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zapata\Desktop\Tarea 2 R\"/>
    </mc:Choice>
  </mc:AlternateContent>
  <xr:revisionPtr revIDLastSave="0" documentId="13_ncr:1_{286DC1BF-B8C5-4E9A-A793-EE4DB8C857EA}" xr6:coauthVersionLast="47" xr6:coauthVersionMax="47" xr10:uidLastSave="{00000000-0000-0000-0000-000000000000}"/>
  <bookViews>
    <workbookView xWindow="-120" yWindow="-120" windowWidth="29040" windowHeight="15840" xr2:uid="{03956968-D1B8-40E1-9AE5-63B384B009C0}"/>
  </bookViews>
  <sheets>
    <sheet name="SalesLineItems_SUMMARY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ABS">'[1]FULL ABSORPTION '!$F$236:$L$244</definedName>
    <definedName name="BE">'[2]FULL ABSORPTION'!$F$233:$K$242</definedName>
    <definedName name="COGS">'[1]FULL ABSORPTION '!$E$3:$P$218</definedName>
    <definedName name="CONV">[3]CONV!$B$5:$D$153</definedName>
    <definedName name="COST">[2]!Table_Query_from_GP5[#All]</definedName>
    <definedName name="CUST_LU">#REF!</definedName>
    <definedName name="CUSTLU">[2]!Table_Query_from_GP[[#All],[CUST LU]:[COST]]</definedName>
    <definedName name="ExternalData_2" localSheetId="0" hidden="1">SalesLineItems_SUMMARY!$A$1:$T$7003</definedName>
    <definedName name="GAL">[2]!Table_Query_from_GP3[[#All],[LOOK UP FIELD]:[Column1]]</definedName>
    <definedName name="INV">[4]!Table_Query_from_SQL_SERVER3[#Data]</definedName>
    <definedName name="ITEMKEY">[3]!Table_Query_from_SQL_SERVER3[#All]</definedName>
    <definedName name="LUA">#REF!</definedName>
    <definedName name="OH">#REF!</definedName>
    <definedName name="OHR_LU">#REF!</definedName>
    <definedName name="OHR_LU2">#REF!</definedName>
    <definedName name="OPEN">'[3]DATA - OPEN SO'!$DE$10:$DG$41</definedName>
    <definedName name="PRICE">[5]!Table_Query_from_GP3[[#All],[Column2]:[Price/KG]]</definedName>
    <definedName name="PRIE">[5]!Table_Query_from_GP3[[#All],[Column2]:[Price/KG]]</definedName>
    <definedName name="QQ">[3]DATA!$BL$4:$BM$15</definedName>
    <definedName name="SAPBEXrevision" hidden="1">4</definedName>
    <definedName name="SAPBEXsysID" hidden="1">"CBP"</definedName>
    <definedName name="SAPBEXwbID" hidden="1">"3LZPPY5VR6LRUKOOWMRHOYZGO"</definedName>
    <definedName name="TYPE">'[2]2017 Result'!#REF!</definedName>
    <definedName name="UCUC">#REF!</definedName>
    <definedName name="uom">[4]!Table_Query_from_SQL_SERVER_1[#Data]</definedName>
    <definedName name="wrn.gummiost." hidden="1">{#N/A,#N/A,FALSE,"Sheet1"}</definedName>
    <definedName name="zero">[6]LU!$B$4:$C$968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6934" i="1"/>
  <c r="U6966" i="1"/>
  <c r="U6998" i="1"/>
  <c r="Y7003" i="1"/>
  <c r="U7003" i="1" s="1"/>
  <c r="Y7002" i="1"/>
  <c r="U7002" i="1" s="1"/>
  <c r="Y7001" i="1"/>
  <c r="U7001" i="1" s="1"/>
  <c r="Y7000" i="1"/>
  <c r="U7000" i="1" s="1"/>
  <c r="Y6999" i="1"/>
  <c r="U6999" i="1" s="1"/>
  <c r="Y6998" i="1"/>
  <c r="Y6997" i="1"/>
  <c r="U6997" i="1" s="1"/>
  <c r="Y6996" i="1"/>
  <c r="U6996" i="1" s="1"/>
  <c r="Y6995" i="1"/>
  <c r="U6995" i="1" s="1"/>
  <c r="Y6994" i="1"/>
  <c r="U6994" i="1" s="1"/>
  <c r="Y6993" i="1"/>
  <c r="U6993" i="1" s="1"/>
  <c r="Y6992" i="1"/>
  <c r="U6992" i="1" s="1"/>
  <c r="Y6991" i="1"/>
  <c r="U6991" i="1" s="1"/>
  <c r="Y6990" i="1"/>
  <c r="U6990" i="1" s="1"/>
  <c r="Y6989" i="1"/>
  <c r="U6989" i="1" s="1"/>
  <c r="Y6988" i="1"/>
  <c r="U6988" i="1" s="1"/>
  <c r="Y6987" i="1"/>
  <c r="U6987" i="1" s="1"/>
  <c r="Y6986" i="1"/>
  <c r="U6986" i="1" s="1"/>
  <c r="Y6985" i="1"/>
  <c r="U6985" i="1" s="1"/>
  <c r="Y6984" i="1"/>
  <c r="U6984" i="1" s="1"/>
  <c r="Y6983" i="1"/>
  <c r="U6983" i="1" s="1"/>
  <c r="Y6982" i="1"/>
  <c r="U6982" i="1" s="1"/>
  <c r="Y6981" i="1"/>
  <c r="U6981" i="1" s="1"/>
  <c r="Y6980" i="1"/>
  <c r="U6980" i="1" s="1"/>
  <c r="Y6979" i="1"/>
  <c r="U6979" i="1" s="1"/>
  <c r="Y6978" i="1"/>
  <c r="U6978" i="1" s="1"/>
  <c r="Y6977" i="1"/>
  <c r="U6977" i="1" s="1"/>
  <c r="Y6976" i="1"/>
  <c r="U6976" i="1" s="1"/>
  <c r="Y6975" i="1"/>
  <c r="U6975" i="1" s="1"/>
  <c r="Y6974" i="1"/>
  <c r="U6974" i="1" s="1"/>
  <c r="Y6973" i="1"/>
  <c r="U6973" i="1" s="1"/>
  <c r="Y6972" i="1"/>
  <c r="U6972" i="1" s="1"/>
  <c r="Y6971" i="1"/>
  <c r="U6971" i="1" s="1"/>
  <c r="Y6970" i="1"/>
  <c r="U6970" i="1" s="1"/>
  <c r="Y6969" i="1"/>
  <c r="U6969" i="1" s="1"/>
  <c r="Y6968" i="1"/>
  <c r="U6968" i="1" s="1"/>
  <c r="Y6967" i="1"/>
  <c r="U6967" i="1" s="1"/>
  <c r="Y6966" i="1"/>
  <c r="Y6965" i="1"/>
  <c r="U6965" i="1" s="1"/>
  <c r="Y6964" i="1"/>
  <c r="U6964" i="1" s="1"/>
  <c r="Y6963" i="1"/>
  <c r="U6963" i="1" s="1"/>
  <c r="Y6962" i="1"/>
  <c r="U6962" i="1" s="1"/>
  <c r="Y6961" i="1"/>
  <c r="U6961" i="1" s="1"/>
  <c r="Y6960" i="1"/>
  <c r="U6960" i="1" s="1"/>
  <c r="Y6959" i="1"/>
  <c r="U6959" i="1" s="1"/>
  <c r="Y6958" i="1"/>
  <c r="U6958" i="1" s="1"/>
  <c r="Y6957" i="1"/>
  <c r="U6957" i="1" s="1"/>
  <c r="Y6956" i="1"/>
  <c r="U6956" i="1" s="1"/>
  <c r="Y6955" i="1"/>
  <c r="U6955" i="1" s="1"/>
  <c r="Y6954" i="1"/>
  <c r="U6954" i="1" s="1"/>
  <c r="Y6953" i="1"/>
  <c r="U6953" i="1" s="1"/>
  <c r="Y6952" i="1"/>
  <c r="U6952" i="1" s="1"/>
  <c r="Y6951" i="1"/>
  <c r="U6951" i="1" s="1"/>
  <c r="Y6950" i="1"/>
  <c r="U6950" i="1" s="1"/>
  <c r="Y6949" i="1"/>
  <c r="U6949" i="1" s="1"/>
  <c r="Y6948" i="1"/>
  <c r="U6948" i="1" s="1"/>
  <c r="Y6947" i="1"/>
  <c r="U6947" i="1" s="1"/>
  <c r="Y6946" i="1"/>
  <c r="U6946" i="1" s="1"/>
  <c r="Y6945" i="1"/>
  <c r="U6945" i="1" s="1"/>
  <c r="Y6944" i="1"/>
  <c r="U6944" i="1" s="1"/>
  <c r="Y6943" i="1"/>
  <c r="U6943" i="1" s="1"/>
  <c r="Y6942" i="1"/>
  <c r="U6942" i="1" s="1"/>
  <c r="Y6941" i="1"/>
  <c r="U6941" i="1" s="1"/>
  <c r="Y6940" i="1"/>
  <c r="U6940" i="1" s="1"/>
  <c r="Y6939" i="1"/>
  <c r="U6939" i="1" s="1"/>
  <c r="Y6938" i="1"/>
  <c r="U6938" i="1" s="1"/>
  <c r="Y6937" i="1"/>
  <c r="U6937" i="1" s="1"/>
  <c r="Y6936" i="1"/>
  <c r="U6936" i="1" s="1"/>
  <c r="Y6935" i="1"/>
  <c r="U6935" i="1" s="1"/>
  <c r="Y6934" i="1"/>
  <c r="Y6933" i="1"/>
  <c r="U6933" i="1" s="1"/>
  <c r="Y6932" i="1"/>
  <c r="U6932" i="1" s="1"/>
  <c r="Y6931" i="1"/>
  <c r="U6931" i="1" s="1"/>
  <c r="Y6930" i="1"/>
  <c r="U6930" i="1" s="1"/>
  <c r="Y6929" i="1"/>
  <c r="U6929" i="1" s="1"/>
  <c r="Y6928" i="1"/>
  <c r="U6928" i="1" s="1"/>
  <c r="Y6927" i="1"/>
  <c r="U6927" i="1" s="1"/>
  <c r="Y6926" i="1"/>
  <c r="U6926" i="1" s="1"/>
  <c r="Y6925" i="1"/>
  <c r="U6925" i="1" s="1"/>
  <c r="Y6924" i="1"/>
  <c r="U6924" i="1" s="1"/>
  <c r="Y6923" i="1"/>
  <c r="U6923" i="1" s="1"/>
  <c r="Y6922" i="1"/>
  <c r="U6922" i="1" s="1"/>
  <c r="Y6921" i="1"/>
  <c r="U6921" i="1" s="1"/>
  <c r="Y6920" i="1"/>
  <c r="U6920" i="1" s="1"/>
  <c r="Y6919" i="1"/>
  <c r="U6919" i="1" s="1"/>
  <c r="Y6918" i="1"/>
  <c r="U6918" i="1" s="1"/>
  <c r="Y6917" i="1"/>
  <c r="U6917" i="1" s="1"/>
  <c r="Y6916" i="1"/>
  <c r="U6916" i="1" s="1"/>
  <c r="Y6915" i="1"/>
  <c r="U6915" i="1" s="1"/>
  <c r="Y6914" i="1"/>
  <c r="U6914" i="1" s="1"/>
  <c r="Y6913" i="1"/>
  <c r="U6913" i="1" s="1"/>
  <c r="Y6912" i="1"/>
  <c r="U6912" i="1" s="1"/>
  <c r="Y6911" i="1"/>
  <c r="U6911" i="1" s="1"/>
  <c r="Y6910" i="1"/>
  <c r="U6910" i="1" s="1"/>
  <c r="Y6909" i="1"/>
  <c r="U6909" i="1" s="1"/>
  <c r="Y6908" i="1"/>
  <c r="U6908" i="1" s="1"/>
  <c r="Y6907" i="1"/>
  <c r="U6907" i="1" s="1"/>
  <c r="Y6906" i="1"/>
  <c r="U6906" i="1" s="1"/>
  <c r="Y6905" i="1"/>
  <c r="U6905" i="1" s="1"/>
  <c r="Y6904" i="1"/>
  <c r="U6904" i="1" s="1"/>
  <c r="Y6903" i="1"/>
  <c r="U6903" i="1" s="1"/>
  <c r="Y6902" i="1"/>
  <c r="U6902" i="1" s="1"/>
  <c r="Y6901" i="1"/>
  <c r="U6901" i="1" s="1"/>
  <c r="Y6900" i="1"/>
  <c r="U6900" i="1" s="1"/>
  <c r="Y6899" i="1"/>
  <c r="U6899" i="1" s="1"/>
  <c r="Y6898" i="1"/>
  <c r="U6898" i="1" s="1"/>
  <c r="Y6897" i="1"/>
  <c r="U6897" i="1" s="1"/>
  <c r="Y6896" i="1"/>
  <c r="U6896" i="1" s="1"/>
  <c r="Y6895" i="1"/>
  <c r="U6895" i="1" s="1"/>
  <c r="Y6894" i="1"/>
  <c r="U6894" i="1" s="1"/>
  <c r="Y6893" i="1"/>
  <c r="U6893" i="1" s="1"/>
  <c r="Y6892" i="1"/>
  <c r="U6892" i="1" s="1"/>
  <c r="Y6891" i="1"/>
  <c r="U6891" i="1" s="1"/>
  <c r="Y6890" i="1"/>
  <c r="U6890" i="1" s="1"/>
  <c r="Y6889" i="1"/>
  <c r="U6889" i="1" s="1"/>
  <c r="Y6888" i="1"/>
  <c r="U6888" i="1" s="1"/>
  <c r="Y6887" i="1"/>
  <c r="U6887" i="1" s="1"/>
  <c r="Y6886" i="1"/>
  <c r="U6886" i="1" s="1"/>
  <c r="Y6885" i="1"/>
  <c r="U6885" i="1" s="1"/>
  <c r="Y6884" i="1"/>
  <c r="U6884" i="1" s="1"/>
  <c r="Y6883" i="1"/>
  <c r="U6883" i="1" s="1"/>
  <c r="Y6882" i="1"/>
  <c r="U6882" i="1" s="1"/>
  <c r="Y6881" i="1"/>
  <c r="U6881" i="1" s="1"/>
  <c r="Y6880" i="1"/>
  <c r="U6880" i="1" s="1"/>
  <c r="Y6879" i="1"/>
  <c r="U6879" i="1" s="1"/>
  <c r="Y6878" i="1"/>
  <c r="U6878" i="1" s="1"/>
  <c r="Y6877" i="1"/>
  <c r="U6877" i="1" s="1"/>
  <c r="Y6876" i="1"/>
  <c r="U6876" i="1" s="1"/>
  <c r="Y6875" i="1"/>
  <c r="U6875" i="1" s="1"/>
  <c r="Y6874" i="1"/>
  <c r="U6874" i="1" s="1"/>
  <c r="Y6873" i="1"/>
  <c r="U6873" i="1" s="1"/>
  <c r="Y6872" i="1"/>
  <c r="U6872" i="1" s="1"/>
  <c r="Y6871" i="1"/>
  <c r="U6871" i="1" s="1"/>
  <c r="Y6870" i="1"/>
  <c r="U6870" i="1" s="1"/>
  <c r="Y6869" i="1"/>
  <c r="U6869" i="1" s="1"/>
  <c r="Y6868" i="1"/>
  <c r="U6868" i="1" s="1"/>
  <c r="Y6867" i="1"/>
  <c r="U6867" i="1" s="1"/>
  <c r="Y6866" i="1"/>
  <c r="U6866" i="1" s="1"/>
  <c r="Y6865" i="1"/>
  <c r="U6865" i="1" s="1"/>
  <c r="Y6864" i="1"/>
  <c r="U6864" i="1" s="1"/>
  <c r="Y6863" i="1"/>
  <c r="U6863" i="1" s="1"/>
  <c r="Y6862" i="1"/>
  <c r="U6862" i="1" s="1"/>
  <c r="Y6861" i="1"/>
  <c r="U6861" i="1" s="1"/>
  <c r="Y6860" i="1"/>
  <c r="U6860" i="1" s="1"/>
  <c r="Y6859" i="1"/>
  <c r="U6859" i="1" s="1"/>
  <c r="Y6858" i="1"/>
  <c r="U6858" i="1" s="1"/>
  <c r="Y6857" i="1"/>
  <c r="U6857" i="1" s="1"/>
  <c r="Y6856" i="1"/>
  <c r="U6856" i="1" s="1"/>
  <c r="Y6855" i="1"/>
  <c r="U6855" i="1" s="1"/>
  <c r="Y6854" i="1"/>
  <c r="U6854" i="1" s="1"/>
  <c r="Y6853" i="1"/>
  <c r="U6853" i="1" s="1"/>
  <c r="Y6852" i="1"/>
  <c r="U6852" i="1" s="1"/>
  <c r="Y6851" i="1"/>
  <c r="U6851" i="1" s="1"/>
  <c r="Y6850" i="1"/>
  <c r="U6850" i="1" s="1"/>
  <c r="Y6849" i="1"/>
  <c r="U6849" i="1" s="1"/>
  <c r="Y6848" i="1"/>
  <c r="U6848" i="1" s="1"/>
  <c r="Y6847" i="1"/>
  <c r="U6847" i="1" s="1"/>
  <c r="Y6846" i="1"/>
  <c r="U6846" i="1" s="1"/>
  <c r="Y6845" i="1"/>
  <c r="U6845" i="1" s="1"/>
  <c r="Y6844" i="1"/>
  <c r="U6844" i="1" s="1"/>
  <c r="Y6843" i="1"/>
  <c r="U6843" i="1" s="1"/>
  <c r="Y6842" i="1"/>
  <c r="U6842" i="1" s="1"/>
  <c r="Y6841" i="1"/>
  <c r="U6841" i="1" s="1"/>
  <c r="Y6840" i="1"/>
  <c r="U6840" i="1" s="1"/>
  <c r="Y6839" i="1"/>
  <c r="U6839" i="1" s="1"/>
  <c r="Y6838" i="1"/>
  <c r="U6838" i="1" s="1"/>
  <c r="Y6837" i="1"/>
  <c r="U6837" i="1" s="1"/>
  <c r="Y6836" i="1"/>
  <c r="U6836" i="1" s="1"/>
  <c r="Y6835" i="1"/>
  <c r="U6835" i="1" s="1"/>
  <c r="Y6834" i="1"/>
  <c r="U6834" i="1" s="1"/>
  <c r="Y6833" i="1"/>
  <c r="U6833" i="1" s="1"/>
  <c r="Y6832" i="1"/>
  <c r="U6832" i="1" s="1"/>
  <c r="Y6831" i="1"/>
  <c r="U6831" i="1" s="1"/>
  <c r="Y6830" i="1"/>
  <c r="U6830" i="1" s="1"/>
  <c r="Y6829" i="1"/>
  <c r="U6829" i="1" s="1"/>
  <c r="Y6828" i="1"/>
  <c r="U6828" i="1" s="1"/>
  <c r="Y6827" i="1"/>
  <c r="U6827" i="1" s="1"/>
  <c r="Y6826" i="1"/>
  <c r="U6826" i="1" s="1"/>
  <c r="Y6825" i="1"/>
  <c r="U6825" i="1" s="1"/>
  <c r="Y6824" i="1"/>
  <c r="U6824" i="1" s="1"/>
  <c r="Y6823" i="1"/>
  <c r="U6823" i="1" s="1"/>
  <c r="Y6822" i="1"/>
  <c r="U6822" i="1" s="1"/>
  <c r="Y6821" i="1"/>
  <c r="U6821" i="1" s="1"/>
  <c r="Y6820" i="1"/>
  <c r="U6820" i="1" s="1"/>
  <c r="Y6819" i="1"/>
  <c r="U6819" i="1" s="1"/>
  <c r="Y6818" i="1"/>
  <c r="U6818" i="1" s="1"/>
  <c r="Y6817" i="1"/>
  <c r="U6817" i="1" s="1"/>
  <c r="Y6816" i="1"/>
  <c r="U6816" i="1" s="1"/>
  <c r="Y6815" i="1"/>
  <c r="U6815" i="1" s="1"/>
  <c r="Y6814" i="1"/>
  <c r="U6814" i="1" s="1"/>
  <c r="Y6813" i="1"/>
  <c r="U6813" i="1" s="1"/>
  <c r="Y6812" i="1"/>
  <c r="U6812" i="1" s="1"/>
  <c r="Y6811" i="1"/>
  <c r="U6811" i="1" s="1"/>
  <c r="Y6810" i="1"/>
  <c r="U6810" i="1" s="1"/>
  <c r="Y6809" i="1"/>
  <c r="U6809" i="1" s="1"/>
  <c r="Y6808" i="1"/>
  <c r="U6808" i="1" s="1"/>
  <c r="Y6807" i="1"/>
  <c r="U6807" i="1" s="1"/>
  <c r="Y6806" i="1"/>
  <c r="U6806" i="1" s="1"/>
  <c r="Y6805" i="1"/>
  <c r="U6805" i="1" s="1"/>
  <c r="Y6804" i="1"/>
  <c r="U6804" i="1" s="1"/>
  <c r="Y6803" i="1"/>
  <c r="U6803" i="1" s="1"/>
  <c r="Y6802" i="1"/>
  <c r="U6802" i="1" s="1"/>
  <c r="Y6801" i="1"/>
  <c r="U6801" i="1" s="1"/>
  <c r="Y6800" i="1"/>
  <c r="U6800" i="1" s="1"/>
  <c r="Y6799" i="1"/>
  <c r="U6799" i="1" s="1"/>
  <c r="Y6798" i="1"/>
  <c r="U6798" i="1" s="1"/>
  <c r="Y6797" i="1"/>
  <c r="U6797" i="1" s="1"/>
  <c r="Y6796" i="1"/>
  <c r="U6796" i="1" s="1"/>
  <c r="Y6795" i="1"/>
  <c r="U6795" i="1" s="1"/>
  <c r="Y6794" i="1"/>
  <c r="U6794" i="1" s="1"/>
  <c r="Y6793" i="1"/>
  <c r="U6793" i="1" s="1"/>
  <c r="Y6792" i="1"/>
  <c r="U6792" i="1" s="1"/>
  <c r="Y6791" i="1"/>
  <c r="U6791" i="1" s="1"/>
  <c r="Y6790" i="1"/>
  <c r="U6790" i="1" s="1"/>
  <c r="Y6789" i="1"/>
  <c r="U6789" i="1" s="1"/>
  <c r="Y6788" i="1"/>
  <c r="U6788" i="1" s="1"/>
  <c r="Y6787" i="1"/>
  <c r="U6787" i="1" s="1"/>
  <c r="Y6786" i="1"/>
  <c r="U6786" i="1" s="1"/>
  <c r="Y6785" i="1"/>
  <c r="U6785" i="1" s="1"/>
  <c r="Y6784" i="1"/>
  <c r="U6784" i="1" s="1"/>
  <c r="Y6783" i="1"/>
  <c r="U6783" i="1" s="1"/>
  <c r="Y6782" i="1"/>
  <c r="U6782" i="1" s="1"/>
  <c r="Y6781" i="1"/>
  <c r="U6781" i="1" s="1"/>
  <c r="Y6780" i="1"/>
  <c r="U6780" i="1" s="1"/>
  <c r="Y6779" i="1"/>
  <c r="U6779" i="1" s="1"/>
  <c r="Y6778" i="1"/>
  <c r="U6778" i="1" s="1"/>
  <c r="Y6777" i="1"/>
  <c r="U6777" i="1" s="1"/>
  <c r="Y6776" i="1"/>
  <c r="U6776" i="1" s="1"/>
  <c r="Y6775" i="1"/>
  <c r="U6775" i="1" s="1"/>
  <c r="Y6774" i="1"/>
  <c r="U6774" i="1" s="1"/>
  <c r="Y6773" i="1"/>
  <c r="U6773" i="1" s="1"/>
  <c r="Y6772" i="1"/>
  <c r="U6772" i="1" s="1"/>
  <c r="Y6771" i="1"/>
  <c r="U6771" i="1" s="1"/>
  <c r="Y6770" i="1"/>
  <c r="U6770" i="1" s="1"/>
  <c r="Y6769" i="1"/>
  <c r="U6769" i="1" s="1"/>
  <c r="Y6768" i="1"/>
  <c r="U6768" i="1" s="1"/>
  <c r="Y6767" i="1"/>
  <c r="U6767" i="1" s="1"/>
  <c r="Y6766" i="1"/>
  <c r="U6766" i="1" s="1"/>
  <c r="Y6765" i="1"/>
  <c r="U6765" i="1" s="1"/>
  <c r="Y6764" i="1"/>
  <c r="U6764" i="1" s="1"/>
  <c r="Y6763" i="1"/>
  <c r="U6763" i="1" s="1"/>
  <c r="Y6762" i="1"/>
  <c r="U6762" i="1" s="1"/>
  <c r="Y6761" i="1"/>
  <c r="U6761" i="1" s="1"/>
  <c r="Y6760" i="1"/>
  <c r="U6760" i="1" s="1"/>
  <c r="Y6759" i="1"/>
  <c r="U6759" i="1" s="1"/>
  <c r="Y6758" i="1"/>
  <c r="U6758" i="1" s="1"/>
  <c r="Y6757" i="1"/>
  <c r="U6757" i="1" s="1"/>
  <c r="Y6756" i="1"/>
  <c r="U6756" i="1" s="1"/>
  <c r="Y6755" i="1"/>
  <c r="U6755" i="1" s="1"/>
  <c r="Y6754" i="1"/>
  <c r="U6754" i="1" s="1"/>
  <c r="Y6753" i="1"/>
  <c r="U6753" i="1" s="1"/>
  <c r="Y6752" i="1"/>
  <c r="U6752" i="1" s="1"/>
  <c r="Y6751" i="1"/>
  <c r="U6751" i="1" s="1"/>
  <c r="Y6750" i="1"/>
  <c r="U6750" i="1" s="1"/>
  <c r="Y6749" i="1"/>
  <c r="U6749" i="1" s="1"/>
  <c r="Y6748" i="1"/>
  <c r="U6748" i="1" s="1"/>
  <c r="Y6747" i="1"/>
  <c r="U6747" i="1" s="1"/>
  <c r="Y6746" i="1"/>
  <c r="U6746" i="1" s="1"/>
  <c r="Y6745" i="1"/>
  <c r="U6745" i="1" s="1"/>
  <c r="Y6744" i="1"/>
  <c r="U6744" i="1" s="1"/>
  <c r="Y6743" i="1"/>
  <c r="U6743" i="1" s="1"/>
  <c r="Y6742" i="1"/>
  <c r="U6742" i="1" s="1"/>
  <c r="Y6741" i="1"/>
  <c r="U6741" i="1" s="1"/>
  <c r="Y6740" i="1"/>
  <c r="U6740" i="1" s="1"/>
  <c r="Y6739" i="1"/>
  <c r="U6739" i="1" s="1"/>
  <c r="Y6738" i="1"/>
  <c r="U6738" i="1" s="1"/>
  <c r="Y6737" i="1"/>
  <c r="U6737" i="1" s="1"/>
  <c r="Y6736" i="1"/>
  <c r="U6736" i="1" s="1"/>
  <c r="Y6735" i="1"/>
  <c r="U6735" i="1" s="1"/>
  <c r="Y6734" i="1"/>
  <c r="U6734" i="1" s="1"/>
  <c r="Y6733" i="1"/>
  <c r="U6733" i="1" s="1"/>
  <c r="Y6732" i="1"/>
  <c r="U6732" i="1" s="1"/>
  <c r="Y6731" i="1"/>
  <c r="U6731" i="1" s="1"/>
  <c r="Y6730" i="1"/>
  <c r="U6730" i="1" s="1"/>
  <c r="Y6729" i="1"/>
  <c r="U6729" i="1" s="1"/>
  <c r="Y6728" i="1"/>
  <c r="U6728" i="1" s="1"/>
  <c r="Y6727" i="1"/>
  <c r="U6727" i="1" s="1"/>
  <c r="Y6726" i="1"/>
  <c r="U6726" i="1" s="1"/>
  <c r="Y6725" i="1"/>
  <c r="U6725" i="1" s="1"/>
  <c r="Y6724" i="1"/>
  <c r="U6724" i="1" s="1"/>
  <c r="Y6723" i="1"/>
  <c r="U6723" i="1" s="1"/>
  <c r="Y6722" i="1"/>
  <c r="U6722" i="1" s="1"/>
  <c r="Y6721" i="1"/>
  <c r="U6721" i="1" s="1"/>
  <c r="Y6720" i="1"/>
  <c r="U6720" i="1" s="1"/>
  <c r="Y6719" i="1"/>
  <c r="U6719" i="1" s="1"/>
  <c r="Y6718" i="1"/>
  <c r="U6718" i="1" s="1"/>
  <c r="Y6717" i="1"/>
  <c r="U6717" i="1" s="1"/>
  <c r="Y6716" i="1"/>
  <c r="U6716" i="1" s="1"/>
  <c r="Y6715" i="1"/>
  <c r="U6715" i="1" s="1"/>
  <c r="Y6714" i="1"/>
  <c r="U6714" i="1" s="1"/>
  <c r="Y6713" i="1"/>
  <c r="U6713" i="1" s="1"/>
  <c r="Y6712" i="1"/>
  <c r="U6712" i="1" s="1"/>
  <c r="Y6711" i="1"/>
  <c r="U6711" i="1" s="1"/>
  <c r="Y6710" i="1"/>
  <c r="U6710" i="1" s="1"/>
  <c r="Y6709" i="1"/>
  <c r="U6709" i="1" s="1"/>
  <c r="Y6708" i="1"/>
  <c r="U6708" i="1" s="1"/>
  <c r="Y6707" i="1"/>
  <c r="U6707" i="1" s="1"/>
  <c r="Y6706" i="1"/>
  <c r="U6706" i="1" s="1"/>
  <c r="Y6705" i="1"/>
  <c r="U6705" i="1" s="1"/>
  <c r="Y6704" i="1"/>
  <c r="U6704" i="1" s="1"/>
  <c r="Y6703" i="1"/>
  <c r="U6703" i="1" s="1"/>
  <c r="Y6702" i="1"/>
  <c r="U6702" i="1" s="1"/>
  <c r="Y6701" i="1"/>
  <c r="U6701" i="1" s="1"/>
  <c r="Y6700" i="1"/>
  <c r="U6700" i="1" s="1"/>
  <c r="Y6699" i="1"/>
  <c r="U6699" i="1" s="1"/>
  <c r="Y6698" i="1"/>
  <c r="U6698" i="1" s="1"/>
  <c r="Y6697" i="1"/>
  <c r="U6697" i="1" s="1"/>
  <c r="Y6696" i="1"/>
  <c r="U6696" i="1" s="1"/>
  <c r="Y6695" i="1"/>
  <c r="U6695" i="1" s="1"/>
  <c r="Y6694" i="1"/>
  <c r="U6694" i="1" s="1"/>
  <c r="Y6693" i="1"/>
  <c r="U6693" i="1" s="1"/>
  <c r="Y6692" i="1"/>
  <c r="U6692" i="1" s="1"/>
  <c r="Y6691" i="1"/>
  <c r="U6691" i="1" s="1"/>
  <c r="Y6690" i="1"/>
  <c r="U6690" i="1" s="1"/>
  <c r="Y6689" i="1"/>
  <c r="U6689" i="1" s="1"/>
  <c r="Y6688" i="1"/>
  <c r="U6688" i="1" s="1"/>
  <c r="Y6687" i="1"/>
  <c r="U6687" i="1" s="1"/>
  <c r="Y6686" i="1"/>
  <c r="U6686" i="1" s="1"/>
  <c r="Y6685" i="1"/>
  <c r="U6685" i="1" s="1"/>
  <c r="Y6684" i="1"/>
  <c r="U6684" i="1" s="1"/>
  <c r="Y6683" i="1"/>
  <c r="U6683" i="1" s="1"/>
  <c r="Y6682" i="1"/>
  <c r="U6682" i="1" s="1"/>
  <c r="Y6681" i="1"/>
  <c r="U6681" i="1" s="1"/>
  <c r="Y6680" i="1"/>
  <c r="U6680" i="1" s="1"/>
  <c r="Y6679" i="1"/>
  <c r="U6679" i="1" s="1"/>
  <c r="Y6678" i="1"/>
  <c r="U6678" i="1" s="1"/>
  <c r="Y6677" i="1"/>
  <c r="U6677" i="1" s="1"/>
  <c r="Y6676" i="1"/>
  <c r="U6676" i="1" s="1"/>
  <c r="Y6675" i="1"/>
  <c r="U6675" i="1" s="1"/>
  <c r="Y6674" i="1"/>
  <c r="U6674" i="1" s="1"/>
  <c r="Y6673" i="1"/>
  <c r="U6673" i="1" s="1"/>
  <c r="Y6672" i="1"/>
  <c r="U6672" i="1" s="1"/>
  <c r="Y6671" i="1"/>
  <c r="U6671" i="1" s="1"/>
  <c r="Y6670" i="1"/>
  <c r="U6670" i="1" s="1"/>
  <c r="Y6669" i="1"/>
  <c r="U6669" i="1" s="1"/>
  <c r="Y6668" i="1"/>
  <c r="U6668" i="1" s="1"/>
  <c r="Y6667" i="1"/>
  <c r="U6667" i="1" s="1"/>
  <c r="Y6666" i="1"/>
  <c r="U6666" i="1" s="1"/>
  <c r="Y6665" i="1"/>
  <c r="U6665" i="1" s="1"/>
  <c r="Y6664" i="1"/>
  <c r="U6664" i="1" s="1"/>
  <c r="Y6663" i="1"/>
  <c r="U6663" i="1" s="1"/>
  <c r="Y6662" i="1"/>
  <c r="U6662" i="1" s="1"/>
  <c r="Y6661" i="1"/>
  <c r="U6661" i="1" s="1"/>
  <c r="Y6660" i="1"/>
  <c r="U6660" i="1" s="1"/>
  <c r="Y6659" i="1"/>
  <c r="U6659" i="1" s="1"/>
  <c r="Y6658" i="1"/>
  <c r="U6658" i="1" s="1"/>
  <c r="Y6657" i="1"/>
  <c r="U6657" i="1" s="1"/>
  <c r="Y6656" i="1"/>
  <c r="U6656" i="1" s="1"/>
  <c r="Y6655" i="1"/>
  <c r="U6655" i="1" s="1"/>
  <c r="Y6654" i="1"/>
  <c r="U6654" i="1" s="1"/>
  <c r="Y6653" i="1"/>
  <c r="U6653" i="1" s="1"/>
  <c r="Y6652" i="1"/>
  <c r="U6652" i="1" s="1"/>
  <c r="Y6651" i="1"/>
  <c r="U6651" i="1" s="1"/>
  <c r="Y6650" i="1"/>
  <c r="U6650" i="1" s="1"/>
  <c r="Y6649" i="1"/>
  <c r="U6649" i="1" s="1"/>
  <c r="Y6648" i="1"/>
  <c r="U6648" i="1" s="1"/>
  <c r="Y6647" i="1"/>
  <c r="U6647" i="1" s="1"/>
  <c r="Y6646" i="1"/>
  <c r="U6646" i="1" s="1"/>
  <c r="Y6645" i="1"/>
  <c r="U6645" i="1" s="1"/>
  <c r="Y6644" i="1"/>
  <c r="U6644" i="1" s="1"/>
  <c r="Y6643" i="1"/>
  <c r="U6643" i="1" s="1"/>
  <c r="Y6642" i="1"/>
  <c r="U6642" i="1" s="1"/>
  <c r="Y6641" i="1"/>
  <c r="U6641" i="1" s="1"/>
  <c r="Y6640" i="1"/>
  <c r="U6640" i="1" s="1"/>
  <c r="Y6639" i="1"/>
  <c r="U6639" i="1" s="1"/>
  <c r="Y6638" i="1"/>
  <c r="U6638" i="1" s="1"/>
  <c r="Y6637" i="1"/>
  <c r="U6637" i="1" s="1"/>
  <c r="Y6636" i="1"/>
  <c r="U6636" i="1" s="1"/>
  <c r="Y6635" i="1"/>
  <c r="U6635" i="1" s="1"/>
  <c r="Y6634" i="1"/>
  <c r="U6634" i="1" s="1"/>
  <c r="Y6633" i="1"/>
  <c r="U6633" i="1" s="1"/>
  <c r="Y6632" i="1"/>
  <c r="U6632" i="1" s="1"/>
  <c r="Y6631" i="1"/>
  <c r="U6631" i="1" s="1"/>
  <c r="Y6630" i="1"/>
  <c r="U6630" i="1" s="1"/>
  <c r="Y6629" i="1"/>
  <c r="U6629" i="1" s="1"/>
  <c r="Y6628" i="1"/>
  <c r="U6628" i="1" s="1"/>
  <c r="Y6627" i="1"/>
  <c r="U6627" i="1" s="1"/>
  <c r="Y6626" i="1"/>
  <c r="U6626" i="1" s="1"/>
  <c r="Y6625" i="1"/>
  <c r="U6625" i="1" s="1"/>
  <c r="Y6624" i="1"/>
  <c r="U6624" i="1" s="1"/>
  <c r="Y6623" i="1"/>
  <c r="U6623" i="1" s="1"/>
  <c r="Y6622" i="1"/>
  <c r="U6622" i="1" s="1"/>
  <c r="Y6621" i="1"/>
  <c r="U6621" i="1" s="1"/>
  <c r="Y6620" i="1"/>
  <c r="U6620" i="1" s="1"/>
  <c r="Y6619" i="1"/>
  <c r="U6619" i="1" s="1"/>
  <c r="Y6618" i="1"/>
  <c r="U6618" i="1" s="1"/>
  <c r="Y6617" i="1"/>
  <c r="U6617" i="1" s="1"/>
  <c r="Y6616" i="1"/>
  <c r="U6616" i="1" s="1"/>
  <c r="Y6615" i="1"/>
  <c r="U6615" i="1" s="1"/>
  <c r="Y6614" i="1"/>
  <c r="U6614" i="1" s="1"/>
  <c r="Y6613" i="1"/>
  <c r="U6613" i="1" s="1"/>
  <c r="Y6612" i="1"/>
  <c r="U6612" i="1" s="1"/>
  <c r="Y6611" i="1"/>
  <c r="U6611" i="1" s="1"/>
  <c r="Y6610" i="1"/>
  <c r="U6610" i="1" s="1"/>
  <c r="Y6609" i="1"/>
  <c r="U6609" i="1" s="1"/>
  <c r="Y6608" i="1"/>
  <c r="U6608" i="1" s="1"/>
  <c r="Y6607" i="1"/>
  <c r="U6607" i="1" s="1"/>
  <c r="Y6606" i="1"/>
  <c r="U6606" i="1" s="1"/>
  <c r="Y6605" i="1"/>
  <c r="U6605" i="1" s="1"/>
  <c r="Y6604" i="1"/>
  <c r="U6604" i="1" s="1"/>
  <c r="Y6603" i="1"/>
  <c r="U6603" i="1" s="1"/>
  <c r="Y6602" i="1"/>
  <c r="U6602" i="1" s="1"/>
  <c r="Y6601" i="1"/>
  <c r="U6601" i="1" s="1"/>
  <c r="Y6600" i="1"/>
  <c r="U6600" i="1" s="1"/>
  <c r="Y6599" i="1"/>
  <c r="U6599" i="1" s="1"/>
  <c r="Y6598" i="1"/>
  <c r="U6598" i="1" s="1"/>
  <c r="Y6597" i="1"/>
  <c r="U6597" i="1" s="1"/>
  <c r="Y6596" i="1"/>
  <c r="U6596" i="1" s="1"/>
  <c r="Y6595" i="1"/>
  <c r="U6595" i="1" s="1"/>
  <c r="Y6594" i="1"/>
  <c r="U6594" i="1" s="1"/>
  <c r="Y6593" i="1"/>
  <c r="U6593" i="1" s="1"/>
  <c r="Y6592" i="1"/>
  <c r="U6592" i="1" s="1"/>
  <c r="Y6591" i="1"/>
  <c r="U6591" i="1" s="1"/>
  <c r="Y6590" i="1"/>
  <c r="U6590" i="1" s="1"/>
  <c r="Y6589" i="1"/>
  <c r="U6589" i="1" s="1"/>
  <c r="Y6588" i="1"/>
  <c r="U6588" i="1" s="1"/>
  <c r="Y6587" i="1"/>
  <c r="U6587" i="1" s="1"/>
  <c r="Y6586" i="1"/>
  <c r="U6586" i="1" s="1"/>
  <c r="Y6585" i="1"/>
  <c r="U6585" i="1" s="1"/>
  <c r="Y6584" i="1"/>
  <c r="U6584" i="1" s="1"/>
  <c r="Y6583" i="1"/>
  <c r="U6583" i="1" s="1"/>
  <c r="Y6582" i="1"/>
  <c r="U6582" i="1" s="1"/>
  <c r="Y6581" i="1"/>
  <c r="U6581" i="1" s="1"/>
  <c r="Y6580" i="1"/>
  <c r="U6580" i="1" s="1"/>
  <c r="Y6579" i="1"/>
  <c r="U6579" i="1" s="1"/>
  <c r="Y6578" i="1"/>
  <c r="U6578" i="1" s="1"/>
  <c r="Y6577" i="1"/>
  <c r="U6577" i="1" s="1"/>
  <c r="Y6576" i="1"/>
  <c r="U6576" i="1" s="1"/>
  <c r="Y6575" i="1"/>
  <c r="U6575" i="1" s="1"/>
  <c r="Y6574" i="1"/>
  <c r="U6574" i="1" s="1"/>
  <c r="Y6573" i="1"/>
  <c r="U6573" i="1" s="1"/>
  <c r="Y6572" i="1"/>
  <c r="U6572" i="1" s="1"/>
  <c r="Y6571" i="1"/>
  <c r="U6571" i="1" s="1"/>
  <c r="Y6570" i="1"/>
  <c r="U6570" i="1" s="1"/>
  <c r="Y6569" i="1"/>
  <c r="U6569" i="1" s="1"/>
  <c r="Y6568" i="1"/>
  <c r="U6568" i="1" s="1"/>
  <c r="Y6567" i="1"/>
  <c r="U6567" i="1" s="1"/>
  <c r="Y6566" i="1"/>
  <c r="U6566" i="1" s="1"/>
  <c r="Y6565" i="1"/>
  <c r="U6565" i="1" s="1"/>
  <c r="Y6564" i="1"/>
  <c r="U6564" i="1" s="1"/>
  <c r="Y6563" i="1"/>
  <c r="U6563" i="1" s="1"/>
  <c r="Y6562" i="1"/>
  <c r="U6562" i="1" s="1"/>
  <c r="Y6561" i="1"/>
  <c r="U6561" i="1" s="1"/>
  <c r="Y6560" i="1"/>
  <c r="U6560" i="1" s="1"/>
  <c r="Y6559" i="1"/>
  <c r="U6559" i="1" s="1"/>
  <c r="Y6558" i="1"/>
  <c r="U6558" i="1" s="1"/>
  <c r="Y6557" i="1"/>
  <c r="U6557" i="1" s="1"/>
  <c r="Y6556" i="1"/>
  <c r="U6556" i="1" s="1"/>
  <c r="Y6555" i="1"/>
  <c r="U6555" i="1" s="1"/>
  <c r="Y6554" i="1"/>
  <c r="U6554" i="1" s="1"/>
  <c r="Y6553" i="1"/>
  <c r="U6553" i="1" s="1"/>
  <c r="Y6552" i="1"/>
  <c r="U6552" i="1" s="1"/>
  <c r="Y6551" i="1"/>
  <c r="U6551" i="1" s="1"/>
  <c r="Y6550" i="1"/>
  <c r="U6550" i="1" s="1"/>
  <c r="Y6549" i="1"/>
  <c r="U6549" i="1" s="1"/>
  <c r="Y6548" i="1"/>
  <c r="U6548" i="1" s="1"/>
  <c r="Y6547" i="1"/>
  <c r="U6547" i="1" s="1"/>
  <c r="Y6546" i="1"/>
  <c r="U6546" i="1" s="1"/>
  <c r="Y6545" i="1"/>
  <c r="U6545" i="1" s="1"/>
  <c r="Y6544" i="1"/>
  <c r="U6544" i="1" s="1"/>
  <c r="Y6543" i="1"/>
  <c r="U6543" i="1" s="1"/>
  <c r="Y6542" i="1"/>
  <c r="U6542" i="1" s="1"/>
  <c r="Y6541" i="1"/>
  <c r="U6541" i="1" s="1"/>
  <c r="Y6540" i="1"/>
  <c r="U6540" i="1" s="1"/>
  <c r="Y6539" i="1"/>
  <c r="U6539" i="1" s="1"/>
  <c r="Y6538" i="1"/>
  <c r="U6538" i="1" s="1"/>
  <c r="Y6537" i="1"/>
  <c r="U6537" i="1" s="1"/>
  <c r="Y6536" i="1"/>
  <c r="U6536" i="1" s="1"/>
  <c r="Y6535" i="1"/>
  <c r="U6535" i="1" s="1"/>
  <c r="Y6534" i="1"/>
  <c r="U6534" i="1" s="1"/>
  <c r="Y6533" i="1"/>
  <c r="U6533" i="1" s="1"/>
  <c r="Y6532" i="1"/>
  <c r="U6532" i="1" s="1"/>
  <c r="Y6531" i="1"/>
  <c r="U6531" i="1" s="1"/>
  <c r="Y6530" i="1"/>
  <c r="U6530" i="1" s="1"/>
  <c r="Y6529" i="1"/>
  <c r="U6529" i="1" s="1"/>
  <c r="Y6528" i="1"/>
  <c r="U6528" i="1" s="1"/>
  <c r="Y6527" i="1"/>
  <c r="U6527" i="1" s="1"/>
  <c r="Y6526" i="1"/>
  <c r="U6526" i="1" s="1"/>
  <c r="Y6525" i="1"/>
  <c r="U6525" i="1" s="1"/>
  <c r="Y6524" i="1"/>
  <c r="U6524" i="1" s="1"/>
  <c r="Y6523" i="1"/>
  <c r="U6523" i="1" s="1"/>
  <c r="Y6522" i="1"/>
  <c r="U6522" i="1" s="1"/>
  <c r="Y6521" i="1"/>
  <c r="U6521" i="1" s="1"/>
  <c r="Y6520" i="1"/>
  <c r="U6520" i="1" s="1"/>
  <c r="Y6519" i="1"/>
  <c r="U6519" i="1" s="1"/>
  <c r="Y6518" i="1"/>
  <c r="U6518" i="1" s="1"/>
  <c r="Y6517" i="1"/>
  <c r="U6517" i="1" s="1"/>
  <c r="Y6516" i="1"/>
  <c r="U6516" i="1" s="1"/>
  <c r="Y6515" i="1"/>
  <c r="U6515" i="1" s="1"/>
  <c r="Y6514" i="1"/>
  <c r="U6514" i="1" s="1"/>
  <c r="Y6513" i="1"/>
  <c r="U6513" i="1" s="1"/>
  <c r="Y6512" i="1"/>
  <c r="U6512" i="1" s="1"/>
  <c r="Y6511" i="1"/>
  <c r="U6511" i="1" s="1"/>
  <c r="Y6510" i="1"/>
  <c r="U6510" i="1" s="1"/>
  <c r="Y6509" i="1"/>
  <c r="U6509" i="1" s="1"/>
  <c r="Y6508" i="1"/>
  <c r="U6508" i="1" s="1"/>
  <c r="Y6507" i="1"/>
  <c r="U6507" i="1" s="1"/>
  <c r="Y6506" i="1"/>
  <c r="U6506" i="1" s="1"/>
  <c r="Y6505" i="1"/>
  <c r="U6505" i="1" s="1"/>
  <c r="Y6504" i="1"/>
  <c r="U6504" i="1" s="1"/>
  <c r="Y6503" i="1"/>
  <c r="U6503" i="1" s="1"/>
  <c r="Y6502" i="1"/>
  <c r="U6502" i="1" s="1"/>
  <c r="Y6501" i="1"/>
  <c r="U6501" i="1" s="1"/>
  <c r="Y6500" i="1"/>
  <c r="U6500" i="1" s="1"/>
  <c r="Y6499" i="1"/>
  <c r="U6499" i="1" s="1"/>
  <c r="Y6498" i="1"/>
  <c r="U6498" i="1" s="1"/>
  <c r="Y6497" i="1"/>
  <c r="U6497" i="1" s="1"/>
  <c r="Y6496" i="1"/>
  <c r="U6496" i="1" s="1"/>
  <c r="Y6495" i="1"/>
  <c r="U6495" i="1" s="1"/>
  <c r="Y6494" i="1"/>
  <c r="U6494" i="1" s="1"/>
  <c r="Y6493" i="1"/>
  <c r="U6493" i="1" s="1"/>
  <c r="Y6492" i="1"/>
  <c r="U6492" i="1" s="1"/>
  <c r="Y6491" i="1"/>
  <c r="U6491" i="1" s="1"/>
  <c r="Y6490" i="1"/>
  <c r="U6490" i="1" s="1"/>
  <c r="Y6489" i="1"/>
  <c r="U6489" i="1" s="1"/>
  <c r="Y6488" i="1"/>
  <c r="U6488" i="1" s="1"/>
  <c r="Y6487" i="1"/>
  <c r="U6487" i="1" s="1"/>
  <c r="Y6486" i="1"/>
  <c r="U6486" i="1" s="1"/>
  <c r="Y6485" i="1"/>
  <c r="U6485" i="1" s="1"/>
  <c r="Y6484" i="1"/>
  <c r="U6484" i="1" s="1"/>
  <c r="Y6483" i="1"/>
  <c r="U6483" i="1" s="1"/>
  <c r="Y6482" i="1"/>
  <c r="U6482" i="1" s="1"/>
  <c r="Y6481" i="1"/>
  <c r="U6481" i="1" s="1"/>
  <c r="Y6480" i="1"/>
  <c r="U6480" i="1" s="1"/>
  <c r="Y6479" i="1"/>
  <c r="U6479" i="1" s="1"/>
  <c r="Y6478" i="1"/>
  <c r="U6478" i="1" s="1"/>
  <c r="Y6477" i="1"/>
  <c r="U6477" i="1" s="1"/>
  <c r="Y6476" i="1"/>
  <c r="U6476" i="1" s="1"/>
  <c r="Y6475" i="1"/>
  <c r="U6475" i="1" s="1"/>
  <c r="Y6474" i="1"/>
  <c r="U6474" i="1" s="1"/>
  <c r="Y6473" i="1"/>
  <c r="U6473" i="1" s="1"/>
  <c r="Y6472" i="1"/>
  <c r="U6472" i="1" s="1"/>
  <c r="Y6471" i="1"/>
  <c r="U6471" i="1" s="1"/>
  <c r="Y6470" i="1"/>
  <c r="U6470" i="1" s="1"/>
  <c r="Y6469" i="1"/>
  <c r="U6469" i="1" s="1"/>
  <c r="Y6468" i="1"/>
  <c r="U6468" i="1" s="1"/>
  <c r="Y6467" i="1"/>
  <c r="U6467" i="1" s="1"/>
  <c r="Y6466" i="1"/>
  <c r="U6466" i="1" s="1"/>
  <c r="Y6465" i="1"/>
  <c r="U6465" i="1" s="1"/>
  <c r="Y6464" i="1"/>
  <c r="U6464" i="1" s="1"/>
  <c r="Y6463" i="1"/>
  <c r="U6463" i="1" s="1"/>
  <c r="Y6462" i="1"/>
  <c r="U6462" i="1" s="1"/>
  <c r="Y6461" i="1"/>
  <c r="U6461" i="1" s="1"/>
  <c r="Y6460" i="1"/>
  <c r="U6460" i="1" s="1"/>
  <c r="Y6459" i="1"/>
  <c r="U6459" i="1" s="1"/>
  <c r="Y6458" i="1"/>
  <c r="U6458" i="1" s="1"/>
  <c r="Y6457" i="1"/>
  <c r="U6457" i="1" s="1"/>
  <c r="Y6456" i="1"/>
  <c r="U6456" i="1" s="1"/>
  <c r="Y6455" i="1"/>
  <c r="U6455" i="1" s="1"/>
  <c r="Y6454" i="1"/>
  <c r="U6454" i="1" s="1"/>
  <c r="Y6453" i="1"/>
  <c r="U6453" i="1" s="1"/>
  <c r="Y6452" i="1"/>
  <c r="U6452" i="1" s="1"/>
  <c r="Y6451" i="1"/>
  <c r="U6451" i="1" s="1"/>
  <c r="Y6450" i="1"/>
  <c r="U6450" i="1" s="1"/>
  <c r="Y6449" i="1"/>
  <c r="U6449" i="1" s="1"/>
  <c r="Y6448" i="1"/>
  <c r="U6448" i="1" s="1"/>
  <c r="Y6447" i="1"/>
  <c r="U6447" i="1" s="1"/>
  <c r="Y6446" i="1"/>
  <c r="U6446" i="1" s="1"/>
  <c r="Y6445" i="1"/>
  <c r="U6445" i="1" s="1"/>
  <c r="Y6444" i="1"/>
  <c r="U6444" i="1" s="1"/>
  <c r="Y6443" i="1"/>
  <c r="U6443" i="1" s="1"/>
  <c r="Y6442" i="1"/>
  <c r="U6442" i="1" s="1"/>
  <c r="Y6441" i="1"/>
  <c r="U6441" i="1" s="1"/>
  <c r="Y6440" i="1"/>
  <c r="U6440" i="1" s="1"/>
  <c r="Y6439" i="1"/>
  <c r="U6439" i="1" s="1"/>
  <c r="Y6438" i="1"/>
  <c r="U6438" i="1" s="1"/>
  <c r="Y6437" i="1"/>
  <c r="U6437" i="1" s="1"/>
  <c r="Y6436" i="1"/>
  <c r="U6436" i="1" s="1"/>
  <c r="Y6435" i="1"/>
  <c r="U6435" i="1" s="1"/>
  <c r="Y6434" i="1"/>
  <c r="U6434" i="1" s="1"/>
  <c r="Y6433" i="1"/>
  <c r="U6433" i="1" s="1"/>
  <c r="Y6432" i="1"/>
  <c r="U6432" i="1" s="1"/>
  <c r="Y6431" i="1"/>
  <c r="U6431" i="1" s="1"/>
  <c r="Y6430" i="1"/>
  <c r="U6430" i="1" s="1"/>
  <c r="Y6429" i="1"/>
  <c r="U6429" i="1" s="1"/>
  <c r="Y6428" i="1"/>
  <c r="U6428" i="1" s="1"/>
  <c r="Y6427" i="1"/>
  <c r="U6427" i="1" s="1"/>
  <c r="Y6426" i="1"/>
  <c r="U6426" i="1" s="1"/>
  <c r="Y6425" i="1"/>
  <c r="U6425" i="1" s="1"/>
  <c r="Y6424" i="1"/>
  <c r="U6424" i="1" s="1"/>
  <c r="Y6423" i="1"/>
  <c r="U6423" i="1" s="1"/>
  <c r="Y6422" i="1"/>
  <c r="U6422" i="1" s="1"/>
  <c r="Y6421" i="1"/>
  <c r="U6421" i="1" s="1"/>
  <c r="Y6420" i="1"/>
  <c r="U6420" i="1" s="1"/>
  <c r="Y6419" i="1"/>
  <c r="U6419" i="1" s="1"/>
  <c r="Y6418" i="1"/>
  <c r="U6418" i="1" s="1"/>
  <c r="Y6417" i="1"/>
  <c r="U6417" i="1" s="1"/>
  <c r="Y6416" i="1"/>
  <c r="U6416" i="1" s="1"/>
  <c r="Y6415" i="1"/>
  <c r="U6415" i="1" s="1"/>
  <c r="Y6414" i="1"/>
  <c r="U6414" i="1" s="1"/>
  <c r="Y6413" i="1"/>
  <c r="U6413" i="1" s="1"/>
  <c r="Y6412" i="1"/>
  <c r="U6412" i="1" s="1"/>
  <c r="Y6411" i="1"/>
  <c r="U6411" i="1" s="1"/>
  <c r="Y6410" i="1"/>
  <c r="U6410" i="1" s="1"/>
  <c r="Y6409" i="1"/>
  <c r="U6409" i="1" s="1"/>
  <c r="Y6408" i="1"/>
  <c r="U6408" i="1" s="1"/>
  <c r="Y6407" i="1"/>
  <c r="U6407" i="1" s="1"/>
  <c r="Y6406" i="1"/>
  <c r="U6406" i="1" s="1"/>
  <c r="Y6405" i="1"/>
  <c r="U6405" i="1" s="1"/>
  <c r="Y6404" i="1"/>
  <c r="U6404" i="1" s="1"/>
  <c r="Y6403" i="1"/>
  <c r="U6403" i="1" s="1"/>
  <c r="Y6402" i="1"/>
  <c r="U6402" i="1" s="1"/>
  <c r="Y6401" i="1"/>
  <c r="U6401" i="1" s="1"/>
  <c r="Y6400" i="1"/>
  <c r="U6400" i="1" s="1"/>
  <c r="Y6399" i="1"/>
  <c r="U6399" i="1" s="1"/>
  <c r="Y6398" i="1"/>
  <c r="U6398" i="1" s="1"/>
  <c r="Y6397" i="1"/>
  <c r="U6397" i="1" s="1"/>
  <c r="Y6396" i="1"/>
  <c r="U6396" i="1" s="1"/>
  <c r="Y6395" i="1"/>
  <c r="U6395" i="1" s="1"/>
  <c r="Y6394" i="1"/>
  <c r="U6394" i="1" s="1"/>
  <c r="Y6393" i="1"/>
  <c r="U6393" i="1" s="1"/>
  <c r="Y6392" i="1"/>
  <c r="U6392" i="1" s="1"/>
  <c r="Y6391" i="1"/>
  <c r="U6391" i="1" s="1"/>
  <c r="Y6390" i="1"/>
  <c r="U6390" i="1" s="1"/>
  <c r="Y6389" i="1"/>
  <c r="U6389" i="1" s="1"/>
  <c r="Y6388" i="1"/>
  <c r="U6388" i="1" s="1"/>
  <c r="Y6387" i="1"/>
  <c r="U6387" i="1" s="1"/>
  <c r="Y6386" i="1"/>
  <c r="U6386" i="1" s="1"/>
  <c r="Y6385" i="1"/>
  <c r="U6385" i="1" s="1"/>
  <c r="Y6384" i="1"/>
  <c r="U6384" i="1" s="1"/>
  <c r="Y6383" i="1"/>
  <c r="U6383" i="1" s="1"/>
  <c r="Y6382" i="1"/>
  <c r="U6382" i="1" s="1"/>
  <c r="Y6381" i="1"/>
  <c r="U6381" i="1" s="1"/>
  <c r="Y6380" i="1"/>
  <c r="U6380" i="1" s="1"/>
  <c r="Y6379" i="1"/>
  <c r="U6379" i="1" s="1"/>
  <c r="Y6378" i="1"/>
  <c r="U6378" i="1" s="1"/>
  <c r="Y6377" i="1"/>
  <c r="U6377" i="1" s="1"/>
  <c r="Y6376" i="1"/>
  <c r="U6376" i="1" s="1"/>
  <c r="Y6375" i="1"/>
  <c r="U6375" i="1" s="1"/>
  <c r="Y6374" i="1"/>
  <c r="U6374" i="1" s="1"/>
  <c r="Y6373" i="1"/>
  <c r="U6373" i="1" s="1"/>
  <c r="Y6372" i="1"/>
  <c r="U6372" i="1" s="1"/>
  <c r="Y6371" i="1"/>
  <c r="U6371" i="1" s="1"/>
  <c r="Y6370" i="1"/>
  <c r="U6370" i="1" s="1"/>
  <c r="Y6369" i="1"/>
  <c r="U6369" i="1" s="1"/>
  <c r="Y6368" i="1"/>
  <c r="U6368" i="1" s="1"/>
  <c r="Y6367" i="1"/>
  <c r="U6367" i="1" s="1"/>
  <c r="Y6366" i="1"/>
  <c r="U6366" i="1" s="1"/>
  <c r="Y6365" i="1"/>
  <c r="U6365" i="1" s="1"/>
  <c r="Y6364" i="1"/>
  <c r="U6364" i="1" s="1"/>
  <c r="Y6363" i="1"/>
  <c r="U6363" i="1" s="1"/>
  <c r="Y6362" i="1"/>
  <c r="U6362" i="1" s="1"/>
  <c r="Y6361" i="1"/>
  <c r="U6361" i="1" s="1"/>
  <c r="Y6360" i="1"/>
  <c r="U6360" i="1" s="1"/>
  <c r="Y6359" i="1"/>
  <c r="U6359" i="1" s="1"/>
  <c r="Y6358" i="1"/>
  <c r="U6358" i="1" s="1"/>
  <c r="Y6357" i="1"/>
  <c r="U6357" i="1" s="1"/>
  <c r="Y6356" i="1"/>
  <c r="U6356" i="1" s="1"/>
  <c r="Y6355" i="1"/>
  <c r="U6355" i="1" s="1"/>
  <c r="Y6354" i="1"/>
  <c r="U6354" i="1" s="1"/>
  <c r="Y6353" i="1"/>
  <c r="U6353" i="1" s="1"/>
  <c r="Y6352" i="1"/>
  <c r="U6352" i="1" s="1"/>
  <c r="Y6351" i="1"/>
  <c r="U6351" i="1" s="1"/>
  <c r="Y6350" i="1"/>
  <c r="U6350" i="1" s="1"/>
  <c r="Y6349" i="1"/>
  <c r="U6349" i="1" s="1"/>
  <c r="Y6348" i="1"/>
  <c r="U6348" i="1" s="1"/>
  <c r="Y6347" i="1"/>
  <c r="U6347" i="1" s="1"/>
  <c r="Y6346" i="1"/>
  <c r="U6346" i="1" s="1"/>
  <c r="Y6345" i="1"/>
  <c r="U6345" i="1" s="1"/>
  <c r="Y6344" i="1"/>
  <c r="U6344" i="1" s="1"/>
  <c r="Y6343" i="1"/>
  <c r="U6343" i="1" s="1"/>
  <c r="Y6342" i="1"/>
  <c r="U6342" i="1" s="1"/>
  <c r="Y6341" i="1"/>
  <c r="U6341" i="1" s="1"/>
  <c r="Y6340" i="1"/>
  <c r="U6340" i="1" s="1"/>
  <c r="Y6339" i="1"/>
  <c r="U6339" i="1" s="1"/>
  <c r="Y6338" i="1"/>
  <c r="U6338" i="1" s="1"/>
  <c r="Y6337" i="1"/>
  <c r="U6337" i="1" s="1"/>
  <c r="Y6336" i="1"/>
  <c r="U6336" i="1" s="1"/>
  <c r="Y6335" i="1"/>
  <c r="U6335" i="1" s="1"/>
  <c r="Y6334" i="1"/>
  <c r="U6334" i="1" s="1"/>
  <c r="Y6333" i="1"/>
  <c r="U6333" i="1" s="1"/>
  <c r="Y6332" i="1"/>
  <c r="U6332" i="1" s="1"/>
  <c r="Y6331" i="1"/>
  <c r="U6331" i="1" s="1"/>
  <c r="Y6330" i="1"/>
  <c r="U6330" i="1" s="1"/>
  <c r="Y6329" i="1"/>
  <c r="U6329" i="1" s="1"/>
  <c r="Y6328" i="1"/>
  <c r="U6328" i="1" s="1"/>
  <c r="Y6327" i="1"/>
  <c r="U6327" i="1" s="1"/>
  <c r="Y6326" i="1"/>
  <c r="U6326" i="1" s="1"/>
  <c r="Y6325" i="1"/>
  <c r="U6325" i="1" s="1"/>
  <c r="Y6324" i="1"/>
  <c r="U6324" i="1" s="1"/>
  <c r="Y6323" i="1"/>
  <c r="U6323" i="1" s="1"/>
  <c r="Y6322" i="1"/>
  <c r="U6322" i="1" s="1"/>
  <c r="Y6321" i="1"/>
  <c r="U6321" i="1" s="1"/>
  <c r="Y6320" i="1"/>
  <c r="U6320" i="1" s="1"/>
  <c r="Y6319" i="1"/>
  <c r="U6319" i="1" s="1"/>
  <c r="Y6318" i="1"/>
  <c r="U6318" i="1" s="1"/>
  <c r="Y6317" i="1"/>
  <c r="U6317" i="1" s="1"/>
  <c r="Y6316" i="1"/>
  <c r="U6316" i="1" s="1"/>
  <c r="Y6315" i="1"/>
  <c r="U6315" i="1" s="1"/>
  <c r="Y6314" i="1"/>
  <c r="U6314" i="1" s="1"/>
  <c r="Y6313" i="1"/>
  <c r="U6313" i="1" s="1"/>
  <c r="Y6312" i="1"/>
  <c r="U6312" i="1" s="1"/>
  <c r="Y6311" i="1"/>
  <c r="U6311" i="1" s="1"/>
  <c r="Y6310" i="1"/>
  <c r="U6310" i="1" s="1"/>
  <c r="Y6309" i="1"/>
  <c r="U6309" i="1" s="1"/>
  <c r="Y6308" i="1"/>
  <c r="U6308" i="1" s="1"/>
  <c r="Y6307" i="1"/>
  <c r="U6307" i="1" s="1"/>
  <c r="Y6306" i="1"/>
  <c r="U6306" i="1" s="1"/>
  <c r="Y6305" i="1"/>
  <c r="U6305" i="1" s="1"/>
  <c r="Y6304" i="1"/>
  <c r="U6304" i="1" s="1"/>
  <c r="Y6303" i="1"/>
  <c r="U6303" i="1" s="1"/>
  <c r="Y6302" i="1"/>
  <c r="U6302" i="1" s="1"/>
  <c r="Y6301" i="1"/>
  <c r="U6301" i="1" s="1"/>
  <c r="Y6300" i="1"/>
  <c r="U6300" i="1" s="1"/>
  <c r="Y6299" i="1"/>
  <c r="U6299" i="1" s="1"/>
  <c r="Y6298" i="1"/>
  <c r="U6298" i="1" s="1"/>
  <c r="Y6297" i="1"/>
  <c r="U6297" i="1" s="1"/>
  <c r="Y6296" i="1"/>
  <c r="U6296" i="1" s="1"/>
  <c r="Y6295" i="1"/>
  <c r="U6295" i="1" s="1"/>
  <c r="Y6294" i="1"/>
  <c r="U6294" i="1" s="1"/>
  <c r="Y6293" i="1"/>
  <c r="U6293" i="1" s="1"/>
  <c r="Y6292" i="1"/>
  <c r="U6292" i="1" s="1"/>
  <c r="Y6291" i="1"/>
  <c r="U6291" i="1" s="1"/>
  <c r="Y6290" i="1"/>
  <c r="U6290" i="1" s="1"/>
  <c r="Y6289" i="1"/>
  <c r="U6289" i="1" s="1"/>
  <c r="Y6288" i="1"/>
  <c r="U6288" i="1" s="1"/>
  <c r="Y6287" i="1"/>
  <c r="U6287" i="1" s="1"/>
  <c r="Y6286" i="1"/>
  <c r="U6286" i="1" s="1"/>
  <c r="Y6285" i="1"/>
  <c r="U6285" i="1" s="1"/>
  <c r="Y6284" i="1"/>
  <c r="U6284" i="1" s="1"/>
  <c r="Y6283" i="1"/>
  <c r="U6283" i="1" s="1"/>
  <c r="Y6282" i="1"/>
  <c r="U6282" i="1" s="1"/>
  <c r="Y6281" i="1"/>
  <c r="U6281" i="1" s="1"/>
  <c r="Y6280" i="1"/>
  <c r="U6280" i="1" s="1"/>
  <c r="Y6279" i="1"/>
  <c r="U6279" i="1" s="1"/>
  <c r="Y6278" i="1"/>
  <c r="U6278" i="1" s="1"/>
  <c r="Y6277" i="1"/>
  <c r="U6277" i="1" s="1"/>
  <c r="Y6276" i="1"/>
  <c r="U6276" i="1" s="1"/>
  <c r="Y6275" i="1"/>
  <c r="U6275" i="1" s="1"/>
  <c r="Y6274" i="1"/>
  <c r="U6274" i="1" s="1"/>
  <c r="Y6273" i="1"/>
  <c r="U6273" i="1" s="1"/>
  <c r="Y6272" i="1"/>
  <c r="U6272" i="1" s="1"/>
  <c r="Y6271" i="1"/>
  <c r="U6271" i="1" s="1"/>
  <c r="Y6270" i="1"/>
  <c r="U6270" i="1" s="1"/>
  <c r="Y6269" i="1"/>
  <c r="U6269" i="1" s="1"/>
  <c r="Y6268" i="1"/>
  <c r="U6268" i="1" s="1"/>
  <c r="Y6267" i="1"/>
  <c r="U6267" i="1" s="1"/>
  <c r="Y6266" i="1"/>
  <c r="U6266" i="1" s="1"/>
  <c r="Y6265" i="1"/>
  <c r="U6265" i="1" s="1"/>
  <c r="Y6264" i="1"/>
  <c r="U6264" i="1" s="1"/>
  <c r="Y6263" i="1"/>
  <c r="U6263" i="1" s="1"/>
  <c r="Y6262" i="1"/>
  <c r="U6262" i="1" s="1"/>
  <c r="Y6261" i="1"/>
  <c r="U6261" i="1" s="1"/>
  <c r="Y6260" i="1"/>
  <c r="U6260" i="1" s="1"/>
  <c r="Y6259" i="1"/>
  <c r="U6259" i="1" s="1"/>
  <c r="Y6258" i="1"/>
  <c r="U6258" i="1" s="1"/>
  <c r="Y6257" i="1"/>
  <c r="U6257" i="1" s="1"/>
  <c r="Y6256" i="1"/>
  <c r="U6256" i="1" s="1"/>
  <c r="Y6255" i="1"/>
  <c r="U6255" i="1" s="1"/>
  <c r="Y6254" i="1"/>
  <c r="U6254" i="1" s="1"/>
  <c r="Y6253" i="1"/>
  <c r="U6253" i="1" s="1"/>
  <c r="Y6252" i="1"/>
  <c r="U6252" i="1" s="1"/>
  <c r="Y6251" i="1"/>
  <c r="U6251" i="1" s="1"/>
  <c r="Y6250" i="1"/>
  <c r="U6250" i="1" s="1"/>
  <c r="Y6249" i="1"/>
  <c r="U6249" i="1" s="1"/>
  <c r="Y6248" i="1"/>
  <c r="U6248" i="1" s="1"/>
  <c r="Y6247" i="1"/>
  <c r="U6247" i="1" s="1"/>
  <c r="Y6246" i="1"/>
  <c r="U6246" i="1" s="1"/>
  <c r="Y6245" i="1"/>
  <c r="U6245" i="1" s="1"/>
  <c r="Y6244" i="1"/>
  <c r="U6244" i="1" s="1"/>
  <c r="Y6243" i="1"/>
  <c r="U6243" i="1" s="1"/>
  <c r="Y6242" i="1"/>
  <c r="U6242" i="1" s="1"/>
  <c r="Y6241" i="1"/>
  <c r="U6241" i="1" s="1"/>
  <c r="Y6240" i="1"/>
  <c r="U6240" i="1" s="1"/>
  <c r="Y6239" i="1"/>
  <c r="U6239" i="1" s="1"/>
  <c r="Y6238" i="1"/>
  <c r="U6238" i="1" s="1"/>
  <c r="Y6237" i="1"/>
  <c r="U6237" i="1" s="1"/>
  <c r="Y6236" i="1"/>
  <c r="U6236" i="1" s="1"/>
  <c r="Y6235" i="1"/>
  <c r="U6235" i="1" s="1"/>
  <c r="Y6234" i="1"/>
  <c r="U6234" i="1" s="1"/>
  <c r="Y6233" i="1"/>
  <c r="U6233" i="1" s="1"/>
  <c r="Y6232" i="1"/>
  <c r="U6232" i="1" s="1"/>
  <c r="Y6231" i="1"/>
  <c r="U6231" i="1" s="1"/>
  <c r="Y6230" i="1"/>
  <c r="U6230" i="1" s="1"/>
  <c r="Y6229" i="1"/>
  <c r="U6229" i="1" s="1"/>
  <c r="Y6228" i="1"/>
  <c r="U6228" i="1" s="1"/>
  <c r="Y6227" i="1"/>
  <c r="U6227" i="1" s="1"/>
  <c r="Y6226" i="1"/>
  <c r="U6226" i="1" s="1"/>
  <c r="Y6225" i="1"/>
  <c r="U6225" i="1" s="1"/>
  <c r="Y6224" i="1"/>
  <c r="U6224" i="1" s="1"/>
  <c r="Y6223" i="1"/>
  <c r="U6223" i="1" s="1"/>
  <c r="Y6222" i="1"/>
  <c r="U6222" i="1" s="1"/>
  <c r="Y6221" i="1"/>
  <c r="U6221" i="1" s="1"/>
  <c r="Y6220" i="1"/>
  <c r="U6220" i="1" s="1"/>
  <c r="Y6219" i="1"/>
  <c r="U6219" i="1" s="1"/>
  <c r="Y6218" i="1"/>
  <c r="U6218" i="1" s="1"/>
  <c r="Y6217" i="1"/>
  <c r="U6217" i="1" s="1"/>
  <c r="Y6216" i="1"/>
  <c r="U6216" i="1" s="1"/>
  <c r="Y6215" i="1"/>
  <c r="U6215" i="1" s="1"/>
  <c r="Y6214" i="1"/>
  <c r="U6214" i="1" s="1"/>
  <c r="Y6213" i="1"/>
  <c r="U6213" i="1" s="1"/>
  <c r="Y6212" i="1"/>
  <c r="U6212" i="1" s="1"/>
  <c r="Y6211" i="1"/>
  <c r="U6211" i="1" s="1"/>
  <c r="Y6210" i="1"/>
  <c r="U6210" i="1" s="1"/>
  <c r="Y6209" i="1"/>
  <c r="U6209" i="1" s="1"/>
  <c r="Y6208" i="1"/>
  <c r="U6208" i="1" s="1"/>
  <c r="Y6207" i="1"/>
  <c r="U6207" i="1" s="1"/>
  <c r="Y6206" i="1"/>
  <c r="U6206" i="1" s="1"/>
  <c r="Y6205" i="1"/>
  <c r="U6205" i="1" s="1"/>
  <c r="Y6204" i="1"/>
  <c r="U6204" i="1" s="1"/>
  <c r="Y6203" i="1"/>
  <c r="U6203" i="1" s="1"/>
  <c r="Y6202" i="1"/>
  <c r="U6202" i="1" s="1"/>
  <c r="Y6201" i="1"/>
  <c r="U6201" i="1" s="1"/>
  <c r="Y6200" i="1"/>
  <c r="U6200" i="1" s="1"/>
  <c r="Y6199" i="1"/>
  <c r="U6199" i="1" s="1"/>
  <c r="Y6198" i="1"/>
  <c r="U6198" i="1" s="1"/>
  <c r="Y6197" i="1"/>
  <c r="U6197" i="1" s="1"/>
  <c r="Y6196" i="1"/>
  <c r="U6196" i="1" s="1"/>
  <c r="Y6195" i="1"/>
  <c r="U6195" i="1" s="1"/>
  <c r="Y6194" i="1"/>
  <c r="U6194" i="1" s="1"/>
  <c r="Y6193" i="1"/>
  <c r="U6193" i="1" s="1"/>
  <c r="Y6192" i="1"/>
  <c r="U6192" i="1" s="1"/>
  <c r="Y6191" i="1"/>
  <c r="U6191" i="1" s="1"/>
  <c r="Y6190" i="1"/>
  <c r="U6190" i="1" s="1"/>
  <c r="Y6189" i="1"/>
  <c r="U6189" i="1" s="1"/>
  <c r="Y6188" i="1"/>
  <c r="U6188" i="1" s="1"/>
  <c r="Y6187" i="1"/>
  <c r="U6187" i="1" s="1"/>
  <c r="Y6186" i="1"/>
  <c r="U6186" i="1" s="1"/>
  <c r="Y6185" i="1"/>
  <c r="U6185" i="1" s="1"/>
  <c r="Y6184" i="1"/>
  <c r="U6184" i="1" s="1"/>
  <c r="Y6183" i="1"/>
  <c r="U6183" i="1" s="1"/>
  <c r="Y6182" i="1"/>
  <c r="U6182" i="1" s="1"/>
  <c r="Y6181" i="1"/>
  <c r="U6181" i="1" s="1"/>
  <c r="Y6180" i="1"/>
  <c r="U6180" i="1" s="1"/>
  <c r="Y6179" i="1"/>
  <c r="U6179" i="1" s="1"/>
  <c r="Y6178" i="1"/>
  <c r="U6178" i="1" s="1"/>
  <c r="Y6177" i="1"/>
  <c r="U6177" i="1" s="1"/>
  <c r="Y6176" i="1"/>
  <c r="U6176" i="1" s="1"/>
  <c r="Y6175" i="1"/>
  <c r="U6175" i="1" s="1"/>
  <c r="Y6174" i="1"/>
  <c r="U6174" i="1" s="1"/>
  <c r="Y6173" i="1"/>
  <c r="U6173" i="1" s="1"/>
  <c r="Y6172" i="1"/>
  <c r="U6172" i="1" s="1"/>
  <c r="Y6171" i="1"/>
  <c r="U6171" i="1" s="1"/>
  <c r="Y6170" i="1"/>
  <c r="U6170" i="1" s="1"/>
  <c r="Y6169" i="1"/>
  <c r="U6169" i="1" s="1"/>
  <c r="Y6168" i="1"/>
  <c r="U6168" i="1" s="1"/>
  <c r="Y6167" i="1"/>
  <c r="U6167" i="1" s="1"/>
  <c r="Y6166" i="1"/>
  <c r="U6166" i="1" s="1"/>
  <c r="Y6165" i="1"/>
  <c r="U6165" i="1" s="1"/>
  <c r="Y6164" i="1"/>
  <c r="U6164" i="1" s="1"/>
  <c r="Y6163" i="1"/>
  <c r="U6163" i="1" s="1"/>
  <c r="Y6162" i="1"/>
  <c r="U6162" i="1" s="1"/>
  <c r="Y6161" i="1"/>
  <c r="U6161" i="1" s="1"/>
  <c r="Y6160" i="1"/>
  <c r="U6160" i="1" s="1"/>
  <c r="Y6159" i="1"/>
  <c r="U6159" i="1" s="1"/>
  <c r="Y6158" i="1"/>
  <c r="U6158" i="1" s="1"/>
  <c r="Y6157" i="1"/>
  <c r="U6157" i="1" s="1"/>
  <c r="Y6156" i="1"/>
  <c r="U6156" i="1" s="1"/>
  <c r="Y6155" i="1"/>
  <c r="U6155" i="1" s="1"/>
  <c r="Y6154" i="1"/>
  <c r="U6154" i="1" s="1"/>
  <c r="Y6153" i="1"/>
  <c r="U6153" i="1" s="1"/>
  <c r="Y6152" i="1"/>
  <c r="U6152" i="1" s="1"/>
  <c r="Y6151" i="1"/>
  <c r="U6151" i="1" s="1"/>
  <c r="Y6150" i="1"/>
  <c r="U6150" i="1" s="1"/>
  <c r="Y6149" i="1"/>
  <c r="U6149" i="1" s="1"/>
  <c r="Y6148" i="1"/>
  <c r="U6148" i="1" s="1"/>
  <c r="Y6147" i="1"/>
  <c r="U6147" i="1" s="1"/>
  <c r="Y6146" i="1"/>
  <c r="U6146" i="1" s="1"/>
  <c r="Y6145" i="1"/>
  <c r="U6145" i="1" s="1"/>
  <c r="Y6144" i="1"/>
  <c r="U6144" i="1" s="1"/>
  <c r="Y6143" i="1"/>
  <c r="U6143" i="1" s="1"/>
  <c r="Y6142" i="1"/>
  <c r="U6142" i="1" s="1"/>
  <c r="Y6141" i="1"/>
  <c r="U6141" i="1" s="1"/>
  <c r="Y6140" i="1"/>
  <c r="U6140" i="1" s="1"/>
  <c r="Y6139" i="1"/>
  <c r="U6139" i="1" s="1"/>
  <c r="Y6138" i="1"/>
  <c r="U6138" i="1" s="1"/>
  <c r="Y6137" i="1"/>
  <c r="U6137" i="1" s="1"/>
  <c r="Y6136" i="1"/>
  <c r="U6136" i="1" s="1"/>
  <c r="Y6135" i="1"/>
  <c r="U6135" i="1" s="1"/>
  <c r="Y6134" i="1"/>
  <c r="U6134" i="1" s="1"/>
  <c r="Y6133" i="1"/>
  <c r="U6133" i="1" s="1"/>
  <c r="Y6132" i="1"/>
  <c r="U6132" i="1" s="1"/>
  <c r="Y6131" i="1"/>
  <c r="U6131" i="1" s="1"/>
  <c r="Y6130" i="1"/>
  <c r="U6130" i="1" s="1"/>
  <c r="Y6129" i="1"/>
  <c r="U6129" i="1" s="1"/>
  <c r="Y6128" i="1"/>
  <c r="U6128" i="1" s="1"/>
  <c r="Y6127" i="1"/>
  <c r="U6127" i="1" s="1"/>
  <c r="Y6126" i="1"/>
  <c r="U6126" i="1" s="1"/>
  <c r="Y6125" i="1"/>
  <c r="U6125" i="1" s="1"/>
  <c r="Y6124" i="1"/>
  <c r="U6124" i="1" s="1"/>
  <c r="Y6123" i="1"/>
  <c r="U6123" i="1" s="1"/>
  <c r="Y6122" i="1"/>
  <c r="U6122" i="1" s="1"/>
  <c r="Y6121" i="1"/>
  <c r="U6121" i="1" s="1"/>
  <c r="Y6120" i="1"/>
  <c r="U6120" i="1" s="1"/>
  <c r="Y6119" i="1"/>
  <c r="U6119" i="1" s="1"/>
  <c r="Y6118" i="1"/>
  <c r="U6118" i="1" s="1"/>
  <c r="Y6117" i="1"/>
  <c r="U6117" i="1" s="1"/>
  <c r="Y6116" i="1"/>
  <c r="U6116" i="1" s="1"/>
  <c r="Y6115" i="1"/>
  <c r="U6115" i="1" s="1"/>
  <c r="Y6114" i="1"/>
  <c r="U6114" i="1" s="1"/>
  <c r="Y6113" i="1"/>
  <c r="U6113" i="1" s="1"/>
  <c r="Y6112" i="1"/>
  <c r="U6112" i="1" s="1"/>
  <c r="Y6111" i="1"/>
  <c r="U6111" i="1" s="1"/>
  <c r="Y6110" i="1"/>
  <c r="U6110" i="1" s="1"/>
  <c r="Y6109" i="1"/>
  <c r="U6109" i="1" s="1"/>
  <c r="Y6108" i="1"/>
  <c r="U6108" i="1" s="1"/>
  <c r="Y6107" i="1"/>
  <c r="U6107" i="1" s="1"/>
  <c r="Y6106" i="1"/>
  <c r="U6106" i="1" s="1"/>
  <c r="Y6105" i="1"/>
  <c r="U6105" i="1" s="1"/>
  <c r="Y6104" i="1"/>
  <c r="U6104" i="1" s="1"/>
  <c r="Y6103" i="1"/>
  <c r="U6103" i="1" s="1"/>
  <c r="Y6102" i="1"/>
  <c r="U6102" i="1" s="1"/>
  <c r="Y6101" i="1"/>
  <c r="U6101" i="1" s="1"/>
  <c r="Y6100" i="1"/>
  <c r="U6100" i="1" s="1"/>
  <c r="Y6099" i="1"/>
  <c r="U6099" i="1" s="1"/>
  <c r="Y6098" i="1"/>
  <c r="U6098" i="1" s="1"/>
  <c r="Y6097" i="1"/>
  <c r="U6097" i="1" s="1"/>
  <c r="Y6096" i="1"/>
  <c r="U6096" i="1" s="1"/>
  <c r="Y6095" i="1"/>
  <c r="U6095" i="1" s="1"/>
  <c r="Y6094" i="1"/>
  <c r="U6094" i="1" s="1"/>
  <c r="Y6093" i="1"/>
  <c r="U6093" i="1" s="1"/>
  <c r="Y6092" i="1"/>
  <c r="U6092" i="1" s="1"/>
  <c r="Y6091" i="1"/>
  <c r="U6091" i="1" s="1"/>
  <c r="Y6090" i="1"/>
  <c r="U6090" i="1" s="1"/>
  <c r="Y6089" i="1"/>
  <c r="U6089" i="1" s="1"/>
  <c r="Y6088" i="1"/>
  <c r="U6088" i="1" s="1"/>
  <c r="Y6087" i="1"/>
  <c r="U6087" i="1" s="1"/>
  <c r="Y6086" i="1"/>
  <c r="U6086" i="1" s="1"/>
  <c r="Y6085" i="1"/>
  <c r="U6085" i="1" s="1"/>
  <c r="Y6084" i="1"/>
  <c r="U6084" i="1" s="1"/>
  <c r="Y6083" i="1"/>
  <c r="U6083" i="1" s="1"/>
  <c r="Y6082" i="1"/>
  <c r="U6082" i="1" s="1"/>
  <c r="Y6081" i="1"/>
  <c r="U6081" i="1" s="1"/>
  <c r="Y6080" i="1"/>
  <c r="U6080" i="1" s="1"/>
  <c r="Y6079" i="1"/>
  <c r="U6079" i="1" s="1"/>
  <c r="Y6078" i="1"/>
  <c r="U6078" i="1" s="1"/>
  <c r="Y6077" i="1"/>
  <c r="U6077" i="1" s="1"/>
  <c r="Y6076" i="1"/>
  <c r="U6076" i="1" s="1"/>
  <c r="Y6075" i="1"/>
  <c r="U6075" i="1" s="1"/>
  <c r="Y6074" i="1"/>
  <c r="U6074" i="1" s="1"/>
  <c r="Y6073" i="1"/>
  <c r="U6073" i="1" s="1"/>
  <c r="Y6072" i="1"/>
  <c r="U6072" i="1" s="1"/>
  <c r="Y6071" i="1"/>
  <c r="U6071" i="1" s="1"/>
  <c r="Y6070" i="1"/>
  <c r="U6070" i="1" s="1"/>
  <c r="Y6069" i="1"/>
  <c r="U6069" i="1" s="1"/>
  <c r="Y6068" i="1"/>
  <c r="U6068" i="1" s="1"/>
  <c r="Y6067" i="1"/>
  <c r="U6067" i="1" s="1"/>
  <c r="Y6066" i="1"/>
  <c r="U6066" i="1" s="1"/>
  <c r="Y6065" i="1"/>
  <c r="U6065" i="1" s="1"/>
  <c r="Y6064" i="1"/>
  <c r="U6064" i="1" s="1"/>
  <c r="Y6063" i="1"/>
  <c r="U6063" i="1" s="1"/>
  <c r="Y6062" i="1"/>
  <c r="U6062" i="1" s="1"/>
  <c r="Y6061" i="1"/>
  <c r="U6061" i="1" s="1"/>
  <c r="Y6060" i="1"/>
  <c r="U6060" i="1" s="1"/>
  <c r="Y6059" i="1"/>
  <c r="U6059" i="1" s="1"/>
  <c r="Y6058" i="1"/>
  <c r="U6058" i="1" s="1"/>
  <c r="Y6057" i="1"/>
  <c r="U6057" i="1" s="1"/>
  <c r="Y6056" i="1"/>
  <c r="U6056" i="1" s="1"/>
  <c r="Y6055" i="1"/>
  <c r="U6055" i="1" s="1"/>
  <c r="Y6054" i="1"/>
  <c r="U6054" i="1" s="1"/>
  <c r="Y6053" i="1"/>
  <c r="U6053" i="1" s="1"/>
  <c r="Y6052" i="1"/>
  <c r="U6052" i="1" s="1"/>
  <c r="Y6051" i="1"/>
  <c r="U6051" i="1" s="1"/>
  <c r="Y6050" i="1"/>
  <c r="U6050" i="1" s="1"/>
  <c r="Y6049" i="1"/>
  <c r="U6049" i="1" s="1"/>
  <c r="Y6048" i="1"/>
  <c r="U6048" i="1" s="1"/>
  <c r="Y6047" i="1"/>
  <c r="U6047" i="1" s="1"/>
  <c r="Y6046" i="1"/>
  <c r="U6046" i="1" s="1"/>
  <c r="Y6045" i="1"/>
  <c r="U6045" i="1" s="1"/>
  <c r="Y6044" i="1"/>
  <c r="U6044" i="1" s="1"/>
  <c r="Y6043" i="1"/>
  <c r="U6043" i="1" s="1"/>
  <c r="Y6042" i="1"/>
  <c r="U6042" i="1" s="1"/>
  <c r="Y6041" i="1"/>
  <c r="U6041" i="1" s="1"/>
  <c r="Y6040" i="1"/>
  <c r="U6040" i="1" s="1"/>
  <c r="Y6039" i="1"/>
  <c r="U6039" i="1" s="1"/>
  <c r="Y6038" i="1"/>
  <c r="U6038" i="1" s="1"/>
  <c r="Y6037" i="1"/>
  <c r="U6037" i="1" s="1"/>
  <c r="Y6036" i="1"/>
  <c r="U6036" i="1" s="1"/>
  <c r="Y6035" i="1"/>
  <c r="U6035" i="1" s="1"/>
  <c r="Y6034" i="1"/>
  <c r="U6034" i="1" s="1"/>
  <c r="Y6033" i="1"/>
  <c r="U6033" i="1" s="1"/>
  <c r="Y6032" i="1"/>
  <c r="U6032" i="1" s="1"/>
  <c r="Y6031" i="1"/>
  <c r="U6031" i="1" s="1"/>
  <c r="Y6030" i="1"/>
  <c r="U6030" i="1" s="1"/>
  <c r="Y6029" i="1"/>
  <c r="U6029" i="1" s="1"/>
  <c r="Y6028" i="1"/>
  <c r="U6028" i="1" s="1"/>
  <c r="Y6027" i="1"/>
  <c r="U6027" i="1" s="1"/>
  <c r="Y6026" i="1"/>
  <c r="U6026" i="1" s="1"/>
  <c r="Y6025" i="1"/>
  <c r="U6025" i="1" s="1"/>
  <c r="Y6024" i="1"/>
  <c r="U6024" i="1" s="1"/>
  <c r="Y6023" i="1"/>
  <c r="U6023" i="1" s="1"/>
  <c r="Y6022" i="1"/>
  <c r="U6022" i="1" s="1"/>
  <c r="Y6021" i="1"/>
  <c r="U6021" i="1" s="1"/>
  <c r="Y6020" i="1"/>
  <c r="U6020" i="1" s="1"/>
  <c r="Y6019" i="1"/>
  <c r="U6019" i="1" s="1"/>
  <c r="Y6018" i="1"/>
  <c r="U6018" i="1" s="1"/>
  <c r="Y6017" i="1"/>
  <c r="U6017" i="1" s="1"/>
  <c r="Y6016" i="1"/>
  <c r="U6016" i="1" s="1"/>
  <c r="Y6015" i="1"/>
  <c r="U6015" i="1" s="1"/>
  <c r="Y6014" i="1"/>
  <c r="U6014" i="1" s="1"/>
  <c r="Y6013" i="1"/>
  <c r="U6013" i="1" s="1"/>
  <c r="Y6012" i="1"/>
  <c r="U6012" i="1" s="1"/>
  <c r="Y6011" i="1"/>
  <c r="U6011" i="1" s="1"/>
  <c r="Y6010" i="1"/>
  <c r="U6010" i="1" s="1"/>
  <c r="Y6009" i="1"/>
  <c r="U6009" i="1" s="1"/>
  <c r="Y6008" i="1"/>
  <c r="U6008" i="1" s="1"/>
  <c r="Y6007" i="1"/>
  <c r="U6007" i="1" s="1"/>
  <c r="Y6006" i="1"/>
  <c r="U6006" i="1" s="1"/>
  <c r="Y6005" i="1"/>
  <c r="U6005" i="1" s="1"/>
  <c r="Y6004" i="1"/>
  <c r="U6004" i="1" s="1"/>
  <c r="Y6003" i="1"/>
  <c r="U6003" i="1" s="1"/>
  <c r="Y6002" i="1"/>
  <c r="U6002" i="1" s="1"/>
  <c r="Y6001" i="1"/>
  <c r="U6001" i="1" s="1"/>
  <c r="Y6000" i="1"/>
  <c r="U6000" i="1" s="1"/>
  <c r="Y5999" i="1"/>
  <c r="U5999" i="1" s="1"/>
  <c r="Y5998" i="1"/>
  <c r="U5998" i="1" s="1"/>
  <c r="Y5997" i="1"/>
  <c r="U5997" i="1" s="1"/>
  <c r="Y5996" i="1"/>
  <c r="U5996" i="1" s="1"/>
  <c r="Y5995" i="1"/>
  <c r="U5995" i="1" s="1"/>
  <c r="Y5994" i="1"/>
  <c r="U5994" i="1" s="1"/>
  <c r="Y5993" i="1"/>
  <c r="U5993" i="1" s="1"/>
  <c r="Y5992" i="1"/>
  <c r="U5992" i="1" s="1"/>
  <c r="Y5991" i="1"/>
  <c r="U5991" i="1" s="1"/>
  <c r="Y5990" i="1"/>
  <c r="U5990" i="1" s="1"/>
  <c r="Y5989" i="1"/>
  <c r="U5989" i="1" s="1"/>
  <c r="Y5988" i="1"/>
  <c r="U5988" i="1" s="1"/>
  <c r="Y5987" i="1"/>
  <c r="U5987" i="1" s="1"/>
  <c r="Y5986" i="1"/>
  <c r="U5986" i="1" s="1"/>
  <c r="Y5985" i="1"/>
  <c r="U5985" i="1" s="1"/>
  <c r="Y5984" i="1"/>
  <c r="U5984" i="1" s="1"/>
  <c r="Y5983" i="1"/>
  <c r="U5983" i="1" s="1"/>
  <c r="Y5982" i="1"/>
  <c r="U5982" i="1" s="1"/>
  <c r="Y5981" i="1"/>
  <c r="U5981" i="1" s="1"/>
  <c r="Y5980" i="1"/>
  <c r="U5980" i="1" s="1"/>
  <c r="Y5979" i="1"/>
  <c r="U5979" i="1" s="1"/>
  <c r="Y5978" i="1"/>
  <c r="U5978" i="1" s="1"/>
  <c r="Y5977" i="1"/>
  <c r="U5977" i="1" s="1"/>
  <c r="Y5976" i="1"/>
  <c r="U5976" i="1" s="1"/>
  <c r="Y5975" i="1"/>
  <c r="U5975" i="1" s="1"/>
  <c r="Y5974" i="1"/>
  <c r="U5974" i="1" s="1"/>
  <c r="Y5973" i="1"/>
  <c r="U5973" i="1" s="1"/>
  <c r="Y5972" i="1"/>
  <c r="U5972" i="1" s="1"/>
  <c r="Y5971" i="1"/>
  <c r="U5971" i="1" s="1"/>
  <c r="Y5970" i="1"/>
  <c r="U5970" i="1" s="1"/>
  <c r="Y5969" i="1"/>
  <c r="U5969" i="1" s="1"/>
  <c r="Y5968" i="1"/>
  <c r="U5968" i="1" s="1"/>
  <c r="Y5967" i="1"/>
  <c r="U5967" i="1" s="1"/>
  <c r="Y5966" i="1"/>
  <c r="U5966" i="1" s="1"/>
  <c r="Y5965" i="1"/>
  <c r="U5965" i="1" s="1"/>
  <c r="Y5964" i="1"/>
  <c r="U5964" i="1" s="1"/>
  <c r="Y5963" i="1"/>
  <c r="U5963" i="1" s="1"/>
  <c r="Y5962" i="1"/>
  <c r="U5962" i="1" s="1"/>
  <c r="Y5961" i="1"/>
  <c r="U5961" i="1" s="1"/>
  <c r="Y5960" i="1"/>
  <c r="U5960" i="1" s="1"/>
  <c r="Y5959" i="1"/>
  <c r="U5959" i="1" s="1"/>
  <c r="Y5958" i="1"/>
  <c r="U5958" i="1" s="1"/>
  <c r="Y5957" i="1"/>
  <c r="U5957" i="1" s="1"/>
  <c r="Y5956" i="1"/>
  <c r="U5956" i="1" s="1"/>
  <c r="Y5955" i="1"/>
  <c r="U5955" i="1" s="1"/>
  <c r="Y5954" i="1"/>
  <c r="U5954" i="1" s="1"/>
  <c r="Y5953" i="1"/>
  <c r="U5953" i="1" s="1"/>
  <c r="Y5952" i="1"/>
  <c r="U5952" i="1" s="1"/>
  <c r="Y5951" i="1"/>
  <c r="U5951" i="1" s="1"/>
  <c r="Y5950" i="1"/>
  <c r="U5950" i="1" s="1"/>
  <c r="Y5949" i="1"/>
  <c r="U5949" i="1" s="1"/>
  <c r="Y5948" i="1"/>
  <c r="U5948" i="1" s="1"/>
  <c r="Y5947" i="1"/>
  <c r="U5947" i="1" s="1"/>
  <c r="Y5946" i="1"/>
  <c r="U5946" i="1" s="1"/>
  <c r="Y5945" i="1"/>
  <c r="U5945" i="1" s="1"/>
  <c r="Y5944" i="1"/>
  <c r="U5944" i="1" s="1"/>
  <c r="Y5943" i="1"/>
  <c r="U5943" i="1" s="1"/>
  <c r="Y5942" i="1"/>
  <c r="U5942" i="1" s="1"/>
  <c r="Y5941" i="1"/>
  <c r="U5941" i="1" s="1"/>
  <c r="Y5940" i="1"/>
  <c r="U5940" i="1" s="1"/>
  <c r="Y5939" i="1"/>
  <c r="U5939" i="1" s="1"/>
  <c r="Y5938" i="1"/>
  <c r="U5938" i="1" s="1"/>
  <c r="Y5937" i="1"/>
  <c r="U5937" i="1" s="1"/>
  <c r="Y5936" i="1"/>
  <c r="U5936" i="1" s="1"/>
  <c r="Y5935" i="1"/>
  <c r="U5935" i="1" s="1"/>
  <c r="Y5934" i="1"/>
  <c r="U5934" i="1" s="1"/>
  <c r="Y5933" i="1"/>
  <c r="U5933" i="1" s="1"/>
  <c r="Y5932" i="1"/>
  <c r="U5932" i="1" s="1"/>
  <c r="Y5931" i="1"/>
  <c r="U5931" i="1" s="1"/>
  <c r="Y5930" i="1"/>
  <c r="U5930" i="1" s="1"/>
  <c r="Y5929" i="1"/>
  <c r="U5929" i="1" s="1"/>
  <c r="Y5928" i="1"/>
  <c r="U5928" i="1" s="1"/>
  <c r="Y5927" i="1"/>
  <c r="U5927" i="1" s="1"/>
  <c r="Y5926" i="1"/>
  <c r="U5926" i="1" s="1"/>
  <c r="Y5925" i="1"/>
  <c r="U5925" i="1" s="1"/>
  <c r="Y5924" i="1"/>
  <c r="U5924" i="1" s="1"/>
  <c r="Y5923" i="1"/>
  <c r="U5923" i="1" s="1"/>
  <c r="Y5922" i="1"/>
  <c r="U5922" i="1" s="1"/>
  <c r="Y5921" i="1"/>
  <c r="U5921" i="1" s="1"/>
  <c r="Y5920" i="1"/>
  <c r="U5920" i="1" s="1"/>
  <c r="Y5919" i="1"/>
  <c r="U5919" i="1" s="1"/>
  <c r="Y5918" i="1"/>
  <c r="U5918" i="1" s="1"/>
  <c r="Y5917" i="1"/>
  <c r="U5917" i="1" s="1"/>
  <c r="Y5916" i="1"/>
  <c r="U5916" i="1" s="1"/>
  <c r="Y5915" i="1"/>
  <c r="U5915" i="1" s="1"/>
  <c r="Y5914" i="1"/>
  <c r="U5914" i="1" s="1"/>
  <c r="Y5913" i="1"/>
  <c r="U5913" i="1" s="1"/>
  <c r="Y5912" i="1"/>
  <c r="U5912" i="1" s="1"/>
  <c r="Y5911" i="1"/>
  <c r="U5911" i="1" s="1"/>
  <c r="Y5910" i="1"/>
  <c r="U5910" i="1" s="1"/>
  <c r="Y5909" i="1"/>
  <c r="U5909" i="1" s="1"/>
  <c r="Y5908" i="1"/>
  <c r="U5908" i="1" s="1"/>
  <c r="Y5907" i="1"/>
  <c r="U5907" i="1" s="1"/>
  <c r="Y5906" i="1"/>
  <c r="U5906" i="1" s="1"/>
  <c r="Y5905" i="1"/>
  <c r="U5905" i="1" s="1"/>
  <c r="Y5904" i="1"/>
  <c r="U5904" i="1" s="1"/>
  <c r="Y5903" i="1"/>
  <c r="U5903" i="1" s="1"/>
  <c r="Y5902" i="1"/>
  <c r="U5902" i="1" s="1"/>
  <c r="Y5901" i="1"/>
  <c r="U5901" i="1" s="1"/>
  <c r="Y5900" i="1"/>
  <c r="U5900" i="1" s="1"/>
  <c r="Y5899" i="1"/>
  <c r="U5899" i="1" s="1"/>
  <c r="Y5898" i="1"/>
  <c r="U5898" i="1" s="1"/>
  <c r="Y5897" i="1"/>
  <c r="U5897" i="1" s="1"/>
  <c r="Y5896" i="1"/>
  <c r="U5896" i="1" s="1"/>
  <c r="Y5895" i="1"/>
  <c r="U5895" i="1" s="1"/>
  <c r="Y5894" i="1"/>
  <c r="U5894" i="1" s="1"/>
  <c r="Y5893" i="1"/>
  <c r="U5893" i="1" s="1"/>
  <c r="Y5892" i="1"/>
  <c r="U5892" i="1" s="1"/>
  <c r="Y5891" i="1"/>
  <c r="U5891" i="1" s="1"/>
  <c r="Y5890" i="1"/>
  <c r="U5890" i="1" s="1"/>
  <c r="Y5889" i="1"/>
  <c r="U5889" i="1" s="1"/>
  <c r="Y5888" i="1"/>
  <c r="U5888" i="1" s="1"/>
  <c r="Y5887" i="1"/>
  <c r="U5887" i="1" s="1"/>
  <c r="Y5886" i="1"/>
  <c r="U5886" i="1" s="1"/>
  <c r="Y5885" i="1"/>
  <c r="U5885" i="1" s="1"/>
  <c r="Y5884" i="1"/>
  <c r="U5884" i="1" s="1"/>
  <c r="Y5883" i="1"/>
  <c r="U5883" i="1" s="1"/>
  <c r="Y5882" i="1"/>
  <c r="U5882" i="1" s="1"/>
  <c r="Y5881" i="1"/>
  <c r="U5881" i="1" s="1"/>
  <c r="Y5880" i="1"/>
  <c r="U5880" i="1" s="1"/>
  <c r="Y5879" i="1"/>
  <c r="U5879" i="1" s="1"/>
  <c r="Y5878" i="1"/>
  <c r="U5878" i="1" s="1"/>
  <c r="Y5877" i="1"/>
  <c r="U5877" i="1" s="1"/>
  <c r="Y5876" i="1"/>
  <c r="U5876" i="1" s="1"/>
  <c r="Y5875" i="1"/>
  <c r="U5875" i="1" s="1"/>
  <c r="Y5874" i="1"/>
  <c r="U5874" i="1" s="1"/>
  <c r="Y5873" i="1"/>
  <c r="U5873" i="1" s="1"/>
  <c r="Y5872" i="1"/>
  <c r="U5872" i="1" s="1"/>
  <c r="Y5871" i="1"/>
  <c r="U5871" i="1" s="1"/>
  <c r="Y5870" i="1"/>
  <c r="U5870" i="1" s="1"/>
  <c r="Y5869" i="1"/>
  <c r="U5869" i="1" s="1"/>
  <c r="Y5868" i="1"/>
  <c r="U5868" i="1" s="1"/>
  <c r="Y5867" i="1"/>
  <c r="U5867" i="1" s="1"/>
  <c r="Y5866" i="1"/>
  <c r="U5866" i="1" s="1"/>
  <c r="Y5865" i="1"/>
  <c r="U5865" i="1" s="1"/>
  <c r="Y5864" i="1"/>
  <c r="U5864" i="1" s="1"/>
  <c r="Y5863" i="1"/>
  <c r="U5863" i="1" s="1"/>
  <c r="Y5862" i="1"/>
  <c r="U5862" i="1" s="1"/>
  <c r="Y5861" i="1"/>
  <c r="U5861" i="1" s="1"/>
  <c r="Y5860" i="1"/>
  <c r="U5860" i="1" s="1"/>
  <c r="Y5859" i="1"/>
  <c r="U5859" i="1" s="1"/>
  <c r="Y5858" i="1"/>
  <c r="U5858" i="1" s="1"/>
  <c r="Y5857" i="1"/>
  <c r="U5857" i="1" s="1"/>
  <c r="Y5856" i="1"/>
  <c r="U5856" i="1" s="1"/>
  <c r="Y5855" i="1"/>
  <c r="U5855" i="1" s="1"/>
  <c r="Y5854" i="1"/>
  <c r="U5854" i="1" s="1"/>
  <c r="Y5853" i="1"/>
  <c r="U5853" i="1" s="1"/>
  <c r="Y5852" i="1"/>
  <c r="U5852" i="1" s="1"/>
  <c r="Y5851" i="1"/>
  <c r="U5851" i="1" s="1"/>
  <c r="Y5850" i="1"/>
  <c r="U5850" i="1" s="1"/>
  <c r="Y5849" i="1"/>
  <c r="U5849" i="1" s="1"/>
  <c r="Y5848" i="1"/>
  <c r="U5848" i="1" s="1"/>
  <c r="Y5847" i="1"/>
  <c r="U5847" i="1" s="1"/>
  <c r="Y5846" i="1"/>
  <c r="U5846" i="1" s="1"/>
  <c r="Y5845" i="1"/>
  <c r="U5845" i="1" s="1"/>
  <c r="Y5844" i="1"/>
  <c r="U5844" i="1" s="1"/>
  <c r="Y5843" i="1"/>
  <c r="U5843" i="1" s="1"/>
  <c r="Y5842" i="1"/>
  <c r="U5842" i="1" s="1"/>
  <c r="Y5841" i="1"/>
  <c r="U5841" i="1" s="1"/>
  <c r="Y5840" i="1"/>
  <c r="U5840" i="1" s="1"/>
  <c r="Y5839" i="1"/>
  <c r="U5839" i="1" s="1"/>
  <c r="Y5838" i="1"/>
  <c r="U5838" i="1" s="1"/>
  <c r="Y5837" i="1"/>
  <c r="U5837" i="1" s="1"/>
  <c r="Y5836" i="1"/>
  <c r="U5836" i="1" s="1"/>
  <c r="Y5835" i="1"/>
  <c r="U5835" i="1" s="1"/>
  <c r="Y5834" i="1"/>
  <c r="U5834" i="1" s="1"/>
  <c r="Y5833" i="1"/>
  <c r="U5833" i="1" s="1"/>
  <c r="Y5832" i="1"/>
  <c r="U5832" i="1" s="1"/>
  <c r="Y5831" i="1"/>
  <c r="U5831" i="1" s="1"/>
  <c r="Y5830" i="1"/>
  <c r="U5830" i="1" s="1"/>
  <c r="Y5829" i="1"/>
  <c r="U5829" i="1" s="1"/>
  <c r="Y5828" i="1"/>
  <c r="U5828" i="1" s="1"/>
  <c r="Y5827" i="1"/>
  <c r="U5827" i="1" s="1"/>
  <c r="Y5826" i="1"/>
  <c r="U5826" i="1" s="1"/>
  <c r="Y5825" i="1"/>
  <c r="U5825" i="1" s="1"/>
  <c r="Y5824" i="1"/>
  <c r="U5824" i="1" s="1"/>
  <c r="Y5823" i="1"/>
  <c r="U5823" i="1" s="1"/>
  <c r="Y5822" i="1"/>
  <c r="U5822" i="1" s="1"/>
  <c r="Y5821" i="1"/>
  <c r="U5821" i="1" s="1"/>
  <c r="Y5820" i="1"/>
  <c r="U5820" i="1" s="1"/>
  <c r="Y5819" i="1"/>
  <c r="U5819" i="1" s="1"/>
  <c r="Y5818" i="1"/>
  <c r="U5818" i="1" s="1"/>
  <c r="Y5817" i="1"/>
  <c r="U5817" i="1" s="1"/>
  <c r="Y5816" i="1"/>
  <c r="U5816" i="1" s="1"/>
  <c r="Y5815" i="1"/>
  <c r="U5815" i="1" s="1"/>
  <c r="Y5814" i="1"/>
  <c r="U5814" i="1" s="1"/>
  <c r="Y5813" i="1"/>
  <c r="U5813" i="1" s="1"/>
  <c r="Y5812" i="1"/>
  <c r="U5812" i="1" s="1"/>
  <c r="Y5811" i="1"/>
  <c r="U5811" i="1" s="1"/>
  <c r="Y5810" i="1"/>
  <c r="U5810" i="1" s="1"/>
  <c r="Y5809" i="1"/>
  <c r="U5809" i="1" s="1"/>
  <c r="Y5808" i="1"/>
  <c r="U5808" i="1" s="1"/>
  <c r="Y5807" i="1"/>
  <c r="U5807" i="1" s="1"/>
  <c r="Y5806" i="1"/>
  <c r="U5806" i="1" s="1"/>
  <c r="Y5805" i="1"/>
  <c r="U5805" i="1" s="1"/>
  <c r="Y5804" i="1"/>
  <c r="U5804" i="1" s="1"/>
  <c r="Y5803" i="1"/>
  <c r="U5803" i="1" s="1"/>
  <c r="Y5802" i="1"/>
  <c r="U5802" i="1" s="1"/>
  <c r="Y5801" i="1"/>
  <c r="U5801" i="1" s="1"/>
  <c r="Y5800" i="1"/>
  <c r="U5800" i="1" s="1"/>
  <c r="Y5799" i="1"/>
  <c r="U5799" i="1" s="1"/>
  <c r="Y5798" i="1"/>
  <c r="U5798" i="1" s="1"/>
  <c r="Y5797" i="1"/>
  <c r="U5797" i="1" s="1"/>
  <c r="Y5796" i="1"/>
  <c r="U5796" i="1" s="1"/>
  <c r="Y5795" i="1"/>
  <c r="U5795" i="1" s="1"/>
  <c r="Y5794" i="1"/>
  <c r="U5794" i="1" s="1"/>
  <c r="Y5793" i="1"/>
  <c r="U5793" i="1" s="1"/>
  <c r="Y5792" i="1"/>
  <c r="U5792" i="1" s="1"/>
  <c r="Y5791" i="1"/>
  <c r="U5791" i="1" s="1"/>
  <c r="Y5790" i="1"/>
  <c r="U5790" i="1" s="1"/>
  <c r="Y5789" i="1"/>
  <c r="U5789" i="1" s="1"/>
  <c r="Y5788" i="1"/>
  <c r="U5788" i="1" s="1"/>
  <c r="Y5787" i="1"/>
  <c r="U5787" i="1" s="1"/>
  <c r="Y5786" i="1"/>
  <c r="U5786" i="1" s="1"/>
  <c r="Y5785" i="1"/>
  <c r="U5785" i="1" s="1"/>
  <c r="Y5784" i="1"/>
  <c r="U5784" i="1" s="1"/>
  <c r="Y5783" i="1"/>
  <c r="U5783" i="1" s="1"/>
  <c r="Y5782" i="1"/>
  <c r="U5782" i="1" s="1"/>
  <c r="Y5781" i="1"/>
  <c r="U5781" i="1" s="1"/>
  <c r="Y5780" i="1"/>
  <c r="U5780" i="1" s="1"/>
  <c r="Y5779" i="1"/>
  <c r="U5779" i="1" s="1"/>
  <c r="Y5778" i="1"/>
  <c r="U5778" i="1" s="1"/>
  <c r="Y5777" i="1"/>
  <c r="U5777" i="1" s="1"/>
  <c r="Y5776" i="1"/>
  <c r="U5776" i="1" s="1"/>
  <c r="Y5775" i="1"/>
  <c r="U5775" i="1" s="1"/>
  <c r="Y5774" i="1"/>
  <c r="U5774" i="1" s="1"/>
  <c r="Y5773" i="1"/>
  <c r="U5773" i="1" s="1"/>
  <c r="Y5772" i="1"/>
  <c r="U5772" i="1" s="1"/>
  <c r="Y5771" i="1"/>
  <c r="U5771" i="1" s="1"/>
  <c r="Y5770" i="1"/>
  <c r="U5770" i="1" s="1"/>
  <c r="Y5769" i="1"/>
  <c r="U5769" i="1" s="1"/>
  <c r="Y5768" i="1"/>
  <c r="U5768" i="1" s="1"/>
  <c r="Y5767" i="1"/>
  <c r="U5767" i="1" s="1"/>
  <c r="Y5766" i="1"/>
  <c r="U5766" i="1" s="1"/>
  <c r="Y5765" i="1"/>
  <c r="U5765" i="1" s="1"/>
  <c r="Y5764" i="1"/>
  <c r="U5764" i="1" s="1"/>
  <c r="Y5763" i="1"/>
  <c r="U5763" i="1" s="1"/>
  <c r="Y5762" i="1"/>
  <c r="U5762" i="1" s="1"/>
  <c r="Y5761" i="1"/>
  <c r="U5761" i="1" s="1"/>
  <c r="Y5760" i="1"/>
  <c r="U5760" i="1" s="1"/>
  <c r="Y5759" i="1"/>
  <c r="U5759" i="1" s="1"/>
  <c r="Y5758" i="1"/>
  <c r="U5758" i="1" s="1"/>
  <c r="Y5757" i="1"/>
  <c r="U5757" i="1" s="1"/>
  <c r="Y5756" i="1"/>
  <c r="U5756" i="1" s="1"/>
  <c r="Y5755" i="1"/>
  <c r="U5755" i="1" s="1"/>
  <c r="Y5754" i="1"/>
  <c r="U5754" i="1" s="1"/>
  <c r="Y5753" i="1"/>
  <c r="U5753" i="1" s="1"/>
  <c r="Y5752" i="1"/>
  <c r="U5752" i="1" s="1"/>
  <c r="Y5751" i="1"/>
  <c r="U5751" i="1" s="1"/>
  <c r="Y5750" i="1"/>
  <c r="U5750" i="1" s="1"/>
  <c r="Y5749" i="1"/>
  <c r="U5749" i="1" s="1"/>
  <c r="Y5748" i="1"/>
  <c r="U5748" i="1" s="1"/>
  <c r="Y5747" i="1"/>
  <c r="U5747" i="1" s="1"/>
  <c r="Y5746" i="1"/>
  <c r="U5746" i="1" s="1"/>
  <c r="Y5745" i="1"/>
  <c r="U5745" i="1" s="1"/>
  <c r="Y5744" i="1"/>
  <c r="U5744" i="1" s="1"/>
  <c r="Y5743" i="1"/>
  <c r="U5743" i="1" s="1"/>
  <c r="Y5742" i="1"/>
  <c r="U5742" i="1" s="1"/>
  <c r="Y5741" i="1"/>
  <c r="U5741" i="1" s="1"/>
  <c r="Y5740" i="1"/>
  <c r="U5740" i="1" s="1"/>
  <c r="Y5739" i="1"/>
  <c r="U5739" i="1" s="1"/>
  <c r="Y5738" i="1"/>
  <c r="U5738" i="1" s="1"/>
  <c r="Y5737" i="1"/>
  <c r="U5737" i="1" s="1"/>
  <c r="Y5736" i="1"/>
  <c r="U5736" i="1" s="1"/>
  <c r="Y5735" i="1"/>
  <c r="U5735" i="1" s="1"/>
  <c r="Y5734" i="1"/>
  <c r="U5734" i="1" s="1"/>
  <c r="Y5733" i="1"/>
  <c r="U5733" i="1" s="1"/>
  <c r="Y5732" i="1"/>
  <c r="U5732" i="1" s="1"/>
  <c r="Y5731" i="1"/>
  <c r="U5731" i="1" s="1"/>
  <c r="Y5730" i="1"/>
  <c r="U5730" i="1" s="1"/>
  <c r="Y5729" i="1"/>
  <c r="U5729" i="1" s="1"/>
  <c r="Y5728" i="1"/>
  <c r="U5728" i="1" s="1"/>
  <c r="Y5727" i="1"/>
  <c r="U5727" i="1" s="1"/>
  <c r="Y5726" i="1"/>
  <c r="U5726" i="1" s="1"/>
  <c r="Y5725" i="1"/>
  <c r="U5725" i="1" s="1"/>
  <c r="Y5724" i="1"/>
  <c r="U5724" i="1" s="1"/>
  <c r="Y5723" i="1"/>
  <c r="U5723" i="1" s="1"/>
  <c r="Y5722" i="1"/>
  <c r="U5722" i="1" s="1"/>
  <c r="Y5721" i="1"/>
  <c r="U5721" i="1" s="1"/>
  <c r="Y5720" i="1"/>
  <c r="U5720" i="1" s="1"/>
  <c r="Y5719" i="1"/>
  <c r="U5719" i="1" s="1"/>
  <c r="Y5718" i="1"/>
  <c r="U5718" i="1" s="1"/>
  <c r="Y5717" i="1"/>
  <c r="U5717" i="1" s="1"/>
  <c r="Y5716" i="1"/>
  <c r="U5716" i="1" s="1"/>
  <c r="Y5715" i="1"/>
  <c r="U5715" i="1" s="1"/>
  <c r="Y5714" i="1"/>
  <c r="U5714" i="1" s="1"/>
  <c r="Y5713" i="1"/>
  <c r="U5713" i="1" s="1"/>
  <c r="Y5712" i="1"/>
  <c r="U5712" i="1" s="1"/>
  <c r="Y5711" i="1"/>
  <c r="U5711" i="1" s="1"/>
  <c r="Y5710" i="1"/>
  <c r="U5710" i="1" s="1"/>
  <c r="Y5709" i="1"/>
  <c r="U5709" i="1" s="1"/>
  <c r="Y5708" i="1"/>
  <c r="U5708" i="1" s="1"/>
  <c r="Y5707" i="1"/>
  <c r="U5707" i="1" s="1"/>
  <c r="Y5706" i="1"/>
  <c r="U5706" i="1" s="1"/>
  <c r="Y5705" i="1"/>
  <c r="U5705" i="1" s="1"/>
  <c r="Y5704" i="1"/>
  <c r="U5704" i="1" s="1"/>
  <c r="Y5703" i="1"/>
  <c r="U5703" i="1" s="1"/>
  <c r="Y5702" i="1"/>
  <c r="U5702" i="1" s="1"/>
  <c r="Y5701" i="1"/>
  <c r="U5701" i="1" s="1"/>
  <c r="Y5700" i="1"/>
  <c r="U5700" i="1" s="1"/>
  <c r="Y5699" i="1"/>
  <c r="U5699" i="1" s="1"/>
  <c r="Y5698" i="1"/>
  <c r="U5698" i="1" s="1"/>
  <c r="Y5697" i="1"/>
  <c r="U5697" i="1" s="1"/>
  <c r="Y5696" i="1"/>
  <c r="U5696" i="1" s="1"/>
  <c r="Y5695" i="1"/>
  <c r="U5695" i="1" s="1"/>
  <c r="Y5694" i="1"/>
  <c r="U5694" i="1" s="1"/>
  <c r="Y5693" i="1"/>
  <c r="U5693" i="1" s="1"/>
  <c r="Y5692" i="1"/>
  <c r="U5692" i="1" s="1"/>
  <c r="Y5691" i="1"/>
  <c r="U5691" i="1" s="1"/>
  <c r="Y5690" i="1"/>
  <c r="U5690" i="1" s="1"/>
  <c r="Y5689" i="1"/>
  <c r="U5689" i="1" s="1"/>
  <c r="Y5688" i="1"/>
  <c r="U5688" i="1" s="1"/>
  <c r="Y5687" i="1"/>
  <c r="U5687" i="1" s="1"/>
  <c r="Y5686" i="1"/>
  <c r="U5686" i="1" s="1"/>
  <c r="Y5685" i="1"/>
  <c r="U5685" i="1" s="1"/>
  <c r="Y5684" i="1"/>
  <c r="U5684" i="1" s="1"/>
  <c r="Y5683" i="1"/>
  <c r="U5683" i="1" s="1"/>
  <c r="Y5682" i="1"/>
  <c r="U5682" i="1" s="1"/>
  <c r="Y5681" i="1"/>
  <c r="U5681" i="1" s="1"/>
  <c r="Y5680" i="1"/>
  <c r="U5680" i="1" s="1"/>
  <c r="Y5679" i="1"/>
  <c r="U5679" i="1" s="1"/>
  <c r="Y5678" i="1"/>
  <c r="U5678" i="1" s="1"/>
  <c r="Y5677" i="1"/>
  <c r="U5677" i="1" s="1"/>
  <c r="Y5676" i="1"/>
  <c r="U5676" i="1" s="1"/>
  <c r="Y5675" i="1"/>
  <c r="U5675" i="1" s="1"/>
  <c r="Y5674" i="1"/>
  <c r="U5674" i="1" s="1"/>
  <c r="Y5673" i="1"/>
  <c r="U5673" i="1" s="1"/>
  <c r="Y5672" i="1"/>
  <c r="U5672" i="1" s="1"/>
  <c r="Y5671" i="1"/>
  <c r="U5671" i="1" s="1"/>
  <c r="Y5670" i="1"/>
  <c r="U5670" i="1" s="1"/>
  <c r="Y5669" i="1"/>
  <c r="U5669" i="1" s="1"/>
  <c r="Y5668" i="1"/>
  <c r="U5668" i="1" s="1"/>
  <c r="Y5667" i="1"/>
  <c r="U5667" i="1" s="1"/>
  <c r="Y5666" i="1"/>
  <c r="U5666" i="1" s="1"/>
  <c r="Y5665" i="1"/>
  <c r="U5665" i="1" s="1"/>
  <c r="Y5664" i="1"/>
  <c r="U5664" i="1" s="1"/>
  <c r="Y5663" i="1"/>
  <c r="U5663" i="1" s="1"/>
  <c r="Y5662" i="1"/>
  <c r="U5662" i="1" s="1"/>
  <c r="Y5661" i="1"/>
  <c r="U5661" i="1" s="1"/>
  <c r="Y5660" i="1"/>
  <c r="U5660" i="1" s="1"/>
  <c r="Y5659" i="1"/>
  <c r="U5659" i="1" s="1"/>
  <c r="Y5658" i="1"/>
  <c r="U5658" i="1" s="1"/>
  <c r="Y5657" i="1"/>
  <c r="U5657" i="1" s="1"/>
  <c r="Y5656" i="1"/>
  <c r="U5656" i="1" s="1"/>
  <c r="Y5655" i="1"/>
  <c r="U5655" i="1" s="1"/>
  <c r="Y5654" i="1"/>
  <c r="U5654" i="1" s="1"/>
  <c r="Y5653" i="1"/>
  <c r="U5653" i="1" s="1"/>
  <c r="Y5652" i="1"/>
  <c r="U5652" i="1" s="1"/>
  <c r="Y5651" i="1"/>
  <c r="U5651" i="1" s="1"/>
  <c r="Y5650" i="1"/>
  <c r="U5650" i="1" s="1"/>
  <c r="Y5649" i="1"/>
  <c r="U5649" i="1" s="1"/>
  <c r="Y5648" i="1"/>
  <c r="U5648" i="1" s="1"/>
  <c r="Y5647" i="1"/>
  <c r="U5647" i="1" s="1"/>
  <c r="Y5646" i="1"/>
  <c r="U5646" i="1" s="1"/>
  <c r="Y5645" i="1"/>
  <c r="U5645" i="1" s="1"/>
  <c r="Y5644" i="1"/>
  <c r="U5644" i="1" s="1"/>
  <c r="Y5643" i="1"/>
  <c r="U5643" i="1" s="1"/>
  <c r="Y5642" i="1"/>
  <c r="U5642" i="1" s="1"/>
  <c r="Y5641" i="1"/>
  <c r="U5641" i="1" s="1"/>
  <c r="Y5640" i="1"/>
  <c r="U5640" i="1" s="1"/>
  <c r="Y5639" i="1"/>
  <c r="U5639" i="1" s="1"/>
  <c r="Y5638" i="1"/>
  <c r="U5638" i="1" s="1"/>
  <c r="Y5637" i="1"/>
  <c r="U5637" i="1" s="1"/>
  <c r="Y5636" i="1"/>
  <c r="U5636" i="1" s="1"/>
  <c r="Y5635" i="1"/>
  <c r="U5635" i="1" s="1"/>
  <c r="Y5634" i="1"/>
  <c r="U5634" i="1" s="1"/>
  <c r="Y5633" i="1"/>
  <c r="U5633" i="1" s="1"/>
  <c r="Y5632" i="1"/>
  <c r="U5632" i="1" s="1"/>
  <c r="Y5631" i="1"/>
  <c r="U5631" i="1" s="1"/>
  <c r="Y5630" i="1"/>
  <c r="U5630" i="1" s="1"/>
  <c r="Y5629" i="1"/>
  <c r="U5629" i="1" s="1"/>
  <c r="Y5628" i="1"/>
  <c r="U5628" i="1" s="1"/>
  <c r="Y5627" i="1"/>
  <c r="U5627" i="1" s="1"/>
  <c r="Y5626" i="1"/>
  <c r="U5626" i="1" s="1"/>
  <c r="Y5625" i="1"/>
  <c r="U5625" i="1" s="1"/>
  <c r="Y5624" i="1"/>
  <c r="U5624" i="1" s="1"/>
  <c r="Y5623" i="1"/>
  <c r="U5623" i="1" s="1"/>
  <c r="Y5622" i="1"/>
  <c r="U5622" i="1" s="1"/>
  <c r="Y5621" i="1"/>
  <c r="U5621" i="1" s="1"/>
  <c r="Y5620" i="1"/>
  <c r="U5620" i="1" s="1"/>
  <c r="Y5619" i="1"/>
  <c r="U5619" i="1" s="1"/>
  <c r="Y5618" i="1"/>
  <c r="U5618" i="1" s="1"/>
  <c r="Y5617" i="1"/>
  <c r="U5617" i="1" s="1"/>
  <c r="Y5616" i="1"/>
  <c r="U5616" i="1" s="1"/>
  <c r="Y5615" i="1"/>
  <c r="U5615" i="1" s="1"/>
  <c r="Y5614" i="1"/>
  <c r="U5614" i="1" s="1"/>
  <c r="Y5613" i="1"/>
  <c r="U5613" i="1" s="1"/>
  <c r="Y5612" i="1"/>
  <c r="U5612" i="1" s="1"/>
  <c r="Y5611" i="1"/>
  <c r="U5611" i="1" s="1"/>
  <c r="Y5610" i="1"/>
  <c r="U5610" i="1" s="1"/>
  <c r="Y5609" i="1"/>
  <c r="U5609" i="1" s="1"/>
  <c r="Y5608" i="1"/>
  <c r="U5608" i="1" s="1"/>
  <c r="Y5607" i="1"/>
  <c r="U5607" i="1" s="1"/>
  <c r="Y5606" i="1"/>
  <c r="U5606" i="1" s="1"/>
  <c r="Y5605" i="1"/>
  <c r="U5605" i="1" s="1"/>
  <c r="Y5604" i="1"/>
  <c r="U5604" i="1" s="1"/>
  <c r="Y5603" i="1"/>
  <c r="U5603" i="1" s="1"/>
  <c r="Y5602" i="1"/>
  <c r="U5602" i="1" s="1"/>
  <c r="Y5601" i="1"/>
  <c r="U5601" i="1" s="1"/>
  <c r="Y5600" i="1"/>
  <c r="U5600" i="1" s="1"/>
  <c r="Y5599" i="1"/>
  <c r="U5599" i="1" s="1"/>
  <c r="Y5598" i="1"/>
  <c r="U5598" i="1" s="1"/>
  <c r="Y5597" i="1"/>
  <c r="U5597" i="1" s="1"/>
  <c r="Y5596" i="1"/>
  <c r="U5596" i="1" s="1"/>
  <c r="Y5595" i="1"/>
  <c r="U5595" i="1" s="1"/>
  <c r="Y5594" i="1"/>
  <c r="U5594" i="1" s="1"/>
  <c r="Y5593" i="1"/>
  <c r="U5593" i="1" s="1"/>
  <c r="Y5592" i="1"/>
  <c r="U5592" i="1" s="1"/>
  <c r="Y5591" i="1"/>
  <c r="U5591" i="1" s="1"/>
  <c r="Y5590" i="1"/>
  <c r="U5590" i="1" s="1"/>
  <c r="Y5589" i="1"/>
  <c r="U5589" i="1" s="1"/>
  <c r="Y5588" i="1"/>
  <c r="U5588" i="1" s="1"/>
  <c r="Y5587" i="1"/>
  <c r="U5587" i="1" s="1"/>
  <c r="Y5586" i="1"/>
  <c r="U5586" i="1" s="1"/>
  <c r="Y5585" i="1"/>
  <c r="U5585" i="1" s="1"/>
  <c r="Y5584" i="1"/>
  <c r="U5584" i="1" s="1"/>
  <c r="Y5583" i="1"/>
  <c r="U5583" i="1" s="1"/>
  <c r="Y5582" i="1"/>
  <c r="U5582" i="1" s="1"/>
  <c r="Y5581" i="1"/>
  <c r="U5581" i="1" s="1"/>
  <c r="Y5580" i="1"/>
  <c r="U5580" i="1" s="1"/>
  <c r="Y5579" i="1"/>
  <c r="U5579" i="1" s="1"/>
  <c r="Y5578" i="1"/>
  <c r="U5578" i="1" s="1"/>
  <c r="Y5577" i="1"/>
  <c r="U5577" i="1" s="1"/>
  <c r="Y5576" i="1"/>
  <c r="U5576" i="1" s="1"/>
  <c r="Y5575" i="1"/>
  <c r="U5575" i="1" s="1"/>
  <c r="Y5574" i="1"/>
  <c r="U5574" i="1" s="1"/>
  <c r="Y5573" i="1"/>
  <c r="U5573" i="1" s="1"/>
  <c r="Y5572" i="1"/>
  <c r="U5572" i="1" s="1"/>
  <c r="Y5571" i="1"/>
  <c r="U5571" i="1" s="1"/>
  <c r="Y5570" i="1"/>
  <c r="U5570" i="1" s="1"/>
  <c r="Y5569" i="1"/>
  <c r="U5569" i="1" s="1"/>
  <c r="Y5568" i="1"/>
  <c r="U5568" i="1" s="1"/>
  <c r="Y5567" i="1"/>
  <c r="U5567" i="1" s="1"/>
  <c r="Y5566" i="1"/>
  <c r="U5566" i="1" s="1"/>
  <c r="Y5565" i="1"/>
  <c r="U5565" i="1" s="1"/>
  <c r="Y5564" i="1"/>
  <c r="U5564" i="1" s="1"/>
  <c r="Y5563" i="1"/>
  <c r="U5563" i="1" s="1"/>
  <c r="Y5562" i="1"/>
  <c r="U5562" i="1" s="1"/>
  <c r="Y5561" i="1"/>
  <c r="U5561" i="1" s="1"/>
  <c r="Y5560" i="1"/>
  <c r="U5560" i="1" s="1"/>
  <c r="Y5559" i="1"/>
  <c r="U5559" i="1" s="1"/>
  <c r="Y5558" i="1"/>
  <c r="U5558" i="1" s="1"/>
  <c r="Y5557" i="1"/>
  <c r="U5557" i="1" s="1"/>
  <c r="Y5556" i="1"/>
  <c r="U5556" i="1" s="1"/>
  <c r="Y5555" i="1"/>
  <c r="U5555" i="1" s="1"/>
  <c r="Y5554" i="1"/>
  <c r="U5554" i="1" s="1"/>
  <c r="Y5553" i="1"/>
  <c r="U5553" i="1" s="1"/>
  <c r="Y5552" i="1"/>
  <c r="U5552" i="1" s="1"/>
  <c r="Y5551" i="1"/>
  <c r="U5551" i="1" s="1"/>
  <c r="Y5550" i="1"/>
  <c r="U5550" i="1" s="1"/>
  <c r="Y5549" i="1"/>
  <c r="U5549" i="1" s="1"/>
  <c r="Y5548" i="1"/>
  <c r="U5548" i="1" s="1"/>
  <c r="Y5547" i="1"/>
  <c r="U5547" i="1" s="1"/>
  <c r="Y5546" i="1"/>
  <c r="U5546" i="1" s="1"/>
  <c r="Y5545" i="1"/>
  <c r="U5545" i="1" s="1"/>
  <c r="Y5544" i="1"/>
  <c r="U5544" i="1" s="1"/>
  <c r="Y5543" i="1"/>
  <c r="U5543" i="1" s="1"/>
  <c r="Y5542" i="1"/>
  <c r="U5542" i="1" s="1"/>
  <c r="Y5541" i="1"/>
  <c r="U5541" i="1" s="1"/>
  <c r="Y5540" i="1"/>
  <c r="U5540" i="1" s="1"/>
  <c r="Y5539" i="1"/>
  <c r="U5539" i="1" s="1"/>
  <c r="Y5538" i="1"/>
  <c r="U5538" i="1" s="1"/>
  <c r="Y5537" i="1"/>
  <c r="U5537" i="1" s="1"/>
  <c r="Y5536" i="1"/>
  <c r="U5536" i="1" s="1"/>
  <c r="Y5535" i="1"/>
  <c r="U5535" i="1" s="1"/>
  <c r="Y5534" i="1"/>
  <c r="U5534" i="1" s="1"/>
  <c r="Y5533" i="1"/>
  <c r="U5533" i="1" s="1"/>
  <c r="Y5532" i="1"/>
  <c r="U5532" i="1" s="1"/>
  <c r="Y5531" i="1"/>
  <c r="U5531" i="1" s="1"/>
  <c r="Y5530" i="1"/>
  <c r="U5530" i="1" s="1"/>
  <c r="Y5529" i="1"/>
  <c r="U5529" i="1" s="1"/>
  <c r="Y5528" i="1"/>
  <c r="U5528" i="1" s="1"/>
  <c r="Y5527" i="1"/>
  <c r="U5527" i="1" s="1"/>
  <c r="Y5526" i="1"/>
  <c r="U5526" i="1" s="1"/>
  <c r="Y5525" i="1"/>
  <c r="U5525" i="1" s="1"/>
  <c r="Y5524" i="1"/>
  <c r="U5524" i="1" s="1"/>
  <c r="Y5523" i="1"/>
  <c r="U5523" i="1" s="1"/>
  <c r="Y5522" i="1"/>
  <c r="U5522" i="1" s="1"/>
  <c r="Y5521" i="1"/>
  <c r="U5521" i="1" s="1"/>
  <c r="Y5520" i="1"/>
  <c r="U5520" i="1" s="1"/>
  <c r="Y5519" i="1"/>
  <c r="U5519" i="1" s="1"/>
  <c r="Y5518" i="1"/>
  <c r="U5518" i="1" s="1"/>
  <c r="Y5517" i="1"/>
  <c r="U5517" i="1" s="1"/>
  <c r="Y5516" i="1"/>
  <c r="U5516" i="1" s="1"/>
  <c r="Y5515" i="1"/>
  <c r="U5515" i="1" s="1"/>
  <c r="Y5514" i="1"/>
  <c r="U5514" i="1" s="1"/>
  <c r="Y5513" i="1"/>
  <c r="U5513" i="1" s="1"/>
  <c r="Y5512" i="1"/>
  <c r="U5512" i="1" s="1"/>
  <c r="Y5511" i="1"/>
  <c r="U5511" i="1" s="1"/>
  <c r="Y5510" i="1"/>
  <c r="U5510" i="1" s="1"/>
  <c r="Y5509" i="1"/>
  <c r="U5509" i="1" s="1"/>
  <c r="Y5508" i="1"/>
  <c r="U5508" i="1" s="1"/>
  <c r="Y5507" i="1"/>
  <c r="U5507" i="1" s="1"/>
  <c r="Y5506" i="1"/>
  <c r="U5506" i="1" s="1"/>
  <c r="Y5505" i="1"/>
  <c r="U5505" i="1" s="1"/>
  <c r="Y5504" i="1"/>
  <c r="U5504" i="1" s="1"/>
  <c r="Y5503" i="1"/>
  <c r="U5503" i="1" s="1"/>
  <c r="Y5502" i="1"/>
  <c r="U5502" i="1" s="1"/>
  <c r="Y5501" i="1"/>
  <c r="U5501" i="1" s="1"/>
  <c r="Y5500" i="1"/>
  <c r="U5500" i="1" s="1"/>
  <c r="Y5499" i="1"/>
  <c r="U5499" i="1" s="1"/>
  <c r="Y5498" i="1"/>
  <c r="U5498" i="1" s="1"/>
  <c r="Y5497" i="1"/>
  <c r="U5497" i="1" s="1"/>
  <c r="Y5496" i="1"/>
  <c r="U5496" i="1" s="1"/>
  <c r="Y5495" i="1"/>
  <c r="U5495" i="1" s="1"/>
  <c r="Y5494" i="1"/>
  <c r="U5494" i="1" s="1"/>
  <c r="Y5493" i="1"/>
  <c r="U5493" i="1" s="1"/>
  <c r="Y5492" i="1"/>
  <c r="U5492" i="1" s="1"/>
  <c r="Y5491" i="1"/>
  <c r="U5491" i="1" s="1"/>
  <c r="Y5490" i="1"/>
  <c r="U5490" i="1" s="1"/>
  <c r="Y5489" i="1"/>
  <c r="U5489" i="1" s="1"/>
  <c r="Y5488" i="1"/>
  <c r="U5488" i="1" s="1"/>
  <c r="Y5487" i="1"/>
  <c r="U5487" i="1" s="1"/>
  <c r="Y5486" i="1"/>
  <c r="U5486" i="1" s="1"/>
  <c r="Y5485" i="1"/>
  <c r="U5485" i="1" s="1"/>
  <c r="Y5484" i="1"/>
  <c r="U5484" i="1" s="1"/>
  <c r="Y5483" i="1"/>
  <c r="U5483" i="1" s="1"/>
  <c r="Y5482" i="1"/>
  <c r="U5482" i="1" s="1"/>
  <c r="Y5481" i="1"/>
  <c r="U5481" i="1" s="1"/>
  <c r="Y5480" i="1"/>
  <c r="U5480" i="1" s="1"/>
  <c r="Y5479" i="1"/>
  <c r="U5479" i="1" s="1"/>
  <c r="Y5478" i="1"/>
  <c r="U5478" i="1" s="1"/>
  <c r="Y5477" i="1"/>
  <c r="U5477" i="1" s="1"/>
  <c r="Y5476" i="1"/>
  <c r="U5476" i="1" s="1"/>
  <c r="Y5475" i="1"/>
  <c r="U5475" i="1" s="1"/>
  <c r="Y5474" i="1"/>
  <c r="U5474" i="1" s="1"/>
  <c r="Y5473" i="1"/>
  <c r="U5473" i="1" s="1"/>
  <c r="Y5472" i="1"/>
  <c r="U5472" i="1" s="1"/>
  <c r="Y5471" i="1"/>
  <c r="U5471" i="1" s="1"/>
  <c r="Y5470" i="1"/>
  <c r="U5470" i="1" s="1"/>
  <c r="Y5469" i="1"/>
  <c r="U5469" i="1" s="1"/>
  <c r="Y5468" i="1"/>
  <c r="U5468" i="1" s="1"/>
  <c r="Y5467" i="1"/>
  <c r="U5467" i="1" s="1"/>
  <c r="Y5466" i="1"/>
  <c r="U5466" i="1" s="1"/>
  <c r="Y5465" i="1"/>
  <c r="U5465" i="1" s="1"/>
  <c r="Y5464" i="1"/>
  <c r="U5464" i="1" s="1"/>
  <c r="Y5463" i="1"/>
  <c r="U5463" i="1" s="1"/>
  <c r="Y5462" i="1"/>
  <c r="U5462" i="1" s="1"/>
  <c r="Y5461" i="1"/>
  <c r="U5461" i="1" s="1"/>
  <c r="Y5460" i="1"/>
  <c r="U5460" i="1" s="1"/>
  <c r="Y5459" i="1"/>
  <c r="U5459" i="1" s="1"/>
  <c r="Y5458" i="1"/>
  <c r="U5458" i="1" s="1"/>
  <c r="Y5457" i="1"/>
  <c r="U5457" i="1" s="1"/>
  <c r="Y5456" i="1"/>
  <c r="U5456" i="1" s="1"/>
  <c r="Y5455" i="1"/>
  <c r="U5455" i="1" s="1"/>
  <c r="Y5454" i="1"/>
  <c r="U5454" i="1" s="1"/>
  <c r="Y5453" i="1"/>
  <c r="U5453" i="1" s="1"/>
  <c r="Y5452" i="1"/>
  <c r="U5452" i="1" s="1"/>
  <c r="Y5451" i="1"/>
  <c r="U5451" i="1" s="1"/>
  <c r="Y5450" i="1"/>
  <c r="U5450" i="1" s="1"/>
  <c r="Y5449" i="1"/>
  <c r="U5449" i="1" s="1"/>
  <c r="Y5448" i="1"/>
  <c r="U5448" i="1" s="1"/>
  <c r="Y5447" i="1"/>
  <c r="U5447" i="1" s="1"/>
  <c r="Y5446" i="1"/>
  <c r="U5446" i="1" s="1"/>
  <c r="Y5445" i="1"/>
  <c r="U5445" i="1" s="1"/>
  <c r="Y5444" i="1"/>
  <c r="U5444" i="1" s="1"/>
  <c r="Y5443" i="1"/>
  <c r="U5443" i="1" s="1"/>
  <c r="Y5442" i="1"/>
  <c r="U5442" i="1" s="1"/>
  <c r="Y5441" i="1"/>
  <c r="U5441" i="1" s="1"/>
  <c r="Y5440" i="1"/>
  <c r="U5440" i="1" s="1"/>
  <c r="Y5439" i="1"/>
  <c r="U5439" i="1" s="1"/>
  <c r="Y5438" i="1"/>
  <c r="U5438" i="1" s="1"/>
  <c r="Y5437" i="1"/>
  <c r="U5437" i="1" s="1"/>
  <c r="Y5436" i="1"/>
  <c r="U5436" i="1" s="1"/>
  <c r="Y5435" i="1"/>
  <c r="U5435" i="1" s="1"/>
  <c r="Y5434" i="1"/>
  <c r="U5434" i="1" s="1"/>
  <c r="Y5433" i="1"/>
  <c r="U5433" i="1" s="1"/>
  <c r="Y5432" i="1"/>
  <c r="U5432" i="1" s="1"/>
  <c r="Y5431" i="1"/>
  <c r="U5431" i="1" s="1"/>
  <c r="Y5430" i="1"/>
  <c r="U5430" i="1" s="1"/>
  <c r="Y5429" i="1"/>
  <c r="U5429" i="1" s="1"/>
  <c r="Y5428" i="1"/>
  <c r="U5428" i="1" s="1"/>
  <c r="Y5427" i="1"/>
  <c r="U5427" i="1" s="1"/>
  <c r="Y5426" i="1"/>
  <c r="U5426" i="1" s="1"/>
  <c r="Y5425" i="1"/>
  <c r="U5425" i="1" s="1"/>
  <c r="Y5424" i="1"/>
  <c r="U5424" i="1" s="1"/>
  <c r="Y5423" i="1"/>
  <c r="U5423" i="1" s="1"/>
  <c r="Y5422" i="1"/>
  <c r="U5422" i="1" s="1"/>
  <c r="Y5421" i="1"/>
  <c r="U5421" i="1" s="1"/>
  <c r="Y5420" i="1"/>
  <c r="U5420" i="1" s="1"/>
  <c r="Y5419" i="1"/>
  <c r="U5419" i="1" s="1"/>
  <c r="Y5418" i="1"/>
  <c r="U5418" i="1" s="1"/>
  <c r="Y5417" i="1"/>
  <c r="U5417" i="1" s="1"/>
  <c r="Y5416" i="1"/>
  <c r="U5416" i="1" s="1"/>
  <c r="Y5415" i="1"/>
  <c r="U5415" i="1" s="1"/>
  <c r="Y5414" i="1"/>
  <c r="U5414" i="1" s="1"/>
  <c r="Y5413" i="1"/>
  <c r="U5413" i="1" s="1"/>
  <c r="Y5412" i="1"/>
  <c r="U5412" i="1" s="1"/>
  <c r="Y5411" i="1"/>
  <c r="U5411" i="1" s="1"/>
  <c r="Y5410" i="1"/>
  <c r="U5410" i="1" s="1"/>
  <c r="Y5409" i="1"/>
  <c r="U5409" i="1" s="1"/>
  <c r="Y5408" i="1"/>
  <c r="U5408" i="1" s="1"/>
  <c r="Y5407" i="1"/>
  <c r="U5407" i="1" s="1"/>
  <c r="Y5406" i="1"/>
  <c r="U5406" i="1" s="1"/>
  <c r="Y5405" i="1"/>
  <c r="U5405" i="1" s="1"/>
  <c r="Y5404" i="1"/>
  <c r="U5404" i="1" s="1"/>
  <c r="Y5403" i="1"/>
  <c r="U5403" i="1" s="1"/>
  <c r="Y5402" i="1"/>
  <c r="U5402" i="1" s="1"/>
  <c r="Y5401" i="1"/>
  <c r="U5401" i="1" s="1"/>
  <c r="Y5400" i="1"/>
  <c r="U5400" i="1" s="1"/>
  <c r="Y5399" i="1"/>
  <c r="U5399" i="1" s="1"/>
  <c r="Y5398" i="1"/>
  <c r="U5398" i="1" s="1"/>
  <c r="Y5397" i="1"/>
  <c r="U5397" i="1" s="1"/>
  <c r="Y5396" i="1"/>
  <c r="U5396" i="1" s="1"/>
  <c r="Y5395" i="1"/>
  <c r="U5395" i="1" s="1"/>
  <c r="Y5394" i="1"/>
  <c r="U5394" i="1" s="1"/>
  <c r="Y5393" i="1"/>
  <c r="U5393" i="1" s="1"/>
  <c r="Y5392" i="1"/>
  <c r="U5392" i="1" s="1"/>
  <c r="Y5391" i="1"/>
  <c r="U5391" i="1" s="1"/>
  <c r="Y5390" i="1"/>
  <c r="U5390" i="1" s="1"/>
  <c r="Y5389" i="1"/>
  <c r="U5389" i="1" s="1"/>
  <c r="Y5388" i="1"/>
  <c r="U5388" i="1" s="1"/>
  <c r="Y5387" i="1"/>
  <c r="U5387" i="1" s="1"/>
  <c r="Y5386" i="1"/>
  <c r="U5386" i="1" s="1"/>
  <c r="Y5385" i="1"/>
  <c r="U5385" i="1" s="1"/>
  <c r="Y5384" i="1"/>
  <c r="U5384" i="1" s="1"/>
  <c r="Y5383" i="1"/>
  <c r="U5383" i="1" s="1"/>
  <c r="Y5382" i="1"/>
  <c r="U5382" i="1" s="1"/>
  <c r="Y5381" i="1"/>
  <c r="U5381" i="1" s="1"/>
  <c r="Y5380" i="1"/>
  <c r="U5380" i="1" s="1"/>
  <c r="Y5379" i="1"/>
  <c r="U5379" i="1" s="1"/>
  <c r="Y5378" i="1"/>
  <c r="U5378" i="1" s="1"/>
  <c r="Y5377" i="1"/>
  <c r="U5377" i="1" s="1"/>
  <c r="Y5376" i="1"/>
  <c r="U5376" i="1" s="1"/>
  <c r="Y5375" i="1"/>
  <c r="U5375" i="1" s="1"/>
  <c r="Y5374" i="1"/>
  <c r="U5374" i="1" s="1"/>
  <c r="Y5373" i="1"/>
  <c r="U5373" i="1" s="1"/>
  <c r="Y5372" i="1"/>
  <c r="U5372" i="1" s="1"/>
  <c r="Y5371" i="1"/>
  <c r="U5371" i="1" s="1"/>
  <c r="Y5370" i="1"/>
  <c r="U5370" i="1" s="1"/>
  <c r="Y5369" i="1"/>
  <c r="U5369" i="1" s="1"/>
  <c r="Y5368" i="1"/>
  <c r="U5368" i="1" s="1"/>
  <c r="Y5367" i="1"/>
  <c r="U5367" i="1" s="1"/>
  <c r="Y5366" i="1"/>
  <c r="U5366" i="1" s="1"/>
  <c r="Y5365" i="1"/>
  <c r="U5365" i="1" s="1"/>
  <c r="Y5364" i="1"/>
  <c r="U5364" i="1" s="1"/>
  <c r="Y5363" i="1"/>
  <c r="U5363" i="1" s="1"/>
  <c r="Y5362" i="1"/>
  <c r="U5362" i="1" s="1"/>
  <c r="Y5361" i="1"/>
  <c r="U5361" i="1" s="1"/>
  <c r="Y5360" i="1"/>
  <c r="U5360" i="1" s="1"/>
  <c r="Y5359" i="1"/>
  <c r="U5359" i="1" s="1"/>
  <c r="Y5358" i="1"/>
  <c r="U5358" i="1" s="1"/>
  <c r="Y5357" i="1"/>
  <c r="U5357" i="1" s="1"/>
  <c r="Y5356" i="1"/>
  <c r="U5356" i="1" s="1"/>
  <c r="Y5355" i="1"/>
  <c r="U5355" i="1" s="1"/>
  <c r="Y5354" i="1"/>
  <c r="U5354" i="1" s="1"/>
  <c r="Y5353" i="1"/>
  <c r="U5353" i="1" s="1"/>
  <c r="Y5352" i="1"/>
  <c r="U5352" i="1" s="1"/>
  <c r="Y5351" i="1"/>
  <c r="U5351" i="1" s="1"/>
  <c r="Y5350" i="1"/>
  <c r="U5350" i="1" s="1"/>
  <c r="Y5349" i="1"/>
  <c r="U5349" i="1" s="1"/>
  <c r="Y5348" i="1"/>
  <c r="U5348" i="1" s="1"/>
  <c r="Y5347" i="1"/>
  <c r="U5347" i="1" s="1"/>
  <c r="Y5346" i="1"/>
  <c r="U5346" i="1" s="1"/>
  <c r="Y5345" i="1"/>
  <c r="U5345" i="1" s="1"/>
  <c r="Y5344" i="1"/>
  <c r="U5344" i="1" s="1"/>
  <c r="Y5343" i="1"/>
  <c r="U5343" i="1" s="1"/>
  <c r="Y5342" i="1"/>
  <c r="U5342" i="1" s="1"/>
  <c r="Y5341" i="1"/>
  <c r="U5341" i="1" s="1"/>
  <c r="Y5340" i="1"/>
  <c r="U5340" i="1" s="1"/>
  <c r="Y5339" i="1"/>
  <c r="U5339" i="1" s="1"/>
  <c r="Y5338" i="1"/>
  <c r="U5338" i="1" s="1"/>
  <c r="Y5337" i="1"/>
  <c r="U5337" i="1" s="1"/>
  <c r="Y5336" i="1"/>
  <c r="U5336" i="1" s="1"/>
  <c r="Y5335" i="1"/>
  <c r="U5335" i="1" s="1"/>
  <c r="Y5334" i="1"/>
  <c r="U5334" i="1" s="1"/>
  <c r="Y5333" i="1"/>
  <c r="U5333" i="1" s="1"/>
  <c r="Y5332" i="1"/>
  <c r="U5332" i="1" s="1"/>
  <c r="Y5331" i="1"/>
  <c r="U5331" i="1" s="1"/>
  <c r="Y5330" i="1"/>
  <c r="U5330" i="1" s="1"/>
  <c r="Y5329" i="1"/>
  <c r="U5329" i="1" s="1"/>
  <c r="Y5328" i="1"/>
  <c r="U5328" i="1" s="1"/>
  <c r="Y5327" i="1"/>
  <c r="U5327" i="1" s="1"/>
  <c r="Y5326" i="1"/>
  <c r="U5326" i="1" s="1"/>
  <c r="Y5325" i="1"/>
  <c r="U5325" i="1" s="1"/>
  <c r="Y5324" i="1"/>
  <c r="U5324" i="1" s="1"/>
  <c r="Y5323" i="1"/>
  <c r="U5323" i="1" s="1"/>
  <c r="Y5322" i="1"/>
  <c r="U5322" i="1" s="1"/>
  <c r="Y5321" i="1"/>
  <c r="U5321" i="1" s="1"/>
  <c r="Y5320" i="1"/>
  <c r="U5320" i="1" s="1"/>
  <c r="Y5319" i="1"/>
  <c r="U5319" i="1" s="1"/>
  <c r="Y5318" i="1"/>
  <c r="U5318" i="1" s="1"/>
  <c r="Y5317" i="1"/>
  <c r="U5317" i="1" s="1"/>
  <c r="Y5316" i="1"/>
  <c r="U5316" i="1" s="1"/>
  <c r="Y5315" i="1"/>
  <c r="U5315" i="1" s="1"/>
  <c r="Y5314" i="1"/>
  <c r="U5314" i="1" s="1"/>
  <c r="Y5313" i="1"/>
  <c r="U5313" i="1" s="1"/>
  <c r="Y5312" i="1"/>
  <c r="U5312" i="1" s="1"/>
  <c r="Y5311" i="1"/>
  <c r="U5311" i="1" s="1"/>
  <c r="Y5310" i="1"/>
  <c r="U5310" i="1" s="1"/>
  <c r="Y5309" i="1"/>
  <c r="U5309" i="1" s="1"/>
  <c r="Y5308" i="1"/>
  <c r="U5308" i="1" s="1"/>
  <c r="Y5307" i="1"/>
  <c r="U5307" i="1" s="1"/>
  <c r="Y5306" i="1"/>
  <c r="U5306" i="1" s="1"/>
  <c r="Y5305" i="1"/>
  <c r="U5305" i="1" s="1"/>
  <c r="Y5304" i="1"/>
  <c r="U5304" i="1" s="1"/>
  <c r="Y5303" i="1"/>
  <c r="U5303" i="1" s="1"/>
  <c r="Y5302" i="1"/>
  <c r="U5302" i="1" s="1"/>
  <c r="Y5301" i="1"/>
  <c r="U5301" i="1" s="1"/>
  <c r="Y5300" i="1"/>
  <c r="U5300" i="1" s="1"/>
  <c r="Y5299" i="1"/>
  <c r="U5299" i="1" s="1"/>
  <c r="Y5298" i="1"/>
  <c r="U5298" i="1" s="1"/>
  <c r="Y5297" i="1"/>
  <c r="U5297" i="1" s="1"/>
  <c r="Y5296" i="1"/>
  <c r="U5296" i="1" s="1"/>
  <c r="Y5295" i="1"/>
  <c r="U5295" i="1" s="1"/>
  <c r="Y5294" i="1"/>
  <c r="U5294" i="1" s="1"/>
  <c r="Y5293" i="1"/>
  <c r="U5293" i="1" s="1"/>
  <c r="Y5292" i="1"/>
  <c r="U5292" i="1" s="1"/>
  <c r="Y5291" i="1"/>
  <c r="U5291" i="1" s="1"/>
  <c r="Y5290" i="1"/>
  <c r="U5290" i="1" s="1"/>
  <c r="Y5289" i="1"/>
  <c r="U5289" i="1" s="1"/>
  <c r="Y5288" i="1"/>
  <c r="U5288" i="1" s="1"/>
  <c r="Y5287" i="1"/>
  <c r="U5287" i="1" s="1"/>
  <c r="Y5286" i="1"/>
  <c r="U5286" i="1" s="1"/>
  <c r="Y5285" i="1"/>
  <c r="U5285" i="1" s="1"/>
  <c r="Y5284" i="1"/>
  <c r="U5284" i="1" s="1"/>
  <c r="Y5283" i="1"/>
  <c r="U5283" i="1" s="1"/>
  <c r="Y5282" i="1"/>
  <c r="U5282" i="1" s="1"/>
  <c r="Y5281" i="1"/>
  <c r="U5281" i="1" s="1"/>
  <c r="Y5280" i="1"/>
  <c r="U5280" i="1" s="1"/>
  <c r="Y5279" i="1"/>
  <c r="U5279" i="1" s="1"/>
  <c r="Y5278" i="1"/>
  <c r="U5278" i="1" s="1"/>
  <c r="Y5277" i="1"/>
  <c r="U5277" i="1" s="1"/>
  <c r="Y5276" i="1"/>
  <c r="U5276" i="1" s="1"/>
  <c r="Y5275" i="1"/>
  <c r="U5275" i="1" s="1"/>
  <c r="Y5274" i="1"/>
  <c r="U5274" i="1" s="1"/>
  <c r="Y5273" i="1"/>
  <c r="U5273" i="1" s="1"/>
  <c r="Y5272" i="1"/>
  <c r="U5272" i="1" s="1"/>
  <c r="Y5271" i="1"/>
  <c r="U5271" i="1" s="1"/>
  <c r="Y5270" i="1"/>
  <c r="U5270" i="1" s="1"/>
  <c r="Y5269" i="1"/>
  <c r="U5269" i="1" s="1"/>
  <c r="Y5268" i="1"/>
  <c r="U5268" i="1" s="1"/>
  <c r="Y5267" i="1"/>
  <c r="U5267" i="1" s="1"/>
  <c r="Y5266" i="1"/>
  <c r="U5266" i="1" s="1"/>
  <c r="Y5265" i="1"/>
  <c r="U5265" i="1" s="1"/>
  <c r="Y5264" i="1"/>
  <c r="U5264" i="1" s="1"/>
  <c r="Y5263" i="1"/>
  <c r="U5263" i="1" s="1"/>
  <c r="Y5262" i="1"/>
  <c r="U5262" i="1" s="1"/>
  <c r="Y5261" i="1"/>
  <c r="U5261" i="1" s="1"/>
  <c r="Y5260" i="1"/>
  <c r="U5260" i="1" s="1"/>
  <c r="Y5259" i="1"/>
  <c r="U5259" i="1" s="1"/>
  <c r="Y5258" i="1"/>
  <c r="U5258" i="1" s="1"/>
  <c r="Y5257" i="1"/>
  <c r="U5257" i="1" s="1"/>
  <c r="Y5256" i="1"/>
  <c r="U5256" i="1" s="1"/>
  <c r="Y5255" i="1"/>
  <c r="U5255" i="1" s="1"/>
  <c r="Y5254" i="1"/>
  <c r="U5254" i="1" s="1"/>
  <c r="Y5253" i="1"/>
  <c r="U5253" i="1" s="1"/>
  <c r="Y5252" i="1"/>
  <c r="U5252" i="1" s="1"/>
  <c r="Y5251" i="1"/>
  <c r="U5251" i="1" s="1"/>
  <c r="Y5250" i="1"/>
  <c r="U5250" i="1" s="1"/>
  <c r="Y5249" i="1"/>
  <c r="U5249" i="1" s="1"/>
  <c r="Y5248" i="1"/>
  <c r="U5248" i="1" s="1"/>
  <c r="Y5247" i="1"/>
  <c r="U5247" i="1" s="1"/>
  <c r="Y5246" i="1"/>
  <c r="U5246" i="1" s="1"/>
  <c r="Y5245" i="1"/>
  <c r="U5245" i="1" s="1"/>
  <c r="Y5244" i="1"/>
  <c r="U5244" i="1" s="1"/>
  <c r="Y5243" i="1"/>
  <c r="U5243" i="1" s="1"/>
  <c r="Y5242" i="1"/>
  <c r="U5242" i="1" s="1"/>
  <c r="Y5241" i="1"/>
  <c r="U5241" i="1" s="1"/>
  <c r="Y5240" i="1"/>
  <c r="U5240" i="1" s="1"/>
  <c r="Y5239" i="1"/>
  <c r="U5239" i="1" s="1"/>
  <c r="Y5238" i="1"/>
  <c r="U5238" i="1" s="1"/>
  <c r="Y5237" i="1"/>
  <c r="U5237" i="1" s="1"/>
  <c r="Y5236" i="1"/>
  <c r="U5236" i="1" s="1"/>
  <c r="Y5235" i="1"/>
  <c r="U5235" i="1" s="1"/>
  <c r="Y5234" i="1"/>
  <c r="U5234" i="1" s="1"/>
  <c r="Y5233" i="1"/>
  <c r="U5233" i="1" s="1"/>
  <c r="Y5232" i="1"/>
  <c r="U5232" i="1" s="1"/>
  <c r="Y5231" i="1"/>
  <c r="U5231" i="1" s="1"/>
  <c r="Y5230" i="1"/>
  <c r="U5230" i="1" s="1"/>
  <c r="Y5229" i="1"/>
  <c r="U5229" i="1" s="1"/>
  <c r="Y5228" i="1"/>
  <c r="U5228" i="1" s="1"/>
  <c r="Y5227" i="1"/>
  <c r="U5227" i="1" s="1"/>
  <c r="Y5226" i="1"/>
  <c r="U5226" i="1" s="1"/>
  <c r="Y5225" i="1"/>
  <c r="U5225" i="1" s="1"/>
  <c r="Y5224" i="1"/>
  <c r="U5224" i="1" s="1"/>
  <c r="Y5223" i="1"/>
  <c r="U5223" i="1" s="1"/>
  <c r="Y5222" i="1"/>
  <c r="U5222" i="1" s="1"/>
  <c r="Y5221" i="1"/>
  <c r="U5221" i="1" s="1"/>
  <c r="Y5220" i="1"/>
  <c r="U5220" i="1" s="1"/>
  <c r="Y5219" i="1"/>
  <c r="U5219" i="1" s="1"/>
  <c r="Y5218" i="1"/>
  <c r="U5218" i="1" s="1"/>
  <c r="Y5217" i="1"/>
  <c r="U5217" i="1" s="1"/>
  <c r="Y5216" i="1"/>
  <c r="U5216" i="1" s="1"/>
  <c r="Y5215" i="1"/>
  <c r="U5215" i="1" s="1"/>
  <c r="Y5214" i="1"/>
  <c r="U5214" i="1" s="1"/>
  <c r="Y5213" i="1"/>
  <c r="U5213" i="1" s="1"/>
  <c r="Y5212" i="1"/>
  <c r="U5212" i="1" s="1"/>
  <c r="Y5211" i="1"/>
  <c r="U5211" i="1" s="1"/>
  <c r="Y5210" i="1"/>
  <c r="U5210" i="1" s="1"/>
  <c r="Y5209" i="1"/>
  <c r="U5209" i="1" s="1"/>
  <c r="Y5208" i="1"/>
  <c r="U5208" i="1" s="1"/>
  <c r="Y5207" i="1"/>
  <c r="U5207" i="1" s="1"/>
  <c r="Y5206" i="1"/>
  <c r="U5206" i="1" s="1"/>
  <c r="Y5205" i="1"/>
  <c r="U5205" i="1" s="1"/>
  <c r="Y5204" i="1"/>
  <c r="U5204" i="1" s="1"/>
  <c r="Y5203" i="1"/>
  <c r="U5203" i="1" s="1"/>
  <c r="Y5202" i="1"/>
  <c r="U5202" i="1" s="1"/>
  <c r="Y5201" i="1"/>
  <c r="U5201" i="1" s="1"/>
  <c r="Y5200" i="1"/>
  <c r="U5200" i="1" s="1"/>
  <c r="Y5199" i="1"/>
  <c r="U5199" i="1" s="1"/>
  <c r="Y5198" i="1"/>
  <c r="U5198" i="1" s="1"/>
  <c r="Y5197" i="1"/>
  <c r="U5197" i="1" s="1"/>
  <c r="Y5196" i="1"/>
  <c r="U5196" i="1" s="1"/>
  <c r="Y5195" i="1"/>
  <c r="U5195" i="1" s="1"/>
  <c r="Y5194" i="1"/>
  <c r="U5194" i="1" s="1"/>
  <c r="Y5193" i="1"/>
  <c r="U5193" i="1" s="1"/>
  <c r="Y5192" i="1"/>
  <c r="U5192" i="1" s="1"/>
  <c r="Y5191" i="1"/>
  <c r="U5191" i="1" s="1"/>
  <c r="Y5190" i="1"/>
  <c r="U5190" i="1" s="1"/>
  <c r="Y5189" i="1"/>
  <c r="U5189" i="1" s="1"/>
  <c r="Y5188" i="1"/>
  <c r="U5188" i="1" s="1"/>
  <c r="Y5187" i="1"/>
  <c r="U5187" i="1" s="1"/>
  <c r="Y5186" i="1"/>
  <c r="U5186" i="1" s="1"/>
  <c r="Y5185" i="1"/>
  <c r="U5185" i="1" s="1"/>
  <c r="Y5184" i="1"/>
  <c r="U5184" i="1" s="1"/>
  <c r="Y5183" i="1"/>
  <c r="U5183" i="1" s="1"/>
  <c r="Y5182" i="1"/>
  <c r="U5182" i="1" s="1"/>
  <c r="Y5181" i="1"/>
  <c r="U5181" i="1" s="1"/>
  <c r="Y5180" i="1"/>
  <c r="U5180" i="1" s="1"/>
  <c r="Y5179" i="1"/>
  <c r="U5179" i="1" s="1"/>
  <c r="Y5178" i="1"/>
  <c r="U5178" i="1" s="1"/>
  <c r="Y5177" i="1"/>
  <c r="U5177" i="1" s="1"/>
  <c r="Y5176" i="1"/>
  <c r="U5176" i="1" s="1"/>
  <c r="Y5175" i="1"/>
  <c r="U5175" i="1" s="1"/>
  <c r="Y5174" i="1"/>
  <c r="U5174" i="1" s="1"/>
  <c r="Y5173" i="1"/>
  <c r="U5173" i="1" s="1"/>
  <c r="Y5172" i="1"/>
  <c r="U5172" i="1" s="1"/>
  <c r="Y5171" i="1"/>
  <c r="U5171" i="1" s="1"/>
  <c r="Y5170" i="1"/>
  <c r="U5170" i="1" s="1"/>
  <c r="Y5169" i="1"/>
  <c r="U5169" i="1" s="1"/>
  <c r="Y5168" i="1"/>
  <c r="U5168" i="1" s="1"/>
  <c r="Y5167" i="1"/>
  <c r="U5167" i="1" s="1"/>
  <c r="Y5166" i="1"/>
  <c r="U5166" i="1" s="1"/>
  <c r="Y5165" i="1"/>
  <c r="U5165" i="1" s="1"/>
  <c r="Y5164" i="1"/>
  <c r="U5164" i="1" s="1"/>
  <c r="Y5163" i="1"/>
  <c r="U5163" i="1" s="1"/>
  <c r="Y5162" i="1"/>
  <c r="U5162" i="1" s="1"/>
  <c r="Y5161" i="1"/>
  <c r="U5161" i="1" s="1"/>
  <c r="Y5160" i="1"/>
  <c r="U5160" i="1" s="1"/>
  <c r="Y5159" i="1"/>
  <c r="U5159" i="1" s="1"/>
  <c r="Y5158" i="1"/>
  <c r="U5158" i="1" s="1"/>
  <c r="Y5157" i="1"/>
  <c r="U5157" i="1" s="1"/>
  <c r="Y5156" i="1"/>
  <c r="U5156" i="1" s="1"/>
  <c r="Y5155" i="1"/>
  <c r="U5155" i="1" s="1"/>
  <c r="Y5154" i="1"/>
  <c r="U5154" i="1" s="1"/>
  <c r="Y5153" i="1"/>
  <c r="U5153" i="1" s="1"/>
  <c r="Y5152" i="1"/>
  <c r="U5152" i="1" s="1"/>
  <c r="Y5151" i="1"/>
  <c r="U5151" i="1" s="1"/>
  <c r="Y5150" i="1"/>
  <c r="U5150" i="1" s="1"/>
  <c r="Y5149" i="1"/>
  <c r="U5149" i="1" s="1"/>
  <c r="Y5148" i="1"/>
  <c r="U5148" i="1" s="1"/>
  <c r="Y5147" i="1"/>
  <c r="U5147" i="1" s="1"/>
  <c r="Y5146" i="1"/>
  <c r="U5146" i="1" s="1"/>
  <c r="Y5145" i="1"/>
  <c r="U5145" i="1" s="1"/>
  <c r="Y5144" i="1"/>
  <c r="U5144" i="1" s="1"/>
  <c r="Y5143" i="1"/>
  <c r="U5143" i="1" s="1"/>
  <c r="Y5142" i="1"/>
  <c r="U5142" i="1" s="1"/>
  <c r="Y5141" i="1"/>
  <c r="U5141" i="1" s="1"/>
  <c r="Y5140" i="1"/>
  <c r="U5140" i="1" s="1"/>
  <c r="Y5139" i="1"/>
  <c r="U5139" i="1" s="1"/>
  <c r="Y5138" i="1"/>
  <c r="U5138" i="1" s="1"/>
  <c r="Y5137" i="1"/>
  <c r="U5137" i="1" s="1"/>
  <c r="Y5136" i="1"/>
  <c r="U5136" i="1" s="1"/>
  <c r="Y5135" i="1"/>
  <c r="U5135" i="1" s="1"/>
  <c r="Y5134" i="1"/>
  <c r="U5134" i="1" s="1"/>
  <c r="Y5133" i="1"/>
  <c r="U5133" i="1" s="1"/>
  <c r="Y5132" i="1"/>
  <c r="U5132" i="1" s="1"/>
  <c r="Y5131" i="1"/>
  <c r="U5131" i="1" s="1"/>
  <c r="Y5130" i="1"/>
  <c r="U5130" i="1" s="1"/>
  <c r="Y5129" i="1"/>
  <c r="U5129" i="1" s="1"/>
  <c r="Y5128" i="1"/>
  <c r="U5128" i="1" s="1"/>
  <c r="Y5127" i="1"/>
  <c r="U5127" i="1" s="1"/>
  <c r="Y5126" i="1"/>
  <c r="U5126" i="1" s="1"/>
  <c r="Y5125" i="1"/>
  <c r="U5125" i="1" s="1"/>
  <c r="Y5124" i="1"/>
  <c r="U5124" i="1" s="1"/>
  <c r="Y5123" i="1"/>
  <c r="U5123" i="1" s="1"/>
  <c r="Y5122" i="1"/>
  <c r="U5122" i="1" s="1"/>
  <c r="Y5121" i="1"/>
  <c r="U5121" i="1" s="1"/>
  <c r="Y5120" i="1"/>
  <c r="U5120" i="1" s="1"/>
  <c r="Y5119" i="1"/>
  <c r="U5119" i="1" s="1"/>
  <c r="Y5118" i="1"/>
  <c r="U5118" i="1" s="1"/>
  <c r="Y5117" i="1"/>
  <c r="U5117" i="1" s="1"/>
  <c r="Y5116" i="1"/>
  <c r="U5116" i="1" s="1"/>
  <c r="Y5115" i="1"/>
  <c r="U5115" i="1" s="1"/>
  <c r="Y5114" i="1"/>
  <c r="U5114" i="1" s="1"/>
  <c r="Y5113" i="1"/>
  <c r="U5113" i="1" s="1"/>
  <c r="Y5112" i="1"/>
  <c r="U5112" i="1" s="1"/>
  <c r="Y5111" i="1"/>
  <c r="U5111" i="1" s="1"/>
  <c r="Y5110" i="1"/>
  <c r="U5110" i="1" s="1"/>
  <c r="Y5109" i="1"/>
  <c r="U5109" i="1" s="1"/>
  <c r="Y5108" i="1"/>
  <c r="U5108" i="1" s="1"/>
  <c r="Y5107" i="1"/>
  <c r="U5107" i="1" s="1"/>
  <c r="Y5106" i="1"/>
  <c r="U5106" i="1" s="1"/>
  <c r="Y5105" i="1"/>
  <c r="U5105" i="1" s="1"/>
  <c r="Y5104" i="1"/>
  <c r="U5104" i="1" s="1"/>
  <c r="Y5103" i="1"/>
  <c r="U5103" i="1" s="1"/>
  <c r="Y5102" i="1"/>
  <c r="U5102" i="1" s="1"/>
  <c r="Y5101" i="1"/>
  <c r="U5101" i="1" s="1"/>
  <c r="Y5100" i="1"/>
  <c r="U5100" i="1" s="1"/>
  <c r="Y5099" i="1"/>
  <c r="U5099" i="1" s="1"/>
  <c r="Y5098" i="1"/>
  <c r="U5098" i="1" s="1"/>
  <c r="Y5097" i="1"/>
  <c r="U5097" i="1" s="1"/>
  <c r="Y5096" i="1"/>
  <c r="U5096" i="1" s="1"/>
  <c r="Y5095" i="1"/>
  <c r="U5095" i="1" s="1"/>
  <c r="Y5094" i="1"/>
  <c r="U5094" i="1" s="1"/>
  <c r="Y5093" i="1"/>
  <c r="U5093" i="1" s="1"/>
  <c r="Y5092" i="1"/>
  <c r="U5092" i="1" s="1"/>
  <c r="Y5091" i="1"/>
  <c r="U5091" i="1" s="1"/>
  <c r="Y5090" i="1"/>
  <c r="U5090" i="1" s="1"/>
  <c r="Y5089" i="1"/>
  <c r="U5089" i="1" s="1"/>
  <c r="Y5088" i="1"/>
  <c r="U5088" i="1" s="1"/>
  <c r="Y5087" i="1"/>
  <c r="U5087" i="1" s="1"/>
  <c r="Y5086" i="1"/>
  <c r="U5086" i="1" s="1"/>
  <c r="Y5085" i="1"/>
  <c r="U5085" i="1" s="1"/>
  <c r="Y5084" i="1"/>
  <c r="U5084" i="1" s="1"/>
  <c r="Y5083" i="1"/>
  <c r="U5083" i="1" s="1"/>
  <c r="Y5082" i="1"/>
  <c r="U5082" i="1" s="1"/>
  <c r="Y5081" i="1"/>
  <c r="U5081" i="1" s="1"/>
  <c r="Y5080" i="1"/>
  <c r="U5080" i="1" s="1"/>
  <c r="Y5079" i="1"/>
  <c r="U5079" i="1" s="1"/>
  <c r="Y5078" i="1"/>
  <c r="U5078" i="1" s="1"/>
  <c r="Y5077" i="1"/>
  <c r="U5077" i="1" s="1"/>
  <c r="Y5076" i="1"/>
  <c r="U5076" i="1" s="1"/>
  <c r="Y5075" i="1"/>
  <c r="U5075" i="1" s="1"/>
  <c r="Y5074" i="1"/>
  <c r="U5074" i="1" s="1"/>
  <c r="Y5073" i="1"/>
  <c r="U5073" i="1" s="1"/>
  <c r="Y5072" i="1"/>
  <c r="U5072" i="1" s="1"/>
  <c r="Y5071" i="1"/>
  <c r="U5071" i="1" s="1"/>
  <c r="Y5070" i="1"/>
  <c r="U5070" i="1" s="1"/>
  <c r="Y5069" i="1"/>
  <c r="U5069" i="1" s="1"/>
  <c r="Y5068" i="1"/>
  <c r="U5068" i="1" s="1"/>
  <c r="Y5067" i="1"/>
  <c r="U5067" i="1" s="1"/>
  <c r="Y5066" i="1"/>
  <c r="U5066" i="1" s="1"/>
  <c r="Y5065" i="1"/>
  <c r="U5065" i="1" s="1"/>
  <c r="Y5064" i="1"/>
  <c r="U5064" i="1" s="1"/>
  <c r="Y5063" i="1"/>
  <c r="U5063" i="1" s="1"/>
  <c r="Y5062" i="1"/>
  <c r="U5062" i="1" s="1"/>
  <c r="Y5061" i="1"/>
  <c r="U5061" i="1" s="1"/>
  <c r="Y5060" i="1"/>
  <c r="U5060" i="1" s="1"/>
  <c r="Y5059" i="1"/>
  <c r="U5059" i="1" s="1"/>
  <c r="Y5058" i="1"/>
  <c r="U5058" i="1" s="1"/>
  <c r="Y5057" i="1"/>
  <c r="U5057" i="1" s="1"/>
  <c r="Y5056" i="1"/>
  <c r="U5056" i="1" s="1"/>
  <c r="Y5055" i="1"/>
  <c r="U5055" i="1" s="1"/>
  <c r="Y5054" i="1"/>
  <c r="U5054" i="1" s="1"/>
  <c r="Y5053" i="1"/>
  <c r="U5053" i="1" s="1"/>
  <c r="Y5052" i="1"/>
  <c r="U5052" i="1" s="1"/>
  <c r="Y5051" i="1"/>
  <c r="U5051" i="1" s="1"/>
  <c r="Y5050" i="1"/>
  <c r="U5050" i="1" s="1"/>
  <c r="Y5049" i="1"/>
  <c r="U5049" i="1" s="1"/>
  <c r="Y5048" i="1"/>
  <c r="U5048" i="1" s="1"/>
  <c r="Y5047" i="1"/>
  <c r="U5047" i="1" s="1"/>
  <c r="Y5046" i="1"/>
  <c r="U5046" i="1" s="1"/>
  <c r="Y5045" i="1"/>
  <c r="U5045" i="1" s="1"/>
  <c r="Y5044" i="1"/>
  <c r="U5044" i="1" s="1"/>
  <c r="Y5043" i="1"/>
  <c r="U5043" i="1" s="1"/>
  <c r="Y5042" i="1"/>
  <c r="U5042" i="1" s="1"/>
  <c r="Y5041" i="1"/>
  <c r="U5041" i="1" s="1"/>
  <c r="Y5040" i="1"/>
  <c r="U5040" i="1" s="1"/>
  <c r="Y5039" i="1"/>
  <c r="U5039" i="1" s="1"/>
  <c r="Y5038" i="1"/>
  <c r="U5038" i="1" s="1"/>
  <c r="Y5037" i="1"/>
  <c r="U5037" i="1" s="1"/>
  <c r="Y5036" i="1"/>
  <c r="U5036" i="1" s="1"/>
  <c r="Y5035" i="1"/>
  <c r="U5035" i="1" s="1"/>
  <c r="Y5034" i="1"/>
  <c r="U5034" i="1" s="1"/>
  <c r="Y5033" i="1"/>
  <c r="U5033" i="1" s="1"/>
  <c r="Y5032" i="1"/>
  <c r="U5032" i="1" s="1"/>
  <c r="Y5031" i="1"/>
  <c r="U5031" i="1" s="1"/>
  <c r="Y5030" i="1"/>
  <c r="U5030" i="1" s="1"/>
  <c r="Y5029" i="1"/>
  <c r="U5029" i="1" s="1"/>
  <c r="Y5028" i="1"/>
  <c r="U5028" i="1" s="1"/>
  <c r="Y5027" i="1"/>
  <c r="U5027" i="1" s="1"/>
  <c r="Y5026" i="1"/>
  <c r="U5026" i="1" s="1"/>
  <c r="Y5025" i="1"/>
  <c r="U5025" i="1" s="1"/>
  <c r="Y5024" i="1"/>
  <c r="U5024" i="1" s="1"/>
  <c r="Y5023" i="1"/>
  <c r="U5023" i="1" s="1"/>
  <c r="Y5022" i="1"/>
  <c r="U5022" i="1" s="1"/>
  <c r="Y5021" i="1"/>
  <c r="U5021" i="1" s="1"/>
  <c r="Y5020" i="1"/>
  <c r="U5020" i="1" s="1"/>
  <c r="Y5019" i="1"/>
  <c r="U5019" i="1" s="1"/>
  <c r="Y5018" i="1"/>
  <c r="U5018" i="1" s="1"/>
  <c r="Y5017" i="1"/>
  <c r="U5017" i="1" s="1"/>
  <c r="Y5016" i="1"/>
  <c r="U5016" i="1" s="1"/>
  <c r="Y5015" i="1"/>
  <c r="U5015" i="1" s="1"/>
  <c r="Y5014" i="1"/>
  <c r="U5014" i="1" s="1"/>
  <c r="Y5013" i="1"/>
  <c r="U5013" i="1" s="1"/>
  <c r="Y5012" i="1"/>
  <c r="U5012" i="1" s="1"/>
  <c r="Y5011" i="1"/>
  <c r="U5011" i="1" s="1"/>
  <c r="Y5010" i="1"/>
  <c r="U5010" i="1" s="1"/>
  <c r="Y5009" i="1"/>
  <c r="U5009" i="1" s="1"/>
  <c r="Y5008" i="1"/>
  <c r="U5008" i="1" s="1"/>
  <c r="Y5007" i="1"/>
  <c r="U5007" i="1" s="1"/>
  <c r="Y5006" i="1"/>
  <c r="U5006" i="1" s="1"/>
  <c r="Y5005" i="1"/>
  <c r="U5005" i="1" s="1"/>
  <c r="Y5004" i="1"/>
  <c r="U5004" i="1" s="1"/>
  <c r="Y5003" i="1"/>
  <c r="U5003" i="1" s="1"/>
  <c r="Y5002" i="1"/>
  <c r="U5002" i="1" s="1"/>
  <c r="Y5001" i="1"/>
  <c r="U5001" i="1" s="1"/>
  <c r="Y5000" i="1"/>
  <c r="U5000" i="1" s="1"/>
  <c r="Y4999" i="1"/>
  <c r="U4999" i="1" s="1"/>
  <c r="Y4998" i="1"/>
  <c r="U4998" i="1" s="1"/>
  <c r="Y4997" i="1"/>
  <c r="U4997" i="1" s="1"/>
  <c r="Y4996" i="1"/>
  <c r="U4996" i="1" s="1"/>
  <c r="Y4995" i="1"/>
  <c r="U4995" i="1" s="1"/>
  <c r="Y4994" i="1"/>
  <c r="U4994" i="1" s="1"/>
  <c r="Y4993" i="1"/>
  <c r="U4993" i="1" s="1"/>
  <c r="Y4992" i="1"/>
  <c r="U4992" i="1" s="1"/>
  <c r="Y4991" i="1"/>
  <c r="U4991" i="1" s="1"/>
  <c r="Y4990" i="1"/>
  <c r="U4990" i="1" s="1"/>
  <c r="Y4989" i="1"/>
  <c r="U4989" i="1" s="1"/>
  <c r="Y4988" i="1"/>
  <c r="U4988" i="1" s="1"/>
  <c r="Y4987" i="1"/>
  <c r="U4987" i="1" s="1"/>
  <c r="Y4986" i="1"/>
  <c r="U4986" i="1" s="1"/>
  <c r="Y4985" i="1"/>
  <c r="U4985" i="1" s="1"/>
  <c r="Y4984" i="1"/>
  <c r="U4984" i="1" s="1"/>
  <c r="Y4983" i="1"/>
  <c r="U4983" i="1" s="1"/>
  <c r="Y4982" i="1"/>
  <c r="U4982" i="1" s="1"/>
  <c r="Y4981" i="1"/>
  <c r="U4981" i="1" s="1"/>
  <c r="Y4980" i="1"/>
  <c r="U4980" i="1" s="1"/>
  <c r="Y4979" i="1"/>
  <c r="U4979" i="1" s="1"/>
  <c r="Y4978" i="1"/>
  <c r="U4978" i="1" s="1"/>
  <c r="Y4977" i="1"/>
  <c r="U4977" i="1" s="1"/>
  <c r="Y4976" i="1"/>
  <c r="U4976" i="1" s="1"/>
  <c r="Y4975" i="1"/>
  <c r="U4975" i="1" s="1"/>
  <c r="Y4974" i="1"/>
  <c r="U4974" i="1" s="1"/>
  <c r="Y4973" i="1"/>
  <c r="U4973" i="1" s="1"/>
  <c r="Y4972" i="1"/>
  <c r="U4972" i="1" s="1"/>
  <c r="Y4971" i="1"/>
  <c r="U4971" i="1" s="1"/>
  <c r="Y4970" i="1"/>
  <c r="U4970" i="1" s="1"/>
  <c r="Y4969" i="1"/>
  <c r="U4969" i="1" s="1"/>
  <c r="Y4968" i="1"/>
  <c r="U4968" i="1" s="1"/>
  <c r="Y4967" i="1"/>
  <c r="U4967" i="1" s="1"/>
  <c r="Y4966" i="1"/>
  <c r="U4966" i="1" s="1"/>
  <c r="Y4965" i="1"/>
  <c r="U4965" i="1" s="1"/>
  <c r="Y4964" i="1"/>
  <c r="U4964" i="1" s="1"/>
  <c r="Y4963" i="1"/>
  <c r="U4963" i="1" s="1"/>
  <c r="Y4962" i="1"/>
  <c r="U4962" i="1" s="1"/>
  <c r="Y4961" i="1"/>
  <c r="U4961" i="1" s="1"/>
  <c r="Y4960" i="1"/>
  <c r="U4960" i="1" s="1"/>
  <c r="Y4959" i="1"/>
  <c r="U4959" i="1" s="1"/>
  <c r="Y4958" i="1"/>
  <c r="U4958" i="1" s="1"/>
  <c r="Y4957" i="1"/>
  <c r="U4957" i="1" s="1"/>
  <c r="Y4956" i="1"/>
  <c r="U4956" i="1" s="1"/>
  <c r="Y4955" i="1"/>
  <c r="U4955" i="1" s="1"/>
  <c r="Y4954" i="1"/>
  <c r="U4954" i="1" s="1"/>
  <c r="Y4953" i="1"/>
  <c r="U4953" i="1" s="1"/>
  <c r="Y4952" i="1"/>
  <c r="U4952" i="1" s="1"/>
  <c r="Y4951" i="1"/>
  <c r="U4951" i="1" s="1"/>
  <c r="Y4950" i="1"/>
  <c r="U4950" i="1" s="1"/>
  <c r="Y4949" i="1"/>
  <c r="U4949" i="1" s="1"/>
  <c r="Y4948" i="1"/>
  <c r="U4948" i="1" s="1"/>
  <c r="Y4947" i="1"/>
  <c r="U4947" i="1" s="1"/>
  <c r="Y4946" i="1"/>
  <c r="U4946" i="1" s="1"/>
  <c r="Y4945" i="1"/>
  <c r="U4945" i="1" s="1"/>
  <c r="Y4944" i="1"/>
  <c r="U4944" i="1" s="1"/>
  <c r="Y4943" i="1"/>
  <c r="U4943" i="1" s="1"/>
  <c r="Y4942" i="1"/>
  <c r="U4942" i="1" s="1"/>
  <c r="Y4941" i="1"/>
  <c r="U4941" i="1" s="1"/>
  <c r="Y4940" i="1"/>
  <c r="U4940" i="1" s="1"/>
  <c r="Y4939" i="1"/>
  <c r="U4939" i="1" s="1"/>
  <c r="Y4938" i="1"/>
  <c r="U4938" i="1" s="1"/>
  <c r="Y4937" i="1"/>
  <c r="U4937" i="1" s="1"/>
  <c r="Y4936" i="1"/>
  <c r="U4936" i="1" s="1"/>
  <c r="Y4935" i="1"/>
  <c r="U4935" i="1" s="1"/>
  <c r="Y4934" i="1"/>
  <c r="U4934" i="1" s="1"/>
  <c r="Y4933" i="1"/>
  <c r="U4933" i="1" s="1"/>
  <c r="Y4932" i="1"/>
  <c r="U4932" i="1" s="1"/>
  <c r="Y4931" i="1"/>
  <c r="U4931" i="1" s="1"/>
  <c r="Y4930" i="1"/>
  <c r="U4930" i="1" s="1"/>
  <c r="Y4929" i="1"/>
  <c r="U4929" i="1" s="1"/>
  <c r="Y4928" i="1"/>
  <c r="U4928" i="1" s="1"/>
  <c r="Y4927" i="1"/>
  <c r="U4927" i="1" s="1"/>
  <c r="Y4926" i="1"/>
  <c r="U4926" i="1" s="1"/>
  <c r="Y4925" i="1"/>
  <c r="U4925" i="1" s="1"/>
  <c r="Y4924" i="1"/>
  <c r="U4924" i="1" s="1"/>
  <c r="Y4923" i="1"/>
  <c r="U4923" i="1" s="1"/>
  <c r="Y4922" i="1"/>
  <c r="U4922" i="1" s="1"/>
  <c r="Y4921" i="1"/>
  <c r="U4921" i="1" s="1"/>
  <c r="Y4920" i="1"/>
  <c r="U4920" i="1" s="1"/>
  <c r="Y4919" i="1"/>
  <c r="U4919" i="1" s="1"/>
  <c r="Y4918" i="1"/>
  <c r="U4918" i="1" s="1"/>
  <c r="Y4917" i="1"/>
  <c r="U4917" i="1" s="1"/>
  <c r="Y4916" i="1"/>
  <c r="U4916" i="1" s="1"/>
  <c r="Y4915" i="1"/>
  <c r="U4915" i="1" s="1"/>
  <c r="Y4914" i="1"/>
  <c r="U4914" i="1" s="1"/>
  <c r="Y4913" i="1"/>
  <c r="U4913" i="1" s="1"/>
  <c r="Y4912" i="1"/>
  <c r="U4912" i="1" s="1"/>
  <c r="Y4911" i="1"/>
  <c r="U4911" i="1" s="1"/>
  <c r="Y4910" i="1"/>
  <c r="U4910" i="1" s="1"/>
  <c r="Y4909" i="1"/>
  <c r="U4909" i="1" s="1"/>
  <c r="Y4908" i="1"/>
  <c r="U4908" i="1" s="1"/>
  <c r="Y4907" i="1"/>
  <c r="U4907" i="1" s="1"/>
  <c r="Y4906" i="1"/>
  <c r="U4906" i="1" s="1"/>
  <c r="Y4905" i="1"/>
  <c r="U4905" i="1" s="1"/>
  <c r="Y4904" i="1"/>
  <c r="U4904" i="1" s="1"/>
  <c r="Y4903" i="1"/>
  <c r="U4903" i="1" s="1"/>
  <c r="Y4902" i="1"/>
  <c r="U4902" i="1" s="1"/>
  <c r="Y4901" i="1"/>
  <c r="U4901" i="1" s="1"/>
  <c r="Y4900" i="1"/>
  <c r="U4900" i="1" s="1"/>
  <c r="Y4899" i="1"/>
  <c r="U4899" i="1" s="1"/>
  <c r="Y4898" i="1"/>
  <c r="U4898" i="1" s="1"/>
  <c r="Y4897" i="1"/>
  <c r="U4897" i="1" s="1"/>
  <c r="Y4896" i="1"/>
  <c r="U4896" i="1" s="1"/>
  <c r="Y4895" i="1"/>
  <c r="U4895" i="1" s="1"/>
  <c r="Y4894" i="1"/>
  <c r="U4894" i="1" s="1"/>
  <c r="Y4893" i="1"/>
  <c r="U4893" i="1" s="1"/>
  <c r="Y4892" i="1"/>
  <c r="U4892" i="1" s="1"/>
  <c r="Y4891" i="1"/>
  <c r="U4891" i="1" s="1"/>
  <c r="Y4890" i="1"/>
  <c r="U4890" i="1" s="1"/>
  <c r="Y4889" i="1"/>
  <c r="U4889" i="1" s="1"/>
  <c r="Y4888" i="1"/>
  <c r="U4888" i="1" s="1"/>
  <c r="Y4887" i="1"/>
  <c r="U4887" i="1" s="1"/>
  <c r="Y4886" i="1"/>
  <c r="U4886" i="1" s="1"/>
  <c r="Y4885" i="1"/>
  <c r="U4885" i="1" s="1"/>
  <c r="Y4884" i="1"/>
  <c r="U4884" i="1" s="1"/>
  <c r="Y4883" i="1"/>
  <c r="U4883" i="1" s="1"/>
  <c r="Y4882" i="1"/>
  <c r="U4882" i="1" s="1"/>
  <c r="Y4881" i="1"/>
  <c r="U4881" i="1" s="1"/>
  <c r="Y4880" i="1"/>
  <c r="U4880" i="1" s="1"/>
  <c r="Y4879" i="1"/>
  <c r="U4879" i="1" s="1"/>
  <c r="Y4878" i="1"/>
  <c r="U4878" i="1" s="1"/>
  <c r="Y4877" i="1"/>
  <c r="U4877" i="1" s="1"/>
  <c r="Y4876" i="1"/>
  <c r="U4876" i="1" s="1"/>
  <c r="Y4875" i="1"/>
  <c r="U4875" i="1" s="1"/>
  <c r="Y4874" i="1"/>
  <c r="U4874" i="1" s="1"/>
  <c r="Y4873" i="1"/>
  <c r="U4873" i="1" s="1"/>
  <c r="Y4872" i="1"/>
  <c r="U4872" i="1" s="1"/>
  <c r="Y4871" i="1"/>
  <c r="U4871" i="1" s="1"/>
  <c r="Y4870" i="1"/>
  <c r="U4870" i="1" s="1"/>
  <c r="Y4869" i="1"/>
  <c r="U4869" i="1" s="1"/>
  <c r="Y4868" i="1"/>
  <c r="U4868" i="1" s="1"/>
  <c r="Y4867" i="1"/>
  <c r="U4867" i="1" s="1"/>
  <c r="Y4866" i="1"/>
  <c r="U4866" i="1" s="1"/>
  <c r="Y4865" i="1"/>
  <c r="U4865" i="1" s="1"/>
  <c r="Y4864" i="1"/>
  <c r="U4864" i="1" s="1"/>
  <c r="Y4863" i="1"/>
  <c r="U4863" i="1" s="1"/>
  <c r="Y4862" i="1"/>
  <c r="U4862" i="1" s="1"/>
  <c r="Y4861" i="1"/>
  <c r="U4861" i="1" s="1"/>
  <c r="Y4860" i="1"/>
  <c r="U4860" i="1" s="1"/>
  <c r="Y4859" i="1"/>
  <c r="U4859" i="1" s="1"/>
  <c r="Y4858" i="1"/>
  <c r="U4858" i="1" s="1"/>
  <c r="Y4857" i="1"/>
  <c r="U4857" i="1" s="1"/>
  <c r="Y4856" i="1"/>
  <c r="U4856" i="1" s="1"/>
  <c r="Y4855" i="1"/>
  <c r="U4855" i="1" s="1"/>
  <c r="Y4854" i="1"/>
  <c r="U4854" i="1" s="1"/>
  <c r="Y4853" i="1"/>
  <c r="U4853" i="1" s="1"/>
  <c r="Y4852" i="1"/>
  <c r="U4852" i="1" s="1"/>
  <c r="Y4851" i="1"/>
  <c r="U4851" i="1" s="1"/>
  <c r="Y4850" i="1"/>
  <c r="U4850" i="1" s="1"/>
  <c r="Y4849" i="1"/>
  <c r="U4849" i="1" s="1"/>
  <c r="Y4848" i="1"/>
  <c r="U4848" i="1" s="1"/>
  <c r="Y4847" i="1"/>
  <c r="U4847" i="1" s="1"/>
  <c r="Y4846" i="1"/>
  <c r="U4846" i="1" s="1"/>
  <c r="Y4845" i="1"/>
  <c r="U4845" i="1" s="1"/>
  <c r="Y4844" i="1"/>
  <c r="U4844" i="1" s="1"/>
  <c r="Y4843" i="1"/>
  <c r="U4843" i="1" s="1"/>
  <c r="Y4842" i="1"/>
  <c r="U4842" i="1" s="1"/>
  <c r="Y4841" i="1"/>
  <c r="U4841" i="1" s="1"/>
  <c r="Y4840" i="1"/>
  <c r="U4840" i="1" s="1"/>
  <c r="Y4839" i="1"/>
  <c r="U4839" i="1" s="1"/>
  <c r="Y4838" i="1"/>
  <c r="U4838" i="1" s="1"/>
  <c r="Y4837" i="1"/>
  <c r="U4837" i="1" s="1"/>
  <c r="Y4836" i="1"/>
  <c r="U4836" i="1" s="1"/>
  <c r="Y4835" i="1"/>
  <c r="U4835" i="1" s="1"/>
  <c r="Y4834" i="1"/>
  <c r="U4834" i="1" s="1"/>
  <c r="Y4833" i="1"/>
  <c r="U4833" i="1" s="1"/>
  <c r="Y4832" i="1"/>
  <c r="U4832" i="1" s="1"/>
  <c r="Y4831" i="1"/>
  <c r="U4831" i="1" s="1"/>
  <c r="Y4830" i="1"/>
  <c r="U4830" i="1" s="1"/>
  <c r="Y4829" i="1"/>
  <c r="U4829" i="1" s="1"/>
  <c r="Y4828" i="1"/>
  <c r="U4828" i="1" s="1"/>
  <c r="Y4827" i="1"/>
  <c r="U4827" i="1" s="1"/>
  <c r="Y4826" i="1"/>
  <c r="U4826" i="1" s="1"/>
  <c r="Y4825" i="1"/>
  <c r="U4825" i="1" s="1"/>
  <c r="Y4824" i="1"/>
  <c r="U4824" i="1" s="1"/>
  <c r="Y4823" i="1"/>
  <c r="U4823" i="1" s="1"/>
  <c r="Y4822" i="1"/>
  <c r="U4822" i="1" s="1"/>
  <c r="Y4821" i="1"/>
  <c r="U4821" i="1" s="1"/>
  <c r="Y4820" i="1"/>
  <c r="U4820" i="1" s="1"/>
  <c r="Y4819" i="1"/>
  <c r="U4819" i="1" s="1"/>
  <c r="Y4818" i="1"/>
  <c r="U4818" i="1" s="1"/>
  <c r="Y4817" i="1"/>
  <c r="U4817" i="1" s="1"/>
  <c r="Y4816" i="1"/>
  <c r="U4816" i="1" s="1"/>
  <c r="Y4815" i="1"/>
  <c r="U4815" i="1" s="1"/>
  <c r="Y4814" i="1"/>
  <c r="U4814" i="1" s="1"/>
  <c r="Y4813" i="1"/>
  <c r="U4813" i="1" s="1"/>
  <c r="Y4812" i="1"/>
  <c r="U4812" i="1" s="1"/>
  <c r="Y4811" i="1"/>
  <c r="U4811" i="1" s="1"/>
  <c r="Y4810" i="1"/>
  <c r="U4810" i="1" s="1"/>
  <c r="Y4809" i="1"/>
  <c r="U4809" i="1" s="1"/>
  <c r="Y4808" i="1"/>
  <c r="U4808" i="1" s="1"/>
  <c r="Y4807" i="1"/>
  <c r="U4807" i="1" s="1"/>
  <c r="Y4806" i="1"/>
  <c r="U4806" i="1" s="1"/>
  <c r="Y4805" i="1"/>
  <c r="U4805" i="1" s="1"/>
  <c r="Y4804" i="1"/>
  <c r="U4804" i="1" s="1"/>
  <c r="Y4803" i="1"/>
  <c r="U4803" i="1" s="1"/>
  <c r="Y4802" i="1"/>
  <c r="U4802" i="1" s="1"/>
  <c r="Y4801" i="1"/>
  <c r="U4801" i="1" s="1"/>
  <c r="Y4800" i="1"/>
  <c r="U4800" i="1" s="1"/>
  <c r="Y4799" i="1"/>
  <c r="U4799" i="1" s="1"/>
  <c r="Y4798" i="1"/>
  <c r="U4798" i="1" s="1"/>
  <c r="Y4797" i="1"/>
  <c r="U4797" i="1" s="1"/>
  <c r="Y4796" i="1"/>
  <c r="U4796" i="1" s="1"/>
  <c r="Y4795" i="1"/>
  <c r="U4795" i="1" s="1"/>
  <c r="Y4794" i="1"/>
  <c r="U4794" i="1" s="1"/>
  <c r="Y4793" i="1"/>
  <c r="U4793" i="1" s="1"/>
  <c r="Y4792" i="1"/>
  <c r="U4792" i="1" s="1"/>
  <c r="Y4791" i="1"/>
  <c r="U4791" i="1" s="1"/>
  <c r="Y4790" i="1"/>
  <c r="U4790" i="1" s="1"/>
  <c r="Y4789" i="1"/>
  <c r="U4789" i="1" s="1"/>
  <c r="Y4788" i="1"/>
  <c r="U4788" i="1" s="1"/>
  <c r="Y4787" i="1"/>
  <c r="U4787" i="1" s="1"/>
  <c r="Y4786" i="1"/>
  <c r="U4786" i="1" s="1"/>
  <c r="Y4785" i="1"/>
  <c r="U4785" i="1" s="1"/>
  <c r="Y4784" i="1"/>
  <c r="U4784" i="1" s="1"/>
  <c r="Y4783" i="1"/>
  <c r="U4783" i="1" s="1"/>
  <c r="Y4782" i="1"/>
  <c r="U4782" i="1" s="1"/>
  <c r="Y4781" i="1"/>
  <c r="U4781" i="1" s="1"/>
  <c r="Y4780" i="1"/>
  <c r="U4780" i="1" s="1"/>
  <c r="Y4779" i="1"/>
  <c r="U4779" i="1" s="1"/>
  <c r="Y4778" i="1"/>
  <c r="U4778" i="1" s="1"/>
  <c r="Y4777" i="1"/>
  <c r="U4777" i="1" s="1"/>
  <c r="Y4776" i="1"/>
  <c r="U4776" i="1" s="1"/>
  <c r="Y4775" i="1"/>
  <c r="U4775" i="1" s="1"/>
  <c r="Y4774" i="1"/>
  <c r="U4774" i="1" s="1"/>
  <c r="Y4773" i="1"/>
  <c r="U4773" i="1" s="1"/>
  <c r="Y4772" i="1"/>
  <c r="U4772" i="1" s="1"/>
  <c r="Y4771" i="1"/>
  <c r="U4771" i="1" s="1"/>
  <c r="Y4770" i="1"/>
  <c r="U4770" i="1" s="1"/>
  <c r="Y4769" i="1"/>
  <c r="U4769" i="1" s="1"/>
  <c r="Y4768" i="1"/>
  <c r="U4768" i="1" s="1"/>
  <c r="Y4767" i="1"/>
  <c r="U4767" i="1" s="1"/>
  <c r="Y4766" i="1"/>
  <c r="U4766" i="1" s="1"/>
  <c r="Y4765" i="1"/>
  <c r="U4765" i="1" s="1"/>
  <c r="Y4764" i="1"/>
  <c r="U4764" i="1" s="1"/>
  <c r="Y4763" i="1"/>
  <c r="U4763" i="1" s="1"/>
  <c r="Y4762" i="1"/>
  <c r="U4762" i="1" s="1"/>
  <c r="Y4761" i="1"/>
  <c r="U4761" i="1" s="1"/>
  <c r="Y4760" i="1"/>
  <c r="U4760" i="1" s="1"/>
  <c r="Y4759" i="1"/>
  <c r="U4759" i="1" s="1"/>
  <c r="Y4758" i="1"/>
  <c r="U4758" i="1" s="1"/>
  <c r="Y4757" i="1"/>
  <c r="U4757" i="1" s="1"/>
  <c r="Y4756" i="1"/>
  <c r="U4756" i="1" s="1"/>
  <c r="Y4755" i="1"/>
  <c r="U4755" i="1" s="1"/>
  <c r="Y4754" i="1"/>
  <c r="U4754" i="1" s="1"/>
  <c r="Y4753" i="1"/>
  <c r="U4753" i="1" s="1"/>
  <c r="Y4752" i="1"/>
  <c r="U4752" i="1" s="1"/>
  <c r="Y4751" i="1"/>
  <c r="U4751" i="1" s="1"/>
  <c r="Y4750" i="1"/>
  <c r="U4750" i="1" s="1"/>
  <c r="Y4749" i="1"/>
  <c r="U4749" i="1" s="1"/>
  <c r="Y4748" i="1"/>
  <c r="U4748" i="1" s="1"/>
  <c r="Y4747" i="1"/>
  <c r="U4747" i="1" s="1"/>
  <c r="Y4746" i="1"/>
  <c r="U4746" i="1" s="1"/>
  <c r="Y4745" i="1"/>
  <c r="U4745" i="1" s="1"/>
  <c r="Y4744" i="1"/>
  <c r="U4744" i="1" s="1"/>
  <c r="Y4743" i="1"/>
  <c r="U4743" i="1" s="1"/>
  <c r="Y4742" i="1"/>
  <c r="U4742" i="1" s="1"/>
  <c r="Y4741" i="1"/>
  <c r="U4741" i="1" s="1"/>
  <c r="Y4740" i="1"/>
  <c r="U4740" i="1" s="1"/>
  <c r="Y4739" i="1"/>
  <c r="U4739" i="1" s="1"/>
  <c r="Y4738" i="1"/>
  <c r="U4738" i="1" s="1"/>
  <c r="Y4737" i="1"/>
  <c r="U4737" i="1" s="1"/>
  <c r="Y4736" i="1"/>
  <c r="U4736" i="1" s="1"/>
  <c r="Y4735" i="1"/>
  <c r="U4735" i="1" s="1"/>
  <c r="Y4734" i="1"/>
  <c r="U4734" i="1" s="1"/>
  <c r="Y4733" i="1"/>
  <c r="U4733" i="1" s="1"/>
  <c r="Y4732" i="1"/>
  <c r="U4732" i="1" s="1"/>
  <c r="Y4731" i="1"/>
  <c r="U4731" i="1" s="1"/>
  <c r="Y4730" i="1"/>
  <c r="U4730" i="1" s="1"/>
  <c r="Y4729" i="1"/>
  <c r="U4729" i="1" s="1"/>
  <c r="Y4728" i="1"/>
  <c r="U4728" i="1" s="1"/>
  <c r="Y4727" i="1"/>
  <c r="U4727" i="1" s="1"/>
  <c r="Y4726" i="1"/>
  <c r="U4726" i="1" s="1"/>
  <c r="Y4725" i="1"/>
  <c r="U4725" i="1" s="1"/>
  <c r="Y4724" i="1"/>
  <c r="U4724" i="1" s="1"/>
  <c r="Y4723" i="1"/>
  <c r="U4723" i="1" s="1"/>
  <c r="Y4722" i="1"/>
  <c r="U4722" i="1" s="1"/>
  <c r="Y4721" i="1"/>
  <c r="U4721" i="1" s="1"/>
  <c r="Y4720" i="1"/>
  <c r="U4720" i="1" s="1"/>
  <c r="Y4719" i="1"/>
  <c r="U4719" i="1" s="1"/>
  <c r="Y4718" i="1"/>
  <c r="U4718" i="1" s="1"/>
  <c r="Y4717" i="1"/>
  <c r="U4717" i="1" s="1"/>
  <c r="Y4716" i="1"/>
  <c r="U4716" i="1" s="1"/>
  <c r="Y4715" i="1"/>
  <c r="U4715" i="1" s="1"/>
  <c r="Y4714" i="1"/>
  <c r="U4714" i="1" s="1"/>
  <c r="Y4713" i="1"/>
  <c r="U4713" i="1" s="1"/>
  <c r="Y4712" i="1"/>
  <c r="U4712" i="1" s="1"/>
  <c r="Y4711" i="1"/>
  <c r="U4711" i="1" s="1"/>
  <c r="Y4710" i="1"/>
  <c r="U4710" i="1" s="1"/>
  <c r="Y4709" i="1"/>
  <c r="U4709" i="1" s="1"/>
  <c r="Y4708" i="1"/>
  <c r="U4708" i="1" s="1"/>
  <c r="Y4707" i="1"/>
  <c r="U4707" i="1" s="1"/>
  <c r="Y4706" i="1"/>
  <c r="U4706" i="1" s="1"/>
  <c r="Y4705" i="1"/>
  <c r="U4705" i="1" s="1"/>
  <c r="Y4704" i="1"/>
  <c r="U4704" i="1" s="1"/>
  <c r="Y4703" i="1"/>
  <c r="U4703" i="1" s="1"/>
  <c r="Y4702" i="1"/>
  <c r="U4702" i="1" s="1"/>
  <c r="Y4701" i="1"/>
  <c r="U4701" i="1" s="1"/>
  <c r="Y4700" i="1"/>
  <c r="U4700" i="1" s="1"/>
  <c r="Y4699" i="1"/>
  <c r="U4699" i="1" s="1"/>
  <c r="Y4698" i="1"/>
  <c r="U4698" i="1" s="1"/>
  <c r="Y4697" i="1"/>
  <c r="U4697" i="1" s="1"/>
  <c r="Y4696" i="1"/>
  <c r="U4696" i="1" s="1"/>
  <c r="Y4695" i="1"/>
  <c r="U4695" i="1" s="1"/>
  <c r="Y4694" i="1"/>
  <c r="U4694" i="1" s="1"/>
  <c r="Y4693" i="1"/>
  <c r="U4693" i="1" s="1"/>
  <c r="Y4692" i="1"/>
  <c r="U4692" i="1" s="1"/>
  <c r="Y4691" i="1"/>
  <c r="U4691" i="1" s="1"/>
  <c r="Y4690" i="1"/>
  <c r="U4690" i="1" s="1"/>
  <c r="Y4689" i="1"/>
  <c r="U4689" i="1" s="1"/>
  <c r="Y4688" i="1"/>
  <c r="U4688" i="1" s="1"/>
  <c r="Y4687" i="1"/>
  <c r="U4687" i="1" s="1"/>
  <c r="Y4686" i="1"/>
  <c r="U4686" i="1" s="1"/>
  <c r="Y4685" i="1"/>
  <c r="U4685" i="1" s="1"/>
  <c r="Y4684" i="1"/>
  <c r="U4684" i="1" s="1"/>
  <c r="Y4683" i="1"/>
  <c r="U4683" i="1" s="1"/>
  <c r="Y4682" i="1"/>
  <c r="U4682" i="1" s="1"/>
  <c r="Y4681" i="1"/>
  <c r="U4681" i="1" s="1"/>
  <c r="Y4680" i="1"/>
  <c r="U4680" i="1" s="1"/>
  <c r="Y4679" i="1"/>
  <c r="U4679" i="1" s="1"/>
  <c r="Y4678" i="1"/>
  <c r="U4678" i="1" s="1"/>
  <c r="Y4677" i="1"/>
  <c r="U4677" i="1" s="1"/>
  <c r="Y4676" i="1"/>
  <c r="U4676" i="1" s="1"/>
  <c r="Y4675" i="1"/>
  <c r="U4675" i="1" s="1"/>
  <c r="Y4674" i="1"/>
  <c r="U4674" i="1" s="1"/>
  <c r="Y4673" i="1"/>
  <c r="U4673" i="1" s="1"/>
  <c r="Y4672" i="1"/>
  <c r="U4672" i="1" s="1"/>
  <c r="Y4671" i="1"/>
  <c r="U4671" i="1" s="1"/>
  <c r="Y4670" i="1"/>
  <c r="U4670" i="1" s="1"/>
  <c r="Y4669" i="1"/>
  <c r="U4669" i="1" s="1"/>
  <c r="Y4668" i="1"/>
  <c r="U4668" i="1" s="1"/>
  <c r="Y4667" i="1"/>
  <c r="U4667" i="1" s="1"/>
  <c r="Y4666" i="1"/>
  <c r="U4666" i="1" s="1"/>
  <c r="Y4665" i="1"/>
  <c r="U4665" i="1" s="1"/>
  <c r="Y4664" i="1"/>
  <c r="U4664" i="1" s="1"/>
  <c r="Y4663" i="1"/>
  <c r="U4663" i="1" s="1"/>
  <c r="Y4662" i="1"/>
  <c r="U4662" i="1" s="1"/>
  <c r="Y4661" i="1"/>
  <c r="U4661" i="1" s="1"/>
  <c r="Y4660" i="1"/>
  <c r="U4660" i="1" s="1"/>
  <c r="Y4659" i="1"/>
  <c r="U4659" i="1" s="1"/>
  <c r="Y4658" i="1"/>
  <c r="U4658" i="1" s="1"/>
  <c r="Y4657" i="1"/>
  <c r="U4657" i="1" s="1"/>
  <c r="Y4656" i="1"/>
  <c r="U4656" i="1" s="1"/>
  <c r="Y4655" i="1"/>
  <c r="U4655" i="1" s="1"/>
  <c r="Y4654" i="1"/>
  <c r="U4654" i="1" s="1"/>
  <c r="Y4653" i="1"/>
  <c r="U4653" i="1" s="1"/>
  <c r="Y4652" i="1"/>
  <c r="U4652" i="1" s="1"/>
  <c r="Y4651" i="1"/>
  <c r="U4651" i="1" s="1"/>
  <c r="Y4650" i="1"/>
  <c r="U4650" i="1" s="1"/>
  <c r="Y4649" i="1"/>
  <c r="U4649" i="1" s="1"/>
  <c r="Y4648" i="1"/>
  <c r="U4648" i="1" s="1"/>
  <c r="Y4647" i="1"/>
  <c r="U4647" i="1" s="1"/>
  <c r="Y4646" i="1"/>
  <c r="U4646" i="1" s="1"/>
  <c r="Y4645" i="1"/>
  <c r="U4645" i="1" s="1"/>
  <c r="Y4644" i="1"/>
  <c r="U4644" i="1" s="1"/>
  <c r="Y4643" i="1"/>
  <c r="U4643" i="1" s="1"/>
  <c r="Y4642" i="1"/>
  <c r="U4642" i="1" s="1"/>
  <c r="Y4641" i="1"/>
  <c r="U4641" i="1" s="1"/>
  <c r="Y4640" i="1"/>
  <c r="U4640" i="1" s="1"/>
  <c r="Y4639" i="1"/>
  <c r="U4639" i="1" s="1"/>
  <c r="Y4638" i="1"/>
  <c r="U4638" i="1" s="1"/>
  <c r="Y4637" i="1"/>
  <c r="U4637" i="1" s="1"/>
  <c r="Y4636" i="1"/>
  <c r="U4636" i="1" s="1"/>
  <c r="Y4635" i="1"/>
  <c r="U4635" i="1" s="1"/>
  <c r="Y4634" i="1"/>
  <c r="U4634" i="1" s="1"/>
  <c r="Y4633" i="1"/>
  <c r="U4633" i="1" s="1"/>
  <c r="Y4632" i="1"/>
  <c r="U4632" i="1" s="1"/>
  <c r="Y4631" i="1"/>
  <c r="U4631" i="1" s="1"/>
  <c r="Y4630" i="1"/>
  <c r="U4630" i="1" s="1"/>
  <c r="Y4629" i="1"/>
  <c r="U4629" i="1" s="1"/>
  <c r="Y4628" i="1"/>
  <c r="U4628" i="1" s="1"/>
  <c r="Y4627" i="1"/>
  <c r="U4627" i="1" s="1"/>
  <c r="Y4626" i="1"/>
  <c r="U4626" i="1" s="1"/>
  <c r="Y4625" i="1"/>
  <c r="U4625" i="1" s="1"/>
  <c r="Y4624" i="1"/>
  <c r="U4624" i="1" s="1"/>
  <c r="Y4623" i="1"/>
  <c r="U4623" i="1" s="1"/>
  <c r="Y4622" i="1"/>
  <c r="U4622" i="1" s="1"/>
  <c r="Y4621" i="1"/>
  <c r="U4621" i="1" s="1"/>
  <c r="Y4620" i="1"/>
  <c r="U4620" i="1" s="1"/>
  <c r="Y4619" i="1"/>
  <c r="U4619" i="1" s="1"/>
  <c r="Y4618" i="1"/>
  <c r="U4618" i="1" s="1"/>
  <c r="Y4617" i="1"/>
  <c r="U4617" i="1" s="1"/>
  <c r="Y4616" i="1"/>
  <c r="U4616" i="1" s="1"/>
  <c r="Y4615" i="1"/>
  <c r="U4615" i="1" s="1"/>
  <c r="Y4614" i="1"/>
  <c r="U4614" i="1" s="1"/>
  <c r="Y4613" i="1"/>
  <c r="U4613" i="1" s="1"/>
  <c r="Y4612" i="1"/>
  <c r="U4612" i="1" s="1"/>
  <c r="Y4611" i="1"/>
  <c r="U4611" i="1" s="1"/>
  <c r="Y4610" i="1"/>
  <c r="U4610" i="1" s="1"/>
  <c r="Y4609" i="1"/>
  <c r="U4609" i="1" s="1"/>
  <c r="Y4608" i="1"/>
  <c r="U4608" i="1" s="1"/>
  <c r="Y4607" i="1"/>
  <c r="U4607" i="1" s="1"/>
  <c r="Y4606" i="1"/>
  <c r="U4606" i="1" s="1"/>
  <c r="Y4605" i="1"/>
  <c r="U4605" i="1" s="1"/>
  <c r="Y4604" i="1"/>
  <c r="U4604" i="1" s="1"/>
  <c r="Y4603" i="1"/>
  <c r="U4603" i="1" s="1"/>
  <c r="Y4602" i="1"/>
  <c r="U4602" i="1" s="1"/>
  <c r="Y4601" i="1"/>
  <c r="U4601" i="1" s="1"/>
  <c r="Y4600" i="1"/>
  <c r="U4600" i="1" s="1"/>
  <c r="Y4599" i="1"/>
  <c r="U4599" i="1" s="1"/>
  <c r="Y4598" i="1"/>
  <c r="U4598" i="1" s="1"/>
  <c r="Y4597" i="1"/>
  <c r="U4597" i="1" s="1"/>
  <c r="Y4596" i="1"/>
  <c r="U4596" i="1" s="1"/>
  <c r="Y4595" i="1"/>
  <c r="U4595" i="1" s="1"/>
  <c r="Y4594" i="1"/>
  <c r="U4594" i="1" s="1"/>
  <c r="Y4593" i="1"/>
  <c r="U4593" i="1" s="1"/>
  <c r="Y4592" i="1"/>
  <c r="U4592" i="1" s="1"/>
  <c r="Y4591" i="1"/>
  <c r="U4591" i="1" s="1"/>
  <c r="Y4590" i="1"/>
  <c r="U4590" i="1" s="1"/>
  <c r="Y4589" i="1"/>
  <c r="U4589" i="1" s="1"/>
  <c r="Y4588" i="1"/>
  <c r="U4588" i="1" s="1"/>
  <c r="Y4587" i="1"/>
  <c r="U4587" i="1" s="1"/>
  <c r="Y4586" i="1"/>
  <c r="U4586" i="1" s="1"/>
  <c r="Y4585" i="1"/>
  <c r="U4585" i="1" s="1"/>
  <c r="Y4584" i="1"/>
  <c r="U4584" i="1" s="1"/>
  <c r="Y4583" i="1"/>
  <c r="U4583" i="1" s="1"/>
  <c r="Y4582" i="1"/>
  <c r="U4582" i="1" s="1"/>
  <c r="Y4581" i="1"/>
  <c r="U4581" i="1" s="1"/>
  <c r="Y4580" i="1"/>
  <c r="U4580" i="1" s="1"/>
  <c r="Y4579" i="1"/>
  <c r="U4579" i="1" s="1"/>
  <c r="Y4578" i="1"/>
  <c r="U4578" i="1" s="1"/>
  <c r="Y4577" i="1"/>
  <c r="U4577" i="1" s="1"/>
  <c r="Y4576" i="1"/>
  <c r="U4576" i="1" s="1"/>
  <c r="Y4575" i="1"/>
  <c r="U4575" i="1" s="1"/>
  <c r="Y4574" i="1"/>
  <c r="U4574" i="1" s="1"/>
  <c r="Y4573" i="1"/>
  <c r="U4573" i="1" s="1"/>
  <c r="Y4572" i="1"/>
  <c r="U4572" i="1" s="1"/>
  <c r="Y4571" i="1"/>
  <c r="U4571" i="1" s="1"/>
  <c r="Y4570" i="1"/>
  <c r="U4570" i="1" s="1"/>
  <c r="Y4569" i="1"/>
  <c r="U4569" i="1" s="1"/>
  <c r="Y4568" i="1"/>
  <c r="U4568" i="1" s="1"/>
  <c r="Y4567" i="1"/>
  <c r="U4567" i="1" s="1"/>
  <c r="Y4566" i="1"/>
  <c r="U4566" i="1" s="1"/>
  <c r="Y4565" i="1"/>
  <c r="U4565" i="1" s="1"/>
  <c r="Y4564" i="1"/>
  <c r="U4564" i="1" s="1"/>
  <c r="Y4563" i="1"/>
  <c r="U4563" i="1" s="1"/>
  <c r="Y4562" i="1"/>
  <c r="U4562" i="1" s="1"/>
  <c r="Y4561" i="1"/>
  <c r="U4561" i="1" s="1"/>
  <c r="Y4560" i="1"/>
  <c r="U4560" i="1" s="1"/>
  <c r="Y4559" i="1"/>
  <c r="U4559" i="1" s="1"/>
  <c r="Y4558" i="1"/>
  <c r="U4558" i="1" s="1"/>
  <c r="Y4557" i="1"/>
  <c r="U4557" i="1" s="1"/>
  <c r="Y4556" i="1"/>
  <c r="U4556" i="1" s="1"/>
  <c r="Y4555" i="1"/>
  <c r="U4555" i="1" s="1"/>
  <c r="Y4554" i="1"/>
  <c r="U4554" i="1" s="1"/>
  <c r="Y4553" i="1"/>
  <c r="U4553" i="1" s="1"/>
  <c r="Y4552" i="1"/>
  <c r="U4552" i="1" s="1"/>
  <c r="Y4551" i="1"/>
  <c r="U4551" i="1" s="1"/>
  <c r="Y4550" i="1"/>
  <c r="U4550" i="1" s="1"/>
  <c r="Y4549" i="1"/>
  <c r="U4549" i="1" s="1"/>
  <c r="Y4548" i="1"/>
  <c r="U4548" i="1" s="1"/>
  <c r="Y4547" i="1"/>
  <c r="U4547" i="1" s="1"/>
  <c r="Y4546" i="1"/>
  <c r="U4546" i="1" s="1"/>
  <c r="Y4545" i="1"/>
  <c r="U4545" i="1" s="1"/>
  <c r="Y4544" i="1"/>
  <c r="U4544" i="1" s="1"/>
  <c r="Y4543" i="1"/>
  <c r="U4543" i="1" s="1"/>
  <c r="Y4542" i="1"/>
  <c r="U4542" i="1" s="1"/>
  <c r="Y4541" i="1"/>
  <c r="U4541" i="1" s="1"/>
  <c r="Y4540" i="1"/>
  <c r="U4540" i="1" s="1"/>
  <c r="Y4539" i="1"/>
  <c r="U4539" i="1" s="1"/>
  <c r="Y4538" i="1"/>
  <c r="U4538" i="1" s="1"/>
  <c r="Y4537" i="1"/>
  <c r="U4537" i="1" s="1"/>
  <c r="Y4536" i="1"/>
  <c r="U4536" i="1" s="1"/>
  <c r="Y4535" i="1"/>
  <c r="U4535" i="1" s="1"/>
  <c r="Y4534" i="1"/>
  <c r="U4534" i="1" s="1"/>
  <c r="Y4533" i="1"/>
  <c r="U4533" i="1" s="1"/>
  <c r="Y4532" i="1"/>
  <c r="U4532" i="1" s="1"/>
  <c r="Y4531" i="1"/>
  <c r="U4531" i="1" s="1"/>
  <c r="Y4530" i="1"/>
  <c r="U4530" i="1" s="1"/>
  <c r="Y4529" i="1"/>
  <c r="U4529" i="1" s="1"/>
  <c r="Y4528" i="1"/>
  <c r="U4528" i="1" s="1"/>
  <c r="Y4527" i="1"/>
  <c r="U4527" i="1" s="1"/>
  <c r="Y4526" i="1"/>
  <c r="U4526" i="1" s="1"/>
  <c r="Y4525" i="1"/>
  <c r="U4525" i="1" s="1"/>
  <c r="Y4524" i="1"/>
  <c r="U4524" i="1" s="1"/>
  <c r="Y4523" i="1"/>
  <c r="U4523" i="1" s="1"/>
  <c r="Y4522" i="1"/>
  <c r="U4522" i="1" s="1"/>
  <c r="Y4521" i="1"/>
  <c r="U4521" i="1" s="1"/>
  <c r="Y4520" i="1"/>
  <c r="U4520" i="1" s="1"/>
  <c r="Y4519" i="1"/>
  <c r="U4519" i="1" s="1"/>
  <c r="Y4518" i="1"/>
  <c r="U4518" i="1" s="1"/>
  <c r="Y4517" i="1"/>
  <c r="U4517" i="1" s="1"/>
  <c r="Y4516" i="1"/>
  <c r="U4516" i="1" s="1"/>
  <c r="Y4515" i="1"/>
  <c r="U4515" i="1" s="1"/>
  <c r="Y4514" i="1"/>
  <c r="U4514" i="1" s="1"/>
  <c r="Y4513" i="1"/>
  <c r="U4513" i="1" s="1"/>
  <c r="Y4512" i="1"/>
  <c r="U4512" i="1" s="1"/>
  <c r="Y4511" i="1"/>
  <c r="U4511" i="1" s="1"/>
  <c r="Y4510" i="1"/>
  <c r="U4510" i="1" s="1"/>
  <c r="Y4509" i="1"/>
  <c r="U4509" i="1" s="1"/>
  <c r="Y4508" i="1"/>
  <c r="U4508" i="1" s="1"/>
  <c r="Y4507" i="1"/>
  <c r="U4507" i="1" s="1"/>
  <c r="Y4506" i="1"/>
  <c r="U4506" i="1" s="1"/>
  <c r="Y4505" i="1"/>
  <c r="U4505" i="1" s="1"/>
  <c r="Y4504" i="1"/>
  <c r="U4504" i="1" s="1"/>
  <c r="Y4503" i="1"/>
  <c r="U4503" i="1" s="1"/>
  <c r="Y4502" i="1"/>
  <c r="U4502" i="1" s="1"/>
  <c r="Y4501" i="1"/>
  <c r="U4501" i="1" s="1"/>
  <c r="Y4500" i="1"/>
  <c r="U4500" i="1" s="1"/>
  <c r="Y4499" i="1"/>
  <c r="U4499" i="1" s="1"/>
  <c r="Y4498" i="1"/>
  <c r="U4498" i="1" s="1"/>
  <c r="Y4497" i="1"/>
  <c r="U4497" i="1" s="1"/>
  <c r="Y4496" i="1"/>
  <c r="U4496" i="1" s="1"/>
  <c r="Y4495" i="1"/>
  <c r="U4495" i="1" s="1"/>
  <c r="Y4494" i="1"/>
  <c r="U4494" i="1" s="1"/>
  <c r="Y4493" i="1"/>
  <c r="U4493" i="1" s="1"/>
  <c r="Y4492" i="1"/>
  <c r="U4492" i="1" s="1"/>
  <c r="Y4491" i="1"/>
  <c r="U4491" i="1" s="1"/>
  <c r="Y4490" i="1"/>
  <c r="U4490" i="1" s="1"/>
  <c r="Y4489" i="1"/>
  <c r="U4489" i="1" s="1"/>
  <c r="Y4488" i="1"/>
  <c r="U4488" i="1" s="1"/>
  <c r="Y4487" i="1"/>
  <c r="U4487" i="1" s="1"/>
  <c r="Y4486" i="1"/>
  <c r="U4486" i="1" s="1"/>
  <c r="Y4485" i="1"/>
  <c r="U4485" i="1" s="1"/>
  <c r="Y4484" i="1"/>
  <c r="U4484" i="1" s="1"/>
  <c r="Y4483" i="1"/>
  <c r="U4483" i="1" s="1"/>
  <c r="Y4482" i="1"/>
  <c r="U4482" i="1" s="1"/>
  <c r="Y4481" i="1"/>
  <c r="U4481" i="1" s="1"/>
  <c r="Y4480" i="1"/>
  <c r="U4480" i="1" s="1"/>
  <c r="Y4479" i="1"/>
  <c r="U4479" i="1" s="1"/>
  <c r="Y4478" i="1"/>
  <c r="U4478" i="1" s="1"/>
  <c r="Y4477" i="1"/>
  <c r="U4477" i="1" s="1"/>
  <c r="Y4476" i="1"/>
  <c r="U4476" i="1" s="1"/>
  <c r="Y4475" i="1"/>
  <c r="U4475" i="1" s="1"/>
  <c r="Y4474" i="1"/>
  <c r="U4474" i="1" s="1"/>
  <c r="Y4473" i="1"/>
  <c r="U4473" i="1" s="1"/>
  <c r="Y4472" i="1"/>
  <c r="U4472" i="1" s="1"/>
  <c r="Y4471" i="1"/>
  <c r="U4471" i="1" s="1"/>
  <c r="Y4470" i="1"/>
  <c r="U4470" i="1" s="1"/>
  <c r="Y4469" i="1"/>
  <c r="U4469" i="1" s="1"/>
  <c r="Y4468" i="1"/>
  <c r="U4468" i="1" s="1"/>
  <c r="Y4467" i="1"/>
  <c r="U4467" i="1" s="1"/>
  <c r="Y4466" i="1"/>
  <c r="U4466" i="1" s="1"/>
  <c r="Y4465" i="1"/>
  <c r="U4465" i="1" s="1"/>
  <c r="Y4464" i="1"/>
  <c r="U4464" i="1" s="1"/>
  <c r="Y4463" i="1"/>
  <c r="U4463" i="1" s="1"/>
  <c r="Y4462" i="1"/>
  <c r="U4462" i="1" s="1"/>
  <c r="Y4461" i="1"/>
  <c r="U4461" i="1" s="1"/>
  <c r="Y4460" i="1"/>
  <c r="U4460" i="1" s="1"/>
  <c r="Y4459" i="1"/>
  <c r="U4459" i="1" s="1"/>
  <c r="Y4458" i="1"/>
  <c r="U4458" i="1" s="1"/>
  <c r="Y4457" i="1"/>
  <c r="U4457" i="1" s="1"/>
  <c r="Y4456" i="1"/>
  <c r="U4456" i="1" s="1"/>
  <c r="Y4455" i="1"/>
  <c r="U4455" i="1" s="1"/>
  <c r="Y4454" i="1"/>
  <c r="U4454" i="1" s="1"/>
  <c r="Y4453" i="1"/>
  <c r="U4453" i="1" s="1"/>
  <c r="Y4452" i="1"/>
  <c r="U4452" i="1" s="1"/>
  <c r="Y4451" i="1"/>
  <c r="U4451" i="1" s="1"/>
  <c r="Y4450" i="1"/>
  <c r="U4450" i="1" s="1"/>
  <c r="Y4449" i="1"/>
  <c r="U4449" i="1" s="1"/>
  <c r="Y4448" i="1"/>
  <c r="U4448" i="1" s="1"/>
  <c r="Y4447" i="1"/>
  <c r="U4447" i="1" s="1"/>
  <c r="Y4446" i="1"/>
  <c r="U4446" i="1" s="1"/>
  <c r="Y4445" i="1"/>
  <c r="U4445" i="1" s="1"/>
  <c r="Y4444" i="1"/>
  <c r="U4444" i="1" s="1"/>
  <c r="Y4443" i="1"/>
  <c r="U4443" i="1" s="1"/>
  <c r="Y4442" i="1"/>
  <c r="U4442" i="1" s="1"/>
  <c r="Y4441" i="1"/>
  <c r="U4441" i="1" s="1"/>
  <c r="Y4440" i="1"/>
  <c r="U4440" i="1" s="1"/>
  <c r="Y4439" i="1"/>
  <c r="U4439" i="1" s="1"/>
  <c r="Y4438" i="1"/>
  <c r="U4438" i="1" s="1"/>
  <c r="Y4437" i="1"/>
  <c r="U4437" i="1" s="1"/>
  <c r="Y4436" i="1"/>
  <c r="U4436" i="1" s="1"/>
  <c r="Y4435" i="1"/>
  <c r="U4435" i="1" s="1"/>
  <c r="Y4434" i="1"/>
  <c r="U4434" i="1" s="1"/>
  <c r="Y4433" i="1"/>
  <c r="U4433" i="1" s="1"/>
  <c r="Y4432" i="1"/>
  <c r="U4432" i="1" s="1"/>
  <c r="Y4431" i="1"/>
  <c r="U4431" i="1" s="1"/>
  <c r="Y4430" i="1"/>
  <c r="U4430" i="1" s="1"/>
  <c r="Y4429" i="1"/>
  <c r="U4429" i="1" s="1"/>
  <c r="Y4428" i="1"/>
  <c r="U4428" i="1" s="1"/>
  <c r="Y4427" i="1"/>
  <c r="U4427" i="1" s="1"/>
  <c r="Y4426" i="1"/>
  <c r="U4426" i="1" s="1"/>
  <c r="Y4425" i="1"/>
  <c r="U4425" i="1" s="1"/>
  <c r="Y4424" i="1"/>
  <c r="U4424" i="1" s="1"/>
  <c r="Y4423" i="1"/>
  <c r="U4423" i="1" s="1"/>
  <c r="Y4422" i="1"/>
  <c r="U4422" i="1" s="1"/>
  <c r="Y4421" i="1"/>
  <c r="U4421" i="1" s="1"/>
  <c r="Y4420" i="1"/>
  <c r="U4420" i="1" s="1"/>
  <c r="Y4419" i="1"/>
  <c r="U4419" i="1" s="1"/>
  <c r="Y4418" i="1"/>
  <c r="U4418" i="1" s="1"/>
  <c r="Y4417" i="1"/>
  <c r="U4417" i="1" s="1"/>
  <c r="Y4416" i="1"/>
  <c r="U4416" i="1" s="1"/>
  <c r="Y4415" i="1"/>
  <c r="U4415" i="1" s="1"/>
  <c r="Y4414" i="1"/>
  <c r="U4414" i="1" s="1"/>
  <c r="Y4413" i="1"/>
  <c r="U4413" i="1" s="1"/>
  <c r="Y4412" i="1"/>
  <c r="U4412" i="1" s="1"/>
  <c r="Y4411" i="1"/>
  <c r="U4411" i="1" s="1"/>
  <c r="Y4410" i="1"/>
  <c r="U4410" i="1" s="1"/>
  <c r="Y4409" i="1"/>
  <c r="U4409" i="1" s="1"/>
  <c r="Y4408" i="1"/>
  <c r="U4408" i="1" s="1"/>
  <c r="Y4407" i="1"/>
  <c r="U4407" i="1" s="1"/>
  <c r="Y4406" i="1"/>
  <c r="U4406" i="1" s="1"/>
  <c r="Y4405" i="1"/>
  <c r="U4405" i="1" s="1"/>
  <c r="Y4404" i="1"/>
  <c r="U4404" i="1" s="1"/>
  <c r="Y4403" i="1"/>
  <c r="U4403" i="1" s="1"/>
  <c r="Y4402" i="1"/>
  <c r="U4402" i="1" s="1"/>
  <c r="Y4401" i="1"/>
  <c r="U4401" i="1" s="1"/>
  <c r="Y4400" i="1"/>
  <c r="U4400" i="1" s="1"/>
  <c r="Y4399" i="1"/>
  <c r="U4399" i="1" s="1"/>
  <c r="Y4398" i="1"/>
  <c r="U4398" i="1" s="1"/>
  <c r="Y4397" i="1"/>
  <c r="U4397" i="1" s="1"/>
  <c r="Y4396" i="1"/>
  <c r="U4396" i="1" s="1"/>
  <c r="Y4395" i="1"/>
  <c r="U4395" i="1" s="1"/>
  <c r="Y4394" i="1"/>
  <c r="U4394" i="1" s="1"/>
  <c r="Y4393" i="1"/>
  <c r="U4393" i="1" s="1"/>
  <c r="Y4392" i="1"/>
  <c r="U4392" i="1" s="1"/>
  <c r="Y4391" i="1"/>
  <c r="U4391" i="1" s="1"/>
  <c r="Y4390" i="1"/>
  <c r="U4390" i="1" s="1"/>
  <c r="Y4389" i="1"/>
  <c r="U4389" i="1" s="1"/>
  <c r="Y4388" i="1"/>
  <c r="U4388" i="1" s="1"/>
  <c r="Y4387" i="1"/>
  <c r="U4387" i="1" s="1"/>
  <c r="Y4386" i="1"/>
  <c r="U4386" i="1" s="1"/>
  <c r="Y4385" i="1"/>
  <c r="U4385" i="1" s="1"/>
  <c r="Y4384" i="1"/>
  <c r="U4384" i="1" s="1"/>
  <c r="Y4383" i="1"/>
  <c r="U4383" i="1" s="1"/>
  <c r="Y4382" i="1"/>
  <c r="U4382" i="1" s="1"/>
  <c r="Y4381" i="1"/>
  <c r="U4381" i="1" s="1"/>
  <c r="Y4380" i="1"/>
  <c r="U4380" i="1" s="1"/>
  <c r="Y4379" i="1"/>
  <c r="U4379" i="1" s="1"/>
  <c r="Y4378" i="1"/>
  <c r="U4378" i="1" s="1"/>
  <c r="Y4377" i="1"/>
  <c r="U4377" i="1" s="1"/>
  <c r="Y4376" i="1"/>
  <c r="U4376" i="1" s="1"/>
  <c r="Y4375" i="1"/>
  <c r="U4375" i="1" s="1"/>
  <c r="Y4374" i="1"/>
  <c r="U4374" i="1" s="1"/>
  <c r="Y4373" i="1"/>
  <c r="U4373" i="1" s="1"/>
  <c r="Y4372" i="1"/>
  <c r="U4372" i="1" s="1"/>
  <c r="Y4371" i="1"/>
  <c r="U4371" i="1" s="1"/>
  <c r="Y4370" i="1"/>
  <c r="U4370" i="1" s="1"/>
  <c r="Y4369" i="1"/>
  <c r="U4369" i="1" s="1"/>
  <c r="Y4368" i="1"/>
  <c r="U4368" i="1" s="1"/>
  <c r="Y4367" i="1"/>
  <c r="U4367" i="1" s="1"/>
  <c r="Y4366" i="1"/>
  <c r="U4366" i="1" s="1"/>
  <c r="Y4365" i="1"/>
  <c r="U4365" i="1" s="1"/>
  <c r="Y4364" i="1"/>
  <c r="U4364" i="1" s="1"/>
  <c r="Y4363" i="1"/>
  <c r="U4363" i="1" s="1"/>
  <c r="Y4362" i="1"/>
  <c r="U4362" i="1" s="1"/>
  <c r="Y4361" i="1"/>
  <c r="U4361" i="1" s="1"/>
  <c r="Y4360" i="1"/>
  <c r="U4360" i="1" s="1"/>
  <c r="Y4359" i="1"/>
  <c r="U4359" i="1" s="1"/>
  <c r="Y4358" i="1"/>
  <c r="U4358" i="1" s="1"/>
  <c r="Y4357" i="1"/>
  <c r="U4357" i="1" s="1"/>
  <c r="Y4356" i="1"/>
  <c r="U4356" i="1" s="1"/>
  <c r="Y4355" i="1"/>
  <c r="U4355" i="1" s="1"/>
  <c r="Y4354" i="1"/>
  <c r="U4354" i="1" s="1"/>
  <c r="Y4353" i="1"/>
  <c r="U4353" i="1" s="1"/>
  <c r="Y4352" i="1"/>
  <c r="U4352" i="1" s="1"/>
  <c r="Y4351" i="1"/>
  <c r="U4351" i="1" s="1"/>
  <c r="Y4350" i="1"/>
  <c r="U4350" i="1" s="1"/>
  <c r="Y4349" i="1"/>
  <c r="U4349" i="1" s="1"/>
  <c r="Y4348" i="1"/>
  <c r="U4348" i="1" s="1"/>
  <c r="Y4347" i="1"/>
  <c r="U4347" i="1" s="1"/>
  <c r="Y4346" i="1"/>
  <c r="U4346" i="1" s="1"/>
  <c r="Y4345" i="1"/>
  <c r="U4345" i="1" s="1"/>
  <c r="Y4344" i="1"/>
  <c r="U4344" i="1" s="1"/>
  <c r="Y4343" i="1"/>
  <c r="U4343" i="1" s="1"/>
  <c r="Y4342" i="1"/>
  <c r="U4342" i="1" s="1"/>
  <c r="Y4341" i="1"/>
  <c r="U4341" i="1" s="1"/>
  <c r="Y4340" i="1"/>
  <c r="U4340" i="1" s="1"/>
  <c r="Y4339" i="1"/>
  <c r="U4339" i="1" s="1"/>
  <c r="Y4338" i="1"/>
  <c r="U4338" i="1" s="1"/>
  <c r="Y4337" i="1"/>
  <c r="U4337" i="1" s="1"/>
  <c r="Y4336" i="1"/>
  <c r="U4336" i="1" s="1"/>
  <c r="Y4335" i="1"/>
  <c r="U4335" i="1" s="1"/>
  <c r="Y4334" i="1"/>
  <c r="U4334" i="1" s="1"/>
  <c r="Y4333" i="1"/>
  <c r="U4333" i="1" s="1"/>
  <c r="Y4332" i="1"/>
  <c r="U4332" i="1" s="1"/>
  <c r="Y4331" i="1"/>
  <c r="U4331" i="1" s="1"/>
  <c r="Y4330" i="1"/>
  <c r="U4330" i="1" s="1"/>
  <c r="Y4329" i="1"/>
  <c r="U4329" i="1" s="1"/>
  <c r="Y4328" i="1"/>
  <c r="U4328" i="1" s="1"/>
  <c r="Y4327" i="1"/>
  <c r="U4327" i="1" s="1"/>
  <c r="Y4326" i="1"/>
  <c r="U4326" i="1" s="1"/>
  <c r="Y4325" i="1"/>
  <c r="U4325" i="1" s="1"/>
  <c r="Y4324" i="1"/>
  <c r="U4324" i="1" s="1"/>
  <c r="Y4323" i="1"/>
  <c r="U4323" i="1" s="1"/>
  <c r="Y4322" i="1"/>
  <c r="U4322" i="1" s="1"/>
  <c r="Y4321" i="1"/>
  <c r="U4321" i="1" s="1"/>
  <c r="Y4320" i="1"/>
  <c r="U4320" i="1" s="1"/>
  <c r="Y4319" i="1"/>
  <c r="U4319" i="1" s="1"/>
  <c r="Y4318" i="1"/>
  <c r="U4318" i="1" s="1"/>
  <c r="Y4317" i="1"/>
  <c r="U4317" i="1" s="1"/>
  <c r="Y4316" i="1"/>
  <c r="U4316" i="1" s="1"/>
  <c r="Y4315" i="1"/>
  <c r="U4315" i="1" s="1"/>
  <c r="Y4314" i="1"/>
  <c r="U4314" i="1" s="1"/>
  <c r="Y4313" i="1"/>
  <c r="U4313" i="1" s="1"/>
  <c r="Y4312" i="1"/>
  <c r="U4312" i="1" s="1"/>
  <c r="Y4311" i="1"/>
  <c r="U4311" i="1" s="1"/>
  <c r="Y4310" i="1"/>
  <c r="U4310" i="1" s="1"/>
  <c r="Y4309" i="1"/>
  <c r="U4309" i="1" s="1"/>
  <c r="Y4308" i="1"/>
  <c r="U4308" i="1" s="1"/>
  <c r="Y4307" i="1"/>
  <c r="U4307" i="1" s="1"/>
  <c r="Y4306" i="1"/>
  <c r="U4306" i="1" s="1"/>
  <c r="Y4305" i="1"/>
  <c r="U4305" i="1" s="1"/>
  <c r="Y4304" i="1"/>
  <c r="U4304" i="1" s="1"/>
  <c r="Y4303" i="1"/>
  <c r="U4303" i="1" s="1"/>
  <c r="Y4302" i="1"/>
  <c r="U4302" i="1" s="1"/>
  <c r="Y4301" i="1"/>
  <c r="U4301" i="1" s="1"/>
  <c r="Y4300" i="1"/>
  <c r="U4300" i="1" s="1"/>
  <c r="Y4299" i="1"/>
  <c r="U4299" i="1" s="1"/>
  <c r="Y4298" i="1"/>
  <c r="U4298" i="1" s="1"/>
  <c r="Y4297" i="1"/>
  <c r="U4297" i="1" s="1"/>
  <c r="Y4296" i="1"/>
  <c r="U4296" i="1" s="1"/>
  <c r="Y4295" i="1"/>
  <c r="U4295" i="1" s="1"/>
  <c r="Y4294" i="1"/>
  <c r="U4294" i="1" s="1"/>
  <c r="Y4293" i="1"/>
  <c r="U4293" i="1" s="1"/>
  <c r="Y4292" i="1"/>
  <c r="U4292" i="1" s="1"/>
  <c r="Y4291" i="1"/>
  <c r="U4291" i="1" s="1"/>
  <c r="Y4290" i="1"/>
  <c r="U4290" i="1" s="1"/>
  <c r="Y4289" i="1"/>
  <c r="U4289" i="1" s="1"/>
  <c r="Y4288" i="1"/>
  <c r="U4288" i="1" s="1"/>
  <c r="Y4287" i="1"/>
  <c r="U4287" i="1" s="1"/>
  <c r="Y4286" i="1"/>
  <c r="U4286" i="1" s="1"/>
  <c r="Y4285" i="1"/>
  <c r="U4285" i="1" s="1"/>
  <c r="Y4284" i="1"/>
  <c r="U4284" i="1" s="1"/>
  <c r="Y4283" i="1"/>
  <c r="U4283" i="1" s="1"/>
  <c r="Y4282" i="1"/>
  <c r="U4282" i="1" s="1"/>
  <c r="Y4281" i="1"/>
  <c r="U4281" i="1" s="1"/>
  <c r="Y4280" i="1"/>
  <c r="U4280" i="1" s="1"/>
  <c r="Y4279" i="1"/>
  <c r="U4279" i="1" s="1"/>
  <c r="Y4278" i="1"/>
  <c r="U4278" i="1" s="1"/>
  <c r="Y4277" i="1"/>
  <c r="U4277" i="1" s="1"/>
  <c r="Y4276" i="1"/>
  <c r="U4276" i="1" s="1"/>
  <c r="Y4275" i="1"/>
  <c r="U4275" i="1" s="1"/>
  <c r="Y4274" i="1"/>
  <c r="U4274" i="1" s="1"/>
  <c r="Y4273" i="1"/>
  <c r="U4273" i="1" s="1"/>
  <c r="Y4272" i="1"/>
  <c r="U4272" i="1" s="1"/>
  <c r="Y4271" i="1"/>
  <c r="U4271" i="1" s="1"/>
  <c r="Y4270" i="1"/>
  <c r="U4270" i="1" s="1"/>
  <c r="Y4269" i="1"/>
  <c r="U4269" i="1" s="1"/>
  <c r="Y4268" i="1"/>
  <c r="U4268" i="1" s="1"/>
  <c r="Y4267" i="1"/>
  <c r="U4267" i="1" s="1"/>
  <c r="Y4266" i="1"/>
  <c r="U4266" i="1" s="1"/>
  <c r="Y4265" i="1"/>
  <c r="U4265" i="1" s="1"/>
  <c r="Y4264" i="1"/>
  <c r="U4264" i="1" s="1"/>
  <c r="Y4263" i="1"/>
  <c r="U4263" i="1" s="1"/>
  <c r="Y4262" i="1"/>
  <c r="U4262" i="1" s="1"/>
  <c r="Y4261" i="1"/>
  <c r="U4261" i="1" s="1"/>
  <c r="Y4260" i="1"/>
  <c r="U4260" i="1" s="1"/>
  <c r="Y4259" i="1"/>
  <c r="U4259" i="1" s="1"/>
  <c r="Y4258" i="1"/>
  <c r="U4258" i="1" s="1"/>
  <c r="Y4257" i="1"/>
  <c r="U4257" i="1" s="1"/>
  <c r="Y4256" i="1"/>
  <c r="U4256" i="1" s="1"/>
  <c r="Y4255" i="1"/>
  <c r="U4255" i="1" s="1"/>
  <c r="Y4254" i="1"/>
  <c r="U4254" i="1" s="1"/>
  <c r="Y4253" i="1"/>
  <c r="U4253" i="1" s="1"/>
  <c r="Y4252" i="1"/>
  <c r="U4252" i="1" s="1"/>
  <c r="Y4251" i="1"/>
  <c r="U4251" i="1" s="1"/>
  <c r="Y4250" i="1"/>
  <c r="U4250" i="1" s="1"/>
  <c r="Y4249" i="1"/>
  <c r="U4249" i="1" s="1"/>
  <c r="Y4248" i="1"/>
  <c r="U4248" i="1" s="1"/>
  <c r="Y4247" i="1"/>
  <c r="U4247" i="1" s="1"/>
  <c r="Y4246" i="1"/>
  <c r="U4246" i="1" s="1"/>
  <c r="Y4245" i="1"/>
  <c r="U4245" i="1" s="1"/>
  <c r="Y4244" i="1"/>
  <c r="U4244" i="1" s="1"/>
  <c r="Y4243" i="1"/>
  <c r="U4243" i="1" s="1"/>
  <c r="Y4242" i="1"/>
  <c r="U4242" i="1" s="1"/>
  <c r="Y4241" i="1"/>
  <c r="U4241" i="1" s="1"/>
  <c r="Y4240" i="1"/>
  <c r="U4240" i="1" s="1"/>
  <c r="Y4239" i="1"/>
  <c r="U4239" i="1" s="1"/>
  <c r="Y4238" i="1"/>
  <c r="U4238" i="1" s="1"/>
  <c r="Y4237" i="1"/>
  <c r="U4237" i="1" s="1"/>
  <c r="Y4236" i="1"/>
  <c r="U4236" i="1" s="1"/>
  <c r="Y4235" i="1"/>
  <c r="U4235" i="1" s="1"/>
  <c r="Y4234" i="1"/>
  <c r="U4234" i="1" s="1"/>
  <c r="Y4233" i="1"/>
  <c r="U4233" i="1" s="1"/>
  <c r="Y4232" i="1"/>
  <c r="U4232" i="1" s="1"/>
  <c r="Y4231" i="1"/>
  <c r="U4231" i="1" s="1"/>
  <c r="Y4230" i="1"/>
  <c r="U4230" i="1" s="1"/>
  <c r="Y4229" i="1"/>
  <c r="U4229" i="1" s="1"/>
  <c r="Y4228" i="1"/>
  <c r="U4228" i="1" s="1"/>
  <c r="Y4227" i="1"/>
  <c r="U4227" i="1" s="1"/>
  <c r="Y4226" i="1"/>
  <c r="U4226" i="1" s="1"/>
  <c r="Y4225" i="1"/>
  <c r="U4225" i="1" s="1"/>
  <c r="Y4224" i="1"/>
  <c r="U4224" i="1" s="1"/>
  <c r="Y4223" i="1"/>
  <c r="U4223" i="1" s="1"/>
  <c r="Y4222" i="1"/>
  <c r="U4222" i="1" s="1"/>
  <c r="Y4221" i="1"/>
  <c r="U4221" i="1" s="1"/>
  <c r="Y4220" i="1"/>
  <c r="U4220" i="1" s="1"/>
  <c r="Y4219" i="1"/>
  <c r="U4219" i="1" s="1"/>
  <c r="Y4218" i="1"/>
  <c r="U4218" i="1" s="1"/>
  <c r="Y4217" i="1"/>
  <c r="U4217" i="1" s="1"/>
  <c r="Y4216" i="1"/>
  <c r="U4216" i="1" s="1"/>
  <c r="Y4215" i="1"/>
  <c r="U4215" i="1" s="1"/>
  <c r="Y4214" i="1"/>
  <c r="U4214" i="1" s="1"/>
  <c r="Y4213" i="1"/>
  <c r="U4213" i="1" s="1"/>
  <c r="Y4212" i="1"/>
  <c r="U4212" i="1" s="1"/>
  <c r="Y4211" i="1"/>
  <c r="U4211" i="1" s="1"/>
  <c r="Y4210" i="1"/>
  <c r="U4210" i="1" s="1"/>
  <c r="Y4209" i="1"/>
  <c r="U4209" i="1" s="1"/>
  <c r="Y4208" i="1"/>
  <c r="U4208" i="1" s="1"/>
  <c r="Y4207" i="1"/>
  <c r="U4207" i="1" s="1"/>
  <c r="Y4206" i="1"/>
  <c r="U4206" i="1" s="1"/>
  <c r="Y4205" i="1"/>
  <c r="U4205" i="1" s="1"/>
  <c r="Y4204" i="1"/>
  <c r="U4204" i="1" s="1"/>
  <c r="Y4203" i="1"/>
  <c r="U4203" i="1" s="1"/>
  <c r="Y4202" i="1"/>
  <c r="U4202" i="1" s="1"/>
  <c r="Y4201" i="1"/>
  <c r="U4201" i="1" s="1"/>
  <c r="Y4200" i="1"/>
  <c r="U4200" i="1" s="1"/>
  <c r="Y4199" i="1"/>
  <c r="U4199" i="1" s="1"/>
  <c r="Y4198" i="1"/>
  <c r="U4198" i="1" s="1"/>
  <c r="Y4197" i="1"/>
  <c r="U4197" i="1" s="1"/>
  <c r="Y4196" i="1"/>
  <c r="U4196" i="1" s="1"/>
  <c r="Y4195" i="1"/>
  <c r="U4195" i="1" s="1"/>
  <c r="Y4194" i="1"/>
  <c r="U4194" i="1" s="1"/>
  <c r="Y4193" i="1"/>
  <c r="U4193" i="1" s="1"/>
  <c r="Y4192" i="1"/>
  <c r="U4192" i="1" s="1"/>
  <c r="Y4191" i="1"/>
  <c r="U4191" i="1" s="1"/>
  <c r="Y4190" i="1"/>
  <c r="U4190" i="1" s="1"/>
  <c r="Y4189" i="1"/>
  <c r="U4189" i="1" s="1"/>
  <c r="Y4188" i="1"/>
  <c r="U4188" i="1" s="1"/>
  <c r="Y4187" i="1"/>
  <c r="U4187" i="1" s="1"/>
  <c r="Y4186" i="1"/>
  <c r="U4186" i="1" s="1"/>
  <c r="Y4185" i="1"/>
  <c r="U4185" i="1" s="1"/>
  <c r="Y4184" i="1"/>
  <c r="U4184" i="1" s="1"/>
  <c r="Y4183" i="1"/>
  <c r="U4183" i="1" s="1"/>
  <c r="Y4182" i="1"/>
  <c r="U4182" i="1" s="1"/>
  <c r="Y4181" i="1"/>
  <c r="U4181" i="1" s="1"/>
  <c r="Y4180" i="1"/>
  <c r="U4180" i="1" s="1"/>
  <c r="Y4179" i="1"/>
  <c r="U4179" i="1" s="1"/>
  <c r="Y4178" i="1"/>
  <c r="U4178" i="1" s="1"/>
  <c r="Y4177" i="1"/>
  <c r="U4177" i="1" s="1"/>
  <c r="Y4176" i="1"/>
  <c r="U4176" i="1" s="1"/>
  <c r="Y4175" i="1"/>
  <c r="U4175" i="1" s="1"/>
  <c r="Y4174" i="1"/>
  <c r="U4174" i="1" s="1"/>
  <c r="Y4173" i="1"/>
  <c r="U4173" i="1" s="1"/>
  <c r="Y4172" i="1"/>
  <c r="U4172" i="1" s="1"/>
  <c r="Y4171" i="1"/>
  <c r="U4171" i="1" s="1"/>
  <c r="Y4170" i="1"/>
  <c r="U4170" i="1" s="1"/>
  <c r="Y4169" i="1"/>
  <c r="U4169" i="1" s="1"/>
  <c r="Y4168" i="1"/>
  <c r="U4168" i="1" s="1"/>
  <c r="Y4167" i="1"/>
  <c r="U4167" i="1" s="1"/>
  <c r="Y4166" i="1"/>
  <c r="U4166" i="1" s="1"/>
  <c r="Y4165" i="1"/>
  <c r="U4165" i="1" s="1"/>
  <c r="Y4164" i="1"/>
  <c r="U4164" i="1" s="1"/>
  <c r="Y4163" i="1"/>
  <c r="U4163" i="1" s="1"/>
  <c r="Y4162" i="1"/>
  <c r="U4162" i="1" s="1"/>
  <c r="Y4161" i="1"/>
  <c r="U4161" i="1" s="1"/>
  <c r="Y4160" i="1"/>
  <c r="U4160" i="1" s="1"/>
  <c r="Y4159" i="1"/>
  <c r="U4159" i="1" s="1"/>
  <c r="Y4158" i="1"/>
  <c r="U4158" i="1" s="1"/>
  <c r="Y4157" i="1"/>
  <c r="U4157" i="1" s="1"/>
  <c r="Y4156" i="1"/>
  <c r="U4156" i="1" s="1"/>
  <c r="Y4155" i="1"/>
  <c r="U4155" i="1" s="1"/>
  <c r="Y4154" i="1"/>
  <c r="U4154" i="1" s="1"/>
  <c r="Y4153" i="1"/>
  <c r="U4153" i="1" s="1"/>
  <c r="Y4152" i="1"/>
  <c r="U4152" i="1" s="1"/>
  <c r="Y4151" i="1"/>
  <c r="U4151" i="1" s="1"/>
  <c r="Y4150" i="1"/>
  <c r="U4150" i="1" s="1"/>
  <c r="Y4149" i="1"/>
  <c r="U4149" i="1" s="1"/>
  <c r="Y4148" i="1"/>
  <c r="U4148" i="1" s="1"/>
  <c r="Y4147" i="1"/>
  <c r="U4147" i="1" s="1"/>
  <c r="Y4146" i="1"/>
  <c r="U4146" i="1" s="1"/>
  <c r="Y4145" i="1"/>
  <c r="U4145" i="1" s="1"/>
  <c r="Y4144" i="1"/>
  <c r="U4144" i="1" s="1"/>
  <c r="Y4143" i="1"/>
  <c r="U4143" i="1" s="1"/>
  <c r="Y4142" i="1"/>
  <c r="U4142" i="1" s="1"/>
  <c r="Y4141" i="1"/>
  <c r="U4141" i="1" s="1"/>
  <c r="Y4140" i="1"/>
  <c r="U4140" i="1" s="1"/>
  <c r="Y4139" i="1"/>
  <c r="U4139" i="1" s="1"/>
  <c r="Y4138" i="1"/>
  <c r="U4138" i="1" s="1"/>
  <c r="Y4137" i="1"/>
  <c r="U4137" i="1" s="1"/>
  <c r="Y4136" i="1"/>
  <c r="U4136" i="1" s="1"/>
  <c r="Y4135" i="1"/>
  <c r="U4135" i="1" s="1"/>
  <c r="Y4134" i="1"/>
  <c r="U4134" i="1" s="1"/>
  <c r="Y4133" i="1"/>
  <c r="U4133" i="1" s="1"/>
  <c r="Y4132" i="1"/>
  <c r="U4132" i="1" s="1"/>
  <c r="Y4131" i="1"/>
  <c r="U4131" i="1" s="1"/>
  <c r="Y4130" i="1"/>
  <c r="U4130" i="1" s="1"/>
  <c r="Y4129" i="1"/>
  <c r="U4129" i="1" s="1"/>
  <c r="Y4128" i="1"/>
  <c r="U4128" i="1" s="1"/>
  <c r="Y4127" i="1"/>
  <c r="U4127" i="1" s="1"/>
  <c r="Y4126" i="1"/>
  <c r="U4126" i="1" s="1"/>
  <c r="Y4125" i="1"/>
  <c r="U4125" i="1" s="1"/>
  <c r="Y4124" i="1"/>
  <c r="U4124" i="1" s="1"/>
  <c r="Y4123" i="1"/>
  <c r="U4123" i="1" s="1"/>
  <c r="Y4122" i="1"/>
  <c r="U4122" i="1" s="1"/>
  <c r="Y4121" i="1"/>
  <c r="U4121" i="1" s="1"/>
  <c r="Y4120" i="1"/>
  <c r="U4120" i="1" s="1"/>
  <c r="Y4119" i="1"/>
  <c r="U4119" i="1" s="1"/>
  <c r="Y4118" i="1"/>
  <c r="U4118" i="1" s="1"/>
  <c r="Y4117" i="1"/>
  <c r="U4117" i="1" s="1"/>
  <c r="Y4116" i="1"/>
  <c r="U4116" i="1" s="1"/>
  <c r="Y4115" i="1"/>
  <c r="U4115" i="1" s="1"/>
  <c r="Y4114" i="1"/>
  <c r="U4114" i="1" s="1"/>
  <c r="Y4113" i="1"/>
  <c r="U4113" i="1" s="1"/>
  <c r="Y4112" i="1"/>
  <c r="U4112" i="1" s="1"/>
  <c r="Y4111" i="1"/>
  <c r="U4111" i="1" s="1"/>
  <c r="Y4110" i="1"/>
  <c r="U4110" i="1" s="1"/>
  <c r="Y4109" i="1"/>
  <c r="U4109" i="1" s="1"/>
  <c r="Y4108" i="1"/>
  <c r="U4108" i="1" s="1"/>
  <c r="Y4107" i="1"/>
  <c r="U4107" i="1" s="1"/>
  <c r="Y4106" i="1"/>
  <c r="U4106" i="1" s="1"/>
  <c r="Y4105" i="1"/>
  <c r="U4105" i="1" s="1"/>
  <c r="Y4104" i="1"/>
  <c r="U4104" i="1" s="1"/>
  <c r="Y4103" i="1"/>
  <c r="U4103" i="1" s="1"/>
  <c r="Y4102" i="1"/>
  <c r="U4102" i="1" s="1"/>
  <c r="Y4101" i="1"/>
  <c r="U4101" i="1" s="1"/>
  <c r="Y4100" i="1"/>
  <c r="U4100" i="1" s="1"/>
  <c r="Y4099" i="1"/>
  <c r="U4099" i="1" s="1"/>
  <c r="Y4098" i="1"/>
  <c r="U4098" i="1" s="1"/>
  <c r="Y4097" i="1"/>
  <c r="U4097" i="1" s="1"/>
  <c r="Y4096" i="1"/>
  <c r="U4096" i="1" s="1"/>
  <c r="Y4095" i="1"/>
  <c r="U4095" i="1" s="1"/>
  <c r="Y4094" i="1"/>
  <c r="U4094" i="1" s="1"/>
  <c r="Y4093" i="1"/>
  <c r="U4093" i="1" s="1"/>
  <c r="Y4092" i="1"/>
  <c r="U4092" i="1" s="1"/>
  <c r="Y4091" i="1"/>
  <c r="U4091" i="1" s="1"/>
  <c r="Y4090" i="1"/>
  <c r="U4090" i="1" s="1"/>
  <c r="Y4089" i="1"/>
  <c r="U4089" i="1" s="1"/>
  <c r="Y4088" i="1"/>
  <c r="U4088" i="1" s="1"/>
  <c r="Y4087" i="1"/>
  <c r="U4087" i="1" s="1"/>
  <c r="Y4086" i="1"/>
  <c r="U4086" i="1" s="1"/>
  <c r="Y4085" i="1"/>
  <c r="U4085" i="1" s="1"/>
  <c r="Y4084" i="1"/>
  <c r="U4084" i="1" s="1"/>
  <c r="Y4083" i="1"/>
  <c r="U4083" i="1" s="1"/>
  <c r="Y4082" i="1"/>
  <c r="U4082" i="1" s="1"/>
  <c r="Y4081" i="1"/>
  <c r="U4081" i="1" s="1"/>
  <c r="Y4080" i="1"/>
  <c r="U4080" i="1" s="1"/>
  <c r="Y4079" i="1"/>
  <c r="U4079" i="1" s="1"/>
  <c r="Y4078" i="1"/>
  <c r="U4078" i="1" s="1"/>
  <c r="Y4077" i="1"/>
  <c r="U4077" i="1" s="1"/>
  <c r="Y4076" i="1"/>
  <c r="U4076" i="1" s="1"/>
  <c r="Y4075" i="1"/>
  <c r="U4075" i="1" s="1"/>
  <c r="Y4074" i="1"/>
  <c r="U4074" i="1" s="1"/>
  <c r="Y4073" i="1"/>
  <c r="U4073" i="1" s="1"/>
  <c r="Y4072" i="1"/>
  <c r="U4072" i="1" s="1"/>
  <c r="Y4071" i="1"/>
  <c r="U4071" i="1" s="1"/>
  <c r="Y4070" i="1"/>
  <c r="U4070" i="1" s="1"/>
  <c r="Y4069" i="1"/>
  <c r="U4069" i="1" s="1"/>
  <c r="Y4068" i="1"/>
  <c r="U4068" i="1" s="1"/>
  <c r="Y4067" i="1"/>
  <c r="U4067" i="1" s="1"/>
  <c r="Y4066" i="1"/>
  <c r="U4066" i="1" s="1"/>
  <c r="Y4065" i="1"/>
  <c r="U4065" i="1" s="1"/>
  <c r="Y4064" i="1"/>
  <c r="U4064" i="1" s="1"/>
  <c r="Y4063" i="1"/>
  <c r="U4063" i="1" s="1"/>
  <c r="Y4062" i="1"/>
  <c r="U4062" i="1" s="1"/>
  <c r="Y4061" i="1"/>
  <c r="U4061" i="1" s="1"/>
  <c r="Y4060" i="1"/>
  <c r="U4060" i="1" s="1"/>
  <c r="Y4059" i="1"/>
  <c r="U4059" i="1" s="1"/>
  <c r="Y4058" i="1"/>
  <c r="U4058" i="1" s="1"/>
  <c r="Y4057" i="1"/>
  <c r="U4057" i="1" s="1"/>
  <c r="Y4056" i="1"/>
  <c r="U4056" i="1" s="1"/>
  <c r="Y4055" i="1"/>
  <c r="U4055" i="1" s="1"/>
  <c r="Y4054" i="1"/>
  <c r="U4054" i="1" s="1"/>
  <c r="Y4053" i="1"/>
  <c r="U4053" i="1" s="1"/>
  <c r="Y4052" i="1"/>
  <c r="U4052" i="1" s="1"/>
  <c r="Y4051" i="1"/>
  <c r="U4051" i="1" s="1"/>
  <c r="Y4050" i="1"/>
  <c r="U4050" i="1" s="1"/>
  <c r="Y4049" i="1"/>
  <c r="U4049" i="1" s="1"/>
  <c r="Y4048" i="1"/>
  <c r="U4048" i="1" s="1"/>
  <c r="Y4047" i="1"/>
  <c r="U4047" i="1" s="1"/>
  <c r="Y4046" i="1"/>
  <c r="U4046" i="1" s="1"/>
  <c r="Y4045" i="1"/>
  <c r="U4045" i="1" s="1"/>
  <c r="Y4044" i="1"/>
  <c r="U4044" i="1" s="1"/>
  <c r="Y4043" i="1"/>
  <c r="U4043" i="1" s="1"/>
  <c r="Y4042" i="1"/>
  <c r="U4042" i="1" s="1"/>
  <c r="Y4041" i="1"/>
  <c r="U4041" i="1" s="1"/>
  <c r="Y4040" i="1"/>
  <c r="U4040" i="1" s="1"/>
  <c r="Y4039" i="1"/>
  <c r="U4039" i="1" s="1"/>
  <c r="Y4038" i="1"/>
  <c r="U4038" i="1" s="1"/>
  <c r="Y4037" i="1"/>
  <c r="U4037" i="1" s="1"/>
  <c r="Y4036" i="1"/>
  <c r="U4036" i="1" s="1"/>
  <c r="Y4035" i="1"/>
  <c r="U4035" i="1" s="1"/>
  <c r="Y4034" i="1"/>
  <c r="U4034" i="1" s="1"/>
  <c r="Y4033" i="1"/>
  <c r="U4033" i="1" s="1"/>
  <c r="Y4032" i="1"/>
  <c r="U4032" i="1" s="1"/>
  <c r="Y4031" i="1"/>
  <c r="U4031" i="1" s="1"/>
  <c r="Y4030" i="1"/>
  <c r="U4030" i="1" s="1"/>
  <c r="Y4029" i="1"/>
  <c r="U4029" i="1" s="1"/>
  <c r="Y4028" i="1"/>
  <c r="U4028" i="1" s="1"/>
  <c r="Y4027" i="1"/>
  <c r="U4027" i="1" s="1"/>
  <c r="Y4026" i="1"/>
  <c r="U4026" i="1" s="1"/>
  <c r="Y4025" i="1"/>
  <c r="U4025" i="1" s="1"/>
  <c r="Y4024" i="1"/>
  <c r="U4024" i="1" s="1"/>
  <c r="Y4023" i="1"/>
  <c r="U4023" i="1" s="1"/>
  <c r="Y4022" i="1"/>
  <c r="U4022" i="1" s="1"/>
  <c r="Y4021" i="1"/>
  <c r="U4021" i="1" s="1"/>
  <c r="Y4020" i="1"/>
  <c r="U4020" i="1" s="1"/>
  <c r="Y4019" i="1"/>
  <c r="U4019" i="1" s="1"/>
  <c r="Y4018" i="1"/>
  <c r="U4018" i="1" s="1"/>
  <c r="Y4017" i="1"/>
  <c r="U4017" i="1" s="1"/>
  <c r="Y4016" i="1"/>
  <c r="U4016" i="1" s="1"/>
  <c r="Y4015" i="1"/>
  <c r="U4015" i="1" s="1"/>
  <c r="Y4014" i="1"/>
  <c r="U4014" i="1" s="1"/>
  <c r="Y4013" i="1"/>
  <c r="U4013" i="1" s="1"/>
  <c r="Y4012" i="1"/>
  <c r="U4012" i="1" s="1"/>
  <c r="Y4011" i="1"/>
  <c r="U4011" i="1" s="1"/>
  <c r="Y4010" i="1"/>
  <c r="U4010" i="1" s="1"/>
  <c r="Y4009" i="1"/>
  <c r="U4009" i="1" s="1"/>
  <c r="Y4008" i="1"/>
  <c r="U4008" i="1" s="1"/>
  <c r="Y4007" i="1"/>
  <c r="U4007" i="1" s="1"/>
  <c r="Y4006" i="1"/>
  <c r="U4006" i="1" s="1"/>
  <c r="Y4005" i="1"/>
  <c r="U4005" i="1" s="1"/>
  <c r="Y4004" i="1"/>
  <c r="U4004" i="1" s="1"/>
  <c r="Y4003" i="1"/>
  <c r="U4003" i="1" s="1"/>
  <c r="Y4002" i="1"/>
  <c r="U4002" i="1" s="1"/>
  <c r="Y4001" i="1"/>
  <c r="U4001" i="1" s="1"/>
  <c r="Y4000" i="1"/>
  <c r="U4000" i="1" s="1"/>
  <c r="Y3999" i="1"/>
  <c r="U3999" i="1" s="1"/>
  <c r="Y3998" i="1"/>
  <c r="U3998" i="1" s="1"/>
  <c r="Y3997" i="1"/>
  <c r="U3997" i="1" s="1"/>
  <c r="Y3996" i="1"/>
  <c r="U3996" i="1" s="1"/>
  <c r="Y3995" i="1"/>
  <c r="U3995" i="1" s="1"/>
  <c r="Y3994" i="1"/>
  <c r="U3994" i="1" s="1"/>
  <c r="Y3993" i="1"/>
  <c r="U3993" i="1" s="1"/>
  <c r="Y3992" i="1"/>
  <c r="U3992" i="1" s="1"/>
  <c r="Y3991" i="1"/>
  <c r="U3991" i="1" s="1"/>
  <c r="Y3990" i="1"/>
  <c r="U3990" i="1" s="1"/>
  <c r="Y3989" i="1"/>
  <c r="U3989" i="1" s="1"/>
  <c r="Y3988" i="1"/>
  <c r="U3988" i="1" s="1"/>
  <c r="Y3987" i="1"/>
  <c r="U3987" i="1" s="1"/>
  <c r="Y3986" i="1"/>
  <c r="U3986" i="1" s="1"/>
  <c r="Y3985" i="1"/>
  <c r="U3985" i="1" s="1"/>
  <c r="Y3984" i="1"/>
  <c r="U3984" i="1" s="1"/>
  <c r="Y3983" i="1"/>
  <c r="U3983" i="1" s="1"/>
  <c r="Y3982" i="1"/>
  <c r="U3982" i="1" s="1"/>
  <c r="Y3981" i="1"/>
  <c r="U3981" i="1" s="1"/>
  <c r="Y3980" i="1"/>
  <c r="U3980" i="1" s="1"/>
  <c r="Y3979" i="1"/>
  <c r="U3979" i="1" s="1"/>
  <c r="Y3978" i="1"/>
  <c r="U3978" i="1" s="1"/>
  <c r="Y3977" i="1"/>
  <c r="U3977" i="1" s="1"/>
  <c r="Y3976" i="1"/>
  <c r="U3976" i="1" s="1"/>
  <c r="Y3975" i="1"/>
  <c r="U3975" i="1" s="1"/>
  <c r="Y3974" i="1"/>
  <c r="U3974" i="1" s="1"/>
  <c r="Y3973" i="1"/>
  <c r="U3973" i="1" s="1"/>
  <c r="Y3972" i="1"/>
  <c r="U3972" i="1" s="1"/>
  <c r="Y3971" i="1"/>
  <c r="U3971" i="1" s="1"/>
  <c r="Y3970" i="1"/>
  <c r="U3970" i="1" s="1"/>
  <c r="Y3969" i="1"/>
  <c r="U3969" i="1" s="1"/>
  <c r="Y3968" i="1"/>
  <c r="U3968" i="1" s="1"/>
  <c r="Y3967" i="1"/>
  <c r="U3967" i="1" s="1"/>
  <c r="Y3966" i="1"/>
  <c r="U3966" i="1" s="1"/>
  <c r="Y3965" i="1"/>
  <c r="U3965" i="1" s="1"/>
  <c r="Y3964" i="1"/>
  <c r="U3964" i="1" s="1"/>
  <c r="Y3963" i="1"/>
  <c r="U3963" i="1" s="1"/>
  <c r="Y3962" i="1"/>
  <c r="U3962" i="1" s="1"/>
  <c r="Y3961" i="1"/>
  <c r="U3961" i="1" s="1"/>
  <c r="Y3960" i="1"/>
  <c r="U3960" i="1" s="1"/>
  <c r="Y3959" i="1"/>
  <c r="U3959" i="1" s="1"/>
  <c r="Y3958" i="1"/>
  <c r="U3958" i="1" s="1"/>
  <c r="Y3957" i="1"/>
  <c r="U3957" i="1" s="1"/>
  <c r="Y3956" i="1"/>
  <c r="U3956" i="1" s="1"/>
  <c r="Y3955" i="1"/>
  <c r="U3955" i="1" s="1"/>
  <c r="Y3954" i="1"/>
  <c r="U3954" i="1" s="1"/>
  <c r="Y3953" i="1"/>
  <c r="U3953" i="1" s="1"/>
  <c r="Y3952" i="1"/>
  <c r="U3952" i="1" s="1"/>
  <c r="Y3951" i="1"/>
  <c r="U3951" i="1" s="1"/>
  <c r="Y3950" i="1"/>
  <c r="U3950" i="1" s="1"/>
  <c r="Y3949" i="1"/>
  <c r="U3949" i="1" s="1"/>
  <c r="Y3948" i="1"/>
  <c r="U3948" i="1" s="1"/>
  <c r="Y3947" i="1"/>
  <c r="U3947" i="1" s="1"/>
  <c r="Y3946" i="1"/>
  <c r="U3946" i="1" s="1"/>
  <c r="Y3945" i="1"/>
  <c r="U3945" i="1" s="1"/>
  <c r="Y3944" i="1"/>
  <c r="U3944" i="1" s="1"/>
  <c r="Y3943" i="1"/>
  <c r="U3943" i="1" s="1"/>
  <c r="Y3942" i="1"/>
  <c r="U3942" i="1" s="1"/>
  <c r="Y3941" i="1"/>
  <c r="U3941" i="1" s="1"/>
  <c r="Y3940" i="1"/>
  <c r="U3940" i="1" s="1"/>
  <c r="Y3939" i="1"/>
  <c r="U3939" i="1" s="1"/>
  <c r="Y3938" i="1"/>
  <c r="U3938" i="1" s="1"/>
  <c r="Y3937" i="1"/>
  <c r="U3937" i="1" s="1"/>
  <c r="Y3936" i="1"/>
  <c r="U3936" i="1" s="1"/>
  <c r="Y3935" i="1"/>
  <c r="U3935" i="1" s="1"/>
  <c r="Y3934" i="1"/>
  <c r="U3934" i="1" s="1"/>
  <c r="Y3933" i="1"/>
  <c r="U3933" i="1" s="1"/>
  <c r="Y3932" i="1"/>
  <c r="U3932" i="1" s="1"/>
  <c r="Y3931" i="1"/>
  <c r="U3931" i="1" s="1"/>
  <c r="Y3930" i="1"/>
  <c r="U3930" i="1" s="1"/>
  <c r="Y3929" i="1"/>
  <c r="U3929" i="1" s="1"/>
  <c r="Y3928" i="1"/>
  <c r="U3928" i="1" s="1"/>
  <c r="Y3927" i="1"/>
  <c r="U3927" i="1" s="1"/>
  <c r="Y3926" i="1"/>
  <c r="U3926" i="1" s="1"/>
  <c r="Y3925" i="1"/>
  <c r="U3925" i="1" s="1"/>
  <c r="Y3924" i="1"/>
  <c r="U3924" i="1" s="1"/>
  <c r="Y3923" i="1"/>
  <c r="U3923" i="1" s="1"/>
  <c r="Y3922" i="1"/>
  <c r="U3922" i="1" s="1"/>
  <c r="Y3921" i="1"/>
  <c r="U3921" i="1" s="1"/>
  <c r="Y3920" i="1"/>
  <c r="U3920" i="1" s="1"/>
  <c r="Y3919" i="1"/>
  <c r="U3919" i="1" s="1"/>
  <c r="Y3918" i="1"/>
  <c r="U3918" i="1" s="1"/>
  <c r="Y3917" i="1"/>
  <c r="U3917" i="1" s="1"/>
  <c r="Y3916" i="1"/>
  <c r="U3916" i="1" s="1"/>
  <c r="Y3915" i="1"/>
  <c r="U3915" i="1" s="1"/>
  <c r="Y3914" i="1"/>
  <c r="U3914" i="1" s="1"/>
  <c r="Y3913" i="1"/>
  <c r="U3913" i="1" s="1"/>
  <c r="Y3912" i="1"/>
  <c r="U3912" i="1" s="1"/>
  <c r="Y3911" i="1"/>
  <c r="U3911" i="1" s="1"/>
  <c r="Y3910" i="1"/>
  <c r="U3910" i="1" s="1"/>
  <c r="Y3909" i="1"/>
  <c r="U3909" i="1" s="1"/>
  <c r="Y3908" i="1"/>
  <c r="U3908" i="1" s="1"/>
  <c r="Y3907" i="1"/>
  <c r="U3907" i="1" s="1"/>
  <c r="Y3906" i="1"/>
  <c r="U3906" i="1" s="1"/>
  <c r="Y3905" i="1"/>
  <c r="U3905" i="1" s="1"/>
  <c r="Y3904" i="1"/>
  <c r="U3904" i="1" s="1"/>
  <c r="Y3903" i="1"/>
  <c r="U3903" i="1" s="1"/>
  <c r="Y3902" i="1"/>
  <c r="U3902" i="1" s="1"/>
  <c r="Y3901" i="1"/>
  <c r="U3901" i="1" s="1"/>
  <c r="Y3900" i="1"/>
  <c r="U3900" i="1" s="1"/>
  <c r="Y3899" i="1"/>
  <c r="U3899" i="1" s="1"/>
  <c r="Y3898" i="1"/>
  <c r="U3898" i="1" s="1"/>
  <c r="Y3897" i="1"/>
  <c r="U3897" i="1" s="1"/>
  <c r="Y3896" i="1"/>
  <c r="U3896" i="1" s="1"/>
  <c r="Y3895" i="1"/>
  <c r="U3895" i="1" s="1"/>
  <c r="Y3894" i="1"/>
  <c r="U3894" i="1" s="1"/>
  <c r="Y3893" i="1"/>
  <c r="U3893" i="1" s="1"/>
  <c r="Y3892" i="1"/>
  <c r="U3892" i="1" s="1"/>
  <c r="Y3891" i="1"/>
  <c r="U3891" i="1" s="1"/>
  <c r="Y3890" i="1"/>
  <c r="U3890" i="1" s="1"/>
  <c r="Y3889" i="1"/>
  <c r="U3889" i="1" s="1"/>
  <c r="Y3888" i="1"/>
  <c r="U3888" i="1" s="1"/>
  <c r="Y3887" i="1"/>
  <c r="U3887" i="1" s="1"/>
  <c r="Y3886" i="1"/>
  <c r="U3886" i="1" s="1"/>
  <c r="Y3885" i="1"/>
  <c r="U3885" i="1" s="1"/>
  <c r="Y3884" i="1"/>
  <c r="U3884" i="1" s="1"/>
  <c r="Y3883" i="1"/>
  <c r="U3883" i="1" s="1"/>
  <c r="Y3882" i="1"/>
  <c r="U3882" i="1" s="1"/>
  <c r="Y3881" i="1"/>
  <c r="U3881" i="1" s="1"/>
  <c r="Y3880" i="1"/>
  <c r="U3880" i="1" s="1"/>
  <c r="Y3879" i="1"/>
  <c r="U3879" i="1" s="1"/>
  <c r="Y3878" i="1"/>
  <c r="U3878" i="1" s="1"/>
  <c r="Y3877" i="1"/>
  <c r="U3877" i="1" s="1"/>
  <c r="Y3876" i="1"/>
  <c r="U3876" i="1" s="1"/>
  <c r="Y3875" i="1"/>
  <c r="U3875" i="1" s="1"/>
  <c r="Y3874" i="1"/>
  <c r="U3874" i="1" s="1"/>
  <c r="Y3873" i="1"/>
  <c r="U3873" i="1" s="1"/>
  <c r="Y3872" i="1"/>
  <c r="U3872" i="1" s="1"/>
  <c r="Y3871" i="1"/>
  <c r="U3871" i="1" s="1"/>
  <c r="Y3870" i="1"/>
  <c r="U3870" i="1" s="1"/>
  <c r="Y3869" i="1"/>
  <c r="U3869" i="1" s="1"/>
  <c r="Y3868" i="1"/>
  <c r="U3868" i="1" s="1"/>
  <c r="Y3867" i="1"/>
  <c r="U3867" i="1" s="1"/>
  <c r="Y3866" i="1"/>
  <c r="U3866" i="1" s="1"/>
  <c r="Y3865" i="1"/>
  <c r="U3865" i="1" s="1"/>
  <c r="Y3864" i="1"/>
  <c r="U3864" i="1" s="1"/>
  <c r="Y3863" i="1"/>
  <c r="U3863" i="1" s="1"/>
  <c r="Y3862" i="1"/>
  <c r="U3862" i="1" s="1"/>
  <c r="Y3861" i="1"/>
  <c r="U3861" i="1" s="1"/>
  <c r="Y3860" i="1"/>
  <c r="U3860" i="1" s="1"/>
  <c r="Y3859" i="1"/>
  <c r="U3859" i="1" s="1"/>
  <c r="Y3858" i="1"/>
  <c r="U3858" i="1" s="1"/>
  <c r="Y3857" i="1"/>
  <c r="U3857" i="1" s="1"/>
  <c r="Y3856" i="1"/>
  <c r="U3856" i="1" s="1"/>
  <c r="Y3855" i="1"/>
  <c r="U3855" i="1" s="1"/>
  <c r="Y3854" i="1"/>
  <c r="U3854" i="1" s="1"/>
  <c r="Y3853" i="1"/>
  <c r="U3853" i="1" s="1"/>
  <c r="Y3852" i="1"/>
  <c r="U3852" i="1" s="1"/>
  <c r="Y3851" i="1"/>
  <c r="U3851" i="1" s="1"/>
  <c r="Y3850" i="1"/>
  <c r="U3850" i="1" s="1"/>
  <c r="Y3849" i="1"/>
  <c r="U3849" i="1" s="1"/>
  <c r="Y3848" i="1"/>
  <c r="U3848" i="1" s="1"/>
  <c r="Y3847" i="1"/>
  <c r="U3847" i="1" s="1"/>
  <c r="Y3846" i="1"/>
  <c r="U3846" i="1" s="1"/>
  <c r="Y3845" i="1"/>
  <c r="U3845" i="1" s="1"/>
  <c r="Y3844" i="1"/>
  <c r="U3844" i="1" s="1"/>
  <c r="Y3843" i="1"/>
  <c r="U3843" i="1" s="1"/>
  <c r="Y3842" i="1"/>
  <c r="U3842" i="1" s="1"/>
  <c r="Y3841" i="1"/>
  <c r="U3841" i="1" s="1"/>
  <c r="Y3840" i="1"/>
  <c r="U3840" i="1" s="1"/>
  <c r="Y3839" i="1"/>
  <c r="U3839" i="1" s="1"/>
  <c r="Y3838" i="1"/>
  <c r="U3838" i="1" s="1"/>
  <c r="Y3837" i="1"/>
  <c r="U3837" i="1" s="1"/>
  <c r="Y3836" i="1"/>
  <c r="U3836" i="1" s="1"/>
  <c r="Y3835" i="1"/>
  <c r="U3835" i="1" s="1"/>
  <c r="Y3834" i="1"/>
  <c r="U3834" i="1" s="1"/>
  <c r="Y3833" i="1"/>
  <c r="U3833" i="1" s="1"/>
  <c r="Y3832" i="1"/>
  <c r="U3832" i="1" s="1"/>
  <c r="Y3831" i="1"/>
  <c r="U3831" i="1" s="1"/>
  <c r="Y3830" i="1"/>
  <c r="U3830" i="1" s="1"/>
  <c r="Y3829" i="1"/>
  <c r="U3829" i="1" s="1"/>
  <c r="Y3828" i="1"/>
  <c r="U3828" i="1" s="1"/>
  <c r="Y3827" i="1"/>
  <c r="U3827" i="1" s="1"/>
  <c r="Y3826" i="1"/>
  <c r="U3826" i="1" s="1"/>
  <c r="Y3825" i="1"/>
  <c r="U3825" i="1" s="1"/>
  <c r="Y3824" i="1"/>
  <c r="U3824" i="1" s="1"/>
  <c r="Y3823" i="1"/>
  <c r="U3823" i="1" s="1"/>
  <c r="Y3822" i="1"/>
  <c r="U3822" i="1" s="1"/>
  <c r="Y3821" i="1"/>
  <c r="U3821" i="1" s="1"/>
  <c r="Y3820" i="1"/>
  <c r="U3820" i="1" s="1"/>
  <c r="Y3819" i="1"/>
  <c r="U3819" i="1" s="1"/>
  <c r="Y3818" i="1"/>
  <c r="U3818" i="1" s="1"/>
  <c r="Y3817" i="1"/>
  <c r="U3817" i="1" s="1"/>
  <c r="Y3816" i="1"/>
  <c r="U3816" i="1" s="1"/>
  <c r="Y3815" i="1"/>
  <c r="U3815" i="1" s="1"/>
  <c r="Y3814" i="1"/>
  <c r="U3814" i="1" s="1"/>
  <c r="Y3813" i="1"/>
  <c r="U3813" i="1" s="1"/>
  <c r="Y3812" i="1"/>
  <c r="U3812" i="1" s="1"/>
  <c r="Y3811" i="1"/>
  <c r="U3811" i="1" s="1"/>
  <c r="Y3810" i="1"/>
  <c r="U3810" i="1" s="1"/>
  <c r="Y3809" i="1"/>
  <c r="U3809" i="1" s="1"/>
  <c r="Y3808" i="1"/>
  <c r="U3808" i="1" s="1"/>
  <c r="Y3807" i="1"/>
  <c r="U3807" i="1" s="1"/>
  <c r="Y3806" i="1"/>
  <c r="U3806" i="1" s="1"/>
  <c r="Y3805" i="1"/>
  <c r="U3805" i="1" s="1"/>
  <c r="Y3804" i="1"/>
  <c r="U3804" i="1" s="1"/>
  <c r="Y3803" i="1"/>
  <c r="U3803" i="1" s="1"/>
  <c r="Y3802" i="1"/>
  <c r="U3802" i="1" s="1"/>
  <c r="Y3801" i="1"/>
  <c r="U3801" i="1" s="1"/>
  <c r="Y3800" i="1"/>
  <c r="U3800" i="1" s="1"/>
  <c r="Y3799" i="1"/>
  <c r="U3799" i="1" s="1"/>
  <c r="Y3798" i="1"/>
  <c r="U3798" i="1" s="1"/>
  <c r="Y3797" i="1"/>
  <c r="U3797" i="1" s="1"/>
  <c r="Y3796" i="1"/>
  <c r="U3796" i="1" s="1"/>
  <c r="Y3795" i="1"/>
  <c r="U3795" i="1" s="1"/>
  <c r="Y3794" i="1"/>
  <c r="U3794" i="1" s="1"/>
  <c r="Y3793" i="1"/>
  <c r="U3793" i="1" s="1"/>
  <c r="Y3792" i="1"/>
  <c r="U3792" i="1" s="1"/>
  <c r="Y3791" i="1"/>
  <c r="U3791" i="1" s="1"/>
  <c r="Y3790" i="1"/>
  <c r="U3790" i="1" s="1"/>
  <c r="Y3789" i="1"/>
  <c r="U3789" i="1" s="1"/>
  <c r="Y3788" i="1"/>
  <c r="U3788" i="1" s="1"/>
  <c r="Y3787" i="1"/>
  <c r="U3787" i="1" s="1"/>
  <c r="Y3786" i="1"/>
  <c r="U3786" i="1" s="1"/>
  <c r="Y3785" i="1"/>
  <c r="U3785" i="1" s="1"/>
  <c r="Y3784" i="1"/>
  <c r="U3784" i="1" s="1"/>
  <c r="Y3783" i="1"/>
  <c r="U3783" i="1" s="1"/>
  <c r="Y3782" i="1"/>
  <c r="U3782" i="1" s="1"/>
  <c r="Y3781" i="1"/>
  <c r="U3781" i="1" s="1"/>
  <c r="Y3780" i="1"/>
  <c r="U3780" i="1" s="1"/>
  <c r="Y3779" i="1"/>
  <c r="U3779" i="1" s="1"/>
  <c r="Y3778" i="1"/>
  <c r="U3778" i="1" s="1"/>
  <c r="Y3777" i="1"/>
  <c r="U3777" i="1" s="1"/>
  <c r="Y3776" i="1"/>
  <c r="U3776" i="1" s="1"/>
  <c r="Y3775" i="1"/>
  <c r="U3775" i="1" s="1"/>
  <c r="Y3774" i="1"/>
  <c r="U3774" i="1" s="1"/>
  <c r="Y3773" i="1"/>
  <c r="U3773" i="1" s="1"/>
  <c r="Y3772" i="1"/>
  <c r="U3772" i="1" s="1"/>
  <c r="Y3771" i="1"/>
  <c r="U3771" i="1" s="1"/>
  <c r="Y3770" i="1"/>
  <c r="U3770" i="1" s="1"/>
  <c r="Y3769" i="1"/>
  <c r="U3769" i="1" s="1"/>
  <c r="Y3768" i="1"/>
  <c r="U3768" i="1" s="1"/>
  <c r="Y3767" i="1"/>
  <c r="U3767" i="1" s="1"/>
  <c r="Y3766" i="1"/>
  <c r="U3766" i="1" s="1"/>
  <c r="Y3765" i="1"/>
  <c r="U3765" i="1" s="1"/>
  <c r="Y3764" i="1"/>
  <c r="U3764" i="1" s="1"/>
  <c r="Y3763" i="1"/>
  <c r="U3763" i="1" s="1"/>
  <c r="Y3762" i="1"/>
  <c r="U3762" i="1" s="1"/>
  <c r="Y3761" i="1"/>
  <c r="U3761" i="1" s="1"/>
  <c r="Y3760" i="1"/>
  <c r="U3760" i="1" s="1"/>
  <c r="Y3759" i="1"/>
  <c r="U3759" i="1" s="1"/>
  <c r="Y3758" i="1"/>
  <c r="U3758" i="1" s="1"/>
  <c r="Y3757" i="1"/>
  <c r="U3757" i="1" s="1"/>
  <c r="Y3756" i="1"/>
  <c r="U3756" i="1" s="1"/>
  <c r="Y3755" i="1"/>
  <c r="U3755" i="1" s="1"/>
  <c r="Y3754" i="1"/>
  <c r="U3754" i="1" s="1"/>
  <c r="Y3753" i="1"/>
  <c r="U3753" i="1" s="1"/>
  <c r="Y3752" i="1"/>
  <c r="U3752" i="1" s="1"/>
  <c r="Y3751" i="1"/>
  <c r="U3751" i="1" s="1"/>
  <c r="Y3750" i="1"/>
  <c r="U3750" i="1" s="1"/>
  <c r="Y3749" i="1"/>
  <c r="U3749" i="1" s="1"/>
  <c r="Y3748" i="1"/>
  <c r="U3748" i="1" s="1"/>
  <c r="Y3747" i="1"/>
  <c r="U3747" i="1" s="1"/>
  <c r="Y3746" i="1"/>
  <c r="U3746" i="1" s="1"/>
  <c r="Y3745" i="1"/>
  <c r="U3745" i="1" s="1"/>
  <c r="Y3744" i="1"/>
  <c r="U3744" i="1" s="1"/>
  <c r="Y3743" i="1"/>
  <c r="U3743" i="1" s="1"/>
  <c r="Y3742" i="1"/>
  <c r="U3742" i="1" s="1"/>
  <c r="Y3741" i="1"/>
  <c r="U3741" i="1" s="1"/>
  <c r="Y3740" i="1"/>
  <c r="U3740" i="1" s="1"/>
  <c r="Y3739" i="1"/>
  <c r="U3739" i="1" s="1"/>
  <c r="Y3738" i="1"/>
  <c r="U3738" i="1" s="1"/>
  <c r="Y3737" i="1"/>
  <c r="U3737" i="1" s="1"/>
  <c r="Y3736" i="1"/>
  <c r="U3736" i="1" s="1"/>
  <c r="Y3735" i="1"/>
  <c r="U3735" i="1" s="1"/>
  <c r="Y3734" i="1"/>
  <c r="U3734" i="1" s="1"/>
  <c r="Y3733" i="1"/>
  <c r="U3733" i="1" s="1"/>
  <c r="Y3732" i="1"/>
  <c r="U3732" i="1" s="1"/>
  <c r="Y3731" i="1"/>
  <c r="U3731" i="1" s="1"/>
  <c r="Y3730" i="1"/>
  <c r="U3730" i="1" s="1"/>
  <c r="Y3729" i="1"/>
  <c r="U3729" i="1" s="1"/>
  <c r="Y3728" i="1"/>
  <c r="U3728" i="1" s="1"/>
  <c r="Y3727" i="1"/>
  <c r="U3727" i="1" s="1"/>
  <c r="Y3726" i="1"/>
  <c r="U3726" i="1" s="1"/>
  <c r="Y3725" i="1"/>
  <c r="U3725" i="1" s="1"/>
  <c r="Y3724" i="1"/>
  <c r="U3724" i="1" s="1"/>
  <c r="Y3723" i="1"/>
  <c r="U3723" i="1" s="1"/>
  <c r="Y3722" i="1"/>
  <c r="U3722" i="1" s="1"/>
  <c r="Y3721" i="1"/>
  <c r="U3721" i="1" s="1"/>
  <c r="Y3720" i="1"/>
  <c r="U3720" i="1" s="1"/>
  <c r="Y3719" i="1"/>
  <c r="U3719" i="1" s="1"/>
  <c r="Y3718" i="1"/>
  <c r="U3718" i="1" s="1"/>
  <c r="Y3717" i="1"/>
  <c r="U3717" i="1" s="1"/>
  <c r="Y3716" i="1"/>
  <c r="U3716" i="1" s="1"/>
  <c r="Y3715" i="1"/>
  <c r="U3715" i="1" s="1"/>
  <c r="Y3714" i="1"/>
  <c r="U3714" i="1" s="1"/>
  <c r="Y3713" i="1"/>
  <c r="U3713" i="1" s="1"/>
  <c r="Y3712" i="1"/>
  <c r="U3712" i="1" s="1"/>
  <c r="Y3711" i="1"/>
  <c r="U3711" i="1" s="1"/>
  <c r="Y3710" i="1"/>
  <c r="U3710" i="1" s="1"/>
  <c r="Y3709" i="1"/>
  <c r="U3709" i="1" s="1"/>
  <c r="Y3708" i="1"/>
  <c r="U3708" i="1" s="1"/>
  <c r="Y3707" i="1"/>
  <c r="U3707" i="1" s="1"/>
  <c r="Y3706" i="1"/>
  <c r="U3706" i="1" s="1"/>
  <c r="Y3705" i="1"/>
  <c r="U3705" i="1" s="1"/>
  <c r="Y3704" i="1"/>
  <c r="U3704" i="1" s="1"/>
  <c r="Y3703" i="1"/>
  <c r="U3703" i="1" s="1"/>
  <c r="Y3702" i="1"/>
  <c r="U3702" i="1" s="1"/>
  <c r="Y3701" i="1"/>
  <c r="U3701" i="1" s="1"/>
  <c r="Y3700" i="1"/>
  <c r="U3700" i="1" s="1"/>
  <c r="Y3699" i="1"/>
  <c r="U3699" i="1" s="1"/>
  <c r="Y3698" i="1"/>
  <c r="U3698" i="1" s="1"/>
  <c r="Y3697" i="1"/>
  <c r="U3697" i="1" s="1"/>
  <c r="Y3696" i="1"/>
  <c r="U3696" i="1" s="1"/>
  <c r="Y3695" i="1"/>
  <c r="U3695" i="1" s="1"/>
  <c r="Y3694" i="1"/>
  <c r="U3694" i="1" s="1"/>
  <c r="Y3693" i="1"/>
  <c r="U3693" i="1" s="1"/>
  <c r="Y3692" i="1"/>
  <c r="U3692" i="1" s="1"/>
  <c r="Y3691" i="1"/>
  <c r="U3691" i="1" s="1"/>
  <c r="Y3690" i="1"/>
  <c r="U3690" i="1" s="1"/>
  <c r="Y3689" i="1"/>
  <c r="U3689" i="1" s="1"/>
  <c r="Y3688" i="1"/>
  <c r="U3688" i="1" s="1"/>
  <c r="Y3687" i="1"/>
  <c r="U3687" i="1" s="1"/>
  <c r="Y3686" i="1"/>
  <c r="U3686" i="1" s="1"/>
  <c r="Y3685" i="1"/>
  <c r="U3685" i="1" s="1"/>
  <c r="Y3684" i="1"/>
  <c r="U3684" i="1" s="1"/>
  <c r="Y3683" i="1"/>
  <c r="U3683" i="1" s="1"/>
  <c r="Y3682" i="1"/>
  <c r="U3682" i="1" s="1"/>
  <c r="Y3681" i="1"/>
  <c r="U3681" i="1" s="1"/>
  <c r="Y3680" i="1"/>
  <c r="U3680" i="1" s="1"/>
  <c r="Y3679" i="1"/>
  <c r="U3679" i="1" s="1"/>
  <c r="Y3678" i="1"/>
  <c r="U3678" i="1" s="1"/>
  <c r="Y3677" i="1"/>
  <c r="U3677" i="1" s="1"/>
  <c r="Y3676" i="1"/>
  <c r="U3676" i="1" s="1"/>
  <c r="Y3675" i="1"/>
  <c r="U3675" i="1" s="1"/>
  <c r="Y3674" i="1"/>
  <c r="U3674" i="1" s="1"/>
  <c r="Y3673" i="1"/>
  <c r="U3673" i="1" s="1"/>
  <c r="Y3672" i="1"/>
  <c r="U3672" i="1" s="1"/>
  <c r="Y3671" i="1"/>
  <c r="U3671" i="1" s="1"/>
  <c r="Y3670" i="1"/>
  <c r="U3670" i="1" s="1"/>
  <c r="Y3669" i="1"/>
  <c r="U3669" i="1" s="1"/>
  <c r="Y3668" i="1"/>
  <c r="U3668" i="1" s="1"/>
  <c r="Y3667" i="1"/>
  <c r="U3667" i="1" s="1"/>
  <c r="Y3666" i="1"/>
  <c r="U3666" i="1" s="1"/>
  <c r="Y3665" i="1"/>
  <c r="U3665" i="1" s="1"/>
  <c r="Y3664" i="1"/>
  <c r="U3664" i="1" s="1"/>
  <c r="Y3663" i="1"/>
  <c r="U3663" i="1" s="1"/>
  <c r="Y3662" i="1"/>
  <c r="U3662" i="1" s="1"/>
  <c r="Y3661" i="1"/>
  <c r="U3661" i="1" s="1"/>
  <c r="Y3660" i="1"/>
  <c r="U3660" i="1" s="1"/>
  <c r="Y3659" i="1"/>
  <c r="U3659" i="1" s="1"/>
  <c r="Y3658" i="1"/>
  <c r="U3658" i="1" s="1"/>
  <c r="Y3657" i="1"/>
  <c r="U3657" i="1" s="1"/>
  <c r="Y3656" i="1"/>
  <c r="U3656" i="1" s="1"/>
  <c r="Y3655" i="1"/>
  <c r="U3655" i="1" s="1"/>
  <c r="Y3654" i="1"/>
  <c r="U3654" i="1" s="1"/>
  <c r="Y3653" i="1"/>
  <c r="U3653" i="1" s="1"/>
  <c r="Y3652" i="1"/>
  <c r="U3652" i="1" s="1"/>
  <c r="Y3651" i="1"/>
  <c r="U3651" i="1" s="1"/>
  <c r="Y3650" i="1"/>
  <c r="U3650" i="1" s="1"/>
  <c r="Y3649" i="1"/>
  <c r="U3649" i="1" s="1"/>
  <c r="Y3648" i="1"/>
  <c r="U3648" i="1" s="1"/>
  <c r="Y3647" i="1"/>
  <c r="U3647" i="1" s="1"/>
  <c r="Y3646" i="1"/>
  <c r="U3646" i="1" s="1"/>
  <c r="Y3645" i="1"/>
  <c r="U3645" i="1" s="1"/>
  <c r="Y3644" i="1"/>
  <c r="U3644" i="1" s="1"/>
  <c r="Y3643" i="1"/>
  <c r="U3643" i="1" s="1"/>
  <c r="Y3642" i="1"/>
  <c r="U3642" i="1" s="1"/>
  <c r="Y3641" i="1"/>
  <c r="U3641" i="1" s="1"/>
  <c r="Y3640" i="1"/>
  <c r="U3640" i="1" s="1"/>
  <c r="Y3639" i="1"/>
  <c r="U3639" i="1" s="1"/>
  <c r="Y3638" i="1"/>
  <c r="U3638" i="1" s="1"/>
  <c r="Y3637" i="1"/>
  <c r="U3637" i="1" s="1"/>
  <c r="Y3636" i="1"/>
  <c r="U3636" i="1" s="1"/>
  <c r="Y3635" i="1"/>
  <c r="U3635" i="1" s="1"/>
  <c r="Y3634" i="1"/>
  <c r="U3634" i="1" s="1"/>
  <c r="Y3633" i="1"/>
  <c r="U3633" i="1" s="1"/>
  <c r="Y3632" i="1"/>
  <c r="U3632" i="1" s="1"/>
  <c r="Y3631" i="1"/>
  <c r="U3631" i="1" s="1"/>
  <c r="Y3630" i="1"/>
  <c r="U3630" i="1" s="1"/>
  <c r="Y3629" i="1"/>
  <c r="U3629" i="1" s="1"/>
  <c r="Y3628" i="1"/>
  <c r="U3628" i="1" s="1"/>
  <c r="Y3627" i="1"/>
  <c r="U3627" i="1" s="1"/>
  <c r="Y3626" i="1"/>
  <c r="U3626" i="1" s="1"/>
  <c r="Y3625" i="1"/>
  <c r="U3625" i="1" s="1"/>
  <c r="Y3624" i="1"/>
  <c r="U3624" i="1" s="1"/>
  <c r="Y3623" i="1"/>
  <c r="U3623" i="1" s="1"/>
  <c r="Y3622" i="1"/>
  <c r="U3622" i="1" s="1"/>
  <c r="Y3621" i="1"/>
  <c r="U3621" i="1" s="1"/>
  <c r="Y3620" i="1"/>
  <c r="U3620" i="1" s="1"/>
  <c r="Y3619" i="1"/>
  <c r="U3619" i="1" s="1"/>
  <c r="Y3618" i="1"/>
  <c r="U3618" i="1" s="1"/>
  <c r="Y3617" i="1"/>
  <c r="U3617" i="1" s="1"/>
  <c r="Y3616" i="1"/>
  <c r="U3616" i="1" s="1"/>
  <c r="Y3615" i="1"/>
  <c r="U3615" i="1" s="1"/>
  <c r="Y3614" i="1"/>
  <c r="U3614" i="1" s="1"/>
  <c r="Y3613" i="1"/>
  <c r="U3613" i="1" s="1"/>
  <c r="Y3612" i="1"/>
  <c r="U3612" i="1" s="1"/>
  <c r="Y3611" i="1"/>
  <c r="U3611" i="1" s="1"/>
  <c r="Y3610" i="1"/>
  <c r="U3610" i="1" s="1"/>
  <c r="Y3609" i="1"/>
  <c r="U3609" i="1" s="1"/>
  <c r="Y3608" i="1"/>
  <c r="U3608" i="1" s="1"/>
  <c r="Y3607" i="1"/>
  <c r="U3607" i="1" s="1"/>
  <c r="Y3606" i="1"/>
  <c r="U3606" i="1" s="1"/>
  <c r="Y3605" i="1"/>
  <c r="U3605" i="1" s="1"/>
  <c r="Y3604" i="1"/>
  <c r="U3604" i="1" s="1"/>
  <c r="Y3603" i="1"/>
  <c r="U3603" i="1" s="1"/>
  <c r="Y3602" i="1"/>
  <c r="U3602" i="1" s="1"/>
  <c r="Y3601" i="1"/>
  <c r="U3601" i="1" s="1"/>
  <c r="Y3600" i="1"/>
  <c r="U3600" i="1" s="1"/>
  <c r="Y3599" i="1"/>
  <c r="U3599" i="1" s="1"/>
  <c r="Y3598" i="1"/>
  <c r="U3598" i="1" s="1"/>
  <c r="Y3597" i="1"/>
  <c r="U3597" i="1" s="1"/>
  <c r="Y3596" i="1"/>
  <c r="U3596" i="1" s="1"/>
  <c r="Y3595" i="1"/>
  <c r="U3595" i="1" s="1"/>
  <c r="Y3594" i="1"/>
  <c r="U3594" i="1" s="1"/>
  <c r="Y3593" i="1"/>
  <c r="U3593" i="1" s="1"/>
  <c r="Y3592" i="1"/>
  <c r="U3592" i="1" s="1"/>
  <c r="Y3591" i="1"/>
  <c r="U3591" i="1" s="1"/>
  <c r="Y3590" i="1"/>
  <c r="U3590" i="1" s="1"/>
  <c r="Y3589" i="1"/>
  <c r="U3589" i="1" s="1"/>
  <c r="Y3588" i="1"/>
  <c r="U3588" i="1" s="1"/>
  <c r="Y3587" i="1"/>
  <c r="U3587" i="1" s="1"/>
  <c r="Y3586" i="1"/>
  <c r="U3586" i="1" s="1"/>
  <c r="Y3585" i="1"/>
  <c r="U3585" i="1" s="1"/>
  <c r="Y3584" i="1"/>
  <c r="U3584" i="1" s="1"/>
  <c r="Y3583" i="1"/>
  <c r="U3583" i="1" s="1"/>
  <c r="Y3582" i="1"/>
  <c r="U3582" i="1" s="1"/>
  <c r="Y3581" i="1"/>
  <c r="U3581" i="1" s="1"/>
  <c r="Y3580" i="1"/>
  <c r="U3580" i="1" s="1"/>
  <c r="Y3579" i="1"/>
  <c r="U3579" i="1" s="1"/>
  <c r="Y3578" i="1"/>
  <c r="U3578" i="1" s="1"/>
  <c r="Y3577" i="1"/>
  <c r="U3577" i="1" s="1"/>
  <c r="Y3576" i="1"/>
  <c r="U3576" i="1" s="1"/>
  <c r="Y3575" i="1"/>
  <c r="U3575" i="1" s="1"/>
  <c r="Y3574" i="1"/>
  <c r="U3574" i="1" s="1"/>
  <c r="Y3573" i="1"/>
  <c r="U3573" i="1" s="1"/>
  <c r="Y3572" i="1"/>
  <c r="U3572" i="1" s="1"/>
  <c r="Y3571" i="1"/>
  <c r="U3571" i="1" s="1"/>
  <c r="Y3570" i="1"/>
  <c r="U3570" i="1" s="1"/>
  <c r="Y3569" i="1"/>
  <c r="U3569" i="1" s="1"/>
  <c r="Y3568" i="1"/>
  <c r="U3568" i="1" s="1"/>
  <c r="Y3567" i="1"/>
  <c r="U3567" i="1" s="1"/>
  <c r="Y3566" i="1"/>
  <c r="U3566" i="1" s="1"/>
  <c r="Y3565" i="1"/>
  <c r="U3565" i="1" s="1"/>
  <c r="Y3564" i="1"/>
  <c r="U3564" i="1" s="1"/>
  <c r="Y3563" i="1"/>
  <c r="U3563" i="1" s="1"/>
  <c r="Y3562" i="1"/>
  <c r="U3562" i="1" s="1"/>
  <c r="Y3561" i="1"/>
  <c r="U3561" i="1" s="1"/>
  <c r="Y3560" i="1"/>
  <c r="U3560" i="1" s="1"/>
  <c r="Y3559" i="1"/>
  <c r="U3559" i="1" s="1"/>
  <c r="Y3558" i="1"/>
  <c r="U3558" i="1" s="1"/>
  <c r="Y3557" i="1"/>
  <c r="U3557" i="1" s="1"/>
  <c r="Y3556" i="1"/>
  <c r="U3556" i="1" s="1"/>
  <c r="Y3555" i="1"/>
  <c r="U3555" i="1" s="1"/>
  <c r="Y3554" i="1"/>
  <c r="U3554" i="1" s="1"/>
  <c r="Y3553" i="1"/>
  <c r="U3553" i="1" s="1"/>
  <c r="Y3552" i="1"/>
  <c r="U3552" i="1" s="1"/>
  <c r="Y3551" i="1"/>
  <c r="U3551" i="1" s="1"/>
  <c r="Y3550" i="1"/>
  <c r="U3550" i="1" s="1"/>
  <c r="Y3549" i="1"/>
  <c r="U3549" i="1" s="1"/>
  <c r="Y3548" i="1"/>
  <c r="U3548" i="1" s="1"/>
  <c r="Y3547" i="1"/>
  <c r="U3547" i="1" s="1"/>
  <c r="Y3546" i="1"/>
  <c r="U3546" i="1" s="1"/>
  <c r="Y3545" i="1"/>
  <c r="U3545" i="1" s="1"/>
  <c r="Y3544" i="1"/>
  <c r="U3544" i="1" s="1"/>
  <c r="Y3543" i="1"/>
  <c r="U3543" i="1" s="1"/>
  <c r="Y3542" i="1"/>
  <c r="U3542" i="1" s="1"/>
  <c r="Y3541" i="1"/>
  <c r="U3541" i="1" s="1"/>
  <c r="Y3540" i="1"/>
  <c r="U3540" i="1" s="1"/>
  <c r="Y3539" i="1"/>
  <c r="U3539" i="1" s="1"/>
  <c r="Y3538" i="1"/>
  <c r="U3538" i="1" s="1"/>
  <c r="Y3537" i="1"/>
  <c r="U3537" i="1" s="1"/>
  <c r="Y3536" i="1"/>
  <c r="U3536" i="1" s="1"/>
  <c r="Y3535" i="1"/>
  <c r="U3535" i="1" s="1"/>
  <c r="Y3534" i="1"/>
  <c r="U3534" i="1" s="1"/>
  <c r="Y3533" i="1"/>
  <c r="U3533" i="1" s="1"/>
  <c r="Y3532" i="1"/>
  <c r="U3532" i="1" s="1"/>
  <c r="Y3531" i="1"/>
  <c r="U3531" i="1" s="1"/>
  <c r="Y3530" i="1"/>
  <c r="U3530" i="1" s="1"/>
  <c r="Y3529" i="1"/>
  <c r="U3529" i="1" s="1"/>
  <c r="Y3528" i="1"/>
  <c r="U3528" i="1" s="1"/>
  <c r="Y3527" i="1"/>
  <c r="U3527" i="1" s="1"/>
  <c r="Y3526" i="1"/>
  <c r="U3526" i="1" s="1"/>
  <c r="Y3525" i="1"/>
  <c r="U3525" i="1" s="1"/>
  <c r="Y3524" i="1"/>
  <c r="U3524" i="1" s="1"/>
  <c r="Y3523" i="1"/>
  <c r="U3523" i="1" s="1"/>
  <c r="Y3522" i="1"/>
  <c r="U3522" i="1" s="1"/>
  <c r="Y3521" i="1"/>
  <c r="U3521" i="1" s="1"/>
  <c r="Y3520" i="1"/>
  <c r="U3520" i="1" s="1"/>
  <c r="Y3519" i="1"/>
  <c r="U3519" i="1" s="1"/>
  <c r="Y3518" i="1"/>
  <c r="U3518" i="1" s="1"/>
  <c r="Y3517" i="1"/>
  <c r="U3517" i="1" s="1"/>
  <c r="Y3516" i="1"/>
  <c r="U3516" i="1" s="1"/>
  <c r="Y3515" i="1"/>
  <c r="U3515" i="1" s="1"/>
  <c r="Y3514" i="1"/>
  <c r="U3514" i="1" s="1"/>
  <c r="Y3513" i="1"/>
  <c r="U3513" i="1" s="1"/>
  <c r="Y3512" i="1"/>
  <c r="U3512" i="1" s="1"/>
  <c r="Y3511" i="1"/>
  <c r="U3511" i="1" s="1"/>
  <c r="Y3510" i="1"/>
  <c r="U3510" i="1" s="1"/>
  <c r="Y3509" i="1"/>
  <c r="U3509" i="1" s="1"/>
  <c r="Y3508" i="1"/>
  <c r="U3508" i="1" s="1"/>
  <c r="Y3507" i="1"/>
  <c r="U3507" i="1" s="1"/>
  <c r="Y3506" i="1"/>
  <c r="U3506" i="1" s="1"/>
  <c r="Y3505" i="1"/>
  <c r="U3505" i="1" s="1"/>
  <c r="Y3504" i="1"/>
  <c r="U3504" i="1" s="1"/>
  <c r="Y3503" i="1"/>
  <c r="U3503" i="1" s="1"/>
  <c r="Y3502" i="1"/>
  <c r="U3502" i="1" s="1"/>
  <c r="Y3501" i="1"/>
  <c r="U3501" i="1" s="1"/>
  <c r="Y3500" i="1"/>
  <c r="U3500" i="1" s="1"/>
  <c r="Y3499" i="1"/>
  <c r="U3499" i="1" s="1"/>
  <c r="Y3498" i="1"/>
  <c r="U3498" i="1" s="1"/>
  <c r="Y3497" i="1"/>
  <c r="U3497" i="1" s="1"/>
  <c r="Y3496" i="1"/>
  <c r="U3496" i="1" s="1"/>
  <c r="Y3495" i="1"/>
  <c r="U3495" i="1" s="1"/>
  <c r="Y3494" i="1"/>
  <c r="U3494" i="1" s="1"/>
  <c r="Y3493" i="1"/>
  <c r="U3493" i="1" s="1"/>
  <c r="Y3492" i="1"/>
  <c r="U3492" i="1" s="1"/>
  <c r="Y3491" i="1"/>
  <c r="U3491" i="1" s="1"/>
  <c r="Y3490" i="1"/>
  <c r="U3490" i="1" s="1"/>
  <c r="Y3489" i="1"/>
  <c r="U3489" i="1" s="1"/>
  <c r="Y3488" i="1"/>
  <c r="U3488" i="1" s="1"/>
  <c r="Y3487" i="1"/>
  <c r="U3487" i="1" s="1"/>
  <c r="Y3486" i="1"/>
  <c r="U3486" i="1" s="1"/>
  <c r="Y3485" i="1"/>
  <c r="U3485" i="1" s="1"/>
  <c r="Y3484" i="1"/>
  <c r="U3484" i="1" s="1"/>
  <c r="Y3483" i="1"/>
  <c r="U3483" i="1" s="1"/>
  <c r="Y3482" i="1"/>
  <c r="U3482" i="1" s="1"/>
  <c r="Y3481" i="1"/>
  <c r="U3481" i="1" s="1"/>
  <c r="Y3480" i="1"/>
  <c r="U3480" i="1" s="1"/>
  <c r="Y3479" i="1"/>
  <c r="U3479" i="1" s="1"/>
  <c r="Y3478" i="1"/>
  <c r="U3478" i="1" s="1"/>
  <c r="Y3477" i="1"/>
  <c r="U3477" i="1" s="1"/>
  <c r="Y3476" i="1"/>
  <c r="U3476" i="1" s="1"/>
  <c r="Y3475" i="1"/>
  <c r="U3475" i="1" s="1"/>
  <c r="Y3474" i="1"/>
  <c r="U3474" i="1" s="1"/>
  <c r="Y3473" i="1"/>
  <c r="U3473" i="1" s="1"/>
  <c r="Y3472" i="1"/>
  <c r="U3472" i="1" s="1"/>
  <c r="Y3471" i="1"/>
  <c r="U3471" i="1" s="1"/>
  <c r="Y3470" i="1"/>
  <c r="U3470" i="1" s="1"/>
  <c r="Y3469" i="1"/>
  <c r="U3469" i="1" s="1"/>
  <c r="Y3468" i="1"/>
  <c r="U3468" i="1" s="1"/>
  <c r="Y3467" i="1"/>
  <c r="U3467" i="1" s="1"/>
  <c r="Y3466" i="1"/>
  <c r="U3466" i="1" s="1"/>
  <c r="Y3465" i="1"/>
  <c r="U3465" i="1" s="1"/>
  <c r="Y3464" i="1"/>
  <c r="U3464" i="1" s="1"/>
  <c r="Y3463" i="1"/>
  <c r="U3463" i="1" s="1"/>
  <c r="Y3462" i="1"/>
  <c r="U3462" i="1" s="1"/>
  <c r="Y3461" i="1"/>
  <c r="U3461" i="1" s="1"/>
  <c r="Y3460" i="1"/>
  <c r="U3460" i="1" s="1"/>
  <c r="Y3459" i="1"/>
  <c r="U3459" i="1" s="1"/>
  <c r="Y3458" i="1"/>
  <c r="U3458" i="1" s="1"/>
  <c r="Y3457" i="1"/>
  <c r="U3457" i="1" s="1"/>
  <c r="Y3456" i="1"/>
  <c r="U3456" i="1" s="1"/>
  <c r="Y3455" i="1"/>
  <c r="U3455" i="1" s="1"/>
  <c r="Y3454" i="1"/>
  <c r="U3454" i="1" s="1"/>
  <c r="Y3453" i="1"/>
  <c r="U3453" i="1" s="1"/>
  <c r="Y3452" i="1"/>
  <c r="U3452" i="1" s="1"/>
  <c r="Y3451" i="1"/>
  <c r="U3451" i="1" s="1"/>
  <c r="Y3450" i="1"/>
  <c r="U3450" i="1" s="1"/>
  <c r="Y3449" i="1"/>
  <c r="U3449" i="1" s="1"/>
  <c r="Y3448" i="1"/>
  <c r="U3448" i="1" s="1"/>
  <c r="Y3447" i="1"/>
  <c r="U3447" i="1" s="1"/>
  <c r="Y3446" i="1"/>
  <c r="U3446" i="1" s="1"/>
  <c r="Y3445" i="1"/>
  <c r="U3445" i="1" s="1"/>
  <c r="Y3444" i="1"/>
  <c r="U3444" i="1" s="1"/>
  <c r="Y3443" i="1"/>
  <c r="U3443" i="1" s="1"/>
  <c r="Y3442" i="1"/>
  <c r="U3442" i="1" s="1"/>
  <c r="Y3441" i="1"/>
  <c r="U3441" i="1" s="1"/>
  <c r="Y3440" i="1"/>
  <c r="U3440" i="1" s="1"/>
  <c r="Y3439" i="1"/>
  <c r="U3439" i="1" s="1"/>
  <c r="Y3438" i="1"/>
  <c r="U3438" i="1" s="1"/>
  <c r="Y3437" i="1"/>
  <c r="U3437" i="1" s="1"/>
  <c r="Y3436" i="1"/>
  <c r="U3436" i="1" s="1"/>
  <c r="Y3435" i="1"/>
  <c r="U3435" i="1" s="1"/>
  <c r="Y3434" i="1"/>
  <c r="U3434" i="1" s="1"/>
  <c r="Y3433" i="1"/>
  <c r="U3433" i="1" s="1"/>
  <c r="Y3432" i="1"/>
  <c r="U3432" i="1" s="1"/>
  <c r="Y3431" i="1"/>
  <c r="U3431" i="1" s="1"/>
  <c r="Y3430" i="1"/>
  <c r="U3430" i="1" s="1"/>
  <c r="Y3429" i="1"/>
  <c r="U3429" i="1" s="1"/>
  <c r="Y3428" i="1"/>
  <c r="U3428" i="1" s="1"/>
  <c r="Y3427" i="1"/>
  <c r="U3427" i="1" s="1"/>
  <c r="Y3426" i="1"/>
  <c r="U3426" i="1" s="1"/>
  <c r="Y3425" i="1"/>
  <c r="U3425" i="1" s="1"/>
  <c r="Y3424" i="1"/>
  <c r="U3424" i="1" s="1"/>
  <c r="Y3423" i="1"/>
  <c r="U3423" i="1" s="1"/>
  <c r="Y3422" i="1"/>
  <c r="U3422" i="1" s="1"/>
  <c r="Y3421" i="1"/>
  <c r="U3421" i="1" s="1"/>
  <c r="Y3420" i="1"/>
  <c r="U3420" i="1" s="1"/>
  <c r="Y3419" i="1"/>
  <c r="U3419" i="1" s="1"/>
  <c r="Y3418" i="1"/>
  <c r="U3418" i="1" s="1"/>
  <c r="Y3417" i="1"/>
  <c r="U3417" i="1" s="1"/>
  <c r="Y3416" i="1"/>
  <c r="U3416" i="1" s="1"/>
  <c r="Y3415" i="1"/>
  <c r="U3415" i="1" s="1"/>
  <c r="Y3414" i="1"/>
  <c r="U3414" i="1" s="1"/>
  <c r="Y3413" i="1"/>
  <c r="U3413" i="1" s="1"/>
  <c r="Y3412" i="1"/>
  <c r="U3412" i="1" s="1"/>
  <c r="Y3411" i="1"/>
  <c r="U3411" i="1" s="1"/>
  <c r="Y3410" i="1"/>
  <c r="U3410" i="1" s="1"/>
  <c r="Y3409" i="1"/>
  <c r="U3409" i="1" s="1"/>
  <c r="Y3408" i="1"/>
  <c r="U3408" i="1" s="1"/>
  <c r="Y3407" i="1"/>
  <c r="U3407" i="1" s="1"/>
  <c r="Y3406" i="1"/>
  <c r="U3406" i="1" s="1"/>
  <c r="Y3405" i="1"/>
  <c r="U3405" i="1" s="1"/>
  <c r="Y3404" i="1"/>
  <c r="U3404" i="1" s="1"/>
  <c r="Y3403" i="1"/>
  <c r="U3403" i="1" s="1"/>
  <c r="Y3402" i="1"/>
  <c r="U3402" i="1" s="1"/>
  <c r="Y3401" i="1"/>
  <c r="U3401" i="1" s="1"/>
  <c r="Y3400" i="1"/>
  <c r="U3400" i="1" s="1"/>
  <c r="Y3399" i="1"/>
  <c r="U3399" i="1" s="1"/>
  <c r="Y3398" i="1"/>
  <c r="U3398" i="1" s="1"/>
  <c r="Y3397" i="1"/>
  <c r="U3397" i="1" s="1"/>
  <c r="Y3396" i="1"/>
  <c r="U3396" i="1" s="1"/>
  <c r="Y3395" i="1"/>
  <c r="U3395" i="1" s="1"/>
  <c r="Y3394" i="1"/>
  <c r="U3394" i="1" s="1"/>
  <c r="Y3393" i="1"/>
  <c r="U3393" i="1" s="1"/>
  <c r="Y3392" i="1"/>
  <c r="U3392" i="1" s="1"/>
  <c r="Y3391" i="1"/>
  <c r="U3391" i="1" s="1"/>
  <c r="Y3390" i="1"/>
  <c r="U3390" i="1" s="1"/>
  <c r="Y3389" i="1"/>
  <c r="U3389" i="1" s="1"/>
  <c r="Y3388" i="1"/>
  <c r="U3388" i="1" s="1"/>
  <c r="Y3387" i="1"/>
  <c r="U3387" i="1" s="1"/>
  <c r="Y3386" i="1"/>
  <c r="U3386" i="1" s="1"/>
  <c r="Y3385" i="1"/>
  <c r="U3385" i="1" s="1"/>
  <c r="Y3384" i="1"/>
  <c r="U3384" i="1" s="1"/>
  <c r="Y3383" i="1"/>
  <c r="U3383" i="1" s="1"/>
  <c r="Y3382" i="1"/>
  <c r="U3382" i="1" s="1"/>
  <c r="Y3381" i="1"/>
  <c r="U3381" i="1" s="1"/>
  <c r="Y3380" i="1"/>
  <c r="U3380" i="1" s="1"/>
  <c r="Y3379" i="1"/>
  <c r="U3379" i="1" s="1"/>
  <c r="Y3378" i="1"/>
  <c r="U3378" i="1" s="1"/>
  <c r="Y3377" i="1"/>
  <c r="U3377" i="1" s="1"/>
  <c r="Y3376" i="1"/>
  <c r="U3376" i="1" s="1"/>
  <c r="Y3375" i="1"/>
  <c r="U3375" i="1" s="1"/>
  <c r="Y3374" i="1"/>
  <c r="U3374" i="1" s="1"/>
  <c r="Y3373" i="1"/>
  <c r="U3373" i="1" s="1"/>
  <c r="Y3372" i="1"/>
  <c r="U3372" i="1" s="1"/>
  <c r="Y3371" i="1"/>
  <c r="U3371" i="1" s="1"/>
  <c r="Y3370" i="1"/>
  <c r="U3370" i="1" s="1"/>
  <c r="Y3369" i="1"/>
  <c r="U3369" i="1" s="1"/>
  <c r="Y3368" i="1"/>
  <c r="U3368" i="1" s="1"/>
  <c r="Y3367" i="1"/>
  <c r="U3367" i="1" s="1"/>
  <c r="Y3366" i="1"/>
  <c r="U3366" i="1" s="1"/>
  <c r="Y3365" i="1"/>
  <c r="U3365" i="1" s="1"/>
  <c r="Y3364" i="1"/>
  <c r="U3364" i="1" s="1"/>
  <c r="Y3363" i="1"/>
  <c r="U3363" i="1" s="1"/>
  <c r="Y3362" i="1"/>
  <c r="U3362" i="1" s="1"/>
  <c r="Y3361" i="1"/>
  <c r="U3361" i="1" s="1"/>
  <c r="Y3360" i="1"/>
  <c r="U3360" i="1" s="1"/>
  <c r="Y3359" i="1"/>
  <c r="U3359" i="1" s="1"/>
  <c r="Y3358" i="1"/>
  <c r="U3358" i="1" s="1"/>
  <c r="Y3357" i="1"/>
  <c r="U3357" i="1" s="1"/>
  <c r="Y3356" i="1"/>
  <c r="U3356" i="1" s="1"/>
  <c r="Y3355" i="1"/>
  <c r="U3355" i="1" s="1"/>
  <c r="Y3354" i="1"/>
  <c r="U3354" i="1" s="1"/>
  <c r="Y3353" i="1"/>
  <c r="U3353" i="1" s="1"/>
  <c r="Y3352" i="1"/>
  <c r="U3352" i="1" s="1"/>
  <c r="Y3351" i="1"/>
  <c r="U3351" i="1" s="1"/>
  <c r="Y3350" i="1"/>
  <c r="U3350" i="1" s="1"/>
  <c r="Y3349" i="1"/>
  <c r="U3349" i="1" s="1"/>
  <c r="Y3348" i="1"/>
  <c r="U3348" i="1" s="1"/>
  <c r="Y3347" i="1"/>
  <c r="U3347" i="1" s="1"/>
  <c r="Y3346" i="1"/>
  <c r="U3346" i="1" s="1"/>
  <c r="Y3345" i="1"/>
  <c r="U3345" i="1" s="1"/>
  <c r="Y3344" i="1"/>
  <c r="U3344" i="1" s="1"/>
  <c r="Y3343" i="1"/>
  <c r="U3343" i="1" s="1"/>
  <c r="Y3342" i="1"/>
  <c r="U3342" i="1" s="1"/>
  <c r="Y3341" i="1"/>
  <c r="U3341" i="1" s="1"/>
  <c r="Y3340" i="1"/>
  <c r="U3340" i="1" s="1"/>
  <c r="Y3339" i="1"/>
  <c r="U3339" i="1" s="1"/>
  <c r="Y3338" i="1"/>
  <c r="U3338" i="1" s="1"/>
  <c r="Y3337" i="1"/>
  <c r="U3337" i="1" s="1"/>
  <c r="Y3336" i="1"/>
  <c r="U3336" i="1" s="1"/>
  <c r="Y3335" i="1"/>
  <c r="U3335" i="1" s="1"/>
  <c r="Y3334" i="1"/>
  <c r="U3334" i="1" s="1"/>
  <c r="Y3333" i="1"/>
  <c r="U3333" i="1" s="1"/>
  <c r="Y3332" i="1"/>
  <c r="U3332" i="1" s="1"/>
  <c r="Y3331" i="1"/>
  <c r="U3331" i="1" s="1"/>
  <c r="Y3330" i="1"/>
  <c r="U3330" i="1" s="1"/>
  <c r="Y3329" i="1"/>
  <c r="U3329" i="1" s="1"/>
  <c r="Y3328" i="1"/>
  <c r="U3328" i="1" s="1"/>
  <c r="Y3327" i="1"/>
  <c r="U3327" i="1" s="1"/>
  <c r="Y3326" i="1"/>
  <c r="U3326" i="1" s="1"/>
  <c r="Y3325" i="1"/>
  <c r="U3325" i="1" s="1"/>
  <c r="Y3324" i="1"/>
  <c r="U3324" i="1" s="1"/>
  <c r="Y3323" i="1"/>
  <c r="U3323" i="1" s="1"/>
  <c r="Y3322" i="1"/>
  <c r="U3322" i="1" s="1"/>
  <c r="Y3321" i="1"/>
  <c r="U3321" i="1" s="1"/>
  <c r="Y3320" i="1"/>
  <c r="U3320" i="1" s="1"/>
  <c r="Y3319" i="1"/>
  <c r="U3319" i="1" s="1"/>
  <c r="Y3318" i="1"/>
  <c r="U3318" i="1" s="1"/>
  <c r="Y3317" i="1"/>
  <c r="U3317" i="1" s="1"/>
  <c r="Y3316" i="1"/>
  <c r="U3316" i="1" s="1"/>
  <c r="Y3315" i="1"/>
  <c r="U3315" i="1" s="1"/>
  <c r="Y3314" i="1"/>
  <c r="U3314" i="1" s="1"/>
  <c r="Y3313" i="1"/>
  <c r="U3313" i="1" s="1"/>
  <c r="Y3312" i="1"/>
  <c r="U3312" i="1" s="1"/>
  <c r="Y3311" i="1"/>
  <c r="U3311" i="1" s="1"/>
  <c r="Y3310" i="1"/>
  <c r="U3310" i="1" s="1"/>
  <c r="Y3309" i="1"/>
  <c r="U3309" i="1" s="1"/>
  <c r="Y3308" i="1"/>
  <c r="U3308" i="1" s="1"/>
  <c r="Y3307" i="1"/>
  <c r="U3307" i="1" s="1"/>
  <c r="Y3306" i="1"/>
  <c r="U3306" i="1" s="1"/>
  <c r="Y3305" i="1"/>
  <c r="U3305" i="1" s="1"/>
  <c r="Y3304" i="1"/>
  <c r="U3304" i="1" s="1"/>
  <c r="Y3303" i="1"/>
  <c r="U3303" i="1" s="1"/>
  <c r="Y3302" i="1"/>
  <c r="U3302" i="1" s="1"/>
  <c r="Y3301" i="1"/>
  <c r="U3301" i="1" s="1"/>
  <c r="Y3300" i="1"/>
  <c r="U3300" i="1" s="1"/>
  <c r="Y3299" i="1"/>
  <c r="U3299" i="1" s="1"/>
  <c r="Y3298" i="1"/>
  <c r="U3298" i="1" s="1"/>
  <c r="Y3297" i="1"/>
  <c r="U3297" i="1" s="1"/>
  <c r="Y3296" i="1"/>
  <c r="U3296" i="1" s="1"/>
  <c r="Y3295" i="1"/>
  <c r="U3295" i="1" s="1"/>
  <c r="Y3294" i="1"/>
  <c r="U3294" i="1" s="1"/>
  <c r="Y3293" i="1"/>
  <c r="U3293" i="1" s="1"/>
  <c r="Y3292" i="1"/>
  <c r="U3292" i="1" s="1"/>
  <c r="Y3291" i="1"/>
  <c r="U3291" i="1" s="1"/>
  <c r="Y3290" i="1"/>
  <c r="U3290" i="1" s="1"/>
  <c r="Y3289" i="1"/>
  <c r="U3289" i="1" s="1"/>
  <c r="Y3288" i="1"/>
  <c r="U3288" i="1" s="1"/>
  <c r="Y3287" i="1"/>
  <c r="U3287" i="1" s="1"/>
  <c r="Y3286" i="1"/>
  <c r="U3286" i="1" s="1"/>
  <c r="Y3285" i="1"/>
  <c r="U3285" i="1" s="1"/>
  <c r="Y3284" i="1"/>
  <c r="U3284" i="1" s="1"/>
  <c r="Y3283" i="1"/>
  <c r="U3283" i="1" s="1"/>
  <c r="Y3282" i="1"/>
  <c r="U3282" i="1" s="1"/>
  <c r="Y3281" i="1"/>
  <c r="U3281" i="1" s="1"/>
  <c r="Y3280" i="1"/>
  <c r="U3280" i="1" s="1"/>
  <c r="Y3279" i="1"/>
  <c r="U3279" i="1" s="1"/>
  <c r="Y3278" i="1"/>
  <c r="U3278" i="1" s="1"/>
  <c r="Y3277" i="1"/>
  <c r="U3277" i="1" s="1"/>
  <c r="Y3276" i="1"/>
  <c r="U3276" i="1" s="1"/>
  <c r="Y3275" i="1"/>
  <c r="U3275" i="1" s="1"/>
  <c r="Y3274" i="1"/>
  <c r="U3274" i="1" s="1"/>
  <c r="Y3273" i="1"/>
  <c r="U3273" i="1" s="1"/>
  <c r="Y3272" i="1"/>
  <c r="U3272" i="1" s="1"/>
  <c r="Y3271" i="1"/>
  <c r="U3271" i="1" s="1"/>
  <c r="Y3270" i="1"/>
  <c r="U3270" i="1" s="1"/>
  <c r="Y3269" i="1"/>
  <c r="U3269" i="1" s="1"/>
  <c r="Y3268" i="1"/>
  <c r="U3268" i="1" s="1"/>
  <c r="Y3267" i="1"/>
  <c r="U3267" i="1" s="1"/>
  <c r="Y3266" i="1"/>
  <c r="U3266" i="1" s="1"/>
  <c r="Y3265" i="1"/>
  <c r="U3265" i="1" s="1"/>
  <c r="Y3264" i="1"/>
  <c r="U3264" i="1" s="1"/>
  <c r="Y3263" i="1"/>
  <c r="U3263" i="1" s="1"/>
  <c r="Y3262" i="1"/>
  <c r="U3262" i="1" s="1"/>
  <c r="Y3261" i="1"/>
  <c r="U3261" i="1" s="1"/>
  <c r="Y3260" i="1"/>
  <c r="U3260" i="1" s="1"/>
  <c r="Y3259" i="1"/>
  <c r="U3259" i="1" s="1"/>
  <c r="Y3258" i="1"/>
  <c r="U3258" i="1" s="1"/>
  <c r="Y3257" i="1"/>
  <c r="U3257" i="1" s="1"/>
  <c r="Y3256" i="1"/>
  <c r="U3256" i="1" s="1"/>
  <c r="Y3255" i="1"/>
  <c r="U3255" i="1" s="1"/>
  <c r="Y3254" i="1"/>
  <c r="U3254" i="1" s="1"/>
  <c r="Y3253" i="1"/>
  <c r="U3253" i="1" s="1"/>
  <c r="Y3252" i="1"/>
  <c r="U3252" i="1" s="1"/>
  <c r="Y3251" i="1"/>
  <c r="U3251" i="1" s="1"/>
  <c r="Y3250" i="1"/>
  <c r="U3250" i="1" s="1"/>
  <c r="Y3249" i="1"/>
  <c r="U3249" i="1" s="1"/>
  <c r="Y3248" i="1"/>
  <c r="U3248" i="1" s="1"/>
  <c r="Y3247" i="1"/>
  <c r="U3247" i="1" s="1"/>
  <c r="Y3246" i="1"/>
  <c r="U3246" i="1" s="1"/>
  <c r="Y3245" i="1"/>
  <c r="U3245" i="1" s="1"/>
  <c r="Y3244" i="1"/>
  <c r="U3244" i="1" s="1"/>
  <c r="Y3243" i="1"/>
  <c r="U3243" i="1" s="1"/>
  <c r="Y3242" i="1"/>
  <c r="U3242" i="1" s="1"/>
  <c r="Y3241" i="1"/>
  <c r="U3241" i="1" s="1"/>
  <c r="Y3240" i="1"/>
  <c r="U3240" i="1" s="1"/>
  <c r="Y3239" i="1"/>
  <c r="U3239" i="1" s="1"/>
  <c r="Y3238" i="1"/>
  <c r="U3238" i="1" s="1"/>
  <c r="Y3237" i="1"/>
  <c r="U3237" i="1" s="1"/>
  <c r="Y3236" i="1"/>
  <c r="U3236" i="1" s="1"/>
  <c r="Y3235" i="1"/>
  <c r="U3235" i="1" s="1"/>
  <c r="Y3234" i="1"/>
  <c r="U3234" i="1" s="1"/>
  <c r="Y3233" i="1"/>
  <c r="U3233" i="1" s="1"/>
  <c r="Y3232" i="1"/>
  <c r="U3232" i="1" s="1"/>
  <c r="Y3231" i="1"/>
  <c r="U3231" i="1" s="1"/>
  <c r="Y3230" i="1"/>
  <c r="U3230" i="1" s="1"/>
  <c r="Y3229" i="1"/>
  <c r="U3229" i="1" s="1"/>
  <c r="Y3228" i="1"/>
  <c r="U3228" i="1" s="1"/>
  <c r="Y3227" i="1"/>
  <c r="U3227" i="1" s="1"/>
  <c r="Y3226" i="1"/>
  <c r="U3226" i="1" s="1"/>
  <c r="Y3225" i="1"/>
  <c r="U3225" i="1" s="1"/>
  <c r="Y3224" i="1"/>
  <c r="U3224" i="1" s="1"/>
  <c r="Y3223" i="1"/>
  <c r="U3223" i="1" s="1"/>
  <c r="Y3222" i="1"/>
  <c r="U3222" i="1" s="1"/>
  <c r="Y3221" i="1"/>
  <c r="U3221" i="1" s="1"/>
  <c r="Y3220" i="1"/>
  <c r="U3220" i="1" s="1"/>
  <c r="Y3219" i="1"/>
  <c r="U3219" i="1" s="1"/>
  <c r="Y3218" i="1"/>
  <c r="U3218" i="1" s="1"/>
  <c r="Y3217" i="1"/>
  <c r="U3217" i="1" s="1"/>
  <c r="Y3216" i="1"/>
  <c r="U3216" i="1" s="1"/>
  <c r="Y3215" i="1"/>
  <c r="U3215" i="1" s="1"/>
  <c r="Y3214" i="1"/>
  <c r="U3214" i="1" s="1"/>
  <c r="Y3213" i="1"/>
  <c r="U3213" i="1" s="1"/>
  <c r="Y3212" i="1"/>
  <c r="U3212" i="1" s="1"/>
  <c r="Y3211" i="1"/>
  <c r="U3211" i="1" s="1"/>
  <c r="Y3210" i="1"/>
  <c r="U3210" i="1" s="1"/>
  <c r="Y3209" i="1"/>
  <c r="U3209" i="1" s="1"/>
  <c r="Y3208" i="1"/>
  <c r="U3208" i="1" s="1"/>
  <c r="Y3207" i="1"/>
  <c r="U3207" i="1" s="1"/>
  <c r="Y3206" i="1"/>
  <c r="U3206" i="1" s="1"/>
  <c r="Y3205" i="1"/>
  <c r="U3205" i="1" s="1"/>
  <c r="Y3204" i="1"/>
  <c r="U3204" i="1" s="1"/>
  <c r="Y3203" i="1"/>
  <c r="U3203" i="1" s="1"/>
  <c r="Y3202" i="1"/>
  <c r="U3202" i="1" s="1"/>
  <c r="Y3201" i="1"/>
  <c r="U3201" i="1" s="1"/>
  <c r="Y3200" i="1"/>
  <c r="U3200" i="1" s="1"/>
  <c r="Y3199" i="1"/>
  <c r="U3199" i="1" s="1"/>
  <c r="Y3198" i="1"/>
  <c r="U3198" i="1" s="1"/>
  <c r="Y3197" i="1"/>
  <c r="U3197" i="1" s="1"/>
  <c r="Y3196" i="1"/>
  <c r="U3196" i="1" s="1"/>
  <c r="Y3195" i="1"/>
  <c r="U3195" i="1" s="1"/>
  <c r="Y3194" i="1"/>
  <c r="U3194" i="1" s="1"/>
  <c r="Y3193" i="1"/>
  <c r="U3193" i="1" s="1"/>
  <c r="Y3192" i="1"/>
  <c r="U3192" i="1" s="1"/>
  <c r="Y3191" i="1"/>
  <c r="U3191" i="1" s="1"/>
  <c r="Y3190" i="1"/>
  <c r="U3190" i="1" s="1"/>
  <c r="Y3189" i="1"/>
  <c r="U3189" i="1" s="1"/>
  <c r="Y3188" i="1"/>
  <c r="U3188" i="1" s="1"/>
  <c r="Y3187" i="1"/>
  <c r="U3187" i="1" s="1"/>
  <c r="Y3186" i="1"/>
  <c r="U3186" i="1" s="1"/>
  <c r="Y3185" i="1"/>
  <c r="U3185" i="1" s="1"/>
  <c r="Y3184" i="1"/>
  <c r="U3184" i="1" s="1"/>
  <c r="Y3183" i="1"/>
  <c r="U3183" i="1" s="1"/>
  <c r="Y3182" i="1"/>
  <c r="U3182" i="1" s="1"/>
  <c r="Y3181" i="1"/>
  <c r="U3181" i="1" s="1"/>
  <c r="Y3180" i="1"/>
  <c r="U3180" i="1" s="1"/>
  <c r="Y3179" i="1"/>
  <c r="U3179" i="1" s="1"/>
  <c r="Y3178" i="1"/>
  <c r="U3178" i="1" s="1"/>
  <c r="Y3177" i="1"/>
  <c r="U3177" i="1" s="1"/>
  <c r="Y3176" i="1"/>
  <c r="U3176" i="1" s="1"/>
  <c r="Y3175" i="1"/>
  <c r="U3175" i="1" s="1"/>
  <c r="Y3174" i="1"/>
  <c r="U3174" i="1" s="1"/>
  <c r="Y3173" i="1"/>
  <c r="U3173" i="1" s="1"/>
  <c r="Y3172" i="1"/>
  <c r="U3172" i="1" s="1"/>
  <c r="Y3171" i="1"/>
  <c r="U3171" i="1" s="1"/>
  <c r="Y3170" i="1"/>
  <c r="U3170" i="1" s="1"/>
  <c r="Y3169" i="1"/>
  <c r="U3169" i="1" s="1"/>
  <c r="Y3168" i="1"/>
  <c r="U3168" i="1" s="1"/>
  <c r="Y3167" i="1"/>
  <c r="U3167" i="1" s="1"/>
  <c r="Y3166" i="1"/>
  <c r="U3166" i="1" s="1"/>
  <c r="Y3165" i="1"/>
  <c r="U3165" i="1" s="1"/>
  <c r="Y3164" i="1"/>
  <c r="U3164" i="1" s="1"/>
  <c r="Y3163" i="1"/>
  <c r="U3163" i="1" s="1"/>
  <c r="Y3162" i="1"/>
  <c r="U3162" i="1" s="1"/>
  <c r="Y3161" i="1"/>
  <c r="U3161" i="1" s="1"/>
  <c r="Y3160" i="1"/>
  <c r="U3160" i="1" s="1"/>
  <c r="Y3159" i="1"/>
  <c r="U3159" i="1" s="1"/>
  <c r="Y3158" i="1"/>
  <c r="U3158" i="1" s="1"/>
  <c r="Y3157" i="1"/>
  <c r="U3157" i="1" s="1"/>
  <c r="Y3156" i="1"/>
  <c r="U3156" i="1" s="1"/>
  <c r="Y3155" i="1"/>
  <c r="U3155" i="1" s="1"/>
  <c r="Y3154" i="1"/>
  <c r="U3154" i="1" s="1"/>
  <c r="Y3153" i="1"/>
  <c r="U3153" i="1" s="1"/>
  <c r="Y3152" i="1"/>
  <c r="U3152" i="1" s="1"/>
  <c r="Y3151" i="1"/>
  <c r="U3151" i="1" s="1"/>
  <c r="Y3150" i="1"/>
  <c r="U3150" i="1" s="1"/>
  <c r="Y3149" i="1"/>
  <c r="U3149" i="1" s="1"/>
  <c r="Y3148" i="1"/>
  <c r="U3148" i="1" s="1"/>
  <c r="Y3147" i="1"/>
  <c r="U3147" i="1" s="1"/>
  <c r="Y3146" i="1"/>
  <c r="U3146" i="1" s="1"/>
  <c r="Y3145" i="1"/>
  <c r="U3145" i="1" s="1"/>
  <c r="Y3144" i="1"/>
  <c r="U3144" i="1" s="1"/>
  <c r="Y3143" i="1"/>
  <c r="U3143" i="1" s="1"/>
  <c r="Y3142" i="1"/>
  <c r="U3142" i="1" s="1"/>
  <c r="Y3141" i="1"/>
  <c r="U3141" i="1" s="1"/>
  <c r="Y3140" i="1"/>
  <c r="U3140" i="1" s="1"/>
  <c r="Y3139" i="1"/>
  <c r="U3139" i="1" s="1"/>
  <c r="Y3138" i="1"/>
  <c r="U3138" i="1" s="1"/>
  <c r="Y3137" i="1"/>
  <c r="U3137" i="1" s="1"/>
  <c r="Y3136" i="1"/>
  <c r="U3136" i="1" s="1"/>
  <c r="Y3135" i="1"/>
  <c r="U3135" i="1" s="1"/>
  <c r="Y3134" i="1"/>
  <c r="U3134" i="1" s="1"/>
  <c r="Y3133" i="1"/>
  <c r="U3133" i="1" s="1"/>
  <c r="Y3132" i="1"/>
  <c r="U3132" i="1" s="1"/>
  <c r="Y3131" i="1"/>
  <c r="U3131" i="1" s="1"/>
  <c r="Y3130" i="1"/>
  <c r="U3130" i="1" s="1"/>
  <c r="Y3129" i="1"/>
  <c r="U3129" i="1" s="1"/>
  <c r="Y3128" i="1"/>
  <c r="U3128" i="1" s="1"/>
  <c r="Y3127" i="1"/>
  <c r="U3127" i="1" s="1"/>
  <c r="Y3126" i="1"/>
  <c r="U3126" i="1" s="1"/>
  <c r="Y3125" i="1"/>
  <c r="U3125" i="1" s="1"/>
  <c r="Y3124" i="1"/>
  <c r="U3124" i="1" s="1"/>
  <c r="Y3123" i="1"/>
  <c r="U3123" i="1" s="1"/>
  <c r="Y3122" i="1"/>
  <c r="U3122" i="1" s="1"/>
  <c r="Y3121" i="1"/>
  <c r="U3121" i="1" s="1"/>
  <c r="Y3120" i="1"/>
  <c r="U3120" i="1" s="1"/>
  <c r="Y3119" i="1"/>
  <c r="U3119" i="1" s="1"/>
  <c r="Y3118" i="1"/>
  <c r="U3118" i="1" s="1"/>
  <c r="Y3117" i="1"/>
  <c r="U3117" i="1" s="1"/>
  <c r="Y3116" i="1"/>
  <c r="U3116" i="1" s="1"/>
  <c r="Y3115" i="1"/>
  <c r="U3115" i="1" s="1"/>
  <c r="Y3114" i="1"/>
  <c r="U3114" i="1" s="1"/>
  <c r="Y3113" i="1"/>
  <c r="U3113" i="1" s="1"/>
  <c r="Y3112" i="1"/>
  <c r="U3112" i="1" s="1"/>
  <c r="Y3111" i="1"/>
  <c r="U3111" i="1" s="1"/>
  <c r="Y3110" i="1"/>
  <c r="U3110" i="1" s="1"/>
  <c r="Y3109" i="1"/>
  <c r="U3109" i="1" s="1"/>
  <c r="Y3108" i="1"/>
  <c r="U3108" i="1" s="1"/>
  <c r="Y3107" i="1"/>
  <c r="U3107" i="1" s="1"/>
  <c r="Y3106" i="1"/>
  <c r="U3106" i="1" s="1"/>
  <c r="Y3105" i="1"/>
  <c r="U3105" i="1" s="1"/>
  <c r="Y3104" i="1"/>
  <c r="U3104" i="1" s="1"/>
  <c r="Y3103" i="1"/>
  <c r="U3103" i="1" s="1"/>
  <c r="Y3102" i="1"/>
  <c r="U3102" i="1" s="1"/>
  <c r="Y3101" i="1"/>
  <c r="U3101" i="1" s="1"/>
  <c r="Y3100" i="1"/>
  <c r="U3100" i="1" s="1"/>
  <c r="Y3099" i="1"/>
  <c r="U3099" i="1" s="1"/>
  <c r="Y3098" i="1"/>
  <c r="U3098" i="1" s="1"/>
  <c r="Y3097" i="1"/>
  <c r="U3097" i="1" s="1"/>
  <c r="Y3096" i="1"/>
  <c r="U3096" i="1" s="1"/>
  <c r="Y3095" i="1"/>
  <c r="U3095" i="1" s="1"/>
  <c r="Y3094" i="1"/>
  <c r="U3094" i="1" s="1"/>
  <c r="Y3093" i="1"/>
  <c r="U3093" i="1" s="1"/>
  <c r="Y3092" i="1"/>
  <c r="U3092" i="1" s="1"/>
  <c r="Y3091" i="1"/>
  <c r="U3091" i="1" s="1"/>
  <c r="Y3090" i="1"/>
  <c r="U3090" i="1" s="1"/>
  <c r="Y3089" i="1"/>
  <c r="U3089" i="1" s="1"/>
  <c r="Y3088" i="1"/>
  <c r="U3088" i="1" s="1"/>
  <c r="Y3087" i="1"/>
  <c r="U3087" i="1" s="1"/>
  <c r="Y3086" i="1"/>
  <c r="U3086" i="1" s="1"/>
  <c r="Y3085" i="1"/>
  <c r="U3085" i="1" s="1"/>
  <c r="Y3084" i="1"/>
  <c r="U3084" i="1" s="1"/>
  <c r="Y3083" i="1"/>
  <c r="U3083" i="1" s="1"/>
  <c r="Y3082" i="1"/>
  <c r="U3082" i="1" s="1"/>
  <c r="Y3081" i="1"/>
  <c r="U3081" i="1" s="1"/>
  <c r="Y3080" i="1"/>
  <c r="U3080" i="1" s="1"/>
  <c r="Y3079" i="1"/>
  <c r="U3079" i="1" s="1"/>
  <c r="Y3078" i="1"/>
  <c r="U3078" i="1" s="1"/>
  <c r="Y3077" i="1"/>
  <c r="U3077" i="1" s="1"/>
  <c r="Y3076" i="1"/>
  <c r="U3076" i="1" s="1"/>
  <c r="Y3075" i="1"/>
  <c r="U3075" i="1" s="1"/>
  <c r="Y3074" i="1"/>
  <c r="U3074" i="1" s="1"/>
  <c r="Y3073" i="1"/>
  <c r="U3073" i="1" s="1"/>
  <c r="Y3072" i="1"/>
  <c r="U3072" i="1" s="1"/>
  <c r="Y3071" i="1"/>
  <c r="U3071" i="1" s="1"/>
  <c r="Y3070" i="1"/>
  <c r="U3070" i="1" s="1"/>
  <c r="Y3069" i="1"/>
  <c r="U3069" i="1" s="1"/>
  <c r="Y3068" i="1"/>
  <c r="U3068" i="1" s="1"/>
  <c r="Y3067" i="1"/>
  <c r="U3067" i="1" s="1"/>
  <c r="Y3066" i="1"/>
  <c r="U3066" i="1" s="1"/>
  <c r="Y3065" i="1"/>
  <c r="U3065" i="1" s="1"/>
  <c r="Y3064" i="1"/>
  <c r="U3064" i="1" s="1"/>
  <c r="Y3063" i="1"/>
  <c r="U3063" i="1" s="1"/>
  <c r="Y3062" i="1"/>
  <c r="U3062" i="1" s="1"/>
  <c r="Y3061" i="1"/>
  <c r="U3061" i="1" s="1"/>
  <c r="Y3060" i="1"/>
  <c r="U3060" i="1" s="1"/>
  <c r="Y3059" i="1"/>
  <c r="U3059" i="1" s="1"/>
  <c r="Y3058" i="1"/>
  <c r="U3058" i="1" s="1"/>
  <c r="Y3057" i="1"/>
  <c r="U3057" i="1" s="1"/>
  <c r="Y3056" i="1"/>
  <c r="U3056" i="1" s="1"/>
  <c r="Y3055" i="1"/>
  <c r="U3055" i="1" s="1"/>
  <c r="Y3054" i="1"/>
  <c r="U3054" i="1" s="1"/>
  <c r="Y3053" i="1"/>
  <c r="U3053" i="1" s="1"/>
  <c r="Y3052" i="1"/>
  <c r="U3052" i="1" s="1"/>
  <c r="Y3051" i="1"/>
  <c r="U3051" i="1" s="1"/>
  <c r="Y3050" i="1"/>
  <c r="U3050" i="1" s="1"/>
  <c r="Y3049" i="1"/>
  <c r="U3049" i="1" s="1"/>
  <c r="Y3048" i="1"/>
  <c r="U3048" i="1" s="1"/>
  <c r="Y3047" i="1"/>
  <c r="U3047" i="1" s="1"/>
  <c r="Y3046" i="1"/>
  <c r="U3046" i="1" s="1"/>
  <c r="Y3045" i="1"/>
  <c r="U3045" i="1" s="1"/>
  <c r="Y3044" i="1"/>
  <c r="U3044" i="1" s="1"/>
  <c r="Y3043" i="1"/>
  <c r="U3043" i="1" s="1"/>
  <c r="Y3042" i="1"/>
  <c r="U3042" i="1" s="1"/>
  <c r="Y3041" i="1"/>
  <c r="U3041" i="1" s="1"/>
  <c r="Y3040" i="1"/>
  <c r="U3040" i="1" s="1"/>
  <c r="Y3039" i="1"/>
  <c r="U3039" i="1" s="1"/>
  <c r="Y3038" i="1"/>
  <c r="U3038" i="1" s="1"/>
  <c r="Y3037" i="1"/>
  <c r="U3037" i="1" s="1"/>
  <c r="Y3036" i="1"/>
  <c r="U3036" i="1" s="1"/>
  <c r="Y3035" i="1"/>
  <c r="U3035" i="1" s="1"/>
  <c r="Y3034" i="1"/>
  <c r="U3034" i="1" s="1"/>
  <c r="Y3033" i="1"/>
  <c r="U3033" i="1" s="1"/>
  <c r="Y3032" i="1"/>
  <c r="U3032" i="1" s="1"/>
  <c r="Y3031" i="1"/>
  <c r="U3031" i="1" s="1"/>
  <c r="Y3030" i="1"/>
  <c r="U3030" i="1" s="1"/>
  <c r="Y3029" i="1"/>
  <c r="U3029" i="1" s="1"/>
  <c r="Y3028" i="1"/>
  <c r="U3028" i="1" s="1"/>
  <c r="Y3027" i="1"/>
  <c r="U3027" i="1" s="1"/>
  <c r="Y3026" i="1"/>
  <c r="U3026" i="1" s="1"/>
  <c r="Y3025" i="1"/>
  <c r="U3025" i="1" s="1"/>
  <c r="Y3024" i="1"/>
  <c r="U3024" i="1" s="1"/>
  <c r="Y3023" i="1"/>
  <c r="U3023" i="1" s="1"/>
  <c r="Y3022" i="1"/>
  <c r="U3022" i="1" s="1"/>
  <c r="Y3021" i="1"/>
  <c r="U3021" i="1" s="1"/>
  <c r="Y3020" i="1"/>
  <c r="U3020" i="1" s="1"/>
  <c r="Y3019" i="1"/>
  <c r="U3019" i="1" s="1"/>
  <c r="Y3018" i="1"/>
  <c r="U3018" i="1" s="1"/>
  <c r="Y3017" i="1"/>
  <c r="U3017" i="1" s="1"/>
  <c r="Y3016" i="1"/>
  <c r="U3016" i="1" s="1"/>
  <c r="Y3015" i="1"/>
  <c r="U3015" i="1" s="1"/>
  <c r="Y3014" i="1"/>
  <c r="U3014" i="1" s="1"/>
  <c r="Y3013" i="1"/>
  <c r="U3013" i="1" s="1"/>
  <c r="Y3012" i="1"/>
  <c r="U3012" i="1" s="1"/>
  <c r="Y3011" i="1"/>
  <c r="U3011" i="1" s="1"/>
  <c r="Y3010" i="1"/>
  <c r="U3010" i="1" s="1"/>
  <c r="Y3009" i="1"/>
  <c r="U3009" i="1" s="1"/>
  <c r="Y3008" i="1"/>
  <c r="U3008" i="1" s="1"/>
  <c r="Y3007" i="1"/>
  <c r="U3007" i="1" s="1"/>
  <c r="Y3006" i="1"/>
  <c r="U3006" i="1" s="1"/>
  <c r="Y3005" i="1"/>
  <c r="U3005" i="1" s="1"/>
  <c r="Y3004" i="1"/>
  <c r="U3004" i="1" s="1"/>
  <c r="Y3003" i="1"/>
  <c r="U3003" i="1" s="1"/>
  <c r="Y3002" i="1"/>
  <c r="U3002" i="1" s="1"/>
  <c r="Y3001" i="1"/>
  <c r="U3001" i="1" s="1"/>
  <c r="Y3000" i="1"/>
  <c r="U3000" i="1" s="1"/>
  <c r="Y2999" i="1"/>
  <c r="U2999" i="1" s="1"/>
  <c r="Y2998" i="1"/>
  <c r="U2998" i="1" s="1"/>
  <c r="Y2997" i="1"/>
  <c r="U2997" i="1" s="1"/>
  <c r="Y2996" i="1"/>
  <c r="U2996" i="1" s="1"/>
  <c r="Y2995" i="1"/>
  <c r="U2995" i="1" s="1"/>
  <c r="Y2994" i="1"/>
  <c r="U2994" i="1" s="1"/>
  <c r="Y2993" i="1"/>
  <c r="U2993" i="1" s="1"/>
  <c r="Y2992" i="1"/>
  <c r="U2992" i="1" s="1"/>
  <c r="Y2991" i="1"/>
  <c r="U2991" i="1" s="1"/>
  <c r="Y2990" i="1"/>
  <c r="U2990" i="1" s="1"/>
  <c r="Y2989" i="1"/>
  <c r="U2989" i="1" s="1"/>
  <c r="Y2988" i="1"/>
  <c r="U2988" i="1" s="1"/>
  <c r="Y2987" i="1"/>
  <c r="U2987" i="1" s="1"/>
  <c r="Y2986" i="1"/>
  <c r="U2986" i="1" s="1"/>
  <c r="Y2985" i="1"/>
  <c r="U2985" i="1" s="1"/>
  <c r="Y2984" i="1"/>
  <c r="U2984" i="1" s="1"/>
  <c r="Y2983" i="1"/>
  <c r="U2983" i="1" s="1"/>
  <c r="Y2982" i="1"/>
  <c r="U2982" i="1" s="1"/>
  <c r="Y2981" i="1"/>
  <c r="U2981" i="1" s="1"/>
  <c r="Y2980" i="1"/>
  <c r="U2980" i="1" s="1"/>
  <c r="Y2979" i="1"/>
  <c r="U2979" i="1" s="1"/>
  <c r="Y2978" i="1"/>
  <c r="U2978" i="1" s="1"/>
  <c r="Y2977" i="1"/>
  <c r="U2977" i="1" s="1"/>
  <c r="Y2976" i="1"/>
  <c r="U2976" i="1" s="1"/>
  <c r="Y2975" i="1"/>
  <c r="U2975" i="1" s="1"/>
  <c r="Y2974" i="1"/>
  <c r="U2974" i="1" s="1"/>
  <c r="Y2973" i="1"/>
  <c r="U2973" i="1" s="1"/>
  <c r="Y2972" i="1"/>
  <c r="U2972" i="1" s="1"/>
  <c r="Y2971" i="1"/>
  <c r="U2971" i="1" s="1"/>
  <c r="Y2970" i="1"/>
  <c r="U2970" i="1" s="1"/>
  <c r="Y2969" i="1"/>
  <c r="U2969" i="1" s="1"/>
  <c r="Y2968" i="1"/>
  <c r="U2968" i="1" s="1"/>
  <c r="Y2967" i="1"/>
  <c r="U2967" i="1" s="1"/>
  <c r="Y2966" i="1"/>
  <c r="U2966" i="1" s="1"/>
  <c r="Y2965" i="1"/>
  <c r="U2965" i="1" s="1"/>
  <c r="Y2964" i="1"/>
  <c r="U2964" i="1" s="1"/>
  <c r="Y2963" i="1"/>
  <c r="U2963" i="1" s="1"/>
  <c r="Y2962" i="1"/>
  <c r="U2962" i="1" s="1"/>
  <c r="Y2961" i="1"/>
  <c r="U2961" i="1" s="1"/>
  <c r="Y2960" i="1"/>
  <c r="U2960" i="1" s="1"/>
  <c r="Y2959" i="1"/>
  <c r="U2959" i="1" s="1"/>
  <c r="Y2958" i="1"/>
  <c r="U2958" i="1" s="1"/>
  <c r="Y2957" i="1"/>
  <c r="U2957" i="1" s="1"/>
  <c r="Y2956" i="1"/>
  <c r="U2956" i="1" s="1"/>
  <c r="Y2955" i="1"/>
  <c r="U2955" i="1" s="1"/>
  <c r="Y2954" i="1"/>
  <c r="U2954" i="1" s="1"/>
  <c r="Y2953" i="1"/>
  <c r="U2953" i="1" s="1"/>
  <c r="Y2952" i="1"/>
  <c r="U2952" i="1" s="1"/>
  <c r="Y2951" i="1"/>
  <c r="U2951" i="1" s="1"/>
  <c r="Y2950" i="1"/>
  <c r="U2950" i="1" s="1"/>
  <c r="Y2949" i="1"/>
  <c r="U2949" i="1" s="1"/>
  <c r="Y2948" i="1"/>
  <c r="U2948" i="1" s="1"/>
  <c r="Y2947" i="1"/>
  <c r="U2947" i="1" s="1"/>
  <c r="Y2946" i="1"/>
  <c r="U2946" i="1" s="1"/>
  <c r="Y2945" i="1"/>
  <c r="U2945" i="1" s="1"/>
  <c r="Y2944" i="1"/>
  <c r="U2944" i="1" s="1"/>
  <c r="Y2943" i="1"/>
  <c r="U2943" i="1" s="1"/>
  <c r="Y2942" i="1"/>
  <c r="U2942" i="1" s="1"/>
  <c r="Y2941" i="1"/>
  <c r="U2941" i="1" s="1"/>
  <c r="Y2940" i="1"/>
  <c r="U2940" i="1" s="1"/>
  <c r="Y2939" i="1"/>
  <c r="U2939" i="1" s="1"/>
  <c r="Y2938" i="1"/>
  <c r="U2938" i="1" s="1"/>
  <c r="Y2937" i="1"/>
  <c r="U2937" i="1" s="1"/>
  <c r="Y2936" i="1"/>
  <c r="U2936" i="1" s="1"/>
  <c r="Y2935" i="1"/>
  <c r="U2935" i="1" s="1"/>
  <c r="Y2934" i="1"/>
  <c r="U2934" i="1" s="1"/>
  <c r="Y2933" i="1"/>
  <c r="U2933" i="1" s="1"/>
  <c r="Y2932" i="1"/>
  <c r="U2932" i="1" s="1"/>
  <c r="Y2931" i="1"/>
  <c r="U2931" i="1" s="1"/>
  <c r="Y2930" i="1"/>
  <c r="U2930" i="1" s="1"/>
  <c r="Y2929" i="1"/>
  <c r="U2929" i="1" s="1"/>
  <c r="Y2928" i="1"/>
  <c r="U2928" i="1" s="1"/>
  <c r="Y2927" i="1"/>
  <c r="U2927" i="1" s="1"/>
  <c r="Y2926" i="1"/>
  <c r="U2926" i="1" s="1"/>
  <c r="Y2925" i="1"/>
  <c r="U2925" i="1" s="1"/>
  <c r="Y2924" i="1"/>
  <c r="U2924" i="1" s="1"/>
  <c r="Y2923" i="1"/>
  <c r="U2923" i="1" s="1"/>
  <c r="Y2922" i="1"/>
  <c r="U2922" i="1" s="1"/>
  <c r="Y2921" i="1"/>
  <c r="U2921" i="1" s="1"/>
  <c r="Y2920" i="1"/>
  <c r="U2920" i="1" s="1"/>
  <c r="Y2919" i="1"/>
  <c r="U2919" i="1" s="1"/>
  <c r="Y2918" i="1"/>
  <c r="U2918" i="1" s="1"/>
  <c r="Y2917" i="1"/>
  <c r="U2917" i="1" s="1"/>
  <c r="Y2916" i="1"/>
  <c r="U2916" i="1" s="1"/>
  <c r="Y2915" i="1"/>
  <c r="U2915" i="1" s="1"/>
  <c r="Y2914" i="1"/>
  <c r="U2914" i="1" s="1"/>
  <c r="Y2913" i="1"/>
  <c r="U2913" i="1" s="1"/>
  <c r="Y2912" i="1"/>
  <c r="U2912" i="1" s="1"/>
  <c r="Y2911" i="1"/>
  <c r="U2911" i="1" s="1"/>
  <c r="Y2910" i="1"/>
  <c r="U2910" i="1" s="1"/>
  <c r="Y2909" i="1"/>
  <c r="U2909" i="1" s="1"/>
  <c r="Y2908" i="1"/>
  <c r="U2908" i="1" s="1"/>
  <c r="Y2907" i="1"/>
  <c r="U2907" i="1" s="1"/>
  <c r="Y2906" i="1"/>
  <c r="U2906" i="1" s="1"/>
  <c r="Y2905" i="1"/>
  <c r="U2905" i="1" s="1"/>
  <c r="Y2904" i="1"/>
  <c r="U2904" i="1" s="1"/>
  <c r="Y2903" i="1"/>
  <c r="U2903" i="1" s="1"/>
  <c r="Y2902" i="1"/>
  <c r="U2902" i="1" s="1"/>
  <c r="Y2901" i="1"/>
  <c r="U2901" i="1" s="1"/>
  <c r="Y2900" i="1"/>
  <c r="U2900" i="1" s="1"/>
  <c r="Y2899" i="1"/>
  <c r="U2899" i="1" s="1"/>
  <c r="Y2898" i="1"/>
  <c r="U2898" i="1" s="1"/>
  <c r="Y2897" i="1"/>
  <c r="U2897" i="1" s="1"/>
  <c r="Y2896" i="1"/>
  <c r="U2896" i="1" s="1"/>
  <c r="Y2895" i="1"/>
  <c r="U2895" i="1" s="1"/>
  <c r="Y2894" i="1"/>
  <c r="U2894" i="1" s="1"/>
  <c r="Y2893" i="1"/>
  <c r="U2893" i="1" s="1"/>
  <c r="Y2892" i="1"/>
  <c r="U2892" i="1" s="1"/>
  <c r="Y2891" i="1"/>
  <c r="U2891" i="1" s="1"/>
  <c r="Y2890" i="1"/>
  <c r="U2890" i="1" s="1"/>
  <c r="Y2889" i="1"/>
  <c r="U2889" i="1" s="1"/>
  <c r="Y2888" i="1"/>
  <c r="U2888" i="1" s="1"/>
  <c r="Y2887" i="1"/>
  <c r="U2887" i="1" s="1"/>
  <c r="Y2886" i="1"/>
  <c r="U2886" i="1" s="1"/>
  <c r="Y2885" i="1"/>
  <c r="U2885" i="1" s="1"/>
  <c r="Y2884" i="1"/>
  <c r="U2884" i="1" s="1"/>
  <c r="Y2883" i="1"/>
  <c r="U2883" i="1" s="1"/>
  <c r="Y2882" i="1"/>
  <c r="U2882" i="1" s="1"/>
  <c r="Y2881" i="1"/>
  <c r="U2881" i="1" s="1"/>
  <c r="Y2880" i="1"/>
  <c r="U2880" i="1" s="1"/>
  <c r="Y2879" i="1"/>
  <c r="U2879" i="1" s="1"/>
  <c r="Y2878" i="1"/>
  <c r="U2878" i="1" s="1"/>
  <c r="Y2877" i="1"/>
  <c r="U2877" i="1" s="1"/>
  <c r="Y2876" i="1"/>
  <c r="U2876" i="1" s="1"/>
  <c r="Y2875" i="1"/>
  <c r="U2875" i="1" s="1"/>
  <c r="Y2874" i="1"/>
  <c r="U2874" i="1" s="1"/>
  <c r="Y2873" i="1"/>
  <c r="U2873" i="1" s="1"/>
  <c r="Y2872" i="1"/>
  <c r="U2872" i="1" s="1"/>
  <c r="Y2871" i="1"/>
  <c r="U2871" i="1" s="1"/>
  <c r="Y2870" i="1"/>
  <c r="U2870" i="1" s="1"/>
  <c r="Y2869" i="1"/>
  <c r="U2869" i="1" s="1"/>
  <c r="Y2868" i="1"/>
  <c r="U2868" i="1" s="1"/>
  <c r="Y2867" i="1"/>
  <c r="U2867" i="1" s="1"/>
  <c r="Y2866" i="1"/>
  <c r="U2866" i="1" s="1"/>
  <c r="Y2865" i="1"/>
  <c r="U2865" i="1" s="1"/>
  <c r="Y2864" i="1"/>
  <c r="U2864" i="1" s="1"/>
  <c r="Y2863" i="1"/>
  <c r="U2863" i="1" s="1"/>
  <c r="Y2862" i="1"/>
  <c r="U2862" i="1" s="1"/>
  <c r="Y2861" i="1"/>
  <c r="U2861" i="1" s="1"/>
  <c r="Y2860" i="1"/>
  <c r="U2860" i="1" s="1"/>
  <c r="Y2859" i="1"/>
  <c r="U2859" i="1" s="1"/>
  <c r="Y2858" i="1"/>
  <c r="U2858" i="1" s="1"/>
  <c r="Y2857" i="1"/>
  <c r="U2857" i="1" s="1"/>
  <c r="Y2856" i="1"/>
  <c r="U2856" i="1" s="1"/>
  <c r="Y2855" i="1"/>
  <c r="U2855" i="1" s="1"/>
  <c r="Y2854" i="1"/>
  <c r="U2854" i="1" s="1"/>
  <c r="Y2853" i="1"/>
  <c r="U2853" i="1" s="1"/>
  <c r="Y2852" i="1"/>
  <c r="U2852" i="1" s="1"/>
  <c r="Y2851" i="1"/>
  <c r="U2851" i="1" s="1"/>
  <c r="Y2850" i="1"/>
  <c r="U2850" i="1" s="1"/>
  <c r="Y2849" i="1"/>
  <c r="U2849" i="1" s="1"/>
  <c r="Y2848" i="1"/>
  <c r="U2848" i="1" s="1"/>
  <c r="Y2847" i="1"/>
  <c r="U2847" i="1" s="1"/>
  <c r="Y2846" i="1"/>
  <c r="U2846" i="1" s="1"/>
  <c r="Y2845" i="1"/>
  <c r="U2845" i="1" s="1"/>
  <c r="Y2844" i="1"/>
  <c r="U2844" i="1" s="1"/>
  <c r="Y2843" i="1"/>
  <c r="U2843" i="1" s="1"/>
  <c r="Y2842" i="1"/>
  <c r="U2842" i="1" s="1"/>
  <c r="Y2841" i="1"/>
  <c r="U2841" i="1" s="1"/>
  <c r="Y2840" i="1"/>
  <c r="U2840" i="1" s="1"/>
  <c r="Y2839" i="1"/>
  <c r="U2839" i="1" s="1"/>
  <c r="Y2838" i="1"/>
  <c r="U2838" i="1" s="1"/>
  <c r="Y2837" i="1"/>
  <c r="U2837" i="1" s="1"/>
  <c r="Y2836" i="1"/>
  <c r="U2836" i="1" s="1"/>
  <c r="Y2835" i="1"/>
  <c r="U2835" i="1" s="1"/>
  <c r="Y2834" i="1"/>
  <c r="U2834" i="1" s="1"/>
  <c r="Y2833" i="1"/>
  <c r="U2833" i="1" s="1"/>
  <c r="Y2832" i="1"/>
  <c r="U2832" i="1" s="1"/>
  <c r="Y2831" i="1"/>
  <c r="U2831" i="1" s="1"/>
  <c r="Y2830" i="1"/>
  <c r="U2830" i="1" s="1"/>
  <c r="Y2829" i="1"/>
  <c r="U2829" i="1" s="1"/>
  <c r="Y2828" i="1"/>
  <c r="U2828" i="1" s="1"/>
  <c r="Y2827" i="1"/>
  <c r="U2827" i="1" s="1"/>
  <c r="Y2826" i="1"/>
  <c r="U2826" i="1" s="1"/>
  <c r="Y2825" i="1"/>
  <c r="U2825" i="1" s="1"/>
  <c r="Y2824" i="1"/>
  <c r="U2824" i="1" s="1"/>
  <c r="Y2823" i="1"/>
  <c r="U2823" i="1" s="1"/>
  <c r="Y2822" i="1"/>
  <c r="U2822" i="1" s="1"/>
  <c r="Y2821" i="1"/>
  <c r="U2821" i="1" s="1"/>
  <c r="Y2820" i="1"/>
  <c r="U2820" i="1" s="1"/>
  <c r="Y2819" i="1"/>
  <c r="U2819" i="1" s="1"/>
  <c r="Y2818" i="1"/>
  <c r="U2818" i="1" s="1"/>
  <c r="Y2817" i="1"/>
  <c r="U2817" i="1" s="1"/>
  <c r="Y2816" i="1"/>
  <c r="U2816" i="1" s="1"/>
  <c r="Y2815" i="1"/>
  <c r="U2815" i="1" s="1"/>
  <c r="Y2814" i="1"/>
  <c r="U2814" i="1" s="1"/>
  <c r="Y2813" i="1"/>
  <c r="U2813" i="1" s="1"/>
  <c r="Y2812" i="1"/>
  <c r="U2812" i="1" s="1"/>
  <c r="Y2811" i="1"/>
  <c r="U2811" i="1" s="1"/>
  <c r="Y2810" i="1"/>
  <c r="U2810" i="1" s="1"/>
  <c r="Y2809" i="1"/>
  <c r="U2809" i="1" s="1"/>
  <c r="Y2808" i="1"/>
  <c r="U2808" i="1" s="1"/>
  <c r="Y2807" i="1"/>
  <c r="U2807" i="1" s="1"/>
  <c r="Y2806" i="1"/>
  <c r="U2806" i="1" s="1"/>
  <c r="Y2805" i="1"/>
  <c r="U2805" i="1" s="1"/>
  <c r="Y2804" i="1"/>
  <c r="U2804" i="1" s="1"/>
  <c r="Y2803" i="1"/>
  <c r="U2803" i="1" s="1"/>
  <c r="Y2802" i="1"/>
  <c r="U2802" i="1" s="1"/>
  <c r="Y2801" i="1"/>
  <c r="U2801" i="1" s="1"/>
  <c r="Y2800" i="1"/>
  <c r="U2800" i="1" s="1"/>
  <c r="Y2799" i="1"/>
  <c r="U2799" i="1" s="1"/>
  <c r="Y2798" i="1"/>
  <c r="U2798" i="1" s="1"/>
  <c r="Y2797" i="1"/>
  <c r="U2797" i="1" s="1"/>
  <c r="Y2796" i="1"/>
  <c r="U2796" i="1" s="1"/>
  <c r="Y2795" i="1"/>
  <c r="U2795" i="1" s="1"/>
  <c r="Y2794" i="1"/>
  <c r="U2794" i="1" s="1"/>
  <c r="Y2793" i="1"/>
  <c r="U2793" i="1" s="1"/>
  <c r="Y2792" i="1"/>
  <c r="U2792" i="1" s="1"/>
  <c r="Y2791" i="1"/>
  <c r="U2791" i="1" s="1"/>
  <c r="Y2790" i="1"/>
  <c r="U2790" i="1" s="1"/>
  <c r="Y2789" i="1"/>
  <c r="U2789" i="1" s="1"/>
  <c r="Y2788" i="1"/>
  <c r="U2788" i="1" s="1"/>
  <c r="Y2787" i="1"/>
  <c r="U2787" i="1" s="1"/>
  <c r="Y2786" i="1"/>
  <c r="U2786" i="1" s="1"/>
  <c r="Y2785" i="1"/>
  <c r="U2785" i="1" s="1"/>
  <c r="Y2784" i="1"/>
  <c r="U2784" i="1" s="1"/>
  <c r="Y2783" i="1"/>
  <c r="U2783" i="1" s="1"/>
  <c r="Y2782" i="1"/>
  <c r="U2782" i="1" s="1"/>
  <c r="Y2781" i="1"/>
  <c r="U2781" i="1" s="1"/>
  <c r="Y2780" i="1"/>
  <c r="U2780" i="1" s="1"/>
  <c r="Y2779" i="1"/>
  <c r="U2779" i="1" s="1"/>
  <c r="Y2778" i="1"/>
  <c r="U2778" i="1" s="1"/>
  <c r="Y2777" i="1"/>
  <c r="U2777" i="1" s="1"/>
  <c r="Y2776" i="1"/>
  <c r="U2776" i="1" s="1"/>
  <c r="Y2775" i="1"/>
  <c r="U2775" i="1" s="1"/>
  <c r="Y2774" i="1"/>
  <c r="U2774" i="1" s="1"/>
  <c r="Y2773" i="1"/>
  <c r="U2773" i="1" s="1"/>
  <c r="Y2772" i="1"/>
  <c r="U2772" i="1" s="1"/>
  <c r="Y2771" i="1"/>
  <c r="U2771" i="1" s="1"/>
  <c r="Y2770" i="1"/>
  <c r="U2770" i="1" s="1"/>
  <c r="Y2769" i="1"/>
  <c r="U2769" i="1" s="1"/>
  <c r="Y2768" i="1"/>
  <c r="U2768" i="1" s="1"/>
  <c r="Y2767" i="1"/>
  <c r="U2767" i="1" s="1"/>
  <c r="Y2766" i="1"/>
  <c r="U2766" i="1" s="1"/>
  <c r="Y2765" i="1"/>
  <c r="U2765" i="1" s="1"/>
  <c r="Y2764" i="1"/>
  <c r="U2764" i="1" s="1"/>
  <c r="Y2763" i="1"/>
  <c r="U2763" i="1" s="1"/>
  <c r="Y2762" i="1"/>
  <c r="U2762" i="1" s="1"/>
  <c r="Y2761" i="1"/>
  <c r="U2761" i="1" s="1"/>
  <c r="Y2760" i="1"/>
  <c r="U2760" i="1" s="1"/>
  <c r="Y2759" i="1"/>
  <c r="U2759" i="1" s="1"/>
  <c r="Y2758" i="1"/>
  <c r="U2758" i="1" s="1"/>
  <c r="Y2757" i="1"/>
  <c r="U2757" i="1" s="1"/>
  <c r="Y2756" i="1"/>
  <c r="U2756" i="1" s="1"/>
  <c r="Y2755" i="1"/>
  <c r="U2755" i="1" s="1"/>
  <c r="Y2754" i="1"/>
  <c r="U2754" i="1" s="1"/>
  <c r="Y2753" i="1"/>
  <c r="U2753" i="1" s="1"/>
  <c r="Y2752" i="1"/>
  <c r="U2752" i="1" s="1"/>
  <c r="Y2751" i="1"/>
  <c r="U2751" i="1" s="1"/>
  <c r="Y2750" i="1"/>
  <c r="U2750" i="1" s="1"/>
  <c r="Y2749" i="1"/>
  <c r="U2749" i="1" s="1"/>
  <c r="Y2748" i="1"/>
  <c r="U2748" i="1" s="1"/>
  <c r="Y2747" i="1"/>
  <c r="U2747" i="1" s="1"/>
  <c r="Y2746" i="1"/>
  <c r="U2746" i="1" s="1"/>
  <c r="Y2745" i="1"/>
  <c r="U2745" i="1" s="1"/>
  <c r="Y2744" i="1"/>
  <c r="U2744" i="1" s="1"/>
  <c r="Y2743" i="1"/>
  <c r="U2743" i="1" s="1"/>
  <c r="Y2742" i="1"/>
  <c r="U2742" i="1" s="1"/>
  <c r="Y2741" i="1"/>
  <c r="U2741" i="1" s="1"/>
  <c r="Y2740" i="1"/>
  <c r="U2740" i="1" s="1"/>
  <c r="Y2739" i="1"/>
  <c r="U2739" i="1" s="1"/>
  <c r="Y2738" i="1"/>
  <c r="U2738" i="1" s="1"/>
  <c r="Y2737" i="1"/>
  <c r="U2737" i="1" s="1"/>
  <c r="Y2736" i="1"/>
  <c r="U2736" i="1" s="1"/>
  <c r="Y2735" i="1"/>
  <c r="U2735" i="1" s="1"/>
  <c r="Y2734" i="1"/>
  <c r="U2734" i="1" s="1"/>
  <c r="Y2733" i="1"/>
  <c r="U2733" i="1" s="1"/>
  <c r="Y2732" i="1"/>
  <c r="U2732" i="1" s="1"/>
  <c r="Y2731" i="1"/>
  <c r="U2731" i="1" s="1"/>
  <c r="Y2730" i="1"/>
  <c r="U2730" i="1" s="1"/>
  <c r="Y2729" i="1"/>
  <c r="U2729" i="1" s="1"/>
  <c r="Y2728" i="1"/>
  <c r="U2728" i="1" s="1"/>
  <c r="Y2727" i="1"/>
  <c r="U2727" i="1" s="1"/>
  <c r="Y2726" i="1"/>
  <c r="U2726" i="1" s="1"/>
  <c r="Y2725" i="1"/>
  <c r="U2725" i="1" s="1"/>
  <c r="Y2724" i="1"/>
  <c r="U2724" i="1" s="1"/>
  <c r="Y2723" i="1"/>
  <c r="U2723" i="1" s="1"/>
  <c r="Y2722" i="1"/>
  <c r="U2722" i="1" s="1"/>
  <c r="Y2721" i="1"/>
  <c r="U2721" i="1" s="1"/>
  <c r="Y2720" i="1"/>
  <c r="U2720" i="1" s="1"/>
  <c r="Y2719" i="1"/>
  <c r="U2719" i="1" s="1"/>
  <c r="Y2718" i="1"/>
  <c r="U2718" i="1" s="1"/>
  <c r="Y2717" i="1"/>
  <c r="U2717" i="1" s="1"/>
  <c r="Y2716" i="1"/>
  <c r="U2716" i="1" s="1"/>
  <c r="Y2715" i="1"/>
  <c r="U2715" i="1" s="1"/>
  <c r="Y2714" i="1"/>
  <c r="U2714" i="1" s="1"/>
  <c r="Y2713" i="1"/>
  <c r="U2713" i="1" s="1"/>
  <c r="Y2712" i="1"/>
  <c r="U2712" i="1" s="1"/>
  <c r="Y2711" i="1"/>
  <c r="U2711" i="1" s="1"/>
  <c r="Y2710" i="1"/>
  <c r="U2710" i="1" s="1"/>
  <c r="Y2709" i="1"/>
  <c r="U2709" i="1" s="1"/>
  <c r="Y2708" i="1"/>
  <c r="U2708" i="1" s="1"/>
  <c r="Y2707" i="1"/>
  <c r="U2707" i="1" s="1"/>
  <c r="Y2706" i="1"/>
  <c r="U2706" i="1" s="1"/>
  <c r="Y2705" i="1"/>
  <c r="U2705" i="1" s="1"/>
  <c r="Y2704" i="1"/>
  <c r="U2704" i="1" s="1"/>
  <c r="Y2703" i="1"/>
  <c r="U2703" i="1" s="1"/>
  <c r="Y2702" i="1"/>
  <c r="U2702" i="1" s="1"/>
  <c r="Y2701" i="1"/>
  <c r="U2701" i="1" s="1"/>
  <c r="Y2700" i="1"/>
  <c r="U2700" i="1" s="1"/>
  <c r="Y2699" i="1"/>
  <c r="U2699" i="1" s="1"/>
  <c r="Y2698" i="1"/>
  <c r="U2698" i="1" s="1"/>
  <c r="Y2697" i="1"/>
  <c r="U2697" i="1" s="1"/>
  <c r="Y2696" i="1"/>
  <c r="U2696" i="1" s="1"/>
  <c r="Y2695" i="1"/>
  <c r="U2695" i="1" s="1"/>
  <c r="Y2694" i="1"/>
  <c r="U2694" i="1" s="1"/>
  <c r="Y2693" i="1"/>
  <c r="U2693" i="1" s="1"/>
  <c r="Y2692" i="1"/>
  <c r="U2692" i="1" s="1"/>
  <c r="Y2691" i="1"/>
  <c r="U2691" i="1" s="1"/>
  <c r="Y2690" i="1"/>
  <c r="U2690" i="1" s="1"/>
  <c r="Y2689" i="1"/>
  <c r="U2689" i="1" s="1"/>
  <c r="Y2688" i="1"/>
  <c r="U2688" i="1" s="1"/>
  <c r="Y2687" i="1"/>
  <c r="U2687" i="1" s="1"/>
  <c r="Y2686" i="1"/>
  <c r="U2686" i="1" s="1"/>
  <c r="Y2685" i="1"/>
  <c r="U2685" i="1" s="1"/>
  <c r="Y2684" i="1"/>
  <c r="U2684" i="1" s="1"/>
  <c r="Y2683" i="1"/>
  <c r="U2683" i="1" s="1"/>
  <c r="Y2682" i="1"/>
  <c r="U2682" i="1" s="1"/>
  <c r="Y2681" i="1"/>
  <c r="U2681" i="1" s="1"/>
  <c r="Y2680" i="1"/>
  <c r="U2680" i="1" s="1"/>
  <c r="Y2679" i="1"/>
  <c r="U2679" i="1" s="1"/>
  <c r="Y2678" i="1"/>
  <c r="U2678" i="1" s="1"/>
  <c r="Y2677" i="1"/>
  <c r="U2677" i="1" s="1"/>
  <c r="Y2676" i="1"/>
  <c r="U2676" i="1" s="1"/>
  <c r="Y2675" i="1"/>
  <c r="U2675" i="1" s="1"/>
  <c r="Y2674" i="1"/>
  <c r="U2674" i="1" s="1"/>
  <c r="Y2673" i="1"/>
  <c r="U2673" i="1" s="1"/>
  <c r="Y2672" i="1"/>
  <c r="U2672" i="1" s="1"/>
  <c r="Y2671" i="1"/>
  <c r="U2671" i="1" s="1"/>
  <c r="Y2670" i="1"/>
  <c r="U2670" i="1" s="1"/>
  <c r="Y2669" i="1"/>
  <c r="U2669" i="1" s="1"/>
  <c r="Y2668" i="1"/>
  <c r="U2668" i="1" s="1"/>
  <c r="Y2667" i="1"/>
  <c r="U2667" i="1" s="1"/>
  <c r="Y2666" i="1"/>
  <c r="U2666" i="1" s="1"/>
  <c r="Y2665" i="1"/>
  <c r="U2665" i="1" s="1"/>
  <c r="Y2664" i="1"/>
  <c r="U2664" i="1" s="1"/>
  <c r="Y2663" i="1"/>
  <c r="U2663" i="1" s="1"/>
  <c r="Y2662" i="1"/>
  <c r="U2662" i="1" s="1"/>
  <c r="Y2661" i="1"/>
  <c r="U2661" i="1" s="1"/>
  <c r="Y2660" i="1"/>
  <c r="U2660" i="1" s="1"/>
  <c r="Y2659" i="1"/>
  <c r="U2659" i="1" s="1"/>
  <c r="Y2658" i="1"/>
  <c r="U2658" i="1" s="1"/>
  <c r="Y2657" i="1"/>
  <c r="U2657" i="1" s="1"/>
  <c r="Y2656" i="1"/>
  <c r="U2656" i="1" s="1"/>
  <c r="Y2655" i="1"/>
  <c r="U2655" i="1" s="1"/>
  <c r="Y2654" i="1"/>
  <c r="U2654" i="1" s="1"/>
  <c r="Y2653" i="1"/>
  <c r="U2653" i="1" s="1"/>
  <c r="Y2652" i="1"/>
  <c r="U2652" i="1" s="1"/>
  <c r="Y2651" i="1"/>
  <c r="U2651" i="1" s="1"/>
  <c r="Y2650" i="1"/>
  <c r="U2650" i="1" s="1"/>
  <c r="Y2649" i="1"/>
  <c r="U2649" i="1" s="1"/>
  <c r="Y2648" i="1"/>
  <c r="U2648" i="1" s="1"/>
  <c r="Y2647" i="1"/>
  <c r="U2647" i="1" s="1"/>
  <c r="Y2646" i="1"/>
  <c r="U2646" i="1" s="1"/>
  <c r="Y2645" i="1"/>
  <c r="U2645" i="1" s="1"/>
  <c r="Y2644" i="1"/>
  <c r="U2644" i="1" s="1"/>
  <c r="Y2643" i="1"/>
  <c r="U2643" i="1" s="1"/>
  <c r="Y2642" i="1"/>
  <c r="U2642" i="1" s="1"/>
  <c r="Y2641" i="1"/>
  <c r="U2641" i="1" s="1"/>
  <c r="Y2640" i="1"/>
  <c r="U2640" i="1" s="1"/>
  <c r="Y2639" i="1"/>
  <c r="U2639" i="1" s="1"/>
  <c r="Y2638" i="1"/>
  <c r="U2638" i="1" s="1"/>
  <c r="Y2637" i="1"/>
  <c r="U2637" i="1" s="1"/>
  <c r="Y2636" i="1"/>
  <c r="U2636" i="1" s="1"/>
  <c r="Y2635" i="1"/>
  <c r="U2635" i="1" s="1"/>
  <c r="Y2634" i="1"/>
  <c r="U2634" i="1" s="1"/>
  <c r="Y2633" i="1"/>
  <c r="U2633" i="1" s="1"/>
  <c r="Y2632" i="1"/>
  <c r="U2632" i="1" s="1"/>
  <c r="Y2631" i="1"/>
  <c r="U2631" i="1" s="1"/>
  <c r="Y2630" i="1"/>
  <c r="U2630" i="1" s="1"/>
  <c r="Y2629" i="1"/>
  <c r="U2629" i="1" s="1"/>
  <c r="Y2628" i="1"/>
  <c r="U2628" i="1" s="1"/>
  <c r="Y2627" i="1"/>
  <c r="U2627" i="1" s="1"/>
  <c r="Y2626" i="1"/>
  <c r="U2626" i="1" s="1"/>
  <c r="Y2625" i="1"/>
  <c r="U2625" i="1" s="1"/>
  <c r="Y2624" i="1"/>
  <c r="U2624" i="1" s="1"/>
  <c r="Y2623" i="1"/>
  <c r="U2623" i="1" s="1"/>
  <c r="Y2622" i="1"/>
  <c r="U2622" i="1" s="1"/>
  <c r="Y2621" i="1"/>
  <c r="U2621" i="1" s="1"/>
  <c r="Y2620" i="1"/>
  <c r="U2620" i="1" s="1"/>
  <c r="Y2619" i="1"/>
  <c r="U2619" i="1" s="1"/>
  <c r="Y2618" i="1"/>
  <c r="U2618" i="1" s="1"/>
  <c r="Y2617" i="1"/>
  <c r="U2617" i="1" s="1"/>
  <c r="Y2616" i="1"/>
  <c r="U2616" i="1" s="1"/>
  <c r="Y2615" i="1"/>
  <c r="U2615" i="1" s="1"/>
  <c r="Y2614" i="1"/>
  <c r="U2614" i="1" s="1"/>
  <c r="Y2613" i="1"/>
  <c r="U2613" i="1" s="1"/>
  <c r="Y2612" i="1"/>
  <c r="U2612" i="1" s="1"/>
  <c r="Y2611" i="1"/>
  <c r="U2611" i="1" s="1"/>
  <c r="Y2610" i="1"/>
  <c r="U2610" i="1" s="1"/>
  <c r="Y2609" i="1"/>
  <c r="U2609" i="1" s="1"/>
  <c r="Y2608" i="1"/>
  <c r="U2608" i="1" s="1"/>
  <c r="Y2607" i="1"/>
  <c r="U2607" i="1" s="1"/>
  <c r="Y2606" i="1"/>
  <c r="U2606" i="1" s="1"/>
  <c r="Y2605" i="1"/>
  <c r="U2605" i="1" s="1"/>
  <c r="Y2604" i="1"/>
  <c r="U2604" i="1" s="1"/>
  <c r="Y2603" i="1"/>
  <c r="U2603" i="1" s="1"/>
  <c r="Y2602" i="1"/>
  <c r="U2602" i="1" s="1"/>
  <c r="Y2601" i="1"/>
  <c r="U2601" i="1" s="1"/>
  <c r="Y2600" i="1"/>
  <c r="U2600" i="1" s="1"/>
  <c r="Y2599" i="1"/>
  <c r="U2599" i="1" s="1"/>
  <c r="Y2598" i="1"/>
  <c r="U2598" i="1" s="1"/>
  <c r="Y2597" i="1"/>
  <c r="U2597" i="1" s="1"/>
  <c r="Y2596" i="1"/>
  <c r="U2596" i="1" s="1"/>
  <c r="Y2595" i="1"/>
  <c r="U2595" i="1" s="1"/>
  <c r="Y2594" i="1"/>
  <c r="U2594" i="1" s="1"/>
  <c r="Y2593" i="1"/>
  <c r="U2593" i="1" s="1"/>
  <c r="Y2592" i="1"/>
  <c r="U2592" i="1" s="1"/>
  <c r="Y2591" i="1"/>
  <c r="U2591" i="1" s="1"/>
  <c r="Y2590" i="1"/>
  <c r="U2590" i="1" s="1"/>
  <c r="Y2589" i="1"/>
  <c r="U2589" i="1" s="1"/>
  <c r="Y2588" i="1"/>
  <c r="U2588" i="1" s="1"/>
  <c r="Y2587" i="1"/>
  <c r="U2587" i="1" s="1"/>
  <c r="Y2586" i="1"/>
  <c r="U2586" i="1" s="1"/>
  <c r="Y2585" i="1"/>
  <c r="U2585" i="1" s="1"/>
  <c r="Y2584" i="1"/>
  <c r="U2584" i="1" s="1"/>
  <c r="Y2583" i="1"/>
  <c r="U2583" i="1" s="1"/>
  <c r="Y2582" i="1"/>
  <c r="U2582" i="1" s="1"/>
  <c r="Y2581" i="1"/>
  <c r="U2581" i="1" s="1"/>
  <c r="Y2580" i="1"/>
  <c r="U2580" i="1" s="1"/>
  <c r="Y2579" i="1"/>
  <c r="U2579" i="1" s="1"/>
  <c r="Y2578" i="1"/>
  <c r="U2578" i="1" s="1"/>
  <c r="Y2577" i="1"/>
  <c r="U2577" i="1" s="1"/>
  <c r="Y2576" i="1"/>
  <c r="U2576" i="1" s="1"/>
  <c r="Y2575" i="1"/>
  <c r="U2575" i="1" s="1"/>
  <c r="Y2574" i="1"/>
  <c r="U2574" i="1" s="1"/>
  <c r="Y2573" i="1"/>
  <c r="U2573" i="1" s="1"/>
  <c r="Y2572" i="1"/>
  <c r="U2572" i="1" s="1"/>
  <c r="Y2571" i="1"/>
  <c r="U2571" i="1" s="1"/>
  <c r="Y2570" i="1"/>
  <c r="U2570" i="1" s="1"/>
  <c r="Y2569" i="1"/>
  <c r="U2569" i="1" s="1"/>
  <c r="Y2568" i="1"/>
  <c r="U2568" i="1" s="1"/>
  <c r="Y2567" i="1"/>
  <c r="U2567" i="1" s="1"/>
  <c r="Y2566" i="1"/>
  <c r="U2566" i="1" s="1"/>
  <c r="Y2565" i="1"/>
  <c r="U2565" i="1" s="1"/>
  <c r="Y2564" i="1"/>
  <c r="U2564" i="1" s="1"/>
  <c r="Y2563" i="1"/>
  <c r="U2563" i="1" s="1"/>
  <c r="Y2562" i="1"/>
  <c r="U2562" i="1" s="1"/>
  <c r="Y2561" i="1"/>
  <c r="U2561" i="1" s="1"/>
  <c r="Y2560" i="1"/>
  <c r="U2560" i="1" s="1"/>
  <c r="Y2559" i="1"/>
  <c r="U2559" i="1" s="1"/>
  <c r="Y2558" i="1"/>
  <c r="U2558" i="1" s="1"/>
  <c r="Y2557" i="1"/>
  <c r="U2557" i="1" s="1"/>
  <c r="Y2556" i="1"/>
  <c r="U2556" i="1" s="1"/>
  <c r="Y2555" i="1"/>
  <c r="U2555" i="1" s="1"/>
  <c r="Y2554" i="1"/>
  <c r="U2554" i="1" s="1"/>
  <c r="Y2553" i="1"/>
  <c r="U2553" i="1" s="1"/>
  <c r="Y2552" i="1"/>
  <c r="U2552" i="1" s="1"/>
  <c r="Y2551" i="1"/>
  <c r="U2551" i="1" s="1"/>
  <c r="Y2550" i="1"/>
  <c r="U2550" i="1" s="1"/>
  <c r="Y2549" i="1"/>
  <c r="U2549" i="1" s="1"/>
  <c r="Y2548" i="1"/>
  <c r="U2548" i="1" s="1"/>
  <c r="Y2547" i="1"/>
  <c r="U2547" i="1" s="1"/>
  <c r="Y2546" i="1"/>
  <c r="U2546" i="1" s="1"/>
  <c r="Y2545" i="1"/>
  <c r="U2545" i="1" s="1"/>
  <c r="Y2544" i="1"/>
  <c r="U2544" i="1" s="1"/>
  <c r="Y2543" i="1"/>
  <c r="U2543" i="1" s="1"/>
  <c r="Y2542" i="1"/>
  <c r="U2542" i="1" s="1"/>
  <c r="Y2541" i="1"/>
  <c r="U2541" i="1" s="1"/>
  <c r="Y2540" i="1"/>
  <c r="U2540" i="1" s="1"/>
  <c r="Y2539" i="1"/>
  <c r="U2539" i="1" s="1"/>
  <c r="Y2538" i="1"/>
  <c r="U2538" i="1" s="1"/>
  <c r="Y2537" i="1"/>
  <c r="U2537" i="1" s="1"/>
  <c r="Y2536" i="1"/>
  <c r="U2536" i="1" s="1"/>
  <c r="Y2535" i="1"/>
  <c r="U2535" i="1" s="1"/>
  <c r="Y2534" i="1"/>
  <c r="U2534" i="1" s="1"/>
  <c r="Y2533" i="1"/>
  <c r="U2533" i="1" s="1"/>
  <c r="Y2532" i="1"/>
  <c r="U2532" i="1" s="1"/>
  <c r="Y2531" i="1"/>
  <c r="U2531" i="1" s="1"/>
  <c r="Y2530" i="1"/>
  <c r="U2530" i="1" s="1"/>
  <c r="Y2529" i="1"/>
  <c r="U2529" i="1" s="1"/>
  <c r="Y2528" i="1"/>
  <c r="U2528" i="1" s="1"/>
  <c r="Y2527" i="1"/>
  <c r="U2527" i="1" s="1"/>
  <c r="Y2526" i="1"/>
  <c r="U2526" i="1" s="1"/>
  <c r="Y2525" i="1"/>
  <c r="U2525" i="1" s="1"/>
  <c r="Y2524" i="1"/>
  <c r="U2524" i="1" s="1"/>
  <c r="Y2523" i="1"/>
  <c r="U2523" i="1" s="1"/>
  <c r="Y2522" i="1"/>
  <c r="U2522" i="1" s="1"/>
  <c r="Y2521" i="1"/>
  <c r="U2521" i="1" s="1"/>
  <c r="Y2520" i="1"/>
  <c r="U2520" i="1" s="1"/>
  <c r="Y2519" i="1"/>
  <c r="U2519" i="1" s="1"/>
  <c r="Y2518" i="1"/>
  <c r="U2518" i="1" s="1"/>
  <c r="Y2517" i="1"/>
  <c r="U2517" i="1" s="1"/>
  <c r="Y2516" i="1"/>
  <c r="U2516" i="1" s="1"/>
  <c r="Y2515" i="1"/>
  <c r="U2515" i="1" s="1"/>
  <c r="Y2514" i="1"/>
  <c r="U2514" i="1" s="1"/>
  <c r="Y2513" i="1"/>
  <c r="U2513" i="1" s="1"/>
  <c r="Y2512" i="1"/>
  <c r="U2512" i="1" s="1"/>
  <c r="Y2511" i="1"/>
  <c r="U2511" i="1" s="1"/>
  <c r="Y2510" i="1"/>
  <c r="U2510" i="1" s="1"/>
  <c r="Y2509" i="1"/>
  <c r="U2509" i="1" s="1"/>
  <c r="Y2508" i="1"/>
  <c r="U2508" i="1" s="1"/>
  <c r="Y2507" i="1"/>
  <c r="U2507" i="1" s="1"/>
  <c r="Y2506" i="1"/>
  <c r="U2506" i="1" s="1"/>
  <c r="Y2505" i="1"/>
  <c r="U2505" i="1" s="1"/>
  <c r="Y2504" i="1"/>
  <c r="U2504" i="1" s="1"/>
  <c r="Y2503" i="1"/>
  <c r="U2503" i="1" s="1"/>
  <c r="Y2502" i="1"/>
  <c r="U2502" i="1" s="1"/>
  <c r="Y2501" i="1"/>
  <c r="U2501" i="1" s="1"/>
  <c r="Y2500" i="1"/>
  <c r="U2500" i="1" s="1"/>
  <c r="Y2499" i="1"/>
  <c r="U2499" i="1" s="1"/>
  <c r="Y2498" i="1"/>
  <c r="U2498" i="1" s="1"/>
  <c r="Y2497" i="1"/>
  <c r="U2497" i="1" s="1"/>
  <c r="Y2496" i="1"/>
  <c r="U2496" i="1" s="1"/>
  <c r="Y2495" i="1"/>
  <c r="U2495" i="1" s="1"/>
  <c r="Y2494" i="1"/>
  <c r="U2494" i="1" s="1"/>
  <c r="Y2493" i="1"/>
  <c r="U2493" i="1" s="1"/>
  <c r="Y2492" i="1"/>
  <c r="U2492" i="1" s="1"/>
  <c r="Y2491" i="1"/>
  <c r="U2491" i="1" s="1"/>
  <c r="Y2490" i="1"/>
  <c r="U2490" i="1" s="1"/>
  <c r="Y2489" i="1"/>
  <c r="U2489" i="1" s="1"/>
  <c r="Y2488" i="1"/>
  <c r="U2488" i="1" s="1"/>
  <c r="Y2487" i="1"/>
  <c r="U2487" i="1" s="1"/>
  <c r="Y2486" i="1"/>
  <c r="U2486" i="1" s="1"/>
  <c r="Y2485" i="1"/>
  <c r="U2485" i="1" s="1"/>
  <c r="Y2484" i="1"/>
  <c r="U2484" i="1" s="1"/>
  <c r="Y2483" i="1"/>
  <c r="U2483" i="1" s="1"/>
  <c r="Y2482" i="1"/>
  <c r="U2482" i="1" s="1"/>
  <c r="Y2481" i="1"/>
  <c r="U2481" i="1" s="1"/>
  <c r="Y2480" i="1"/>
  <c r="U2480" i="1" s="1"/>
  <c r="Y2479" i="1"/>
  <c r="U2479" i="1" s="1"/>
  <c r="Y2478" i="1"/>
  <c r="U2478" i="1" s="1"/>
  <c r="Y2477" i="1"/>
  <c r="U2477" i="1" s="1"/>
  <c r="Y2476" i="1"/>
  <c r="U2476" i="1" s="1"/>
  <c r="Y2475" i="1"/>
  <c r="U2475" i="1" s="1"/>
  <c r="Y2474" i="1"/>
  <c r="U2474" i="1" s="1"/>
  <c r="Y2473" i="1"/>
  <c r="U2473" i="1" s="1"/>
  <c r="Y2472" i="1"/>
  <c r="U2472" i="1" s="1"/>
  <c r="Y2471" i="1"/>
  <c r="U2471" i="1" s="1"/>
  <c r="Y2470" i="1"/>
  <c r="U2470" i="1" s="1"/>
  <c r="Y2469" i="1"/>
  <c r="U2469" i="1" s="1"/>
  <c r="Y2468" i="1"/>
  <c r="U2468" i="1" s="1"/>
  <c r="Y2467" i="1"/>
  <c r="U2467" i="1" s="1"/>
  <c r="Y2466" i="1"/>
  <c r="U2466" i="1" s="1"/>
  <c r="Y2465" i="1"/>
  <c r="U2465" i="1" s="1"/>
  <c r="Y2464" i="1"/>
  <c r="U2464" i="1" s="1"/>
  <c r="Y2463" i="1"/>
  <c r="U2463" i="1" s="1"/>
  <c r="Y2462" i="1"/>
  <c r="U2462" i="1" s="1"/>
  <c r="Y2461" i="1"/>
  <c r="U2461" i="1" s="1"/>
  <c r="Y2460" i="1"/>
  <c r="U2460" i="1" s="1"/>
  <c r="Y2459" i="1"/>
  <c r="U2459" i="1" s="1"/>
  <c r="Y2458" i="1"/>
  <c r="U2458" i="1" s="1"/>
  <c r="Y2457" i="1"/>
  <c r="U2457" i="1" s="1"/>
  <c r="Y2456" i="1"/>
  <c r="U2456" i="1" s="1"/>
  <c r="Y2455" i="1"/>
  <c r="U2455" i="1" s="1"/>
  <c r="Y2454" i="1"/>
  <c r="U2454" i="1" s="1"/>
  <c r="Y2453" i="1"/>
  <c r="U2453" i="1" s="1"/>
  <c r="Y2452" i="1"/>
  <c r="U2452" i="1" s="1"/>
  <c r="Y2451" i="1"/>
  <c r="U2451" i="1" s="1"/>
  <c r="Y2450" i="1"/>
  <c r="U2450" i="1" s="1"/>
  <c r="Y2449" i="1"/>
  <c r="U2449" i="1" s="1"/>
  <c r="Y2448" i="1"/>
  <c r="U2448" i="1" s="1"/>
  <c r="Y2447" i="1"/>
  <c r="U2447" i="1" s="1"/>
  <c r="Y2446" i="1"/>
  <c r="U2446" i="1" s="1"/>
  <c r="Y2445" i="1"/>
  <c r="U2445" i="1" s="1"/>
  <c r="Y2444" i="1"/>
  <c r="U2444" i="1" s="1"/>
  <c r="Y2443" i="1"/>
  <c r="U2443" i="1" s="1"/>
  <c r="Y2442" i="1"/>
  <c r="U2442" i="1" s="1"/>
  <c r="Y2441" i="1"/>
  <c r="U2441" i="1" s="1"/>
  <c r="Y2440" i="1"/>
  <c r="U2440" i="1" s="1"/>
  <c r="Y2439" i="1"/>
  <c r="U2439" i="1" s="1"/>
  <c r="Y2438" i="1"/>
  <c r="U2438" i="1" s="1"/>
  <c r="Y2437" i="1"/>
  <c r="U2437" i="1" s="1"/>
  <c r="Y2436" i="1"/>
  <c r="U2436" i="1" s="1"/>
  <c r="Y2435" i="1"/>
  <c r="U2435" i="1" s="1"/>
  <c r="Y2434" i="1"/>
  <c r="U2434" i="1" s="1"/>
  <c r="Y2433" i="1"/>
  <c r="U2433" i="1" s="1"/>
  <c r="Y2432" i="1"/>
  <c r="U2432" i="1" s="1"/>
  <c r="Y2431" i="1"/>
  <c r="U2431" i="1" s="1"/>
  <c r="Y2430" i="1"/>
  <c r="U2430" i="1" s="1"/>
  <c r="Y2429" i="1"/>
  <c r="U2429" i="1" s="1"/>
  <c r="Y2428" i="1"/>
  <c r="U2428" i="1" s="1"/>
  <c r="Y2427" i="1"/>
  <c r="U2427" i="1" s="1"/>
  <c r="Y2426" i="1"/>
  <c r="U2426" i="1" s="1"/>
  <c r="Y2425" i="1"/>
  <c r="U2425" i="1" s="1"/>
  <c r="Y2424" i="1"/>
  <c r="U2424" i="1" s="1"/>
  <c r="Y2423" i="1"/>
  <c r="U2423" i="1" s="1"/>
  <c r="Y2422" i="1"/>
  <c r="U2422" i="1" s="1"/>
  <c r="Y2421" i="1"/>
  <c r="U2421" i="1" s="1"/>
  <c r="Y2420" i="1"/>
  <c r="U2420" i="1" s="1"/>
  <c r="Y2419" i="1"/>
  <c r="U2419" i="1" s="1"/>
  <c r="Y2418" i="1"/>
  <c r="U2418" i="1" s="1"/>
  <c r="Y2417" i="1"/>
  <c r="U2417" i="1" s="1"/>
  <c r="Y2416" i="1"/>
  <c r="U2416" i="1" s="1"/>
  <c r="Y2415" i="1"/>
  <c r="U2415" i="1" s="1"/>
  <c r="Y2414" i="1"/>
  <c r="U2414" i="1" s="1"/>
  <c r="Y2413" i="1"/>
  <c r="U2413" i="1" s="1"/>
  <c r="Y2412" i="1"/>
  <c r="U2412" i="1" s="1"/>
  <c r="Y2411" i="1"/>
  <c r="U2411" i="1" s="1"/>
  <c r="Y2410" i="1"/>
  <c r="U2410" i="1" s="1"/>
  <c r="Y2409" i="1"/>
  <c r="U2409" i="1" s="1"/>
  <c r="Y2408" i="1"/>
  <c r="U2408" i="1" s="1"/>
  <c r="Y2407" i="1"/>
  <c r="U2407" i="1" s="1"/>
  <c r="Y2406" i="1"/>
  <c r="U2406" i="1" s="1"/>
  <c r="Y2405" i="1"/>
  <c r="U2405" i="1" s="1"/>
  <c r="Y2404" i="1"/>
  <c r="U2404" i="1" s="1"/>
  <c r="Y2403" i="1"/>
  <c r="U2403" i="1" s="1"/>
  <c r="Y2402" i="1"/>
  <c r="U2402" i="1" s="1"/>
  <c r="Y2401" i="1"/>
  <c r="U2401" i="1" s="1"/>
  <c r="Y2400" i="1"/>
  <c r="U2400" i="1" s="1"/>
  <c r="Y2399" i="1"/>
  <c r="U2399" i="1" s="1"/>
  <c r="Y2398" i="1"/>
  <c r="U2398" i="1" s="1"/>
  <c r="Y2397" i="1"/>
  <c r="U2397" i="1" s="1"/>
  <c r="Y2396" i="1"/>
  <c r="U2396" i="1" s="1"/>
  <c r="Y2395" i="1"/>
  <c r="U2395" i="1" s="1"/>
  <c r="Y2394" i="1"/>
  <c r="U2394" i="1" s="1"/>
  <c r="Y2393" i="1"/>
  <c r="U2393" i="1" s="1"/>
  <c r="Y2392" i="1"/>
  <c r="U2392" i="1" s="1"/>
  <c r="Y2391" i="1"/>
  <c r="U2391" i="1" s="1"/>
  <c r="Y2390" i="1"/>
  <c r="U2390" i="1" s="1"/>
  <c r="Y2389" i="1"/>
  <c r="U2389" i="1" s="1"/>
  <c r="Y2388" i="1"/>
  <c r="U2388" i="1" s="1"/>
  <c r="Y2387" i="1"/>
  <c r="U2387" i="1" s="1"/>
  <c r="Y2386" i="1"/>
  <c r="U2386" i="1" s="1"/>
  <c r="Y2385" i="1"/>
  <c r="U2385" i="1" s="1"/>
  <c r="Y2384" i="1"/>
  <c r="U2384" i="1" s="1"/>
  <c r="Y2383" i="1"/>
  <c r="U2383" i="1" s="1"/>
  <c r="Y2382" i="1"/>
  <c r="U2382" i="1" s="1"/>
  <c r="Y2381" i="1"/>
  <c r="U2381" i="1" s="1"/>
  <c r="Y2380" i="1"/>
  <c r="U2380" i="1" s="1"/>
  <c r="Y2379" i="1"/>
  <c r="U2379" i="1" s="1"/>
  <c r="Y2378" i="1"/>
  <c r="U2378" i="1" s="1"/>
  <c r="Y2377" i="1"/>
  <c r="U2377" i="1" s="1"/>
  <c r="Y2376" i="1"/>
  <c r="U2376" i="1" s="1"/>
  <c r="Y2375" i="1"/>
  <c r="U2375" i="1" s="1"/>
  <c r="Y2374" i="1"/>
  <c r="U2374" i="1" s="1"/>
  <c r="Y2373" i="1"/>
  <c r="U2373" i="1" s="1"/>
  <c r="Y2372" i="1"/>
  <c r="U2372" i="1" s="1"/>
  <c r="Y2371" i="1"/>
  <c r="U2371" i="1" s="1"/>
  <c r="Y2370" i="1"/>
  <c r="U2370" i="1" s="1"/>
  <c r="Y2369" i="1"/>
  <c r="U2369" i="1" s="1"/>
  <c r="Y2368" i="1"/>
  <c r="U2368" i="1" s="1"/>
  <c r="Y2367" i="1"/>
  <c r="U2367" i="1" s="1"/>
  <c r="Y2366" i="1"/>
  <c r="U2366" i="1" s="1"/>
  <c r="Y2365" i="1"/>
  <c r="U2365" i="1" s="1"/>
  <c r="Y2364" i="1"/>
  <c r="U2364" i="1" s="1"/>
  <c r="Y2363" i="1"/>
  <c r="U2363" i="1" s="1"/>
  <c r="Y2362" i="1"/>
  <c r="U2362" i="1" s="1"/>
  <c r="Y2361" i="1"/>
  <c r="U2361" i="1" s="1"/>
  <c r="Y2360" i="1"/>
  <c r="U2360" i="1" s="1"/>
  <c r="Y2359" i="1"/>
  <c r="U2359" i="1" s="1"/>
  <c r="Y2358" i="1"/>
  <c r="U2358" i="1" s="1"/>
  <c r="Y2357" i="1"/>
  <c r="U2357" i="1" s="1"/>
  <c r="Y2356" i="1"/>
  <c r="U2356" i="1" s="1"/>
  <c r="Y2355" i="1"/>
  <c r="U2355" i="1" s="1"/>
  <c r="Y2354" i="1"/>
  <c r="U2354" i="1" s="1"/>
  <c r="Y2353" i="1"/>
  <c r="U2353" i="1" s="1"/>
  <c r="Y2352" i="1"/>
  <c r="U2352" i="1" s="1"/>
  <c r="Y2351" i="1"/>
  <c r="U2351" i="1" s="1"/>
  <c r="Y2350" i="1"/>
  <c r="U2350" i="1" s="1"/>
  <c r="Y2349" i="1"/>
  <c r="U2349" i="1" s="1"/>
  <c r="Y2348" i="1"/>
  <c r="U2348" i="1" s="1"/>
  <c r="Y2347" i="1"/>
  <c r="U2347" i="1" s="1"/>
  <c r="Y2346" i="1"/>
  <c r="U2346" i="1" s="1"/>
  <c r="Y2345" i="1"/>
  <c r="U2345" i="1" s="1"/>
  <c r="Y2344" i="1"/>
  <c r="U2344" i="1" s="1"/>
  <c r="Y2343" i="1"/>
  <c r="U2343" i="1" s="1"/>
  <c r="Y2342" i="1"/>
  <c r="U2342" i="1" s="1"/>
  <c r="Y2341" i="1"/>
  <c r="U2341" i="1" s="1"/>
  <c r="Y2340" i="1"/>
  <c r="U2340" i="1" s="1"/>
  <c r="Y2339" i="1"/>
  <c r="U2339" i="1" s="1"/>
  <c r="Y2338" i="1"/>
  <c r="U2338" i="1" s="1"/>
  <c r="Y2337" i="1"/>
  <c r="U2337" i="1" s="1"/>
  <c r="Y2336" i="1"/>
  <c r="U2336" i="1" s="1"/>
  <c r="Y2335" i="1"/>
  <c r="U2335" i="1" s="1"/>
  <c r="Y2334" i="1"/>
  <c r="U2334" i="1" s="1"/>
  <c r="Y2333" i="1"/>
  <c r="U2333" i="1" s="1"/>
  <c r="Y2332" i="1"/>
  <c r="U2332" i="1" s="1"/>
  <c r="Y2331" i="1"/>
  <c r="U2331" i="1" s="1"/>
  <c r="Y2330" i="1"/>
  <c r="U2330" i="1" s="1"/>
  <c r="Y2329" i="1"/>
  <c r="U2329" i="1" s="1"/>
  <c r="Y2328" i="1"/>
  <c r="U2328" i="1" s="1"/>
  <c r="Y2327" i="1"/>
  <c r="U2327" i="1" s="1"/>
  <c r="Y2326" i="1"/>
  <c r="U2326" i="1" s="1"/>
  <c r="Y2325" i="1"/>
  <c r="U2325" i="1" s="1"/>
  <c r="Y2324" i="1"/>
  <c r="U2324" i="1" s="1"/>
  <c r="Y2323" i="1"/>
  <c r="U2323" i="1" s="1"/>
  <c r="Y2322" i="1"/>
  <c r="U2322" i="1" s="1"/>
  <c r="Y2321" i="1"/>
  <c r="U2321" i="1" s="1"/>
  <c r="Y2320" i="1"/>
  <c r="U2320" i="1" s="1"/>
  <c r="Y2319" i="1"/>
  <c r="U2319" i="1" s="1"/>
  <c r="Y2318" i="1"/>
  <c r="U2318" i="1" s="1"/>
  <c r="Y2317" i="1"/>
  <c r="U2317" i="1" s="1"/>
  <c r="Y2316" i="1"/>
  <c r="U2316" i="1" s="1"/>
  <c r="Y2315" i="1"/>
  <c r="U2315" i="1" s="1"/>
  <c r="Y2314" i="1"/>
  <c r="U2314" i="1" s="1"/>
  <c r="Y2313" i="1"/>
  <c r="U2313" i="1" s="1"/>
  <c r="Y2312" i="1"/>
  <c r="U2312" i="1" s="1"/>
  <c r="Y2311" i="1"/>
  <c r="U2311" i="1" s="1"/>
  <c r="Y2310" i="1"/>
  <c r="U2310" i="1" s="1"/>
  <c r="Y2309" i="1"/>
  <c r="U2309" i="1" s="1"/>
  <c r="Y2308" i="1"/>
  <c r="U2308" i="1" s="1"/>
  <c r="Y2307" i="1"/>
  <c r="U2307" i="1" s="1"/>
  <c r="Y2306" i="1"/>
  <c r="U2306" i="1" s="1"/>
  <c r="Y2305" i="1"/>
  <c r="U2305" i="1" s="1"/>
  <c r="Y2304" i="1"/>
  <c r="U2304" i="1" s="1"/>
  <c r="Y2303" i="1"/>
  <c r="U2303" i="1" s="1"/>
  <c r="Y2302" i="1"/>
  <c r="U2302" i="1" s="1"/>
  <c r="Y2301" i="1"/>
  <c r="U2301" i="1" s="1"/>
  <c r="Y2300" i="1"/>
  <c r="U2300" i="1" s="1"/>
  <c r="Y2299" i="1"/>
  <c r="U2299" i="1" s="1"/>
  <c r="Y2298" i="1"/>
  <c r="U2298" i="1" s="1"/>
  <c r="Y2297" i="1"/>
  <c r="U2297" i="1" s="1"/>
  <c r="Y2296" i="1"/>
  <c r="U2296" i="1" s="1"/>
  <c r="Y2295" i="1"/>
  <c r="U2295" i="1" s="1"/>
  <c r="Y2294" i="1"/>
  <c r="U2294" i="1" s="1"/>
  <c r="Y2293" i="1"/>
  <c r="U2293" i="1" s="1"/>
  <c r="Y2292" i="1"/>
  <c r="U2292" i="1" s="1"/>
  <c r="Y2291" i="1"/>
  <c r="U2291" i="1" s="1"/>
  <c r="Y2290" i="1"/>
  <c r="U2290" i="1" s="1"/>
  <c r="Y2289" i="1"/>
  <c r="U2289" i="1" s="1"/>
  <c r="Y2288" i="1"/>
  <c r="U2288" i="1" s="1"/>
  <c r="Y2287" i="1"/>
  <c r="U2287" i="1" s="1"/>
  <c r="Y2286" i="1"/>
  <c r="U2286" i="1" s="1"/>
  <c r="Y2285" i="1"/>
  <c r="U2285" i="1" s="1"/>
  <c r="Y2284" i="1"/>
  <c r="U2284" i="1" s="1"/>
  <c r="Y2283" i="1"/>
  <c r="U2283" i="1" s="1"/>
  <c r="Y2282" i="1"/>
  <c r="U2282" i="1" s="1"/>
  <c r="Y2281" i="1"/>
  <c r="U2281" i="1" s="1"/>
  <c r="Y2280" i="1"/>
  <c r="U2280" i="1" s="1"/>
  <c r="Y2279" i="1"/>
  <c r="U2279" i="1" s="1"/>
  <c r="Y2278" i="1"/>
  <c r="U2278" i="1" s="1"/>
  <c r="Y2277" i="1"/>
  <c r="U2277" i="1" s="1"/>
  <c r="Y2276" i="1"/>
  <c r="U2276" i="1" s="1"/>
  <c r="Y2275" i="1"/>
  <c r="U2275" i="1" s="1"/>
  <c r="Y2274" i="1"/>
  <c r="U2274" i="1" s="1"/>
  <c r="Y2273" i="1"/>
  <c r="U2273" i="1" s="1"/>
  <c r="Y2272" i="1"/>
  <c r="U2272" i="1" s="1"/>
  <c r="Y2271" i="1"/>
  <c r="U2271" i="1" s="1"/>
  <c r="Y2270" i="1"/>
  <c r="U2270" i="1" s="1"/>
  <c r="Y2269" i="1"/>
  <c r="U2269" i="1" s="1"/>
  <c r="Y2268" i="1"/>
  <c r="U2268" i="1" s="1"/>
  <c r="Y2267" i="1"/>
  <c r="U2267" i="1" s="1"/>
  <c r="Y2266" i="1"/>
  <c r="U2266" i="1" s="1"/>
  <c r="Y2265" i="1"/>
  <c r="U2265" i="1" s="1"/>
  <c r="Y2264" i="1"/>
  <c r="U2264" i="1" s="1"/>
  <c r="Y2263" i="1"/>
  <c r="U2263" i="1" s="1"/>
  <c r="Y2262" i="1"/>
  <c r="U2262" i="1" s="1"/>
  <c r="Y2261" i="1"/>
  <c r="U2261" i="1" s="1"/>
  <c r="Y2260" i="1"/>
  <c r="U2260" i="1" s="1"/>
  <c r="Y2259" i="1"/>
  <c r="U2259" i="1" s="1"/>
  <c r="Y2258" i="1"/>
  <c r="U2258" i="1" s="1"/>
  <c r="Y2257" i="1"/>
  <c r="U2257" i="1" s="1"/>
  <c r="Y2256" i="1"/>
  <c r="U2256" i="1" s="1"/>
  <c r="Y2255" i="1"/>
  <c r="U2255" i="1" s="1"/>
  <c r="Y2254" i="1"/>
  <c r="U2254" i="1" s="1"/>
  <c r="Y2253" i="1"/>
  <c r="U2253" i="1" s="1"/>
  <c r="Y2252" i="1"/>
  <c r="U2252" i="1" s="1"/>
  <c r="Y2251" i="1"/>
  <c r="U2251" i="1" s="1"/>
  <c r="Y2250" i="1"/>
  <c r="U2250" i="1" s="1"/>
  <c r="Y2249" i="1"/>
  <c r="U2249" i="1" s="1"/>
  <c r="Y2248" i="1"/>
  <c r="U2248" i="1" s="1"/>
  <c r="Y2247" i="1"/>
  <c r="U2247" i="1" s="1"/>
  <c r="Y2246" i="1"/>
  <c r="U2246" i="1" s="1"/>
  <c r="Y2245" i="1"/>
  <c r="U2245" i="1" s="1"/>
  <c r="Y2244" i="1"/>
  <c r="U2244" i="1" s="1"/>
  <c r="Y2243" i="1"/>
  <c r="U2243" i="1" s="1"/>
  <c r="Y2242" i="1"/>
  <c r="U2242" i="1" s="1"/>
  <c r="Y2241" i="1"/>
  <c r="U2241" i="1" s="1"/>
  <c r="Y2240" i="1"/>
  <c r="U2240" i="1" s="1"/>
  <c r="Y2239" i="1"/>
  <c r="U2239" i="1" s="1"/>
  <c r="Y2238" i="1"/>
  <c r="U2238" i="1" s="1"/>
  <c r="Y2237" i="1"/>
  <c r="U2237" i="1" s="1"/>
  <c r="Y2236" i="1"/>
  <c r="U2236" i="1" s="1"/>
  <c r="Y2235" i="1"/>
  <c r="U2235" i="1" s="1"/>
  <c r="Y2234" i="1"/>
  <c r="U2234" i="1" s="1"/>
  <c r="Y2233" i="1"/>
  <c r="U2233" i="1" s="1"/>
  <c r="Y2232" i="1"/>
  <c r="U2232" i="1" s="1"/>
  <c r="Y2231" i="1"/>
  <c r="U2231" i="1" s="1"/>
  <c r="Y2230" i="1"/>
  <c r="U2230" i="1" s="1"/>
  <c r="Y2229" i="1"/>
  <c r="U2229" i="1" s="1"/>
  <c r="Y2228" i="1"/>
  <c r="U2228" i="1" s="1"/>
  <c r="Y2227" i="1"/>
  <c r="U2227" i="1" s="1"/>
  <c r="Y2226" i="1"/>
  <c r="U2226" i="1" s="1"/>
  <c r="Y2225" i="1"/>
  <c r="U2225" i="1" s="1"/>
  <c r="Y2224" i="1"/>
  <c r="U2224" i="1" s="1"/>
  <c r="Y2223" i="1"/>
  <c r="U2223" i="1" s="1"/>
  <c r="Y2222" i="1"/>
  <c r="U2222" i="1" s="1"/>
  <c r="Y2221" i="1"/>
  <c r="U2221" i="1" s="1"/>
  <c r="Y2220" i="1"/>
  <c r="U2220" i="1" s="1"/>
  <c r="Y2219" i="1"/>
  <c r="U2219" i="1" s="1"/>
  <c r="Y2218" i="1"/>
  <c r="U2218" i="1" s="1"/>
  <c r="Y2217" i="1"/>
  <c r="U2217" i="1" s="1"/>
  <c r="Y2216" i="1"/>
  <c r="U2216" i="1" s="1"/>
  <c r="Y2215" i="1"/>
  <c r="U2215" i="1" s="1"/>
  <c r="Y2214" i="1"/>
  <c r="U2214" i="1" s="1"/>
  <c r="Y2213" i="1"/>
  <c r="U2213" i="1" s="1"/>
  <c r="Y2212" i="1"/>
  <c r="U2212" i="1" s="1"/>
  <c r="Y2211" i="1"/>
  <c r="U2211" i="1" s="1"/>
  <c r="Y2210" i="1"/>
  <c r="U2210" i="1" s="1"/>
  <c r="Y2209" i="1"/>
  <c r="U2209" i="1" s="1"/>
  <c r="Y2208" i="1"/>
  <c r="U2208" i="1" s="1"/>
  <c r="Y2207" i="1"/>
  <c r="U2207" i="1" s="1"/>
  <c r="Y2206" i="1"/>
  <c r="U2206" i="1" s="1"/>
  <c r="Y2205" i="1"/>
  <c r="U2205" i="1" s="1"/>
  <c r="Y2204" i="1"/>
  <c r="U2204" i="1" s="1"/>
  <c r="Y2203" i="1"/>
  <c r="U2203" i="1" s="1"/>
  <c r="Y2202" i="1"/>
  <c r="U2202" i="1" s="1"/>
  <c r="Y2201" i="1"/>
  <c r="U2201" i="1" s="1"/>
  <c r="Y2200" i="1"/>
  <c r="U2200" i="1" s="1"/>
  <c r="Y2199" i="1"/>
  <c r="U2199" i="1" s="1"/>
  <c r="Y2198" i="1"/>
  <c r="U2198" i="1" s="1"/>
  <c r="Y2197" i="1"/>
  <c r="U2197" i="1" s="1"/>
  <c r="Y2196" i="1"/>
  <c r="U2196" i="1" s="1"/>
  <c r="Y2195" i="1"/>
  <c r="U2195" i="1" s="1"/>
  <c r="Y2194" i="1"/>
  <c r="U2194" i="1" s="1"/>
  <c r="Y2193" i="1"/>
  <c r="U2193" i="1" s="1"/>
  <c r="Y2192" i="1"/>
  <c r="U2192" i="1" s="1"/>
  <c r="Y2191" i="1"/>
  <c r="U2191" i="1" s="1"/>
  <c r="Y2190" i="1"/>
  <c r="U2190" i="1" s="1"/>
  <c r="Y2189" i="1"/>
  <c r="U2189" i="1" s="1"/>
  <c r="Y2188" i="1"/>
  <c r="U2188" i="1" s="1"/>
  <c r="Y2187" i="1"/>
  <c r="U2187" i="1" s="1"/>
  <c r="Y2186" i="1"/>
  <c r="U2186" i="1" s="1"/>
  <c r="Y2185" i="1"/>
  <c r="U2185" i="1" s="1"/>
  <c r="Y2184" i="1"/>
  <c r="U2184" i="1" s="1"/>
  <c r="Y2183" i="1"/>
  <c r="U2183" i="1" s="1"/>
  <c r="Y2182" i="1"/>
  <c r="U2182" i="1" s="1"/>
  <c r="Y2181" i="1"/>
  <c r="U2181" i="1" s="1"/>
  <c r="Y2180" i="1"/>
  <c r="U2180" i="1" s="1"/>
  <c r="Y2179" i="1"/>
  <c r="U2179" i="1" s="1"/>
  <c r="Y2178" i="1"/>
  <c r="U2178" i="1" s="1"/>
  <c r="Y2177" i="1"/>
  <c r="U2177" i="1" s="1"/>
  <c r="Y2176" i="1"/>
  <c r="U2176" i="1" s="1"/>
  <c r="Y2175" i="1"/>
  <c r="U2175" i="1" s="1"/>
  <c r="Y2174" i="1"/>
  <c r="U2174" i="1" s="1"/>
  <c r="Y2173" i="1"/>
  <c r="U2173" i="1" s="1"/>
  <c r="Y2172" i="1"/>
  <c r="U2172" i="1" s="1"/>
  <c r="Y2171" i="1"/>
  <c r="U2171" i="1" s="1"/>
  <c r="Y2170" i="1"/>
  <c r="U2170" i="1" s="1"/>
  <c r="Y2169" i="1"/>
  <c r="U2169" i="1" s="1"/>
  <c r="Y2168" i="1"/>
  <c r="U2168" i="1" s="1"/>
  <c r="Y2167" i="1"/>
  <c r="U2167" i="1" s="1"/>
  <c r="Y2166" i="1"/>
  <c r="U2166" i="1" s="1"/>
  <c r="Y2165" i="1"/>
  <c r="U2165" i="1" s="1"/>
  <c r="Y2164" i="1"/>
  <c r="U2164" i="1" s="1"/>
  <c r="Y2163" i="1"/>
  <c r="U2163" i="1" s="1"/>
  <c r="Y2162" i="1"/>
  <c r="U2162" i="1" s="1"/>
  <c r="Y2161" i="1"/>
  <c r="U2161" i="1" s="1"/>
  <c r="Y2160" i="1"/>
  <c r="U2160" i="1" s="1"/>
  <c r="Y2159" i="1"/>
  <c r="U2159" i="1" s="1"/>
  <c r="Y2158" i="1"/>
  <c r="U2158" i="1" s="1"/>
  <c r="Y2157" i="1"/>
  <c r="U2157" i="1" s="1"/>
  <c r="Y2156" i="1"/>
  <c r="U2156" i="1" s="1"/>
  <c r="Y2155" i="1"/>
  <c r="U2155" i="1" s="1"/>
  <c r="Y2154" i="1"/>
  <c r="U2154" i="1" s="1"/>
  <c r="Y2153" i="1"/>
  <c r="U2153" i="1" s="1"/>
  <c r="Y2152" i="1"/>
  <c r="U2152" i="1" s="1"/>
  <c r="Y2151" i="1"/>
  <c r="U2151" i="1" s="1"/>
  <c r="Y2150" i="1"/>
  <c r="U2150" i="1" s="1"/>
  <c r="Y2149" i="1"/>
  <c r="U2149" i="1" s="1"/>
  <c r="Y2148" i="1"/>
  <c r="U2148" i="1" s="1"/>
  <c r="Y2147" i="1"/>
  <c r="U2147" i="1" s="1"/>
  <c r="Y2146" i="1"/>
  <c r="U2146" i="1" s="1"/>
  <c r="Y2145" i="1"/>
  <c r="U2145" i="1" s="1"/>
  <c r="Y2144" i="1"/>
  <c r="U2144" i="1" s="1"/>
  <c r="Y2143" i="1"/>
  <c r="U2143" i="1" s="1"/>
  <c r="Y2142" i="1"/>
  <c r="U2142" i="1" s="1"/>
  <c r="Y2141" i="1"/>
  <c r="U2141" i="1" s="1"/>
  <c r="Y2140" i="1"/>
  <c r="U2140" i="1" s="1"/>
  <c r="Y2139" i="1"/>
  <c r="U2139" i="1" s="1"/>
  <c r="Y2138" i="1"/>
  <c r="U2138" i="1" s="1"/>
  <c r="Y2137" i="1"/>
  <c r="U2137" i="1" s="1"/>
  <c r="Y2136" i="1"/>
  <c r="U2136" i="1" s="1"/>
  <c r="Y2135" i="1"/>
  <c r="U2135" i="1" s="1"/>
  <c r="Y2134" i="1"/>
  <c r="U2134" i="1" s="1"/>
  <c r="Y2133" i="1"/>
  <c r="U2133" i="1" s="1"/>
  <c r="Y2132" i="1"/>
  <c r="U2132" i="1" s="1"/>
  <c r="Y2131" i="1"/>
  <c r="U2131" i="1" s="1"/>
  <c r="Y2130" i="1"/>
  <c r="U2130" i="1" s="1"/>
  <c r="Y2129" i="1"/>
  <c r="U2129" i="1" s="1"/>
  <c r="Y2128" i="1"/>
  <c r="U2128" i="1" s="1"/>
  <c r="Y2127" i="1"/>
  <c r="U2127" i="1" s="1"/>
  <c r="Y2126" i="1"/>
  <c r="U2126" i="1" s="1"/>
  <c r="Y2125" i="1"/>
  <c r="U2125" i="1" s="1"/>
  <c r="Y2124" i="1"/>
  <c r="U2124" i="1" s="1"/>
  <c r="Y2123" i="1"/>
  <c r="U2123" i="1" s="1"/>
  <c r="Y2122" i="1"/>
  <c r="U2122" i="1" s="1"/>
  <c r="Y2121" i="1"/>
  <c r="U2121" i="1" s="1"/>
  <c r="Y2120" i="1"/>
  <c r="U2120" i="1" s="1"/>
  <c r="Y2119" i="1"/>
  <c r="U2119" i="1" s="1"/>
  <c r="Y2118" i="1"/>
  <c r="U2118" i="1" s="1"/>
  <c r="Y2117" i="1"/>
  <c r="U2117" i="1" s="1"/>
  <c r="Y2116" i="1"/>
  <c r="U2116" i="1" s="1"/>
  <c r="Y2115" i="1"/>
  <c r="U2115" i="1" s="1"/>
  <c r="Y2114" i="1"/>
  <c r="U2114" i="1" s="1"/>
  <c r="Y2113" i="1"/>
  <c r="U2113" i="1" s="1"/>
  <c r="Y2112" i="1"/>
  <c r="U2112" i="1" s="1"/>
  <c r="Y2111" i="1"/>
  <c r="U2111" i="1" s="1"/>
  <c r="Y2110" i="1"/>
  <c r="U2110" i="1" s="1"/>
  <c r="Y2109" i="1"/>
  <c r="U2109" i="1" s="1"/>
  <c r="Y2108" i="1"/>
  <c r="U2108" i="1" s="1"/>
  <c r="Y2107" i="1"/>
  <c r="U2107" i="1" s="1"/>
  <c r="Y2106" i="1"/>
  <c r="U2106" i="1" s="1"/>
  <c r="Y2105" i="1"/>
  <c r="U2105" i="1" s="1"/>
  <c r="Y2104" i="1"/>
  <c r="U2104" i="1" s="1"/>
  <c r="Y2103" i="1"/>
  <c r="U2103" i="1" s="1"/>
  <c r="Y2102" i="1"/>
  <c r="U2102" i="1" s="1"/>
  <c r="Y2101" i="1"/>
  <c r="U2101" i="1" s="1"/>
  <c r="Y2100" i="1"/>
  <c r="U2100" i="1" s="1"/>
  <c r="Y2099" i="1"/>
  <c r="U2099" i="1" s="1"/>
  <c r="Y2098" i="1"/>
  <c r="U2098" i="1" s="1"/>
  <c r="Y2097" i="1"/>
  <c r="U2097" i="1" s="1"/>
  <c r="Y2096" i="1"/>
  <c r="U2096" i="1" s="1"/>
  <c r="Y2095" i="1"/>
  <c r="U2095" i="1" s="1"/>
  <c r="Y2094" i="1"/>
  <c r="U2094" i="1" s="1"/>
  <c r="Y2093" i="1"/>
  <c r="U2093" i="1" s="1"/>
  <c r="Y2092" i="1"/>
  <c r="U2092" i="1" s="1"/>
  <c r="Y2091" i="1"/>
  <c r="U2091" i="1" s="1"/>
  <c r="Y2090" i="1"/>
  <c r="U2090" i="1" s="1"/>
  <c r="Y2089" i="1"/>
  <c r="U2089" i="1" s="1"/>
  <c r="Y2088" i="1"/>
  <c r="U2088" i="1" s="1"/>
  <c r="Y2087" i="1"/>
  <c r="U2087" i="1" s="1"/>
  <c r="Y2086" i="1"/>
  <c r="U2086" i="1" s="1"/>
  <c r="Y2085" i="1"/>
  <c r="U2085" i="1" s="1"/>
  <c r="Y2084" i="1"/>
  <c r="U2084" i="1" s="1"/>
  <c r="Y2083" i="1"/>
  <c r="U2083" i="1" s="1"/>
  <c r="Y2082" i="1"/>
  <c r="U2082" i="1" s="1"/>
  <c r="Y2081" i="1"/>
  <c r="U2081" i="1" s="1"/>
  <c r="Y2080" i="1"/>
  <c r="U2080" i="1" s="1"/>
  <c r="Y2079" i="1"/>
  <c r="U2079" i="1" s="1"/>
  <c r="Y2078" i="1"/>
  <c r="U2078" i="1" s="1"/>
  <c r="Y2077" i="1"/>
  <c r="U2077" i="1" s="1"/>
  <c r="Y2076" i="1"/>
  <c r="U2076" i="1" s="1"/>
  <c r="Y2075" i="1"/>
  <c r="U2075" i="1" s="1"/>
  <c r="Y2074" i="1"/>
  <c r="U2074" i="1" s="1"/>
  <c r="Y2073" i="1"/>
  <c r="U2073" i="1" s="1"/>
  <c r="Y2072" i="1"/>
  <c r="U2072" i="1" s="1"/>
  <c r="Y2071" i="1"/>
  <c r="U2071" i="1" s="1"/>
  <c r="Y2070" i="1"/>
  <c r="U2070" i="1" s="1"/>
  <c r="Y2069" i="1"/>
  <c r="U2069" i="1" s="1"/>
  <c r="Y2068" i="1"/>
  <c r="U2068" i="1" s="1"/>
  <c r="Y2067" i="1"/>
  <c r="U2067" i="1" s="1"/>
  <c r="Y2066" i="1"/>
  <c r="U2066" i="1" s="1"/>
  <c r="Y2065" i="1"/>
  <c r="U2065" i="1" s="1"/>
  <c r="Y2064" i="1"/>
  <c r="U2064" i="1" s="1"/>
  <c r="Y2063" i="1"/>
  <c r="U2063" i="1" s="1"/>
  <c r="Y2062" i="1"/>
  <c r="U2062" i="1" s="1"/>
  <c r="Y2061" i="1"/>
  <c r="U2061" i="1" s="1"/>
  <c r="Y2060" i="1"/>
  <c r="U2060" i="1" s="1"/>
  <c r="Y2059" i="1"/>
  <c r="U2059" i="1" s="1"/>
  <c r="Y2058" i="1"/>
  <c r="U2058" i="1" s="1"/>
  <c r="Y2057" i="1"/>
  <c r="U2057" i="1" s="1"/>
  <c r="Y2056" i="1"/>
  <c r="U2056" i="1" s="1"/>
  <c r="Y2055" i="1"/>
  <c r="U2055" i="1" s="1"/>
  <c r="Y2054" i="1"/>
  <c r="U2054" i="1" s="1"/>
  <c r="Y2053" i="1"/>
  <c r="U2053" i="1" s="1"/>
  <c r="Y2052" i="1"/>
  <c r="U2052" i="1" s="1"/>
  <c r="Y2051" i="1"/>
  <c r="U2051" i="1" s="1"/>
  <c r="Y2050" i="1"/>
  <c r="U2050" i="1" s="1"/>
  <c r="Y2049" i="1"/>
  <c r="U2049" i="1" s="1"/>
  <c r="Y2048" i="1"/>
  <c r="U2048" i="1" s="1"/>
  <c r="Y2047" i="1"/>
  <c r="U2047" i="1" s="1"/>
  <c r="Y2046" i="1"/>
  <c r="U2046" i="1" s="1"/>
  <c r="Y2045" i="1"/>
  <c r="U2045" i="1" s="1"/>
  <c r="Y2044" i="1"/>
  <c r="U2044" i="1" s="1"/>
  <c r="Y2043" i="1"/>
  <c r="U2043" i="1" s="1"/>
  <c r="Y2042" i="1"/>
  <c r="U2042" i="1" s="1"/>
  <c r="Y2041" i="1"/>
  <c r="U2041" i="1" s="1"/>
  <c r="Y2040" i="1"/>
  <c r="U2040" i="1" s="1"/>
  <c r="Y2039" i="1"/>
  <c r="U2039" i="1" s="1"/>
  <c r="Y2038" i="1"/>
  <c r="U2038" i="1" s="1"/>
  <c r="Y2037" i="1"/>
  <c r="U2037" i="1" s="1"/>
  <c r="Y2036" i="1"/>
  <c r="U2036" i="1" s="1"/>
  <c r="Y2035" i="1"/>
  <c r="U2035" i="1" s="1"/>
  <c r="Y2034" i="1"/>
  <c r="U2034" i="1" s="1"/>
  <c r="Y2033" i="1"/>
  <c r="U2033" i="1" s="1"/>
  <c r="Y2032" i="1"/>
  <c r="U2032" i="1" s="1"/>
  <c r="Y2031" i="1"/>
  <c r="U2031" i="1" s="1"/>
  <c r="Y2030" i="1"/>
  <c r="U2030" i="1" s="1"/>
  <c r="Y2029" i="1"/>
  <c r="U2029" i="1" s="1"/>
  <c r="Y2028" i="1"/>
  <c r="U2028" i="1" s="1"/>
  <c r="Y2027" i="1"/>
  <c r="U2027" i="1" s="1"/>
  <c r="Y2026" i="1"/>
  <c r="U2026" i="1" s="1"/>
  <c r="Y2025" i="1"/>
  <c r="U2025" i="1" s="1"/>
  <c r="Y2024" i="1"/>
  <c r="U2024" i="1" s="1"/>
  <c r="Y2023" i="1"/>
  <c r="U2023" i="1" s="1"/>
  <c r="Y2022" i="1"/>
  <c r="U2022" i="1" s="1"/>
  <c r="Y2021" i="1"/>
  <c r="U2021" i="1" s="1"/>
  <c r="Y2020" i="1"/>
  <c r="U2020" i="1" s="1"/>
  <c r="Y2019" i="1"/>
  <c r="U2019" i="1" s="1"/>
  <c r="Y2018" i="1"/>
  <c r="U2018" i="1" s="1"/>
  <c r="Y2017" i="1"/>
  <c r="U2017" i="1" s="1"/>
  <c r="Y2016" i="1"/>
  <c r="U2016" i="1" s="1"/>
  <c r="Y2015" i="1"/>
  <c r="U2015" i="1" s="1"/>
  <c r="Y2014" i="1"/>
  <c r="U2014" i="1" s="1"/>
  <c r="Y2013" i="1"/>
  <c r="U2013" i="1" s="1"/>
  <c r="Y2012" i="1"/>
  <c r="U2012" i="1" s="1"/>
  <c r="Y2011" i="1"/>
  <c r="U2011" i="1" s="1"/>
  <c r="Y2010" i="1"/>
  <c r="U2010" i="1" s="1"/>
  <c r="Y2009" i="1"/>
  <c r="U2009" i="1" s="1"/>
  <c r="Y2008" i="1"/>
  <c r="U2008" i="1" s="1"/>
  <c r="Y2007" i="1"/>
  <c r="U2007" i="1" s="1"/>
  <c r="Y2006" i="1"/>
  <c r="U2006" i="1" s="1"/>
  <c r="Y2005" i="1"/>
  <c r="U2005" i="1" s="1"/>
  <c r="Y2004" i="1"/>
  <c r="U2004" i="1" s="1"/>
  <c r="Y2003" i="1"/>
  <c r="U2003" i="1" s="1"/>
  <c r="Y2002" i="1"/>
  <c r="U2002" i="1" s="1"/>
  <c r="Y2001" i="1"/>
  <c r="U2001" i="1" s="1"/>
  <c r="Y2000" i="1"/>
  <c r="U2000" i="1" s="1"/>
  <c r="Y1999" i="1"/>
  <c r="U1999" i="1" s="1"/>
  <c r="Y1998" i="1"/>
  <c r="U1998" i="1" s="1"/>
  <c r="Y1997" i="1"/>
  <c r="U1997" i="1" s="1"/>
  <c r="Y1996" i="1"/>
  <c r="U1996" i="1" s="1"/>
  <c r="Y1995" i="1"/>
  <c r="U1995" i="1" s="1"/>
  <c r="Y1994" i="1"/>
  <c r="U1994" i="1" s="1"/>
  <c r="Y1993" i="1"/>
  <c r="U1993" i="1" s="1"/>
  <c r="Y1992" i="1"/>
  <c r="U1992" i="1" s="1"/>
  <c r="Y1991" i="1"/>
  <c r="U1991" i="1" s="1"/>
  <c r="Y1990" i="1"/>
  <c r="U1990" i="1" s="1"/>
  <c r="Y1989" i="1"/>
  <c r="U1989" i="1" s="1"/>
  <c r="Y1988" i="1"/>
  <c r="U1988" i="1" s="1"/>
  <c r="Y1987" i="1"/>
  <c r="U1987" i="1" s="1"/>
  <c r="Y1986" i="1"/>
  <c r="U1986" i="1" s="1"/>
  <c r="Y1985" i="1"/>
  <c r="U1985" i="1" s="1"/>
  <c r="Y1984" i="1"/>
  <c r="U1984" i="1" s="1"/>
  <c r="Y1983" i="1"/>
  <c r="U1983" i="1" s="1"/>
  <c r="Y1982" i="1"/>
  <c r="U1982" i="1" s="1"/>
  <c r="Y1981" i="1"/>
  <c r="U1981" i="1" s="1"/>
  <c r="Y1980" i="1"/>
  <c r="U1980" i="1" s="1"/>
  <c r="Y1979" i="1"/>
  <c r="U1979" i="1" s="1"/>
  <c r="Y1978" i="1"/>
  <c r="U1978" i="1" s="1"/>
  <c r="Y1977" i="1"/>
  <c r="U1977" i="1" s="1"/>
  <c r="Y1976" i="1"/>
  <c r="U1976" i="1" s="1"/>
  <c r="Y1975" i="1"/>
  <c r="U1975" i="1" s="1"/>
  <c r="Y1974" i="1"/>
  <c r="U1974" i="1" s="1"/>
  <c r="Y1973" i="1"/>
  <c r="U1973" i="1" s="1"/>
  <c r="Y1972" i="1"/>
  <c r="U1972" i="1" s="1"/>
  <c r="Y1971" i="1"/>
  <c r="U1971" i="1" s="1"/>
  <c r="Y1970" i="1"/>
  <c r="U1970" i="1" s="1"/>
  <c r="Y1969" i="1"/>
  <c r="U1969" i="1" s="1"/>
  <c r="Y1968" i="1"/>
  <c r="U1968" i="1" s="1"/>
  <c r="Y1967" i="1"/>
  <c r="U1967" i="1" s="1"/>
  <c r="Y1966" i="1"/>
  <c r="U1966" i="1" s="1"/>
  <c r="Y1965" i="1"/>
  <c r="U1965" i="1" s="1"/>
  <c r="Y1964" i="1"/>
  <c r="U1964" i="1" s="1"/>
  <c r="Y1963" i="1"/>
  <c r="U1963" i="1" s="1"/>
  <c r="Y1962" i="1"/>
  <c r="U1962" i="1" s="1"/>
  <c r="Y1961" i="1"/>
  <c r="U1961" i="1" s="1"/>
  <c r="Y1960" i="1"/>
  <c r="U1960" i="1" s="1"/>
  <c r="Y1959" i="1"/>
  <c r="U1959" i="1" s="1"/>
  <c r="Y1958" i="1"/>
  <c r="U1958" i="1" s="1"/>
  <c r="Y1957" i="1"/>
  <c r="U1957" i="1" s="1"/>
  <c r="Y1956" i="1"/>
  <c r="U1956" i="1" s="1"/>
  <c r="Y1955" i="1"/>
  <c r="U1955" i="1" s="1"/>
  <c r="Y1954" i="1"/>
  <c r="U1954" i="1" s="1"/>
  <c r="Y1953" i="1"/>
  <c r="U1953" i="1" s="1"/>
  <c r="Y1952" i="1"/>
  <c r="U1952" i="1" s="1"/>
  <c r="Y1951" i="1"/>
  <c r="U1951" i="1" s="1"/>
  <c r="Y1950" i="1"/>
  <c r="U1950" i="1" s="1"/>
  <c r="Y1949" i="1"/>
  <c r="U1949" i="1" s="1"/>
  <c r="Y1948" i="1"/>
  <c r="U1948" i="1" s="1"/>
  <c r="Y1947" i="1"/>
  <c r="U1947" i="1" s="1"/>
  <c r="Y1946" i="1"/>
  <c r="U1946" i="1" s="1"/>
  <c r="Y1945" i="1"/>
  <c r="U1945" i="1" s="1"/>
  <c r="Y1944" i="1"/>
  <c r="U1944" i="1" s="1"/>
  <c r="Y1943" i="1"/>
  <c r="U1943" i="1" s="1"/>
  <c r="Y1942" i="1"/>
  <c r="U1942" i="1" s="1"/>
  <c r="Y1941" i="1"/>
  <c r="U1941" i="1" s="1"/>
  <c r="Y1940" i="1"/>
  <c r="U1940" i="1" s="1"/>
  <c r="Y1939" i="1"/>
  <c r="U1939" i="1" s="1"/>
  <c r="Y1938" i="1"/>
  <c r="U1938" i="1" s="1"/>
  <c r="Y1937" i="1"/>
  <c r="U1937" i="1" s="1"/>
  <c r="Y1936" i="1"/>
  <c r="U1936" i="1" s="1"/>
  <c r="Y1935" i="1"/>
  <c r="U1935" i="1" s="1"/>
  <c r="Y1934" i="1"/>
  <c r="U1934" i="1" s="1"/>
  <c r="Y1933" i="1"/>
  <c r="U1933" i="1" s="1"/>
  <c r="Y1932" i="1"/>
  <c r="U1932" i="1" s="1"/>
  <c r="Y1931" i="1"/>
  <c r="U1931" i="1" s="1"/>
  <c r="Y1930" i="1"/>
  <c r="U1930" i="1" s="1"/>
  <c r="Y1929" i="1"/>
  <c r="U1929" i="1" s="1"/>
  <c r="Y1928" i="1"/>
  <c r="U1928" i="1" s="1"/>
  <c r="Y1927" i="1"/>
  <c r="U1927" i="1" s="1"/>
  <c r="Y1926" i="1"/>
  <c r="U1926" i="1" s="1"/>
  <c r="Y1925" i="1"/>
  <c r="U1925" i="1" s="1"/>
  <c r="Y1924" i="1"/>
  <c r="U1924" i="1" s="1"/>
  <c r="Y1923" i="1"/>
  <c r="U1923" i="1" s="1"/>
  <c r="Y1922" i="1"/>
  <c r="U1922" i="1" s="1"/>
  <c r="Y1921" i="1"/>
  <c r="U1921" i="1" s="1"/>
  <c r="Y1920" i="1"/>
  <c r="U1920" i="1" s="1"/>
  <c r="Y1919" i="1"/>
  <c r="U1919" i="1" s="1"/>
  <c r="Y1918" i="1"/>
  <c r="U1918" i="1" s="1"/>
  <c r="Y1917" i="1"/>
  <c r="U1917" i="1" s="1"/>
  <c r="Y1916" i="1"/>
  <c r="U1916" i="1" s="1"/>
  <c r="Y1915" i="1"/>
  <c r="U1915" i="1" s="1"/>
  <c r="Y1914" i="1"/>
  <c r="U1914" i="1" s="1"/>
  <c r="Y1913" i="1"/>
  <c r="U1913" i="1" s="1"/>
  <c r="Y1912" i="1"/>
  <c r="U1912" i="1" s="1"/>
  <c r="Y1911" i="1"/>
  <c r="U1911" i="1" s="1"/>
  <c r="Y1910" i="1"/>
  <c r="U1910" i="1" s="1"/>
  <c r="Y1909" i="1"/>
  <c r="U1909" i="1" s="1"/>
  <c r="Y1908" i="1"/>
  <c r="U1908" i="1" s="1"/>
  <c r="Y1907" i="1"/>
  <c r="U1907" i="1" s="1"/>
  <c r="Y1906" i="1"/>
  <c r="U1906" i="1" s="1"/>
  <c r="Y1905" i="1"/>
  <c r="U1905" i="1" s="1"/>
  <c r="Y1904" i="1"/>
  <c r="U1904" i="1" s="1"/>
  <c r="Y1903" i="1"/>
  <c r="U1903" i="1" s="1"/>
  <c r="Y1902" i="1"/>
  <c r="U1902" i="1" s="1"/>
  <c r="Y1901" i="1"/>
  <c r="U1901" i="1" s="1"/>
  <c r="Y1900" i="1"/>
  <c r="U1900" i="1" s="1"/>
  <c r="Y1899" i="1"/>
  <c r="U1899" i="1" s="1"/>
  <c r="Y1898" i="1"/>
  <c r="U1898" i="1" s="1"/>
  <c r="Y1897" i="1"/>
  <c r="U1897" i="1" s="1"/>
  <c r="Y1896" i="1"/>
  <c r="U1896" i="1" s="1"/>
  <c r="Y1895" i="1"/>
  <c r="U1895" i="1" s="1"/>
  <c r="Y1894" i="1"/>
  <c r="U1894" i="1" s="1"/>
  <c r="Y1893" i="1"/>
  <c r="U1893" i="1" s="1"/>
  <c r="Y1892" i="1"/>
  <c r="U1892" i="1" s="1"/>
  <c r="Y1891" i="1"/>
  <c r="U1891" i="1" s="1"/>
  <c r="Y1890" i="1"/>
  <c r="U1890" i="1" s="1"/>
  <c r="Y1889" i="1"/>
  <c r="U1889" i="1" s="1"/>
  <c r="Y1888" i="1"/>
  <c r="U1888" i="1" s="1"/>
  <c r="Y1887" i="1"/>
  <c r="U1887" i="1" s="1"/>
  <c r="Y1886" i="1"/>
  <c r="U1886" i="1" s="1"/>
  <c r="Y1885" i="1"/>
  <c r="U1885" i="1" s="1"/>
  <c r="Y1884" i="1"/>
  <c r="U1884" i="1" s="1"/>
  <c r="Y1883" i="1"/>
  <c r="U1883" i="1" s="1"/>
  <c r="Y1882" i="1"/>
  <c r="U1882" i="1" s="1"/>
  <c r="Y1881" i="1"/>
  <c r="U1881" i="1" s="1"/>
  <c r="Y1880" i="1"/>
  <c r="U1880" i="1" s="1"/>
  <c r="Y1879" i="1"/>
  <c r="U1879" i="1" s="1"/>
  <c r="Y1878" i="1"/>
  <c r="U1878" i="1" s="1"/>
  <c r="Y1877" i="1"/>
  <c r="U1877" i="1" s="1"/>
  <c r="Y1876" i="1"/>
  <c r="U1876" i="1" s="1"/>
  <c r="Y1875" i="1"/>
  <c r="U1875" i="1" s="1"/>
  <c r="Y1874" i="1"/>
  <c r="U1874" i="1" s="1"/>
  <c r="Y1873" i="1"/>
  <c r="U1873" i="1" s="1"/>
  <c r="Y1872" i="1"/>
  <c r="U1872" i="1" s="1"/>
  <c r="Y1871" i="1"/>
  <c r="U1871" i="1" s="1"/>
  <c r="Y1870" i="1"/>
  <c r="U1870" i="1" s="1"/>
  <c r="Y1869" i="1"/>
  <c r="U1869" i="1" s="1"/>
  <c r="Y1868" i="1"/>
  <c r="U1868" i="1" s="1"/>
  <c r="Y1867" i="1"/>
  <c r="U1867" i="1" s="1"/>
  <c r="Y1866" i="1"/>
  <c r="U1866" i="1" s="1"/>
  <c r="Y1865" i="1"/>
  <c r="U1865" i="1" s="1"/>
  <c r="Y1864" i="1"/>
  <c r="U1864" i="1" s="1"/>
  <c r="Y1863" i="1"/>
  <c r="U1863" i="1" s="1"/>
  <c r="Y1862" i="1"/>
  <c r="U1862" i="1" s="1"/>
  <c r="Y1861" i="1"/>
  <c r="U1861" i="1" s="1"/>
  <c r="Y1860" i="1"/>
  <c r="U1860" i="1" s="1"/>
  <c r="Y1859" i="1"/>
  <c r="U1859" i="1" s="1"/>
  <c r="Y1858" i="1"/>
  <c r="U1858" i="1" s="1"/>
  <c r="Y1857" i="1"/>
  <c r="U1857" i="1" s="1"/>
  <c r="Y1856" i="1"/>
  <c r="U1856" i="1" s="1"/>
  <c r="Y1855" i="1"/>
  <c r="U1855" i="1" s="1"/>
  <c r="Y1854" i="1"/>
  <c r="U1854" i="1" s="1"/>
  <c r="Y1853" i="1"/>
  <c r="U1853" i="1" s="1"/>
  <c r="Y1852" i="1"/>
  <c r="U1852" i="1" s="1"/>
  <c r="Y1851" i="1"/>
  <c r="U1851" i="1" s="1"/>
  <c r="Y1850" i="1"/>
  <c r="U1850" i="1" s="1"/>
  <c r="Y1849" i="1"/>
  <c r="U1849" i="1" s="1"/>
  <c r="Y1848" i="1"/>
  <c r="U1848" i="1" s="1"/>
  <c r="Y1847" i="1"/>
  <c r="U1847" i="1" s="1"/>
  <c r="Y1846" i="1"/>
  <c r="U1846" i="1" s="1"/>
  <c r="Y1845" i="1"/>
  <c r="U1845" i="1" s="1"/>
  <c r="Y1844" i="1"/>
  <c r="U1844" i="1" s="1"/>
  <c r="Y1843" i="1"/>
  <c r="U1843" i="1" s="1"/>
  <c r="Y1842" i="1"/>
  <c r="U1842" i="1" s="1"/>
  <c r="Y1841" i="1"/>
  <c r="U1841" i="1" s="1"/>
  <c r="Y1840" i="1"/>
  <c r="U1840" i="1" s="1"/>
  <c r="Y1839" i="1"/>
  <c r="U1839" i="1" s="1"/>
  <c r="Y1838" i="1"/>
  <c r="U1838" i="1" s="1"/>
  <c r="Y1837" i="1"/>
  <c r="U1837" i="1" s="1"/>
  <c r="Y1836" i="1"/>
  <c r="U1836" i="1" s="1"/>
  <c r="Y1835" i="1"/>
  <c r="U1835" i="1" s="1"/>
  <c r="Y1834" i="1"/>
  <c r="U1834" i="1" s="1"/>
  <c r="Y1833" i="1"/>
  <c r="U1833" i="1" s="1"/>
  <c r="Y1832" i="1"/>
  <c r="U1832" i="1" s="1"/>
  <c r="Y1831" i="1"/>
  <c r="U1831" i="1" s="1"/>
  <c r="Y1830" i="1"/>
  <c r="U1830" i="1" s="1"/>
  <c r="Y1829" i="1"/>
  <c r="U1829" i="1" s="1"/>
  <c r="Y1828" i="1"/>
  <c r="U1828" i="1" s="1"/>
  <c r="Y1827" i="1"/>
  <c r="U1827" i="1" s="1"/>
  <c r="Y1826" i="1"/>
  <c r="U1826" i="1" s="1"/>
  <c r="Y1825" i="1"/>
  <c r="U1825" i="1" s="1"/>
  <c r="Y1824" i="1"/>
  <c r="U1824" i="1" s="1"/>
  <c r="Y1823" i="1"/>
  <c r="U1823" i="1" s="1"/>
  <c r="Y1822" i="1"/>
  <c r="U1822" i="1" s="1"/>
  <c r="Y1821" i="1"/>
  <c r="U1821" i="1" s="1"/>
  <c r="Y1820" i="1"/>
  <c r="U1820" i="1" s="1"/>
  <c r="Y1819" i="1"/>
  <c r="U1819" i="1" s="1"/>
  <c r="Y1818" i="1"/>
  <c r="U1818" i="1" s="1"/>
  <c r="Y1817" i="1"/>
  <c r="U1817" i="1" s="1"/>
  <c r="Y1816" i="1"/>
  <c r="U1816" i="1" s="1"/>
  <c r="Y1815" i="1"/>
  <c r="U1815" i="1" s="1"/>
  <c r="Y1814" i="1"/>
  <c r="U1814" i="1" s="1"/>
  <c r="Y1813" i="1"/>
  <c r="U1813" i="1" s="1"/>
  <c r="Y1812" i="1"/>
  <c r="U1812" i="1" s="1"/>
  <c r="Y1811" i="1"/>
  <c r="U1811" i="1" s="1"/>
  <c r="Y1810" i="1"/>
  <c r="U1810" i="1" s="1"/>
  <c r="Y1809" i="1"/>
  <c r="U1809" i="1" s="1"/>
  <c r="Y1808" i="1"/>
  <c r="U1808" i="1" s="1"/>
  <c r="Y1807" i="1"/>
  <c r="U1807" i="1" s="1"/>
  <c r="Y1806" i="1"/>
  <c r="U1806" i="1" s="1"/>
  <c r="Y1805" i="1"/>
  <c r="U1805" i="1" s="1"/>
  <c r="Y1804" i="1"/>
  <c r="U1804" i="1" s="1"/>
  <c r="Y1803" i="1"/>
  <c r="U1803" i="1" s="1"/>
  <c r="Y1802" i="1"/>
  <c r="U1802" i="1" s="1"/>
  <c r="Y1801" i="1"/>
  <c r="U1801" i="1" s="1"/>
  <c r="Y1800" i="1"/>
  <c r="U1800" i="1" s="1"/>
  <c r="Y1799" i="1"/>
  <c r="U1799" i="1" s="1"/>
  <c r="Y1798" i="1"/>
  <c r="U1798" i="1" s="1"/>
  <c r="Y1797" i="1"/>
  <c r="U1797" i="1" s="1"/>
  <c r="Y1796" i="1"/>
  <c r="U1796" i="1" s="1"/>
  <c r="Y1795" i="1"/>
  <c r="U1795" i="1" s="1"/>
  <c r="Y1794" i="1"/>
  <c r="U1794" i="1" s="1"/>
  <c r="Y1793" i="1"/>
  <c r="U1793" i="1" s="1"/>
  <c r="Y1792" i="1"/>
  <c r="U1792" i="1" s="1"/>
  <c r="Y1791" i="1"/>
  <c r="U1791" i="1" s="1"/>
  <c r="Y1790" i="1"/>
  <c r="U1790" i="1" s="1"/>
  <c r="Y1789" i="1"/>
  <c r="U1789" i="1" s="1"/>
  <c r="Y1788" i="1"/>
  <c r="U1788" i="1" s="1"/>
  <c r="Y1787" i="1"/>
  <c r="U1787" i="1" s="1"/>
  <c r="Y1786" i="1"/>
  <c r="U1786" i="1" s="1"/>
  <c r="Y1785" i="1"/>
  <c r="U1785" i="1" s="1"/>
  <c r="Y1784" i="1"/>
  <c r="U1784" i="1" s="1"/>
  <c r="Y1783" i="1"/>
  <c r="U1783" i="1" s="1"/>
  <c r="Y1782" i="1"/>
  <c r="U1782" i="1" s="1"/>
  <c r="Y1781" i="1"/>
  <c r="U1781" i="1" s="1"/>
  <c r="Y1780" i="1"/>
  <c r="U1780" i="1" s="1"/>
  <c r="Y1779" i="1"/>
  <c r="U1779" i="1" s="1"/>
  <c r="Y1778" i="1"/>
  <c r="U1778" i="1" s="1"/>
  <c r="Y1777" i="1"/>
  <c r="U1777" i="1" s="1"/>
  <c r="Y1776" i="1"/>
  <c r="U1776" i="1" s="1"/>
  <c r="Y1775" i="1"/>
  <c r="U1775" i="1" s="1"/>
  <c r="Y1774" i="1"/>
  <c r="U1774" i="1" s="1"/>
  <c r="Y1773" i="1"/>
  <c r="U1773" i="1" s="1"/>
  <c r="Y1772" i="1"/>
  <c r="U1772" i="1" s="1"/>
  <c r="Y1771" i="1"/>
  <c r="U1771" i="1" s="1"/>
  <c r="Y1770" i="1"/>
  <c r="U1770" i="1" s="1"/>
  <c r="Y1769" i="1"/>
  <c r="U1769" i="1" s="1"/>
  <c r="Y1768" i="1"/>
  <c r="U1768" i="1" s="1"/>
  <c r="Y1767" i="1"/>
  <c r="U1767" i="1" s="1"/>
  <c r="Y1766" i="1"/>
  <c r="U1766" i="1" s="1"/>
  <c r="Y1765" i="1"/>
  <c r="U1765" i="1" s="1"/>
  <c r="Y1764" i="1"/>
  <c r="U1764" i="1" s="1"/>
  <c r="Y1763" i="1"/>
  <c r="U1763" i="1" s="1"/>
  <c r="Y1762" i="1"/>
  <c r="U1762" i="1" s="1"/>
  <c r="Y1761" i="1"/>
  <c r="U1761" i="1" s="1"/>
  <c r="Y1760" i="1"/>
  <c r="U1760" i="1" s="1"/>
  <c r="Y1759" i="1"/>
  <c r="U1759" i="1" s="1"/>
  <c r="Y1758" i="1"/>
  <c r="U1758" i="1" s="1"/>
  <c r="Y1757" i="1"/>
  <c r="U1757" i="1" s="1"/>
  <c r="Y1756" i="1"/>
  <c r="U1756" i="1" s="1"/>
  <c r="Y1755" i="1"/>
  <c r="U1755" i="1" s="1"/>
  <c r="Y1754" i="1"/>
  <c r="U1754" i="1" s="1"/>
  <c r="Y1753" i="1"/>
  <c r="U1753" i="1" s="1"/>
  <c r="Y1752" i="1"/>
  <c r="U1752" i="1" s="1"/>
  <c r="Y1751" i="1"/>
  <c r="U1751" i="1" s="1"/>
  <c r="Y1750" i="1"/>
  <c r="U1750" i="1" s="1"/>
  <c r="Y1749" i="1"/>
  <c r="U1749" i="1" s="1"/>
  <c r="Y1748" i="1"/>
  <c r="U1748" i="1" s="1"/>
  <c r="Y1747" i="1"/>
  <c r="U1747" i="1" s="1"/>
  <c r="Y1746" i="1"/>
  <c r="U1746" i="1" s="1"/>
  <c r="Y1745" i="1"/>
  <c r="U1745" i="1" s="1"/>
  <c r="Y1744" i="1"/>
  <c r="U1744" i="1" s="1"/>
  <c r="Y1743" i="1"/>
  <c r="U1743" i="1" s="1"/>
  <c r="Y1742" i="1"/>
  <c r="U1742" i="1" s="1"/>
  <c r="Y1741" i="1"/>
  <c r="U1741" i="1" s="1"/>
  <c r="Y1740" i="1"/>
  <c r="U1740" i="1" s="1"/>
  <c r="Y1739" i="1"/>
  <c r="U1739" i="1" s="1"/>
  <c r="Y1738" i="1"/>
  <c r="U1738" i="1" s="1"/>
  <c r="Y1737" i="1"/>
  <c r="U1737" i="1" s="1"/>
  <c r="Y1736" i="1"/>
  <c r="U1736" i="1" s="1"/>
  <c r="Y1735" i="1"/>
  <c r="U1735" i="1" s="1"/>
  <c r="Y1734" i="1"/>
  <c r="U1734" i="1" s="1"/>
  <c r="Y1733" i="1"/>
  <c r="U1733" i="1" s="1"/>
  <c r="Y1732" i="1"/>
  <c r="U1732" i="1" s="1"/>
  <c r="Y1731" i="1"/>
  <c r="U1731" i="1" s="1"/>
  <c r="Y1730" i="1"/>
  <c r="U1730" i="1" s="1"/>
  <c r="Y1729" i="1"/>
  <c r="U1729" i="1" s="1"/>
  <c r="Y1728" i="1"/>
  <c r="U1728" i="1" s="1"/>
  <c r="Y1727" i="1"/>
  <c r="U1727" i="1" s="1"/>
  <c r="Y1726" i="1"/>
  <c r="U1726" i="1" s="1"/>
  <c r="Y1725" i="1"/>
  <c r="U1725" i="1" s="1"/>
  <c r="Y1724" i="1"/>
  <c r="U1724" i="1" s="1"/>
  <c r="Y1723" i="1"/>
  <c r="U1723" i="1" s="1"/>
  <c r="Y1722" i="1"/>
  <c r="U1722" i="1" s="1"/>
  <c r="Y1721" i="1"/>
  <c r="U1721" i="1" s="1"/>
  <c r="Y1720" i="1"/>
  <c r="U1720" i="1" s="1"/>
  <c r="Y1719" i="1"/>
  <c r="U1719" i="1" s="1"/>
  <c r="Y1718" i="1"/>
  <c r="U1718" i="1" s="1"/>
  <c r="Y1717" i="1"/>
  <c r="U1717" i="1" s="1"/>
  <c r="Y1716" i="1"/>
  <c r="U1716" i="1" s="1"/>
  <c r="Y1715" i="1"/>
  <c r="U1715" i="1" s="1"/>
  <c r="Y1714" i="1"/>
  <c r="U1714" i="1" s="1"/>
  <c r="Y1713" i="1"/>
  <c r="U1713" i="1" s="1"/>
  <c r="Y1712" i="1"/>
  <c r="U1712" i="1" s="1"/>
  <c r="Y1711" i="1"/>
  <c r="U1711" i="1" s="1"/>
  <c r="Y1710" i="1"/>
  <c r="U1710" i="1" s="1"/>
  <c r="Y1709" i="1"/>
  <c r="U1709" i="1" s="1"/>
  <c r="Y1708" i="1"/>
  <c r="U1708" i="1" s="1"/>
  <c r="Y1707" i="1"/>
  <c r="U1707" i="1" s="1"/>
  <c r="Y1706" i="1"/>
  <c r="U1706" i="1" s="1"/>
  <c r="Y1705" i="1"/>
  <c r="U1705" i="1" s="1"/>
  <c r="Y1704" i="1"/>
  <c r="U1704" i="1" s="1"/>
  <c r="Y1703" i="1"/>
  <c r="U1703" i="1" s="1"/>
  <c r="Y1702" i="1"/>
  <c r="U1702" i="1" s="1"/>
  <c r="Y1701" i="1"/>
  <c r="U1701" i="1" s="1"/>
  <c r="Y1700" i="1"/>
  <c r="U1700" i="1" s="1"/>
  <c r="Y1699" i="1"/>
  <c r="U1699" i="1" s="1"/>
  <c r="Y1698" i="1"/>
  <c r="U1698" i="1" s="1"/>
  <c r="Y1697" i="1"/>
  <c r="U1697" i="1" s="1"/>
  <c r="Y1696" i="1"/>
  <c r="U1696" i="1" s="1"/>
  <c r="Y1695" i="1"/>
  <c r="U1695" i="1" s="1"/>
  <c r="Y1694" i="1"/>
  <c r="U1694" i="1" s="1"/>
  <c r="Y1693" i="1"/>
  <c r="U1693" i="1" s="1"/>
  <c r="Y1692" i="1"/>
  <c r="U1692" i="1" s="1"/>
  <c r="Y1691" i="1"/>
  <c r="U1691" i="1" s="1"/>
  <c r="Y1690" i="1"/>
  <c r="U1690" i="1" s="1"/>
  <c r="Y1689" i="1"/>
  <c r="U1689" i="1" s="1"/>
  <c r="Y1688" i="1"/>
  <c r="U1688" i="1" s="1"/>
  <c r="Y1687" i="1"/>
  <c r="U1687" i="1" s="1"/>
  <c r="Y1686" i="1"/>
  <c r="U1686" i="1" s="1"/>
  <c r="Y1685" i="1"/>
  <c r="U1685" i="1" s="1"/>
  <c r="Y1684" i="1"/>
  <c r="U1684" i="1" s="1"/>
  <c r="Y1683" i="1"/>
  <c r="U1683" i="1" s="1"/>
  <c r="Y1682" i="1"/>
  <c r="U1682" i="1" s="1"/>
  <c r="Y1681" i="1"/>
  <c r="U1681" i="1" s="1"/>
  <c r="Y1680" i="1"/>
  <c r="U1680" i="1" s="1"/>
  <c r="Y1679" i="1"/>
  <c r="U1679" i="1" s="1"/>
  <c r="Y1678" i="1"/>
  <c r="U1678" i="1" s="1"/>
  <c r="Y1677" i="1"/>
  <c r="U1677" i="1" s="1"/>
  <c r="Y1676" i="1"/>
  <c r="U1676" i="1" s="1"/>
  <c r="Y1675" i="1"/>
  <c r="U1675" i="1" s="1"/>
  <c r="Y1674" i="1"/>
  <c r="U1674" i="1" s="1"/>
  <c r="Y1673" i="1"/>
  <c r="U1673" i="1" s="1"/>
  <c r="Y1672" i="1"/>
  <c r="U1672" i="1" s="1"/>
  <c r="Y1671" i="1"/>
  <c r="U1671" i="1" s="1"/>
  <c r="Y1670" i="1"/>
  <c r="U1670" i="1" s="1"/>
  <c r="Y1669" i="1"/>
  <c r="U1669" i="1" s="1"/>
  <c r="Y1668" i="1"/>
  <c r="U1668" i="1" s="1"/>
  <c r="Y1667" i="1"/>
  <c r="U1667" i="1" s="1"/>
  <c r="Y1666" i="1"/>
  <c r="U1666" i="1" s="1"/>
  <c r="Y1665" i="1"/>
  <c r="U1665" i="1" s="1"/>
  <c r="Y1664" i="1"/>
  <c r="U1664" i="1" s="1"/>
  <c r="Y1663" i="1"/>
  <c r="U1663" i="1" s="1"/>
  <c r="Y1662" i="1"/>
  <c r="U1662" i="1" s="1"/>
  <c r="Y1661" i="1"/>
  <c r="U1661" i="1" s="1"/>
  <c r="Y1660" i="1"/>
  <c r="U1660" i="1" s="1"/>
  <c r="Y1659" i="1"/>
  <c r="U1659" i="1" s="1"/>
  <c r="Y1658" i="1"/>
  <c r="U1658" i="1" s="1"/>
  <c r="Y1657" i="1"/>
  <c r="U1657" i="1" s="1"/>
  <c r="Y1656" i="1"/>
  <c r="U1656" i="1" s="1"/>
  <c r="Y1655" i="1"/>
  <c r="U1655" i="1" s="1"/>
  <c r="Y1654" i="1"/>
  <c r="U1654" i="1" s="1"/>
  <c r="Y1653" i="1"/>
  <c r="U1653" i="1" s="1"/>
  <c r="Y1652" i="1"/>
  <c r="U1652" i="1" s="1"/>
  <c r="Y1651" i="1"/>
  <c r="U1651" i="1" s="1"/>
  <c r="Y1650" i="1"/>
  <c r="U1650" i="1" s="1"/>
  <c r="Y1649" i="1"/>
  <c r="U1649" i="1" s="1"/>
  <c r="Y1648" i="1"/>
  <c r="U1648" i="1" s="1"/>
  <c r="Y1647" i="1"/>
  <c r="U1647" i="1" s="1"/>
  <c r="Y1646" i="1"/>
  <c r="U1646" i="1" s="1"/>
  <c r="Y1645" i="1"/>
  <c r="U1645" i="1" s="1"/>
  <c r="Y1644" i="1"/>
  <c r="U1644" i="1" s="1"/>
  <c r="Y1643" i="1"/>
  <c r="U1643" i="1" s="1"/>
  <c r="Y1642" i="1"/>
  <c r="U1642" i="1" s="1"/>
  <c r="Y1641" i="1"/>
  <c r="U1641" i="1" s="1"/>
  <c r="Y1640" i="1"/>
  <c r="U1640" i="1" s="1"/>
  <c r="Y1639" i="1"/>
  <c r="U1639" i="1" s="1"/>
  <c r="Y1638" i="1"/>
  <c r="U1638" i="1" s="1"/>
  <c r="Y1637" i="1"/>
  <c r="U1637" i="1" s="1"/>
  <c r="Y1636" i="1"/>
  <c r="U1636" i="1" s="1"/>
  <c r="Y1635" i="1"/>
  <c r="U1635" i="1" s="1"/>
  <c r="Y1634" i="1"/>
  <c r="U1634" i="1" s="1"/>
  <c r="Y1633" i="1"/>
  <c r="U1633" i="1" s="1"/>
  <c r="Y1632" i="1"/>
  <c r="U1632" i="1" s="1"/>
  <c r="Y1631" i="1"/>
  <c r="U1631" i="1" s="1"/>
  <c r="Y1630" i="1"/>
  <c r="U1630" i="1" s="1"/>
  <c r="Y1629" i="1"/>
  <c r="U1629" i="1" s="1"/>
  <c r="Y1628" i="1"/>
  <c r="U1628" i="1" s="1"/>
  <c r="Y1627" i="1"/>
  <c r="U1627" i="1" s="1"/>
  <c r="Y1626" i="1"/>
  <c r="U1626" i="1" s="1"/>
  <c r="Y1625" i="1"/>
  <c r="U1625" i="1" s="1"/>
  <c r="Y1624" i="1"/>
  <c r="U1624" i="1" s="1"/>
  <c r="Y1623" i="1"/>
  <c r="U1623" i="1" s="1"/>
  <c r="Y1622" i="1"/>
  <c r="U1622" i="1" s="1"/>
  <c r="Y1621" i="1"/>
  <c r="U1621" i="1" s="1"/>
  <c r="Y1620" i="1"/>
  <c r="U1620" i="1" s="1"/>
  <c r="Y1619" i="1"/>
  <c r="U1619" i="1" s="1"/>
  <c r="Y1618" i="1"/>
  <c r="U1618" i="1" s="1"/>
  <c r="Y1617" i="1"/>
  <c r="U1617" i="1" s="1"/>
  <c r="Y1616" i="1"/>
  <c r="U1616" i="1" s="1"/>
  <c r="Y1615" i="1"/>
  <c r="U1615" i="1" s="1"/>
  <c r="Y1614" i="1"/>
  <c r="U1614" i="1" s="1"/>
  <c r="Y1613" i="1"/>
  <c r="U1613" i="1" s="1"/>
  <c r="Y1612" i="1"/>
  <c r="U1612" i="1" s="1"/>
  <c r="Y1611" i="1"/>
  <c r="U1611" i="1" s="1"/>
  <c r="Y1610" i="1"/>
  <c r="U1610" i="1" s="1"/>
  <c r="Y1609" i="1"/>
  <c r="U1609" i="1" s="1"/>
  <c r="Y1608" i="1"/>
  <c r="U1608" i="1" s="1"/>
  <c r="Y1607" i="1"/>
  <c r="U1607" i="1" s="1"/>
  <c r="Y1606" i="1"/>
  <c r="U1606" i="1" s="1"/>
  <c r="Y1605" i="1"/>
  <c r="U1605" i="1" s="1"/>
  <c r="Y1604" i="1"/>
  <c r="U1604" i="1" s="1"/>
  <c r="Y1603" i="1"/>
  <c r="U1603" i="1" s="1"/>
  <c r="Y1602" i="1"/>
  <c r="U1602" i="1" s="1"/>
  <c r="Y1601" i="1"/>
  <c r="U1601" i="1" s="1"/>
  <c r="Y1600" i="1"/>
  <c r="U1600" i="1" s="1"/>
  <c r="Y1599" i="1"/>
  <c r="U1599" i="1" s="1"/>
  <c r="Y1598" i="1"/>
  <c r="U1598" i="1" s="1"/>
  <c r="Y1597" i="1"/>
  <c r="U1597" i="1" s="1"/>
  <c r="Y1596" i="1"/>
  <c r="U1596" i="1" s="1"/>
  <c r="Y1595" i="1"/>
  <c r="U1595" i="1" s="1"/>
  <c r="Y1594" i="1"/>
  <c r="U1594" i="1" s="1"/>
  <c r="Y1593" i="1"/>
  <c r="U1593" i="1" s="1"/>
  <c r="Y1592" i="1"/>
  <c r="U1592" i="1" s="1"/>
  <c r="Y1591" i="1"/>
  <c r="U1591" i="1" s="1"/>
  <c r="Y1590" i="1"/>
  <c r="U1590" i="1" s="1"/>
  <c r="Y1589" i="1"/>
  <c r="U1589" i="1" s="1"/>
  <c r="Y1588" i="1"/>
  <c r="U1588" i="1" s="1"/>
  <c r="Y1587" i="1"/>
  <c r="U1587" i="1" s="1"/>
  <c r="Y1586" i="1"/>
  <c r="U1586" i="1" s="1"/>
  <c r="Y1585" i="1"/>
  <c r="U1585" i="1" s="1"/>
  <c r="Y1584" i="1"/>
  <c r="U1584" i="1" s="1"/>
  <c r="Y1583" i="1"/>
  <c r="U1583" i="1" s="1"/>
  <c r="Y1582" i="1"/>
  <c r="U1582" i="1" s="1"/>
  <c r="Y1581" i="1"/>
  <c r="U1581" i="1" s="1"/>
  <c r="Y1580" i="1"/>
  <c r="U1580" i="1" s="1"/>
  <c r="Y1579" i="1"/>
  <c r="U1579" i="1" s="1"/>
  <c r="Y1578" i="1"/>
  <c r="U1578" i="1" s="1"/>
  <c r="Y1577" i="1"/>
  <c r="U1577" i="1" s="1"/>
  <c r="Y1576" i="1"/>
  <c r="U1576" i="1" s="1"/>
  <c r="Y1575" i="1"/>
  <c r="U1575" i="1" s="1"/>
  <c r="Y1574" i="1"/>
  <c r="U1574" i="1" s="1"/>
  <c r="Y1573" i="1"/>
  <c r="U1573" i="1" s="1"/>
  <c r="Y1572" i="1"/>
  <c r="U1572" i="1" s="1"/>
  <c r="Y1571" i="1"/>
  <c r="U1571" i="1" s="1"/>
  <c r="Y1570" i="1"/>
  <c r="U1570" i="1" s="1"/>
  <c r="Y1569" i="1"/>
  <c r="U1569" i="1" s="1"/>
  <c r="Y1568" i="1"/>
  <c r="U1568" i="1" s="1"/>
  <c r="Y1567" i="1"/>
  <c r="U1567" i="1" s="1"/>
  <c r="Y1566" i="1"/>
  <c r="U1566" i="1" s="1"/>
  <c r="Y1565" i="1"/>
  <c r="U1565" i="1" s="1"/>
  <c r="Y1564" i="1"/>
  <c r="U1564" i="1" s="1"/>
  <c r="Y1563" i="1"/>
  <c r="U1563" i="1" s="1"/>
  <c r="Y1562" i="1"/>
  <c r="U1562" i="1" s="1"/>
  <c r="Y1561" i="1"/>
  <c r="U1561" i="1" s="1"/>
  <c r="Y1560" i="1"/>
  <c r="U1560" i="1" s="1"/>
  <c r="Y1559" i="1"/>
  <c r="U1559" i="1" s="1"/>
  <c r="Y1558" i="1"/>
  <c r="U1558" i="1" s="1"/>
  <c r="Y1557" i="1"/>
  <c r="U1557" i="1" s="1"/>
  <c r="Y1556" i="1"/>
  <c r="U1556" i="1" s="1"/>
  <c r="Y1555" i="1"/>
  <c r="U1555" i="1" s="1"/>
  <c r="Y1554" i="1"/>
  <c r="U1554" i="1" s="1"/>
  <c r="Y1553" i="1"/>
  <c r="U1553" i="1" s="1"/>
  <c r="Y1552" i="1"/>
  <c r="U1552" i="1" s="1"/>
  <c r="Y1551" i="1"/>
  <c r="U1551" i="1" s="1"/>
  <c r="Y1550" i="1"/>
  <c r="U1550" i="1" s="1"/>
  <c r="Y1549" i="1"/>
  <c r="U1549" i="1" s="1"/>
  <c r="Y1548" i="1"/>
  <c r="U1548" i="1" s="1"/>
  <c r="Y1547" i="1"/>
  <c r="U1547" i="1" s="1"/>
  <c r="Y1546" i="1"/>
  <c r="U1546" i="1" s="1"/>
  <c r="Y1545" i="1"/>
  <c r="U1545" i="1" s="1"/>
  <c r="Y1544" i="1"/>
  <c r="U1544" i="1" s="1"/>
  <c r="Y1543" i="1"/>
  <c r="U1543" i="1" s="1"/>
  <c r="Y1542" i="1"/>
  <c r="U1542" i="1" s="1"/>
  <c r="Y1541" i="1"/>
  <c r="U1541" i="1" s="1"/>
  <c r="Y1540" i="1"/>
  <c r="U1540" i="1" s="1"/>
  <c r="Y1539" i="1"/>
  <c r="U1539" i="1" s="1"/>
  <c r="Y1538" i="1"/>
  <c r="U1538" i="1" s="1"/>
  <c r="Y1537" i="1"/>
  <c r="U1537" i="1" s="1"/>
  <c r="Y1536" i="1"/>
  <c r="U1536" i="1" s="1"/>
  <c r="Y1535" i="1"/>
  <c r="U1535" i="1" s="1"/>
  <c r="Y1534" i="1"/>
  <c r="U1534" i="1" s="1"/>
  <c r="Y1533" i="1"/>
  <c r="U1533" i="1" s="1"/>
  <c r="Y1532" i="1"/>
  <c r="U1532" i="1" s="1"/>
  <c r="Y1531" i="1"/>
  <c r="U1531" i="1" s="1"/>
  <c r="Y1530" i="1"/>
  <c r="U1530" i="1" s="1"/>
  <c r="Y1529" i="1"/>
  <c r="U1529" i="1" s="1"/>
  <c r="Y1528" i="1"/>
  <c r="U1528" i="1" s="1"/>
  <c r="Y1527" i="1"/>
  <c r="U1527" i="1" s="1"/>
  <c r="Y1526" i="1"/>
  <c r="U1526" i="1" s="1"/>
  <c r="Y1525" i="1"/>
  <c r="U1525" i="1" s="1"/>
  <c r="Y1524" i="1"/>
  <c r="U1524" i="1" s="1"/>
  <c r="Y1523" i="1"/>
  <c r="U1523" i="1" s="1"/>
  <c r="Y1522" i="1"/>
  <c r="U1522" i="1" s="1"/>
  <c r="Y1521" i="1"/>
  <c r="U1521" i="1" s="1"/>
  <c r="Y1520" i="1"/>
  <c r="U1520" i="1" s="1"/>
  <c r="Y1519" i="1"/>
  <c r="U1519" i="1" s="1"/>
  <c r="Y1518" i="1"/>
  <c r="U1518" i="1" s="1"/>
  <c r="Y1517" i="1"/>
  <c r="U1517" i="1" s="1"/>
  <c r="Y1516" i="1"/>
  <c r="U1516" i="1" s="1"/>
  <c r="Y1515" i="1"/>
  <c r="U1515" i="1" s="1"/>
  <c r="Y1514" i="1"/>
  <c r="U1514" i="1" s="1"/>
  <c r="Y1513" i="1"/>
  <c r="U1513" i="1" s="1"/>
  <c r="Y1512" i="1"/>
  <c r="U1512" i="1" s="1"/>
  <c r="Y1511" i="1"/>
  <c r="U1511" i="1" s="1"/>
  <c r="Y1510" i="1"/>
  <c r="U1510" i="1" s="1"/>
  <c r="Y1509" i="1"/>
  <c r="U1509" i="1" s="1"/>
  <c r="Y1508" i="1"/>
  <c r="U1508" i="1" s="1"/>
  <c r="Y1507" i="1"/>
  <c r="U1507" i="1" s="1"/>
  <c r="Y1506" i="1"/>
  <c r="U1506" i="1" s="1"/>
  <c r="Y1505" i="1"/>
  <c r="U1505" i="1" s="1"/>
  <c r="Y1504" i="1"/>
  <c r="U1504" i="1" s="1"/>
  <c r="Y1503" i="1"/>
  <c r="U1503" i="1" s="1"/>
  <c r="Y1502" i="1"/>
  <c r="U1502" i="1" s="1"/>
  <c r="Y1501" i="1"/>
  <c r="U1501" i="1" s="1"/>
  <c r="Y1500" i="1"/>
  <c r="U1500" i="1" s="1"/>
  <c r="Y1499" i="1"/>
  <c r="U1499" i="1" s="1"/>
  <c r="Y1498" i="1"/>
  <c r="U1498" i="1" s="1"/>
  <c r="Y1497" i="1"/>
  <c r="U1497" i="1" s="1"/>
  <c r="Y1496" i="1"/>
  <c r="U1496" i="1" s="1"/>
  <c r="Y1495" i="1"/>
  <c r="U1495" i="1" s="1"/>
  <c r="Y1494" i="1"/>
  <c r="U1494" i="1" s="1"/>
  <c r="Y1493" i="1"/>
  <c r="U1493" i="1" s="1"/>
  <c r="Y1492" i="1"/>
  <c r="U1492" i="1" s="1"/>
  <c r="Y1491" i="1"/>
  <c r="U1491" i="1" s="1"/>
  <c r="Y1490" i="1"/>
  <c r="U1490" i="1" s="1"/>
  <c r="Y1489" i="1"/>
  <c r="U1489" i="1" s="1"/>
  <c r="Y1488" i="1"/>
  <c r="U1488" i="1" s="1"/>
  <c r="Y1487" i="1"/>
  <c r="U1487" i="1" s="1"/>
  <c r="Y1486" i="1"/>
  <c r="U1486" i="1" s="1"/>
  <c r="Y1485" i="1"/>
  <c r="U1485" i="1" s="1"/>
  <c r="Y1484" i="1"/>
  <c r="U1484" i="1" s="1"/>
  <c r="Y1483" i="1"/>
  <c r="U1483" i="1" s="1"/>
  <c r="Y1482" i="1"/>
  <c r="U1482" i="1" s="1"/>
  <c r="Y1481" i="1"/>
  <c r="U1481" i="1" s="1"/>
  <c r="Y1480" i="1"/>
  <c r="U1480" i="1" s="1"/>
  <c r="Y1479" i="1"/>
  <c r="U1479" i="1" s="1"/>
  <c r="Y1478" i="1"/>
  <c r="U1478" i="1" s="1"/>
  <c r="Y1477" i="1"/>
  <c r="U1477" i="1" s="1"/>
  <c r="Y1476" i="1"/>
  <c r="U1476" i="1" s="1"/>
  <c r="Y1475" i="1"/>
  <c r="U1475" i="1" s="1"/>
  <c r="Y1474" i="1"/>
  <c r="U1474" i="1" s="1"/>
  <c r="Y1473" i="1"/>
  <c r="U1473" i="1" s="1"/>
  <c r="Y1472" i="1"/>
  <c r="U1472" i="1" s="1"/>
  <c r="Y1471" i="1"/>
  <c r="U1471" i="1" s="1"/>
  <c r="Y1470" i="1"/>
  <c r="U1470" i="1" s="1"/>
  <c r="Y1469" i="1"/>
  <c r="U1469" i="1" s="1"/>
  <c r="Y1468" i="1"/>
  <c r="U1468" i="1" s="1"/>
  <c r="Y1467" i="1"/>
  <c r="U1467" i="1" s="1"/>
  <c r="Y1466" i="1"/>
  <c r="U1466" i="1" s="1"/>
  <c r="Y1465" i="1"/>
  <c r="U1465" i="1" s="1"/>
  <c r="Y1464" i="1"/>
  <c r="U1464" i="1" s="1"/>
  <c r="Y1463" i="1"/>
  <c r="U1463" i="1" s="1"/>
  <c r="Y1462" i="1"/>
  <c r="U1462" i="1" s="1"/>
  <c r="Y1461" i="1"/>
  <c r="U1461" i="1" s="1"/>
  <c r="Y1460" i="1"/>
  <c r="U1460" i="1" s="1"/>
  <c r="Y1459" i="1"/>
  <c r="U1459" i="1" s="1"/>
  <c r="Y1458" i="1"/>
  <c r="U1458" i="1" s="1"/>
  <c r="Y1457" i="1"/>
  <c r="U1457" i="1" s="1"/>
  <c r="Y1456" i="1"/>
  <c r="U1456" i="1" s="1"/>
  <c r="Y1455" i="1"/>
  <c r="U1455" i="1" s="1"/>
  <c r="Y1454" i="1"/>
  <c r="U1454" i="1" s="1"/>
  <c r="Y1453" i="1"/>
  <c r="U1453" i="1" s="1"/>
  <c r="Y1452" i="1"/>
  <c r="U1452" i="1" s="1"/>
  <c r="Y1451" i="1"/>
  <c r="U1451" i="1" s="1"/>
  <c r="Y1450" i="1"/>
  <c r="U1450" i="1" s="1"/>
  <c r="Y1449" i="1"/>
  <c r="U1449" i="1" s="1"/>
  <c r="Y1448" i="1"/>
  <c r="U1448" i="1" s="1"/>
  <c r="Y1447" i="1"/>
  <c r="U1447" i="1" s="1"/>
  <c r="Y1446" i="1"/>
  <c r="U1446" i="1" s="1"/>
  <c r="Y1445" i="1"/>
  <c r="U1445" i="1" s="1"/>
  <c r="Y1444" i="1"/>
  <c r="U1444" i="1" s="1"/>
  <c r="Y1443" i="1"/>
  <c r="U1443" i="1" s="1"/>
  <c r="Y1442" i="1"/>
  <c r="U1442" i="1" s="1"/>
  <c r="Y1441" i="1"/>
  <c r="U1441" i="1" s="1"/>
  <c r="Y1440" i="1"/>
  <c r="U1440" i="1" s="1"/>
  <c r="Y1439" i="1"/>
  <c r="U1439" i="1" s="1"/>
  <c r="Y1438" i="1"/>
  <c r="U1438" i="1" s="1"/>
  <c r="Y1437" i="1"/>
  <c r="U1437" i="1" s="1"/>
  <c r="Y1436" i="1"/>
  <c r="U1436" i="1" s="1"/>
  <c r="Y1435" i="1"/>
  <c r="U1435" i="1" s="1"/>
  <c r="Y1434" i="1"/>
  <c r="U1434" i="1" s="1"/>
  <c r="Y1433" i="1"/>
  <c r="U1433" i="1" s="1"/>
  <c r="Y1432" i="1"/>
  <c r="U1432" i="1" s="1"/>
  <c r="Y1431" i="1"/>
  <c r="U1431" i="1" s="1"/>
  <c r="Y1430" i="1"/>
  <c r="U1430" i="1" s="1"/>
  <c r="Y1429" i="1"/>
  <c r="U1429" i="1" s="1"/>
  <c r="Y1428" i="1"/>
  <c r="U1428" i="1" s="1"/>
  <c r="Y1427" i="1"/>
  <c r="U1427" i="1" s="1"/>
  <c r="Y1426" i="1"/>
  <c r="U1426" i="1" s="1"/>
  <c r="Y1425" i="1"/>
  <c r="U1425" i="1" s="1"/>
  <c r="Y1424" i="1"/>
  <c r="U1424" i="1" s="1"/>
  <c r="Y1423" i="1"/>
  <c r="U1423" i="1" s="1"/>
  <c r="Y1422" i="1"/>
  <c r="U1422" i="1" s="1"/>
  <c r="Y1421" i="1"/>
  <c r="U1421" i="1" s="1"/>
  <c r="Y1420" i="1"/>
  <c r="U1420" i="1" s="1"/>
  <c r="Y1419" i="1"/>
  <c r="U1419" i="1" s="1"/>
  <c r="Y1418" i="1"/>
  <c r="U1418" i="1" s="1"/>
  <c r="Y1417" i="1"/>
  <c r="U1417" i="1" s="1"/>
  <c r="Y1416" i="1"/>
  <c r="U1416" i="1" s="1"/>
  <c r="Y1415" i="1"/>
  <c r="U1415" i="1" s="1"/>
  <c r="Y1414" i="1"/>
  <c r="U1414" i="1" s="1"/>
  <c r="Y1413" i="1"/>
  <c r="U1413" i="1" s="1"/>
  <c r="Y1412" i="1"/>
  <c r="U1412" i="1" s="1"/>
  <c r="Y1411" i="1"/>
  <c r="U1411" i="1" s="1"/>
  <c r="Y1410" i="1"/>
  <c r="U1410" i="1" s="1"/>
  <c r="Y1409" i="1"/>
  <c r="U1409" i="1" s="1"/>
  <c r="Y1408" i="1"/>
  <c r="U1408" i="1" s="1"/>
  <c r="Y1407" i="1"/>
  <c r="U1407" i="1" s="1"/>
  <c r="Y1406" i="1"/>
  <c r="U1406" i="1" s="1"/>
  <c r="Y1405" i="1"/>
  <c r="U1405" i="1" s="1"/>
  <c r="Y1404" i="1"/>
  <c r="U1404" i="1" s="1"/>
  <c r="Y1403" i="1"/>
  <c r="U1403" i="1" s="1"/>
  <c r="Y1402" i="1"/>
  <c r="U1402" i="1" s="1"/>
  <c r="Y1401" i="1"/>
  <c r="U1401" i="1" s="1"/>
  <c r="Y1400" i="1"/>
  <c r="U1400" i="1" s="1"/>
  <c r="Y1399" i="1"/>
  <c r="U1399" i="1" s="1"/>
  <c r="Y1398" i="1"/>
  <c r="U1398" i="1" s="1"/>
  <c r="Y1397" i="1"/>
  <c r="U1397" i="1" s="1"/>
  <c r="Y1396" i="1"/>
  <c r="U1396" i="1" s="1"/>
  <c r="Y1395" i="1"/>
  <c r="U1395" i="1" s="1"/>
  <c r="Y1394" i="1"/>
  <c r="U1394" i="1" s="1"/>
  <c r="Y1393" i="1"/>
  <c r="U1393" i="1" s="1"/>
  <c r="Y1392" i="1"/>
  <c r="U1392" i="1" s="1"/>
  <c r="Y1391" i="1"/>
  <c r="U1391" i="1" s="1"/>
  <c r="Y1390" i="1"/>
  <c r="U1390" i="1" s="1"/>
  <c r="Y1389" i="1"/>
  <c r="U1389" i="1" s="1"/>
  <c r="Y1388" i="1"/>
  <c r="U1388" i="1" s="1"/>
  <c r="Y1387" i="1"/>
  <c r="U1387" i="1" s="1"/>
  <c r="Y1386" i="1"/>
  <c r="U1386" i="1" s="1"/>
  <c r="Y1385" i="1"/>
  <c r="U1385" i="1" s="1"/>
  <c r="Y1384" i="1"/>
  <c r="U1384" i="1" s="1"/>
  <c r="Y1383" i="1"/>
  <c r="U1383" i="1" s="1"/>
  <c r="Y1382" i="1"/>
  <c r="U1382" i="1" s="1"/>
  <c r="Y1381" i="1"/>
  <c r="U1381" i="1" s="1"/>
  <c r="Y1380" i="1"/>
  <c r="U1380" i="1" s="1"/>
  <c r="Y1379" i="1"/>
  <c r="U1379" i="1" s="1"/>
  <c r="Y1378" i="1"/>
  <c r="U1378" i="1" s="1"/>
  <c r="Y1377" i="1"/>
  <c r="U1377" i="1" s="1"/>
  <c r="Y1376" i="1"/>
  <c r="U1376" i="1" s="1"/>
  <c r="Y1375" i="1"/>
  <c r="U1375" i="1" s="1"/>
  <c r="Y1374" i="1"/>
  <c r="U1374" i="1" s="1"/>
  <c r="Y1373" i="1"/>
  <c r="U1373" i="1" s="1"/>
  <c r="Y1372" i="1"/>
  <c r="U1372" i="1" s="1"/>
  <c r="Y1371" i="1"/>
  <c r="U1371" i="1" s="1"/>
  <c r="Y1370" i="1"/>
  <c r="U1370" i="1" s="1"/>
  <c r="Y1369" i="1"/>
  <c r="U1369" i="1" s="1"/>
  <c r="Y1368" i="1"/>
  <c r="U1368" i="1" s="1"/>
  <c r="Y1367" i="1"/>
  <c r="U1367" i="1" s="1"/>
  <c r="Y1366" i="1"/>
  <c r="U1366" i="1" s="1"/>
  <c r="Y1365" i="1"/>
  <c r="U1365" i="1" s="1"/>
  <c r="Y1364" i="1"/>
  <c r="U1364" i="1" s="1"/>
  <c r="Y1363" i="1"/>
  <c r="U1363" i="1" s="1"/>
  <c r="Y1362" i="1"/>
  <c r="U1362" i="1" s="1"/>
  <c r="Y1361" i="1"/>
  <c r="U1361" i="1" s="1"/>
  <c r="Y1360" i="1"/>
  <c r="U1360" i="1" s="1"/>
  <c r="Y1359" i="1"/>
  <c r="U1359" i="1" s="1"/>
  <c r="Y1358" i="1"/>
  <c r="U1358" i="1" s="1"/>
  <c r="Y1357" i="1"/>
  <c r="U1357" i="1" s="1"/>
  <c r="Y1356" i="1"/>
  <c r="U1356" i="1" s="1"/>
  <c r="Y1355" i="1"/>
  <c r="U1355" i="1" s="1"/>
  <c r="Y1354" i="1"/>
  <c r="U1354" i="1" s="1"/>
  <c r="Y1353" i="1"/>
  <c r="U1353" i="1" s="1"/>
  <c r="Y1352" i="1"/>
  <c r="U1352" i="1" s="1"/>
  <c r="Y1351" i="1"/>
  <c r="U1351" i="1" s="1"/>
  <c r="Y1350" i="1"/>
  <c r="U1350" i="1" s="1"/>
  <c r="Y1349" i="1"/>
  <c r="U1349" i="1" s="1"/>
  <c r="Y1348" i="1"/>
  <c r="U1348" i="1" s="1"/>
  <c r="Y1347" i="1"/>
  <c r="U1347" i="1" s="1"/>
  <c r="Y1346" i="1"/>
  <c r="U1346" i="1" s="1"/>
  <c r="Y1345" i="1"/>
  <c r="U1345" i="1" s="1"/>
  <c r="Y1344" i="1"/>
  <c r="U1344" i="1" s="1"/>
  <c r="Y1343" i="1"/>
  <c r="U1343" i="1" s="1"/>
  <c r="Y1342" i="1"/>
  <c r="U1342" i="1" s="1"/>
  <c r="Y1341" i="1"/>
  <c r="U1341" i="1" s="1"/>
  <c r="Y1340" i="1"/>
  <c r="U1340" i="1" s="1"/>
  <c r="Y1339" i="1"/>
  <c r="U1339" i="1" s="1"/>
  <c r="Y1338" i="1"/>
  <c r="U1338" i="1" s="1"/>
  <c r="Y1337" i="1"/>
  <c r="U1337" i="1" s="1"/>
  <c r="Y1336" i="1"/>
  <c r="U1336" i="1" s="1"/>
  <c r="Y1335" i="1"/>
  <c r="U1335" i="1" s="1"/>
  <c r="Y1334" i="1"/>
  <c r="U1334" i="1" s="1"/>
  <c r="Y1333" i="1"/>
  <c r="U1333" i="1" s="1"/>
  <c r="Y1332" i="1"/>
  <c r="U1332" i="1" s="1"/>
  <c r="Y1331" i="1"/>
  <c r="U1331" i="1" s="1"/>
  <c r="Y1330" i="1"/>
  <c r="U1330" i="1" s="1"/>
  <c r="Y1329" i="1"/>
  <c r="U1329" i="1" s="1"/>
  <c r="Y1328" i="1"/>
  <c r="U1328" i="1" s="1"/>
  <c r="Y1327" i="1"/>
  <c r="U1327" i="1" s="1"/>
  <c r="Y1326" i="1"/>
  <c r="U1326" i="1" s="1"/>
  <c r="Y1325" i="1"/>
  <c r="U1325" i="1" s="1"/>
  <c r="Y1324" i="1"/>
  <c r="U1324" i="1" s="1"/>
  <c r="Y1323" i="1"/>
  <c r="U1323" i="1" s="1"/>
  <c r="Y1322" i="1"/>
  <c r="U1322" i="1" s="1"/>
  <c r="Y1321" i="1"/>
  <c r="U1321" i="1" s="1"/>
  <c r="Y1320" i="1"/>
  <c r="U1320" i="1" s="1"/>
  <c r="Y1319" i="1"/>
  <c r="U1319" i="1" s="1"/>
  <c r="Y1318" i="1"/>
  <c r="U1318" i="1" s="1"/>
  <c r="Y1317" i="1"/>
  <c r="U1317" i="1" s="1"/>
  <c r="Y1316" i="1"/>
  <c r="U1316" i="1" s="1"/>
  <c r="Y1315" i="1"/>
  <c r="U1315" i="1" s="1"/>
  <c r="Y1314" i="1"/>
  <c r="U1314" i="1" s="1"/>
  <c r="Y1313" i="1"/>
  <c r="U1313" i="1" s="1"/>
  <c r="Y1312" i="1"/>
  <c r="U1312" i="1" s="1"/>
  <c r="Y1311" i="1"/>
  <c r="U1311" i="1" s="1"/>
  <c r="Y1310" i="1"/>
  <c r="U1310" i="1" s="1"/>
  <c r="Y1309" i="1"/>
  <c r="U1309" i="1" s="1"/>
  <c r="Y1308" i="1"/>
  <c r="U1308" i="1" s="1"/>
  <c r="Y1307" i="1"/>
  <c r="U1307" i="1" s="1"/>
  <c r="Y1306" i="1"/>
  <c r="U1306" i="1" s="1"/>
  <c r="Y1305" i="1"/>
  <c r="U1305" i="1" s="1"/>
  <c r="Y1304" i="1"/>
  <c r="U1304" i="1" s="1"/>
  <c r="Y1303" i="1"/>
  <c r="U1303" i="1" s="1"/>
  <c r="Y1302" i="1"/>
  <c r="U1302" i="1" s="1"/>
  <c r="Y1301" i="1"/>
  <c r="U1301" i="1" s="1"/>
  <c r="Y1300" i="1"/>
  <c r="U1300" i="1" s="1"/>
  <c r="Y1299" i="1"/>
  <c r="U1299" i="1" s="1"/>
  <c r="Y1298" i="1"/>
  <c r="U1298" i="1" s="1"/>
  <c r="Y1297" i="1"/>
  <c r="U1297" i="1" s="1"/>
  <c r="Y1296" i="1"/>
  <c r="U1296" i="1" s="1"/>
  <c r="Y1295" i="1"/>
  <c r="U1295" i="1" s="1"/>
  <c r="Y1294" i="1"/>
  <c r="U1294" i="1" s="1"/>
  <c r="Y1293" i="1"/>
  <c r="U1293" i="1" s="1"/>
  <c r="Y1292" i="1"/>
  <c r="U1292" i="1" s="1"/>
  <c r="Y1291" i="1"/>
  <c r="U1291" i="1" s="1"/>
  <c r="Y1290" i="1"/>
  <c r="U1290" i="1" s="1"/>
  <c r="Y1289" i="1"/>
  <c r="U1289" i="1" s="1"/>
  <c r="Y1288" i="1"/>
  <c r="U1288" i="1" s="1"/>
  <c r="Y1287" i="1"/>
  <c r="U1287" i="1" s="1"/>
  <c r="Y1286" i="1"/>
  <c r="U1286" i="1" s="1"/>
  <c r="Y1285" i="1"/>
  <c r="U1285" i="1" s="1"/>
  <c r="Y1284" i="1"/>
  <c r="U1284" i="1" s="1"/>
  <c r="Y1283" i="1"/>
  <c r="U1283" i="1" s="1"/>
  <c r="Y1282" i="1"/>
  <c r="U1282" i="1" s="1"/>
  <c r="Y1281" i="1"/>
  <c r="U1281" i="1" s="1"/>
  <c r="Y1280" i="1"/>
  <c r="U1280" i="1" s="1"/>
  <c r="Y1279" i="1"/>
  <c r="U1279" i="1" s="1"/>
  <c r="Y1278" i="1"/>
  <c r="U1278" i="1" s="1"/>
  <c r="Y1277" i="1"/>
  <c r="U1277" i="1" s="1"/>
  <c r="Y1276" i="1"/>
  <c r="U1276" i="1" s="1"/>
  <c r="Y1275" i="1"/>
  <c r="U1275" i="1" s="1"/>
  <c r="Y1274" i="1"/>
  <c r="U1274" i="1" s="1"/>
  <c r="Y1273" i="1"/>
  <c r="U1273" i="1" s="1"/>
  <c r="Y1272" i="1"/>
  <c r="U1272" i="1" s="1"/>
  <c r="Y1271" i="1"/>
  <c r="U1271" i="1" s="1"/>
  <c r="Y1270" i="1"/>
  <c r="U1270" i="1" s="1"/>
  <c r="Y1269" i="1"/>
  <c r="U1269" i="1" s="1"/>
  <c r="Y1268" i="1"/>
  <c r="U1268" i="1" s="1"/>
  <c r="Y1267" i="1"/>
  <c r="U1267" i="1" s="1"/>
  <c r="Y1266" i="1"/>
  <c r="U1266" i="1" s="1"/>
  <c r="Y1265" i="1"/>
  <c r="U1265" i="1" s="1"/>
  <c r="Y1264" i="1"/>
  <c r="U1264" i="1" s="1"/>
  <c r="Y1263" i="1"/>
  <c r="U1263" i="1" s="1"/>
  <c r="Y1262" i="1"/>
  <c r="U1262" i="1" s="1"/>
  <c r="Y1261" i="1"/>
  <c r="U1261" i="1" s="1"/>
  <c r="Y1260" i="1"/>
  <c r="U1260" i="1" s="1"/>
  <c r="Y1259" i="1"/>
  <c r="U1259" i="1" s="1"/>
  <c r="Y1258" i="1"/>
  <c r="U1258" i="1" s="1"/>
  <c r="Y1257" i="1"/>
  <c r="U1257" i="1" s="1"/>
  <c r="Y1256" i="1"/>
  <c r="U1256" i="1" s="1"/>
  <c r="Y1255" i="1"/>
  <c r="U1255" i="1" s="1"/>
  <c r="Y1254" i="1"/>
  <c r="U1254" i="1" s="1"/>
  <c r="Y1253" i="1"/>
  <c r="U1253" i="1" s="1"/>
  <c r="Y1252" i="1"/>
  <c r="U1252" i="1" s="1"/>
  <c r="Y1251" i="1"/>
  <c r="U1251" i="1" s="1"/>
  <c r="Y1250" i="1"/>
  <c r="U1250" i="1" s="1"/>
  <c r="Y1249" i="1"/>
  <c r="U1249" i="1" s="1"/>
  <c r="Y1248" i="1"/>
  <c r="U1248" i="1" s="1"/>
  <c r="Y1247" i="1"/>
  <c r="U1247" i="1" s="1"/>
  <c r="Y1246" i="1"/>
  <c r="U1246" i="1" s="1"/>
  <c r="Y1245" i="1"/>
  <c r="U1245" i="1" s="1"/>
  <c r="Y1244" i="1"/>
  <c r="U1244" i="1" s="1"/>
  <c r="Y1243" i="1"/>
  <c r="U1243" i="1" s="1"/>
  <c r="Y1242" i="1"/>
  <c r="U1242" i="1" s="1"/>
  <c r="Y1241" i="1"/>
  <c r="U1241" i="1" s="1"/>
  <c r="Y1240" i="1"/>
  <c r="U1240" i="1" s="1"/>
  <c r="Y1239" i="1"/>
  <c r="U1239" i="1" s="1"/>
  <c r="Y1238" i="1"/>
  <c r="U1238" i="1" s="1"/>
  <c r="Y1237" i="1"/>
  <c r="U1237" i="1" s="1"/>
  <c r="Y1236" i="1"/>
  <c r="U1236" i="1" s="1"/>
  <c r="Y1235" i="1"/>
  <c r="U1235" i="1" s="1"/>
  <c r="Y1234" i="1"/>
  <c r="U1234" i="1" s="1"/>
  <c r="Y1233" i="1"/>
  <c r="U1233" i="1" s="1"/>
  <c r="Y1232" i="1"/>
  <c r="U1232" i="1" s="1"/>
  <c r="Y1231" i="1"/>
  <c r="U1231" i="1" s="1"/>
  <c r="Y1230" i="1"/>
  <c r="U1230" i="1" s="1"/>
  <c r="Y1229" i="1"/>
  <c r="U1229" i="1" s="1"/>
  <c r="Y1228" i="1"/>
  <c r="U1228" i="1" s="1"/>
  <c r="Y1227" i="1"/>
  <c r="U1227" i="1" s="1"/>
  <c r="Y1226" i="1"/>
  <c r="U1226" i="1" s="1"/>
  <c r="Y1225" i="1"/>
  <c r="U1225" i="1" s="1"/>
  <c r="Y1224" i="1"/>
  <c r="U1224" i="1" s="1"/>
  <c r="Y1223" i="1"/>
  <c r="U1223" i="1" s="1"/>
  <c r="Y1222" i="1"/>
  <c r="U1222" i="1" s="1"/>
  <c r="Y1221" i="1"/>
  <c r="U1221" i="1" s="1"/>
  <c r="Y1220" i="1"/>
  <c r="U1220" i="1" s="1"/>
  <c r="Y1219" i="1"/>
  <c r="U1219" i="1" s="1"/>
  <c r="Y1218" i="1"/>
  <c r="U1218" i="1" s="1"/>
  <c r="Y1217" i="1"/>
  <c r="U1217" i="1" s="1"/>
  <c r="Y1216" i="1"/>
  <c r="U1216" i="1" s="1"/>
  <c r="Y1215" i="1"/>
  <c r="U1215" i="1" s="1"/>
  <c r="Y1214" i="1"/>
  <c r="U1214" i="1" s="1"/>
  <c r="Y1213" i="1"/>
  <c r="U1213" i="1" s="1"/>
  <c r="Y1212" i="1"/>
  <c r="U1212" i="1" s="1"/>
  <c r="Y1211" i="1"/>
  <c r="U1211" i="1" s="1"/>
  <c r="Y1210" i="1"/>
  <c r="U1210" i="1" s="1"/>
  <c r="Y1209" i="1"/>
  <c r="U1209" i="1" s="1"/>
  <c r="Y1208" i="1"/>
  <c r="U1208" i="1" s="1"/>
  <c r="Y1207" i="1"/>
  <c r="U1207" i="1" s="1"/>
  <c r="Y1206" i="1"/>
  <c r="U1206" i="1" s="1"/>
  <c r="Y1205" i="1"/>
  <c r="U1205" i="1" s="1"/>
  <c r="Y1204" i="1"/>
  <c r="U1204" i="1" s="1"/>
  <c r="Y1203" i="1"/>
  <c r="U1203" i="1" s="1"/>
  <c r="Y1202" i="1"/>
  <c r="U1202" i="1" s="1"/>
  <c r="Y1201" i="1"/>
  <c r="U1201" i="1" s="1"/>
  <c r="Y1200" i="1"/>
  <c r="U1200" i="1" s="1"/>
  <c r="Y1199" i="1"/>
  <c r="U1199" i="1" s="1"/>
  <c r="Y1198" i="1"/>
  <c r="U1198" i="1" s="1"/>
  <c r="Y1197" i="1"/>
  <c r="U1197" i="1" s="1"/>
  <c r="Y1196" i="1"/>
  <c r="U1196" i="1" s="1"/>
  <c r="Y1195" i="1"/>
  <c r="U1195" i="1" s="1"/>
  <c r="Y1194" i="1"/>
  <c r="U1194" i="1" s="1"/>
  <c r="Y1193" i="1"/>
  <c r="U1193" i="1" s="1"/>
  <c r="Y1192" i="1"/>
  <c r="U1192" i="1" s="1"/>
  <c r="Y1191" i="1"/>
  <c r="U1191" i="1" s="1"/>
  <c r="Y1190" i="1"/>
  <c r="U1190" i="1" s="1"/>
  <c r="Y1189" i="1"/>
  <c r="U1189" i="1" s="1"/>
  <c r="Y1188" i="1"/>
  <c r="U1188" i="1" s="1"/>
  <c r="Y1187" i="1"/>
  <c r="U1187" i="1" s="1"/>
  <c r="Y1186" i="1"/>
  <c r="U1186" i="1" s="1"/>
  <c r="Y1185" i="1"/>
  <c r="U1185" i="1" s="1"/>
  <c r="Y1184" i="1"/>
  <c r="U1184" i="1" s="1"/>
  <c r="Y1183" i="1"/>
  <c r="U1183" i="1" s="1"/>
  <c r="Y1182" i="1"/>
  <c r="U1182" i="1" s="1"/>
  <c r="Y1181" i="1"/>
  <c r="U1181" i="1" s="1"/>
  <c r="Y1180" i="1"/>
  <c r="U1180" i="1" s="1"/>
  <c r="Y1179" i="1"/>
  <c r="U1179" i="1" s="1"/>
  <c r="Y1178" i="1"/>
  <c r="U1178" i="1" s="1"/>
  <c r="Y1177" i="1"/>
  <c r="U1177" i="1" s="1"/>
  <c r="Y1176" i="1"/>
  <c r="U1176" i="1" s="1"/>
  <c r="Y1175" i="1"/>
  <c r="U1175" i="1" s="1"/>
  <c r="Y1174" i="1"/>
  <c r="U1174" i="1" s="1"/>
  <c r="Y1173" i="1"/>
  <c r="U1173" i="1" s="1"/>
  <c r="Y1172" i="1"/>
  <c r="U1172" i="1" s="1"/>
  <c r="Y1171" i="1"/>
  <c r="U1171" i="1" s="1"/>
  <c r="Y1170" i="1"/>
  <c r="U1170" i="1" s="1"/>
  <c r="Y1169" i="1"/>
  <c r="U1169" i="1" s="1"/>
  <c r="Y1168" i="1"/>
  <c r="U1168" i="1" s="1"/>
  <c r="Y1167" i="1"/>
  <c r="U1167" i="1" s="1"/>
  <c r="Y1166" i="1"/>
  <c r="U1166" i="1" s="1"/>
  <c r="Y1165" i="1"/>
  <c r="U1165" i="1" s="1"/>
  <c r="Y1164" i="1"/>
  <c r="U1164" i="1" s="1"/>
  <c r="Y1163" i="1"/>
  <c r="U1163" i="1" s="1"/>
  <c r="Y1162" i="1"/>
  <c r="U1162" i="1" s="1"/>
  <c r="Y1161" i="1"/>
  <c r="U1161" i="1" s="1"/>
  <c r="Y1160" i="1"/>
  <c r="U1160" i="1" s="1"/>
  <c r="Y1159" i="1"/>
  <c r="U1159" i="1" s="1"/>
  <c r="Y1158" i="1"/>
  <c r="U1158" i="1" s="1"/>
  <c r="Y1157" i="1"/>
  <c r="U1157" i="1" s="1"/>
  <c r="Y1156" i="1"/>
  <c r="U1156" i="1" s="1"/>
  <c r="Y1155" i="1"/>
  <c r="U1155" i="1" s="1"/>
  <c r="Y1154" i="1"/>
  <c r="U1154" i="1" s="1"/>
  <c r="Y1153" i="1"/>
  <c r="U1153" i="1" s="1"/>
  <c r="Y1152" i="1"/>
  <c r="U1152" i="1" s="1"/>
  <c r="Y1151" i="1"/>
  <c r="U1151" i="1" s="1"/>
  <c r="Y1150" i="1"/>
  <c r="U1150" i="1" s="1"/>
  <c r="Y1149" i="1"/>
  <c r="U1149" i="1" s="1"/>
  <c r="Y1148" i="1"/>
  <c r="U1148" i="1" s="1"/>
  <c r="Y1147" i="1"/>
  <c r="U1147" i="1" s="1"/>
  <c r="Y1146" i="1"/>
  <c r="U1146" i="1" s="1"/>
  <c r="Y1145" i="1"/>
  <c r="U1145" i="1" s="1"/>
  <c r="Y1144" i="1"/>
  <c r="U1144" i="1" s="1"/>
  <c r="Y1143" i="1"/>
  <c r="U1143" i="1" s="1"/>
  <c r="Y1142" i="1"/>
  <c r="U1142" i="1" s="1"/>
  <c r="Y1141" i="1"/>
  <c r="U1141" i="1" s="1"/>
  <c r="Y1140" i="1"/>
  <c r="U1140" i="1" s="1"/>
  <c r="Y1139" i="1"/>
  <c r="U1139" i="1" s="1"/>
  <c r="Y1138" i="1"/>
  <c r="U1138" i="1" s="1"/>
  <c r="Y1137" i="1"/>
  <c r="U1137" i="1" s="1"/>
  <c r="Y1136" i="1"/>
  <c r="U1136" i="1" s="1"/>
  <c r="Y1135" i="1"/>
  <c r="U1135" i="1" s="1"/>
  <c r="Y1134" i="1"/>
  <c r="U1134" i="1" s="1"/>
  <c r="Y1133" i="1"/>
  <c r="U1133" i="1" s="1"/>
  <c r="Y1132" i="1"/>
  <c r="U1132" i="1" s="1"/>
  <c r="Y1131" i="1"/>
  <c r="U1131" i="1" s="1"/>
  <c r="Y1130" i="1"/>
  <c r="U1130" i="1" s="1"/>
  <c r="Y1129" i="1"/>
  <c r="U1129" i="1" s="1"/>
  <c r="Y1128" i="1"/>
  <c r="U1128" i="1" s="1"/>
  <c r="Y1127" i="1"/>
  <c r="U1127" i="1" s="1"/>
  <c r="Y1126" i="1"/>
  <c r="U1126" i="1" s="1"/>
  <c r="Y1125" i="1"/>
  <c r="U1125" i="1" s="1"/>
  <c r="Y1124" i="1"/>
  <c r="U1124" i="1" s="1"/>
  <c r="Y1123" i="1"/>
  <c r="U1123" i="1" s="1"/>
  <c r="Y1122" i="1"/>
  <c r="U1122" i="1" s="1"/>
  <c r="Y1121" i="1"/>
  <c r="U1121" i="1" s="1"/>
  <c r="Y1120" i="1"/>
  <c r="U1120" i="1" s="1"/>
  <c r="Y1119" i="1"/>
  <c r="U1119" i="1" s="1"/>
  <c r="Y1118" i="1"/>
  <c r="U1118" i="1" s="1"/>
  <c r="Y1117" i="1"/>
  <c r="U1117" i="1" s="1"/>
  <c r="Y1116" i="1"/>
  <c r="U1116" i="1" s="1"/>
  <c r="Y1115" i="1"/>
  <c r="U1115" i="1" s="1"/>
  <c r="Y1114" i="1"/>
  <c r="U1114" i="1" s="1"/>
  <c r="Y1113" i="1"/>
  <c r="U1113" i="1" s="1"/>
  <c r="Y1112" i="1"/>
  <c r="U1112" i="1" s="1"/>
  <c r="Y1111" i="1"/>
  <c r="U1111" i="1" s="1"/>
  <c r="Y1110" i="1"/>
  <c r="U1110" i="1" s="1"/>
  <c r="Y1109" i="1"/>
  <c r="U1109" i="1" s="1"/>
  <c r="Y1108" i="1"/>
  <c r="U1108" i="1" s="1"/>
  <c r="Y1107" i="1"/>
  <c r="U1107" i="1" s="1"/>
  <c r="Y1106" i="1"/>
  <c r="U1106" i="1" s="1"/>
  <c r="Y1105" i="1"/>
  <c r="U1105" i="1" s="1"/>
  <c r="Y1104" i="1"/>
  <c r="U1104" i="1" s="1"/>
  <c r="Y1103" i="1"/>
  <c r="U1103" i="1" s="1"/>
  <c r="Y1102" i="1"/>
  <c r="U1102" i="1" s="1"/>
  <c r="Y1101" i="1"/>
  <c r="U1101" i="1" s="1"/>
  <c r="Y1100" i="1"/>
  <c r="U1100" i="1" s="1"/>
  <c r="Y1099" i="1"/>
  <c r="U1099" i="1" s="1"/>
  <c r="Y1098" i="1"/>
  <c r="U1098" i="1" s="1"/>
  <c r="Y1097" i="1"/>
  <c r="U1097" i="1" s="1"/>
  <c r="Y1096" i="1"/>
  <c r="U1096" i="1" s="1"/>
  <c r="Y1095" i="1"/>
  <c r="U1095" i="1" s="1"/>
  <c r="Y1094" i="1"/>
  <c r="U1094" i="1" s="1"/>
  <c r="Y1093" i="1"/>
  <c r="U1093" i="1" s="1"/>
  <c r="Y1092" i="1"/>
  <c r="U1092" i="1" s="1"/>
  <c r="Y1091" i="1"/>
  <c r="U1091" i="1" s="1"/>
  <c r="Y1090" i="1"/>
  <c r="U1090" i="1" s="1"/>
  <c r="Y1089" i="1"/>
  <c r="U1089" i="1" s="1"/>
  <c r="Y1088" i="1"/>
  <c r="U1088" i="1" s="1"/>
  <c r="Y1087" i="1"/>
  <c r="U1087" i="1" s="1"/>
  <c r="Y1086" i="1"/>
  <c r="U1086" i="1" s="1"/>
  <c r="Y1085" i="1"/>
  <c r="U1085" i="1" s="1"/>
  <c r="Y1084" i="1"/>
  <c r="U1084" i="1" s="1"/>
  <c r="Y1083" i="1"/>
  <c r="U1083" i="1" s="1"/>
  <c r="Y1082" i="1"/>
  <c r="U1082" i="1" s="1"/>
  <c r="Y1081" i="1"/>
  <c r="U1081" i="1" s="1"/>
  <c r="Y1080" i="1"/>
  <c r="U1080" i="1" s="1"/>
  <c r="Y1079" i="1"/>
  <c r="U1079" i="1" s="1"/>
  <c r="Y1078" i="1"/>
  <c r="U1078" i="1" s="1"/>
  <c r="Y1077" i="1"/>
  <c r="U1077" i="1" s="1"/>
  <c r="Y1076" i="1"/>
  <c r="U1076" i="1" s="1"/>
  <c r="Y1075" i="1"/>
  <c r="U1075" i="1" s="1"/>
  <c r="Y1074" i="1"/>
  <c r="U1074" i="1" s="1"/>
  <c r="Y1073" i="1"/>
  <c r="U1073" i="1" s="1"/>
  <c r="Y1072" i="1"/>
  <c r="U1072" i="1" s="1"/>
  <c r="Y1071" i="1"/>
  <c r="U1071" i="1" s="1"/>
  <c r="Y1070" i="1"/>
  <c r="U1070" i="1" s="1"/>
  <c r="Y1069" i="1"/>
  <c r="U1069" i="1" s="1"/>
  <c r="Y1068" i="1"/>
  <c r="U1068" i="1" s="1"/>
  <c r="Y1067" i="1"/>
  <c r="U1067" i="1" s="1"/>
  <c r="Y1066" i="1"/>
  <c r="U1066" i="1" s="1"/>
  <c r="Y1065" i="1"/>
  <c r="U1065" i="1" s="1"/>
  <c r="Y1064" i="1"/>
  <c r="U1064" i="1" s="1"/>
  <c r="Y1063" i="1"/>
  <c r="U1063" i="1" s="1"/>
  <c r="Y1062" i="1"/>
  <c r="U1062" i="1" s="1"/>
  <c r="Y1061" i="1"/>
  <c r="U1061" i="1" s="1"/>
  <c r="Y1060" i="1"/>
  <c r="U1060" i="1" s="1"/>
  <c r="Y1059" i="1"/>
  <c r="U1059" i="1" s="1"/>
  <c r="Y1058" i="1"/>
  <c r="U1058" i="1" s="1"/>
  <c r="Y1057" i="1"/>
  <c r="U1057" i="1" s="1"/>
  <c r="Y1056" i="1"/>
  <c r="U1056" i="1" s="1"/>
  <c r="Y1055" i="1"/>
  <c r="U1055" i="1" s="1"/>
  <c r="Y1054" i="1"/>
  <c r="U1054" i="1" s="1"/>
  <c r="Y1053" i="1"/>
  <c r="U1053" i="1" s="1"/>
  <c r="Y1052" i="1"/>
  <c r="U1052" i="1" s="1"/>
  <c r="Y1051" i="1"/>
  <c r="U1051" i="1" s="1"/>
  <c r="Y1050" i="1"/>
  <c r="U1050" i="1" s="1"/>
  <c r="Y1049" i="1"/>
  <c r="U1049" i="1" s="1"/>
  <c r="Y1048" i="1"/>
  <c r="U1048" i="1" s="1"/>
  <c r="Y1047" i="1"/>
  <c r="U1047" i="1" s="1"/>
  <c r="Y1046" i="1"/>
  <c r="U1046" i="1" s="1"/>
  <c r="Y1045" i="1"/>
  <c r="U1045" i="1" s="1"/>
  <c r="Y1044" i="1"/>
  <c r="U1044" i="1" s="1"/>
  <c r="Y1043" i="1"/>
  <c r="U1043" i="1" s="1"/>
  <c r="Y1042" i="1"/>
  <c r="U1042" i="1" s="1"/>
  <c r="Y1041" i="1"/>
  <c r="U1041" i="1" s="1"/>
  <c r="Y1040" i="1"/>
  <c r="U1040" i="1" s="1"/>
  <c r="Y1039" i="1"/>
  <c r="U1039" i="1" s="1"/>
  <c r="Y1038" i="1"/>
  <c r="U1038" i="1" s="1"/>
  <c r="Y1037" i="1"/>
  <c r="U1037" i="1" s="1"/>
  <c r="Y1036" i="1"/>
  <c r="U1036" i="1" s="1"/>
  <c r="Y1035" i="1"/>
  <c r="U1035" i="1" s="1"/>
  <c r="Y1034" i="1"/>
  <c r="U1034" i="1" s="1"/>
  <c r="Y1033" i="1"/>
  <c r="U1033" i="1" s="1"/>
  <c r="Y1032" i="1"/>
  <c r="U1032" i="1" s="1"/>
  <c r="Y1031" i="1"/>
  <c r="U1031" i="1" s="1"/>
  <c r="Y1030" i="1"/>
  <c r="U1030" i="1" s="1"/>
  <c r="Y1029" i="1"/>
  <c r="U1029" i="1" s="1"/>
  <c r="Y1028" i="1"/>
  <c r="U1028" i="1" s="1"/>
  <c r="Y1027" i="1"/>
  <c r="U1027" i="1" s="1"/>
  <c r="Y1026" i="1"/>
  <c r="U1026" i="1" s="1"/>
  <c r="Y1025" i="1"/>
  <c r="U1025" i="1" s="1"/>
  <c r="Y1024" i="1"/>
  <c r="U1024" i="1" s="1"/>
  <c r="Y1023" i="1"/>
  <c r="U1023" i="1" s="1"/>
  <c r="Y1022" i="1"/>
  <c r="U1022" i="1" s="1"/>
  <c r="Y1021" i="1"/>
  <c r="U1021" i="1" s="1"/>
  <c r="Y1020" i="1"/>
  <c r="U1020" i="1" s="1"/>
  <c r="Y1019" i="1"/>
  <c r="U1019" i="1" s="1"/>
  <c r="Y1018" i="1"/>
  <c r="U1018" i="1" s="1"/>
  <c r="Y1017" i="1"/>
  <c r="U1017" i="1" s="1"/>
  <c r="Y1016" i="1"/>
  <c r="U1016" i="1" s="1"/>
  <c r="Y1015" i="1"/>
  <c r="U1015" i="1" s="1"/>
  <c r="Y1014" i="1"/>
  <c r="U1014" i="1" s="1"/>
  <c r="Y1013" i="1"/>
  <c r="U1013" i="1" s="1"/>
  <c r="Y1012" i="1"/>
  <c r="U1012" i="1" s="1"/>
  <c r="Y1011" i="1"/>
  <c r="U1011" i="1" s="1"/>
  <c r="Y1010" i="1"/>
  <c r="U1010" i="1" s="1"/>
  <c r="Y1009" i="1"/>
  <c r="U1009" i="1" s="1"/>
  <c r="Y1008" i="1"/>
  <c r="U1008" i="1" s="1"/>
  <c r="Y1007" i="1"/>
  <c r="U1007" i="1" s="1"/>
  <c r="Y1006" i="1"/>
  <c r="U1006" i="1" s="1"/>
  <c r="Y1005" i="1"/>
  <c r="U1005" i="1" s="1"/>
  <c r="Y1004" i="1"/>
  <c r="U1004" i="1" s="1"/>
  <c r="Y1003" i="1"/>
  <c r="U1003" i="1" s="1"/>
  <c r="Y1002" i="1"/>
  <c r="U1002" i="1" s="1"/>
  <c r="Y1001" i="1"/>
  <c r="U1001" i="1" s="1"/>
  <c r="Y1000" i="1"/>
  <c r="U1000" i="1" s="1"/>
  <c r="Y999" i="1"/>
  <c r="U999" i="1" s="1"/>
  <c r="Y998" i="1"/>
  <c r="U998" i="1" s="1"/>
  <c r="Y997" i="1"/>
  <c r="U997" i="1" s="1"/>
  <c r="Y996" i="1"/>
  <c r="U996" i="1" s="1"/>
  <c r="Y995" i="1"/>
  <c r="U995" i="1" s="1"/>
  <c r="Y994" i="1"/>
  <c r="U994" i="1" s="1"/>
  <c r="Y993" i="1"/>
  <c r="U993" i="1" s="1"/>
  <c r="Y992" i="1"/>
  <c r="U992" i="1" s="1"/>
  <c r="Y991" i="1"/>
  <c r="U991" i="1" s="1"/>
  <c r="Y990" i="1"/>
  <c r="U990" i="1" s="1"/>
  <c r="Y989" i="1"/>
  <c r="U989" i="1" s="1"/>
  <c r="Y988" i="1"/>
  <c r="U988" i="1" s="1"/>
  <c r="Y987" i="1"/>
  <c r="U987" i="1" s="1"/>
  <c r="Y986" i="1"/>
  <c r="U986" i="1" s="1"/>
  <c r="Y985" i="1"/>
  <c r="U985" i="1" s="1"/>
  <c r="Y984" i="1"/>
  <c r="U984" i="1" s="1"/>
  <c r="Y983" i="1"/>
  <c r="U983" i="1" s="1"/>
  <c r="Y982" i="1"/>
  <c r="U982" i="1" s="1"/>
  <c r="Y981" i="1"/>
  <c r="U981" i="1" s="1"/>
  <c r="Y980" i="1"/>
  <c r="U980" i="1" s="1"/>
  <c r="Y979" i="1"/>
  <c r="U979" i="1" s="1"/>
  <c r="Y978" i="1"/>
  <c r="U978" i="1" s="1"/>
  <c r="Y977" i="1"/>
  <c r="U977" i="1" s="1"/>
  <c r="Y976" i="1"/>
  <c r="U976" i="1" s="1"/>
  <c r="Y975" i="1"/>
  <c r="U975" i="1" s="1"/>
  <c r="Y974" i="1"/>
  <c r="U974" i="1" s="1"/>
  <c r="Y973" i="1"/>
  <c r="U973" i="1" s="1"/>
  <c r="Y972" i="1"/>
  <c r="U972" i="1" s="1"/>
  <c r="Y971" i="1"/>
  <c r="U971" i="1" s="1"/>
  <c r="Y970" i="1"/>
  <c r="U970" i="1" s="1"/>
  <c r="Y969" i="1"/>
  <c r="U969" i="1" s="1"/>
  <c r="Y968" i="1"/>
  <c r="U968" i="1" s="1"/>
  <c r="Y967" i="1"/>
  <c r="U967" i="1" s="1"/>
  <c r="Y966" i="1"/>
  <c r="U966" i="1" s="1"/>
  <c r="Y965" i="1"/>
  <c r="U965" i="1" s="1"/>
  <c r="Y964" i="1"/>
  <c r="U964" i="1" s="1"/>
  <c r="Y963" i="1"/>
  <c r="U963" i="1" s="1"/>
  <c r="Y962" i="1"/>
  <c r="U962" i="1" s="1"/>
  <c r="Y961" i="1"/>
  <c r="U961" i="1" s="1"/>
  <c r="Y960" i="1"/>
  <c r="U960" i="1" s="1"/>
  <c r="Y959" i="1"/>
  <c r="U959" i="1" s="1"/>
  <c r="Y958" i="1"/>
  <c r="U958" i="1" s="1"/>
  <c r="Y957" i="1"/>
  <c r="U957" i="1" s="1"/>
  <c r="Y956" i="1"/>
  <c r="U956" i="1" s="1"/>
  <c r="Y955" i="1"/>
  <c r="U955" i="1" s="1"/>
  <c r="Y954" i="1"/>
  <c r="U954" i="1" s="1"/>
  <c r="Y953" i="1"/>
  <c r="U953" i="1" s="1"/>
  <c r="Y952" i="1"/>
  <c r="U952" i="1" s="1"/>
  <c r="Y951" i="1"/>
  <c r="U951" i="1" s="1"/>
  <c r="Y950" i="1"/>
  <c r="U950" i="1" s="1"/>
  <c r="Y949" i="1"/>
  <c r="U949" i="1" s="1"/>
  <c r="Y948" i="1"/>
  <c r="U948" i="1" s="1"/>
  <c r="Y947" i="1"/>
  <c r="U947" i="1" s="1"/>
  <c r="Y946" i="1"/>
  <c r="U946" i="1" s="1"/>
  <c r="Y945" i="1"/>
  <c r="U945" i="1" s="1"/>
  <c r="Y944" i="1"/>
  <c r="U944" i="1" s="1"/>
  <c r="Y943" i="1"/>
  <c r="U943" i="1" s="1"/>
  <c r="Y942" i="1"/>
  <c r="U942" i="1" s="1"/>
  <c r="Y941" i="1"/>
  <c r="U941" i="1" s="1"/>
  <c r="Y940" i="1"/>
  <c r="U940" i="1" s="1"/>
  <c r="Y939" i="1"/>
  <c r="U939" i="1" s="1"/>
  <c r="Y938" i="1"/>
  <c r="U938" i="1" s="1"/>
  <c r="Y937" i="1"/>
  <c r="U937" i="1" s="1"/>
  <c r="Y936" i="1"/>
  <c r="U936" i="1" s="1"/>
  <c r="Y935" i="1"/>
  <c r="U935" i="1" s="1"/>
  <c r="Y934" i="1"/>
  <c r="U934" i="1" s="1"/>
  <c r="Y933" i="1"/>
  <c r="U933" i="1" s="1"/>
  <c r="Y932" i="1"/>
  <c r="U932" i="1" s="1"/>
  <c r="Y931" i="1"/>
  <c r="U931" i="1" s="1"/>
  <c r="Y930" i="1"/>
  <c r="U930" i="1" s="1"/>
  <c r="Y929" i="1"/>
  <c r="U929" i="1" s="1"/>
  <c r="Y928" i="1"/>
  <c r="U928" i="1" s="1"/>
  <c r="Y927" i="1"/>
  <c r="U927" i="1" s="1"/>
  <c r="Y926" i="1"/>
  <c r="U926" i="1" s="1"/>
  <c r="Y925" i="1"/>
  <c r="U925" i="1" s="1"/>
  <c r="Y924" i="1"/>
  <c r="U924" i="1" s="1"/>
  <c r="Y923" i="1"/>
  <c r="U923" i="1" s="1"/>
  <c r="Y922" i="1"/>
  <c r="U922" i="1" s="1"/>
  <c r="Y921" i="1"/>
  <c r="U921" i="1" s="1"/>
  <c r="Y920" i="1"/>
  <c r="U920" i="1" s="1"/>
  <c r="Y919" i="1"/>
  <c r="U919" i="1" s="1"/>
  <c r="Y918" i="1"/>
  <c r="U918" i="1" s="1"/>
  <c r="Y917" i="1"/>
  <c r="U917" i="1" s="1"/>
  <c r="Y916" i="1"/>
  <c r="U916" i="1" s="1"/>
  <c r="Y915" i="1"/>
  <c r="U915" i="1" s="1"/>
  <c r="Y914" i="1"/>
  <c r="U914" i="1" s="1"/>
  <c r="Y913" i="1"/>
  <c r="U913" i="1" s="1"/>
  <c r="Y912" i="1"/>
  <c r="U912" i="1" s="1"/>
  <c r="Y911" i="1"/>
  <c r="U911" i="1" s="1"/>
  <c r="Y910" i="1"/>
  <c r="U910" i="1" s="1"/>
  <c r="Y909" i="1"/>
  <c r="U909" i="1" s="1"/>
  <c r="Y908" i="1"/>
  <c r="U908" i="1" s="1"/>
  <c r="Y907" i="1"/>
  <c r="U907" i="1" s="1"/>
  <c r="Y906" i="1"/>
  <c r="U906" i="1" s="1"/>
  <c r="Y905" i="1"/>
  <c r="U905" i="1" s="1"/>
  <c r="Y904" i="1"/>
  <c r="U904" i="1" s="1"/>
  <c r="Y903" i="1"/>
  <c r="U903" i="1" s="1"/>
  <c r="Y902" i="1"/>
  <c r="U902" i="1" s="1"/>
  <c r="Y901" i="1"/>
  <c r="U901" i="1" s="1"/>
  <c r="Y900" i="1"/>
  <c r="U900" i="1" s="1"/>
  <c r="Y899" i="1"/>
  <c r="U899" i="1" s="1"/>
  <c r="Y898" i="1"/>
  <c r="U898" i="1" s="1"/>
  <c r="Y897" i="1"/>
  <c r="U897" i="1" s="1"/>
  <c r="Y896" i="1"/>
  <c r="U896" i="1" s="1"/>
  <c r="Y895" i="1"/>
  <c r="U895" i="1" s="1"/>
  <c r="Y894" i="1"/>
  <c r="U894" i="1" s="1"/>
  <c r="Y893" i="1"/>
  <c r="U893" i="1" s="1"/>
  <c r="Y892" i="1"/>
  <c r="U892" i="1" s="1"/>
  <c r="Y891" i="1"/>
  <c r="U891" i="1" s="1"/>
  <c r="Y890" i="1"/>
  <c r="U890" i="1" s="1"/>
  <c r="Y889" i="1"/>
  <c r="U889" i="1" s="1"/>
  <c r="Y888" i="1"/>
  <c r="U888" i="1" s="1"/>
  <c r="Y887" i="1"/>
  <c r="U887" i="1" s="1"/>
  <c r="Y886" i="1"/>
  <c r="U886" i="1" s="1"/>
  <c r="Y885" i="1"/>
  <c r="U885" i="1" s="1"/>
  <c r="Y884" i="1"/>
  <c r="U884" i="1" s="1"/>
  <c r="Y883" i="1"/>
  <c r="U883" i="1" s="1"/>
  <c r="Y882" i="1"/>
  <c r="U882" i="1" s="1"/>
  <c r="Y881" i="1"/>
  <c r="U881" i="1" s="1"/>
  <c r="Y880" i="1"/>
  <c r="U880" i="1" s="1"/>
  <c r="Y879" i="1"/>
  <c r="U879" i="1" s="1"/>
  <c r="Y878" i="1"/>
  <c r="U878" i="1" s="1"/>
  <c r="Y877" i="1"/>
  <c r="U877" i="1" s="1"/>
  <c r="Y876" i="1"/>
  <c r="U876" i="1" s="1"/>
  <c r="Y875" i="1"/>
  <c r="U875" i="1" s="1"/>
  <c r="Y874" i="1"/>
  <c r="U874" i="1" s="1"/>
  <c r="Y873" i="1"/>
  <c r="U873" i="1" s="1"/>
  <c r="Y872" i="1"/>
  <c r="U872" i="1" s="1"/>
  <c r="Y871" i="1"/>
  <c r="U871" i="1" s="1"/>
  <c r="Y870" i="1"/>
  <c r="U870" i="1" s="1"/>
  <c r="Y869" i="1"/>
  <c r="U869" i="1" s="1"/>
  <c r="Y868" i="1"/>
  <c r="U868" i="1" s="1"/>
  <c r="Y867" i="1"/>
  <c r="U867" i="1" s="1"/>
  <c r="Y866" i="1"/>
  <c r="U866" i="1" s="1"/>
  <c r="Y865" i="1"/>
  <c r="U865" i="1" s="1"/>
  <c r="Y864" i="1"/>
  <c r="U864" i="1" s="1"/>
  <c r="Y863" i="1"/>
  <c r="U863" i="1" s="1"/>
  <c r="Y862" i="1"/>
  <c r="U862" i="1" s="1"/>
  <c r="Y861" i="1"/>
  <c r="U861" i="1" s="1"/>
  <c r="Y860" i="1"/>
  <c r="U860" i="1" s="1"/>
  <c r="Y859" i="1"/>
  <c r="U859" i="1" s="1"/>
  <c r="Y858" i="1"/>
  <c r="U858" i="1" s="1"/>
  <c r="Y857" i="1"/>
  <c r="U857" i="1" s="1"/>
  <c r="Y856" i="1"/>
  <c r="U856" i="1" s="1"/>
  <c r="Y855" i="1"/>
  <c r="U855" i="1" s="1"/>
  <c r="Y854" i="1"/>
  <c r="U854" i="1" s="1"/>
  <c r="Y853" i="1"/>
  <c r="U853" i="1" s="1"/>
  <c r="Y852" i="1"/>
  <c r="U852" i="1" s="1"/>
  <c r="Y851" i="1"/>
  <c r="U851" i="1" s="1"/>
  <c r="Y850" i="1"/>
  <c r="U850" i="1" s="1"/>
  <c r="Y849" i="1"/>
  <c r="U849" i="1" s="1"/>
  <c r="Y848" i="1"/>
  <c r="U848" i="1" s="1"/>
  <c r="Y847" i="1"/>
  <c r="U847" i="1" s="1"/>
  <c r="Y846" i="1"/>
  <c r="U846" i="1" s="1"/>
  <c r="Y845" i="1"/>
  <c r="U845" i="1" s="1"/>
  <c r="Y844" i="1"/>
  <c r="U844" i="1" s="1"/>
  <c r="Y843" i="1"/>
  <c r="U843" i="1" s="1"/>
  <c r="Y842" i="1"/>
  <c r="U842" i="1" s="1"/>
  <c r="Y841" i="1"/>
  <c r="U841" i="1" s="1"/>
  <c r="Y840" i="1"/>
  <c r="U840" i="1" s="1"/>
  <c r="Y839" i="1"/>
  <c r="U839" i="1" s="1"/>
  <c r="Y838" i="1"/>
  <c r="U838" i="1" s="1"/>
  <c r="Y837" i="1"/>
  <c r="U837" i="1" s="1"/>
  <c r="Y836" i="1"/>
  <c r="U836" i="1" s="1"/>
  <c r="Y835" i="1"/>
  <c r="U835" i="1" s="1"/>
  <c r="Y834" i="1"/>
  <c r="U834" i="1" s="1"/>
  <c r="Y833" i="1"/>
  <c r="U833" i="1" s="1"/>
  <c r="Y832" i="1"/>
  <c r="U832" i="1" s="1"/>
  <c r="Y831" i="1"/>
  <c r="U831" i="1" s="1"/>
  <c r="Y830" i="1"/>
  <c r="U830" i="1" s="1"/>
  <c r="Y829" i="1"/>
  <c r="U829" i="1" s="1"/>
  <c r="Y828" i="1"/>
  <c r="U828" i="1" s="1"/>
  <c r="Y827" i="1"/>
  <c r="U827" i="1" s="1"/>
  <c r="Y826" i="1"/>
  <c r="U826" i="1" s="1"/>
  <c r="Y825" i="1"/>
  <c r="U825" i="1" s="1"/>
  <c r="Y824" i="1"/>
  <c r="U824" i="1" s="1"/>
  <c r="Y823" i="1"/>
  <c r="U823" i="1" s="1"/>
  <c r="Y822" i="1"/>
  <c r="U822" i="1" s="1"/>
  <c r="Y821" i="1"/>
  <c r="U821" i="1" s="1"/>
  <c r="Y820" i="1"/>
  <c r="U820" i="1" s="1"/>
  <c r="Y819" i="1"/>
  <c r="U819" i="1" s="1"/>
  <c r="Y818" i="1"/>
  <c r="U818" i="1" s="1"/>
  <c r="Y817" i="1"/>
  <c r="U817" i="1" s="1"/>
  <c r="Y816" i="1"/>
  <c r="U816" i="1" s="1"/>
  <c r="Y815" i="1"/>
  <c r="U815" i="1" s="1"/>
  <c r="Y814" i="1"/>
  <c r="U814" i="1" s="1"/>
  <c r="Y813" i="1"/>
  <c r="U813" i="1" s="1"/>
  <c r="Y812" i="1"/>
  <c r="U812" i="1" s="1"/>
  <c r="Y811" i="1"/>
  <c r="U811" i="1" s="1"/>
  <c r="Y810" i="1"/>
  <c r="U810" i="1" s="1"/>
  <c r="Y809" i="1"/>
  <c r="U809" i="1" s="1"/>
  <c r="Y808" i="1"/>
  <c r="U808" i="1" s="1"/>
  <c r="Y807" i="1"/>
  <c r="U807" i="1" s="1"/>
  <c r="Y806" i="1"/>
  <c r="U806" i="1" s="1"/>
  <c r="Y805" i="1"/>
  <c r="U805" i="1" s="1"/>
  <c r="Y804" i="1"/>
  <c r="U804" i="1" s="1"/>
  <c r="Y803" i="1"/>
  <c r="U803" i="1" s="1"/>
  <c r="Y802" i="1"/>
  <c r="U802" i="1" s="1"/>
  <c r="Y801" i="1"/>
  <c r="U801" i="1" s="1"/>
  <c r="Y800" i="1"/>
  <c r="U800" i="1" s="1"/>
  <c r="Y799" i="1"/>
  <c r="U799" i="1" s="1"/>
  <c r="Y798" i="1"/>
  <c r="U798" i="1" s="1"/>
  <c r="Y797" i="1"/>
  <c r="U797" i="1" s="1"/>
  <c r="Y796" i="1"/>
  <c r="U796" i="1" s="1"/>
  <c r="Y795" i="1"/>
  <c r="U795" i="1" s="1"/>
  <c r="Y794" i="1"/>
  <c r="U794" i="1" s="1"/>
  <c r="Y793" i="1"/>
  <c r="U793" i="1" s="1"/>
  <c r="Y792" i="1"/>
  <c r="U792" i="1" s="1"/>
  <c r="Y791" i="1"/>
  <c r="U791" i="1" s="1"/>
  <c r="Y790" i="1"/>
  <c r="U790" i="1" s="1"/>
  <c r="Y789" i="1"/>
  <c r="U789" i="1" s="1"/>
  <c r="Y788" i="1"/>
  <c r="U788" i="1" s="1"/>
  <c r="Y787" i="1"/>
  <c r="U787" i="1" s="1"/>
  <c r="Y786" i="1"/>
  <c r="U786" i="1" s="1"/>
  <c r="Y785" i="1"/>
  <c r="U785" i="1" s="1"/>
  <c r="Y784" i="1"/>
  <c r="U784" i="1" s="1"/>
  <c r="Y783" i="1"/>
  <c r="U783" i="1" s="1"/>
  <c r="Y782" i="1"/>
  <c r="U782" i="1" s="1"/>
  <c r="Y781" i="1"/>
  <c r="U781" i="1" s="1"/>
  <c r="Y780" i="1"/>
  <c r="U780" i="1" s="1"/>
  <c r="Y779" i="1"/>
  <c r="U779" i="1" s="1"/>
  <c r="Y778" i="1"/>
  <c r="U778" i="1" s="1"/>
  <c r="Y777" i="1"/>
  <c r="U777" i="1" s="1"/>
  <c r="Y776" i="1"/>
  <c r="U776" i="1" s="1"/>
  <c r="Y775" i="1"/>
  <c r="U775" i="1" s="1"/>
  <c r="Y774" i="1"/>
  <c r="U774" i="1" s="1"/>
  <c r="Y773" i="1"/>
  <c r="U773" i="1" s="1"/>
  <c r="Y772" i="1"/>
  <c r="U772" i="1" s="1"/>
  <c r="Y771" i="1"/>
  <c r="U771" i="1" s="1"/>
  <c r="Y770" i="1"/>
  <c r="U770" i="1" s="1"/>
  <c r="Y769" i="1"/>
  <c r="U769" i="1" s="1"/>
  <c r="Y768" i="1"/>
  <c r="U768" i="1" s="1"/>
  <c r="Y767" i="1"/>
  <c r="U767" i="1" s="1"/>
  <c r="Y766" i="1"/>
  <c r="U766" i="1" s="1"/>
  <c r="Y765" i="1"/>
  <c r="U765" i="1" s="1"/>
  <c r="Y764" i="1"/>
  <c r="U764" i="1" s="1"/>
  <c r="Y763" i="1"/>
  <c r="U763" i="1" s="1"/>
  <c r="Y762" i="1"/>
  <c r="U762" i="1" s="1"/>
  <c r="Y761" i="1"/>
  <c r="U761" i="1" s="1"/>
  <c r="Y760" i="1"/>
  <c r="U760" i="1" s="1"/>
  <c r="Y759" i="1"/>
  <c r="U759" i="1" s="1"/>
  <c r="Y758" i="1"/>
  <c r="U758" i="1" s="1"/>
  <c r="Y757" i="1"/>
  <c r="U757" i="1" s="1"/>
  <c r="Y756" i="1"/>
  <c r="U756" i="1" s="1"/>
  <c r="Y755" i="1"/>
  <c r="U755" i="1" s="1"/>
  <c r="Y754" i="1"/>
  <c r="U754" i="1" s="1"/>
  <c r="Y753" i="1"/>
  <c r="U753" i="1" s="1"/>
  <c r="Y752" i="1"/>
  <c r="U752" i="1" s="1"/>
  <c r="Y751" i="1"/>
  <c r="U751" i="1" s="1"/>
  <c r="Y750" i="1"/>
  <c r="U750" i="1" s="1"/>
  <c r="Y749" i="1"/>
  <c r="U749" i="1" s="1"/>
  <c r="Y748" i="1"/>
  <c r="U748" i="1" s="1"/>
  <c r="Y747" i="1"/>
  <c r="U747" i="1" s="1"/>
  <c r="Y746" i="1"/>
  <c r="U746" i="1" s="1"/>
  <c r="Y745" i="1"/>
  <c r="U745" i="1" s="1"/>
  <c r="Y744" i="1"/>
  <c r="U744" i="1" s="1"/>
  <c r="Y743" i="1"/>
  <c r="U743" i="1" s="1"/>
  <c r="Y742" i="1"/>
  <c r="U742" i="1" s="1"/>
  <c r="Y741" i="1"/>
  <c r="U741" i="1" s="1"/>
  <c r="Y740" i="1"/>
  <c r="U740" i="1" s="1"/>
  <c r="Y739" i="1"/>
  <c r="U739" i="1" s="1"/>
  <c r="Y738" i="1"/>
  <c r="U738" i="1" s="1"/>
  <c r="Y737" i="1"/>
  <c r="U737" i="1" s="1"/>
  <c r="Y736" i="1"/>
  <c r="U736" i="1" s="1"/>
  <c r="Y735" i="1"/>
  <c r="U735" i="1" s="1"/>
  <c r="Y734" i="1"/>
  <c r="U734" i="1" s="1"/>
  <c r="Y733" i="1"/>
  <c r="U733" i="1" s="1"/>
  <c r="Y732" i="1"/>
  <c r="U732" i="1" s="1"/>
  <c r="Y731" i="1"/>
  <c r="U731" i="1" s="1"/>
  <c r="Y730" i="1"/>
  <c r="U730" i="1" s="1"/>
  <c r="Y729" i="1"/>
  <c r="U729" i="1" s="1"/>
  <c r="Y728" i="1"/>
  <c r="U728" i="1" s="1"/>
  <c r="Y727" i="1"/>
  <c r="U727" i="1" s="1"/>
  <c r="Y726" i="1"/>
  <c r="U726" i="1" s="1"/>
  <c r="Y725" i="1"/>
  <c r="U725" i="1" s="1"/>
  <c r="Y724" i="1"/>
  <c r="U724" i="1" s="1"/>
  <c r="Y723" i="1"/>
  <c r="U723" i="1" s="1"/>
  <c r="Y722" i="1"/>
  <c r="U722" i="1" s="1"/>
  <c r="Y721" i="1"/>
  <c r="U721" i="1" s="1"/>
  <c r="Y720" i="1"/>
  <c r="U720" i="1" s="1"/>
  <c r="Y719" i="1"/>
  <c r="U719" i="1" s="1"/>
  <c r="Y718" i="1"/>
  <c r="U718" i="1" s="1"/>
  <c r="Y717" i="1"/>
  <c r="U717" i="1" s="1"/>
  <c r="Y716" i="1"/>
  <c r="U716" i="1" s="1"/>
  <c r="Y715" i="1"/>
  <c r="U715" i="1" s="1"/>
  <c r="Y714" i="1"/>
  <c r="U714" i="1" s="1"/>
  <c r="Y713" i="1"/>
  <c r="U713" i="1" s="1"/>
  <c r="Y712" i="1"/>
  <c r="U712" i="1" s="1"/>
  <c r="Y711" i="1"/>
  <c r="U711" i="1" s="1"/>
  <c r="Y710" i="1"/>
  <c r="U710" i="1" s="1"/>
  <c r="Y709" i="1"/>
  <c r="U709" i="1" s="1"/>
  <c r="Y708" i="1"/>
  <c r="U708" i="1" s="1"/>
  <c r="Y707" i="1"/>
  <c r="U707" i="1" s="1"/>
  <c r="Y706" i="1"/>
  <c r="U706" i="1" s="1"/>
  <c r="Y705" i="1"/>
  <c r="U705" i="1" s="1"/>
  <c r="Y704" i="1"/>
  <c r="U704" i="1" s="1"/>
  <c r="Y703" i="1"/>
  <c r="U703" i="1" s="1"/>
  <c r="Y702" i="1"/>
  <c r="U702" i="1" s="1"/>
  <c r="Y701" i="1"/>
  <c r="U701" i="1" s="1"/>
  <c r="Y700" i="1"/>
  <c r="U700" i="1" s="1"/>
  <c r="Y699" i="1"/>
  <c r="U699" i="1" s="1"/>
  <c r="Y698" i="1"/>
  <c r="U698" i="1" s="1"/>
  <c r="Y697" i="1"/>
  <c r="U697" i="1" s="1"/>
  <c r="Y696" i="1"/>
  <c r="U696" i="1" s="1"/>
  <c r="Y695" i="1"/>
  <c r="U695" i="1" s="1"/>
  <c r="Y694" i="1"/>
  <c r="U694" i="1" s="1"/>
  <c r="Y693" i="1"/>
  <c r="U693" i="1" s="1"/>
  <c r="Y692" i="1"/>
  <c r="U692" i="1" s="1"/>
  <c r="Y691" i="1"/>
  <c r="U691" i="1" s="1"/>
  <c r="Y690" i="1"/>
  <c r="U690" i="1" s="1"/>
  <c r="Y689" i="1"/>
  <c r="U689" i="1" s="1"/>
  <c r="Y688" i="1"/>
  <c r="U688" i="1" s="1"/>
  <c r="Y687" i="1"/>
  <c r="U687" i="1" s="1"/>
  <c r="Y686" i="1"/>
  <c r="U686" i="1" s="1"/>
  <c r="Y685" i="1"/>
  <c r="U685" i="1" s="1"/>
  <c r="Y684" i="1"/>
  <c r="U684" i="1" s="1"/>
  <c r="Y683" i="1"/>
  <c r="U683" i="1" s="1"/>
  <c r="Y682" i="1"/>
  <c r="U682" i="1" s="1"/>
  <c r="Y681" i="1"/>
  <c r="U681" i="1" s="1"/>
  <c r="Y680" i="1"/>
  <c r="U680" i="1" s="1"/>
  <c r="Y679" i="1"/>
  <c r="U679" i="1" s="1"/>
  <c r="Y678" i="1"/>
  <c r="U678" i="1" s="1"/>
  <c r="Y677" i="1"/>
  <c r="U677" i="1" s="1"/>
  <c r="Y676" i="1"/>
  <c r="U676" i="1" s="1"/>
  <c r="Y675" i="1"/>
  <c r="U675" i="1" s="1"/>
  <c r="Y674" i="1"/>
  <c r="U674" i="1" s="1"/>
  <c r="Y673" i="1"/>
  <c r="U673" i="1" s="1"/>
  <c r="Y672" i="1"/>
  <c r="U672" i="1" s="1"/>
  <c r="Y671" i="1"/>
  <c r="U671" i="1" s="1"/>
  <c r="Y670" i="1"/>
  <c r="U670" i="1" s="1"/>
  <c r="Y669" i="1"/>
  <c r="U669" i="1" s="1"/>
  <c r="Y668" i="1"/>
  <c r="U668" i="1" s="1"/>
  <c r="Y667" i="1"/>
  <c r="U667" i="1" s="1"/>
  <c r="Y666" i="1"/>
  <c r="U666" i="1" s="1"/>
  <c r="Y665" i="1"/>
  <c r="U665" i="1" s="1"/>
  <c r="Y664" i="1"/>
  <c r="U664" i="1" s="1"/>
  <c r="Y663" i="1"/>
  <c r="U663" i="1" s="1"/>
  <c r="Y662" i="1"/>
  <c r="U662" i="1" s="1"/>
  <c r="Y661" i="1"/>
  <c r="U661" i="1" s="1"/>
  <c r="Y660" i="1"/>
  <c r="U660" i="1" s="1"/>
  <c r="Y659" i="1"/>
  <c r="U659" i="1" s="1"/>
  <c r="Y658" i="1"/>
  <c r="U658" i="1" s="1"/>
  <c r="Y657" i="1"/>
  <c r="U657" i="1" s="1"/>
  <c r="Y656" i="1"/>
  <c r="U656" i="1" s="1"/>
  <c r="Y655" i="1"/>
  <c r="U655" i="1" s="1"/>
  <c r="Y654" i="1"/>
  <c r="U654" i="1" s="1"/>
  <c r="Y653" i="1"/>
  <c r="U653" i="1" s="1"/>
  <c r="Y652" i="1"/>
  <c r="U652" i="1" s="1"/>
  <c r="Y651" i="1"/>
  <c r="U651" i="1" s="1"/>
  <c r="Y650" i="1"/>
  <c r="U650" i="1" s="1"/>
  <c r="Y649" i="1"/>
  <c r="U649" i="1" s="1"/>
  <c r="Y648" i="1"/>
  <c r="U648" i="1" s="1"/>
  <c r="Y647" i="1"/>
  <c r="U647" i="1" s="1"/>
  <c r="Y646" i="1"/>
  <c r="U646" i="1" s="1"/>
  <c r="Y645" i="1"/>
  <c r="U645" i="1" s="1"/>
  <c r="Y644" i="1"/>
  <c r="U644" i="1" s="1"/>
  <c r="Y643" i="1"/>
  <c r="U643" i="1" s="1"/>
  <c r="Y642" i="1"/>
  <c r="U642" i="1" s="1"/>
  <c r="Y641" i="1"/>
  <c r="U641" i="1" s="1"/>
  <c r="Y640" i="1"/>
  <c r="U640" i="1" s="1"/>
  <c r="Y639" i="1"/>
  <c r="U639" i="1" s="1"/>
  <c r="Y638" i="1"/>
  <c r="U638" i="1" s="1"/>
  <c r="Y637" i="1"/>
  <c r="U637" i="1" s="1"/>
  <c r="Y636" i="1"/>
  <c r="U636" i="1" s="1"/>
  <c r="Y635" i="1"/>
  <c r="U635" i="1" s="1"/>
  <c r="Y634" i="1"/>
  <c r="U634" i="1" s="1"/>
  <c r="Y633" i="1"/>
  <c r="U633" i="1" s="1"/>
  <c r="Y632" i="1"/>
  <c r="U632" i="1" s="1"/>
  <c r="Y631" i="1"/>
  <c r="U631" i="1" s="1"/>
  <c r="Y630" i="1"/>
  <c r="U630" i="1" s="1"/>
  <c r="Y629" i="1"/>
  <c r="U629" i="1" s="1"/>
  <c r="Y628" i="1"/>
  <c r="U628" i="1" s="1"/>
  <c r="Y627" i="1"/>
  <c r="U627" i="1" s="1"/>
  <c r="Y626" i="1"/>
  <c r="U626" i="1" s="1"/>
  <c r="Y625" i="1"/>
  <c r="U625" i="1" s="1"/>
  <c r="Y624" i="1"/>
  <c r="U624" i="1" s="1"/>
  <c r="Y623" i="1"/>
  <c r="U623" i="1" s="1"/>
  <c r="Y622" i="1"/>
  <c r="U622" i="1" s="1"/>
  <c r="Y621" i="1"/>
  <c r="U621" i="1" s="1"/>
  <c r="Y620" i="1"/>
  <c r="U620" i="1" s="1"/>
  <c r="Y619" i="1"/>
  <c r="U619" i="1" s="1"/>
  <c r="Y618" i="1"/>
  <c r="U618" i="1" s="1"/>
  <c r="Y617" i="1"/>
  <c r="U617" i="1" s="1"/>
  <c r="Y616" i="1"/>
  <c r="U616" i="1" s="1"/>
  <c r="Y615" i="1"/>
  <c r="U615" i="1" s="1"/>
  <c r="Y614" i="1"/>
  <c r="U614" i="1" s="1"/>
  <c r="Y613" i="1"/>
  <c r="U613" i="1" s="1"/>
  <c r="Y612" i="1"/>
  <c r="U612" i="1" s="1"/>
  <c r="Y611" i="1"/>
  <c r="U611" i="1" s="1"/>
  <c r="Y610" i="1"/>
  <c r="U610" i="1" s="1"/>
  <c r="Y609" i="1"/>
  <c r="U609" i="1" s="1"/>
  <c r="Y608" i="1"/>
  <c r="U608" i="1" s="1"/>
  <c r="Y607" i="1"/>
  <c r="U607" i="1" s="1"/>
  <c r="Y606" i="1"/>
  <c r="U606" i="1" s="1"/>
  <c r="Y605" i="1"/>
  <c r="U605" i="1" s="1"/>
  <c r="Y604" i="1"/>
  <c r="U604" i="1" s="1"/>
  <c r="Y603" i="1"/>
  <c r="U603" i="1" s="1"/>
  <c r="Y602" i="1"/>
  <c r="U602" i="1" s="1"/>
  <c r="Y601" i="1"/>
  <c r="U601" i="1" s="1"/>
  <c r="Y600" i="1"/>
  <c r="U600" i="1" s="1"/>
  <c r="Y599" i="1"/>
  <c r="U599" i="1" s="1"/>
  <c r="Y598" i="1"/>
  <c r="U598" i="1" s="1"/>
  <c r="Y597" i="1"/>
  <c r="U597" i="1" s="1"/>
  <c r="Y596" i="1"/>
  <c r="U596" i="1" s="1"/>
  <c r="Y595" i="1"/>
  <c r="U595" i="1" s="1"/>
  <c r="Y594" i="1"/>
  <c r="U594" i="1" s="1"/>
  <c r="Y593" i="1"/>
  <c r="U593" i="1" s="1"/>
  <c r="Y592" i="1"/>
  <c r="U592" i="1" s="1"/>
  <c r="Y591" i="1"/>
  <c r="U591" i="1" s="1"/>
  <c r="Y590" i="1"/>
  <c r="U590" i="1" s="1"/>
  <c r="Y589" i="1"/>
  <c r="U589" i="1" s="1"/>
  <c r="Y588" i="1"/>
  <c r="U588" i="1" s="1"/>
  <c r="Y587" i="1"/>
  <c r="U587" i="1" s="1"/>
  <c r="Y586" i="1"/>
  <c r="U586" i="1" s="1"/>
  <c r="Y585" i="1"/>
  <c r="U585" i="1" s="1"/>
  <c r="Y584" i="1"/>
  <c r="U584" i="1" s="1"/>
  <c r="Y583" i="1"/>
  <c r="U583" i="1" s="1"/>
  <c r="Y582" i="1"/>
  <c r="U582" i="1" s="1"/>
  <c r="Y581" i="1"/>
  <c r="U581" i="1" s="1"/>
  <c r="Y580" i="1"/>
  <c r="U580" i="1" s="1"/>
  <c r="Y579" i="1"/>
  <c r="U579" i="1" s="1"/>
  <c r="Y578" i="1"/>
  <c r="U578" i="1" s="1"/>
  <c r="Y577" i="1"/>
  <c r="U577" i="1" s="1"/>
  <c r="Y576" i="1"/>
  <c r="U576" i="1" s="1"/>
  <c r="Y575" i="1"/>
  <c r="U575" i="1" s="1"/>
  <c r="Y574" i="1"/>
  <c r="U574" i="1" s="1"/>
  <c r="Y573" i="1"/>
  <c r="U573" i="1" s="1"/>
  <c r="Y572" i="1"/>
  <c r="U572" i="1" s="1"/>
  <c r="Y571" i="1"/>
  <c r="U571" i="1" s="1"/>
  <c r="Y570" i="1"/>
  <c r="U570" i="1" s="1"/>
  <c r="Y569" i="1"/>
  <c r="U569" i="1" s="1"/>
  <c r="Y568" i="1"/>
  <c r="U568" i="1" s="1"/>
  <c r="Y567" i="1"/>
  <c r="U567" i="1" s="1"/>
  <c r="Y566" i="1"/>
  <c r="U566" i="1" s="1"/>
  <c r="Y565" i="1"/>
  <c r="U565" i="1" s="1"/>
  <c r="Y564" i="1"/>
  <c r="U564" i="1" s="1"/>
  <c r="Y563" i="1"/>
  <c r="U563" i="1" s="1"/>
  <c r="Y562" i="1"/>
  <c r="U562" i="1" s="1"/>
  <c r="Y561" i="1"/>
  <c r="U561" i="1" s="1"/>
  <c r="Y560" i="1"/>
  <c r="U560" i="1" s="1"/>
  <c r="Y559" i="1"/>
  <c r="U559" i="1" s="1"/>
  <c r="Y558" i="1"/>
  <c r="U558" i="1" s="1"/>
  <c r="Y557" i="1"/>
  <c r="U557" i="1" s="1"/>
  <c r="Y556" i="1"/>
  <c r="U556" i="1" s="1"/>
  <c r="Y555" i="1"/>
  <c r="U555" i="1" s="1"/>
  <c r="Y554" i="1"/>
  <c r="U554" i="1" s="1"/>
  <c r="Y553" i="1"/>
  <c r="U553" i="1" s="1"/>
  <c r="Y552" i="1"/>
  <c r="U552" i="1" s="1"/>
  <c r="Y551" i="1"/>
  <c r="U551" i="1" s="1"/>
  <c r="Y550" i="1"/>
  <c r="U550" i="1" s="1"/>
  <c r="Y549" i="1"/>
  <c r="U549" i="1" s="1"/>
  <c r="Y548" i="1"/>
  <c r="U548" i="1" s="1"/>
  <c r="Y547" i="1"/>
  <c r="U547" i="1" s="1"/>
  <c r="Y546" i="1"/>
  <c r="U546" i="1" s="1"/>
  <c r="Y545" i="1"/>
  <c r="U545" i="1" s="1"/>
  <c r="Y544" i="1"/>
  <c r="U544" i="1" s="1"/>
  <c r="Y543" i="1"/>
  <c r="U543" i="1" s="1"/>
  <c r="Y542" i="1"/>
  <c r="U542" i="1" s="1"/>
  <c r="Y541" i="1"/>
  <c r="U541" i="1" s="1"/>
  <c r="Y540" i="1"/>
  <c r="U540" i="1" s="1"/>
  <c r="Y539" i="1"/>
  <c r="U539" i="1" s="1"/>
  <c r="Y538" i="1"/>
  <c r="U538" i="1" s="1"/>
  <c r="Y537" i="1"/>
  <c r="U537" i="1" s="1"/>
  <c r="Y536" i="1"/>
  <c r="U536" i="1" s="1"/>
  <c r="Y535" i="1"/>
  <c r="U535" i="1" s="1"/>
  <c r="Y534" i="1"/>
  <c r="U534" i="1" s="1"/>
  <c r="Y533" i="1"/>
  <c r="U533" i="1" s="1"/>
  <c r="Y532" i="1"/>
  <c r="U532" i="1" s="1"/>
  <c r="Y531" i="1"/>
  <c r="U531" i="1" s="1"/>
  <c r="Y530" i="1"/>
  <c r="U530" i="1" s="1"/>
  <c r="Y529" i="1"/>
  <c r="U529" i="1" s="1"/>
  <c r="Y528" i="1"/>
  <c r="U528" i="1" s="1"/>
  <c r="Y527" i="1"/>
  <c r="U527" i="1" s="1"/>
  <c r="Y526" i="1"/>
  <c r="U526" i="1" s="1"/>
  <c r="Y525" i="1"/>
  <c r="U525" i="1" s="1"/>
  <c r="Y524" i="1"/>
  <c r="U524" i="1" s="1"/>
  <c r="Y523" i="1"/>
  <c r="U523" i="1" s="1"/>
  <c r="Y522" i="1"/>
  <c r="U522" i="1" s="1"/>
  <c r="Y521" i="1"/>
  <c r="U521" i="1" s="1"/>
  <c r="Y520" i="1"/>
  <c r="U520" i="1" s="1"/>
  <c r="Y519" i="1"/>
  <c r="U519" i="1" s="1"/>
  <c r="Y518" i="1"/>
  <c r="U518" i="1" s="1"/>
  <c r="Y517" i="1"/>
  <c r="U517" i="1" s="1"/>
  <c r="Y516" i="1"/>
  <c r="U516" i="1" s="1"/>
  <c r="Y515" i="1"/>
  <c r="U515" i="1" s="1"/>
  <c r="Y514" i="1"/>
  <c r="U514" i="1" s="1"/>
  <c r="Y513" i="1"/>
  <c r="U513" i="1" s="1"/>
  <c r="Y512" i="1"/>
  <c r="U512" i="1" s="1"/>
  <c r="Y511" i="1"/>
  <c r="U511" i="1" s="1"/>
  <c r="Y510" i="1"/>
  <c r="U510" i="1" s="1"/>
  <c r="Y509" i="1"/>
  <c r="U509" i="1" s="1"/>
  <c r="Y508" i="1"/>
  <c r="U508" i="1" s="1"/>
  <c r="Y507" i="1"/>
  <c r="U507" i="1" s="1"/>
  <c r="Y506" i="1"/>
  <c r="U506" i="1" s="1"/>
  <c r="Y505" i="1"/>
  <c r="U505" i="1" s="1"/>
  <c r="Y504" i="1"/>
  <c r="U504" i="1" s="1"/>
  <c r="Y503" i="1"/>
  <c r="U503" i="1" s="1"/>
  <c r="Y502" i="1"/>
  <c r="U502" i="1" s="1"/>
  <c r="Y501" i="1"/>
  <c r="U501" i="1" s="1"/>
  <c r="Y500" i="1"/>
  <c r="U500" i="1" s="1"/>
  <c r="Y499" i="1"/>
  <c r="U499" i="1" s="1"/>
  <c r="Y498" i="1"/>
  <c r="U498" i="1" s="1"/>
  <c r="Y497" i="1"/>
  <c r="U497" i="1" s="1"/>
  <c r="Y496" i="1"/>
  <c r="U496" i="1" s="1"/>
  <c r="Y495" i="1"/>
  <c r="U495" i="1" s="1"/>
  <c r="Y494" i="1"/>
  <c r="U494" i="1" s="1"/>
  <c r="Y493" i="1"/>
  <c r="U493" i="1" s="1"/>
  <c r="Y492" i="1"/>
  <c r="U492" i="1" s="1"/>
  <c r="Y491" i="1"/>
  <c r="U491" i="1" s="1"/>
  <c r="Y490" i="1"/>
  <c r="U490" i="1" s="1"/>
  <c r="Y489" i="1"/>
  <c r="U489" i="1" s="1"/>
  <c r="Y488" i="1"/>
  <c r="U488" i="1" s="1"/>
  <c r="Y487" i="1"/>
  <c r="U487" i="1" s="1"/>
  <c r="Y486" i="1"/>
  <c r="U486" i="1" s="1"/>
  <c r="Y485" i="1"/>
  <c r="U485" i="1" s="1"/>
  <c r="Y484" i="1"/>
  <c r="U484" i="1" s="1"/>
  <c r="Y483" i="1"/>
  <c r="U483" i="1" s="1"/>
  <c r="Y482" i="1"/>
  <c r="U482" i="1" s="1"/>
  <c r="Y481" i="1"/>
  <c r="U481" i="1" s="1"/>
  <c r="Y480" i="1"/>
  <c r="U480" i="1" s="1"/>
  <c r="Y479" i="1"/>
  <c r="U479" i="1" s="1"/>
  <c r="Y478" i="1"/>
  <c r="U478" i="1" s="1"/>
  <c r="Y477" i="1"/>
  <c r="U477" i="1" s="1"/>
  <c r="Y476" i="1"/>
  <c r="U476" i="1" s="1"/>
  <c r="Y475" i="1"/>
  <c r="U475" i="1" s="1"/>
  <c r="Y474" i="1"/>
  <c r="U474" i="1" s="1"/>
  <c r="Y473" i="1"/>
  <c r="U473" i="1" s="1"/>
  <c r="Y472" i="1"/>
  <c r="U472" i="1" s="1"/>
  <c r="Y471" i="1"/>
  <c r="U471" i="1" s="1"/>
  <c r="Y470" i="1"/>
  <c r="U470" i="1" s="1"/>
  <c r="Y469" i="1"/>
  <c r="U469" i="1" s="1"/>
  <c r="Y468" i="1"/>
  <c r="U468" i="1" s="1"/>
  <c r="Y467" i="1"/>
  <c r="U467" i="1" s="1"/>
  <c r="Y466" i="1"/>
  <c r="U466" i="1" s="1"/>
  <c r="Y465" i="1"/>
  <c r="U465" i="1" s="1"/>
  <c r="Y464" i="1"/>
  <c r="U464" i="1" s="1"/>
  <c r="Y463" i="1"/>
  <c r="U463" i="1" s="1"/>
  <c r="Y462" i="1"/>
  <c r="U462" i="1" s="1"/>
  <c r="Y461" i="1"/>
  <c r="U461" i="1" s="1"/>
  <c r="Y460" i="1"/>
  <c r="U460" i="1" s="1"/>
  <c r="Y459" i="1"/>
  <c r="U459" i="1" s="1"/>
  <c r="Y458" i="1"/>
  <c r="U458" i="1" s="1"/>
  <c r="Y457" i="1"/>
  <c r="U457" i="1" s="1"/>
  <c r="Y456" i="1"/>
  <c r="U456" i="1" s="1"/>
  <c r="Y455" i="1"/>
  <c r="U455" i="1" s="1"/>
  <c r="Y454" i="1"/>
  <c r="U454" i="1" s="1"/>
  <c r="Y453" i="1"/>
  <c r="U453" i="1" s="1"/>
  <c r="Y452" i="1"/>
  <c r="U452" i="1" s="1"/>
  <c r="Y451" i="1"/>
  <c r="U451" i="1" s="1"/>
  <c r="Y450" i="1"/>
  <c r="U450" i="1" s="1"/>
  <c r="Y449" i="1"/>
  <c r="U449" i="1" s="1"/>
  <c r="Y448" i="1"/>
  <c r="U448" i="1" s="1"/>
  <c r="Y447" i="1"/>
  <c r="U447" i="1" s="1"/>
  <c r="Y446" i="1"/>
  <c r="U446" i="1" s="1"/>
  <c r="Y445" i="1"/>
  <c r="U445" i="1" s="1"/>
  <c r="Y444" i="1"/>
  <c r="U444" i="1" s="1"/>
  <c r="Y443" i="1"/>
  <c r="U443" i="1" s="1"/>
  <c r="Y442" i="1"/>
  <c r="U442" i="1" s="1"/>
  <c r="Y441" i="1"/>
  <c r="U441" i="1" s="1"/>
  <c r="Y440" i="1"/>
  <c r="U440" i="1" s="1"/>
  <c r="Y439" i="1"/>
  <c r="U439" i="1" s="1"/>
  <c r="Y438" i="1"/>
  <c r="U438" i="1" s="1"/>
  <c r="Y437" i="1"/>
  <c r="U437" i="1" s="1"/>
  <c r="Y436" i="1"/>
  <c r="U436" i="1" s="1"/>
  <c r="Y435" i="1"/>
  <c r="U435" i="1" s="1"/>
  <c r="Y434" i="1"/>
  <c r="U434" i="1" s="1"/>
  <c r="Y433" i="1"/>
  <c r="U433" i="1" s="1"/>
  <c r="Y432" i="1"/>
  <c r="U432" i="1" s="1"/>
  <c r="Y431" i="1"/>
  <c r="U431" i="1" s="1"/>
  <c r="Y430" i="1"/>
  <c r="U430" i="1" s="1"/>
  <c r="Y429" i="1"/>
  <c r="U429" i="1" s="1"/>
  <c r="Y428" i="1"/>
  <c r="U428" i="1" s="1"/>
  <c r="Y427" i="1"/>
  <c r="U427" i="1" s="1"/>
  <c r="Y426" i="1"/>
  <c r="U426" i="1" s="1"/>
  <c r="Y425" i="1"/>
  <c r="U425" i="1" s="1"/>
  <c r="Y424" i="1"/>
  <c r="U424" i="1" s="1"/>
  <c r="Y423" i="1"/>
  <c r="U423" i="1" s="1"/>
  <c r="Y422" i="1"/>
  <c r="U422" i="1" s="1"/>
  <c r="Y421" i="1"/>
  <c r="U421" i="1" s="1"/>
  <c r="Y420" i="1"/>
  <c r="U420" i="1" s="1"/>
  <c r="Y419" i="1"/>
  <c r="U419" i="1" s="1"/>
  <c r="Y418" i="1"/>
  <c r="U418" i="1" s="1"/>
  <c r="Y417" i="1"/>
  <c r="U417" i="1" s="1"/>
  <c r="Y416" i="1"/>
  <c r="U416" i="1" s="1"/>
  <c r="Y415" i="1"/>
  <c r="U415" i="1" s="1"/>
  <c r="Y414" i="1"/>
  <c r="U414" i="1" s="1"/>
  <c r="Y413" i="1"/>
  <c r="U413" i="1" s="1"/>
  <c r="Y412" i="1"/>
  <c r="U412" i="1" s="1"/>
  <c r="Y411" i="1"/>
  <c r="U411" i="1" s="1"/>
  <c r="Y410" i="1"/>
  <c r="U410" i="1" s="1"/>
  <c r="Y409" i="1"/>
  <c r="U409" i="1" s="1"/>
  <c r="Y408" i="1"/>
  <c r="U408" i="1" s="1"/>
  <c r="Y407" i="1"/>
  <c r="U407" i="1" s="1"/>
  <c r="Y406" i="1"/>
  <c r="U406" i="1" s="1"/>
  <c r="Y405" i="1"/>
  <c r="U405" i="1" s="1"/>
  <c r="Y404" i="1"/>
  <c r="U404" i="1" s="1"/>
  <c r="Y403" i="1"/>
  <c r="U403" i="1" s="1"/>
  <c r="Y402" i="1"/>
  <c r="U402" i="1" s="1"/>
  <c r="Y401" i="1"/>
  <c r="U401" i="1" s="1"/>
  <c r="Y400" i="1"/>
  <c r="U400" i="1" s="1"/>
  <c r="Y399" i="1"/>
  <c r="U399" i="1" s="1"/>
  <c r="Y398" i="1"/>
  <c r="U398" i="1" s="1"/>
  <c r="Y397" i="1"/>
  <c r="U397" i="1" s="1"/>
  <c r="Y396" i="1"/>
  <c r="U396" i="1" s="1"/>
  <c r="Y395" i="1"/>
  <c r="U395" i="1" s="1"/>
  <c r="Y394" i="1"/>
  <c r="U394" i="1" s="1"/>
  <c r="Y393" i="1"/>
  <c r="U393" i="1" s="1"/>
  <c r="Y392" i="1"/>
  <c r="U392" i="1" s="1"/>
  <c r="Y391" i="1"/>
  <c r="U391" i="1" s="1"/>
  <c r="Y390" i="1"/>
  <c r="U390" i="1" s="1"/>
  <c r="Y389" i="1"/>
  <c r="U389" i="1" s="1"/>
  <c r="Y388" i="1"/>
  <c r="U388" i="1" s="1"/>
  <c r="Y387" i="1"/>
  <c r="U387" i="1" s="1"/>
  <c r="Y386" i="1"/>
  <c r="U386" i="1" s="1"/>
  <c r="Y385" i="1"/>
  <c r="U385" i="1" s="1"/>
  <c r="Y384" i="1"/>
  <c r="U384" i="1" s="1"/>
  <c r="Y383" i="1"/>
  <c r="U383" i="1" s="1"/>
  <c r="Y382" i="1"/>
  <c r="U382" i="1" s="1"/>
  <c r="Y381" i="1"/>
  <c r="U381" i="1" s="1"/>
  <c r="Y380" i="1"/>
  <c r="U380" i="1" s="1"/>
  <c r="Y379" i="1"/>
  <c r="U379" i="1" s="1"/>
  <c r="Y378" i="1"/>
  <c r="U378" i="1" s="1"/>
  <c r="Y377" i="1"/>
  <c r="U377" i="1" s="1"/>
  <c r="Y376" i="1"/>
  <c r="U376" i="1" s="1"/>
  <c r="Y375" i="1"/>
  <c r="U375" i="1" s="1"/>
  <c r="Y374" i="1"/>
  <c r="U374" i="1" s="1"/>
  <c r="Y373" i="1"/>
  <c r="U373" i="1" s="1"/>
  <c r="Y372" i="1"/>
  <c r="U372" i="1" s="1"/>
  <c r="Y371" i="1"/>
  <c r="U371" i="1" s="1"/>
  <c r="Y370" i="1"/>
  <c r="U370" i="1" s="1"/>
  <c r="Y369" i="1"/>
  <c r="U369" i="1" s="1"/>
  <c r="Y368" i="1"/>
  <c r="U368" i="1" s="1"/>
  <c r="Y367" i="1"/>
  <c r="U367" i="1" s="1"/>
  <c r="Y366" i="1"/>
  <c r="U366" i="1" s="1"/>
  <c r="Y365" i="1"/>
  <c r="U365" i="1" s="1"/>
  <c r="Y364" i="1"/>
  <c r="U364" i="1" s="1"/>
  <c r="Y363" i="1"/>
  <c r="U363" i="1" s="1"/>
  <c r="Y362" i="1"/>
  <c r="U362" i="1" s="1"/>
  <c r="Y361" i="1"/>
  <c r="U361" i="1" s="1"/>
  <c r="Y360" i="1"/>
  <c r="U360" i="1" s="1"/>
  <c r="Y359" i="1"/>
  <c r="U359" i="1" s="1"/>
  <c r="Y358" i="1"/>
  <c r="U358" i="1" s="1"/>
  <c r="Y357" i="1"/>
  <c r="U357" i="1" s="1"/>
  <c r="Y356" i="1"/>
  <c r="U356" i="1" s="1"/>
  <c r="Y355" i="1"/>
  <c r="U355" i="1" s="1"/>
  <c r="Y354" i="1"/>
  <c r="U354" i="1" s="1"/>
  <c r="Y353" i="1"/>
  <c r="U353" i="1" s="1"/>
  <c r="Y352" i="1"/>
  <c r="U352" i="1" s="1"/>
  <c r="Y351" i="1"/>
  <c r="U351" i="1" s="1"/>
  <c r="Y350" i="1"/>
  <c r="U350" i="1" s="1"/>
  <c r="Y349" i="1"/>
  <c r="U349" i="1" s="1"/>
  <c r="Y348" i="1"/>
  <c r="U348" i="1" s="1"/>
  <c r="Y347" i="1"/>
  <c r="U347" i="1" s="1"/>
  <c r="Y346" i="1"/>
  <c r="U346" i="1" s="1"/>
  <c r="Y345" i="1"/>
  <c r="U345" i="1" s="1"/>
  <c r="Y344" i="1"/>
  <c r="U344" i="1" s="1"/>
  <c r="Y343" i="1"/>
  <c r="U343" i="1" s="1"/>
  <c r="Y342" i="1"/>
  <c r="U342" i="1" s="1"/>
  <c r="Y341" i="1"/>
  <c r="U341" i="1" s="1"/>
  <c r="Y340" i="1"/>
  <c r="U340" i="1" s="1"/>
  <c r="Y339" i="1"/>
  <c r="U339" i="1" s="1"/>
  <c r="Y338" i="1"/>
  <c r="U338" i="1" s="1"/>
  <c r="Y337" i="1"/>
  <c r="U337" i="1" s="1"/>
  <c r="Y336" i="1"/>
  <c r="U336" i="1" s="1"/>
  <c r="Y335" i="1"/>
  <c r="U335" i="1" s="1"/>
  <c r="Y334" i="1"/>
  <c r="U334" i="1" s="1"/>
  <c r="Y333" i="1"/>
  <c r="U333" i="1" s="1"/>
  <c r="Y332" i="1"/>
  <c r="U332" i="1" s="1"/>
  <c r="Y331" i="1"/>
  <c r="U331" i="1" s="1"/>
  <c r="Y330" i="1"/>
  <c r="U330" i="1" s="1"/>
  <c r="Y329" i="1"/>
  <c r="U329" i="1" s="1"/>
  <c r="Y328" i="1"/>
  <c r="U328" i="1" s="1"/>
  <c r="Y327" i="1"/>
  <c r="U327" i="1" s="1"/>
  <c r="Y326" i="1"/>
  <c r="U326" i="1" s="1"/>
  <c r="Y325" i="1"/>
  <c r="U325" i="1" s="1"/>
  <c r="Y324" i="1"/>
  <c r="U324" i="1" s="1"/>
  <c r="Y323" i="1"/>
  <c r="U323" i="1" s="1"/>
  <c r="Y322" i="1"/>
  <c r="U322" i="1" s="1"/>
  <c r="Y321" i="1"/>
  <c r="U321" i="1" s="1"/>
  <c r="Y320" i="1"/>
  <c r="U320" i="1" s="1"/>
  <c r="Y319" i="1"/>
  <c r="U319" i="1" s="1"/>
  <c r="Y318" i="1"/>
  <c r="U318" i="1" s="1"/>
  <c r="Y317" i="1"/>
  <c r="U317" i="1" s="1"/>
  <c r="Y316" i="1"/>
  <c r="U316" i="1" s="1"/>
  <c r="Y315" i="1"/>
  <c r="U315" i="1" s="1"/>
  <c r="Y314" i="1"/>
  <c r="U314" i="1" s="1"/>
  <c r="Y313" i="1"/>
  <c r="U313" i="1" s="1"/>
  <c r="Y312" i="1"/>
  <c r="U312" i="1" s="1"/>
  <c r="Y311" i="1"/>
  <c r="U311" i="1" s="1"/>
  <c r="Y310" i="1"/>
  <c r="U310" i="1" s="1"/>
  <c r="Y309" i="1"/>
  <c r="U309" i="1" s="1"/>
  <c r="Y308" i="1"/>
  <c r="U308" i="1" s="1"/>
  <c r="Y307" i="1"/>
  <c r="U307" i="1" s="1"/>
  <c r="Y306" i="1"/>
  <c r="U306" i="1" s="1"/>
  <c r="Y305" i="1"/>
  <c r="U305" i="1" s="1"/>
  <c r="Y304" i="1"/>
  <c r="U304" i="1" s="1"/>
  <c r="Y303" i="1"/>
  <c r="U303" i="1" s="1"/>
  <c r="Y302" i="1"/>
  <c r="U302" i="1" s="1"/>
  <c r="Y301" i="1"/>
  <c r="U301" i="1" s="1"/>
  <c r="Y300" i="1"/>
  <c r="U300" i="1" s="1"/>
  <c r="Y299" i="1"/>
  <c r="U299" i="1" s="1"/>
  <c r="Y298" i="1"/>
  <c r="U298" i="1" s="1"/>
  <c r="Y297" i="1"/>
  <c r="U297" i="1" s="1"/>
  <c r="Y296" i="1"/>
  <c r="U296" i="1" s="1"/>
  <c r="Y295" i="1"/>
  <c r="U295" i="1" s="1"/>
  <c r="Y294" i="1"/>
  <c r="U294" i="1" s="1"/>
  <c r="Y293" i="1"/>
  <c r="U293" i="1" s="1"/>
  <c r="Y292" i="1"/>
  <c r="U292" i="1" s="1"/>
  <c r="Y291" i="1"/>
  <c r="U291" i="1" s="1"/>
  <c r="Y290" i="1"/>
  <c r="U290" i="1" s="1"/>
  <c r="Y289" i="1"/>
  <c r="U289" i="1" s="1"/>
  <c r="Y288" i="1"/>
  <c r="U288" i="1" s="1"/>
  <c r="Y287" i="1"/>
  <c r="U287" i="1" s="1"/>
  <c r="Y286" i="1"/>
  <c r="U286" i="1" s="1"/>
  <c r="Y285" i="1"/>
  <c r="U285" i="1" s="1"/>
  <c r="Y284" i="1"/>
  <c r="U284" i="1" s="1"/>
  <c r="Y283" i="1"/>
  <c r="U283" i="1" s="1"/>
  <c r="Y282" i="1"/>
  <c r="U282" i="1" s="1"/>
  <c r="Y281" i="1"/>
  <c r="U281" i="1" s="1"/>
  <c r="Y280" i="1"/>
  <c r="U280" i="1" s="1"/>
  <c r="Y279" i="1"/>
  <c r="U279" i="1" s="1"/>
  <c r="Y278" i="1"/>
  <c r="U278" i="1" s="1"/>
  <c r="Y277" i="1"/>
  <c r="U277" i="1" s="1"/>
  <c r="Y276" i="1"/>
  <c r="U276" i="1" s="1"/>
  <c r="Y275" i="1"/>
  <c r="U275" i="1" s="1"/>
  <c r="Y274" i="1"/>
  <c r="U274" i="1" s="1"/>
  <c r="Y273" i="1"/>
  <c r="U273" i="1" s="1"/>
  <c r="Y272" i="1"/>
  <c r="U272" i="1" s="1"/>
  <c r="Y271" i="1"/>
  <c r="U271" i="1" s="1"/>
  <c r="Y270" i="1"/>
  <c r="U270" i="1" s="1"/>
  <c r="Y269" i="1"/>
  <c r="U269" i="1" s="1"/>
  <c r="Y268" i="1"/>
  <c r="U268" i="1" s="1"/>
  <c r="Y267" i="1"/>
  <c r="U267" i="1" s="1"/>
  <c r="Y266" i="1"/>
  <c r="U266" i="1" s="1"/>
  <c r="Y265" i="1"/>
  <c r="U265" i="1" s="1"/>
  <c r="Y264" i="1"/>
  <c r="U264" i="1" s="1"/>
  <c r="Y263" i="1"/>
  <c r="U263" i="1" s="1"/>
  <c r="Y262" i="1"/>
  <c r="U262" i="1" s="1"/>
  <c r="Y261" i="1"/>
  <c r="U261" i="1" s="1"/>
  <c r="Y260" i="1"/>
  <c r="U260" i="1" s="1"/>
  <c r="Y259" i="1"/>
  <c r="U259" i="1" s="1"/>
  <c r="Y258" i="1"/>
  <c r="U258" i="1" s="1"/>
  <c r="Y257" i="1"/>
  <c r="U257" i="1" s="1"/>
  <c r="Y256" i="1"/>
  <c r="U256" i="1" s="1"/>
  <c r="Y255" i="1"/>
  <c r="U255" i="1" s="1"/>
  <c r="Y254" i="1"/>
  <c r="U254" i="1" s="1"/>
  <c r="Y253" i="1"/>
  <c r="U253" i="1" s="1"/>
  <c r="Y252" i="1"/>
  <c r="U252" i="1" s="1"/>
  <c r="Y251" i="1"/>
  <c r="U251" i="1" s="1"/>
  <c r="Y250" i="1"/>
  <c r="U250" i="1" s="1"/>
  <c r="Y249" i="1"/>
  <c r="U249" i="1" s="1"/>
  <c r="Y248" i="1"/>
  <c r="U248" i="1" s="1"/>
  <c r="Y247" i="1"/>
  <c r="U247" i="1" s="1"/>
  <c r="Y246" i="1"/>
  <c r="U246" i="1" s="1"/>
  <c r="Y245" i="1"/>
  <c r="U245" i="1" s="1"/>
  <c r="Y244" i="1"/>
  <c r="U244" i="1" s="1"/>
  <c r="Y243" i="1"/>
  <c r="U243" i="1" s="1"/>
  <c r="Y242" i="1"/>
  <c r="U242" i="1" s="1"/>
  <c r="Y241" i="1"/>
  <c r="U241" i="1" s="1"/>
  <c r="Y240" i="1"/>
  <c r="U240" i="1" s="1"/>
  <c r="Y239" i="1"/>
  <c r="U239" i="1" s="1"/>
  <c r="Y238" i="1"/>
  <c r="U238" i="1" s="1"/>
  <c r="Y237" i="1"/>
  <c r="U237" i="1" s="1"/>
  <c r="Y236" i="1"/>
  <c r="U236" i="1" s="1"/>
  <c r="Y235" i="1"/>
  <c r="U235" i="1" s="1"/>
  <c r="Y234" i="1"/>
  <c r="U234" i="1" s="1"/>
  <c r="Y233" i="1"/>
  <c r="U233" i="1" s="1"/>
  <c r="Y232" i="1"/>
  <c r="U232" i="1" s="1"/>
  <c r="Y231" i="1"/>
  <c r="U231" i="1" s="1"/>
  <c r="Y230" i="1"/>
  <c r="U230" i="1" s="1"/>
  <c r="Y229" i="1"/>
  <c r="U229" i="1" s="1"/>
  <c r="Y228" i="1"/>
  <c r="U228" i="1" s="1"/>
  <c r="Y227" i="1"/>
  <c r="U227" i="1" s="1"/>
  <c r="Y226" i="1"/>
  <c r="U226" i="1" s="1"/>
  <c r="Y225" i="1"/>
  <c r="U225" i="1" s="1"/>
  <c r="Y224" i="1"/>
  <c r="U224" i="1" s="1"/>
  <c r="Y223" i="1"/>
  <c r="U223" i="1" s="1"/>
  <c r="Y222" i="1"/>
  <c r="U222" i="1" s="1"/>
  <c r="Y221" i="1"/>
  <c r="U221" i="1" s="1"/>
  <c r="Y220" i="1"/>
  <c r="U220" i="1" s="1"/>
  <c r="Y219" i="1"/>
  <c r="U219" i="1" s="1"/>
  <c r="Y218" i="1"/>
  <c r="U218" i="1" s="1"/>
  <c r="Y217" i="1"/>
  <c r="U217" i="1" s="1"/>
  <c r="Y216" i="1"/>
  <c r="U216" i="1" s="1"/>
  <c r="Y215" i="1"/>
  <c r="U215" i="1" s="1"/>
  <c r="Y214" i="1"/>
  <c r="U214" i="1" s="1"/>
  <c r="Y213" i="1"/>
  <c r="U213" i="1" s="1"/>
  <c r="Y212" i="1"/>
  <c r="U212" i="1" s="1"/>
  <c r="Y211" i="1"/>
  <c r="U211" i="1" s="1"/>
  <c r="Y210" i="1"/>
  <c r="U210" i="1" s="1"/>
  <c r="Y209" i="1"/>
  <c r="U209" i="1" s="1"/>
  <c r="Y208" i="1"/>
  <c r="U208" i="1" s="1"/>
  <c r="Y207" i="1"/>
  <c r="U207" i="1" s="1"/>
  <c r="Y206" i="1"/>
  <c r="U206" i="1" s="1"/>
  <c r="Y205" i="1"/>
  <c r="U205" i="1" s="1"/>
  <c r="Y204" i="1"/>
  <c r="U204" i="1" s="1"/>
  <c r="Y203" i="1"/>
  <c r="U203" i="1" s="1"/>
  <c r="Y202" i="1"/>
  <c r="U202" i="1" s="1"/>
  <c r="Y201" i="1"/>
  <c r="U201" i="1" s="1"/>
  <c r="Y200" i="1"/>
  <c r="U200" i="1" s="1"/>
  <c r="Y199" i="1"/>
  <c r="U199" i="1" s="1"/>
  <c r="Y198" i="1"/>
  <c r="U198" i="1" s="1"/>
  <c r="Y197" i="1"/>
  <c r="U197" i="1" s="1"/>
  <c r="Y196" i="1"/>
  <c r="U196" i="1" s="1"/>
  <c r="Y195" i="1"/>
  <c r="U195" i="1" s="1"/>
  <c r="Y194" i="1"/>
  <c r="U194" i="1" s="1"/>
  <c r="Y193" i="1"/>
  <c r="U193" i="1" s="1"/>
  <c r="Y192" i="1"/>
  <c r="U192" i="1" s="1"/>
  <c r="Y191" i="1"/>
  <c r="U191" i="1" s="1"/>
  <c r="Y190" i="1"/>
  <c r="U190" i="1" s="1"/>
  <c r="Y189" i="1"/>
  <c r="U189" i="1" s="1"/>
  <c r="Y188" i="1"/>
  <c r="U188" i="1" s="1"/>
  <c r="Y187" i="1"/>
  <c r="U187" i="1" s="1"/>
  <c r="Y186" i="1"/>
  <c r="U186" i="1" s="1"/>
  <c r="Y185" i="1"/>
  <c r="U185" i="1" s="1"/>
  <c r="Y184" i="1"/>
  <c r="U184" i="1" s="1"/>
  <c r="Y183" i="1"/>
  <c r="U183" i="1" s="1"/>
  <c r="Y182" i="1"/>
  <c r="U182" i="1" s="1"/>
  <c r="Y181" i="1"/>
  <c r="U181" i="1" s="1"/>
  <c r="Y180" i="1"/>
  <c r="U180" i="1" s="1"/>
  <c r="Y179" i="1"/>
  <c r="U179" i="1" s="1"/>
  <c r="Y178" i="1"/>
  <c r="U178" i="1" s="1"/>
  <c r="Y177" i="1"/>
  <c r="U177" i="1" s="1"/>
  <c r="Y176" i="1"/>
  <c r="U176" i="1" s="1"/>
  <c r="Y175" i="1"/>
  <c r="U175" i="1" s="1"/>
  <c r="Y174" i="1"/>
  <c r="U174" i="1" s="1"/>
  <c r="Y173" i="1"/>
  <c r="U173" i="1" s="1"/>
  <c r="Y172" i="1"/>
  <c r="U172" i="1" s="1"/>
  <c r="Y171" i="1"/>
  <c r="U171" i="1" s="1"/>
  <c r="Y170" i="1"/>
  <c r="U170" i="1" s="1"/>
  <c r="Y169" i="1"/>
  <c r="U169" i="1" s="1"/>
  <c r="Y168" i="1"/>
  <c r="U168" i="1" s="1"/>
  <c r="Y167" i="1"/>
  <c r="U167" i="1" s="1"/>
  <c r="Y166" i="1"/>
  <c r="U166" i="1" s="1"/>
  <c r="Y165" i="1"/>
  <c r="U165" i="1" s="1"/>
  <c r="Y164" i="1"/>
  <c r="U164" i="1" s="1"/>
  <c r="Y163" i="1"/>
  <c r="U163" i="1" s="1"/>
  <c r="Y162" i="1"/>
  <c r="U162" i="1" s="1"/>
  <c r="Y161" i="1"/>
  <c r="U161" i="1" s="1"/>
  <c r="Y160" i="1"/>
  <c r="U160" i="1" s="1"/>
  <c r="Y159" i="1"/>
  <c r="U159" i="1" s="1"/>
  <c r="Y158" i="1"/>
  <c r="U158" i="1" s="1"/>
  <c r="Y157" i="1"/>
  <c r="U157" i="1" s="1"/>
  <c r="Y156" i="1"/>
  <c r="U156" i="1" s="1"/>
  <c r="Y155" i="1"/>
  <c r="U155" i="1" s="1"/>
  <c r="Y154" i="1"/>
  <c r="U154" i="1" s="1"/>
  <c r="Y153" i="1"/>
  <c r="U153" i="1" s="1"/>
  <c r="Y152" i="1"/>
  <c r="U152" i="1" s="1"/>
  <c r="Y151" i="1"/>
  <c r="U151" i="1" s="1"/>
  <c r="Y150" i="1"/>
  <c r="U150" i="1" s="1"/>
  <c r="Y149" i="1"/>
  <c r="U149" i="1" s="1"/>
  <c r="Y148" i="1"/>
  <c r="U148" i="1" s="1"/>
  <c r="Y147" i="1"/>
  <c r="U147" i="1" s="1"/>
  <c r="Y146" i="1"/>
  <c r="U146" i="1" s="1"/>
  <c r="Y145" i="1"/>
  <c r="U145" i="1" s="1"/>
  <c r="Y144" i="1"/>
  <c r="U144" i="1" s="1"/>
  <c r="Y143" i="1"/>
  <c r="U143" i="1" s="1"/>
  <c r="Y142" i="1"/>
  <c r="U142" i="1" s="1"/>
  <c r="Y141" i="1"/>
  <c r="U141" i="1" s="1"/>
  <c r="Y140" i="1"/>
  <c r="U140" i="1" s="1"/>
  <c r="Y139" i="1"/>
  <c r="U139" i="1" s="1"/>
  <c r="Y138" i="1"/>
  <c r="U138" i="1" s="1"/>
  <c r="Y137" i="1"/>
  <c r="U137" i="1" s="1"/>
  <c r="Y136" i="1"/>
  <c r="U136" i="1" s="1"/>
  <c r="Y135" i="1"/>
  <c r="U135" i="1" s="1"/>
  <c r="Y134" i="1"/>
  <c r="U134" i="1" s="1"/>
  <c r="Y133" i="1"/>
  <c r="U133" i="1" s="1"/>
  <c r="Y132" i="1"/>
  <c r="U132" i="1" s="1"/>
  <c r="Y131" i="1"/>
  <c r="U131" i="1" s="1"/>
  <c r="Y130" i="1"/>
  <c r="U130" i="1" s="1"/>
  <c r="Y129" i="1"/>
  <c r="U129" i="1" s="1"/>
  <c r="Y128" i="1"/>
  <c r="U128" i="1" s="1"/>
  <c r="Y127" i="1"/>
  <c r="U127" i="1" s="1"/>
  <c r="Y126" i="1"/>
  <c r="U126" i="1" s="1"/>
  <c r="Y125" i="1"/>
  <c r="U125" i="1" s="1"/>
  <c r="Y124" i="1"/>
  <c r="U124" i="1" s="1"/>
  <c r="Y123" i="1"/>
  <c r="U123" i="1" s="1"/>
  <c r="Y122" i="1"/>
  <c r="U122" i="1" s="1"/>
  <c r="Y121" i="1"/>
  <c r="U121" i="1" s="1"/>
  <c r="Y120" i="1"/>
  <c r="U120" i="1" s="1"/>
  <c r="Y119" i="1"/>
  <c r="U119" i="1" s="1"/>
  <c r="Y118" i="1"/>
  <c r="U118" i="1" s="1"/>
  <c r="Y117" i="1"/>
  <c r="U117" i="1" s="1"/>
  <c r="Y116" i="1"/>
  <c r="U116" i="1" s="1"/>
  <c r="Y115" i="1"/>
  <c r="U115" i="1" s="1"/>
  <c r="Y114" i="1"/>
  <c r="U114" i="1" s="1"/>
  <c r="Y113" i="1"/>
  <c r="U113" i="1" s="1"/>
  <c r="Y112" i="1"/>
  <c r="U112" i="1" s="1"/>
  <c r="Y111" i="1"/>
  <c r="U111" i="1" s="1"/>
  <c r="Y110" i="1"/>
  <c r="U110" i="1" s="1"/>
  <c r="Y109" i="1"/>
  <c r="U109" i="1" s="1"/>
  <c r="Y108" i="1"/>
  <c r="U108" i="1" s="1"/>
  <c r="Y107" i="1"/>
  <c r="U107" i="1" s="1"/>
  <c r="Y106" i="1"/>
  <c r="U106" i="1" s="1"/>
  <c r="Y105" i="1"/>
  <c r="U105" i="1" s="1"/>
  <c r="Y104" i="1"/>
  <c r="U104" i="1" s="1"/>
  <c r="Y103" i="1"/>
  <c r="U103" i="1" s="1"/>
  <c r="Y102" i="1"/>
  <c r="U102" i="1" s="1"/>
  <c r="Y101" i="1"/>
  <c r="U101" i="1" s="1"/>
  <c r="Y100" i="1"/>
  <c r="U100" i="1" s="1"/>
  <c r="Y99" i="1"/>
  <c r="U99" i="1" s="1"/>
  <c r="Y98" i="1"/>
  <c r="U98" i="1" s="1"/>
  <c r="Y97" i="1"/>
  <c r="U97" i="1" s="1"/>
  <c r="Y96" i="1"/>
  <c r="U96" i="1" s="1"/>
  <c r="Y95" i="1"/>
  <c r="U95" i="1" s="1"/>
  <c r="Y94" i="1"/>
  <c r="U94" i="1" s="1"/>
  <c r="Y93" i="1"/>
  <c r="U93" i="1" s="1"/>
  <c r="Y92" i="1"/>
  <c r="U92" i="1" s="1"/>
  <c r="Y91" i="1"/>
  <c r="U91" i="1" s="1"/>
  <c r="Y90" i="1"/>
  <c r="U90" i="1" s="1"/>
  <c r="Y89" i="1"/>
  <c r="U89" i="1" s="1"/>
  <c r="Y88" i="1"/>
  <c r="U88" i="1" s="1"/>
  <c r="Y87" i="1"/>
  <c r="U87" i="1" s="1"/>
  <c r="Y86" i="1"/>
  <c r="U86" i="1" s="1"/>
  <c r="Y85" i="1"/>
  <c r="U85" i="1" s="1"/>
  <c r="Y84" i="1"/>
  <c r="U84" i="1" s="1"/>
  <c r="Y83" i="1"/>
  <c r="U83" i="1" s="1"/>
  <c r="Y82" i="1"/>
  <c r="U82" i="1" s="1"/>
  <c r="Y81" i="1"/>
  <c r="U81" i="1" s="1"/>
  <c r="Y80" i="1"/>
  <c r="U80" i="1" s="1"/>
  <c r="Y79" i="1"/>
  <c r="U79" i="1" s="1"/>
  <c r="Y78" i="1"/>
  <c r="U78" i="1" s="1"/>
  <c r="Y77" i="1"/>
  <c r="U77" i="1" s="1"/>
  <c r="Y76" i="1"/>
  <c r="U76" i="1" s="1"/>
  <c r="Y75" i="1"/>
  <c r="U75" i="1" s="1"/>
  <c r="Y74" i="1"/>
  <c r="U74" i="1" s="1"/>
  <c r="Y73" i="1"/>
  <c r="U73" i="1" s="1"/>
  <c r="Y72" i="1"/>
  <c r="U72" i="1" s="1"/>
  <c r="Y71" i="1"/>
  <c r="U71" i="1" s="1"/>
  <c r="Y70" i="1"/>
  <c r="U70" i="1" s="1"/>
  <c r="Y69" i="1"/>
  <c r="U69" i="1" s="1"/>
  <c r="Y68" i="1"/>
  <c r="U68" i="1" s="1"/>
  <c r="Y67" i="1"/>
  <c r="U67" i="1" s="1"/>
  <c r="Y66" i="1"/>
  <c r="U66" i="1" s="1"/>
  <c r="Y65" i="1"/>
  <c r="U65" i="1" s="1"/>
  <c r="Y64" i="1"/>
  <c r="U64" i="1" s="1"/>
  <c r="Y63" i="1"/>
  <c r="U63" i="1" s="1"/>
  <c r="Y62" i="1"/>
  <c r="U62" i="1" s="1"/>
  <c r="Y61" i="1"/>
  <c r="U61" i="1" s="1"/>
  <c r="Y60" i="1"/>
  <c r="U60" i="1" s="1"/>
  <c r="Y59" i="1"/>
  <c r="U59" i="1" s="1"/>
  <c r="Y58" i="1"/>
  <c r="U58" i="1" s="1"/>
  <c r="Y57" i="1"/>
  <c r="U57" i="1" s="1"/>
  <c r="Y56" i="1"/>
  <c r="U56" i="1" s="1"/>
  <c r="Y55" i="1"/>
  <c r="U55" i="1" s="1"/>
  <c r="Y54" i="1"/>
  <c r="U54" i="1" s="1"/>
  <c r="Y53" i="1"/>
  <c r="U53" i="1" s="1"/>
  <c r="Y52" i="1"/>
  <c r="U52" i="1" s="1"/>
  <c r="Y51" i="1"/>
  <c r="U51" i="1" s="1"/>
  <c r="Y50" i="1"/>
  <c r="U50" i="1" s="1"/>
  <c r="Y49" i="1"/>
  <c r="U49" i="1" s="1"/>
  <c r="Y48" i="1"/>
  <c r="U48" i="1" s="1"/>
  <c r="Y47" i="1"/>
  <c r="U47" i="1" s="1"/>
  <c r="Y46" i="1"/>
  <c r="U46" i="1" s="1"/>
  <c r="Y45" i="1"/>
  <c r="U45" i="1" s="1"/>
  <c r="Y44" i="1"/>
  <c r="U44" i="1" s="1"/>
  <c r="Y43" i="1"/>
  <c r="U43" i="1" s="1"/>
  <c r="Y42" i="1"/>
  <c r="U42" i="1" s="1"/>
  <c r="Y41" i="1"/>
  <c r="U41" i="1" s="1"/>
  <c r="Y40" i="1"/>
  <c r="U40" i="1" s="1"/>
  <c r="Y39" i="1"/>
  <c r="U39" i="1" s="1"/>
  <c r="Y38" i="1"/>
  <c r="U38" i="1" s="1"/>
  <c r="Y37" i="1"/>
  <c r="U37" i="1" s="1"/>
  <c r="Y36" i="1"/>
  <c r="U36" i="1" s="1"/>
  <c r="Y35" i="1"/>
  <c r="U35" i="1" s="1"/>
  <c r="Y34" i="1"/>
  <c r="U34" i="1" s="1"/>
  <c r="Y33" i="1"/>
  <c r="U33" i="1" s="1"/>
  <c r="Y32" i="1"/>
  <c r="U32" i="1" s="1"/>
  <c r="Y31" i="1"/>
  <c r="U31" i="1" s="1"/>
  <c r="Y30" i="1"/>
  <c r="U30" i="1" s="1"/>
  <c r="Y29" i="1"/>
  <c r="U29" i="1" s="1"/>
  <c r="Y28" i="1"/>
  <c r="U28" i="1" s="1"/>
  <c r="Y27" i="1"/>
  <c r="U27" i="1" s="1"/>
  <c r="Y26" i="1"/>
  <c r="U26" i="1" s="1"/>
  <c r="Y25" i="1"/>
  <c r="U25" i="1" s="1"/>
  <c r="Y24" i="1"/>
  <c r="U24" i="1" s="1"/>
  <c r="Y23" i="1"/>
  <c r="U23" i="1" s="1"/>
  <c r="Y22" i="1"/>
  <c r="U22" i="1" s="1"/>
  <c r="Y21" i="1"/>
  <c r="U21" i="1" s="1"/>
  <c r="Y20" i="1"/>
  <c r="U20" i="1" s="1"/>
  <c r="Y19" i="1"/>
  <c r="U19" i="1" s="1"/>
  <c r="Y18" i="1"/>
  <c r="U18" i="1" s="1"/>
  <c r="Y17" i="1"/>
  <c r="U17" i="1" s="1"/>
  <c r="Y16" i="1"/>
  <c r="U16" i="1" s="1"/>
  <c r="Y15" i="1"/>
  <c r="U15" i="1" s="1"/>
  <c r="Y14" i="1"/>
  <c r="U14" i="1" s="1"/>
  <c r="Y13" i="1"/>
  <c r="U13" i="1" s="1"/>
  <c r="Y12" i="1"/>
  <c r="U12" i="1" s="1"/>
  <c r="Y11" i="1"/>
  <c r="U11" i="1" s="1"/>
  <c r="Y10" i="1"/>
  <c r="U10" i="1" s="1"/>
  <c r="Y9" i="1"/>
  <c r="U9" i="1" s="1"/>
  <c r="Y8" i="1"/>
  <c r="U8" i="1" s="1"/>
  <c r="Y7" i="1"/>
  <c r="U7" i="1" s="1"/>
  <c r="Y6" i="1"/>
  <c r="U6" i="1" s="1"/>
  <c r="Y5" i="1"/>
  <c r="U5" i="1" s="1"/>
  <c r="Y4" i="1"/>
  <c r="U4" i="1" s="1"/>
  <c r="Y3" i="1"/>
  <c r="U3" i="1" s="1"/>
  <c r="Y2" i="1"/>
  <c r="U2" i="1" s="1"/>
  <c r="X7001" i="1" l="1"/>
  <c r="W7001" i="1"/>
  <c r="X6993" i="1"/>
  <c r="W6993" i="1"/>
  <c r="X6985" i="1"/>
  <c r="W6985" i="1"/>
  <c r="X6977" i="1"/>
  <c r="W6977" i="1"/>
  <c r="X6969" i="1"/>
  <c r="W6969" i="1"/>
  <c r="X6961" i="1"/>
  <c r="W6961" i="1"/>
  <c r="X6953" i="1"/>
  <c r="W6953" i="1"/>
  <c r="X6945" i="1"/>
  <c r="W6945" i="1"/>
  <c r="X6937" i="1"/>
  <c r="W6937" i="1"/>
  <c r="X6929" i="1"/>
  <c r="W6929" i="1"/>
  <c r="X6921" i="1"/>
  <c r="W6921" i="1"/>
  <c r="X6913" i="1"/>
  <c r="W6913" i="1"/>
  <c r="X6905" i="1"/>
  <c r="W6905" i="1"/>
  <c r="X6897" i="1"/>
  <c r="W6897" i="1"/>
  <c r="X6889" i="1"/>
  <c r="W6889" i="1"/>
  <c r="X6881" i="1"/>
  <c r="W6881" i="1"/>
  <c r="X6873" i="1"/>
  <c r="W6873" i="1"/>
  <c r="X6865" i="1"/>
  <c r="W6865" i="1"/>
  <c r="X6857" i="1"/>
  <c r="W6857" i="1"/>
  <c r="X6849" i="1"/>
  <c r="W6849" i="1"/>
  <c r="X6841" i="1"/>
  <c r="W6841" i="1"/>
  <c r="X6833" i="1"/>
  <c r="W6833" i="1"/>
  <c r="X6825" i="1"/>
  <c r="W6825" i="1"/>
  <c r="X6817" i="1"/>
  <c r="W6817" i="1"/>
  <c r="X6809" i="1"/>
  <c r="W6809" i="1"/>
  <c r="X6801" i="1"/>
  <c r="W6801" i="1"/>
  <c r="X6793" i="1"/>
  <c r="W6793" i="1"/>
  <c r="X6785" i="1"/>
  <c r="W6785" i="1"/>
  <c r="X6777" i="1"/>
  <c r="W6777" i="1"/>
  <c r="X6769" i="1"/>
  <c r="W6769" i="1"/>
  <c r="X6761" i="1"/>
  <c r="W6761" i="1"/>
  <c r="X6753" i="1"/>
  <c r="W6753" i="1"/>
  <c r="X6745" i="1"/>
  <c r="W6745" i="1"/>
  <c r="X6737" i="1"/>
  <c r="W6737" i="1"/>
  <c r="X6729" i="1"/>
  <c r="W6729" i="1"/>
  <c r="X6721" i="1"/>
  <c r="W6721" i="1"/>
  <c r="X6713" i="1"/>
  <c r="W6713" i="1"/>
  <c r="X6705" i="1"/>
  <c r="W6705" i="1"/>
  <c r="X6697" i="1"/>
  <c r="W6697" i="1"/>
  <c r="X6689" i="1"/>
  <c r="W6689" i="1"/>
  <c r="X6681" i="1"/>
  <c r="W6681" i="1"/>
  <c r="X6673" i="1"/>
  <c r="W6673" i="1"/>
  <c r="X6665" i="1"/>
  <c r="W6665" i="1"/>
  <c r="X6657" i="1"/>
  <c r="W6657" i="1"/>
  <c r="X6649" i="1"/>
  <c r="W6649" i="1"/>
  <c r="X6641" i="1"/>
  <c r="W6641" i="1"/>
  <c r="X6633" i="1"/>
  <c r="W6633" i="1"/>
  <c r="X6625" i="1"/>
  <c r="W6625" i="1"/>
  <c r="X6617" i="1"/>
  <c r="W6617" i="1"/>
  <c r="X6609" i="1"/>
  <c r="W6609" i="1"/>
  <c r="X6601" i="1"/>
  <c r="W6601" i="1"/>
  <c r="X6593" i="1"/>
  <c r="W6593" i="1"/>
  <c r="X6585" i="1"/>
  <c r="W6585" i="1"/>
  <c r="X6577" i="1"/>
  <c r="W6577" i="1"/>
  <c r="X6569" i="1"/>
  <c r="W6569" i="1"/>
  <c r="X6561" i="1"/>
  <c r="W6561" i="1"/>
  <c r="X6553" i="1"/>
  <c r="W6553" i="1"/>
  <c r="X6545" i="1"/>
  <c r="W6545" i="1"/>
  <c r="X6537" i="1"/>
  <c r="W6537" i="1"/>
  <c r="X6529" i="1"/>
  <c r="W6529" i="1"/>
  <c r="X6521" i="1"/>
  <c r="W6521" i="1"/>
  <c r="X6513" i="1"/>
  <c r="W6513" i="1"/>
  <c r="X6505" i="1"/>
  <c r="W6505" i="1"/>
  <c r="X6497" i="1"/>
  <c r="W6497" i="1"/>
  <c r="X6489" i="1"/>
  <c r="W6489" i="1"/>
  <c r="X6481" i="1"/>
  <c r="W6481" i="1"/>
  <c r="X6473" i="1"/>
  <c r="W6473" i="1"/>
  <c r="X6465" i="1"/>
  <c r="W6465" i="1"/>
  <c r="X6457" i="1"/>
  <c r="W6457" i="1"/>
  <c r="X6449" i="1"/>
  <c r="W6449" i="1"/>
  <c r="X6441" i="1"/>
  <c r="W6441" i="1"/>
  <c r="X6433" i="1"/>
  <c r="W6433" i="1"/>
  <c r="X6425" i="1"/>
  <c r="W6425" i="1"/>
  <c r="X6417" i="1"/>
  <c r="W6417" i="1"/>
  <c r="X6409" i="1"/>
  <c r="W6409" i="1"/>
  <c r="X6401" i="1"/>
  <c r="W6401" i="1"/>
  <c r="X6393" i="1"/>
  <c r="W6393" i="1"/>
  <c r="X6385" i="1"/>
  <c r="W6385" i="1"/>
  <c r="X6377" i="1"/>
  <c r="W6377" i="1"/>
  <c r="X6369" i="1"/>
  <c r="W6369" i="1"/>
  <c r="X6361" i="1"/>
  <c r="W6361" i="1"/>
  <c r="X6353" i="1"/>
  <c r="W6353" i="1"/>
  <c r="X6345" i="1"/>
  <c r="W6345" i="1"/>
  <c r="X6337" i="1"/>
  <c r="W6337" i="1"/>
  <c r="X6329" i="1"/>
  <c r="W6329" i="1"/>
  <c r="X6321" i="1"/>
  <c r="W6321" i="1"/>
  <c r="X6313" i="1"/>
  <c r="W6313" i="1"/>
  <c r="X6305" i="1"/>
  <c r="W6305" i="1"/>
  <c r="X6297" i="1"/>
  <c r="W6297" i="1"/>
  <c r="X6289" i="1"/>
  <c r="W6289" i="1"/>
  <c r="X6281" i="1"/>
  <c r="W6281" i="1"/>
  <c r="X6273" i="1"/>
  <c r="W6273" i="1"/>
  <c r="X6265" i="1"/>
  <c r="W6265" i="1"/>
  <c r="X6257" i="1"/>
  <c r="W6257" i="1"/>
  <c r="X6249" i="1"/>
  <c r="W6249" i="1"/>
  <c r="X6241" i="1"/>
  <c r="W6241" i="1"/>
  <c r="X6233" i="1"/>
  <c r="W6233" i="1"/>
  <c r="X6225" i="1"/>
  <c r="W6225" i="1"/>
  <c r="X6217" i="1"/>
  <c r="W6217" i="1"/>
  <c r="X6209" i="1"/>
  <c r="W6209" i="1"/>
  <c r="X6201" i="1"/>
  <c r="W6201" i="1"/>
  <c r="X6193" i="1"/>
  <c r="W6193" i="1"/>
  <c r="X6185" i="1"/>
  <c r="W6185" i="1"/>
  <c r="X6177" i="1"/>
  <c r="W6177" i="1"/>
  <c r="X6169" i="1"/>
  <c r="W6169" i="1"/>
  <c r="X6161" i="1"/>
  <c r="W6161" i="1"/>
  <c r="X6153" i="1"/>
  <c r="W6153" i="1"/>
  <c r="X6145" i="1"/>
  <c r="W6145" i="1"/>
  <c r="X6137" i="1"/>
  <c r="W6137" i="1"/>
  <c r="X6129" i="1"/>
  <c r="W6129" i="1"/>
  <c r="X6121" i="1"/>
  <c r="W6121" i="1"/>
  <c r="X6113" i="1"/>
  <c r="W6113" i="1"/>
  <c r="X6105" i="1"/>
  <c r="W6105" i="1"/>
  <c r="X6097" i="1"/>
  <c r="W6097" i="1"/>
  <c r="X6089" i="1"/>
  <c r="W6089" i="1"/>
  <c r="X6081" i="1"/>
  <c r="W6081" i="1"/>
  <c r="X6073" i="1"/>
  <c r="W6073" i="1"/>
  <c r="X6065" i="1"/>
  <c r="W6065" i="1"/>
  <c r="X6057" i="1"/>
  <c r="W6057" i="1"/>
  <c r="X6049" i="1"/>
  <c r="W6049" i="1"/>
  <c r="X6041" i="1"/>
  <c r="W6041" i="1"/>
  <c r="X6033" i="1"/>
  <c r="W6033" i="1"/>
  <c r="X6025" i="1"/>
  <c r="W6025" i="1"/>
  <c r="X6017" i="1"/>
  <c r="W6017" i="1"/>
  <c r="X6009" i="1"/>
  <c r="W6009" i="1"/>
  <c r="X6001" i="1"/>
  <c r="W6001" i="1"/>
  <c r="X5993" i="1"/>
  <c r="W5993" i="1"/>
  <c r="X5985" i="1"/>
  <c r="W5985" i="1"/>
  <c r="X5977" i="1"/>
  <c r="W5977" i="1"/>
  <c r="X5969" i="1"/>
  <c r="W5969" i="1"/>
  <c r="X5961" i="1"/>
  <c r="W5961" i="1"/>
  <c r="X5953" i="1"/>
  <c r="W5953" i="1"/>
  <c r="X5945" i="1"/>
  <c r="W5945" i="1"/>
  <c r="X5937" i="1"/>
  <c r="W5937" i="1"/>
  <c r="X5929" i="1"/>
  <c r="W5929" i="1"/>
  <c r="X5921" i="1"/>
  <c r="W5921" i="1"/>
  <c r="X5913" i="1"/>
  <c r="W5913" i="1"/>
  <c r="X5905" i="1"/>
  <c r="W5905" i="1"/>
  <c r="X5897" i="1"/>
  <c r="W5897" i="1"/>
  <c r="X5889" i="1"/>
  <c r="W5889" i="1"/>
  <c r="X5881" i="1"/>
  <c r="W5881" i="1"/>
  <c r="X5873" i="1"/>
  <c r="W5873" i="1"/>
  <c r="X5865" i="1"/>
  <c r="W5865" i="1"/>
  <c r="X5857" i="1"/>
  <c r="W5857" i="1"/>
  <c r="X5849" i="1"/>
  <c r="W5849" i="1"/>
  <c r="X5841" i="1"/>
  <c r="W5841" i="1"/>
  <c r="X5833" i="1"/>
  <c r="W5833" i="1"/>
  <c r="X5825" i="1"/>
  <c r="W5825" i="1"/>
  <c r="X5817" i="1"/>
  <c r="W5817" i="1"/>
  <c r="X5809" i="1"/>
  <c r="W5809" i="1"/>
  <c r="X5801" i="1"/>
  <c r="W5801" i="1"/>
  <c r="X5793" i="1"/>
  <c r="W5793" i="1"/>
  <c r="X5785" i="1"/>
  <c r="W5785" i="1"/>
  <c r="X5777" i="1"/>
  <c r="W5777" i="1"/>
  <c r="X5769" i="1"/>
  <c r="W5769" i="1"/>
  <c r="X5761" i="1"/>
  <c r="W5761" i="1"/>
  <c r="X5753" i="1"/>
  <c r="W5753" i="1"/>
  <c r="X5745" i="1"/>
  <c r="W5745" i="1"/>
  <c r="X5737" i="1"/>
  <c r="W5737" i="1"/>
  <c r="X5729" i="1"/>
  <c r="W5729" i="1"/>
  <c r="X5721" i="1"/>
  <c r="W5721" i="1"/>
  <c r="X5713" i="1"/>
  <c r="W5713" i="1"/>
  <c r="X5705" i="1"/>
  <c r="W5705" i="1"/>
  <c r="X5697" i="1"/>
  <c r="W5697" i="1"/>
  <c r="X5689" i="1"/>
  <c r="W5689" i="1"/>
  <c r="X5681" i="1"/>
  <c r="W5681" i="1"/>
  <c r="X5673" i="1"/>
  <c r="W5673" i="1"/>
  <c r="X5665" i="1"/>
  <c r="W5665" i="1"/>
  <c r="X5657" i="1"/>
  <c r="W5657" i="1"/>
  <c r="X5649" i="1"/>
  <c r="W5649" i="1"/>
  <c r="X5641" i="1"/>
  <c r="W5641" i="1"/>
  <c r="X5633" i="1"/>
  <c r="W5633" i="1"/>
  <c r="X5625" i="1"/>
  <c r="W5625" i="1"/>
  <c r="X5617" i="1"/>
  <c r="W5617" i="1"/>
  <c r="X5609" i="1"/>
  <c r="W5609" i="1"/>
  <c r="X5601" i="1"/>
  <c r="W5601" i="1"/>
  <c r="X5593" i="1"/>
  <c r="W5593" i="1"/>
  <c r="X5585" i="1"/>
  <c r="W5585" i="1"/>
  <c r="X5577" i="1"/>
  <c r="W5577" i="1"/>
  <c r="X5569" i="1"/>
  <c r="W5569" i="1"/>
  <c r="X5561" i="1"/>
  <c r="W5561" i="1"/>
  <c r="X5553" i="1"/>
  <c r="W5553" i="1"/>
  <c r="X5545" i="1"/>
  <c r="W5545" i="1"/>
  <c r="X5537" i="1"/>
  <c r="W5537" i="1"/>
  <c r="X5529" i="1"/>
  <c r="W5529" i="1"/>
  <c r="X5521" i="1"/>
  <c r="W5521" i="1"/>
  <c r="X5513" i="1"/>
  <c r="W5513" i="1"/>
  <c r="X5505" i="1"/>
  <c r="W5505" i="1"/>
  <c r="X5497" i="1"/>
  <c r="W5497" i="1"/>
  <c r="X5489" i="1"/>
  <c r="W5489" i="1"/>
  <c r="X5481" i="1"/>
  <c r="W5481" i="1"/>
  <c r="X5473" i="1"/>
  <c r="W5473" i="1"/>
  <c r="X5465" i="1"/>
  <c r="W5465" i="1"/>
  <c r="X5457" i="1"/>
  <c r="W5457" i="1"/>
  <c r="X5449" i="1"/>
  <c r="W5449" i="1"/>
  <c r="X5441" i="1"/>
  <c r="W5441" i="1"/>
  <c r="X5433" i="1"/>
  <c r="W5433" i="1"/>
  <c r="X5425" i="1"/>
  <c r="W5425" i="1"/>
  <c r="X5417" i="1"/>
  <c r="W5417" i="1"/>
  <c r="X5409" i="1"/>
  <c r="W5409" i="1"/>
  <c r="X5401" i="1"/>
  <c r="W5401" i="1"/>
  <c r="X5393" i="1"/>
  <c r="W5393" i="1"/>
  <c r="X5385" i="1"/>
  <c r="W5385" i="1"/>
  <c r="X5377" i="1"/>
  <c r="W5377" i="1"/>
  <c r="X5369" i="1"/>
  <c r="W5369" i="1"/>
  <c r="X5361" i="1"/>
  <c r="W5361" i="1"/>
  <c r="X5353" i="1"/>
  <c r="W5353" i="1"/>
  <c r="X5345" i="1"/>
  <c r="W5345" i="1"/>
  <c r="X5337" i="1"/>
  <c r="W5337" i="1"/>
  <c r="X5329" i="1"/>
  <c r="W5329" i="1"/>
  <c r="X5321" i="1"/>
  <c r="W5321" i="1"/>
  <c r="X5313" i="1"/>
  <c r="W5313" i="1"/>
  <c r="X5305" i="1"/>
  <c r="W5305" i="1"/>
  <c r="X5297" i="1"/>
  <c r="W5297" i="1"/>
  <c r="X5289" i="1"/>
  <c r="W5289" i="1"/>
  <c r="X5281" i="1"/>
  <c r="W5281" i="1"/>
  <c r="X5273" i="1"/>
  <c r="W5273" i="1"/>
  <c r="X5265" i="1"/>
  <c r="W5265" i="1"/>
  <c r="X5257" i="1"/>
  <c r="W5257" i="1"/>
  <c r="X5249" i="1"/>
  <c r="W5249" i="1"/>
  <c r="X5241" i="1"/>
  <c r="W5241" i="1"/>
  <c r="X5233" i="1"/>
  <c r="W5233" i="1"/>
  <c r="X5225" i="1"/>
  <c r="W5225" i="1"/>
  <c r="X5217" i="1"/>
  <c r="W5217" i="1"/>
  <c r="X5209" i="1"/>
  <c r="W5209" i="1"/>
  <c r="X5201" i="1"/>
  <c r="W5201" i="1"/>
  <c r="X5193" i="1"/>
  <c r="W5193" i="1"/>
  <c r="X5185" i="1"/>
  <c r="W5185" i="1"/>
  <c r="X5177" i="1"/>
  <c r="W5177" i="1"/>
  <c r="X5169" i="1"/>
  <c r="W5169" i="1"/>
  <c r="X5161" i="1"/>
  <c r="W5161" i="1"/>
  <c r="X5153" i="1"/>
  <c r="W5153" i="1"/>
  <c r="X5145" i="1"/>
  <c r="W5145" i="1"/>
  <c r="X5137" i="1"/>
  <c r="W5137" i="1"/>
  <c r="X5129" i="1"/>
  <c r="W5129" i="1"/>
  <c r="X5121" i="1"/>
  <c r="W5121" i="1"/>
  <c r="X5113" i="1"/>
  <c r="W5113" i="1"/>
  <c r="X5105" i="1"/>
  <c r="W5105" i="1"/>
  <c r="X5097" i="1"/>
  <c r="W5097" i="1"/>
  <c r="X5089" i="1"/>
  <c r="W5089" i="1"/>
  <c r="X5081" i="1"/>
  <c r="W5081" i="1"/>
  <c r="X5073" i="1"/>
  <c r="W5073" i="1"/>
  <c r="X5065" i="1"/>
  <c r="W5065" i="1"/>
  <c r="X5057" i="1"/>
  <c r="W5057" i="1"/>
  <c r="X5049" i="1"/>
  <c r="W5049" i="1"/>
  <c r="X5041" i="1"/>
  <c r="W5041" i="1"/>
  <c r="X5033" i="1"/>
  <c r="W5033" i="1"/>
  <c r="X5025" i="1"/>
  <c r="W5025" i="1"/>
  <c r="X5017" i="1"/>
  <c r="W5017" i="1"/>
  <c r="X5009" i="1"/>
  <c r="W5009" i="1"/>
  <c r="X5001" i="1"/>
  <c r="W5001" i="1"/>
  <c r="X4993" i="1"/>
  <c r="W4993" i="1"/>
  <c r="X4985" i="1"/>
  <c r="W4985" i="1"/>
  <c r="X4977" i="1"/>
  <c r="W4977" i="1"/>
  <c r="X4969" i="1"/>
  <c r="W4969" i="1"/>
  <c r="X4961" i="1"/>
  <c r="W4961" i="1"/>
  <c r="X4953" i="1"/>
  <c r="W4953" i="1"/>
  <c r="X4945" i="1"/>
  <c r="W4945" i="1"/>
  <c r="X4937" i="1"/>
  <c r="W4937" i="1"/>
  <c r="X4929" i="1"/>
  <c r="W4929" i="1"/>
  <c r="X4921" i="1"/>
  <c r="W4921" i="1"/>
  <c r="X4913" i="1"/>
  <c r="W4913" i="1"/>
  <c r="X4905" i="1"/>
  <c r="W4905" i="1"/>
  <c r="X4897" i="1"/>
  <c r="W4897" i="1"/>
  <c r="X4889" i="1"/>
  <c r="W4889" i="1"/>
  <c r="X4881" i="1"/>
  <c r="W4881" i="1"/>
  <c r="X4873" i="1"/>
  <c r="W4873" i="1"/>
  <c r="X4865" i="1"/>
  <c r="W4865" i="1"/>
  <c r="X4857" i="1"/>
  <c r="W4857" i="1"/>
  <c r="X4849" i="1"/>
  <c r="W4849" i="1"/>
  <c r="X4841" i="1"/>
  <c r="W4841" i="1"/>
  <c r="X4833" i="1"/>
  <c r="W4833" i="1"/>
  <c r="X4825" i="1"/>
  <c r="W4825" i="1"/>
  <c r="X4817" i="1"/>
  <c r="W4817" i="1"/>
  <c r="X4809" i="1"/>
  <c r="W4809" i="1"/>
  <c r="X4801" i="1"/>
  <c r="W4801" i="1"/>
  <c r="X4793" i="1"/>
  <c r="W4793" i="1"/>
  <c r="X4785" i="1"/>
  <c r="W4785" i="1"/>
  <c r="X4777" i="1"/>
  <c r="W4777" i="1"/>
  <c r="X4769" i="1"/>
  <c r="W4769" i="1"/>
  <c r="X4761" i="1"/>
  <c r="W4761" i="1"/>
  <c r="X4753" i="1"/>
  <c r="W4753" i="1"/>
  <c r="X4745" i="1"/>
  <c r="W4745" i="1"/>
  <c r="X4737" i="1"/>
  <c r="W4737" i="1"/>
  <c r="X4729" i="1"/>
  <c r="W4729" i="1"/>
  <c r="X4721" i="1"/>
  <c r="W4721" i="1"/>
  <c r="X4713" i="1"/>
  <c r="W4713" i="1"/>
  <c r="X4705" i="1"/>
  <c r="W4705" i="1"/>
  <c r="X4697" i="1"/>
  <c r="W4697" i="1"/>
  <c r="X4689" i="1"/>
  <c r="W4689" i="1"/>
  <c r="X4681" i="1"/>
  <c r="W4681" i="1"/>
  <c r="X4673" i="1"/>
  <c r="W4673" i="1"/>
  <c r="X4665" i="1"/>
  <c r="W4665" i="1"/>
  <c r="X4657" i="1"/>
  <c r="W4657" i="1"/>
  <c r="X4649" i="1"/>
  <c r="W4649" i="1"/>
  <c r="X4641" i="1"/>
  <c r="W4641" i="1"/>
  <c r="X4633" i="1"/>
  <c r="W4633" i="1"/>
  <c r="X4625" i="1"/>
  <c r="W4625" i="1"/>
  <c r="X4617" i="1"/>
  <c r="W4617" i="1"/>
  <c r="X4609" i="1"/>
  <c r="W4609" i="1"/>
  <c r="X4601" i="1"/>
  <c r="W4601" i="1"/>
  <c r="X4593" i="1"/>
  <c r="W4593" i="1"/>
  <c r="X4585" i="1"/>
  <c r="W4585" i="1"/>
  <c r="X4577" i="1"/>
  <c r="W4577" i="1"/>
  <c r="X4569" i="1"/>
  <c r="W4569" i="1"/>
  <c r="X4561" i="1"/>
  <c r="W4561" i="1"/>
  <c r="X4553" i="1"/>
  <c r="W4553" i="1"/>
  <c r="X4545" i="1"/>
  <c r="W4545" i="1"/>
  <c r="X4537" i="1"/>
  <c r="W4537" i="1"/>
  <c r="X4529" i="1"/>
  <c r="W4529" i="1"/>
  <c r="X4521" i="1"/>
  <c r="W4521" i="1"/>
  <c r="X4513" i="1"/>
  <c r="W4513" i="1"/>
  <c r="X4505" i="1"/>
  <c r="W4505" i="1"/>
  <c r="X4497" i="1"/>
  <c r="W4497" i="1"/>
  <c r="X4489" i="1"/>
  <c r="W4489" i="1"/>
  <c r="X4481" i="1"/>
  <c r="W4481" i="1"/>
  <c r="X4473" i="1"/>
  <c r="W4473" i="1"/>
  <c r="X4465" i="1"/>
  <c r="W4465" i="1"/>
  <c r="X4457" i="1"/>
  <c r="W4457" i="1"/>
  <c r="X4449" i="1"/>
  <c r="W4449" i="1"/>
  <c r="X4441" i="1"/>
  <c r="W4441" i="1"/>
  <c r="X4433" i="1"/>
  <c r="W4433" i="1"/>
  <c r="X4425" i="1"/>
  <c r="W4425" i="1"/>
  <c r="X4417" i="1"/>
  <c r="W4417" i="1"/>
  <c r="X4409" i="1"/>
  <c r="W4409" i="1"/>
  <c r="X4401" i="1"/>
  <c r="W4401" i="1"/>
  <c r="X4393" i="1"/>
  <c r="W4393" i="1"/>
  <c r="X4385" i="1"/>
  <c r="W4385" i="1"/>
  <c r="X4377" i="1"/>
  <c r="W4377" i="1"/>
  <c r="X4369" i="1"/>
  <c r="W4369" i="1"/>
  <c r="X4361" i="1"/>
  <c r="W4361" i="1"/>
  <c r="X4353" i="1"/>
  <c r="W4353" i="1"/>
  <c r="X4345" i="1"/>
  <c r="W4345" i="1"/>
  <c r="X4337" i="1"/>
  <c r="W4337" i="1"/>
  <c r="X4329" i="1"/>
  <c r="W4329" i="1"/>
  <c r="X4321" i="1"/>
  <c r="W4321" i="1"/>
  <c r="X4313" i="1"/>
  <c r="W4313" i="1"/>
  <c r="X4305" i="1"/>
  <c r="W4305" i="1"/>
  <c r="X4297" i="1"/>
  <c r="W4297" i="1"/>
  <c r="X4289" i="1"/>
  <c r="W4289" i="1"/>
  <c r="X4281" i="1"/>
  <c r="W4281" i="1"/>
  <c r="X4273" i="1"/>
  <c r="W4273" i="1"/>
  <c r="X4265" i="1"/>
  <c r="W4265" i="1"/>
  <c r="X4257" i="1"/>
  <c r="W4257" i="1"/>
  <c r="X4249" i="1"/>
  <c r="W4249" i="1"/>
  <c r="X4241" i="1"/>
  <c r="W4241" i="1"/>
  <c r="X4233" i="1"/>
  <c r="W4233" i="1"/>
  <c r="X4225" i="1"/>
  <c r="W4225" i="1"/>
  <c r="X4217" i="1"/>
  <c r="W4217" i="1"/>
  <c r="X4209" i="1"/>
  <c r="W4209" i="1"/>
  <c r="X4201" i="1"/>
  <c r="W4201" i="1"/>
  <c r="X4193" i="1"/>
  <c r="W4193" i="1"/>
  <c r="X4185" i="1"/>
  <c r="W4185" i="1"/>
  <c r="X4177" i="1"/>
  <c r="W4177" i="1"/>
  <c r="X4169" i="1"/>
  <c r="W4169" i="1"/>
  <c r="X4161" i="1"/>
  <c r="W4161" i="1"/>
  <c r="X4153" i="1"/>
  <c r="W4153" i="1"/>
  <c r="X4145" i="1"/>
  <c r="W4145" i="1"/>
  <c r="X4137" i="1"/>
  <c r="W4137" i="1"/>
  <c r="X4129" i="1"/>
  <c r="W4129" i="1"/>
  <c r="X4121" i="1"/>
  <c r="W4121" i="1"/>
  <c r="X4113" i="1"/>
  <c r="W4113" i="1"/>
  <c r="X4105" i="1"/>
  <c r="W4105" i="1"/>
  <c r="X4097" i="1"/>
  <c r="W4097" i="1"/>
  <c r="X4089" i="1"/>
  <c r="W4089" i="1"/>
  <c r="X4081" i="1"/>
  <c r="W4081" i="1"/>
  <c r="X4073" i="1"/>
  <c r="W4073" i="1"/>
  <c r="X4065" i="1"/>
  <c r="W4065" i="1"/>
  <c r="X4057" i="1"/>
  <c r="W4057" i="1"/>
  <c r="X4049" i="1"/>
  <c r="W4049" i="1"/>
  <c r="X4041" i="1"/>
  <c r="W4041" i="1"/>
  <c r="X4033" i="1"/>
  <c r="W4033" i="1"/>
  <c r="X4025" i="1"/>
  <c r="W4025" i="1"/>
  <c r="X4017" i="1"/>
  <c r="W4017" i="1"/>
  <c r="X4009" i="1"/>
  <c r="W4009" i="1"/>
  <c r="X4001" i="1"/>
  <c r="W4001" i="1"/>
  <c r="X3993" i="1"/>
  <c r="W3993" i="1"/>
  <c r="X3985" i="1"/>
  <c r="W3985" i="1"/>
  <c r="X3977" i="1"/>
  <c r="W3977" i="1"/>
  <c r="X3969" i="1"/>
  <c r="W3969" i="1"/>
  <c r="X3961" i="1"/>
  <c r="W3961" i="1"/>
  <c r="X3953" i="1"/>
  <c r="W3953" i="1"/>
  <c r="X3945" i="1"/>
  <c r="W3945" i="1"/>
  <c r="X3937" i="1"/>
  <c r="W3937" i="1"/>
  <c r="X3929" i="1"/>
  <c r="W3929" i="1"/>
  <c r="X3921" i="1"/>
  <c r="W3921" i="1"/>
  <c r="X3913" i="1"/>
  <c r="W3913" i="1"/>
  <c r="X3905" i="1"/>
  <c r="W3905" i="1"/>
  <c r="X3897" i="1"/>
  <c r="W3897" i="1"/>
  <c r="X3889" i="1"/>
  <c r="W3889" i="1"/>
  <c r="X3881" i="1"/>
  <c r="W3881" i="1"/>
  <c r="X3873" i="1"/>
  <c r="W3873" i="1"/>
  <c r="X3865" i="1"/>
  <c r="W3865" i="1"/>
  <c r="X3857" i="1"/>
  <c r="W3857" i="1"/>
  <c r="X3849" i="1"/>
  <c r="W3849" i="1"/>
  <c r="X3841" i="1"/>
  <c r="W3841" i="1"/>
  <c r="X3833" i="1"/>
  <c r="W3833" i="1"/>
  <c r="X3825" i="1"/>
  <c r="W3825" i="1"/>
  <c r="X3817" i="1"/>
  <c r="W3817" i="1"/>
  <c r="X3809" i="1"/>
  <c r="W3809" i="1"/>
  <c r="X3801" i="1"/>
  <c r="W3801" i="1"/>
  <c r="X3793" i="1"/>
  <c r="W3793" i="1"/>
  <c r="X3785" i="1"/>
  <c r="W3785" i="1"/>
  <c r="X3777" i="1"/>
  <c r="W3777" i="1"/>
  <c r="X3769" i="1"/>
  <c r="W3769" i="1"/>
  <c r="X3761" i="1"/>
  <c r="W3761" i="1"/>
  <c r="X3753" i="1"/>
  <c r="W3753" i="1"/>
  <c r="X3745" i="1"/>
  <c r="W3745" i="1"/>
  <c r="X3737" i="1"/>
  <c r="W3737" i="1"/>
  <c r="X3729" i="1"/>
  <c r="W3729" i="1"/>
  <c r="X3721" i="1"/>
  <c r="W3721" i="1"/>
  <c r="X3713" i="1"/>
  <c r="W3713" i="1"/>
  <c r="X3705" i="1"/>
  <c r="W3705" i="1"/>
  <c r="X3697" i="1"/>
  <c r="W3697" i="1"/>
  <c r="X3689" i="1"/>
  <c r="W3689" i="1"/>
  <c r="X3681" i="1"/>
  <c r="W3681" i="1"/>
  <c r="X3673" i="1"/>
  <c r="W3673" i="1"/>
  <c r="X3665" i="1"/>
  <c r="W3665" i="1"/>
  <c r="X3657" i="1"/>
  <c r="W3657" i="1"/>
  <c r="X3649" i="1"/>
  <c r="W3649" i="1"/>
  <c r="X3641" i="1"/>
  <c r="W3641" i="1"/>
  <c r="X3633" i="1"/>
  <c r="W3633" i="1"/>
  <c r="X3625" i="1"/>
  <c r="W3625" i="1"/>
  <c r="X3617" i="1"/>
  <c r="W3617" i="1"/>
  <c r="X3609" i="1"/>
  <c r="W3609" i="1"/>
  <c r="X3601" i="1"/>
  <c r="W3601" i="1"/>
  <c r="X3593" i="1"/>
  <c r="W3593" i="1"/>
  <c r="X3585" i="1"/>
  <c r="W3585" i="1"/>
  <c r="X3577" i="1"/>
  <c r="W3577" i="1"/>
  <c r="X3569" i="1"/>
  <c r="W3569" i="1"/>
  <c r="X3561" i="1"/>
  <c r="W3561" i="1"/>
  <c r="X3553" i="1"/>
  <c r="W3553" i="1"/>
  <c r="X3545" i="1"/>
  <c r="W3545" i="1"/>
  <c r="X3537" i="1"/>
  <c r="W3537" i="1"/>
  <c r="X3529" i="1"/>
  <c r="W3529" i="1"/>
  <c r="X3521" i="1"/>
  <c r="W3521" i="1"/>
  <c r="X3513" i="1"/>
  <c r="W3513" i="1"/>
  <c r="X3505" i="1"/>
  <c r="W3505" i="1"/>
  <c r="X3497" i="1"/>
  <c r="W3497" i="1"/>
  <c r="X3489" i="1"/>
  <c r="W3489" i="1"/>
  <c r="X3481" i="1"/>
  <c r="W3481" i="1"/>
  <c r="X3473" i="1"/>
  <c r="W3473" i="1"/>
  <c r="X3465" i="1"/>
  <c r="W3465" i="1"/>
  <c r="X3457" i="1"/>
  <c r="W3457" i="1"/>
  <c r="X3449" i="1"/>
  <c r="W3449" i="1"/>
  <c r="X3441" i="1"/>
  <c r="W3441" i="1"/>
  <c r="X3433" i="1"/>
  <c r="W3433" i="1"/>
  <c r="X3425" i="1"/>
  <c r="W3425" i="1"/>
  <c r="X3417" i="1"/>
  <c r="W3417" i="1"/>
  <c r="X3409" i="1"/>
  <c r="W3409" i="1"/>
  <c r="X3401" i="1"/>
  <c r="W3401" i="1"/>
  <c r="X3393" i="1"/>
  <c r="W3393" i="1"/>
  <c r="X3385" i="1"/>
  <c r="W3385" i="1"/>
  <c r="X3377" i="1"/>
  <c r="W3377" i="1"/>
  <c r="X3369" i="1"/>
  <c r="W3369" i="1"/>
  <c r="X3361" i="1"/>
  <c r="W3361" i="1"/>
  <c r="X7000" i="1"/>
  <c r="W7000" i="1"/>
  <c r="X6992" i="1"/>
  <c r="W6992" i="1"/>
  <c r="X6984" i="1"/>
  <c r="W6984" i="1"/>
  <c r="X6976" i="1"/>
  <c r="W6976" i="1"/>
  <c r="X6968" i="1"/>
  <c r="W6968" i="1"/>
  <c r="X6960" i="1"/>
  <c r="W6960" i="1"/>
  <c r="X6952" i="1"/>
  <c r="W6952" i="1"/>
  <c r="X6944" i="1"/>
  <c r="W6944" i="1"/>
  <c r="X6936" i="1"/>
  <c r="W6936" i="1"/>
  <c r="X6928" i="1"/>
  <c r="W6928" i="1"/>
  <c r="X6920" i="1"/>
  <c r="W6920" i="1"/>
  <c r="X6912" i="1"/>
  <c r="W6912" i="1"/>
  <c r="X6904" i="1"/>
  <c r="W6904" i="1"/>
  <c r="X6896" i="1"/>
  <c r="W6896" i="1"/>
  <c r="X6888" i="1"/>
  <c r="W6888" i="1"/>
  <c r="X6880" i="1"/>
  <c r="W6880" i="1"/>
  <c r="X6872" i="1"/>
  <c r="W6872" i="1"/>
  <c r="X6864" i="1"/>
  <c r="W6864" i="1"/>
  <c r="X6856" i="1"/>
  <c r="W6856" i="1"/>
  <c r="X6848" i="1"/>
  <c r="W6848" i="1"/>
  <c r="X6840" i="1"/>
  <c r="W6840" i="1"/>
  <c r="X6832" i="1"/>
  <c r="W6832" i="1"/>
  <c r="X6824" i="1"/>
  <c r="W6824" i="1"/>
  <c r="X6816" i="1"/>
  <c r="W6816" i="1"/>
  <c r="X6808" i="1"/>
  <c r="W6808" i="1"/>
  <c r="X6800" i="1"/>
  <c r="W6800" i="1"/>
  <c r="X6792" i="1"/>
  <c r="W6792" i="1"/>
  <c r="X6784" i="1"/>
  <c r="W6784" i="1"/>
  <c r="X6776" i="1"/>
  <c r="W6776" i="1"/>
  <c r="X6768" i="1"/>
  <c r="W6768" i="1"/>
  <c r="X6760" i="1"/>
  <c r="W6760" i="1"/>
  <c r="X6752" i="1"/>
  <c r="W6752" i="1"/>
  <c r="X6744" i="1"/>
  <c r="W6744" i="1"/>
  <c r="X6736" i="1"/>
  <c r="W6736" i="1"/>
  <c r="X6728" i="1"/>
  <c r="W6728" i="1"/>
  <c r="X6720" i="1"/>
  <c r="W6720" i="1"/>
  <c r="X6712" i="1"/>
  <c r="W6712" i="1"/>
  <c r="X6704" i="1"/>
  <c r="W6704" i="1"/>
  <c r="X6696" i="1"/>
  <c r="W6696" i="1"/>
  <c r="X6688" i="1"/>
  <c r="W6688" i="1"/>
  <c r="X6680" i="1"/>
  <c r="W6680" i="1"/>
  <c r="X6672" i="1"/>
  <c r="W6672" i="1"/>
  <c r="X6664" i="1"/>
  <c r="W6664" i="1"/>
  <c r="X6656" i="1"/>
  <c r="W6656" i="1"/>
  <c r="X6648" i="1"/>
  <c r="W6648" i="1"/>
  <c r="X6640" i="1"/>
  <c r="W6640" i="1"/>
  <c r="X6632" i="1"/>
  <c r="W6632" i="1"/>
  <c r="X6624" i="1"/>
  <c r="W6624" i="1"/>
  <c r="X6616" i="1"/>
  <c r="W6616" i="1"/>
  <c r="X6608" i="1"/>
  <c r="W6608" i="1"/>
  <c r="X6600" i="1"/>
  <c r="W6600" i="1"/>
  <c r="X6592" i="1"/>
  <c r="W6592" i="1"/>
  <c r="X6584" i="1"/>
  <c r="W6584" i="1"/>
  <c r="X6576" i="1"/>
  <c r="W6576" i="1"/>
  <c r="X6568" i="1"/>
  <c r="W6568" i="1"/>
  <c r="X6560" i="1"/>
  <c r="W6560" i="1"/>
  <c r="X6552" i="1"/>
  <c r="W6552" i="1"/>
  <c r="X6544" i="1"/>
  <c r="W6544" i="1"/>
  <c r="X6536" i="1"/>
  <c r="W6536" i="1"/>
  <c r="X6528" i="1"/>
  <c r="W6528" i="1"/>
  <c r="X6520" i="1"/>
  <c r="W6520" i="1"/>
  <c r="X6512" i="1"/>
  <c r="W6512" i="1"/>
  <c r="X6504" i="1"/>
  <c r="W6504" i="1"/>
  <c r="X6496" i="1"/>
  <c r="W6496" i="1"/>
  <c r="X6488" i="1"/>
  <c r="W6488" i="1"/>
  <c r="X6480" i="1"/>
  <c r="W6480" i="1"/>
  <c r="X6472" i="1"/>
  <c r="W6472" i="1"/>
  <c r="X6464" i="1"/>
  <c r="W6464" i="1"/>
  <c r="X6456" i="1"/>
  <c r="W6456" i="1"/>
  <c r="X6448" i="1"/>
  <c r="W6448" i="1"/>
  <c r="X6440" i="1"/>
  <c r="W6440" i="1"/>
  <c r="X6432" i="1"/>
  <c r="W6432" i="1"/>
  <c r="X6424" i="1"/>
  <c r="W6424" i="1"/>
  <c r="X6416" i="1"/>
  <c r="W6416" i="1"/>
  <c r="X6408" i="1"/>
  <c r="W6408" i="1"/>
  <c r="X6400" i="1"/>
  <c r="W6400" i="1"/>
  <c r="X6392" i="1"/>
  <c r="W6392" i="1"/>
  <c r="X6384" i="1"/>
  <c r="W6384" i="1"/>
  <c r="X6376" i="1"/>
  <c r="W6376" i="1"/>
  <c r="X6368" i="1"/>
  <c r="W6368" i="1"/>
  <c r="X6360" i="1"/>
  <c r="W6360" i="1"/>
  <c r="X6352" i="1"/>
  <c r="W6352" i="1"/>
  <c r="X6344" i="1"/>
  <c r="W6344" i="1"/>
  <c r="X6336" i="1"/>
  <c r="W6336" i="1"/>
  <c r="X6328" i="1"/>
  <c r="W6328" i="1"/>
  <c r="X6320" i="1"/>
  <c r="W6320" i="1"/>
  <c r="X6312" i="1"/>
  <c r="W6312" i="1"/>
  <c r="X6304" i="1"/>
  <c r="W6304" i="1"/>
  <c r="X6296" i="1"/>
  <c r="W6296" i="1"/>
  <c r="X6288" i="1"/>
  <c r="W6288" i="1"/>
  <c r="X6280" i="1"/>
  <c r="W6280" i="1"/>
  <c r="X6272" i="1"/>
  <c r="W6272" i="1"/>
  <c r="X6264" i="1"/>
  <c r="W6264" i="1"/>
  <c r="X6256" i="1"/>
  <c r="W6256" i="1"/>
  <c r="X6248" i="1"/>
  <c r="W6248" i="1"/>
  <c r="X6240" i="1"/>
  <c r="W6240" i="1"/>
  <c r="X6232" i="1"/>
  <c r="W6232" i="1"/>
  <c r="X6224" i="1"/>
  <c r="W6224" i="1"/>
  <c r="X6216" i="1"/>
  <c r="W6216" i="1"/>
  <c r="X6208" i="1"/>
  <c r="W6208" i="1"/>
  <c r="X6200" i="1"/>
  <c r="W6200" i="1"/>
  <c r="X6192" i="1"/>
  <c r="W6192" i="1"/>
  <c r="X6184" i="1"/>
  <c r="W6184" i="1"/>
  <c r="X6176" i="1"/>
  <c r="W6176" i="1"/>
  <c r="X6168" i="1"/>
  <c r="W6168" i="1"/>
  <c r="X6160" i="1"/>
  <c r="W6160" i="1"/>
  <c r="X6152" i="1"/>
  <c r="W6152" i="1"/>
  <c r="X6144" i="1"/>
  <c r="W6144" i="1"/>
  <c r="X6136" i="1"/>
  <c r="W6136" i="1"/>
  <c r="X6128" i="1"/>
  <c r="W6128" i="1"/>
  <c r="X6120" i="1"/>
  <c r="W6120" i="1"/>
  <c r="X6112" i="1"/>
  <c r="W6112" i="1"/>
  <c r="X6104" i="1"/>
  <c r="W6104" i="1"/>
  <c r="X6096" i="1"/>
  <c r="W6096" i="1"/>
  <c r="X6088" i="1"/>
  <c r="W6088" i="1"/>
  <c r="X6080" i="1"/>
  <c r="W6080" i="1"/>
  <c r="X6072" i="1"/>
  <c r="W6072" i="1"/>
  <c r="X6064" i="1"/>
  <c r="W6064" i="1"/>
  <c r="X6056" i="1"/>
  <c r="W6056" i="1"/>
  <c r="X6048" i="1"/>
  <c r="W6048" i="1"/>
  <c r="X6040" i="1"/>
  <c r="W6040" i="1"/>
  <c r="X6032" i="1"/>
  <c r="W6032" i="1"/>
  <c r="X6024" i="1"/>
  <c r="W6024" i="1"/>
  <c r="X6016" i="1"/>
  <c r="W6016" i="1"/>
  <c r="X6008" i="1"/>
  <c r="W6008" i="1"/>
  <c r="X6000" i="1"/>
  <c r="W6000" i="1"/>
  <c r="X5992" i="1"/>
  <c r="W5992" i="1"/>
  <c r="X5984" i="1"/>
  <c r="W5984" i="1"/>
  <c r="X5976" i="1"/>
  <c r="W5976" i="1"/>
  <c r="X5968" i="1"/>
  <c r="W5968" i="1"/>
  <c r="X5960" i="1"/>
  <c r="W5960" i="1"/>
  <c r="X5952" i="1"/>
  <c r="W5952" i="1"/>
  <c r="X5944" i="1"/>
  <c r="W5944" i="1"/>
  <c r="X5936" i="1"/>
  <c r="W5936" i="1"/>
  <c r="X5928" i="1"/>
  <c r="W5928" i="1"/>
  <c r="X5920" i="1"/>
  <c r="W5920" i="1"/>
  <c r="X5912" i="1"/>
  <c r="W5912" i="1"/>
  <c r="X5904" i="1"/>
  <c r="W5904" i="1"/>
  <c r="X5896" i="1"/>
  <c r="W5896" i="1"/>
  <c r="X5888" i="1"/>
  <c r="W5888" i="1"/>
  <c r="X5880" i="1"/>
  <c r="W5880" i="1"/>
  <c r="X5872" i="1"/>
  <c r="W5872" i="1"/>
  <c r="X5864" i="1"/>
  <c r="W5864" i="1"/>
  <c r="X5856" i="1"/>
  <c r="W5856" i="1"/>
  <c r="X5848" i="1"/>
  <c r="W5848" i="1"/>
  <c r="X5840" i="1"/>
  <c r="W5840" i="1"/>
  <c r="X5832" i="1"/>
  <c r="W5832" i="1"/>
  <c r="X5824" i="1"/>
  <c r="W5824" i="1"/>
  <c r="X5816" i="1"/>
  <c r="W5816" i="1"/>
  <c r="X5808" i="1"/>
  <c r="W5808" i="1"/>
  <c r="X5800" i="1"/>
  <c r="W5800" i="1"/>
  <c r="X5792" i="1"/>
  <c r="W5792" i="1"/>
  <c r="X5784" i="1"/>
  <c r="W5784" i="1"/>
  <c r="X5776" i="1"/>
  <c r="W5776" i="1"/>
  <c r="X5768" i="1"/>
  <c r="W5768" i="1"/>
  <c r="X5760" i="1"/>
  <c r="W5760" i="1"/>
  <c r="X5752" i="1"/>
  <c r="W5752" i="1"/>
  <c r="X5744" i="1"/>
  <c r="W5744" i="1"/>
  <c r="X5736" i="1"/>
  <c r="W5736" i="1"/>
  <c r="X5728" i="1"/>
  <c r="W5728" i="1"/>
  <c r="X5720" i="1"/>
  <c r="W5720" i="1"/>
  <c r="X5712" i="1"/>
  <c r="W5712" i="1"/>
  <c r="X5704" i="1"/>
  <c r="W5704" i="1"/>
  <c r="X5696" i="1"/>
  <c r="W5696" i="1"/>
  <c r="X5688" i="1"/>
  <c r="W5688" i="1"/>
  <c r="X5680" i="1"/>
  <c r="W5680" i="1"/>
  <c r="X5672" i="1"/>
  <c r="W5672" i="1"/>
  <c r="X5664" i="1"/>
  <c r="W5664" i="1"/>
  <c r="X5656" i="1"/>
  <c r="W5656" i="1"/>
  <c r="X5648" i="1"/>
  <c r="W5648" i="1"/>
  <c r="X5640" i="1"/>
  <c r="W5640" i="1"/>
  <c r="X5632" i="1"/>
  <c r="W5632" i="1"/>
  <c r="X5624" i="1"/>
  <c r="W5624" i="1"/>
  <c r="X5616" i="1"/>
  <c r="W5616" i="1"/>
  <c r="X5608" i="1"/>
  <c r="W5608" i="1"/>
  <c r="X5600" i="1"/>
  <c r="W5600" i="1"/>
  <c r="X5592" i="1"/>
  <c r="W5592" i="1"/>
  <c r="X5584" i="1"/>
  <c r="W5584" i="1"/>
  <c r="X5576" i="1"/>
  <c r="W5576" i="1"/>
  <c r="X5568" i="1"/>
  <c r="W5568" i="1"/>
  <c r="X5560" i="1"/>
  <c r="W5560" i="1"/>
  <c r="X5552" i="1"/>
  <c r="W5552" i="1"/>
  <c r="X5544" i="1"/>
  <c r="W5544" i="1"/>
  <c r="X5536" i="1"/>
  <c r="W5536" i="1"/>
  <c r="X5528" i="1"/>
  <c r="W5528" i="1"/>
  <c r="X5520" i="1"/>
  <c r="W5520" i="1"/>
  <c r="X5512" i="1"/>
  <c r="W5512" i="1"/>
  <c r="X5504" i="1"/>
  <c r="W5504" i="1"/>
  <c r="X5496" i="1"/>
  <c r="W5496" i="1"/>
  <c r="X5488" i="1"/>
  <c r="W5488" i="1"/>
  <c r="X5480" i="1"/>
  <c r="W5480" i="1"/>
  <c r="X5472" i="1"/>
  <c r="W5472" i="1"/>
  <c r="X5464" i="1"/>
  <c r="W5464" i="1"/>
  <c r="X5456" i="1"/>
  <c r="W5456" i="1"/>
  <c r="X5448" i="1"/>
  <c r="W5448" i="1"/>
  <c r="X5440" i="1"/>
  <c r="W5440" i="1"/>
  <c r="X5432" i="1"/>
  <c r="W5432" i="1"/>
  <c r="X5424" i="1"/>
  <c r="W5424" i="1"/>
  <c r="X5416" i="1"/>
  <c r="W5416" i="1"/>
  <c r="X5408" i="1"/>
  <c r="W5408" i="1"/>
  <c r="X5400" i="1"/>
  <c r="W5400" i="1"/>
  <c r="X5392" i="1"/>
  <c r="W5392" i="1"/>
  <c r="X5384" i="1"/>
  <c r="W5384" i="1"/>
  <c r="X5376" i="1"/>
  <c r="W5376" i="1"/>
  <c r="X5368" i="1"/>
  <c r="W5368" i="1"/>
  <c r="X5360" i="1"/>
  <c r="W5360" i="1"/>
  <c r="X5352" i="1"/>
  <c r="W5352" i="1"/>
  <c r="X5344" i="1"/>
  <c r="W5344" i="1"/>
  <c r="X5336" i="1"/>
  <c r="W5336" i="1"/>
  <c r="X5328" i="1"/>
  <c r="W5328" i="1"/>
  <c r="X5320" i="1"/>
  <c r="W5320" i="1"/>
  <c r="X5312" i="1"/>
  <c r="W5312" i="1"/>
  <c r="X5304" i="1"/>
  <c r="W5304" i="1"/>
  <c r="X5296" i="1"/>
  <c r="W5296" i="1"/>
  <c r="X5288" i="1"/>
  <c r="W5288" i="1"/>
  <c r="X5280" i="1"/>
  <c r="W5280" i="1"/>
  <c r="X5272" i="1"/>
  <c r="W5272" i="1"/>
  <c r="X5264" i="1"/>
  <c r="W5264" i="1"/>
  <c r="X5256" i="1"/>
  <c r="W5256" i="1"/>
  <c r="X5248" i="1"/>
  <c r="W5248" i="1"/>
  <c r="X5240" i="1"/>
  <c r="W5240" i="1"/>
  <c r="X5232" i="1"/>
  <c r="W5232" i="1"/>
  <c r="X5224" i="1"/>
  <c r="W5224" i="1"/>
  <c r="X5216" i="1"/>
  <c r="W5216" i="1"/>
  <c r="X5208" i="1"/>
  <c r="W5208" i="1"/>
  <c r="X5200" i="1"/>
  <c r="W5200" i="1"/>
  <c r="X5192" i="1"/>
  <c r="W5192" i="1"/>
  <c r="X5184" i="1"/>
  <c r="W5184" i="1"/>
  <c r="X5176" i="1"/>
  <c r="W5176" i="1"/>
  <c r="X5168" i="1"/>
  <c r="W5168" i="1"/>
  <c r="X5160" i="1"/>
  <c r="W5160" i="1"/>
  <c r="X5152" i="1"/>
  <c r="W5152" i="1"/>
  <c r="X5144" i="1"/>
  <c r="W5144" i="1"/>
  <c r="X5136" i="1"/>
  <c r="W5136" i="1"/>
  <c r="X5128" i="1"/>
  <c r="W5128" i="1"/>
  <c r="X5120" i="1"/>
  <c r="W5120" i="1"/>
  <c r="X5112" i="1"/>
  <c r="W5112" i="1"/>
  <c r="X5104" i="1"/>
  <c r="W5104" i="1"/>
  <c r="X5096" i="1"/>
  <c r="W5096" i="1"/>
  <c r="X5088" i="1"/>
  <c r="W5088" i="1"/>
  <c r="X5080" i="1"/>
  <c r="W5080" i="1"/>
  <c r="X5072" i="1"/>
  <c r="W5072" i="1"/>
  <c r="X5064" i="1"/>
  <c r="W5064" i="1"/>
  <c r="X5056" i="1"/>
  <c r="W5056" i="1"/>
  <c r="X5048" i="1"/>
  <c r="W5048" i="1"/>
  <c r="X5040" i="1"/>
  <c r="W5040" i="1"/>
  <c r="X5032" i="1"/>
  <c r="W5032" i="1"/>
  <c r="X5024" i="1"/>
  <c r="W5024" i="1"/>
  <c r="X5016" i="1"/>
  <c r="W5016" i="1"/>
  <c r="X5008" i="1"/>
  <c r="W5008" i="1"/>
  <c r="X5000" i="1"/>
  <c r="W5000" i="1"/>
  <c r="X4992" i="1"/>
  <c r="W4992" i="1"/>
  <c r="X4984" i="1"/>
  <c r="W4984" i="1"/>
  <c r="X4976" i="1"/>
  <c r="W4976" i="1"/>
  <c r="X4968" i="1"/>
  <c r="W4968" i="1"/>
  <c r="X4960" i="1"/>
  <c r="W4960" i="1"/>
  <c r="X4952" i="1"/>
  <c r="W4952" i="1"/>
  <c r="X4944" i="1"/>
  <c r="W4944" i="1"/>
  <c r="X4936" i="1"/>
  <c r="W4936" i="1"/>
  <c r="X4928" i="1"/>
  <c r="W4928" i="1"/>
  <c r="X4920" i="1"/>
  <c r="W4920" i="1"/>
  <c r="X4912" i="1"/>
  <c r="W4912" i="1"/>
  <c r="X4904" i="1"/>
  <c r="W4904" i="1"/>
  <c r="X4896" i="1"/>
  <c r="W4896" i="1"/>
  <c r="X4888" i="1"/>
  <c r="W4888" i="1"/>
  <c r="X4880" i="1"/>
  <c r="W4880" i="1"/>
  <c r="X4872" i="1"/>
  <c r="W4872" i="1"/>
  <c r="X4864" i="1"/>
  <c r="W4864" i="1"/>
  <c r="X4856" i="1"/>
  <c r="W4856" i="1"/>
  <c r="X4848" i="1"/>
  <c r="W4848" i="1"/>
  <c r="X4840" i="1"/>
  <c r="W4840" i="1"/>
  <c r="X4832" i="1"/>
  <c r="W4832" i="1"/>
  <c r="X4824" i="1"/>
  <c r="W4824" i="1"/>
  <c r="X4816" i="1"/>
  <c r="W4816" i="1"/>
  <c r="X4808" i="1"/>
  <c r="W4808" i="1"/>
  <c r="X4800" i="1"/>
  <c r="W4800" i="1"/>
  <c r="X4792" i="1"/>
  <c r="W4792" i="1"/>
  <c r="X4784" i="1"/>
  <c r="W4784" i="1"/>
  <c r="X4776" i="1"/>
  <c r="W4776" i="1"/>
  <c r="X4768" i="1"/>
  <c r="W4768" i="1"/>
  <c r="X4760" i="1"/>
  <c r="W4760" i="1"/>
  <c r="X4752" i="1"/>
  <c r="W4752" i="1"/>
  <c r="X4744" i="1"/>
  <c r="W4744" i="1"/>
  <c r="X4736" i="1"/>
  <c r="W4736" i="1"/>
  <c r="X4728" i="1"/>
  <c r="W4728" i="1"/>
  <c r="X4720" i="1"/>
  <c r="W4720" i="1"/>
  <c r="X4712" i="1"/>
  <c r="W4712" i="1"/>
  <c r="X4704" i="1"/>
  <c r="W4704" i="1"/>
  <c r="X4696" i="1"/>
  <c r="W4696" i="1"/>
  <c r="X4688" i="1"/>
  <c r="W4688" i="1"/>
  <c r="X4680" i="1"/>
  <c r="W4680" i="1"/>
  <c r="X4672" i="1"/>
  <c r="W4672" i="1"/>
  <c r="X4664" i="1"/>
  <c r="W4664" i="1"/>
  <c r="X4656" i="1"/>
  <c r="W4656" i="1"/>
  <c r="X4648" i="1"/>
  <c r="W4648" i="1"/>
  <c r="X4640" i="1"/>
  <c r="W4640" i="1"/>
  <c r="X4632" i="1"/>
  <c r="W4632" i="1"/>
  <c r="X4624" i="1"/>
  <c r="W4624" i="1"/>
  <c r="X4616" i="1"/>
  <c r="W4616" i="1"/>
  <c r="X4608" i="1"/>
  <c r="W4608" i="1"/>
  <c r="X4600" i="1"/>
  <c r="W4600" i="1"/>
  <c r="X4592" i="1"/>
  <c r="W4592" i="1"/>
  <c r="X4584" i="1"/>
  <c r="W4584" i="1"/>
  <c r="X4576" i="1"/>
  <c r="W4576" i="1"/>
  <c r="X4568" i="1"/>
  <c r="W4568" i="1"/>
  <c r="X4560" i="1"/>
  <c r="W4560" i="1"/>
  <c r="X4552" i="1"/>
  <c r="W4552" i="1"/>
  <c r="X4544" i="1"/>
  <c r="W4544" i="1"/>
  <c r="X4536" i="1"/>
  <c r="W4536" i="1"/>
  <c r="X4528" i="1"/>
  <c r="W4528" i="1"/>
  <c r="X4520" i="1"/>
  <c r="W4520" i="1"/>
  <c r="X4512" i="1"/>
  <c r="W4512" i="1"/>
  <c r="X4504" i="1"/>
  <c r="W4504" i="1"/>
  <c r="X4496" i="1"/>
  <c r="W4496" i="1"/>
  <c r="X4488" i="1"/>
  <c r="W4488" i="1"/>
  <c r="X4480" i="1"/>
  <c r="W4480" i="1"/>
  <c r="X4472" i="1"/>
  <c r="W4472" i="1"/>
  <c r="X4464" i="1"/>
  <c r="W4464" i="1"/>
  <c r="X4456" i="1"/>
  <c r="W4456" i="1"/>
  <c r="X4448" i="1"/>
  <c r="W4448" i="1"/>
  <c r="X4440" i="1"/>
  <c r="W4440" i="1"/>
  <c r="X4432" i="1"/>
  <c r="W4432" i="1"/>
  <c r="X4424" i="1"/>
  <c r="W4424" i="1"/>
  <c r="X4416" i="1"/>
  <c r="W4416" i="1"/>
  <c r="X4408" i="1"/>
  <c r="W4408" i="1"/>
  <c r="X4400" i="1"/>
  <c r="W4400" i="1"/>
  <c r="X4392" i="1"/>
  <c r="W4392" i="1"/>
  <c r="X4384" i="1"/>
  <c r="W4384" i="1"/>
  <c r="X4376" i="1"/>
  <c r="W4376" i="1"/>
  <c r="X4368" i="1"/>
  <c r="W4368" i="1"/>
  <c r="X4360" i="1"/>
  <c r="W4360" i="1"/>
  <c r="X4352" i="1"/>
  <c r="W4352" i="1"/>
  <c r="X4344" i="1"/>
  <c r="W4344" i="1"/>
  <c r="X4336" i="1"/>
  <c r="W4336" i="1"/>
  <c r="X4328" i="1"/>
  <c r="W4328" i="1"/>
  <c r="X4320" i="1"/>
  <c r="W4320" i="1"/>
  <c r="X4312" i="1"/>
  <c r="W4312" i="1"/>
  <c r="X4304" i="1"/>
  <c r="W4304" i="1"/>
  <c r="X4296" i="1"/>
  <c r="W4296" i="1"/>
  <c r="X4288" i="1"/>
  <c r="W4288" i="1"/>
  <c r="X4280" i="1"/>
  <c r="W4280" i="1"/>
  <c r="X4272" i="1"/>
  <c r="W4272" i="1"/>
  <c r="X4264" i="1"/>
  <c r="W4264" i="1"/>
  <c r="X4256" i="1"/>
  <c r="W4256" i="1"/>
  <c r="X4248" i="1"/>
  <c r="W4248" i="1"/>
  <c r="X4240" i="1"/>
  <c r="W4240" i="1"/>
  <c r="X4232" i="1"/>
  <c r="W4232" i="1"/>
  <c r="X4224" i="1"/>
  <c r="W4224" i="1"/>
  <c r="X4216" i="1"/>
  <c r="W4216" i="1"/>
  <c r="X4208" i="1"/>
  <c r="W4208" i="1"/>
  <c r="X4200" i="1"/>
  <c r="W4200" i="1"/>
  <c r="X4192" i="1"/>
  <c r="W4192" i="1"/>
  <c r="X4184" i="1"/>
  <c r="W4184" i="1"/>
  <c r="X4176" i="1"/>
  <c r="W4176" i="1"/>
  <c r="X4168" i="1"/>
  <c r="W4168" i="1"/>
  <c r="X4160" i="1"/>
  <c r="W4160" i="1"/>
  <c r="X4152" i="1"/>
  <c r="W4152" i="1"/>
  <c r="X4144" i="1"/>
  <c r="W4144" i="1"/>
  <c r="X4136" i="1"/>
  <c r="W4136" i="1"/>
  <c r="X4128" i="1"/>
  <c r="W4128" i="1"/>
  <c r="X4120" i="1"/>
  <c r="W4120" i="1"/>
  <c r="X4112" i="1"/>
  <c r="W4112" i="1"/>
  <c r="X4104" i="1"/>
  <c r="W4104" i="1"/>
  <c r="X4096" i="1"/>
  <c r="W4096" i="1"/>
  <c r="X4088" i="1"/>
  <c r="W4088" i="1"/>
  <c r="X4080" i="1"/>
  <c r="W4080" i="1"/>
  <c r="X4072" i="1"/>
  <c r="W4072" i="1"/>
  <c r="X4064" i="1"/>
  <c r="W4064" i="1"/>
  <c r="X4056" i="1"/>
  <c r="W4056" i="1"/>
  <c r="X4048" i="1"/>
  <c r="W4048" i="1"/>
  <c r="X4040" i="1"/>
  <c r="W4040" i="1"/>
  <c r="X4032" i="1"/>
  <c r="W4032" i="1"/>
  <c r="X4024" i="1"/>
  <c r="W4024" i="1"/>
  <c r="X4016" i="1"/>
  <c r="W4016" i="1"/>
  <c r="X4008" i="1"/>
  <c r="W4008" i="1"/>
  <c r="X4000" i="1"/>
  <c r="W4000" i="1"/>
  <c r="X3992" i="1"/>
  <c r="W3992" i="1"/>
  <c r="X3984" i="1"/>
  <c r="W3984" i="1"/>
  <c r="X3976" i="1"/>
  <c r="W3976" i="1"/>
  <c r="X3968" i="1"/>
  <c r="W3968" i="1"/>
  <c r="X3960" i="1"/>
  <c r="W3960" i="1"/>
  <c r="X3952" i="1"/>
  <c r="W3952" i="1"/>
  <c r="X3944" i="1"/>
  <c r="W3944" i="1"/>
  <c r="X3936" i="1"/>
  <c r="W3936" i="1"/>
  <c r="X3928" i="1"/>
  <c r="W3928" i="1"/>
  <c r="X3920" i="1"/>
  <c r="W3920" i="1"/>
  <c r="X3912" i="1"/>
  <c r="W3912" i="1"/>
  <c r="X3904" i="1"/>
  <c r="W3904" i="1"/>
  <c r="X3896" i="1"/>
  <c r="W3896" i="1"/>
  <c r="X3888" i="1"/>
  <c r="W3888" i="1"/>
  <c r="X3880" i="1"/>
  <c r="W3880" i="1"/>
  <c r="X3872" i="1"/>
  <c r="W3872" i="1"/>
  <c r="X3864" i="1"/>
  <c r="W3864" i="1"/>
  <c r="X3856" i="1"/>
  <c r="W3856" i="1"/>
  <c r="X3848" i="1"/>
  <c r="W3848" i="1"/>
  <c r="X3840" i="1"/>
  <c r="W3840" i="1"/>
  <c r="X3832" i="1"/>
  <c r="W3832" i="1"/>
  <c r="X3824" i="1"/>
  <c r="W3824" i="1"/>
  <c r="X3816" i="1"/>
  <c r="W3816" i="1"/>
  <c r="X3808" i="1"/>
  <c r="W3808" i="1"/>
  <c r="X3800" i="1"/>
  <c r="W3800" i="1"/>
  <c r="X3792" i="1"/>
  <c r="W3792" i="1"/>
  <c r="X3784" i="1"/>
  <c r="W3784" i="1"/>
  <c r="X3776" i="1"/>
  <c r="W3776" i="1"/>
  <c r="X3768" i="1"/>
  <c r="W3768" i="1"/>
  <c r="X3760" i="1"/>
  <c r="W3760" i="1"/>
  <c r="X3752" i="1"/>
  <c r="W3752" i="1"/>
  <c r="X3744" i="1"/>
  <c r="W3744" i="1"/>
  <c r="X3736" i="1"/>
  <c r="W3736" i="1"/>
  <c r="X3728" i="1"/>
  <c r="W3728" i="1"/>
  <c r="X3720" i="1"/>
  <c r="W3720" i="1"/>
  <c r="X3712" i="1"/>
  <c r="W3712" i="1"/>
  <c r="X3704" i="1"/>
  <c r="W3704" i="1"/>
  <c r="X3696" i="1"/>
  <c r="W3696" i="1"/>
  <c r="X3688" i="1"/>
  <c r="W3688" i="1"/>
  <c r="X3680" i="1"/>
  <c r="W3680" i="1"/>
  <c r="X3672" i="1"/>
  <c r="W3672" i="1"/>
  <c r="X3664" i="1"/>
  <c r="W3664" i="1"/>
  <c r="X3656" i="1"/>
  <c r="W3656" i="1"/>
  <c r="X3648" i="1"/>
  <c r="W3648" i="1"/>
  <c r="X3640" i="1"/>
  <c r="W3640" i="1"/>
  <c r="X3632" i="1"/>
  <c r="W3632" i="1"/>
  <c r="X3624" i="1"/>
  <c r="W3624" i="1"/>
  <c r="X3616" i="1"/>
  <c r="W3616" i="1"/>
  <c r="X3608" i="1"/>
  <c r="W3608" i="1"/>
  <c r="X3600" i="1"/>
  <c r="W3600" i="1"/>
  <c r="X3592" i="1"/>
  <c r="W3592" i="1"/>
  <c r="X3584" i="1"/>
  <c r="W3584" i="1"/>
  <c r="X3576" i="1"/>
  <c r="W3576" i="1"/>
  <c r="X3568" i="1"/>
  <c r="W3568" i="1"/>
  <c r="X3560" i="1"/>
  <c r="W3560" i="1"/>
  <c r="X3552" i="1"/>
  <c r="W3552" i="1"/>
  <c r="X3544" i="1"/>
  <c r="W3544" i="1"/>
  <c r="X3536" i="1"/>
  <c r="W3536" i="1"/>
  <c r="X3528" i="1"/>
  <c r="W3528" i="1"/>
  <c r="X3520" i="1"/>
  <c r="W3520" i="1"/>
  <c r="X3512" i="1"/>
  <c r="W3512" i="1"/>
  <c r="X3504" i="1"/>
  <c r="W3504" i="1"/>
  <c r="X3496" i="1"/>
  <c r="W3496" i="1"/>
  <c r="X3488" i="1"/>
  <c r="W3488" i="1"/>
  <c r="X3480" i="1"/>
  <c r="W3480" i="1"/>
  <c r="X3472" i="1"/>
  <c r="W3472" i="1"/>
  <c r="X3464" i="1"/>
  <c r="W3464" i="1"/>
  <c r="X3456" i="1"/>
  <c r="W3456" i="1"/>
  <c r="X3448" i="1"/>
  <c r="W3448" i="1"/>
  <c r="X3440" i="1"/>
  <c r="W3440" i="1"/>
  <c r="X3432" i="1"/>
  <c r="W3432" i="1"/>
  <c r="X3424" i="1"/>
  <c r="W3424" i="1"/>
  <c r="X3416" i="1"/>
  <c r="W3416" i="1"/>
  <c r="X3408" i="1"/>
  <c r="W3408" i="1"/>
  <c r="X3400" i="1"/>
  <c r="W3400" i="1"/>
  <c r="X3392" i="1"/>
  <c r="W3392" i="1"/>
  <c r="X3384" i="1"/>
  <c r="W3384" i="1"/>
  <c r="X3376" i="1"/>
  <c r="W3376" i="1"/>
  <c r="X3368" i="1"/>
  <c r="W3368" i="1"/>
  <c r="X3360" i="1"/>
  <c r="W3360" i="1"/>
  <c r="X6999" i="1"/>
  <c r="W6999" i="1"/>
  <c r="X6991" i="1"/>
  <c r="W6991" i="1"/>
  <c r="X6983" i="1"/>
  <c r="W6983" i="1"/>
  <c r="X6975" i="1"/>
  <c r="W6975" i="1"/>
  <c r="X6967" i="1"/>
  <c r="W6967" i="1"/>
  <c r="X6959" i="1"/>
  <c r="W6959" i="1"/>
  <c r="X6951" i="1"/>
  <c r="W6951" i="1"/>
  <c r="X6943" i="1"/>
  <c r="W6943" i="1"/>
  <c r="X6935" i="1"/>
  <c r="W6935" i="1"/>
  <c r="X6927" i="1"/>
  <c r="W6927" i="1"/>
  <c r="X6919" i="1"/>
  <c r="W6919" i="1"/>
  <c r="X6911" i="1"/>
  <c r="W6911" i="1"/>
  <c r="X6903" i="1"/>
  <c r="W6903" i="1"/>
  <c r="X6895" i="1"/>
  <c r="W6895" i="1"/>
  <c r="X6887" i="1"/>
  <c r="W6887" i="1"/>
  <c r="X6879" i="1"/>
  <c r="W6879" i="1"/>
  <c r="X6871" i="1"/>
  <c r="W6871" i="1"/>
  <c r="X6863" i="1"/>
  <c r="W6863" i="1"/>
  <c r="X6855" i="1"/>
  <c r="W6855" i="1"/>
  <c r="X6847" i="1"/>
  <c r="W6847" i="1"/>
  <c r="X6839" i="1"/>
  <c r="W6839" i="1"/>
  <c r="X6831" i="1"/>
  <c r="W6831" i="1"/>
  <c r="X6823" i="1"/>
  <c r="W6823" i="1"/>
  <c r="X6815" i="1"/>
  <c r="W6815" i="1"/>
  <c r="X6807" i="1"/>
  <c r="W6807" i="1"/>
  <c r="X6799" i="1"/>
  <c r="W6799" i="1"/>
  <c r="X6791" i="1"/>
  <c r="W6791" i="1"/>
  <c r="X6783" i="1"/>
  <c r="W6783" i="1"/>
  <c r="X6775" i="1"/>
  <c r="W6775" i="1"/>
  <c r="X6767" i="1"/>
  <c r="W6767" i="1"/>
  <c r="X6759" i="1"/>
  <c r="W6759" i="1"/>
  <c r="X6751" i="1"/>
  <c r="W6751" i="1"/>
  <c r="X6743" i="1"/>
  <c r="W6743" i="1"/>
  <c r="X6735" i="1"/>
  <c r="W6735" i="1"/>
  <c r="X6727" i="1"/>
  <c r="W6727" i="1"/>
  <c r="X6719" i="1"/>
  <c r="W6719" i="1"/>
  <c r="X6711" i="1"/>
  <c r="W6711" i="1"/>
  <c r="X6703" i="1"/>
  <c r="W6703" i="1"/>
  <c r="X6695" i="1"/>
  <c r="W6695" i="1"/>
  <c r="X6687" i="1"/>
  <c r="W6687" i="1"/>
  <c r="X6679" i="1"/>
  <c r="W6679" i="1"/>
  <c r="X6671" i="1"/>
  <c r="W6671" i="1"/>
  <c r="X6663" i="1"/>
  <c r="W6663" i="1"/>
  <c r="X6655" i="1"/>
  <c r="W6655" i="1"/>
  <c r="X6647" i="1"/>
  <c r="W6647" i="1"/>
  <c r="X6639" i="1"/>
  <c r="W6639" i="1"/>
  <c r="X6631" i="1"/>
  <c r="W6631" i="1"/>
  <c r="X6623" i="1"/>
  <c r="W6623" i="1"/>
  <c r="X6615" i="1"/>
  <c r="W6615" i="1"/>
  <c r="X6607" i="1"/>
  <c r="W6607" i="1"/>
  <c r="X6599" i="1"/>
  <c r="W6599" i="1"/>
  <c r="X6591" i="1"/>
  <c r="W6591" i="1"/>
  <c r="X6583" i="1"/>
  <c r="W6583" i="1"/>
  <c r="X6575" i="1"/>
  <c r="W6575" i="1"/>
  <c r="X6567" i="1"/>
  <c r="W6567" i="1"/>
  <c r="X6559" i="1"/>
  <c r="W6559" i="1"/>
  <c r="X6551" i="1"/>
  <c r="W6551" i="1"/>
  <c r="X6543" i="1"/>
  <c r="W6543" i="1"/>
  <c r="X6535" i="1"/>
  <c r="W6535" i="1"/>
  <c r="X6527" i="1"/>
  <c r="W6527" i="1"/>
  <c r="X6519" i="1"/>
  <c r="W6519" i="1"/>
  <c r="X6511" i="1"/>
  <c r="W6511" i="1"/>
  <c r="X6503" i="1"/>
  <c r="W6503" i="1"/>
  <c r="X6495" i="1"/>
  <c r="W6495" i="1"/>
  <c r="X6487" i="1"/>
  <c r="W6487" i="1"/>
  <c r="X6479" i="1"/>
  <c r="W6479" i="1"/>
  <c r="X6471" i="1"/>
  <c r="W6471" i="1"/>
  <c r="X6463" i="1"/>
  <c r="W6463" i="1"/>
  <c r="X6455" i="1"/>
  <c r="W6455" i="1"/>
  <c r="X6447" i="1"/>
  <c r="W6447" i="1"/>
  <c r="X6439" i="1"/>
  <c r="W6439" i="1"/>
  <c r="X6431" i="1"/>
  <c r="W6431" i="1"/>
  <c r="X6423" i="1"/>
  <c r="W6423" i="1"/>
  <c r="X6415" i="1"/>
  <c r="W6415" i="1"/>
  <c r="X6407" i="1"/>
  <c r="W6407" i="1"/>
  <c r="X6399" i="1"/>
  <c r="W6399" i="1"/>
  <c r="X6391" i="1"/>
  <c r="W6391" i="1"/>
  <c r="X6383" i="1"/>
  <c r="W6383" i="1"/>
  <c r="X6375" i="1"/>
  <c r="W6375" i="1"/>
  <c r="X6367" i="1"/>
  <c r="W6367" i="1"/>
  <c r="X6359" i="1"/>
  <c r="W6359" i="1"/>
  <c r="X6351" i="1"/>
  <c r="W6351" i="1"/>
  <c r="X6343" i="1"/>
  <c r="W6343" i="1"/>
  <c r="X6335" i="1"/>
  <c r="W6335" i="1"/>
  <c r="X6327" i="1"/>
  <c r="W6327" i="1"/>
  <c r="X6319" i="1"/>
  <c r="W6319" i="1"/>
  <c r="X6311" i="1"/>
  <c r="W6311" i="1"/>
  <c r="X6303" i="1"/>
  <c r="W6303" i="1"/>
  <c r="X6295" i="1"/>
  <c r="W6295" i="1"/>
  <c r="X6287" i="1"/>
  <c r="W6287" i="1"/>
  <c r="X6279" i="1"/>
  <c r="W6279" i="1"/>
  <c r="X6271" i="1"/>
  <c r="W6271" i="1"/>
  <c r="X6263" i="1"/>
  <c r="W6263" i="1"/>
  <c r="X6255" i="1"/>
  <c r="W6255" i="1"/>
  <c r="X6247" i="1"/>
  <c r="W6247" i="1"/>
  <c r="X6239" i="1"/>
  <c r="W6239" i="1"/>
  <c r="X6231" i="1"/>
  <c r="W6231" i="1"/>
  <c r="X6223" i="1"/>
  <c r="W6223" i="1"/>
  <c r="X6215" i="1"/>
  <c r="W6215" i="1"/>
  <c r="X6207" i="1"/>
  <c r="W6207" i="1"/>
  <c r="X6199" i="1"/>
  <c r="W6199" i="1"/>
  <c r="X6191" i="1"/>
  <c r="W6191" i="1"/>
  <c r="X6183" i="1"/>
  <c r="W6183" i="1"/>
  <c r="X6175" i="1"/>
  <c r="W6175" i="1"/>
  <c r="X6167" i="1"/>
  <c r="W6167" i="1"/>
  <c r="X6159" i="1"/>
  <c r="W6159" i="1"/>
  <c r="X6151" i="1"/>
  <c r="W6151" i="1"/>
  <c r="X6143" i="1"/>
  <c r="W6143" i="1"/>
  <c r="X6135" i="1"/>
  <c r="W6135" i="1"/>
  <c r="X6127" i="1"/>
  <c r="W6127" i="1"/>
  <c r="X6119" i="1"/>
  <c r="W6119" i="1"/>
  <c r="X6111" i="1"/>
  <c r="W6111" i="1"/>
  <c r="X6103" i="1"/>
  <c r="W6103" i="1"/>
  <c r="X6095" i="1"/>
  <c r="W6095" i="1"/>
  <c r="X6087" i="1"/>
  <c r="W6087" i="1"/>
  <c r="X6079" i="1"/>
  <c r="W6079" i="1"/>
  <c r="X6071" i="1"/>
  <c r="W6071" i="1"/>
  <c r="X6063" i="1"/>
  <c r="W6063" i="1"/>
  <c r="X6055" i="1"/>
  <c r="W6055" i="1"/>
  <c r="X6047" i="1"/>
  <c r="W6047" i="1"/>
  <c r="X6039" i="1"/>
  <c r="W6039" i="1"/>
  <c r="X6031" i="1"/>
  <c r="W6031" i="1"/>
  <c r="X6023" i="1"/>
  <c r="W6023" i="1"/>
  <c r="X6015" i="1"/>
  <c r="W6015" i="1"/>
  <c r="X6007" i="1"/>
  <c r="W6007" i="1"/>
  <c r="X5999" i="1"/>
  <c r="W5999" i="1"/>
  <c r="X5991" i="1"/>
  <c r="W5991" i="1"/>
  <c r="X5983" i="1"/>
  <c r="W5983" i="1"/>
  <c r="X5975" i="1"/>
  <c r="W5975" i="1"/>
  <c r="X5967" i="1"/>
  <c r="W5967" i="1"/>
  <c r="X5959" i="1"/>
  <c r="W5959" i="1"/>
  <c r="X5951" i="1"/>
  <c r="W5951" i="1"/>
  <c r="X5943" i="1"/>
  <c r="W5943" i="1"/>
  <c r="X5935" i="1"/>
  <c r="W5935" i="1"/>
  <c r="X5927" i="1"/>
  <c r="W5927" i="1"/>
  <c r="X5919" i="1"/>
  <c r="W5919" i="1"/>
  <c r="X5911" i="1"/>
  <c r="W5911" i="1"/>
  <c r="X5903" i="1"/>
  <c r="W5903" i="1"/>
  <c r="X5895" i="1"/>
  <c r="W5895" i="1"/>
  <c r="X5887" i="1"/>
  <c r="W5887" i="1"/>
  <c r="X5879" i="1"/>
  <c r="W5879" i="1"/>
  <c r="X5871" i="1"/>
  <c r="W5871" i="1"/>
  <c r="X5863" i="1"/>
  <c r="W5863" i="1"/>
  <c r="X5855" i="1"/>
  <c r="W5855" i="1"/>
  <c r="X5847" i="1"/>
  <c r="W5847" i="1"/>
  <c r="X5839" i="1"/>
  <c r="W5839" i="1"/>
  <c r="X5831" i="1"/>
  <c r="W5831" i="1"/>
  <c r="X5823" i="1"/>
  <c r="W5823" i="1"/>
  <c r="X5815" i="1"/>
  <c r="W5815" i="1"/>
  <c r="X5807" i="1"/>
  <c r="W5807" i="1"/>
  <c r="X5799" i="1"/>
  <c r="W5799" i="1"/>
  <c r="X5791" i="1"/>
  <c r="W5791" i="1"/>
  <c r="X5783" i="1"/>
  <c r="W5783" i="1"/>
  <c r="X5775" i="1"/>
  <c r="W5775" i="1"/>
  <c r="X5767" i="1"/>
  <c r="W5767" i="1"/>
  <c r="X5759" i="1"/>
  <c r="W5759" i="1"/>
  <c r="X5751" i="1"/>
  <c r="W5751" i="1"/>
  <c r="X5743" i="1"/>
  <c r="W5743" i="1"/>
  <c r="X5735" i="1"/>
  <c r="W5735" i="1"/>
  <c r="X5727" i="1"/>
  <c r="W5727" i="1"/>
  <c r="X5719" i="1"/>
  <c r="W5719" i="1"/>
  <c r="X5711" i="1"/>
  <c r="W5711" i="1"/>
  <c r="X5703" i="1"/>
  <c r="W5703" i="1"/>
  <c r="X5695" i="1"/>
  <c r="W5695" i="1"/>
  <c r="X5687" i="1"/>
  <c r="W5687" i="1"/>
  <c r="X5679" i="1"/>
  <c r="W5679" i="1"/>
  <c r="X5671" i="1"/>
  <c r="W5671" i="1"/>
  <c r="X5663" i="1"/>
  <c r="W5663" i="1"/>
  <c r="X5655" i="1"/>
  <c r="W5655" i="1"/>
  <c r="X5647" i="1"/>
  <c r="W5647" i="1"/>
  <c r="X5639" i="1"/>
  <c r="W5639" i="1"/>
  <c r="X5631" i="1"/>
  <c r="W5631" i="1"/>
  <c r="X5623" i="1"/>
  <c r="W5623" i="1"/>
  <c r="X5615" i="1"/>
  <c r="W5615" i="1"/>
  <c r="X5607" i="1"/>
  <c r="W5607" i="1"/>
  <c r="X5599" i="1"/>
  <c r="W5599" i="1"/>
  <c r="X5591" i="1"/>
  <c r="W5591" i="1"/>
  <c r="X5583" i="1"/>
  <c r="W5583" i="1"/>
  <c r="X5575" i="1"/>
  <c r="W5575" i="1"/>
  <c r="X5567" i="1"/>
  <c r="W5567" i="1"/>
  <c r="X5559" i="1"/>
  <c r="W5559" i="1"/>
  <c r="X5551" i="1"/>
  <c r="W5551" i="1"/>
  <c r="X5543" i="1"/>
  <c r="W5543" i="1"/>
  <c r="X5535" i="1"/>
  <c r="W5535" i="1"/>
  <c r="X5527" i="1"/>
  <c r="W5527" i="1"/>
  <c r="X5519" i="1"/>
  <c r="W5519" i="1"/>
  <c r="X5511" i="1"/>
  <c r="W5511" i="1"/>
  <c r="X5503" i="1"/>
  <c r="W5503" i="1"/>
  <c r="X5495" i="1"/>
  <c r="W5495" i="1"/>
  <c r="X5487" i="1"/>
  <c r="W5487" i="1"/>
  <c r="X5479" i="1"/>
  <c r="W5479" i="1"/>
  <c r="X5471" i="1"/>
  <c r="W5471" i="1"/>
  <c r="X5463" i="1"/>
  <c r="W5463" i="1"/>
  <c r="X5455" i="1"/>
  <c r="W5455" i="1"/>
  <c r="X5447" i="1"/>
  <c r="W5447" i="1"/>
  <c r="X5439" i="1"/>
  <c r="W5439" i="1"/>
  <c r="X5431" i="1"/>
  <c r="W5431" i="1"/>
  <c r="X5423" i="1"/>
  <c r="W5423" i="1"/>
  <c r="X5415" i="1"/>
  <c r="W5415" i="1"/>
  <c r="X5407" i="1"/>
  <c r="W5407" i="1"/>
  <c r="X5399" i="1"/>
  <c r="W5399" i="1"/>
  <c r="X5391" i="1"/>
  <c r="W5391" i="1"/>
  <c r="X5383" i="1"/>
  <c r="W5383" i="1"/>
  <c r="X5375" i="1"/>
  <c r="W5375" i="1"/>
  <c r="X5367" i="1"/>
  <c r="W5367" i="1"/>
  <c r="X5359" i="1"/>
  <c r="W5359" i="1"/>
  <c r="X5351" i="1"/>
  <c r="W5351" i="1"/>
  <c r="X5343" i="1"/>
  <c r="W5343" i="1"/>
  <c r="X5335" i="1"/>
  <c r="W5335" i="1"/>
  <c r="X5327" i="1"/>
  <c r="W5327" i="1"/>
  <c r="X5319" i="1"/>
  <c r="W5319" i="1"/>
  <c r="X5311" i="1"/>
  <c r="W5311" i="1"/>
  <c r="X5303" i="1"/>
  <c r="W5303" i="1"/>
  <c r="X5295" i="1"/>
  <c r="W5295" i="1"/>
  <c r="X5287" i="1"/>
  <c r="W5287" i="1"/>
  <c r="X5279" i="1"/>
  <c r="W5279" i="1"/>
  <c r="X5271" i="1"/>
  <c r="W5271" i="1"/>
  <c r="X5263" i="1"/>
  <c r="W5263" i="1"/>
  <c r="X5255" i="1"/>
  <c r="W5255" i="1"/>
  <c r="X5247" i="1"/>
  <c r="W5247" i="1"/>
  <c r="X5239" i="1"/>
  <c r="W5239" i="1"/>
  <c r="X5231" i="1"/>
  <c r="W5231" i="1"/>
  <c r="X5223" i="1"/>
  <c r="W5223" i="1"/>
  <c r="X5215" i="1"/>
  <c r="W5215" i="1"/>
  <c r="X5207" i="1"/>
  <c r="W5207" i="1"/>
  <c r="X5199" i="1"/>
  <c r="W5199" i="1"/>
  <c r="X5191" i="1"/>
  <c r="W5191" i="1"/>
  <c r="X5183" i="1"/>
  <c r="W5183" i="1"/>
  <c r="X5175" i="1"/>
  <c r="W5175" i="1"/>
  <c r="X5167" i="1"/>
  <c r="W5167" i="1"/>
  <c r="X5159" i="1"/>
  <c r="W5159" i="1"/>
  <c r="X5151" i="1"/>
  <c r="W5151" i="1"/>
  <c r="X5143" i="1"/>
  <c r="W5143" i="1"/>
  <c r="X5135" i="1"/>
  <c r="W5135" i="1"/>
  <c r="X5127" i="1"/>
  <c r="W5127" i="1"/>
  <c r="X5119" i="1"/>
  <c r="W5119" i="1"/>
  <c r="X5111" i="1"/>
  <c r="W5111" i="1"/>
  <c r="X5103" i="1"/>
  <c r="W5103" i="1"/>
  <c r="X5095" i="1"/>
  <c r="W5095" i="1"/>
  <c r="X5087" i="1"/>
  <c r="W5087" i="1"/>
  <c r="X5079" i="1"/>
  <c r="W5079" i="1"/>
  <c r="X5071" i="1"/>
  <c r="W5071" i="1"/>
  <c r="X5063" i="1"/>
  <c r="W5063" i="1"/>
  <c r="X5055" i="1"/>
  <c r="W5055" i="1"/>
  <c r="X5047" i="1"/>
  <c r="W5047" i="1"/>
  <c r="X5039" i="1"/>
  <c r="W5039" i="1"/>
  <c r="X5031" i="1"/>
  <c r="W5031" i="1"/>
  <c r="X5023" i="1"/>
  <c r="W5023" i="1"/>
  <c r="X5015" i="1"/>
  <c r="W5015" i="1"/>
  <c r="X5007" i="1"/>
  <c r="W5007" i="1"/>
  <c r="X4999" i="1"/>
  <c r="W4999" i="1"/>
  <c r="X4991" i="1"/>
  <c r="W4991" i="1"/>
  <c r="X4983" i="1"/>
  <c r="W4983" i="1"/>
  <c r="X4975" i="1"/>
  <c r="W4975" i="1"/>
  <c r="X4967" i="1"/>
  <c r="W4967" i="1"/>
  <c r="X4959" i="1"/>
  <c r="W4959" i="1"/>
  <c r="X4951" i="1"/>
  <c r="W4951" i="1"/>
  <c r="X4943" i="1"/>
  <c r="W4943" i="1"/>
  <c r="X4935" i="1"/>
  <c r="W4935" i="1"/>
  <c r="X4927" i="1"/>
  <c r="W4927" i="1"/>
  <c r="X4919" i="1"/>
  <c r="W4919" i="1"/>
  <c r="X4911" i="1"/>
  <c r="W4911" i="1"/>
  <c r="X4903" i="1"/>
  <c r="W4903" i="1"/>
  <c r="X4895" i="1"/>
  <c r="W4895" i="1"/>
  <c r="X4887" i="1"/>
  <c r="W4887" i="1"/>
  <c r="X4879" i="1"/>
  <c r="W4879" i="1"/>
  <c r="X4871" i="1"/>
  <c r="W4871" i="1"/>
  <c r="X4863" i="1"/>
  <c r="W4863" i="1"/>
  <c r="X4855" i="1"/>
  <c r="W4855" i="1"/>
  <c r="X4847" i="1"/>
  <c r="W4847" i="1"/>
  <c r="X4839" i="1"/>
  <c r="W4839" i="1"/>
  <c r="X4831" i="1"/>
  <c r="W4831" i="1"/>
  <c r="X4823" i="1"/>
  <c r="W4823" i="1"/>
  <c r="X4815" i="1"/>
  <c r="W4815" i="1"/>
  <c r="X4807" i="1"/>
  <c r="W4807" i="1"/>
  <c r="X4799" i="1"/>
  <c r="W4799" i="1"/>
  <c r="X4791" i="1"/>
  <c r="W4791" i="1"/>
  <c r="X4783" i="1"/>
  <c r="W4783" i="1"/>
  <c r="X4775" i="1"/>
  <c r="W4775" i="1"/>
  <c r="X4767" i="1"/>
  <c r="W4767" i="1"/>
  <c r="X4759" i="1"/>
  <c r="W4759" i="1"/>
  <c r="X4751" i="1"/>
  <c r="W4751" i="1"/>
  <c r="X4743" i="1"/>
  <c r="W4743" i="1"/>
  <c r="X4735" i="1"/>
  <c r="W4735" i="1"/>
  <c r="X4727" i="1"/>
  <c r="W4727" i="1"/>
  <c r="X4719" i="1"/>
  <c r="W4719" i="1"/>
  <c r="X4711" i="1"/>
  <c r="W4711" i="1"/>
  <c r="X4703" i="1"/>
  <c r="W4703" i="1"/>
  <c r="X4695" i="1"/>
  <c r="W4695" i="1"/>
  <c r="X4687" i="1"/>
  <c r="W4687" i="1"/>
  <c r="X4679" i="1"/>
  <c r="W4679" i="1"/>
  <c r="X4671" i="1"/>
  <c r="W4671" i="1"/>
  <c r="X4663" i="1"/>
  <c r="W4663" i="1"/>
  <c r="X4655" i="1"/>
  <c r="W4655" i="1"/>
  <c r="X4647" i="1"/>
  <c r="W4647" i="1"/>
  <c r="X4639" i="1"/>
  <c r="W4639" i="1"/>
  <c r="X4631" i="1"/>
  <c r="W4631" i="1"/>
  <c r="X4623" i="1"/>
  <c r="W4623" i="1"/>
  <c r="X4615" i="1"/>
  <c r="W4615" i="1"/>
  <c r="X4607" i="1"/>
  <c r="W4607" i="1"/>
  <c r="X4599" i="1"/>
  <c r="W4599" i="1"/>
  <c r="X4591" i="1"/>
  <c r="W4591" i="1"/>
  <c r="X4583" i="1"/>
  <c r="W4583" i="1"/>
  <c r="X4575" i="1"/>
  <c r="W4575" i="1"/>
  <c r="X4567" i="1"/>
  <c r="W4567" i="1"/>
  <c r="X4559" i="1"/>
  <c r="W4559" i="1"/>
  <c r="X4551" i="1"/>
  <c r="W4551" i="1"/>
  <c r="X4543" i="1"/>
  <c r="W4543" i="1"/>
  <c r="X4535" i="1"/>
  <c r="W4535" i="1"/>
  <c r="X4527" i="1"/>
  <c r="W4527" i="1"/>
  <c r="X4519" i="1"/>
  <c r="W4519" i="1"/>
  <c r="X4511" i="1"/>
  <c r="W4511" i="1"/>
  <c r="X4503" i="1"/>
  <c r="W4503" i="1"/>
  <c r="X4495" i="1"/>
  <c r="W4495" i="1"/>
  <c r="X4487" i="1"/>
  <c r="W4487" i="1"/>
  <c r="X4479" i="1"/>
  <c r="W4479" i="1"/>
  <c r="X4471" i="1"/>
  <c r="W4471" i="1"/>
  <c r="X4463" i="1"/>
  <c r="W4463" i="1"/>
  <c r="X4455" i="1"/>
  <c r="W4455" i="1"/>
  <c r="X4447" i="1"/>
  <c r="W4447" i="1"/>
  <c r="X4439" i="1"/>
  <c r="W4439" i="1"/>
  <c r="X4431" i="1"/>
  <c r="W4431" i="1"/>
  <c r="X4423" i="1"/>
  <c r="W4423" i="1"/>
  <c r="X4415" i="1"/>
  <c r="W4415" i="1"/>
  <c r="X4407" i="1"/>
  <c r="W4407" i="1"/>
  <c r="X4399" i="1"/>
  <c r="W4399" i="1"/>
  <c r="X4391" i="1"/>
  <c r="W4391" i="1"/>
  <c r="X4383" i="1"/>
  <c r="W4383" i="1"/>
  <c r="X4375" i="1"/>
  <c r="W4375" i="1"/>
  <c r="X4367" i="1"/>
  <c r="W4367" i="1"/>
  <c r="X4359" i="1"/>
  <c r="W4359" i="1"/>
  <c r="X4351" i="1"/>
  <c r="W4351" i="1"/>
  <c r="X4343" i="1"/>
  <c r="W4343" i="1"/>
  <c r="X4335" i="1"/>
  <c r="W4335" i="1"/>
  <c r="X4327" i="1"/>
  <c r="W4327" i="1"/>
  <c r="X4319" i="1"/>
  <c r="W4319" i="1"/>
  <c r="X4311" i="1"/>
  <c r="W4311" i="1"/>
  <c r="X4303" i="1"/>
  <c r="W4303" i="1"/>
  <c r="X4295" i="1"/>
  <c r="W4295" i="1"/>
  <c r="X4287" i="1"/>
  <c r="W4287" i="1"/>
  <c r="X4279" i="1"/>
  <c r="W4279" i="1"/>
  <c r="X4271" i="1"/>
  <c r="W4271" i="1"/>
  <c r="X4263" i="1"/>
  <c r="W4263" i="1"/>
  <c r="X4255" i="1"/>
  <c r="W4255" i="1"/>
  <c r="X4247" i="1"/>
  <c r="W4247" i="1"/>
  <c r="X4239" i="1"/>
  <c r="W4239" i="1"/>
  <c r="X4231" i="1"/>
  <c r="W4231" i="1"/>
  <c r="X4223" i="1"/>
  <c r="W4223" i="1"/>
  <c r="X4215" i="1"/>
  <c r="W4215" i="1"/>
  <c r="X4207" i="1"/>
  <c r="W4207" i="1"/>
  <c r="X4199" i="1"/>
  <c r="W4199" i="1"/>
  <c r="X4191" i="1"/>
  <c r="W4191" i="1"/>
  <c r="X4183" i="1"/>
  <c r="W4183" i="1"/>
  <c r="X4175" i="1"/>
  <c r="W4175" i="1"/>
  <c r="X4167" i="1"/>
  <c r="W4167" i="1"/>
  <c r="X4159" i="1"/>
  <c r="W4159" i="1"/>
  <c r="X4151" i="1"/>
  <c r="W4151" i="1"/>
  <c r="X4143" i="1"/>
  <c r="W4143" i="1"/>
  <c r="X4135" i="1"/>
  <c r="W4135" i="1"/>
  <c r="X4127" i="1"/>
  <c r="W4127" i="1"/>
  <c r="X4119" i="1"/>
  <c r="W4119" i="1"/>
  <c r="X4111" i="1"/>
  <c r="W4111" i="1"/>
  <c r="X4103" i="1"/>
  <c r="W4103" i="1"/>
  <c r="X4095" i="1"/>
  <c r="W4095" i="1"/>
  <c r="X4087" i="1"/>
  <c r="W4087" i="1"/>
  <c r="X4079" i="1"/>
  <c r="W4079" i="1"/>
  <c r="X4071" i="1"/>
  <c r="W4071" i="1"/>
  <c r="X4063" i="1"/>
  <c r="W4063" i="1"/>
  <c r="X4055" i="1"/>
  <c r="W4055" i="1"/>
  <c r="X4047" i="1"/>
  <c r="W4047" i="1"/>
  <c r="X4039" i="1"/>
  <c r="W4039" i="1"/>
  <c r="X4031" i="1"/>
  <c r="W4031" i="1"/>
  <c r="X4023" i="1"/>
  <c r="W4023" i="1"/>
  <c r="X4015" i="1"/>
  <c r="W4015" i="1"/>
  <c r="X4007" i="1"/>
  <c r="W4007" i="1"/>
  <c r="X3999" i="1"/>
  <c r="W3999" i="1"/>
  <c r="X3991" i="1"/>
  <c r="W3991" i="1"/>
  <c r="X3983" i="1"/>
  <c r="W3983" i="1"/>
  <c r="X3975" i="1"/>
  <c r="W3975" i="1"/>
  <c r="X3967" i="1"/>
  <c r="W3967" i="1"/>
  <c r="X3959" i="1"/>
  <c r="W3959" i="1"/>
  <c r="X3951" i="1"/>
  <c r="W3951" i="1"/>
  <c r="X3943" i="1"/>
  <c r="W3943" i="1"/>
  <c r="X3935" i="1"/>
  <c r="W3935" i="1"/>
  <c r="X3927" i="1"/>
  <c r="W3927" i="1"/>
  <c r="X3919" i="1"/>
  <c r="W3919" i="1"/>
  <c r="X3911" i="1"/>
  <c r="W3911" i="1"/>
  <c r="X3903" i="1"/>
  <c r="W3903" i="1"/>
  <c r="X3895" i="1"/>
  <c r="W3895" i="1"/>
  <c r="X3887" i="1"/>
  <c r="W3887" i="1"/>
  <c r="X3879" i="1"/>
  <c r="W3879" i="1"/>
  <c r="X3871" i="1"/>
  <c r="W3871" i="1"/>
  <c r="X3863" i="1"/>
  <c r="W3863" i="1"/>
  <c r="X3855" i="1"/>
  <c r="W3855" i="1"/>
  <c r="X3847" i="1"/>
  <c r="W3847" i="1"/>
  <c r="X3839" i="1"/>
  <c r="W3839" i="1"/>
  <c r="X3831" i="1"/>
  <c r="W3831" i="1"/>
  <c r="X3823" i="1"/>
  <c r="W3823" i="1"/>
  <c r="X3815" i="1"/>
  <c r="W3815" i="1"/>
  <c r="X3807" i="1"/>
  <c r="W3807" i="1"/>
  <c r="X3799" i="1"/>
  <c r="W3799" i="1"/>
  <c r="X3791" i="1"/>
  <c r="W3791" i="1"/>
  <c r="X3783" i="1"/>
  <c r="W3783" i="1"/>
  <c r="X3775" i="1"/>
  <c r="W3775" i="1"/>
  <c r="X3767" i="1"/>
  <c r="W3767" i="1"/>
  <c r="X3759" i="1"/>
  <c r="W3759" i="1"/>
  <c r="X3751" i="1"/>
  <c r="W3751" i="1"/>
  <c r="X3743" i="1"/>
  <c r="W3743" i="1"/>
  <c r="X3735" i="1"/>
  <c r="W3735" i="1"/>
  <c r="X3727" i="1"/>
  <c r="W3727" i="1"/>
  <c r="X3719" i="1"/>
  <c r="W3719" i="1"/>
  <c r="X3711" i="1"/>
  <c r="W3711" i="1"/>
  <c r="X3703" i="1"/>
  <c r="W3703" i="1"/>
  <c r="X3695" i="1"/>
  <c r="W3695" i="1"/>
  <c r="X3687" i="1"/>
  <c r="W3687" i="1"/>
  <c r="X3679" i="1"/>
  <c r="W3679" i="1"/>
  <c r="X3671" i="1"/>
  <c r="W3671" i="1"/>
  <c r="X3663" i="1"/>
  <c r="W3663" i="1"/>
  <c r="X3655" i="1"/>
  <c r="W3655" i="1"/>
  <c r="X3647" i="1"/>
  <c r="W3647" i="1"/>
  <c r="X3639" i="1"/>
  <c r="W3639" i="1"/>
  <c r="X3631" i="1"/>
  <c r="W3631" i="1"/>
  <c r="X3623" i="1"/>
  <c r="W3623" i="1"/>
  <c r="X3615" i="1"/>
  <c r="W3615" i="1"/>
  <c r="X3607" i="1"/>
  <c r="W3607" i="1"/>
  <c r="X3599" i="1"/>
  <c r="W3599" i="1"/>
  <c r="X3591" i="1"/>
  <c r="W3591" i="1"/>
  <c r="X3583" i="1"/>
  <c r="W3583" i="1"/>
  <c r="X3575" i="1"/>
  <c r="W3575" i="1"/>
  <c r="X3567" i="1"/>
  <c r="W3567" i="1"/>
  <c r="X3559" i="1"/>
  <c r="W3559" i="1"/>
  <c r="X3551" i="1"/>
  <c r="W3551" i="1"/>
  <c r="X3543" i="1"/>
  <c r="W3543" i="1"/>
  <c r="X3535" i="1"/>
  <c r="W3535" i="1"/>
  <c r="X3527" i="1"/>
  <c r="W3527" i="1"/>
  <c r="X3519" i="1"/>
  <c r="W3519" i="1"/>
  <c r="X3511" i="1"/>
  <c r="W3511" i="1"/>
  <c r="X3503" i="1"/>
  <c r="W3503" i="1"/>
  <c r="X3495" i="1"/>
  <c r="W3495" i="1"/>
  <c r="X3487" i="1"/>
  <c r="W3487" i="1"/>
  <c r="X3479" i="1"/>
  <c r="W3479" i="1"/>
  <c r="X3471" i="1"/>
  <c r="W3471" i="1"/>
  <c r="X3463" i="1"/>
  <c r="W3463" i="1"/>
  <c r="X3455" i="1"/>
  <c r="W3455" i="1"/>
  <c r="X3447" i="1"/>
  <c r="W3447" i="1"/>
  <c r="X3439" i="1"/>
  <c r="W3439" i="1"/>
  <c r="X3431" i="1"/>
  <c r="W3431" i="1"/>
  <c r="X3423" i="1"/>
  <c r="W3423" i="1"/>
  <c r="X3415" i="1"/>
  <c r="W3415" i="1"/>
  <c r="X3407" i="1"/>
  <c r="W3407" i="1"/>
  <c r="X3399" i="1"/>
  <c r="W3399" i="1"/>
  <c r="X3391" i="1"/>
  <c r="W3391" i="1"/>
  <c r="X3383" i="1"/>
  <c r="W3383" i="1"/>
  <c r="X3375" i="1"/>
  <c r="W3375" i="1"/>
  <c r="X3367" i="1"/>
  <c r="W3367" i="1"/>
  <c r="X3359" i="1"/>
  <c r="W3359" i="1"/>
  <c r="X6998" i="1"/>
  <c r="W6998" i="1"/>
  <c r="X6990" i="1"/>
  <c r="W6990" i="1"/>
  <c r="X6982" i="1"/>
  <c r="W6982" i="1"/>
  <c r="X6974" i="1"/>
  <c r="W6974" i="1"/>
  <c r="X6966" i="1"/>
  <c r="W6966" i="1"/>
  <c r="X6958" i="1"/>
  <c r="W6958" i="1"/>
  <c r="X6950" i="1"/>
  <c r="W6950" i="1"/>
  <c r="X6942" i="1"/>
  <c r="W6942" i="1"/>
  <c r="X6934" i="1"/>
  <c r="W6934" i="1"/>
  <c r="X6926" i="1"/>
  <c r="W6926" i="1"/>
  <c r="X6918" i="1"/>
  <c r="W6918" i="1"/>
  <c r="X6910" i="1"/>
  <c r="W6910" i="1"/>
  <c r="X6902" i="1"/>
  <c r="W6902" i="1"/>
  <c r="X6894" i="1"/>
  <c r="W6894" i="1"/>
  <c r="X6886" i="1"/>
  <c r="W6886" i="1"/>
  <c r="X6878" i="1"/>
  <c r="W6878" i="1"/>
  <c r="X6870" i="1"/>
  <c r="W6870" i="1"/>
  <c r="X6862" i="1"/>
  <c r="W6862" i="1"/>
  <c r="X6854" i="1"/>
  <c r="W6854" i="1"/>
  <c r="X6846" i="1"/>
  <c r="W6846" i="1"/>
  <c r="X6838" i="1"/>
  <c r="W6838" i="1"/>
  <c r="X6830" i="1"/>
  <c r="W6830" i="1"/>
  <c r="X6822" i="1"/>
  <c r="W6822" i="1"/>
  <c r="X6814" i="1"/>
  <c r="W6814" i="1"/>
  <c r="X6806" i="1"/>
  <c r="W6806" i="1"/>
  <c r="X6798" i="1"/>
  <c r="W6798" i="1"/>
  <c r="X6790" i="1"/>
  <c r="W6790" i="1"/>
  <c r="X6782" i="1"/>
  <c r="W6782" i="1"/>
  <c r="X6774" i="1"/>
  <c r="W6774" i="1"/>
  <c r="X6766" i="1"/>
  <c r="W6766" i="1"/>
  <c r="X6758" i="1"/>
  <c r="W6758" i="1"/>
  <c r="X6750" i="1"/>
  <c r="W6750" i="1"/>
  <c r="X6742" i="1"/>
  <c r="W6742" i="1"/>
  <c r="X6734" i="1"/>
  <c r="W6734" i="1"/>
  <c r="X6726" i="1"/>
  <c r="W6726" i="1"/>
  <c r="X6718" i="1"/>
  <c r="W6718" i="1"/>
  <c r="X6710" i="1"/>
  <c r="W6710" i="1"/>
  <c r="X6702" i="1"/>
  <c r="W6702" i="1"/>
  <c r="X6694" i="1"/>
  <c r="W6694" i="1"/>
  <c r="X6686" i="1"/>
  <c r="W6686" i="1"/>
  <c r="X6678" i="1"/>
  <c r="W6678" i="1"/>
  <c r="X6670" i="1"/>
  <c r="W6670" i="1"/>
  <c r="X6662" i="1"/>
  <c r="W6662" i="1"/>
  <c r="X6654" i="1"/>
  <c r="W6654" i="1"/>
  <c r="X6646" i="1"/>
  <c r="W6646" i="1"/>
  <c r="X6638" i="1"/>
  <c r="W6638" i="1"/>
  <c r="X6630" i="1"/>
  <c r="W6630" i="1"/>
  <c r="X6622" i="1"/>
  <c r="W6622" i="1"/>
  <c r="X6614" i="1"/>
  <c r="W6614" i="1"/>
  <c r="X6606" i="1"/>
  <c r="W6606" i="1"/>
  <c r="X6598" i="1"/>
  <c r="W6598" i="1"/>
  <c r="X6590" i="1"/>
  <c r="W6590" i="1"/>
  <c r="X6582" i="1"/>
  <c r="W6582" i="1"/>
  <c r="X6574" i="1"/>
  <c r="W6574" i="1"/>
  <c r="X6566" i="1"/>
  <c r="W6566" i="1"/>
  <c r="X6558" i="1"/>
  <c r="W6558" i="1"/>
  <c r="X6550" i="1"/>
  <c r="W6550" i="1"/>
  <c r="X6542" i="1"/>
  <c r="W6542" i="1"/>
  <c r="X6534" i="1"/>
  <c r="W6534" i="1"/>
  <c r="X6526" i="1"/>
  <c r="W6526" i="1"/>
  <c r="X6518" i="1"/>
  <c r="W6518" i="1"/>
  <c r="X6510" i="1"/>
  <c r="W6510" i="1"/>
  <c r="X6502" i="1"/>
  <c r="W6502" i="1"/>
  <c r="X6494" i="1"/>
  <c r="W6494" i="1"/>
  <c r="X6486" i="1"/>
  <c r="W6486" i="1"/>
  <c r="X6478" i="1"/>
  <c r="W6478" i="1"/>
  <c r="X6470" i="1"/>
  <c r="W6470" i="1"/>
  <c r="X6462" i="1"/>
  <c r="W6462" i="1"/>
  <c r="X6454" i="1"/>
  <c r="W6454" i="1"/>
  <c r="X6446" i="1"/>
  <c r="W6446" i="1"/>
  <c r="X6438" i="1"/>
  <c r="W6438" i="1"/>
  <c r="X6430" i="1"/>
  <c r="W6430" i="1"/>
  <c r="X6422" i="1"/>
  <c r="W6422" i="1"/>
  <c r="X6414" i="1"/>
  <c r="W6414" i="1"/>
  <c r="X6406" i="1"/>
  <c r="W6406" i="1"/>
  <c r="X6398" i="1"/>
  <c r="W6398" i="1"/>
  <c r="X6390" i="1"/>
  <c r="W6390" i="1"/>
  <c r="X6382" i="1"/>
  <c r="W6382" i="1"/>
  <c r="X6374" i="1"/>
  <c r="W6374" i="1"/>
  <c r="X6366" i="1"/>
  <c r="W6366" i="1"/>
  <c r="X6358" i="1"/>
  <c r="W6358" i="1"/>
  <c r="X6350" i="1"/>
  <c r="W6350" i="1"/>
  <c r="X6342" i="1"/>
  <c r="W6342" i="1"/>
  <c r="X6334" i="1"/>
  <c r="W6334" i="1"/>
  <c r="X6326" i="1"/>
  <c r="W6326" i="1"/>
  <c r="X6318" i="1"/>
  <c r="W6318" i="1"/>
  <c r="X6310" i="1"/>
  <c r="W6310" i="1"/>
  <c r="X6302" i="1"/>
  <c r="W6302" i="1"/>
  <c r="X6294" i="1"/>
  <c r="W6294" i="1"/>
  <c r="X6286" i="1"/>
  <c r="W6286" i="1"/>
  <c r="X6278" i="1"/>
  <c r="W6278" i="1"/>
  <c r="X6270" i="1"/>
  <c r="W6270" i="1"/>
  <c r="X6262" i="1"/>
  <c r="W6262" i="1"/>
  <c r="X6254" i="1"/>
  <c r="W6254" i="1"/>
  <c r="X6246" i="1"/>
  <c r="W6246" i="1"/>
  <c r="X6238" i="1"/>
  <c r="W6238" i="1"/>
  <c r="X6230" i="1"/>
  <c r="W6230" i="1"/>
  <c r="X6222" i="1"/>
  <c r="W6222" i="1"/>
  <c r="X6214" i="1"/>
  <c r="W6214" i="1"/>
  <c r="X6206" i="1"/>
  <c r="W6206" i="1"/>
  <c r="X6198" i="1"/>
  <c r="W6198" i="1"/>
  <c r="X6190" i="1"/>
  <c r="W6190" i="1"/>
  <c r="X6182" i="1"/>
  <c r="W6182" i="1"/>
  <c r="X6174" i="1"/>
  <c r="W6174" i="1"/>
  <c r="X6166" i="1"/>
  <c r="W6166" i="1"/>
  <c r="X6158" i="1"/>
  <c r="W6158" i="1"/>
  <c r="X6150" i="1"/>
  <c r="W6150" i="1"/>
  <c r="X6142" i="1"/>
  <c r="W6142" i="1"/>
  <c r="X6134" i="1"/>
  <c r="W6134" i="1"/>
  <c r="X6126" i="1"/>
  <c r="W6126" i="1"/>
  <c r="X6118" i="1"/>
  <c r="W6118" i="1"/>
  <c r="X6110" i="1"/>
  <c r="W6110" i="1"/>
  <c r="X6102" i="1"/>
  <c r="W6102" i="1"/>
  <c r="X6094" i="1"/>
  <c r="W6094" i="1"/>
  <c r="X6086" i="1"/>
  <c r="W6086" i="1"/>
  <c r="X6078" i="1"/>
  <c r="W6078" i="1"/>
  <c r="X6070" i="1"/>
  <c r="W6070" i="1"/>
  <c r="X6062" i="1"/>
  <c r="W6062" i="1"/>
  <c r="X6054" i="1"/>
  <c r="W6054" i="1"/>
  <c r="X6046" i="1"/>
  <c r="W6046" i="1"/>
  <c r="X6038" i="1"/>
  <c r="W6038" i="1"/>
  <c r="X6030" i="1"/>
  <c r="W6030" i="1"/>
  <c r="X6022" i="1"/>
  <c r="W6022" i="1"/>
  <c r="X6014" i="1"/>
  <c r="W6014" i="1"/>
  <c r="X6006" i="1"/>
  <c r="W6006" i="1"/>
  <c r="X5998" i="1"/>
  <c r="W5998" i="1"/>
  <c r="X5990" i="1"/>
  <c r="W5990" i="1"/>
  <c r="X5982" i="1"/>
  <c r="W5982" i="1"/>
  <c r="X5974" i="1"/>
  <c r="W5974" i="1"/>
  <c r="X5966" i="1"/>
  <c r="W5966" i="1"/>
  <c r="X5958" i="1"/>
  <c r="W5958" i="1"/>
  <c r="X5950" i="1"/>
  <c r="W5950" i="1"/>
  <c r="X5942" i="1"/>
  <c r="W5942" i="1"/>
  <c r="X5934" i="1"/>
  <c r="W5934" i="1"/>
  <c r="X5926" i="1"/>
  <c r="W5926" i="1"/>
  <c r="X5918" i="1"/>
  <c r="W5918" i="1"/>
  <c r="X5910" i="1"/>
  <c r="W5910" i="1"/>
  <c r="X5902" i="1"/>
  <c r="W5902" i="1"/>
  <c r="X5894" i="1"/>
  <c r="W5894" i="1"/>
  <c r="X5886" i="1"/>
  <c r="W5886" i="1"/>
  <c r="X5878" i="1"/>
  <c r="W5878" i="1"/>
  <c r="X5870" i="1"/>
  <c r="W5870" i="1"/>
  <c r="X5862" i="1"/>
  <c r="W5862" i="1"/>
  <c r="X5854" i="1"/>
  <c r="W5854" i="1"/>
  <c r="X5846" i="1"/>
  <c r="W5846" i="1"/>
  <c r="X5838" i="1"/>
  <c r="W5838" i="1"/>
  <c r="X5830" i="1"/>
  <c r="W5830" i="1"/>
  <c r="X5822" i="1"/>
  <c r="W5822" i="1"/>
  <c r="X5814" i="1"/>
  <c r="W5814" i="1"/>
  <c r="X5806" i="1"/>
  <c r="W5806" i="1"/>
  <c r="X5798" i="1"/>
  <c r="W5798" i="1"/>
  <c r="X5790" i="1"/>
  <c r="W5790" i="1"/>
  <c r="X5782" i="1"/>
  <c r="W5782" i="1"/>
  <c r="X5774" i="1"/>
  <c r="W5774" i="1"/>
  <c r="X5766" i="1"/>
  <c r="W5766" i="1"/>
  <c r="X5758" i="1"/>
  <c r="W5758" i="1"/>
  <c r="X5750" i="1"/>
  <c r="W5750" i="1"/>
  <c r="X5742" i="1"/>
  <c r="W5742" i="1"/>
  <c r="X5734" i="1"/>
  <c r="W5734" i="1"/>
  <c r="X5726" i="1"/>
  <c r="W5726" i="1"/>
  <c r="X5718" i="1"/>
  <c r="W5718" i="1"/>
  <c r="X5710" i="1"/>
  <c r="W5710" i="1"/>
  <c r="X5702" i="1"/>
  <c r="W5702" i="1"/>
  <c r="X5694" i="1"/>
  <c r="W5694" i="1"/>
  <c r="X5686" i="1"/>
  <c r="W5686" i="1"/>
  <c r="X5678" i="1"/>
  <c r="W5678" i="1"/>
  <c r="X5670" i="1"/>
  <c r="W5670" i="1"/>
  <c r="X5662" i="1"/>
  <c r="W5662" i="1"/>
  <c r="X5654" i="1"/>
  <c r="W5654" i="1"/>
  <c r="X5646" i="1"/>
  <c r="W5646" i="1"/>
  <c r="X5638" i="1"/>
  <c r="W5638" i="1"/>
  <c r="X5630" i="1"/>
  <c r="W5630" i="1"/>
  <c r="X5622" i="1"/>
  <c r="W5622" i="1"/>
  <c r="X5614" i="1"/>
  <c r="W5614" i="1"/>
  <c r="X5606" i="1"/>
  <c r="W5606" i="1"/>
  <c r="X5598" i="1"/>
  <c r="W5598" i="1"/>
  <c r="X5590" i="1"/>
  <c r="W5590" i="1"/>
  <c r="X5582" i="1"/>
  <c r="W5582" i="1"/>
  <c r="X5574" i="1"/>
  <c r="W5574" i="1"/>
  <c r="X5566" i="1"/>
  <c r="W5566" i="1"/>
  <c r="X5558" i="1"/>
  <c r="W5558" i="1"/>
  <c r="X5550" i="1"/>
  <c r="W5550" i="1"/>
  <c r="X5542" i="1"/>
  <c r="W5542" i="1"/>
  <c r="X5534" i="1"/>
  <c r="W5534" i="1"/>
  <c r="X5526" i="1"/>
  <c r="W5526" i="1"/>
  <c r="X5518" i="1"/>
  <c r="W5518" i="1"/>
  <c r="X5510" i="1"/>
  <c r="W5510" i="1"/>
  <c r="X5502" i="1"/>
  <c r="W5502" i="1"/>
  <c r="X5494" i="1"/>
  <c r="W5494" i="1"/>
  <c r="X5486" i="1"/>
  <c r="W5486" i="1"/>
  <c r="X5478" i="1"/>
  <c r="W5478" i="1"/>
  <c r="X5470" i="1"/>
  <c r="W5470" i="1"/>
  <c r="X5462" i="1"/>
  <c r="W5462" i="1"/>
  <c r="X5454" i="1"/>
  <c r="W5454" i="1"/>
  <c r="X5446" i="1"/>
  <c r="W5446" i="1"/>
  <c r="X5438" i="1"/>
  <c r="W5438" i="1"/>
  <c r="X5430" i="1"/>
  <c r="W5430" i="1"/>
  <c r="X5422" i="1"/>
  <c r="W5422" i="1"/>
  <c r="X5414" i="1"/>
  <c r="W5414" i="1"/>
  <c r="X5406" i="1"/>
  <c r="W5406" i="1"/>
  <c r="X5398" i="1"/>
  <c r="W5398" i="1"/>
  <c r="X5390" i="1"/>
  <c r="W5390" i="1"/>
  <c r="X5382" i="1"/>
  <c r="W5382" i="1"/>
  <c r="X5374" i="1"/>
  <c r="W5374" i="1"/>
  <c r="X5366" i="1"/>
  <c r="W5366" i="1"/>
  <c r="X5358" i="1"/>
  <c r="W5358" i="1"/>
  <c r="X5350" i="1"/>
  <c r="W5350" i="1"/>
  <c r="X5342" i="1"/>
  <c r="W5342" i="1"/>
  <c r="X5334" i="1"/>
  <c r="W5334" i="1"/>
  <c r="X5326" i="1"/>
  <c r="W5326" i="1"/>
  <c r="X5318" i="1"/>
  <c r="W5318" i="1"/>
  <c r="X5310" i="1"/>
  <c r="W5310" i="1"/>
  <c r="X5302" i="1"/>
  <c r="W5302" i="1"/>
  <c r="X5294" i="1"/>
  <c r="W5294" i="1"/>
  <c r="X5286" i="1"/>
  <c r="W5286" i="1"/>
  <c r="X5278" i="1"/>
  <c r="W5278" i="1"/>
  <c r="X5270" i="1"/>
  <c r="W5270" i="1"/>
  <c r="X5262" i="1"/>
  <c r="W5262" i="1"/>
  <c r="X5254" i="1"/>
  <c r="W5254" i="1"/>
  <c r="X5246" i="1"/>
  <c r="W5246" i="1"/>
  <c r="X5238" i="1"/>
  <c r="W5238" i="1"/>
  <c r="X5230" i="1"/>
  <c r="W5230" i="1"/>
  <c r="X5222" i="1"/>
  <c r="W5222" i="1"/>
  <c r="X5214" i="1"/>
  <c r="W5214" i="1"/>
  <c r="X5206" i="1"/>
  <c r="W5206" i="1"/>
  <c r="X5198" i="1"/>
  <c r="W5198" i="1"/>
  <c r="X5190" i="1"/>
  <c r="W5190" i="1"/>
  <c r="X5182" i="1"/>
  <c r="W5182" i="1"/>
  <c r="X5174" i="1"/>
  <c r="W5174" i="1"/>
  <c r="X5166" i="1"/>
  <c r="W5166" i="1"/>
  <c r="X5158" i="1"/>
  <c r="W5158" i="1"/>
  <c r="X5150" i="1"/>
  <c r="W5150" i="1"/>
  <c r="X5142" i="1"/>
  <c r="W5142" i="1"/>
  <c r="X5134" i="1"/>
  <c r="W5134" i="1"/>
  <c r="X5126" i="1"/>
  <c r="W5126" i="1"/>
  <c r="X5118" i="1"/>
  <c r="W5118" i="1"/>
  <c r="X5110" i="1"/>
  <c r="W5110" i="1"/>
  <c r="X5102" i="1"/>
  <c r="W5102" i="1"/>
  <c r="X5094" i="1"/>
  <c r="W5094" i="1"/>
  <c r="X5086" i="1"/>
  <c r="W5086" i="1"/>
  <c r="X5078" i="1"/>
  <c r="W5078" i="1"/>
  <c r="X5070" i="1"/>
  <c r="W5070" i="1"/>
  <c r="X5062" i="1"/>
  <c r="W5062" i="1"/>
  <c r="X5054" i="1"/>
  <c r="W5054" i="1"/>
  <c r="X5046" i="1"/>
  <c r="W5046" i="1"/>
  <c r="X5038" i="1"/>
  <c r="W5038" i="1"/>
  <c r="X5030" i="1"/>
  <c r="W5030" i="1"/>
  <c r="X5022" i="1"/>
  <c r="W5022" i="1"/>
  <c r="X5014" i="1"/>
  <c r="W5014" i="1"/>
  <c r="X5006" i="1"/>
  <c r="W5006" i="1"/>
  <c r="X4998" i="1"/>
  <c r="W4998" i="1"/>
  <c r="X4990" i="1"/>
  <c r="W4990" i="1"/>
  <c r="X4982" i="1"/>
  <c r="W4982" i="1"/>
  <c r="X4974" i="1"/>
  <c r="W4974" i="1"/>
  <c r="X4966" i="1"/>
  <c r="W4966" i="1"/>
  <c r="X4958" i="1"/>
  <c r="W4958" i="1"/>
  <c r="X4950" i="1"/>
  <c r="W4950" i="1"/>
  <c r="X4942" i="1"/>
  <c r="W4942" i="1"/>
  <c r="X4934" i="1"/>
  <c r="W4934" i="1"/>
  <c r="X4926" i="1"/>
  <c r="W4926" i="1"/>
  <c r="X4918" i="1"/>
  <c r="W4918" i="1"/>
  <c r="X4910" i="1"/>
  <c r="W4910" i="1"/>
  <c r="X4902" i="1"/>
  <c r="W4902" i="1"/>
  <c r="X4894" i="1"/>
  <c r="W4894" i="1"/>
  <c r="X4886" i="1"/>
  <c r="W4886" i="1"/>
  <c r="X4878" i="1"/>
  <c r="W4878" i="1"/>
  <c r="X4870" i="1"/>
  <c r="W4870" i="1"/>
  <c r="X4862" i="1"/>
  <c r="W4862" i="1"/>
  <c r="X4854" i="1"/>
  <c r="W4854" i="1"/>
  <c r="X4846" i="1"/>
  <c r="W4846" i="1"/>
  <c r="X4838" i="1"/>
  <c r="W4838" i="1"/>
  <c r="X4830" i="1"/>
  <c r="W4830" i="1"/>
  <c r="X4822" i="1"/>
  <c r="W4822" i="1"/>
  <c r="X4814" i="1"/>
  <c r="W4814" i="1"/>
  <c r="X4806" i="1"/>
  <c r="W4806" i="1"/>
  <c r="X4798" i="1"/>
  <c r="W4798" i="1"/>
  <c r="X4790" i="1"/>
  <c r="W4790" i="1"/>
  <c r="X4782" i="1"/>
  <c r="W4782" i="1"/>
  <c r="X4774" i="1"/>
  <c r="W4774" i="1"/>
  <c r="X4766" i="1"/>
  <c r="W4766" i="1"/>
  <c r="X4758" i="1"/>
  <c r="W4758" i="1"/>
  <c r="X4750" i="1"/>
  <c r="W4750" i="1"/>
  <c r="X4742" i="1"/>
  <c r="W4742" i="1"/>
  <c r="X4734" i="1"/>
  <c r="W4734" i="1"/>
  <c r="X4726" i="1"/>
  <c r="W4726" i="1"/>
  <c r="X4718" i="1"/>
  <c r="W4718" i="1"/>
  <c r="X4710" i="1"/>
  <c r="W4710" i="1"/>
  <c r="X4702" i="1"/>
  <c r="W4702" i="1"/>
  <c r="X4694" i="1"/>
  <c r="W4694" i="1"/>
  <c r="X4686" i="1"/>
  <c r="W4686" i="1"/>
  <c r="X4678" i="1"/>
  <c r="W4678" i="1"/>
  <c r="X4670" i="1"/>
  <c r="W4670" i="1"/>
  <c r="X4662" i="1"/>
  <c r="W4662" i="1"/>
  <c r="X4654" i="1"/>
  <c r="W4654" i="1"/>
  <c r="X4646" i="1"/>
  <c r="W4646" i="1"/>
  <c r="X4638" i="1"/>
  <c r="W4638" i="1"/>
  <c r="X4630" i="1"/>
  <c r="W4630" i="1"/>
  <c r="X4622" i="1"/>
  <c r="W4622" i="1"/>
  <c r="X4614" i="1"/>
  <c r="W4614" i="1"/>
  <c r="X4606" i="1"/>
  <c r="W4606" i="1"/>
  <c r="X4598" i="1"/>
  <c r="W4598" i="1"/>
  <c r="X4590" i="1"/>
  <c r="W4590" i="1"/>
  <c r="X4582" i="1"/>
  <c r="W4582" i="1"/>
  <c r="X4574" i="1"/>
  <c r="W4574" i="1"/>
  <c r="X4566" i="1"/>
  <c r="W4566" i="1"/>
  <c r="X4558" i="1"/>
  <c r="W4558" i="1"/>
  <c r="X4550" i="1"/>
  <c r="W4550" i="1"/>
  <c r="X4542" i="1"/>
  <c r="W4542" i="1"/>
  <c r="X4534" i="1"/>
  <c r="W4534" i="1"/>
  <c r="X4526" i="1"/>
  <c r="W4526" i="1"/>
  <c r="X4518" i="1"/>
  <c r="W4518" i="1"/>
  <c r="X4510" i="1"/>
  <c r="W4510" i="1"/>
  <c r="X4502" i="1"/>
  <c r="W4502" i="1"/>
  <c r="X4494" i="1"/>
  <c r="W4494" i="1"/>
  <c r="X4486" i="1"/>
  <c r="W4486" i="1"/>
  <c r="X4478" i="1"/>
  <c r="W4478" i="1"/>
  <c r="X4470" i="1"/>
  <c r="W4470" i="1"/>
  <c r="X4462" i="1"/>
  <c r="W4462" i="1"/>
  <c r="X4454" i="1"/>
  <c r="W4454" i="1"/>
  <c r="X4446" i="1"/>
  <c r="W4446" i="1"/>
  <c r="X4438" i="1"/>
  <c r="W4438" i="1"/>
  <c r="X4430" i="1"/>
  <c r="W4430" i="1"/>
  <c r="X4422" i="1"/>
  <c r="W4422" i="1"/>
  <c r="X4414" i="1"/>
  <c r="W4414" i="1"/>
  <c r="X4406" i="1"/>
  <c r="W4406" i="1"/>
  <c r="X4398" i="1"/>
  <c r="W4398" i="1"/>
  <c r="X4390" i="1"/>
  <c r="W4390" i="1"/>
  <c r="X4382" i="1"/>
  <c r="W4382" i="1"/>
  <c r="X4374" i="1"/>
  <c r="W4374" i="1"/>
  <c r="X4366" i="1"/>
  <c r="W4366" i="1"/>
  <c r="X4358" i="1"/>
  <c r="W4358" i="1"/>
  <c r="X4350" i="1"/>
  <c r="W4350" i="1"/>
  <c r="X4342" i="1"/>
  <c r="W4342" i="1"/>
  <c r="X4334" i="1"/>
  <c r="W4334" i="1"/>
  <c r="X4326" i="1"/>
  <c r="W4326" i="1"/>
  <c r="X4318" i="1"/>
  <c r="W4318" i="1"/>
  <c r="X4310" i="1"/>
  <c r="W4310" i="1"/>
  <c r="X4302" i="1"/>
  <c r="W4302" i="1"/>
  <c r="X4294" i="1"/>
  <c r="W4294" i="1"/>
  <c r="X4286" i="1"/>
  <c r="W4286" i="1"/>
  <c r="X4278" i="1"/>
  <c r="W4278" i="1"/>
  <c r="X4270" i="1"/>
  <c r="W4270" i="1"/>
  <c r="X4262" i="1"/>
  <c r="W4262" i="1"/>
  <c r="X4254" i="1"/>
  <c r="W4254" i="1"/>
  <c r="X4246" i="1"/>
  <c r="W4246" i="1"/>
  <c r="X4238" i="1"/>
  <c r="W4238" i="1"/>
  <c r="X4230" i="1"/>
  <c r="W4230" i="1"/>
  <c r="X4222" i="1"/>
  <c r="W4222" i="1"/>
  <c r="X4214" i="1"/>
  <c r="W4214" i="1"/>
  <c r="X4206" i="1"/>
  <c r="W4206" i="1"/>
  <c r="X4198" i="1"/>
  <c r="W4198" i="1"/>
  <c r="X4190" i="1"/>
  <c r="W4190" i="1"/>
  <c r="X4182" i="1"/>
  <c r="W4182" i="1"/>
  <c r="X4174" i="1"/>
  <c r="W4174" i="1"/>
  <c r="X4166" i="1"/>
  <c r="W4166" i="1"/>
  <c r="X4158" i="1"/>
  <c r="W4158" i="1"/>
  <c r="X4150" i="1"/>
  <c r="W4150" i="1"/>
  <c r="X4142" i="1"/>
  <c r="W4142" i="1"/>
  <c r="X4134" i="1"/>
  <c r="W4134" i="1"/>
  <c r="X4126" i="1"/>
  <c r="W4126" i="1"/>
  <c r="X4118" i="1"/>
  <c r="W4118" i="1"/>
  <c r="X4110" i="1"/>
  <c r="W4110" i="1"/>
  <c r="X4102" i="1"/>
  <c r="W4102" i="1"/>
  <c r="X4094" i="1"/>
  <c r="W4094" i="1"/>
  <c r="X4086" i="1"/>
  <c r="W4086" i="1"/>
  <c r="X4078" i="1"/>
  <c r="W4078" i="1"/>
  <c r="X4070" i="1"/>
  <c r="W4070" i="1"/>
  <c r="X4062" i="1"/>
  <c r="W4062" i="1"/>
  <c r="X4054" i="1"/>
  <c r="W4054" i="1"/>
  <c r="X4046" i="1"/>
  <c r="W4046" i="1"/>
  <c r="X4038" i="1"/>
  <c r="W4038" i="1"/>
  <c r="X4030" i="1"/>
  <c r="W4030" i="1"/>
  <c r="X4022" i="1"/>
  <c r="W4022" i="1"/>
  <c r="X4014" i="1"/>
  <c r="W4014" i="1"/>
  <c r="X4006" i="1"/>
  <c r="W4006" i="1"/>
  <c r="X3998" i="1"/>
  <c r="W3998" i="1"/>
  <c r="X3990" i="1"/>
  <c r="W3990" i="1"/>
  <c r="X3982" i="1"/>
  <c r="W3982" i="1"/>
  <c r="X3974" i="1"/>
  <c r="W3974" i="1"/>
  <c r="X3966" i="1"/>
  <c r="W3966" i="1"/>
  <c r="X3958" i="1"/>
  <c r="W3958" i="1"/>
  <c r="X3950" i="1"/>
  <c r="W3950" i="1"/>
  <c r="X3942" i="1"/>
  <c r="W3942" i="1"/>
  <c r="X3934" i="1"/>
  <c r="W3934" i="1"/>
  <c r="X3926" i="1"/>
  <c r="W3926" i="1"/>
  <c r="X3918" i="1"/>
  <c r="W3918" i="1"/>
  <c r="X3910" i="1"/>
  <c r="W3910" i="1"/>
  <c r="X3902" i="1"/>
  <c r="W3902" i="1"/>
  <c r="X3894" i="1"/>
  <c r="W3894" i="1"/>
  <c r="X3886" i="1"/>
  <c r="W3886" i="1"/>
  <c r="X3878" i="1"/>
  <c r="W3878" i="1"/>
  <c r="X3870" i="1"/>
  <c r="W3870" i="1"/>
  <c r="X3862" i="1"/>
  <c r="W3862" i="1"/>
  <c r="X3854" i="1"/>
  <c r="W3854" i="1"/>
  <c r="X3846" i="1"/>
  <c r="W3846" i="1"/>
  <c r="X3838" i="1"/>
  <c r="W3838" i="1"/>
  <c r="X3830" i="1"/>
  <c r="W3830" i="1"/>
  <c r="X3822" i="1"/>
  <c r="W3822" i="1"/>
  <c r="X3814" i="1"/>
  <c r="W3814" i="1"/>
  <c r="X3806" i="1"/>
  <c r="W3806" i="1"/>
  <c r="X3798" i="1"/>
  <c r="W3798" i="1"/>
  <c r="X3790" i="1"/>
  <c r="W3790" i="1"/>
  <c r="X3782" i="1"/>
  <c r="W3782" i="1"/>
  <c r="X3774" i="1"/>
  <c r="W3774" i="1"/>
  <c r="X3766" i="1"/>
  <c r="W3766" i="1"/>
  <c r="X3758" i="1"/>
  <c r="W3758" i="1"/>
  <c r="X3750" i="1"/>
  <c r="W3750" i="1"/>
  <c r="X3742" i="1"/>
  <c r="W3742" i="1"/>
  <c r="X3734" i="1"/>
  <c r="W3734" i="1"/>
  <c r="X3726" i="1"/>
  <c r="W3726" i="1"/>
  <c r="X3718" i="1"/>
  <c r="W3718" i="1"/>
  <c r="X3710" i="1"/>
  <c r="W3710" i="1"/>
  <c r="X3702" i="1"/>
  <c r="W3702" i="1"/>
  <c r="X3694" i="1"/>
  <c r="W3694" i="1"/>
  <c r="X3686" i="1"/>
  <c r="W3686" i="1"/>
  <c r="X3678" i="1"/>
  <c r="W3678" i="1"/>
  <c r="X3670" i="1"/>
  <c r="W3670" i="1"/>
  <c r="X3662" i="1"/>
  <c r="W3662" i="1"/>
  <c r="X3654" i="1"/>
  <c r="W3654" i="1"/>
  <c r="X6997" i="1"/>
  <c r="W6997" i="1"/>
  <c r="X6989" i="1"/>
  <c r="W6989" i="1"/>
  <c r="X6981" i="1"/>
  <c r="W6981" i="1"/>
  <c r="X6973" i="1"/>
  <c r="W6973" i="1"/>
  <c r="X6965" i="1"/>
  <c r="W6965" i="1"/>
  <c r="X6957" i="1"/>
  <c r="W6957" i="1"/>
  <c r="X6949" i="1"/>
  <c r="W6949" i="1"/>
  <c r="X6941" i="1"/>
  <c r="W6941" i="1"/>
  <c r="X6933" i="1"/>
  <c r="W6933" i="1"/>
  <c r="X6925" i="1"/>
  <c r="W6925" i="1"/>
  <c r="X6917" i="1"/>
  <c r="W6917" i="1"/>
  <c r="X6909" i="1"/>
  <c r="W6909" i="1"/>
  <c r="X6901" i="1"/>
  <c r="W6901" i="1"/>
  <c r="X6893" i="1"/>
  <c r="W6893" i="1"/>
  <c r="X6885" i="1"/>
  <c r="W6885" i="1"/>
  <c r="X6877" i="1"/>
  <c r="W6877" i="1"/>
  <c r="X6869" i="1"/>
  <c r="W6869" i="1"/>
  <c r="X6861" i="1"/>
  <c r="W6861" i="1"/>
  <c r="X6853" i="1"/>
  <c r="W6853" i="1"/>
  <c r="X6845" i="1"/>
  <c r="W6845" i="1"/>
  <c r="X6837" i="1"/>
  <c r="W6837" i="1"/>
  <c r="X6829" i="1"/>
  <c r="W6829" i="1"/>
  <c r="X6821" i="1"/>
  <c r="W6821" i="1"/>
  <c r="X6813" i="1"/>
  <c r="W6813" i="1"/>
  <c r="X6805" i="1"/>
  <c r="W6805" i="1"/>
  <c r="X6797" i="1"/>
  <c r="W6797" i="1"/>
  <c r="X6789" i="1"/>
  <c r="W6789" i="1"/>
  <c r="X6781" i="1"/>
  <c r="W6781" i="1"/>
  <c r="X6773" i="1"/>
  <c r="W6773" i="1"/>
  <c r="X6765" i="1"/>
  <c r="W6765" i="1"/>
  <c r="X6757" i="1"/>
  <c r="W6757" i="1"/>
  <c r="X6749" i="1"/>
  <c r="W6749" i="1"/>
  <c r="X6741" i="1"/>
  <c r="W6741" i="1"/>
  <c r="X6733" i="1"/>
  <c r="W6733" i="1"/>
  <c r="X6725" i="1"/>
  <c r="W6725" i="1"/>
  <c r="X6717" i="1"/>
  <c r="W6717" i="1"/>
  <c r="X6709" i="1"/>
  <c r="W6709" i="1"/>
  <c r="X6701" i="1"/>
  <c r="W6701" i="1"/>
  <c r="X6693" i="1"/>
  <c r="W6693" i="1"/>
  <c r="X6685" i="1"/>
  <c r="W6685" i="1"/>
  <c r="X6677" i="1"/>
  <c r="W6677" i="1"/>
  <c r="X6669" i="1"/>
  <c r="W6669" i="1"/>
  <c r="X6661" i="1"/>
  <c r="W6661" i="1"/>
  <c r="X6653" i="1"/>
  <c r="W6653" i="1"/>
  <c r="X6645" i="1"/>
  <c r="W6645" i="1"/>
  <c r="X6637" i="1"/>
  <c r="W6637" i="1"/>
  <c r="X6629" i="1"/>
  <c r="W6629" i="1"/>
  <c r="X6621" i="1"/>
  <c r="W6621" i="1"/>
  <c r="X6613" i="1"/>
  <c r="W6613" i="1"/>
  <c r="X6605" i="1"/>
  <c r="W6605" i="1"/>
  <c r="X6597" i="1"/>
  <c r="W6597" i="1"/>
  <c r="X6589" i="1"/>
  <c r="W6589" i="1"/>
  <c r="X6581" i="1"/>
  <c r="W6581" i="1"/>
  <c r="X6573" i="1"/>
  <c r="W6573" i="1"/>
  <c r="X6565" i="1"/>
  <c r="W6565" i="1"/>
  <c r="X6557" i="1"/>
  <c r="W6557" i="1"/>
  <c r="X6549" i="1"/>
  <c r="W6549" i="1"/>
  <c r="X6541" i="1"/>
  <c r="W6541" i="1"/>
  <c r="X6533" i="1"/>
  <c r="W6533" i="1"/>
  <c r="X6525" i="1"/>
  <c r="W6525" i="1"/>
  <c r="X6517" i="1"/>
  <c r="W6517" i="1"/>
  <c r="X6509" i="1"/>
  <c r="W6509" i="1"/>
  <c r="X6501" i="1"/>
  <c r="W6501" i="1"/>
  <c r="X6493" i="1"/>
  <c r="W6493" i="1"/>
  <c r="X6485" i="1"/>
  <c r="W6485" i="1"/>
  <c r="X6477" i="1"/>
  <c r="W6477" i="1"/>
  <c r="X6469" i="1"/>
  <c r="W6469" i="1"/>
  <c r="X6461" i="1"/>
  <c r="W6461" i="1"/>
  <c r="X6453" i="1"/>
  <c r="W6453" i="1"/>
  <c r="X6445" i="1"/>
  <c r="W6445" i="1"/>
  <c r="X6437" i="1"/>
  <c r="W6437" i="1"/>
  <c r="X6429" i="1"/>
  <c r="W6429" i="1"/>
  <c r="X6421" i="1"/>
  <c r="W6421" i="1"/>
  <c r="X6413" i="1"/>
  <c r="W6413" i="1"/>
  <c r="X6405" i="1"/>
  <c r="W6405" i="1"/>
  <c r="X6397" i="1"/>
  <c r="W6397" i="1"/>
  <c r="X6389" i="1"/>
  <c r="W6389" i="1"/>
  <c r="X6381" i="1"/>
  <c r="W6381" i="1"/>
  <c r="X6373" i="1"/>
  <c r="W6373" i="1"/>
  <c r="X6365" i="1"/>
  <c r="W6365" i="1"/>
  <c r="X6357" i="1"/>
  <c r="W6357" i="1"/>
  <c r="X6349" i="1"/>
  <c r="W6349" i="1"/>
  <c r="X6341" i="1"/>
  <c r="W6341" i="1"/>
  <c r="X6333" i="1"/>
  <c r="W6333" i="1"/>
  <c r="X6325" i="1"/>
  <c r="W6325" i="1"/>
  <c r="X6317" i="1"/>
  <c r="W6317" i="1"/>
  <c r="X6309" i="1"/>
  <c r="W6309" i="1"/>
  <c r="X6301" i="1"/>
  <c r="W6301" i="1"/>
  <c r="X6293" i="1"/>
  <c r="W6293" i="1"/>
  <c r="X6285" i="1"/>
  <c r="W6285" i="1"/>
  <c r="X6277" i="1"/>
  <c r="W6277" i="1"/>
  <c r="X6269" i="1"/>
  <c r="W6269" i="1"/>
  <c r="X6261" i="1"/>
  <c r="W6261" i="1"/>
  <c r="X6253" i="1"/>
  <c r="W6253" i="1"/>
  <c r="X6245" i="1"/>
  <c r="W6245" i="1"/>
  <c r="X6237" i="1"/>
  <c r="W6237" i="1"/>
  <c r="X6229" i="1"/>
  <c r="W6229" i="1"/>
  <c r="X6221" i="1"/>
  <c r="W6221" i="1"/>
  <c r="X6213" i="1"/>
  <c r="W6213" i="1"/>
  <c r="X6205" i="1"/>
  <c r="W6205" i="1"/>
  <c r="X6197" i="1"/>
  <c r="W6197" i="1"/>
  <c r="X6189" i="1"/>
  <c r="W6189" i="1"/>
  <c r="X6181" i="1"/>
  <c r="W6181" i="1"/>
  <c r="X6173" i="1"/>
  <c r="W6173" i="1"/>
  <c r="X6165" i="1"/>
  <c r="W6165" i="1"/>
  <c r="X6157" i="1"/>
  <c r="W6157" i="1"/>
  <c r="X6149" i="1"/>
  <c r="W6149" i="1"/>
  <c r="X6141" i="1"/>
  <c r="W6141" i="1"/>
  <c r="X6133" i="1"/>
  <c r="W6133" i="1"/>
  <c r="X6125" i="1"/>
  <c r="W6125" i="1"/>
  <c r="X6117" i="1"/>
  <c r="W6117" i="1"/>
  <c r="X6109" i="1"/>
  <c r="W6109" i="1"/>
  <c r="X6101" i="1"/>
  <c r="W6101" i="1"/>
  <c r="X6093" i="1"/>
  <c r="W6093" i="1"/>
  <c r="X6085" i="1"/>
  <c r="W6085" i="1"/>
  <c r="X6077" i="1"/>
  <c r="W6077" i="1"/>
  <c r="X6069" i="1"/>
  <c r="W6069" i="1"/>
  <c r="X6061" i="1"/>
  <c r="W6061" i="1"/>
  <c r="X6053" i="1"/>
  <c r="W6053" i="1"/>
  <c r="X6045" i="1"/>
  <c r="W6045" i="1"/>
  <c r="X6037" i="1"/>
  <c r="W6037" i="1"/>
  <c r="X6029" i="1"/>
  <c r="W6029" i="1"/>
  <c r="X6021" i="1"/>
  <c r="W6021" i="1"/>
  <c r="X6013" i="1"/>
  <c r="W6013" i="1"/>
  <c r="X6005" i="1"/>
  <c r="W6005" i="1"/>
  <c r="X5997" i="1"/>
  <c r="W5997" i="1"/>
  <c r="X5989" i="1"/>
  <c r="W5989" i="1"/>
  <c r="X5981" i="1"/>
  <c r="W5981" i="1"/>
  <c r="X5973" i="1"/>
  <c r="W5973" i="1"/>
  <c r="X5965" i="1"/>
  <c r="W5965" i="1"/>
  <c r="X5957" i="1"/>
  <c r="W5957" i="1"/>
  <c r="X5949" i="1"/>
  <c r="W5949" i="1"/>
  <c r="X5941" i="1"/>
  <c r="W5941" i="1"/>
  <c r="X5933" i="1"/>
  <c r="W5933" i="1"/>
  <c r="X5925" i="1"/>
  <c r="W5925" i="1"/>
  <c r="X5917" i="1"/>
  <c r="W5917" i="1"/>
  <c r="X5909" i="1"/>
  <c r="W5909" i="1"/>
  <c r="X5901" i="1"/>
  <c r="W5901" i="1"/>
  <c r="X5893" i="1"/>
  <c r="W5893" i="1"/>
  <c r="X5885" i="1"/>
  <c r="W5885" i="1"/>
  <c r="X5877" i="1"/>
  <c r="W5877" i="1"/>
  <c r="X5869" i="1"/>
  <c r="W5869" i="1"/>
  <c r="X5861" i="1"/>
  <c r="W5861" i="1"/>
  <c r="X5853" i="1"/>
  <c r="W5853" i="1"/>
  <c r="X5845" i="1"/>
  <c r="W5845" i="1"/>
  <c r="X5837" i="1"/>
  <c r="W5837" i="1"/>
  <c r="X5829" i="1"/>
  <c r="W5829" i="1"/>
  <c r="X5821" i="1"/>
  <c r="W5821" i="1"/>
  <c r="X5813" i="1"/>
  <c r="W5813" i="1"/>
  <c r="X5805" i="1"/>
  <c r="W5805" i="1"/>
  <c r="X5797" i="1"/>
  <c r="W5797" i="1"/>
  <c r="X5789" i="1"/>
  <c r="W5789" i="1"/>
  <c r="X5781" i="1"/>
  <c r="W5781" i="1"/>
  <c r="X5773" i="1"/>
  <c r="W5773" i="1"/>
  <c r="X5765" i="1"/>
  <c r="W5765" i="1"/>
  <c r="X5757" i="1"/>
  <c r="W5757" i="1"/>
  <c r="X5749" i="1"/>
  <c r="W5749" i="1"/>
  <c r="X5741" i="1"/>
  <c r="W5741" i="1"/>
  <c r="X5733" i="1"/>
  <c r="W5733" i="1"/>
  <c r="X5725" i="1"/>
  <c r="W5725" i="1"/>
  <c r="X5717" i="1"/>
  <c r="W5717" i="1"/>
  <c r="X5709" i="1"/>
  <c r="W5709" i="1"/>
  <c r="X5701" i="1"/>
  <c r="W5701" i="1"/>
  <c r="X5693" i="1"/>
  <c r="W5693" i="1"/>
  <c r="X5685" i="1"/>
  <c r="W5685" i="1"/>
  <c r="X5677" i="1"/>
  <c r="W5677" i="1"/>
  <c r="X5669" i="1"/>
  <c r="W5669" i="1"/>
  <c r="X5661" i="1"/>
  <c r="W5661" i="1"/>
  <c r="X5653" i="1"/>
  <c r="W5653" i="1"/>
  <c r="X5645" i="1"/>
  <c r="W5645" i="1"/>
  <c r="X5637" i="1"/>
  <c r="W5637" i="1"/>
  <c r="X5629" i="1"/>
  <c r="W5629" i="1"/>
  <c r="X5621" i="1"/>
  <c r="W5621" i="1"/>
  <c r="X5613" i="1"/>
  <c r="W5613" i="1"/>
  <c r="X5605" i="1"/>
  <c r="W5605" i="1"/>
  <c r="X5597" i="1"/>
  <c r="W5597" i="1"/>
  <c r="X5589" i="1"/>
  <c r="W5589" i="1"/>
  <c r="X5581" i="1"/>
  <c r="W5581" i="1"/>
  <c r="X5573" i="1"/>
  <c r="W5573" i="1"/>
  <c r="X5565" i="1"/>
  <c r="W5565" i="1"/>
  <c r="X5557" i="1"/>
  <c r="W5557" i="1"/>
  <c r="X5549" i="1"/>
  <c r="W5549" i="1"/>
  <c r="X5541" i="1"/>
  <c r="W5541" i="1"/>
  <c r="X5533" i="1"/>
  <c r="W5533" i="1"/>
  <c r="X5525" i="1"/>
  <c r="W5525" i="1"/>
  <c r="X5517" i="1"/>
  <c r="W5517" i="1"/>
  <c r="X5509" i="1"/>
  <c r="W5509" i="1"/>
  <c r="X5501" i="1"/>
  <c r="W5501" i="1"/>
  <c r="X5493" i="1"/>
  <c r="W5493" i="1"/>
  <c r="X5485" i="1"/>
  <c r="W5485" i="1"/>
  <c r="X5477" i="1"/>
  <c r="W5477" i="1"/>
  <c r="X5469" i="1"/>
  <c r="W5469" i="1"/>
  <c r="X5461" i="1"/>
  <c r="W5461" i="1"/>
  <c r="X5453" i="1"/>
  <c r="W5453" i="1"/>
  <c r="X5445" i="1"/>
  <c r="W5445" i="1"/>
  <c r="X5437" i="1"/>
  <c r="W5437" i="1"/>
  <c r="X5429" i="1"/>
  <c r="W5429" i="1"/>
  <c r="X5421" i="1"/>
  <c r="W5421" i="1"/>
  <c r="X5413" i="1"/>
  <c r="W5413" i="1"/>
  <c r="X5405" i="1"/>
  <c r="W5405" i="1"/>
  <c r="X5397" i="1"/>
  <c r="W5397" i="1"/>
  <c r="X5389" i="1"/>
  <c r="W5389" i="1"/>
  <c r="X5381" i="1"/>
  <c r="W5381" i="1"/>
  <c r="X5373" i="1"/>
  <c r="W5373" i="1"/>
  <c r="X5365" i="1"/>
  <c r="W5365" i="1"/>
  <c r="X5357" i="1"/>
  <c r="W5357" i="1"/>
  <c r="X5349" i="1"/>
  <c r="W5349" i="1"/>
  <c r="X5341" i="1"/>
  <c r="W5341" i="1"/>
  <c r="X5333" i="1"/>
  <c r="W5333" i="1"/>
  <c r="X5325" i="1"/>
  <c r="W5325" i="1"/>
  <c r="X5317" i="1"/>
  <c r="W5317" i="1"/>
  <c r="X5309" i="1"/>
  <c r="W5309" i="1"/>
  <c r="X5301" i="1"/>
  <c r="W5301" i="1"/>
  <c r="X5293" i="1"/>
  <c r="W5293" i="1"/>
  <c r="X5285" i="1"/>
  <c r="W5285" i="1"/>
  <c r="X5277" i="1"/>
  <c r="W5277" i="1"/>
  <c r="X5269" i="1"/>
  <c r="W5269" i="1"/>
  <c r="X5261" i="1"/>
  <c r="W5261" i="1"/>
  <c r="X5253" i="1"/>
  <c r="W5253" i="1"/>
  <c r="X5245" i="1"/>
  <c r="W5245" i="1"/>
  <c r="X5237" i="1"/>
  <c r="W5237" i="1"/>
  <c r="X5229" i="1"/>
  <c r="W5229" i="1"/>
  <c r="X5221" i="1"/>
  <c r="W5221" i="1"/>
  <c r="X5213" i="1"/>
  <c r="W5213" i="1"/>
  <c r="X5205" i="1"/>
  <c r="W5205" i="1"/>
  <c r="X5197" i="1"/>
  <c r="W5197" i="1"/>
  <c r="X5189" i="1"/>
  <c r="W5189" i="1"/>
  <c r="X5181" i="1"/>
  <c r="W5181" i="1"/>
  <c r="X5173" i="1"/>
  <c r="W5173" i="1"/>
  <c r="X5165" i="1"/>
  <c r="W5165" i="1"/>
  <c r="X5157" i="1"/>
  <c r="W5157" i="1"/>
  <c r="X5149" i="1"/>
  <c r="W5149" i="1"/>
  <c r="X5141" i="1"/>
  <c r="W5141" i="1"/>
  <c r="X5133" i="1"/>
  <c r="W5133" i="1"/>
  <c r="X5125" i="1"/>
  <c r="W5125" i="1"/>
  <c r="X5117" i="1"/>
  <c r="W5117" i="1"/>
  <c r="X5109" i="1"/>
  <c r="W5109" i="1"/>
  <c r="X5101" i="1"/>
  <c r="W5101" i="1"/>
  <c r="X5093" i="1"/>
  <c r="W5093" i="1"/>
  <c r="X5085" i="1"/>
  <c r="W5085" i="1"/>
  <c r="X5077" i="1"/>
  <c r="W5077" i="1"/>
  <c r="X5069" i="1"/>
  <c r="W5069" i="1"/>
  <c r="X5061" i="1"/>
  <c r="W5061" i="1"/>
  <c r="X5053" i="1"/>
  <c r="W5053" i="1"/>
  <c r="X5045" i="1"/>
  <c r="W5045" i="1"/>
  <c r="X5037" i="1"/>
  <c r="W5037" i="1"/>
  <c r="X5029" i="1"/>
  <c r="W5029" i="1"/>
  <c r="X5021" i="1"/>
  <c r="W5021" i="1"/>
  <c r="X5013" i="1"/>
  <c r="W5013" i="1"/>
  <c r="X5005" i="1"/>
  <c r="W5005" i="1"/>
  <c r="X4997" i="1"/>
  <c r="W4997" i="1"/>
  <c r="X4989" i="1"/>
  <c r="W4989" i="1"/>
  <c r="X4981" i="1"/>
  <c r="W4981" i="1"/>
  <c r="X4973" i="1"/>
  <c r="W4973" i="1"/>
  <c r="X4965" i="1"/>
  <c r="W4965" i="1"/>
  <c r="X4957" i="1"/>
  <c r="W4957" i="1"/>
  <c r="X4949" i="1"/>
  <c r="W4949" i="1"/>
  <c r="X4941" i="1"/>
  <c r="W4941" i="1"/>
  <c r="X4933" i="1"/>
  <c r="W4933" i="1"/>
  <c r="X4925" i="1"/>
  <c r="W4925" i="1"/>
  <c r="X4917" i="1"/>
  <c r="W4917" i="1"/>
  <c r="X4909" i="1"/>
  <c r="W4909" i="1"/>
  <c r="X4901" i="1"/>
  <c r="W4901" i="1"/>
  <c r="X4893" i="1"/>
  <c r="W4893" i="1"/>
  <c r="X4885" i="1"/>
  <c r="W4885" i="1"/>
  <c r="X4877" i="1"/>
  <c r="W4877" i="1"/>
  <c r="X4869" i="1"/>
  <c r="W4869" i="1"/>
  <c r="X4861" i="1"/>
  <c r="W4861" i="1"/>
  <c r="X4853" i="1"/>
  <c r="W4853" i="1"/>
  <c r="X4845" i="1"/>
  <c r="W4845" i="1"/>
  <c r="X4837" i="1"/>
  <c r="W4837" i="1"/>
  <c r="X4829" i="1"/>
  <c r="W4829" i="1"/>
  <c r="X4821" i="1"/>
  <c r="W4821" i="1"/>
  <c r="X4813" i="1"/>
  <c r="W4813" i="1"/>
  <c r="X4805" i="1"/>
  <c r="W4805" i="1"/>
  <c r="X4797" i="1"/>
  <c r="W4797" i="1"/>
  <c r="X4789" i="1"/>
  <c r="W4789" i="1"/>
  <c r="X4781" i="1"/>
  <c r="W4781" i="1"/>
  <c r="X4773" i="1"/>
  <c r="W4773" i="1"/>
  <c r="X4765" i="1"/>
  <c r="W4765" i="1"/>
  <c r="X4757" i="1"/>
  <c r="W4757" i="1"/>
  <c r="X4749" i="1"/>
  <c r="W4749" i="1"/>
  <c r="X4741" i="1"/>
  <c r="W4741" i="1"/>
  <c r="X4733" i="1"/>
  <c r="W4733" i="1"/>
  <c r="X4725" i="1"/>
  <c r="W4725" i="1"/>
  <c r="X4717" i="1"/>
  <c r="W4717" i="1"/>
  <c r="X4709" i="1"/>
  <c r="W4709" i="1"/>
  <c r="X4701" i="1"/>
  <c r="W4701" i="1"/>
  <c r="X4693" i="1"/>
  <c r="W4693" i="1"/>
  <c r="X4685" i="1"/>
  <c r="W4685" i="1"/>
  <c r="X4677" i="1"/>
  <c r="W4677" i="1"/>
  <c r="X4669" i="1"/>
  <c r="W4669" i="1"/>
  <c r="X4661" i="1"/>
  <c r="W4661" i="1"/>
  <c r="X4653" i="1"/>
  <c r="W4653" i="1"/>
  <c r="X4645" i="1"/>
  <c r="W4645" i="1"/>
  <c r="X4637" i="1"/>
  <c r="W4637" i="1"/>
  <c r="X4629" i="1"/>
  <c r="W4629" i="1"/>
  <c r="X4621" i="1"/>
  <c r="W4621" i="1"/>
  <c r="X4613" i="1"/>
  <c r="W4613" i="1"/>
  <c r="X4605" i="1"/>
  <c r="W4605" i="1"/>
  <c r="X4597" i="1"/>
  <c r="W4597" i="1"/>
  <c r="X4589" i="1"/>
  <c r="W4589" i="1"/>
  <c r="X4581" i="1"/>
  <c r="W4581" i="1"/>
  <c r="X4573" i="1"/>
  <c r="W4573" i="1"/>
  <c r="X4565" i="1"/>
  <c r="W4565" i="1"/>
  <c r="X4557" i="1"/>
  <c r="W4557" i="1"/>
  <c r="X4549" i="1"/>
  <c r="W4549" i="1"/>
  <c r="X4541" i="1"/>
  <c r="W4541" i="1"/>
  <c r="X4533" i="1"/>
  <c r="W4533" i="1"/>
  <c r="X4525" i="1"/>
  <c r="W4525" i="1"/>
  <c r="X4517" i="1"/>
  <c r="W4517" i="1"/>
  <c r="X4509" i="1"/>
  <c r="W4509" i="1"/>
  <c r="X4501" i="1"/>
  <c r="W4501" i="1"/>
  <c r="X4493" i="1"/>
  <c r="W4493" i="1"/>
  <c r="X4485" i="1"/>
  <c r="W4485" i="1"/>
  <c r="X4477" i="1"/>
  <c r="W4477" i="1"/>
  <c r="X4469" i="1"/>
  <c r="W4469" i="1"/>
  <c r="X4461" i="1"/>
  <c r="W4461" i="1"/>
  <c r="X4453" i="1"/>
  <c r="W4453" i="1"/>
  <c r="X4445" i="1"/>
  <c r="W4445" i="1"/>
  <c r="X4437" i="1"/>
  <c r="W4437" i="1"/>
  <c r="X4429" i="1"/>
  <c r="W4429" i="1"/>
  <c r="X4421" i="1"/>
  <c r="W4421" i="1"/>
  <c r="X4413" i="1"/>
  <c r="W4413" i="1"/>
  <c r="X4405" i="1"/>
  <c r="W4405" i="1"/>
  <c r="X4397" i="1"/>
  <c r="W4397" i="1"/>
  <c r="X4389" i="1"/>
  <c r="W4389" i="1"/>
  <c r="X4381" i="1"/>
  <c r="W4381" i="1"/>
  <c r="X4373" i="1"/>
  <c r="W4373" i="1"/>
  <c r="X4365" i="1"/>
  <c r="W4365" i="1"/>
  <c r="X4357" i="1"/>
  <c r="W4357" i="1"/>
  <c r="X4349" i="1"/>
  <c r="W4349" i="1"/>
  <c r="X4341" i="1"/>
  <c r="W4341" i="1"/>
  <c r="X4333" i="1"/>
  <c r="W4333" i="1"/>
  <c r="X4325" i="1"/>
  <c r="W4325" i="1"/>
  <c r="X4317" i="1"/>
  <c r="W4317" i="1"/>
  <c r="X4309" i="1"/>
  <c r="W4309" i="1"/>
  <c r="X4301" i="1"/>
  <c r="W4301" i="1"/>
  <c r="X4293" i="1"/>
  <c r="W4293" i="1"/>
  <c r="X4285" i="1"/>
  <c r="W4285" i="1"/>
  <c r="X4277" i="1"/>
  <c r="W4277" i="1"/>
  <c r="X4269" i="1"/>
  <c r="W4269" i="1"/>
  <c r="X4261" i="1"/>
  <c r="W4261" i="1"/>
  <c r="X4253" i="1"/>
  <c r="W4253" i="1"/>
  <c r="X4245" i="1"/>
  <c r="W4245" i="1"/>
  <c r="X4237" i="1"/>
  <c r="W4237" i="1"/>
  <c r="X4229" i="1"/>
  <c r="W4229" i="1"/>
  <c r="X4221" i="1"/>
  <c r="W4221" i="1"/>
  <c r="X4213" i="1"/>
  <c r="W4213" i="1"/>
  <c r="X4205" i="1"/>
  <c r="W4205" i="1"/>
  <c r="X4197" i="1"/>
  <c r="W4197" i="1"/>
  <c r="X4189" i="1"/>
  <c r="W4189" i="1"/>
  <c r="X4181" i="1"/>
  <c r="W4181" i="1"/>
  <c r="X4173" i="1"/>
  <c r="W4173" i="1"/>
  <c r="X4165" i="1"/>
  <c r="W4165" i="1"/>
  <c r="X4157" i="1"/>
  <c r="W4157" i="1"/>
  <c r="X4149" i="1"/>
  <c r="W4149" i="1"/>
  <c r="X4141" i="1"/>
  <c r="W4141" i="1"/>
  <c r="X4133" i="1"/>
  <c r="W4133" i="1"/>
  <c r="X4125" i="1"/>
  <c r="W4125" i="1"/>
  <c r="X4117" i="1"/>
  <c r="W4117" i="1"/>
  <c r="X4109" i="1"/>
  <c r="W4109" i="1"/>
  <c r="X4101" i="1"/>
  <c r="W4101" i="1"/>
  <c r="X4093" i="1"/>
  <c r="W4093" i="1"/>
  <c r="X4085" i="1"/>
  <c r="W4085" i="1"/>
  <c r="X4077" i="1"/>
  <c r="W4077" i="1"/>
  <c r="X4069" i="1"/>
  <c r="W4069" i="1"/>
  <c r="X4061" i="1"/>
  <c r="W4061" i="1"/>
  <c r="X4053" i="1"/>
  <c r="W4053" i="1"/>
  <c r="X4045" i="1"/>
  <c r="W4045" i="1"/>
  <c r="X4037" i="1"/>
  <c r="W4037" i="1"/>
  <c r="X4029" i="1"/>
  <c r="W4029" i="1"/>
  <c r="X4021" i="1"/>
  <c r="W4021" i="1"/>
  <c r="X4013" i="1"/>
  <c r="W4013" i="1"/>
  <c r="X4005" i="1"/>
  <c r="W4005" i="1"/>
  <c r="X3997" i="1"/>
  <c r="W3997" i="1"/>
  <c r="X3989" i="1"/>
  <c r="W3989" i="1"/>
  <c r="X3981" i="1"/>
  <c r="W3981" i="1"/>
  <c r="X3973" i="1"/>
  <c r="W3973" i="1"/>
  <c r="X3965" i="1"/>
  <c r="W3965" i="1"/>
  <c r="X3957" i="1"/>
  <c r="W3957" i="1"/>
  <c r="X3949" i="1"/>
  <c r="W3949" i="1"/>
  <c r="X3941" i="1"/>
  <c r="W3941" i="1"/>
  <c r="X3933" i="1"/>
  <c r="W3933" i="1"/>
  <c r="X3925" i="1"/>
  <c r="W3925" i="1"/>
  <c r="X3917" i="1"/>
  <c r="W3917" i="1"/>
  <c r="X3909" i="1"/>
  <c r="W3909" i="1"/>
  <c r="X3901" i="1"/>
  <c r="W3901" i="1"/>
  <c r="X3893" i="1"/>
  <c r="W3893" i="1"/>
  <c r="X3885" i="1"/>
  <c r="W3885" i="1"/>
  <c r="X3877" i="1"/>
  <c r="W3877" i="1"/>
  <c r="X3869" i="1"/>
  <c r="W3869" i="1"/>
  <c r="X3861" i="1"/>
  <c r="W3861" i="1"/>
  <c r="X3853" i="1"/>
  <c r="W3853" i="1"/>
  <c r="X3845" i="1"/>
  <c r="W3845" i="1"/>
  <c r="X3837" i="1"/>
  <c r="W3837" i="1"/>
  <c r="X3829" i="1"/>
  <c r="W3829" i="1"/>
  <c r="X3821" i="1"/>
  <c r="W3821" i="1"/>
  <c r="X3813" i="1"/>
  <c r="W3813" i="1"/>
  <c r="X3805" i="1"/>
  <c r="W3805" i="1"/>
  <c r="X3797" i="1"/>
  <c r="W3797" i="1"/>
  <c r="X3789" i="1"/>
  <c r="W3789" i="1"/>
  <c r="X3781" i="1"/>
  <c r="W3781" i="1"/>
  <c r="X3773" i="1"/>
  <c r="W3773" i="1"/>
  <c r="X3765" i="1"/>
  <c r="W3765" i="1"/>
  <c r="X3757" i="1"/>
  <c r="W3757" i="1"/>
  <c r="X3749" i="1"/>
  <c r="W3749" i="1"/>
  <c r="X3741" i="1"/>
  <c r="W3741" i="1"/>
  <c r="X3733" i="1"/>
  <c r="W3733" i="1"/>
  <c r="X3725" i="1"/>
  <c r="W3725" i="1"/>
  <c r="X3717" i="1"/>
  <c r="W3717" i="1"/>
  <c r="X3709" i="1"/>
  <c r="W3709" i="1"/>
  <c r="X3701" i="1"/>
  <c r="W3701" i="1"/>
  <c r="X3693" i="1"/>
  <c r="W3693" i="1"/>
  <c r="X3685" i="1"/>
  <c r="W3685" i="1"/>
  <c r="X3677" i="1"/>
  <c r="W3677" i="1"/>
  <c r="X3669" i="1"/>
  <c r="W3669" i="1"/>
  <c r="X3661" i="1"/>
  <c r="W3661" i="1"/>
  <c r="X3653" i="1"/>
  <c r="W3653" i="1"/>
  <c r="X3645" i="1"/>
  <c r="W3645" i="1"/>
  <c r="X3637" i="1"/>
  <c r="W3637" i="1"/>
  <c r="X3629" i="1"/>
  <c r="W3629" i="1"/>
  <c r="X3621" i="1"/>
  <c r="W3621" i="1"/>
  <c r="X3613" i="1"/>
  <c r="W3613" i="1"/>
  <c r="X3605" i="1"/>
  <c r="W3605" i="1"/>
  <c r="X3597" i="1"/>
  <c r="W3597" i="1"/>
  <c r="X3589" i="1"/>
  <c r="W3589" i="1"/>
  <c r="X3581" i="1"/>
  <c r="W3581" i="1"/>
  <c r="X3573" i="1"/>
  <c r="W3573" i="1"/>
  <c r="X3565" i="1"/>
  <c r="W3565" i="1"/>
  <c r="X3557" i="1"/>
  <c r="W3557" i="1"/>
  <c r="X3549" i="1"/>
  <c r="W3549" i="1"/>
  <c r="X3541" i="1"/>
  <c r="W3541" i="1"/>
  <c r="X3533" i="1"/>
  <c r="W3533" i="1"/>
  <c r="X3525" i="1"/>
  <c r="W3525" i="1"/>
  <c r="X3517" i="1"/>
  <c r="W3517" i="1"/>
  <c r="X3509" i="1"/>
  <c r="W3509" i="1"/>
  <c r="X3501" i="1"/>
  <c r="W3501" i="1"/>
  <c r="X3493" i="1"/>
  <c r="W3493" i="1"/>
  <c r="X3485" i="1"/>
  <c r="W3485" i="1"/>
  <c r="X3477" i="1"/>
  <c r="W3477" i="1"/>
  <c r="X3469" i="1"/>
  <c r="W3469" i="1"/>
  <c r="X3461" i="1"/>
  <c r="W3461" i="1"/>
  <c r="X3453" i="1"/>
  <c r="W3453" i="1"/>
  <c r="X3445" i="1"/>
  <c r="W3445" i="1"/>
  <c r="X3437" i="1"/>
  <c r="W3437" i="1"/>
  <c r="X3429" i="1"/>
  <c r="W3429" i="1"/>
  <c r="X3421" i="1"/>
  <c r="W3421" i="1"/>
  <c r="X3413" i="1"/>
  <c r="W3413" i="1"/>
  <c r="X3405" i="1"/>
  <c r="W3405" i="1"/>
  <c r="X3397" i="1"/>
  <c r="W3397" i="1"/>
  <c r="X3389" i="1"/>
  <c r="W3389" i="1"/>
  <c r="X6996" i="1"/>
  <c r="W6996" i="1"/>
  <c r="X6988" i="1"/>
  <c r="W6988" i="1"/>
  <c r="X6980" i="1"/>
  <c r="W6980" i="1"/>
  <c r="X6972" i="1"/>
  <c r="W6972" i="1"/>
  <c r="X6964" i="1"/>
  <c r="W6964" i="1"/>
  <c r="X6956" i="1"/>
  <c r="W6956" i="1"/>
  <c r="X6948" i="1"/>
  <c r="W6948" i="1"/>
  <c r="X6940" i="1"/>
  <c r="W6940" i="1"/>
  <c r="X6932" i="1"/>
  <c r="W6932" i="1"/>
  <c r="X6924" i="1"/>
  <c r="W6924" i="1"/>
  <c r="X6916" i="1"/>
  <c r="W6916" i="1"/>
  <c r="X6908" i="1"/>
  <c r="W6908" i="1"/>
  <c r="X6900" i="1"/>
  <c r="W6900" i="1"/>
  <c r="X6892" i="1"/>
  <c r="W6892" i="1"/>
  <c r="X6884" i="1"/>
  <c r="W6884" i="1"/>
  <c r="X6876" i="1"/>
  <c r="W6876" i="1"/>
  <c r="X6868" i="1"/>
  <c r="W6868" i="1"/>
  <c r="X6860" i="1"/>
  <c r="W6860" i="1"/>
  <c r="X6852" i="1"/>
  <c r="W6852" i="1"/>
  <c r="X6844" i="1"/>
  <c r="W6844" i="1"/>
  <c r="X6836" i="1"/>
  <c r="W6836" i="1"/>
  <c r="X6828" i="1"/>
  <c r="W6828" i="1"/>
  <c r="X6820" i="1"/>
  <c r="W6820" i="1"/>
  <c r="X6812" i="1"/>
  <c r="W6812" i="1"/>
  <c r="X6804" i="1"/>
  <c r="W6804" i="1"/>
  <c r="X6796" i="1"/>
  <c r="W6796" i="1"/>
  <c r="X6788" i="1"/>
  <c r="W6788" i="1"/>
  <c r="X6780" i="1"/>
  <c r="W6780" i="1"/>
  <c r="X6772" i="1"/>
  <c r="W6772" i="1"/>
  <c r="X6764" i="1"/>
  <c r="W6764" i="1"/>
  <c r="X6756" i="1"/>
  <c r="W6756" i="1"/>
  <c r="X6748" i="1"/>
  <c r="W6748" i="1"/>
  <c r="X6740" i="1"/>
  <c r="W6740" i="1"/>
  <c r="X6732" i="1"/>
  <c r="W6732" i="1"/>
  <c r="X6724" i="1"/>
  <c r="W6724" i="1"/>
  <c r="X6716" i="1"/>
  <c r="W6716" i="1"/>
  <c r="X6708" i="1"/>
  <c r="W6708" i="1"/>
  <c r="X6700" i="1"/>
  <c r="W6700" i="1"/>
  <c r="X6692" i="1"/>
  <c r="W6692" i="1"/>
  <c r="X6684" i="1"/>
  <c r="W6684" i="1"/>
  <c r="X6676" i="1"/>
  <c r="W6676" i="1"/>
  <c r="X6668" i="1"/>
  <c r="W6668" i="1"/>
  <c r="X6660" i="1"/>
  <c r="W6660" i="1"/>
  <c r="X6652" i="1"/>
  <c r="W6652" i="1"/>
  <c r="X6644" i="1"/>
  <c r="W6644" i="1"/>
  <c r="X6636" i="1"/>
  <c r="W6636" i="1"/>
  <c r="X6628" i="1"/>
  <c r="W6628" i="1"/>
  <c r="X6620" i="1"/>
  <c r="W6620" i="1"/>
  <c r="X6612" i="1"/>
  <c r="W6612" i="1"/>
  <c r="X6604" i="1"/>
  <c r="W6604" i="1"/>
  <c r="X6596" i="1"/>
  <c r="W6596" i="1"/>
  <c r="X6588" i="1"/>
  <c r="W6588" i="1"/>
  <c r="X6580" i="1"/>
  <c r="W6580" i="1"/>
  <c r="X6572" i="1"/>
  <c r="W6572" i="1"/>
  <c r="X6564" i="1"/>
  <c r="W6564" i="1"/>
  <c r="X6556" i="1"/>
  <c r="W6556" i="1"/>
  <c r="X6548" i="1"/>
  <c r="W6548" i="1"/>
  <c r="X6540" i="1"/>
  <c r="W6540" i="1"/>
  <c r="X6532" i="1"/>
  <c r="W6532" i="1"/>
  <c r="X6524" i="1"/>
  <c r="W6524" i="1"/>
  <c r="X6516" i="1"/>
  <c r="W6516" i="1"/>
  <c r="X6508" i="1"/>
  <c r="W6508" i="1"/>
  <c r="X6500" i="1"/>
  <c r="W6500" i="1"/>
  <c r="X6492" i="1"/>
  <c r="W6492" i="1"/>
  <c r="X6484" i="1"/>
  <c r="W6484" i="1"/>
  <c r="X6476" i="1"/>
  <c r="W6476" i="1"/>
  <c r="X6468" i="1"/>
  <c r="W6468" i="1"/>
  <c r="X6460" i="1"/>
  <c r="W6460" i="1"/>
  <c r="X6452" i="1"/>
  <c r="W6452" i="1"/>
  <c r="X6444" i="1"/>
  <c r="W6444" i="1"/>
  <c r="X6436" i="1"/>
  <c r="W6436" i="1"/>
  <c r="X6428" i="1"/>
  <c r="W6428" i="1"/>
  <c r="X6420" i="1"/>
  <c r="W6420" i="1"/>
  <c r="X6412" i="1"/>
  <c r="W6412" i="1"/>
  <c r="X6404" i="1"/>
  <c r="W6404" i="1"/>
  <c r="X6396" i="1"/>
  <c r="W6396" i="1"/>
  <c r="X6388" i="1"/>
  <c r="W6388" i="1"/>
  <c r="X6380" i="1"/>
  <c r="W6380" i="1"/>
  <c r="X6372" i="1"/>
  <c r="W6372" i="1"/>
  <c r="X6364" i="1"/>
  <c r="W6364" i="1"/>
  <c r="X6356" i="1"/>
  <c r="W6356" i="1"/>
  <c r="X6348" i="1"/>
  <c r="W6348" i="1"/>
  <c r="X6340" i="1"/>
  <c r="W6340" i="1"/>
  <c r="X6332" i="1"/>
  <c r="W6332" i="1"/>
  <c r="X6324" i="1"/>
  <c r="W6324" i="1"/>
  <c r="X6316" i="1"/>
  <c r="W6316" i="1"/>
  <c r="X6308" i="1"/>
  <c r="W6308" i="1"/>
  <c r="X6300" i="1"/>
  <c r="W6300" i="1"/>
  <c r="X6292" i="1"/>
  <c r="W6292" i="1"/>
  <c r="X6284" i="1"/>
  <c r="W6284" i="1"/>
  <c r="X6276" i="1"/>
  <c r="W6276" i="1"/>
  <c r="X6268" i="1"/>
  <c r="W6268" i="1"/>
  <c r="X6260" i="1"/>
  <c r="W6260" i="1"/>
  <c r="X6252" i="1"/>
  <c r="W6252" i="1"/>
  <c r="X6244" i="1"/>
  <c r="W6244" i="1"/>
  <c r="X6236" i="1"/>
  <c r="W6236" i="1"/>
  <c r="X6228" i="1"/>
  <c r="W6228" i="1"/>
  <c r="X6220" i="1"/>
  <c r="W6220" i="1"/>
  <c r="X6212" i="1"/>
  <c r="W6212" i="1"/>
  <c r="X6204" i="1"/>
  <c r="W6204" i="1"/>
  <c r="X6196" i="1"/>
  <c r="W6196" i="1"/>
  <c r="X6188" i="1"/>
  <c r="W6188" i="1"/>
  <c r="X6180" i="1"/>
  <c r="W6180" i="1"/>
  <c r="X6172" i="1"/>
  <c r="W6172" i="1"/>
  <c r="X6164" i="1"/>
  <c r="W6164" i="1"/>
  <c r="X6156" i="1"/>
  <c r="W6156" i="1"/>
  <c r="X6148" i="1"/>
  <c r="W6148" i="1"/>
  <c r="X6140" i="1"/>
  <c r="W6140" i="1"/>
  <c r="X6132" i="1"/>
  <c r="W6132" i="1"/>
  <c r="X6124" i="1"/>
  <c r="W6124" i="1"/>
  <c r="X6116" i="1"/>
  <c r="W6116" i="1"/>
  <c r="X6108" i="1"/>
  <c r="W6108" i="1"/>
  <c r="X6100" i="1"/>
  <c r="W6100" i="1"/>
  <c r="X6092" i="1"/>
  <c r="W6092" i="1"/>
  <c r="X6084" i="1"/>
  <c r="W6084" i="1"/>
  <c r="X6076" i="1"/>
  <c r="W6076" i="1"/>
  <c r="X6068" i="1"/>
  <c r="W6068" i="1"/>
  <c r="X6060" i="1"/>
  <c r="W6060" i="1"/>
  <c r="X6052" i="1"/>
  <c r="W6052" i="1"/>
  <c r="X6044" i="1"/>
  <c r="W6044" i="1"/>
  <c r="X6036" i="1"/>
  <c r="W6036" i="1"/>
  <c r="X6028" i="1"/>
  <c r="W6028" i="1"/>
  <c r="X6020" i="1"/>
  <c r="W6020" i="1"/>
  <c r="X6012" i="1"/>
  <c r="W6012" i="1"/>
  <c r="X6004" i="1"/>
  <c r="W6004" i="1"/>
  <c r="X5996" i="1"/>
  <c r="W5996" i="1"/>
  <c r="X5988" i="1"/>
  <c r="W5988" i="1"/>
  <c r="X5980" i="1"/>
  <c r="W5980" i="1"/>
  <c r="X5972" i="1"/>
  <c r="W5972" i="1"/>
  <c r="X5964" i="1"/>
  <c r="W5964" i="1"/>
  <c r="X5956" i="1"/>
  <c r="W5956" i="1"/>
  <c r="X5948" i="1"/>
  <c r="W5948" i="1"/>
  <c r="X5940" i="1"/>
  <c r="W5940" i="1"/>
  <c r="X5932" i="1"/>
  <c r="W5932" i="1"/>
  <c r="X5924" i="1"/>
  <c r="W5924" i="1"/>
  <c r="X5916" i="1"/>
  <c r="W5916" i="1"/>
  <c r="X5908" i="1"/>
  <c r="W5908" i="1"/>
  <c r="X5900" i="1"/>
  <c r="W5900" i="1"/>
  <c r="X5892" i="1"/>
  <c r="W5892" i="1"/>
  <c r="X5884" i="1"/>
  <c r="W5884" i="1"/>
  <c r="X5876" i="1"/>
  <c r="W5876" i="1"/>
  <c r="X5868" i="1"/>
  <c r="W5868" i="1"/>
  <c r="X5860" i="1"/>
  <c r="W5860" i="1"/>
  <c r="X5852" i="1"/>
  <c r="W5852" i="1"/>
  <c r="X5844" i="1"/>
  <c r="W5844" i="1"/>
  <c r="X5836" i="1"/>
  <c r="W5836" i="1"/>
  <c r="X5828" i="1"/>
  <c r="W5828" i="1"/>
  <c r="X5820" i="1"/>
  <c r="W5820" i="1"/>
  <c r="X5812" i="1"/>
  <c r="W5812" i="1"/>
  <c r="X5804" i="1"/>
  <c r="W5804" i="1"/>
  <c r="X5796" i="1"/>
  <c r="W5796" i="1"/>
  <c r="X5788" i="1"/>
  <c r="W5788" i="1"/>
  <c r="X5780" i="1"/>
  <c r="W5780" i="1"/>
  <c r="X5772" i="1"/>
  <c r="W5772" i="1"/>
  <c r="X5764" i="1"/>
  <c r="W5764" i="1"/>
  <c r="X5756" i="1"/>
  <c r="W5756" i="1"/>
  <c r="X5748" i="1"/>
  <c r="W5748" i="1"/>
  <c r="X5740" i="1"/>
  <c r="W5740" i="1"/>
  <c r="X5732" i="1"/>
  <c r="W5732" i="1"/>
  <c r="X5724" i="1"/>
  <c r="W5724" i="1"/>
  <c r="X5716" i="1"/>
  <c r="W5716" i="1"/>
  <c r="X5708" i="1"/>
  <c r="W5708" i="1"/>
  <c r="X5700" i="1"/>
  <c r="W5700" i="1"/>
  <c r="X5692" i="1"/>
  <c r="W5692" i="1"/>
  <c r="X5684" i="1"/>
  <c r="W5684" i="1"/>
  <c r="X5676" i="1"/>
  <c r="W5676" i="1"/>
  <c r="X5668" i="1"/>
  <c r="W5668" i="1"/>
  <c r="X5660" i="1"/>
  <c r="W5660" i="1"/>
  <c r="X5652" i="1"/>
  <c r="W5652" i="1"/>
  <c r="X5644" i="1"/>
  <c r="W5644" i="1"/>
  <c r="X5636" i="1"/>
  <c r="W5636" i="1"/>
  <c r="X5628" i="1"/>
  <c r="W5628" i="1"/>
  <c r="X5620" i="1"/>
  <c r="W5620" i="1"/>
  <c r="X5612" i="1"/>
  <c r="W5612" i="1"/>
  <c r="X5604" i="1"/>
  <c r="W5604" i="1"/>
  <c r="X5596" i="1"/>
  <c r="W5596" i="1"/>
  <c r="X5588" i="1"/>
  <c r="W5588" i="1"/>
  <c r="X5580" i="1"/>
  <c r="W5580" i="1"/>
  <c r="X5572" i="1"/>
  <c r="W5572" i="1"/>
  <c r="X5564" i="1"/>
  <c r="W5564" i="1"/>
  <c r="X5556" i="1"/>
  <c r="W5556" i="1"/>
  <c r="X5548" i="1"/>
  <c r="W5548" i="1"/>
  <c r="X5540" i="1"/>
  <c r="W5540" i="1"/>
  <c r="X5532" i="1"/>
  <c r="W5532" i="1"/>
  <c r="X5524" i="1"/>
  <c r="W5524" i="1"/>
  <c r="X5516" i="1"/>
  <c r="W5516" i="1"/>
  <c r="X5508" i="1"/>
  <c r="W5508" i="1"/>
  <c r="X5500" i="1"/>
  <c r="W5500" i="1"/>
  <c r="X5492" i="1"/>
  <c r="W5492" i="1"/>
  <c r="X5484" i="1"/>
  <c r="W5484" i="1"/>
  <c r="X5476" i="1"/>
  <c r="W5476" i="1"/>
  <c r="X5468" i="1"/>
  <c r="W5468" i="1"/>
  <c r="X5460" i="1"/>
  <c r="W5460" i="1"/>
  <c r="X5452" i="1"/>
  <c r="W5452" i="1"/>
  <c r="X5444" i="1"/>
  <c r="W5444" i="1"/>
  <c r="X5436" i="1"/>
  <c r="W5436" i="1"/>
  <c r="X5428" i="1"/>
  <c r="W5428" i="1"/>
  <c r="X5420" i="1"/>
  <c r="W5420" i="1"/>
  <c r="X5412" i="1"/>
  <c r="W5412" i="1"/>
  <c r="X5404" i="1"/>
  <c r="W5404" i="1"/>
  <c r="X5396" i="1"/>
  <c r="W5396" i="1"/>
  <c r="X5388" i="1"/>
  <c r="W5388" i="1"/>
  <c r="X5380" i="1"/>
  <c r="W5380" i="1"/>
  <c r="X5372" i="1"/>
  <c r="W5372" i="1"/>
  <c r="X5364" i="1"/>
  <c r="W5364" i="1"/>
  <c r="X5356" i="1"/>
  <c r="W5356" i="1"/>
  <c r="X5348" i="1"/>
  <c r="W5348" i="1"/>
  <c r="X5340" i="1"/>
  <c r="W5340" i="1"/>
  <c r="X5332" i="1"/>
  <c r="W5332" i="1"/>
  <c r="X5324" i="1"/>
  <c r="W5324" i="1"/>
  <c r="X5316" i="1"/>
  <c r="W5316" i="1"/>
  <c r="X5308" i="1"/>
  <c r="W5308" i="1"/>
  <c r="X5300" i="1"/>
  <c r="W5300" i="1"/>
  <c r="X5292" i="1"/>
  <c r="W5292" i="1"/>
  <c r="X5284" i="1"/>
  <c r="W5284" i="1"/>
  <c r="X5276" i="1"/>
  <c r="W5276" i="1"/>
  <c r="X5268" i="1"/>
  <c r="W5268" i="1"/>
  <c r="X5260" i="1"/>
  <c r="W5260" i="1"/>
  <c r="X5252" i="1"/>
  <c r="W5252" i="1"/>
  <c r="X5244" i="1"/>
  <c r="W5244" i="1"/>
  <c r="X5236" i="1"/>
  <c r="W5236" i="1"/>
  <c r="X5228" i="1"/>
  <c r="W5228" i="1"/>
  <c r="X5220" i="1"/>
  <c r="W5220" i="1"/>
  <c r="X5212" i="1"/>
  <c r="W5212" i="1"/>
  <c r="X5204" i="1"/>
  <c r="W5204" i="1"/>
  <c r="X5196" i="1"/>
  <c r="W5196" i="1"/>
  <c r="X5188" i="1"/>
  <c r="W5188" i="1"/>
  <c r="X5180" i="1"/>
  <c r="W5180" i="1"/>
  <c r="X5172" i="1"/>
  <c r="W5172" i="1"/>
  <c r="X5164" i="1"/>
  <c r="W5164" i="1"/>
  <c r="X5156" i="1"/>
  <c r="W5156" i="1"/>
  <c r="X5148" i="1"/>
  <c r="W5148" i="1"/>
  <c r="X5140" i="1"/>
  <c r="W5140" i="1"/>
  <c r="X5132" i="1"/>
  <c r="W5132" i="1"/>
  <c r="X5124" i="1"/>
  <c r="W5124" i="1"/>
  <c r="X5116" i="1"/>
  <c r="W5116" i="1"/>
  <c r="X5108" i="1"/>
  <c r="W5108" i="1"/>
  <c r="X5100" i="1"/>
  <c r="W5100" i="1"/>
  <c r="X5092" i="1"/>
  <c r="W5092" i="1"/>
  <c r="X5084" i="1"/>
  <c r="W5084" i="1"/>
  <c r="X5076" i="1"/>
  <c r="W5076" i="1"/>
  <c r="X5068" i="1"/>
  <c r="W5068" i="1"/>
  <c r="X5060" i="1"/>
  <c r="W5060" i="1"/>
  <c r="X5052" i="1"/>
  <c r="W5052" i="1"/>
  <c r="X5044" i="1"/>
  <c r="W5044" i="1"/>
  <c r="X5036" i="1"/>
  <c r="W5036" i="1"/>
  <c r="X5028" i="1"/>
  <c r="W5028" i="1"/>
  <c r="X5020" i="1"/>
  <c r="W5020" i="1"/>
  <c r="X5012" i="1"/>
  <c r="W5012" i="1"/>
  <c r="X5004" i="1"/>
  <c r="W5004" i="1"/>
  <c r="X4996" i="1"/>
  <c r="W4996" i="1"/>
  <c r="X4988" i="1"/>
  <c r="W4988" i="1"/>
  <c r="X4980" i="1"/>
  <c r="W4980" i="1"/>
  <c r="X4972" i="1"/>
  <c r="W4972" i="1"/>
  <c r="X4964" i="1"/>
  <c r="W4964" i="1"/>
  <c r="X4956" i="1"/>
  <c r="W4956" i="1"/>
  <c r="X4948" i="1"/>
  <c r="W4948" i="1"/>
  <c r="X4940" i="1"/>
  <c r="W4940" i="1"/>
  <c r="X4932" i="1"/>
  <c r="W4932" i="1"/>
  <c r="X4924" i="1"/>
  <c r="W4924" i="1"/>
  <c r="X4916" i="1"/>
  <c r="W4916" i="1"/>
  <c r="X4908" i="1"/>
  <c r="W4908" i="1"/>
  <c r="X4900" i="1"/>
  <c r="W4900" i="1"/>
  <c r="X4892" i="1"/>
  <c r="W4892" i="1"/>
  <c r="X4884" i="1"/>
  <c r="W4884" i="1"/>
  <c r="X4876" i="1"/>
  <c r="W4876" i="1"/>
  <c r="X4868" i="1"/>
  <c r="W4868" i="1"/>
  <c r="X4860" i="1"/>
  <c r="W4860" i="1"/>
  <c r="X4852" i="1"/>
  <c r="W4852" i="1"/>
  <c r="X4844" i="1"/>
  <c r="W4844" i="1"/>
  <c r="X4836" i="1"/>
  <c r="W4836" i="1"/>
  <c r="X4828" i="1"/>
  <c r="W4828" i="1"/>
  <c r="X4820" i="1"/>
  <c r="W4820" i="1"/>
  <c r="X4812" i="1"/>
  <c r="W4812" i="1"/>
  <c r="X4804" i="1"/>
  <c r="W4804" i="1"/>
  <c r="X4796" i="1"/>
  <c r="W4796" i="1"/>
  <c r="X4788" i="1"/>
  <c r="W4788" i="1"/>
  <c r="X4780" i="1"/>
  <c r="W4780" i="1"/>
  <c r="X4772" i="1"/>
  <c r="W4772" i="1"/>
  <c r="X4764" i="1"/>
  <c r="W4764" i="1"/>
  <c r="X4756" i="1"/>
  <c r="W4756" i="1"/>
  <c r="X4748" i="1"/>
  <c r="W4748" i="1"/>
  <c r="X4740" i="1"/>
  <c r="W4740" i="1"/>
  <c r="X4732" i="1"/>
  <c r="W4732" i="1"/>
  <c r="X4724" i="1"/>
  <c r="W4724" i="1"/>
  <c r="X4716" i="1"/>
  <c r="W4716" i="1"/>
  <c r="X4708" i="1"/>
  <c r="W4708" i="1"/>
  <c r="X4700" i="1"/>
  <c r="W4700" i="1"/>
  <c r="X4692" i="1"/>
  <c r="W4692" i="1"/>
  <c r="X4684" i="1"/>
  <c r="W4684" i="1"/>
  <c r="X4676" i="1"/>
  <c r="W4676" i="1"/>
  <c r="X4668" i="1"/>
  <c r="W4668" i="1"/>
  <c r="X4660" i="1"/>
  <c r="W4660" i="1"/>
  <c r="X4652" i="1"/>
  <c r="W4652" i="1"/>
  <c r="X4644" i="1"/>
  <c r="W4644" i="1"/>
  <c r="X4636" i="1"/>
  <c r="W4636" i="1"/>
  <c r="X4628" i="1"/>
  <c r="W4628" i="1"/>
  <c r="X4620" i="1"/>
  <c r="W4620" i="1"/>
  <c r="X4612" i="1"/>
  <c r="W4612" i="1"/>
  <c r="X4604" i="1"/>
  <c r="W4604" i="1"/>
  <c r="X4596" i="1"/>
  <c r="W4596" i="1"/>
  <c r="X4588" i="1"/>
  <c r="W4588" i="1"/>
  <c r="X4580" i="1"/>
  <c r="W4580" i="1"/>
  <c r="X4572" i="1"/>
  <c r="W4572" i="1"/>
  <c r="X4564" i="1"/>
  <c r="W4564" i="1"/>
  <c r="X4556" i="1"/>
  <c r="W4556" i="1"/>
  <c r="X4548" i="1"/>
  <c r="W4548" i="1"/>
  <c r="X4540" i="1"/>
  <c r="W4540" i="1"/>
  <c r="X4532" i="1"/>
  <c r="W4532" i="1"/>
  <c r="X4524" i="1"/>
  <c r="W4524" i="1"/>
  <c r="X4516" i="1"/>
  <c r="W4516" i="1"/>
  <c r="X4508" i="1"/>
  <c r="W4508" i="1"/>
  <c r="X4500" i="1"/>
  <c r="W4500" i="1"/>
  <c r="X4492" i="1"/>
  <c r="W4492" i="1"/>
  <c r="X4484" i="1"/>
  <c r="W4484" i="1"/>
  <c r="X4476" i="1"/>
  <c r="W4476" i="1"/>
  <c r="X4468" i="1"/>
  <c r="W4468" i="1"/>
  <c r="X4460" i="1"/>
  <c r="W4460" i="1"/>
  <c r="X4452" i="1"/>
  <c r="W4452" i="1"/>
  <c r="X4444" i="1"/>
  <c r="W4444" i="1"/>
  <c r="X4436" i="1"/>
  <c r="W4436" i="1"/>
  <c r="X4428" i="1"/>
  <c r="W4428" i="1"/>
  <c r="X4420" i="1"/>
  <c r="W4420" i="1"/>
  <c r="X4412" i="1"/>
  <c r="W4412" i="1"/>
  <c r="X4404" i="1"/>
  <c r="W4404" i="1"/>
  <c r="X4396" i="1"/>
  <c r="W4396" i="1"/>
  <c r="X4388" i="1"/>
  <c r="W4388" i="1"/>
  <c r="X4380" i="1"/>
  <c r="W4380" i="1"/>
  <c r="X4372" i="1"/>
  <c r="W4372" i="1"/>
  <c r="X4364" i="1"/>
  <c r="W4364" i="1"/>
  <c r="X4356" i="1"/>
  <c r="W4356" i="1"/>
  <c r="X4348" i="1"/>
  <c r="W4348" i="1"/>
  <c r="X4340" i="1"/>
  <c r="W4340" i="1"/>
  <c r="X4332" i="1"/>
  <c r="W4332" i="1"/>
  <c r="X4324" i="1"/>
  <c r="W4324" i="1"/>
  <c r="X4316" i="1"/>
  <c r="W4316" i="1"/>
  <c r="X4308" i="1"/>
  <c r="W4308" i="1"/>
  <c r="X4300" i="1"/>
  <c r="W4300" i="1"/>
  <c r="X4292" i="1"/>
  <c r="W4292" i="1"/>
  <c r="X4284" i="1"/>
  <c r="W4284" i="1"/>
  <c r="X4276" i="1"/>
  <c r="W4276" i="1"/>
  <c r="X4268" i="1"/>
  <c r="W4268" i="1"/>
  <c r="X4260" i="1"/>
  <c r="W4260" i="1"/>
  <c r="X4252" i="1"/>
  <c r="W4252" i="1"/>
  <c r="X4244" i="1"/>
  <c r="W4244" i="1"/>
  <c r="X4236" i="1"/>
  <c r="W4236" i="1"/>
  <c r="X4228" i="1"/>
  <c r="W4228" i="1"/>
  <c r="X4220" i="1"/>
  <c r="W4220" i="1"/>
  <c r="X4212" i="1"/>
  <c r="W4212" i="1"/>
  <c r="X4204" i="1"/>
  <c r="W4204" i="1"/>
  <c r="X4196" i="1"/>
  <c r="W4196" i="1"/>
  <c r="X4188" i="1"/>
  <c r="W4188" i="1"/>
  <c r="X4180" i="1"/>
  <c r="W4180" i="1"/>
  <c r="X4172" i="1"/>
  <c r="W4172" i="1"/>
  <c r="X4164" i="1"/>
  <c r="W4164" i="1"/>
  <c r="X4156" i="1"/>
  <c r="W4156" i="1"/>
  <c r="X4148" i="1"/>
  <c r="W4148" i="1"/>
  <c r="X4140" i="1"/>
  <c r="W4140" i="1"/>
  <c r="X4132" i="1"/>
  <c r="W4132" i="1"/>
  <c r="X4124" i="1"/>
  <c r="W4124" i="1"/>
  <c r="X4116" i="1"/>
  <c r="W4116" i="1"/>
  <c r="X4108" i="1"/>
  <c r="W4108" i="1"/>
  <c r="X4100" i="1"/>
  <c r="W4100" i="1"/>
  <c r="X4092" i="1"/>
  <c r="W4092" i="1"/>
  <c r="X4084" i="1"/>
  <c r="W4084" i="1"/>
  <c r="X4076" i="1"/>
  <c r="W4076" i="1"/>
  <c r="X4068" i="1"/>
  <c r="W4068" i="1"/>
  <c r="X4060" i="1"/>
  <c r="W4060" i="1"/>
  <c r="X4052" i="1"/>
  <c r="W4052" i="1"/>
  <c r="X4044" i="1"/>
  <c r="W4044" i="1"/>
  <c r="X4036" i="1"/>
  <c r="W4036" i="1"/>
  <c r="X4028" i="1"/>
  <c r="W4028" i="1"/>
  <c r="X4020" i="1"/>
  <c r="W4020" i="1"/>
  <c r="X4012" i="1"/>
  <c r="W4012" i="1"/>
  <c r="X4004" i="1"/>
  <c r="W4004" i="1"/>
  <c r="X3996" i="1"/>
  <c r="W3996" i="1"/>
  <c r="X3988" i="1"/>
  <c r="W3988" i="1"/>
  <c r="X3980" i="1"/>
  <c r="W3980" i="1"/>
  <c r="X3972" i="1"/>
  <c r="W3972" i="1"/>
  <c r="X3964" i="1"/>
  <c r="W3964" i="1"/>
  <c r="X3956" i="1"/>
  <c r="W3956" i="1"/>
  <c r="X3948" i="1"/>
  <c r="W3948" i="1"/>
  <c r="X3940" i="1"/>
  <c r="W3940" i="1"/>
  <c r="X3932" i="1"/>
  <c r="W3932" i="1"/>
  <c r="X3924" i="1"/>
  <c r="W3924" i="1"/>
  <c r="X3916" i="1"/>
  <c r="W3916" i="1"/>
  <c r="X3908" i="1"/>
  <c r="W3908" i="1"/>
  <c r="X3900" i="1"/>
  <c r="W3900" i="1"/>
  <c r="X3892" i="1"/>
  <c r="W3892" i="1"/>
  <c r="X3884" i="1"/>
  <c r="W3884" i="1"/>
  <c r="X3876" i="1"/>
  <c r="W3876" i="1"/>
  <c r="X3868" i="1"/>
  <c r="W3868" i="1"/>
  <c r="X3860" i="1"/>
  <c r="W3860" i="1"/>
  <c r="X3852" i="1"/>
  <c r="W3852" i="1"/>
  <c r="X3844" i="1"/>
  <c r="W3844" i="1"/>
  <c r="X3836" i="1"/>
  <c r="W3836" i="1"/>
  <c r="X3828" i="1"/>
  <c r="W3828" i="1"/>
  <c r="X3820" i="1"/>
  <c r="W3820" i="1"/>
  <c r="X3812" i="1"/>
  <c r="W3812" i="1"/>
  <c r="X3804" i="1"/>
  <c r="W3804" i="1"/>
  <c r="X3796" i="1"/>
  <c r="W3796" i="1"/>
  <c r="X3788" i="1"/>
  <c r="W3788" i="1"/>
  <c r="X3780" i="1"/>
  <c r="W3780" i="1"/>
  <c r="X3772" i="1"/>
  <c r="W3772" i="1"/>
  <c r="X3764" i="1"/>
  <c r="W3764" i="1"/>
  <c r="X3756" i="1"/>
  <c r="W3756" i="1"/>
  <c r="X3748" i="1"/>
  <c r="W3748" i="1"/>
  <c r="X3740" i="1"/>
  <c r="W3740" i="1"/>
  <c r="X3732" i="1"/>
  <c r="W3732" i="1"/>
  <c r="X3724" i="1"/>
  <c r="W3724" i="1"/>
  <c r="X3716" i="1"/>
  <c r="W3716" i="1"/>
  <c r="X3708" i="1"/>
  <c r="W3708" i="1"/>
  <c r="X3700" i="1"/>
  <c r="W3700" i="1"/>
  <c r="X3692" i="1"/>
  <c r="W3692" i="1"/>
  <c r="X3684" i="1"/>
  <c r="W3684" i="1"/>
  <c r="X3676" i="1"/>
  <c r="W3676" i="1"/>
  <c r="X3668" i="1"/>
  <c r="W3668" i="1"/>
  <c r="X3660" i="1"/>
  <c r="W3660" i="1"/>
  <c r="X3652" i="1"/>
  <c r="W3652" i="1"/>
  <c r="X3644" i="1"/>
  <c r="W3644" i="1"/>
  <c r="X3636" i="1"/>
  <c r="W3636" i="1"/>
  <c r="X3628" i="1"/>
  <c r="W3628" i="1"/>
  <c r="X3620" i="1"/>
  <c r="W3620" i="1"/>
  <c r="X3612" i="1"/>
  <c r="W3612" i="1"/>
  <c r="X3604" i="1"/>
  <c r="W3604" i="1"/>
  <c r="X3596" i="1"/>
  <c r="W3596" i="1"/>
  <c r="X3588" i="1"/>
  <c r="W3588" i="1"/>
  <c r="X3580" i="1"/>
  <c r="W3580" i="1"/>
  <c r="X3572" i="1"/>
  <c r="W3572" i="1"/>
  <c r="X3564" i="1"/>
  <c r="W3564" i="1"/>
  <c r="X3556" i="1"/>
  <c r="W3556" i="1"/>
  <c r="X3548" i="1"/>
  <c r="W3548" i="1"/>
  <c r="X3540" i="1"/>
  <c r="W3540" i="1"/>
  <c r="X3532" i="1"/>
  <c r="W3532" i="1"/>
  <c r="X3524" i="1"/>
  <c r="W3524" i="1"/>
  <c r="X3516" i="1"/>
  <c r="W3516" i="1"/>
  <c r="X3508" i="1"/>
  <c r="W3508" i="1"/>
  <c r="X3500" i="1"/>
  <c r="W3500" i="1"/>
  <c r="X3492" i="1"/>
  <c r="W3492" i="1"/>
  <c r="X3484" i="1"/>
  <c r="W3484" i="1"/>
  <c r="X3476" i="1"/>
  <c r="W3476" i="1"/>
  <c r="X3468" i="1"/>
  <c r="W3468" i="1"/>
  <c r="X3460" i="1"/>
  <c r="W3460" i="1"/>
  <c r="X3452" i="1"/>
  <c r="W3452" i="1"/>
  <c r="X3444" i="1"/>
  <c r="W3444" i="1"/>
  <c r="X3436" i="1"/>
  <c r="W3436" i="1"/>
  <c r="X3428" i="1"/>
  <c r="W3428" i="1"/>
  <c r="X3420" i="1"/>
  <c r="W3420" i="1"/>
  <c r="X3412" i="1"/>
  <c r="W3412" i="1"/>
  <c r="X3404" i="1"/>
  <c r="W3404" i="1"/>
  <c r="X3396" i="1"/>
  <c r="W3396" i="1"/>
  <c r="X3388" i="1"/>
  <c r="W3388" i="1"/>
  <c r="X3380" i="1"/>
  <c r="W3380" i="1"/>
  <c r="X3372" i="1"/>
  <c r="W3372" i="1"/>
  <c r="X3364" i="1"/>
  <c r="W3364" i="1"/>
  <c r="X7003" i="1"/>
  <c r="W7003" i="1"/>
  <c r="X6995" i="1"/>
  <c r="W6995" i="1"/>
  <c r="X6987" i="1"/>
  <c r="W6987" i="1"/>
  <c r="X6979" i="1"/>
  <c r="W6979" i="1"/>
  <c r="X6971" i="1"/>
  <c r="W6971" i="1"/>
  <c r="X6963" i="1"/>
  <c r="W6963" i="1"/>
  <c r="X6955" i="1"/>
  <c r="W6955" i="1"/>
  <c r="X6947" i="1"/>
  <c r="W6947" i="1"/>
  <c r="X6939" i="1"/>
  <c r="W6939" i="1"/>
  <c r="X6931" i="1"/>
  <c r="W6931" i="1"/>
  <c r="X6923" i="1"/>
  <c r="W6923" i="1"/>
  <c r="X6915" i="1"/>
  <c r="W6915" i="1"/>
  <c r="X6907" i="1"/>
  <c r="W6907" i="1"/>
  <c r="X6899" i="1"/>
  <c r="W6899" i="1"/>
  <c r="X6891" i="1"/>
  <c r="W6891" i="1"/>
  <c r="X6883" i="1"/>
  <c r="W6883" i="1"/>
  <c r="X6875" i="1"/>
  <c r="W6875" i="1"/>
  <c r="X6867" i="1"/>
  <c r="W6867" i="1"/>
  <c r="X6859" i="1"/>
  <c r="W6859" i="1"/>
  <c r="X6851" i="1"/>
  <c r="W6851" i="1"/>
  <c r="X6843" i="1"/>
  <c r="W6843" i="1"/>
  <c r="X6835" i="1"/>
  <c r="W6835" i="1"/>
  <c r="X6827" i="1"/>
  <c r="W6827" i="1"/>
  <c r="X6819" i="1"/>
  <c r="W6819" i="1"/>
  <c r="X6811" i="1"/>
  <c r="W6811" i="1"/>
  <c r="X6803" i="1"/>
  <c r="W6803" i="1"/>
  <c r="X6795" i="1"/>
  <c r="W6795" i="1"/>
  <c r="X6787" i="1"/>
  <c r="W6787" i="1"/>
  <c r="X6779" i="1"/>
  <c r="W6779" i="1"/>
  <c r="X6771" i="1"/>
  <c r="W6771" i="1"/>
  <c r="X6763" i="1"/>
  <c r="W6763" i="1"/>
  <c r="X6755" i="1"/>
  <c r="W6755" i="1"/>
  <c r="X6747" i="1"/>
  <c r="W6747" i="1"/>
  <c r="X6739" i="1"/>
  <c r="W6739" i="1"/>
  <c r="X6731" i="1"/>
  <c r="W6731" i="1"/>
  <c r="X6723" i="1"/>
  <c r="W6723" i="1"/>
  <c r="X6715" i="1"/>
  <c r="W6715" i="1"/>
  <c r="X6707" i="1"/>
  <c r="W6707" i="1"/>
  <c r="X6699" i="1"/>
  <c r="W6699" i="1"/>
  <c r="X6691" i="1"/>
  <c r="W6691" i="1"/>
  <c r="X6683" i="1"/>
  <c r="W6683" i="1"/>
  <c r="X6675" i="1"/>
  <c r="W6675" i="1"/>
  <c r="X6667" i="1"/>
  <c r="W6667" i="1"/>
  <c r="X6659" i="1"/>
  <c r="W6659" i="1"/>
  <c r="X6651" i="1"/>
  <c r="W6651" i="1"/>
  <c r="X6643" i="1"/>
  <c r="W6643" i="1"/>
  <c r="X6635" i="1"/>
  <c r="W6635" i="1"/>
  <c r="X6627" i="1"/>
  <c r="W6627" i="1"/>
  <c r="X6619" i="1"/>
  <c r="W6619" i="1"/>
  <c r="X6611" i="1"/>
  <c r="W6611" i="1"/>
  <c r="X6603" i="1"/>
  <c r="W6603" i="1"/>
  <c r="X6595" i="1"/>
  <c r="W6595" i="1"/>
  <c r="X6587" i="1"/>
  <c r="W6587" i="1"/>
  <c r="X6579" i="1"/>
  <c r="W6579" i="1"/>
  <c r="X6571" i="1"/>
  <c r="W6571" i="1"/>
  <c r="X6563" i="1"/>
  <c r="W6563" i="1"/>
  <c r="X6555" i="1"/>
  <c r="W6555" i="1"/>
  <c r="X6547" i="1"/>
  <c r="W6547" i="1"/>
  <c r="X6539" i="1"/>
  <c r="W6539" i="1"/>
  <c r="X6531" i="1"/>
  <c r="W6531" i="1"/>
  <c r="X6523" i="1"/>
  <c r="W6523" i="1"/>
  <c r="X6515" i="1"/>
  <c r="W6515" i="1"/>
  <c r="X6507" i="1"/>
  <c r="W6507" i="1"/>
  <c r="X6499" i="1"/>
  <c r="W6499" i="1"/>
  <c r="X6491" i="1"/>
  <c r="W6491" i="1"/>
  <c r="X6483" i="1"/>
  <c r="W6483" i="1"/>
  <c r="X6475" i="1"/>
  <c r="W6475" i="1"/>
  <c r="X6467" i="1"/>
  <c r="W6467" i="1"/>
  <c r="X6459" i="1"/>
  <c r="W6459" i="1"/>
  <c r="X6451" i="1"/>
  <c r="W6451" i="1"/>
  <c r="X6443" i="1"/>
  <c r="W6443" i="1"/>
  <c r="X6435" i="1"/>
  <c r="W6435" i="1"/>
  <c r="X6427" i="1"/>
  <c r="W6427" i="1"/>
  <c r="X6419" i="1"/>
  <c r="W6419" i="1"/>
  <c r="X6411" i="1"/>
  <c r="W6411" i="1"/>
  <c r="X6403" i="1"/>
  <c r="W6403" i="1"/>
  <c r="X6395" i="1"/>
  <c r="W6395" i="1"/>
  <c r="X6387" i="1"/>
  <c r="W6387" i="1"/>
  <c r="X6379" i="1"/>
  <c r="W6379" i="1"/>
  <c r="X6371" i="1"/>
  <c r="W6371" i="1"/>
  <c r="X6363" i="1"/>
  <c r="W6363" i="1"/>
  <c r="X6355" i="1"/>
  <c r="W6355" i="1"/>
  <c r="X6347" i="1"/>
  <c r="W6347" i="1"/>
  <c r="X6339" i="1"/>
  <c r="W6339" i="1"/>
  <c r="X6331" i="1"/>
  <c r="W6331" i="1"/>
  <c r="X6323" i="1"/>
  <c r="W6323" i="1"/>
  <c r="X6315" i="1"/>
  <c r="W6315" i="1"/>
  <c r="X6307" i="1"/>
  <c r="W6307" i="1"/>
  <c r="X6299" i="1"/>
  <c r="W6299" i="1"/>
  <c r="X6291" i="1"/>
  <c r="W6291" i="1"/>
  <c r="X6283" i="1"/>
  <c r="W6283" i="1"/>
  <c r="X6275" i="1"/>
  <c r="W6275" i="1"/>
  <c r="X6267" i="1"/>
  <c r="W6267" i="1"/>
  <c r="X6259" i="1"/>
  <c r="W6259" i="1"/>
  <c r="X6251" i="1"/>
  <c r="W6251" i="1"/>
  <c r="X6243" i="1"/>
  <c r="W6243" i="1"/>
  <c r="X6235" i="1"/>
  <c r="W6235" i="1"/>
  <c r="X6227" i="1"/>
  <c r="W6227" i="1"/>
  <c r="X6219" i="1"/>
  <c r="W6219" i="1"/>
  <c r="X6211" i="1"/>
  <c r="W6211" i="1"/>
  <c r="X6203" i="1"/>
  <c r="W6203" i="1"/>
  <c r="X6195" i="1"/>
  <c r="W6195" i="1"/>
  <c r="X6187" i="1"/>
  <c r="W6187" i="1"/>
  <c r="X6179" i="1"/>
  <c r="W6179" i="1"/>
  <c r="X6171" i="1"/>
  <c r="W6171" i="1"/>
  <c r="X6163" i="1"/>
  <c r="W6163" i="1"/>
  <c r="X6155" i="1"/>
  <c r="W6155" i="1"/>
  <c r="X6147" i="1"/>
  <c r="W6147" i="1"/>
  <c r="X6139" i="1"/>
  <c r="W6139" i="1"/>
  <c r="X6131" i="1"/>
  <c r="W6131" i="1"/>
  <c r="X6123" i="1"/>
  <c r="W6123" i="1"/>
  <c r="X6115" i="1"/>
  <c r="W6115" i="1"/>
  <c r="X6107" i="1"/>
  <c r="W6107" i="1"/>
  <c r="X6099" i="1"/>
  <c r="W6099" i="1"/>
  <c r="X6091" i="1"/>
  <c r="W6091" i="1"/>
  <c r="X6083" i="1"/>
  <c r="W6083" i="1"/>
  <c r="X6075" i="1"/>
  <c r="W6075" i="1"/>
  <c r="X6067" i="1"/>
  <c r="W6067" i="1"/>
  <c r="X6059" i="1"/>
  <c r="W6059" i="1"/>
  <c r="X6051" i="1"/>
  <c r="W6051" i="1"/>
  <c r="X6043" i="1"/>
  <c r="W6043" i="1"/>
  <c r="X6035" i="1"/>
  <c r="W6035" i="1"/>
  <c r="X6027" i="1"/>
  <c r="W6027" i="1"/>
  <c r="X6019" i="1"/>
  <c r="W6019" i="1"/>
  <c r="X6011" i="1"/>
  <c r="W6011" i="1"/>
  <c r="X6003" i="1"/>
  <c r="W6003" i="1"/>
  <c r="X5995" i="1"/>
  <c r="W5995" i="1"/>
  <c r="X5987" i="1"/>
  <c r="W5987" i="1"/>
  <c r="X5979" i="1"/>
  <c r="W5979" i="1"/>
  <c r="X5971" i="1"/>
  <c r="W5971" i="1"/>
  <c r="X5963" i="1"/>
  <c r="W5963" i="1"/>
  <c r="X5955" i="1"/>
  <c r="W5955" i="1"/>
  <c r="X5947" i="1"/>
  <c r="W5947" i="1"/>
  <c r="X5939" i="1"/>
  <c r="W5939" i="1"/>
  <c r="X5931" i="1"/>
  <c r="W5931" i="1"/>
  <c r="X5923" i="1"/>
  <c r="W5923" i="1"/>
  <c r="X5915" i="1"/>
  <c r="W5915" i="1"/>
  <c r="X5907" i="1"/>
  <c r="W5907" i="1"/>
  <c r="X5899" i="1"/>
  <c r="W5899" i="1"/>
  <c r="X5891" i="1"/>
  <c r="W5891" i="1"/>
  <c r="X5883" i="1"/>
  <c r="W5883" i="1"/>
  <c r="X5875" i="1"/>
  <c r="W5875" i="1"/>
  <c r="X5867" i="1"/>
  <c r="W5867" i="1"/>
  <c r="X5859" i="1"/>
  <c r="W5859" i="1"/>
  <c r="X5851" i="1"/>
  <c r="W5851" i="1"/>
  <c r="X5843" i="1"/>
  <c r="W5843" i="1"/>
  <c r="X5835" i="1"/>
  <c r="W5835" i="1"/>
  <c r="X5827" i="1"/>
  <c r="W5827" i="1"/>
  <c r="X5819" i="1"/>
  <c r="W5819" i="1"/>
  <c r="X5811" i="1"/>
  <c r="W5811" i="1"/>
  <c r="X5803" i="1"/>
  <c r="W5803" i="1"/>
  <c r="X5795" i="1"/>
  <c r="W5795" i="1"/>
  <c r="X5787" i="1"/>
  <c r="W5787" i="1"/>
  <c r="X5779" i="1"/>
  <c r="W5779" i="1"/>
  <c r="X5771" i="1"/>
  <c r="W5771" i="1"/>
  <c r="X5763" i="1"/>
  <c r="W5763" i="1"/>
  <c r="X5755" i="1"/>
  <c r="W5755" i="1"/>
  <c r="X5747" i="1"/>
  <c r="W5747" i="1"/>
  <c r="X5739" i="1"/>
  <c r="W5739" i="1"/>
  <c r="X5731" i="1"/>
  <c r="W5731" i="1"/>
  <c r="X5723" i="1"/>
  <c r="W5723" i="1"/>
  <c r="X5715" i="1"/>
  <c r="W5715" i="1"/>
  <c r="X5707" i="1"/>
  <c r="W5707" i="1"/>
  <c r="X5699" i="1"/>
  <c r="W5699" i="1"/>
  <c r="X5691" i="1"/>
  <c r="W5691" i="1"/>
  <c r="X5683" i="1"/>
  <c r="W5683" i="1"/>
  <c r="X5675" i="1"/>
  <c r="W5675" i="1"/>
  <c r="X5667" i="1"/>
  <c r="W5667" i="1"/>
  <c r="X5659" i="1"/>
  <c r="W5659" i="1"/>
  <c r="X5651" i="1"/>
  <c r="W5651" i="1"/>
  <c r="X5643" i="1"/>
  <c r="W5643" i="1"/>
  <c r="X5635" i="1"/>
  <c r="W5635" i="1"/>
  <c r="X5627" i="1"/>
  <c r="W5627" i="1"/>
  <c r="X5619" i="1"/>
  <c r="W5619" i="1"/>
  <c r="X5611" i="1"/>
  <c r="W5611" i="1"/>
  <c r="X5603" i="1"/>
  <c r="W5603" i="1"/>
  <c r="X5595" i="1"/>
  <c r="W5595" i="1"/>
  <c r="X5587" i="1"/>
  <c r="W5587" i="1"/>
  <c r="X5579" i="1"/>
  <c r="W5579" i="1"/>
  <c r="X5571" i="1"/>
  <c r="W5571" i="1"/>
  <c r="X5563" i="1"/>
  <c r="W5563" i="1"/>
  <c r="X5555" i="1"/>
  <c r="W5555" i="1"/>
  <c r="X5547" i="1"/>
  <c r="W5547" i="1"/>
  <c r="X5539" i="1"/>
  <c r="W5539" i="1"/>
  <c r="X5531" i="1"/>
  <c r="W5531" i="1"/>
  <c r="X5523" i="1"/>
  <c r="W5523" i="1"/>
  <c r="X5515" i="1"/>
  <c r="W5515" i="1"/>
  <c r="X5507" i="1"/>
  <c r="W5507" i="1"/>
  <c r="X5499" i="1"/>
  <c r="W5499" i="1"/>
  <c r="X5491" i="1"/>
  <c r="W5491" i="1"/>
  <c r="X5483" i="1"/>
  <c r="W5483" i="1"/>
  <c r="X5475" i="1"/>
  <c r="W5475" i="1"/>
  <c r="X5467" i="1"/>
  <c r="W5467" i="1"/>
  <c r="X5459" i="1"/>
  <c r="W5459" i="1"/>
  <c r="X5451" i="1"/>
  <c r="W5451" i="1"/>
  <c r="X5443" i="1"/>
  <c r="W5443" i="1"/>
  <c r="X5435" i="1"/>
  <c r="W5435" i="1"/>
  <c r="X5427" i="1"/>
  <c r="W5427" i="1"/>
  <c r="X5419" i="1"/>
  <c r="W5419" i="1"/>
  <c r="X5411" i="1"/>
  <c r="W5411" i="1"/>
  <c r="X5403" i="1"/>
  <c r="W5403" i="1"/>
  <c r="X5395" i="1"/>
  <c r="W5395" i="1"/>
  <c r="X5387" i="1"/>
  <c r="W5387" i="1"/>
  <c r="X5379" i="1"/>
  <c r="W5379" i="1"/>
  <c r="X5371" i="1"/>
  <c r="W5371" i="1"/>
  <c r="X5363" i="1"/>
  <c r="W5363" i="1"/>
  <c r="X5355" i="1"/>
  <c r="W5355" i="1"/>
  <c r="X5347" i="1"/>
  <c r="W5347" i="1"/>
  <c r="X5339" i="1"/>
  <c r="W5339" i="1"/>
  <c r="X5331" i="1"/>
  <c r="W5331" i="1"/>
  <c r="X5323" i="1"/>
  <c r="W5323" i="1"/>
  <c r="X5315" i="1"/>
  <c r="W5315" i="1"/>
  <c r="X5307" i="1"/>
  <c r="W5307" i="1"/>
  <c r="X5299" i="1"/>
  <c r="W5299" i="1"/>
  <c r="X5291" i="1"/>
  <c r="W5291" i="1"/>
  <c r="X5283" i="1"/>
  <c r="W5283" i="1"/>
  <c r="X5275" i="1"/>
  <c r="W5275" i="1"/>
  <c r="X5267" i="1"/>
  <c r="W5267" i="1"/>
  <c r="X5259" i="1"/>
  <c r="W5259" i="1"/>
  <c r="X5251" i="1"/>
  <c r="W5251" i="1"/>
  <c r="X5243" i="1"/>
  <c r="W5243" i="1"/>
  <c r="X5235" i="1"/>
  <c r="W5235" i="1"/>
  <c r="X5227" i="1"/>
  <c r="W5227" i="1"/>
  <c r="X5219" i="1"/>
  <c r="W5219" i="1"/>
  <c r="X5211" i="1"/>
  <c r="W5211" i="1"/>
  <c r="X5203" i="1"/>
  <c r="W5203" i="1"/>
  <c r="X5195" i="1"/>
  <c r="W5195" i="1"/>
  <c r="X5187" i="1"/>
  <c r="W5187" i="1"/>
  <c r="X5179" i="1"/>
  <c r="W5179" i="1"/>
  <c r="X5171" i="1"/>
  <c r="W5171" i="1"/>
  <c r="X5163" i="1"/>
  <c r="W5163" i="1"/>
  <c r="X5155" i="1"/>
  <c r="W5155" i="1"/>
  <c r="X5147" i="1"/>
  <c r="W5147" i="1"/>
  <c r="X5139" i="1"/>
  <c r="W5139" i="1"/>
  <c r="X5131" i="1"/>
  <c r="W5131" i="1"/>
  <c r="X5123" i="1"/>
  <c r="W5123" i="1"/>
  <c r="X5115" i="1"/>
  <c r="W5115" i="1"/>
  <c r="X5107" i="1"/>
  <c r="W5107" i="1"/>
  <c r="X5099" i="1"/>
  <c r="W5099" i="1"/>
  <c r="X5091" i="1"/>
  <c r="W5091" i="1"/>
  <c r="X5083" i="1"/>
  <c r="W5083" i="1"/>
  <c r="X5075" i="1"/>
  <c r="W5075" i="1"/>
  <c r="X5067" i="1"/>
  <c r="W5067" i="1"/>
  <c r="X5059" i="1"/>
  <c r="W5059" i="1"/>
  <c r="X5051" i="1"/>
  <c r="W5051" i="1"/>
  <c r="X5043" i="1"/>
  <c r="W5043" i="1"/>
  <c r="X5035" i="1"/>
  <c r="W5035" i="1"/>
  <c r="X5027" i="1"/>
  <c r="W5027" i="1"/>
  <c r="X5019" i="1"/>
  <c r="W5019" i="1"/>
  <c r="X5011" i="1"/>
  <c r="W5011" i="1"/>
  <c r="X5003" i="1"/>
  <c r="W5003" i="1"/>
  <c r="X4995" i="1"/>
  <c r="W4995" i="1"/>
  <c r="X4987" i="1"/>
  <c r="W4987" i="1"/>
  <c r="X4979" i="1"/>
  <c r="W4979" i="1"/>
  <c r="X4971" i="1"/>
  <c r="W4971" i="1"/>
  <c r="X4963" i="1"/>
  <c r="W4963" i="1"/>
  <c r="X4955" i="1"/>
  <c r="W4955" i="1"/>
  <c r="X4947" i="1"/>
  <c r="W4947" i="1"/>
  <c r="X4939" i="1"/>
  <c r="W4939" i="1"/>
  <c r="X4931" i="1"/>
  <c r="W4931" i="1"/>
  <c r="X4923" i="1"/>
  <c r="W4923" i="1"/>
  <c r="X4915" i="1"/>
  <c r="W4915" i="1"/>
  <c r="X4907" i="1"/>
  <c r="W4907" i="1"/>
  <c r="X4899" i="1"/>
  <c r="W4899" i="1"/>
  <c r="X4891" i="1"/>
  <c r="W4891" i="1"/>
  <c r="X4883" i="1"/>
  <c r="W4883" i="1"/>
  <c r="X4875" i="1"/>
  <c r="W4875" i="1"/>
  <c r="X4867" i="1"/>
  <c r="W4867" i="1"/>
  <c r="X4859" i="1"/>
  <c r="W4859" i="1"/>
  <c r="X4851" i="1"/>
  <c r="W4851" i="1"/>
  <c r="X4843" i="1"/>
  <c r="W4843" i="1"/>
  <c r="X4835" i="1"/>
  <c r="W4835" i="1"/>
  <c r="X4827" i="1"/>
  <c r="W4827" i="1"/>
  <c r="X4819" i="1"/>
  <c r="W4819" i="1"/>
  <c r="X4811" i="1"/>
  <c r="W4811" i="1"/>
  <c r="X4803" i="1"/>
  <c r="W4803" i="1"/>
  <c r="X4795" i="1"/>
  <c r="W4795" i="1"/>
  <c r="X4787" i="1"/>
  <c r="W4787" i="1"/>
  <c r="X4779" i="1"/>
  <c r="W4779" i="1"/>
  <c r="X4771" i="1"/>
  <c r="W4771" i="1"/>
  <c r="X4763" i="1"/>
  <c r="W4763" i="1"/>
  <c r="X4755" i="1"/>
  <c r="W4755" i="1"/>
  <c r="X4747" i="1"/>
  <c r="W4747" i="1"/>
  <c r="X4739" i="1"/>
  <c r="W4739" i="1"/>
  <c r="X4731" i="1"/>
  <c r="W4731" i="1"/>
  <c r="X4723" i="1"/>
  <c r="W4723" i="1"/>
  <c r="X4715" i="1"/>
  <c r="W4715" i="1"/>
  <c r="X4707" i="1"/>
  <c r="W4707" i="1"/>
  <c r="X4699" i="1"/>
  <c r="W4699" i="1"/>
  <c r="X4691" i="1"/>
  <c r="W4691" i="1"/>
  <c r="X4683" i="1"/>
  <c r="W4683" i="1"/>
  <c r="X4675" i="1"/>
  <c r="W4675" i="1"/>
  <c r="X4667" i="1"/>
  <c r="W4667" i="1"/>
  <c r="X4659" i="1"/>
  <c r="W4659" i="1"/>
  <c r="X4651" i="1"/>
  <c r="W4651" i="1"/>
  <c r="X4643" i="1"/>
  <c r="W4643" i="1"/>
  <c r="X4635" i="1"/>
  <c r="W4635" i="1"/>
  <c r="X4627" i="1"/>
  <c r="W4627" i="1"/>
  <c r="X4619" i="1"/>
  <c r="W4619" i="1"/>
  <c r="X4611" i="1"/>
  <c r="W4611" i="1"/>
  <c r="X4603" i="1"/>
  <c r="W4603" i="1"/>
  <c r="X4595" i="1"/>
  <c r="W4595" i="1"/>
  <c r="X4587" i="1"/>
  <c r="W4587" i="1"/>
  <c r="X4579" i="1"/>
  <c r="W4579" i="1"/>
  <c r="X4571" i="1"/>
  <c r="W4571" i="1"/>
  <c r="X4563" i="1"/>
  <c r="W4563" i="1"/>
  <c r="X4555" i="1"/>
  <c r="W4555" i="1"/>
  <c r="X4547" i="1"/>
  <c r="W4547" i="1"/>
  <c r="X4539" i="1"/>
  <c r="W4539" i="1"/>
  <c r="X4531" i="1"/>
  <c r="W4531" i="1"/>
  <c r="X4523" i="1"/>
  <c r="W4523" i="1"/>
  <c r="X4515" i="1"/>
  <c r="W4515" i="1"/>
  <c r="X4507" i="1"/>
  <c r="W4507" i="1"/>
  <c r="X4499" i="1"/>
  <c r="W4499" i="1"/>
  <c r="X4491" i="1"/>
  <c r="W4491" i="1"/>
  <c r="X4483" i="1"/>
  <c r="W4483" i="1"/>
  <c r="X4475" i="1"/>
  <c r="W4475" i="1"/>
  <c r="X4467" i="1"/>
  <c r="W4467" i="1"/>
  <c r="X4459" i="1"/>
  <c r="W4459" i="1"/>
  <c r="X4451" i="1"/>
  <c r="W4451" i="1"/>
  <c r="X4443" i="1"/>
  <c r="W4443" i="1"/>
  <c r="X4435" i="1"/>
  <c r="W4435" i="1"/>
  <c r="X4427" i="1"/>
  <c r="W4427" i="1"/>
  <c r="X4419" i="1"/>
  <c r="W4419" i="1"/>
  <c r="X4411" i="1"/>
  <c r="W4411" i="1"/>
  <c r="X4403" i="1"/>
  <c r="W4403" i="1"/>
  <c r="X4395" i="1"/>
  <c r="W4395" i="1"/>
  <c r="X4387" i="1"/>
  <c r="W4387" i="1"/>
  <c r="X4379" i="1"/>
  <c r="W4379" i="1"/>
  <c r="X4371" i="1"/>
  <c r="W4371" i="1"/>
  <c r="X4363" i="1"/>
  <c r="W4363" i="1"/>
  <c r="X4355" i="1"/>
  <c r="W4355" i="1"/>
  <c r="X4347" i="1"/>
  <c r="W4347" i="1"/>
  <c r="X4339" i="1"/>
  <c r="W4339" i="1"/>
  <c r="X4331" i="1"/>
  <c r="W4331" i="1"/>
  <c r="X4323" i="1"/>
  <c r="W4323" i="1"/>
  <c r="X4315" i="1"/>
  <c r="W4315" i="1"/>
  <c r="X4307" i="1"/>
  <c r="W4307" i="1"/>
  <c r="X4299" i="1"/>
  <c r="W4299" i="1"/>
  <c r="X4291" i="1"/>
  <c r="W4291" i="1"/>
  <c r="X4283" i="1"/>
  <c r="W4283" i="1"/>
  <c r="X4275" i="1"/>
  <c r="W4275" i="1"/>
  <c r="X4267" i="1"/>
  <c r="W4267" i="1"/>
  <c r="X4259" i="1"/>
  <c r="W4259" i="1"/>
  <c r="X4251" i="1"/>
  <c r="W4251" i="1"/>
  <c r="X4243" i="1"/>
  <c r="W4243" i="1"/>
  <c r="X4235" i="1"/>
  <c r="W4235" i="1"/>
  <c r="X4227" i="1"/>
  <c r="W4227" i="1"/>
  <c r="X4219" i="1"/>
  <c r="W4219" i="1"/>
  <c r="X4211" i="1"/>
  <c r="W4211" i="1"/>
  <c r="X4203" i="1"/>
  <c r="W4203" i="1"/>
  <c r="X4195" i="1"/>
  <c r="W4195" i="1"/>
  <c r="X4187" i="1"/>
  <c r="W4187" i="1"/>
  <c r="X4179" i="1"/>
  <c r="W4179" i="1"/>
  <c r="X4171" i="1"/>
  <c r="W4171" i="1"/>
  <c r="X4163" i="1"/>
  <c r="W4163" i="1"/>
  <c r="X4155" i="1"/>
  <c r="W4155" i="1"/>
  <c r="X4147" i="1"/>
  <c r="W4147" i="1"/>
  <c r="X4139" i="1"/>
  <c r="W4139" i="1"/>
  <c r="X4131" i="1"/>
  <c r="W4131" i="1"/>
  <c r="X4123" i="1"/>
  <c r="W4123" i="1"/>
  <c r="X4115" i="1"/>
  <c r="W4115" i="1"/>
  <c r="X4107" i="1"/>
  <c r="W4107" i="1"/>
  <c r="X4099" i="1"/>
  <c r="W4099" i="1"/>
  <c r="X4091" i="1"/>
  <c r="W4091" i="1"/>
  <c r="X4083" i="1"/>
  <c r="W4083" i="1"/>
  <c r="X4075" i="1"/>
  <c r="W4075" i="1"/>
  <c r="X4067" i="1"/>
  <c r="W4067" i="1"/>
  <c r="X4059" i="1"/>
  <c r="W4059" i="1"/>
  <c r="X4051" i="1"/>
  <c r="W4051" i="1"/>
  <c r="X4043" i="1"/>
  <c r="W4043" i="1"/>
  <c r="X4035" i="1"/>
  <c r="W4035" i="1"/>
  <c r="X4027" i="1"/>
  <c r="W4027" i="1"/>
  <c r="X4019" i="1"/>
  <c r="W4019" i="1"/>
  <c r="X4011" i="1"/>
  <c r="W4011" i="1"/>
  <c r="X4003" i="1"/>
  <c r="W4003" i="1"/>
  <c r="X3995" i="1"/>
  <c r="W3995" i="1"/>
  <c r="X3987" i="1"/>
  <c r="W3987" i="1"/>
  <c r="X3979" i="1"/>
  <c r="W3979" i="1"/>
  <c r="X3971" i="1"/>
  <c r="W3971" i="1"/>
  <c r="X3963" i="1"/>
  <c r="W3963" i="1"/>
  <c r="X3955" i="1"/>
  <c r="W3955" i="1"/>
  <c r="X3947" i="1"/>
  <c r="W3947" i="1"/>
  <c r="X3939" i="1"/>
  <c r="W3939" i="1"/>
  <c r="X3931" i="1"/>
  <c r="W3931" i="1"/>
  <c r="X3923" i="1"/>
  <c r="W3923" i="1"/>
  <c r="X3915" i="1"/>
  <c r="W3915" i="1"/>
  <c r="X3907" i="1"/>
  <c r="W3907" i="1"/>
  <c r="X3899" i="1"/>
  <c r="W3899" i="1"/>
  <c r="X3891" i="1"/>
  <c r="W3891" i="1"/>
  <c r="X3883" i="1"/>
  <c r="W3883" i="1"/>
  <c r="X3875" i="1"/>
  <c r="W3875" i="1"/>
  <c r="X3867" i="1"/>
  <c r="W3867" i="1"/>
  <c r="X3859" i="1"/>
  <c r="W3859" i="1"/>
  <c r="X3851" i="1"/>
  <c r="W3851" i="1"/>
  <c r="X3843" i="1"/>
  <c r="W3843" i="1"/>
  <c r="X3835" i="1"/>
  <c r="W3835" i="1"/>
  <c r="X3827" i="1"/>
  <c r="W3827" i="1"/>
  <c r="X3819" i="1"/>
  <c r="W3819" i="1"/>
  <c r="X3811" i="1"/>
  <c r="W3811" i="1"/>
  <c r="X3803" i="1"/>
  <c r="W3803" i="1"/>
  <c r="X3795" i="1"/>
  <c r="W3795" i="1"/>
  <c r="X3787" i="1"/>
  <c r="W3787" i="1"/>
  <c r="X3779" i="1"/>
  <c r="W3779" i="1"/>
  <c r="X3771" i="1"/>
  <c r="W3771" i="1"/>
  <c r="X3763" i="1"/>
  <c r="W3763" i="1"/>
  <c r="X3755" i="1"/>
  <c r="W3755" i="1"/>
  <c r="X3747" i="1"/>
  <c r="W3747" i="1"/>
  <c r="X3739" i="1"/>
  <c r="W3739" i="1"/>
  <c r="X3731" i="1"/>
  <c r="W3731" i="1"/>
  <c r="X3723" i="1"/>
  <c r="W3723" i="1"/>
  <c r="X3715" i="1"/>
  <c r="W3715" i="1"/>
  <c r="X3707" i="1"/>
  <c r="W3707" i="1"/>
  <c r="X3699" i="1"/>
  <c r="W3699" i="1"/>
  <c r="X3691" i="1"/>
  <c r="W3691" i="1"/>
  <c r="X3683" i="1"/>
  <c r="W3683" i="1"/>
  <c r="X3675" i="1"/>
  <c r="W3675" i="1"/>
  <c r="X3667" i="1"/>
  <c r="W3667" i="1"/>
  <c r="X3659" i="1"/>
  <c r="W3659" i="1"/>
  <c r="X3651" i="1"/>
  <c r="W3651" i="1"/>
  <c r="X3643" i="1"/>
  <c r="W3643" i="1"/>
  <c r="X3635" i="1"/>
  <c r="W3635" i="1"/>
  <c r="X3627" i="1"/>
  <c r="W3627" i="1"/>
  <c r="X3619" i="1"/>
  <c r="W3619" i="1"/>
  <c r="X3611" i="1"/>
  <c r="W3611" i="1"/>
  <c r="X3603" i="1"/>
  <c r="W3603" i="1"/>
  <c r="X3595" i="1"/>
  <c r="W3595" i="1"/>
  <c r="X3587" i="1"/>
  <c r="W3587" i="1"/>
  <c r="X3579" i="1"/>
  <c r="W3579" i="1"/>
  <c r="X3571" i="1"/>
  <c r="W3571" i="1"/>
  <c r="X3563" i="1"/>
  <c r="W3563" i="1"/>
  <c r="X3555" i="1"/>
  <c r="W3555" i="1"/>
  <c r="X3547" i="1"/>
  <c r="W3547" i="1"/>
  <c r="X3539" i="1"/>
  <c r="W3539" i="1"/>
  <c r="X3531" i="1"/>
  <c r="W3531" i="1"/>
  <c r="X3523" i="1"/>
  <c r="W3523" i="1"/>
  <c r="X3515" i="1"/>
  <c r="W3515" i="1"/>
  <c r="X3507" i="1"/>
  <c r="W3507" i="1"/>
  <c r="X3499" i="1"/>
  <c r="W3499" i="1"/>
  <c r="X3491" i="1"/>
  <c r="W3491" i="1"/>
  <c r="X3483" i="1"/>
  <c r="W3483" i="1"/>
  <c r="X3475" i="1"/>
  <c r="W3475" i="1"/>
  <c r="X3467" i="1"/>
  <c r="W3467" i="1"/>
  <c r="X3459" i="1"/>
  <c r="W3459" i="1"/>
  <c r="X3451" i="1"/>
  <c r="W3451" i="1"/>
  <c r="X3443" i="1"/>
  <c r="W3443" i="1"/>
  <c r="X3435" i="1"/>
  <c r="W3435" i="1"/>
  <c r="X7002" i="1"/>
  <c r="W7002" i="1"/>
  <c r="X6994" i="1"/>
  <c r="W6994" i="1"/>
  <c r="X6986" i="1"/>
  <c r="W6986" i="1"/>
  <c r="X6978" i="1"/>
  <c r="W6978" i="1"/>
  <c r="X6970" i="1"/>
  <c r="W6970" i="1"/>
  <c r="X6962" i="1"/>
  <c r="W6962" i="1"/>
  <c r="X6954" i="1"/>
  <c r="W6954" i="1"/>
  <c r="X6946" i="1"/>
  <c r="W6946" i="1"/>
  <c r="X6938" i="1"/>
  <c r="W6938" i="1"/>
  <c r="X6930" i="1"/>
  <c r="W6930" i="1"/>
  <c r="X6922" i="1"/>
  <c r="W6922" i="1"/>
  <c r="X6914" i="1"/>
  <c r="W6914" i="1"/>
  <c r="X6906" i="1"/>
  <c r="W6906" i="1"/>
  <c r="X6898" i="1"/>
  <c r="W6898" i="1"/>
  <c r="X6890" i="1"/>
  <c r="W6890" i="1"/>
  <c r="X6882" i="1"/>
  <c r="W6882" i="1"/>
  <c r="X6874" i="1"/>
  <c r="W6874" i="1"/>
  <c r="X6866" i="1"/>
  <c r="W6866" i="1"/>
  <c r="X6858" i="1"/>
  <c r="W6858" i="1"/>
  <c r="X6850" i="1"/>
  <c r="W6850" i="1"/>
  <c r="X6842" i="1"/>
  <c r="W6842" i="1"/>
  <c r="X6834" i="1"/>
  <c r="W6834" i="1"/>
  <c r="X6826" i="1"/>
  <c r="W6826" i="1"/>
  <c r="X6818" i="1"/>
  <c r="W6818" i="1"/>
  <c r="X6810" i="1"/>
  <c r="W6810" i="1"/>
  <c r="X6802" i="1"/>
  <c r="W6802" i="1"/>
  <c r="X6794" i="1"/>
  <c r="W6794" i="1"/>
  <c r="X6786" i="1"/>
  <c r="W6786" i="1"/>
  <c r="X6778" i="1"/>
  <c r="W6778" i="1"/>
  <c r="X6770" i="1"/>
  <c r="W6770" i="1"/>
  <c r="X6762" i="1"/>
  <c r="W6762" i="1"/>
  <c r="X6754" i="1"/>
  <c r="W6754" i="1"/>
  <c r="X6746" i="1"/>
  <c r="W6746" i="1"/>
  <c r="X6738" i="1"/>
  <c r="W6738" i="1"/>
  <c r="X6730" i="1"/>
  <c r="W6730" i="1"/>
  <c r="X6722" i="1"/>
  <c r="W6722" i="1"/>
  <c r="X6714" i="1"/>
  <c r="W6714" i="1"/>
  <c r="X6706" i="1"/>
  <c r="W6706" i="1"/>
  <c r="X6698" i="1"/>
  <c r="W6698" i="1"/>
  <c r="X6690" i="1"/>
  <c r="W6690" i="1"/>
  <c r="X6682" i="1"/>
  <c r="W6682" i="1"/>
  <c r="X6674" i="1"/>
  <c r="W6674" i="1"/>
  <c r="X6666" i="1"/>
  <c r="W6666" i="1"/>
  <c r="X6658" i="1"/>
  <c r="W6658" i="1"/>
  <c r="X6650" i="1"/>
  <c r="W6650" i="1"/>
  <c r="X6642" i="1"/>
  <c r="W6642" i="1"/>
  <c r="X6634" i="1"/>
  <c r="W6634" i="1"/>
  <c r="X6626" i="1"/>
  <c r="W6626" i="1"/>
  <c r="X6618" i="1"/>
  <c r="W6618" i="1"/>
  <c r="X6610" i="1"/>
  <c r="W6610" i="1"/>
  <c r="X6602" i="1"/>
  <c r="W6602" i="1"/>
  <c r="X6594" i="1"/>
  <c r="W6594" i="1"/>
  <c r="X6586" i="1"/>
  <c r="W6586" i="1"/>
  <c r="X6578" i="1"/>
  <c r="W6578" i="1"/>
  <c r="X6570" i="1"/>
  <c r="W6570" i="1"/>
  <c r="X6562" i="1"/>
  <c r="W6562" i="1"/>
  <c r="X6554" i="1"/>
  <c r="W6554" i="1"/>
  <c r="X6546" i="1"/>
  <c r="W6546" i="1"/>
  <c r="X6538" i="1"/>
  <c r="W6538" i="1"/>
  <c r="X6530" i="1"/>
  <c r="W6530" i="1"/>
  <c r="X6522" i="1"/>
  <c r="W6522" i="1"/>
  <c r="X6514" i="1"/>
  <c r="W6514" i="1"/>
  <c r="X6506" i="1"/>
  <c r="W6506" i="1"/>
  <c r="X6498" i="1"/>
  <c r="W6498" i="1"/>
  <c r="X6490" i="1"/>
  <c r="W6490" i="1"/>
  <c r="X6482" i="1"/>
  <c r="W6482" i="1"/>
  <c r="X6474" i="1"/>
  <c r="W6474" i="1"/>
  <c r="X6466" i="1"/>
  <c r="W6466" i="1"/>
  <c r="X6458" i="1"/>
  <c r="W6458" i="1"/>
  <c r="X6450" i="1"/>
  <c r="W6450" i="1"/>
  <c r="X6442" i="1"/>
  <c r="W6442" i="1"/>
  <c r="X6434" i="1"/>
  <c r="W6434" i="1"/>
  <c r="X6426" i="1"/>
  <c r="W6426" i="1"/>
  <c r="X6418" i="1"/>
  <c r="W6418" i="1"/>
  <c r="X6410" i="1"/>
  <c r="W6410" i="1"/>
  <c r="X6402" i="1"/>
  <c r="W6402" i="1"/>
  <c r="X6394" i="1"/>
  <c r="W6394" i="1"/>
  <c r="X6386" i="1"/>
  <c r="W6386" i="1"/>
  <c r="X6378" i="1"/>
  <c r="W6378" i="1"/>
  <c r="X6370" i="1"/>
  <c r="W6370" i="1"/>
  <c r="X6362" i="1"/>
  <c r="W6362" i="1"/>
  <c r="X6354" i="1"/>
  <c r="W6354" i="1"/>
  <c r="X6346" i="1"/>
  <c r="W6346" i="1"/>
  <c r="X6338" i="1"/>
  <c r="W6338" i="1"/>
  <c r="X6330" i="1"/>
  <c r="W6330" i="1"/>
  <c r="X6322" i="1"/>
  <c r="W6322" i="1"/>
  <c r="X6314" i="1"/>
  <c r="W6314" i="1"/>
  <c r="X6306" i="1"/>
  <c r="W6306" i="1"/>
  <c r="X6298" i="1"/>
  <c r="W6298" i="1"/>
  <c r="X6290" i="1"/>
  <c r="W6290" i="1"/>
  <c r="X6282" i="1"/>
  <c r="W6282" i="1"/>
  <c r="X6274" i="1"/>
  <c r="W6274" i="1"/>
  <c r="X6266" i="1"/>
  <c r="W6266" i="1"/>
  <c r="X6258" i="1"/>
  <c r="W6258" i="1"/>
  <c r="X6250" i="1"/>
  <c r="W6250" i="1"/>
  <c r="X6242" i="1"/>
  <c r="W6242" i="1"/>
  <c r="X6234" i="1"/>
  <c r="W6234" i="1"/>
  <c r="X6226" i="1"/>
  <c r="W6226" i="1"/>
  <c r="X6218" i="1"/>
  <c r="W6218" i="1"/>
  <c r="X6210" i="1"/>
  <c r="W6210" i="1"/>
  <c r="X6202" i="1"/>
  <c r="W6202" i="1"/>
  <c r="X6194" i="1"/>
  <c r="W6194" i="1"/>
  <c r="X6186" i="1"/>
  <c r="W6186" i="1"/>
  <c r="X6178" i="1"/>
  <c r="W6178" i="1"/>
  <c r="X6170" i="1"/>
  <c r="W6170" i="1"/>
  <c r="X6162" i="1"/>
  <c r="W6162" i="1"/>
  <c r="X6154" i="1"/>
  <c r="W6154" i="1"/>
  <c r="X6146" i="1"/>
  <c r="W6146" i="1"/>
  <c r="X6138" i="1"/>
  <c r="W6138" i="1"/>
  <c r="X6130" i="1"/>
  <c r="W6130" i="1"/>
  <c r="X6122" i="1"/>
  <c r="W6122" i="1"/>
  <c r="X6114" i="1"/>
  <c r="W6114" i="1"/>
  <c r="X6106" i="1"/>
  <c r="W6106" i="1"/>
  <c r="X6098" i="1"/>
  <c r="W6098" i="1"/>
  <c r="X6090" i="1"/>
  <c r="W6090" i="1"/>
  <c r="X6082" i="1"/>
  <c r="W6082" i="1"/>
  <c r="X6074" i="1"/>
  <c r="W6074" i="1"/>
  <c r="X6066" i="1"/>
  <c r="W6066" i="1"/>
  <c r="X6058" i="1"/>
  <c r="W6058" i="1"/>
  <c r="X6050" i="1"/>
  <c r="W6050" i="1"/>
  <c r="X6042" i="1"/>
  <c r="W6042" i="1"/>
  <c r="X6034" i="1"/>
  <c r="W6034" i="1"/>
  <c r="X6026" i="1"/>
  <c r="W6026" i="1"/>
  <c r="X6018" i="1"/>
  <c r="W6018" i="1"/>
  <c r="X6010" i="1"/>
  <c r="W6010" i="1"/>
  <c r="X6002" i="1"/>
  <c r="W6002" i="1"/>
  <c r="X5994" i="1"/>
  <c r="W5994" i="1"/>
  <c r="X5986" i="1"/>
  <c r="W5986" i="1"/>
  <c r="X5978" i="1"/>
  <c r="W5978" i="1"/>
  <c r="X5970" i="1"/>
  <c r="W5970" i="1"/>
  <c r="X5962" i="1"/>
  <c r="W5962" i="1"/>
  <c r="X5954" i="1"/>
  <c r="W5954" i="1"/>
  <c r="X5946" i="1"/>
  <c r="W5946" i="1"/>
  <c r="X5938" i="1"/>
  <c r="W5938" i="1"/>
  <c r="X5930" i="1"/>
  <c r="W5930" i="1"/>
  <c r="X5922" i="1"/>
  <c r="W5922" i="1"/>
  <c r="X5914" i="1"/>
  <c r="W5914" i="1"/>
  <c r="X5906" i="1"/>
  <c r="W5906" i="1"/>
  <c r="X5898" i="1"/>
  <c r="W5898" i="1"/>
  <c r="X5890" i="1"/>
  <c r="W5890" i="1"/>
  <c r="X5882" i="1"/>
  <c r="W5882" i="1"/>
  <c r="X5874" i="1"/>
  <c r="W5874" i="1"/>
  <c r="X5866" i="1"/>
  <c r="W5866" i="1"/>
  <c r="X5858" i="1"/>
  <c r="W5858" i="1"/>
  <c r="X5850" i="1"/>
  <c r="W5850" i="1"/>
  <c r="X5842" i="1"/>
  <c r="W5842" i="1"/>
  <c r="X5834" i="1"/>
  <c r="W5834" i="1"/>
  <c r="X5826" i="1"/>
  <c r="W5826" i="1"/>
  <c r="X5818" i="1"/>
  <c r="W5818" i="1"/>
  <c r="X5810" i="1"/>
  <c r="W5810" i="1"/>
  <c r="X5802" i="1"/>
  <c r="W5802" i="1"/>
  <c r="X5794" i="1"/>
  <c r="W5794" i="1"/>
  <c r="X5786" i="1"/>
  <c r="W5786" i="1"/>
  <c r="X5778" i="1"/>
  <c r="W5778" i="1"/>
  <c r="X5770" i="1"/>
  <c r="W5770" i="1"/>
  <c r="X5762" i="1"/>
  <c r="W5762" i="1"/>
  <c r="X5754" i="1"/>
  <c r="W5754" i="1"/>
  <c r="X5746" i="1"/>
  <c r="W5746" i="1"/>
  <c r="X5738" i="1"/>
  <c r="W5738" i="1"/>
  <c r="X5730" i="1"/>
  <c r="W5730" i="1"/>
  <c r="X5722" i="1"/>
  <c r="W5722" i="1"/>
  <c r="X5714" i="1"/>
  <c r="W5714" i="1"/>
  <c r="X5706" i="1"/>
  <c r="W5706" i="1"/>
  <c r="X5698" i="1"/>
  <c r="W5698" i="1"/>
  <c r="X5690" i="1"/>
  <c r="W5690" i="1"/>
  <c r="X5682" i="1"/>
  <c r="W5682" i="1"/>
  <c r="X5674" i="1"/>
  <c r="W5674" i="1"/>
  <c r="X5666" i="1"/>
  <c r="W5666" i="1"/>
  <c r="X5658" i="1"/>
  <c r="W5658" i="1"/>
  <c r="X5650" i="1"/>
  <c r="W5650" i="1"/>
  <c r="X5642" i="1"/>
  <c r="W5642" i="1"/>
  <c r="X5634" i="1"/>
  <c r="W5634" i="1"/>
  <c r="X5626" i="1"/>
  <c r="W5626" i="1"/>
  <c r="X5618" i="1"/>
  <c r="W5618" i="1"/>
  <c r="X5610" i="1"/>
  <c r="W5610" i="1"/>
  <c r="X5602" i="1"/>
  <c r="W5602" i="1"/>
  <c r="X5594" i="1"/>
  <c r="W5594" i="1"/>
  <c r="X5586" i="1"/>
  <c r="W5586" i="1"/>
  <c r="X5578" i="1"/>
  <c r="W5578" i="1"/>
  <c r="X5570" i="1"/>
  <c r="W5570" i="1"/>
  <c r="X5562" i="1"/>
  <c r="W5562" i="1"/>
  <c r="X5554" i="1"/>
  <c r="W5554" i="1"/>
  <c r="X5546" i="1"/>
  <c r="W5546" i="1"/>
  <c r="X5538" i="1"/>
  <c r="W5538" i="1"/>
  <c r="X5530" i="1"/>
  <c r="W5530" i="1"/>
  <c r="X5522" i="1"/>
  <c r="W5522" i="1"/>
  <c r="X5514" i="1"/>
  <c r="W5514" i="1"/>
  <c r="X5506" i="1"/>
  <c r="W5506" i="1"/>
  <c r="X5498" i="1"/>
  <c r="W5498" i="1"/>
  <c r="X5490" i="1"/>
  <c r="W5490" i="1"/>
  <c r="X5482" i="1"/>
  <c r="W5482" i="1"/>
  <c r="X5474" i="1"/>
  <c r="W5474" i="1"/>
  <c r="X5466" i="1"/>
  <c r="W5466" i="1"/>
  <c r="X5458" i="1"/>
  <c r="W5458" i="1"/>
  <c r="X5450" i="1"/>
  <c r="W5450" i="1"/>
  <c r="X5442" i="1"/>
  <c r="W5442" i="1"/>
  <c r="X5434" i="1"/>
  <c r="W5434" i="1"/>
  <c r="X5426" i="1"/>
  <c r="W5426" i="1"/>
  <c r="X5418" i="1"/>
  <c r="W5418" i="1"/>
  <c r="X5410" i="1"/>
  <c r="W5410" i="1"/>
  <c r="X5402" i="1"/>
  <c r="W5402" i="1"/>
  <c r="X5394" i="1"/>
  <c r="W5394" i="1"/>
  <c r="X5386" i="1"/>
  <c r="W5386" i="1"/>
  <c r="X5378" i="1"/>
  <c r="W5378" i="1"/>
  <c r="X5370" i="1"/>
  <c r="W5370" i="1"/>
  <c r="X5362" i="1"/>
  <c r="W5362" i="1"/>
  <c r="X5354" i="1"/>
  <c r="W5354" i="1"/>
  <c r="X5346" i="1"/>
  <c r="W5346" i="1"/>
  <c r="X5338" i="1"/>
  <c r="W5338" i="1"/>
  <c r="X5330" i="1"/>
  <c r="W5330" i="1"/>
  <c r="X5322" i="1"/>
  <c r="W5322" i="1"/>
  <c r="X5314" i="1"/>
  <c r="W5314" i="1"/>
  <c r="X5306" i="1"/>
  <c r="W5306" i="1"/>
  <c r="X5298" i="1"/>
  <c r="W5298" i="1"/>
  <c r="X5290" i="1"/>
  <c r="W5290" i="1"/>
  <c r="X5282" i="1"/>
  <c r="W5282" i="1"/>
  <c r="X5274" i="1"/>
  <c r="W5274" i="1"/>
  <c r="X5266" i="1"/>
  <c r="W5266" i="1"/>
  <c r="X5258" i="1"/>
  <c r="W5258" i="1"/>
  <c r="X5250" i="1"/>
  <c r="W5250" i="1"/>
  <c r="X5242" i="1"/>
  <c r="W5242" i="1"/>
  <c r="X5234" i="1"/>
  <c r="W5234" i="1"/>
  <c r="X5226" i="1"/>
  <c r="W5226" i="1"/>
  <c r="X5218" i="1"/>
  <c r="W5218" i="1"/>
  <c r="X5210" i="1"/>
  <c r="W5210" i="1"/>
  <c r="X5202" i="1"/>
  <c r="W5202" i="1"/>
  <c r="X5194" i="1"/>
  <c r="W5194" i="1"/>
  <c r="X5186" i="1"/>
  <c r="W5186" i="1"/>
  <c r="X5178" i="1"/>
  <c r="W5178" i="1"/>
  <c r="X5170" i="1"/>
  <c r="W5170" i="1"/>
  <c r="X5162" i="1"/>
  <c r="W5162" i="1"/>
  <c r="X5154" i="1"/>
  <c r="W5154" i="1"/>
  <c r="X5146" i="1"/>
  <c r="W5146" i="1"/>
  <c r="X5138" i="1"/>
  <c r="W5138" i="1"/>
  <c r="X5130" i="1"/>
  <c r="W5130" i="1"/>
  <c r="X5122" i="1"/>
  <c r="W5122" i="1"/>
  <c r="X5114" i="1"/>
  <c r="W5114" i="1"/>
  <c r="X5106" i="1"/>
  <c r="W5106" i="1"/>
  <c r="X5098" i="1"/>
  <c r="W5098" i="1"/>
  <c r="X5090" i="1"/>
  <c r="W5090" i="1"/>
  <c r="X5082" i="1"/>
  <c r="W5082" i="1"/>
  <c r="X5074" i="1"/>
  <c r="W5074" i="1"/>
  <c r="X5066" i="1"/>
  <c r="W5066" i="1"/>
  <c r="X5058" i="1"/>
  <c r="W5058" i="1"/>
  <c r="X5050" i="1"/>
  <c r="W5050" i="1"/>
  <c r="X5042" i="1"/>
  <c r="W5042" i="1"/>
  <c r="X5034" i="1"/>
  <c r="W5034" i="1"/>
  <c r="X5026" i="1"/>
  <c r="W5026" i="1"/>
  <c r="X5018" i="1"/>
  <c r="W5018" i="1"/>
  <c r="X5010" i="1"/>
  <c r="W5010" i="1"/>
  <c r="X5002" i="1"/>
  <c r="W5002" i="1"/>
  <c r="X4994" i="1"/>
  <c r="W4994" i="1"/>
  <c r="X4986" i="1"/>
  <c r="W4986" i="1"/>
  <c r="X4978" i="1"/>
  <c r="W4978" i="1"/>
  <c r="X4970" i="1"/>
  <c r="W4970" i="1"/>
  <c r="X4962" i="1"/>
  <c r="W4962" i="1"/>
  <c r="X4954" i="1"/>
  <c r="W4954" i="1"/>
  <c r="X4946" i="1"/>
  <c r="W4946" i="1"/>
  <c r="X4938" i="1"/>
  <c r="W4938" i="1"/>
  <c r="X4930" i="1"/>
  <c r="W4930" i="1"/>
  <c r="X4922" i="1"/>
  <c r="W4922" i="1"/>
  <c r="X4914" i="1"/>
  <c r="W4914" i="1"/>
  <c r="X4906" i="1"/>
  <c r="W4906" i="1"/>
  <c r="X4898" i="1"/>
  <c r="W4898" i="1"/>
  <c r="X4890" i="1"/>
  <c r="W4890" i="1"/>
  <c r="X4882" i="1"/>
  <c r="W4882" i="1"/>
  <c r="X4874" i="1"/>
  <c r="W4874" i="1"/>
  <c r="X4866" i="1"/>
  <c r="W4866" i="1"/>
  <c r="X4858" i="1"/>
  <c r="W4858" i="1"/>
  <c r="X4850" i="1"/>
  <c r="W4850" i="1"/>
  <c r="X4842" i="1"/>
  <c r="W4842" i="1"/>
  <c r="X4834" i="1"/>
  <c r="W4834" i="1"/>
  <c r="X4826" i="1"/>
  <c r="W4826" i="1"/>
  <c r="X4818" i="1"/>
  <c r="W4818" i="1"/>
  <c r="X4810" i="1"/>
  <c r="W4810" i="1"/>
  <c r="X4802" i="1"/>
  <c r="W4802" i="1"/>
  <c r="X4794" i="1"/>
  <c r="W4794" i="1"/>
  <c r="X4786" i="1"/>
  <c r="W4786" i="1"/>
  <c r="X4778" i="1"/>
  <c r="W4778" i="1"/>
  <c r="X4770" i="1"/>
  <c r="W4770" i="1"/>
  <c r="X4762" i="1"/>
  <c r="W4762" i="1"/>
  <c r="X4754" i="1"/>
  <c r="W4754" i="1"/>
  <c r="X4746" i="1"/>
  <c r="W4746" i="1"/>
  <c r="X4738" i="1"/>
  <c r="W4738" i="1"/>
  <c r="X4730" i="1"/>
  <c r="W4730" i="1"/>
  <c r="X4722" i="1"/>
  <c r="W4722" i="1"/>
  <c r="X4714" i="1"/>
  <c r="W4714" i="1"/>
  <c r="X4706" i="1"/>
  <c r="W4706" i="1"/>
  <c r="X4698" i="1"/>
  <c r="W4698" i="1"/>
  <c r="X4690" i="1"/>
  <c r="W4690" i="1"/>
  <c r="X4682" i="1"/>
  <c r="W4682" i="1"/>
  <c r="X4674" i="1"/>
  <c r="W4674" i="1"/>
  <c r="X4666" i="1"/>
  <c r="W4666" i="1"/>
  <c r="X4658" i="1"/>
  <c r="W4658" i="1"/>
  <c r="X4650" i="1"/>
  <c r="W4650" i="1"/>
  <c r="X4642" i="1"/>
  <c r="W4642" i="1"/>
  <c r="X4634" i="1"/>
  <c r="W4634" i="1"/>
  <c r="X4626" i="1"/>
  <c r="W4626" i="1"/>
  <c r="X4618" i="1"/>
  <c r="W4618" i="1"/>
  <c r="X4610" i="1"/>
  <c r="W4610" i="1"/>
  <c r="X4602" i="1"/>
  <c r="W4602" i="1"/>
  <c r="X4594" i="1"/>
  <c r="W4594" i="1"/>
  <c r="X4586" i="1"/>
  <c r="W4586" i="1"/>
  <c r="X4578" i="1"/>
  <c r="W4578" i="1"/>
  <c r="X4570" i="1"/>
  <c r="W4570" i="1"/>
  <c r="X4562" i="1"/>
  <c r="W4562" i="1"/>
  <c r="X4554" i="1"/>
  <c r="W4554" i="1"/>
  <c r="X4546" i="1"/>
  <c r="W4546" i="1"/>
  <c r="X4538" i="1"/>
  <c r="W4538" i="1"/>
  <c r="X4530" i="1"/>
  <c r="W4530" i="1"/>
  <c r="X4522" i="1"/>
  <c r="W4522" i="1"/>
  <c r="X4514" i="1"/>
  <c r="W4514" i="1"/>
  <c r="X4506" i="1"/>
  <c r="W4506" i="1"/>
  <c r="X4498" i="1"/>
  <c r="W4498" i="1"/>
  <c r="X4490" i="1"/>
  <c r="W4490" i="1"/>
  <c r="X4482" i="1"/>
  <c r="W4482" i="1"/>
  <c r="X4474" i="1"/>
  <c r="W4474" i="1"/>
  <c r="X4466" i="1"/>
  <c r="W4466" i="1"/>
  <c r="X4458" i="1"/>
  <c r="W4458" i="1"/>
  <c r="X4450" i="1"/>
  <c r="W4450" i="1"/>
  <c r="X4442" i="1"/>
  <c r="W4442" i="1"/>
  <c r="X4434" i="1"/>
  <c r="W4434" i="1"/>
  <c r="X4426" i="1"/>
  <c r="W4426" i="1"/>
  <c r="X4418" i="1"/>
  <c r="W4418" i="1"/>
  <c r="X4410" i="1"/>
  <c r="W4410" i="1"/>
  <c r="X4402" i="1"/>
  <c r="W4402" i="1"/>
  <c r="X4394" i="1"/>
  <c r="W4394" i="1"/>
  <c r="X4386" i="1"/>
  <c r="W4386" i="1"/>
  <c r="X4378" i="1"/>
  <c r="W4378" i="1"/>
  <c r="X4370" i="1"/>
  <c r="W4370" i="1"/>
  <c r="X4362" i="1"/>
  <c r="W4362" i="1"/>
  <c r="X4354" i="1"/>
  <c r="W4354" i="1"/>
  <c r="X4346" i="1"/>
  <c r="W4346" i="1"/>
  <c r="X4338" i="1"/>
  <c r="W4338" i="1"/>
  <c r="X4330" i="1"/>
  <c r="W4330" i="1"/>
  <c r="X4322" i="1"/>
  <c r="W4322" i="1"/>
  <c r="X4314" i="1"/>
  <c r="W4314" i="1"/>
  <c r="X4306" i="1"/>
  <c r="W4306" i="1"/>
  <c r="X4298" i="1"/>
  <c r="W4298" i="1"/>
  <c r="X4290" i="1"/>
  <c r="W4290" i="1"/>
  <c r="X4282" i="1"/>
  <c r="W4282" i="1"/>
  <c r="X4274" i="1"/>
  <c r="W4274" i="1"/>
  <c r="X4266" i="1"/>
  <c r="W4266" i="1"/>
  <c r="X4258" i="1"/>
  <c r="W4258" i="1"/>
  <c r="X4250" i="1"/>
  <c r="W4250" i="1"/>
  <c r="X4242" i="1"/>
  <c r="W4242" i="1"/>
  <c r="X4234" i="1"/>
  <c r="W4234" i="1"/>
  <c r="X4226" i="1"/>
  <c r="W4226" i="1"/>
  <c r="X4218" i="1"/>
  <c r="W4218" i="1"/>
  <c r="X4210" i="1"/>
  <c r="W4210" i="1"/>
  <c r="X4202" i="1"/>
  <c r="W4202" i="1"/>
  <c r="X4194" i="1"/>
  <c r="W4194" i="1"/>
  <c r="X4186" i="1"/>
  <c r="W4186" i="1"/>
  <c r="X4178" i="1"/>
  <c r="W4178" i="1"/>
  <c r="X4170" i="1"/>
  <c r="W4170" i="1"/>
  <c r="X4162" i="1"/>
  <c r="W4162" i="1"/>
  <c r="X4154" i="1"/>
  <c r="W4154" i="1"/>
  <c r="X4146" i="1"/>
  <c r="W4146" i="1"/>
  <c r="X4138" i="1"/>
  <c r="W4138" i="1"/>
  <c r="X4130" i="1"/>
  <c r="W4130" i="1"/>
  <c r="X4122" i="1"/>
  <c r="W4122" i="1"/>
  <c r="X4114" i="1"/>
  <c r="W4114" i="1"/>
  <c r="X4106" i="1"/>
  <c r="W4106" i="1"/>
  <c r="X4098" i="1"/>
  <c r="W4098" i="1"/>
  <c r="X4090" i="1"/>
  <c r="W4090" i="1"/>
  <c r="X4082" i="1"/>
  <c r="W4082" i="1"/>
  <c r="X4074" i="1"/>
  <c r="W4074" i="1"/>
  <c r="X4066" i="1"/>
  <c r="W4066" i="1"/>
  <c r="X4058" i="1"/>
  <c r="W4058" i="1"/>
  <c r="X4050" i="1"/>
  <c r="W4050" i="1"/>
  <c r="X4042" i="1"/>
  <c r="W4042" i="1"/>
  <c r="X4034" i="1"/>
  <c r="W4034" i="1"/>
  <c r="X4026" i="1"/>
  <c r="W4026" i="1"/>
  <c r="X4018" i="1"/>
  <c r="W4018" i="1"/>
  <c r="X4010" i="1"/>
  <c r="W4010" i="1"/>
  <c r="X4002" i="1"/>
  <c r="W4002" i="1"/>
  <c r="X3994" i="1"/>
  <c r="W3994" i="1"/>
  <c r="X3986" i="1"/>
  <c r="W3986" i="1"/>
  <c r="X3978" i="1"/>
  <c r="W3978" i="1"/>
  <c r="X3970" i="1"/>
  <c r="W3970" i="1"/>
  <c r="X3962" i="1"/>
  <c r="W3962" i="1"/>
  <c r="X3954" i="1"/>
  <c r="W3954" i="1"/>
  <c r="X3946" i="1"/>
  <c r="W3946" i="1"/>
  <c r="X3938" i="1"/>
  <c r="W3938" i="1"/>
  <c r="X3930" i="1"/>
  <c r="W3930" i="1"/>
  <c r="X3922" i="1"/>
  <c r="W3922" i="1"/>
  <c r="X3914" i="1"/>
  <c r="W3914" i="1"/>
  <c r="X3906" i="1"/>
  <c r="W3906" i="1"/>
  <c r="X3898" i="1"/>
  <c r="W3898" i="1"/>
  <c r="X3890" i="1"/>
  <c r="W3890" i="1"/>
  <c r="X3882" i="1"/>
  <c r="W3882" i="1"/>
  <c r="X3874" i="1"/>
  <c r="W3874" i="1"/>
  <c r="X3866" i="1"/>
  <c r="W3866" i="1"/>
  <c r="X3858" i="1"/>
  <c r="W3858" i="1"/>
  <c r="X3850" i="1"/>
  <c r="W3850" i="1"/>
  <c r="X3842" i="1"/>
  <c r="W3842" i="1"/>
  <c r="X3834" i="1"/>
  <c r="W3834" i="1"/>
  <c r="X3826" i="1"/>
  <c r="W3826" i="1"/>
  <c r="X3818" i="1"/>
  <c r="W3818" i="1"/>
  <c r="X3810" i="1"/>
  <c r="W3810" i="1"/>
  <c r="X3802" i="1"/>
  <c r="W3802" i="1"/>
  <c r="X3794" i="1"/>
  <c r="W3794" i="1"/>
  <c r="X3786" i="1"/>
  <c r="W3786" i="1"/>
  <c r="X3778" i="1"/>
  <c r="W3778" i="1"/>
  <c r="X3770" i="1"/>
  <c r="W3770" i="1"/>
  <c r="X3762" i="1"/>
  <c r="W3762" i="1"/>
  <c r="X3754" i="1"/>
  <c r="W3754" i="1"/>
  <c r="X3746" i="1"/>
  <c r="W3746" i="1"/>
  <c r="X3738" i="1"/>
  <c r="W3738" i="1"/>
  <c r="X3730" i="1"/>
  <c r="W3730" i="1"/>
  <c r="X3722" i="1"/>
  <c r="W3722" i="1"/>
  <c r="X3714" i="1"/>
  <c r="W3714" i="1"/>
  <c r="X3706" i="1"/>
  <c r="W3706" i="1"/>
  <c r="X3698" i="1"/>
  <c r="W3698" i="1"/>
  <c r="X3690" i="1"/>
  <c r="W3690" i="1"/>
  <c r="X3682" i="1"/>
  <c r="W3682" i="1"/>
  <c r="X3674" i="1"/>
  <c r="W3674" i="1"/>
  <c r="X3666" i="1"/>
  <c r="W3666" i="1"/>
  <c r="X3658" i="1"/>
  <c r="W3658" i="1"/>
  <c r="X3646" i="1"/>
  <c r="W3646" i="1"/>
  <c r="X3638" i="1"/>
  <c r="W3638" i="1"/>
  <c r="X3630" i="1"/>
  <c r="W3630" i="1"/>
  <c r="X3622" i="1"/>
  <c r="W3622" i="1"/>
  <c r="X3614" i="1"/>
  <c r="W3614" i="1"/>
  <c r="X3606" i="1"/>
  <c r="W3606" i="1"/>
  <c r="X3598" i="1"/>
  <c r="W3598" i="1"/>
  <c r="X3590" i="1"/>
  <c r="W3590" i="1"/>
  <c r="X3582" i="1"/>
  <c r="W3582" i="1"/>
  <c r="X3574" i="1"/>
  <c r="W3574" i="1"/>
  <c r="X3566" i="1"/>
  <c r="W3566" i="1"/>
  <c r="X3558" i="1"/>
  <c r="W3558" i="1"/>
  <c r="X3550" i="1"/>
  <c r="W3550" i="1"/>
  <c r="X3542" i="1"/>
  <c r="W3542" i="1"/>
  <c r="X3534" i="1"/>
  <c r="W3534" i="1"/>
  <c r="X3526" i="1"/>
  <c r="W3526" i="1"/>
  <c r="X3518" i="1"/>
  <c r="W3518" i="1"/>
  <c r="X3510" i="1"/>
  <c r="W3510" i="1"/>
  <c r="X3502" i="1"/>
  <c r="W3502" i="1"/>
  <c r="X3494" i="1"/>
  <c r="W3494" i="1"/>
  <c r="X3486" i="1"/>
  <c r="W3486" i="1"/>
  <c r="X3478" i="1"/>
  <c r="W3478" i="1"/>
  <c r="X3470" i="1"/>
  <c r="W3470" i="1"/>
  <c r="X3462" i="1"/>
  <c r="W3462" i="1"/>
  <c r="X3454" i="1"/>
  <c r="W3454" i="1"/>
  <c r="X3446" i="1"/>
  <c r="W3446" i="1"/>
  <c r="X3438" i="1"/>
  <c r="W3438" i="1"/>
  <c r="X3430" i="1"/>
  <c r="W3430" i="1"/>
  <c r="X3422" i="1"/>
  <c r="W3422" i="1"/>
  <c r="X3414" i="1"/>
  <c r="W3414" i="1"/>
  <c r="X3406" i="1"/>
  <c r="W3406" i="1"/>
  <c r="X3398" i="1"/>
  <c r="W3398" i="1"/>
  <c r="X3390" i="1"/>
  <c r="W3390" i="1"/>
  <c r="X3382" i="1"/>
  <c r="W3382" i="1"/>
  <c r="X3374" i="1"/>
  <c r="W3374" i="1"/>
  <c r="X3366" i="1"/>
  <c r="W3366" i="1"/>
  <c r="X3358" i="1"/>
  <c r="W3358" i="1"/>
  <c r="X3350" i="1"/>
  <c r="W3350" i="1"/>
  <c r="X3342" i="1"/>
  <c r="W3342" i="1"/>
  <c r="X3334" i="1"/>
  <c r="W3334" i="1"/>
  <c r="X3326" i="1"/>
  <c r="W3326" i="1"/>
  <c r="X3318" i="1"/>
  <c r="W3318" i="1"/>
  <c r="X3310" i="1"/>
  <c r="W3310" i="1"/>
  <c r="X3302" i="1"/>
  <c r="W3302" i="1"/>
  <c r="X3294" i="1"/>
  <c r="W3294" i="1"/>
  <c r="X3286" i="1"/>
  <c r="W3286" i="1"/>
  <c r="X3278" i="1"/>
  <c r="W3278" i="1"/>
  <c r="X3270" i="1"/>
  <c r="W3270" i="1"/>
  <c r="X3262" i="1"/>
  <c r="W3262" i="1"/>
  <c r="X3254" i="1"/>
  <c r="W3254" i="1"/>
  <c r="X3246" i="1"/>
  <c r="W3246" i="1"/>
  <c r="X3238" i="1"/>
  <c r="W3238" i="1"/>
  <c r="X3230" i="1"/>
  <c r="W3230" i="1"/>
  <c r="X3222" i="1"/>
  <c r="W3222" i="1"/>
  <c r="X3214" i="1"/>
  <c r="W3214" i="1"/>
  <c r="X3206" i="1"/>
  <c r="W3206" i="1"/>
  <c r="X3198" i="1"/>
  <c r="W3198" i="1"/>
  <c r="X3190" i="1"/>
  <c r="W3190" i="1"/>
  <c r="X3182" i="1"/>
  <c r="W3182" i="1"/>
  <c r="X3174" i="1"/>
  <c r="W3174" i="1"/>
  <c r="X3166" i="1"/>
  <c r="W3166" i="1"/>
  <c r="X3158" i="1"/>
  <c r="W3158" i="1"/>
  <c r="X3150" i="1"/>
  <c r="W3150" i="1"/>
  <c r="X3142" i="1"/>
  <c r="W3142" i="1"/>
  <c r="X3134" i="1"/>
  <c r="W3134" i="1"/>
  <c r="X3126" i="1"/>
  <c r="W3126" i="1"/>
  <c r="X3118" i="1"/>
  <c r="W3118" i="1"/>
  <c r="X3110" i="1"/>
  <c r="W3110" i="1"/>
  <c r="X3102" i="1"/>
  <c r="W3102" i="1"/>
  <c r="X3094" i="1"/>
  <c r="W3094" i="1"/>
  <c r="X3086" i="1"/>
  <c r="W3086" i="1"/>
  <c r="X3078" i="1"/>
  <c r="W3078" i="1"/>
  <c r="X3070" i="1"/>
  <c r="W3070" i="1"/>
  <c r="X3062" i="1"/>
  <c r="W3062" i="1"/>
  <c r="X3054" i="1"/>
  <c r="W3054" i="1"/>
  <c r="X3046" i="1"/>
  <c r="W3046" i="1"/>
  <c r="X3038" i="1"/>
  <c r="W3038" i="1"/>
  <c r="X3030" i="1"/>
  <c r="W3030" i="1"/>
  <c r="X3022" i="1"/>
  <c r="W3022" i="1"/>
  <c r="X3014" i="1"/>
  <c r="W3014" i="1"/>
  <c r="X3006" i="1"/>
  <c r="W3006" i="1"/>
  <c r="X2998" i="1"/>
  <c r="W2998" i="1"/>
  <c r="X2990" i="1"/>
  <c r="W2990" i="1"/>
  <c r="X2982" i="1"/>
  <c r="W2982" i="1"/>
  <c r="X2974" i="1"/>
  <c r="W2974" i="1"/>
  <c r="X2966" i="1"/>
  <c r="W2966" i="1"/>
  <c r="X2958" i="1"/>
  <c r="W2958" i="1"/>
  <c r="X2950" i="1"/>
  <c r="W2950" i="1"/>
  <c r="X2942" i="1"/>
  <c r="W2942" i="1"/>
  <c r="X2934" i="1"/>
  <c r="W2934" i="1"/>
  <c r="X2926" i="1"/>
  <c r="W2926" i="1"/>
  <c r="X2918" i="1"/>
  <c r="W2918" i="1"/>
  <c r="X2910" i="1"/>
  <c r="W2910" i="1"/>
  <c r="X2902" i="1"/>
  <c r="W2902" i="1"/>
  <c r="X2894" i="1"/>
  <c r="W2894" i="1"/>
  <c r="X2886" i="1"/>
  <c r="W2886" i="1"/>
  <c r="X2878" i="1"/>
  <c r="W2878" i="1"/>
  <c r="X2870" i="1"/>
  <c r="W2870" i="1"/>
  <c r="X2862" i="1"/>
  <c r="W2862" i="1"/>
  <c r="X2854" i="1"/>
  <c r="W2854" i="1"/>
  <c r="X2846" i="1"/>
  <c r="W2846" i="1"/>
  <c r="X2838" i="1"/>
  <c r="W2838" i="1"/>
  <c r="X2830" i="1"/>
  <c r="W2830" i="1"/>
  <c r="X2822" i="1"/>
  <c r="W2822" i="1"/>
  <c r="X2814" i="1"/>
  <c r="W2814" i="1"/>
  <c r="X2806" i="1"/>
  <c r="W2806" i="1"/>
  <c r="X2798" i="1"/>
  <c r="W2798" i="1"/>
  <c r="X2790" i="1"/>
  <c r="W2790" i="1"/>
  <c r="X2782" i="1"/>
  <c r="W2782" i="1"/>
  <c r="X2774" i="1"/>
  <c r="W2774" i="1"/>
  <c r="X2766" i="1"/>
  <c r="W2766" i="1"/>
  <c r="X2758" i="1"/>
  <c r="W2758" i="1"/>
  <c r="X2750" i="1"/>
  <c r="W2750" i="1"/>
  <c r="X2742" i="1"/>
  <c r="W2742" i="1"/>
  <c r="X2734" i="1"/>
  <c r="W2734" i="1"/>
  <c r="X2726" i="1"/>
  <c r="W2726" i="1"/>
  <c r="X2718" i="1"/>
  <c r="W2718" i="1"/>
  <c r="X2710" i="1"/>
  <c r="W2710" i="1"/>
  <c r="X2702" i="1"/>
  <c r="W2702" i="1"/>
  <c r="X2694" i="1"/>
  <c r="W2694" i="1"/>
  <c r="X2686" i="1"/>
  <c r="W2686" i="1"/>
  <c r="X2678" i="1"/>
  <c r="W2678" i="1"/>
  <c r="X2670" i="1"/>
  <c r="W2670" i="1"/>
  <c r="X2662" i="1"/>
  <c r="W2662" i="1"/>
  <c r="X2654" i="1"/>
  <c r="W2654" i="1"/>
  <c r="X2646" i="1"/>
  <c r="W2646" i="1"/>
  <c r="X2638" i="1"/>
  <c r="W2638" i="1"/>
  <c r="X2630" i="1"/>
  <c r="W2630" i="1"/>
  <c r="X2622" i="1"/>
  <c r="W2622" i="1"/>
  <c r="X2614" i="1"/>
  <c r="W2614" i="1"/>
  <c r="X2606" i="1"/>
  <c r="W2606" i="1"/>
  <c r="X2598" i="1"/>
  <c r="W2598" i="1"/>
  <c r="X2590" i="1"/>
  <c r="W2590" i="1"/>
  <c r="X2582" i="1"/>
  <c r="W2582" i="1"/>
  <c r="X2574" i="1"/>
  <c r="W2574" i="1"/>
  <c r="X2566" i="1"/>
  <c r="W2566" i="1"/>
  <c r="X2558" i="1"/>
  <c r="W2558" i="1"/>
  <c r="X2550" i="1"/>
  <c r="W2550" i="1"/>
  <c r="X2542" i="1"/>
  <c r="W2542" i="1"/>
  <c r="X2534" i="1"/>
  <c r="W2534" i="1"/>
  <c r="X2526" i="1"/>
  <c r="W2526" i="1"/>
  <c r="X2518" i="1"/>
  <c r="W2518" i="1"/>
  <c r="X2510" i="1"/>
  <c r="W2510" i="1"/>
  <c r="X2502" i="1"/>
  <c r="W2502" i="1"/>
  <c r="X2494" i="1"/>
  <c r="W2494" i="1"/>
  <c r="X2486" i="1"/>
  <c r="W2486" i="1"/>
  <c r="X2478" i="1"/>
  <c r="W2478" i="1"/>
  <c r="X2470" i="1"/>
  <c r="W2470" i="1"/>
  <c r="X2462" i="1"/>
  <c r="W2462" i="1"/>
  <c r="X2454" i="1"/>
  <c r="W2454" i="1"/>
  <c r="X2446" i="1"/>
  <c r="W2446" i="1"/>
  <c r="X2438" i="1"/>
  <c r="W2438" i="1"/>
  <c r="X2430" i="1"/>
  <c r="W2430" i="1"/>
  <c r="X2422" i="1"/>
  <c r="W2422" i="1"/>
  <c r="X2414" i="1"/>
  <c r="W2414" i="1"/>
  <c r="X2406" i="1"/>
  <c r="W2406" i="1"/>
  <c r="X2398" i="1"/>
  <c r="W2398" i="1"/>
  <c r="X2390" i="1"/>
  <c r="W2390" i="1"/>
  <c r="X2382" i="1"/>
  <c r="W2382" i="1"/>
  <c r="X2374" i="1"/>
  <c r="W2374" i="1"/>
  <c r="X2366" i="1"/>
  <c r="W2366" i="1"/>
  <c r="X2358" i="1"/>
  <c r="W2358" i="1"/>
  <c r="X2350" i="1"/>
  <c r="W2350" i="1"/>
  <c r="X2342" i="1"/>
  <c r="W2342" i="1"/>
  <c r="X2334" i="1"/>
  <c r="W2334" i="1"/>
  <c r="X2326" i="1"/>
  <c r="W2326" i="1"/>
  <c r="X2318" i="1"/>
  <c r="W2318" i="1"/>
  <c r="X2310" i="1"/>
  <c r="W2310" i="1"/>
  <c r="X2302" i="1"/>
  <c r="W2302" i="1"/>
  <c r="X2294" i="1"/>
  <c r="W2294" i="1"/>
  <c r="X2286" i="1"/>
  <c r="W2286" i="1"/>
  <c r="X2278" i="1"/>
  <c r="W2278" i="1"/>
  <c r="X2270" i="1"/>
  <c r="W2270" i="1"/>
  <c r="X2262" i="1"/>
  <c r="W2262" i="1"/>
  <c r="X2254" i="1"/>
  <c r="W2254" i="1"/>
  <c r="X2246" i="1"/>
  <c r="W2246" i="1"/>
  <c r="X2238" i="1"/>
  <c r="W2238" i="1"/>
  <c r="X2230" i="1"/>
  <c r="W2230" i="1"/>
  <c r="X2222" i="1"/>
  <c r="W2222" i="1"/>
  <c r="X2214" i="1"/>
  <c r="W2214" i="1"/>
  <c r="X2206" i="1"/>
  <c r="W2206" i="1"/>
  <c r="X2198" i="1"/>
  <c r="W2198" i="1"/>
  <c r="X2190" i="1"/>
  <c r="W2190" i="1"/>
  <c r="X2182" i="1"/>
  <c r="W2182" i="1"/>
  <c r="X2174" i="1"/>
  <c r="W2174" i="1"/>
  <c r="X2166" i="1"/>
  <c r="W2166" i="1"/>
  <c r="X2158" i="1"/>
  <c r="W2158" i="1"/>
  <c r="X2150" i="1"/>
  <c r="W2150" i="1"/>
  <c r="X2142" i="1"/>
  <c r="W2142" i="1"/>
  <c r="X2134" i="1"/>
  <c r="W2134" i="1"/>
  <c r="X2126" i="1"/>
  <c r="W2126" i="1"/>
  <c r="X2118" i="1"/>
  <c r="W2118" i="1"/>
  <c r="X2110" i="1"/>
  <c r="W2110" i="1"/>
  <c r="X2102" i="1"/>
  <c r="W2102" i="1"/>
  <c r="X2094" i="1"/>
  <c r="W2094" i="1"/>
  <c r="X2086" i="1"/>
  <c r="W2086" i="1"/>
  <c r="X2078" i="1"/>
  <c r="W2078" i="1"/>
  <c r="X2070" i="1"/>
  <c r="W2070" i="1"/>
  <c r="X2062" i="1"/>
  <c r="W2062" i="1"/>
  <c r="X2054" i="1"/>
  <c r="W2054" i="1"/>
  <c r="X2046" i="1"/>
  <c r="W2046" i="1"/>
  <c r="X2038" i="1"/>
  <c r="W2038" i="1"/>
  <c r="X2030" i="1"/>
  <c r="W2030" i="1"/>
  <c r="X2022" i="1"/>
  <c r="W2022" i="1"/>
  <c r="X2014" i="1"/>
  <c r="W2014" i="1"/>
  <c r="X2006" i="1"/>
  <c r="W2006" i="1"/>
  <c r="X1998" i="1"/>
  <c r="W1998" i="1"/>
  <c r="X1990" i="1"/>
  <c r="W1990" i="1"/>
  <c r="X1982" i="1"/>
  <c r="W1982" i="1"/>
  <c r="X1974" i="1"/>
  <c r="W1974" i="1"/>
  <c r="X1966" i="1"/>
  <c r="W1966" i="1"/>
  <c r="X1958" i="1"/>
  <c r="W1958" i="1"/>
  <c r="X1950" i="1"/>
  <c r="W1950" i="1"/>
  <c r="X1942" i="1"/>
  <c r="W1942" i="1"/>
  <c r="X1934" i="1"/>
  <c r="W1934" i="1"/>
  <c r="X1926" i="1"/>
  <c r="W1926" i="1"/>
  <c r="X1918" i="1"/>
  <c r="W1918" i="1"/>
  <c r="X1910" i="1"/>
  <c r="W1910" i="1"/>
  <c r="X1902" i="1"/>
  <c r="W1902" i="1"/>
  <c r="X1894" i="1"/>
  <c r="W1894" i="1"/>
  <c r="X1886" i="1"/>
  <c r="W1886" i="1"/>
  <c r="X1878" i="1"/>
  <c r="W1878" i="1"/>
  <c r="X1870" i="1"/>
  <c r="W1870" i="1"/>
  <c r="X1862" i="1"/>
  <c r="W1862" i="1"/>
  <c r="X1854" i="1"/>
  <c r="W1854" i="1"/>
  <c r="X1846" i="1"/>
  <c r="W1846" i="1"/>
  <c r="X1838" i="1"/>
  <c r="W1838" i="1"/>
  <c r="X1830" i="1"/>
  <c r="W1830" i="1"/>
  <c r="X1822" i="1"/>
  <c r="W1822" i="1"/>
  <c r="X1814" i="1"/>
  <c r="W1814" i="1"/>
  <c r="X1806" i="1"/>
  <c r="W1806" i="1"/>
  <c r="X1798" i="1"/>
  <c r="W1798" i="1"/>
  <c r="X1790" i="1"/>
  <c r="W1790" i="1"/>
  <c r="X1782" i="1"/>
  <c r="W1782" i="1"/>
  <c r="X1774" i="1"/>
  <c r="W1774" i="1"/>
  <c r="X1766" i="1"/>
  <c r="W1766" i="1"/>
  <c r="X1758" i="1"/>
  <c r="W1758" i="1"/>
  <c r="X1750" i="1"/>
  <c r="W1750" i="1"/>
  <c r="X1742" i="1"/>
  <c r="W1742" i="1"/>
  <c r="X1734" i="1"/>
  <c r="W1734" i="1"/>
  <c r="X1726" i="1"/>
  <c r="W1726" i="1"/>
  <c r="X1718" i="1"/>
  <c r="W1718" i="1"/>
  <c r="X1710" i="1"/>
  <c r="W1710" i="1"/>
  <c r="X1702" i="1"/>
  <c r="W1702" i="1"/>
  <c r="X1694" i="1"/>
  <c r="W1694" i="1"/>
  <c r="X1686" i="1"/>
  <c r="W1686" i="1"/>
  <c r="X1678" i="1"/>
  <c r="W1678" i="1"/>
  <c r="X1670" i="1"/>
  <c r="W1670" i="1"/>
  <c r="X1662" i="1"/>
  <c r="W1662" i="1"/>
  <c r="X1654" i="1"/>
  <c r="W1654" i="1"/>
  <c r="X1646" i="1"/>
  <c r="W1646" i="1"/>
  <c r="X1638" i="1"/>
  <c r="W1638" i="1"/>
  <c r="X1630" i="1"/>
  <c r="W1630" i="1"/>
  <c r="X1622" i="1"/>
  <c r="W1622" i="1"/>
  <c r="X1614" i="1"/>
  <c r="W1614" i="1"/>
  <c r="X1606" i="1"/>
  <c r="W1606" i="1"/>
  <c r="X1598" i="1"/>
  <c r="W1598" i="1"/>
  <c r="X1590" i="1"/>
  <c r="W1590" i="1"/>
  <c r="X1582" i="1"/>
  <c r="W1582" i="1"/>
  <c r="X1574" i="1"/>
  <c r="W1574" i="1"/>
  <c r="X1566" i="1"/>
  <c r="W1566" i="1"/>
  <c r="X1558" i="1"/>
  <c r="W1558" i="1"/>
  <c r="X1550" i="1"/>
  <c r="W1550" i="1"/>
  <c r="X1542" i="1"/>
  <c r="W1542" i="1"/>
  <c r="X1534" i="1"/>
  <c r="W1534" i="1"/>
  <c r="X1526" i="1"/>
  <c r="W1526" i="1"/>
  <c r="X1518" i="1"/>
  <c r="W1518" i="1"/>
  <c r="X1510" i="1"/>
  <c r="W1510" i="1"/>
  <c r="X1502" i="1"/>
  <c r="W1502" i="1"/>
  <c r="X1494" i="1"/>
  <c r="W1494" i="1"/>
  <c r="X1486" i="1"/>
  <c r="W1486" i="1"/>
  <c r="X1478" i="1"/>
  <c r="W1478" i="1"/>
  <c r="X1470" i="1"/>
  <c r="W1470" i="1"/>
  <c r="X1462" i="1"/>
  <c r="W1462" i="1"/>
  <c r="X1454" i="1"/>
  <c r="W1454" i="1"/>
  <c r="X1446" i="1"/>
  <c r="W1446" i="1"/>
  <c r="X1438" i="1"/>
  <c r="W1438" i="1"/>
  <c r="X1430" i="1"/>
  <c r="W1430" i="1"/>
  <c r="X1422" i="1"/>
  <c r="W1422" i="1"/>
  <c r="X1414" i="1"/>
  <c r="W1414" i="1"/>
  <c r="X1406" i="1"/>
  <c r="W1406" i="1"/>
  <c r="X1398" i="1"/>
  <c r="W1398" i="1"/>
  <c r="X1390" i="1"/>
  <c r="W1390" i="1"/>
  <c r="X1382" i="1"/>
  <c r="W1382" i="1"/>
  <c r="X1374" i="1"/>
  <c r="W1374" i="1"/>
  <c r="X1366" i="1"/>
  <c r="W1366" i="1"/>
  <c r="X1358" i="1"/>
  <c r="W1358" i="1"/>
  <c r="X1350" i="1"/>
  <c r="W1350" i="1"/>
  <c r="X1342" i="1"/>
  <c r="W1342" i="1"/>
  <c r="X1334" i="1"/>
  <c r="W1334" i="1"/>
  <c r="X1326" i="1"/>
  <c r="W1326" i="1"/>
  <c r="X1318" i="1"/>
  <c r="W1318" i="1"/>
  <c r="X1310" i="1"/>
  <c r="W1310" i="1"/>
  <c r="X1302" i="1"/>
  <c r="W1302" i="1"/>
  <c r="X1294" i="1"/>
  <c r="W1294" i="1"/>
  <c r="X1286" i="1"/>
  <c r="W1286" i="1"/>
  <c r="X1278" i="1"/>
  <c r="W1278" i="1"/>
  <c r="X1270" i="1"/>
  <c r="W1270" i="1"/>
  <c r="X1262" i="1"/>
  <c r="W1262" i="1"/>
  <c r="X1254" i="1"/>
  <c r="W1254" i="1"/>
  <c r="X1246" i="1"/>
  <c r="W1246" i="1"/>
  <c r="X1238" i="1"/>
  <c r="W1238" i="1"/>
  <c r="X1230" i="1"/>
  <c r="W1230" i="1"/>
  <c r="X1222" i="1"/>
  <c r="W1222" i="1"/>
  <c r="X1214" i="1"/>
  <c r="W1214" i="1"/>
  <c r="X1206" i="1"/>
  <c r="W1206" i="1"/>
  <c r="X1198" i="1"/>
  <c r="W1198" i="1"/>
  <c r="X1190" i="1"/>
  <c r="W1190" i="1"/>
  <c r="X1182" i="1"/>
  <c r="W1182" i="1"/>
  <c r="X1174" i="1"/>
  <c r="W1174" i="1"/>
  <c r="X1166" i="1"/>
  <c r="W1166" i="1"/>
  <c r="X1158" i="1"/>
  <c r="W1158" i="1"/>
  <c r="X1150" i="1"/>
  <c r="W1150" i="1"/>
  <c r="X1142" i="1"/>
  <c r="W1142" i="1"/>
  <c r="X1134" i="1"/>
  <c r="W1134" i="1"/>
  <c r="X1126" i="1"/>
  <c r="W1126" i="1"/>
  <c r="X1118" i="1"/>
  <c r="W1118" i="1"/>
  <c r="X1110" i="1"/>
  <c r="W1110" i="1"/>
  <c r="X1102" i="1"/>
  <c r="W1102" i="1"/>
  <c r="X1094" i="1"/>
  <c r="W1094" i="1"/>
  <c r="X1086" i="1"/>
  <c r="W1086" i="1"/>
  <c r="X1078" i="1"/>
  <c r="W1078" i="1"/>
  <c r="X1070" i="1"/>
  <c r="W1070" i="1"/>
  <c r="X1062" i="1"/>
  <c r="W1062" i="1"/>
  <c r="X1054" i="1"/>
  <c r="W1054" i="1"/>
  <c r="X1046" i="1"/>
  <c r="W1046" i="1"/>
  <c r="X1038" i="1"/>
  <c r="W1038" i="1"/>
  <c r="X1030" i="1"/>
  <c r="W1030" i="1"/>
  <c r="X1022" i="1"/>
  <c r="W1022" i="1"/>
  <c r="X1014" i="1"/>
  <c r="W1014" i="1"/>
  <c r="X1006" i="1"/>
  <c r="W1006" i="1"/>
  <c r="X998" i="1"/>
  <c r="W998" i="1"/>
  <c r="X990" i="1"/>
  <c r="W990" i="1"/>
  <c r="X982" i="1"/>
  <c r="W982" i="1"/>
  <c r="X974" i="1"/>
  <c r="W974" i="1"/>
  <c r="X966" i="1"/>
  <c r="W966" i="1"/>
  <c r="X958" i="1"/>
  <c r="W958" i="1"/>
  <c r="X950" i="1"/>
  <c r="W950" i="1"/>
  <c r="X942" i="1"/>
  <c r="W942" i="1"/>
  <c r="X934" i="1"/>
  <c r="W934" i="1"/>
  <c r="X926" i="1"/>
  <c r="W926" i="1"/>
  <c r="X918" i="1"/>
  <c r="W918" i="1"/>
  <c r="X910" i="1"/>
  <c r="W910" i="1"/>
  <c r="X902" i="1"/>
  <c r="W902" i="1"/>
  <c r="X894" i="1"/>
  <c r="W894" i="1"/>
  <c r="X886" i="1"/>
  <c r="W886" i="1"/>
  <c r="X878" i="1"/>
  <c r="W878" i="1"/>
  <c r="X870" i="1"/>
  <c r="W870" i="1"/>
  <c r="X862" i="1"/>
  <c r="W862" i="1"/>
  <c r="X854" i="1"/>
  <c r="W854" i="1"/>
  <c r="X846" i="1"/>
  <c r="W846" i="1"/>
  <c r="X838" i="1"/>
  <c r="W838" i="1"/>
  <c r="X830" i="1"/>
  <c r="W830" i="1"/>
  <c r="X822" i="1"/>
  <c r="W822" i="1"/>
  <c r="X814" i="1"/>
  <c r="W814" i="1"/>
  <c r="X806" i="1"/>
  <c r="W806" i="1"/>
  <c r="X798" i="1"/>
  <c r="W798" i="1"/>
  <c r="X790" i="1"/>
  <c r="W790" i="1"/>
  <c r="X782" i="1"/>
  <c r="W782" i="1"/>
  <c r="X774" i="1"/>
  <c r="W774" i="1"/>
  <c r="X766" i="1"/>
  <c r="W766" i="1"/>
  <c r="X758" i="1"/>
  <c r="W758" i="1"/>
  <c r="X750" i="1"/>
  <c r="W750" i="1"/>
  <c r="X742" i="1"/>
  <c r="W742" i="1"/>
  <c r="X734" i="1"/>
  <c r="W734" i="1"/>
  <c r="X726" i="1"/>
  <c r="W726" i="1"/>
  <c r="X718" i="1"/>
  <c r="W718" i="1"/>
  <c r="X710" i="1"/>
  <c r="W710" i="1"/>
  <c r="X702" i="1"/>
  <c r="W702" i="1"/>
  <c r="X694" i="1"/>
  <c r="W694" i="1"/>
  <c r="X686" i="1"/>
  <c r="W686" i="1"/>
  <c r="X678" i="1"/>
  <c r="W678" i="1"/>
  <c r="X670" i="1"/>
  <c r="W670" i="1"/>
  <c r="X662" i="1"/>
  <c r="W662" i="1"/>
  <c r="X654" i="1"/>
  <c r="W654" i="1"/>
  <c r="X646" i="1"/>
  <c r="W646" i="1"/>
  <c r="X638" i="1"/>
  <c r="W638" i="1"/>
  <c r="X630" i="1"/>
  <c r="W630" i="1"/>
  <c r="X622" i="1"/>
  <c r="W622" i="1"/>
  <c r="X614" i="1"/>
  <c r="W614" i="1"/>
  <c r="X606" i="1"/>
  <c r="W606" i="1"/>
  <c r="X598" i="1"/>
  <c r="W598" i="1"/>
  <c r="X590" i="1"/>
  <c r="W590" i="1"/>
  <c r="X582" i="1"/>
  <c r="W582" i="1"/>
  <c r="X574" i="1"/>
  <c r="W574" i="1"/>
  <c r="X566" i="1"/>
  <c r="W566" i="1"/>
  <c r="X558" i="1"/>
  <c r="W558" i="1"/>
  <c r="X550" i="1"/>
  <c r="W550" i="1"/>
  <c r="X542" i="1"/>
  <c r="W542" i="1"/>
  <c r="X534" i="1"/>
  <c r="W534" i="1"/>
  <c r="X526" i="1"/>
  <c r="W526" i="1"/>
  <c r="X518" i="1"/>
  <c r="W518" i="1"/>
  <c r="X510" i="1"/>
  <c r="W510" i="1"/>
  <c r="X502" i="1"/>
  <c r="W502" i="1"/>
  <c r="X494" i="1"/>
  <c r="W494" i="1"/>
  <c r="X486" i="1"/>
  <c r="W486" i="1"/>
  <c r="X478" i="1"/>
  <c r="W478" i="1"/>
  <c r="X470" i="1"/>
  <c r="W470" i="1"/>
  <c r="X462" i="1"/>
  <c r="W462" i="1"/>
  <c r="X454" i="1"/>
  <c r="W454" i="1"/>
  <c r="X446" i="1"/>
  <c r="W446" i="1"/>
  <c r="X438" i="1"/>
  <c r="W438" i="1"/>
  <c r="X430" i="1"/>
  <c r="W430" i="1"/>
  <c r="X422" i="1"/>
  <c r="W422" i="1"/>
  <c r="X414" i="1"/>
  <c r="W414" i="1"/>
  <c r="X406" i="1"/>
  <c r="W406" i="1"/>
  <c r="X398" i="1"/>
  <c r="W398" i="1"/>
  <c r="X390" i="1"/>
  <c r="W390" i="1"/>
  <c r="X382" i="1"/>
  <c r="W382" i="1"/>
  <c r="X374" i="1"/>
  <c r="W374" i="1"/>
  <c r="X366" i="1"/>
  <c r="W366" i="1"/>
  <c r="X358" i="1"/>
  <c r="W358" i="1"/>
  <c r="X350" i="1"/>
  <c r="W350" i="1"/>
  <c r="X342" i="1"/>
  <c r="W342" i="1"/>
  <c r="X334" i="1"/>
  <c r="W334" i="1"/>
  <c r="X326" i="1"/>
  <c r="W326" i="1"/>
  <c r="X318" i="1"/>
  <c r="W318" i="1"/>
  <c r="X310" i="1"/>
  <c r="W310" i="1"/>
  <c r="X302" i="1"/>
  <c r="W302" i="1"/>
  <c r="X294" i="1"/>
  <c r="W294" i="1"/>
  <c r="X286" i="1"/>
  <c r="W286" i="1"/>
  <c r="X278" i="1"/>
  <c r="W278" i="1"/>
  <c r="X270" i="1"/>
  <c r="W270" i="1"/>
  <c r="X262" i="1"/>
  <c r="W262" i="1"/>
  <c r="X254" i="1"/>
  <c r="W254" i="1"/>
  <c r="X246" i="1"/>
  <c r="W246" i="1"/>
  <c r="X238" i="1"/>
  <c r="W238" i="1"/>
  <c r="X230" i="1"/>
  <c r="W230" i="1"/>
  <c r="X222" i="1"/>
  <c r="W222" i="1"/>
  <c r="X214" i="1"/>
  <c r="W214" i="1"/>
  <c r="X206" i="1"/>
  <c r="W206" i="1"/>
  <c r="X198" i="1"/>
  <c r="W198" i="1"/>
  <c r="X190" i="1"/>
  <c r="W190" i="1"/>
  <c r="X182" i="1"/>
  <c r="W182" i="1"/>
  <c r="X174" i="1"/>
  <c r="W174" i="1"/>
  <c r="X166" i="1"/>
  <c r="W166" i="1"/>
  <c r="X158" i="1"/>
  <c r="W158" i="1"/>
  <c r="X150" i="1"/>
  <c r="W150" i="1"/>
  <c r="X142" i="1"/>
  <c r="W142" i="1"/>
  <c r="X134" i="1"/>
  <c r="W134" i="1"/>
  <c r="X126" i="1"/>
  <c r="W126" i="1"/>
  <c r="X118" i="1"/>
  <c r="W118" i="1"/>
  <c r="X110" i="1"/>
  <c r="W110" i="1"/>
  <c r="X102" i="1"/>
  <c r="W102" i="1"/>
  <c r="X94" i="1"/>
  <c r="W94" i="1"/>
  <c r="X86" i="1"/>
  <c r="W86" i="1"/>
  <c r="X78" i="1"/>
  <c r="W78" i="1"/>
  <c r="X70" i="1"/>
  <c r="W70" i="1"/>
  <c r="X62" i="1"/>
  <c r="W62" i="1"/>
  <c r="X54" i="1"/>
  <c r="W54" i="1"/>
  <c r="X46" i="1"/>
  <c r="W46" i="1"/>
  <c r="X38" i="1"/>
  <c r="W38" i="1"/>
  <c r="X30" i="1"/>
  <c r="W30" i="1"/>
  <c r="X22" i="1"/>
  <c r="W22" i="1"/>
  <c r="X14" i="1"/>
  <c r="W14" i="1"/>
  <c r="X6" i="1"/>
  <c r="W6" i="1"/>
  <c r="X3381" i="1"/>
  <c r="W3381" i="1"/>
  <c r="X3373" i="1"/>
  <c r="W3373" i="1"/>
  <c r="X3365" i="1"/>
  <c r="W3365" i="1"/>
  <c r="X3357" i="1"/>
  <c r="W3357" i="1"/>
  <c r="X3349" i="1"/>
  <c r="W3349" i="1"/>
  <c r="X3341" i="1"/>
  <c r="W3341" i="1"/>
  <c r="X3333" i="1"/>
  <c r="W3333" i="1"/>
  <c r="X3325" i="1"/>
  <c r="W3325" i="1"/>
  <c r="X3317" i="1"/>
  <c r="W3317" i="1"/>
  <c r="X3309" i="1"/>
  <c r="W3309" i="1"/>
  <c r="X3301" i="1"/>
  <c r="W3301" i="1"/>
  <c r="X3293" i="1"/>
  <c r="W3293" i="1"/>
  <c r="X3285" i="1"/>
  <c r="W3285" i="1"/>
  <c r="X3277" i="1"/>
  <c r="W3277" i="1"/>
  <c r="X3269" i="1"/>
  <c r="W3269" i="1"/>
  <c r="X3261" i="1"/>
  <c r="W3261" i="1"/>
  <c r="X3253" i="1"/>
  <c r="W3253" i="1"/>
  <c r="X3245" i="1"/>
  <c r="W3245" i="1"/>
  <c r="X3237" i="1"/>
  <c r="W3237" i="1"/>
  <c r="X3229" i="1"/>
  <c r="W3229" i="1"/>
  <c r="X3221" i="1"/>
  <c r="W3221" i="1"/>
  <c r="X3213" i="1"/>
  <c r="W3213" i="1"/>
  <c r="X3205" i="1"/>
  <c r="W3205" i="1"/>
  <c r="X3197" i="1"/>
  <c r="W3197" i="1"/>
  <c r="X3189" i="1"/>
  <c r="W3189" i="1"/>
  <c r="X3181" i="1"/>
  <c r="W3181" i="1"/>
  <c r="X3173" i="1"/>
  <c r="W3173" i="1"/>
  <c r="X3165" i="1"/>
  <c r="W3165" i="1"/>
  <c r="X3157" i="1"/>
  <c r="W3157" i="1"/>
  <c r="X3149" i="1"/>
  <c r="W3149" i="1"/>
  <c r="X3141" i="1"/>
  <c r="W3141" i="1"/>
  <c r="X3133" i="1"/>
  <c r="W3133" i="1"/>
  <c r="X3125" i="1"/>
  <c r="W3125" i="1"/>
  <c r="X3117" i="1"/>
  <c r="W3117" i="1"/>
  <c r="X3109" i="1"/>
  <c r="W3109" i="1"/>
  <c r="X3101" i="1"/>
  <c r="W3101" i="1"/>
  <c r="X3093" i="1"/>
  <c r="W3093" i="1"/>
  <c r="X3085" i="1"/>
  <c r="W3085" i="1"/>
  <c r="X3077" i="1"/>
  <c r="W3077" i="1"/>
  <c r="X3069" i="1"/>
  <c r="W3069" i="1"/>
  <c r="X3061" i="1"/>
  <c r="W3061" i="1"/>
  <c r="X3053" i="1"/>
  <c r="W3053" i="1"/>
  <c r="X3045" i="1"/>
  <c r="W3045" i="1"/>
  <c r="X3037" i="1"/>
  <c r="W3037" i="1"/>
  <c r="X3029" i="1"/>
  <c r="W3029" i="1"/>
  <c r="X3021" i="1"/>
  <c r="W3021" i="1"/>
  <c r="X3013" i="1"/>
  <c r="W3013" i="1"/>
  <c r="X3005" i="1"/>
  <c r="W3005" i="1"/>
  <c r="X2997" i="1"/>
  <c r="W2997" i="1"/>
  <c r="X2989" i="1"/>
  <c r="W2989" i="1"/>
  <c r="X2981" i="1"/>
  <c r="W2981" i="1"/>
  <c r="X2973" i="1"/>
  <c r="W2973" i="1"/>
  <c r="X2965" i="1"/>
  <c r="W2965" i="1"/>
  <c r="X2957" i="1"/>
  <c r="W2957" i="1"/>
  <c r="X2949" i="1"/>
  <c r="W2949" i="1"/>
  <c r="X2941" i="1"/>
  <c r="W2941" i="1"/>
  <c r="X2933" i="1"/>
  <c r="W2933" i="1"/>
  <c r="X2925" i="1"/>
  <c r="W2925" i="1"/>
  <c r="X2917" i="1"/>
  <c r="W2917" i="1"/>
  <c r="X2909" i="1"/>
  <c r="W2909" i="1"/>
  <c r="X2901" i="1"/>
  <c r="W2901" i="1"/>
  <c r="X2893" i="1"/>
  <c r="W2893" i="1"/>
  <c r="X2885" i="1"/>
  <c r="W2885" i="1"/>
  <c r="X2877" i="1"/>
  <c r="W2877" i="1"/>
  <c r="X2869" i="1"/>
  <c r="W2869" i="1"/>
  <c r="X2861" i="1"/>
  <c r="W2861" i="1"/>
  <c r="X2853" i="1"/>
  <c r="W2853" i="1"/>
  <c r="X2845" i="1"/>
  <c r="W2845" i="1"/>
  <c r="X2837" i="1"/>
  <c r="W2837" i="1"/>
  <c r="X2829" i="1"/>
  <c r="W2829" i="1"/>
  <c r="X2821" i="1"/>
  <c r="W2821" i="1"/>
  <c r="X2813" i="1"/>
  <c r="W2813" i="1"/>
  <c r="X2805" i="1"/>
  <c r="W2805" i="1"/>
  <c r="X2797" i="1"/>
  <c r="W2797" i="1"/>
  <c r="X2789" i="1"/>
  <c r="W2789" i="1"/>
  <c r="X2781" i="1"/>
  <c r="W2781" i="1"/>
  <c r="X2773" i="1"/>
  <c r="W2773" i="1"/>
  <c r="X2765" i="1"/>
  <c r="W2765" i="1"/>
  <c r="X2757" i="1"/>
  <c r="W2757" i="1"/>
  <c r="X2749" i="1"/>
  <c r="W2749" i="1"/>
  <c r="X2741" i="1"/>
  <c r="W2741" i="1"/>
  <c r="X2733" i="1"/>
  <c r="W2733" i="1"/>
  <c r="X2725" i="1"/>
  <c r="W2725" i="1"/>
  <c r="X2717" i="1"/>
  <c r="W2717" i="1"/>
  <c r="X2709" i="1"/>
  <c r="W2709" i="1"/>
  <c r="X2701" i="1"/>
  <c r="W2701" i="1"/>
  <c r="X2693" i="1"/>
  <c r="W2693" i="1"/>
  <c r="X2685" i="1"/>
  <c r="W2685" i="1"/>
  <c r="X2677" i="1"/>
  <c r="W2677" i="1"/>
  <c r="X2669" i="1"/>
  <c r="W2669" i="1"/>
  <c r="X2661" i="1"/>
  <c r="W2661" i="1"/>
  <c r="X2653" i="1"/>
  <c r="W2653" i="1"/>
  <c r="X2645" i="1"/>
  <c r="W2645" i="1"/>
  <c r="X2637" i="1"/>
  <c r="W2637" i="1"/>
  <c r="X2629" i="1"/>
  <c r="W2629" i="1"/>
  <c r="X2621" i="1"/>
  <c r="W2621" i="1"/>
  <c r="X2613" i="1"/>
  <c r="W2613" i="1"/>
  <c r="X2605" i="1"/>
  <c r="W2605" i="1"/>
  <c r="X2597" i="1"/>
  <c r="W2597" i="1"/>
  <c r="X2589" i="1"/>
  <c r="W2589" i="1"/>
  <c r="X2581" i="1"/>
  <c r="W2581" i="1"/>
  <c r="X2573" i="1"/>
  <c r="W2573" i="1"/>
  <c r="X2565" i="1"/>
  <c r="W2565" i="1"/>
  <c r="X2557" i="1"/>
  <c r="W2557" i="1"/>
  <c r="X2549" i="1"/>
  <c r="W2549" i="1"/>
  <c r="X2541" i="1"/>
  <c r="W2541" i="1"/>
  <c r="X2533" i="1"/>
  <c r="W2533" i="1"/>
  <c r="X2525" i="1"/>
  <c r="W2525" i="1"/>
  <c r="X2517" i="1"/>
  <c r="W2517" i="1"/>
  <c r="X2509" i="1"/>
  <c r="W2509" i="1"/>
  <c r="X2501" i="1"/>
  <c r="W2501" i="1"/>
  <c r="X2493" i="1"/>
  <c r="W2493" i="1"/>
  <c r="X2485" i="1"/>
  <c r="W2485" i="1"/>
  <c r="X2477" i="1"/>
  <c r="W2477" i="1"/>
  <c r="X2469" i="1"/>
  <c r="W2469" i="1"/>
  <c r="X2461" i="1"/>
  <c r="W2461" i="1"/>
  <c r="X2453" i="1"/>
  <c r="W2453" i="1"/>
  <c r="X2445" i="1"/>
  <c r="W2445" i="1"/>
  <c r="X2437" i="1"/>
  <c r="W2437" i="1"/>
  <c r="X2429" i="1"/>
  <c r="W2429" i="1"/>
  <c r="X2421" i="1"/>
  <c r="W2421" i="1"/>
  <c r="X2413" i="1"/>
  <c r="W2413" i="1"/>
  <c r="X2405" i="1"/>
  <c r="W2405" i="1"/>
  <c r="X2397" i="1"/>
  <c r="W2397" i="1"/>
  <c r="X2389" i="1"/>
  <c r="W2389" i="1"/>
  <c r="X2381" i="1"/>
  <c r="W2381" i="1"/>
  <c r="X2373" i="1"/>
  <c r="W2373" i="1"/>
  <c r="X2365" i="1"/>
  <c r="W2365" i="1"/>
  <c r="X2357" i="1"/>
  <c r="W2357" i="1"/>
  <c r="X2349" i="1"/>
  <c r="W2349" i="1"/>
  <c r="X2341" i="1"/>
  <c r="W2341" i="1"/>
  <c r="X2333" i="1"/>
  <c r="W2333" i="1"/>
  <c r="X2325" i="1"/>
  <c r="W2325" i="1"/>
  <c r="X2317" i="1"/>
  <c r="W2317" i="1"/>
  <c r="X2309" i="1"/>
  <c r="W2309" i="1"/>
  <c r="X2301" i="1"/>
  <c r="W2301" i="1"/>
  <c r="X2293" i="1"/>
  <c r="W2293" i="1"/>
  <c r="X2285" i="1"/>
  <c r="W2285" i="1"/>
  <c r="X2277" i="1"/>
  <c r="W2277" i="1"/>
  <c r="X2269" i="1"/>
  <c r="W2269" i="1"/>
  <c r="X2261" i="1"/>
  <c r="W2261" i="1"/>
  <c r="X2253" i="1"/>
  <c r="W2253" i="1"/>
  <c r="X2245" i="1"/>
  <c r="W2245" i="1"/>
  <c r="X2237" i="1"/>
  <c r="W2237" i="1"/>
  <c r="X2229" i="1"/>
  <c r="W2229" i="1"/>
  <c r="X2221" i="1"/>
  <c r="W2221" i="1"/>
  <c r="X2213" i="1"/>
  <c r="W2213" i="1"/>
  <c r="X2205" i="1"/>
  <c r="W2205" i="1"/>
  <c r="X2197" i="1"/>
  <c r="W2197" i="1"/>
  <c r="X2189" i="1"/>
  <c r="W2189" i="1"/>
  <c r="X2181" i="1"/>
  <c r="W2181" i="1"/>
  <c r="X2173" i="1"/>
  <c r="W2173" i="1"/>
  <c r="X2165" i="1"/>
  <c r="W2165" i="1"/>
  <c r="X2157" i="1"/>
  <c r="W2157" i="1"/>
  <c r="X2149" i="1"/>
  <c r="W2149" i="1"/>
  <c r="X2141" i="1"/>
  <c r="W2141" i="1"/>
  <c r="X2133" i="1"/>
  <c r="W2133" i="1"/>
  <c r="X2125" i="1"/>
  <c r="W2125" i="1"/>
  <c r="X2117" i="1"/>
  <c r="W2117" i="1"/>
  <c r="X2109" i="1"/>
  <c r="W2109" i="1"/>
  <c r="X2101" i="1"/>
  <c r="W2101" i="1"/>
  <c r="X2093" i="1"/>
  <c r="W2093" i="1"/>
  <c r="X2085" i="1"/>
  <c r="W2085" i="1"/>
  <c r="X2077" i="1"/>
  <c r="W2077" i="1"/>
  <c r="X2069" i="1"/>
  <c r="W2069" i="1"/>
  <c r="X2061" i="1"/>
  <c r="W2061" i="1"/>
  <c r="X2053" i="1"/>
  <c r="W2053" i="1"/>
  <c r="X2045" i="1"/>
  <c r="W2045" i="1"/>
  <c r="X2037" i="1"/>
  <c r="W2037" i="1"/>
  <c r="X2029" i="1"/>
  <c r="W2029" i="1"/>
  <c r="X2021" i="1"/>
  <c r="W2021" i="1"/>
  <c r="X2013" i="1"/>
  <c r="W2013" i="1"/>
  <c r="X2005" i="1"/>
  <c r="W2005" i="1"/>
  <c r="X1997" i="1"/>
  <c r="W1997" i="1"/>
  <c r="X1989" i="1"/>
  <c r="W1989" i="1"/>
  <c r="X1981" i="1"/>
  <c r="W1981" i="1"/>
  <c r="X1973" i="1"/>
  <c r="W1973" i="1"/>
  <c r="X1965" i="1"/>
  <c r="W1965" i="1"/>
  <c r="X1957" i="1"/>
  <c r="W1957" i="1"/>
  <c r="X1949" i="1"/>
  <c r="W1949" i="1"/>
  <c r="X1941" i="1"/>
  <c r="W1941" i="1"/>
  <c r="X1933" i="1"/>
  <c r="W1933" i="1"/>
  <c r="X1925" i="1"/>
  <c r="W1925" i="1"/>
  <c r="X1917" i="1"/>
  <c r="W1917" i="1"/>
  <c r="X1909" i="1"/>
  <c r="W1909" i="1"/>
  <c r="X1901" i="1"/>
  <c r="W1901" i="1"/>
  <c r="X1893" i="1"/>
  <c r="W1893" i="1"/>
  <c r="X1885" i="1"/>
  <c r="W1885" i="1"/>
  <c r="X1877" i="1"/>
  <c r="W1877" i="1"/>
  <c r="X1869" i="1"/>
  <c r="W1869" i="1"/>
  <c r="X1861" i="1"/>
  <c r="W1861" i="1"/>
  <c r="X1853" i="1"/>
  <c r="W1853" i="1"/>
  <c r="X1845" i="1"/>
  <c r="W1845" i="1"/>
  <c r="X1837" i="1"/>
  <c r="W1837" i="1"/>
  <c r="X1829" i="1"/>
  <c r="W1829" i="1"/>
  <c r="X1821" i="1"/>
  <c r="W1821" i="1"/>
  <c r="X1813" i="1"/>
  <c r="W1813" i="1"/>
  <c r="X1805" i="1"/>
  <c r="W1805" i="1"/>
  <c r="X1797" i="1"/>
  <c r="W1797" i="1"/>
  <c r="X1789" i="1"/>
  <c r="W1789" i="1"/>
  <c r="X1781" i="1"/>
  <c r="W1781" i="1"/>
  <c r="X1773" i="1"/>
  <c r="W1773" i="1"/>
  <c r="X1765" i="1"/>
  <c r="W1765" i="1"/>
  <c r="X1757" i="1"/>
  <c r="W1757" i="1"/>
  <c r="X1749" i="1"/>
  <c r="W1749" i="1"/>
  <c r="X1741" i="1"/>
  <c r="W1741" i="1"/>
  <c r="X1733" i="1"/>
  <c r="W1733" i="1"/>
  <c r="X1725" i="1"/>
  <c r="W1725" i="1"/>
  <c r="X1717" i="1"/>
  <c r="W1717" i="1"/>
  <c r="X1709" i="1"/>
  <c r="W1709" i="1"/>
  <c r="X1701" i="1"/>
  <c r="W1701" i="1"/>
  <c r="X1693" i="1"/>
  <c r="W1693" i="1"/>
  <c r="X1685" i="1"/>
  <c r="W1685" i="1"/>
  <c r="X1677" i="1"/>
  <c r="W1677" i="1"/>
  <c r="X1669" i="1"/>
  <c r="W1669" i="1"/>
  <c r="X1661" i="1"/>
  <c r="W1661" i="1"/>
  <c r="X1653" i="1"/>
  <c r="W1653" i="1"/>
  <c r="X1645" i="1"/>
  <c r="W1645" i="1"/>
  <c r="X1637" i="1"/>
  <c r="W1637" i="1"/>
  <c r="X1629" i="1"/>
  <c r="W1629" i="1"/>
  <c r="X1621" i="1"/>
  <c r="W1621" i="1"/>
  <c r="X1613" i="1"/>
  <c r="W1613" i="1"/>
  <c r="X1605" i="1"/>
  <c r="W1605" i="1"/>
  <c r="X1597" i="1"/>
  <c r="W1597" i="1"/>
  <c r="X1589" i="1"/>
  <c r="W1589" i="1"/>
  <c r="X1581" i="1"/>
  <c r="W1581" i="1"/>
  <c r="X1573" i="1"/>
  <c r="W1573" i="1"/>
  <c r="X1565" i="1"/>
  <c r="W1565" i="1"/>
  <c r="X1557" i="1"/>
  <c r="W1557" i="1"/>
  <c r="X1549" i="1"/>
  <c r="W1549" i="1"/>
  <c r="X1541" i="1"/>
  <c r="W1541" i="1"/>
  <c r="X1533" i="1"/>
  <c r="W1533" i="1"/>
  <c r="X1525" i="1"/>
  <c r="W1525" i="1"/>
  <c r="X1517" i="1"/>
  <c r="W1517" i="1"/>
  <c r="X1509" i="1"/>
  <c r="W1509" i="1"/>
  <c r="X1501" i="1"/>
  <c r="W1501" i="1"/>
  <c r="X1493" i="1"/>
  <c r="W1493" i="1"/>
  <c r="X1485" i="1"/>
  <c r="W1485" i="1"/>
  <c r="X1477" i="1"/>
  <c r="W1477" i="1"/>
  <c r="X1469" i="1"/>
  <c r="W1469" i="1"/>
  <c r="X1461" i="1"/>
  <c r="W1461" i="1"/>
  <c r="X1453" i="1"/>
  <c r="W1453" i="1"/>
  <c r="X1445" i="1"/>
  <c r="W1445" i="1"/>
  <c r="X1437" i="1"/>
  <c r="W1437" i="1"/>
  <c r="X1429" i="1"/>
  <c r="W1429" i="1"/>
  <c r="X1421" i="1"/>
  <c r="W1421" i="1"/>
  <c r="X1413" i="1"/>
  <c r="W1413" i="1"/>
  <c r="X1405" i="1"/>
  <c r="W1405" i="1"/>
  <c r="X1397" i="1"/>
  <c r="W1397" i="1"/>
  <c r="X1389" i="1"/>
  <c r="W1389" i="1"/>
  <c r="X1381" i="1"/>
  <c r="W1381" i="1"/>
  <c r="X1373" i="1"/>
  <c r="W1373" i="1"/>
  <c r="X1365" i="1"/>
  <c r="W1365" i="1"/>
  <c r="X1357" i="1"/>
  <c r="W1357" i="1"/>
  <c r="X1349" i="1"/>
  <c r="W1349" i="1"/>
  <c r="X1341" i="1"/>
  <c r="W1341" i="1"/>
  <c r="X1333" i="1"/>
  <c r="W1333" i="1"/>
  <c r="X1325" i="1"/>
  <c r="W1325" i="1"/>
  <c r="X1317" i="1"/>
  <c r="W1317" i="1"/>
  <c r="X1309" i="1"/>
  <c r="W1309" i="1"/>
  <c r="X1301" i="1"/>
  <c r="W1301" i="1"/>
  <c r="X1293" i="1"/>
  <c r="W1293" i="1"/>
  <c r="X1285" i="1"/>
  <c r="W1285" i="1"/>
  <c r="X1277" i="1"/>
  <c r="W1277" i="1"/>
  <c r="X1269" i="1"/>
  <c r="W1269" i="1"/>
  <c r="X1261" i="1"/>
  <c r="W1261" i="1"/>
  <c r="X1253" i="1"/>
  <c r="W1253" i="1"/>
  <c r="X1245" i="1"/>
  <c r="W1245" i="1"/>
  <c r="X1237" i="1"/>
  <c r="W1237" i="1"/>
  <c r="X1229" i="1"/>
  <c r="W1229" i="1"/>
  <c r="X1221" i="1"/>
  <c r="W1221" i="1"/>
  <c r="X1213" i="1"/>
  <c r="W1213" i="1"/>
  <c r="X1205" i="1"/>
  <c r="W1205" i="1"/>
  <c r="X1197" i="1"/>
  <c r="W1197" i="1"/>
  <c r="X1189" i="1"/>
  <c r="W1189" i="1"/>
  <c r="X1181" i="1"/>
  <c r="W1181" i="1"/>
  <c r="X1173" i="1"/>
  <c r="W1173" i="1"/>
  <c r="X1165" i="1"/>
  <c r="W1165" i="1"/>
  <c r="X1157" i="1"/>
  <c r="W1157" i="1"/>
  <c r="X1149" i="1"/>
  <c r="W1149" i="1"/>
  <c r="X1141" i="1"/>
  <c r="W1141" i="1"/>
  <c r="X1133" i="1"/>
  <c r="W1133" i="1"/>
  <c r="X1125" i="1"/>
  <c r="W1125" i="1"/>
  <c r="X1117" i="1"/>
  <c r="W1117" i="1"/>
  <c r="X1109" i="1"/>
  <c r="W1109" i="1"/>
  <c r="X1101" i="1"/>
  <c r="W1101" i="1"/>
  <c r="X1093" i="1"/>
  <c r="W1093" i="1"/>
  <c r="X1085" i="1"/>
  <c r="W1085" i="1"/>
  <c r="X1077" i="1"/>
  <c r="W1077" i="1"/>
  <c r="X1069" i="1"/>
  <c r="W1069" i="1"/>
  <c r="X1061" i="1"/>
  <c r="W1061" i="1"/>
  <c r="X1053" i="1"/>
  <c r="W1053" i="1"/>
  <c r="X1045" i="1"/>
  <c r="W1045" i="1"/>
  <c r="X1037" i="1"/>
  <c r="W1037" i="1"/>
  <c r="X1029" i="1"/>
  <c r="W1029" i="1"/>
  <c r="X1021" i="1"/>
  <c r="W1021" i="1"/>
  <c r="X1013" i="1"/>
  <c r="W1013" i="1"/>
  <c r="X1005" i="1"/>
  <c r="W1005" i="1"/>
  <c r="X997" i="1"/>
  <c r="W997" i="1"/>
  <c r="X989" i="1"/>
  <c r="W989" i="1"/>
  <c r="X981" i="1"/>
  <c r="W981" i="1"/>
  <c r="X973" i="1"/>
  <c r="W973" i="1"/>
  <c r="X965" i="1"/>
  <c r="W965" i="1"/>
  <c r="X957" i="1"/>
  <c r="W957" i="1"/>
  <c r="X949" i="1"/>
  <c r="W949" i="1"/>
  <c r="X941" i="1"/>
  <c r="W941" i="1"/>
  <c r="X933" i="1"/>
  <c r="W933" i="1"/>
  <c r="X925" i="1"/>
  <c r="W925" i="1"/>
  <c r="X917" i="1"/>
  <c r="W917" i="1"/>
  <c r="X909" i="1"/>
  <c r="W909" i="1"/>
  <c r="X901" i="1"/>
  <c r="W901" i="1"/>
  <c r="X893" i="1"/>
  <c r="W893" i="1"/>
  <c r="X885" i="1"/>
  <c r="W885" i="1"/>
  <c r="X877" i="1"/>
  <c r="W877" i="1"/>
  <c r="X869" i="1"/>
  <c r="W869" i="1"/>
  <c r="X861" i="1"/>
  <c r="W861" i="1"/>
  <c r="X853" i="1"/>
  <c r="W853" i="1"/>
  <c r="X845" i="1"/>
  <c r="W845" i="1"/>
  <c r="X837" i="1"/>
  <c r="W837" i="1"/>
  <c r="X829" i="1"/>
  <c r="W829" i="1"/>
  <c r="X821" i="1"/>
  <c r="W821" i="1"/>
  <c r="X813" i="1"/>
  <c r="W813" i="1"/>
  <c r="X805" i="1"/>
  <c r="W805" i="1"/>
  <c r="X797" i="1"/>
  <c r="W797" i="1"/>
  <c r="X789" i="1"/>
  <c r="W789" i="1"/>
  <c r="X781" i="1"/>
  <c r="W781" i="1"/>
  <c r="X773" i="1"/>
  <c r="W773" i="1"/>
  <c r="X765" i="1"/>
  <c r="W765" i="1"/>
  <c r="X757" i="1"/>
  <c r="W757" i="1"/>
  <c r="X749" i="1"/>
  <c r="W749" i="1"/>
  <c r="X741" i="1"/>
  <c r="W741" i="1"/>
  <c r="X733" i="1"/>
  <c r="W733" i="1"/>
  <c r="X725" i="1"/>
  <c r="W725" i="1"/>
  <c r="X717" i="1"/>
  <c r="W717" i="1"/>
  <c r="X709" i="1"/>
  <c r="W709" i="1"/>
  <c r="X701" i="1"/>
  <c r="W701" i="1"/>
  <c r="X693" i="1"/>
  <c r="W693" i="1"/>
  <c r="X685" i="1"/>
  <c r="W685" i="1"/>
  <c r="X677" i="1"/>
  <c r="W677" i="1"/>
  <c r="X669" i="1"/>
  <c r="W669" i="1"/>
  <c r="X661" i="1"/>
  <c r="W661" i="1"/>
  <c r="X653" i="1"/>
  <c r="W653" i="1"/>
  <c r="X645" i="1"/>
  <c r="W645" i="1"/>
  <c r="X637" i="1"/>
  <c r="W637" i="1"/>
  <c r="X629" i="1"/>
  <c r="W629" i="1"/>
  <c r="X621" i="1"/>
  <c r="W621" i="1"/>
  <c r="X613" i="1"/>
  <c r="W613" i="1"/>
  <c r="X605" i="1"/>
  <c r="W605" i="1"/>
  <c r="X597" i="1"/>
  <c r="W597" i="1"/>
  <c r="X589" i="1"/>
  <c r="W589" i="1"/>
  <c r="X581" i="1"/>
  <c r="W581" i="1"/>
  <c r="X573" i="1"/>
  <c r="W573" i="1"/>
  <c r="X565" i="1"/>
  <c r="W565" i="1"/>
  <c r="X557" i="1"/>
  <c r="W557" i="1"/>
  <c r="X549" i="1"/>
  <c r="W549" i="1"/>
  <c r="X541" i="1"/>
  <c r="W541" i="1"/>
  <c r="X533" i="1"/>
  <c r="W533" i="1"/>
  <c r="X525" i="1"/>
  <c r="W525" i="1"/>
  <c r="X517" i="1"/>
  <c r="W517" i="1"/>
  <c r="X509" i="1"/>
  <c r="W509" i="1"/>
  <c r="X501" i="1"/>
  <c r="W501" i="1"/>
  <c r="X493" i="1"/>
  <c r="W493" i="1"/>
  <c r="X485" i="1"/>
  <c r="W485" i="1"/>
  <c r="X477" i="1"/>
  <c r="W477" i="1"/>
  <c r="X469" i="1"/>
  <c r="W469" i="1"/>
  <c r="X461" i="1"/>
  <c r="W461" i="1"/>
  <c r="X453" i="1"/>
  <c r="W453" i="1"/>
  <c r="X445" i="1"/>
  <c r="W445" i="1"/>
  <c r="X437" i="1"/>
  <c r="W437" i="1"/>
  <c r="X429" i="1"/>
  <c r="W429" i="1"/>
  <c r="X421" i="1"/>
  <c r="W421" i="1"/>
  <c r="X413" i="1"/>
  <c r="W413" i="1"/>
  <c r="X405" i="1"/>
  <c r="W405" i="1"/>
  <c r="X397" i="1"/>
  <c r="W397" i="1"/>
  <c r="X389" i="1"/>
  <c r="W389" i="1"/>
  <c r="X381" i="1"/>
  <c r="W381" i="1"/>
  <c r="X373" i="1"/>
  <c r="W373" i="1"/>
  <c r="X365" i="1"/>
  <c r="W365" i="1"/>
  <c r="X357" i="1"/>
  <c r="W357" i="1"/>
  <c r="X349" i="1"/>
  <c r="W349" i="1"/>
  <c r="X341" i="1"/>
  <c r="W341" i="1"/>
  <c r="X333" i="1"/>
  <c r="W333" i="1"/>
  <c r="X325" i="1"/>
  <c r="W325" i="1"/>
  <c r="X317" i="1"/>
  <c r="W317" i="1"/>
  <c r="X309" i="1"/>
  <c r="W309" i="1"/>
  <c r="X301" i="1"/>
  <c r="W301" i="1"/>
  <c r="X293" i="1"/>
  <c r="W293" i="1"/>
  <c r="X285" i="1"/>
  <c r="W285" i="1"/>
  <c r="X277" i="1"/>
  <c r="W277" i="1"/>
  <c r="X269" i="1"/>
  <c r="W269" i="1"/>
  <c r="X261" i="1"/>
  <c r="W261" i="1"/>
  <c r="X253" i="1"/>
  <c r="W253" i="1"/>
  <c r="X245" i="1"/>
  <c r="W245" i="1"/>
  <c r="X237" i="1"/>
  <c r="W237" i="1"/>
  <c r="X229" i="1"/>
  <c r="W229" i="1"/>
  <c r="X221" i="1"/>
  <c r="W221" i="1"/>
  <c r="X213" i="1"/>
  <c r="W213" i="1"/>
  <c r="X205" i="1"/>
  <c r="W205" i="1"/>
  <c r="X197" i="1"/>
  <c r="W197" i="1"/>
  <c r="X189" i="1"/>
  <c r="W189" i="1"/>
  <c r="X181" i="1"/>
  <c r="W181" i="1"/>
  <c r="X173" i="1"/>
  <c r="W173" i="1"/>
  <c r="X165" i="1"/>
  <c r="W165" i="1"/>
  <c r="X157" i="1"/>
  <c r="W157" i="1"/>
  <c r="X149" i="1"/>
  <c r="W149" i="1"/>
  <c r="X141" i="1"/>
  <c r="W141" i="1"/>
  <c r="X133" i="1"/>
  <c r="W133" i="1"/>
  <c r="X125" i="1"/>
  <c r="W125" i="1"/>
  <c r="X117" i="1"/>
  <c r="W117" i="1"/>
  <c r="X109" i="1"/>
  <c r="W109" i="1"/>
  <c r="X101" i="1"/>
  <c r="W101" i="1"/>
  <c r="X93" i="1"/>
  <c r="W93" i="1"/>
  <c r="X85" i="1"/>
  <c r="W85" i="1"/>
  <c r="X77" i="1"/>
  <c r="W77" i="1"/>
  <c r="X69" i="1"/>
  <c r="W69" i="1"/>
  <c r="X61" i="1"/>
  <c r="W61" i="1"/>
  <c r="X53" i="1"/>
  <c r="W53" i="1"/>
  <c r="X45" i="1"/>
  <c r="W45" i="1"/>
  <c r="X37" i="1"/>
  <c r="W37" i="1"/>
  <c r="X29" i="1"/>
  <c r="W29" i="1"/>
  <c r="X21" i="1"/>
  <c r="W21" i="1"/>
  <c r="X13" i="1"/>
  <c r="W13" i="1"/>
  <c r="X5" i="1"/>
  <c r="W5" i="1"/>
  <c r="X3356" i="1"/>
  <c r="W3356" i="1"/>
  <c r="X3348" i="1"/>
  <c r="W3348" i="1"/>
  <c r="X3340" i="1"/>
  <c r="W3340" i="1"/>
  <c r="X3332" i="1"/>
  <c r="W3332" i="1"/>
  <c r="X3324" i="1"/>
  <c r="W3324" i="1"/>
  <c r="X3316" i="1"/>
  <c r="W3316" i="1"/>
  <c r="X3308" i="1"/>
  <c r="W3308" i="1"/>
  <c r="X3300" i="1"/>
  <c r="W3300" i="1"/>
  <c r="X3292" i="1"/>
  <c r="W3292" i="1"/>
  <c r="X3284" i="1"/>
  <c r="W3284" i="1"/>
  <c r="X3276" i="1"/>
  <c r="W3276" i="1"/>
  <c r="X3268" i="1"/>
  <c r="W3268" i="1"/>
  <c r="X3260" i="1"/>
  <c r="W3260" i="1"/>
  <c r="X3252" i="1"/>
  <c r="W3252" i="1"/>
  <c r="X3244" i="1"/>
  <c r="W3244" i="1"/>
  <c r="X3236" i="1"/>
  <c r="W3236" i="1"/>
  <c r="X3228" i="1"/>
  <c r="W3228" i="1"/>
  <c r="X3220" i="1"/>
  <c r="W3220" i="1"/>
  <c r="X3212" i="1"/>
  <c r="W3212" i="1"/>
  <c r="X3204" i="1"/>
  <c r="W3204" i="1"/>
  <c r="X3196" i="1"/>
  <c r="W3196" i="1"/>
  <c r="X3188" i="1"/>
  <c r="W3188" i="1"/>
  <c r="X3180" i="1"/>
  <c r="W3180" i="1"/>
  <c r="X3172" i="1"/>
  <c r="W3172" i="1"/>
  <c r="X3164" i="1"/>
  <c r="W3164" i="1"/>
  <c r="X3156" i="1"/>
  <c r="W3156" i="1"/>
  <c r="X3148" i="1"/>
  <c r="W3148" i="1"/>
  <c r="X3140" i="1"/>
  <c r="W3140" i="1"/>
  <c r="X3132" i="1"/>
  <c r="W3132" i="1"/>
  <c r="X3124" i="1"/>
  <c r="W3124" i="1"/>
  <c r="X3116" i="1"/>
  <c r="W3116" i="1"/>
  <c r="X3108" i="1"/>
  <c r="W3108" i="1"/>
  <c r="X3100" i="1"/>
  <c r="W3100" i="1"/>
  <c r="X3092" i="1"/>
  <c r="W3092" i="1"/>
  <c r="X3084" i="1"/>
  <c r="W3084" i="1"/>
  <c r="X3076" i="1"/>
  <c r="W3076" i="1"/>
  <c r="X3068" i="1"/>
  <c r="W3068" i="1"/>
  <c r="X3060" i="1"/>
  <c r="W3060" i="1"/>
  <c r="X3052" i="1"/>
  <c r="W3052" i="1"/>
  <c r="X3044" i="1"/>
  <c r="W3044" i="1"/>
  <c r="X3036" i="1"/>
  <c r="W3036" i="1"/>
  <c r="X3028" i="1"/>
  <c r="W3028" i="1"/>
  <c r="X3020" i="1"/>
  <c r="W3020" i="1"/>
  <c r="X3012" i="1"/>
  <c r="W3012" i="1"/>
  <c r="X3004" i="1"/>
  <c r="W3004" i="1"/>
  <c r="X2996" i="1"/>
  <c r="W2996" i="1"/>
  <c r="X2988" i="1"/>
  <c r="W2988" i="1"/>
  <c r="X2980" i="1"/>
  <c r="W2980" i="1"/>
  <c r="X2972" i="1"/>
  <c r="W2972" i="1"/>
  <c r="X2964" i="1"/>
  <c r="W2964" i="1"/>
  <c r="X2956" i="1"/>
  <c r="W2956" i="1"/>
  <c r="X2948" i="1"/>
  <c r="W2948" i="1"/>
  <c r="X2940" i="1"/>
  <c r="W2940" i="1"/>
  <c r="X2932" i="1"/>
  <c r="W2932" i="1"/>
  <c r="X2924" i="1"/>
  <c r="W2924" i="1"/>
  <c r="X2916" i="1"/>
  <c r="W2916" i="1"/>
  <c r="X2908" i="1"/>
  <c r="W2908" i="1"/>
  <c r="X2900" i="1"/>
  <c r="W2900" i="1"/>
  <c r="X2892" i="1"/>
  <c r="W2892" i="1"/>
  <c r="X2884" i="1"/>
  <c r="W2884" i="1"/>
  <c r="X2876" i="1"/>
  <c r="W2876" i="1"/>
  <c r="X2868" i="1"/>
  <c r="W2868" i="1"/>
  <c r="X2860" i="1"/>
  <c r="W2860" i="1"/>
  <c r="X2852" i="1"/>
  <c r="W2852" i="1"/>
  <c r="X2844" i="1"/>
  <c r="W2844" i="1"/>
  <c r="X2836" i="1"/>
  <c r="W2836" i="1"/>
  <c r="X2828" i="1"/>
  <c r="W2828" i="1"/>
  <c r="X2820" i="1"/>
  <c r="W2820" i="1"/>
  <c r="X2812" i="1"/>
  <c r="W2812" i="1"/>
  <c r="X2804" i="1"/>
  <c r="W2804" i="1"/>
  <c r="X2796" i="1"/>
  <c r="W2796" i="1"/>
  <c r="X2788" i="1"/>
  <c r="W2788" i="1"/>
  <c r="X2780" i="1"/>
  <c r="W2780" i="1"/>
  <c r="X2772" i="1"/>
  <c r="W2772" i="1"/>
  <c r="X2764" i="1"/>
  <c r="W2764" i="1"/>
  <c r="X2756" i="1"/>
  <c r="W2756" i="1"/>
  <c r="X2748" i="1"/>
  <c r="W2748" i="1"/>
  <c r="X2740" i="1"/>
  <c r="W2740" i="1"/>
  <c r="X2732" i="1"/>
  <c r="W2732" i="1"/>
  <c r="X2724" i="1"/>
  <c r="W2724" i="1"/>
  <c r="X2716" i="1"/>
  <c r="W2716" i="1"/>
  <c r="X2708" i="1"/>
  <c r="W2708" i="1"/>
  <c r="X2700" i="1"/>
  <c r="W2700" i="1"/>
  <c r="X2692" i="1"/>
  <c r="W2692" i="1"/>
  <c r="X2684" i="1"/>
  <c r="W2684" i="1"/>
  <c r="X2676" i="1"/>
  <c r="W2676" i="1"/>
  <c r="X2668" i="1"/>
  <c r="W2668" i="1"/>
  <c r="X2660" i="1"/>
  <c r="W2660" i="1"/>
  <c r="X2652" i="1"/>
  <c r="W2652" i="1"/>
  <c r="X2644" i="1"/>
  <c r="W2644" i="1"/>
  <c r="X2636" i="1"/>
  <c r="W2636" i="1"/>
  <c r="X2628" i="1"/>
  <c r="W2628" i="1"/>
  <c r="X2620" i="1"/>
  <c r="W2620" i="1"/>
  <c r="X2612" i="1"/>
  <c r="W2612" i="1"/>
  <c r="X2604" i="1"/>
  <c r="W2604" i="1"/>
  <c r="X2596" i="1"/>
  <c r="W2596" i="1"/>
  <c r="X2588" i="1"/>
  <c r="W2588" i="1"/>
  <c r="X2580" i="1"/>
  <c r="W2580" i="1"/>
  <c r="X2572" i="1"/>
  <c r="W2572" i="1"/>
  <c r="X2564" i="1"/>
  <c r="W2564" i="1"/>
  <c r="X2556" i="1"/>
  <c r="W2556" i="1"/>
  <c r="X2548" i="1"/>
  <c r="W2548" i="1"/>
  <c r="X2540" i="1"/>
  <c r="W2540" i="1"/>
  <c r="X2532" i="1"/>
  <c r="W2532" i="1"/>
  <c r="X2524" i="1"/>
  <c r="W2524" i="1"/>
  <c r="X2516" i="1"/>
  <c r="W2516" i="1"/>
  <c r="X2508" i="1"/>
  <c r="W2508" i="1"/>
  <c r="X2500" i="1"/>
  <c r="W2500" i="1"/>
  <c r="X2492" i="1"/>
  <c r="W2492" i="1"/>
  <c r="X2484" i="1"/>
  <c r="W2484" i="1"/>
  <c r="X2476" i="1"/>
  <c r="W2476" i="1"/>
  <c r="X2468" i="1"/>
  <c r="W2468" i="1"/>
  <c r="X2460" i="1"/>
  <c r="W2460" i="1"/>
  <c r="X2452" i="1"/>
  <c r="W2452" i="1"/>
  <c r="X2444" i="1"/>
  <c r="W2444" i="1"/>
  <c r="X2436" i="1"/>
  <c r="W2436" i="1"/>
  <c r="X2428" i="1"/>
  <c r="W2428" i="1"/>
  <c r="X2420" i="1"/>
  <c r="W2420" i="1"/>
  <c r="X2412" i="1"/>
  <c r="W2412" i="1"/>
  <c r="X2404" i="1"/>
  <c r="W2404" i="1"/>
  <c r="X2396" i="1"/>
  <c r="W2396" i="1"/>
  <c r="X2388" i="1"/>
  <c r="W2388" i="1"/>
  <c r="X2380" i="1"/>
  <c r="W2380" i="1"/>
  <c r="X2372" i="1"/>
  <c r="W2372" i="1"/>
  <c r="X2364" i="1"/>
  <c r="W2364" i="1"/>
  <c r="X2356" i="1"/>
  <c r="W2356" i="1"/>
  <c r="X2348" i="1"/>
  <c r="W2348" i="1"/>
  <c r="X2340" i="1"/>
  <c r="W2340" i="1"/>
  <c r="X2332" i="1"/>
  <c r="W2332" i="1"/>
  <c r="X2324" i="1"/>
  <c r="W2324" i="1"/>
  <c r="X2316" i="1"/>
  <c r="W2316" i="1"/>
  <c r="X2308" i="1"/>
  <c r="W2308" i="1"/>
  <c r="X2300" i="1"/>
  <c r="W2300" i="1"/>
  <c r="X2292" i="1"/>
  <c r="W2292" i="1"/>
  <c r="X2284" i="1"/>
  <c r="W2284" i="1"/>
  <c r="X2276" i="1"/>
  <c r="W2276" i="1"/>
  <c r="X2268" i="1"/>
  <c r="W2268" i="1"/>
  <c r="X2260" i="1"/>
  <c r="W2260" i="1"/>
  <c r="X2252" i="1"/>
  <c r="W2252" i="1"/>
  <c r="X2244" i="1"/>
  <c r="W2244" i="1"/>
  <c r="X2236" i="1"/>
  <c r="W2236" i="1"/>
  <c r="X2228" i="1"/>
  <c r="W2228" i="1"/>
  <c r="X2220" i="1"/>
  <c r="W2220" i="1"/>
  <c r="X2212" i="1"/>
  <c r="W2212" i="1"/>
  <c r="X2204" i="1"/>
  <c r="W2204" i="1"/>
  <c r="X2196" i="1"/>
  <c r="W2196" i="1"/>
  <c r="X2188" i="1"/>
  <c r="W2188" i="1"/>
  <c r="X2180" i="1"/>
  <c r="W2180" i="1"/>
  <c r="X2172" i="1"/>
  <c r="W2172" i="1"/>
  <c r="X2164" i="1"/>
  <c r="W2164" i="1"/>
  <c r="X2156" i="1"/>
  <c r="W2156" i="1"/>
  <c r="X2148" i="1"/>
  <c r="W2148" i="1"/>
  <c r="X2140" i="1"/>
  <c r="W2140" i="1"/>
  <c r="X2132" i="1"/>
  <c r="W2132" i="1"/>
  <c r="X2124" i="1"/>
  <c r="W2124" i="1"/>
  <c r="X2116" i="1"/>
  <c r="W2116" i="1"/>
  <c r="X2108" i="1"/>
  <c r="W2108" i="1"/>
  <c r="X2100" i="1"/>
  <c r="W2100" i="1"/>
  <c r="X2092" i="1"/>
  <c r="W2092" i="1"/>
  <c r="X2084" i="1"/>
  <c r="W2084" i="1"/>
  <c r="X2076" i="1"/>
  <c r="W2076" i="1"/>
  <c r="X2068" i="1"/>
  <c r="W2068" i="1"/>
  <c r="X2060" i="1"/>
  <c r="W2060" i="1"/>
  <c r="X2052" i="1"/>
  <c r="W2052" i="1"/>
  <c r="X2044" i="1"/>
  <c r="W2044" i="1"/>
  <c r="X2036" i="1"/>
  <c r="W2036" i="1"/>
  <c r="X2028" i="1"/>
  <c r="W2028" i="1"/>
  <c r="X2020" i="1"/>
  <c r="W2020" i="1"/>
  <c r="X2012" i="1"/>
  <c r="W2012" i="1"/>
  <c r="X2004" i="1"/>
  <c r="W2004" i="1"/>
  <c r="X1996" i="1"/>
  <c r="W1996" i="1"/>
  <c r="X1988" i="1"/>
  <c r="W1988" i="1"/>
  <c r="X1980" i="1"/>
  <c r="W1980" i="1"/>
  <c r="X1972" i="1"/>
  <c r="W1972" i="1"/>
  <c r="X1964" i="1"/>
  <c r="W1964" i="1"/>
  <c r="X1956" i="1"/>
  <c r="W1956" i="1"/>
  <c r="X1948" i="1"/>
  <c r="W1948" i="1"/>
  <c r="X1940" i="1"/>
  <c r="W1940" i="1"/>
  <c r="X1932" i="1"/>
  <c r="W1932" i="1"/>
  <c r="X1924" i="1"/>
  <c r="W1924" i="1"/>
  <c r="X1916" i="1"/>
  <c r="W1916" i="1"/>
  <c r="X1908" i="1"/>
  <c r="W1908" i="1"/>
  <c r="X1900" i="1"/>
  <c r="W1900" i="1"/>
  <c r="X1892" i="1"/>
  <c r="W1892" i="1"/>
  <c r="X1884" i="1"/>
  <c r="W1884" i="1"/>
  <c r="X1876" i="1"/>
  <c r="W1876" i="1"/>
  <c r="X1868" i="1"/>
  <c r="W1868" i="1"/>
  <c r="X1860" i="1"/>
  <c r="W1860" i="1"/>
  <c r="X1852" i="1"/>
  <c r="W1852" i="1"/>
  <c r="X1844" i="1"/>
  <c r="W1844" i="1"/>
  <c r="X1836" i="1"/>
  <c r="W1836" i="1"/>
  <c r="X1828" i="1"/>
  <c r="W1828" i="1"/>
  <c r="X1820" i="1"/>
  <c r="W1820" i="1"/>
  <c r="X1812" i="1"/>
  <c r="W1812" i="1"/>
  <c r="X1804" i="1"/>
  <c r="W1804" i="1"/>
  <c r="X1796" i="1"/>
  <c r="W1796" i="1"/>
  <c r="X1788" i="1"/>
  <c r="W1788" i="1"/>
  <c r="X1780" i="1"/>
  <c r="W1780" i="1"/>
  <c r="X1772" i="1"/>
  <c r="W1772" i="1"/>
  <c r="X1764" i="1"/>
  <c r="W1764" i="1"/>
  <c r="X1756" i="1"/>
  <c r="W1756" i="1"/>
  <c r="X1748" i="1"/>
  <c r="W1748" i="1"/>
  <c r="X1740" i="1"/>
  <c r="W1740" i="1"/>
  <c r="X1732" i="1"/>
  <c r="W1732" i="1"/>
  <c r="X1724" i="1"/>
  <c r="W1724" i="1"/>
  <c r="X1716" i="1"/>
  <c r="W1716" i="1"/>
  <c r="X1708" i="1"/>
  <c r="W1708" i="1"/>
  <c r="X1700" i="1"/>
  <c r="W1700" i="1"/>
  <c r="X1692" i="1"/>
  <c r="W1692" i="1"/>
  <c r="X1684" i="1"/>
  <c r="W1684" i="1"/>
  <c r="X1676" i="1"/>
  <c r="W1676" i="1"/>
  <c r="X1668" i="1"/>
  <c r="W1668" i="1"/>
  <c r="X1660" i="1"/>
  <c r="W1660" i="1"/>
  <c r="X1652" i="1"/>
  <c r="W1652" i="1"/>
  <c r="X1644" i="1"/>
  <c r="W1644" i="1"/>
  <c r="X1636" i="1"/>
  <c r="W1636" i="1"/>
  <c r="X1628" i="1"/>
  <c r="W1628" i="1"/>
  <c r="X1620" i="1"/>
  <c r="W1620" i="1"/>
  <c r="X1612" i="1"/>
  <c r="W1612" i="1"/>
  <c r="X1604" i="1"/>
  <c r="W1604" i="1"/>
  <c r="X1596" i="1"/>
  <c r="W1596" i="1"/>
  <c r="X1588" i="1"/>
  <c r="W1588" i="1"/>
  <c r="X1580" i="1"/>
  <c r="W1580" i="1"/>
  <c r="X1572" i="1"/>
  <c r="W1572" i="1"/>
  <c r="X1564" i="1"/>
  <c r="W1564" i="1"/>
  <c r="X1556" i="1"/>
  <c r="W1556" i="1"/>
  <c r="X1548" i="1"/>
  <c r="W1548" i="1"/>
  <c r="X1540" i="1"/>
  <c r="W1540" i="1"/>
  <c r="X1532" i="1"/>
  <c r="W1532" i="1"/>
  <c r="X1524" i="1"/>
  <c r="W1524" i="1"/>
  <c r="X1516" i="1"/>
  <c r="W1516" i="1"/>
  <c r="X1508" i="1"/>
  <c r="W1508" i="1"/>
  <c r="X1500" i="1"/>
  <c r="W1500" i="1"/>
  <c r="X1492" i="1"/>
  <c r="W1492" i="1"/>
  <c r="X1484" i="1"/>
  <c r="W1484" i="1"/>
  <c r="X1476" i="1"/>
  <c r="W1476" i="1"/>
  <c r="X1468" i="1"/>
  <c r="W1468" i="1"/>
  <c r="X1460" i="1"/>
  <c r="W1460" i="1"/>
  <c r="X1452" i="1"/>
  <c r="W1452" i="1"/>
  <c r="X1444" i="1"/>
  <c r="W1444" i="1"/>
  <c r="X1436" i="1"/>
  <c r="W1436" i="1"/>
  <c r="X1428" i="1"/>
  <c r="W1428" i="1"/>
  <c r="X1420" i="1"/>
  <c r="W1420" i="1"/>
  <c r="X1412" i="1"/>
  <c r="W1412" i="1"/>
  <c r="X1404" i="1"/>
  <c r="W1404" i="1"/>
  <c r="X1396" i="1"/>
  <c r="W1396" i="1"/>
  <c r="X1388" i="1"/>
  <c r="W1388" i="1"/>
  <c r="X1380" i="1"/>
  <c r="W1380" i="1"/>
  <c r="X1372" i="1"/>
  <c r="W1372" i="1"/>
  <c r="X1364" i="1"/>
  <c r="W1364" i="1"/>
  <c r="X1356" i="1"/>
  <c r="W1356" i="1"/>
  <c r="X1348" i="1"/>
  <c r="W1348" i="1"/>
  <c r="X1340" i="1"/>
  <c r="W1340" i="1"/>
  <c r="X1332" i="1"/>
  <c r="W1332" i="1"/>
  <c r="X1324" i="1"/>
  <c r="W1324" i="1"/>
  <c r="X1316" i="1"/>
  <c r="W1316" i="1"/>
  <c r="X1308" i="1"/>
  <c r="W1308" i="1"/>
  <c r="X1300" i="1"/>
  <c r="W1300" i="1"/>
  <c r="X1292" i="1"/>
  <c r="W1292" i="1"/>
  <c r="X1284" i="1"/>
  <c r="W1284" i="1"/>
  <c r="X1276" i="1"/>
  <c r="W1276" i="1"/>
  <c r="X1268" i="1"/>
  <c r="W1268" i="1"/>
  <c r="X1260" i="1"/>
  <c r="W1260" i="1"/>
  <c r="X1252" i="1"/>
  <c r="W1252" i="1"/>
  <c r="X1244" i="1"/>
  <c r="W1244" i="1"/>
  <c r="X1236" i="1"/>
  <c r="W1236" i="1"/>
  <c r="X1228" i="1"/>
  <c r="W1228" i="1"/>
  <c r="X1220" i="1"/>
  <c r="W1220" i="1"/>
  <c r="X1212" i="1"/>
  <c r="W1212" i="1"/>
  <c r="X1204" i="1"/>
  <c r="W1204" i="1"/>
  <c r="X1196" i="1"/>
  <c r="W1196" i="1"/>
  <c r="X1188" i="1"/>
  <c r="W1188" i="1"/>
  <c r="X1180" i="1"/>
  <c r="W1180" i="1"/>
  <c r="X1172" i="1"/>
  <c r="W1172" i="1"/>
  <c r="X1164" i="1"/>
  <c r="W1164" i="1"/>
  <c r="X1156" i="1"/>
  <c r="W1156" i="1"/>
  <c r="X1148" i="1"/>
  <c r="W1148" i="1"/>
  <c r="X1140" i="1"/>
  <c r="W1140" i="1"/>
  <c r="X1132" i="1"/>
  <c r="W1132" i="1"/>
  <c r="X1124" i="1"/>
  <c r="W1124" i="1"/>
  <c r="X1116" i="1"/>
  <c r="W1116" i="1"/>
  <c r="X1108" i="1"/>
  <c r="W1108" i="1"/>
  <c r="X1100" i="1"/>
  <c r="W1100" i="1"/>
  <c r="X1092" i="1"/>
  <c r="W1092" i="1"/>
  <c r="X1084" i="1"/>
  <c r="W1084" i="1"/>
  <c r="X1076" i="1"/>
  <c r="W1076" i="1"/>
  <c r="X1068" i="1"/>
  <c r="W1068" i="1"/>
  <c r="X1060" i="1"/>
  <c r="W1060" i="1"/>
  <c r="X1052" i="1"/>
  <c r="W1052" i="1"/>
  <c r="X1044" i="1"/>
  <c r="W1044" i="1"/>
  <c r="X1036" i="1"/>
  <c r="W1036" i="1"/>
  <c r="X1028" i="1"/>
  <c r="W1028" i="1"/>
  <c r="X1020" i="1"/>
  <c r="W1020" i="1"/>
  <c r="X1012" i="1"/>
  <c r="W1012" i="1"/>
  <c r="X1004" i="1"/>
  <c r="W1004" i="1"/>
  <c r="X996" i="1"/>
  <c r="W996" i="1"/>
  <c r="X988" i="1"/>
  <c r="W988" i="1"/>
  <c r="X980" i="1"/>
  <c r="W980" i="1"/>
  <c r="X972" i="1"/>
  <c r="W972" i="1"/>
  <c r="X964" i="1"/>
  <c r="W964" i="1"/>
  <c r="X956" i="1"/>
  <c r="W956" i="1"/>
  <c r="X948" i="1"/>
  <c r="W948" i="1"/>
  <c r="X940" i="1"/>
  <c r="W940" i="1"/>
  <c r="X932" i="1"/>
  <c r="W932" i="1"/>
  <c r="X924" i="1"/>
  <c r="W924" i="1"/>
  <c r="X916" i="1"/>
  <c r="W916" i="1"/>
  <c r="X908" i="1"/>
  <c r="W908" i="1"/>
  <c r="X900" i="1"/>
  <c r="W900" i="1"/>
  <c r="X892" i="1"/>
  <c r="W892" i="1"/>
  <c r="X884" i="1"/>
  <c r="W884" i="1"/>
  <c r="X876" i="1"/>
  <c r="W876" i="1"/>
  <c r="X868" i="1"/>
  <c r="W868" i="1"/>
  <c r="X860" i="1"/>
  <c r="W860" i="1"/>
  <c r="X852" i="1"/>
  <c r="W852" i="1"/>
  <c r="X844" i="1"/>
  <c r="W844" i="1"/>
  <c r="X836" i="1"/>
  <c r="W836" i="1"/>
  <c r="X828" i="1"/>
  <c r="W828" i="1"/>
  <c r="X820" i="1"/>
  <c r="W820" i="1"/>
  <c r="X812" i="1"/>
  <c r="W812" i="1"/>
  <c r="X804" i="1"/>
  <c r="W804" i="1"/>
  <c r="X796" i="1"/>
  <c r="W796" i="1"/>
  <c r="X788" i="1"/>
  <c r="W788" i="1"/>
  <c r="X780" i="1"/>
  <c r="W780" i="1"/>
  <c r="X772" i="1"/>
  <c r="W772" i="1"/>
  <c r="X764" i="1"/>
  <c r="W764" i="1"/>
  <c r="X756" i="1"/>
  <c r="W756" i="1"/>
  <c r="X748" i="1"/>
  <c r="W748" i="1"/>
  <c r="X740" i="1"/>
  <c r="W740" i="1"/>
  <c r="X732" i="1"/>
  <c r="W732" i="1"/>
  <c r="X724" i="1"/>
  <c r="W724" i="1"/>
  <c r="X716" i="1"/>
  <c r="W716" i="1"/>
  <c r="X708" i="1"/>
  <c r="W708" i="1"/>
  <c r="X700" i="1"/>
  <c r="W700" i="1"/>
  <c r="X692" i="1"/>
  <c r="W692" i="1"/>
  <c r="X684" i="1"/>
  <c r="W684" i="1"/>
  <c r="X676" i="1"/>
  <c r="W676" i="1"/>
  <c r="X668" i="1"/>
  <c r="W668" i="1"/>
  <c r="X660" i="1"/>
  <c r="W660" i="1"/>
  <c r="X652" i="1"/>
  <c r="W652" i="1"/>
  <c r="X644" i="1"/>
  <c r="W644" i="1"/>
  <c r="X636" i="1"/>
  <c r="W636" i="1"/>
  <c r="X628" i="1"/>
  <c r="W628" i="1"/>
  <c r="X620" i="1"/>
  <c r="W620" i="1"/>
  <c r="X612" i="1"/>
  <c r="W612" i="1"/>
  <c r="X604" i="1"/>
  <c r="W604" i="1"/>
  <c r="X596" i="1"/>
  <c r="W596" i="1"/>
  <c r="X588" i="1"/>
  <c r="W588" i="1"/>
  <c r="X580" i="1"/>
  <c r="W580" i="1"/>
  <c r="X572" i="1"/>
  <c r="W572" i="1"/>
  <c r="X564" i="1"/>
  <c r="W564" i="1"/>
  <c r="X556" i="1"/>
  <c r="W556" i="1"/>
  <c r="X548" i="1"/>
  <c r="W548" i="1"/>
  <c r="X540" i="1"/>
  <c r="W540" i="1"/>
  <c r="X532" i="1"/>
  <c r="W532" i="1"/>
  <c r="X524" i="1"/>
  <c r="W524" i="1"/>
  <c r="X516" i="1"/>
  <c r="W516" i="1"/>
  <c r="X508" i="1"/>
  <c r="W508" i="1"/>
  <c r="X500" i="1"/>
  <c r="W500" i="1"/>
  <c r="X492" i="1"/>
  <c r="W492" i="1"/>
  <c r="X484" i="1"/>
  <c r="W484" i="1"/>
  <c r="X476" i="1"/>
  <c r="W476" i="1"/>
  <c r="X468" i="1"/>
  <c r="W468" i="1"/>
  <c r="X460" i="1"/>
  <c r="W460" i="1"/>
  <c r="X452" i="1"/>
  <c r="W452" i="1"/>
  <c r="X444" i="1"/>
  <c r="W444" i="1"/>
  <c r="X436" i="1"/>
  <c r="W436" i="1"/>
  <c r="X428" i="1"/>
  <c r="W428" i="1"/>
  <c r="X420" i="1"/>
  <c r="W420" i="1"/>
  <c r="X412" i="1"/>
  <c r="W412" i="1"/>
  <c r="X404" i="1"/>
  <c r="W404" i="1"/>
  <c r="X396" i="1"/>
  <c r="W396" i="1"/>
  <c r="X388" i="1"/>
  <c r="W388" i="1"/>
  <c r="X380" i="1"/>
  <c r="W380" i="1"/>
  <c r="X372" i="1"/>
  <c r="W372" i="1"/>
  <c r="X364" i="1"/>
  <c r="W364" i="1"/>
  <c r="X356" i="1"/>
  <c r="W356" i="1"/>
  <c r="X348" i="1"/>
  <c r="W348" i="1"/>
  <c r="X340" i="1"/>
  <c r="W340" i="1"/>
  <c r="X332" i="1"/>
  <c r="W332" i="1"/>
  <c r="X324" i="1"/>
  <c r="W324" i="1"/>
  <c r="X316" i="1"/>
  <c r="W316" i="1"/>
  <c r="X308" i="1"/>
  <c r="W308" i="1"/>
  <c r="X300" i="1"/>
  <c r="W300" i="1"/>
  <c r="X292" i="1"/>
  <c r="W292" i="1"/>
  <c r="X284" i="1"/>
  <c r="W284" i="1"/>
  <c r="X276" i="1"/>
  <c r="W276" i="1"/>
  <c r="X268" i="1"/>
  <c r="W268" i="1"/>
  <c r="X260" i="1"/>
  <c r="W260" i="1"/>
  <c r="X252" i="1"/>
  <c r="W252" i="1"/>
  <c r="X244" i="1"/>
  <c r="W244" i="1"/>
  <c r="X236" i="1"/>
  <c r="W236" i="1"/>
  <c r="X228" i="1"/>
  <c r="W228" i="1"/>
  <c r="X220" i="1"/>
  <c r="W220" i="1"/>
  <c r="X212" i="1"/>
  <c r="W212" i="1"/>
  <c r="X204" i="1"/>
  <c r="W204" i="1"/>
  <c r="X196" i="1"/>
  <c r="W196" i="1"/>
  <c r="X188" i="1"/>
  <c r="W188" i="1"/>
  <c r="X180" i="1"/>
  <c r="W180" i="1"/>
  <c r="X172" i="1"/>
  <c r="W172" i="1"/>
  <c r="X164" i="1"/>
  <c r="W164" i="1"/>
  <c r="X156" i="1"/>
  <c r="W156" i="1"/>
  <c r="X148" i="1"/>
  <c r="W148" i="1"/>
  <c r="X140" i="1"/>
  <c r="W140" i="1"/>
  <c r="X132" i="1"/>
  <c r="W132" i="1"/>
  <c r="X124" i="1"/>
  <c r="W124" i="1"/>
  <c r="X116" i="1"/>
  <c r="W116" i="1"/>
  <c r="X108" i="1"/>
  <c r="W108" i="1"/>
  <c r="X100" i="1"/>
  <c r="W100" i="1"/>
  <c r="X92" i="1"/>
  <c r="W92" i="1"/>
  <c r="X84" i="1"/>
  <c r="W84" i="1"/>
  <c r="X76" i="1"/>
  <c r="W76" i="1"/>
  <c r="X68" i="1"/>
  <c r="W68" i="1"/>
  <c r="X60" i="1"/>
  <c r="W60" i="1"/>
  <c r="X52" i="1"/>
  <c r="W52" i="1"/>
  <c r="X44" i="1"/>
  <c r="W44" i="1"/>
  <c r="X36" i="1"/>
  <c r="W36" i="1"/>
  <c r="X28" i="1"/>
  <c r="W28" i="1"/>
  <c r="X20" i="1"/>
  <c r="W20" i="1"/>
  <c r="X12" i="1"/>
  <c r="W12" i="1"/>
  <c r="X4" i="1"/>
  <c r="W4" i="1"/>
  <c r="X3427" i="1"/>
  <c r="W3427" i="1"/>
  <c r="X3419" i="1"/>
  <c r="W3419" i="1"/>
  <c r="X3411" i="1"/>
  <c r="W3411" i="1"/>
  <c r="X3403" i="1"/>
  <c r="W3403" i="1"/>
  <c r="X3395" i="1"/>
  <c r="W3395" i="1"/>
  <c r="X3387" i="1"/>
  <c r="W3387" i="1"/>
  <c r="X3379" i="1"/>
  <c r="W3379" i="1"/>
  <c r="X3371" i="1"/>
  <c r="W3371" i="1"/>
  <c r="X3363" i="1"/>
  <c r="W3363" i="1"/>
  <c r="X3355" i="1"/>
  <c r="W3355" i="1"/>
  <c r="X3347" i="1"/>
  <c r="W3347" i="1"/>
  <c r="X3339" i="1"/>
  <c r="W3339" i="1"/>
  <c r="X3331" i="1"/>
  <c r="W3331" i="1"/>
  <c r="X3323" i="1"/>
  <c r="W3323" i="1"/>
  <c r="X3315" i="1"/>
  <c r="W3315" i="1"/>
  <c r="X3307" i="1"/>
  <c r="W3307" i="1"/>
  <c r="X3299" i="1"/>
  <c r="W3299" i="1"/>
  <c r="X3291" i="1"/>
  <c r="W3291" i="1"/>
  <c r="X3283" i="1"/>
  <c r="W3283" i="1"/>
  <c r="X3275" i="1"/>
  <c r="W3275" i="1"/>
  <c r="X3267" i="1"/>
  <c r="W3267" i="1"/>
  <c r="X3259" i="1"/>
  <c r="W3259" i="1"/>
  <c r="X3251" i="1"/>
  <c r="W3251" i="1"/>
  <c r="X3243" i="1"/>
  <c r="W3243" i="1"/>
  <c r="X3235" i="1"/>
  <c r="W3235" i="1"/>
  <c r="X3227" i="1"/>
  <c r="W3227" i="1"/>
  <c r="X3219" i="1"/>
  <c r="W3219" i="1"/>
  <c r="X3211" i="1"/>
  <c r="W3211" i="1"/>
  <c r="X3203" i="1"/>
  <c r="W3203" i="1"/>
  <c r="X3195" i="1"/>
  <c r="W3195" i="1"/>
  <c r="X3187" i="1"/>
  <c r="W3187" i="1"/>
  <c r="X3179" i="1"/>
  <c r="W3179" i="1"/>
  <c r="X3171" i="1"/>
  <c r="W3171" i="1"/>
  <c r="X3163" i="1"/>
  <c r="W3163" i="1"/>
  <c r="X3155" i="1"/>
  <c r="W3155" i="1"/>
  <c r="X3147" i="1"/>
  <c r="W3147" i="1"/>
  <c r="X3139" i="1"/>
  <c r="W3139" i="1"/>
  <c r="X3131" i="1"/>
  <c r="W3131" i="1"/>
  <c r="X3123" i="1"/>
  <c r="W3123" i="1"/>
  <c r="X3115" i="1"/>
  <c r="W3115" i="1"/>
  <c r="X3107" i="1"/>
  <c r="W3107" i="1"/>
  <c r="X3099" i="1"/>
  <c r="W3099" i="1"/>
  <c r="X3091" i="1"/>
  <c r="W3091" i="1"/>
  <c r="X3083" i="1"/>
  <c r="W3083" i="1"/>
  <c r="X3075" i="1"/>
  <c r="W3075" i="1"/>
  <c r="X3067" i="1"/>
  <c r="W3067" i="1"/>
  <c r="X3059" i="1"/>
  <c r="W3059" i="1"/>
  <c r="X3051" i="1"/>
  <c r="W3051" i="1"/>
  <c r="X3043" i="1"/>
  <c r="W3043" i="1"/>
  <c r="X3035" i="1"/>
  <c r="W3035" i="1"/>
  <c r="X3027" i="1"/>
  <c r="W3027" i="1"/>
  <c r="X3019" i="1"/>
  <c r="W3019" i="1"/>
  <c r="X3011" i="1"/>
  <c r="W3011" i="1"/>
  <c r="X3003" i="1"/>
  <c r="W3003" i="1"/>
  <c r="X2995" i="1"/>
  <c r="W2995" i="1"/>
  <c r="X2987" i="1"/>
  <c r="W2987" i="1"/>
  <c r="X2979" i="1"/>
  <c r="W2979" i="1"/>
  <c r="X2971" i="1"/>
  <c r="W2971" i="1"/>
  <c r="X2963" i="1"/>
  <c r="W2963" i="1"/>
  <c r="X2955" i="1"/>
  <c r="W2955" i="1"/>
  <c r="X2947" i="1"/>
  <c r="W2947" i="1"/>
  <c r="X2939" i="1"/>
  <c r="W2939" i="1"/>
  <c r="X2931" i="1"/>
  <c r="W2931" i="1"/>
  <c r="X2923" i="1"/>
  <c r="W2923" i="1"/>
  <c r="X2915" i="1"/>
  <c r="W2915" i="1"/>
  <c r="X2907" i="1"/>
  <c r="W2907" i="1"/>
  <c r="X2899" i="1"/>
  <c r="W2899" i="1"/>
  <c r="X2891" i="1"/>
  <c r="W2891" i="1"/>
  <c r="X2883" i="1"/>
  <c r="W2883" i="1"/>
  <c r="X2875" i="1"/>
  <c r="W2875" i="1"/>
  <c r="X2867" i="1"/>
  <c r="W2867" i="1"/>
  <c r="X2859" i="1"/>
  <c r="W2859" i="1"/>
  <c r="X2851" i="1"/>
  <c r="W2851" i="1"/>
  <c r="X2843" i="1"/>
  <c r="W2843" i="1"/>
  <c r="X2835" i="1"/>
  <c r="W2835" i="1"/>
  <c r="X2827" i="1"/>
  <c r="W2827" i="1"/>
  <c r="X2819" i="1"/>
  <c r="W2819" i="1"/>
  <c r="X2811" i="1"/>
  <c r="W2811" i="1"/>
  <c r="X2803" i="1"/>
  <c r="W2803" i="1"/>
  <c r="X2795" i="1"/>
  <c r="W2795" i="1"/>
  <c r="X2787" i="1"/>
  <c r="W2787" i="1"/>
  <c r="X2779" i="1"/>
  <c r="W2779" i="1"/>
  <c r="X2771" i="1"/>
  <c r="W2771" i="1"/>
  <c r="X2763" i="1"/>
  <c r="W2763" i="1"/>
  <c r="X2755" i="1"/>
  <c r="W2755" i="1"/>
  <c r="X2747" i="1"/>
  <c r="W2747" i="1"/>
  <c r="X2739" i="1"/>
  <c r="W2739" i="1"/>
  <c r="X2731" i="1"/>
  <c r="W2731" i="1"/>
  <c r="X2723" i="1"/>
  <c r="W2723" i="1"/>
  <c r="X2715" i="1"/>
  <c r="W2715" i="1"/>
  <c r="X2707" i="1"/>
  <c r="W2707" i="1"/>
  <c r="X2699" i="1"/>
  <c r="W2699" i="1"/>
  <c r="X2691" i="1"/>
  <c r="W2691" i="1"/>
  <c r="X2683" i="1"/>
  <c r="W2683" i="1"/>
  <c r="X2675" i="1"/>
  <c r="W2675" i="1"/>
  <c r="X2667" i="1"/>
  <c r="W2667" i="1"/>
  <c r="X2659" i="1"/>
  <c r="W2659" i="1"/>
  <c r="X2651" i="1"/>
  <c r="W2651" i="1"/>
  <c r="X2643" i="1"/>
  <c r="W2643" i="1"/>
  <c r="X2635" i="1"/>
  <c r="W2635" i="1"/>
  <c r="X2627" i="1"/>
  <c r="W2627" i="1"/>
  <c r="X2619" i="1"/>
  <c r="W2619" i="1"/>
  <c r="X2611" i="1"/>
  <c r="W2611" i="1"/>
  <c r="X2603" i="1"/>
  <c r="W2603" i="1"/>
  <c r="X2595" i="1"/>
  <c r="W2595" i="1"/>
  <c r="X2587" i="1"/>
  <c r="W2587" i="1"/>
  <c r="X2579" i="1"/>
  <c r="W2579" i="1"/>
  <c r="X2571" i="1"/>
  <c r="W2571" i="1"/>
  <c r="X2563" i="1"/>
  <c r="W2563" i="1"/>
  <c r="X2555" i="1"/>
  <c r="W2555" i="1"/>
  <c r="X2547" i="1"/>
  <c r="W2547" i="1"/>
  <c r="X2539" i="1"/>
  <c r="W2539" i="1"/>
  <c r="X2531" i="1"/>
  <c r="W2531" i="1"/>
  <c r="X2523" i="1"/>
  <c r="W2523" i="1"/>
  <c r="X2515" i="1"/>
  <c r="W2515" i="1"/>
  <c r="X2507" i="1"/>
  <c r="W2507" i="1"/>
  <c r="X2499" i="1"/>
  <c r="W2499" i="1"/>
  <c r="X2491" i="1"/>
  <c r="W2491" i="1"/>
  <c r="X2483" i="1"/>
  <c r="W2483" i="1"/>
  <c r="X2475" i="1"/>
  <c r="W2475" i="1"/>
  <c r="X2467" i="1"/>
  <c r="W2467" i="1"/>
  <c r="X2459" i="1"/>
  <c r="W2459" i="1"/>
  <c r="X2451" i="1"/>
  <c r="W2451" i="1"/>
  <c r="X2443" i="1"/>
  <c r="W2443" i="1"/>
  <c r="X2435" i="1"/>
  <c r="W2435" i="1"/>
  <c r="X2427" i="1"/>
  <c r="W2427" i="1"/>
  <c r="X2419" i="1"/>
  <c r="W2419" i="1"/>
  <c r="X2411" i="1"/>
  <c r="W2411" i="1"/>
  <c r="X2403" i="1"/>
  <c r="W2403" i="1"/>
  <c r="X2395" i="1"/>
  <c r="W2395" i="1"/>
  <c r="X2387" i="1"/>
  <c r="W2387" i="1"/>
  <c r="X2379" i="1"/>
  <c r="W2379" i="1"/>
  <c r="X2371" i="1"/>
  <c r="W2371" i="1"/>
  <c r="X2363" i="1"/>
  <c r="W2363" i="1"/>
  <c r="X2355" i="1"/>
  <c r="W2355" i="1"/>
  <c r="X2347" i="1"/>
  <c r="W2347" i="1"/>
  <c r="X2339" i="1"/>
  <c r="W2339" i="1"/>
  <c r="X2331" i="1"/>
  <c r="W2331" i="1"/>
  <c r="X2323" i="1"/>
  <c r="W2323" i="1"/>
  <c r="X2315" i="1"/>
  <c r="W2315" i="1"/>
  <c r="X2307" i="1"/>
  <c r="W2307" i="1"/>
  <c r="X2299" i="1"/>
  <c r="W2299" i="1"/>
  <c r="X2291" i="1"/>
  <c r="W2291" i="1"/>
  <c r="X2283" i="1"/>
  <c r="W2283" i="1"/>
  <c r="X2275" i="1"/>
  <c r="W2275" i="1"/>
  <c r="X2267" i="1"/>
  <c r="W2267" i="1"/>
  <c r="X2259" i="1"/>
  <c r="W2259" i="1"/>
  <c r="X2251" i="1"/>
  <c r="W2251" i="1"/>
  <c r="X2243" i="1"/>
  <c r="W2243" i="1"/>
  <c r="X2235" i="1"/>
  <c r="W2235" i="1"/>
  <c r="X2227" i="1"/>
  <c r="W2227" i="1"/>
  <c r="X2219" i="1"/>
  <c r="W2219" i="1"/>
  <c r="X2211" i="1"/>
  <c r="W2211" i="1"/>
  <c r="X2203" i="1"/>
  <c r="W2203" i="1"/>
  <c r="X2195" i="1"/>
  <c r="W2195" i="1"/>
  <c r="X2187" i="1"/>
  <c r="W2187" i="1"/>
  <c r="X2179" i="1"/>
  <c r="W2179" i="1"/>
  <c r="X2171" i="1"/>
  <c r="W2171" i="1"/>
  <c r="X2163" i="1"/>
  <c r="W2163" i="1"/>
  <c r="X2155" i="1"/>
  <c r="W2155" i="1"/>
  <c r="X2147" i="1"/>
  <c r="W2147" i="1"/>
  <c r="X2139" i="1"/>
  <c r="W2139" i="1"/>
  <c r="X2131" i="1"/>
  <c r="W2131" i="1"/>
  <c r="X2123" i="1"/>
  <c r="W2123" i="1"/>
  <c r="X2115" i="1"/>
  <c r="W2115" i="1"/>
  <c r="X2107" i="1"/>
  <c r="W2107" i="1"/>
  <c r="X2099" i="1"/>
  <c r="W2099" i="1"/>
  <c r="X2091" i="1"/>
  <c r="W2091" i="1"/>
  <c r="X2083" i="1"/>
  <c r="W2083" i="1"/>
  <c r="X2075" i="1"/>
  <c r="W2075" i="1"/>
  <c r="X2067" i="1"/>
  <c r="W2067" i="1"/>
  <c r="X2059" i="1"/>
  <c r="W2059" i="1"/>
  <c r="X2051" i="1"/>
  <c r="W2051" i="1"/>
  <c r="X2043" i="1"/>
  <c r="W2043" i="1"/>
  <c r="X2035" i="1"/>
  <c r="W2035" i="1"/>
  <c r="X2027" i="1"/>
  <c r="W2027" i="1"/>
  <c r="X2019" i="1"/>
  <c r="W2019" i="1"/>
  <c r="X2011" i="1"/>
  <c r="W2011" i="1"/>
  <c r="X2003" i="1"/>
  <c r="W2003" i="1"/>
  <c r="X1995" i="1"/>
  <c r="W1995" i="1"/>
  <c r="X1987" i="1"/>
  <c r="W1987" i="1"/>
  <c r="X1979" i="1"/>
  <c r="W1979" i="1"/>
  <c r="X1971" i="1"/>
  <c r="W1971" i="1"/>
  <c r="X1963" i="1"/>
  <c r="W1963" i="1"/>
  <c r="X1955" i="1"/>
  <c r="W1955" i="1"/>
  <c r="X1947" i="1"/>
  <c r="W1947" i="1"/>
  <c r="X1939" i="1"/>
  <c r="W1939" i="1"/>
  <c r="X1931" i="1"/>
  <c r="W1931" i="1"/>
  <c r="X1923" i="1"/>
  <c r="W1923" i="1"/>
  <c r="X1915" i="1"/>
  <c r="W1915" i="1"/>
  <c r="X1907" i="1"/>
  <c r="W1907" i="1"/>
  <c r="X1899" i="1"/>
  <c r="W1899" i="1"/>
  <c r="X1891" i="1"/>
  <c r="W1891" i="1"/>
  <c r="X1883" i="1"/>
  <c r="W1883" i="1"/>
  <c r="X1875" i="1"/>
  <c r="W1875" i="1"/>
  <c r="X1867" i="1"/>
  <c r="W1867" i="1"/>
  <c r="X1859" i="1"/>
  <c r="W1859" i="1"/>
  <c r="X1851" i="1"/>
  <c r="W1851" i="1"/>
  <c r="X1843" i="1"/>
  <c r="W1843" i="1"/>
  <c r="X1835" i="1"/>
  <c r="W1835" i="1"/>
  <c r="X1827" i="1"/>
  <c r="W1827" i="1"/>
  <c r="X1819" i="1"/>
  <c r="W1819" i="1"/>
  <c r="X1811" i="1"/>
  <c r="W1811" i="1"/>
  <c r="X1803" i="1"/>
  <c r="W1803" i="1"/>
  <c r="X1795" i="1"/>
  <c r="W1795" i="1"/>
  <c r="X1787" i="1"/>
  <c r="W1787" i="1"/>
  <c r="X1779" i="1"/>
  <c r="W1779" i="1"/>
  <c r="X1771" i="1"/>
  <c r="W1771" i="1"/>
  <c r="X1763" i="1"/>
  <c r="W1763" i="1"/>
  <c r="X1755" i="1"/>
  <c r="W1755" i="1"/>
  <c r="X1747" i="1"/>
  <c r="W1747" i="1"/>
  <c r="X1739" i="1"/>
  <c r="W1739" i="1"/>
  <c r="X1731" i="1"/>
  <c r="W1731" i="1"/>
  <c r="X1723" i="1"/>
  <c r="W1723" i="1"/>
  <c r="X1715" i="1"/>
  <c r="W1715" i="1"/>
  <c r="X1707" i="1"/>
  <c r="W1707" i="1"/>
  <c r="X1699" i="1"/>
  <c r="W1699" i="1"/>
  <c r="X1691" i="1"/>
  <c r="W1691" i="1"/>
  <c r="X1683" i="1"/>
  <c r="W1683" i="1"/>
  <c r="X1675" i="1"/>
  <c r="W1675" i="1"/>
  <c r="X1667" i="1"/>
  <c r="W1667" i="1"/>
  <c r="X1659" i="1"/>
  <c r="W1659" i="1"/>
  <c r="X1651" i="1"/>
  <c r="W1651" i="1"/>
  <c r="X1643" i="1"/>
  <c r="W1643" i="1"/>
  <c r="X1635" i="1"/>
  <c r="W1635" i="1"/>
  <c r="X1627" i="1"/>
  <c r="W1627" i="1"/>
  <c r="X1619" i="1"/>
  <c r="W1619" i="1"/>
  <c r="X1611" i="1"/>
  <c r="W1611" i="1"/>
  <c r="X1603" i="1"/>
  <c r="W1603" i="1"/>
  <c r="X1595" i="1"/>
  <c r="W1595" i="1"/>
  <c r="X1587" i="1"/>
  <c r="W1587" i="1"/>
  <c r="X1579" i="1"/>
  <c r="W1579" i="1"/>
  <c r="X1571" i="1"/>
  <c r="W1571" i="1"/>
  <c r="X1563" i="1"/>
  <c r="W1563" i="1"/>
  <c r="X1555" i="1"/>
  <c r="W1555" i="1"/>
  <c r="X1547" i="1"/>
  <c r="W1547" i="1"/>
  <c r="X1539" i="1"/>
  <c r="W1539" i="1"/>
  <c r="X1531" i="1"/>
  <c r="W1531" i="1"/>
  <c r="X1523" i="1"/>
  <c r="W1523" i="1"/>
  <c r="X1515" i="1"/>
  <c r="W1515" i="1"/>
  <c r="X1507" i="1"/>
  <c r="W1507" i="1"/>
  <c r="X1499" i="1"/>
  <c r="W1499" i="1"/>
  <c r="X1491" i="1"/>
  <c r="W1491" i="1"/>
  <c r="X1483" i="1"/>
  <c r="W1483" i="1"/>
  <c r="X1475" i="1"/>
  <c r="W1475" i="1"/>
  <c r="X1467" i="1"/>
  <c r="W1467" i="1"/>
  <c r="X1459" i="1"/>
  <c r="W1459" i="1"/>
  <c r="X1451" i="1"/>
  <c r="W1451" i="1"/>
  <c r="X1443" i="1"/>
  <c r="W1443" i="1"/>
  <c r="X1435" i="1"/>
  <c r="W1435" i="1"/>
  <c r="X1427" i="1"/>
  <c r="W1427" i="1"/>
  <c r="X1419" i="1"/>
  <c r="W1419" i="1"/>
  <c r="X1411" i="1"/>
  <c r="W1411" i="1"/>
  <c r="X1403" i="1"/>
  <c r="W1403" i="1"/>
  <c r="X1395" i="1"/>
  <c r="W1395" i="1"/>
  <c r="X1387" i="1"/>
  <c r="W1387" i="1"/>
  <c r="X1379" i="1"/>
  <c r="W1379" i="1"/>
  <c r="X1371" i="1"/>
  <c r="W1371" i="1"/>
  <c r="X1363" i="1"/>
  <c r="W1363" i="1"/>
  <c r="X1355" i="1"/>
  <c r="W1355" i="1"/>
  <c r="X1347" i="1"/>
  <c r="W1347" i="1"/>
  <c r="X1339" i="1"/>
  <c r="W1339" i="1"/>
  <c r="X1331" i="1"/>
  <c r="W1331" i="1"/>
  <c r="X1323" i="1"/>
  <c r="W1323" i="1"/>
  <c r="X1315" i="1"/>
  <c r="W1315" i="1"/>
  <c r="X1307" i="1"/>
  <c r="W1307" i="1"/>
  <c r="X1299" i="1"/>
  <c r="W1299" i="1"/>
  <c r="X1291" i="1"/>
  <c r="W1291" i="1"/>
  <c r="X1283" i="1"/>
  <c r="W1283" i="1"/>
  <c r="X1275" i="1"/>
  <c r="W1275" i="1"/>
  <c r="X1267" i="1"/>
  <c r="W1267" i="1"/>
  <c r="X1259" i="1"/>
  <c r="W1259" i="1"/>
  <c r="X1251" i="1"/>
  <c r="W1251" i="1"/>
  <c r="X1243" i="1"/>
  <c r="W1243" i="1"/>
  <c r="X1235" i="1"/>
  <c r="W1235" i="1"/>
  <c r="X1227" i="1"/>
  <c r="W1227" i="1"/>
  <c r="X1219" i="1"/>
  <c r="W1219" i="1"/>
  <c r="X1211" i="1"/>
  <c r="W1211" i="1"/>
  <c r="X1203" i="1"/>
  <c r="W1203" i="1"/>
  <c r="X1195" i="1"/>
  <c r="W1195" i="1"/>
  <c r="X1187" i="1"/>
  <c r="W1187" i="1"/>
  <c r="X1179" i="1"/>
  <c r="W1179" i="1"/>
  <c r="X1171" i="1"/>
  <c r="W1171" i="1"/>
  <c r="X1163" i="1"/>
  <c r="W1163" i="1"/>
  <c r="X1155" i="1"/>
  <c r="W1155" i="1"/>
  <c r="X1147" i="1"/>
  <c r="W1147" i="1"/>
  <c r="X1139" i="1"/>
  <c r="W1139" i="1"/>
  <c r="X1131" i="1"/>
  <c r="W1131" i="1"/>
  <c r="X1123" i="1"/>
  <c r="W1123" i="1"/>
  <c r="X1115" i="1"/>
  <c r="W1115" i="1"/>
  <c r="X1107" i="1"/>
  <c r="W1107" i="1"/>
  <c r="X1099" i="1"/>
  <c r="W1099" i="1"/>
  <c r="X1091" i="1"/>
  <c r="W1091" i="1"/>
  <c r="X1083" i="1"/>
  <c r="W1083" i="1"/>
  <c r="X1075" i="1"/>
  <c r="W1075" i="1"/>
  <c r="X1067" i="1"/>
  <c r="W1067" i="1"/>
  <c r="X1059" i="1"/>
  <c r="W1059" i="1"/>
  <c r="X1051" i="1"/>
  <c r="W1051" i="1"/>
  <c r="X1043" i="1"/>
  <c r="W1043" i="1"/>
  <c r="X1035" i="1"/>
  <c r="W1035" i="1"/>
  <c r="X1027" i="1"/>
  <c r="W1027" i="1"/>
  <c r="X1019" i="1"/>
  <c r="W1019" i="1"/>
  <c r="X1011" i="1"/>
  <c r="W1011" i="1"/>
  <c r="X1003" i="1"/>
  <c r="W1003" i="1"/>
  <c r="X995" i="1"/>
  <c r="W995" i="1"/>
  <c r="X987" i="1"/>
  <c r="W987" i="1"/>
  <c r="X979" i="1"/>
  <c r="W979" i="1"/>
  <c r="X971" i="1"/>
  <c r="W971" i="1"/>
  <c r="X963" i="1"/>
  <c r="W963" i="1"/>
  <c r="X955" i="1"/>
  <c r="W955" i="1"/>
  <c r="X947" i="1"/>
  <c r="W947" i="1"/>
  <c r="X939" i="1"/>
  <c r="W939" i="1"/>
  <c r="X931" i="1"/>
  <c r="W931" i="1"/>
  <c r="X923" i="1"/>
  <c r="W923" i="1"/>
  <c r="X915" i="1"/>
  <c r="W915" i="1"/>
  <c r="X907" i="1"/>
  <c r="W907" i="1"/>
  <c r="X899" i="1"/>
  <c r="W899" i="1"/>
  <c r="X891" i="1"/>
  <c r="W891" i="1"/>
  <c r="X883" i="1"/>
  <c r="W883" i="1"/>
  <c r="X875" i="1"/>
  <c r="W875" i="1"/>
  <c r="X867" i="1"/>
  <c r="W867" i="1"/>
  <c r="X859" i="1"/>
  <c r="W859" i="1"/>
  <c r="X851" i="1"/>
  <c r="W851" i="1"/>
  <c r="X843" i="1"/>
  <c r="W843" i="1"/>
  <c r="X835" i="1"/>
  <c r="W835" i="1"/>
  <c r="X827" i="1"/>
  <c r="W827" i="1"/>
  <c r="X819" i="1"/>
  <c r="W819" i="1"/>
  <c r="X811" i="1"/>
  <c r="W811" i="1"/>
  <c r="X803" i="1"/>
  <c r="W803" i="1"/>
  <c r="X795" i="1"/>
  <c r="W795" i="1"/>
  <c r="X787" i="1"/>
  <c r="W787" i="1"/>
  <c r="X779" i="1"/>
  <c r="W779" i="1"/>
  <c r="X771" i="1"/>
  <c r="W771" i="1"/>
  <c r="X763" i="1"/>
  <c r="W763" i="1"/>
  <c r="X755" i="1"/>
  <c r="W755" i="1"/>
  <c r="X747" i="1"/>
  <c r="W747" i="1"/>
  <c r="X739" i="1"/>
  <c r="W739" i="1"/>
  <c r="X731" i="1"/>
  <c r="W731" i="1"/>
  <c r="X723" i="1"/>
  <c r="W723" i="1"/>
  <c r="X715" i="1"/>
  <c r="W715" i="1"/>
  <c r="X707" i="1"/>
  <c r="W707" i="1"/>
  <c r="X699" i="1"/>
  <c r="W699" i="1"/>
  <c r="X691" i="1"/>
  <c r="W691" i="1"/>
  <c r="X683" i="1"/>
  <c r="W683" i="1"/>
  <c r="X675" i="1"/>
  <c r="W675" i="1"/>
  <c r="X667" i="1"/>
  <c r="W667" i="1"/>
  <c r="X659" i="1"/>
  <c r="W659" i="1"/>
  <c r="X651" i="1"/>
  <c r="W651" i="1"/>
  <c r="X643" i="1"/>
  <c r="W643" i="1"/>
  <c r="X635" i="1"/>
  <c r="W635" i="1"/>
  <c r="X627" i="1"/>
  <c r="W627" i="1"/>
  <c r="X619" i="1"/>
  <c r="W619" i="1"/>
  <c r="X611" i="1"/>
  <c r="W611" i="1"/>
  <c r="X603" i="1"/>
  <c r="W603" i="1"/>
  <c r="X595" i="1"/>
  <c r="W595" i="1"/>
  <c r="X587" i="1"/>
  <c r="W587" i="1"/>
  <c r="X579" i="1"/>
  <c r="W579" i="1"/>
  <c r="X571" i="1"/>
  <c r="W571" i="1"/>
  <c r="X563" i="1"/>
  <c r="W563" i="1"/>
  <c r="X555" i="1"/>
  <c r="W555" i="1"/>
  <c r="X547" i="1"/>
  <c r="W547" i="1"/>
  <c r="X539" i="1"/>
  <c r="W539" i="1"/>
  <c r="X531" i="1"/>
  <c r="W531" i="1"/>
  <c r="X523" i="1"/>
  <c r="W523" i="1"/>
  <c r="X515" i="1"/>
  <c r="W515" i="1"/>
  <c r="X507" i="1"/>
  <c r="W507" i="1"/>
  <c r="X499" i="1"/>
  <c r="W499" i="1"/>
  <c r="X491" i="1"/>
  <c r="W491" i="1"/>
  <c r="X483" i="1"/>
  <c r="W483" i="1"/>
  <c r="X475" i="1"/>
  <c r="W475" i="1"/>
  <c r="X467" i="1"/>
  <c r="W467" i="1"/>
  <c r="X459" i="1"/>
  <c r="W459" i="1"/>
  <c r="X451" i="1"/>
  <c r="W451" i="1"/>
  <c r="X443" i="1"/>
  <c r="W443" i="1"/>
  <c r="X435" i="1"/>
  <c r="W435" i="1"/>
  <c r="X427" i="1"/>
  <c r="W427" i="1"/>
  <c r="X419" i="1"/>
  <c r="W419" i="1"/>
  <c r="X411" i="1"/>
  <c r="W411" i="1"/>
  <c r="X403" i="1"/>
  <c r="W403" i="1"/>
  <c r="X395" i="1"/>
  <c r="W395" i="1"/>
  <c r="X387" i="1"/>
  <c r="W387" i="1"/>
  <c r="X379" i="1"/>
  <c r="W379" i="1"/>
  <c r="X371" i="1"/>
  <c r="W371" i="1"/>
  <c r="X363" i="1"/>
  <c r="W363" i="1"/>
  <c r="X355" i="1"/>
  <c r="W355" i="1"/>
  <c r="X347" i="1"/>
  <c r="W347" i="1"/>
  <c r="X339" i="1"/>
  <c r="W339" i="1"/>
  <c r="X331" i="1"/>
  <c r="W331" i="1"/>
  <c r="X323" i="1"/>
  <c r="W323" i="1"/>
  <c r="X315" i="1"/>
  <c r="W315" i="1"/>
  <c r="X307" i="1"/>
  <c r="W307" i="1"/>
  <c r="X299" i="1"/>
  <c r="W299" i="1"/>
  <c r="X291" i="1"/>
  <c r="W291" i="1"/>
  <c r="X283" i="1"/>
  <c r="W283" i="1"/>
  <c r="X275" i="1"/>
  <c r="W275" i="1"/>
  <c r="X267" i="1"/>
  <c r="W267" i="1"/>
  <c r="X259" i="1"/>
  <c r="W259" i="1"/>
  <c r="X251" i="1"/>
  <c r="W251" i="1"/>
  <c r="X243" i="1"/>
  <c r="W243" i="1"/>
  <c r="X235" i="1"/>
  <c r="W235" i="1"/>
  <c r="X227" i="1"/>
  <c r="W227" i="1"/>
  <c r="X219" i="1"/>
  <c r="W219" i="1"/>
  <c r="X211" i="1"/>
  <c r="W211" i="1"/>
  <c r="X203" i="1"/>
  <c r="W203" i="1"/>
  <c r="X195" i="1"/>
  <c r="W195" i="1"/>
  <c r="X187" i="1"/>
  <c r="W187" i="1"/>
  <c r="X179" i="1"/>
  <c r="W179" i="1"/>
  <c r="X171" i="1"/>
  <c r="W171" i="1"/>
  <c r="X163" i="1"/>
  <c r="W163" i="1"/>
  <c r="X155" i="1"/>
  <c r="W155" i="1"/>
  <c r="X147" i="1"/>
  <c r="W147" i="1"/>
  <c r="X139" i="1"/>
  <c r="W139" i="1"/>
  <c r="X131" i="1"/>
  <c r="W131" i="1"/>
  <c r="X123" i="1"/>
  <c r="W123" i="1"/>
  <c r="X115" i="1"/>
  <c r="W115" i="1"/>
  <c r="X107" i="1"/>
  <c r="W107" i="1"/>
  <c r="X99" i="1"/>
  <c r="W99" i="1"/>
  <c r="X91" i="1"/>
  <c r="W91" i="1"/>
  <c r="X83" i="1"/>
  <c r="W83" i="1"/>
  <c r="X75" i="1"/>
  <c r="W75" i="1"/>
  <c r="X67" i="1"/>
  <c r="W67" i="1"/>
  <c r="X59" i="1"/>
  <c r="W59" i="1"/>
  <c r="X51" i="1"/>
  <c r="W51" i="1"/>
  <c r="X43" i="1"/>
  <c r="W43" i="1"/>
  <c r="X35" i="1"/>
  <c r="W35" i="1"/>
  <c r="X27" i="1"/>
  <c r="W27" i="1"/>
  <c r="X19" i="1"/>
  <c r="W19" i="1"/>
  <c r="X11" i="1"/>
  <c r="W11" i="1"/>
  <c r="X3" i="1"/>
  <c r="W3" i="1"/>
  <c r="X3650" i="1"/>
  <c r="W3650" i="1"/>
  <c r="X3642" i="1"/>
  <c r="W3642" i="1"/>
  <c r="X3634" i="1"/>
  <c r="W3634" i="1"/>
  <c r="X3626" i="1"/>
  <c r="W3626" i="1"/>
  <c r="X3618" i="1"/>
  <c r="W3618" i="1"/>
  <c r="X3610" i="1"/>
  <c r="W3610" i="1"/>
  <c r="X3602" i="1"/>
  <c r="W3602" i="1"/>
  <c r="X3594" i="1"/>
  <c r="W3594" i="1"/>
  <c r="X3586" i="1"/>
  <c r="W3586" i="1"/>
  <c r="X3578" i="1"/>
  <c r="W3578" i="1"/>
  <c r="X3570" i="1"/>
  <c r="W3570" i="1"/>
  <c r="X3562" i="1"/>
  <c r="W3562" i="1"/>
  <c r="X3554" i="1"/>
  <c r="W3554" i="1"/>
  <c r="X3546" i="1"/>
  <c r="W3546" i="1"/>
  <c r="X3538" i="1"/>
  <c r="W3538" i="1"/>
  <c r="X3530" i="1"/>
  <c r="W3530" i="1"/>
  <c r="X3522" i="1"/>
  <c r="W3522" i="1"/>
  <c r="X3514" i="1"/>
  <c r="W3514" i="1"/>
  <c r="X3506" i="1"/>
  <c r="W3506" i="1"/>
  <c r="X3498" i="1"/>
  <c r="W3498" i="1"/>
  <c r="X3490" i="1"/>
  <c r="W3490" i="1"/>
  <c r="X3482" i="1"/>
  <c r="W3482" i="1"/>
  <c r="X3474" i="1"/>
  <c r="W3474" i="1"/>
  <c r="X3466" i="1"/>
  <c r="W3466" i="1"/>
  <c r="X3458" i="1"/>
  <c r="W3458" i="1"/>
  <c r="X3450" i="1"/>
  <c r="W3450" i="1"/>
  <c r="X3442" i="1"/>
  <c r="W3442" i="1"/>
  <c r="X3434" i="1"/>
  <c r="W3434" i="1"/>
  <c r="X3426" i="1"/>
  <c r="W3426" i="1"/>
  <c r="X3418" i="1"/>
  <c r="W3418" i="1"/>
  <c r="X3410" i="1"/>
  <c r="W3410" i="1"/>
  <c r="X3402" i="1"/>
  <c r="W3402" i="1"/>
  <c r="X3394" i="1"/>
  <c r="W3394" i="1"/>
  <c r="X3386" i="1"/>
  <c r="W3386" i="1"/>
  <c r="X3378" i="1"/>
  <c r="W3378" i="1"/>
  <c r="X3370" i="1"/>
  <c r="W3370" i="1"/>
  <c r="X3362" i="1"/>
  <c r="W3362" i="1"/>
  <c r="X3354" i="1"/>
  <c r="W3354" i="1"/>
  <c r="X3346" i="1"/>
  <c r="W3346" i="1"/>
  <c r="X3338" i="1"/>
  <c r="W3338" i="1"/>
  <c r="X3330" i="1"/>
  <c r="W3330" i="1"/>
  <c r="X3322" i="1"/>
  <c r="W3322" i="1"/>
  <c r="X3314" i="1"/>
  <c r="W3314" i="1"/>
  <c r="X3306" i="1"/>
  <c r="W3306" i="1"/>
  <c r="X3298" i="1"/>
  <c r="W3298" i="1"/>
  <c r="X3290" i="1"/>
  <c r="W3290" i="1"/>
  <c r="X3282" i="1"/>
  <c r="W3282" i="1"/>
  <c r="X3274" i="1"/>
  <c r="W3274" i="1"/>
  <c r="X3266" i="1"/>
  <c r="W3266" i="1"/>
  <c r="X3258" i="1"/>
  <c r="W3258" i="1"/>
  <c r="X3250" i="1"/>
  <c r="W3250" i="1"/>
  <c r="X3242" i="1"/>
  <c r="W3242" i="1"/>
  <c r="X3234" i="1"/>
  <c r="W3234" i="1"/>
  <c r="X3226" i="1"/>
  <c r="W3226" i="1"/>
  <c r="X3218" i="1"/>
  <c r="W3218" i="1"/>
  <c r="X3210" i="1"/>
  <c r="W3210" i="1"/>
  <c r="X3202" i="1"/>
  <c r="W3202" i="1"/>
  <c r="X3194" i="1"/>
  <c r="W3194" i="1"/>
  <c r="X3186" i="1"/>
  <c r="W3186" i="1"/>
  <c r="X3178" i="1"/>
  <c r="W3178" i="1"/>
  <c r="X3170" i="1"/>
  <c r="W3170" i="1"/>
  <c r="X3162" i="1"/>
  <c r="W3162" i="1"/>
  <c r="X3154" i="1"/>
  <c r="W3154" i="1"/>
  <c r="X3146" i="1"/>
  <c r="W3146" i="1"/>
  <c r="X3138" i="1"/>
  <c r="W3138" i="1"/>
  <c r="X3130" i="1"/>
  <c r="W3130" i="1"/>
  <c r="X3122" i="1"/>
  <c r="W3122" i="1"/>
  <c r="X3114" i="1"/>
  <c r="W3114" i="1"/>
  <c r="X3106" i="1"/>
  <c r="W3106" i="1"/>
  <c r="X3098" i="1"/>
  <c r="W3098" i="1"/>
  <c r="X3090" i="1"/>
  <c r="W3090" i="1"/>
  <c r="X3082" i="1"/>
  <c r="W3082" i="1"/>
  <c r="X3074" i="1"/>
  <c r="W3074" i="1"/>
  <c r="X3066" i="1"/>
  <c r="W3066" i="1"/>
  <c r="X3058" i="1"/>
  <c r="W3058" i="1"/>
  <c r="X3050" i="1"/>
  <c r="W3050" i="1"/>
  <c r="X3042" i="1"/>
  <c r="W3042" i="1"/>
  <c r="X3034" i="1"/>
  <c r="W3034" i="1"/>
  <c r="X3026" i="1"/>
  <c r="W3026" i="1"/>
  <c r="X3018" i="1"/>
  <c r="W3018" i="1"/>
  <c r="X3010" i="1"/>
  <c r="W3010" i="1"/>
  <c r="X3002" i="1"/>
  <c r="W3002" i="1"/>
  <c r="X2994" i="1"/>
  <c r="W2994" i="1"/>
  <c r="X2986" i="1"/>
  <c r="W2986" i="1"/>
  <c r="X2978" i="1"/>
  <c r="W2978" i="1"/>
  <c r="X2970" i="1"/>
  <c r="W2970" i="1"/>
  <c r="X2962" i="1"/>
  <c r="W2962" i="1"/>
  <c r="X2954" i="1"/>
  <c r="W2954" i="1"/>
  <c r="X2946" i="1"/>
  <c r="W2946" i="1"/>
  <c r="X2938" i="1"/>
  <c r="W2938" i="1"/>
  <c r="X2930" i="1"/>
  <c r="W2930" i="1"/>
  <c r="X2922" i="1"/>
  <c r="W2922" i="1"/>
  <c r="X2914" i="1"/>
  <c r="W2914" i="1"/>
  <c r="X2906" i="1"/>
  <c r="W2906" i="1"/>
  <c r="X2898" i="1"/>
  <c r="W2898" i="1"/>
  <c r="X2890" i="1"/>
  <c r="W2890" i="1"/>
  <c r="X2882" i="1"/>
  <c r="W2882" i="1"/>
  <c r="X2874" i="1"/>
  <c r="W2874" i="1"/>
  <c r="X2866" i="1"/>
  <c r="W2866" i="1"/>
  <c r="X2858" i="1"/>
  <c r="W2858" i="1"/>
  <c r="X2850" i="1"/>
  <c r="W2850" i="1"/>
  <c r="X2842" i="1"/>
  <c r="W2842" i="1"/>
  <c r="X2834" i="1"/>
  <c r="W2834" i="1"/>
  <c r="X2826" i="1"/>
  <c r="W2826" i="1"/>
  <c r="X2818" i="1"/>
  <c r="W2818" i="1"/>
  <c r="X2810" i="1"/>
  <c r="W2810" i="1"/>
  <c r="X2802" i="1"/>
  <c r="W2802" i="1"/>
  <c r="X2794" i="1"/>
  <c r="W2794" i="1"/>
  <c r="X2786" i="1"/>
  <c r="W2786" i="1"/>
  <c r="X2778" i="1"/>
  <c r="W2778" i="1"/>
  <c r="X2770" i="1"/>
  <c r="W2770" i="1"/>
  <c r="X2762" i="1"/>
  <c r="W2762" i="1"/>
  <c r="X2754" i="1"/>
  <c r="W2754" i="1"/>
  <c r="X2746" i="1"/>
  <c r="W2746" i="1"/>
  <c r="X2738" i="1"/>
  <c r="W2738" i="1"/>
  <c r="X2730" i="1"/>
  <c r="W2730" i="1"/>
  <c r="X2722" i="1"/>
  <c r="W2722" i="1"/>
  <c r="X2714" i="1"/>
  <c r="W2714" i="1"/>
  <c r="X2706" i="1"/>
  <c r="W2706" i="1"/>
  <c r="X2698" i="1"/>
  <c r="W2698" i="1"/>
  <c r="X2690" i="1"/>
  <c r="W2690" i="1"/>
  <c r="X2682" i="1"/>
  <c r="W2682" i="1"/>
  <c r="X2674" i="1"/>
  <c r="W2674" i="1"/>
  <c r="X2666" i="1"/>
  <c r="W2666" i="1"/>
  <c r="X2658" i="1"/>
  <c r="W2658" i="1"/>
  <c r="X2650" i="1"/>
  <c r="W2650" i="1"/>
  <c r="X2642" i="1"/>
  <c r="W2642" i="1"/>
  <c r="X2634" i="1"/>
  <c r="W2634" i="1"/>
  <c r="X2626" i="1"/>
  <c r="W2626" i="1"/>
  <c r="X2618" i="1"/>
  <c r="W2618" i="1"/>
  <c r="X2610" i="1"/>
  <c r="W2610" i="1"/>
  <c r="X2602" i="1"/>
  <c r="W2602" i="1"/>
  <c r="X2594" i="1"/>
  <c r="W2594" i="1"/>
  <c r="X2586" i="1"/>
  <c r="W2586" i="1"/>
  <c r="X2578" i="1"/>
  <c r="W2578" i="1"/>
  <c r="X2570" i="1"/>
  <c r="W2570" i="1"/>
  <c r="X2562" i="1"/>
  <c r="W2562" i="1"/>
  <c r="X2554" i="1"/>
  <c r="W2554" i="1"/>
  <c r="X2546" i="1"/>
  <c r="W2546" i="1"/>
  <c r="X2538" i="1"/>
  <c r="W2538" i="1"/>
  <c r="X2530" i="1"/>
  <c r="W2530" i="1"/>
  <c r="X2522" i="1"/>
  <c r="W2522" i="1"/>
  <c r="X2514" i="1"/>
  <c r="W2514" i="1"/>
  <c r="X2506" i="1"/>
  <c r="W2506" i="1"/>
  <c r="X2498" i="1"/>
  <c r="W2498" i="1"/>
  <c r="X2490" i="1"/>
  <c r="W2490" i="1"/>
  <c r="X2482" i="1"/>
  <c r="W2482" i="1"/>
  <c r="X2474" i="1"/>
  <c r="W2474" i="1"/>
  <c r="X2466" i="1"/>
  <c r="W2466" i="1"/>
  <c r="X2458" i="1"/>
  <c r="W2458" i="1"/>
  <c r="X2450" i="1"/>
  <c r="W2450" i="1"/>
  <c r="X2442" i="1"/>
  <c r="W2442" i="1"/>
  <c r="X2434" i="1"/>
  <c r="W2434" i="1"/>
  <c r="X2426" i="1"/>
  <c r="W2426" i="1"/>
  <c r="X2418" i="1"/>
  <c r="W2418" i="1"/>
  <c r="X2410" i="1"/>
  <c r="W2410" i="1"/>
  <c r="X2402" i="1"/>
  <c r="W2402" i="1"/>
  <c r="X2394" i="1"/>
  <c r="W2394" i="1"/>
  <c r="X2386" i="1"/>
  <c r="W2386" i="1"/>
  <c r="X2378" i="1"/>
  <c r="W2378" i="1"/>
  <c r="X2370" i="1"/>
  <c r="W2370" i="1"/>
  <c r="X2362" i="1"/>
  <c r="W2362" i="1"/>
  <c r="X2354" i="1"/>
  <c r="W2354" i="1"/>
  <c r="X2346" i="1"/>
  <c r="W2346" i="1"/>
  <c r="X2338" i="1"/>
  <c r="W2338" i="1"/>
  <c r="X2330" i="1"/>
  <c r="W2330" i="1"/>
  <c r="X2322" i="1"/>
  <c r="W2322" i="1"/>
  <c r="X2314" i="1"/>
  <c r="W2314" i="1"/>
  <c r="X2306" i="1"/>
  <c r="W2306" i="1"/>
  <c r="X2298" i="1"/>
  <c r="W2298" i="1"/>
  <c r="X2290" i="1"/>
  <c r="W2290" i="1"/>
  <c r="X2282" i="1"/>
  <c r="W2282" i="1"/>
  <c r="X2274" i="1"/>
  <c r="W2274" i="1"/>
  <c r="X2266" i="1"/>
  <c r="W2266" i="1"/>
  <c r="X2258" i="1"/>
  <c r="W2258" i="1"/>
  <c r="X2250" i="1"/>
  <c r="W2250" i="1"/>
  <c r="X2242" i="1"/>
  <c r="W2242" i="1"/>
  <c r="X2234" i="1"/>
  <c r="W2234" i="1"/>
  <c r="X2226" i="1"/>
  <c r="W2226" i="1"/>
  <c r="X2218" i="1"/>
  <c r="W2218" i="1"/>
  <c r="X2210" i="1"/>
  <c r="W2210" i="1"/>
  <c r="X2202" i="1"/>
  <c r="W2202" i="1"/>
  <c r="X2194" i="1"/>
  <c r="W2194" i="1"/>
  <c r="X2186" i="1"/>
  <c r="W2186" i="1"/>
  <c r="X2178" i="1"/>
  <c r="W2178" i="1"/>
  <c r="X2170" i="1"/>
  <c r="W2170" i="1"/>
  <c r="X2162" i="1"/>
  <c r="W2162" i="1"/>
  <c r="X2154" i="1"/>
  <c r="W2154" i="1"/>
  <c r="X2146" i="1"/>
  <c r="W2146" i="1"/>
  <c r="X2138" i="1"/>
  <c r="W2138" i="1"/>
  <c r="X2130" i="1"/>
  <c r="W2130" i="1"/>
  <c r="X2122" i="1"/>
  <c r="W2122" i="1"/>
  <c r="X2114" i="1"/>
  <c r="W2114" i="1"/>
  <c r="X2106" i="1"/>
  <c r="W2106" i="1"/>
  <c r="X2098" i="1"/>
  <c r="W2098" i="1"/>
  <c r="X2090" i="1"/>
  <c r="W2090" i="1"/>
  <c r="X2082" i="1"/>
  <c r="W2082" i="1"/>
  <c r="X2074" i="1"/>
  <c r="W2074" i="1"/>
  <c r="X2066" i="1"/>
  <c r="W2066" i="1"/>
  <c r="X2058" i="1"/>
  <c r="W2058" i="1"/>
  <c r="X2050" i="1"/>
  <c r="W2050" i="1"/>
  <c r="X2042" i="1"/>
  <c r="W2042" i="1"/>
  <c r="X2034" i="1"/>
  <c r="W2034" i="1"/>
  <c r="X2026" i="1"/>
  <c r="W2026" i="1"/>
  <c r="X2018" i="1"/>
  <c r="W2018" i="1"/>
  <c r="X2010" i="1"/>
  <c r="W2010" i="1"/>
  <c r="X2002" i="1"/>
  <c r="W2002" i="1"/>
  <c r="X1994" i="1"/>
  <c r="W1994" i="1"/>
  <c r="X1986" i="1"/>
  <c r="W1986" i="1"/>
  <c r="X1978" i="1"/>
  <c r="W1978" i="1"/>
  <c r="X1970" i="1"/>
  <c r="W1970" i="1"/>
  <c r="X1962" i="1"/>
  <c r="W1962" i="1"/>
  <c r="X1954" i="1"/>
  <c r="W1954" i="1"/>
  <c r="X1946" i="1"/>
  <c r="W1946" i="1"/>
  <c r="X1938" i="1"/>
  <c r="W1938" i="1"/>
  <c r="X1930" i="1"/>
  <c r="W1930" i="1"/>
  <c r="X1922" i="1"/>
  <c r="W1922" i="1"/>
  <c r="X1914" i="1"/>
  <c r="W1914" i="1"/>
  <c r="X1906" i="1"/>
  <c r="W1906" i="1"/>
  <c r="X1898" i="1"/>
  <c r="W1898" i="1"/>
  <c r="X1890" i="1"/>
  <c r="W1890" i="1"/>
  <c r="X1882" i="1"/>
  <c r="W1882" i="1"/>
  <c r="X1874" i="1"/>
  <c r="W1874" i="1"/>
  <c r="X1866" i="1"/>
  <c r="W1866" i="1"/>
  <c r="X1858" i="1"/>
  <c r="W1858" i="1"/>
  <c r="X1850" i="1"/>
  <c r="W1850" i="1"/>
  <c r="X1842" i="1"/>
  <c r="W1842" i="1"/>
  <c r="X1834" i="1"/>
  <c r="W1834" i="1"/>
  <c r="X1826" i="1"/>
  <c r="W1826" i="1"/>
  <c r="X1818" i="1"/>
  <c r="W1818" i="1"/>
  <c r="X1810" i="1"/>
  <c r="W1810" i="1"/>
  <c r="X1802" i="1"/>
  <c r="W1802" i="1"/>
  <c r="X1794" i="1"/>
  <c r="W1794" i="1"/>
  <c r="X1786" i="1"/>
  <c r="W1786" i="1"/>
  <c r="X1778" i="1"/>
  <c r="W1778" i="1"/>
  <c r="X1770" i="1"/>
  <c r="W1770" i="1"/>
  <c r="X1762" i="1"/>
  <c r="W1762" i="1"/>
  <c r="X1754" i="1"/>
  <c r="W1754" i="1"/>
  <c r="X1746" i="1"/>
  <c r="W1746" i="1"/>
  <c r="X1738" i="1"/>
  <c r="W1738" i="1"/>
  <c r="X1730" i="1"/>
  <c r="W1730" i="1"/>
  <c r="X1722" i="1"/>
  <c r="W1722" i="1"/>
  <c r="X1714" i="1"/>
  <c r="W1714" i="1"/>
  <c r="X1706" i="1"/>
  <c r="W1706" i="1"/>
  <c r="X1698" i="1"/>
  <c r="W1698" i="1"/>
  <c r="X1690" i="1"/>
  <c r="W1690" i="1"/>
  <c r="X1682" i="1"/>
  <c r="W1682" i="1"/>
  <c r="X1674" i="1"/>
  <c r="W1674" i="1"/>
  <c r="X1666" i="1"/>
  <c r="W1666" i="1"/>
  <c r="X1658" i="1"/>
  <c r="W1658" i="1"/>
  <c r="X1650" i="1"/>
  <c r="W1650" i="1"/>
  <c r="X1642" i="1"/>
  <c r="W1642" i="1"/>
  <c r="X1634" i="1"/>
  <c r="W1634" i="1"/>
  <c r="X1626" i="1"/>
  <c r="W1626" i="1"/>
  <c r="X1618" i="1"/>
  <c r="W1618" i="1"/>
  <c r="X1610" i="1"/>
  <c r="W1610" i="1"/>
  <c r="X1602" i="1"/>
  <c r="W1602" i="1"/>
  <c r="X1594" i="1"/>
  <c r="W1594" i="1"/>
  <c r="X1586" i="1"/>
  <c r="W1586" i="1"/>
  <c r="X1578" i="1"/>
  <c r="W1578" i="1"/>
  <c r="X1570" i="1"/>
  <c r="W1570" i="1"/>
  <c r="X1562" i="1"/>
  <c r="W1562" i="1"/>
  <c r="X1554" i="1"/>
  <c r="W1554" i="1"/>
  <c r="X1546" i="1"/>
  <c r="W1546" i="1"/>
  <c r="X1538" i="1"/>
  <c r="W1538" i="1"/>
  <c r="X1530" i="1"/>
  <c r="W1530" i="1"/>
  <c r="X1522" i="1"/>
  <c r="W1522" i="1"/>
  <c r="X1514" i="1"/>
  <c r="W1514" i="1"/>
  <c r="X1506" i="1"/>
  <c r="W1506" i="1"/>
  <c r="X1498" i="1"/>
  <c r="W1498" i="1"/>
  <c r="X1490" i="1"/>
  <c r="W1490" i="1"/>
  <c r="X1482" i="1"/>
  <c r="W1482" i="1"/>
  <c r="X1474" i="1"/>
  <c r="W1474" i="1"/>
  <c r="X1466" i="1"/>
  <c r="W1466" i="1"/>
  <c r="X1458" i="1"/>
  <c r="W1458" i="1"/>
  <c r="X1450" i="1"/>
  <c r="W1450" i="1"/>
  <c r="X1442" i="1"/>
  <c r="W1442" i="1"/>
  <c r="X1434" i="1"/>
  <c r="W1434" i="1"/>
  <c r="X1426" i="1"/>
  <c r="W1426" i="1"/>
  <c r="X1418" i="1"/>
  <c r="W1418" i="1"/>
  <c r="X1410" i="1"/>
  <c r="W1410" i="1"/>
  <c r="X1402" i="1"/>
  <c r="W1402" i="1"/>
  <c r="X1394" i="1"/>
  <c r="W1394" i="1"/>
  <c r="X1386" i="1"/>
  <c r="W1386" i="1"/>
  <c r="X1378" i="1"/>
  <c r="W1378" i="1"/>
  <c r="X1370" i="1"/>
  <c r="W1370" i="1"/>
  <c r="X1362" i="1"/>
  <c r="W1362" i="1"/>
  <c r="X1354" i="1"/>
  <c r="W1354" i="1"/>
  <c r="X1346" i="1"/>
  <c r="W1346" i="1"/>
  <c r="X1338" i="1"/>
  <c r="W1338" i="1"/>
  <c r="X1330" i="1"/>
  <c r="W1330" i="1"/>
  <c r="X1322" i="1"/>
  <c r="W1322" i="1"/>
  <c r="X1314" i="1"/>
  <c r="W1314" i="1"/>
  <c r="X1306" i="1"/>
  <c r="W1306" i="1"/>
  <c r="X1298" i="1"/>
  <c r="W1298" i="1"/>
  <c r="X1290" i="1"/>
  <c r="W1290" i="1"/>
  <c r="X1282" i="1"/>
  <c r="W1282" i="1"/>
  <c r="X1274" i="1"/>
  <c r="W1274" i="1"/>
  <c r="X1266" i="1"/>
  <c r="W1266" i="1"/>
  <c r="X1258" i="1"/>
  <c r="W1258" i="1"/>
  <c r="X1250" i="1"/>
  <c r="W1250" i="1"/>
  <c r="X1242" i="1"/>
  <c r="W1242" i="1"/>
  <c r="X1234" i="1"/>
  <c r="W1234" i="1"/>
  <c r="X1226" i="1"/>
  <c r="W1226" i="1"/>
  <c r="X1218" i="1"/>
  <c r="W1218" i="1"/>
  <c r="X1210" i="1"/>
  <c r="W1210" i="1"/>
  <c r="X1202" i="1"/>
  <c r="W1202" i="1"/>
  <c r="X1194" i="1"/>
  <c r="W1194" i="1"/>
  <c r="X1186" i="1"/>
  <c r="W1186" i="1"/>
  <c r="X1178" i="1"/>
  <c r="W1178" i="1"/>
  <c r="X1170" i="1"/>
  <c r="W1170" i="1"/>
  <c r="X1162" i="1"/>
  <c r="W1162" i="1"/>
  <c r="X1154" i="1"/>
  <c r="W1154" i="1"/>
  <c r="X1146" i="1"/>
  <c r="W1146" i="1"/>
  <c r="X1138" i="1"/>
  <c r="W1138" i="1"/>
  <c r="X1130" i="1"/>
  <c r="W1130" i="1"/>
  <c r="X1122" i="1"/>
  <c r="W1122" i="1"/>
  <c r="X1114" i="1"/>
  <c r="W1114" i="1"/>
  <c r="X1106" i="1"/>
  <c r="W1106" i="1"/>
  <c r="X1098" i="1"/>
  <c r="W1098" i="1"/>
  <c r="X1090" i="1"/>
  <c r="W1090" i="1"/>
  <c r="X1082" i="1"/>
  <c r="W1082" i="1"/>
  <c r="X1074" i="1"/>
  <c r="W1074" i="1"/>
  <c r="X1066" i="1"/>
  <c r="W1066" i="1"/>
  <c r="X1058" i="1"/>
  <c r="W1058" i="1"/>
  <c r="X1050" i="1"/>
  <c r="W1050" i="1"/>
  <c r="X1042" i="1"/>
  <c r="W1042" i="1"/>
  <c r="X1034" i="1"/>
  <c r="W1034" i="1"/>
  <c r="X1026" i="1"/>
  <c r="W1026" i="1"/>
  <c r="X1018" i="1"/>
  <c r="W1018" i="1"/>
  <c r="X1010" i="1"/>
  <c r="W1010" i="1"/>
  <c r="X1002" i="1"/>
  <c r="W1002" i="1"/>
  <c r="X994" i="1"/>
  <c r="W994" i="1"/>
  <c r="X986" i="1"/>
  <c r="W986" i="1"/>
  <c r="X978" i="1"/>
  <c r="W978" i="1"/>
  <c r="X970" i="1"/>
  <c r="W970" i="1"/>
  <c r="X962" i="1"/>
  <c r="W962" i="1"/>
  <c r="X954" i="1"/>
  <c r="W954" i="1"/>
  <c r="X946" i="1"/>
  <c r="W946" i="1"/>
  <c r="X938" i="1"/>
  <c r="W938" i="1"/>
  <c r="X930" i="1"/>
  <c r="W930" i="1"/>
  <c r="X922" i="1"/>
  <c r="W922" i="1"/>
  <c r="X914" i="1"/>
  <c r="W914" i="1"/>
  <c r="X906" i="1"/>
  <c r="W906" i="1"/>
  <c r="X898" i="1"/>
  <c r="W898" i="1"/>
  <c r="X890" i="1"/>
  <c r="W890" i="1"/>
  <c r="X882" i="1"/>
  <c r="W882" i="1"/>
  <c r="X874" i="1"/>
  <c r="W874" i="1"/>
  <c r="X866" i="1"/>
  <c r="W866" i="1"/>
  <c r="X858" i="1"/>
  <c r="W858" i="1"/>
  <c r="X850" i="1"/>
  <c r="W850" i="1"/>
  <c r="X842" i="1"/>
  <c r="W842" i="1"/>
  <c r="X834" i="1"/>
  <c r="W834" i="1"/>
  <c r="X826" i="1"/>
  <c r="W826" i="1"/>
  <c r="X818" i="1"/>
  <c r="W818" i="1"/>
  <c r="X810" i="1"/>
  <c r="W810" i="1"/>
  <c r="X802" i="1"/>
  <c r="W802" i="1"/>
  <c r="X794" i="1"/>
  <c r="W794" i="1"/>
  <c r="X786" i="1"/>
  <c r="W786" i="1"/>
  <c r="X778" i="1"/>
  <c r="W778" i="1"/>
  <c r="X770" i="1"/>
  <c r="W770" i="1"/>
  <c r="X762" i="1"/>
  <c r="W762" i="1"/>
  <c r="X754" i="1"/>
  <c r="W754" i="1"/>
  <c r="X746" i="1"/>
  <c r="W746" i="1"/>
  <c r="X738" i="1"/>
  <c r="W738" i="1"/>
  <c r="X730" i="1"/>
  <c r="W730" i="1"/>
  <c r="X722" i="1"/>
  <c r="W722" i="1"/>
  <c r="X714" i="1"/>
  <c r="W714" i="1"/>
  <c r="X706" i="1"/>
  <c r="W706" i="1"/>
  <c r="X698" i="1"/>
  <c r="W698" i="1"/>
  <c r="X690" i="1"/>
  <c r="W690" i="1"/>
  <c r="X682" i="1"/>
  <c r="W682" i="1"/>
  <c r="X674" i="1"/>
  <c r="W674" i="1"/>
  <c r="X666" i="1"/>
  <c r="W666" i="1"/>
  <c r="X658" i="1"/>
  <c r="W658" i="1"/>
  <c r="X650" i="1"/>
  <c r="W650" i="1"/>
  <c r="X642" i="1"/>
  <c r="W642" i="1"/>
  <c r="X634" i="1"/>
  <c r="W634" i="1"/>
  <c r="X626" i="1"/>
  <c r="W626" i="1"/>
  <c r="X618" i="1"/>
  <c r="W618" i="1"/>
  <c r="X610" i="1"/>
  <c r="W610" i="1"/>
  <c r="X602" i="1"/>
  <c r="W602" i="1"/>
  <c r="X594" i="1"/>
  <c r="W594" i="1"/>
  <c r="X586" i="1"/>
  <c r="W586" i="1"/>
  <c r="X578" i="1"/>
  <c r="W578" i="1"/>
  <c r="X570" i="1"/>
  <c r="W570" i="1"/>
  <c r="X562" i="1"/>
  <c r="W562" i="1"/>
  <c r="X554" i="1"/>
  <c r="W554" i="1"/>
  <c r="X546" i="1"/>
  <c r="W546" i="1"/>
  <c r="X538" i="1"/>
  <c r="W538" i="1"/>
  <c r="X530" i="1"/>
  <c r="W530" i="1"/>
  <c r="X522" i="1"/>
  <c r="W522" i="1"/>
  <c r="X514" i="1"/>
  <c r="W514" i="1"/>
  <c r="X506" i="1"/>
  <c r="W506" i="1"/>
  <c r="X498" i="1"/>
  <c r="W498" i="1"/>
  <c r="X490" i="1"/>
  <c r="W490" i="1"/>
  <c r="X482" i="1"/>
  <c r="W482" i="1"/>
  <c r="X474" i="1"/>
  <c r="W474" i="1"/>
  <c r="X466" i="1"/>
  <c r="W466" i="1"/>
  <c r="X458" i="1"/>
  <c r="W458" i="1"/>
  <c r="X450" i="1"/>
  <c r="W450" i="1"/>
  <c r="X442" i="1"/>
  <c r="W442" i="1"/>
  <c r="X434" i="1"/>
  <c r="W434" i="1"/>
  <c r="X426" i="1"/>
  <c r="W426" i="1"/>
  <c r="X418" i="1"/>
  <c r="W418" i="1"/>
  <c r="X410" i="1"/>
  <c r="W410" i="1"/>
  <c r="X402" i="1"/>
  <c r="W402" i="1"/>
  <c r="X394" i="1"/>
  <c r="W394" i="1"/>
  <c r="X386" i="1"/>
  <c r="W386" i="1"/>
  <c r="X378" i="1"/>
  <c r="W378" i="1"/>
  <c r="X370" i="1"/>
  <c r="W370" i="1"/>
  <c r="X362" i="1"/>
  <c r="W362" i="1"/>
  <c r="X354" i="1"/>
  <c r="W354" i="1"/>
  <c r="X346" i="1"/>
  <c r="W346" i="1"/>
  <c r="X338" i="1"/>
  <c r="W338" i="1"/>
  <c r="X330" i="1"/>
  <c r="W330" i="1"/>
  <c r="X322" i="1"/>
  <c r="W322" i="1"/>
  <c r="X314" i="1"/>
  <c r="W314" i="1"/>
  <c r="X306" i="1"/>
  <c r="W306" i="1"/>
  <c r="X298" i="1"/>
  <c r="W298" i="1"/>
  <c r="X290" i="1"/>
  <c r="W290" i="1"/>
  <c r="X282" i="1"/>
  <c r="W282" i="1"/>
  <c r="X274" i="1"/>
  <c r="W274" i="1"/>
  <c r="X266" i="1"/>
  <c r="W266" i="1"/>
  <c r="X258" i="1"/>
  <c r="W258" i="1"/>
  <c r="X250" i="1"/>
  <c r="W250" i="1"/>
  <c r="X242" i="1"/>
  <c r="W242" i="1"/>
  <c r="X234" i="1"/>
  <c r="W234" i="1"/>
  <c r="X226" i="1"/>
  <c r="W226" i="1"/>
  <c r="X218" i="1"/>
  <c r="W218" i="1"/>
  <c r="X210" i="1"/>
  <c r="W210" i="1"/>
  <c r="X202" i="1"/>
  <c r="W202" i="1"/>
  <c r="X194" i="1"/>
  <c r="W194" i="1"/>
  <c r="X186" i="1"/>
  <c r="W186" i="1"/>
  <c r="X178" i="1"/>
  <c r="W178" i="1"/>
  <c r="X170" i="1"/>
  <c r="W170" i="1"/>
  <c r="X162" i="1"/>
  <c r="W162" i="1"/>
  <c r="X154" i="1"/>
  <c r="W154" i="1"/>
  <c r="X146" i="1"/>
  <c r="W146" i="1"/>
  <c r="X138" i="1"/>
  <c r="W138" i="1"/>
  <c r="X130" i="1"/>
  <c r="W130" i="1"/>
  <c r="X122" i="1"/>
  <c r="W122" i="1"/>
  <c r="X114" i="1"/>
  <c r="W114" i="1"/>
  <c r="X106" i="1"/>
  <c r="W106" i="1"/>
  <c r="X98" i="1"/>
  <c r="W98" i="1"/>
  <c r="X90" i="1"/>
  <c r="W90" i="1"/>
  <c r="X82" i="1"/>
  <c r="W82" i="1"/>
  <c r="X74" i="1"/>
  <c r="W74" i="1"/>
  <c r="X66" i="1"/>
  <c r="W66" i="1"/>
  <c r="X58" i="1"/>
  <c r="W58" i="1"/>
  <c r="X50" i="1"/>
  <c r="W50" i="1"/>
  <c r="X42" i="1"/>
  <c r="W42" i="1"/>
  <c r="X34" i="1"/>
  <c r="W34" i="1"/>
  <c r="X26" i="1"/>
  <c r="W26" i="1"/>
  <c r="X18" i="1"/>
  <c r="W18" i="1"/>
  <c r="X10" i="1"/>
  <c r="W10" i="1"/>
  <c r="X2" i="1"/>
  <c r="W2" i="1"/>
  <c r="X3353" i="1"/>
  <c r="W3353" i="1"/>
  <c r="X3345" i="1"/>
  <c r="W3345" i="1"/>
  <c r="X3337" i="1"/>
  <c r="W3337" i="1"/>
  <c r="X3329" i="1"/>
  <c r="W3329" i="1"/>
  <c r="X3321" i="1"/>
  <c r="W3321" i="1"/>
  <c r="X3313" i="1"/>
  <c r="W3313" i="1"/>
  <c r="X3305" i="1"/>
  <c r="W3305" i="1"/>
  <c r="X3297" i="1"/>
  <c r="W3297" i="1"/>
  <c r="X3289" i="1"/>
  <c r="W3289" i="1"/>
  <c r="X3281" i="1"/>
  <c r="W3281" i="1"/>
  <c r="X3273" i="1"/>
  <c r="W3273" i="1"/>
  <c r="X3265" i="1"/>
  <c r="W3265" i="1"/>
  <c r="X3257" i="1"/>
  <c r="W3257" i="1"/>
  <c r="X3249" i="1"/>
  <c r="W3249" i="1"/>
  <c r="X3241" i="1"/>
  <c r="W3241" i="1"/>
  <c r="X3233" i="1"/>
  <c r="W3233" i="1"/>
  <c r="X3225" i="1"/>
  <c r="W3225" i="1"/>
  <c r="X3217" i="1"/>
  <c r="W3217" i="1"/>
  <c r="X3209" i="1"/>
  <c r="W3209" i="1"/>
  <c r="X3201" i="1"/>
  <c r="W3201" i="1"/>
  <c r="X3193" i="1"/>
  <c r="W3193" i="1"/>
  <c r="X3185" i="1"/>
  <c r="W3185" i="1"/>
  <c r="X3177" i="1"/>
  <c r="W3177" i="1"/>
  <c r="X3169" i="1"/>
  <c r="W3169" i="1"/>
  <c r="X3161" i="1"/>
  <c r="W3161" i="1"/>
  <c r="X3153" i="1"/>
  <c r="W3153" i="1"/>
  <c r="X3145" i="1"/>
  <c r="W3145" i="1"/>
  <c r="X3137" i="1"/>
  <c r="W3137" i="1"/>
  <c r="X3129" i="1"/>
  <c r="W3129" i="1"/>
  <c r="X3121" i="1"/>
  <c r="W3121" i="1"/>
  <c r="X3113" i="1"/>
  <c r="W3113" i="1"/>
  <c r="X3105" i="1"/>
  <c r="W3105" i="1"/>
  <c r="X3097" i="1"/>
  <c r="W3097" i="1"/>
  <c r="X3089" i="1"/>
  <c r="W3089" i="1"/>
  <c r="X3081" i="1"/>
  <c r="W3081" i="1"/>
  <c r="X3073" i="1"/>
  <c r="W3073" i="1"/>
  <c r="X3065" i="1"/>
  <c r="W3065" i="1"/>
  <c r="X3057" i="1"/>
  <c r="W3057" i="1"/>
  <c r="X3049" i="1"/>
  <c r="W3049" i="1"/>
  <c r="X3041" i="1"/>
  <c r="W3041" i="1"/>
  <c r="X3033" i="1"/>
  <c r="W3033" i="1"/>
  <c r="X3025" i="1"/>
  <c r="W3025" i="1"/>
  <c r="X3017" i="1"/>
  <c r="W3017" i="1"/>
  <c r="X3009" i="1"/>
  <c r="W3009" i="1"/>
  <c r="X3001" i="1"/>
  <c r="W3001" i="1"/>
  <c r="X2993" i="1"/>
  <c r="W2993" i="1"/>
  <c r="X2985" i="1"/>
  <c r="W2985" i="1"/>
  <c r="X2977" i="1"/>
  <c r="W2977" i="1"/>
  <c r="X2969" i="1"/>
  <c r="W2969" i="1"/>
  <c r="X2961" i="1"/>
  <c r="W2961" i="1"/>
  <c r="X2953" i="1"/>
  <c r="W2953" i="1"/>
  <c r="X2945" i="1"/>
  <c r="W2945" i="1"/>
  <c r="X2937" i="1"/>
  <c r="W2937" i="1"/>
  <c r="X2929" i="1"/>
  <c r="W2929" i="1"/>
  <c r="X2921" i="1"/>
  <c r="W2921" i="1"/>
  <c r="X2913" i="1"/>
  <c r="W2913" i="1"/>
  <c r="X2905" i="1"/>
  <c r="W2905" i="1"/>
  <c r="X2897" i="1"/>
  <c r="W2897" i="1"/>
  <c r="X2889" i="1"/>
  <c r="W2889" i="1"/>
  <c r="X2881" i="1"/>
  <c r="W2881" i="1"/>
  <c r="X2873" i="1"/>
  <c r="W2873" i="1"/>
  <c r="X2865" i="1"/>
  <c r="W2865" i="1"/>
  <c r="X2857" i="1"/>
  <c r="W2857" i="1"/>
  <c r="X2849" i="1"/>
  <c r="W2849" i="1"/>
  <c r="X2841" i="1"/>
  <c r="W2841" i="1"/>
  <c r="X2833" i="1"/>
  <c r="W2833" i="1"/>
  <c r="X2825" i="1"/>
  <c r="W2825" i="1"/>
  <c r="X2817" i="1"/>
  <c r="W2817" i="1"/>
  <c r="X2809" i="1"/>
  <c r="W2809" i="1"/>
  <c r="X2801" i="1"/>
  <c r="W2801" i="1"/>
  <c r="X2793" i="1"/>
  <c r="W2793" i="1"/>
  <c r="X2785" i="1"/>
  <c r="W2785" i="1"/>
  <c r="X2777" i="1"/>
  <c r="W2777" i="1"/>
  <c r="X2769" i="1"/>
  <c r="W2769" i="1"/>
  <c r="X2761" i="1"/>
  <c r="W2761" i="1"/>
  <c r="X2753" i="1"/>
  <c r="W2753" i="1"/>
  <c r="X2745" i="1"/>
  <c r="W2745" i="1"/>
  <c r="X2737" i="1"/>
  <c r="W2737" i="1"/>
  <c r="X2729" i="1"/>
  <c r="W2729" i="1"/>
  <c r="X2721" i="1"/>
  <c r="W2721" i="1"/>
  <c r="X2713" i="1"/>
  <c r="W2713" i="1"/>
  <c r="X2705" i="1"/>
  <c r="W2705" i="1"/>
  <c r="X2697" i="1"/>
  <c r="W2697" i="1"/>
  <c r="X2689" i="1"/>
  <c r="W2689" i="1"/>
  <c r="X2681" i="1"/>
  <c r="W2681" i="1"/>
  <c r="X2673" i="1"/>
  <c r="W2673" i="1"/>
  <c r="X2665" i="1"/>
  <c r="W2665" i="1"/>
  <c r="X2657" i="1"/>
  <c r="W2657" i="1"/>
  <c r="X2649" i="1"/>
  <c r="W2649" i="1"/>
  <c r="X2641" i="1"/>
  <c r="W2641" i="1"/>
  <c r="X2633" i="1"/>
  <c r="W2633" i="1"/>
  <c r="X2625" i="1"/>
  <c r="W2625" i="1"/>
  <c r="X2617" i="1"/>
  <c r="W2617" i="1"/>
  <c r="X2609" i="1"/>
  <c r="W2609" i="1"/>
  <c r="X2601" i="1"/>
  <c r="W2601" i="1"/>
  <c r="X2593" i="1"/>
  <c r="W2593" i="1"/>
  <c r="X2585" i="1"/>
  <c r="W2585" i="1"/>
  <c r="X2577" i="1"/>
  <c r="W2577" i="1"/>
  <c r="X2569" i="1"/>
  <c r="W2569" i="1"/>
  <c r="X2561" i="1"/>
  <c r="W2561" i="1"/>
  <c r="X2553" i="1"/>
  <c r="W2553" i="1"/>
  <c r="X2545" i="1"/>
  <c r="W2545" i="1"/>
  <c r="X2537" i="1"/>
  <c r="W2537" i="1"/>
  <c r="X2529" i="1"/>
  <c r="W2529" i="1"/>
  <c r="X2521" i="1"/>
  <c r="W2521" i="1"/>
  <c r="X2513" i="1"/>
  <c r="W2513" i="1"/>
  <c r="X2505" i="1"/>
  <c r="W2505" i="1"/>
  <c r="X2497" i="1"/>
  <c r="W2497" i="1"/>
  <c r="X2489" i="1"/>
  <c r="W2489" i="1"/>
  <c r="X2481" i="1"/>
  <c r="W2481" i="1"/>
  <c r="X2473" i="1"/>
  <c r="W2473" i="1"/>
  <c r="X2465" i="1"/>
  <c r="W2465" i="1"/>
  <c r="X2457" i="1"/>
  <c r="W2457" i="1"/>
  <c r="X2449" i="1"/>
  <c r="W2449" i="1"/>
  <c r="X2441" i="1"/>
  <c r="W2441" i="1"/>
  <c r="X2433" i="1"/>
  <c r="W2433" i="1"/>
  <c r="X2425" i="1"/>
  <c r="W2425" i="1"/>
  <c r="X2417" i="1"/>
  <c r="W2417" i="1"/>
  <c r="X2409" i="1"/>
  <c r="W2409" i="1"/>
  <c r="X2401" i="1"/>
  <c r="W2401" i="1"/>
  <c r="X2393" i="1"/>
  <c r="W2393" i="1"/>
  <c r="X2385" i="1"/>
  <c r="W2385" i="1"/>
  <c r="X2377" i="1"/>
  <c r="W2377" i="1"/>
  <c r="X2369" i="1"/>
  <c r="W2369" i="1"/>
  <c r="X2361" i="1"/>
  <c r="W2361" i="1"/>
  <c r="X2353" i="1"/>
  <c r="W2353" i="1"/>
  <c r="X2345" i="1"/>
  <c r="W2345" i="1"/>
  <c r="X2337" i="1"/>
  <c r="W2337" i="1"/>
  <c r="X2329" i="1"/>
  <c r="W2329" i="1"/>
  <c r="X2321" i="1"/>
  <c r="W2321" i="1"/>
  <c r="X2313" i="1"/>
  <c r="W2313" i="1"/>
  <c r="X2305" i="1"/>
  <c r="W2305" i="1"/>
  <c r="X2297" i="1"/>
  <c r="W2297" i="1"/>
  <c r="X2289" i="1"/>
  <c r="W2289" i="1"/>
  <c r="X2281" i="1"/>
  <c r="W2281" i="1"/>
  <c r="X2273" i="1"/>
  <c r="W2273" i="1"/>
  <c r="X2265" i="1"/>
  <c r="W2265" i="1"/>
  <c r="X2257" i="1"/>
  <c r="W2257" i="1"/>
  <c r="X2249" i="1"/>
  <c r="W2249" i="1"/>
  <c r="X2241" i="1"/>
  <c r="W2241" i="1"/>
  <c r="X2233" i="1"/>
  <c r="W2233" i="1"/>
  <c r="X2225" i="1"/>
  <c r="W2225" i="1"/>
  <c r="X2217" i="1"/>
  <c r="W2217" i="1"/>
  <c r="X2209" i="1"/>
  <c r="W2209" i="1"/>
  <c r="X2201" i="1"/>
  <c r="W2201" i="1"/>
  <c r="X2193" i="1"/>
  <c r="W2193" i="1"/>
  <c r="X2185" i="1"/>
  <c r="W2185" i="1"/>
  <c r="X2177" i="1"/>
  <c r="W2177" i="1"/>
  <c r="X2169" i="1"/>
  <c r="W2169" i="1"/>
  <c r="X2161" i="1"/>
  <c r="W2161" i="1"/>
  <c r="X2153" i="1"/>
  <c r="W2153" i="1"/>
  <c r="X2145" i="1"/>
  <c r="W2145" i="1"/>
  <c r="X2137" i="1"/>
  <c r="W2137" i="1"/>
  <c r="X2129" i="1"/>
  <c r="W2129" i="1"/>
  <c r="X2121" i="1"/>
  <c r="W2121" i="1"/>
  <c r="X2113" i="1"/>
  <c r="W2113" i="1"/>
  <c r="X2105" i="1"/>
  <c r="W2105" i="1"/>
  <c r="X2097" i="1"/>
  <c r="W2097" i="1"/>
  <c r="X2089" i="1"/>
  <c r="W2089" i="1"/>
  <c r="X2081" i="1"/>
  <c r="W2081" i="1"/>
  <c r="X2073" i="1"/>
  <c r="W2073" i="1"/>
  <c r="X2065" i="1"/>
  <c r="W2065" i="1"/>
  <c r="X2057" i="1"/>
  <c r="W2057" i="1"/>
  <c r="X2049" i="1"/>
  <c r="W2049" i="1"/>
  <c r="X2041" i="1"/>
  <c r="W2041" i="1"/>
  <c r="X2033" i="1"/>
  <c r="W2033" i="1"/>
  <c r="X2025" i="1"/>
  <c r="W2025" i="1"/>
  <c r="X2017" i="1"/>
  <c r="W2017" i="1"/>
  <c r="X2009" i="1"/>
  <c r="W2009" i="1"/>
  <c r="X2001" i="1"/>
  <c r="W2001" i="1"/>
  <c r="X1993" i="1"/>
  <c r="W1993" i="1"/>
  <c r="X1985" i="1"/>
  <c r="W1985" i="1"/>
  <c r="X1977" i="1"/>
  <c r="W1977" i="1"/>
  <c r="X1969" i="1"/>
  <c r="W1969" i="1"/>
  <c r="X1961" i="1"/>
  <c r="W1961" i="1"/>
  <c r="X1953" i="1"/>
  <c r="W1953" i="1"/>
  <c r="X1945" i="1"/>
  <c r="W1945" i="1"/>
  <c r="X1937" i="1"/>
  <c r="W1937" i="1"/>
  <c r="X1929" i="1"/>
  <c r="W1929" i="1"/>
  <c r="X1921" i="1"/>
  <c r="W1921" i="1"/>
  <c r="X1913" i="1"/>
  <c r="W1913" i="1"/>
  <c r="X1905" i="1"/>
  <c r="W1905" i="1"/>
  <c r="X1897" i="1"/>
  <c r="W1897" i="1"/>
  <c r="X1889" i="1"/>
  <c r="W1889" i="1"/>
  <c r="X1881" i="1"/>
  <c r="W1881" i="1"/>
  <c r="X1873" i="1"/>
  <c r="W1873" i="1"/>
  <c r="X1865" i="1"/>
  <c r="W1865" i="1"/>
  <c r="X1857" i="1"/>
  <c r="W1857" i="1"/>
  <c r="X1849" i="1"/>
  <c r="W1849" i="1"/>
  <c r="X1841" i="1"/>
  <c r="W1841" i="1"/>
  <c r="X1833" i="1"/>
  <c r="W1833" i="1"/>
  <c r="X1825" i="1"/>
  <c r="W1825" i="1"/>
  <c r="X1817" i="1"/>
  <c r="W1817" i="1"/>
  <c r="X1809" i="1"/>
  <c r="W1809" i="1"/>
  <c r="X1801" i="1"/>
  <c r="W1801" i="1"/>
  <c r="X1793" i="1"/>
  <c r="W1793" i="1"/>
  <c r="X1785" i="1"/>
  <c r="W1785" i="1"/>
  <c r="X1777" i="1"/>
  <c r="W1777" i="1"/>
  <c r="X1769" i="1"/>
  <c r="W1769" i="1"/>
  <c r="X1761" i="1"/>
  <c r="W1761" i="1"/>
  <c r="X1753" i="1"/>
  <c r="W1753" i="1"/>
  <c r="X1745" i="1"/>
  <c r="W1745" i="1"/>
  <c r="X1737" i="1"/>
  <c r="W1737" i="1"/>
  <c r="X1729" i="1"/>
  <c r="W1729" i="1"/>
  <c r="X1721" i="1"/>
  <c r="W1721" i="1"/>
  <c r="X1713" i="1"/>
  <c r="W1713" i="1"/>
  <c r="X1705" i="1"/>
  <c r="W1705" i="1"/>
  <c r="X1697" i="1"/>
  <c r="W1697" i="1"/>
  <c r="X1689" i="1"/>
  <c r="W1689" i="1"/>
  <c r="X1681" i="1"/>
  <c r="W1681" i="1"/>
  <c r="X1673" i="1"/>
  <c r="W1673" i="1"/>
  <c r="X1665" i="1"/>
  <c r="W1665" i="1"/>
  <c r="X1657" i="1"/>
  <c r="W1657" i="1"/>
  <c r="X1649" i="1"/>
  <c r="W1649" i="1"/>
  <c r="X1641" i="1"/>
  <c r="W1641" i="1"/>
  <c r="X1633" i="1"/>
  <c r="W1633" i="1"/>
  <c r="X1625" i="1"/>
  <c r="W1625" i="1"/>
  <c r="X1617" i="1"/>
  <c r="W1617" i="1"/>
  <c r="X1609" i="1"/>
  <c r="W1609" i="1"/>
  <c r="X1601" i="1"/>
  <c r="W1601" i="1"/>
  <c r="X1593" i="1"/>
  <c r="W1593" i="1"/>
  <c r="X1585" i="1"/>
  <c r="W1585" i="1"/>
  <c r="X1577" i="1"/>
  <c r="W1577" i="1"/>
  <c r="X1569" i="1"/>
  <c r="W1569" i="1"/>
  <c r="X1561" i="1"/>
  <c r="W1561" i="1"/>
  <c r="X1553" i="1"/>
  <c r="W1553" i="1"/>
  <c r="X1545" i="1"/>
  <c r="W1545" i="1"/>
  <c r="X1537" i="1"/>
  <c r="W1537" i="1"/>
  <c r="X1529" i="1"/>
  <c r="W1529" i="1"/>
  <c r="X1521" i="1"/>
  <c r="W1521" i="1"/>
  <c r="X1513" i="1"/>
  <c r="W1513" i="1"/>
  <c r="X1505" i="1"/>
  <c r="W1505" i="1"/>
  <c r="X1497" i="1"/>
  <c r="W1497" i="1"/>
  <c r="X1489" i="1"/>
  <c r="W1489" i="1"/>
  <c r="X1481" i="1"/>
  <c r="W1481" i="1"/>
  <c r="X1473" i="1"/>
  <c r="W1473" i="1"/>
  <c r="X1465" i="1"/>
  <c r="W1465" i="1"/>
  <c r="X1457" i="1"/>
  <c r="W1457" i="1"/>
  <c r="X1449" i="1"/>
  <c r="W1449" i="1"/>
  <c r="X1441" i="1"/>
  <c r="W1441" i="1"/>
  <c r="X1433" i="1"/>
  <c r="W1433" i="1"/>
  <c r="X1425" i="1"/>
  <c r="W1425" i="1"/>
  <c r="X1417" i="1"/>
  <c r="W1417" i="1"/>
  <c r="X1409" i="1"/>
  <c r="W1409" i="1"/>
  <c r="X1401" i="1"/>
  <c r="W1401" i="1"/>
  <c r="X1393" i="1"/>
  <c r="W1393" i="1"/>
  <c r="X1385" i="1"/>
  <c r="W1385" i="1"/>
  <c r="X1377" i="1"/>
  <c r="W1377" i="1"/>
  <c r="X1369" i="1"/>
  <c r="W1369" i="1"/>
  <c r="X1361" i="1"/>
  <c r="W1361" i="1"/>
  <c r="X1353" i="1"/>
  <c r="W1353" i="1"/>
  <c r="X1345" i="1"/>
  <c r="W1345" i="1"/>
  <c r="X1337" i="1"/>
  <c r="W1337" i="1"/>
  <c r="X1329" i="1"/>
  <c r="W1329" i="1"/>
  <c r="X1321" i="1"/>
  <c r="W1321" i="1"/>
  <c r="X1313" i="1"/>
  <c r="W1313" i="1"/>
  <c r="X1305" i="1"/>
  <c r="W1305" i="1"/>
  <c r="X1297" i="1"/>
  <c r="W1297" i="1"/>
  <c r="X1289" i="1"/>
  <c r="W1289" i="1"/>
  <c r="X1281" i="1"/>
  <c r="W1281" i="1"/>
  <c r="X1273" i="1"/>
  <c r="W1273" i="1"/>
  <c r="X1265" i="1"/>
  <c r="W1265" i="1"/>
  <c r="X1257" i="1"/>
  <c r="W1257" i="1"/>
  <c r="X1249" i="1"/>
  <c r="W1249" i="1"/>
  <c r="X1241" i="1"/>
  <c r="W1241" i="1"/>
  <c r="X1233" i="1"/>
  <c r="W1233" i="1"/>
  <c r="X1225" i="1"/>
  <c r="W1225" i="1"/>
  <c r="X1217" i="1"/>
  <c r="W1217" i="1"/>
  <c r="X1209" i="1"/>
  <c r="W1209" i="1"/>
  <c r="X1201" i="1"/>
  <c r="W1201" i="1"/>
  <c r="X1193" i="1"/>
  <c r="W1193" i="1"/>
  <c r="X1185" i="1"/>
  <c r="W1185" i="1"/>
  <c r="X1177" i="1"/>
  <c r="W1177" i="1"/>
  <c r="X1169" i="1"/>
  <c r="W1169" i="1"/>
  <c r="X1161" i="1"/>
  <c r="W1161" i="1"/>
  <c r="X1153" i="1"/>
  <c r="W1153" i="1"/>
  <c r="X1145" i="1"/>
  <c r="W1145" i="1"/>
  <c r="X1137" i="1"/>
  <c r="W1137" i="1"/>
  <c r="X1129" i="1"/>
  <c r="W1129" i="1"/>
  <c r="X1121" i="1"/>
  <c r="W1121" i="1"/>
  <c r="X1113" i="1"/>
  <c r="W1113" i="1"/>
  <c r="X1105" i="1"/>
  <c r="W1105" i="1"/>
  <c r="X1097" i="1"/>
  <c r="W1097" i="1"/>
  <c r="X1089" i="1"/>
  <c r="W1089" i="1"/>
  <c r="X1081" i="1"/>
  <c r="W1081" i="1"/>
  <c r="X1073" i="1"/>
  <c r="W1073" i="1"/>
  <c r="X1065" i="1"/>
  <c r="W1065" i="1"/>
  <c r="X1057" i="1"/>
  <c r="W1057" i="1"/>
  <c r="X1049" i="1"/>
  <c r="W1049" i="1"/>
  <c r="X1041" i="1"/>
  <c r="W1041" i="1"/>
  <c r="X1033" i="1"/>
  <c r="W1033" i="1"/>
  <c r="X1025" i="1"/>
  <c r="W1025" i="1"/>
  <c r="X1017" i="1"/>
  <c r="W1017" i="1"/>
  <c r="X1009" i="1"/>
  <c r="W1009" i="1"/>
  <c r="X1001" i="1"/>
  <c r="W1001" i="1"/>
  <c r="X993" i="1"/>
  <c r="W993" i="1"/>
  <c r="X985" i="1"/>
  <c r="W985" i="1"/>
  <c r="X977" i="1"/>
  <c r="W977" i="1"/>
  <c r="X969" i="1"/>
  <c r="W969" i="1"/>
  <c r="X961" i="1"/>
  <c r="W961" i="1"/>
  <c r="X953" i="1"/>
  <c r="W953" i="1"/>
  <c r="X945" i="1"/>
  <c r="W945" i="1"/>
  <c r="X937" i="1"/>
  <c r="W937" i="1"/>
  <c r="X929" i="1"/>
  <c r="W929" i="1"/>
  <c r="X921" i="1"/>
  <c r="W921" i="1"/>
  <c r="X913" i="1"/>
  <c r="W913" i="1"/>
  <c r="X905" i="1"/>
  <c r="W905" i="1"/>
  <c r="X897" i="1"/>
  <c r="W897" i="1"/>
  <c r="X889" i="1"/>
  <c r="W889" i="1"/>
  <c r="X881" i="1"/>
  <c r="W881" i="1"/>
  <c r="X873" i="1"/>
  <c r="W873" i="1"/>
  <c r="X865" i="1"/>
  <c r="W865" i="1"/>
  <c r="X857" i="1"/>
  <c r="W857" i="1"/>
  <c r="X849" i="1"/>
  <c r="W849" i="1"/>
  <c r="X841" i="1"/>
  <c r="W841" i="1"/>
  <c r="X833" i="1"/>
  <c r="W833" i="1"/>
  <c r="X825" i="1"/>
  <c r="W825" i="1"/>
  <c r="X817" i="1"/>
  <c r="W817" i="1"/>
  <c r="X809" i="1"/>
  <c r="W809" i="1"/>
  <c r="X801" i="1"/>
  <c r="W801" i="1"/>
  <c r="X793" i="1"/>
  <c r="W793" i="1"/>
  <c r="X785" i="1"/>
  <c r="W785" i="1"/>
  <c r="X777" i="1"/>
  <c r="W777" i="1"/>
  <c r="X769" i="1"/>
  <c r="W769" i="1"/>
  <c r="X761" i="1"/>
  <c r="W761" i="1"/>
  <c r="X753" i="1"/>
  <c r="W753" i="1"/>
  <c r="X745" i="1"/>
  <c r="W745" i="1"/>
  <c r="X737" i="1"/>
  <c r="W737" i="1"/>
  <c r="X729" i="1"/>
  <c r="W729" i="1"/>
  <c r="X721" i="1"/>
  <c r="W721" i="1"/>
  <c r="X713" i="1"/>
  <c r="W713" i="1"/>
  <c r="X705" i="1"/>
  <c r="W705" i="1"/>
  <c r="X697" i="1"/>
  <c r="W697" i="1"/>
  <c r="X689" i="1"/>
  <c r="W689" i="1"/>
  <c r="X681" i="1"/>
  <c r="W681" i="1"/>
  <c r="X673" i="1"/>
  <c r="W673" i="1"/>
  <c r="X665" i="1"/>
  <c r="W665" i="1"/>
  <c r="X657" i="1"/>
  <c r="W657" i="1"/>
  <c r="X649" i="1"/>
  <c r="W649" i="1"/>
  <c r="X641" i="1"/>
  <c r="W641" i="1"/>
  <c r="X633" i="1"/>
  <c r="W633" i="1"/>
  <c r="X625" i="1"/>
  <c r="W625" i="1"/>
  <c r="X617" i="1"/>
  <c r="W617" i="1"/>
  <c r="X609" i="1"/>
  <c r="W609" i="1"/>
  <c r="X601" i="1"/>
  <c r="W601" i="1"/>
  <c r="X593" i="1"/>
  <c r="W593" i="1"/>
  <c r="X585" i="1"/>
  <c r="W585" i="1"/>
  <c r="X577" i="1"/>
  <c r="W577" i="1"/>
  <c r="X569" i="1"/>
  <c r="W569" i="1"/>
  <c r="X561" i="1"/>
  <c r="W561" i="1"/>
  <c r="X553" i="1"/>
  <c r="W553" i="1"/>
  <c r="X545" i="1"/>
  <c r="W545" i="1"/>
  <c r="X537" i="1"/>
  <c r="W537" i="1"/>
  <c r="X529" i="1"/>
  <c r="W529" i="1"/>
  <c r="X521" i="1"/>
  <c r="W521" i="1"/>
  <c r="X513" i="1"/>
  <c r="W513" i="1"/>
  <c r="X505" i="1"/>
  <c r="W505" i="1"/>
  <c r="X497" i="1"/>
  <c r="W497" i="1"/>
  <c r="X489" i="1"/>
  <c r="W489" i="1"/>
  <c r="X481" i="1"/>
  <c r="W481" i="1"/>
  <c r="X473" i="1"/>
  <c r="W473" i="1"/>
  <c r="X465" i="1"/>
  <c r="W465" i="1"/>
  <c r="X457" i="1"/>
  <c r="W457" i="1"/>
  <c r="X449" i="1"/>
  <c r="W449" i="1"/>
  <c r="X441" i="1"/>
  <c r="W441" i="1"/>
  <c r="X433" i="1"/>
  <c r="W433" i="1"/>
  <c r="X425" i="1"/>
  <c r="W425" i="1"/>
  <c r="X417" i="1"/>
  <c r="W417" i="1"/>
  <c r="X409" i="1"/>
  <c r="W409" i="1"/>
  <c r="X401" i="1"/>
  <c r="W401" i="1"/>
  <c r="X393" i="1"/>
  <c r="W393" i="1"/>
  <c r="X385" i="1"/>
  <c r="W385" i="1"/>
  <c r="X377" i="1"/>
  <c r="W377" i="1"/>
  <c r="X369" i="1"/>
  <c r="W369" i="1"/>
  <c r="X361" i="1"/>
  <c r="W361" i="1"/>
  <c r="X353" i="1"/>
  <c r="W353" i="1"/>
  <c r="X345" i="1"/>
  <c r="W345" i="1"/>
  <c r="X337" i="1"/>
  <c r="W337" i="1"/>
  <c r="X329" i="1"/>
  <c r="W329" i="1"/>
  <c r="X321" i="1"/>
  <c r="W321" i="1"/>
  <c r="X313" i="1"/>
  <c r="W313" i="1"/>
  <c r="X305" i="1"/>
  <c r="W305" i="1"/>
  <c r="X297" i="1"/>
  <c r="W297" i="1"/>
  <c r="X289" i="1"/>
  <c r="W289" i="1"/>
  <c r="X281" i="1"/>
  <c r="W281" i="1"/>
  <c r="X273" i="1"/>
  <c r="W273" i="1"/>
  <c r="X265" i="1"/>
  <c r="W265" i="1"/>
  <c r="X257" i="1"/>
  <c r="W257" i="1"/>
  <c r="X249" i="1"/>
  <c r="W249" i="1"/>
  <c r="X241" i="1"/>
  <c r="W241" i="1"/>
  <c r="X233" i="1"/>
  <c r="W233" i="1"/>
  <c r="X225" i="1"/>
  <c r="W225" i="1"/>
  <c r="X217" i="1"/>
  <c r="W217" i="1"/>
  <c r="X209" i="1"/>
  <c r="W209" i="1"/>
  <c r="X201" i="1"/>
  <c r="W201" i="1"/>
  <c r="X193" i="1"/>
  <c r="W193" i="1"/>
  <c r="X185" i="1"/>
  <c r="W185" i="1"/>
  <c r="X177" i="1"/>
  <c r="W177" i="1"/>
  <c r="X169" i="1"/>
  <c r="W169" i="1"/>
  <c r="X161" i="1"/>
  <c r="W161" i="1"/>
  <c r="X153" i="1"/>
  <c r="W153" i="1"/>
  <c r="X145" i="1"/>
  <c r="W145" i="1"/>
  <c r="X137" i="1"/>
  <c r="W137" i="1"/>
  <c r="X129" i="1"/>
  <c r="W129" i="1"/>
  <c r="X121" i="1"/>
  <c r="W121" i="1"/>
  <c r="X113" i="1"/>
  <c r="W113" i="1"/>
  <c r="X105" i="1"/>
  <c r="W105" i="1"/>
  <c r="X97" i="1"/>
  <c r="W97" i="1"/>
  <c r="X89" i="1"/>
  <c r="W89" i="1"/>
  <c r="X81" i="1"/>
  <c r="W81" i="1"/>
  <c r="X73" i="1"/>
  <c r="W73" i="1"/>
  <c r="X65" i="1"/>
  <c r="W65" i="1"/>
  <c r="X57" i="1"/>
  <c r="W57" i="1"/>
  <c r="X49" i="1"/>
  <c r="W49" i="1"/>
  <c r="X41" i="1"/>
  <c r="W41" i="1"/>
  <c r="X33" i="1"/>
  <c r="W33" i="1"/>
  <c r="X25" i="1"/>
  <c r="W25" i="1"/>
  <c r="X17" i="1"/>
  <c r="W17" i="1"/>
  <c r="X9" i="1"/>
  <c r="W9" i="1"/>
  <c r="X3352" i="1"/>
  <c r="W3352" i="1"/>
  <c r="X3344" i="1"/>
  <c r="W3344" i="1"/>
  <c r="X3336" i="1"/>
  <c r="W3336" i="1"/>
  <c r="X3328" i="1"/>
  <c r="W3328" i="1"/>
  <c r="X3320" i="1"/>
  <c r="W3320" i="1"/>
  <c r="X3312" i="1"/>
  <c r="W3312" i="1"/>
  <c r="X3304" i="1"/>
  <c r="W3304" i="1"/>
  <c r="X3296" i="1"/>
  <c r="W3296" i="1"/>
  <c r="X3288" i="1"/>
  <c r="W3288" i="1"/>
  <c r="X3280" i="1"/>
  <c r="W3280" i="1"/>
  <c r="X3272" i="1"/>
  <c r="W3272" i="1"/>
  <c r="X3264" i="1"/>
  <c r="W3264" i="1"/>
  <c r="X3256" i="1"/>
  <c r="W3256" i="1"/>
  <c r="X3248" i="1"/>
  <c r="W3248" i="1"/>
  <c r="X3240" i="1"/>
  <c r="W3240" i="1"/>
  <c r="X3232" i="1"/>
  <c r="W3232" i="1"/>
  <c r="X3224" i="1"/>
  <c r="W3224" i="1"/>
  <c r="X3216" i="1"/>
  <c r="W3216" i="1"/>
  <c r="X3208" i="1"/>
  <c r="W3208" i="1"/>
  <c r="X3200" i="1"/>
  <c r="W3200" i="1"/>
  <c r="X3192" i="1"/>
  <c r="W3192" i="1"/>
  <c r="X3184" i="1"/>
  <c r="W3184" i="1"/>
  <c r="X3176" i="1"/>
  <c r="W3176" i="1"/>
  <c r="X3168" i="1"/>
  <c r="W3168" i="1"/>
  <c r="X3160" i="1"/>
  <c r="W3160" i="1"/>
  <c r="X3152" i="1"/>
  <c r="W3152" i="1"/>
  <c r="X3144" i="1"/>
  <c r="W3144" i="1"/>
  <c r="X3136" i="1"/>
  <c r="W3136" i="1"/>
  <c r="X3128" i="1"/>
  <c r="W3128" i="1"/>
  <c r="X3120" i="1"/>
  <c r="W3120" i="1"/>
  <c r="X3112" i="1"/>
  <c r="W3112" i="1"/>
  <c r="X3104" i="1"/>
  <c r="W3104" i="1"/>
  <c r="X3096" i="1"/>
  <c r="W3096" i="1"/>
  <c r="X3088" i="1"/>
  <c r="W3088" i="1"/>
  <c r="X3080" i="1"/>
  <c r="W3080" i="1"/>
  <c r="X3072" i="1"/>
  <c r="W3072" i="1"/>
  <c r="X3064" i="1"/>
  <c r="W3064" i="1"/>
  <c r="X3056" i="1"/>
  <c r="W3056" i="1"/>
  <c r="X3048" i="1"/>
  <c r="W3048" i="1"/>
  <c r="X3040" i="1"/>
  <c r="W3040" i="1"/>
  <c r="X3032" i="1"/>
  <c r="W3032" i="1"/>
  <c r="X3024" i="1"/>
  <c r="W3024" i="1"/>
  <c r="X3016" i="1"/>
  <c r="W3016" i="1"/>
  <c r="X3008" i="1"/>
  <c r="W3008" i="1"/>
  <c r="X3000" i="1"/>
  <c r="W3000" i="1"/>
  <c r="X2992" i="1"/>
  <c r="W2992" i="1"/>
  <c r="X2984" i="1"/>
  <c r="W2984" i="1"/>
  <c r="X2976" i="1"/>
  <c r="W2976" i="1"/>
  <c r="X2968" i="1"/>
  <c r="W2968" i="1"/>
  <c r="X2960" i="1"/>
  <c r="W2960" i="1"/>
  <c r="X2952" i="1"/>
  <c r="W2952" i="1"/>
  <c r="X2944" i="1"/>
  <c r="W2944" i="1"/>
  <c r="X2936" i="1"/>
  <c r="W2936" i="1"/>
  <c r="X2928" i="1"/>
  <c r="W2928" i="1"/>
  <c r="X2920" i="1"/>
  <c r="W2920" i="1"/>
  <c r="X2912" i="1"/>
  <c r="W2912" i="1"/>
  <c r="X2904" i="1"/>
  <c r="W2904" i="1"/>
  <c r="X2896" i="1"/>
  <c r="W2896" i="1"/>
  <c r="X2888" i="1"/>
  <c r="W2888" i="1"/>
  <c r="X2880" i="1"/>
  <c r="W2880" i="1"/>
  <c r="X2872" i="1"/>
  <c r="W2872" i="1"/>
  <c r="X2864" i="1"/>
  <c r="W2864" i="1"/>
  <c r="X2856" i="1"/>
  <c r="W2856" i="1"/>
  <c r="X2848" i="1"/>
  <c r="W2848" i="1"/>
  <c r="X2840" i="1"/>
  <c r="W2840" i="1"/>
  <c r="X2832" i="1"/>
  <c r="W2832" i="1"/>
  <c r="X2824" i="1"/>
  <c r="W2824" i="1"/>
  <c r="X2816" i="1"/>
  <c r="W2816" i="1"/>
  <c r="X2808" i="1"/>
  <c r="W2808" i="1"/>
  <c r="X2800" i="1"/>
  <c r="W2800" i="1"/>
  <c r="X2792" i="1"/>
  <c r="W2792" i="1"/>
  <c r="X2784" i="1"/>
  <c r="W2784" i="1"/>
  <c r="X2776" i="1"/>
  <c r="W2776" i="1"/>
  <c r="X2768" i="1"/>
  <c r="W2768" i="1"/>
  <c r="X2760" i="1"/>
  <c r="W2760" i="1"/>
  <c r="X2752" i="1"/>
  <c r="W2752" i="1"/>
  <c r="X2744" i="1"/>
  <c r="W2744" i="1"/>
  <c r="X2736" i="1"/>
  <c r="W2736" i="1"/>
  <c r="X2728" i="1"/>
  <c r="W2728" i="1"/>
  <c r="X2720" i="1"/>
  <c r="W2720" i="1"/>
  <c r="X2712" i="1"/>
  <c r="W2712" i="1"/>
  <c r="X2704" i="1"/>
  <c r="W2704" i="1"/>
  <c r="X2696" i="1"/>
  <c r="W2696" i="1"/>
  <c r="X2688" i="1"/>
  <c r="W2688" i="1"/>
  <c r="X2680" i="1"/>
  <c r="W2680" i="1"/>
  <c r="X2672" i="1"/>
  <c r="W2672" i="1"/>
  <c r="X2664" i="1"/>
  <c r="W2664" i="1"/>
  <c r="X2656" i="1"/>
  <c r="W2656" i="1"/>
  <c r="X2648" i="1"/>
  <c r="W2648" i="1"/>
  <c r="X2640" i="1"/>
  <c r="W2640" i="1"/>
  <c r="X2632" i="1"/>
  <c r="W2632" i="1"/>
  <c r="X2624" i="1"/>
  <c r="W2624" i="1"/>
  <c r="X2616" i="1"/>
  <c r="W2616" i="1"/>
  <c r="X2608" i="1"/>
  <c r="W2608" i="1"/>
  <c r="X2600" i="1"/>
  <c r="W2600" i="1"/>
  <c r="X2592" i="1"/>
  <c r="W2592" i="1"/>
  <c r="X2584" i="1"/>
  <c r="W2584" i="1"/>
  <c r="X2576" i="1"/>
  <c r="W2576" i="1"/>
  <c r="X2568" i="1"/>
  <c r="W2568" i="1"/>
  <c r="X2560" i="1"/>
  <c r="W2560" i="1"/>
  <c r="X2552" i="1"/>
  <c r="W2552" i="1"/>
  <c r="X2544" i="1"/>
  <c r="W2544" i="1"/>
  <c r="X2536" i="1"/>
  <c r="W2536" i="1"/>
  <c r="X2528" i="1"/>
  <c r="W2528" i="1"/>
  <c r="X2520" i="1"/>
  <c r="W2520" i="1"/>
  <c r="X2512" i="1"/>
  <c r="W2512" i="1"/>
  <c r="X2504" i="1"/>
  <c r="W2504" i="1"/>
  <c r="X2496" i="1"/>
  <c r="W2496" i="1"/>
  <c r="X2488" i="1"/>
  <c r="W2488" i="1"/>
  <c r="X2480" i="1"/>
  <c r="W2480" i="1"/>
  <c r="X2472" i="1"/>
  <c r="W2472" i="1"/>
  <c r="X2464" i="1"/>
  <c r="W2464" i="1"/>
  <c r="X2456" i="1"/>
  <c r="W2456" i="1"/>
  <c r="X2448" i="1"/>
  <c r="W2448" i="1"/>
  <c r="X2440" i="1"/>
  <c r="W2440" i="1"/>
  <c r="X2432" i="1"/>
  <c r="W2432" i="1"/>
  <c r="X2424" i="1"/>
  <c r="W2424" i="1"/>
  <c r="X2416" i="1"/>
  <c r="W2416" i="1"/>
  <c r="X2408" i="1"/>
  <c r="W2408" i="1"/>
  <c r="X2400" i="1"/>
  <c r="W2400" i="1"/>
  <c r="X2392" i="1"/>
  <c r="W2392" i="1"/>
  <c r="X2384" i="1"/>
  <c r="W2384" i="1"/>
  <c r="X2376" i="1"/>
  <c r="W2376" i="1"/>
  <c r="X2368" i="1"/>
  <c r="W2368" i="1"/>
  <c r="X2360" i="1"/>
  <c r="W2360" i="1"/>
  <c r="X2352" i="1"/>
  <c r="W2352" i="1"/>
  <c r="X2344" i="1"/>
  <c r="W2344" i="1"/>
  <c r="X2336" i="1"/>
  <c r="W2336" i="1"/>
  <c r="X2328" i="1"/>
  <c r="W2328" i="1"/>
  <c r="X2320" i="1"/>
  <c r="W2320" i="1"/>
  <c r="X2312" i="1"/>
  <c r="W2312" i="1"/>
  <c r="X2304" i="1"/>
  <c r="W2304" i="1"/>
  <c r="X2296" i="1"/>
  <c r="W2296" i="1"/>
  <c r="X2288" i="1"/>
  <c r="W2288" i="1"/>
  <c r="X2280" i="1"/>
  <c r="W2280" i="1"/>
  <c r="X2272" i="1"/>
  <c r="W2272" i="1"/>
  <c r="X2264" i="1"/>
  <c r="W2264" i="1"/>
  <c r="X2256" i="1"/>
  <c r="W2256" i="1"/>
  <c r="X2248" i="1"/>
  <c r="W2248" i="1"/>
  <c r="X2240" i="1"/>
  <c r="W2240" i="1"/>
  <c r="X2232" i="1"/>
  <c r="W2232" i="1"/>
  <c r="X2224" i="1"/>
  <c r="W2224" i="1"/>
  <c r="X2216" i="1"/>
  <c r="W2216" i="1"/>
  <c r="X2208" i="1"/>
  <c r="W2208" i="1"/>
  <c r="X2200" i="1"/>
  <c r="W2200" i="1"/>
  <c r="X2192" i="1"/>
  <c r="W2192" i="1"/>
  <c r="X2184" i="1"/>
  <c r="W2184" i="1"/>
  <c r="X2176" i="1"/>
  <c r="W2176" i="1"/>
  <c r="X2168" i="1"/>
  <c r="W2168" i="1"/>
  <c r="X2160" i="1"/>
  <c r="W2160" i="1"/>
  <c r="X2152" i="1"/>
  <c r="W2152" i="1"/>
  <c r="X2144" i="1"/>
  <c r="W2144" i="1"/>
  <c r="X2136" i="1"/>
  <c r="W2136" i="1"/>
  <c r="X2128" i="1"/>
  <c r="W2128" i="1"/>
  <c r="X2120" i="1"/>
  <c r="W2120" i="1"/>
  <c r="X2112" i="1"/>
  <c r="W2112" i="1"/>
  <c r="X2104" i="1"/>
  <c r="W2104" i="1"/>
  <c r="X2096" i="1"/>
  <c r="W2096" i="1"/>
  <c r="X2088" i="1"/>
  <c r="W2088" i="1"/>
  <c r="X2080" i="1"/>
  <c r="W2080" i="1"/>
  <c r="X2072" i="1"/>
  <c r="W2072" i="1"/>
  <c r="X2064" i="1"/>
  <c r="W2064" i="1"/>
  <c r="X2056" i="1"/>
  <c r="W2056" i="1"/>
  <c r="X2048" i="1"/>
  <c r="W2048" i="1"/>
  <c r="X2040" i="1"/>
  <c r="W2040" i="1"/>
  <c r="X2032" i="1"/>
  <c r="W2032" i="1"/>
  <c r="X2024" i="1"/>
  <c r="W2024" i="1"/>
  <c r="X2016" i="1"/>
  <c r="W2016" i="1"/>
  <c r="X2008" i="1"/>
  <c r="W2008" i="1"/>
  <c r="X2000" i="1"/>
  <c r="W2000" i="1"/>
  <c r="X1992" i="1"/>
  <c r="W1992" i="1"/>
  <c r="X1984" i="1"/>
  <c r="W1984" i="1"/>
  <c r="X1976" i="1"/>
  <c r="W1976" i="1"/>
  <c r="X1968" i="1"/>
  <c r="W1968" i="1"/>
  <c r="X1960" i="1"/>
  <c r="W1960" i="1"/>
  <c r="X1952" i="1"/>
  <c r="W1952" i="1"/>
  <c r="X1944" i="1"/>
  <c r="W1944" i="1"/>
  <c r="X1936" i="1"/>
  <c r="W1936" i="1"/>
  <c r="X1928" i="1"/>
  <c r="W1928" i="1"/>
  <c r="X1920" i="1"/>
  <c r="W1920" i="1"/>
  <c r="X1912" i="1"/>
  <c r="W1912" i="1"/>
  <c r="X1904" i="1"/>
  <c r="W1904" i="1"/>
  <c r="X1896" i="1"/>
  <c r="W1896" i="1"/>
  <c r="X1888" i="1"/>
  <c r="W1888" i="1"/>
  <c r="X1880" i="1"/>
  <c r="W1880" i="1"/>
  <c r="X1872" i="1"/>
  <c r="W1872" i="1"/>
  <c r="X1864" i="1"/>
  <c r="W1864" i="1"/>
  <c r="X1856" i="1"/>
  <c r="W1856" i="1"/>
  <c r="X1848" i="1"/>
  <c r="W1848" i="1"/>
  <c r="X1840" i="1"/>
  <c r="W1840" i="1"/>
  <c r="X1832" i="1"/>
  <c r="W1832" i="1"/>
  <c r="X1824" i="1"/>
  <c r="W1824" i="1"/>
  <c r="X1816" i="1"/>
  <c r="W1816" i="1"/>
  <c r="X1808" i="1"/>
  <c r="W1808" i="1"/>
  <c r="X1800" i="1"/>
  <c r="W1800" i="1"/>
  <c r="X1792" i="1"/>
  <c r="W1792" i="1"/>
  <c r="X1784" i="1"/>
  <c r="W1784" i="1"/>
  <c r="X1776" i="1"/>
  <c r="W1776" i="1"/>
  <c r="X1768" i="1"/>
  <c r="W1768" i="1"/>
  <c r="X1760" i="1"/>
  <c r="W1760" i="1"/>
  <c r="X1752" i="1"/>
  <c r="W1752" i="1"/>
  <c r="X1744" i="1"/>
  <c r="W1744" i="1"/>
  <c r="X1736" i="1"/>
  <c r="W1736" i="1"/>
  <c r="X1728" i="1"/>
  <c r="W1728" i="1"/>
  <c r="X1720" i="1"/>
  <c r="W1720" i="1"/>
  <c r="X1712" i="1"/>
  <c r="W1712" i="1"/>
  <c r="X1704" i="1"/>
  <c r="W1704" i="1"/>
  <c r="X1696" i="1"/>
  <c r="W1696" i="1"/>
  <c r="X1688" i="1"/>
  <c r="W1688" i="1"/>
  <c r="X1680" i="1"/>
  <c r="W1680" i="1"/>
  <c r="X1672" i="1"/>
  <c r="W1672" i="1"/>
  <c r="X1664" i="1"/>
  <c r="W1664" i="1"/>
  <c r="X1656" i="1"/>
  <c r="W1656" i="1"/>
  <c r="X1648" i="1"/>
  <c r="W1648" i="1"/>
  <c r="X1640" i="1"/>
  <c r="W1640" i="1"/>
  <c r="X1632" i="1"/>
  <c r="W1632" i="1"/>
  <c r="X1624" i="1"/>
  <c r="W1624" i="1"/>
  <c r="X1616" i="1"/>
  <c r="W1616" i="1"/>
  <c r="X1608" i="1"/>
  <c r="W1608" i="1"/>
  <c r="X1600" i="1"/>
  <c r="W1600" i="1"/>
  <c r="X1592" i="1"/>
  <c r="W1592" i="1"/>
  <c r="X1584" i="1"/>
  <c r="W1584" i="1"/>
  <c r="X1576" i="1"/>
  <c r="W1576" i="1"/>
  <c r="X1568" i="1"/>
  <c r="W1568" i="1"/>
  <c r="X1560" i="1"/>
  <c r="W1560" i="1"/>
  <c r="X1552" i="1"/>
  <c r="W1552" i="1"/>
  <c r="X1544" i="1"/>
  <c r="W1544" i="1"/>
  <c r="X1536" i="1"/>
  <c r="W1536" i="1"/>
  <c r="X1528" i="1"/>
  <c r="W1528" i="1"/>
  <c r="X1520" i="1"/>
  <c r="W1520" i="1"/>
  <c r="X1512" i="1"/>
  <c r="W1512" i="1"/>
  <c r="X1504" i="1"/>
  <c r="W1504" i="1"/>
  <c r="X1496" i="1"/>
  <c r="W1496" i="1"/>
  <c r="X1488" i="1"/>
  <c r="W1488" i="1"/>
  <c r="X1480" i="1"/>
  <c r="W1480" i="1"/>
  <c r="X1472" i="1"/>
  <c r="W1472" i="1"/>
  <c r="X1464" i="1"/>
  <c r="W1464" i="1"/>
  <c r="X1456" i="1"/>
  <c r="W1456" i="1"/>
  <c r="X1448" i="1"/>
  <c r="W1448" i="1"/>
  <c r="X1440" i="1"/>
  <c r="W1440" i="1"/>
  <c r="X1432" i="1"/>
  <c r="W1432" i="1"/>
  <c r="X1424" i="1"/>
  <c r="W1424" i="1"/>
  <c r="X1416" i="1"/>
  <c r="W1416" i="1"/>
  <c r="X1408" i="1"/>
  <c r="W1408" i="1"/>
  <c r="X1400" i="1"/>
  <c r="W1400" i="1"/>
  <c r="X1392" i="1"/>
  <c r="W1392" i="1"/>
  <c r="X1384" i="1"/>
  <c r="W1384" i="1"/>
  <c r="X1376" i="1"/>
  <c r="W1376" i="1"/>
  <c r="X1368" i="1"/>
  <c r="W1368" i="1"/>
  <c r="X1360" i="1"/>
  <c r="W1360" i="1"/>
  <c r="X1352" i="1"/>
  <c r="W1352" i="1"/>
  <c r="X1344" i="1"/>
  <c r="W1344" i="1"/>
  <c r="X1336" i="1"/>
  <c r="W1336" i="1"/>
  <c r="X1328" i="1"/>
  <c r="W1328" i="1"/>
  <c r="X1320" i="1"/>
  <c r="W1320" i="1"/>
  <c r="X1312" i="1"/>
  <c r="W1312" i="1"/>
  <c r="X1304" i="1"/>
  <c r="W1304" i="1"/>
  <c r="X1296" i="1"/>
  <c r="W1296" i="1"/>
  <c r="X1288" i="1"/>
  <c r="W1288" i="1"/>
  <c r="X1280" i="1"/>
  <c r="W1280" i="1"/>
  <c r="X1272" i="1"/>
  <c r="W1272" i="1"/>
  <c r="X1264" i="1"/>
  <c r="W1264" i="1"/>
  <c r="X1256" i="1"/>
  <c r="W1256" i="1"/>
  <c r="X1248" i="1"/>
  <c r="W1248" i="1"/>
  <c r="X1240" i="1"/>
  <c r="W1240" i="1"/>
  <c r="X1232" i="1"/>
  <c r="W1232" i="1"/>
  <c r="X1224" i="1"/>
  <c r="W1224" i="1"/>
  <c r="X1216" i="1"/>
  <c r="W1216" i="1"/>
  <c r="X1208" i="1"/>
  <c r="W1208" i="1"/>
  <c r="X1200" i="1"/>
  <c r="W1200" i="1"/>
  <c r="X1192" i="1"/>
  <c r="W1192" i="1"/>
  <c r="X1184" i="1"/>
  <c r="W1184" i="1"/>
  <c r="X1176" i="1"/>
  <c r="W1176" i="1"/>
  <c r="X1168" i="1"/>
  <c r="W1168" i="1"/>
  <c r="X1160" i="1"/>
  <c r="W1160" i="1"/>
  <c r="X1152" i="1"/>
  <c r="W1152" i="1"/>
  <c r="X1144" i="1"/>
  <c r="W1144" i="1"/>
  <c r="X1136" i="1"/>
  <c r="W1136" i="1"/>
  <c r="X1128" i="1"/>
  <c r="W1128" i="1"/>
  <c r="X1120" i="1"/>
  <c r="W1120" i="1"/>
  <c r="X1112" i="1"/>
  <c r="W1112" i="1"/>
  <c r="X1104" i="1"/>
  <c r="W1104" i="1"/>
  <c r="X1096" i="1"/>
  <c r="W1096" i="1"/>
  <c r="X1088" i="1"/>
  <c r="W1088" i="1"/>
  <c r="X1080" i="1"/>
  <c r="W1080" i="1"/>
  <c r="X1072" i="1"/>
  <c r="W1072" i="1"/>
  <c r="X1064" i="1"/>
  <c r="W1064" i="1"/>
  <c r="X1056" i="1"/>
  <c r="W1056" i="1"/>
  <c r="X1048" i="1"/>
  <c r="W1048" i="1"/>
  <c r="X1040" i="1"/>
  <c r="W1040" i="1"/>
  <c r="X1032" i="1"/>
  <c r="W1032" i="1"/>
  <c r="X1024" i="1"/>
  <c r="W1024" i="1"/>
  <c r="X1016" i="1"/>
  <c r="W1016" i="1"/>
  <c r="X1008" i="1"/>
  <c r="W1008" i="1"/>
  <c r="X1000" i="1"/>
  <c r="W1000" i="1"/>
  <c r="X992" i="1"/>
  <c r="W992" i="1"/>
  <c r="X984" i="1"/>
  <c r="W984" i="1"/>
  <c r="X976" i="1"/>
  <c r="W976" i="1"/>
  <c r="X968" i="1"/>
  <c r="W968" i="1"/>
  <c r="X960" i="1"/>
  <c r="W960" i="1"/>
  <c r="X952" i="1"/>
  <c r="W952" i="1"/>
  <c r="X944" i="1"/>
  <c r="W944" i="1"/>
  <c r="X936" i="1"/>
  <c r="W936" i="1"/>
  <c r="X928" i="1"/>
  <c r="W928" i="1"/>
  <c r="X920" i="1"/>
  <c r="W920" i="1"/>
  <c r="X912" i="1"/>
  <c r="W912" i="1"/>
  <c r="X904" i="1"/>
  <c r="W904" i="1"/>
  <c r="X896" i="1"/>
  <c r="W896" i="1"/>
  <c r="X888" i="1"/>
  <c r="W888" i="1"/>
  <c r="X880" i="1"/>
  <c r="W880" i="1"/>
  <c r="X872" i="1"/>
  <c r="W872" i="1"/>
  <c r="X864" i="1"/>
  <c r="W864" i="1"/>
  <c r="X856" i="1"/>
  <c r="W856" i="1"/>
  <c r="X848" i="1"/>
  <c r="W848" i="1"/>
  <c r="X840" i="1"/>
  <c r="W840" i="1"/>
  <c r="X832" i="1"/>
  <c r="W832" i="1"/>
  <c r="X824" i="1"/>
  <c r="W824" i="1"/>
  <c r="X816" i="1"/>
  <c r="W816" i="1"/>
  <c r="X808" i="1"/>
  <c r="W808" i="1"/>
  <c r="X800" i="1"/>
  <c r="W800" i="1"/>
  <c r="X792" i="1"/>
  <c r="W792" i="1"/>
  <c r="X784" i="1"/>
  <c r="W784" i="1"/>
  <c r="X776" i="1"/>
  <c r="W776" i="1"/>
  <c r="X768" i="1"/>
  <c r="W768" i="1"/>
  <c r="X760" i="1"/>
  <c r="W760" i="1"/>
  <c r="X752" i="1"/>
  <c r="W752" i="1"/>
  <c r="X744" i="1"/>
  <c r="W744" i="1"/>
  <c r="X736" i="1"/>
  <c r="W736" i="1"/>
  <c r="X728" i="1"/>
  <c r="W728" i="1"/>
  <c r="X720" i="1"/>
  <c r="W720" i="1"/>
  <c r="X712" i="1"/>
  <c r="W712" i="1"/>
  <c r="X704" i="1"/>
  <c r="W704" i="1"/>
  <c r="X696" i="1"/>
  <c r="W696" i="1"/>
  <c r="X688" i="1"/>
  <c r="W688" i="1"/>
  <c r="X680" i="1"/>
  <c r="W680" i="1"/>
  <c r="X672" i="1"/>
  <c r="W672" i="1"/>
  <c r="X664" i="1"/>
  <c r="W664" i="1"/>
  <c r="X656" i="1"/>
  <c r="W656" i="1"/>
  <c r="X648" i="1"/>
  <c r="W648" i="1"/>
  <c r="X640" i="1"/>
  <c r="W640" i="1"/>
  <c r="X632" i="1"/>
  <c r="W632" i="1"/>
  <c r="X624" i="1"/>
  <c r="W624" i="1"/>
  <c r="X616" i="1"/>
  <c r="W616" i="1"/>
  <c r="X608" i="1"/>
  <c r="W608" i="1"/>
  <c r="X600" i="1"/>
  <c r="W600" i="1"/>
  <c r="X592" i="1"/>
  <c r="W592" i="1"/>
  <c r="X584" i="1"/>
  <c r="W584" i="1"/>
  <c r="X576" i="1"/>
  <c r="W576" i="1"/>
  <c r="X568" i="1"/>
  <c r="W568" i="1"/>
  <c r="X560" i="1"/>
  <c r="W560" i="1"/>
  <c r="X552" i="1"/>
  <c r="W552" i="1"/>
  <c r="X544" i="1"/>
  <c r="W544" i="1"/>
  <c r="X536" i="1"/>
  <c r="W536" i="1"/>
  <c r="X528" i="1"/>
  <c r="W528" i="1"/>
  <c r="X520" i="1"/>
  <c r="W520" i="1"/>
  <c r="X512" i="1"/>
  <c r="W512" i="1"/>
  <c r="X504" i="1"/>
  <c r="W504" i="1"/>
  <c r="X496" i="1"/>
  <c r="W496" i="1"/>
  <c r="X488" i="1"/>
  <c r="W488" i="1"/>
  <c r="X480" i="1"/>
  <c r="W480" i="1"/>
  <c r="X472" i="1"/>
  <c r="W472" i="1"/>
  <c r="X464" i="1"/>
  <c r="W464" i="1"/>
  <c r="X456" i="1"/>
  <c r="W456" i="1"/>
  <c r="X448" i="1"/>
  <c r="W448" i="1"/>
  <c r="X440" i="1"/>
  <c r="W440" i="1"/>
  <c r="X432" i="1"/>
  <c r="W432" i="1"/>
  <c r="X424" i="1"/>
  <c r="W424" i="1"/>
  <c r="X416" i="1"/>
  <c r="W416" i="1"/>
  <c r="X408" i="1"/>
  <c r="W408" i="1"/>
  <c r="X400" i="1"/>
  <c r="W400" i="1"/>
  <c r="X392" i="1"/>
  <c r="W392" i="1"/>
  <c r="X384" i="1"/>
  <c r="W384" i="1"/>
  <c r="X376" i="1"/>
  <c r="W376" i="1"/>
  <c r="X368" i="1"/>
  <c r="W368" i="1"/>
  <c r="X360" i="1"/>
  <c r="W360" i="1"/>
  <c r="X352" i="1"/>
  <c r="W352" i="1"/>
  <c r="X344" i="1"/>
  <c r="W344" i="1"/>
  <c r="X336" i="1"/>
  <c r="W336" i="1"/>
  <c r="X328" i="1"/>
  <c r="W328" i="1"/>
  <c r="X320" i="1"/>
  <c r="W320" i="1"/>
  <c r="X312" i="1"/>
  <c r="W312" i="1"/>
  <c r="X304" i="1"/>
  <c r="W304" i="1"/>
  <c r="X296" i="1"/>
  <c r="W296" i="1"/>
  <c r="X288" i="1"/>
  <c r="W288" i="1"/>
  <c r="X280" i="1"/>
  <c r="W280" i="1"/>
  <c r="X272" i="1"/>
  <c r="W272" i="1"/>
  <c r="X264" i="1"/>
  <c r="W264" i="1"/>
  <c r="X256" i="1"/>
  <c r="W256" i="1"/>
  <c r="X248" i="1"/>
  <c r="W248" i="1"/>
  <c r="X240" i="1"/>
  <c r="W240" i="1"/>
  <c r="X232" i="1"/>
  <c r="W232" i="1"/>
  <c r="X224" i="1"/>
  <c r="W224" i="1"/>
  <c r="X216" i="1"/>
  <c r="W216" i="1"/>
  <c r="X208" i="1"/>
  <c r="W208" i="1"/>
  <c r="X200" i="1"/>
  <c r="W200" i="1"/>
  <c r="X192" i="1"/>
  <c r="W192" i="1"/>
  <c r="X184" i="1"/>
  <c r="W184" i="1"/>
  <c r="X176" i="1"/>
  <c r="W176" i="1"/>
  <c r="X168" i="1"/>
  <c r="W168" i="1"/>
  <c r="X160" i="1"/>
  <c r="W160" i="1"/>
  <c r="X152" i="1"/>
  <c r="W152" i="1"/>
  <c r="X144" i="1"/>
  <c r="W144" i="1"/>
  <c r="X136" i="1"/>
  <c r="W136" i="1"/>
  <c r="X128" i="1"/>
  <c r="W128" i="1"/>
  <c r="X120" i="1"/>
  <c r="W120" i="1"/>
  <c r="X112" i="1"/>
  <c r="W112" i="1"/>
  <c r="X104" i="1"/>
  <c r="W104" i="1"/>
  <c r="X96" i="1"/>
  <c r="W96" i="1"/>
  <c r="X88" i="1"/>
  <c r="W88" i="1"/>
  <c r="X80" i="1"/>
  <c r="W80" i="1"/>
  <c r="X72" i="1"/>
  <c r="W72" i="1"/>
  <c r="X64" i="1"/>
  <c r="W64" i="1"/>
  <c r="X56" i="1"/>
  <c r="W56" i="1"/>
  <c r="X48" i="1"/>
  <c r="W48" i="1"/>
  <c r="X40" i="1"/>
  <c r="W40" i="1"/>
  <c r="X32" i="1"/>
  <c r="W32" i="1"/>
  <c r="X24" i="1"/>
  <c r="W24" i="1"/>
  <c r="X16" i="1"/>
  <c r="W16" i="1"/>
  <c r="X8" i="1"/>
  <c r="W8" i="1"/>
  <c r="X3351" i="1"/>
  <c r="W3351" i="1"/>
  <c r="X3343" i="1"/>
  <c r="W3343" i="1"/>
  <c r="X3335" i="1"/>
  <c r="W3335" i="1"/>
  <c r="X3327" i="1"/>
  <c r="W3327" i="1"/>
  <c r="X3319" i="1"/>
  <c r="W3319" i="1"/>
  <c r="X3311" i="1"/>
  <c r="W3311" i="1"/>
  <c r="X3303" i="1"/>
  <c r="W3303" i="1"/>
  <c r="X3295" i="1"/>
  <c r="W3295" i="1"/>
  <c r="X3287" i="1"/>
  <c r="W3287" i="1"/>
  <c r="X3279" i="1"/>
  <c r="W3279" i="1"/>
  <c r="X3271" i="1"/>
  <c r="W3271" i="1"/>
  <c r="X3263" i="1"/>
  <c r="W3263" i="1"/>
  <c r="X3255" i="1"/>
  <c r="W3255" i="1"/>
  <c r="X3247" i="1"/>
  <c r="W3247" i="1"/>
  <c r="X3239" i="1"/>
  <c r="W3239" i="1"/>
  <c r="X3231" i="1"/>
  <c r="W3231" i="1"/>
  <c r="X3223" i="1"/>
  <c r="W3223" i="1"/>
  <c r="X3215" i="1"/>
  <c r="W3215" i="1"/>
  <c r="X3207" i="1"/>
  <c r="W3207" i="1"/>
  <c r="X3199" i="1"/>
  <c r="W3199" i="1"/>
  <c r="X3191" i="1"/>
  <c r="W3191" i="1"/>
  <c r="X3183" i="1"/>
  <c r="W3183" i="1"/>
  <c r="X3175" i="1"/>
  <c r="W3175" i="1"/>
  <c r="X3167" i="1"/>
  <c r="W3167" i="1"/>
  <c r="X3159" i="1"/>
  <c r="W3159" i="1"/>
  <c r="X3151" i="1"/>
  <c r="W3151" i="1"/>
  <c r="X3143" i="1"/>
  <c r="W3143" i="1"/>
  <c r="X3135" i="1"/>
  <c r="W3135" i="1"/>
  <c r="X3127" i="1"/>
  <c r="W3127" i="1"/>
  <c r="X3119" i="1"/>
  <c r="W3119" i="1"/>
  <c r="X3111" i="1"/>
  <c r="W3111" i="1"/>
  <c r="X3103" i="1"/>
  <c r="W3103" i="1"/>
  <c r="X3095" i="1"/>
  <c r="W3095" i="1"/>
  <c r="X3087" i="1"/>
  <c r="W3087" i="1"/>
  <c r="X3079" i="1"/>
  <c r="W3079" i="1"/>
  <c r="X3071" i="1"/>
  <c r="W3071" i="1"/>
  <c r="X3063" i="1"/>
  <c r="W3063" i="1"/>
  <c r="X3055" i="1"/>
  <c r="W3055" i="1"/>
  <c r="X3047" i="1"/>
  <c r="W3047" i="1"/>
  <c r="X3039" i="1"/>
  <c r="W3039" i="1"/>
  <c r="X3031" i="1"/>
  <c r="W3031" i="1"/>
  <c r="X3023" i="1"/>
  <c r="W3023" i="1"/>
  <c r="X3015" i="1"/>
  <c r="W3015" i="1"/>
  <c r="X3007" i="1"/>
  <c r="W3007" i="1"/>
  <c r="X2999" i="1"/>
  <c r="W2999" i="1"/>
  <c r="X2991" i="1"/>
  <c r="W2991" i="1"/>
  <c r="X2983" i="1"/>
  <c r="W2983" i="1"/>
  <c r="X2975" i="1"/>
  <c r="W2975" i="1"/>
  <c r="X2967" i="1"/>
  <c r="W2967" i="1"/>
  <c r="X2959" i="1"/>
  <c r="W2959" i="1"/>
  <c r="X2951" i="1"/>
  <c r="W2951" i="1"/>
  <c r="X2943" i="1"/>
  <c r="W2943" i="1"/>
  <c r="X2935" i="1"/>
  <c r="W2935" i="1"/>
  <c r="X2927" i="1"/>
  <c r="W2927" i="1"/>
  <c r="X2919" i="1"/>
  <c r="W2919" i="1"/>
  <c r="X2911" i="1"/>
  <c r="W2911" i="1"/>
  <c r="X2903" i="1"/>
  <c r="W2903" i="1"/>
  <c r="X2895" i="1"/>
  <c r="W2895" i="1"/>
  <c r="X2887" i="1"/>
  <c r="W2887" i="1"/>
  <c r="X2879" i="1"/>
  <c r="W2879" i="1"/>
  <c r="X2871" i="1"/>
  <c r="W2871" i="1"/>
  <c r="X2863" i="1"/>
  <c r="W2863" i="1"/>
  <c r="X2855" i="1"/>
  <c r="W2855" i="1"/>
  <c r="X2847" i="1"/>
  <c r="W2847" i="1"/>
  <c r="X2839" i="1"/>
  <c r="W2839" i="1"/>
  <c r="X2831" i="1"/>
  <c r="W2831" i="1"/>
  <c r="X2823" i="1"/>
  <c r="W2823" i="1"/>
  <c r="X2815" i="1"/>
  <c r="W2815" i="1"/>
  <c r="X2807" i="1"/>
  <c r="W2807" i="1"/>
  <c r="X2799" i="1"/>
  <c r="W2799" i="1"/>
  <c r="X2791" i="1"/>
  <c r="W2791" i="1"/>
  <c r="X2783" i="1"/>
  <c r="W2783" i="1"/>
  <c r="X2775" i="1"/>
  <c r="W2775" i="1"/>
  <c r="X2767" i="1"/>
  <c r="W2767" i="1"/>
  <c r="X2759" i="1"/>
  <c r="W2759" i="1"/>
  <c r="X2751" i="1"/>
  <c r="W2751" i="1"/>
  <c r="X2743" i="1"/>
  <c r="W2743" i="1"/>
  <c r="X2735" i="1"/>
  <c r="W2735" i="1"/>
  <c r="X2727" i="1"/>
  <c r="W2727" i="1"/>
  <c r="X2719" i="1"/>
  <c r="W2719" i="1"/>
  <c r="X2711" i="1"/>
  <c r="W2711" i="1"/>
  <c r="X2703" i="1"/>
  <c r="W2703" i="1"/>
  <c r="X2695" i="1"/>
  <c r="W2695" i="1"/>
  <c r="X2687" i="1"/>
  <c r="W2687" i="1"/>
  <c r="X2679" i="1"/>
  <c r="W2679" i="1"/>
  <c r="X2671" i="1"/>
  <c r="W2671" i="1"/>
  <c r="X2663" i="1"/>
  <c r="W2663" i="1"/>
  <c r="X2655" i="1"/>
  <c r="W2655" i="1"/>
  <c r="X2647" i="1"/>
  <c r="W2647" i="1"/>
  <c r="X2639" i="1"/>
  <c r="W2639" i="1"/>
  <c r="X2631" i="1"/>
  <c r="W2631" i="1"/>
  <c r="X2623" i="1"/>
  <c r="W2623" i="1"/>
  <c r="X2615" i="1"/>
  <c r="W2615" i="1"/>
  <c r="X2607" i="1"/>
  <c r="W2607" i="1"/>
  <c r="X2599" i="1"/>
  <c r="W2599" i="1"/>
  <c r="X2591" i="1"/>
  <c r="W2591" i="1"/>
  <c r="X2583" i="1"/>
  <c r="W2583" i="1"/>
  <c r="X2575" i="1"/>
  <c r="W2575" i="1"/>
  <c r="X2567" i="1"/>
  <c r="W2567" i="1"/>
  <c r="X2559" i="1"/>
  <c r="W2559" i="1"/>
  <c r="X2551" i="1"/>
  <c r="W2551" i="1"/>
  <c r="X2543" i="1"/>
  <c r="W2543" i="1"/>
  <c r="X2535" i="1"/>
  <c r="W2535" i="1"/>
  <c r="X2527" i="1"/>
  <c r="W2527" i="1"/>
  <c r="X2519" i="1"/>
  <c r="W2519" i="1"/>
  <c r="X2511" i="1"/>
  <c r="W2511" i="1"/>
  <c r="X2503" i="1"/>
  <c r="W2503" i="1"/>
  <c r="X2495" i="1"/>
  <c r="W2495" i="1"/>
  <c r="X2487" i="1"/>
  <c r="W2487" i="1"/>
  <c r="X2479" i="1"/>
  <c r="W2479" i="1"/>
  <c r="X2471" i="1"/>
  <c r="W2471" i="1"/>
  <c r="X2463" i="1"/>
  <c r="W2463" i="1"/>
  <c r="X2455" i="1"/>
  <c r="W2455" i="1"/>
  <c r="X2447" i="1"/>
  <c r="W2447" i="1"/>
  <c r="X2439" i="1"/>
  <c r="W2439" i="1"/>
  <c r="X2431" i="1"/>
  <c r="W2431" i="1"/>
  <c r="X2423" i="1"/>
  <c r="W2423" i="1"/>
  <c r="X2415" i="1"/>
  <c r="W2415" i="1"/>
  <c r="X2407" i="1"/>
  <c r="W2407" i="1"/>
  <c r="X2399" i="1"/>
  <c r="W2399" i="1"/>
  <c r="X2391" i="1"/>
  <c r="W2391" i="1"/>
  <c r="X2383" i="1"/>
  <c r="W2383" i="1"/>
  <c r="X2375" i="1"/>
  <c r="W2375" i="1"/>
  <c r="X2367" i="1"/>
  <c r="W2367" i="1"/>
  <c r="X2359" i="1"/>
  <c r="W2359" i="1"/>
  <c r="X2351" i="1"/>
  <c r="W2351" i="1"/>
  <c r="X2343" i="1"/>
  <c r="W2343" i="1"/>
  <c r="X2335" i="1"/>
  <c r="W2335" i="1"/>
  <c r="X2327" i="1"/>
  <c r="W2327" i="1"/>
  <c r="X2319" i="1"/>
  <c r="W2319" i="1"/>
  <c r="X2311" i="1"/>
  <c r="W2311" i="1"/>
  <c r="X2303" i="1"/>
  <c r="W2303" i="1"/>
  <c r="X2295" i="1"/>
  <c r="W2295" i="1"/>
  <c r="X2287" i="1"/>
  <c r="W2287" i="1"/>
  <c r="X2279" i="1"/>
  <c r="W2279" i="1"/>
  <c r="X2271" i="1"/>
  <c r="W2271" i="1"/>
  <c r="X2263" i="1"/>
  <c r="W2263" i="1"/>
  <c r="X2255" i="1"/>
  <c r="W2255" i="1"/>
  <c r="X2247" i="1"/>
  <c r="W2247" i="1"/>
  <c r="X2239" i="1"/>
  <c r="W2239" i="1"/>
  <c r="X2231" i="1"/>
  <c r="W2231" i="1"/>
  <c r="X2223" i="1"/>
  <c r="W2223" i="1"/>
  <c r="X2215" i="1"/>
  <c r="W2215" i="1"/>
  <c r="X2207" i="1"/>
  <c r="W2207" i="1"/>
  <c r="X2199" i="1"/>
  <c r="W2199" i="1"/>
  <c r="X2191" i="1"/>
  <c r="W2191" i="1"/>
  <c r="X2183" i="1"/>
  <c r="W2183" i="1"/>
  <c r="X2175" i="1"/>
  <c r="W2175" i="1"/>
  <c r="X2167" i="1"/>
  <c r="W2167" i="1"/>
  <c r="X2159" i="1"/>
  <c r="W2159" i="1"/>
  <c r="X2151" i="1"/>
  <c r="W2151" i="1"/>
  <c r="X2143" i="1"/>
  <c r="W2143" i="1"/>
  <c r="X2135" i="1"/>
  <c r="W2135" i="1"/>
  <c r="X2127" i="1"/>
  <c r="W2127" i="1"/>
  <c r="X2119" i="1"/>
  <c r="W2119" i="1"/>
  <c r="X2111" i="1"/>
  <c r="W2111" i="1"/>
  <c r="X2103" i="1"/>
  <c r="W2103" i="1"/>
  <c r="X2095" i="1"/>
  <c r="W2095" i="1"/>
  <c r="X2087" i="1"/>
  <c r="W2087" i="1"/>
  <c r="X2079" i="1"/>
  <c r="W2079" i="1"/>
  <c r="X2071" i="1"/>
  <c r="W2071" i="1"/>
  <c r="X2063" i="1"/>
  <c r="W2063" i="1"/>
  <c r="X2055" i="1"/>
  <c r="W2055" i="1"/>
  <c r="X2047" i="1"/>
  <c r="W2047" i="1"/>
  <c r="X2039" i="1"/>
  <c r="W2039" i="1"/>
  <c r="X2031" i="1"/>
  <c r="W2031" i="1"/>
  <c r="X2023" i="1"/>
  <c r="W2023" i="1"/>
  <c r="X2015" i="1"/>
  <c r="W2015" i="1"/>
  <c r="X2007" i="1"/>
  <c r="W2007" i="1"/>
  <c r="X1999" i="1"/>
  <c r="W1999" i="1"/>
  <c r="X1991" i="1"/>
  <c r="W1991" i="1"/>
  <c r="X1983" i="1"/>
  <c r="W1983" i="1"/>
  <c r="X1975" i="1"/>
  <c r="W1975" i="1"/>
  <c r="X1967" i="1"/>
  <c r="W1967" i="1"/>
  <c r="X1959" i="1"/>
  <c r="W1959" i="1"/>
  <c r="X1951" i="1"/>
  <c r="W1951" i="1"/>
  <c r="X1943" i="1"/>
  <c r="W1943" i="1"/>
  <c r="X1935" i="1"/>
  <c r="W1935" i="1"/>
  <c r="X1927" i="1"/>
  <c r="W1927" i="1"/>
  <c r="X1919" i="1"/>
  <c r="W1919" i="1"/>
  <c r="X1911" i="1"/>
  <c r="W1911" i="1"/>
  <c r="X1903" i="1"/>
  <c r="W1903" i="1"/>
  <c r="X1895" i="1"/>
  <c r="W1895" i="1"/>
  <c r="X1887" i="1"/>
  <c r="W1887" i="1"/>
  <c r="X1879" i="1"/>
  <c r="W1879" i="1"/>
  <c r="X1871" i="1"/>
  <c r="W1871" i="1"/>
  <c r="X1863" i="1"/>
  <c r="W1863" i="1"/>
  <c r="X1855" i="1"/>
  <c r="W1855" i="1"/>
  <c r="X1847" i="1"/>
  <c r="W1847" i="1"/>
  <c r="X1839" i="1"/>
  <c r="W1839" i="1"/>
  <c r="X1831" i="1"/>
  <c r="W1831" i="1"/>
  <c r="X1823" i="1"/>
  <c r="W1823" i="1"/>
  <c r="X1815" i="1"/>
  <c r="W1815" i="1"/>
  <c r="X1807" i="1"/>
  <c r="W1807" i="1"/>
  <c r="X1799" i="1"/>
  <c r="W1799" i="1"/>
  <c r="X1791" i="1"/>
  <c r="W1791" i="1"/>
  <c r="X1783" i="1"/>
  <c r="W1783" i="1"/>
  <c r="X1775" i="1"/>
  <c r="W1775" i="1"/>
  <c r="X1767" i="1"/>
  <c r="W1767" i="1"/>
  <c r="X1759" i="1"/>
  <c r="W1759" i="1"/>
  <c r="X1751" i="1"/>
  <c r="W1751" i="1"/>
  <c r="X1743" i="1"/>
  <c r="W1743" i="1"/>
  <c r="X1735" i="1"/>
  <c r="W1735" i="1"/>
  <c r="X1727" i="1"/>
  <c r="W1727" i="1"/>
  <c r="X1719" i="1"/>
  <c r="W1719" i="1"/>
  <c r="X1711" i="1"/>
  <c r="W1711" i="1"/>
  <c r="X1703" i="1"/>
  <c r="W1703" i="1"/>
  <c r="X1695" i="1"/>
  <c r="W1695" i="1"/>
  <c r="X1687" i="1"/>
  <c r="W1687" i="1"/>
  <c r="X1679" i="1"/>
  <c r="W1679" i="1"/>
  <c r="X1671" i="1"/>
  <c r="W1671" i="1"/>
  <c r="X1663" i="1"/>
  <c r="W1663" i="1"/>
  <c r="X1655" i="1"/>
  <c r="W1655" i="1"/>
  <c r="X1647" i="1"/>
  <c r="W1647" i="1"/>
  <c r="X1639" i="1"/>
  <c r="W1639" i="1"/>
  <c r="X1631" i="1"/>
  <c r="W1631" i="1"/>
  <c r="X1623" i="1"/>
  <c r="W1623" i="1"/>
  <c r="X1615" i="1"/>
  <c r="W1615" i="1"/>
  <c r="X1607" i="1"/>
  <c r="W1607" i="1"/>
  <c r="X1599" i="1"/>
  <c r="W1599" i="1"/>
  <c r="X1591" i="1"/>
  <c r="W1591" i="1"/>
  <c r="X1583" i="1"/>
  <c r="W1583" i="1"/>
  <c r="X1575" i="1"/>
  <c r="W1575" i="1"/>
  <c r="X1567" i="1"/>
  <c r="W1567" i="1"/>
  <c r="X1559" i="1"/>
  <c r="W1559" i="1"/>
  <c r="X1551" i="1"/>
  <c r="W1551" i="1"/>
  <c r="X1543" i="1"/>
  <c r="W1543" i="1"/>
  <c r="X1535" i="1"/>
  <c r="W1535" i="1"/>
  <c r="X1527" i="1"/>
  <c r="W1527" i="1"/>
  <c r="X1519" i="1"/>
  <c r="W1519" i="1"/>
  <c r="X1511" i="1"/>
  <c r="W1511" i="1"/>
  <c r="X1503" i="1"/>
  <c r="W1503" i="1"/>
  <c r="X1495" i="1"/>
  <c r="W1495" i="1"/>
  <c r="X1487" i="1"/>
  <c r="W1487" i="1"/>
  <c r="X1479" i="1"/>
  <c r="W1479" i="1"/>
  <c r="X1471" i="1"/>
  <c r="W1471" i="1"/>
  <c r="X1463" i="1"/>
  <c r="W1463" i="1"/>
  <c r="X1455" i="1"/>
  <c r="W1455" i="1"/>
  <c r="X1447" i="1"/>
  <c r="W1447" i="1"/>
  <c r="X1439" i="1"/>
  <c r="W1439" i="1"/>
  <c r="X1431" i="1"/>
  <c r="W1431" i="1"/>
  <c r="X1423" i="1"/>
  <c r="W1423" i="1"/>
  <c r="X1415" i="1"/>
  <c r="W1415" i="1"/>
  <c r="X1407" i="1"/>
  <c r="W1407" i="1"/>
  <c r="X1399" i="1"/>
  <c r="W1399" i="1"/>
  <c r="X1391" i="1"/>
  <c r="W1391" i="1"/>
  <c r="X1383" i="1"/>
  <c r="W1383" i="1"/>
  <c r="X1375" i="1"/>
  <c r="W1375" i="1"/>
  <c r="X1367" i="1"/>
  <c r="W1367" i="1"/>
  <c r="X1359" i="1"/>
  <c r="W1359" i="1"/>
  <c r="X1351" i="1"/>
  <c r="W1351" i="1"/>
  <c r="X1343" i="1"/>
  <c r="W1343" i="1"/>
  <c r="X1335" i="1"/>
  <c r="W1335" i="1"/>
  <c r="X1327" i="1"/>
  <c r="W1327" i="1"/>
  <c r="X1319" i="1"/>
  <c r="W1319" i="1"/>
  <c r="X1311" i="1"/>
  <c r="W1311" i="1"/>
  <c r="X1303" i="1"/>
  <c r="W1303" i="1"/>
  <c r="X1295" i="1"/>
  <c r="W1295" i="1"/>
  <c r="X1287" i="1"/>
  <c r="W1287" i="1"/>
  <c r="X1279" i="1"/>
  <c r="W1279" i="1"/>
  <c r="X1271" i="1"/>
  <c r="W1271" i="1"/>
  <c r="X1263" i="1"/>
  <c r="W1263" i="1"/>
  <c r="X1255" i="1"/>
  <c r="W1255" i="1"/>
  <c r="X1247" i="1"/>
  <c r="W1247" i="1"/>
  <c r="X1239" i="1"/>
  <c r="W1239" i="1"/>
  <c r="X1231" i="1"/>
  <c r="W1231" i="1"/>
  <c r="X1223" i="1"/>
  <c r="W1223" i="1"/>
  <c r="X1215" i="1"/>
  <c r="W1215" i="1"/>
  <c r="X1207" i="1"/>
  <c r="W1207" i="1"/>
  <c r="X1199" i="1"/>
  <c r="W1199" i="1"/>
  <c r="X1191" i="1"/>
  <c r="W1191" i="1"/>
  <c r="X1183" i="1"/>
  <c r="W1183" i="1"/>
  <c r="X1175" i="1"/>
  <c r="W1175" i="1"/>
  <c r="X1167" i="1"/>
  <c r="W1167" i="1"/>
  <c r="X1159" i="1"/>
  <c r="W1159" i="1"/>
  <c r="X1151" i="1"/>
  <c r="W1151" i="1"/>
  <c r="X1143" i="1"/>
  <c r="W1143" i="1"/>
  <c r="X1135" i="1"/>
  <c r="W1135" i="1"/>
  <c r="X1127" i="1"/>
  <c r="W1127" i="1"/>
  <c r="X1119" i="1"/>
  <c r="W1119" i="1"/>
  <c r="X1111" i="1"/>
  <c r="W1111" i="1"/>
  <c r="X1103" i="1"/>
  <c r="W1103" i="1"/>
  <c r="X1095" i="1"/>
  <c r="W1095" i="1"/>
  <c r="X1087" i="1"/>
  <c r="W1087" i="1"/>
  <c r="X1079" i="1"/>
  <c r="W1079" i="1"/>
  <c r="X1071" i="1"/>
  <c r="W1071" i="1"/>
  <c r="X1063" i="1"/>
  <c r="W1063" i="1"/>
  <c r="X1055" i="1"/>
  <c r="W1055" i="1"/>
  <c r="X1047" i="1"/>
  <c r="W1047" i="1"/>
  <c r="X1039" i="1"/>
  <c r="W1039" i="1"/>
  <c r="X1031" i="1"/>
  <c r="W1031" i="1"/>
  <c r="X1023" i="1"/>
  <c r="W1023" i="1"/>
  <c r="X1015" i="1"/>
  <c r="W1015" i="1"/>
  <c r="X1007" i="1"/>
  <c r="W1007" i="1"/>
  <c r="X999" i="1"/>
  <c r="W999" i="1"/>
  <c r="X991" i="1"/>
  <c r="W991" i="1"/>
  <c r="X983" i="1"/>
  <c r="W983" i="1"/>
  <c r="X975" i="1"/>
  <c r="W975" i="1"/>
  <c r="X967" i="1"/>
  <c r="W967" i="1"/>
  <c r="X959" i="1"/>
  <c r="W959" i="1"/>
  <c r="X951" i="1"/>
  <c r="W951" i="1"/>
  <c r="X943" i="1"/>
  <c r="W943" i="1"/>
  <c r="X935" i="1"/>
  <c r="W935" i="1"/>
  <c r="X927" i="1"/>
  <c r="W927" i="1"/>
  <c r="X919" i="1"/>
  <c r="W919" i="1"/>
  <c r="X911" i="1"/>
  <c r="W911" i="1"/>
  <c r="X903" i="1"/>
  <c r="W903" i="1"/>
  <c r="X895" i="1"/>
  <c r="W895" i="1"/>
  <c r="X887" i="1"/>
  <c r="W887" i="1"/>
  <c r="X879" i="1"/>
  <c r="W879" i="1"/>
  <c r="X871" i="1"/>
  <c r="W871" i="1"/>
  <c r="X863" i="1"/>
  <c r="W863" i="1"/>
  <c r="X855" i="1"/>
  <c r="W855" i="1"/>
  <c r="X847" i="1"/>
  <c r="W847" i="1"/>
  <c r="X839" i="1"/>
  <c r="W839" i="1"/>
  <c r="X831" i="1"/>
  <c r="W831" i="1"/>
  <c r="X823" i="1"/>
  <c r="W823" i="1"/>
  <c r="X815" i="1"/>
  <c r="W815" i="1"/>
  <c r="X807" i="1"/>
  <c r="W807" i="1"/>
  <c r="X799" i="1"/>
  <c r="W799" i="1"/>
  <c r="X791" i="1"/>
  <c r="W791" i="1"/>
  <c r="X783" i="1"/>
  <c r="W783" i="1"/>
  <c r="X775" i="1"/>
  <c r="W775" i="1"/>
  <c r="X767" i="1"/>
  <c r="W767" i="1"/>
  <c r="X759" i="1"/>
  <c r="W759" i="1"/>
  <c r="X751" i="1"/>
  <c r="W751" i="1"/>
  <c r="X743" i="1"/>
  <c r="W743" i="1"/>
  <c r="X735" i="1"/>
  <c r="W735" i="1"/>
  <c r="X727" i="1"/>
  <c r="W727" i="1"/>
  <c r="X719" i="1"/>
  <c r="W719" i="1"/>
  <c r="X711" i="1"/>
  <c r="W711" i="1"/>
  <c r="X703" i="1"/>
  <c r="W703" i="1"/>
  <c r="X695" i="1"/>
  <c r="W695" i="1"/>
  <c r="X687" i="1"/>
  <c r="W687" i="1"/>
  <c r="X679" i="1"/>
  <c r="W679" i="1"/>
  <c r="X671" i="1"/>
  <c r="W671" i="1"/>
  <c r="X663" i="1"/>
  <c r="W663" i="1"/>
  <c r="X655" i="1"/>
  <c r="W655" i="1"/>
  <c r="X647" i="1"/>
  <c r="W647" i="1"/>
  <c r="X639" i="1"/>
  <c r="W639" i="1"/>
  <c r="X631" i="1"/>
  <c r="W631" i="1"/>
  <c r="X623" i="1"/>
  <c r="W623" i="1"/>
  <c r="X615" i="1"/>
  <c r="W615" i="1"/>
  <c r="X607" i="1"/>
  <c r="W607" i="1"/>
  <c r="X599" i="1"/>
  <c r="W599" i="1"/>
  <c r="X591" i="1"/>
  <c r="W591" i="1"/>
  <c r="X583" i="1"/>
  <c r="W583" i="1"/>
  <c r="X575" i="1"/>
  <c r="W575" i="1"/>
  <c r="X567" i="1"/>
  <c r="W567" i="1"/>
  <c r="X559" i="1"/>
  <c r="W559" i="1"/>
  <c r="X551" i="1"/>
  <c r="W551" i="1"/>
  <c r="X543" i="1"/>
  <c r="W543" i="1"/>
  <c r="X535" i="1"/>
  <c r="W535" i="1"/>
  <c r="X527" i="1"/>
  <c r="W527" i="1"/>
  <c r="X519" i="1"/>
  <c r="W519" i="1"/>
  <c r="X511" i="1"/>
  <c r="W511" i="1"/>
  <c r="X503" i="1"/>
  <c r="W503" i="1"/>
  <c r="X495" i="1"/>
  <c r="W495" i="1"/>
  <c r="X487" i="1"/>
  <c r="W487" i="1"/>
  <c r="X479" i="1"/>
  <c r="W479" i="1"/>
  <c r="X471" i="1"/>
  <c r="W471" i="1"/>
  <c r="X463" i="1"/>
  <c r="W463" i="1"/>
  <c r="X455" i="1"/>
  <c r="W455" i="1"/>
  <c r="X447" i="1"/>
  <c r="W447" i="1"/>
  <c r="X439" i="1"/>
  <c r="W439" i="1"/>
  <c r="X431" i="1"/>
  <c r="W431" i="1"/>
  <c r="X423" i="1"/>
  <c r="W423" i="1"/>
  <c r="X415" i="1"/>
  <c r="W415" i="1"/>
  <c r="X407" i="1"/>
  <c r="W407" i="1"/>
  <c r="X399" i="1"/>
  <c r="W399" i="1"/>
  <c r="X391" i="1"/>
  <c r="W391" i="1"/>
  <c r="X383" i="1"/>
  <c r="W383" i="1"/>
  <c r="X375" i="1"/>
  <c r="W375" i="1"/>
  <c r="X367" i="1"/>
  <c r="W367" i="1"/>
  <c r="X359" i="1"/>
  <c r="W359" i="1"/>
  <c r="X351" i="1"/>
  <c r="W351" i="1"/>
  <c r="X343" i="1"/>
  <c r="W343" i="1"/>
  <c r="X335" i="1"/>
  <c r="W335" i="1"/>
  <c r="X327" i="1"/>
  <c r="W327" i="1"/>
  <c r="X319" i="1"/>
  <c r="W319" i="1"/>
  <c r="X311" i="1"/>
  <c r="W311" i="1"/>
  <c r="X303" i="1"/>
  <c r="W303" i="1"/>
  <c r="X295" i="1"/>
  <c r="W295" i="1"/>
  <c r="X287" i="1"/>
  <c r="W287" i="1"/>
  <c r="X279" i="1"/>
  <c r="W279" i="1"/>
  <c r="X271" i="1"/>
  <c r="W271" i="1"/>
  <c r="X263" i="1"/>
  <c r="W263" i="1"/>
  <c r="X255" i="1"/>
  <c r="W255" i="1"/>
  <c r="X247" i="1"/>
  <c r="W247" i="1"/>
  <c r="X239" i="1"/>
  <c r="W239" i="1"/>
  <c r="X231" i="1"/>
  <c r="W231" i="1"/>
  <c r="X223" i="1"/>
  <c r="W223" i="1"/>
  <c r="X215" i="1"/>
  <c r="W215" i="1"/>
  <c r="X207" i="1"/>
  <c r="W207" i="1"/>
  <c r="X199" i="1"/>
  <c r="W199" i="1"/>
  <c r="X191" i="1"/>
  <c r="W191" i="1"/>
  <c r="X183" i="1"/>
  <c r="W183" i="1"/>
  <c r="X175" i="1"/>
  <c r="W175" i="1"/>
  <c r="X167" i="1"/>
  <c r="W167" i="1"/>
  <c r="X159" i="1"/>
  <c r="W159" i="1"/>
  <c r="X151" i="1"/>
  <c r="W151" i="1"/>
  <c r="X143" i="1"/>
  <c r="W143" i="1"/>
  <c r="X135" i="1"/>
  <c r="W135" i="1"/>
  <c r="X127" i="1"/>
  <c r="W127" i="1"/>
  <c r="X119" i="1"/>
  <c r="W119" i="1"/>
  <c r="X111" i="1"/>
  <c r="W111" i="1"/>
  <c r="X103" i="1"/>
  <c r="W103" i="1"/>
  <c r="X95" i="1"/>
  <c r="W95" i="1"/>
  <c r="X87" i="1"/>
  <c r="W87" i="1"/>
  <c r="X79" i="1"/>
  <c r="W79" i="1"/>
  <c r="X71" i="1"/>
  <c r="W71" i="1"/>
  <c r="X63" i="1"/>
  <c r="W63" i="1"/>
  <c r="X55" i="1"/>
  <c r="W55" i="1"/>
  <c r="X47" i="1"/>
  <c r="W47" i="1"/>
  <c r="X39" i="1"/>
  <c r="W39" i="1"/>
  <c r="X31" i="1"/>
  <c r="W31" i="1"/>
  <c r="X23" i="1"/>
  <c r="W23" i="1"/>
  <c r="X15" i="1"/>
  <c r="W15" i="1"/>
  <c r="X7" i="1"/>
  <c r="W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77652D-011F-4C01-AA29-6F134DDC4BE8}" keepAlive="1" interval="60" name="Query - SalesLineItems (NO LOT)" description="Connection to the 'SalesLineItems (NO LOT)' query in the workbook." type="5" refreshedVersion="7" background="1" refreshOnLoad="1" saveData="1">
    <dbPr connection="Provider=Microsoft.Mashup.OleDb.1;Data Source=$Workbook$;Location=&quot;SalesLineItems (NO LOT)&quot;;Extended Properties=&quot;&quot;" command="SELECT * FROM [SalesLineItems (NO LOT)]"/>
  </connection>
</connections>
</file>

<file path=xl/sharedStrings.xml><?xml version="1.0" encoding="utf-8"?>
<sst xmlns="http://schemas.openxmlformats.org/spreadsheetml/2006/main" count="77043" uniqueCount="11794">
  <si>
    <t>ID</t>
  </si>
  <si>
    <t>QTY</t>
  </si>
  <si>
    <t>Revenue</t>
  </si>
  <si>
    <t>Margin</t>
  </si>
  <si>
    <t>LostOnSale</t>
  </si>
  <si>
    <t>MarginBucket</t>
  </si>
  <si>
    <t>RequestedMonth</t>
  </si>
  <si>
    <t>L-3389</t>
  </si>
  <si>
    <t>N&amp;A Vanilla FL</t>
  </si>
  <si>
    <t>KG</t>
  </si>
  <si>
    <t>CANNEX</t>
  </si>
  <si>
    <t>FLAVOR</t>
  </si>
  <si>
    <t>ASTANZIOLA</t>
  </si>
  <si>
    <t>SB</t>
  </si>
  <si>
    <t>Sample Box</t>
  </si>
  <si>
    <t>Each</t>
  </si>
  <si>
    <t>NON-INV</t>
  </si>
  <si>
    <t>L-3700</t>
  </si>
  <si>
    <t>NI Peach FL</t>
  </si>
  <si>
    <t>D-7898</t>
  </si>
  <si>
    <t>T-Shake Stabilizer</t>
  </si>
  <si>
    <t>RE-SALE</t>
  </si>
  <si>
    <t>Invoice</t>
  </si>
  <si>
    <t>I-320000A</t>
  </si>
  <si>
    <t>Stevia RA97</t>
  </si>
  <si>
    <t>FINITAJ</t>
  </si>
  <si>
    <t>RGUTIERREZ</t>
  </si>
  <si>
    <t/>
  </si>
  <si>
    <t>I-320001A</t>
  </si>
  <si>
    <t>Stevia Extract RA60</t>
  </si>
  <si>
    <t>I-320002A</t>
  </si>
  <si>
    <t>Eritritol</t>
  </si>
  <si>
    <t>R-1000</t>
  </si>
  <si>
    <t>Caramel Color 034</t>
  </si>
  <si>
    <t>PETITE</t>
  </si>
  <si>
    <t>RE-PACK</t>
  </si>
  <si>
    <t>L-3587</t>
  </si>
  <si>
    <t>N&amp;A Fantasy Fruit FL</t>
  </si>
  <si>
    <t>L-1688</t>
  </si>
  <si>
    <t>NAT Cloud Emuls</t>
  </si>
  <si>
    <t>EMULSION</t>
  </si>
  <si>
    <t>L-3945</t>
  </si>
  <si>
    <t>Sabor Pera</t>
  </si>
  <si>
    <t>I-150022A</t>
  </si>
  <si>
    <t>Xanthan Gum 200 Mesh</t>
  </si>
  <si>
    <t>L-3472</t>
  </si>
  <si>
    <t>Sabor Cola Parte I</t>
  </si>
  <si>
    <t>L-3509</t>
  </si>
  <si>
    <t>Cola Nat Type FL</t>
  </si>
  <si>
    <t>L-3580</t>
  </si>
  <si>
    <t>Sabor Natural y Artificial a Frutas</t>
  </si>
  <si>
    <t>TICO BEBIDAS</t>
  </si>
  <si>
    <t>LSANTIAGO</t>
  </si>
  <si>
    <t>L-2686</t>
  </si>
  <si>
    <t>Tea Essence FTNF</t>
  </si>
  <si>
    <t>L-3652</t>
  </si>
  <si>
    <t>Sabor Te Blanco de Arandano</t>
  </si>
  <si>
    <t>L-3653</t>
  </si>
  <si>
    <t>Sabor Te Negro</t>
  </si>
  <si>
    <t>L-3654</t>
  </si>
  <si>
    <t>Apple and Pear FL</t>
  </si>
  <si>
    <t>I-030020A</t>
  </si>
  <si>
    <t>Tannic Acid</t>
  </si>
  <si>
    <t>D-7700</t>
  </si>
  <si>
    <t>Energy Nutra Blend 2 (F)</t>
  </si>
  <si>
    <t>DRY BLEND</t>
  </si>
  <si>
    <t>B-1266</t>
  </si>
  <si>
    <t>NAT Orange WONF FL Juice Base</t>
  </si>
  <si>
    <t>GAL</t>
  </si>
  <si>
    <t>BONLAC</t>
  </si>
  <si>
    <t>FJB</t>
  </si>
  <si>
    <t>L-3568</t>
  </si>
  <si>
    <t>Nat Orange FL Emulsion</t>
  </si>
  <si>
    <t>CCN</t>
  </si>
  <si>
    <t>DUCA-F</t>
  </si>
  <si>
    <t>DUCA-F (EX FAUCA)</t>
  </si>
  <si>
    <t>B-1526</t>
  </si>
  <si>
    <t>Nat Mandarin FJB</t>
  </si>
  <si>
    <t>B-1590</t>
  </si>
  <si>
    <t>N&amp;A Base de Jugo de Manzana (Saborizante)</t>
  </si>
  <si>
    <t>D-7769</t>
  </si>
  <si>
    <t>B Vitamin Blend  (F)</t>
  </si>
  <si>
    <t>L-4566</t>
  </si>
  <si>
    <t>Sabor Pina (Saborizante)</t>
  </si>
  <si>
    <t>L-3949</t>
  </si>
  <si>
    <t>REVELRY</t>
  </si>
  <si>
    <t>BDECLARK</t>
  </si>
  <si>
    <t>L-4965</t>
  </si>
  <si>
    <t>Nat Almond Fl WONF</t>
  </si>
  <si>
    <t>L-4967</t>
  </si>
  <si>
    <t>Nat Oat Fl</t>
  </si>
  <si>
    <t>D-7939</t>
  </si>
  <si>
    <t>Bitterblocker Key Solution (F)</t>
  </si>
  <si>
    <t>D-7872</t>
  </si>
  <si>
    <t>FISA Natural Sweet Flavor (F)</t>
  </si>
  <si>
    <t>Posted</t>
  </si>
  <si>
    <t>INV06524_D-7584</t>
  </si>
  <si>
    <t>INV06524</t>
  </si>
  <si>
    <t>D-7584</t>
  </si>
  <si>
    <t>Black Tea #103</t>
  </si>
  <si>
    <t>SM JALEEL</t>
  </si>
  <si>
    <t>INV06608_I-170160A</t>
  </si>
  <si>
    <t>INV06608</t>
  </si>
  <si>
    <t>I-170160A</t>
  </si>
  <si>
    <t>Persian Lime Juice (NFC)</t>
  </si>
  <si>
    <t>DIBARIFRUIT</t>
  </si>
  <si>
    <t>INV06598_D-7835</t>
  </si>
  <si>
    <t>INV06598</t>
  </si>
  <si>
    <t>D-7835</t>
  </si>
  <si>
    <t>Isotonic Mineral Blend (F)</t>
  </si>
  <si>
    <t>TROPIC</t>
  </si>
  <si>
    <t>INV06599_D-7835</t>
  </si>
  <si>
    <t>INV06599</t>
  </si>
  <si>
    <t>INV06600_L-2500</t>
  </si>
  <si>
    <t>INV06600</t>
  </si>
  <si>
    <t>L-2500</t>
  </si>
  <si>
    <t>N&amp;A Mixed Fruit FL</t>
  </si>
  <si>
    <t>INV06600_L-1688</t>
  </si>
  <si>
    <t>INV06600_SB</t>
  </si>
  <si>
    <t>INV06601_D-7658</t>
  </si>
  <si>
    <t>INV06601</t>
  </si>
  <si>
    <t>D-7658</t>
  </si>
  <si>
    <t>Red 2, Granular</t>
  </si>
  <si>
    <t>INV06602_L-1688</t>
  </si>
  <si>
    <t>INV06602</t>
  </si>
  <si>
    <t>INV06603_E-0115</t>
  </si>
  <si>
    <t>INV06603</t>
  </si>
  <si>
    <t>E-0115</t>
  </si>
  <si>
    <t>Nat Orange Emls WONF</t>
  </si>
  <si>
    <t>INV06603_E-0114</t>
  </si>
  <si>
    <t>E-0114</t>
  </si>
  <si>
    <t>N&amp;A Fruit Punch Emls FL</t>
  </si>
  <si>
    <t>INV06603_L-4420</t>
  </si>
  <si>
    <t>L-4420</t>
  </si>
  <si>
    <t>Fruit Punch Color Phase</t>
  </si>
  <si>
    <t>INV06603_L-4060</t>
  </si>
  <si>
    <t>L-4060</t>
  </si>
  <si>
    <t>N&amp;A Blue Punch FL</t>
  </si>
  <si>
    <t>INV06603_L-1259</t>
  </si>
  <si>
    <t>L-1259</t>
  </si>
  <si>
    <t>Cloud Emulsion</t>
  </si>
  <si>
    <t>INV06603_E-0148</t>
  </si>
  <si>
    <t>E-0148</t>
  </si>
  <si>
    <t>N&amp;A Lemon Lime Emuls</t>
  </si>
  <si>
    <t>INV06603_SB</t>
  </si>
  <si>
    <t>INV06604_E-0115</t>
  </si>
  <si>
    <t>INV06604</t>
  </si>
  <si>
    <t>INV06604_E-0114</t>
  </si>
  <si>
    <t>INV06604_L-4420</t>
  </si>
  <si>
    <t>INV06604_L-4060</t>
  </si>
  <si>
    <t>INV06604_E-0148</t>
  </si>
  <si>
    <t>INV06605_L-2500</t>
  </si>
  <si>
    <t>INV06605</t>
  </si>
  <si>
    <t>INV06605_L-1688</t>
  </si>
  <si>
    <t>INV06606_D-7835</t>
  </si>
  <si>
    <t>INV06606</t>
  </si>
  <si>
    <t>SD-1091</t>
  </si>
  <si>
    <t>Nat Banana Type SD</t>
  </si>
  <si>
    <t>CONTINENTAL LLC</t>
  </si>
  <si>
    <t>SPRAY DRY</t>
  </si>
  <si>
    <t>SD-1119</t>
  </si>
  <si>
    <t>Nat Caramel Type SD FL (CF-3100122)</t>
  </si>
  <si>
    <t>SD-1164</t>
  </si>
  <si>
    <t>Nat Passionfruit Type SD Fl (CF-3100228)</t>
  </si>
  <si>
    <t>SD-1031</t>
  </si>
  <si>
    <t>Nat Cinnamon Roll Type Fl SD (CF-3100118)</t>
  </si>
  <si>
    <t>NEVADA</t>
  </si>
  <si>
    <t>L-4086</t>
  </si>
  <si>
    <t>N&amp;A Malteada FL</t>
  </si>
  <si>
    <t>B-1505</t>
  </si>
  <si>
    <t>NAT Orange FJB</t>
  </si>
  <si>
    <t>B-1237</t>
  </si>
  <si>
    <t>N&amp;A Fruit Punch FL Juice Base</t>
  </si>
  <si>
    <t>L-2493</t>
  </si>
  <si>
    <t>N&amp;A Strawberry Melon FL</t>
  </si>
  <si>
    <t>L-2492</t>
  </si>
  <si>
    <t>N&amp;A Kiwi Melon FL</t>
  </si>
  <si>
    <t>I-210001A</t>
  </si>
  <si>
    <t>Potassium Sorbate Granular</t>
  </si>
  <si>
    <t>I-160006A</t>
  </si>
  <si>
    <t>Hexametafosfato de Sodio (SHMP)</t>
  </si>
  <si>
    <t>I-240004A</t>
  </si>
  <si>
    <t>Sucralose</t>
  </si>
  <si>
    <t>I-230046A</t>
  </si>
  <si>
    <t>Cocoa Powder Alkalized N0.7113</t>
  </si>
  <si>
    <t>I-030022A</t>
  </si>
  <si>
    <t>Malic Acid</t>
  </si>
  <si>
    <t>I-210000A</t>
  </si>
  <si>
    <t>Sodium Benzoate EDF Granular</t>
  </si>
  <si>
    <t>I-170061A</t>
  </si>
  <si>
    <t>Apple Juice Concentrate 70 Brix</t>
  </si>
  <si>
    <t>AJECEN</t>
  </si>
  <si>
    <t>INV06526_B-1266</t>
  </si>
  <si>
    <t>INV06526</t>
  </si>
  <si>
    <t>INV06526_SB</t>
  </si>
  <si>
    <t>INV06580_L-3636</t>
  </si>
  <si>
    <t>INV06580</t>
  </si>
  <si>
    <t>L-3636</t>
  </si>
  <si>
    <t>N&amp;A Strawberry FL Emls</t>
  </si>
  <si>
    <t>ALIM. MARAVILLA</t>
  </si>
  <si>
    <t>INV06581_D-7746</t>
  </si>
  <si>
    <t>INV06581</t>
  </si>
  <si>
    <t>D-7746</t>
  </si>
  <si>
    <t>Vitamin and Mineral Juice Blend (F)</t>
  </si>
  <si>
    <t>LASCO</t>
  </si>
  <si>
    <t>RGAYNOR</t>
  </si>
  <si>
    <t>INV06582_D-7748</t>
  </si>
  <si>
    <t>INV06582</t>
  </si>
  <si>
    <t>D-7748</t>
  </si>
  <si>
    <t>N&amp;A Vanilla Sugar FL  (F)</t>
  </si>
  <si>
    <t>INV06586_I-170047A</t>
  </si>
  <si>
    <t>INV06586</t>
  </si>
  <si>
    <t>I-170047A</t>
  </si>
  <si>
    <t>Orange Juice Concentrate 65 Brix</t>
  </si>
  <si>
    <t>PANAJUGO</t>
  </si>
  <si>
    <t>INV06586_I-170160A</t>
  </si>
  <si>
    <t>INV06586_I-170114A</t>
  </si>
  <si>
    <t>I-170114A</t>
  </si>
  <si>
    <t>Mango Concentrate 28 Brix</t>
  </si>
  <si>
    <t>INV06586_I-030010A</t>
  </si>
  <si>
    <t>I-030010A</t>
  </si>
  <si>
    <t>Citric Acid Anhydrous</t>
  </si>
  <si>
    <t>INV06586_L-1259</t>
  </si>
  <si>
    <t>INV06586_L-1955</t>
  </si>
  <si>
    <t>L-1955</t>
  </si>
  <si>
    <t>NAT Orange Emuls WONF</t>
  </si>
  <si>
    <t>INV06586_I-170037A</t>
  </si>
  <si>
    <t>I-170037A</t>
  </si>
  <si>
    <t>Lemon Juice Concentrate, 400 GPL, Less t</t>
  </si>
  <si>
    <t>L-2013</t>
  </si>
  <si>
    <t>Nat Pomegranate Passion FL</t>
  </si>
  <si>
    <t>L-2580</t>
  </si>
  <si>
    <t>N&amp;A Kola Inglesa FL</t>
  </si>
  <si>
    <t>KOLA SHALER</t>
  </si>
  <si>
    <t>L-1907</t>
  </si>
  <si>
    <t>Sabor Dulce de Leche</t>
  </si>
  <si>
    <t>LA ITALIANA</t>
  </si>
  <si>
    <t>I-150008A</t>
  </si>
  <si>
    <t>Carrageenan C Pro</t>
  </si>
  <si>
    <t>INV06574_I-240004A</t>
  </si>
  <si>
    <t>INV06574</t>
  </si>
  <si>
    <t>INV06575_B-1237</t>
  </si>
  <si>
    <t>INV06575</t>
  </si>
  <si>
    <t>INV06575_SB</t>
  </si>
  <si>
    <t>INV06576_B-1434</t>
  </si>
  <si>
    <t>INV06576</t>
  </si>
  <si>
    <t>B-1434</t>
  </si>
  <si>
    <t>N&amp;A Apple FJB</t>
  </si>
  <si>
    <t>INV06576_SB</t>
  </si>
  <si>
    <t>INV06577_B-1451</t>
  </si>
  <si>
    <t>INV06577</t>
  </si>
  <si>
    <t>B-1451</t>
  </si>
  <si>
    <t>N&amp;A Peach FJB</t>
  </si>
  <si>
    <t>INV06577_SB</t>
  </si>
  <si>
    <t>INV06578_B-1506</t>
  </si>
  <si>
    <t>INV06578</t>
  </si>
  <si>
    <t>B-1506</t>
  </si>
  <si>
    <t>N&amp;A Pear FJB</t>
  </si>
  <si>
    <t>INV06578_SB</t>
  </si>
  <si>
    <t>INV06579_B-1505</t>
  </si>
  <si>
    <t>INV06579</t>
  </si>
  <si>
    <t>INV06579_SB</t>
  </si>
  <si>
    <t>INV06583_L-4043</t>
  </si>
  <si>
    <t>INV06583</t>
  </si>
  <si>
    <t>L-4043</t>
  </si>
  <si>
    <t>Saborizante Líquido para Bebida Tropical</t>
  </si>
  <si>
    <t>CBC INTL, S.A.</t>
  </si>
  <si>
    <t>INV06583_L-3899</t>
  </si>
  <si>
    <t>L-3899</t>
  </si>
  <si>
    <t>Colorante Liquido para Bebida Tropical</t>
  </si>
  <si>
    <t>INV06583_D-7820</t>
  </si>
  <si>
    <t>D-7820</t>
  </si>
  <si>
    <t>Edulcorantes y Preservante en Polvo para Bebida Tropical (F)</t>
  </si>
  <si>
    <t>INV06583_L-4044</t>
  </si>
  <si>
    <t>L-4044</t>
  </si>
  <si>
    <t>Saborizante Liquido para Bebida Manzana</t>
  </si>
  <si>
    <t>INV06583_L-3904</t>
  </si>
  <si>
    <t>L-3904</t>
  </si>
  <si>
    <t>Colorante Liquido para Bebida Manzana</t>
  </si>
  <si>
    <t>INV06583_D-7818</t>
  </si>
  <si>
    <t>D-7818</t>
  </si>
  <si>
    <t>Edulcorante y Preservante en Polvo para Bebida Manzana (F)</t>
  </si>
  <si>
    <t>INV06583_L-4178</t>
  </si>
  <si>
    <t>L-4178</t>
  </si>
  <si>
    <t>Saborizante Liquido Natural para Bebida de Manzana</t>
  </si>
  <si>
    <t>INV06583_L-4150</t>
  </si>
  <si>
    <t>L-4150</t>
  </si>
  <si>
    <t>Colorante Liquido para Bebida de Manzana</t>
  </si>
  <si>
    <t>INV06583_D-7812</t>
  </si>
  <si>
    <t>D-7812</t>
  </si>
  <si>
    <t>Edulcorantes, Preservantes y Buffer en Polvo para Bebidas (F)</t>
  </si>
  <si>
    <t>INV06585_I-170160A</t>
  </si>
  <si>
    <t>INV06585</t>
  </si>
  <si>
    <t>INV06587_I-150008A</t>
  </si>
  <si>
    <t>INV06587</t>
  </si>
  <si>
    <t>L-3836</t>
  </si>
  <si>
    <t>Sabor Tipo Leche</t>
  </si>
  <si>
    <t>GLORIA</t>
  </si>
  <si>
    <t>D-7705</t>
  </si>
  <si>
    <t>Milk Beverage Stabilizer</t>
  </si>
  <si>
    <t>D-7774</t>
  </si>
  <si>
    <t>Malt Extract (Light)</t>
  </si>
  <si>
    <t>INV06564_D-7934</t>
  </si>
  <si>
    <t>INV06564</t>
  </si>
  <si>
    <t>D-7934</t>
  </si>
  <si>
    <t>Stevia GTLC  (F)</t>
  </si>
  <si>
    <t>VITAFARMA</t>
  </si>
  <si>
    <t>L-2070</t>
  </si>
  <si>
    <t>L-3779</t>
  </si>
  <si>
    <t>N&amp;A Vanilla FL Bourbon Type</t>
  </si>
  <si>
    <t>B-1540</t>
  </si>
  <si>
    <t>N&amp;A Concord Grape FJB</t>
  </si>
  <si>
    <t>B-1168</t>
  </si>
  <si>
    <t>N&amp;A Kiwi Strawberry FL Juice Base</t>
  </si>
  <si>
    <t>FLORIDA ICE</t>
  </si>
  <si>
    <t>Nat Pina Papaya FL</t>
  </si>
  <si>
    <t>LABORATORIOS ME</t>
  </si>
  <si>
    <t>RM</t>
  </si>
  <si>
    <t>I-270003A</t>
  </si>
  <si>
    <t>Red 40 Granular</t>
  </si>
  <si>
    <t>I-270004A</t>
  </si>
  <si>
    <t>Caramel Color 050</t>
  </si>
  <si>
    <t>L-4817</t>
  </si>
  <si>
    <t>N&amp;A Kiwi Strawberry Fl</t>
  </si>
  <si>
    <t>L-4818</t>
  </si>
  <si>
    <t>Art Uva Concord Fl</t>
  </si>
  <si>
    <t>L-4822</t>
  </si>
  <si>
    <t>N&amp;A Orange Mandarin Fl</t>
  </si>
  <si>
    <t>L-4823</t>
  </si>
  <si>
    <t>N&amp;A Orange Mandarin Color Phase</t>
  </si>
  <si>
    <t>L-4544</t>
  </si>
  <si>
    <t>N&amp;A Apple Fl</t>
  </si>
  <si>
    <t>INV06566_L-1743</t>
  </si>
  <si>
    <t>INV06566</t>
  </si>
  <si>
    <t>L-1743</t>
  </si>
  <si>
    <t>Sabor NAT de Arándano WONF</t>
  </si>
  <si>
    <t>INV06566_L-2185</t>
  </si>
  <si>
    <t>L-2185</t>
  </si>
  <si>
    <t>INV06566_SB</t>
  </si>
  <si>
    <t>INV06566_DUCA-F</t>
  </si>
  <si>
    <t>INV06571_I-230046A</t>
  </si>
  <si>
    <t>INV06571</t>
  </si>
  <si>
    <t>L-4745</t>
  </si>
  <si>
    <t>Sabor Fresa</t>
  </si>
  <si>
    <t>D-7603</t>
  </si>
  <si>
    <t>Cloud Stabilizer Blend (F)</t>
  </si>
  <si>
    <t>D-7937</t>
  </si>
  <si>
    <t>Natural Sweet Flavor (F)</t>
  </si>
  <si>
    <t>D-7643</t>
  </si>
  <si>
    <t>Green Tea Powdered Extract (285039)</t>
  </si>
  <si>
    <t>EMBOT DE SULA</t>
  </si>
  <si>
    <t>E-0261</t>
  </si>
  <si>
    <t>Nat Cloud Emls XX</t>
  </si>
  <si>
    <t>L-5313</t>
  </si>
  <si>
    <t>ART Evaporated Milk Fl</t>
  </si>
  <si>
    <t>INV06507_B-1266</t>
  </si>
  <si>
    <t>INV06507</t>
  </si>
  <si>
    <t>INV06507_SB</t>
  </si>
  <si>
    <t>INV06567_I-170160A</t>
  </si>
  <si>
    <t>INV06567</t>
  </si>
  <si>
    <t>INV06568_L-3389</t>
  </si>
  <si>
    <t>INV06568</t>
  </si>
  <si>
    <t>INV06568_L-3350</t>
  </si>
  <si>
    <t>L-3350</t>
  </si>
  <si>
    <t>INV06568_L-3700</t>
  </si>
  <si>
    <t>INV06568_SB</t>
  </si>
  <si>
    <t>INV06570_L-5313</t>
  </si>
  <si>
    <t>INV06570</t>
  </si>
  <si>
    <t>DOS PINOS</t>
  </si>
  <si>
    <t>L-4325</t>
  </si>
  <si>
    <t>Nat Pear FL WONF</t>
  </si>
  <si>
    <t>E-0121</t>
  </si>
  <si>
    <t>N&amp;A Fruit Punch FL Emls</t>
  </si>
  <si>
    <t>B-1482</t>
  </si>
  <si>
    <t>Nat Manzana FJB</t>
  </si>
  <si>
    <t>L-4518</t>
  </si>
  <si>
    <t>Nat Peach FL WONF</t>
  </si>
  <si>
    <t>E-0234</t>
  </si>
  <si>
    <t>N&amp;A Guava Pineapple FL Emls</t>
  </si>
  <si>
    <t>E-0119</t>
  </si>
  <si>
    <t>Nat Orange FL Emls</t>
  </si>
  <si>
    <t>L-4524</t>
  </si>
  <si>
    <t>Nat Mango Orange Pineapple FL WONF</t>
  </si>
  <si>
    <t>L-4517</t>
  </si>
  <si>
    <t>Nat Apple Peach FL</t>
  </si>
  <si>
    <t>L-4519</t>
  </si>
  <si>
    <t>Nat Apple Type  FL</t>
  </si>
  <si>
    <t>L-3690</t>
  </si>
  <si>
    <t>N&amp;A Strawberry FL</t>
  </si>
  <si>
    <t>L-3689</t>
  </si>
  <si>
    <t>INV06569_SD-1140</t>
  </si>
  <si>
    <t>INV06569</t>
  </si>
  <si>
    <t>SD-1140</t>
  </si>
  <si>
    <t>Art Banana Fl SD</t>
  </si>
  <si>
    <t>GOLD MILLS</t>
  </si>
  <si>
    <t>INV06569_L-4383</t>
  </si>
  <si>
    <t>L-4383</t>
  </si>
  <si>
    <t>Art Blueberry FL</t>
  </si>
  <si>
    <t>INV06569_L-4382</t>
  </si>
  <si>
    <t>L-4382</t>
  </si>
  <si>
    <t>INV06569_SD-1137</t>
  </si>
  <si>
    <t>SD-1137</t>
  </si>
  <si>
    <t>N&amp;A Strawberry Fl SD</t>
  </si>
  <si>
    <t>INV06569_SD-1002 V.1</t>
  </si>
  <si>
    <t>SD-1002 V.1</t>
  </si>
  <si>
    <t>N&amp;A BUTTER FL PWD</t>
  </si>
  <si>
    <t>N&amp;A Soursop FJB</t>
  </si>
  <si>
    <t>LATIN SHOTS</t>
  </si>
  <si>
    <t>B-1637</t>
  </si>
  <si>
    <t>Nat Strawberry Lemon FJB</t>
  </si>
  <si>
    <t>INV06532_I-240000A</t>
  </si>
  <si>
    <t>INV06532</t>
  </si>
  <si>
    <t>I-240000A</t>
  </si>
  <si>
    <t>Acesulfame K, USP</t>
  </si>
  <si>
    <t>INV06533_I-160006A</t>
  </si>
  <si>
    <t>INV06533</t>
  </si>
  <si>
    <t>INV06534_I-240005A</t>
  </si>
  <si>
    <t>INV06534</t>
  </si>
  <si>
    <t>I-240005A</t>
  </si>
  <si>
    <t>Aspartame</t>
  </si>
  <si>
    <t>INV06544_I-170117A</t>
  </si>
  <si>
    <t>INV06544</t>
  </si>
  <si>
    <t>I-170117A</t>
  </si>
  <si>
    <t>Pineapple Juice Concentrate 60 Brix</t>
  </si>
  <si>
    <t>NESTLE PANAMA</t>
  </si>
  <si>
    <t>INV06551_L-3335</t>
  </si>
  <si>
    <t>INV06551</t>
  </si>
  <si>
    <t>L-3335</t>
  </si>
  <si>
    <t>N&amp;A Fruit Punch FL EMULS</t>
  </si>
  <si>
    <t>INV06551_SB</t>
  </si>
  <si>
    <t>INV06552_B-1168</t>
  </si>
  <si>
    <t>INV06552</t>
  </si>
  <si>
    <t>INV06552_SB</t>
  </si>
  <si>
    <t>INV06553_L-4632</t>
  </si>
  <si>
    <t>INV06553</t>
  </si>
  <si>
    <t>L-4632</t>
  </si>
  <si>
    <t>INV06553_SB</t>
  </si>
  <si>
    <t>INV06554_D-7603</t>
  </si>
  <si>
    <t>INV06554</t>
  </si>
  <si>
    <t>INV06565_L-2025</t>
  </si>
  <si>
    <t>INV06565</t>
  </si>
  <si>
    <t>L-2025</t>
  </si>
  <si>
    <t>N&amp;A Tropical Juice FL Emuls</t>
  </si>
  <si>
    <t>INV06565_L-1989</t>
  </si>
  <si>
    <t>L-1989</t>
  </si>
  <si>
    <t>N&amp;A Mandarin Juice FL Emuls</t>
  </si>
  <si>
    <t>INV06565_L-2101</t>
  </si>
  <si>
    <t>L-2101</t>
  </si>
  <si>
    <t>N&amp;A Straw Melon Juice Emuls</t>
  </si>
  <si>
    <t>INV06565_L-2104</t>
  </si>
  <si>
    <t>L-2104</t>
  </si>
  <si>
    <t>NAT Cranberry WONF Juice FL</t>
  </si>
  <si>
    <t>INV06565_E-0107</t>
  </si>
  <si>
    <t>E-0107</t>
  </si>
  <si>
    <t>N&amp;A Guava Pineapple FL Emulsion</t>
  </si>
  <si>
    <t>INV06565_SB</t>
  </si>
  <si>
    <t>L-4463</t>
  </si>
  <si>
    <t>N&amp;A Malt FL</t>
  </si>
  <si>
    <t>L-5024</t>
  </si>
  <si>
    <t>Nat Ginger Fl</t>
  </si>
  <si>
    <t>PROLUXSA</t>
  </si>
  <si>
    <t>INV06481_L-4756</t>
  </si>
  <si>
    <t>INV06481</t>
  </si>
  <si>
    <t>L-4756</t>
  </si>
  <si>
    <t>N&amp;A Rose Fl</t>
  </si>
  <si>
    <t>LAB. EL JAVILLO</t>
  </si>
  <si>
    <t>INV06523_L-2607</t>
  </si>
  <si>
    <t>INV06523</t>
  </si>
  <si>
    <t>L-2607</t>
  </si>
  <si>
    <t>N&amp;A Apple Grape FL</t>
  </si>
  <si>
    <t>INV06523_SB</t>
  </si>
  <si>
    <t>INV06542_D-7653</t>
  </si>
  <si>
    <t>INV06542</t>
  </si>
  <si>
    <t>D-7653</t>
  </si>
  <si>
    <t>Energy Premix 137176 (F)</t>
  </si>
  <si>
    <t>INV06555_L-1688</t>
  </si>
  <si>
    <t>INV06555</t>
  </si>
  <si>
    <t>INV06556_E-0102</t>
  </si>
  <si>
    <t>INV06556</t>
  </si>
  <si>
    <t>E-0102</t>
  </si>
  <si>
    <t>N&amp;A Citrus Punch FL Emls</t>
  </si>
  <si>
    <t>INV06557_L-3472</t>
  </si>
  <si>
    <t>INV06557</t>
  </si>
  <si>
    <t>INV06557_L-3509</t>
  </si>
  <si>
    <t>INV06559_L-3955</t>
  </si>
  <si>
    <t>INV06559</t>
  </si>
  <si>
    <t>L-3955</t>
  </si>
  <si>
    <t>N&amp;A Vanilla FL  Bourbon Type</t>
  </si>
  <si>
    <t>INDUVECA</t>
  </si>
  <si>
    <t>INV06559_SB</t>
  </si>
  <si>
    <t>INV06562_D-7835</t>
  </si>
  <si>
    <t>INV06562</t>
  </si>
  <si>
    <t>L-4153</t>
  </si>
  <si>
    <t>Colorante Liquido para Bebida de Durazno</t>
  </si>
  <si>
    <t>L-4429</t>
  </si>
  <si>
    <t>Saborizante Liquido para Bebida de Durazno</t>
  </si>
  <si>
    <t>INV06561_D-7774</t>
  </si>
  <si>
    <t>INV06561</t>
  </si>
  <si>
    <t>INV06561_D-7775</t>
  </si>
  <si>
    <t>D-7775</t>
  </si>
  <si>
    <t>Malt Extract (Dark)</t>
  </si>
  <si>
    <t>INV06482_B-1266</t>
  </si>
  <si>
    <t>INV06482</t>
  </si>
  <si>
    <t>INV06482_SB</t>
  </si>
  <si>
    <t>INV06521_I-170061A</t>
  </si>
  <si>
    <t>INV06521</t>
  </si>
  <si>
    <t>JDK GROUP LLC</t>
  </si>
  <si>
    <t>E-0239</t>
  </si>
  <si>
    <t>N&amp;A Tamarind Emls</t>
  </si>
  <si>
    <t>E-0243</t>
  </si>
  <si>
    <t>Art Acerola Fl Emls</t>
  </si>
  <si>
    <t>I-030017A</t>
  </si>
  <si>
    <t>Ascorbic acid</t>
  </si>
  <si>
    <t>I-030030A</t>
  </si>
  <si>
    <t>Tartaric Acid</t>
  </si>
  <si>
    <t>I-170154A</t>
  </si>
  <si>
    <t>Pulpa de Guanabana Congelada</t>
  </si>
  <si>
    <t>I-170156A</t>
  </si>
  <si>
    <t>Coconut Cream</t>
  </si>
  <si>
    <t>I-210006A</t>
  </si>
  <si>
    <t>Sodium Citrate</t>
  </si>
  <si>
    <t>B-1609</t>
  </si>
  <si>
    <t>N&amp;A Grape FJB</t>
  </si>
  <si>
    <t>D-7971</t>
  </si>
  <si>
    <t>Premix Vitaminico (F)</t>
  </si>
  <si>
    <t>D-7892</t>
  </si>
  <si>
    <t>N&amp;A Sweeteners Solutions (F)</t>
  </si>
  <si>
    <t>B-1439</t>
  </si>
  <si>
    <t>N&amp;A Guava Pineapple FJB</t>
  </si>
  <si>
    <t>B-1611</t>
  </si>
  <si>
    <t>B-1612</t>
  </si>
  <si>
    <t>B-1613</t>
  </si>
  <si>
    <t>N&amp;A Lemon FJB</t>
  </si>
  <si>
    <t>B-1639</t>
  </si>
  <si>
    <t>Nat Grapefruit  FJB</t>
  </si>
  <si>
    <t>B-1640</t>
  </si>
  <si>
    <t>Nat Watermelon FJB</t>
  </si>
  <si>
    <t>B-1641</t>
  </si>
  <si>
    <t>N&amp;A Parcha FJB</t>
  </si>
  <si>
    <t>B-1642</t>
  </si>
  <si>
    <t>Nat Cranberry FJB</t>
  </si>
  <si>
    <t>B-1644</t>
  </si>
  <si>
    <t>Nat Lemon Ginger FJB</t>
  </si>
  <si>
    <t>B-1651</t>
  </si>
  <si>
    <t>N&amp;A Orange Carrot FJB</t>
  </si>
  <si>
    <t>B-1652</t>
  </si>
  <si>
    <t>N&amp;A Fruit Punch FJB</t>
  </si>
  <si>
    <t>B-1653</t>
  </si>
  <si>
    <t>Nat Pink Grapefruit FJB</t>
  </si>
  <si>
    <t>B-1654</t>
  </si>
  <si>
    <t>Nat Pineapple FJB</t>
  </si>
  <si>
    <t>B-1656</t>
  </si>
  <si>
    <t>Nat China FJB</t>
  </si>
  <si>
    <t>INV06469_D-7835</t>
  </si>
  <si>
    <t>INV06469</t>
  </si>
  <si>
    <t>VARELA</t>
  </si>
  <si>
    <t>INV06469_L-4420</t>
  </si>
  <si>
    <t>INV06469_E-0114</t>
  </si>
  <si>
    <t>INV06469_I-210001A</t>
  </si>
  <si>
    <t>INV06469_I-210000A</t>
  </si>
  <si>
    <t>INV06469_I-210005A</t>
  </si>
  <si>
    <t>I-210005A</t>
  </si>
  <si>
    <t>EDTA</t>
  </si>
  <si>
    <t>INV06469_I-160006A</t>
  </si>
  <si>
    <t>INV06469_L-4060</t>
  </si>
  <si>
    <t>INV06469_L-1259</t>
  </si>
  <si>
    <t>INV06548_L-4086</t>
  </si>
  <si>
    <t>INV06548</t>
  </si>
  <si>
    <t>INV06548_D-7774</t>
  </si>
  <si>
    <t>INV06548_SB</t>
  </si>
  <si>
    <t>INV06549_I-030010A</t>
  </si>
  <si>
    <t>INV06549</t>
  </si>
  <si>
    <t>INV06550_D-7774</t>
  </si>
  <si>
    <t>INV06550</t>
  </si>
  <si>
    <t>INV06558_I-170037A</t>
  </si>
  <si>
    <t>INV06558</t>
  </si>
  <si>
    <t>INV06558_I-170160A</t>
  </si>
  <si>
    <t>B-1029</t>
  </si>
  <si>
    <t>INV06535_L-1516</t>
  </si>
  <si>
    <t>INV06535</t>
  </si>
  <si>
    <t>L-1516</t>
  </si>
  <si>
    <t>NAT Cranberry Essence WONF</t>
  </si>
  <si>
    <t>INV06535_L-3098</t>
  </si>
  <si>
    <t>L-3098</t>
  </si>
  <si>
    <t>N&amp;A Bubblegum FL Emulsion</t>
  </si>
  <si>
    <t>INV06535_L-3383</t>
  </si>
  <si>
    <t>L-3383</t>
  </si>
  <si>
    <t>N&amp;A Kiwi Strawberry Fl Emulsion</t>
  </si>
  <si>
    <t>INV06535_L-1688</t>
  </si>
  <si>
    <t>INV06535_B-1356</t>
  </si>
  <si>
    <t>B-1356</t>
  </si>
  <si>
    <t>N&amp;A Pineapple FL Juice Base</t>
  </si>
  <si>
    <t>INV06535_B-1487</t>
  </si>
  <si>
    <t>B-1487</t>
  </si>
  <si>
    <t>N&amp;A Orange Pineapple FJB</t>
  </si>
  <si>
    <t>INV06535_E-0158</t>
  </si>
  <si>
    <t>E-0158</t>
  </si>
  <si>
    <t>INV06535_SB</t>
  </si>
  <si>
    <t>INV06536_L-3098</t>
  </si>
  <si>
    <t>INV06536</t>
  </si>
  <si>
    <t>INV06536_L-1688</t>
  </si>
  <si>
    <t>INV06536_B-1356</t>
  </si>
  <si>
    <t>INV06536_E-0158</t>
  </si>
  <si>
    <t>INV06536_L-2607</t>
  </si>
  <si>
    <t>INV06537_L-2607</t>
  </si>
  <si>
    <t>INV06537</t>
  </si>
  <si>
    <t>INV06538_B-1029</t>
  </si>
  <si>
    <t>INV06538</t>
  </si>
  <si>
    <t>INV06538_B-1029P</t>
  </si>
  <si>
    <t>B-1029P</t>
  </si>
  <si>
    <t>INV06538_B-1017</t>
  </si>
  <si>
    <t>B-1017</t>
  </si>
  <si>
    <t>N&amp;A KK Guava Pina Juice Base</t>
  </si>
  <si>
    <t>INV06538_B-1008</t>
  </si>
  <si>
    <t>B-1008</t>
  </si>
  <si>
    <t>N&amp;A Guava Pina FL Juice Base</t>
  </si>
  <si>
    <t>INV06538_SB</t>
  </si>
  <si>
    <t>I-010135A</t>
  </si>
  <si>
    <t>Phosphoric Acid 85%</t>
  </si>
  <si>
    <t>BELIZE BREWING</t>
  </si>
  <si>
    <t>INV06530_L-3880</t>
  </si>
  <si>
    <t>INV06530</t>
  </si>
  <si>
    <t>L-3880</t>
  </si>
  <si>
    <t>INV06530_SB</t>
  </si>
  <si>
    <t>INV06539_D-7658</t>
  </si>
  <si>
    <t>INV06539</t>
  </si>
  <si>
    <t>INV06540_L-2500</t>
  </si>
  <si>
    <t>INV06540</t>
  </si>
  <si>
    <t>INV06540_L-1688</t>
  </si>
  <si>
    <t>INV06543_L-2493</t>
  </si>
  <si>
    <t>INV06543</t>
  </si>
  <si>
    <t>INV06543_L-1688</t>
  </si>
  <si>
    <t>INV06546_D-7835</t>
  </si>
  <si>
    <t>INV06546</t>
  </si>
  <si>
    <t>INV06547_L-2492</t>
  </si>
  <si>
    <t>INV06547</t>
  </si>
  <si>
    <t>INV06541_E-0115</t>
  </si>
  <si>
    <t>INV06541</t>
  </si>
  <si>
    <t>INV06541_E-0114</t>
  </si>
  <si>
    <t>INV06541_L-4420</t>
  </si>
  <si>
    <t>INV06541_L-4060</t>
  </si>
  <si>
    <t>INV06541_L-1259</t>
  </si>
  <si>
    <t>INV06541_E-0148</t>
  </si>
  <si>
    <t>INV06541_SB</t>
  </si>
  <si>
    <t>INV06543_L-2492</t>
  </si>
  <si>
    <t>Lemon Dry Blend (F)</t>
  </si>
  <si>
    <t>Tangerine Dry Blend (F)</t>
  </si>
  <si>
    <t>D-8564</t>
  </si>
  <si>
    <t>Black Tea, Instant - CF1MM</t>
  </si>
  <si>
    <t>I-160000A</t>
  </si>
  <si>
    <t>Maltodextrin DE9-12</t>
  </si>
  <si>
    <t>INV06527_D-7835</t>
  </si>
  <si>
    <t>INV06527</t>
  </si>
  <si>
    <t>INV06516_L-4603</t>
  </si>
  <si>
    <t>INV06516</t>
  </si>
  <si>
    <t>L-4603</t>
  </si>
  <si>
    <t>Apple Fl</t>
  </si>
  <si>
    <t>BELIV LLC</t>
  </si>
  <si>
    <t>INV06516_L-4528</t>
  </si>
  <si>
    <t>L-4528</t>
  </si>
  <si>
    <t>Color Phase for  Apple</t>
  </si>
  <si>
    <t>INV06516_L-4490</t>
  </si>
  <si>
    <t>L-4490</t>
  </si>
  <si>
    <t>Tropical Strawberry Fl</t>
  </si>
  <si>
    <t>INV06516_L-4527</t>
  </si>
  <si>
    <t>L-4527</t>
  </si>
  <si>
    <t>Color Phase for Tropical Strawberry</t>
  </si>
  <si>
    <t>INV06525_L-4043</t>
  </si>
  <si>
    <t>INV06525</t>
  </si>
  <si>
    <t>INV06525_L-3899</t>
  </si>
  <si>
    <t>INV06525_D-7820</t>
  </si>
  <si>
    <t>INV06525_L-4044</t>
  </si>
  <si>
    <t>INV06525_L-3904</t>
  </si>
  <si>
    <t>INV06525_D-7818</t>
  </si>
  <si>
    <t>INV06525_L-4178</t>
  </si>
  <si>
    <t>INV06525_L-4150</t>
  </si>
  <si>
    <t>INV06525_D-7812</t>
  </si>
  <si>
    <t>INV06525_L-4429</t>
  </si>
  <si>
    <t>INV06525_L-4153</t>
  </si>
  <si>
    <t>INV06528_SD-1179</t>
  </si>
  <si>
    <t>INV06528</t>
  </si>
  <si>
    <t>SD-1179</t>
  </si>
  <si>
    <t>Nat Cream Type Fl SD (CF-3100582)</t>
  </si>
  <si>
    <t>INV06529_SD-1124</t>
  </si>
  <si>
    <t>INV06529</t>
  </si>
  <si>
    <t>SD-1124</t>
  </si>
  <si>
    <t>Nat Marshmallow Type SD FL (CF-3100587)</t>
  </si>
  <si>
    <t>INV06531_D-7898</t>
  </si>
  <si>
    <t>INV06531</t>
  </si>
  <si>
    <t>INV06522_L-4967</t>
  </si>
  <si>
    <t>INV06522</t>
  </si>
  <si>
    <t>INV06468_B-1266</t>
  </si>
  <si>
    <t>INV06468</t>
  </si>
  <si>
    <t>INV06468_SB</t>
  </si>
  <si>
    <t>INV06503_I-210001A</t>
  </si>
  <si>
    <t>INV06503</t>
  </si>
  <si>
    <t>INV06504_I-210000A</t>
  </si>
  <si>
    <t>INV06504</t>
  </si>
  <si>
    <t>INV06505_L-3695</t>
  </si>
  <si>
    <t>INV06505</t>
  </si>
  <si>
    <t>L-3695</t>
  </si>
  <si>
    <t>INV06505_SB</t>
  </si>
  <si>
    <t>INV06506_L-3335</t>
  </si>
  <si>
    <t>INV06506</t>
  </si>
  <si>
    <t>INV06506_SB</t>
  </si>
  <si>
    <t>CASA BRUJA</t>
  </si>
  <si>
    <t>BB</t>
  </si>
  <si>
    <t>INV06508_H-1006 DR</t>
  </si>
  <si>
    <t>INV06508</t>
  </si>
  <si>
    <t>H-1006 DR</t>
  </si>
  <si>
    <t>Kit Concentrado Aromatizado Citrus</t>
  </si>
  <si>
    <t>LITERS</t>
  </si>
  <si>
    <t>NACIONAL QUIMIC</t>
  </si>
  <si>
    <t>SANITIZER</t>
  </si>
  <si>
    <t>INV06509_B-1482</t>
  </si>
  <si>
    <t>INV06509</t>
  </si>
  <si>
    <t>INV06509_SB</t>
  </si>
  <si>
    <t>INV06509_DUCA-F</t>
  </si>
  <si>
    <t>INV06510_E-0121</t>
  </si>
  <si>
    <t>INV06510</t>
  </si>
  <si>
    <t>INV06511_B-1482</t>
  </si>
  <si>
    <t>INV06511</t>
  </si>
  <si>
    <t>INV06512_E-0234</t>
  </si>
  <si>
    <t>INV06512</t>
  </si>
  <si>
    <t>INV06501_I-170061A</t>
  </si>
  <si>
    <t>INV06501</t>
  </si>
  <si>
    <t>LA RANA DORADA</t>
  </si>
  <si>
    <t>INV06501_D-7872</t>
  </si>
  <si>
    <t>INV06501_L-3925</t>
  </si>
  <si>
    <t>L-3925</t>
  </si>
  <si>
    <t>Sabor Cola</t>
  </si>
  <si>
    <t>INV06513_L-4325</t>
  </si>
  <si>
    <t>INV06513</t>
  </si>
  <si>
    <t>INV06514_L-4518</t>
  </si>
  <si>
    <t>INV06514</t>
  </si>
  <si>
    <t>INV06515_L-5084S</t>
  </si>
  <si>
    <t>INV06515</t>
  </si>
  <si>
    <t>L-5084S</t>
  </si>
  <si>
    <t>Sabor Pina Nat</t>
  </si>
  <si>
    <t>INV06515_L-4574</t>
  </si>
  <si>
    <t>L-4574</t>
  </si>
  <si>
    <t>Nat Orange FL Wonf</t>
  </si>
  <si>
    <t>INV06515_L-4658</t>
  </si>
  <si>
    <t>L-4658</t>
  </si>
  <si>
    <t>Nat Orange Juice Fl</t>
  </si>
  <si>
    <t>INV06519_D-7748</t>
  </si>
  <si>
    <t>INV06519</t>
  </si>
  <si>
    <t>L-4821</t>
  </si>
  <si>
    <t>Art Strawberry Fl</t>
  </si>
  <si>
    <t>INV06334_B-1512</t>
  </si>
  <si>
    <t>INV06334</t>
  </si>
  <si>
    <t>B-1512</t>
  </si>
  <si>
    <t>N&amp;A Zarzamora FJB</t>
  </si>
  <si>
    <t>INV06499_D-7748</t>
  </si>
  <si>
    <t>INV06499</t>
  </si>
  <si>
    <t>INV06517_I-170037A</t>
  </si>
  <si>
    <t>INV06517</t>
  </si>
  <si>
    <t>INV06517_I-170114A</t>
  </si>
  <si>
    <t>INV06517_I-170160A</t>
  </si>
  <si>
    <t>INV06517_I-170061A</t>
  </si>
  <si>
    <t>INV06502_L-3636</t>
  </si>
  <si>
    <t>INV06502</t>
  </si>
  <si>
    <t>INV06518_D-7924</t>
  </si>
  <si>
    <t>INV06518</t>
  </si>
  <si>
    <t>D-7924</t>
  </si>
  <si>
    <t>FISA  CSD Sweet Solution (F)</t>
  </si>
  <si>
    <t>SOCOSANI</t>
  </si>
  <si>
    <t>L-3070</t>
  </si>
  <si>
    <t>N&amp;A Blueberry FL</t>
  </si>
  <si>
    <t>INV06438_L-3971</t>
  </si>
  <si>
    <t>INV06438</t>
  </si>
  <si>
    <t>L-3971</t>
  </si>
  <si>
    <t>Sabor Butterscotch NI</t>
  </si>
  <si>
    <t>CONSORCIO LI</t>
  </si>
  <si>
    <t>INV06438_L-4767S</t>
  </si>
  <si>
    <t>L-4767S</t>
  </si>
  <si>
    <t>Sabor Clavo Nat</t>
  </si>
  <si>
    <t>INV06471_L-5078</t>
  </si>
  <si>
    <t>INV06471</t>
  </si>
  <si>
    <t>L-5078</t>
  </si>
  <si>
    <t>Nat Spiced Rum Type Fl</t>
  </si>
  <si>
    <t>INV06443_B-1266</t>
  </si>
  <si>
    <t>INV06443</t>
  </si>
  <si>
    <t>INV06443_SB</t>
  </si>
  <si>
    <t>INV06483_I-230046A</t>
  </si>
  <si>
    <t>INV06483</t>
  </si>
  <si>
    <t>INV06497_L-3836</t>
  </si>
  <si>
    <t>INV06497</t>
  </si>
  <si>
    <t>L-4983</t>
  </si>
  <si>
    <t>INV06439_I-240004A</t>
  </si>
  <si>
    <t>INV06439</t>
  </si>
  <si>
    <t>DEL MONTE</t>
  </si>
  <si>
    <t>INV06484_L-3636</t>
  </si>
  <si>
    <t>INV06484</t>
  </si>
  <si>
    <t>INV06487_L-3689</t>
  </si>
  <si>
    <t>INV06487</t>
  </si>
  <si>
    <t>INV06487_SB</t>
  </si>
  <si>
    <t>INV06488_L-3690</t>
  </si>
  <si>
    <t>INV06488</t>
  </si>
  <si>
    <t>INV06488_SB</t>
  </si>
  <si>
    <t>INV06489_L-3690</t>
  </si>
  <si>
    <t>INV06489</t>
  </si>
  <si>
    <t>INV06489_SB</t>
  </si>
  <si>
    <t>INV06490_L-3689</t>
  </si>
  <si>
    <t>INV06490</t>
  </si>
  <si>
    <t>INV06490_SB</t>
  </si>
  <si>
    <t>INV06491_B-1237</t>
  </si>
  <si>
    <t>INV06491</t>
  </si>
  <si>
    <t>INV06491_SB</t>
  </si>
  <si>
    <t>INV06492_B-1237</t>
  </si>
  <si>
    <t>INV06492</t>
  </si>
  <si>
    <t>INV06492_SB</t>
  </si>
  <si>
    <t>INV06493_I-240004A</t>
  </si>
  <si>
    <t>INV06493</t>
  </si>
  <si>
    <t>INV06494_I-240000A</t>
  </si>
  <si>
    <t>INV06494</t>
  </si>
  <si>
    <t>INV06495_B-1506</t>
  </si>
  <si>
    <t>INV06495</t>
  </si>
  <si>
    <t>INV06495_SB</t>
  </si>
  <si>
    <t>INV06496_I-150008A</t>
  </si>
  <si>
    <t>INV06496</t>
  </si>
  <si>
    <t>INV06485_D-8009</t>
  </si>
  <si>
    <t>INV06485</t>
  </si>
  <si>
    <t>D-8009</t>
  </si>
  <si>
    <t>Art Vanilla Dry Blend (F)</t>
  </si>
  <si>
    <t>L-4806</t>
  </si>
  <si>
    <t>Nat Rasp-Lemon-Basil Fl</t>
  </si>
  <si>
    <t>L-4826</t>
  </si>
  <si>
    <t>Nat Mango Biche Lemon Fl</t>
  </si>
  <si>
    <t>L-4827</t>
  </si>
  <si>
    <t>Nat Blueberry Watermelon Rosemary Fl</t>
  </si>
  <si>
    <t>INV06475_I-270001A</t>
  </si>
  <si>
    <t>INV06475</t>
  </si>
  <si>
    <t>I-270001A</t>
  </si>
  <si>
    <t>Yellow #6 Granular</t>
  </si>
  <si>
    <t>INV06452_D-7891</t>
  </si>
  <si>
    <t>INV06452</t>
  </si>
  <si>
    <t>D-7891</t>
  </si>
  <si>
    <t>N&amp;A Sweeteners Solution (F)</t>
  </si>
  <si>
    <t>INV06452_D-7785</t>
  </si>
  <si>
    <t>D-7785</t>
  </si>
  <si>
    <t>Rooibos Extract Tea</t>
  </si>
  <si>
    <t>INV06452_L-2013S</t>
  </si>
  <si>
    <t>L-2013S</t>
  </si>
  <si>
    <t>Sabor Granada Maracuya Nat</t>
  </si>
  <si>
    <t>INV06452_CS-0021</t>
  </si>
  <si>
    <t>CS-0021</t>
  </si>
  <si>
    <t>Solucion de Color para Granada Maracuya</t>
  </si>
  <si>
    <t>CS</t>
  </si>
  <si>
    <t>INV06476_D-7835</t>
  </si>
  <si>
    <t>INV06476</t>
  </si>
  <si>
    <t>INV06476_E-0114</t>
  </si>
  <si>
    <t>INV06476_L-4420</t>
  </si>
  <si>
    <t>INV06476_L-4060</t>
  </si>
  <si>
    <t>INV06476_L-1259</t>
  </si>
  <si>
    <t>INV06476_E-0148</t>
  </si>
  <si>
    <t>INV06476_SB</t>
  </si>
  <si>
    <t>INV06477_D-7835</t>
  </si>
  <si>
    <t>INV06477</t>
  </si>
  <si>
    <t>INV06478_L-1688</t>
  </si>
  <si>
    <t>INV06478</t>
  </si>
  <si>
    <t>INV06479_D-7653</t>
  </si>
  <si>
    <t>INV06479</t>
  </si>
  <si>
    <t>INV06480_D-7653</t>
  </si>
  <si>
    <t>INV06480</t>
  </si>
  <si>
    <t>INV06473_B-1093</t>
  </si>
  <si>
    <t>INV06473</t>
  </si>
  <si>
    <t>B-1093</t>
  </si>
  <si>
    <t>N&amp;A Grape FL Juice Base Concentrate</t>
  </si>
  <si>
    <t>GAROXA</t>
  </si>
  <si>
    <t>INV06473_SB</t>
  </si>
  <si>
    <t>INV06396_B-1266</t>
  </si>
  <si>
    <t>INV06396</t>
  </si>
  <si>
    <t>INV06396_SB</t>
  </si>
  <si>
    <t>FISA ANDINA</t>
  </si>
  <si>
    <t>INTER</t>
  </si>
  <si>
    <t>INV06474_SD-4647</t>
  </si>
  <si>
    <t>INV06474</t>
  </si>
  <si>
    <t>SD-4647</t>
  </si>
  <si>
    <t>Nat Lemon Lime Fl SD</t>
  </si>
  <si>
    <t>EACH</t>
  </si>
  <si>
    <t>I-150009A</t>
  </si>
  <si>
    <t>Guar Gum 200 Mesh</t>
  </si>
  <si>
    <t>INV06381_L-4566</t>
  </si>
  <si>
    <t>INV06381</t>
  </si>
  <si>
    <t>INV06381_DUCA-F</t>
  </si>
  <si>
    <t>INV06382_D-7891</t>
  </si>
  <si>
    <t>INV06382</t>
  </si>
  <si>
    <t>INV06440_B-1526</t>
  </si>
  <si>
    <t>INV06440</t>
  </si>
  <si>
    <t>INV06441_D-7891</t>
  </si>
  <si>
    <t>INV06441</t>
  </si>
  <si>
    <t>INV06442_L-3568</t>
  </si>
  <si>
    <t>INV06442</t>
  </si>
  <si>
    <t>INV06442_SB</t>
  </si>
  <si>
    <t>INV06460_B-1168</t>
  </si>
  <si>
    <t>INV06460</t>
  </si>
  <si>
    <t>INV06460_SB</t>
  </si>
  <si>
    <t>INV06461_L-3779</t>
  </si>
  <si>
    <t>INV06461</t>
  </si>
  <si>
    <t>INV06462_SB</t>
  </si>
  <si>
    <t>INV06462</t>
  </si>
  <si>
    <t>INV06464_L-4745</t>
  </si>
  <si>
    <t>INV06464</t>
  </si>
  <si>
    <t>INV06464_SB</t>
  </si>
  <si>
    <t>INV06470_I-160006A</t>
  </si>
  <si>
    <t>INV06470</t>
  </si>
  <si>
    <t>C. CLANDESTINA</t>
  </si>
  <si>
    <t>INV06470_D-7819</t>
  </si>
  <si>
    <t>D-7819</t>
  </si>
  <si>
    <t>Premezcla de Vitaminas y Minerales (F)</t>
  </si>
  <si>
    <t>INV06459_L-4897</t>
  </si>
  <si>
    <t>INV06459</t>
  </si>
  <si>
    <t>L-4897</t>
  </si>
  <si>
    <t>N&amp;A Apple FL</t>
  </si>
  <si>
    <t>INV06459_SB</t>
  </si>
  <si>
    <t>INV06461_SB</t>
  </si>
  <si>
    <t>INV06462_L-1688</t>
  </si>
  <si>
    <t>INV06465_L-3465</t>
  </si>
  <si>
    <t>INV06465</t>
  </si>
  <si>
    <t>L-3465</t>
  </si>
  <si>
    <t>N&amp;A Pineapple FL</t>
  </si>
  <si>
    <t>INV06465_SB</t>
  </si>
  <si>
    <t>INV06466_B-1540</t>
  </si>
  <si>
    <t>INV06466</t>
  </si>
  <si>
    <t>INV06466_SB</t>
  </si>
  <si>
    <t>INV06463_L-4745</t>
  </si>
  <si>
    <t>INV06463</t>
  </si>
  <si>
    <t>INV06463_SB</t>
  </si>
  <si>
    <t>INV06472_I-030010A</t>
  </si>
  <si>
    <t>INV06472</t>
  </si>
  <si>
    <t>SD-1067</t>
  </si>
  <si>
    <t>INV06456_D-7603</t>
  </si>
  <si>
    <t>INV06456</t>
  </si>
  <si>
    <t>INV06457_R-1000 P1</t>
  </si>
  <si>
    <t>INV06457</t>
  </si>
  <si>
    <t>R-1000 P1</t>
  </si>
  <si>
    <t>INV06467_I-170047A</t>
  </si>
  <si>
    <t>INV06467</t>
  </si>
  <si>
    <t>INV06408_I-170037A</t>
  </si>
  <si>
    <t>INV06408</t>
  </si>
  <si>
    <t>INGENIEROS</t>
  </si>
  <si>
    <t>INV06408_I-030010A</t>
  </si>
  <si>
    <t>INV06408_I-030017A</t>
  </si>
  <si>
    <t>INV06408_I-170095A</t>
  </si>
  <si>
    <t>I-170095A</t>
  </si>
  <si>
    <t>Passionfruit Pulp 14 Brix Nat</t>
  </si>
  <si>
    <t>INV06408_I-170153A</t>
  </si>
  <si>
    <t>I-170153A</t>
  </si>
  <si>
    <t>Pulpa de Tamarindo Congelada</t>
  </si>
  <si>
    <t>INV06409_B-1029</t>
  </si>
  <si>
    <t>INV06409</t>
  </si>
  <si>
    <t>INV06409_B-1029P</t>
  </si>
  <si>
    <t>INV06409_B-1017</t>
  </si>
  <si>
    <t>INV06409_B-1008</t>
  </si>
  <si>
    <t>INV06409_SB</t>
  </si>
  <si>
    <t>INV06444_I-230046A</t>
  </si>
  <si>
    <t>INV06444</t>
  </si>
  <si>
    <t>INV06445_I-030022A</t>
  </si>
  <si>
    <t>INV06445</t>
  </si>
  <si>
    <t>INV06446_I-240005A</t>
  </si>
  <si>
    <t>INV06446</t>
  </si>
  <si>
    <t>INV06447_I-240005A</t>
  </si>
  <si>
    <t>INV06447</t>
  </si>
  <si>
    <t>INV06448_I-270001A</t>
  </si>
  <si>
    <t>INV06448</t>
  </si>
  <si>
    <t>INV06467_I-170037A</t>
  </si>
  <si>
    <t>INV06467_I-030010A</t>
  </si>
  <si>
    <t>INV06394_L-5137S</t>
  </si>
  <si>
    <t>INV06394</t>
  </si>
  <si>
    <t>L-5137S</t>
  </si>
  <si>
    <t>Sabor Maracuya NI</t>
  </si>
  <si>
    <t>ALCONUM, S.A</t>
  </si>
  <si>
    <t>INV06394_DUCA F</t>
  </si>
  <si>
    <t>DUCA F</t>
  </si>
  <si>
    <t>INV06394_L-4159</t>
  </si>
  <si>
    <t>L-4159</t>
  </si>
  <si>
    <t>Sabor Limon Nat</t>
  </si>
  <si>
    <t>INV06395_B-1266</t>
  </si>
  <si>
    <t>INV06395</t>
  </si>
  <si>
    <t>INV06395_SB</t>
  </si>
  <si>
    <t>INV06425_L-1516</t>
  </si>
  <si>
    <t>INV06425</t>
  </si>
  <si>
    <t>INV06425_L-3098</t>
  </si>
  <si>
    <t>INV06425_L-1688</t>
  </si>
  <si>
    <t>INV06425_L-4003</t>
  </si>
  <si>
    <t>L-4003</t>
  </si>
  <si>
    <t>Nat Pineapple FL WONF</t>
  </si>
  <si>
    <t>INV06425_L-4335</t>
  </si>
  <si>
    <t>L-4335</t>
  </si>
  <si>
    <t>N&amp;A Orange Strawberry Banana FL</t>
  </si>
  <si>
    <t>INV06425_L-3471</t>
  </si>
  <si>
    <t>L-3471</t>
  </si>
  <si>
    <t>N&amp;A Tangerine Strawberry Emulsion</t>
  </si>
  <si>
    <t>INV06425_SB</t>
  </si>
  <si>
    <t>INV06449_I-270003A</t>
  </si>
  <si>
    <t>INV06449</t>
  </si>
  <si>
    <t>INV06455_I-010048</t>
  </si>
  <si>
    <t>INV06455</t>
  </si>
  <si>
    <t>I-010048</t>
  </si>
  <si>
    <t>Isobutyl acetate, Synthetic (Controlado)</t>
  </si>
  <si>
    <t>INV06455_I-010009</t>
  </si>
  <si>
    <t>I-010009</t>
  </si>
  <si>
    <t>Isobutyl acetate, Natural (Controlado)</t>
  </si>
  <si>
    <t>L-4377</t>
  </si>
  <si>
    <t>Colorante Liquido para Bebida de Pera</t>
  </si>
  <si>
    <t>L-4388</t>
  </si>
  <si>
    <t>Saborizante Liquido para Bebida de Pera</t>
  </si>
  <si>
    <t>each</t>
  </si>
  <si>
    <t>INV06410_L-4743</t>
  </si>
  <si>
    <t>INV06410</t>
  </si>
  <si>
    <t>L-4743</t>
  </si>
  <si>
    <t>Sabor Vainilla</t>
  </si>
  <si>
    <t>INV06458_I-320002A</t>
  </si>
  <si>
    <t>INV06458</t>
  </si>
  <si>
    <t>INV06458_I-320001A</t>
  </si>
  <si>
    <t>INV06367_L-4764</t>
  </si>
  <si>
    <t>INV06367</t>
  </si>
  <si>
    <t>L-4764</t>
  </si>
  <si>
    <t>Art Grape Fl</t>
  </si>
  <si>
    <t>INV06371_L-4165</t>
  </si>
  <si>
    <t>INV06371</t>
  </si>
  <si>
    <t>L-4165</t>
  </si>
  <si>
    <t>Esencia de Jazmin</t>
  </si>
  <si>
    <t>LIFAR</t>
  </si>
  <si>
    <t>INV06372_L-3422</t>
  </si>
  <si>
    <t>INV06372</t>
  </si>
  <si>
    <t>L-3422</t>
  </si>
  <si>
    <t>INV06406_L-3904</t>
  </si>
  <si>
    <t>INV06406</t>
  </si>
  <si>
    <t>INV06406_L-4043</t>
  </si>
  <si>
    <t>INV06406_L-4044</t>
  </si>
  <si>
    <t>INV06411_I-030010A</t>
  </si>
  <si>
    <t>INV06411</t>
  </si>
  <si>
    <t>INV06412_B-1237</t>
  </si>
  <si>
    <t>INV06412</t>
  </si>
  <si>
    <t>INV06412_SB</t>
  </si>
  <si>
    <t>INV06413_L-4086</t>
  </si>
  <si>
    <t>INV06413</t>
  </si>
  <si>
    <t>INV06413_SB</t>
  </si>
  <si>
    <t>INV06414_D-7774</t>
  </si>
  <si>
    <t>INV06414</t>
  </si>
  <si>
    <t>INV06415_B-1434</t>
  </si>
  <si>
    <t>INV06415</t>
  </si>
  <si>
    <t>INV06415_SB</t>
  </si>
  <si>
    <t>INV06416_B-1451</t>
  </si>
  <si>
    <t>INV06416</t>
  </si>
  <si>
    <t>INV06416_SB</t>
  </si>
  <si>
    <t>INV06417_B-1506</t>
  </si>
  <si>
    <t>INV06417</t>
  </si>
  <si>
    <t>INV06417_SB</t>
  </si>
  <si>
    <t>INV06418_B-1505</t>
  </si>
  <si>
    <t>INV06418</t>
  </si>
  <si>
    <t>INV06418_SB</t>
  </si>
  <si>
    <t>INV06419_D-7705</t>
  </si>
  <si>
    <t>INV06419</t>
  </si>
  <si>
    <t>INV06420_D-7564</t>
  </si>
  <si>
    <t>INV06420</t>
  </si>
  <si>
    <t>D-7564</t>
  </si>
  <si>
    <t>Stabilizer Blend</t>
  </si>
  <si>
    <t>INV06421_L-3689</t>
  </si>
  <si>
    <t>INV06421</t>
  </si>
  <si>
    <t>INV06421_SB</t>
  </si>
  <si>
    <t>INV06422_L-3690</t>
  </si>
  <si>
    <t>INV06422</t>
  </si>
  <si>
    <t>INV06422_SB</t>
  </si>
  <si>
    <t>INV06423_I-240004A</t>
  </si>
  <si>
    <t>INV06423</t>
  </si>
  <si>
    <t>INV06424_I-150008A</t>
  </si>
  <si>
    <t>INV06424</t>
  </si>
  <si>
    <t>INV06437_L-3955</t>
  </si>
  <si>
    <t>INV06437</t>
  </si>
  <si>
    <t>INV06437_SB</t>
  </si>
  <si>
    <t>INV06450_L-4043</t>
  </si>
  <si>
    <t>INV06450</t>
  </si>
  <si>
    <t>INV06451_L-4043</t>
  </si>
  <si>
    <t>INV06451</t>
  </si>
  <si>
    <t>INV06451_L-3899</t>
  </si>
  <si>
    <t>INV06451_D-7820</t>
  </si>
  <si>
    <t>INV06451_L-4044</t>
  </si>
  <si>
    <t>INV06451_L-3904</t>
  </si>
  <si>
    <t>INV06451_D-7818</t>
  </si>
  <si>
    <t>INV06451_L-4458</t>
  </si>
  <si>
    <t>L-4458</t>
  </si>
  <si>
    <t>Saborizante Líquido para Bebida de Fresa</t>
  </si>
  <si>
    <t>INV06451_L-4419</t>
  </si>
  <si>
    <t>L-4419</t>
  </si>
  <si>
    <t>Colorante Líquido para Bebida de Fresa</t>
  </si>
  <si>
    <t>INV06451_D-7812</t>
  </si>
  <si>
    <t>INV06451_L-4178</t>
  </si>
  <si>
    <t>INV06451_L-4150</t>
  </si>
  <si>
    <t>INV06453_SD-1151</t>
  </si>
  <si>
    <t>INV06453</t>
  </si>
  <si>
    <t>SD-1151</t>
  </si>
  <si>
    <t>Nat Yogurt Type SD FL (CF-3100483)</t>
  </si>
  <si>
    <t>INV06436_L-2185</t>
  </si>
  <si>
    <t>INV06436</t>
  </si>
  <si>
    <t>INV06436_SB</t>
  </si>
  <si>
    <t>INV06436_DUCA-F</t>
  </si>
  <si>
    <t>INV06435_L-2686</t>
  </si>
  <si>
    <t>INV06435</t>
  </si>
  <si>
    <t>INV06435_L-3070</t>
  </si>
  <si>
    <t>INV06426_E-0234</t>
  </si>
  <si>
    <t>INV06426</t>
  </si>
  <si>
    <t>INV06426_DUCA-F</t>
  </si>
  <si>
    <t>INV06426_SB</t>
  </si>
  <si>
    <t>INV06427_L-3070</t>
  </si>
  <si>
    <t>INV06427</t>
  </si>
  <si>
    <t>INV06428_L-2686</t>
  </si>
  <si>
    <t>INV06428</t>
  </si>
  <si>
    <t>INV06429_L-3070</t>
  </si>
  <si>
    <t>INV06429</t>
  </si>
  <si>
    <t>INV06430_L-2686</t>
  </si>
  <si>
    <t>INV06430</t>
  </si>
  <si>
    <t>INV06431_L-4325</t>
  </si>
  <si>
    <t>INV06431</t>
  </si>
  <si>
    <t>INV06432_L-3070</t>
  </si>
  <si>
    <t>INV06432</t>
  </si>
  <si>
    <t>INV06433_E-0121</t>
  </si>
  <si>
    <t>INV06433</t>
  </si>
  <si>
    <t>INV06434_E-0121</t>
  </si>
  <si>
    <t>INV06434</t>
  </si>
  <si>
    <t>INV06436_L-1743</t>
  </si>
  <si>
    <t>INV06407_L-3836</t>
  </si>
  <si>
    <t>INV06407</t>
  </si>
  <si>
    <t>NSUAREZ</t>
  </si>
  <si>
    <t>INV06388_B-1266</t>
  </si>
  <si>
    <t>INV06388</t>
  </si>
  <si>
    <t>INV06388_SB</t>
  </si>
  <si>
    <t>INV06361_L-1989 J5</t>
  </si>
  <si>
    <t>INV06361</t>
  </si>
  <si>
    <t>L-1989 J5</t>
  </si>
  <si>
    <t>N&amp;A Mandarin Juice FL Emls</t>
  </si>
  <si>
    <t>FISAROMAS</t>
  </si>
  <si>
    <t>INV06397_L-2025</t>
  </si>
  <si>
    <t>INV06397</t>
  </si>
  <si>
    <t>INV06397_L-2276</t>
  </si>
  <si>
    <t>L-2276</t>
  </si>
  <si>
    <t>NAT Cran Strawberry FL WONF</t>
  </si>
  <si>
    <t>INV06397_L-3138</t>
  </si>
  <si>
    <t>L-3138</t>
  </si>
  <si>
    <t>N&amp;A Grape Juice FL</t>
  </si>
  <si>
    <t>INV06397_E-0107</t>
  </si>
  <si>
    <t>INV06397_L-4292</t>
  </si>
  <si>
    <t>L-4292</t>
  </si>
  <si>
    <t>N&amp;A Cran Grape Color Phase</t>
  </si>
  <si>
    <t>INV06397_D-7746</t>
  </si>
  <si>
    <t>INV06397_L-3797</t>
  </si>
  <si>
    <t>L-3797</t>
  </si>
  <si>
    <t>N&amp;A Strawberry Banana FL</t>
  </si>
  <si>
    <t>INV06397_L-1688</t>
  </si>
  <si>
    <t>INV06397_SB</t>
  </si>
  <si>
    <t>INV06398_D-7835</t>
  </si>
  <si>
    <t>INV06398</t>
  </si>
  <si>
    <t>INV06399_D-7835</t>
  </si>
  <si>
    <t>INV06399</t>
  </si>
  <si>
    <t>INV06400_D-7658</t>
  </si>
  <si>
    <t>INV06400</t>
  </si>
  <si>
    <t>INV06401_L-2500</t>
  </si>
  <si>
    <t>INV06401</t>
  </si>
  <si>
    <t>INV06401_L-1688</t>
  </si>
  <si>
    <t>INV06402_L-2492</t>
  </si>
  <si>
    <t>INV06402</t>
  </si>
  <si>
    <t>INV06402_L-2493</t>
  </si>
  <si>
    <t>INV06402_L-1688</t>
  </si>
  <si>
    <t>INV06402_SB</t>
  </si>
  <si>
    <t>INV06403_D-7835</t>
  </si>
  <si>
    <t>INV06403</t>
  </si>
  <si>
    <t>INV06404_D-7835</t>
  </si>
  <si>
    <t>INV06404</t>
  </si>
  <si>
    <t>B-1163</t>
  </si>
  <si>
    <t>NAT Grapefruit FL Juice Base</t>
  </si>
  <si>
    <t>I-110016A</t>
  </si>
  <si>
    <t>Orange Oil 5x Valencia Nat</t>
  </si>
  <si>
    <t>Energy Blend Part I (F)</t>
  </si>
  <si>
    <t>INV06405_L-4132</t>
  </si>
  <si>
    <t>INV06405</t>
  </si>
  <si>
    <t>L-4132</t>
  </si>
  <si>
    <t>Sabor Hierba Buena</t>
  </si>
  <si>
    <t>CASA LUMBRE</t>
  </si>
  <si>
    <t>INV06405_L-4242</t>
  </si>
  <si>
    <t>L-4242</t>
  </si>
  <si>
    <t>Sabor Limon Natural</t>
  </si>
  <si>
    <t>INV06405_L-4723S</t>
  </si>
  <si>
    <t>L-4723S</t>
  </si>
  <si>
    <t>Sabor Cereza Negra Natural</t>
  </si>
  <si>
    <t>INV06393_R-1010</t>
  </si>
  <si>
    <t>INV06393</t>
  </si>
  <si>
    <t>R-1010</t>
  </si>
  <si>
    <t>Lemon Juice Concentrate 400 GPL</t>
  </si>
  <si>
    <t>INV06268_B-1656</t>
  </si>
  <si>
    <t>INV06268</t>
  </si>
  <si>
    <t>INV06268_B-1641</t>
  </si>
  <si>
    <t>INV06268_B-1652</t>
  </si>
  <si>
    <t>INV06268_B-1611</t>
  </si>
  <si>
    <t>INV06268_E-0243</t>
  </si>
  <si>
    <t>INV06268_B-1639</t>
  </si>
  <si>
    <t>INV06268_B-1612</t>
  </si>
  <si>
    <t>INV06268_B-1613</t>
  </si>
  <si>
    <t>INV06268_B-1609</t>
  </si>
  <si>
    <t>INV06268_B-1644</t>
  </si>
  <si>
    <t>INV06268_E-0239</t>
  </si>
  <si>
    <t>INV06268_B-1439</t>
  </si>
  <si>
    <t>INV06268_B-1642</t>
  </si>
  <si>
    <t>INV06268_B-1653</t>
  </si>
  <si>
    <t>INV06268_B-1651</t>
  </si>
  <si>
    <t>INV06268_B-1482</t>
  </si>
  <si>
    <t>INV06268_B-1654</t>
  </si>
  <si>
    <t>INV06268_B-1640</t>
  </si>
  <si>
    <t>INV06268_I-210000A</t>
  </si>
  <si>
    <t>INV06268_I-210001A</t>
  </si>
  <si>
    <t>INV06268_I-030010A</t>
  </si>
  <si>
    <t>INV06268_D-7603</t>
  </si>
  <si>
    <t>INV06268_D-7892</t>
  </si>
  <si>
    <t>INV06268_D-7971</t>
  </si>
  <si>
    <t>INV06268_D-7872</t>
  </si>
  <si>
    <t>INV06268_I-030017A</t>
  </si>
  <si>
    <t>INV06268_I-030030A</t>
  </si>
  <si>
    <t>INV06268_I-240000A</t>
  </si>
  <si>
    <t>INV06268_I-240004A</t>
  </si>
  <si>
    <t>INV06268_I-030022A</t>
  </si>
  <si>
    <t>INV06268_I-210006A</t>
  </si>
  <si>
    <t>INV06268_I-170154A</t>
  </si>
  <si>
    <t>INV06279_I-170156A</t>
  </si>
  <si>
    <t>INV06279</t>
  </si>
  <si>
    <t>INV06358_B-1266</t>
  </si>
  <si>
    <t>INV06358</t>
  </si>
  <si>
    <t>INV06358_SB</t>
  </si>
  <si>
    <t>INV06392_L-4351</t>
  </si>
  <si>
    <t>INV06392</t>
  </si>
  <si>
    <t>L-4351</t>
  </si>
  <si>
    <t>Nat Gin Type FL WONF</t>
  </si>
  <si>
    <t>INV06303_I-210018A</t>
  </si>
  <si>
    <t>INV06303</t>
  </si>
  <si>
    <t>I-210018A</t>
  </si>
  <si>
    <t>Calcium Chloride Dihydrate</t>
  </si>
  <si>
    <t>AGUAS CRISTALIN</t>
  </si>
  <si>
    <t>INV06303_I-210019A</t>
  </si>
  <si>
    <t>I-210019A</t>
  </si>
  <si>
    <t>Magnesium Chloride Hexahydrate</t>
  </si>
  <si>
    <t>INV06389_L-3335</t>
  </si>
  <si>
    <t>INV06389</t>
  </si>
  <si>
    <t>INV06389_SB</t>
  </si>
  <si>
    <t>INV06390_L-4745</t>
  </si>
  <si>
    <t>INV06390</t>
  </si>
  <si>
    <t>INV06390_SB</t>
  </si>
  <si>
    <t>INV06391_L-2070</t>
  </si>
  <si>
    <t>INV06391</t>
  </si>
  <si>
    <t>INV06391_SB</t>
  </si>
  <si>
    <t>INV06357_B-1266</t>
  </si>
  <si>
    <t>INV06357</t>
  </si>
  <si>
    <t>INV06357_SB</t>
  </si>
  <si>
    <t>INV06363_SD-1002 V.1</t>
  </si>
  <si>
    <t>INV06363</t>
  </si>
  <si>
    <t>INV06370_I-170061A</t>
  </si>
  <si>
    <t>INV06370</t>
  </si>
  <si>
    <t>INV06377_B-1451</t>
  </si>
  <si>
    <t>INV06377</t>
  </si>
  <si>
    <t>INV06377_SB</t>
  </si>
  <si>
    <t>INV06378_B-1506</t>
  </si>
  <si>
    <t>INV06378</t>
  </si>
  <si>
    <t>INV06378_SB</t>
  </si>
  <si>
    <t>INV06379_B-1434</t>
  </si>
  <si>
    <t>INV06379</t>
  </si>
  <si>
    <t>INV06379_SB</t>
  </si>
  <si>
    <t>INV06380_L-2907</t>
  </si>
  <si>
    <t>INV06380</t>
  </si>
  <si>
    <t>L-2907</t>
  </si>
  <si>
    <t>N&amp;A Milk FL</t>
  </si>
  <si>
    <t>INV06380_SB</t>
  </si>
  <si>
    <t>INV06373_I-210000A</t>
  </si>
  <si>
    <t>INV06373</t>
  </si>
  <si>
    <t>INV06373_I-210005A</t>
  </si>
  <si>
    <t>INV06374_I-210001A</t>
  </si>
  <si>
    <t>INV06374</t>
  </si>
  <si>
    <t>INV06375_I-160006A</t>
  </si>
  <si>
    <t>INV06375</t>
  </si>
  <si>
    <t>INV06376_I-030022A</t>
  </si>
  <si>
    <t>INV06376</t>
  </si>
  <si>
    <t>SD-1132</t>
  </si>
  <si>
    <t>Nat Creamy Dark Chocolate Type SD (CF-3100036)</t>
  </si>
  <si>
    <t>INV06360_L-4275</t>
  </si>
  <si>
    <t>INV06360</t>
  </si>
  <si>
    <t>L-4275</t>
  </si>
  <si>
    <t>N&amp;A Orange Vanilla FL</t>
  </si>
  <si>
    <t>INV06384_D-7835</t>
  </si>
  <si>
    <t>INV06384</t>
  </si>
  <si>
    <t>INV06385_L-4463</t>
  </si>
  <si>
    <t>INV06385</t>
  </si>
  <si>
    <t>INV06385_SB</t>
  </si>
  <si>
    <t>INV06387_I-170037A</t>
  </si>
  <si>
    <t>INV06387</t>
  </si>
  <si>
    <t>INV06362_L-4792</t>
  </si>
  <si>
    <t>INV06362</t>
  </si>
  <si>
    <t>L-4792</t>
  </si>
  <si>
    <t>Nat Vanilla Fl WONF</t>
  </si>
  <si>
    <t>INV06386_D-7705</t>
  </si>
  <si>
    <t>INV06386</t>
  </si>
  <si>
    <t>INV06263_B-1266</t>
  </si>
  <si>
    <t>INV06263</t>
  </si>
  <si>
    <t>INV06263_SB</t>
  </si>
  <si>
    <t>L-4723</t>
  </si>
  <si>
    <t>Nat Black Cherry Fl WONF</t>
  </si>
  <si>
    <t>L-1133</t>
  </si>
  <si>
    <t>Nat Lemon Extract</t>
  </si>
  <si>
    <t>INV06364_L-2580</t>
  </si>
  <si>
    <t>INV06364</t>
  </si>
  <si>
    <t>INV06364_SB</t>
  </si>
  <si>
    <t>INV06364_DUCA-F</t>
  </si>
  <si>
    <t>I-150037A</t>
  </si>
  <si>
    <t>Fish Gelatin</t>
  </si>
  <si>
    <t>TROPIDALI</t>
  </si>
  <si>
    <t>INV06366_D-7898</t>
  </si>
  <si>
    <t>INV06366</t>
  </si>
  <si>
    <t>INV06359_B-1590</t>
  </si>
  <si>
    <t>INV06359</t>
  </si>
  <si>
    <t>INV06359_L-3568</t>
  </si>
  <si>
    <t>INV06359_DUCA-F</t>
  </si>
  <si>
    <t>INV06348_B-1097</t>
  </si>
  <si>
    <t>INV06348</t>
  </si>
  <si>
    <t>B-1097</t>
  </si>
  <si>
    <t>N&amp;A Cranberry FL Juice Base</t>
  </si>
  <si>
    <t>INV06348_B-1093</t>
  </si>
  <si>
    <t>INV06348_SB</t>
  </si>
  <si>
    <t>INV06304_L-4132</t>
  </si>
  <si>
    <t>INV06304</t>
  </si>
  <si>
    <t>MEX-DESTILERIA</t>
  </si>
  <si>
    <t>INV06304_L-4576</t>
  </si>
  <si>
    <t>L-4576</t>
  </si>
  <si>
    <t>Nat Guava Fl WONF</t>
  </si>
  <si>
    <t>INV06304_L-4614</t>
  </si>
  <si>
    <t>L-4614</t>
  </si>
  <si>
    <t>Nat Chili Pepper Fl</t>
  </si>
  <si>
    <t>INV06304_L-4708</t>
  </si>
  <si>
    <t>L-4708</t>
  </si>
  <si>
    <t>Nat Raspberry Fl WONF</t>
  </si>
  <si>
    <t>INV06304_L-4862</t>
  </si>
  <si>
    <t>L-4862</t>
  </si>
  <si>
    <t>Nat Mango Passion Fl WONF</t>
  </si>
  <si>
    <t>INV06304_L-4986</t>
  </si>
  <si>
    <t>L-4986</t>
  </si>
  <si>
    <t>Extracto Natural de Mandarina</t>
  </si>
  <si>
    <t>INV06304_L-4616S</t>
  </si>
  <si>
    <t>L-4616S</t>
  </si>
  <si>
    <t>INV06304_L-4766S</t>
  </si>
  <si>
    <t>L-4766S</t>
  </si>
  <si>
    <t>Sabor Romero Nat</t>
  </si>
  <si>
    <t>INV06304_L-5121S</t>
  </si>
  <si>
    <t>L-5121S</t>
  </si>
  <si>
    <t>Sabor Madera Ahumada Nat</t>
  </si>
  <si>
    <t>INV06304_L-5058S</t>
  </si>
  <si>
    <t>L-5058S</t>
  </si>
  <si>
    <t>Sabor Mimosa Nat</t>
  </si>
  <si>
    <t>INV06113_I-010053A</t>
  </si>
  <si>
    <t>INV06113</t>
  </si>
  <si>
    <t>I-010053A</t>
  </si>
  <si>
    <t>Vanillin Synth</t>
  </si>
  <si>
    <t>LAVERY</t>
  </si>
  <si>
    <t>INV06113_L-3931</t>
  </si>
  <si>
    <t>L-3931</t>
  </si>
  <si>
    <t>Sabor Granadina</t>
  </si>
  <si>
    <t>INV06113_I-010035A</t>
  </si>
  <si>
    <t>I-010035A</t>
  </si>
  <si>
    <t>Ethyl Vanillin</t>
  </si>
  <si>
    <t>INV06250_B-1266</t>
  </si>
  <si>
    <t>INV06250</t>
  </si>
  <si>
    <t>INV06250_SB</t>
  </si>
  <si>
    <t>INV06276_L-1907</t>
  </si>
  <si>
    <t>INV06276</t>
  </si>
  <si>
    <t>INV06328_I-150037A</t>
  </si>
  <si>
    <t>INV06328</t>
  </si>
  <si>
    <t>INV06329_I-110016A</t>
  </si>
  <si>
    <t>INV06329</t>
  </si>
  <si>
    <t>INV06330_I-160006A</t>
  </si>
  <si>
    <t>INV06330</t>
  </si>
  <si>
    <t>INV06331_L-1688</t>
  </si>
  <si>
    <t>INV06331</t>
  </si>
  <si>
    <t>INV06331_SB</t>
  </si>
  <si>
    <t>INV06332_I-240000A</t>
  </si>
  <si>
    <t>INV06332</t>
  </si>
  <si>
    <t>INV06336_L-4959</t>
  </si>
  <si>
    <t>INV06336</t>
  </si>
  <si>
    <t>L-4959</t>
  </si>
  <si>
    <t>Sabor Melocoton NI</t>
  </si>
  <si>
    <t>INV06337_B-1540</t>
  </si>
  <si>
    <t>INV06337</t>
  </si>
  <si>
    <t>INV06337_SB</t>
  </si>
  <si>
    <t>INV06338_B-1168</t>
  </si>
  <si>
    <t>INV06338</t>
  </si>
  <si>
    <t>INV06338_SB</t>
  </si>
  <si>
    <t>INV06339_L-4769</t>
  </si>
  <si>
    <t>INV06339</t>
  </si>
  <si>
    <t>L-4769</t>
  </si>
  <si>
    <t>Sabor Frutos Rojos</t>
  </si>
  <si>
    <t>INV06339_SB</t>
  </si>
  <si>
    <t>INV06340_D-7603</t>
  </si>
  <si>
    <t>INV06340</t>
  </si>
  <si>
    <t>INV06341_L-3465</t>
  </si>
  <si>
    <t>INV06341</t>
  </si>
  <si>
    <t>INV06341_SB</t>
  </si>
  <si>
    <t>INV06342_L-4632</t>
  </si>
  <si>
    <t>INV06342</t>
  </si>
  <si>
    <t>INV06342_SB</t>
  </si>
  <si>
    <t>INV06343_SB</t>
  </si>
  <si>
    <t>INV06343</t>
  </si>
  <si>
    <t>INV06343_L-4821</t>
  </si>
  <si>
    <t>INV06344_L-3695</t>
  </si>
  <si>
    <t>INV06344</t>
  </si>
  <si>
    <t>INV06349_B-1482</t>
  </si>
  <si>
    <t>INV06349</t>
  </si>
  <si>
    <t>INV06349_SB</t>
  </si>
  <si>
    <t>INV06349_DUCA-F</t>
  </si>
  <si>
    <t>INV06350_L-4518</t>
  </si>
  <si>
    <t>INV06350</t>
  </si>
  <si>
    <t>INV06351_L-4519</t>
  </si>
  <si>
    <t>INV06351</t>
  </si>
  <si>
    <t>INV06352_L-4325</t>
  </si>
  <si>
    <t>INV06352</t>
  </si>
  <si>
    <t>INV06353_L-2686</t>
  </si>
  <si>
    <t>INV06353</t>
  </si>
  <si>
    <t>INV06353_L-3070</t>
  </si>
  <si>
    <t>INV06354_B-1482</t>
  </si>
  <si>
    <t>INV06354</t>
  </si>
  <si>
    <t>INV06355_L-4325</t>
  </si>
  <si>
    <t>INV06355</t>
  </si>
  <si>
    <t>INV06356_L-2185</t>
  </si>
  <si>
    <t>INV06356</t>
  </si>
  <si>
    <t>INV06356_SB</t>
  </si>
  <si>
    <t>INV06356_DUCA-F</t>
  </si>
  <si>
    <t>INV06346_B-1163</t>
  </si>
  <si>
    <t>INV06346</t>
  </si>
  <si>
    <t>INV06346_SB</t>
  </si>
  <si>
    <t>INV06278_L-4490</t>
  </si>
  <si>
    <t>INV06278</t>
  </si>
  <si>
    <t>INV06278_L-4527</t>
  </si>
  <si>
    <t>INV06278_L-4603</t>
  </si>
  <si>
    <t>INV06278_L-4528</t>
  </si>
  <si>
    <t>INV06345_E-0332</t>
  </si>
  <si>
    <t>INV06345</t>
  </si>
  <si>
    <t>E-0332</t>
  </si>
  <si>
    <t>Nat Lemon Emls</t>
  </si>
  <si>
    <t>INV06347_L-4043</t>
  </si>
  <si>
    <t>INV06347</t>
  </si>
  <si>
    <t>INV06347_L-3899</t>
  </si>
  <si>
    <t>INV06347_D-7820</t>
  </si>
  <si>
    <t>INV06347_L-4044</t>
  </si>
  <si>
    <t>INV06347_L-3904</t>
  </si>
  <si>
    <t>INV06347_D-7818</t>
  </si>
  <si>
    <t>INV06347_L-4458</t>
  </si>
  <si>
    <t>INV06347_L-4419</t>
  </si>
  <si>
    <t>INV06347_D-7812</t>
  </si>
  <si>
    <t>INV06347_L-4178</t>
  </si>
  <si>
    <t>INV06347_L-4150</t>
  </si>
  <si>
    <t>INV06347_L-4388</t>
  </si>
  <si>
    <t>INV06347_L-4377</t>
  </si>
  <si>
    <t>INV06347_L-4429</t>
  </si>
  <si>
    <t>INV06347_L-4153</t>
  </si>
  <si>
    <t>INV06333_D-7564</t>
  </si>
  <si>
    <t>INV06333</t>
  </si>
  <si>
    <t>SORULLITOS</t>
  </si>
  <si>
    <t>INV06297_B-1266</t>
  </si>
  <si>
    <t>INV06297</t>
  </si>
  <si>
    <t>INV06297_SB</t>
  </si>
  <si>
    <t>INV06305_I-240004A</t>
  </si>
  <si>
    <t>INV06305</t>
  </si>
  <si>
    <t>INV06306_I-030022A</t>
  </si>
  <si>
    <t>INV06306</t>
  </si>
  <si>
    <t>INV06307_I-240005A</t>
  </si>
  <si>
    <t>INV06307</t>
  </si>
  <si>
    <t>INV06308_R-1000 P1</t>
  </si>
  <si>
    <t>INV06308</t>
  </si>
  <si>
    <t>INV06309_I-240004A</t>
  </si>
  <si>
    <t>INV06309</t>
  </si>
  <si>
    <t>INV06310_I-210001A</t>
  </si>
  <si>
    <t>INV06310</t>
  </si>
  <si>
    <t>INV06212_L-4935</t>
  </si>
  <si>
    <t>INV06212</t>
  </si>
  <si>
    <t>L-4935</t>
  </si>
  <si>
    <t>CENTROLAC</t>
  </si>
  <si>
    <t>INV06311_B-1590</t>
  </si>
  <si>
    <t>INV06311</t>
  </si>
  <si>
    <t>INV06311_DUCA-F</t>
  </si>
  <si>
    <t>INV06312_D-7769</t>
  </si>
  <si>
    <t>INV06312</t>
  </si>
  <si>
    <t>INV06316_I-170061A</t>
  </si>
  <si>
    <t>INV06316</t>
  </si>
  <si>
    <t>INV06317_L-3689</t>
  </si>
  <si>
    <t>INV06317</t>
  </si>
  <si>
    <t>INV06317_SB</t>
  </si>
  <si>
    <t>INV06318_D-7774</t>
  </si>
  <si>
    <t>INV06318</t>
  </si>
  <si>
    <t>INV06320_B-1451</t>
  </si>
  <si>
    <t>INV06320</t>
  </si>
  <si>
    <t>INV06320_SB</t>
  </si>
  <si>
    <t>INV06321_B-1434</t>
  </si>
  <si>
    <t>INV06321</t>
  </si>
  <si>
    <t>INV06321_SB</t>
  </si>
  <si>
    <t>INV06322_B-1237</t>
  </si>
  <si>
    <t>INV06322</t>
  </si>
  <si>
    <t>INV06322_SB</t>
  </si>
  <si>
    <t>INV06323_L-4086</t>
  </si>
  <si>
    <t>INV06323</t>
  </si>
  <si>
    <t>INV06323_SB</t>
  </si>
  <si>
    <t>INV06324_I-240004A</t>
  </si>
  <si>
    <t>INV06324</t>
  </si>
  <si>
    <t>INV06325_L-3690</t>
  </si>
  <si>
    <t>INV06325</t>
  </si>
  <si>
    <t>INV06325_SB</t>
  </si>
  <si>
    <t>INV06326_I-240000A</t>
  </si>
  <si>
    <t>INV06326</t>
  </si>
  <si>
    <t>INV06327_D-7564</t>
  </si>
  <si>
    <t>INV06327</t>
  </si>
  <si>
    <t>INV06319_B-1505</t>
  </si>
  <si>
    <t>INV06319</t>
  </si>
  <si>
    <t>INV06319_SB</t>
  </si>
  <si>
    <t>INV06313_L-1688</t>
  </si>
  <si>
    <t>INV06313</t>
  </si>
  <si>
    <t>INV06314_L-4280</t>
  </si>
  <si>
    <t>INV06314</t>
  </si>
  <si>
    <t>L-4280</t>
  </si>
  <si>
    <t>Sabor Manzana</t>
  </si>
  <si>
    <t>INV06314_L-4124</t>
  </si>
  <si>
    <t>L-4124</t>
  </si>
  <si>
    <t>Solucion de Color para Manzana</t>
  </si>
  <si>
    <t>INV06314_L-4122</t>
  </si>
  <si>
    <t>L-4122</t>
  </si>
  <si>
    <t>Sabor Tropical</t>
  </si>
  <si>
    <t>INV06314_L-4123</t>
  </si>
  <si>
    <t>L-4123</t>
  </si>
  <si>
    <t>Solucion de Color para Tropical</t>
  </si>
  <si>
    <t>INV06335_L-3949</t>
  </si>
  <si>
    <t>INV06335</t>
  </si>
  <si>
    <t>Sabor Coco Natural</t>
  </si>
  <si>
    <t>INV06335_L-4965</t>
  </si>
  <si>
    <t>INV06335_L-4967</t>
  </si>
  <si>
    <t>INV06335_D-7872</t>
  </si>
  <si>
    <t>INV06335_D-7939</t>
  </si>
  <si>
    <t>INV06277_D-7872</t>
  </si>
  <si>
    <t>INV06277</t>
  </si>
  <si>
    <t>SINBACA</t>
  </si>
  <si>
    <t>INV06277_L-3377S</t>
  </si>
  <si>
    <t>L-3377S</t>
  </si>
  <si>
    <t>Sabor Avena NI</t>
  </si>
  <si>
    <t>INV06217_N-020015A</t>
  </si>
  <si>
    <t>INV06217</t>
  </si>
  <si>
    <t>N-020015A</t>
  </si>
  <si>
    <t>Ethyl Alcohol (CONAPRED)</t>
  </si>
  <si>
    <t>INV06262_E-0102</t>
  </si>
  <si>
    <t>INV06262</t>
  </si>
  <si>
    <t>INV06296_L-1743</t>
  </si>
  <si>
    <t>INV06296</t>
  </si>
  <si>
    <t>INV06296_SB</t>
  </si>
  <si>
    <t>INV06296_DUCA-F</t>
  </si>
  <si>
    <t>INV06270_L-3568</t>
  </si>
  <si>
    <t>INV06270</t>
  </si>
  <si>
    <t>INV06271_B-1526</t>
  </si>
  <si>
    <t>INV06271</t>
  </si>
  <si>
    <t>INV06271_DUCA-F</t>
  </si>
  <si>
    <t>INV06294_I-230046A</t>
  </si>
  <si>
    <t>INV06294</t>
  </si>
  <si>
    <t>INV06280_L-2492</t>
  </si>
  <si>
    <t>INV06280</t>
  </si>
  <si>
    <t>INV06280_L-2493</t>
  </si>
  <si>
    <t>INV06280_SB</t>
  </si>
  <si>
    <t>INV06282_L-1688</t>
  </si>
  <si>
    <t>INV06282</t>
  </si>
  <si>
    <t>INV06283_L-2500</t>
  </si>
  <si>
    <t>INV06283</t>
  </si>
  <si>
    <t>INV06284_D-7653</t>
  </si>
  <si>
    <t>INV06284</t>
  </si>
  <si>
    <t>INV06299_D-7835</t>
  </si>
  <si>
    <t>INV06299</t>
  </si>
  <si>
    <t>INV06300_E-0114</t>
  </si>
  <si>
    <t>INV06300</t>
  </si>
  <si>
    <t>INV06300_L-4420</t>
  </si>
  <si>
    <t>INV06300_L-4060</t>
  </si>
  <si>
    <t>INV06300_L-1259</t>
  </si>
  <si>
    <t>INV06300_E-0148</t>
  </si>
  <si>
    <t>INV06301_D-7835</t>
  </si>
  <si>
    <t>INV06301</t>
  </si>
  <si>
    <t>INV06272_L-3836</t>
  </si>
  <si>
    <t>INV06272</t>
  </si>
  <si>
    <t>INV06273_L-3836</t>
  </si>
  <si>
    <t>INV06273</t>
  </si>
  <si>
    <t>INV06274_L-4959</t>
  </si>
  <si>
    <t>INV06274</t>
  </si>
  <si>
    <t>INV06274_SB</t>
  </si>
  <si>
    <t>INV06286_L-4897</t>
  </si>
  <si>
    <t>INV06286</t>
  </si>
  <si>
    <t>INV06286_SB</t>
  </si>
  <si>
    <t>INV06287_L-3779</t>
  </si>
  <si>
    <t>INV06287</t>
  </si>
  <si>
    <t>INV06288_L-3695</t>
  </si>
  <si>
    <t>INV06288</t>
  </si>
  <si>
    <t>INV06288_SB</t>
  </si>
  <si>
    <t>INV06289_L-4745</t>
  </si>
  <si>
    <t>INV06289</t>
  </si>
  <si>
    <t>INV06289_SB</t>
  </si>
  <si>
    <t>INV06290_L-3335</t>
  </si>
  <si>
    <t>INV06290</t>
  </si>
  <si>
    <t>INV06290_SB</t>
  </si>
  <si>
    <t>INV06302_D-7929</t>
  </si>
  <si>
    <t>INV06302</t>
  </si>
  <si>
    <t>D-7929</t>
  </si>
  <si>
    <t>UHT Hollandia Stabilizer low cost</t>
  </si>
  <si>
    <t>INV06214_B-1266</t>
  </si>
  <si>
    <t>INV06214</t>
  </si>
  <si>
    <t>INV06214_SB</t>
  </si>
  <si>
    <t>INV06291_I-170160A</t>
  </si>
  <si>
    <t>INV06291</t>
  </si>
  <si>
    <t>INV06292_I-170117A</t>
  </si>
  <si>
    <t>INV06292</t>
  </si>
  <si>
    <t>INV06293_I-170114A</t>
  </si>
  <si>
    <t>INV06293</t>
  </si>
  <si>
    <t>INV06293_I-170037A</t>
  </si>
  <si>
    <t>INV06295_I-320001A</t>
  </si>
  <si>
    <t>INV06295</t>
  </si>
  <si>
    <t>INV06295_I-320011A</t>
  </si>
  <si>
    <t>I-320011A</t>
  </si>
  <si>
    <t>Extracto Monk Fruit Layn V25%</t>
  </si>
  <si>
    <t>INV06295_I-320019A</t>
  </si>
  <si>
    <t>I-320019A</t>
  </si>
  <si>
    <t>Allulose Crystalline</t>
  </si>
  <si>
    <t>INV06216_B-1637</t>
  </si>
  <si>
    <t>INV06216</t>
  </si>
  <si>
    <t>INV06216_B-1638</t>
  </si>
  <si>
    <t>B-1638</t>
  </si>
  <si>
    <t>Nat Lemonade FJB</t>
  </si>
  <si>
    <t>I-320003A</t>
  </si>
  <si>
    <t>Maltitol</t>
  </si>
  <si>
    <t>INV06239_I-240004A</t>
  </si>
  <si>
    <t>INV06239</t>
  </si>
  <si>
    <t>INV06256_BB-1009</t>
  </si>
  <si>
    <t>INV06256</t>
  </si>
  <si>
    <t>BB-1009</t>
  </si>
  <si>
    <t>Sabor Cola Parte I Fl Base</t>
  </si>
  <si>
    <t>INV06256_E-0335</t>
  </si>
  <si>
    <t>E-0335</t>
  </si>
  <si>
    <t>Emulsion Cola Parte II</t>
  </si>
  <si>
    <t>INV06269_L-4383</t>
  </si>
  <si>
    <t>INV06269</t>
  </si>
  <si>
    <t>INV06258_I-210000A</t>
  </si>
  <si>
    <t>INV06258</t>
  </si>
  <si>
    <t>INV06259_I-230046A</t>
  </si>
  <si>
    <t>INV06259</t>
  </si>
  <si>
    <t>INV06275_SD-1168</t>
  </si>
  <si>
    <t>INV06275</t>
  </si>
  <si>
    <t>SD-1168</t>
  </si>
  <si>
    <t>Nat Rum Type Fl SD (CF-3100596)</t>
  </si>
  <si>
    <t>INV06215_I-170037A</t>
  </si>
  <si>
    <t>INV06215</t>
  </si>
  <si>
    <t>INV06215_I-030010A</t>
  </si>
  <si>
    <t>INV06215_I-030017A</t>
  </si>
  <si>
    <t>INV06215_I-170095A</t>
  </si>
  <si>
    <t>INV06257_L-4043</t>
  </si>
  <si>
    <t>INV06257</t>
  </si>
  <si>
    <t>INV06257_L-3899</t>
  </si>
  <si>
    <t>INV06257_D-7820</t>
  </si>
  <si>
    <t>INV06257_L-4044</t>
  </si>
  <si>
    <t>INV06257_L-3904</t>
  </si>
  <si>
    <t>INV06257_D-7818</t>
  </si>
  <si>
    <t>INV06257_L-4388</t>
  </si>
  <si>
    <t>INV06257_L-4377</t>
  </si>
  <si>
    <t>INV06257_D-7812</t>
  </si>
  <si>
    <t>INV06257_L-4429</t>
  </si>
  <si>
    <t>INV06257_L-4153</t>
  </si>
  <si>
    <t>INV06260_D-7929</t>
  </si>
  <si>
    <t>INV06260</t>
  </si>
  <si>
    <t>INV06264_B-1506</t>
  </si>
  <si>
    <t>INV06264</t>
  </si>
  <si>
    <t>INV06264_SB</t>
  </si>
  <si>
    <t>INV06265_I-240004A</t>
  </si>
  <si>
    <t>INV06265</t>
  </si>
  <si>
    <t>INV06266_D-7603</t>
  </si>
  <si>
    <t>INV06266</t>
  </si>
  <si>
    <t>INV06267_L-2907</t>
  </si>
  <si>
    <t>INV06267</t>
  </si>
  <si>
    <t>INV06267_SB</t>
  </si>
  <si>
    <t>INV06191_B-1266</t>
  </si>
  <si>
    <t>INV06191</t>
  </si>
  <si>
    <t>INV06191_SB</t>
  </si>
  <si>
    <t>INV06261_I-320001A</t>
  </si>
  <si>
    <t>INV06261</t>
  </si>
  <si>
    <t>INV06261_I-320011A</t>
  </si>
  <si>
    <t>INV06261_I-320019A</t>
  </si>
  <si>
    <t>L-5013</t>
  </si>
  <si>
    <t>INV06218_L-3701</t>
  </si>
  <si>
    <t>INV06218</t>
  </si>
  <si>
    <t>L-3701</t>
  </si>
  <si>
    <t>N&amp;A Cinnamon FL</t>
  </si>
  <si>
    <t>INV06058_B-1526</t>
  </si>
  <si>
    <t>INV06058</t>
  </si>
  <si>
    <t>INV06237_I-170061A</t>
  </si>
  <si>
    <t>INV06237</t>
  </si>
  <si>
    <t>INV06240_B-1590</t>
  </si>
  <si>
    <t>INV06240</t>
  </si>
  <si>
    <t>INV06240_DUCA-F</t>
  </si>
  <si>
    <t>INV06241_B-1526</t>
  </si>
  <si>
    <t>INV06241</t>
  </si>
  <si>
    <t>INV06244_I-210001A</t>
  </si>
  <si>
    <t>INV06244</t>
  </si>
  <si>
    <t>INV06245_L-1688</t>
  </si>
  <si>
    <t>INV06245</t>
  </si>
  <si>
    <t>INV06246_D-7603</t>
  </si>
  <si>
    <t>INV06246</t>
  </si>
  <si>
    <t>INV06247_R-1000 P1</t>
  </si>
  <si>
    <t>INV06247</t>
  </si>
  <si>
    <t>INV06248_I-240000A</t>
  </si>
  <si>
    <t>INV06248</t>
  </si>
  <si>
    <t>INV06249_L-4959</t>
  </si>
  <si>
    <t>INV06249</t>
  </si>
  <si>
    <t>INV06249_SB</t>
  </si>
  <si>
    <t>INV06199_B-1093</t>
  </si>
  <si>
    <t>INV06199</t>
  </si>
  <si>
    <t>INV06199_SB</t>
  </si>
  <si>
    <t>INV06253_L-2025</t>
  </si>
  <si>
    <t>INV06253</t>
  </si>
  <si>
    <t>INV06253_L-3138</t>
  </si>
  <si>
    <t>INV06162_I-170117A</t>
  </si>
  <si>
    <t>INV06162</t>
  </si>
  <si>
    <t>INV06251_B-1637</t>
  </si>
  <si>
    <t>INV06251</t>
  </si>
  <si>
    <t>INV06252_I-170160A</t>
  </si>
  <si>
    <t>INV06252</t>
  </si>
  <si>
    <t>INV06255_I-170047A</t>
  </si>
  <si>
    <t>INV06255</t>
  </si>
  <si>
    <t>INV06253_E-0107</t>
  </si>
  <si>
    <t>INV06253_D-7746</t>
  </si>
  <si>
    <t>INV06253_L-1989</t>
  </si>
  <si>
    <t>INV06253_L-2101</t>
  </si>
  <si>
    <t>INV06253_I-240004A</t>
  </si>
  <si>
    <t>INV06253_L-3784</t>
  </si>
  <si>
    <t>L-3784</t>
  </si>
  <si>
    <t>N&amp;A Grape Fl</t>
  </si>
  <si>
    <t>INV06253_L-3785</t>
  </si>
  <si>
    <t>L-3785</t>
  </si>
  <si>
    <t>N&amp;A Grape Color Phase</t>
  </si>
  <si>
    <t>INV06253_SB</t>
  </si>
  <si>
    <t>INV06254_D-7748</t>
  </si>
  <si>
    <t>INV06254</t>
  </si>
  <si>
    <t>INV06243_L-4723</t>
  </si>
  <si>
    <t>INV06243</t>
  </si>
  <si>
    <t>SURF CITY</t>
  </si>
  <si>
    <t>INV06243_L-4242</t>
  </si>
  <si>
    <t>INV06243_L-4170</t>
  </si>
  <si>
    <t>L-4170</t>
  </si>
  <si>
    <t>INV06243_L-4759</t>
  </si>
  <si>
    <t>L-4759</t>
  </si>
  <si>
    <t>Nat Blood Orange Fl WONF</t>
  </si>
  <si>
    <t>INV06243_L-1688</t>
  </si>
  <si>
    <t>INV06243_L-4724</t>
  </si>
  <si>
    <t>L-4724</t>
  </si>
  <si>
    <t>Nat Grapefruit Fl WONF</t>
  </si>
  <si>
    <t>INV06243_L-4761</t>
  </si>
  <si>
    <t>L-4761</t>
  </si>
  <si>
    <t>Nat Lemon Fl WONF</t>
  </si>
  <si>
    <t>INV06193_L-4816</t>
  </si>
  <si>
    <t>INV06193</t>
  </si>
  <si>
    <t>L-4816</t>
  </si>
  <si>
    <t>INV06242_L-4745</t>
  </si>
  <si>
    <t>INV06242</t>
  </si>
  <si>
    <t>INV06242_L-4632</t>
  </si>
  <si>
    <t>INV06171_B-1266</t>
  </si>
  <si>
    <t>INV06171</t>
  </si>
  <si>
    <t>INV06171_SB</t>
  </si>
  <si>
    <t>INV06225_L-4898</t>
  </si>
  <si>
    <t>INV06225</t>
  </si>
  <si>
    <t>L-4898</t>
  </si>
  <si>
    <t>Nat Orange Fl</t>
  </si>
  <si>
    <t>INV06225_SB</t>
  </si>
  <si>
    <t>INV06226_I-030022A</t>
  </si>
  <si>
    <t>INV06226</t>
  </si>
  <si>
    <t>INV06227_I-160006A</t>
  </si>
  <si>
    <t>INV06227</t>
  </si>
  <si>
    <t>INV06228_L-4745</t>
  </si>
  <si>
    <t>INV06228</t>
  </si>
  <si>
    <t>INV06228_SB</t>
  </si>
  <si>
    <t>INV06219_D-7934</t>
  </si>
  <si>
    <t>INV06219</t>
  </si>
  <si>
    <t>INV06238_L-2185</t>
  </si>
  <si>
    <t>INV06238</t>
  </si>
  <si>
    <t>INV06238_SB</t>
  </si>
  <si>
    <t>INV06238_DUCA-F</t>
  </si>
  <si>
    <t>I-030010</t>
  </si>
  <si>
    <t>I-240000</t>
  </si>
  <si>
    <t>I-240004</t>
  </si>
  <si>
    <t>I-240005</t>
  </si>
  <si>
    <t>N-190000</t>
  </si>
  <si>
    <t>Propylene Glycol</t>
  </si>
  <si>
    <t>INV06210_E-0102</t>
  </si>
  <si>
    <t>INV06210</t>
  </si>
  <si>
    <t>INV06211_L-1688</t>
  </si>
  <si>
    <t>INV06211</t>
  </si>
  <si>
    <t>INV06221_D-7835</t>
  </si>
  <si>
    <t>INV06221</t>
  </si>
  <si>
    <t>INV06222_D-7835</t>
  </si>
  <si>
    <t>INV06222</t>
  </si>
  <si>
    <t>INV06222_E-0115</t>
  </si>
  <si>
    <t>INV06222_E-0114</t>
  </si>
  <si>
    <t>INV06222_L-4420</t>
  </si>
  <si>
    <t>INV06222_L-4060</t>
  </si>
  <si>
    <t>INV06222_L-1259</t>
  </si>
  <si>
    <t>INV06222_E-0148</t>
  </si>
  <si>
    <t>INV06222_SB</t>
  </si>
  <si>
    <t>INV06223_D-7835</t>
  </si>
  <si>
    <t>INV06223</t>
  </si>
  <si>
    <t>INV06224_D-7653</t>
  </si>
  <si>
    <t>INV06224</t>
  </si>
  <si>
    <t>INV06230_L-2907</t>
  </si>
  <si>
    <t>INV06230</t>
  </si>
  <si>
    <t>INV06230_SB</t>
  </si>
  <si>
    <t>INV06231_D-7774</t>
  </si>
  <si>
    <t>INV06231</t>
  </si>
  <si>
    <t>INV06232_L-2430</t>
  </si>
  <si>
    <t>INV06232</t>
  </si>
  <si>
    <t>L-2430</t>
  </si>
  <si>
    <t>Nat Vanilla FL WONF</t>
  </si>
  <si>
    <t>INV06232_SB</t>
  </si>
  <si>
    <t>INV06233_L-4086</t>
  </si>
  <si>
    <t>INV06233</t>
  </si>
  <si>
    <t>INV06233_SB</t>
  </si>
  <si>
    <t>INV06234_D-7705</t>
  </si>
  <si>
    <t>INV06234</t>
  </si>
  <si>
    <t>INV06235_D-7564</t>
  </si>
  <si>
    <t>INV06235</t>
  </si>
  <si>
    <t>INV06195_L-3695J</t>
  </si>
  <si>
    <t>INV06195</t>
  </si>
  <si>
    <t>L-3695J</t>
  </si>
  <si>
    <t>CAFE SOLUBLES.A</t>
  </si>
  <si>
    <t>INV06195_DUCA-F</t>
  </si>
  <si>
    <t>INV06229_L-3507</t>
  </si>
  <si>
    <t>INV06229</t>
  </si>
  <si>
    <t>L-3507</t>
  </si>
  <si>
    <t>INV06229_L-3701</t>
  </si>
  <si>
    <t>INV06236_I-240005A</t>
  </si>
  <si>
    <t>INV06236</t>
  </si>
  <si>
    <t>DQSA PANAMA, S.</t>
  </si>
  <si>
    <t>BEBIDAS Y REFRE</t>
  </si>
  <si>
    <t>INV06220_I-320001A</t>
  </si>
  <si>
    <t>INV06220</t>
  </si>
  <si>
    <t>INV06220_I-320009A</t>
  </si>
  <si>
    <t>I-320009A</t>
  </si>
  <si>
    <t>Xilitol 10-40 Mesh</t>
  </si>
  <si>
    <t>INV06220_I-320018A</t>
  </si>
  <si>
    <t>I-320018A</t>
  </si>
  <si>
    <t>Monk Fruit Extract V50%  40-80 Mesh</t>
  </si>
  <si>
    <t>INV06190_E-0333</t>
  </si>
  <si>
    <t>INV06190</t>
  </si>
  <si>
    <t>E-0333</t>
  </si>
  <si>
    <t>Emulsion Sabor a Pina</t>
  </si>
  <si>
    <t>INV06147_B-1266</t>
  </si>
  <si>
    <t>INV06147</t>
  </si>
  <si>
    <t>INV06147_SB</t>
  </si>
  <si>
    <t>INV06156_L-4237</t>
  </si>
  <si>
    <t>INV06156</t>
  </si>
  <si>
    <t>L-4237</t>
  </si>
  <si>
    <t>N&amp;A Ron FL</t>
  </si>
  <si>
    <t>INPROLACSA</t>
  </si>
  <si>
    <t>INV06156_L-4238</t>
  </si>
  <si>
    <t>L-4238</t>
  </si>
  <si>
    <t>N&amp;A Ponche FL</t>
  </si>
  <si>
    <t>INV06197_D-7818</t>
  </si>
  <si>
    <t>INV06197</t>
  </si>
  <si>
    <t>INV06197_L-4178</t>
  </si>
  <si>
    <t>INV06197_L-4150</t>
  </si>
  <si>
    <t>INV06197_D-7812</t>
  </si>
  <si>
    <t>INV06197_L-4429</t>
  </si>
  <si>
    <t>INV06196_L-3836</t>
  </si>
  <si>
    <t>INV06196</t>
  </si>
  <si>
    <t>INV06201_D-7835</t>
  </si>
  <si>
    <t>INV06201</t>
  </si>
  <si>
    <t>INV06202_L-2677</t>
  </si>
  <si>
    <t>INV06202</t>
  </si>
  <si>
    <t>L-2677</t>
  </si>
  <si>
    <t>N&amp;A Passionfruit FL</t>
  </si>
  <si>
    <t>INV06203_L-3448</t>
  </si>
  <si>
    <t>INV06203</t>
  </si>
  <si>
    <t>L-3448</t>
  </si>
  <si>
    <t>N&amp;A Fruit Punch FL Emuls</t>
  </si>
  <si>
    <t>INV06203_L-1688</t>
  </si>
  <si>
    <t>INV06197_L-4043</t>
  </si>
  <si>
    <t>INV06197_L-3899</t>
  </si>
  <si>
    <t>INV06197_D-7820</t>
  </si>
  <si>
    <t>INV06197_L-4044</t>
  </si>
  <si>
    <t>INV06197_L-3904</t>
  </si>
  <si>
    <t>INV06197_L-4153</t>
  </si>
  <si>
    <t>INV06198_L-4458</t>
  </si>
  <si>
    <t>INV06198</t>
  </si>
  <si>
    <t>INV06198_L-4419</t>
  </si>
  <si>
    <t>INV06198_D-7812</t>
  </si>
  <si>
    <t>INV06208_SD-1179</t>
  </si>
  <si>
    <t>INV06208</t>
  </si>
  <si>
    <t>INV06209_SD-1124</t>
  </si>
  <si>
    <t>INV06209</t>
  </si>
  <si>
    <t>INV06209_SD-1125</t>
  </si>
  <si>
    <t>SD-1125</t>
  </si>
  <si>
    <t>Nat Coconut Type SD FL (CF-3100233)</t>
  </si>
  <si>
    <t>INV06209_SD-1171</t>
  </si>
  <si>
    <t>SD-1171</t>
  </si>
  <si>
    <t>Nat Pumpkin Pie Spice type SD (CF-3100237)</t>
  </si>
  <si>
    <t>INV06209_SD-1174</t>
  </si>
  <si>
    <t>SD-1174</t>
  </si>
  <si>
    <t>Nat Acai Berry Type  Fl SD (CF-3100565)</t>
  </si>
  <si>
    <t>L-1752</t>
  </si>
  <si>
    <t>N&amp;A Avena Spice Type FL</t>
  </si>
  <si>
    <t>INV06203_B-1487</t>
  </si>
  <si>
    <t>INV06203_E-0158</t>
  </si>
  <si>
    <t>INV06203_L-4335</t>
  </si>
  <si>
    <t>INV06203_SB</t>
  </si>
  <si>
    <t>INV06204_B-1029</t>
  </si>
  <si>
    <t>INV06204</t>
  </si>
  <si>
    <t>INV06204_B-1029P</t>
  </si>
  <si>
    <t>INV06204_B-1017</t>
  </si>
  <si>
    <t>INV06204_SB</t>
  </si>
  <si>
    <t>INV06205_B-1008</t>
  </si>
  <si>
    <t>INV06205</t>
  </si>
  <si>
    <t>INV06206_L-3448</t>
  </si>
  <si>
    <t>INV06206</t>
  </si>
  <si>
    <t>INV06206_L-1688</t>
  </si>
  <si>
    <t>INV06206_E-0158</t>
  </si>
  <si>
    <t>INV06175_L-3636</t>
  </si>
  <si>
    <t>INV06175</t>
  </si>
  <si>
    <t>INV06175_DUCA-F</t>
  </si>
  <si>
    <t>INV06192_I-230046A</t>
  </si>
  <si>
    <t>INV06192</t>
  </si>
  <si>
    <t>INV06207_I-170037A</t>
  </si>
  <si>
    <t>INV06207</t>
  </si>
  <si>
    <t>INV06207_I-170095A</t>
  </si>
  <si>
    <t>INV06161_L-2580</t>
  </si>
  <si>
    <t>INV06161</t>
  </si>
  <si>
    <t>INV06161_SB</t>
  </si>
  <si>
    <t>INV06161_DUCA-F</t>
  </si>
  <si>
    <t>INV06189_R-1000</t>
  </si>
  <si>
    <t>INV06189</t>
  </si>
  <si>
    <t>LA DOÑA</t>
  </si>
  <si>
    <t>INV06194_D-7929</t>
  </si>
  <si>
    <t>INV06194</t>
  </si>
  <si>
    <t>INV06184_SB</t>
  </si>
  <si>
    <t>INV06184</t>
  </si>
  <si>
    <t>INV06185_B-1168</t>
  </si>
  <si>
    <t>INV06185</t>
  </si>
  <si>
    <t>INV06185_SB</t>
  </si>
  <si>
    <t>INV06186_I-240005A</t>
  </si>
  <si>
    <t>INV06186</t>
  </si>
  <si>
    <t>INV06187_L-3465</t>
  </si>
  <si>
    <t>INV06187</t>
  </si>
  <si>
    <t>INV06176_D-7769</t>
  </si>
  <si>
    <t>INV06176</t>
  </si>
  <si>
    <t>INV06176_L-3568</t>
  </si>
  <si>
    <t>INV06176_DUCA-F</t>
  </si>
  <si>
    <t>INV06177_B-1590</t>
  </si>
  <si>
    <t>INV06177</t>
  </si>
  <si>
    <t>INV06184_L-4632</t>
  </si>
  <si>
    <t>INV06187_SB</t>
  </si>
  <si>
    <t>INV06188_I-150037A</t>
  </si>
  <si>
    <t>INV06188</t>
  </si>
  <si>
    <t>INV06178_L-3690</t>
  </si>
  <si>
    <t>INV06178</t>
  </si>
  <si>
    <t>INV06178_SB</t>
  </si>
  <si>
    <t>INV06179_L-3689</t>
  </si>
  <si>
    <t>INV06179</t>
  </si>
  <si>
    <t>INV06179_SB</t>
  </si>
  <si>
    <t>INV06180_L-4086</t>
  </si>
  <si>
    <t>INV06180</t>
  </si>
  <si>
    <t>INV06180_SB</t>
  </si>
  <si>
    <t>INV06181_I-240004A</t>
  </si>
  <si>
    <t>INV06181</t>
  </si>
  <si>
    <t>INV06183_L-3955</t>
  </si>
  <si>
    <t>INV06183</t>
  </si>
  <si>
    <t>INV06183_SB</t>
  </si>
  <si>
    <t>INV06146_B-1266</t>
  </si>
  <si>
    <t>INV06146</t>
  </si>
  <si>
    <t>INV06146_SB</t>
  </si>
  <si>
    <t>INV06132_D-7872</t>
  </si>
  <si>
    <t>INV06132</t>
  </si>
  <si>
    <t>INV06133_D-7872</t>
  </si>
  <si>
    <t>INV06133</t>
  </si>
  <si>
    <t>INV06170_L-2686</t>
  </si>
  <si>
    <t>INV06170</t>
  </si>
  <si>
    <t>INV06170_L-3070</t>
  </si>
  <si>
    <t>DESTILERIA CASA</t>
  </si>
  <si>
    <t>INV06158_L-5092</t>
  </si>
  <si>
    <t>INV06158</t>
  </si>
  <si>
    <t>L-5092</t>
  </si>
  <si>
    <t>INV06158_CS-0002</t>
  </si>
  <si>
    <t>CS-0002</t>
  </si>
  <si>
    <t>Strawberry Color Phase</t>
  </si>
  <si>
    <t>INV06158_L-5094</t>
  </si>
  <si>
    <t>L-5094</t>
  </si>
  <si>
    <t>Art Green Apple Fl</t>
  </si>
  <si>
    <t>INV06158_L-5095</t>
  </si>
  <si>
    <t>L-5095</t>
  </si>
  <si>
    <t>Art Kola Champagne Fl</t>
  </si>
  <si>
    <t>INV06158_L-5096</t>
  </si>
  <si>
    <t>L-5096</t>
  </si>
  <si>
    <t>Art Pear Apple Fl</t>
  </si>
  <si>
    <t>INV06158_I-210000A</t>
  </si>
  <si>
    <t>INV06158_I-150022A</t>
  </si>
  <si>
    <t>INV06158_I-030017A</t>
  </si>
  <si>
    <t>INV06160_L-1743</t>
  </si>
  <si>
    <t>INV06160</t>
  </si>
  <si>
    <t>INV06160_L-2185</t>
  </si>
  <si>
    <t>INV06160_SB</t>
  </si>
  <si>
    <t>INV06160_DUCA-F</t>
  </si>
  <si>
    <t>INV06164_L-4325</t>
  </si>
  <si>
    <t>INV06164</t>
  </si>
  <si>
    <t>INV06164_SB</t>
  </si>
  <si>
    <t>INV06164_DUCA-F</t>
  </si>
  <si>
    <t>INV06165_E-0119</t>
  </si>
  <si>
    <t>INV06165</t>
  </si>
  <si>
    <t>INV06166_E-0121</t>
  </si>
  <si>
    <t>INV06166</t>
  </si>
  <si>
    <t>INV06167_E-0121</t>
  </si>
  <si>
    <t>INV06167</t>
  </si>
  <si>
    <t>INV06168_L-4518</t>
  </si>
  <si>
    <t>INV06168</t>
  </si>
  <si>
    <t>INV06169_L-4325</t>
  </si>
  <si>
    <t>INV06169</t>
  </si>
  <si>
    <t>INV06172_D-7835</t>
  </si>
  <si>
    <t>INV06172</t>
  </si>
  <si>
    <t>INV06172_E-0115</t>
  </si>
  <si>
    <t>INV06172_E-0114</t>
  </si>
  <si>
    <t>INV06172_L-4420</t>
  </si>
  <si>
    <t>INV06172_L-4060</t>
  </si>
  <si>
    <t>INV06144_B-1646</t>
  </si>
  <si>
    <t>INV06144</t>
  </si>
  <si>
    <t>B-1646</t>
  </si>
  <si>
    <t>INV06144_L-1259</t>
  </si>
  <si>
    <t>INV06144_L-1955</t>
  </si>
  <si>
    <t>INV06163_I-030010A</t>
  </si>
  <si>
    <t>INV06163</t>
  </si>
  <si>
    <t>INV06172_L-1259</t>
  </si>
  <si>
    <t>INV06172_E-0148</t>
  </si>
  <si>
    <t>INV06172_SB</t>
  </si>
  <si>
    <t>INV06173_D-7835</t>
  </si>
  <si>
    <t>INV06173</t>
  </si>
  <si>
    <t>INV06174_D-7835</t>
  </si>
  <si>
    <t>INV06174</t>
  </si>
  <si>
    <t>INV06157_E-0244</t>
  </si>
  <si>
    <t>INV06157</t>
  </si>
  <si>
    <t>E-0244</t>
  </si>
  <si>
    <t>N&amp;A Citrus Punch Fl Emls</t>
  </si>
  <si>
    <t>ROMANINA</t>
  </si>
  <si>
    <t>INV06157_D-7902</t>
  </si>
  <si>
    <t>D-7902</t>
  </si>
  <si>
    <t>Premix Vitaminico para Cifrut Type (F)</t>
  </si>
  <si>
    <t>INV06182_I-170061A</t>
  </si>
  <si>
    <t>INV06182</t>
  </si>
  <si>
    <t>INV06148_L-4821</t>
  </si>
  <si>
    <t>INV06148</t>
  </si>
  <si>
    <t>INV06148_D-7603</t>
  </si>
  <si>
    <t>INV06148_SB</t>
  </si>
  <si>
    <t>INV06149_I-030022A</t>
  </si>
  <si>
    <t>INV06149</t>
  </si>
  <si>
    <t>INV06149_R-1000 P1</t>
  </si>
  <si>
    <t>INV06150_I-240000A</t>
  </si>
  <si>
    <t>INV06150</t>
  </si>
  <si>
    <t>INV06151_I-240004A</t>
  </si>
  <si>
    <t>INV06151</t>
  </si>
  <si>
    <t>INV06152_I-230046A</t>
  </si>
  <si>
    <t>INV06152</t>
  </si>
  <si>
    <t>INV06153_L-3335</t>
  </si>
  <si>
    <t>INV06153</t>
  </si>
  <si>
    <t>INV06153_SB</t>
  </si>
  <si>
    <t>INV06154_I-210001A</t>
  </si>
  <si>
    <t>INV06154</t>
  </si>
  <si>
    <t>INV06159_L-2142</t>
  </si>
  <si>
    <t>INV06159</t>
  </si>
  <si>
    <t>L-2142</t>
  </si>
  <si>
    <t>Sabor NAT Canela WONF</t>
  </si>
  <si>
    <t>INV06159_L-3657</t>
  </si>
  <si>
    <t>L-3657</t>
  </si>
  <si>
    <t>Nat Coffee Fl</t>
  </si>
  <si>
    <t>INV06159_L-2706</t>
  </si>
  <si>
    <t>L-2706</t>
  </si>
  <si>
    <t>N&amp;A Caramel Cappuccino Fl</t>
  </si>
  <si>
    <t>INV06159_L-3402</t>
  </si>
  <si>
    <t>L-3402</t>
  </si>
  <si>
    <t>N&amp;A Mocca Fl</t>
  </si>
  <si>
    <t>INV06119_B-1266</t>
  </si>
  <si>
    <t>INV06119</t>
  </si>
  <si>
    <t>INV06119_SB</t>
  </si>
  <si>
    <t>INV06155_D-7872</t>
  </si>
  <si>
    <t>INV06155</t>
  </si>
  <si>
    <t>INV06155_L-4967</t>
  </si>
  <si>
    <t>INV06127_L-4948</t>
  </si>
  <si>
    <t>INV06127</t>
  </si>
  <si>
    <t>L-4948</t>
  </si>
  <si>
    <t>Nat Passionfruit Fl</t>
  </si>
  <si>
    <t>INV06127_I-210001A</t>
  </si>
  <si>
    <t>INV06127_L-4760</t>
  </si>
  <si>
    <t>L-4760</t>
  </si>
  <si>
    <t>Nat Watermelon Lime Fl WONF</t>
  </si>
  <si>
    <t>INV06127_L-4912</t>
  </si>
  <si>
    <t>L-4912</t>
  </si>
  <si>
    <t>Nat Soursop Fl WONF</t>
  </si>
  <si>
    <t>INV06127_L-4913</t>
  </si>
  <si>
    <t>L-4913</t>
  </si>
  <si>
    <t>Nat Pineapple Fl WONF</t>
  </si>
  <si>
    <t>INV06127_I-030010A</t>
  </si>
  <si>
    <t>INV06127_I-210006A</t>
  </si>
  <si>
    <t>INV06127_I-210000A</t>
  </si>
  <si>
    <t>INV06127_I-010135A</t>
  </si>
  <si>
    <t>INV06127_BB-1006</t>
  </si>
  <si>
    <t>BB-1006</t>
  </si>
  <si>
    <t>Nat Strawberry Fl Base</t>
  </si>
  <si>
    <t>INV06127_L-5022</t>
  </si>
  <si>
    <t>L-5022</t>
  </si>
  <si>
    <t>Nat Mango Fl WONF</t>
  </si>
  <si>
    <t>INV06138_L-5022</t>
  </si>
  <si>
    <t>INV06138</t>
  </si>
  <si>
    <t>INV06138_D-7872</t>
  </si>
  <si>
    <t>INV06126_SD-4647</t>
  </si>
  <si>
    <t>INV06126</t>
  </si>
  <si>
    <t>INV06134_D-7705</t>
  </si>
  <si>
    <t>INV06134</t>
  </si>
  <si>
    <t>INV06135_D-7774</t>
  </si>
  <si>
    <t>INV06135</t>
  </si>
  <si>
    <t>INV06136_B-1237</t>
  </si>
  <si>
    <t>INV06136</t>
  </si>
  <si>
    <t>INV06136_B-1434</t>
  </si>
  <si>
    <t>INV06136_B-1451</t>
  </si>
  <si>
    <t>INV06136_SB</t>
  </si>
  <si>
    <t>INV06128_I-170037A</t>
  </si>
  <si>
    <t>INV06128</t>
  </si>
  <si>
    <t>INV06128_I-030010A</t>
  </si>
  <si>
    <t>INV06128_I-030017A</t>
  </si>
  <si>
    <t>INV06128_I-170095A</t>
  </si>
  <si>
    <t>INV06128_I-170153A</t>
  </si>
  <si>
    <t>INV06141_I-170037A</t>
  </si>
  <si>
    <t>INV06141</t>
  </si>
  <si>
    <t>INV06141_I-170114A</t>
  </si>
  <si>
    <t>INV06141_I-170047A</t>
  </si>
  <si>
    <t>INV06142_I-170117A</t>
  </si>
  <si>
    <t>INV06142</t>
  </si>
  <si>
    <t>INV06143_I-170160A</t>
  </si>
  <si>
    <t>INV06143</t>
  </si>
  <si>
    <t>INV06143_I-170061A</t>
  </si>
  <si>
    <t>INV06145_I-170095A</t>
  </si>
  <si>
    <t>INV06145</t>
  </si>
  <si>
    <t>INV06070_B-1266</t>
  </si>
  <si>
    <t>INV06070</t>
  </si>
  <si>
    <t>INV06070_SB</t>
  </si>
  <si>
    <t>INV06114_D-7774</t>
  </si>
  <si>
    <t>INV06114</t>
  </si>
  <si>
    <t>INV06115_I-240004A</t>
  </si>
  <si>
    <t>INV06115</t>
  </si>
  <si>
    <t>INV06139_L-1516</t>
  </si>
  <si>
    <t>INV06139</t>
  </si>
  <si>
    <t>INV06139_L-3098</t>
  </si>
  <si>
    <t>INV06139_L-3383</t>
  </si>
  <si>
    <t>INV06139_L-3448</t>
  </si>
  <si>
    <t>INV06116_B-1506</t>
  </si>
  <si>
    <t>INV06116</t>
  </si>
  <si>
    <t>INV06116_B-1434</t>
  </si>
  <si>
    <t>INV06116_B-1451</t>
  </si>
  <si>
    <t>INV06116_SB</t>
  </si>
  <si>
    <t>INV06117_L-3690</t>
  </si>
  <si>
    <t>INV06117</t>
  </si>
  <si>
    <t>INV06117_SB</t>
  </si>
  <si>
    <t>INV06118_L-1752</t>
  </si>
  <si>
    <t>INV06118</t>
  </si>
  <si>
    <t>INV06118_SB</t>
  </si>
  <si>
    <t>INV06120_L-4745</t>
  </si>
  <si>
    <t>INV06120</t>
  </si>
  <si>
    <t>INV06120_SB</t>
  </si>
  <si>
    <t>INV06121_L-3636</t>
  </si>
  <si>
    <t>INV06121</t>
  </si>
  <si>
    <t>INV06122_I-160006A</t>
  </si>
  <si>
    <t>INV06122</t>
  </si>
  <si>
    <t>INV06122_L-3695</t>
  </si>
  <si>
    <t>INV06123_L-3779</t>
  </si>
  <si>
    <t>INV06123</t>
  </si>
  <si>
    <t>INV06123_SB</t>
  </si>
  <si>
    <t>INV06123_I-210000A</t>
  </si>
  <si>
    <t>INV06125_L-4490</t>
  </si>
  <si>
    <t>INV06125</t>
  </si>
  <si>
    <t>INV06125_L-4527</t>
  </si>
  <si>
    <t>INV06125_L-4603</t>
  </si>
  <si>
    <t>INV06125_L-4528</t>
  </si>
  <si>
    <t>INV06139_B-1356</t>
  </si>
  <si>
    <t>INV06139_B-1487</t>
  </si>
  <si>
    <t>INV06139_E-0158</t>
  </si>
  <si>
    <t>INV06139_SB</t>
  </si>
  <si>
    <t>INV06140_B-1029</t>
  </si>
  <si>
    <t>INV06140</t>
  </si>
  <si>
    <t>INV06140_B-1029P</t>
  </si>
  <si>
    <t>INV06140_B-1017</t>
  </si>
  <si>
    <t>INV06140_B-1008</t>
  </si>
  <si>
    <t>INV06140_SB</t>
  </si>
  <si>
    <t>INV06124_L-4043</t>
  </si>
  <si>
    <t>INV06124</t>
  </si>
  <si>
    <t>INV06124_L-3899</t>
  </si>
  <si>
    <t>INV06124_D-7820</t>
  </si>
  <si>
    <t>INV06124_L-4044</t>
  </si>
  <si>
    <t>INV06124_L-3904</t>
  </si>
  <si>
    <t>INV06124_D-7818</t>
  </si>
  <si>
    <t>INV06124_L-4178</t>
  </si>
  <si>
    <t>INV06124_L-4150</t>
  </si>
  <si>
    <t>INV06124_D-7812</t>
  </si>
  <si>
    <t>INV06124_L-4429</t>
  </si>
  <si>
    <t>INV06124_L-4153</t>
  </si>
  <si>
    <t>INV06124_L-4479</t>
  </si>
  <si>
    <t>L-4479</t>
  </si>
  <si>
    <t>Saborizante Liquido para Bebida Tropical Full Sugar</t>
  </si>
  <si>
    <t>INV06124_L-4515</t>
  </si>
  <si>
    <t>L-4515</t>
  </si>
  <si>
    <t>Colorante Liquido para Bebida Tropical Full Sugar</t>
  </si>
  <si>
    <t>INV06124_D-7920</t>
  </si>
  <si>
    <t>D-7920</t>
  </si>
  <si>
    <t>Edulcorante y Preservante en Polvo para Bebida Tropical Full Sugar (F)</t>
  </si>
  <si>
    <t>INV06137_SD-1176</t>
  </si>
  <si>
    <t>INV06137</t>
  </si>
  <si>
    <t>SD-1176</t>
  </si>
  <si>
    <t>Nat  Guava Type Fl SD (CF-3100227)</t>
  </si>
  <si>
    <t>INV06129_D-7653</t>
  </si>
  <si>
    <t>INV06129</t>
  </si>
  <si>
    <t>INV06130_D-7835</t>
  </si>
  <si>
    <t>INV06130</t>
  </si>
  <si>
    <t>INV06131_L-3483</t>
  </si>
  <si>
    <t>INV06131</t>
  </si>
  <si>
    <t>L-3483</t>
  </si>
  <si>
    <t>Cloud Emls</t>
  </si>
  <si>
    <t>INV06131_L-1907</t>
  </si>
  <si>
    <t>INV06131_SB</t>
  </si>
  <si>
    <t>D-7864</t>
  </si>
  <si>
    <t>Premix Energetico (F)</t>
  </si>
  <si>
    <t>D-7796</t>
  </si>
  <si>
    <t>Energy Nutra Blend Part II (F)</t>
  </si>
  <si>
    <t>INV06110_L-3472</t>
  </si>
  <si>
    <t>INV06110</t>
  </si>
  <si>
    <t>INV06110_L-3509</t>
  </si>
  <si>
    <t>INV06111_L-3587</t>
  </si>
  <si>
    <t>INV06111</t>
  </si>
  <si>
    <t>INV06077_D-7872</t>
  </si>
  <si>
    <t>INV06077</t>
  </si>
  <si>
    <t>INV06078_D-7872</t>
  </si>
  <si>
    <t>INV06078</t>
  </si>
  <si>
    <t>INV06050_B-1266</t>
  </si>
  <si>
    <t>INV06050</t>
  </si>
  <si>
    <t>INV06050_SB</t>
  </si>
  <si>
    <t>INV06100_L-1688</t>
  </si>
  <si>
    <t>INV06100</t>
  </si>
  <si>
    <t>INV06100_SB</t>
  </si>
  <si>
    <t>INV06101_L-3465</t>
  </si>
  <si>
    <t>INV06101</t>
  </si>
  <si>
    <t>INV06102_B-1168</t>
  </si>
  <si>
    <t>INV06102</t>
  </si>
  <si>
    <t>INV06103_L-4828</t>
  </si>
  <si>
    <t>INV06103</t>
  </si>
  <si>
    <t>L-4828</t>
  </si>
  <si>
    <t>INV06106_I-030010A</t>
  </si>
  <si>
    <t>INV06106</t>
  </si>
  <si>
    <t>INV06106_I-170095A</t>
  </si>
  <si>
    <t>INV06106_I-170153A</t>
  </si>
  <si>
    <t>INV06048_I-170095A</t>
  </si>
  <si>
    <t>INV06048</t>
  </si>
  <si>
    <t>INV06048_I-170047A</t>
  </si>
  <si>
    <t>INV06048_B-1237</t>
  </si>
  <si>
    <t>INV06048_B-1512</t>
  </si>
  <si>
    <t>INV06107_D-7835</t>
  </si>
  <si>
    <t>INV06107</t>
  </si>
  <si>
    <t>INV06107_E-0115</t>
  </si>
  <si>
    <t>INV06107_E-0114</t>
  </si>
  <si>
    <t>INV06107_L-4420</t>
  </si>
  <si>
    <t>INV06107_L-4060</t>
  </si>
  <si>
    <t>INV06107_L-1259</t>
  </si>
  <si>
    <t>INV06107_E-0148</t>
  </si>
  <si>
    <t>INV06107_SB</t>
  </si>
  <si>
    <t>INV06108_D-7835</t>
  </si>
  <si>
    <t>INV06108</t>
  </si>
  <si>
    <t>INV06109_I-170061A</t>
  </si>
  <si>
    <t>INV06109</t>
  </si>
  <si>
    <t>INV06112_I-170037A</t>
  </si>
  <si>
    <t>INV06112</t>
  </si>
  <si>
    <t>INV06112_I-170160A</t>
  </si>
  <si>
    <t>INV06112_I-170095A</t>
  </si>
  <si>
    <t>INV06057_B-1590</t>
  </si>
  <si>
    <t>INV06057</t>
  </si>
  <si>
    <t>INV06057_DUCA-F</t>
  </si>
  <si>
    <t>INV06095_L-3568</t>
  </si>
  <si>
    <t>INV06095</t>
  </si>
  <si>
    <t>INV06105_E-0244</t>
  </si>
  <si>
    <t>INV06105</t>
  </si>
  <si>
    <t>INV06083_I-030010A</t>
  </si>
  <si>
    <t>INV06083</t>
  </si>
  <si>
    <t>INV06083_I-210006A</t>
  </si>
  <si>
    <t>INV06083_I-010135A</t>
  </si>
  <si>
    <t>INV06083_I-030022A</t>
  </si>
  <si>
    <t>INV06096_L-2686</t>
  </si>
  <si>
    <t>INV06096</t>
  </si>
  <si>
    <t>INV06096_L-3070</t>
  </si>
  <si>
    <t>INV06096_SB</t>
  </si>
  <si>
    <t>INV06096_DUCA-F</t>
  </si>
  <si>
    <t>INV06097_E-0119</t>
  </si>
  <si>
    <t>INV06097</t>
  </si>
  <si>
    <t>INV06098_E-0121</t>
  </si>
  <si>
    <t>INV06098</t>
  </si>
  <si>
    <t>INV06099_E-0121</t>
  </si>
  <si>
    <t>INV06099</t>
  </si>
  <si>
    <t>INV06084_D-7564</t>
  </si>
  <si>
    <t>INV06084</t>
  </si>
  <si>
    <t>INV06085_L-3690</t>
  </si>
  <si>
    <t>INV06085</t>
  </si>
  <si>
    <t>INV06085_SB</t>
  </si>
  <si>
    <t>INV06086_L-1427</t>
  </si>
  <si>
    <t>INV06086</t>
  </si>
  <si>
    <t>L-1427</t>
  </si>
  <si>
    <t>N&amp;A Chocolate FL</t>
  </si>
  <si>
    <t>INV06087_D-7564</t>
  </si>
  <si>
    <t>INV06087</t>
  </si>
  <si>
    <t>INV06088_L-1752</t>
  </si>
  <si>
    <t>INV06088</t>
  </si>
  <si>
    <t>INV06089_L-1427</t>
  </si>
  <si>
    <t>INV06089</t>
  </si>
  <si>
    <t>INV06091_L-2907</t>
  </si>
  <si>
    <t>INV06091</t>
  </si>
  <si>
    <t>INV06090_D-7564</t>
  </si>
  <si>
    <t>INV06090</t>
  </si>
  <si>
    <t>INV06092_SD-1176</t>
  </si>
  <si>
    <t>INV06092</t>
  </si>
  <si>
    <t>INV06093_SD-1124</t>
  </si>
  <si>
    <t>INV06093</t>
  </si>
  <si>
    <t>INV06093_SD-1179</t>
  </si>
  <si>
    <t>INV06094_D-7929</t>
  </si>
  <si>
    <t>INV06094</t>
  </si>
  <si>
    <t>I-010022</t>
  </si>
  <si>
    <t>INV06046_L-4039</t>
  </si>
  <si>
    <t>INV06046</t>
  </si>
  <si>
    <t>L-4039</t>
  </si>
  <si>
    <t>N&amp;A Brandy FL</t>
  </si>
  <si>
    <t>INV06047_L-3417</t>
  </si>
  <si>
    <t>INV06047</t>
  </si>
  <si>
    <t>L-3417</t>
  </si>
  <si>
    <t>N&amp;A Green Apple FL</t>
  </si>
  <si>
    <t>INV06047_L-3452</t>
  </si>
  <si>
    <t>L-3452</t>
  </si>
  <si>
    <t>N&amp;A Cranberry FL</t>
  </si>
  <si>
    <t>INV06080_I-030017A</t>
  </si>
  <si>
    <t>INV06080</t>
  </si>
  <si>
    <t>INV06081_I-230046A</t>
  </si>
  <si>
    <t>INV06081</t>
  </si>
  <si>
    <t>INV06081_I-240005A</t>
  </si>
  <si>
    <t>INV06082_I-240000A</t>
  </si>
  <si>
    <t>INV06082</t>
  </si>
  <si>
    <t>INV05322_B-1093</t>
  </si>
  <si>
    <t>INV05322</t>
  </si>
  <si>
    <t>INV05322_SB</t>
  </si>
  <si>
    <t>INV05934_D-7643</t>
  </si>
  <si>
    <t>INV05934</t>
  </si>
  <si>
    <t>INV05934_D-7700</t>
  </si>
  <si>
    <t>INV05934_L-3580</t>
  </si>
  <si>
    <t>INV05934_L-3652</t>
  </si>
  <si>
    <t>INV05934_L-3654</t>
  </si>
  <si>
    <t>INV05934_L-3653</t>
  </si>
  <si>
    <t>INV05934_SB</t>
  </si>
  <si>
    <t>INV05956_L-4490</t>
  </si>
  <si>
    <t>INV05956</t>
  </si>
  <si>
    <t>INV05956_L-4527</t>
  </si>
  <si>
    <t>INV05956_L-4603</t>
  </si>
  <si>
    <t>INV05956_L-4528</t>
  </si>
  <si>
    <t>INV06034_B-1266</t>
  </si>
  <si>
    <t>INV06034</t>
  </si>
  <si>
    <t>INV06034_SB</t>
  </si>
  <si>
    <t>INV06075_L-3098</t>
  </si>
  <si>
    <t>INV06075</t>
  </si>
  <si>
    <t>INV06075_L-3448</t>
  </si>
  <si>
    <t>INV06075_L-1688</t>
  </si>
  <si>
    <t>INV06075_B-1356</t>
  </si>
  <si>
    <t>INV06075_B-1487</t>
  </si>
  <si>
    <t>INV06075_E-0158</t>
  </si>
  <si>
    <t>INV06075_L-4335</t>
  </si>
  <si>
    <t>INV06075_SB</t>
  </si>
  <si>
    <t>INV06076_B-1029</t>
  </si>
  <si>
    <t>INV06076</t>
  </si>
  <si>
    <t>INV06076_B-1029P</t>
  </si>
  <si>
    <t>INV06076_B-1017</t>
  </si>
  <si>
    <t>INV06076_B-1008</t>
  </si>
  <si>
    <t>INV06076_SB</t>
  </si>
  <si>
    <t>INV06079_L-1743</t>
  </si>
  <si>
    <t>INV06079</t>
  </si>
  <si>
    <t>INV06079_L-2185</t>
  </si>
  <si>
    <t>INV06079_SB</t>
  </si>
  <si>
    <t>INV06079_DUCA-F</t>
  </si>
  <si>
    <t>INV06051_D-7834</t>
  </si>
  <si>
    <t>INV06051</t>
  </si>
  <si>
    <t>D-7834</t>
  </si>
  <si>
    <t>Mezcla de Vitaminas y Minerales (F)</t>
  </si>
  <si>
    <t>PROLACSA</t>
  </si>
  <si>
    <t>INV06067_L-4745</t>
  </si>
  <si>
    <t>INV06067</t>
  </si>
  <si>
    <t>INV06067_SB</t>
  </si>
  <si>
    <t>INV06068_L-3779</t>
  </si>
  <si>
    <t>INV06068</t>
  </si>
  <si>
    <t>INV06068_SB</t>
  </si>
  <si>
    <t>INV06068_L-3335</t>
  </si>
  <si>
    <t>INV06069_D-7603</t>
  </si>
  <si>
    <t>INV06069</t>
  </si>
  <si>
    <t>INV06071_BB-1009</t>
  </si>
  <si>
    <t>INV06071</t>
  </si>
  <si>
    <t>INV06071_E-0335</t>
  </si>
  <si>
    <t>INV06071_L-4961S</t>
  </si>
  <si>
    <t>L-4961S</t>
  </si>
  <si>
    <t>Sabor Cola Roja Art</t>
  </si>
  <si>
    <t>INV06071_CS-0003</t>
  </si>
  <si>
    <t>CS-0003</t>
  </si>
  <si>
    <t>Solucion de Color para Cola Roja</t>
  </si>
  <si>
    <t>INV06060_L-2025</t>
  </si>
  <si>
    <t>INV06060</t>
  </si>
  <si>
    <t>INV06060_L-3138</t>
  </si>
  <si>
    <t>INV06060_E-0107</t>
  </si>
  <si>
    <t>INV06060_D-7746</t>
  </si>
  <si>
    <t>INV06060_L-1989</t>
  </si>
  <si>
    <t>INV06060_L-2101</t>
  </si>
  <si>
    <t>INV06060_L-3718</t>
  </si>
  <si>
    <t>L-3718</t>
  </si>
  <si>
    <t>N&amp;A Banana FL</t>
  </si>
  <si>
    <t>INV06060_SB</t>
  </si>
  <si>
    <t>INV06061_D-7880</t>
  </si>
  <si>
    <t>INV06061</t>
  </si>
  <si>
    <t>D-7880</t>
  </si>
  <si>
    <t>Strawberry Melon Powder Blend (F)</t>
  </si>
  <si>
    <t>INV06061_D-7881</t>
  </si>
  <si>
    <t>D-7881</t>
  </si>
  <si>
    <t xml:space="preserve"> Guava Pineapple Powder Blend (F)</t>
  </si>
  <si>
    <t>INV06061_D-7882</t>
  </si>
  <si>
    <t>D-7882</t>
  </si>
  <si>
    <t xml:space="preserve"> Pineapple Powder Blend (F)</t>
  </si>
  <si>
    <t>INV06061_D-7883</t>
  </si>
  <si>
    <t>D-7883</t>
  </si>
  <si>
    <t xml:space="preserve"> Strawberry Powder Blend (F)</t>
  </si>
  <si>
    <t>INV06061_D-7884</t>
  </si>
  <si>
    <t>D-7884</t>
  </si>
  <si>
    <t xml:space="preserve"> Tangerine Powder Blend (F)</t>
  </si>
  <si>
    <t>INV06061_D-7885</t>
  </si>
  <si>
    <t>D-7885</t>
  </si>
  <si>
    <t>Passionfruit Powder Blend (F)</t>
  </si>
  <si>
    <t>INV06061_D-7886</t>
  </si>
  <si>
    <t>D-7886</t>
  </si>
  <si>
    <t>Lemonade Powder Blend (F)</t>
  </si>
  <si>
    <t>INV06061_D-7906</t>
  </si>
  <si>
    <t>D-7906</t>
  </si>
  <si>
    <t>Fruit Punch Powder Blend (F)</t>
  </si>
  <si>
    <t>INV06061_D-8003</t>
  </si>
  <si>
    <t>D-8003</t>
  </si>
  <si>
    <t>Lemon Ginger Powder Blend (F)</t>
  </si>
  <si>
    <t>INV06072_SD-1174</t>
  </si>
  <si>
    <t>INV06072</t>
  </si>
  <si>
    <t>INV06073_SD-1125</t>
  </si>
  <si>
    <t>INV06073</t>
  </si>
  <si>
    <t>INV06074_D-7929</t>
  </si>
  <si>
    <t>INV06074</t>
  </si>
  <si>
    <t>INV06001_L-4743</t>
  </si>
  <si>
    <t>INV06001</t>
  </si>
  <si>
    <t>INV06059_L-3836</t>
  </si>
  <si>
    <t>INV06059</t>
  </si>
  <si>
    <t>INV06000_B-1266</t>
  </si>
  <si>
    <t>INV06000</t>
  </si>
  <si>
    <t>INV06000_SB</t>
  </si>
  <si>
    <t>INV06063_I-210000A</t>
  </si>
  <si>
    <t>INV06063</t>
  </si>
  <si>
    <t>INV06065_I-170095A</t>
  </si>
  <si>
    <t>INV06065</t>
  </si>
  <si>
    <t>INV06065_I-170117A</t>
  </si>
  <si>
    <t>INV06066_I-170160A</t>
  </si>
  <si>
    <t>INV06066</t>
  </si>
  <si>
    <t>I-210006</t>
  </si>
  <si>
    <t>I-210001</t>
  </si>
  <si>
    <t>Potassium Sorbate, Granular</t>
  </si>
  <si>
    <t>I-020002</t>
  </si>
  <si>
    <t>Isoamyl alcohol, Natural</t>
  </si>
  <si>
    <t>I-010078</t>
  </si>
  <si>
    <t>Ethyl propionate, Natural</t>
  </si>
  <si>
    <t>INV06064_E-0336S</t>
  </si>
  <si>
    <t>INV06064</t>
  </si>
  <si>
    <t>E-0336S</t>
  </si>
  <si>
    <t>Emulsion Mandarina Art</t>
  </si>
  <si>
    <t>INV06064_D-7924</t>
  </si>
  <si>
    <t>I-030009</t>
  </si>
  <si>
    <t>Propionic acid, Natural</t>
  </si>
  <si>
    <t>INV05970_N-020004A</t>
  </si>
  <si>
    <t>INV05970</t>
  </si>
  <si>
    <t>N-020004A</t>
  </si>
  <si>
    <t>Ethyl alcohol 190 Proof (Etanol) (Conapred)</t>
  </si>
  <si>
    <t>INV06030_B-1163</t>
  </si>
  <si>
    <t>INV06030</t>
  </si>
  <si>
    <t>INV06030_SB</t>
  </si>
  <si>
    <t>INV06052_L-4754</t>
  </si>
  <si>
    <t>INV06052</t>
  </si>
  <si>
    <t>L-4754</t>
  </si>
  <si>
    <t>Art Almond Fl</t>
  </si>
  <si>
    <t>INV06053_B-1506</t>
  </si>
  <si>
    <t>INV06053</t>
  </si>
  <si>
    <t>INV06053_B-1451</t>
  </si>
  <si>
    <t>INV06053_B-1505</t>
  </si>
  <si>
    <t>INV06053_SB</t>
  </si>
  <si>
    <t>INV06054_D-7603</t>
  </si>
  <si>
    <t>INV06054</t>
  </si>
  <si>
    <t>INV06055_L-1752</t>
  </si>
  <si>
    <t>INV06055</t>
  </si>
  <si>
    <t>INV06055_SB</t>
  </si>
  <si>
    <t>INV06056_L-2907</t>
  </si>
  <si>
    <t>INV06056</t>
  </si>
  <si>
    <t>INV06056_SB</t>
  </si>
  <si>
    <t>I-210000</t>
  </si>
  <si>
    <t>INV05978_B-1266</t>
  </si>
  <si>
    <t>INV05978</t>
  </si>
  <si>
    <t>INV05978_SB</t>
  </si>
  <si>
    <t>INV06027_D-7891</t>
  </si>
  <si>
    <t>INV06027</t>
  </si>
  <si>
    <t>INV06027_DUCA-F</t>
  </si>
  <si>
    <t>INV06028_B-1526</t>
  </si>
  <si>
    <t>INV06028</t>
  </si>
  <si>
    <t>INV06038_L-3472</t>
  </si>
  <si>
    <t>INV06038</t>
  </si>
  <si>
    <t>INV06038_L-3509</t>
  </si>
  <si>
    <t>INV06039_L-1688</t>
  </si>
  <si>
    <t>INV06039</t>
  </si>
  <si>
    <t>INV06039_L-3945</t>
  </si>
  <si>
    <t>INV06049_SD-1174</t>
  </si>
  <si>
    <t>INV06049</t>
  </si>
  <si>
    <t>INV06062_I-030022A</t>
  </si>
  <si>
    <t>INV06062</t>
  </si>
  <si>
    <t>INV06062_I-210005A</t>
  </si>
  <si>
    <t>INV06042_D-7835</t>
  </si>
  <si>
    <t>INV06042</t>
  </si>
  <si>
    <t>INV06043_D-7653</t>
  </si>
  <si>
    <t>INV06043</t>
  </si>
  <si>
    <t>INV06023_SB</t>
  </si>
  <si>
    <t>INV06023</t>
  </si>
  <si>
    <t>INV06023_B-1540</t>
  </si>
  <si>
    <t>INV06023_L-3695</t>
  </si>
  <si>
    <t>INV06044_SD-1171</t>
  </si>
  <si>
    <t>INV06044</t>
  </si>
  <si>
    <t>INV06045_SD-1125</t>
  </si>
  <si>
    <t>INV06045</t>
  </si>
  <si>
    <t>INV06045_SD-1168</t>
  </si>
  <si>
    <t>INV06022_L-4897</t>
  </si>
  <si>
    <t>INV06022</t>
  </si>
  <si>
    <t>INV06022_SB</t>
  </si>
  <si>
    <t>INV06016_D-7924</t>
  </si>
  <si>
    <t>INV06016</t>
  </si>
  <si>
    <t>INV06019_L-1743</t>
  </si>
  <si>
    <t>INV06019</t>
  </si>
  <si>
    <t>INV06019_SB</t>
  </si>
  <si>
    <t>INV06019_DUCA-F</t>
  </si>
  <si>
    <t>INV06026_E-0119</t>
  </si>
  <si>
    <t>INV06026</t>
  </si>
  <si>
    <t>INV06035_I-030010A</t>
  </si>
  <si>
    <t>INV06035</t>
  </si>
  <si>
    <t>INV06035_I-010135A</t>
  </si>
  <si>
    <t>INV06036_I-030010A</t>
  </si>
  <si>
    <t>INV06036</t>
  </si>
  <si>
    <t>INV06036_I-170037A</t>
  </si>
  <si>
    <t>INV06041_L-5094</t>
  </si>
  <si>
    <t>INV06041</t>
  </si>
  <si>
    <t>INV06041_I-150022A</t>
  </si>
  <si>
    <t>INV06025_L-3070</t>
  </si>
  <si>
    <t>INV06025</t>
  </si>
  <si>
    <t>INV06025_SB</t>
  </si>
  <si>
    <t>INV06025_DUCA-F</t>
  </si>
  <si>
    <t>INV06040_D-7864</t>
  </si>
  <si>
    <t>INV06040</t>
  </si>
  <si>
    <t>INV06040_D-7796</t>
  </si>
  <si>
    <t>INV06040_L-3587</t>
  </si>
  <si>
    <t>INV06040_L-4723S</t>
  </si>
  <si>
    <t>INV06040_R-1000</t>
  </si>
  <si>
    <t>INV06018_B-1097</t>
  </si>
  <si>
    <t>INV06018</t>
  </si>
  <si>
    <t>INV06018_SB</t>
  </si>
  <si>
    <t>INV06029_L-1516</t>
  </si>
  <si>
    <t>INV06029</t>
  </si>
  <si>
    <t>INV06029_L-3098</t>
  </si>
  <si>
    <t>INV06029_B-1356</t>
  </si>
  <si>
    <t>INV06029_B-1487</t>
  </si>
  <si>
    <t>INV06029_SB</t>
  </si>
  <si>
    <t>INV06037_D-7564</t>
  </si>
  <si>
    <t>INV06037</t>
  </si>
  <si>
    <t>INV06031_I-170037A</t>
  </si>
  <si>
    <t>INV06031</t>
  </si>
  <si>
    <t>INV06032_L-4043</t>
  </si>
  <si>
    <t>INV06032</t>
  </si>
  <si>
    <t>INV06032_L-3899</t>
  </si>
  <si>
    <t>INV06032_D-7820</t>
  </si>
  <si>
    <t>INV06032_L-4044</t>
  </si>
  <si>
    <t>INV06032_L-3904</t>
  </si>
  <si>
    <t>INV06032_D-7818</t>
  </si>
  <si>
    <t>INV06032_L-4458</t>
  </si>
  <si>
    <t>INV06032_L-4419</t>
  </si>
  <si>
    <t>INV06032_D-7812</t>
  </si>
  <si>
    <t>INV06033_L-4178</t>
  </si>
  <si>
    <t>INV06033</t>
  </si>
  <si>
    <t>INV06033_L-4150</t>
  </si>
  <si>
    <t>INV06033_D-7812</t>
  </si>
  <si>
    <t>INV06003_D-7774</t>
  </si>
  <si>
    <t>INV06003</t>
  </si>
  <si>
    <t>INV06004_B-1506</t>
  </si>
  <si>
    <t>INV06004</t>
  </si>
  <si>
    <t>INV06004_SB</t>
  </si>
  <si>
    <t>INV06005_B-1434</t>
  </si>
  <si>
    <t>INV06005</t>
  </si>
  <si>
    <t>INV06005_B-1451</t>
  </si>
  <si>
    <t>INV06005_SB</t>
  </si>
  <si>
    <t>INV06006_B-1505</t>
  </si>
  <si>
    <t>INV06006</t>
  </si>
  <si>
    <t>INV06006_SB</t>
  </si>
  <si>
    <t>INV06007_D-7716</t>
  </si>
  <si>
    <t>INV06007</t>
  </si>
  <si>
    <t>D-7716</t>
  </si>
  <si>
    <t>2016 School Vitamin/Mineral Blend Part 2</t>
  </si>
  <si>
    <t>INV06008_L-3404</t>
  </si>
  <si>
    <t>INV06008</t>
  </si>
  <si>
    <t>L-3404</t>
  </si>
  <si>
    <t>INV06008_SB</t>
  </si>
  <si>
    <t>INV06009_B-1237</t>
  </si>
  <si>
    <t>INV06009</t>
  </si>
  <si>
    <t>INV06009_D-7705</t>
  </si>
  <si>
    <t>INV06009_SB</t>
  </si>
  <si>
    <t>INV06010_L-3690</t>
  </si>
  <si>
    <t>INV06010</t>
  </si>
  <si>
    <t>INV06010_SB</t>
  </si>
  <si>
    <t>INV06011_I-240004A</t>
  </si>
  <si>
    <t>INV06011</t>
  </si>
  <si>
    <t>INV05938_B-1266</t>
  </si>
  <si>
    <t>INV05938</t>
  </si>
  <si>
    <t>INV05938_SB</t>
  </si>
  <si>
    <t>INV06002_L-4792</t>
  </si>
  <si>
    <t>INV06002</t>
  </si>
  <si>
    <t>INV05994_I-170061A</t>
  </si>
  <si>
    <t>INV05994</t>
  </si>
  <si>
    <t>INV05997_B-1590</t>
  </si>
  <si>
    <t>INV05997</t>
  </si>
  <si>
    <t>INV05997_L-3568</t>
  </si>
  <si>
    <t>INV05998_B-1526</t>
  </si>
  <si>
    <t>INV05998</t>
  </si>
  <si>
    <t>INV06017_D-7835</t>
  </si>
  <si>
    <t>INV06017</t>
  </si>
  <si>
    <t>INV06020_L-4566</t>
  </si>
  <si>
    <t>INV06020</t>
  </si>
  <si>
    <t>INV06020_DUCA-F</t>
  </si>
  <si>
    <t>INV06021_L-4566</t>
  </si>
  <si>
    <t>INV06021</t>
  </si>
  <si>
    <t>INV06024_D-7872</t>
  </si>
  <si>
    <t>INV06024</t>
  </si>
  <si>
    <t>INV06024_D-7939</t>
  </si>
  <si>
    <t>INV06024_L-3949</t>
  </si>
  <si>
    <t>INV06024_L-4965</t>
  </si>
  <si>
    <t>INV06024_L-4967</t>
  </si>
  <si>
    <t>HOUSE</t>
  </si>
  <si>
    <t>I-010005</t>
  </si>
  <si>
    <t>Ethyl butyrate, Natural</t>
  </si>
  <si>
    <t>INV06012_I-240005A</t>
  </si>
  <si>
    <t>INV06012</t>
  </si>
  <si>
    <t>INV06013_I-030017A</t>
  </si>
  <si>
    <t>INV06013</t>
  </si>
  <si>
    <t>INV06014_I-230046A</t>
  </si>
  <si>
    <t>INV06014</t>
  </si>
  <si>
    <t>INV06015_R-1000 P1</t>
  </si>
  <si>
    <t>INV06015</t>
  </si>
  <si>
    <t>INV05996_E-0244</t>
  </si>
  <si>
    <t>INV05996</t>
  </si>
  <si>
    <t>INV05917_B-1266</t>
  </si>
  <si>
    <t>INV05917</t>
  </si>
  <si>
    <t>INV05917_SB</t>
  </si>
  <si>
    <t>INV05980_B-1029</t>
  </si>
  <si>
    <t>INV05980</t>
  </si>
  <si>
    <t>INV05983_B-1029P</t>
  </si>
  <si>
    <t>INV05983</t>
  </si>
  <si>
    <t>INV05983_B-1017</t>
  </si>
  <si>
    <t>INV05983_SB</t>
  </si>
  <si>
    <t>INV05984_B-1008</t>
  </si>
  <si>
    <t>INV05984</t>
  </si>
  <si>
    <t>INV05984_SB</t>
  </si>
  <si>
    <t>INV05985_L-3955</t>
  </si>
  <si>
    <t>INV05985</t>
  </si>
  <si>
    <t>INV05985_SB</t>
  </si>
  <si>
    <t>INV05995_I-170117A</t>
  </si>
  <si>
    <t>INV05995</t>
  </si>
  <si>
    <t>INV05995_I-170095A</t>
  </si>
  <si>
    <t>INV05991_R-1010</t>
  </si>
  <si>
    <t>INV05991</t>
  </si>
  <si>
    <t>INV05964_L-4632</t>
  </si>
  <si>
    <t>INV05964</t>
  </si>
  <si>
    <t>INV05964_SB</t>
  </si>
  <si>
    <t>INV05964_B-1168</t>
  </si>
  <si>
    <t>INV05965_L-4821</t>
  </si>
  <si>
    <t>INV05965</t>
  </si>
  <si>
    <t>INV05965_SB</t>
  </si>
  <si>
    <t>INV05966_D-7603</t>
  </si>
  <si>
    <t>INV05966</t>
  </si>
  <si>
    <t>INV05968_D-7872</t>
  </si>
  <si>
    <t>INV05968</t>
  </si>
  <si>
    <t>INV05968_D-7774</t>
  </si>
  <si>
    <t>INV05968_D-7775</t>
  </si>
  <si>
    <t>INV05968_L-4600</t>
  </si>
  <si>
    <t>L-4600</t>
  </si>
  <si>
    <t>Color Phase for Malt FL</t>
  </si>
  <si>
    <t>INV05968_L-4601</t>
  </si>
  <si>
    <t>L-4601</t>
  </si>
  <si>
    <t>INV05969_L-3472</t>
  </si>
  <si>
    <t>INV05969</t>
  </si>
  <si>
    <t>INV05976_L-2185</t>
  </si>
  <si>
    <t>INV05976</t>
  </si>
  <si>
    <t>INV05976_SB</t>
  </si>
  <si>
    <t>INV05976_DUCA-F</t>
  </si>
  <si>
    <t>INV05993_L-4383</t>
  </si>
  <si>
    <t>INV05993</t>
  </si>
  <si>
    <t>INV05919_I-170037A</t>
  </si>
  <si>
    <t>INV05919</t>
  </si>
  <si>
    <t>INV05986_L-1752</t>
  </si>
  <si>
    <t>INV05986</t>
  </si>
  <si>
    <t>INV05986_SB</t>
  </si>
  <si>
    <t>INV05987_D-7564</t>
  </si>
  <si>
    <t>INV05987</t>
  </si>
  <si>
    <t>INV05988_I-240000A</t>
  </si>
  <si>
    <t>INV05988</t>
  </si>
  <si>
    <t>INV05989_L-3690</t>
  </si>
  <si>
    <t>INV05989</t>
  </si>
  <si>
    <t>INV05989_SB</t>
  </si>
  <si>
    <t>INV05919_I-170156A</t>
  </si>
  <si>
    <t>INV05919_I-170095A</t>
  </si>
  <si>
    <t>INV05919_B-1646</t>
  </si>
  <si>
    <t>INV05919_B-1642</t>
  </si>
  <si>
    <t>INV05919_B-1609</t>
  </si>
  <si>
    <t>INV05919_I-030030A</t>
  </si>
  <si>
    <t>INV05982_I-170095A</t>
  </si>
  <si>
    <t>INV05982</t>
  </si>
  <si>
    <t>INV05982_I-170153A</t>
  </si>
  <si>
    <t>INV05992_I-170037A</t>
  </si>
  <si>
    <t>INV05992</t>
  </si>
  <si>
    <t>INV05992_I-170114A</t>
  </si>
  <si>
    <t>INV05992_I-170061A</t>
  </si>
  <si>
    <t>INV05992_I-170095A</t>
  </si>
  <si>
    <t>INV05960_I-240004A</t>
  </si>
  <si>
    <t>INV05960</t>
  </si>
  <si>
    <t>INV05990_L-4382</t>
  </si>
  <si>
    <t>INV05990</t>
  </si>
  <si>
    <t>INV05962_L-3836</t>
  </si>
  <si>
    <t>INV05962</t>
  </si>
  <si>
    <t>INV05893_B-1266</t>
  </si>
  <si>
    <t>INV05893</t>
  </si>
  <si>
    <t>INV05893_SB</t>
  </si>
  <si>
    <t>INV05972_B-1506</t>
  </si>
  <si>
    <t>INV05972</t>
  </si>
  <si>
    <t>INV05972_B-1434</t>
  </si>
  <si>
    <t>INV05972_B-1451</t>
  </si>
  <si>
    <t>INV05972_SB</t>
  </si>
  <si>
    <t>INV05973_D-7564</t>
  </si>
  <si>
    <t>INV05973</t>
  </si>
  <si>
    <t>INV05974_L-3690</t>
  </si>
  <si>
    <t>INV05974</t>
  </si>
  <si>
    <t>INV05974_SB</t>
  </si>
  <si>
    <t>INV05975_L-3689</t>
  </si>
  <si>
    <t>INV05975</t>
  </si>
  <si>
    <t>INV05975_SB</t>
  </si>
  <si>
    <t>INV05971_D-7716</t>
  </si>
  <si>
    <t>INV05971</t>
  </si>
  <si>
    <t>INV05876_I-170117A</t>
  </si>
  <si>
    <t>INV05876</t>
  </si>
  <si>
    <t>INV05876_I-170037A</t>
  </si>
  <si>
    <t>INV05948_L-2580</t>
  </si>
  <si>
    <t>INV05948</t>
  </si>
  <si>
    <t>INV05948_SB</t>
  </si>
  <si>
    <t>INV05948_DUCA-F</t>
  </si>
  <si>
    <t>INV05951_I-160006A</t>
  </si>
  <si>
    <t>INV05951</t>
  </si>
  <si>
    <t>INV05954_L-3335</t>
  </si>
  <si>
    <t>INV05954</t>
  </si>
  <si>
    <t>INV05954_SB</t>
  </si>
  <si>
    <t>INV05953_L-1688</t>
  </si>
  <si>
    <t>INV05953</t>
  </si>
  <si>
    <t>INV05953_SB</t>
  </si>
  <si>
    <t>INV05955_I-240004A</t>
  </si>
  <si>
    <t>INV05955</t>
  </si>
  <si>
    <t>INV05955_I-030022A</t>
  </si>
  <si>
    <t>INV05955_I-240005A</t>
  </si>
  <si>
    <t>INV05977_B-1674</t>
  </si>
  <si>
    <t>INV05977</t>
  </si>
  <si>
    <t>B-1674</t>
  </si>
  <si>
    <t>INV05977_B-1675</t>
  </si>
  <si>
    <t>B-1675</t>
  </si>
  <si>
    <t>INV05977_D-7924</t>
  </si>
  <si>
    <t>INV05977_I-210005A</t>
  </si>
  <si>
    <t>INV05886_I-320010A</t>
  </si>
  <si>
    <t>INV05886</t>
  </si>
  <si>
    <t>I-320010A</t>
  </si>
  <si>
    <t>Stevia RA80 (Special)</t>
  </si>
  <si>
    <t>DULZURA NATURAL</t>
  </si>
  <si>
    <t>INV05963_I-170047A</t>
  </si>
  <si>
    <t>INV05963</t>
  </si>
  <si>
    <t>COCO BLAZT</t>
  </si>
  <si>
    <t>INV05939_B-1526</t>
  </si>
  <si>
    <t>INV05939</t>
  </si>
  <si>
    <t>INV05939_DUCA-F</t>
  </si>
  <si>
    <t>INV05957_B-1526</t>
  </si>
  <si>
    <t>INV05957</t>
  </si>
  <si>
    <t>INV05958_B-1526</t>
  </si>
  <si>
    <t>INV05958</t>
  </si>
  <si>
    <t>INV05959_B-1526</t>
  </si>
  <si>
    <t>INV05959</t>
  </si>
  <si>
    <t>INV05967_I-030017A</t>
  </si>
  <si>
    <t>INV05967</t>
  </si>
  <si>
    <t>INV05961_D-7902</t>
  </si>
  <si>
    <t>INV05961</t>
  </si>
  <si>
    <t>I-170047</t>
  </si>
  <si>
    <t>INV05940_L-2686</t>
  </si>
  <si>
    <t>INV05940</t>
  </si>
  <si>
    <t>INV05940_SB</t>
  </si>
  <si>
    <t>INV05940_DUCA-F</t>
  </si>
  <si>
    <t>INV05941_E-0119</t>
  </si>
  <si>
    <t>INV05941</t>
  </si>
  <si>
    <t>INV05942_L-4518</t>
  </si>
  <si>
    <t>INV05942</t>
  </si>
  <si>
    <t>INV05943_L-4325</t>
  </si>
  <si>
    <t>INV05943</t>
  </si>
  <si>
    <t>INV05945_D-7835</t>
  </si>
  <si>
    <t>INV05945</t>
  </si>
  <si>
    <t>INV05947_D-7835</t>
  </si>
  <si>
    <t>INV05947</t>
  </si>
  <si>
    <t>INV05949_D-7918</t>
  </si>
  <si>
    <t>INV05949</t>
  </si>
  <si>
    <t>D-7918</t>
  </si>
  <si>
    <t>Retort Hollandia Stabilizer</t>
  </si>
  <si>
    <t>INV05950_D-7924</t>
  </si>
  <si>
    <t>INV05950</t>
  </si>
  <si>
    <t>INV05950_E-0333</t>
  </si>
  <si>
    <t>Emulsion Pina Art</t>
  </si>
  <si>
    <t>INV05946_E-0115</t>
  </si>
  <si>
    <t>INV05946</t>
  </si>
  <si>
    <t>INV05946_E-0114</t>
  </si>
  <si>
    <t>INV05946_L-4420</t>
  </si>
  <si>
    <t>INV05946_L-4060</t>
  </si>
  <si>
    <t>INV05946_L-1259</t>
  </si>
  <si>
    <t>INV05946_E-0148</t>
  </si>
  <si>
    <t>INV05946_SB</t>
  </si>
  <si>
    <t>INV05928_L-032699</t>
  </si>
  <si>
    <t>INV05928</t>
  </si>
  <si>
    <t>L-032699</t>
  </si>
  <si>
    <t>Nat. Lemon Extract WONF</t>
  </si>
  <si>
    <t>CERVECERIA ARTE</t>
  </si>
  <si>
    <t>INV05928_L-3148</t>
  </si>
  <si>
    <t>L-3148</t>
  </si>
  <si>
    <t>NAT Honeydew Melon Fl</t>
  </si>
  <si>
    <t>INV05928_L-4011</t>
  </si>
  <si>
    <t>L-4011</t>
  </si>
  <si>
    <t>Sabor Ponche Citrico Nat (Mandarina)</t>
  </si>
  <si>
    <t>INV05928_L-4056</t>
  </si>
  <si>
    <t>L-4056</t>
  </si>
  <si>
    <t>Nat Grapefruit FL</t>
  </si>
  <si>
    <t>INV05928_L-4738</t>
  </si>
  <si>
    <t>L-4738</t>
  </si>
  <si>
    <t>Nat Cucumber Fl WONF</t>
  </si>
  <si>
    <t>INV05928_L-3657</t>
  </si>
  <si>
    <t>INV05928_L-4446</t>
  </si>
  <si>
    <t>L-4446</t>
  </si>
  <si>
    <t>Nat Mandarin Fl</t>
  </si>
  <si>
    <t>INV05928_L-4737</t>
  </si>
  <si>
    <t>L-4737</t>
  </si>
  <si>
    <t>Nat Mint Fl</t>
  </si>
  <si>
    <t>INV05933_L-1427</t>
  </si>
  <si>
    <t>INV05933</t>
  </si>
  <si>
    <t>INV05933_SB</t>
  </si>
  <si>
    <t>INV05895_L-4043</t>
  </si>
  <si>
    <t>INV05895</t>
  </si>
  <si>
    <t>INV05895_L-3899</t>
  </si>
  <si>
    <t>INV05895_D-7820</t>
  </si>
  <si>
    <t>INV05911_I-210015A</t>
  </si>
  <si>
    <t>INV05911</t>
  </si>
  <si>
    <t>I-210015A</t>
  </si>
  <si>
    <t>Sodium Stearoyl Lactylate (Emplex K)</t>
  </si>
  <si>
    <t>INV05932_SD-1125</t>
  </si>
  <si>
    <t>INV05932</t>
  </si>
  <si>
    <t>INV05895_L-4044</t>
  </si>
  <si>
    <t>INV05895_L-3904</t>
  </si>
  <si>
    <t>INV05895_D-7818</t>
  </si>
  <si>
    <t>INV05931_L-4458</t>
  </si>
  <si>
    <t>INV05931</t>
  </si>
  <si>
    <t>INV05931_L-4419</t>
  </si>
  <si>
    <t>INV05931_D-7812</t>
  </si>
  <si>
    <t>INV05910_SD-1007</t>
  </si>
  <si>
    <t>INV05910</t>
  </si>
  <si>
    <t>SD-1007</t>
  </si>
  <si>
    <t>Chocolate N&amp;A Type SD CF-3100054</t>
  </si>
  <si>
    <t>INV05930_L-4043</t>
  </si>
  <si>
    <t>INV05930</t>
  </si>
  <si>
    <t>INV05930_L-3899</t>
  </si>
  <si>
    <t>INV05930_D-7820</t>
  </si>
  <si>
    <t>INV05930_L-4044</t>
  </si>
  <si>
    <t>INV05930_L-3904</t>
  </si>
  <si>
    <t>INV05930_D-7818</t>
  </si>
  <si>
    <t>INV05930_L-4458</t>
  </si>
  <si>
    <t>INV05930_L-4419</t>
  </si>
  <si>
    <t>INV05930_D-7812</t>
  </si>
  <si>
    <t>INV05875_B-1266</t>
  </si>
  <si>
    <t>INV05875</t>
  </si>
  <si>
    <t>INV05875_SB</t>
  </si>
  <si>
    <t>INV05929_L-3098</t>
  </si>
  <si>
    <t>INV05929</t>
  </si>
  <si>
    <t>INV05929_L-3448</t>
  </si>
  <si>
    <t>INV05929_B-1356</t>
  </si>
  <si>
    <t>INV05929_B-1487</t>
  </si>
  <si>
    <t>INV05929_E-0158</t>
  </si>
  <si>
    <t>INV05929_L-3471</t>
  </si>
  <si>
    <t>INV05929_SB</t>
  </si>
  <si>
    <t>INV05935_I-330001A</t>
  </si>
  <si>
    <t>INV05935</t>
  </si>
  <si>
    <t>I-330001A</t>
  </si>
  <si>
    <t>Matcha Tea Powder</t>
  </si>
  <si>
    <t>BARRAZA Y COMPA</t>
  </si>
  <si>
    <t>INV05913_L-4828</t>
  </si>
  <si>
    <t>INV05913</t>
  </si>
  <si>
    <t>INV05913_SB</t>
  </si>
  <si>
    <t>INV05914_L-3465</t>
  </si>
  <si>
    <t>INV05914</t>
  </si>
  <si>
    <t>INV05914_SB</t>
  </si>
  <si>
    <t>INV05915_L-3695</t>
  </si>
  <si>
    <t>INV05915</t>
  </si>
  <si>
    <t>INV05915_SB</t>
  </si>
  <si>
    <t>INV05916_L-5013</t>
  </si>
  <si>
    <t>INV05916</t>
  </si>
  <si>
    <t>INV05916_L-1907</t>
  </si>
  <si>
    <t>INV05906_D-7748</t>
  </si>
  <si>
    <t>INV05906</t>
  </si>
  <si>
    <t>INV05907_D-7774</t>
  </si>
  <si>
    <t>INV05907</t>
  </si>
  <si>
    <t>INV05902_I-210006A</t>
  </si>
  <si>
    <t>INV05902</t>
  </si>
  <si>
    <t>INV05902_L-4912</t>
  </si>
  <si>
    <t>INV05902_L-4913</t>
  </si>
  <si>
    <t>INV05902_L-4760</t>
  </si>
  <si>
    <t>INV05902_D-7937</t>
  </si>
  <si>
    <t>INV05903_I-210006A</t>
  </si>
  <si>
    <t>INV05903</t>
  </si>
  <si>
    <t>INV05920_B-1505</t>
  </si>
  <si>
    <t>INV05920</t>
  </si>
  <si>
    <t>INV05920_SB</t>
  </si>
  <si>
    <t>INV05921_B-1237</t>
  </si>
  <si>
    <t>INV05921</t>
  </si>
  <si>
    <t>INV05921_SB</t>
  </si>
  <si>
    <t>INV05922_D-7774</t>
  </si>
  <si>
    <t>INV05922</t>
  </si>
  <si>
    <t>INV05923_L-3404</t>
  </si>
  <si>
    <t>INV05923</t>
  </si>
  <si>
    <t>INV05923_SB</t>
  </si>
  <si>
    <t>INV05924_B-1506</t>
  </si>
  <si>
    <t>INV05924</t>
  </si>
  <si>
    <t>INV05925_I-240004A</t>
  </si>
  <si>
    <t>INV05925</t>
  </si>
  <si>
    <t>INV05926_L-4086</t>
  </si>
  <si>
    <t>INV05926</t>
  </si>
  <si>
    <t>INV05927_D-7705</t>
  </si>
  <si>
    <t>INV05927</t>
  </si>
  <si>
    <t>INV05907_D-7775</t>
  </si>
  <si>
    <t>INV05908_D-7746</t>
  </si>
  <si>
    <t>INV05908</t>
  </si>
  <si>
    <t>INV05908_L-3784</t>
  </si>
  <si>
    <t>INV05908_L-3785</t>
  </si>
  <si>
    <t>INV05908_L-3718</t>
  </si>
  <si>
    <t>INV05908_SB</t>
  </si>
  <si>
    <t>INV05918_E-0244</t>
  </si>
  <si>
    <t>INV05918</t>
  </si>
  <si>
    <t>INV05912_B-1637</t>
  </si>
  <si>
    <t>INV05912</t>
  </si>
  <si>
    <t>INV05912_B-1638</t>
  </si>
  <si>
    <t>INV05869_B-1266</t>
  </si>
  <si>
    <t>INV05869</t>
  </si>
  <si>
    <t>INV05869_SB</t>
  </si>
  <si>
    <t>INV05896_I-210000A</t>
  </si>
  <si>
    <t>INV05896</t>
  </si>
  <si>
    <t>INV05897_I-030022A</t>
  </si>
  <si>
    <t>INV05897</t>
  </si>
  <si>
    <t>INV05898_R-1000 P1</t>
  </si>
  <si>
    <t>INV05898</t>
  </si>
  <si>
    <t>INV05899_I-030017A</t>
  </si>
  <si>
    <t>INV05899</t>
  </si>
  <si>
    <t>INV05873_L-3836</t>
  </si>
  <si>
    <t>INV05873</t>
  </si>
  <si>
    <t>INV05877_L-2555</t>
  </si>
  <si>
    <t>INV05877</t>
  </si>
  <si>
    <t>L-2555</t>
  </si>
  <si>
    <t>N&amp;A Peach Type FL</t>
  </si>
  <si>
    <t>INV05860_L-5024</t>
  </si>
  <si>
    <t>INV05860</t>
  </si>
  <si>
    <t>INV05892_L-3472</t>
  </si>
  <si>
    <t>INV05892</t>
  </si>
  <si>
    <t>INV05892_L-3509</t>
  </si>
  <si>
    <t>INV05901_I-170117A</t>
  </si>
  <si>
    <t>INV05901</t>
  </si>
  <si>
    <t>INV05901_I-170090A</t>
  </si>
  <si>
    <t>I-170090A</t>
  </si>
  <si>
    <t>Mandarin Juice Conc 61.5 Brix Nat</t>
  </si>
  <si>
    <t>INV05901_I-170095A</t>
  </si>
  <si>
    <t>Passionfruit Juice Conc 14 Brix Nat</t>
  </si>
  <si>
    <t>INV05904_L-3568</t>
  </si>
  <si>
    <t>INV05904</t>
  </si>
  <si>
    <t>INV05904_B-1526</t>
  </si>
  <si>
    <t>INV05904_L-4566</t>
  </si>
  <si>
    <t>INV05905_B-1590</t>
  </si>
  <si>
    <t>INV05905</t>
  </si>
  <si>
    <t>INV05905_L-3568</t>
  </si>
  <si>
    <t>INV05905_B-1526</t>
  </si>
  <si>
    <t>INV05905_DUCA-F</t>
  </si>
  <si>
    <t>INV05850_I-170037A</t>
  </si>
  <si>
    <t>INV05850</t>
  </si>
  <si>
    <t>INV05850_I-170153A</t>
  </si>
  <si>
    <t>INV05850_I-170095A</t>
  </si>
  <si>
    <t>INV05891_I-170061A</t>
  </si>
  <si>
    <t>INV05891</t>
  </si>
  <si>
    <t>INV05894_L-1743</t>
  </si>
  <si>
    <t>INV05894</t>
  </si>
  <si>
    <t>INV05894_L-2185</t>
  </si>
  <si>
    <t>INV05894_SB</t>
  </si>
  <si>
    <t>INV05894_DUCA-F</t>
  </si>
  <si>
    <t>INV05888_D-7934</t>
  </si>
  <si>
    <t>INV05888</t>
  </si>
  <si>
    <t>INV05900_I-030017A</t>
  </si>
  <si>
    <t>INV05900</t>
  </si>
  <si>
    <t>INV05889_SD-1002 V.1</t>
  </si>
  <si>
    <t>INV05889</t>
  </si>
  <si>
    <t>INV05890_SD-1002 V.1</t>
  </si>
  <si>
    <t>INV05890</t>
  </si>
  <si>
    <t>INV05859_B-1266</t>
  </si>
  <si>
    <t>INV05859</t>
  </si>
  <si>
    <t>INV05859_SB</t>
  </si>
  <si>
    <t>D-7953</t>
  </si>
  <si>
    <t>Mezcla de Preservantes, Edulcorantes y Buffer (F)</t>
  </si>
  <si>
    <t>INV05884_B-1029</t>
  </si>
  <si>
    <t>INV05884</t>
  </si>
  <si>
    <t>INV05884_B-1029P</t>
  </si>
  <si>
    <t>INV05884_B-1017</t>
  </si>
  <si>
    <t>INV05884_B-1008</t>
  </si>
  <si>
    <t>INV05884_SB</t>
  </si>
  <si>
    <t>INV05874_D-7835</t>
  </si>
  <si>
    <t>INV05874</t>
  </si>
  <si>
    <t>INV05885_D-7872</t>
  </si>
  <si>
    <t>INV05885</t>
  </si>
  <si>
    <t>INV05885_L-4544</t>
  </si>
  <si>
    <t>INV05885_L-4817</t>
  </si>
  <si>
    <t>INV05885_L-4822</t>
  </si>
  <si>
    <t>INV05885_L-4823</t>
  </si>
  <si>
    <t>INV05885_L-4818</t>
  </si>
  <si>
    <t>INV05885_I-270004A</t>
  </si>
  <si>
    <t>INV05887_D-7918</t>
  </si>
  <si>
    <t>INV05887</t>
  </si>
  <si>
    <t>INV05872_D-7802</t>
  </si>
  <si>
    <t>INV05872</t>
  </si>
  <si>
    <t>D-7802</t>
  </si>
  <si>
    <t>INV05872_D-7796</t>
  </si>
  <si>
    <t>INV05878_D-7603</t>
  </si>
  <si>
    <t>INV05878</t>
  </si>
  <si>
    <t>INV05879_L-4821</t>
  </si>
  <si>
    <t>INV05879</t>
  </si>
  <si>
    <t>INV05879_SB</t>
  </si>
  <si>
    <t>INV05880_L-3779</t>
  </si>
  <si>
    <t>INV05880</t>
  </si>
  <si>
    <t>INV05880_SB</t>
  </si>
  <si>
    <t>INV05880_L-4632</t>
  </si>
  <si>
    <t>INV05881_B-1168</t>
  </si>
  <si>
    <t>INV05881</t>
  </si>
  <si>
    <t>INV05881_SB</t>
  </si>
  <si>
    <t>INV05882_I-160006A</t>
  </si>
  <si>
    <t>INV05882</t>
  </si>
  <si>
    <t>INV05883_I-240004A</t>
  </si>
  <si>
    <t>INV05883</t>
  </si>
  <si>
    <t>INV05862_L-3507</t>
  </si>
  <si>
    <t>INV05862</t>
  </si>
  <si>
    <t>INV05862_L-3701</t>
  </si>
  <si>
    <t>INV05843_B-1266</t>
  </si>
  <si>
    <t>INV05843</t>
  </si>
  <si>
    <t>INV05843_SB</t>
  </si>
  <si>
    <t>INV05849_L-4754</t>
  </si>
  <si>
    <t>INV05849</t>
  </si>
  <si>
    <t>INV05849_L-4955</t>
  </si>
  <si>
    <t>L-4955</t>
  </si>
  <si>
    <t>Sabor Pina</t>
  </si>
  <si>
    <t>INV05849_L-4764</t>
  </si>
  <si>
    <t>INV05849_L-4983</t>
  </si>
  <si>
    <t>INV05849_L-4131</t>
  </si>
  <si>
    <t>L-4131</t>
  </si>
  <si>
    <t>Sabor Menta</t>
  </si>
  <si>
    <t>INV05849_L-4906</t>
  </si>
  <si>
    <t>L-4906</t>
  </si>
  <si>
    <t>Art Tutti Frutti Fl</t>
  </si>
  <si>
    <t>INV05849_L-4756</t>
  </si>
  <si>
    <t>INV05849_L-4763</t>
  </si>
  <si>
    <t>L-4763</t>
  </si>
  <si>
    <t>Art Raspberry Fl</t>
  </si>
  <si>
    <t>INV05861_L-4351</t>
  </si>
  <si>
    <t>INV05861</t>
  </si>
  <si>
    <t>INV05870_I-170037A</t>
  </si>
  <si>
    <t>INV05870</t>
  </si>
  <si>
    <t>INV05820_B-1266</t>
  </si>
  <si>
    <t>INV05820</t>
  </si>
  <si>
    <t>INV05820_SB</t>
  </si>
  <si>
    <t>INV05851_D7-S1</t>
  </si>
  <si>
    <t>INV05851</t>
  </si>
  <si>
    <t>D7-S1</t>
  </si>
  <si>
    <t>Sanitizing Solution Part 1A</t>
  </si>
  <si>
    <t>IGLESIA DE SCIE</t>
  </si>
  <si>
    <t>INV05851_D7-S2</t>
  </si>
  <si>
    <t>D7-S2</t>
  </si>
  <si>
    <t>Sanitizing Solutions Part 2</t>
  </si>
  <si>
    <t>INV05851_D7-S3</t>
  </si>
  <si>
    <t>D7-S3</t>
  </si>
  <si>
    <t>Sanitizing Solution Part 3</t>
  </si>
  <si>
    <t>INV05863_L-4519</t>
  </si>
  <si>
    <t>INV05863</t>
  </si>
  <si>
    <t>INV05863_SB</t>
  </si>
  <si>
    <t>INV05863_DUCA-F</t>
  </si>
  <si>
    <t>INV05864_E-0121</t>
  </si>
  <si>
    <t>INV05864</t>
  </si>
  <si>
    <t>INV05864_E-0119</t>
  </si>
  <si>
    <t>INV05865_L-3070</t>
  </si>
  <si>
    <t>INV05865</t>
  </si>
  <si>
    <t>INV05866_E-0121</t>
  </si>
  <si>
    <t>INV05866</t>
  </si>
  <si>
    <t>INV05866_E-0119</t>
  </si>
  <si>
    <t>INV05867_L-4519</t>
  </si>
  <si>
    <t>INV05867</t>
  </si>
  <si>
    <t>INV05868_E-0119</t>
  </si>
  <si>
    <t>INV05868</t>
  </si>
  <si>
    <t>INV05856_I-210006A</t>
  </si>
  <si>
    <t>INV05856</t>
  </si>
  <si>
    <t>INV05857_I-030010A</t>
  </si>
  <si>
    <t>INV05857</t>
  </si>
  <si>
    <t>INV05857_I-010135A</t>
  </si>
  <si>
    <t>INV05857_I-030022A</t>
  </si>
  <si>
    <t>INV05857_I-210001A</t>
  </si>
  <si>
    <t>INV05858_I-240004A</t>
  </si>
  <si>
    <t>INV05858</t>
  </si>
  <si>
    <t>INV05844_I-210000A</t>
  </si>
  <si>
    <t>INV05844</t>
  </si>
  <si>
    <t>INV05845_I-240000A</t>
  </si>
  <si>
    <t>INV05845</t>
  </si>
  <si>
    <t>INV05845_I-030010A</t>
  </si>
  <si>
    <t>INV05845_I-280017A</t>
  </si>
  <si>
    <t>I-280017A</t>
  </si>
  <si>
    <t>Vitamin A Palmitate</t>
  </si>
  <si>
    <t>INV05846_I-230046A</t>
  </si>
  <si>
    <t>INV05846</t>
  </si>
  <si>
    <t>INV05847_I-150037A</t>
  </si>
  <si>
    <t>INV05847</t>
  </si>
  <si>
    <t>INV05852_B-1237</t>
  </si>
  <si>
    <t>INV05852</t>
  </si>
  <si>
    <t>INV05852_B-1451</t>
  </si>
  <si>
    <t>INV05852_SB</t>
  </si>
  <si>
    <t>INV05853_D-7716</t>
  </si>
  <si>
    <t>INV05853</t>
  </si>
  <si>
    <t>INV05854_L-2907</t>
  </si>
  <si>
    <t>INV05854</t>
  </si>
  <si>
    <t>INV05854_SB</t>
  </si>
  <si>
    <t>INV05855_B-1237</t>
  </si>
  <si>
    <t>INV05855</t>
  </si>
  <si>
    <t>INV05855_B-1434</t>
  </si>
  <si>
    <t>INV05855_SB</t>
  </si>
  <si>
    <t>INV05824_D-7835</t>
  </si>
  <si>
    <t>INV05824</t>
  </si>
  <si>
    <t>INV05835_L-2492</t>
  </si>
  <si>
    <t>INV05835</t>
  </si>
  <si>
    <t>INV05835_L-2493</t>
  </si>
  <si>
    <t>INV05835_SB</t>
  </si>
  <si>
    <t>INV05836_L-2500</t>
  </si>
  <si>
    <t>INV05836</t>
  </si>
  <si>
    <t>INV05837_L-1688</t>
  </si>
  <si>
    <t>INV05837</t>
  </si>
  <si>
    <t>INV05838_D-7653</t>
  </si>
  <si>
    <t>INV05838</t>
  </si>
  <si>
    <t>INV05839_D-7658</t>
  </si>
  <si>
    <t>INV05839</t>
  </si>
  <si>
    <t>INV05840_E-0115</t>
  </si>
  <si>
    <t>INV05840</t>
  </si>
  <si>
    <t>INV05840_E-0114</t>
  </si>
  <si>
    <t>INV05840_L-4420</t>
  </si>
  <si>
    <t>INV05840_L-4060</t>
  </si>
  <si>
    <t>INV05840_L-1259</t>
  </si>
  <si>
    <t>INV05840_E-0148</t>
  </si>
  <si>
    <t>INV05841_L-1688</t>
  </si>
  <si>
    <t>INV05841</t>
  </si>
  <si>
    <t>INV05842_D-7835</t>
  </si>
  <si>
    <t>INV05842</t>
  </si>
  <si>
    <t>INV05757_L-4122</t>
  </si>
  <si>
    <t>INV05757</t>
  </si>
  <si>
    <t>INV05757_L-4123</t>
  </si>
  <si>
    <t>INV05757_L-4280</t>
  </si>
  <si>
    <t>INV05757_L-4124</t>
  </si>
  <si>
    <t>INV05786_I-240004A</t>
  </si>
  <si>
    <t>INV05786</t>
  </si>
  <si>
    <t>INV05848_L-4043</t>
  </si>
  <si>
    <t>INV05848</t>
  </si>
  <si>
    <t>INV05848_L-3899</t>
  </si>
  <si>
    <t>INV05848_D-7820</t>
  </si>
  <si>
    <t>INV05848_L-4044</t>
  </si>
  <si>
    <t>INV05848_L-3904</t>
  </si>
  <si>
    <t>INV05848_D-7818</t>
  </si>
  <si>
    <t>INV05833_L-3568</t>
  </si>
  <si>
    <t>INV05833</t>
  </si>
  <si>
    <t>INV05833_B-1526</t>
  </si>
  <si>
    <t>INV05833_D-7891</t>
  </si>
  <si>
    <t>INV05833_DUCA-F</t>
  </si>
  <si>
    <t>INV05834_B-1590</t>
  </si>
  <si>
    <t>INV05834</t>
  </si>
  <si>
    <t>INV05834_D-7769</t>
  </si>
  <si>
    <t>INV05834_L-3568</t>
  </si>
  <si>
    <t>INV05834_B-1526</t>
  </si>
  <si>
    <t>INV05832_L-4865</t>
  </si>
  <si>
    <t>INV05832</t>
  </si>
  <si>
    <t>L-4865</t>
  </si>
  <si>
    <t>Nat Soda and Lime Fl</t>
  </si>
  <si>
    <t>INV05832_L-4866</t>
  </si>
  <si>
    <t>L-4866</t>
  </si>
  <si>
    <t>Nat Margarita Type Fl</t>
  </si>
  <si>
    <t>INV05832_L-4869</t>
  </si>
  <si>
    <t>L-4869</t>
  </si>
  <si>
    <t>Nat Mai Tai Type Fl</t>
  </si>
  <si>
    <t>INV05832_D-7872</t>
  </si>
  <si>
    <t>INV05818_L-4986</t>
  </si>
  <si>
    <t>INV05818</t>
  </si>
  <si>
    <t>MEX-AGUA, VIDA</t>
  </si>
  <si>
    <t>INV05827_SD-1140</t>
  </si>
  <si>
    <t>INV05827</t>
  </si>
  <si>
    <t>INV05827_SD-1135</t>
  </si>
  <si>
    <t>SD-1135</t>
  </si>
  <si>
    <t>Art Coconut SD Fl</t>
  </si>
  <si>
    <t>INV05827_L-4382</t>
  </si>
  <si>
    <t>INV05827_SD-1002 V.1</t>
  </si>
  <si>
    <t>INV05828_SD-1135</t>
  </si>
  <si>
    <t>INV05828</t>
  </si>
  <si>
    <t>INV05792_SD-1114</t>
  </si>
  <si>
    <t>INV05792</t>
  </si>
  <si>
    <t>SD-1114</t>
  </si>
  <si>
    <t>Nat Vanilla Ice Cream Type SD (CF-3100441)</t>
  </si>
  <si>
    <t>INV05828_SD-1002 V.1</t>
  </si>
  <si>
    <t>INV05831_D-7902</t>
  </si>
  <si>
    <t>INV05831</t>
  </si>
  <si>
    <t>INV05831_E-0244</t>
  </si>
  <si>
    <t>INV05797_B-1266</t>
  </si>
  <si>
    <t>INV05797</t>
  </si>
  <si>
    <t>INV05797_SB</t>
  </si>
  <si>
    <t>INV05822_L-1743</t>
  </si>
  <si>
    <t>INV05822</t>
  </si>
  <si>
    <t>INV05822_L-2185</t>
  </si>
  <si>
    <t>INV05822_SB</t>
  </si>
  <si>
    <t>INV05822_DUCA-F</t>
  </si>
  <si>
    <t>INV05823_L-3955</t>
  </si>
  <si>
    <t>INV05823</t>
  </si>
  <si>
    <t>INV05823_SB</t>
  </si>
  <si>
    <t>INV05825_I-170061A</t>
  </si>
  <si>
    <t>INV05825</t>
  </si>
  <si>
    <t>INV05826_I-170117A</t>
  </si>
  <si>
    <t>INV05826</t>
  </si>
  <si>
    <t>INV05826_I-170114A</t>
  </si>
  <si>
    <t>INV05826_D-7892</t>
  </si>
  <si>
    <t>INV05829_SD-1164</t>
  </si>
  <si>
    <t>INV05829</t>
  </si>
  <si>
    <t>INV05830_SD-1168</t>
  </si>
  <si>
    <t>INV05830</t>
  </si>
  <si>
    <t>INV05794_L-4043</t>
  </si>
  <si>
    <t>INV05794</t>
  </si>
  <si>
    <t>INV05794_L-3899</t>
  </si>
  <si>
    <t>INV05794_D-7820</t>
  </si>
  <si>
    <t>INV05794_L-4044</t>
  </si>
  <si>
    <t>INV05794_L-3904</t>
  </si>
  <si>
    <t>INV05794_D-7818</t>
  </si>
  <si>
    <t>INV05815_L-3472</t>
  </si>
  <si>
    <t>INV05815</t>
  </si>
  <si>
    <t>INV05815_L-3509</t>
  </si>
  <si>
    <t>INV05816_L-1688</t>
  </si>
  <si>
    <t>INV05816</t>
  </si>
  <si>
    <t>INV05816_L-3945</t>
  </si>
  <si>
    <t>INV05791_L-3636</t>
  </si>
  <si>
    <t>INV05791</t>
  </si>
  <si>
    <t>INV05791_DUCA-F</t>
  </si>
  <si>
    <t>INV05800_E-0119</t>
  </si>
  <si>
    <t>INV05800</t>
  </si>
  <si>
    <t>INV05800_DUCA-F</t>
  </si>
  <si>
    <t>INV05800_SB</t>
  </si>
  <si>
    <t>INV05801_L-2686</t>
  </si>
  <si>
    <t>INV05801</t>
  </si>
  <si>
    <t>INV05802_E-0121</t>
  </si>
  <si>
    <t>INV05802</t>
  </si>
  <si>
    <t>INV05803_L-3070</t>
  </si>
  <si>
    <t>INV05803</t>
  </si>
  <si>
    <t>INV05804_L-4325</t>
  </si>
  <si>
    <t>INV05804</t>
  </si>
  <si>
    <t>INV05805_E-0121</t>
  </si>
  <si>
    <t>INV05805</t>
  </si>
  <si>
    <t>INV05806_L-2686</t>
  </si>
  <si>
    <t>INV05806</t>
  </si>
  <si>
    <t>INV05806_L-3070</t>
  </si>
  <si>
    <t>INV05807_L-4325</t>
  </si>
  <si>
    <t>INV05807</t>
  </si>
  <si>
    <t>INV05807_L-4518</t>
  </si>
  <si>
    <t>INV05808_L-4518</t>
  </si>
  <si>
    <t>INV05808</t>
  </si>
  <si>
    <t>INV05777_B-1266</t>
  </si>
  <si>
    <t>INV05777</t>
  </si>
  <si>
    <t>INV05777_SB</t>
  </si>
  <si>
    <t>INV05809_D-7603</t>
  </si>
  <si>
    <t>INV05809</t>
  </si>
  <si>
    <t>INV05810_B-1540</t>
  </si>
  <si>
    <t>INV05810</t>
  </si>
  <si>
    <t>INV05811_L-3695</t>
  </si>
  <si>
    <t>INV05811</t>
  </si>
  <si>
    <t>INV05811_SB</t>
  </si>
  <si>
    <t>INV05812_L-3779</t>
  </si>
  <si>
    <t>INV05812</t>
  </si>
  <si>
    <t>INV05812_SB</t>
  </si>
  <si>
    <t>INV05813_I-240005A</t>
  </si>
  <si>
    <t>INV05813</t>
  </si>
  <si>
    <t>INV05814_I-030022A</t>
  </si>
  <si>
    <t>INV05814</t>
  </si>
  <si>
    <t>INV05819_I-170037A</t>
  </si>
  <si>
    <t>INV05819</t>
  </si>
  <si>
    <t>INV05819_B-1646</t>
  </si>
  <si>
    <t>INV05784_L-4827</t>
  </si>
  <si>
    <t>INV05784</t>
  </si>
  <si>
    <t>RHENRIQUEZ</t>
  </si>
  <si>
    <t>INV05784_L-4806</t>
  </si>
  <si>
    <t>INV05784_L-4826</t>
  </si>
  <si>
    <t>INV05789_B-1477</t>
  </si>
  <si>
    <t>INV05789</t>
  </si>
  <si>
    <t>B-1477</t>
  </si>
  <si>
    <t>N&amp;A Tropical Punch FJB</t>
  </si>
  <si>
    <t>GRUPLAC, SAS</t>
  </si>
  <si>
    <t>INV05798_D-7835</t>
  </si>
  <si>
    <t>INV05798</t>
  </si>
  <si>
    <t>INV05799_L-4463</t>
  </si>
  <si>
    <t>INV05799</t>
  </si>
  <si>
    <t>INV05799_SB</t>
  </si>
  <si>
    <t>INV05817_I-170047A</t>
  </si>
  <si>
    <t>INV05817</t>
  </si>
  <si>
    <t>INV05817_I-170090A</t>
  </si>
  <si>
    <t>INV05758_B-1266</t>
  </si>
  <si>
    <t>INV05758</t>
  </si>
  <si>
    <t>INV05787_E-0158</t>
  </si>
  <si>
    <t>INV05787</t>
  </si>
  <si>
    <t>INV05787_L-1688</t>
  </si>
  <si>
    <t>INV05787_B-1487</t>
  </si>
  <si>
    <t>INV05787_B-1029</t>
  </si>
  <si>
    <t>INV05787_L-3448</t>
  </si>
  <si>
    <t>INV05787_L-4335</t>
  </si>
  <si>
    <t>INV05787_B-1029P</t>
  </si>
  <si>
    <t>INV05787_SB</t>
  </si>
  <si>
    <t>INV05795_D-7929</t>
  </si>
  <si>
    <t>INV05795</t>
  </si>
  <si>
    <t>INV05795_D-7898</t>
  </si>
  <si>
    <t>INV05796_D-7925</t>
  </si>
  <si>
    <t>INV05796</t>
  </si>
  <si>
    <t>D-7925</t>
  </si>
  <si>
    <t>FISA Super Sweet S</t>
  </si>
  <si>
    <t>INV05788_B-1029</t>
  </si>
  <si>
    <t>INV05788</t>
  </si>
  <si>
    <t>INV05788_B-1008</t>
  </si>
  <si>
    <t>INV05788_B-1017</t>
  </si>
  <si>
    <t>INV05788_SB</t>
  </si>
  <si>
    <t>INV05758_SB</t>
  </si>
  <si>
    <t>INV05787_L-2607</t>
  </si>
  <si>
    <t>INV05787_L-4003</t>
  </si>
  <si>
    <t>INV05752_L-4043</t>
  </si>
  <si>
    <t>INV05752</t>
  </si>
  <si>
    <t>INV05752_L-3899</t>
  </si>
  <si>
    <t>INV05752_D-7820</t>
  </si>
  <si>
    <t>INV05752_L-4044</t>
  </si>
  <si>
    <t>INV05752_L-3904</t>
  </si>
  <si>
    <t>INV05752_D-7818</t>
  </si>
  <si>
    <t>INV05778_B-1168</t>
  </si>
  <si>
    <t>INV05778</t>
  </si>
  <si>
    <t>INV05778_B-1163</t>
  </si>
  <si>
    <t>INV05778_L-3465</t>
  </si>
  <si>
    <t>INV05778_SB</t>
  </si>
  <si>
    <t>INV05779_L-4745</t>
  </si>
  <si>
    <t>INV05779</t>
  </si>
  <si>
    <t>INV05779_SB</t>
  </si>
  <si>
    <t>INV05780_L-3335</t>
  </si>
  <si>
    <t>INV05780</t>
  </si>
  <si>
    <t>INV05780_SB</t>
  </si>
  <si>
    <t>I-150030</t>
  </si>
  <si>
    <t>Carrageenan CM-65B</t>
  </si>
  <si>
    <t>I-070031</t>
  </si>
  <si>
    <t>SD-1025</t>
  </si>
  <si>
    <t>Nat Sweet Cream Type SD (CF-3100116)</t>
  </si>
  <si>
    <t>SD-1134</t>
  </si>
  <si>
    <t>Nat Black Cherry SD (CF-3100561)</t>
  </si>
  <si>
    <t>SD-1131</t>
  </si>
  <si>
    <t>Nat Whiskey Type FL SD (CF-3100618)</t>
  </si>
  <si>
    <t>SD-1143</t>
  </si>
  <si>
    <t>Nat Gingerbread Type SD FL (CF-3100456)</t>
  </si>
  <si>
    <t>I-120055</t>
  </si>
  <si>
    <t>Peppermint Oil Redistilled Willamette Valley FCC</t>
  </si>
  <si>
    <t>I-250022</t>
  </si>
  <si>
    <t>Methyl-2-Methyl Butyrate Nat</t>
  </si>
  <si>
    <t>INV05688_D-7835</t>
  </si>
  <si>
    <t>INV05688</t>
  </si>
  <si>
    <t>INV05688_L-4420</t>
  </si>
  <si>
    <t>INV05688_E-0114</t>
  </si>
  <si>
    <t>INV05688_I-210000A</t>
  </si>
  <si>
    <t>INV05688_I-210001A</t>
  </si>
  <si>
    <t>INV05688_I-210005A</t>
  </si>
  <si>
    <t>INV05688_I-160006A</t>
  </si>
  <si>
    <t>INV05688_L-1259</t>
  </si>
  <si>
    <t>INV05688_L-4060</t>
  </si>
  <si>
    <t>INV05771_B-1505</t>
  </si>
  <si>
    <t>INV05771</t>
  </si>
  <si>
    <t>INV05771_SB</t>
  </si>
  <si>
    <t>INV05772_D-7564</t>
  </si>
  <si>
    <t>INV05772</t>
  </si>
  <si>
    <t>INV05783_B-1190</t>
  </si>
  <si>
    <t>INV05783</t>
  </si>
  <si>
    <t>B-1190</t>
  </si>
  <si>
    <t>N&amp;A Pineapple FJB</t>
  </si>
  <si>
    <t>INV05783_I-210005A</t>
  </si>
  <si>
    <t>INV05714_I-170117A</t>
  </si>
  <si>
    <t>INV05714</t>
  </si>
  <si>
    <t>INV05773_B-1237</t>
  </si>
  <si>
    <t>INV05773</t>
  </si>
  <si>
    <t>INV05773_SB</t>
  </si>
  <si>
    <t>INV05774_B-1506</t>
  </si>
  <si>
    <t>INV05774</t>
  </si>
  <si>
    <t>INV05774_SB</t>
  </si>
  <si>
    <t>INV05775_I-240004A</t>
  </si>
  <si>
    <t>INV05775</t>
  </si>
  <si>
    <t>INV05776_L-3690</t>
  </si>
  <si>
    <t>INV05776</t>
  </si>
  <si>
    <t>INV05776_SB</t>
  </si>
  <si>
    <t>INV05785_L-4098</t>
  </si>
  <si>
    <t>INV05785</t>
  </si>
  <si>
    <t>L-4098</t>
  </si>
  <si>
    <t>N&amp;A Sabor Triple Sec</t>
  </si>
  <si>
    <t>INV05785_L-1422</t>
  </si>
  <si>
    <t>L-1422</t>
  </si>
  <si>
    <t>INV05785_L-3465</t>
  </si>
  <si>
    <t>INV05763_L-3568</t>
  </si>
  <si>
    <t>INV05763</t>
  </si>
  <si>
    <t>INV05763_DUCA-F</t>
  </si>
  <si>
    <t>INV05764_B-1590</t>
  </si>
  <si>
    <t>INV05764</t>
  </si>
  <si>
    <t>INV05764_D-7769</t>
  </si>
  <si>
    <t>INV05766_L-2500</t>
  </si>
  <si>
    <t>INV05766</t>
  </si>
  <si>
    <t>INV05766_SB</t>
  </si>
  <si>
    <t>INV05767_L-1688</t>
  </si>
  <si>
    <t>INV05767</t>
  </si>
  <si>
    <t>INV05767_SB</t>
  </si>
  <si>
    <t>INV05768_D-7653</t>
  </si>
  <si>
    <t>INV05768</t>
  </si>
  <si>
    <t>INV05769_L-3880</t>
  </si>
  <si>
    <t>INV05769</t>
  </si>
  <si>
    <t>INV05769_SB</t>
  </si>
  <si>
    <t>INV05782_D-7924</t>
  </si>
  <si>
    <t>INV05782</t>
  </si>
  <si>
    <t>INV05782_I-150019</t>
  </si>
  <si>
    <t>I-150019</t>
  </si>
  <si>
    <t>SAG 770 Foam Control replaced by Antifoam Emulsion AFE-1510</t>
  </si>
  <si>
    <t>MAX E. JIMENEZ</t>
  </si>
  <si>
    <t>INV05754_B-1266</t>
  </si>
  <si>
    <t>INV05754</t>
  </si>
  <si>
    <t>INV05754_SB</t>
  </si>
  <si>
    <t>INV05759_I-160006A</t>
  </si>
  <si>
    <t>INV05759</t>
  </si>
  <si>
    <t>INV05760_I-210000A</t>
  </si>
  <si>
    <t>INV05760</t>
  </si>
  <si>
    <t>INV05761_L-1688</t>
  </si>
  <si>
    <t>INV05761</t>
  </si>
  <si>
    <t>INV05761_I-210005A</t>
  </si>
  <si>
    <t>INV05761_R-1000 P1</t>
  </si>
  <si>
    <t>INV05761_SB</t>
  </si>
  <si>
    <t>INV05762_I-110016A</t>
  </si>
  <si>
    <t>INV05762</t>
  </si>
  <si>
    <t>INV05770_I-170095A</t>
  </si>
  <si>
    <t>INV05770</t>
  </si>
  <si>
    <t>INV05770_I-170037A</t>
  </si>
  <si>
    <t>INV05765_D-7835</t>
  </si>
  <si>
    <t>INV05765</t>
  </si>
  <si>
    <t>INV05744_D-7902</t>
  </si>
  <si>
    <t>INV05744</t>
  </si>
  <si>
    <t>INV05744_E-0244</t>
  </si>
  <si>
    <t>INV05744_L-4605</t>
  </si>
  <si>
    <t>L-4605</t>
  </si>
  <si>
    <t>Art Butter Fl</t>
  </si>
  <si>
    <t>INV05744_L-4674</t>
  </si>
  <si>
    <t>L-4674</t>
  </si>
  <si>
    <t>Art Maple Fl</t>
  </si>
  <si>
    <t>INV05744_L-1688</t>
  </si>
  <si>
    <t>INV05751_I-170061A</t>
  </si>
  <si>
    <t>INV05751</t>
  </si>
  <si>
    <t>INV05755_L-3880</t>
  </si>
  <si>
    <t>INV05755</t>
  </si>
  <si>
    <t>INV05755_SB</t>
  </si>
  <si>
    <t>INV05735_B-1266</t>
  </si>
  <si>
    <t>INV05735</t>
  </si>
  <si>
    <t>INV05735_SB</t>
  </si>
  <si>
    <t>INV05756_I-320017A</t>
  </si>
  <si>
    <t>INV05756</t>
  </si>
  <si>
    <t>I-320017A</t>
  </si>
  <si>
    <t>Monk Fruit V10%</t>
  </si>
  <si>
    <t>D7-1A</t>
  </si>
  <si>
    <t>Sanitizing Solution Part 1 A</t>
  </si>
  <si>
    <t>DECON SEVEN</t>
  </si>
  <si>
    <t>D7-2</t>
  </si>
  <si>
    <t>R-1015</t>
  </si>
  <si>
    <t>Diacetin</t>
  </si>
  <si>
    <t>INV05753_D7-1A</t>
  </si>
  <si>
    <t>INV05753</t>
  </si>
  <si>
    <t>INV05753_D7-2</t>
  </si>
  <si>
    <t>INV05753_R-1015</t>
  </si>
  <si>
    <t>INV05712_B-1266</t>
  </si>
  <si>
    <t>INV05712</t>
  </si>
  <si>
    <t>INV05712_SB</t>
  </si>
  <si>
    <t>INV05746_D-7603</t>
  </si>
  <si>
    <t>INV05746</t>
  </si>
  <si>
    <t>INV05747_I-030010A</t>
  </si>
  <si>
    <t>INV05747</t>
  </si>
  <si>
    <t>INV05748_I-230046A</t>
  </si>
  <si>
    <t>INV05748</t>
  </si>
  <si>
    <t>INV05749_L-2070</t>
  </si>
  <si>
    <t>INV05749</t>
  </si>
  <si>
    <t>INV05749_SB</t>
  </si>
  <si>
    <t>INV05750_L-3779</t>
  </si>
  <si>
    <t>INV05750</t>
  </si>
  <si>
    <t>INV05750_SB</t>
  </si>
  <si>
    <t>INV05711_I-170061A</t>
  </si>
  <si>
    <t>INV05711</t>
  </si>
  <si>
    <t>INV05711_D-7872</t>
  </si>
  <si>
    <t>INV05711_L-3925</t>
  </si>
  <si>
    <t>L-4979</t>
  </si>
  <si>
    <t>Sabor Uva</t>
  </si>
  <si>
    <t>INV05723_D-7835</t>
  </si>
  <si>
    <t>INV05723</t>
  </si>
  <si>
    <t>INV05736_L-1743</t>
  </si>
  <si>
    <t>INV05736</t>
  </si>
  <si>
    <t>INV05736_SB</t>
  </si>
  <si>
    <t>INV05736_DUCA-F</t>
  </si>
  <si>
    <t>INV05737_L-2580</t>
  </si>
  <si>
    <t>INV05737</t>
  </si>
  <si>
    <t>INV05737_SB</t>
  </si>
  <si>
    <t>INV05737_DUCA-F</t>
  </si>
  <si>
    <t>INV05734_L-3472</t>
  </si>
  <si>
    <t>INV05734</t>
  </si>
  <si>
    <t>INV05734_L-3509</t>
  </si>
  <si>
    <t>INV05743_I-150022A</t>
  </si>
  <si>
    <t>INV05743</t>
  </si>
  <si>
    <t>INV05745_I-170061A</t>
  </si>
  <si>
    <t>INV05745</t>
  </si>
  <si>
    <t>INV05745_I-210000A</t>
  </si>
  <si>
    <t>INV05745_I-210001A</t>
  </si>
  <si>
    <t>INV05739_SD-1091</t>
  </si>
  <si>
    <t>INV05739</t>
  </si>
  <si>
    <t>INV05742_L-4761</t>
  </si>
  <si>
    <t>INV05742</t>
  </si>
  <si>
    <t>INV05706_I-170037A</t>
  </si>
  <si>
    <t>INV05706</t>
  </si>
  <si>
    <t>INV05706_I-170095A</t>
  </si>
  <si>
    <t>INV05706_I-170153A</t>
  </si>
  <si>
    <t>INV05726_D-7564</t>
  </si>
  <si>
    <t>INV05726</t>
  </si>
  <si>
    <t>INV05728_L-3690</t>
  </si>
  <si>
    <t>INV05728</t>
  </si>
  <si>
    <t>INV05728_SB</t>
  </si>
  <si>
    <t>INV05729_L-2430</t>
  </si>
  <si>
    <t>INV05729</t>
  </si>
  <si>
    <t>INV05729_SB</t>
  </si>
  <si>
    <t>INV05730_L-3404</t>
  </si>
  <si>
    <t>INV05730</t>
  </si>
  <si>
    <t>INV05730_SB</t>
  </si>
  <si>
    <t>INV05732_D-7774</t>
  </si>
  <si>
    <t>INV05732</t>
  </si>
  <si>
    <t>INV05732_L-4086</t>
  </si>
  <si>
    <t>INV05732_SB</t>
  </si>
  <si>
    <t>INV05738_D7-1A</t>
  </si>
  <si>
    <t>INV05738</t>
  </si>
  <si>
    <t>INV05738_D7-2</t>
  </si>
  <si>
    <t>INV05738_R-1015</t>
  </si>
  <si>
    <t>INV05731_D-7705</t>
  </si>
  <si>
    <t>INV05731</t>
  </si>
  <si>
    <t>INV05733_I-240004A</t>
  </si>
  <si>
    <t>INV05733</t>
  </si>
  <si>
    <t>INV05727_L-1427</t>
  </si>
  <si>
    <t>INV05727</t>
  </si>
  <si>
    <t>INV05727_SB</t>
  </si>
  <si>
    <t>INV05687_B-1266</t>
  </si>
  <si>
    <t>INV05687</t>
  </si>
  <si>
    <t>INV05687_SB</t>
  </si>
  <si>
    <t>INV05719_L-2607</t>
  </si>
  <si>
    <t>INV05719</t>
  </si>
  <si>
    <t>INV05719_L-3383</t>
  </si>
  <si>
    <t>INV05719_L-3448</t>
  </si>
  <si>
    <t>INV05719_E-0158</t>
  </si>
  <si>
    <t>INV05719_L-1688</t>
  </si>
  <si>
    <t>INV05719_B-1356</t>
  </si>
  <si>
    <t>INV05719_B-1487</t>
  </si>
  <si>
    <t>INV05719_L-4335</t>
  </si>
  <si>
    <t>INV05719_L-3098</t>
  </si>
  <si>
    <t>INV05719_B-1029</t>
  </si>
  <si>
    <t>INV05719_SB</t>
  </si>
  <si>
    <t>INV05720_B-1029</t>
  </si>
  <si>
    <t>INV05720</t>
  </si>
  <si>
    <t>INV05720_B-1008</t>
  </si>
  <si>
    <t>INV05720_SB</t>
  </si>
  <si>
    <t>INV05722_E-0115</t>
  </si>
  <si>
    <t>INV05722</t>
  </si>
  <si>
    <t>INV05722_E-0114</t>
  </si>
  <si>
    <t>INV05722_L-4420</t>
  </si>
  <si>
    <t>INV05722_L-4060</t>
  </si>
  <si>
    <t>INV05722_L-1259</t>
  </si>
  <si>
    <t>INV05722_E-0148</t>
  </si>
  <si>
    <t>INV05722_SB</t>
  </si>
  <si>
    <t>INV05724_D-7658</t>
  </si>
  <si>
    <t>INV05724</t>
  </si>
  <si>
    <t>INV05725_L-4463</t>
  </si>
  <si>
    <t>INV05725</t>
  </si>
  <si>
    <t>INV05721_I-150022A</t>
  </si>
  <si>
    <t>INV05721</t>
  </si>
  <si>
    <t>INV05685_D-7821</t>
  </si>
  <si>
    <t>INV05685</t>
  </si>
  <si>
    <t>D-7821</t>
  </si>
  <si>
    <t>Extracto de Bamboo en Polvo</t>
  </si>
  <si>
    <t>LAAP CORP</t>
  </si>
  <si>
    <t>INV05685_L-3604</t>
  </si>
  <si>
    <t>L-3604</t>
  </si>
  <si>
    <t>Nat Bamboo FL</t>
  </si>
  <si>
    <t>INV05685_L-2686</t>
  </si>
  <si>
    <t>INV05685_SB</t>
  </si>
  <si>
    <t>INV05716_I-210001A</t>
  </si>
  <si>
    <t>INV05716</t>
  </si>
  <si>
    <t>INV05717_I-030022A</t>
  </si>
  <si>
    <t>INV05717</t>
  </si>
  <si>
    <t>INV05718_L-4979</t>
  </si>
  <si>
    <t>INV05718</t>
  </si>
  <si>
    <t>INV05713_D-7835</t>
  </si>
  <si>
    <t>INV05713</t>
  </si>
  <si>
    <t>INV05715_I-170095A</t>
  </si>
  <si>
    <t>INV05715</t>
  </si>
  <si>
    <t>INV05715_I-170117A</t>
  </si>
  <si>
    <t>INV05715_I-170090A</t>
  </si>
  <si>
    <t>INV05703_E-0102</t>
  </si>
  <si>
    <t>INV05703</t>
  </si>
  <si>
    <t>INV05704_D-7775</t>
  </si>
  <si>
    <t>INV05704</t>
  </si>
  <si>
    <t>INV05704_D-7774</t>
  </si>
  <si>
    <t>INV05704_D-7872</t>
  </si>
  <si>
    <t>INV05704_L-4600</t>
  </si>
  <si>
    <t>INV05704_L-4601</t>
  </si>
  <si>
    <t>INV05681_B-1266</t>
  </si>
  <si>
    <t>INV05681</t>
  </si>
  <si>
    <t>INV05681_SB</t>
  </si>
  <si>
    <t>INV05693_E-0121</t>
  </si>
  <si>
    <t>INV05693</t>
  </si>
  <si>
    <t>INV05694_B-1482</t>
  </si>
  <si>
    <t>INV05694</t>
  </si>
  <si>
    <t>INV05695_L-3070</t>
  </si>
  <si>
    <t>INV05695</t>
  </si>
  <si>
    <t>INV05695_</t>
  </si>
  <si>
    <t>INV05696_L-3070</t>
  </si>
  <si>
    <t>INV05696</t>
  </si>
  <si>
    <t>INV05697_L-3070</t>
  </si>
  <si>
    <t>INV05697</t>
  </si>
  <si>
    <t>INV05698_L-4519</t>
  </si>
  <si>
    <t>INV05698</t>
  </si>
  <si>
    <t>INV05699_L-1743</t>
  </si>
  <si>
    <t>INV05699</t>
  </si>
  <si>
    <t>INV05699_L-2185</t>
  </si>
  <si>
    <t>INV05699_SB</t>
  </si>
  <si>
    <t>INV05699_DUCA-F</t>
  </si>
  <si>
    <t>INV05705_I-150022A</t>
  </si>
  <si>
    <t>INV05705</t>
  </si>
  <si>
    <t>INV05692_E-0119</t>
  </si>
  <si>
    <t>INV05692</t>
  </si>
  <si>
    <t>INV05692_DUCA-F</t>
  </si>
  <si>
    <t>INV05692_SB</t>
  </si>
  <si>
    <t>INV05669_SD-1002 V.1</t>
  </si>
  <si>
    <t>INV05669</t>
  </si>
  <si>
    <t>INV05669_L-4382</t>
  </si>
  <si>
    <t>INV05708_SD-1135</t>
  </si>
  <si>
    <t>INV05708</t>
  </si>
  <si>
    <t>INV05710_SD-1135</t>
  </si>
  <si>
    <t>INV05710</t>
  </si>
  <si>
    <t>INV05679_L-3836</t>
  </si>
  <si>
    <t>INV05679</t>
  </si>
  <si>
    <t>INV05707_L-4723</t>
  </si>
  <si>
    <t>INV05707</t>
  </si>
  <si>
    <t>INV05707_L-4242</t>
  </si>
  <si>
    <t>INV05707_L-4170</t>
  </si>
  <si>
    <t>Sabor Jengibre Natural</t>
  </si>
  <si>
    <t>INV05707_L-4759</t>
  </si>
  <si>
    <t>INV05707_L-1688</t>
  </si>
  <si>
    <t>INV05707_L-4724</t>
  </si>
  <si>
    <t>INV05709_I-170037A</t>
  </si>
  <si>
    <t>INV05709</t>
  </si>
  <si>
    <t>INV05709_I-170047A</t>
  </si>
  <si>
    <t>INV05677_L-4935</t>
  </si>
  <si>
    <t>INV05677</t>
  </si>
  <si>
    <t>INV05677_DUCA-F</t>
  </si>
  <si>
    <t>INV05700_D-7564</t>
  </si>
  <si>
    <t>INV05700</t>
  </si>
  <si>
    <t>H-1001 P1</t>
  </si>
  <si>
    <t>FISA CITRUS</t>
  </si>
  <si>
    <t>INV05689_L-4632</t>
  </si>
  <si>
    <t>INV05689</t>
  </si>
  <si>
    <t>INV05689_SB</t>
  </si>
  <si>
    <t>INV05690_L-3695</t>
  </si>
  <si>
    <t>INV05690</t>
  </si>
  <si>
    <t>INV05690_SB</t>
  </si>
  <si>
    <t>INV05691_I-240005A</t>
  </si>
  <si>
    <t>INV05691</t>
  </si>
  <si>
    <t>INV05701_L-4463</t>
  </si>
  <si>
    <t>INV05701</t>
  </si>
  <si>
    <t>INV05701_SB</t>
  </si>
  <si>
    <t>INV05652_B-1266</t>
  </si>
  <si>
    <t>INV05652</t>
  </si>
  <si>
    <t>INV05652_SB</t>
  </si>
  <si>
    <t>INV05678_I-160000A</t>
  </si>
  <si>
    <t>INV05678</t>
  </si>
  <si>
    <t>INV05680_L-4043</t>
  </si>
  <si>
    <t>INV05680</t>
  </si>
  <si>
    <t>INV05680_L-3899</t>
  </si>
  <si>
    <t>INV05680_D-7820</t>
  </si>
  <si>
    <t>INV05680_L-4044</t>
  </si>
  <si>
    <t>INV05680_L-3904</t>
  </si>
  <si>
    <t>INV05680_D-7818</t>
  </si>
  <si>
    <t>INV05683_D-7716</t>
  </si>
  <si>
    <t>INV05683</t>
  </si>
  <si>
    <t>INV05684_L-3335</t>
  </si>
  <si>
    <t>INV05684</t>
  </si>
  <si>
    <t>INV05684_SB</t>
  </si>
  <si>
    <t>INV05682_L-3138</t>
  </si>
  <si>
    <t>INV05682</t>
  </si>
  <si>
    <t>INV05682_D-7746</t>
  </si>
  <si>
    <t>INV05682_L-1688</t>
  </si>
  <si>
    <t>INV05682_SB</t>
  </si>
  <si>
    <t>INV05682_L-2025</t>
  </si>
  <si>
    <t>INV05602_D-7902</t>
  </si>
  <si>
    <t>INV05602</t>
  </si>
  <si>
    <t>INV05662_L-1688</t>
  </si>
  <si>
    <t>INV05662</t>
  </si>
  <si>
    <t>INV05662_D-7894</t>
  </si>
  <si>
    <t>D-7894</t>
  </si>
  <si>
    <t>INV05637_B-1266</t>
  </si>
  <si>
    <t>INV05637</t>
  </si>
  <si>
    <t>INV05637_SB</t>
  </si>
  <si>
    <t>INV05663_L-3472</t>
  </si>
  <si>
    <t>INV05663</t>
  </si>
  <si>
    <t>INV05663_L-3509</t>
  </si>
  <si>
    <t>INV05667_L-2185</t>
  </si>
  <si>
    <t>INV05667</t>
  </si>
  <si>
    <t>INV05667_SB</t>
  </si>
  <si>
    <t>INV05667_DUCA-F</t>
  </si>
  <si>
    <t>INV05668_L-2185</t>
  </si>
  <si>
    <t>INV05668</t>
  </si>
  <si>
    <t>INV05670_I-210000A</t>
  </si>
  <si>
    <t>INV05670</t>
  </si>
  <si>
    <t>INV05671_R-1000</t>
  </si>
  <si>
    <t>INV05671</t>
  </si>
  <si>
    <t>INV05672_I-210000A</t>
  </si>
  <si>
    <t>INV05672</t>
  </si>
  <si>
    <t>INV05673_I-240000A</t>
  </si>
  <si>
    <t>INV05673</t>
  </si>
  <si>
    <t>INV05674_I-030010A</t>
  </si>
  <si>
    <t>INV05674</t>
  </si>
  <si>
    <t>INV05675_D-7603</t>
  </si>
  <si>
    <t>INV05675</t>
  </si>
  <si>
    <t>INV05676_I-160000A</t>
  </si>
  <si>
    <t>INV05676</t>
  </si>
  <si>
    <t>INV05649_L-4275</t>
  </si>
  <si>
    <t>INV05649</t>
  </si>
  <si>
    <t>INV05650_L-4792</t>
  </si>
  <si>
    <t>INV05650</t>
  </si>
  <si>
    <t>INV05658_L-3568</t>
  </si>
  <si>
    <t>INV05658</t>
  </si>
  <si>
    <t>INV05658_B-1526</t>
  </si>
  <si>
    <t>INV05658_DUCA-F</t>
  </si>
  <si>
    <t>INV05658_SB</t>
  </si>
  <si>
    <t>INV05659_B-1590</t>
  </si>
  <si>
    <t>INV05659</t>
  </si>
  <si>
    <t>INV05659_L-3568</t>
  </si>
  <si>
    <t>INV05659_B-1526</t>
  </si>
  <si>
    <t>INV05660_B-1590</t>
  </si>
  <si>
    <t>INV05660</t>
  </si>
  <si>
    <t>INV05660_D-7769</t>
  </si>
  <si>
    <t>INV05665_SD-1119</t>
  </si>
  <si>
    <t>INV05665</t>
  </si>
  <si>
    <t>INV05665_SD-1151</t>
  </si>
  <si>
    <t>INV05665_SD-1031</t>
  </si>
  <si>
    <t>INV05666_SD-1114</t>
  </si>
  <si>
    <t>INV05666</t>
  </si>
  <si>
    <t>INV05643_E-0115</t>
  </si>
  <si>
    <t>INV05643</t>
  </si>
  <si>
    <t>INV05643_E-0114</t>
  </si>
  <si>
    <t>INV05643_L-4420</t>
  </si>
  <si>
    <t>INV05643_L-4060</t>
  </si>
  <si>
    <t>INV05643_L-1259</t>
  </si>
  <si>
    <t>INV05643_E-0148</t>
  </si>
  <si>
    <t>INV05643_SB</t>
  </si>
  <si>
    <t>INV05644_D-7835</t>
  </si>
  <si>
    <t>INV05644</t>
  </si>
  <si>
    <t>INV05645_L-2500</t>
  </si>
  <si>
    <t>INV05645</t>
  </si>
  <si>
    <t>INV05645_SB</t>
  </si>
  <si>
    <t>INV05646_L-1688</t>
  </si>
  <si>
    <t>INV05646</t>
  </si>
  <si>
    <t>INV05647_D-7653</t>
  </si>
  <si>
    <t>INV05647</t>
  </si>
  <si>
    <t>INV05648_D-7658</t>
  </si>
  <si>
    <t>INV05648</t>
  </si>
  <si>
    <t>INV05568_L-4708</t>
  </si>
  <si>
    <t>INV05568</t>
  </si>
  <si>
    <t>INV05568_L-4862</t>
  </si>
  <si>
    <t>INV05568_L-4687</t>
  </si>
  <si>
    <t>L-4687</t>
  </si>
  <si>
    <t>Nat Lychee Fl</t>
  </si>
  <si>
    <t>INV05574_R-1010</t>
  </si>
  <si>
    <t>INV05574</t>
  </si>
  <si>
    <t>INV05661_B-1237</t>
  </si>
  <si>
    <t>INV05661</t>
  </si>
  <si>
    <t>INV05661_B-1506</t>
  </si>
  <si>
    <t>INV05661_B-1434</t>
  </si>
  <si>
    <t>INV05661_B-1451</t>
  </si>
  <si>
    <t>INV05661_SB</t>
  </si>
  <si>
    <t>INV05653_I-030022A</t>
  </si>
  <si>
    <t>INV05653</t>
  </si>
  <si>
    <t>INV05655_L-1688</t>
  </si>
  <si>
    <t>INV05655</t>
  </si>
  <si>
    <t>INV05655_SB</t>
  </si>
  <si>
    <t>INV05656_L-2070</t>
  </si>
  <si>
    <t>INV05656</t>
  </si>
  <si>
    <t>INV05656_SB</t>
  </si>
  <si>
    <t>INV05657_I-210001A</t>
  </si>
  <si>
    <t>INV05657</t>
  </si>
  <si>
    <t>INV05654_B-1168</t>
  </si>
  <si>
    <t>INV05654</t>
  </si>
  <si>
    <t>INV05654_L-3465</t>
  </si>
  <si>
    <t>INV05654_SB</t>
  </si>
  <si>
    <t>INV05664_D-7929</t>
  </si>
  <si>
    <t>INV05664</t>
  </si>
  <si>
    <t>INV05664_D-7898</t>
  </si>
  <si>
    <t>B-1349</t>
  </si>
  <si>
    <t>N&amp;A Apple FL Juice Base</t>
  </si>
  <si>
    <t>B-1187</t>
  </si>
  <si>
    <t>N&amp;A Pear FL Juice Base</t>
  </si>
  <si>
    <t>B-1350</t>
  </si>
  <si>
    <t>N&amp;A Tropical Fruit Punch FL Juice Base</t>
  </si>
  <si>
    <t>INV05639_I-170061A</t>
  </si>
  <si>
    <t>INV05639</t>
  </si>
  <si>
    <t>INV05641_L-3655</t>
  </si>
  <si>
    <t>INV05641</t>
  </si>
  <si>
    <t>L-3655</t>
  </si>
  <si>
    <t>Lemon Black Tea Color Phase</t>
  </si>
  <si>
    <t>INV05641_L-3652</t>
  </si>
  <si>
    <t>INV05641_L-3654</t>
  </si>
  <si>
    <t>INV05641_I-030020A</t>
  </si>
  <si>
    <t>INV05641_SB</t>
  </si>
  <si>
    <t>INV05651_I-170037A</t>
  </si>
  <si>
    <t>INV05651</t>
  </si>
  <si>
    <t>INV05651_I-170095A</t>
  </si>
  <si>
    <t>INV05642_I-210001A</t>
  </si>
  <si>
    <t>INV05642</t>
  </si>
  <si>
    <t>INV05642_I-030010A</t>
  </si>
  <si>
    <t>INV05642_I-210006A</t>
  </si>
  <si>
    <t>INV05642_I-270032A</t>
  </si>
  <si>
    <t>I-270032A</t>
  </si>
  <si>
    <t>Shade Vivid Red</t>
  </si>
  <si>
    <t>INV05642_I-270005A</t>
  </si>
  <si>
    <t>I-270005A</t>
  </si>
  <si>
    <t>Caramel Color 108</t>
  </si>
  <si>
    <t>INV05642_D-7872</t>
  </si>
  <si>
    <t>INV05641_L-2686</t>
  </si>
  <si>
    <t>INV05641_L-3653</t>
  </si>
  <si>
    <t>INV05642_L-4912</t>
  </si>
  <si>
    <t>INV05642_L-4913</t>
  </si>
  <si>
    <t>INV05642_L-4760</t>
  </si>
  <si>
    <t>INV05642_E-0261</t>
  </si>
  <si>
    <t>INV05642_L-4056</t>
  </si>
  <si>
    <t>INV05642_L-4910</t>
  </si>
  <si>
    <t>L-4910</t>
  </si>
  <si>
    <t>INV05642_I-210000A</t>
  </si>
  <si>
    <t>INV05642_D-7937</t>
  </si>
  <si>
    <t>INV05629_B-1266</t>
  </si>
  <si>
    <t>INV05629</t>
  </si>
  <si>
    <t>INV05629_SB</t>
  </si>
  <si>
    <t>INV05604_L-4826</t>
  </si>
  <si>
    <t>INV05604</t>
  </si>
  <si>
    <t>INV05604_L-4827</t>
  </si>
  <si>
    <t>INV05604_L-4806</t>
  </si>
  <si>
    <t>INV05605_I-210001A</t>
  </si>
  <si>
    <t>INV05605</t>
  </si>
  <si>
    <t>INV05605_I-030010A</t>
  </si>
  <si>
    <t>INV05605_I-210006A</t>
  </si>
  <si>
    <t>INV05605_L-4826</t>
  </si>
  <si>
    <t>INV05605_L-4827</t>
  </si>
  <si>
    <t>INV05605_L-4806</t>
  </si>
  <si>
    <t>INV05640_L-4904</t>
  </si>
  <si>
    <t>INV05640</t>
  </si>
  <si>
    <t>L-4904</t>
  </si>
  <si>
    <t>Nat Mojito Fl WONF</t>
  </si>
  <si>
    <t>LABORATORIOS AD</t>
  </si>
  <si>
    <t>INV05640_L-4903</t>
  </si>
  <si>
    <t>L-4903</t>
  </si>
  <si>
    <t>Nat Margarita Fl WONF</t>
  </si>
  <si>
    <t>INV05640_L-4907</t>
  </si>
  <si>
    <t>L-4907</t>
  </si>
  <si>
    <t>Nat Cuba Libre Fl WONF</t>
  </si>
  <si>
    <t>INV05640_L-4909</t>
  </si>
  <si>
    <t>L-4909</t>
  </si>
  <si>
    <t>Nat Frozen Blackberry Fl  WONF</t>
  </si>
  <si>
    <t>INV05640_D-7924</t>
  </si>
  <si>
    <t>INV05626_L-2607</t>
  </si>
  <si>
    <t>INV05626</t>
  </si>
  <si>
    <t>INV05626_L-3448</t>
  </si>
  <si>
    <t>INV05626_E-0158</t>
  </si>
  <si>
    <t>INV05626_B-1356</t>
  </si>
  <si>
    <t>INV05626_B-1487</t>
  </si>
  <si>
    <t>INV05626_L-3098</t>
  </si>
  <si>
    <t>INV05626_SB</t>
  </si>
  <si>
    <t>INV05631_I-160006A</t>
  </si>
  <si>
    <t>INV05631</t>
  </si>
  <si>
    <t>INV05632_I-030017A</t>
  </si>
  <si>
    <t>INV05632</t>
  </si>
  <si>
    <t>INV05633_L-3695</t>
  </si>
  <si>
    <t>INV05633</t>
  </si>
  <si>
    <t>INV05633_SB</t>
  </si>
  <si>
    <t>INV05634_I-110016A</t>
  </si>
  <si>
    <t>INV05634</t>
  </si>
  <si>
    <t>INV05635_B-1540</t>
  </si>
  <si>
    <t>INV05635</t>
  </si>
  <si>
    <t>INV05635_SB</t>
  </si>
  <si>
    <t>INV05599_B-1266</t>
  </si>
  <si>
    <t>INV05599</t>
  </si>
  <si>
    <t>INV05599_SB</t>
  </si>
  <si>
    <t>INV05627_B-1505</t>
  </si>
  <si>
    <t>INV05627</t>
  </si>
  <si>
    <t>INV05606_D-7835</t>
  </si>
  <si>
    <t>INV05606</t>
  </si>
  <si>
    <t>INV05607_L-2608</t>
  </si>
  <si>
    <t>INV05607</t>
  </si>
  <si>
    <t>L-2608</t>
  </si>
  <si>
    <t>N&amp;A Creme Soda FL</t>
  </si>
  <si>
    <t>INV05607_SB</t>
  </si>
  <si>
    <t>INV05624_L-3389</t>
  </si>
  <si>
    <t>INV05624</t>
  </si>
  <si>
    <t>Vanilla FL</t>
  </si>
  <si>
    <t>INV05624_L-3350</t>
  </si>
  <si>
    <t>INV05624_L-3700</t>
  </si>
  <si>
    <t>N&amp;A Peach FL</t>
  </si>
  <si>
    <t>INV05624_L-3407</t>
  </si>
  <si>
    <t>L-3407</t>
  </si>
  <si>
    <t>Art Banana FL</t>
  </si>
  <si>
    <t>INV05624_SB</t>
  </si>
  <si>
    <t>INV05627_SB</t>
  </si>
  <si>
    <t>INV05628_B-1434</t>
  </si>
  <si>
    <t>INV05628</t>
  </si>
  <si>
    <t>INV05628_SB</t>
  </si>
  <si>
    <t>INV05630_SD-1007</t>
  </si>
  <si>
    <t>INV05630</t>
  </si>
  <si>
    <t>INV05625_I-170037A</t>
  </si>
  <si>
    <t>INV05625</t>
  </si>
  <si>
    <t>I-030020</t>
  </si>
  <si>
    <t>INV05589_I-240004A</t>
  </si>
  <si>
    <t>INV05589</t>
  </si>
  <si>
    <t>INV05570_L-4792</t>
  </si>
  <si>
    <t>INV05570</t>
  </si>
  <si>
    <t>INV05580_B-1266</t>
  </si>
  <si>
    <t>INV05580</t>
  </si>
  <si>
    <t>INV05600_L-3472</t>
  </si>
  <si>
    <t>INV05600</t>
  </si>
  <si>
    <t>INV05600_L-3509</t>
  </si>
  <si>
    <t>INV05601_E-0102</t>
  </si>
  <si>
    <t>INV05601</t>
  </si>
  <si>
    <t>INV05610_E-0121</t>
  </si>
  <si>
    <t>INV05610</t>
  </si>
  <si>
    <t>INV05580_SB</t>
  </si>
  <si>
    <t>INV05586_B-1477</t>
  </si>
  <si>
    <t>INV05586</t>
  </si>
  <si>
    <t>INV05619_B-1451</t>
  </si>
  <si>
    <t>INV05619</t>
  </si>
  <si>
    <t>INV05619_SB</t>
  </si>
  <si>
    <t>INV05620_L-3689</t>
  </si>
  <si>
    <t>INV05620</t>
  </si>
  <si>
    <t>INV05620_L-3690</t>
  </si>
  <si>
    <t>INV05620_B-1506</t>
  </si>
  <si>
    <t>INV05620_SB</t>
  </si>
  <si>
    <t>INV05621_I-240004A</t>
  </si>
  <si>
    <t>INV05621</t>
  </si>
  <si>
    <t>INV05622_I-240000A</t>
  </si>
  <si>
    <t>INV05622</t>
  </si>
  <si>
    <t>INV05623_D-7603</t>
  </si>
  <si>
    <t>INV05623</t>
  </si>
  <si>
    <t>INV05623_B-1237</t>
  </si>
  <si>
    <t>INV05623_SB</t>
  </si>
  <si>
    <t>INV05611_E-0119</t>
  </si>
  <si>
    <t>INV05611</t>
  </si>
  <si>
    <t>INV05612_L-3070</t>
  </si>
  <si>
    <t>INV05612</t>
  </si>
  <si>
    <t>INV05613_L-2686</t>
  </si>
  <si>
    <t>INV05613</t>
  </si>
  <si>
    <t>INV05614_L-4325</t>
  </si>
  <si>
    <t>INV05614</t>
  </si>
  <si>
    <t>INV05614_L-4519</t>
  </si>
  <si>
    <t>INV05614_L-4524</t>
  </si>
  <si>
    <t>INV05615_L-4517</t>
  </si>
  <si>
    <t>INV05615</t>
  </si>
  <si>
    <t>INV05616_E-0121</t>
  </si>
  <si>
    <t>INV05616</t>
  </si>
  <si>
    <t>INV05617_E-0121</t>
  </si>
  <si>
    <t>INV05617</t>
  </si>
  <si>
    <t>INV05618_E-0234</t>
  </si>
  <si>
    <t>INV05618</t>
  </si>
  <si>
    <t>INV05609_B-1482</t>
  </si>
  <si>
    <t>INV05609</t>
  </si>
  <si>
    <t>INV05609_SB</t>
  </si>
  <si>
    <t>INV05609_DUCA-F</t>
  </si>
  <si>
    <t>INV05608_D-7748</t>
  </si>
  <si>
    <t>INV05608</t>
  </si>
  <si>
    <t>INV05596_SD-1067</t>
  </si>
  <si>
    <t>INV05596</t>
  </si>
  <si>
    <t>Aloha Fruit Punch Nat Type SD</t>
  </si>
  <si>
    <t>INV05603_L-4605</t>
  </si>
  <si>
    <t>INV05603</t>
  </si>
  <si>
    <t>INV05603_L-4674</t>
  </si>
  <si>
    <t>INV05578_L-3836</t>
  </si>
  <si>
    <t>INV05578</t>
  </si>
  <si>
    <t>INV05581_L-2580</t>
  </si>
  <si>
    <t>INV05581</t>
  </si>
  <si>
    <t>INV05581_SB</t>
  </si>
  <si>
    <t>INV05581_DUCA-F</t>
  </si>
  <si>
    <t>INV05591_I-240004A</t>
  </si>
  <si>
    <t>INV05591</t>
  </si>
  <si>
    <t>INV05592_L-3690</t>
  </si>
  <si>
    <t>INV05592</t>
  </si>
  <si>
    <t>INV05592_SB</t>
  </si>
  <si>
    <t>INV05593_D-7603</t>
  </si>
  <si>
    <t>INV05593</t>
  </si>
  <si>
    <t>INV05593_L-3689</t>
  </si>
  <si>
    <t>INV05593_SB</t>
  </si>
  <si>
    <t>INV05594_B-1451</t>
  </si>
  <si>
    <t>INV05594</t>
  </si>
  <si>
    <t>INV05594_SB</t>
  </si>
  <si>
    <t>INV05595_D-7774</t>
  </si>
  <si>
    <t>INV05595</t>
  </si>
  <si>
    <t>INV05597_B-1637</t>
  </si>
  <si>
    <t>INV05597</t>
  </si>
  <si>
    <t>INV05597_B-1638</t>
  </si>
  <si>
    <t>INV05590_I-170117A</t>
  </si>
  <si>
    <t>INV05590</t>
  </si>
  <si>
    <t>INV05558_B-1266</t>
  </si>
  <si>
    <t>INV05558</t>
  </si>
  <si>
    <t>INV05558_SB</t>
  </si>
  <si>
    <t>INV05575_L-3465</t>
  </si>
  <si>
    <t>INV05575</t>
  </si>
  <si>
    <t>INV05587_I-170061A</t>
  </si>
  <si>
    <t>INV05587</t>
  </si>
  <si>
    <t>INV05598_D-7934</t>
  </si>
  <si>
    <t>INV05598</t>
  </si>
  <si>
    <t>INV05598_I-320017A</t>
  </si>
  <si>
    <t>INV05572_SD-1135</t>
  </si>
  <si>
    <t>INV05572</t>
  </si>
  <si>
    <t>INV05573_SD-1002 V.1</t>
  </si>
  <si>
    <t>INV05573</t>
  </si>
  <si>
    <t>INV05583_L-3779</t>
  </si>
  <si>
    <t>INV05583</t>
  </si>
  <si>
    <t>INV05583_SB</t>
  </si>
  <si>
    <t>INV05584_L-4821</t>
  </si>
  <si>
    <t>INV05584</t>
  </si>
  <si>
    <t>INV05584_L-4828</t>
  </si>
  <si>
    <t>INV05584_SB</t>
  </si>
  <si>
    <t>INV05585_D-7603</t>
  </si>
  <si>
    <t>INV05585</t>
  </si>
  <si>
    <t>INV05554_L-3472</t>
  </si>
  <si>
    <t>INV05554</t>
  </si>
  <si>
    <t>INV05554_L-3509</t>
  </si>
  <si>
    <t>INV05556_L-1688</t>
  </si>
  <si>
    <t>INV05556</t>
  </si>
  <si>
    <t>INV05556_L-3945</t>
  </si>
  <si>
    <t>INV05571_I-170154A</t>
  </si>
  <si>
    <t>INV05571</t>
  </si>
  <si>
    <t>INV05579_I-030010A</t>
  </si>
  <si>
    <t>INV05579</t>
  </si>
  <si>
    <t>INV05588_I-320002A</t>
  </si>
  <si>
    <t>INV05588</t>
  </si>
  <si>
    <t>INV05588_I-320009A</t>
  </si>
  <si>
    <t>INV05588_I-320001A</t>
  </si>
  <si>
    <t>INV05588_I-320005A</t>
  </si>
  <si>
    <t>I-320005A</t>
  </si>
  <si>
    <t>Stevia ET90</t>
  </si>
  <si>
    <t>INV05577_L-4743</t>
  </si>
  <si>
    <t>INV05577</t>
  </si>
  <si>
    <t>INV05582_I-150008A</t>
  </si>
  <si>
    <t>INV05582</t>
  </si>
  <si>
    <t>INV05576_D-7929</t>
  </si>
  <si>
    <t>INV05576</t>
  </si>
  <si>
    <t>INV05526_B-1266</t>
  </si>
  <si>
    <t>INV05526</t>
  </si>
  <si>
    <t>INV05526_SB</t>
  </si>
  <si>
    <t>INV05566_L-2607</t>
  </si>
  <si>
    <t>INV05566</t>
  </si>
  <si>
    <t>INV05566_L-3448</t>
  </si>
  <si>
    <t>INV05566_E-0158</t>
  </si>
  <si>
    <t>INV05566_L-1688</t>
  </si>
  <si>
    <t>INV05566_L-3098</t>
  </si>
  <si>
    <t>INV05566_B-1029P</t>
  </si>
  <si>
    <t>INV05566_SB</t>
  </si>
  <si>
    <t>INV05567_L-3383</t>
  </si>
  <si>
    <t>INV05567</t>
  </si>
  <si>
    <t>INV05557_R-1000</t>
  </si>
  <si>
    <t>INV05557</t>
  </si>
  <si>
    <t>INV05569_B-1526</t>
  </si>
  <si>
    <t>INV05569</t>
  </si>
  <si>
    <t>INV05569_DUCA-F</t>
  </si>
  <si>
    <t>INV05532_I-170117A</t>
  </si>
  <si>
    <t>INV05532</t>
  </si>
  <si>
    <t>INV05561_I-230046A</t>
  </si>
  <si>
    <t>INV05561</t>
  </si>
  <si>
    <t>INV05562_I-110016A</t>
  </si>
  <si>
    <t>INV05562</t>
  </si>
  <si>
    <t>INV05562_I-210000A</t>
  </si>
  <si>
    <t>INV05563_I-030022A</t>
  </si>
  <si>
    <t>INV05563</t>
  </si>
  <si>
    <t>INV05517_L-3422</t>
  </si>
  <si>
    <t>INV05517</t>
  </si>
  <si>
    <t>INV05559_L-3653</t>
  </si>
  <si>
    <t>INV05559</t>
  </si>
  <si>
    <t>INV05559_L-3652</t>
  </si>
  <si>
    <t>INV05559_L-2686</t>
  </si>
  <si>
    <t>INV05559_L-3654</t>
  </si>
  <si>
    <t>INV05564_I-170090A</t>
  </si>
  <si>
    <t>INV05564</t>
  </si>
  <si>
    <t>INV05564_D-7872</t>
  </si>
  <si>
    <t>INV05564_I-170095A</t>
  </si>
  <si>
    <t>INV05564_I-170047A</t>
  </si>
  <si>
    <t>INV05565_I-170037A</t>
  </si>
  <si>
    <t>INV05565</t>
  </si>
  <si>
    <t>INV05509_B-1266</t>
  </si>
  <si>
    <t>INV05509</t>
  </si>
  <si>
    <t>INV05509_SB</t>
  </si>
  <si>
    <t>INV05533_L-1743</t>
  </si>
  <si>
    <t>INV05533</t>
  </si>
  <si>
    <t>INV05533_L-2185</t>
  </si>
  <si>
    <t>INV05533_SB</t>
  </si>
  <si>
    <t>INV05533_DUCA-F</t>
  </si>
  <si>
    <t>INV05540_I-150037A</t>
  </si>
  <si>
    <t>INV05540</t>
  </si>
  <si>
    <t>INV05541_L-3465</t>
  </si>
  <si>
    <t>INV05541</t>
  </si>
  <si>
    <t>INV05541_SB</t>
  </si>
  <si>
    <t>INV05542_L-3779</t>
  </si>
  <si>
    <t>INV05542</t>
  </si>
  <si>
    <t>INV05542_SB</t>
  </si>
  <si>
    <t>INV05543_L-1688</t>
  </si>
  <si>
    <t>INV05543</t>
  </si>
  <si>
    <t>INV05543_SB</t>
  </si>
  <si>
    <t>INV05544_I-210001A</t>
  </si>
  <si>
    <t>INV05544</t>
  </si>
  <si>
    <t>INV05546_B-1482</t>
  </si>
  <si>
    <t>INV05546</t>
  </si>
  <si>
    <t>INV05546_SB</t>
  </si>
  <si>
    <t>INV05546_DUCA-F</t>
  </si>
  <si>
    <t>INV05547_B-1482</t>
  </si>
  <si>
    <t>INV05547</t>
  </si>
  <si>
    <t>INV05548_E-0119</t>
  </si>
  <si>
    <t>INV05548</t>
  </si>
  <si>
    <t>INV05549_E-0121</t>
  </si>
  <si>
    <t>INV05549</t>
  </si>
  <si>
    <t>INV05550_L-3070</t>
  </si>
  <si>
    <t>INV05550</t>
  </si>
  <si>
    <t>INV05551_L-2686</t>
  </si>
  <si>
    <t>INV05551</t>
  </si>
  <si>
    <t>INV05552_L-4325</t>
  </si>
  <si>
    <t>INV05552</t>
  </si>
  <si>
    <t>INV05552_L-4519</t>
  </si>
  <si>
    <t>INV05552_L-4524</t>
  </si>
  <si>
    <t>INV05553_L-4518</t>
  </si>
  <si>
    <t>INV05553</t>
  </si>
  <si>
    <t>INV05553_L-4325</t>
  </si>
  <si>
    <t>INV05553_L-4524</t>
  </si>
  <si>
    <t>INV05528_L-3955</t>
  </si>
  <si>
    <t>INV05528</t>
  </si>
  <si>
    <t>INV05528_SB</t>
  </si>
  <si>
    <t>INV05555_L-3350</t>
  </si>
  <si>
    <t>INV05555</t>
  </si>
  <si>
    <t>INV05555_L-3700</t>
  </si>
  <si>
    <t>INV05555_L-3407</t>
  </si>
  <si>
    <t>INV05555_SB</t>
  </si>
  <si>
    <t>INV05478_I-010048</t>
  </si>
  <si>
    <t>INV05478</t>
  </si>
  <si>
    <t>INV05531_L-4043</t>
  </si>
  <si>
    <t>INV05531</t>
  </si>
  <si>
    <t>INV05531_L-3899</t>
  </si>
  <si>
    <t>INV05531_D-7820</t>
  </si>
  <si>
    <t>INV05531_L-4044</t>
  </si>
  <si>
    <t>INV05531_L-3904</t>
  </si>
  <si>
    <t>INV05531_D-7818</t>
  </si>
  <si>
    <t>INV05531_L-4458</t>
  </si>
  <si>
    <t>INV05531_L-4419</t>
  </si>
  <si>
    <t>INV05531_D-7812</t>
  </si>
  <si>
    <t>INV05529_D-7835</t>
  </si>
  <si>
    <t>INV05529</t>
  </si>
  <si>
    <t>INV05530_E-0114</t>
  </si>
  <si>
    <t>INV05530</t>
  </si>
  <si>
    <t>INV05530_L-4420</t>
  </si>
  <si>
    <t>INV05530_L-4060</t>
  </si>
  <si>
    <t>INV05536_B-1434</t>
  </si>
  <si>
    <t>INV05536</t>
  </si>
  <si>
    <t>INV05536_SB</t>
  </si>
  <si>
    <t>INV05537_B-1451</t>
  </si>
  <si>
    <t>INV05537</t>
  </si>
  <si>
    <t>INV05537_SB</t>
  </si>
  <si>
    <t>INV05538_L-3689</t>
  </si>
  <si>
    <t>INV05538</t>
  </si>
  <si>
    <t>INV05538_B-1506</t>
  </si>
  <si>
    <t>INV05538_SB</t>
  </si>
  <si>
    <t>INV05539_L-3404</t>
  </si>
  <si>
    <t>INV05539</t>
  </si>
  <si>
    <t>INV05539_SB</t>
  </si>
  <si>
    <t>INV05545_L-2430</t>
  </si>
  <si>
    <t>INV05545</t>
  </si>
  <si>
    <t>INV05545_SB</t>
  </si>
  <si>
    <t>INV05534_L-3689</t>
  </si>
  <si>
    <t>INV05534</t>
  </si>
  <si>
    <t>INV05534_SB</t>
  </si>
  <si>
    <t>INV05535_L-4086</t>
  </si>
  <si>
    <t>INV05535</t>
  </si>
  <si>
    <t>INV05535_D-7705</t>
  </si>
  <si>
    <t>INV05535_D-7774</t>
  </si>
  <si>
    <t>INV05535_SB</t>
  </si>
  <si>
    <t>INV05530_L-1259</t>
  </si>
  <si>
    <t>INV05530_SB</t>
  </si>
  <si>
    <t>INV05525_I-170037A</t>
  </si>
  <si>
    <t>INV05525</t>
  </si>
  <si>
    <t>INV05523_L-1688</t>
  </si>
  <si>
    <t>INV05523</t>
  </si>
  <si>
    <t>INV05524_D-7902</t>
  </si>
  <si>
    <t>INV05524</t>
  </si>
  <si>
    <t>INV05524_D-7894</t>
  </si>
  <si>
    <t>INV05524_E-0244</t>
  </si>
  <si>
    <t>INV05527_D-7929</t>
  </si>
  <si>
    <t>INV05527</t>
  </si>
  <si>
    <t>INV05527_D-7898</t>
  </si>
  <si>
    <t>INV05513_I-170061A</t>
  </si>
  <si>
    <t>INV05513</t>
  </si>
  <si>
    <t>INV05507_L-3695J</t>
  </si>
  <si>
    <t>INV05507</t>
  </si>
  <si>
    <t>INV05507_DUCA-F</t>
  </si>
  <si>
    <t>INV05483_I-170117A</t>
  </si>
  <si>
    <t>INV05483</t>
  </si>
  <si>
    <t>INV05496_I-170037A</t>
  </si>
  <si>
    <t>INV05496</t>
  </si>
  <si>
    <t>INV05515_B-1434</t>
  </si>
  <si>
    <t>INV05515</t>
  </si>
  <si>
    <t>INV05515_SB</t>
  </si>
  <si>
    <t>INV05516_B-1506</t>
  </si>
  <si>
    <t>INV05516</t>
  </si>
  <si>
    <t>INV05516_SB</t>
  </si>
  <si>
    <t>INV05518_I-240005A</t>
  </si>
  <si>
    <t>INV05518</t>
  </si>
  <si>
    <t>INV05519_D-7603</t>
  </si>
  <si>
    <t>INV05519</t>
  </si>
  <si>
    <t>INV05520_I-160006A</t>
  </si>
  <si>
    <t>INV05520</t>
  </si>
  <si>
    <t>INV05521_L-3695</t>
  </si>
  <si>
    <t>INV05521</t>
  </si>
  <si>
    <t>INV05521_SB</t>
  </si>
  <si>
    <t>INV05522_B-1168</t>
  </si>
  <si>
    <t>INV05522</t>
  </si>
  <si>
    <t>INV05522_SB</t>
  </si>
  <si>
    <t>INV05511_L-4566</t>
  </si>
  <si>
    <t>INV05511</t>
  </si>
  <si>
    <t>INV05511_DUCA-F</t>
  </si>
  <si>
    <t>INV05511_SB</t>
  </si>
  <si>
    <t>INV05508_B-1266</t>
  </si>
  <si>
    <t>INV05508</t>
  </si>
  <si>
    <t>INV05508_SB</t>
  </si>
  <si>
    <t>INV05510_L-3568</t>
  </si>
  <si>
    <t>INV05510</t>
  </si>
  <si>
    <t>INV05510_B-1526</t>
  </si>
  <si>
    <t>INV05510_B-1590</t>
  </si>
  <si>
    <t>INV05512_D-7891</t>
  </si>
  <si>
    <t>INV05512</t>
  </si>
  <si>
    <t>INV05512_B-1632</t>
  </si>
  <si>
    <t>B-1632</t>
  </si>
  <si>
    <t>N&amp;A  Apple FJB</t>
  </si>
  <si>
    <t>INV05511_B-1590</t>
  </si>
  <si>
    <t>INV05511_D-7769</t>
  </si>
  <si>
    <t>INV05511_L-3568</t>
  </si>
  <si>
    <t>INV05511_B-1526</t>
  </si>
  <si>
    <t>INV05511_D-7891</t>
  </si>
  <si>
    <t>INV05514_D-7929</t>
  </si>
  <si>
    <t>INV05514</t>
  </si>
  <si>
    <t>INV05484_L-4816</t>
  </si>
  <si>
    <t>INV05484</t>
  </si>
  <si>
    <t>INV05495_L-1743</t>
  </si>
  <si>
    <t>INV05495</t>
  </si>
  <si>
    <t>INV05495_SB</t>
  </si>
  <si>
    <t>INV05495_DUCA-F</t>
  </si>
  <si>
    <t>INV05497_L-4275</t>
  </si>
  <si>
    <t>INV05497</t>
  </si>
  <si>
    <t>INV05498_L-2580</t>
  </si>
  <si>
    <t>INV05498</t>
  </si>
  <si>
    <t>INV05498_SB</t>
  </si>
  <si>
    <t>INV05498_DUCA-F</t>
  </si>
  <si>
    <t>INV05475_L-3836</t>
  </si>
  <si>
    <t>INV05475</t>
  </si>
  <si>
    <t>INV05501_D-7653</t>
  </si>
  <si>
    <t>INV05501</t>
  </si>
  <si>
    <t>INV05502_D-7658</t>
  </si>
  <si>
    <t>INV05502</t>
  </si>
  <si>
    <t>INV05503_L-2492</t>
  </si>
  <si>
    <t>INV05503</t>
  </si>
  <si>
    <t>INV05503_L-2493</t>
  </si>
  <si>
    <t>INV05503_L-1688</t>
  </si>
  <si>
    <t>INV05503_SB</t>
  </si>
  <si>
    <t>INV05504_E-0115</t>
  </si>
  <si>
    <t>INV05504</t>
  </si>
  <si>
    <t>INV05504_E-0114</t>
  </si>
  <si>
    <t>INV05504_L-4420</t>
  </si>
  <si>
    <t>INV05504_L-4060</t>
  </si>
  <si>
    <t>INV05504_L-1259</t>
  </si>
  <si>
    <t>INV05504_E-0148</t>
  </si>
  <si>
    <t>INV05506_L-2500</t>
  </si>
  <si>
    <t>INV05506</t>
  </si>
  <si>
    <t>INV05494_L-1688</t>
  </si>
  <si>
    <t>INV05494</t>
  </si>
  <si>
    <t>INV05500_L-1688</t>
  </si>
  <si>
    <t>INV05500</t>
  </si>
  <si>
    <t>INV05500_SB</t>
  </si>
  <si>
    <t>INV05505_D-7835</t>
  </si>
  <si>
    <t>INV05505</t>
  </si>
  <si>
    <t>INV05490_B-1266</t>
  </si>
  <si>
    <t>INV05490</t>
  </si>
  <si>
    <t>INV05490_SB</t>
  </si>
  <si>
    <t>INV05434_D-7934</t>
  </si>
  <si>
    <t>INV05434</t>
  </si>
  <si>
    <t>INV05492_D-7929</t>
  </si>
  <si>
    <t>INV05492</t>
  </si>
  <si>
    <t>INV05479_SD-1002 V.1</t>
  </si>
  <si>
    <t>INV05479</t>
  </si>
  <si>
    <t>INV05480_L-4382</t>
  </si>
  <si>
    <t>INV05480</t>
  </si>
  <si>
    <t>INV05485_B-1163</t>
  </si>
  <si>
    <t>INV05485</t>
  </si>
  <si>
    <t>INV05485_SB</t>
  </si>
  <si>
    <t>INV05486_I-110016A</t>
  </si>
  <si>
    <t>INV05486</t>
  </si>
  <si>
    <t>INV05487_I-210000A</t>
  </si>
  <si>
    <t>INV05487</t>
  </si>
  <si>
    <t>INV05487_L-3335</t>
  </si>
  <si>
    <t>INV05487_SB</t>
  </si>
  <si>
    <t>INV05488_B-1266</t>
  </si>
  <si>
    <t>INV05488</t>
  </si>
  <si>
    <t>INV05488_SB</t>
  </si>
  <si>
    <t>INV05482_L-2025</t>
  </si>
  <si>
    <t>INV05482</t>
  </si>
  <si>
    <t>INV05482_L-2104</t>
  </si>
  <si>
    <t>INV05482_L-1688</t>
  </si>
  <si>
    <t>INV05482_D-7746</t>
  </si>
  <si>
    <t>INV05482_L-3718</t>
  </si>
  <si>
    <t>INV05482_I-240004A</t>
  </si>
  <si>
    <t>INV05482_SB</t>
  </si>
  <si>
    <t>INV05476_H-1002 J5</t>
  </si>
  <si>
    <t>INV05476</t>
  </si>
  <si>
    <t>H-1002 J5</t>
  </si>
  <si>
    <t>ELECTRISA</t>
  </si>
  <si>
    <t>INV05477_R-1000</t>
  </si>
  <si>
    <t>INV05477</t>
  </si>
  <si>
    <t>INV05450_I-170061A</t>
  </si>
  <si>
    <t>INV05450</t>
  </si>
  <si>
    <t>INV05489_I-320002A</t>
  </si>
  <si>
    <t>INV05489</t>
  </si>
  <si>
    <t>INV05489_I-320005A</t>
  </si>
  <si>
    <t>INV05489_I-320003A</t>
  </si>
  <si>
    <t>INV05489_I-320016A</t>
  </si>
  <si>
    <t>I-320016A</t>
  </si>
  <si>
    <t>Polidextrosa</t>
  </si>
  <si>
    <t>INV05481_DUCA-F</t>
  </si>
  <si>
    <t>INV05481</t>
  </si>
  <si>
    <t>INV05472_I-240000A</t>
  </si>
  <si>
    <t>INV05472</t>
  </si>
  <si>
    <t>INV05472_I-210005A</t>
  </si>
  <si>
    <t>INV05473_I-210001A</t>
  </si>
  <si>
    <t>INV05473</t>
  </si>
  <si>
    <t>INV05473_I-030022A</t>
  </si>
  <si>
    <t>INV05474_B-1266</t>
  </si>
  <si>
    <t>INV05474</t>
  </si>
  <si>
    <t>INV05474_SB</t>
  </si>
  <si>
    <t>INV05460_L-4043</t>
  </si>
  <si>
    <t>INV05460</t>
  </si>
  <si>
    <t>INV05460_L-3899</t>
  </si>
  <si>
    <t>INV05460_D-7820</t>
  </si>
  <si>
    <t>INV05460_L-4044</t>
  </si>
  <si>
    <t>INV05460_L-3904</t>
  </si>
  <si>
    <t>INV05460_D-7818</t>
  </si>
  <si>
    <t>INV05460_L-4458</t>
  </si>
  <si>
    <t>INV05460_L-4419</t>
  </si>
  <si>
    <t>INV05460_D-7812</t>
  </si>
  <si>
    <t>INV05471_D-7864</t>
  </si>
  <si>
    <t>INV05471</t>
  </si>
  <si>
    <t>INV05471_D-7796</t>
  </si>
  <si>
    <t>INV05459_B-1097</t>
  </si>
  <si>
    <t>INV05459</t>
  </si>
  <si>
    <t>INV05459_SB</t>
  </si>
  <si>
    <t>INV05471_L-3587</t>
  </si>
  <si>
    <t>kg</t>
  </si>
  <si>
    <t>INV05462_L-1743</t>
  </si>
  <si>
    <t>INV05462</t>
  </si>
  <si>
    <t>INV05462_SB</t>
  </si>
  <si>
    <t>INV05462_DUCA-F</t>
  </si>
  <si>
    <t>INV05463_E-0119</t>
  </si>
  <si>
    <t>INV05463</t>
  </si>
  <si>
    <t>INV05463_DUCA-F</t>
  </si>
  <si>
    <t>INV05463_SB</t>
  </si>
  <si>
    <t>INV05464_B-1482</t>
  </si>
  <si>
    <t>INV05464</t>
  </si>
  <si>
    <t>INV05465_B-1482</t>
  </si>
  <si>
    <t>INV05465</t>
  </si>
  <si>
    <t>INV05466_E-0234</t>
  </si>
  <si>
    <t>INV05466</t>
  </si>
  <si>
    <t>INV05467_E-0121</t>
  </si>
  <si>
    <t>INV05467</t>
  </si>
  <si>
    <t>INV05468_E-0119</t>
  </si>
  <si>
    <t>INV05468</t>
  </si>
  <si>
    <t>INV05469_E-0121</t>
  </si>
  <si>
    <t>INV05469</t>
  </si>
  <si>
    <t>INV05470_L-3070</t>
  </si>
  <si>
    <t>INV05470</t>
  </si>
  <si>
    <t>INV05451_L-3689</t>
  </si>
  <si>
    <t>INV05451</t>
  </si>
  <si>
    <t>INV05451_SB</t>
  </si>
  <si>
    <t>INV05452_L-3690</t>
  </si>
  <si>
    <t>INV05452</t>
  </si>
  <si>
    <t>INV05452_SB</t>
  </si>
  <si>
    <t>INV05441_SD-1140</t>
  </si>
  <si>
    <t>INV05441</t>
  </si>
  <si>
    <t>INV05448_B-1266</t>
  </si>
  <si>
    <t>INV05448</t>
  </si>
  <si>
    <t>INV05448_SB</t>
  </si>
  <si>
    <t>INV05453_L-3689</t>
  </si>
  <si>
    <t>INV05453</t>
  </si>
  <si>
    <t>INV05453_SB</t>
  </si>
  <si>
    <t>INV05454_B-1506</t>
  </si>
  <si>
    <t>INV05454</t>
  </si>
  <si>
    <t>INV05454_SB</t>
  </si>
  <si>
    <t>INV05455_I-240000A</t>
  </si>
  <si>
    <t>INV05455</t>
  </si>
  <si>
    <t>INV05456_B-1451</t>
  </si>
  <si>
    <t>INV05456</t>
  </si>
  <si>
    <t>INV05456_SB</t>
  </si>
  <si>
    <t>INV05457_B-1451</t>
  </si>
  <si>
    <t>INV05457</t>
  </si>
  <si>
    <t>INV05457_SB</t>
  </si>
  <si>
    <t>INV05458_B-1505</t>
  </si>
  <si>
    <t>INV05458</t>
  </si>
  <si>
    <t>INV05458_SB</t>
  </si>
  <si>
    <t>INV05449_L-3568</t>
  </si>
  <si>
    <t>INV05449</t>
  </si>
  <si>
    <t>INV05449_B-1526</t>
  </si>
  <si>
    <t>INV05449_DUCA-F</t>
  </si>
  <si>
    <t>INV05422_L-3472</t>
  </si>
  <si>
    <t>INV05422</t>
  </si>
  <si>
    <t>INV05422_L-3509</t>
  </si>
  <si>
    <t>INV05439_L-3636</t>
  </si>
  <si>
    <t>INV05439</t>
  </si>
  <si>
    <t>INV05443_E-0102</t>
  </si>
  <si>
    <t>INV05443</t>
  </si>
  <si>
    <t>INV05440_B-1266</t>
  </si>
  <si>
    <t>INV05440</t>
  </si>
  <si>
    <t>INV05440_SB</t>
  </si>
  <si>
    <t>INV05444_D-7918</t>
  </si>
  <si>
    <t>INV05444</t>
  </si>
  <si>
    <t>INV05445_D-7929</t>
  </si>
  <si>
    <t>INV05445</t>
  </si>
  <si>
    <t>INV05445_D-7898</t>
  </si>
  <si>
    <t>INV05446_D-7898</t>
  </si>
  <si>
    <t>INV05446</t>
  </si>
  <si>
    <t>INV05447_D-7931</t>
  </si>
  <si>
    <t>INV05447</t>
  </si>
  <si>
    <t>D-7931</t>
  </si>
  <si>
    <t>Low Cost Retort Hollandia Stabilizer</t>
  </si>
  <si>
    <t>INV05435_I-110016A</t>
  </si>
  <si>
    <t>INV05435</t>
  </si>
  <si>
    <t>INV05436_I-150022A</t>
  </si>
  <si>
    <t>INV05436</t>
  </si>
  <si>
    <t>INV05436_I-240005A</t>
  </si>
  <si>
    <t>INV05436_I-210000A</t>
  </si>
  <si>
    <t>INV05436_I-210001A</t>
  </si>
  <si>
    <t>INV05400_L-4821</t>
  </si>
  <si>
    <t>INV05400</t>
  </si>
  <si>
    <t>INV05400_SB</t>
  </si>
  <si>
    <t>INV05437_L-3448</t>
  </si>
  <si>
    <t>INV05437</t>
  </si>
  <si>
    <t>INV05437_SB</t>
  </si>
  <si>
    <t>INV05438_I-240004A</t>
  </si>
  <si>
    <t>INV05438</t>
  </si>
  <si>
    <t>INV05321_B-1093</t>
  </si>
  <si>
    <t>INV05321</t>
  </si>
  <si>
    <t>INV05321_SB</t>
  </si>
  <si>
    <t>INV05296_I-240004A</t>
  </si>
  <si>
    <t>INV05296</t>
  </si>
  <si>
    <t>INV05416_B-1540</t>
  </si>
  <si>
    <t>INV05416</t>
  </si>
  <si>
    <t>INV05416_SB</t>
  </si>
  <si>
    <t>INV05417_R-1000</t>
  </si>
  <si>
    <t>INV05417</t>
  </si>
  <si>
    <t>INV05418_L-3335</t>
  </si>
  <si>
    <t>INV05418</t>
  </si>
  <si>
    <t>INV05418_SB</t>
  </si>
  <si>
    <t>INV05419_I-030022A</t>
  </si>
  <si>
    <t>INV05419</t>
  </si>
  <si>
    <t>INV05419_L-3695</t>
  </si>
  <si>
    <t>INV05419_SB</t>
  </si>
  <si>
    <t>INV05420_L-4828</t>
  </si>
  <si>
    <t>INV05420</t>
  </si>
  <si>
    <t>INV05420_SB</t>
  </si>
  <si>
    <t>INV05421_B-1266</t>
  </si>
  <si>
    <t>INV05421</t>
  </si>
  <si>
    <t>INV05421_SB</t>
  </si>
  <si>
    <t>INV05425_B-1482</t>
  </si>
  <si>
    <t>INV05425</t>
  </si>
  <si>
    <t>INV05426_B-1482</t>
  </si>
  <si>
    <t>INV05426</t>
  </si>
  <si>
    <t>INV05427_L-3070</t>
  </si>
  <si>
    <t>INV05427</t>
  </si>
  <si>
    <t>INV05428_E-0121</t>
  </si>
  <si>
    <t>INV05428</t>
  </si>
  <si>
    <t>INV05429_E-0119</t>
  </si>
  <si>
    <t>INV05429</t>
  </si>
  <si>
    <t>INV05430_L-2686</t>
  </si>
  <si>
    <t>INV05430</t>
  </si>
  <si>
    <t>INV05431_L-3070</t>
  </si>
  <si>
    <t>INV05431</t>
  </si>
  <si>
    <t>INV05432_L-2686</t>
  </si>
  <si>
    <t>INV05432</t>
  </si>
  <si>
    <t>INV05433_L-4325</t>
  </si>
  <si>
    <t>INV05433</t>
  </si>
  <si>
    <t>INV05433_L-4517</t>
  </si>
  <si>
    <t>INV05433_L-4524</t>
  </si>
  <si>
    <t>INV05424_E-0119</t>
  </si>
  <si>
    <t>INV05424</t>
  </si>
  <si>
    <t>INV05424_DUCA-F</t>
  </si>
  <si>
    <t>INV05424_SB</t>
  </si>
  <si>
    <t>INV05412_L-4043</t>
  </si>
  <si>
    <t>INV05412</t>
  </si>
  <si>
    <t>INV05412_L-3899</t>
  </si>
  <si>
    <t>INV05412_D-7820</t>
  </si>
  <si>
    <t>INV05412_L-4044</t>
  </si>
  <si>
    <t>INV05412_L-3904</t>
  </si>
  <si>
    <t>INV05412_D-7818</t>
  </si>
  <si>
    <t>INV05337_L-4796</t>
  </si>
  <si>
    <t>INV05337</t>
  </si>
  <si>
    <t>L-4796</t>
  </si>
  <si>
    <t>INV05413_D-7835</t>
  </si>
  <si>
    <t>INV05413</t>
  </si>
  <si>
    <t>INV05414_D-7835</t>
  </si>
  <si>
    <t>INV05414</t>
  </si>
  <si>
    <t>INV05423_I-330000A</t>
  </si>
  <si>
    <t>INV05423</t>
  </si>
  <si>
    <t>I-330000A</t>
  </si>
  <si>
    <t>Stabilizer Conjuice CMG 050</t>
  </si>
  <si>
    <t>INV05423_I-270035A</t>
  </si>
  <si>
    <t>I-270035A</t>
  </si>
  <si>
    <t>Shade Brilliant Pink</t>
  </si>
  <si>
    <t>INV05423_D-7872</t>
  </si>
  <si>
    <t>INV05423_B-1573</t>
  </si>
  <si>
    <t>B-1573</t>
  </si>
  <si>
    <t>N&amp;A Berry Mix FJB</t>
  </si>
  <si>
    <t>INV05423_B-1589</t>
  </si>
  <si>
    <t>B-1589</t>
  </si>
  <si>
    <t>N&amp;A Apple Pear FJB</t>
  </si>
  <si>
    <t>INV05423_I-270011A</t>
  </si>
  <si>
    <t>I-270011A</t>
  </si>
  <si>
    <t>Turmeric PT -8-S</t>
  </si>
  <si>
    <t>INV05423_I-270043A</t>
  </si>
  <si>
    <t>I-270043A</t>
  </si>
  <si>
    <t>Sodium Copper Chlorophyllin 10%</t>
  </si>
  <si>
    <t>INV05408_L-4566</t>
  </si>
  <si>
    <t>INV05408</t>
  </si>
  <si>
    <t>INV05408_DUCA-F</t>
  </si>
  <si>
    <t>INV05373_N-020004A</t>
  </si>
  <si>
    <t>INV05373</t>
  </si>
  <si>
    <t>INV05399_B-1266</t>
  </si>
  <si>
    <t>INV05399</t>
  </si>
  <si>
    <t>INV05399_SB</t>
  </si>
  <si>
    <t>INV05415_H-1001 P1</t>
  </si>
  <si>
    <t>INV05415</t>
  </si>
  <si>
    <t>RICARDO H.</t>
  </si>
  <si>
    <t>INV05379_L-3836</t>
  </si>
  <si>
    <t>INV05379</t>
  </si>
  <si>
    <t>INV05404_I-240004A</t>
  </si>
  <si>
    <t>INV05404</t>
  </si>
  <si>
    <t>INV05405_D-7603</t>
  </si>
  <si>
    <t>INV05405</t>
  </si>
  <si>
    <t>INV05406_L-3689</t>
  </si>
  <si>
    <t>INV05406</t>
  </si>
  <si>
    <t>INV05406_L-3690</t>
  </si>
  <si>
    <t>INV05406_SB</t>
  </si>
  <si>
    <t>INV05411_B-1434</t>
  </si>
  <si>
    <t>INV05411</t>
  </si>
  <si>
    <t>INV05411_B-1451</t>
  </si>
  <si>
    <t>INV05411_SB</t>
  </si>
  <si>
    <t>INV05410_L-2907</t>
  </si>
  <si>
    <t>INV05410</t>
  </si>
  <si>
    <t>INV05403_E-0102</t>
  </si>
  <si>
    <t>INV05403</t>
  </si>
  <si>
    <t>INV05409_L-3389</t>
  </si>
  <si>
    <t>INV05409</t>
  </si>
  <si>
    <t>INV05409_L-3350</t>
  </si>
  <si>
    <t>INV05409_L-3700</t>
  </si>
  <si>
    <t>INV05409_SB</t>
  </si>
  <si>
    <t>INV05407_SD-1141</t>
  </si>
  <si>
    <t>INV05407</t>
  </si>
  <si>
    <t>SD-1141</t>
  </si>
  <si>
    <t>Nat Blueberry Pie Type SD (CF-3100384)</t>
  </si>
  <si>
    <t>INV05390_L-3568</t>
  </si>
  <si>
    <t>INV05390</t>
  </si>
  <si>
    <t>INV05390_B-1526</t>
  </si>
  <si>
    <t>INV05390_DUCA-F</t>
  </si>
  <si>
    <t>INV05393_SD-1002 V.1</t>
  </si>
  <si>
    <t>INV05393</t>
  </si>
  <si>
    <t>INV05397_L-3465</t>
  </si>
  <si>
    <t>INV05397</t>
  </si>
  <si>
    <t>INV05397_SB</t>
  </si>
  <si>
    <t>INV05398_I-210000A</t>
  </si>
  <si>
    <t>INV05398</t>
  </si>
  <si>
    <t>INV05401_I-210000A</t>
  </si>
  <si>
    <t>INV05401</t>
  </si>
  <si>
    <t>INV05401_D-7603</t>
  </si>
  <si>
    <t>INV05402_I-210001A</t>
  </si>
  <si>
    <t>INV05402</t>
  </si>
  <si>
    <t>INV05402_L-3779</t>
  </si>
  <si>
    <t>INV05402_SB</t>
  </si>
  <si>
    <t>INV05387_I-240004A</t>
  </si>
  <si>
    <t>INV05387</t>
  </si>
  <si>
    <t>INV05391_L-1743</t>
  </si>
  <si>
    <t>INV05391</t>
  </si>
  <si>
    <t>INV05391_L-2185</t>
  </si>
  <si>
    <t>INV05391_SB</t>
  </si>
  <si>
    <t>INV05391_DUCA-F</t>
  </si>
  <si>
    <t>INV05394_I-170154A</t>
  </si>
  <si>
    <t>INV05394</t>
  </si>
  <si>
    <t>INV05394_I-170095A</t>
  </si>
  <si>
    <t>INV05394_I-170090A</t>
  </si>
  <si>
    <t>INV05395_I-170037A</t>
  </si>
  <si>
    <t>INV05395</t>
  </si>
  <si>
    <t>INV05396_H-1001 P1</t>
  </si>
  <si>
    <t>INV05396</t>
  </si>
  <si>
    <t>INV05385_B-1266</t>
  </si>
  <si>
    <t>INV05385</t>
  </si>
  <si>
    <t>INV05385_SB</t>
  </si>
  <si>
    <t>INV05389_R-1000</t>
  </si>
  <si>
    <t>INV05389</t>
  </si>
  <si>
    <t>INV05388_D-7934</t>
  </si>
  <si>
    <t>INV05388</t>
  </si>
  <si>
    <t>INV05320_L-4132</t>
  </si>
  <si>
    <t>INV05320</t>
  </si>
  <si>
    <t>INV05320_R-1010</t>
  </si>
  <si>
    <t>INV05386_L-3779</t>
  </si>
  <si>
    <t>INV05386</t>
  </si>
  <si>
    <t>INV05392_L-3407</t>
  </si>
  <si>
    <t>INV05392</t>
  </si>
  <si>
    <t>INV05392_SB</t>
  </si>
  <si>
    <t>INV05352_I-170117A</t>
  </si>
  <si>
    <t>INV05352</t>
  </si>
  <si>
    <t>INV05351_L-3472</t>
  </si>
  <si>
    <t>INV05351</t>
  </si>
  <si>
    <t>INV05351_L-3509</t>
  </si>
  <si>
    <t>INV05384_L-2185</t>
  </si>
  <si>
    <t>INV05384</t>
  </si>
  <si>
    <t>INV05384_SB</t>
  </si>
  <si>
    <t>INV05377_B-1029P</t>
  </si>
  <si>
    <t>INV05377</t>
  </si>
  <si>
    <t>INV05377_B-1017</t>
  </si>
  <si>
    <t>INV05377_B-1008</t>
  </si>
  <si>
    <t>INV05377_B-1108</t>
  </si>
  <si>
    <t>B-1108</t>
  </si>
  <si>
    <t>NAT Cranberry Tea WONF Juice Base</t>
  </si>
  <si>
    <t>INV05377_SB</t>
  </si>
  <si>
    <t>INV05382_L-4463</t>
  </si>
  <si>
    <t>INV05382</t>
  </si>
  <si>
    <t>INV05382_SB</t>
  </si>
  <si>
    <t>INV05376_L-2607</t>
  </si>
  <si>
    <t>INV05376</t>
  </si>
  <si>
    <t>INV05376_L-3098</t>
  </si>
  <si>
    <t>INV05376_B-1487</t>
  </si>
  <si>
    <t>INV05376_L-1516</t>
  </si>
  <si>
    <t>INV05376_B-1029</t>
  </si>
  <si>
    <t>INV05376_SB</t>
  </si>
  <si>
    <t>INV05384_DUCA-F</t>
  </si>
  <si>
    <t>INV05362_D-7653</t>
  </si>
  <si>
    <t>INV05362</t>
  </si>
  <si>
    <t>INV05380_D-7835</t>
  </si>
  <si>
    <t>INV05380</t>
  </si>
  <si>
    <t>INV05159_L-3413</t>
  </si>
  <si>
    <t>INV05159</t>
  </si>
  <si>
    <t>L-3413</t>
  </si>
  <si>
    <t>FROSTEES</t>
  </si>
  <si>
    <t>INV05364_L-4185</t>
  </si>
  <si>
    <t>INV05364</t>
  </si>
  <si>
    <t>L-4185</t>
  </si>
  <si>
    <t>Nat Jarabe Simple</t>
  </si>
  <si>
    <t>INV05383_L-3689</t>
  </si>
  <si>
    <t>INV05383</t>
  </si>
  <si>
    <t>INV05383_SB</t>
  </si>
  <si>
    <t>INV05380_E-0115</t>
  </si>
  <si>
    <t>INV05380_E-0148</t>
  </si>
  <si>
    <t>INV05381_L-2492</t>
  </si>
  <si>
    <t>INV05381</t>
  </si>
  <si>
    <t>INV05381_L-2493</t>
  </si>
  <si>
    <t>INV05381_L-1688</t>
  </si>
  <si>
    <t>INV05381_SB</t>
  </si>
  <si>
    <t>INV05378_B-1266</t>
  </si>
  <si>
    <t>INV05378</t>
  </si>
  <si>
    <t>INV05378_SB</t>
  </si>
  <si>
    <t>INV05353_B-1168</t>
  </si>
  <si>
    <t>INV05353</t>
  </si>
  <si>
    <t>INV05353_SB</t>
  </si>
  <si>
    <t>INV05355_L-3695</t>
  </si>
  <si>
    <t>INV05355</t>
  </si>
  <si>
    <t>INV05355_SB</t>
  </si>
  <si>
    <t>INV05354_L-4632</t>
  </si>
  <si>
    <t>INV05354</t>
  </si>
  <si>
    <t>INV05354_SB</t>
  </si>
  <si>
    <t>L-3767</t>
  </si>
  <si>
    <t>N&amp;A Cocoa Fl</t>
  </si>
  <si>
    <t>INV05366_L-3070</t>
  </si>
  <si>
    <t>INV05366</t>
  </si>
  <si>
    <t>INV05366_SB</t>
  </si>
  <si>
    <t>INV05367_L-3070</t>
  </si>
  <si>
    <t>INV05367</t>
  </si>
  <si>
    <t>INV05368_B-1482</t>
  </si>
  <si>
    <t>INV05368</t>
  </si>
  <si>
    <t>INV05369_E-0234</t>
  </si>
  <si>
    <t>INV05369</t>
  </si>
  <si>
    <t>INV05370_E-0121</t>
  </si>
  <si>
    <t>INV05370</t>
  </si>
  <si>
    <t>INV05371_E-0119</t>
  </si>
  <si>
    <t>INV05371</t>
  </si>
  <si>
    <t>INV05372_L-4518</t>
  </si>
  <si>
    <t>INV05372</t>
  </si>
  <si>
    <t>INV05372_L-4325</t>
  </si>
  <si>
    <t>INV05372_L-4519</t>
  </si>
  <si>
    <t>INV05372_L-4517</t>
  </si>
  <si>
    <t>INV05372_L-4524</t>
  </si>
  <si>
    <t>INV05375_L-3509</t>
  </si>
  <si>
    <t>INV05375</t>
  </si>
  <si>
    <t>PRODUNOA</t>
  </si>
  <si>
    <t>INV05365_E-0119</t>
  </si>
  <si>
    <t>INV05365</t>
  </si>
  <si>
    <t>INV05365_SB</t>
  </si>
  <si>
    <t>INV05365_DUCA-F</t>
  </si>
  <si>
    <t>INV05358_D-7835</t>
  </si>
  <si>
    <t>INV05358</t>
  </si>
  <si>
    <t>INV05358_E-0114</t>
  </si>
  <si>
    <t>INV05358_L-4420</t>
  </si>
  <si>
    <t>INV05358_L-4060</t>
  </si>
  <si>
    <t>INV05358_L-1259</t>
  </si>
  <si>
    <t>INV05358_SB</t>
  </si>
  <si>
    <t>INV05359_D-7653</t>
  </si>
  <si>
    <t>INV05359</t>
  </si>
  <si>
    <t>INV05360_L-2500</t>
  </si>
  <si>
    <t>INV05360</t>
  </si>
  <si>
    <t>INV05361_L-1688</t>
  </si>
  <si>
    <t>INV05361</t>
  </si>
  <si>
    <t>INV05363_D-7658</t>
  </si>
  <si>
    <t>INV05363</t>
  </si>
  <si>
    <t>INV05374_I-230046A</t>
  </si>
  <si>
    <t>INV05374</t>
  </si>
  <si>
    <t>INV05374_L-3767</t>
  </si>
  <si>
    <t>INV05347_N-020015A</t>
  </si>
  <si>
    <t>INV05347</t>
  </si>
  <si>
    <t>INV05356_D-7705</t>
  </si>
  <si>
    <t>INV05356</t>
  </si>
  <si>
    <t>INV05330_B-1266</t>
  </si>
  <si>
    <t>INV05330</t>
  </si>
  <si>
    <t>INV05330_SB</t>
  </si>
  <si>
    <t>INV05319_L-3653</t>
  </si>
  <si>
    <t>INV05319</t>
  </si>
  <si>
    <t>INV05319_L-3652</t>
  </si>
  <si>
    <t>INV05319_L-2686</t>
  </si>
  <si>
    <t>INV05319_D-7643</t>
  </si>
  <si>
    <t>INV05319_L-3654</t>
  </si>
  <si>
    <t>INV05319_SB</t>
  </si>
  <si>
    <t>INV05319_DUCA-F</t>
  </si>
  <si>
    <t>INV05338_I-170037A</t>
  </si>
  <si>
    <t>INV05338</t>
  </si>
  <si>
    <t>INV05334_D-7902</t>
  </si>
  <si>
    <t>INV05334</t>
  </si>
  <si>
    <t>INV05334_D-7894</t>
  </si>
  <si>
    <t>INV05334_E-0244</t>
  </si>
  <si>
    <t>INV05339_I-150022A</t>
  </si>
  <si>
    <t>INV05339</t>
  </si>
  <si>
    <t>INV05340_I-210001A</t>
  </si>
  <si>
    <t>INV05340</t>
  </si>
  <si>
    <t>INV05341_R-1000</t>
  </si>
  <si>
    <t>INV05341</t>
  </si>
  <si>
    <t>INV05342_I-240004A</t>
  </si>
  <si>
    <t>INV05342</t>
  </si>
  <si>
    <t>INV05343_I-160006A</t>
  </si>
  <si>
    <t>INV05343</t>
  </si>
  <si>
    <t>INV05357_D-7927</t>
  </si>
  <si>
    <t>INV05357</t>
  </si>
  <si>
    <t>D-7927</t>
  </si>
  <si>
    <t>UHT Plant Stabilizer</t>
  </si>
  <si>
    <t>INV05357_I-230046A</t>
  </si>
  <si>
    <t>INV05357_L-2430</t>
  </si>
  <si>
    <t>INV05357_L-3767</t>
  </si>
  <si>
    <t>INV05344_L-3700</t>
  </si>
  <si>
    <t>INV05344</t>
  </si>
  <si>
    <t>INV05344_L-3880</t>
  </si>
  <si>
    <t>INV05344_SB</t>
  </si>
  <si>
    <t>INV05345_L-3568</t>
  </si>
  <si>
    <t>INV05345</t>
  </si>
  <si>
    <t>INV05346_B-1369</t>
  </si>
  <si>
    <t>INV05346</t>
  </si>
  <si>
    <t>B-1369</t>
  </si>
  <si>
    <t>INV05346_DUCA-F</t>
  </si>
  <si>
    <t>INV05348_I-170037A</t>
  </si>
  <si>
    <t>INV05348</t>
  </si>
  <si>
    <t>INV05350_I-170061A</t>
  </si>
  <si>
    <t>INV05350</t>
  </si>
  <si>
    <t>INV05350_B-1512</t>
  </si>
  <si>
    <t>INV05350_B-1237</t>
  </si>
  <si>
    <t>INV05350_I-170154A</t>
  </si>
  <si>
    <t>INV05350_I-170153A</t>
  </si>
  <si>
    <t>INV05350_I-170095A</t>
  </si>
  <si>
    <t>INV05282_I-170047A</t>
  </si>
  <si>
    <t>INV05282</t>
  </si>
  <si>
    <t>INV05327_I-320004A</t>
  </si>
  <si>
    <t>INV05327</t>
  </si>
  <si>
    <t>I-320004A</t>
  </si>
  <si>
    <t>Maltitol Liquido</t>
  </si>
  <si>
    <t>V. RAVETTINO SR</t>
  </si>
  <si>
    <t>INV05329_B-1266</t>
  </si>
  <si>
    <t>INV05329</t>
  </si>
  <si>
    <t>INV05329_SB</t>
  </si>
  <si>
    <t>L-3513</t>
  </si>
  <si>
    <t>Ponche N&amp;A Type Flavor</t>
  </si>
  <si>
    <t>L-4269</t>
  </si>
  <si>
    <t>N&amp;A Uva Berry Type FL (CF-3100450)</t>
  </si>
  <si>
    <t>L-3554</t>
  </si>
  <si>
    <t>China Flavor Nat</t>
  </si>
  <si>
    <t>E-0190</t>
  </si>
  <si>
    <t>Nat Orange FL Emls WONF</t>
  </si>
  <si>
    <t>E-0214</t>
  </si>
  <si>
    <t>Fruit Punch N&amp;A Type Flavor (CF-3100547)</t>
  </si>
  <si>
    <t>L-3558</t>
  </si>
  <si>
    <t>Guava Pina Nat Flavor WONF</t>
  </si>
  <si>
    <t>E-0225</t>
  </si>
  <si>
    <t>N&amp;A Grape Type FL Emls  (CF-3100549)</t>
  </si>
  <si>
    <t>L-3559</t>
  </si>
  <si>
    <t>Limon Flavor Nat</t>
  </si>
  <si>
    <t>INV05335_L-1743</t>
  </si>
  <si>
    <t>INV05335</t>
  </si>
  <si>
    <t>INV05335_L-2185</t>
  </si>
  <si>
    <t>INV05335_SB</t>
  </si>
  <si>
    <t>INV05335_DUCA-F</t>
  </si>
  <si>
    <t>INV05336_L-1743</t>
  </si>
  <si>
    <t>INV05336</t>
  </si>
  <si>
    <t>INV05331_I-170061A</t>
  </si>
  <si>
    <t>INV05331</t>
  </si>
  <si>
    <t>INV05326_L-3836</t>
  </si>
  <si>
    <t>INV05326</t>
  </si>
  <si>
    <t>INV05235_I-240004A</t>
  </si>
  <si>
    <t>INV05235</t>
  </si>
  <si>
    <t>INV05314_B-1266</t>
  </si>
  <si>
    <t>INV05314</t>
  </si>
  <si>
    <t>INV05314_SB</t>
  </si>
  <si>
    <t>INV05324_B-1526</t>
  </si>
  <si>
    <t>INV05324</t>
  </si>
  <si>
    <t>INV05324_DUCA-F</t>
  </si>
  <si>
    <t>INV05332_B-1526</t>
  </si>
  <si>
    <t>INV05332</t>
  </si>
  <si>
    <t>INV05304_D-7748</t>
  </si>
  <si>
    <t>INV05304</t>
  </si>
  <si>
    <t>INV05333_L-2907</t>
  </si>
  <si>
    <t>INV05333</t>
  </si>
  <si>
    <t>INV05305_L-2607</t>
  </si>
  <si>
    <t>INV05305</t>
  </si>
  <si>
    <t>INV05305_E-0158</t>
  </si>
  <si>
    <t>INV05305_B-1487</t>
  </si>
  <si>
    <t>INV05305_SB</t>
  </si>
  <si>
    <t>INV05306_B-1029</t>
  </si>
  <si>
    <t>INV05306</t>
  </si>
  <si>
    <t>INV05306_B-1008</t>
  </si>
  <si>
    <t>INV05306_SB</t>
  </si>
  <si>
    <t>INV05325_L-1133</t>
  </si>
  <si>
    <t>INV05325</t>
  </si>
  <si>
    <t>INV05325_L-1140</t>
  </si>
  <si>
    <t>L-1140</t>
  </si>
  <si>
    <t>Nat Lime Extract WONF</t>
  </si>
  <si>
    <t>INV05325_L-4519</t>
  </si>
  <si>
    <t>Nat Apple FL WONF</t>
  </si>
  <si>
    <t>INV05325_L-4749</t>
  </si>
  <si>
    <t>L-4749</t>
  </si>
  <si>
    <t>Nat Caramel Fl WONF</t>
  </si>
  <si>
    <t>INV05325_L-4568</t>
  </si>
  <si>
    <t>L-4568</t>
  </si>
  <si>
    <t>Nat Honey Fl WONF</t>
  </si>
  <si>
    <t>INV05325_L-4728</t>
  </si>
  <si>
    <t>L-4728</t>
  </si>
  <si>
    <t>Nat Thyme Fl</t>
  </si>
  <si>
    <t>INV05325_L-4132</t>
  </si>
  <si>
    <t>INV05325_L-4738</t>
  </si>
  <si>
    <t>INV05325_L-4614</t>
  </si>
  <si>
    <t>INV05313_L-3779</t>
  </si>
  <si>
    <t>INV05313</t>
  </si>
  <si>
    <t>INV05230_N-020015A</t>
  </si>
  <si>
    <t>INV05230</t>
  </si>
  <si>
    <t>INV05244_L-4098</t>
  </si>
  <si>
    <t>INV05244</t>
  </si>
  <si>
    <t>INV05244_L-4165</t>
  </si>
  <si>
    <t>INV05244_L-2551</t>
  </si>
  <si>
    <t>L-2551</t>
  </si>
  <si>
    <t>NAT Black Cherry FL WONF</t>
  </si>
  <si>
    <t>INV05283_L-3472</t>
  </si>
  <si>
    <t>INV05283</t>
  </si>
  <si>
    <t>INV05283_L-3509</t>
  </si>
  <si>
    <t>INV05284_D-7872</t>
  </si>
  <si>
    <t>INV05284</t>
  </si>
  <si>
    <t>INV05284_D-7774</t>
  </si>
  <si>
    <t>INV05284_D-7775</t>
  </si>
  <si>
    <t>INV05284_L-4600</t>
  </si>
  <si>
    <t>INV05284_L-4601</t>
  </si>
  <si>
    <t>INV05285_D-7934</t>
  </si>
  <si>
    <t>INV05285</t>
  </si>
  <si>
    <t>Stevia GTLC</t>
  </si>
  <si>
    <t>INV05307_D-7603</t>
  </si>
  <si>
    <t>INV05307</t>
  </si>
  <si>
    <t>INV05308_I-210000A</t>
  </si>
  <si>
    <t>INV05308</t>
  </si>
  <si>
    <t>INV05309_I-240004A</t>
  </si>
  <si>
    <t>INV05309</t>
  </si>
  <si>
    <t>INV05310_I-160006A</t>
  </si>
  <si>
    <t>INV05310</t>
  </si>
  <si>
    <t>INV05311_I-030022A</t>
  </si>
  <si>
    <t>INV05311</t>
  </si>
  <si>
    <t>INV05312_I-210001A</t>
  </si>
  <si>
    <t>INV05312</t>
  </si>
  <si>
    <t>INV05323_D-7775</t>
  </si>
  <si>
    <t>INV05323</t>
  </si>
  <si>
    <t>INV05313_SB</t>
  </si>
  <si>
    <t>INV05328_L-4490</t>
  </si>
  <si>
    <t>INV05328</t>
  </si>
  <si>
    <t>INV05328_L-4527</t>
  </si>
  <si>
    <t>INV05328_L-4603</t>
  </si>
  <si>
    <t>INV05328_L-4528</t>
  </si>
  <si>
    <t>INV05303_D-7835</t>
  </si>
  <si>
    <t>INV05303</t>
  </si>
  <si>
    <t>INV05303_E-0115</t>
  </si>
  <si>
    <t>INV05303_E-0114</t>
  </si>
  <si>
    <t>INV05303_L-4420</t>
  </si>
  <si>
    <t>INV05303_L-4060</t>
  </si>
  <si>
    <t>INV05303_L-1259</t>
  </si>
  <si>
    <t>INV05303_E-0148</t>
  </si>
  <si>
    <t>INV05303_SB</t>
  </si>
  <si>
    <t>INV05288_L-3098</t>
  </si>
  <si>
    <t>INV05288</t>
  </si>
  <si>
    <t>INV05288_B-1487</t>
  </si>
  <si>
    <t>INV05286_D-7775</t>
  </si>
  <si>
    <t>INV05286</t>
  </si>
  <si>
    <t>INV05298_L-2686</t>
  </si>
  <si>
    <t>INV05298</t>
  </si>
  <si>
    <t>INV05298_L-3070</t>
  </si>
  <si>
    <t>INV05298_SB</t>
  </si>
  <si>
    <t>INV05298_DUCA-F</t>
  </si>
  <si>
    <t>INV05299_B-1482</t>
  </si>
  <si>
    <t>INV05299</t>
  </si>
  <si>
    <t>INV05300_E-0234</t>
  </si>
  <si>
    <t>INV05300</t>
  </si>
  <si>
    <t>INV05301_E-0121</t>
  </si>
  <si>
    <t>INV05301</t>
  </si>
  <si>
    <t>INV05302_E-0119</t>
  </si>
  <si>
    <t>INV05302</t>
  </si>
  <si>
    <t>INV05316_L-4178</t>
  </si>
  <si>
    <t>INV05316</t>
  </si>
  <si>
    <t>INV05316_L-4150</t>
  </si>
  <si>
    <t>INV05316_D-7953</t>
  </si>
  <si>
    <t>INV05288_L-1516</t>
  </si>
  <si>
    <t>INV05288_B-1029P</t>
  </si>
  <si>
    <t>INV05288_SB</t>
  </si>
  <si>
    <t>INV05315_L-4178</t>
  </si>
  <si>
    <t>INV05315</t>
  </si>
  <si>
    <t>INV05315_L-4150</t>
  </si>
  <si>
    <t>INV05315_D-7953</t>
  </si>
  <si>
    <t>INV05318_SD-1137</t>
  </si>
  <si>
    <t>INV05318</t>
  </si>
  <si>
    <t>INV05278_N-020004A</t>
  </si>
  <si>
    <t>INV05278</t>
  </si>
  <si>
    <t>INV05292_B-1266</t>
  </si>
  <si>
    <t>INV05292</t>
  </si>
  <si>
    <t>INV05292_SB</t>
  </si>
  <si>
    <t>INV05271_L-4056</t>
  </si>
  <si>
    <t>INV05271</t>
  </si>
  <si>
    <t>INV05271_L-4576</t>
  </si>
  <si>
    <t>INV05271_D-7872</t>
  </si>
  <si>
    <t>INV05271_L-4527</t>
  </si>
  <si>
    <t>INV05274_L-4557</t>
  </si>
  <si>
    <t>INV05274</t>
  </si>
  <si>
    <t>L-4557</t>
  </si>
  <si>
    <t>Sabor Toronja</t>
  </si>
  <si>
    <t>INV05274_L-4760</t>
  </si>
  <si>
    <t>Nat Watermelon Lime Fl</t>
  </si>
  <si>
    <t>INV05291_I-150022A</t>
  </si>
  <si>
    <t>INV05291</t>
  </si>
  <si>
    <t>INV05293_L-3335</t>
  </si>
  <si>
    <t>INV05293</t>
  </si>
  <si>
    <t>INV05293_SB</t>
  </si>
  <si>
    <t>INV05294_L-3695</t>
  </si>
  <si>
    <t>INV05294</t>
  </si>
  <si>
    <t>INV05294_SB</t>
  </si>
  <si>
    <t>INV05295_L-4745</t>
  </si>
  <si>
    <t>INV05295</t>
  </si>
  <si>
    <t>INV05295_SB</t>
  </si>
  <si>
    <t>INV05297_I-240005A</t>
  </si>
  <si>
    <t>INV05297</t>
  </si>
  <si>
    <t>INV05289_B-1505</t>
  </si>
  <si>
    <t>INV05289</t>
  </si>
  <si>
    <t>INV05289_L-2430</t>
  </si>
  <si>
    <t>INV05289_SB</t>
  </si>
  <si>
    <t>INV05290_D-7774</t>
  </si>
  <si>
    <t>INV05290</t>
  </si>
  <si>
    <t>INV05265_D-7872</t>
  </si>
  <si>
    <t>INV05265</t>
  </si>
  <si>
    <t>THE PUB SAS</t>
  </si>
  <si>
    <t>INV05265_L-4550</t>
  </si>
  <si>
    <t>L-4550</t>
  </si>
  <si>
    <t>Sabor Lulo Natural</t>
  </si>
  <si>
    <t>INV05265_L-4772</t>
  </si>
  <si>
    <t>L-4772</t>
  </si>
  <si>
    <t>Sabor Maracuya-Toronja Natural</t>
  </si>
  <si>
    <t>INV05265_L-4773</t>
  </si>
  <si>
    <t>L-4773</t>
  </si>
  <si>
    <t>Sabor Mango Biche-Limon Natural</t>
  </si>
  <si>
    <t>INV05265_L-4765</t>
  </si>
  <si>
    <t>L-4765</t>
  </si>
  <si>
    <t>Nat Citrus Blend Fl</t>
  </si>
  <si>
    <t>INV05269_B-1266</t>
  </si>
  <si>
    <t>INV05269</t>
  </si>
  <si>
    <t>INV05269_SB</t>
  </si>
  <si>
    <t>INV05287_SD-1143</t>
  </si>
  <si>
    <t>INV05287</t>
  </si>
  <si>
    <t>INV05263_L-2580</t>
  </si>
  <si>
    <t>INV05263</t>
  </si>
  <si>
    <t>INV05263_SB</t>
  </si>
  <si>
    <t>INV05263_DUCA-F</t>
  </si>
  <si>
    <t>INV05245_L-4237</t>
  </si>
  <si>
    <t>INV05245</t>
  </si>
  <si>
    <t>INV05245_L-4238</t>
  </si>
  <si>
    <t>INV05262_SD-1137</t>
  </si>
  <si>
    <t>INV05262</t>
  </si>
  <si>
    <t>INV05262_SD-1002 V.1</t>
  </si>
  <si>
    <t>INV05275_B-1369</t>
  </si>
  <si>
    <t>INV05275</t>
  </si>
  <si>
    <t>INV05275_D-7769</t>
  </si>
  <si>
    <t>INV05276_B-1526</t>
  </si>
  <si>
    <t>INV05276</t>
  </si>
  <si>
    <t>INV05277_L-3568</t>
  </si>
  <si>
    <t>INV05277</t>
  </si>
  <si>
    <t>INV05277_SB</t>
  </si>
  <si>
    <t>INV05277_DUCA-F</t>
  </si>
  <si>
    <t>INV05279_L-4351</t>
  </si>
  <si>
    <t>INV05279</t>
  </si>
  <si>
    <t>INV05280_L-4743</t>
  </si>
  <si>
    <t>INV05280</t>
  </si>
  <si>
    <t>INV05225_I-320010A</t>
  </si>
  <si>
    <t>INV05225</t>
  </si>
  <si>
    <t>INV05281_D-7898</t>
  </si>
  <si>
    <t>INV05281</t>
  </si>
  <si>
    <t>INV04876_I-240000A</t>
  </si>
  <si>
    <t>INV04876</t>
  </si>
  <si>
    <t>kG</t>
  </si>
  <si>
    <t>INV05264_I-010053A</t>
  </si>
  <si>
    <t>INV05264</t>
  </si>
  <si>
    <t>INV05267_L-3509</t>
  </si>
  <si>
    <t>INV05267</t>
  </si>
  <si>
    <t>INV05267_E-0240</t>
  </si>
  <si>
    <t>E-0240</t>
  </si>
  <si>
    <t>Nat Cola Fl Emls</t>
  </si>
  <si>
    <t>INV05261_L-3417</t>
  </si>
  <si>
    <t>INV05261</t>
  </si>
  <si>
    <t>INV05268_L-3389</t>
  </si>
  <si>
    <t>INV05268</t>
  </si>
  <si>
    <t>INV05268_L-3350</t>
  </si>
  <si>
    <t>INV05268_L-3407</t>
  </si>
  <si>
    <t>INV05268_SB</t>
  </si>
  <si>
    <t>INV05247_B-1266</t>
  </si>
  <si>
    <t>INV05247</t>
  </si>
  <si>
    <t>INV05247_SB</t>
  </si>
  <si>
    <t>INV05272_I-170037A</t>
  </si>
  <si>
    <t>INV05272</t>
  </si>
  <si>
    <t>INV05273_I-170047A</t>
  </si>
  <si>
    <t>INV05273</t>
  </si>
  <si>
    <t>INV05246_I-170061A</t>
  </si>
  <si>
    <t>INV05246</t>
  </si>
  <si>
    <t>INV05253_D-7835</t>
  </si>
  <si>
    <t>INV05253</t>
  </si>
  <si>
    <t>INV05253_E-0115</t>
  </si>
  <si>
    <t>INV05253_E-0114</t>
  </si>
  <si>
    <t>INV05253_L-4420</t>
  </si>
  <si>
    <t>INV05253_L-4060</t>
  </si>
  <si>
    <t>INV05253_L-1259</t>
  </si>
  <si>
    <t>INV05253_E-0148</t>
  </si>
  <si>
    <t>INV05253_SB</t>
  </si>
  <si>
    <t>INV05254_L-2608</t>
  </si>
  <si>
    <t>INV05254</t>
  </si>
  <si>
    <t>INV05255_L-2492</t>
  </si>
  <si>
    <t>INV05255</t>
  </si>
  <si>
    <t>INV05255_L-2493</t>
  </si>
  <si>
    <t>INV05255_L-1688</t>
  </si>
  <si>
    <t>INV05256_L-1688</t>
  </si>
  <si>
    <t>INV05256</t>
  </si>
  <si>
    <t>INV05257_D-7653</t>
  </si>
  <si>
    <t>INV05257</t>
  </si>
  <si>
    <t>INV05258_D-7658</t>
  </si>
  <si>
    <t>INV05258</t>
  </si>
  <si>
    <t>INV05226_L-2607</t>
  </si>
  <si>
    <t>INV05226</t>
  </si>
  <si>
    <t>INV05226_E-0158</t>
  </si>
  <si>
    <t>INV05226_L-1688</t>
  </si>
  <si>
    <t>INV05226_L-3098</t>
  </si>
  <si>
    <t>INV05226_B-1487</t>
  </si>
  <si>
    <t>INV05226_B-1108</t>
  </si>
  <si>
    <t>INV05226_SB</t>
  </si>
  <si>
    <t>INV05206_I-210000A</t>
  </si>
  <si>
    <t>INV05206</t>
  </si>
  <si>
    <t>INV05206_I-210001A</t>
  </si>
  <si>
    <t>INV05206_I-210005A</t>
  </si>
  <si>
    <t>INV05227_D-7774</t>
  </si>
  <si>
    <t>INV05227</t>
  </si>
  <si>
    <t>INV05231_D-7774</t>
  </si>
  <si>
    <t>INV05231</t>
  </si>
  <si>
    <t>INV05231_D-7775</t>
  </si>
  <si>
    <t>INV05227_D-7775</t>
  </si>
  <si>
    <t>INV05228_L-2025</t>
  </si>
  <si>
    <t>INV05228</t>
  </si>
  <si>
    <t>INV05228_L-3138</t>
  </si>
  <si>
    <t>INV05228_E-0107</t>
  </si>
  <si>
    <t>INV05228_L-3797</t>
  </si>
  <si>
    <t>INV05228_D-7746</t>
  </si>
  <si>
    <t>INV05228_L-1989</t>
  </si>
  <si>
    <t>INV05228_L-2101</t>
  </si>
  <si>
    <t>INV05228_L-3718</t>
  </si>
  <si>
    <t>INV05228_L-3721A</t>
  </si>
  <si>
    <t>L-3721A</t>
  </si>
  <si>
    <t>N&amp;A Bubblegum Color Phase Part 2</t>
  </si>
  <si>
    <t>INV05228_SB</t>
  </si>
  <si>
    <t>INV05206_I-160006A</t>
  </si>
  <si>
    <t>INV05206_I-010135A</t>
  </si>
  <si>
    <t>INV05206_D-7819</t>
  </si>
  <si>
    <t>INV05266_D-7872</t>
  </si>
  <si>
    <t>INV05266</t>
  </si>
  <si>
    <t>INV05248_D-7603</t>
  </si>
  <si>
    <t>INV05248</t>
  </si>
  <si>
    <t>INV05249_L-3465</t>
  </si>
  <si>
    <t>INV05249</t>
  </si>
  <si>
    <t>INV05249_SB</t>
  </si>
  <si>
    <t>INV05250_L-3779</t>
  </si>
  <si>
    <t>INV05250</t>
  </si>
  <si>
    <t>INV05250_SB</t>
  </si>
  <si>
    <t>INV05251_I-030022A</t>
  </si>
  <si>
    <t>INV05251</t>
  </si>
  <si>
    <t>INV05252_I-210000A</t>
  </si>
  <si>
    <t>INV05252</t>
  </si>
  <si>
    <t>INV05260_SD-1141</t>
  </si>
  <si>
    <t>INV05260</t>
  </si>
  <si>
    <t>INV05232_B-1369</t>
  </si>
  <si>
    <t>INV05232</t>
  </si>
  <si>
    <t>INV05232_D-7769</t>
  </si>
  <si>
    <t>INV05232_B-1526</t>
  </si>
  <si>
    <t>INV05232_DUCA-F</t>
  </si>
  <si>
    <t>INV05233_L-3568</t>
  </si>
  <si>
    <t>INV05233</t>
  </si>
  <si>
    <t>INV05242_L-1743</t>
  </si>
  <si>
    <t>INV05242</t>
  </si>
  <si>
    <t>INV05242_L-2185</t>
  </si>
  <si>
    <t>INV05242_SB</t>
  </si>
  <si>
    <t>INV05242_DUCA-F</t>
  </si>
  <si>
    <t>INV05234_B-1266</t>
  </si>
  <si>
    <t>INV05234</t>
  </si>
  <si>
    <t>INV05234_SB</t>
  </si>
  <si>
    <t>INV05236_I-210005A</t>
  </si>
  <si>
    <t>INV05236</t>
  </si>
  <si>
    <t>INV05237_I-240005A</t>
  </si>
  <si>
    <t>INV05237</t>
  </si>
  <si>
    <t>INV05238_I-160006A</t>
  </si>
  <si>
    <t>INV05238</t>
  </si>
  <si>
    <t>INV05239_I-210001A</t>
  </si>
  <si>
    <t>INV05239</t>
  </si>
  <si>
    <t>INV05212_L-1989 J5</t>
  </si>
  <si>
    <t>INV05212</t>
  </si>
  <si>
    <t>INV05243_L-4601</t>
  </si>
  <si>
    <t>INV05243</t>
  </si>
  <si>
    <t>INV05224_L-4043</t>
  </si>
  <si>
    <t>INV05224</t>
  </si>
  <si>
    <t>INV05224_L-3899</t>
  </si>
  <si>
    <t>INV05224_D-7820</t>
  </si>
  <si>
    <t>INV05224_L-4044</t>
  </si>
  <si>
    <t>INV05224_L-3904</t>
  </si>
  <si>
    <t>INV05224_D-7818</t>
  </si>
  <si>
    <t>INV05224_L-4479</t>
  </si>
  <si>
    <t>INV05224_L-4515</t>
  </si>
  <si>
    <t>INV05224_D-7920</t>
  </si>
  <si>
    <t>Edulcorante y Preservante en Polvo para Bebida Tropical Full Sugar</t>
  </si>
  <si>
    <t>INV05214_L-3472</t>
  </si>
  <si>
    <t>INV05214</t>
  </si>
  <si>
    <t>INV05214_L-3509</t>
  </si>
  <si>
    <t>INV05215_E-0102</t>
  </si>
  <si>
    <t>INV05215</t>
  </si>
  <si>
    <t>INV05219_L-2686</t>
  </si>
  <si>
    <t>INV05219</t>
  </si>
  <si>
    <t>INV05219_L-3070</t>
  </si>
  <si>
    <t>INV05219_SB</t>
  </si>
  <si>
    <t>INV05219_DUCA-F</t>
  </si>
  <si>
    <t>INV05220_E-0119</t>
  </si>
  <si>
    <t>INV05220</t>
  </si>
  <si>
    <t>INV05221_E-0119</t>
  </si>
  <si>
    <t>INV05221</t>
  </si>
  <si>
    <t>INV05222_E-0121</t>
  </si>
  <si>
    <t>INV05222</t>
  </si>
  <si>
    <t>INV05223_B-1482</t>
  </si>
  <si>
    <t>INV05223</t>
  </si>
  <si>
    <t>INV05229_B-1482</t>
  </si>
  <si>
    <t>INV05229</t>
  </si>
  <si>
    <t>INV05217_B-1266</t>
  </si>
  <si>
    <t>INV05217</t>
  </si>
  <si>
    <t>INV05217_SB</t>
  </si>
  <si>
    <t>INV05216_L-4745</t>
  </si>
  <si>
    <t>INV05216</t>
  </si>
  <si>
    <t>INV05216_SB</t>
  </si>
  <si>
    <t>INV05207_L-4745</t>
  </si>
  <si>
    <t>INV05207</t>
  </si>
  <si>
    <t>INV05207_SB</t>
  </si>
  <si>
    <t>INV05208_I-230046A</t>
  </si>
  <si>
    <t>INV05208</t>
  </si>
  <si>
    <t>INV05213_B-1266</t>
  </si>
  <si>
    <t>INV05213</t>
  </si>
  <si>
    <t>INV05213_SB</t>
  </si>
  <si>
    <t>INV05205_L-4743</t>
  </si>
  <si>
    <t>INV05205</t>
  </si>
  <si>
    <t>INV05196_E-0115</t>
  </si>
  <si>
    <t>INV05196</t>
  </si>
  <si>
    <t>INV05196_E-0114</t>
  </si>
  <si>
    <t>INV05196_L-4420</t>
  </si>
  <si>
    <t>INV05196_L-4060</t>
  </si>
  <si>
    <t>INV05196_L-1259</t>
  </si>
  <si>
    <t>INV05196_E-0148</t>
  </si>
  <si>
    <t>INV05196_SB</t>
  </si>
  <si>
    <t>INV05197_D-7835</t>
  </si>
  <si>
    <t>INV05197</t>
  </si>
  <si>
    <t>INV05198_D-7835</t>
  </si>
  <si>
    <t>INV05198</t>
  </si>
  <si>
    <t>INV05199_L-2492</t>
  </si>
  <si>
    <t>INV05199</t>
  </si>
  <si>
    <t>INV05199_L-2493</t>
  </si>
  <si>
    <t>INV05199_L-1688</t>
  </si>
  <si>
    <t>INV05200_D-7835</t>
  </si>
  <si>
    <t>INV05200</t>
  </si>
  <si>
    <t>INV05201_D-7658</t>
  </si>
  <si>
    <t>INV05201</t>
  </si>
  <si>
    <t>INV05209_D-7929</t>
  </si>
  <si>
    <t>INV05209</t>
  </si>
  <si>
    <t>INV05189_B-1029</t>
  </si>
  <si>
    <t>INV05189</t>
  </si>
  <si>
    <t>INV05189_B-1029P</t>
  </si>
  <si>
    <t>INV05189_B-1017</t>
  </si>
  <si>
    <t>INV05189_SB</t>
  </si>
  <si>
    <t>INV05190_B-1008</t>
  </si>
  <si>
    <t>INV05190</t>
  </si>
  <si>
    <t>INV05203_L-3448</t>
  </si>
  <si>
    <t>INV05203</t>
  </si>
  <si>
    <t>INV05203_E-0158</t>
  </si>
  <si>
    <t>INV05203_L-1688</t>
  </si>
  <si>
    <t>INV05203_B-1356</t>
  </si>
  <si>
    <t>INV05203_L-3098</t>
  </si>
  <si>
    <t>INV05203_B-1487</t>
  </si>
  <si>
    <t>INV05203_L-2607</t>
  </si>
  <si>
    <t>INV05203_L-1516</t>
  </si>
  <si>
    <t>INV05203_SB</t>
  </si>
  <si>
    <t>INV05211_D-7937</t>
  </si>
  <si>
    <t>INV05211</t>
  </si>
  <si>
    <t>INTERTRADE SOLU</t>
  </si>
  <si>
    <t>INV05164_I-160006A</t>
  </si>
  <si>
    <t>INV05164</t>
  </si>
  <si>
    <t>INV05187_B-1369</t>
  </si>
  <si>
    <t>INV05187</t>
  </si>
  <si>
    <t>INV05187_DUCA-F</t>
  </si>
  <si>
    <t>INV05191_B-1266</t>
  </si>
  <si>
    <t>INV05191</t>
  </si>
  <si>
    <t>INV05191_SB</t>
  </si>
  <si>
    <t>INV05192_B-1540</t>
  </si>
  <si>
    <t>INV05192</t>
  </si>
  <si>
    <t>INV05192_SB</t>
  </si>
  <si>
    <t>INV05193_D-7603</t>
  </si>
  <si>
    <t>INV05193</t>
  </si>
  <si>
    <t>INV05194_I-210000A</t>
  </si>
  <si>
    <t>INV05194</t>
  </si>
  <si>
    <t>INV05195_I-210000A</t>
  </si>
  <si>
    <t>INV05195</t>
  </si>
  <si>
    <t>INV05202_I-320002A</t>
  </si>
  <si>
    <t>INV05202</t>
  </si>
  <si>
    <t>INV05202_I-320011A</t>
  </si>
  <si>
    <t>INV05202_I-320000A</t>
  </si>
  <si>
    <t>INV05204_L-4003</t>
  </si>
  <si>
    <t>INV05204</t>
  </si>
  <si>
    <t>INV05204_SB</t>
  </si>
  <si>
    <t>INV05166_N-020015A</t>
  </si>
  <si>
    <t>INV05166</t>
  </si>
  <si>
    <t>INV05169_B-1506</t>
  </si>
  <si>
    <t>INV05169</t>
  </si>
  <si>
    <t>INV05169_SB</t>
  </si>
  <si>
    <t>INV05170_L-3690</t>
  </si>
  <si>
    <t>INV05170</t>
  </si>
  <si>
    <t>INV05170_SB</t>
  </si>
  <si>
    <t>INV05171_L-3689</t>
  </si>
  <si>
    <t>INV05171</t>
  </si>
  <si>
    <t>INV05171_SB</t>
  </si>
  <si>
    <t>INV05172_B-1434</t>
  </si>
  <si>
    <t>INV05172</t>
  </si>
  <si>
    <t>INV05172_B-1451</t>
  </si>
  <si>
    <t>INV05172_SB</t>
  </si>
  <si>
    <t>INV05173_B-1506</t>
  </si>
  <si>
    <t>INV05173</t>
  </si>
  <si>
    <t>INV05173_SB</t>
  </si>
  <si>
    <t>INV05174_B-1434</t>
  </si>
  <si>
    <t>INV05174</t>
  </si>
  <si>
    <t>INV05174_SB</t>
  </si>
  <si>
    <t>INV05175_B-1237</t>
  </si>
  <si>
    <t>INV05175</t>
  </si>
  <si>
    <t>INV05175_SB</t>
  </si>
  <si>
    <t>INV05185_SD-1136</t>
  </si>
  <si>
    <t>INV05185</t>
  </si>
  <si>
    <t>SD-1136</t>
  </si>
  <si>
    <t>Nat Kiwi Type SD (CF-3100226)</t>
  </si>
  <si>
    <t>INV05186_SD-1141</t>
  </si>
  <si>
    <t>INV05186</t>
  </si>
  <si>
    <t>INV05165_L-1743</t>
  </si>
  <si>
    <t>INV05165</t>
  </si>
  <si>
    <t>INV05165_SB</t>
  </si>
  <si>
    <t>INV05165_DUCA-F</t>
  </si>
  <si>
    <t>INV05167_L-3653</t>
  </si>
  <si>
    <t>INV05167</t>
  </si>
  <si>
    <t>INV05167_L-3652</t>
  </si>
  <si>
    <t>INV05167_L-2686</t>
  </si>
  <si>
    <t>INV05167_SB</t>
  </si>
  <si>
    <t>INV05167_DUCA-F</t>
  </si>
  <si>
    <t>INV05177_L-2686</t>
  </si>
  <si>
    <t>INV05177</t>
  </si>
  <si>
    <t>INV05177_SB</t>
  </si>
  <si>
    <t>INV05177_DUCA-F</t>
  </si>
  <si>
    <t>INV05178_E-0119</t>
  </si>
  <si>
    <t>INV05178</t>
  </si>
  <si>
    <t>INV05179_E-0119</t>
  </si>
  <si>
    <t>INV05179</t>
  </si>
  <si>
    <t>INV05180_E-0121</t>
  </si>
  <si>
    <t>INV05180</t>
  </si>
  <si>
    <t>INV05180_E-0119</t>
  </si>
  <si>
    <t>INV05181_L-3070</t>
  </si>
  <si>
    <t>INV05181</t>
  </si>
  <si>
    <t>INV05182_E-0119</t>
  </si>
  <si>
    <t>INV05182</t>
  </si>
  <si>
    <t>INV05183_E-0121</t>
  </si>
  <si>
    <t>INV05183</t>
  </si>
  <si>
    <t>INV05184_E-0121</t>
  </si>
  <si>
    <t>INV05184</t>
  </si>
  <si>
    <t>INV05176_L-4537</t>
  </si>
  <si>
    <t>INV05176</t>
  </si>
  <si>
    <t>L-4537</t>
  </si>
  <si>
    <t>N&amp;A Cucumber Fl</t>
  </si>
  <si>
    <t>INV05154_D-7872</t>
  </si>
  <si>
    <t>INV05154</t>
  </si>
  <si>
    <t>INV05154_D-7774</t>
  </si>
  <si>
    <t>INV05154_D-7775</t>
  </si>
  <si>
    <t>INV05154_L-4600</t>
  </si>
  <si>
    <t>INV05154_L-4601</t>
  </si>
  <si>
    <t>INV05155_E-0102</t>
  </si>
  <si>
    <t>INV05155</t>
  </si>
  <si>
    <t>INV05156_L-1688</t>
  </si>
  <si>
    <t>INV05156</t>
  </si>
  <si>
    <t>INV05156_L-3945</t>
  </si>
  <si>
    <t>INV05163_B-1266</t>
  </si>
  <si>
    <t>INV05163</t>
  </si>
  <si>
    <t>INV05163_SB</t>
  </si>
  <si>
    <t>INV05158_L-4242</t>
  </si>
  <si>
    <t>INV05158</t>
  </si>
  <si>
    <t>INV05158_L-4653</t>
  </si>
  <si>
    <t>L-4653</t>
  </si>
  <si>
    <t>Sabor Mango Natural</t>
  </si>
  <si>
    <t>INV05158_L-4170</t>
  </si>
  <si>
    <t>INV05158_D-7872</t>
  </si>
  <si>
    <t>INV05158_L-3949</t>
  </si>
  <si>
    <t>INV05158_L-3376</t>
  </si>
  <si>
    <t>L-3376</t>
  </si>
  <si>
    <t>Sabor Naranja Natural</t>
  </si>
  <si>
    <t>INV05160_D-7834</t>
  </si>
  <si>
    <t>INV05160</t>
  </si>
  <si>
    <t>INV05161_SD-1137</t>
  </si>
  <si>
    <t>INV05161</t>
  </si>
  <si>
    <t>INV05132_L-3836</t>
  </si>
  <si>
    <t>INV05132</t>
  </si>
  <si>
    <t>INV05162_L-1688</t>
  </si>
  <si>
    <t>INV05162</t>
  </si>
  <si>
    <t>INV05162_SB</t>
  </si>
  <si>
    <t>INV05076_I-010040</t>
  </si>
  <si>
    <t>INV05076</t>
  </si>
  <si>
    <t>I-010040</t>
  </si>
  <si>
    <t>Ethyl acetate, Synthetic (Conapred) Controlado</t>
  </si>
  <si>
    <t>INV05076_I-010048</t>
  </si>
  <si>
    <t>INV05076_I-010004</t>
  </si>
  <si>
    <t>I-010004</t>
  </si>
  <si>
    <t>Ethyl acetate, Natural (Conapred) Controlado</t>
  </si>
  <si>
    <t>INV05076_I-010009</t>
  </si>
  <si>
    <t>INV05150_SB</t>
  </si>
  <si>
    <t>INV05150</t>
  </si>
  <si>
    <t>INV05146_R-1000</t>
  </si>
  <si>
    <t>INV05146</t>
  </si>
  <si>
    <t>INV05147_B-1163</t>
  </si>
  <si>
    <t>INV05147</t>
  </si>
  <si>
    <t>INV05147_SB</t>
  </si>
  <si>
    <t>INV05148_I-240000A</t>
  </si>
  <si>
    <t>INV05148</t>
  </si>
  <si>
    <t>INV05149_B-1168</t>
  </si>
  <si>
    <t>INV05149</t>
  </si>
  <si>
    <t>INV05149_SB</t>
  </si>
  <si>
    <t>INV05150_L-3335</t>
  </si>
  <si>
    <t>SD-1054</t>
  </si>
  <si>
    <t>Nat Milk FL WONF SD</t>
  </si>
  <si>
    <t>SD-1056</t>
  </si>
  <si>
    <t>Nat Almond FL WONF SD</t>
  </si>
  <si>
    <t>SD-1085</t>
  </si>
  <si>
    <t>Nat Oat FL WONF  SD</t>
  </si>
  <si>
    <t>INV05157_D-7929</t>
  </si>
  <si>
    <t>INV05157</t>
  </si>
  <si>
    <t>INV05157_D-7788</t>
  </si>
  <si>
    <t>D-7788</t>
  </si>
  <si>
    <t>Hollandia Stabilizer Blend 284-151-A</t>
  </si>
  <si>
    <t>INV05151_D-7835</t>
  </si>
  <si>
    <t>INV05151</t>
  </si>
  <si>
    <t>INV05152_L-2492</t>
  </si>
  <si>
    <t>INV05152</t>
  </si>
  <si>
    <t>INV05153_L-2608</t>
  </si>
  <si>
    <t>INV05153</t>
  </si>
  <si>
    <t>INV05153_SB</t>
  </si>
  <si>
    <t>INV05145_B-1266</t>
  </si>
  <si>
    <t>INV05145</t>
  </si>
  <si>
    <t>INV05145_SB</t>
  </si>
  <si>
    <t>INV05129_L-3465</t>
  </si>
  <si>
    <t>INV05129</t>
  </si>
  <si>
    <t>INV05129_SB</t>
  </si>
  <si>
    <t>INV05139_E-0158</t>
  </si>
  <si>
    <t>INV05139</t>
  </si>
  <si>
    <t>INV05139_L-1688</t>
  </si>
  <si>
    <t>INV05139_B-1356</t>
  </si>
  <si>
    <t>INV05139_SB</t>
  </si>
  <si>
    <t>INV05140_B-1487</t>
  </si>
  <si>
    <t>INV05140</t>
  </si>
  <si>
    <t>INV05140_B-1029</t>
  </si>
  <si>
    <t>INV05140_SB</t>
  </si>
  <si>
    <t>INV05141_B-1008</t>
  </si>
  <si>
    <t>INV05141</t>
  </si>
  <si>
    <t>INV05141_SB</t>
  </si>
  <si>
    <t>INV05142_E-0242</t>
  </si>
  <si>
    <t>INV05142</t>
  </si>
  <si>
    <t>E-0242</t>
  </si>
  <si>
    <t>N&amp;A Cherry Lemonade FL Emls</t>
  </si>
  <si>
    <t>INV05143_L-4624</t>
  </si>
  <si>
    <t>INV05143</t>
  </si>
  <si>
    <t>L-4624</t>
  </si>
  <si>
    <t>Cola Part I</t>
  </si>
  <si>
    <t>INV05143_E-0240</t>
  </si>
  <si>
    <t>INV05106_L-3472</t>
  </si>
  <si>
    <t>INV05106</t>
  </si>
  <si>
    <t>INV05106_L-3509</t>
  </si>
  <si>
    <t>INV05120_L-4275</t>
  </si>
  <si>
    <t>INV05120</t>
  </si>
  <si>
    <t>INV05127_I-030022A</t>
  </si>
  <si>
    <t>INV05127</t>
  </si>
  <si>
    <t>INV05134_D-7835</t>
  </si>
  <si>
    <t>INV05134</t>
  </si>
  <si>
    <t>INV05131_L-4043</t>
  </si>
  <si>
    <t>INV05131</t>
  </si>
  <si>
    <t>INV05131_L-3899</t>
  </si>
  <si>
    <t>INV05131_D-7820</t>
  </si>
  <si>
    <t>Edulcorantes y Preservante en Polvo para Bebida Tropical</t>
  </si>
  <si>
    <t>INV05131_L-4044</t>
  </si>
  <si>
    <t>INV05135_L-2493</t>
  </si>
  <si>
    <t>INV05135</t>
  </si>
  <si>
    <t>INV05135_L-1688</t>
  </si>
  <si>
    <t>INV05135_SB</t>
  </si>
  <si>
    <t>INV05136_L-2500</t>
  </si>
  <si>
    <t>INV05136</t>
  </si>
  <si>
    <t>INV05137_L-1688</t>
  </si>
  <si>
    <t>INV05137</t>
  </si>
  <si>
    <t>INV05138_D-7835</t>
  </si>
  <si>
    <t>INV05138</t>
  </si>
  <si>
    <t>INV05131_L-3904</t>
  </si>
  <si>
    <t>INV05131_D-7818</t>
  </si>
  <si>
    <t>Edulcorante y Preservante en Polvo para Bebida Manzana</t>
  </si>
  <si>
    <t>INV05131_L-4479</t>
  </si>
  <si>
    <t>INV05131_L-4515</t>
  </si>
  <si>
    <t>INV05131_D-7920</t>
  </si>
  <si>
    <t>INV05144_B-1356</t>
  </si>
  <si>
    <t>INV05144</t>
  </si>
  <si>
    <t>INV05144_L-3098</t>
  </si>
  <si>
    <t>INV05115_I-170117A</t>
  </si>
  <si>
    <t>INV05115</t>
  </si>
  <si>
    <t>INV05119_N-020015A</t>
  </si>
  <si>
    <t>INV05119</t>
  </si>
  <si>
    <t>INV05121_I-030010A</t>
  </si>
  <si>
    <t>INV05121</t>
  </si>
  <si>
    <t>INV05121_I-210001A</t>
  </si>
  <si>
    <t>INV05121_I-210000A</t>
  </si>
  <si>
    <t>INV05121_I-210006A</t>
  </si>
  <si>
    <t>INV05121_D-7902</t>
  </si>
  <si>
    <t>INV05121_D-7894</t>
  </si>
  <si>
    <t>INV05121_E-0244</t>
  </si>
  <si>
    <t>INV05130_I-170061A</t>
  </si>
  <si>
    <t>INV05130</t>
  </si>
  <si>
    <t>ALIVAL</t>
  </si>
  <si>
    <t>INV05101_N-020004A</t>
  </si>
  <si>
    <t>INV05101</t>
  </si>
  <si>
    <t>INV05118_I-170037A</t>
  </si>
  <si>
    <t>INV05118</t>
  </si>
  <si>
    <t>INV05126_B-1266</t>
  </si>
  <si>
    <t>INV05126</t>
  </si>
  <si>
    <t>INV05126_SB</t>
  </si>
  <si>
    <t>INV05074_L-4131</t>
  </si>
  <si>
    <t>INV05074</t>
  </si>
  <si>
    <t>INV05122_L-2686</t>
  </si>
  <si>
    <t>INV05122</t>
  </si>
  <si>
    <t>INV05122_L-3070</t>
  </si>
  <si>
    <t>INV05122_SB</t>
  </si>
  <si>
    <t>INV05122_DUCA-F</t>
  </si>
  <si>
    <t>INV05123_B-1482</t>
  </si>
  <si>
    <t>INV05123</t>
  </si>
  <si>
    <t>INV05124_E-0119</t>
  </si>
  <si>
    <t>INV05124</t>
  </si>
  <si>
    <t>INV05125_E-0121</t>
  </si>
  <si>
    <t>INV05125</t>
  </si>
  <si>
    <t>INV05111_I-160006A</t>
  </si>
  <si>
    <t>INV05111</t>
  </si>
  <si>
    <t>INV05110_L-3779</t>
  </si>
  <si>
    <t>INV05110</t>
  </si>
  <si>
    <t>INV05110_SB</t>
  </si>
  <si>
    <t>Sabor Caramelo</t>
  </si>
  <si>
    <t>INV05103_B-1266</t>
  </si>
  <si>
    <t>INV05103</t>
  </si>
  <si>
    <t>INV05103_SB</t>
  </si>
  <si>
    <t>INV05117_I-120055</t>
  </si>
  <si>
    <t>INV05117</t>
  </si>
  <si>
    <t>INV05100_D-7653</t>
  </si>
  <si>
    <t>INV05100</t>
  </si>
  <si>
    <t>INV05112_E-0115</t>
  </si>
  <si>
    <t>INV05112</t>
  </si>
  <si>
    <t>INV05112_E-0114</t>
  </si>
  <si>
    <t>INV05112_L-4420</t>
  </si>
  <si>
    <t>INV05112_L-4060</t>
  </si>
  <si>
    <t>INV05112_L-1259</t>
  </si>
  <si>
    <t>INV05112_E-0148</t>
  </si>
  <si>
    <t>INV05112_SB</t>
  </si>
  <si>
    <t>INV05114_D-7835</t>
  </si>
  <si>
    <t>INV05114</t>
  </si>
  <si>
    <t>INV05109_L-3700</t>
  </si>
  <si>
    <t>INV05109</t>
  </si>
  <si>
    <t>INV05109_SB</t>
  </si>
  <si>
    <t>INV05104_I-210001A</t>
  </si>
  <si>
    <t>INV05104</t>
  </si>
  <si>
    <t>INV05105_I-230046A</t>
  </si>
  <si>
    <t>INV05105</t>
  </si>
  <si>
    <t>INV05107_D-7748</t>
  </si>
  <si>
    <t>INV05107</t>
  </si>
  <si>
    <t>INV05108_D-7746</t>
  </si>
  <si>
    <t>INV05108</t>
  </si>
  <si>
    <t>INV05094_B-1369</t>
  </si>
  <si>
    <t>INV05094</t>
  </si>
  <si>
    <t>INV05094_L-4566</t>
  </si>
  <si>
    <t>INV05094_D-7891</t>
  </si>
  <si>
    <t>INV05094_DUCA-F</t>
  </si>
  <si>
    <t>INV05080_L-3836</t>
  </si>
  <si>
    <t>INV05080</t>
  </si>
  <si>
    <t>INV05081_L-3836</t>
  </si>
  <si>
    <t>INV05081</t>
  </si>
  <si>
    <t>INV05090_B-1266</t>
  </si>
  <si>
    <t>INV05090</t>
  </si>
  <si>
    <t>INV05090_SB</t>
  </si>
  <si>
    <t>INV05091_D-7603</t>
  </si>
  <si>
    <t>INV05091</t>
  </si>
  <si>
    <t>INV05092_I-210000A</t>
  </si>
  <si>
    <t>INV05092</t>
  </si>
  <si>
    <t>INV05093_I-240004A</t>
  </si>
  <si>
    <t>INV05093</t>
  </si>
  <si>
    <t>INV05098_D7-S1</t>
  </si>
  <si>
    <t>INV05098</t>
  </si>
  <si>
    <t>DECON SERVICES,</t>
  </si>
  <si>
    <t>INV05098_D7-S2</t>
  </si>
  <si>
    <t>INV05098_D7-S3</t>
  </si>
  <si>
    <t>INV04912_B-1097</t>
  </si>
  <si>
    <t>INV04912</t>
  </si>
  <si>
    <t>INV04912_SB</t>
  </si>
  <si>
    <t>INV05096_B-1097</t>
  </si>
  <si>
    <t>INV05096</t>
  </si>
  <si>
    <t>INV05097_L-3955</t>
  </si>
  <si>
    <t>INV05097</t>
  </si>
  <si>
    <t>INV05097_SB</t>
  </si>
  <si>
    <t>INV05102_D-7835</t>
  </si>
  <si>
    <t>INV05102</t>
  </si>
  <si>
    <t>INV05089_L-4185</t>
  </si>
  <si>
    <t>INV05089</t>
  </si>
  <si>
    <t>INV05073_N-020015A</t>
  </si>
  <si>
    <t>INV05073</t>
  </si>
  <si>
    <t>INV05082_H-1006 DR</t>
  </si>
  <si>
    <t>INV05082</t>
  </si>
  <si>
    <t>INV05095_L-3724</t>
  </si>
  <si>
    <t>INV05095</t>
  </si>
  <si>
    <t>L-3724</t>
  </si>
  <si>
    <t>INV05095_SB</t>
  </si>
  <si>
    <t>INV05083_L-3070</t>
  </si>
  <si>
    <t>INV05083</t>
  </si>
  <si>
    <t>INV05083_L-3068</t>
  </si>
  <si>
    <t>L-3068</t>
  </si>
  <si>
    <t>N&amp;A Lemon FL</t>
  </si>
  <si>
    <t>INV05083_SB</t>
  </si>
  <si>
    <t>INV05083_DUCA-F</t>
  </si>
  <si>
    <t>INV05084_L-3070</t>
  </si>
  <si>
    <t>INV05084</t>
  </si>
  <si>
    <t>INV05085_L-3070</t>
  </si>
  <si>
    <t>INV05085</t>
  </si>
  <si>
    <t>INV05086_E-0234</t>
  </si>
  <si>
    <t>INV05086</t>
  </si>
  <si>
    <t>INV05087_E-0119</t>
  </si>
  <si>
    <t>INV05087</t>
  </si>
  <si>
    <t>INV05088_E-0119</t>
  </si>
  <si>
    <t>INV05088</t>
  </si>
  <si>
    <t>INV05077_B-1266</t>
  </si>
  <si>
    <t>INV05077</t>
  </si>
  <si>
    <t>INV05077_SB</t>
  </si>
  <si>
    <t>INV05078_D-7835</t>
  </si>
  <si>
    <t>INV05078</t>
  </si>
  <si>
    <t>INV05078_E-0115</t>
  </si>
  <si>
    <t>INV05078_E-0114</t>
  </si>
  <si>
    <t>INV05078_L-4420</t>
  </si>
  <si>
    <t>INV05078_L-4060</t>
  </si>
  <si>
    <t>INV05078_L-1259</t>
  </si>
  <si>
    <t>INV05078_E-0148</t>
  </si>
  <si>
    <t>INV05078_SB</t>
  </si>
  <si>
    <t>INV05079_L-2492</t>
  </si>
  <si>
    <t>INV05079</t>
  </si>
  <si>
    <t>INV05079_L-2493</t>
  </si>
  <si>
    <t>INV05079_L-1688</t>
  </si>
  <si>
    <t>INV05059_SD-1025</t>
  </si>
  <si>
    <t>INV05059</t>
  </si>
  <si>
    <t>INV05059_SD-1114</t>
  </si>
  <si>
    <t>INV05059_SD-1132</t>
  </si>
  <si>
    <t>INV05052_B-1487</t>
  </si>
  <si>
    <t>INV05052</t>
  </si>
  <si>
    <t>INV05063_B-1266</t>
  </si>
  <si>
    <t>INV05063</t>
  </si>
  <si>
    <t>INV05063_SB</t>
  </si>
  <si>
    <t>INV05067_L-1743</t>
  </si>
  <si>
    <t>INV05067</t>
  </si>
  <si>
    <t>INV05067_L-2185</t>
  </si>
  <si>
    <t>INV05052_L-1516</t>
  </si>
  <si>
    <t>INV05052_E-0105</t>
  </si>
  <si>
    <t>E-0105</t>
  </si>
  <si>
    <t>N&amp;A Pineapple Coconut FL Emuls</t>
  </si>
  <si>
    <t>INV05052_SB</t>
  </si>
  <si>
    <t>INV05067_SB</t>
  </si>
  <si>
    <t>INV05067_DUCA-F</t>
  </si>
  <si>
    <t>INV05068_L-1743</t>
  </si>
  <si>
    <t>INV05068</t>
  </si>
  <si>
    <t>INV05072_L-4043</t>
  </si>
  <si>
    <t>INV05072</t>
  </si>
  <si>
    <t>INV05072_L-3899</t>
  </si>
  <si>
    <t>INV05072_D-7820</t>
  </si>
  <si>
    <t>INV05072_L-4044</t>
  </si>
  <si>
    <t>INV05072_L-3904</t>
  </si>
  <si>
    <t>INV05072_D-7818</t>
  </si>
  <si>
    <t>INV05069_I-160006A</t>
  </si>
  <si>
    <t>INV05069</t>
  </si>
  <si>
    <t>INV05070_I-030022A</t>
  </si>
  <si>
    <t>INV05070</t>
  </si>
  <si>
    <t>INV05070_I-240005A</t>
  </si>
  <si>
    <t>INV05071_I-240000A</t>
  </si>
  <si>
    <t>INV05071</t>
  </si>
  <si>
    <t>INV05057_L-3472</t>
  </si>
  <si>
    <t>INV05057</t>
  </si>
  <si>
    <t>INV05057_L-3509</t>
  </si>
  <si>
    <t>INV05064_H-1004 J2</t>
  </si>
  <si>
    <t>INV05064</t>
  </si>
  <si>
    <t>H-1004 J2</t>
  </si>
  <si>
    <t>INV05065_D-7774</t>
  </si>
  <si>
    <t>INV05065</t>
  </si>
  <si>
    <t>INV05066_I-320000A</t>
  </si>
  <si>
    <t>INV05066</t>
  </si>
  <si>
    <t>INV05066_I-320002A</t>
  </si>
  <si>
    <t>INV05066_I-320011A</t>
  </si>
  <si>
    <t>INV05066_I-320005A</t>
  </si>
  <si>
    <t>INV05049_L-2580</t>
  </si>
  <si>
    <t>INV05049</t>
  </si>
  <si>
    <t>INV05049_SB</t>
  </si>
  <si>
    <t>INV05049_DUCA-F</t>
  </si>
  <si>
    <t>INV05050_L-3955</t>
  </si>
  <si>
    <t>INV05050</t>
  </si>
  <si>
    <t>INV05050_SB</t>
  </si>
  <si>
    <t>INV05062_I-170061A</t>
  </si>
  <si>
    <t>INV05062</t>
  </si>
  <si>
    <t>INV04812_I-210000A</t>
  </si>
  <si>
    <t>INV04812</t>
  </si>
  <si>
    <t>INV04812_I-210001A</t>
  </si>
  <si>
    <t>INV04812_I-150022A</t>
  </si>
  <si>
    <t>INV04812_I-210006A</t>
  </si>
  <si>
    <t>INV04812_I-030010A</t>
  </si>
  <si>
    <t>INV04812_D-7894</t>
  </si>
  <si>
    <t>INV04812_D-7902</t>
  </si>
  <si>
    <t>INV04812_E-0220</t>
  </si>
  <si>
    <t>E-0220</t>
  </si>
  <si>
    <t>Emulsion de Ponche Citrico</t>
  </si>
  <si>
    <t>INV04812_L-1688</t>
  </si>
  <si>
    <t>INV05060_L-4566</t>
  </si>
  <si>
    <t>INV05060</t>
  </si>
  <si>
    <t>INV05060_DUCA-F</t>
  </si>
  <si>
    <t>I-020006</t>
  </si>
  <si>
    <t>I-090001</t>
  </si>
  <si>
    <t>Ionone alpha-, Natural</t>
  </si>
  <si>
    <t>I-090000</t>
  </si>
  <si>
    <t>Ionone beta-, Natural</t>
  </si>
  <si>
    <t>INV05055_B-1266</t>
  </si>
  <si>
    <t>INV05055</t>
  </si>
  <si>
    <t>INV05055_SB</t>
  </si>
  <si>
    <t>INV05056_D-7603</t>
  </si>
  <si>
    <t>INV05056</t>
  </si>
  <si>
    <t>INV05058_SD-1119</t>
  </si>
  <si>
    <t>INV05058</t>
  </si>
  <si>
    <t>INV05058_SD-1134</t>
  </si>
  <si>
    <t>INV05054_L-3636</t>
  </si>
  <si>
    <t>INV05054</t>
  </si>
  <si>
    <t>INV05053_L-1516</t>
  </si>
  <si>
    <t>INV05053</t>
  </si>
  <si>
    <t>INV05053_SB</t>
  </si>
  <si>
    <t>INV05047_L-3558</t>
  </si>
  <si>
    <t>INV05047</t>
  </si>
  <si>
    <t>INV05047_E-0225</t>
  </si>
  <si>
    <t>INV05047_L-3567</t>
  </si>
  <si>
    <t>L-3567</t>
  </si>
  <si>
    <t>Kiwi Strawberry Nat Flavor WONF</t>
  </si>
  <si>
    <t>INV05047_L-3559</t>
  </si>
  <si>
    <t>INV05047_L-4361</t>
  </si>
  <si>
    <t>L-4361</t>
  </si>
  <si>
    <t>Nat Pineapple Type FL (CF-3100451)</t>
  </si>
  <si>
    <t>INV05047_E-0211</t>
  </si>
  <si>
    <t>E-0211</t>
  </si>
  <si>
    <t>Nat Pink Grapefruit FL Emls (CF-3100453)</t>
  </si>
  <si>
    <t>INV05047_D-7789</t>
  </si>
  <si>
    <t>D-7789</t>
  </si>
  <si>
    <t>Cortes N&amp;A Blend (F)</t>
  </si>
  <si>
    <t>LB</t>
  </si>
  <si>
    <t>INV05051_SD-1132</t>
  </si>
  <si>
    <t>INV05051</t>
  </si>
  <si>
    <t>INV05043_I-110016A</t>
  </si>
  <si>
    <t>INV05043</t>
  </si>
  <si>
    <t>INV05044_B-1266</t>
  </si>
  <si>
    <t>INV05044</t>
  </si>
  <si>
    <t>INV05044_SB</t>
  </si>
  <si>
    <t>INV05045_I-240004A</t>
  </si>
  <si>
    <t>INV05045</t>
  </si>
  <si>
    <t>INV05046_L-3335</t>
  </si>
  <si>
    <t>INV05046</t>
  </si>
  <si>
    <t>INV05046_L-3465</t>
  </si>
  <si>
    <t>INV05048_SD-1132</t>
  </si>
  <si>
    <t>INV05048</t>
  </si>
  <si>
    <t>INV05026_L-3836</t>
  </si>
  <si>
    <t>INV05026</t>
  </si>
  <si>
    <t>INV05040_E-0121</t>
  </si>
  <si>
    <t>INV05040</t>
  </si>
  <si>
    <t>INV05041_E-0121</t>
  </si>
  <si>
    <t>INV05041</t>
  </si>
  <si>
    <t>INV05033_L-4043</t>
  </si>
  <si>
    <t>INV05033</t>
  </si>
  <si>
    <t>INV05033_L-3899</t>
  </si>
  <si>
    <t>INV05033_D-7820</t>
  </si>
  <si>
    <t>INV05042_E-0119</t>
  </si>
  <si>
    <t>INV05042</t>
  </si>
  <si>
    <t>INV05042_DUCA-F</t>
  </si>
  <si>
    <t>INV05042_SB</t>
  </si>
  <si>
    <t>INV05035_L-2492</t>
  </si>
  <si>
    <t>INV05035</t>
  </si>
  <si>
    <t>INV05035_SB</t>
  </si>
  <si>
    <t>INV05036_L-2493</t>
  </si>
  <si>
    <t>INV05036</t>
  </si>
  <si>
    <t>INV05037_D-7835</t>
  </si>
  <si>
    <t>INV05037</t>
  </si>
  <si>
    <t>INV05037_E-0115</t>
  </si>
  <si>
    <t>INV05037_E-0114</t>
  </si>
  <si>
    <t>INV05037_L-4420</t>
  </si>
  <si>
    <t>INV05037_L-4060</t>
  </si>
  <si>
    <t>INV05037_E-0148</t>
  </si>
  <si>
    <t>INV05038_L-1688</t>
  </si>
  <si>
    <t>INV05038</t>
  </si>
  <si>
    <t>INV05039_L-1259</t>
  </si>
  <si>
    <t>INV05039</t>
  </si>
  <si>
    <t>INV05032_D-7718</t>
  </si>
  <si>
    <t>INV05032</t>
  </si>
  <si>
    <t>D-7718</t>
  </si>
  <si>
    <t>FISA Super Sweet PWD (F)</t>
  </si>
  <si>
    <t>INV05032_DUCA-F</t>
  </si>
  <si>
    <t>INV05034_D-7769</t>
  </si>
  <si>
    <t>INV05034</t>
  </si>
  <si>
    <t>INV05029_B-1266</t>
  </si>
  <si>
    <t>INV05029</t>
  </si>
  <si>
    <t>INV05029_SB</t>
  </si>
  <si>
    <t>INV05027_I-210001A</t>
  </si>
  <si>
    <t>INV05027</t>
  </si>
  <si>
    <t>INV05028_I-160006A</t>
  </si>
  <si>
    <t>INV05028</t>
  </si>
  <si>
    <t>INV05018_B-1266</t>
  </si>
  <si>
    <t>INV05018</t>
  </si>
  <si>
    <t>INV05018_SB</t>
  </si>
  <si>
    <t>INV05031_D-7929</t>
  </si>
  <si>
    <t>INV05031</t>
  </si>
  <si>
    <t>INV05024_L-3407</t>
  </si>
  <si>
    <t>INV05024</t>
  </si>
  <si>
    <t>INV05024_L-3880</t>
  </si>
  <si>
    <t>INV05024_L-4486</t>
  </si>
  <si>
    <t>L-4486</t>
  </si>
  <si>
    <t>Art Vanilla FL</t>
  </si>
  <si>
    <t>INV05024_SB</t>
  </si>
  <si>
    <t>INV05025_L-4590</t>
  </si>
  <si>
    <t>INV05025</t>
  </si>
  <si>
    <t>L-4590</t>
  </si>
  <si>
    <t>Yellow #5 Color Phase</t>
  </si>
  <si>
    <t>INV04869_L-3472</t>
  </si>
  <si>
    <t>INV04869</t>
  </si>
  <si>
    <t>INV04869_L-3509</t>
  </si>
  <si>
    <t>INV05000_B-1369</t>
  </si>
  <si>
    <t>INV05000</t>
  </si>
  <si>
    <t>INV05000_D-7769</t>
  </si>
  <si>
    <t>INV05000_L-3568</t>
  </si>
  <si>
    <t>INV05000_B-1526</t>
  </si>
  <si>
    <t>INV05000_D-7891</t>
  </si>
  <si>
    <t>INV05000_DUCA-F</t>
  </si>
  <si>
    <t>INV05010_B-1590</t>
  </si>
  <si>
    <t>INV05010</t>
  </si>
  <si>
    <t>L-4620</t>
  </si>
  <si>
    <t>Nat Margarita Cocktail FL</t>
  </si>
  <si>
    <t>L-4621</t>
  </si>
  <si>
    <t>Nat Mai Tai Cocktail</t>
  </si>
  <si>
    <t>L-4622</t>
  </si>
  <si>
    <t>Nat Moscow Mule Cocktail FL</t>
  </si>
  <si>
    <t>L-4623</t>
  </si>
  <si>
    <t>Nat Soda and Lime Cocktail FL</t>
  </si>
  <si>
    <t>INV05019_L-3779</t>
  </si>
  <si>
    <t>INV05019</t>
  </si>
  <si>
    <t>INV05019_SB</t>
  </si>
  <si>
    <t>INV05020_D-7603</t>
  </si>
  <si>
    <t>INV05020</t>
  </si>
  <si>
    <t>MINERVA</t>
  </si>
  <si>
    <t>INV05021_L-4382</t>
  </si>
  <si>
    <t>INV05021</t>
  </si>
  <si>
    <t>INV05021_L-4383</t>
  </si>
  <si>
    <t>INV05022_SD-1002 V.1</t>
  </si>
  <si>
    <t>INV05022</t>
  </si>
  <si>
    <t>INV05005_L-3070</t>
  </si>
  <si>
    <t>INV05005</t>
  </si>
  <si>
    <t>INV05006_B-1482</t>
  </si>
  <si>
    <t>INV05006</t>
  </si>
  <si>
    <t>INV05007_L-3068</t>
  </si>
  <si>
    <t>INV05007</t>
  </si>
  <si>
    <t>INV05009_L-2185</t>
  </si>
  <si>
    <t>INV05009</t>
  </si>
  <si>
    <t>INV05009_SB</t>
  </si>
  <si>
    <t>INV05009_DUCA-F</t>
  </si>
  <si>
    <t>INV05017_L-3472</t>
  </si>
  <si>
    <t>INV05017</t>
  </si>
  <si>
    <t>INV05017_L-3925</t>
  </si>
  <si>
    <t>INV05017_R-1000</t>
  </si>
  <si>
    <t>INV04976_L-3068</t>
  </si>
  <si>
    <t>INV04976</t>
  </si>
  <si>
    <t>INV04976_SB</t>
  </si>
  <si>
    <t>INV04976_DUCA-F</t>
  </si>
  <si>
    <t>INV04989_L-2580</t>
  </si>
  <si>
    <t>INV04989</t>
  </si>
  <si>
    <t>INV04989_SB</t>
  </si>
  <si>
    <t>INV04989_DUCA-F</t>
  </si>
  <si>
    <t>INV04977_I-170117A</t>
  </si>
  <si>
    <t>INV04977</t>
  </si>
  <si>
    <t>INV04977_ACARREO</t>
  </si>
  <si>
    <t>ACARREO</t>
  </si>
  <si>
    <t>INV04805_L-4178</t>
  </si>
  <si>
    <t>INV04805</t>
  </si>
  <si>
    <t>Sabor Manzana Natural</t>
  </si>
  <si>
    <t>INV04805_L-4150</t>
  </si>
  <si>
    <t>Solucion de Color para  Frutaris Manzana</t>
  </si>
  <si>
    <t>INV04805_D-7812</t>
  </si>
  <si>
    <t>Mezcla de Preservantes Edulcorantes Buffers (F)</t>
  </si>
  <si>
    <t>INV05002_B-1266</t>
  </si>
  <si>
    <t>INV05002</t>
  </si>
  <si>
    <t>INV05002_SB</t>
  </si>
  <si>
    <t>INV04993_L-2493</t>
  </si>
  <si>
    <t>INV04993</t>
  </si>
  <si>
    <t>INV04993_SB</t>
  </si>
  <si>
    <t>INV04997_L-2493</t>
  </si>
  <si>
    <t>INV04997</t>
  </si>
  <si>
    <t>INV05011_L-2492</t>
  </si>
  <si>
    <t>INV05011</t>
  </si>
  <si>
    <t>INV05013_E-0115</t>
  </si>
  <si>
    <t>INV05013</t>
  </si>
  <si>
    <t>INV05014_L-4060</t>
  </si>
  <si>
    <t>INV05014</t>
  </si>
  <si>
    <t>INV05015_E-0148</t>
  </si>
  <si>
    <t>INV05015</t>
  </si>
  <si>
    <t>INV05016_D-7835</t>
  </si>
  <si>
    <t>INV05016</t>
  </si>
  <si>
    <t>INV05012_D-7931</t>
  </si>
  <si>
    <t>INV05012</t>
  </si>
  <si>
    <t>INV04980_I-160007A</t>
  </si>
  <si>
    <t>INV04980</t>
  </si>
  <si>
    <t>I-160007A</t>
  </si>
  <si>
    <t>Cerelose Dextrose</t>
  </si>
  <si>
    <t>KATHINKA</t>
  </si>
  <si>
    <t>INV05008_L-4517</t>
  </si>
  <si>
    <t>INV05008</t>
  </si>
  <si>
    <t>INV05003_I-320010A</t>
  </si>
  <si>
    <t>INV05003</t>
  </si>
  <si>
    <t>INV05004_I-320002A</t>
  </si>
  <si>
    <t>INV05004</t>
  </si>
  <si>
    <t>INV04991_B-1029</t>
  </si>
  <si>
    <t>INV04991</t>
  </si>
  <si>
    <t>INV04991_B-1008</t>
  </si>
  <si>
    <t>INV04991_L-2607</t>
  </si>
  <si>
    <t>INV04991_SB</t>
  </si>
  <si>
    <t>INV05023_L-4620</t>
  </si>
  <si>
    <t>INV05023</t>
  </si>
  <si>
    <t>INV05023_L-4621</t>
  </si>
  <si>
    <t>INV05023_L-4622</t>
  </si>
  <si>
    <t>INV05023_L-4623</t>
  </si>
  <si>
    <t>INV05023_D-7872</t>
  </si>
  <si>
    <t>INV05030_L-4620</t>
  </si>
  <si>
    <t>INV05030</t>
  </si>
  <si>
    <t>INV05030_L-4621</t>
  </si>
  <si>
    <t>INV05030_L-4622</t>
  </si>
  <si>
    <t>INV05030_L-4623</t>
  </si>
  <si>
    <t>INV05030_D-7872</t>
  </si>
  <si>
    <t>INV04978_N-020015A</t>
  </si>
  <si>
    <t>INV04978</t>
  </si>
  <si>
    <t>INV04994_E-0114</t>
  </si>
  <si>
    <t>INV04994</t>
  </si>
  <si>
    <t>INV04995_L-4420</t>
  </si>
  <si>
    <t>INV04995</t>
  </si>
  <si>
    <t>INV04996_L-1688</t>
  </si>
  <si>
    <t>INV04996</t>
  </si>
  <si>
    <t>INV04998_L-2492</t>
  </si>
  <si>
    <t>INV04998</t>
  </si>
  <si>
    <t>INV04998_SB</t>
  </si>
  <si>
    <t>INV04981_B-1266</t>
  </si>
  <si>
    <t>INV04981</t>
  </si>
  <si>
    <t>INV04981_SB</t>
  </si>
  <si>
    <t>INV04962_H-1001 P1</t>
  </si>
  <si>
    <t>INV04962</t>
  </si>
  <si>
    <t>INGENIERIA R-M,</t>
  </si>
  <si>
    <t>INV04982_B-1540</t>
  </si>
  <si>
    <t>INV04982</t>
  </si>
  <si>
    <t>INV04982_B-1168</t>
  </si>
  <si>
    <t>INV04982_SB</t>
  </si>
  <si>
    <t>INV04983_L-3695</t>
  </si>
  <si>
    <t>INV04983</t>
  </si>
  <si>
    <t>INV04983_SB</t>
  </si>
  <si>
    <t>INV04985_I-030022A</t>
  </si>
  <si>
    <t>INV04985</t>
  </si>
  <si>
    <t>INV04986_I-160006A</t>
  </si>
  <si>
    <t>INV04986</t>
  </si>
  <si>
    <t>INV04990_I-230046A</t>
  </si>
  <si>
    <t>INV04990</t>
  </si>
  <si>
    <t>INV04984_L-3836</t>
  </si>
  <si>
    <t>INV04984</t>
  </si>
  <si>
    <t>INV05001_D-7929</t>
  </si>
  <si>
    <t>INV05001</t>
  </si>
  <si>
    <t>INV04891_L-4098</t>
  </si>
  <si>
    <t>INV04891</t>
  </si>
  <si>
    <t>INV04891_L-3465</t>
  </si>
  <si>
    <t>INV04891_L-3701</t>
  </si>
  <si>
    <t>INV04891_L-2551</t>
  </si>
  <si>
    <t>INV04892_L-2555</t>
  </si>
  <si>
    <t>INV04892</t>
  </si>
  <si>
    <t>INV04913_L-3422</t>
  </si>
  <si>
    <t>INV04913</t>
  </si>
  <si>
    <t>INV04939_L-4165</t>
  </si>
  <si>
    <t>INV04939</t>
  </si>
  <si>
    <t>INV04970_D7-1A</t>
  </si>
  <si>
    <t>INV04970</t>
  </si>
  <si>
    <t>CANCUN</t>
  </si>
  <si>
    <t>INV04970_D7-2</t>
  </si>
  <si>
    <t>INV04970_R-1015</t>
  </si>
  <si>
    <t>INV04972_N-020015A</t>
  </si>
  <si>
    <t>INV04972</t>
  </si>
  <si>
    <t>INV04987_L-2101</t>
  </si>
  <si>
    <t>INV04987</t>
  </si>
  <si>
    <t>INV04987_SB</t>
  </si>
  <si>
    <t>INV04988_D-7748</t>
  </si>
  <si>
    <t>INV04988</t>
  </si>
  <si>
    <t>INV04979_I-100002</t>
  </si>
  <si>
    <t>INV04979</t>
  </si>
  <si>
    <t>I-100002</t>
  </si>
  <si>
    <t>Ethyl Maltol, Synthetic</t>
  </si>
  <si>
    <t>CONTINENTAL</t>
  </si>
  <si>
    <t>INV04975_L-4178</t>
  </si>
  <si>
    <t>INV04975</t>
  </si>
  <si>
    <t>INV04940_I-150022A</t>
  </si>
  <si>
    <t>INV04940</t>
  </si>
  <si>
    <t>INV04973_B-1266</t>
  </si>
  <si>
    <t>INV04973</t>
  </si>
  <si>
    <t>INV04973_SB</t>
  </si>
  <si>
    <t>INV04967_B-1266</t>
  </si>
  <si>
    <t>INV04967</t>
  </si>
  <si>
    <t>INV04967_SB</t>
  </si>
  <si>
    <t>INV04968_I-240004A</t>
  </si>
  <si>
    <t>INV04968</t>
  </si>
  <si>
    <t>INV04965_SD-1067</t>
  </si>
  <si>
    <t>INV04965</t>
  </si>
  <si>
    <t>INV04969_E-0211</t>
  </si>
  <si>
    <t>INV04969</t>
  </si>
  <si>
    <t>INV04961_I-170061A</t>
  </si>
  <si>
    <t>INV04961</t>
  </si>
  <si>
    <t>INV04930_L-4593</t>
  </si>
  <si>
    <t>INV04930</t>
  </si>
  <si>
    <t>L-4593</t>
  </si>
  <si>
    <t>Nat Fancy Tea Type FL</t>
  </si>
  <si>
    <t>INV04959_L-3836</t>
  </si>
  <si>
    <t>INV04959</t>
  </si>
  <si>
    <t>INV04941_I-240005A</t>
  </si>
  <si>
    <t>INV04941</t>
  </si>
  <si>
    <t>INV04941_I-240000A</t>
  </si>
  <si>
    <t>INV04941_R-1000</t>
  </si>
  <si>
    <t>INV04942_B-1266</t>
  </si>
  <si>
    <t>INV04942</t>
  </si>
  <si>
    <t>INV04942_SB</t>
  </si>
  <si>
    <t>INV04958_L-3335</t>
  </si>
  <si>
    <t>INV04958</t>
  </si>
  <si>
    <t>INV04958_SB</t>
  </si>
  <si>
    <t>INV04957_L-3465</t>
  </si>
  <si>
    <t>INV04957</t>
  </si>
  <si>
    <t>INV04957_SB</t>
  </si>
  <si>
    <t>INV04963_D-7788</t>
  </si>
  <si>
    <t>INV04963</t>
  </si>
  <si>
    <t>INV04931_H-1002 J5</t>
  </si>
  <si>
    <t>INV04931</t>
  </si>
  <si>
    <t>MILLENIUM SECUR</t>
  </si>
  <si>
    <t>INV04960_D7-1A</t>
  </si>
  <si>
    <t>INV04960</t>
  </si>
  <si>
    <t>INV04960_D7-2</t>
  </si>
  <si>
    <t>INV04960_R-1015</t>
  </si>
  <si>
    <t>INV04964_D-7929</t>
  </si>
  <si>
    <t>INV04964</t>
  </si>
  <si>
    <t>INV04964_D-7930</t>
  </si>
  <si>
    <t>D-7930</t>
  </si>
  <si>
    <t>Retort Stabilizer low cost</t>
  </si>
  <si>
    <t>INV04955_L-4599</t>
  </si>
  <si>
    <t>INV04955</t>
  </si>
  <si>
    <t>L-4599</t>
  </si>
  <si>
    <t>INV04955_L-4124</t>
  </si>
  <si>
    <t>INV04943_L-3955</t>
  </si>
  <si>
    <t>INV04943</t>
  </si>
  <si>
    <t>INV04943_SB</t>
  </si>
  <si>
    <t>INV04945_SD-1002 V.1</t>
  </si>
  <si>
    <t>INV04945</t>
  </si>
  <si>
    <t>INV04956_D7-1A</t>
  </si>
  <si>
    <t>INV04956</t>
  </si>
  <si>
    <t>INV04956_D7-2</t>
  </si>
  <si>
    <t>INV04956_R-1015</t>
  </si>
  <si>
    <t>INV04947_D-7835</t>
  </si>
  <si>
    <t>INV04947</t>
  </si>
  <si>
    <t>INV04947_E-0115</t>
  </si>
  <si>
    <t>INV04947_E-0114</t>
  </si>
  <si>
    <t>INV04947_L-4420</t>
  </si>
  <si>
    <t>INV04947_L-4060</t>
  </si>
  <si>
    <t>INV04947_L-1259</t>
  </si>
  <si>
    <t>INV04947_E-0148</t>
  </si>
  <si>
    <t>INV04947_SB</t>
  </si>
  <si>
    <t>INV04948_L-1688</t>
  </si>
  <si>
    <t>INV04948</t>
  </si>
  <si>
    <t>INV04949_L-2492</t>
  </si>
  <si>
    <t>INV04949</t>
  </si>
  <si>
    <t>INV04949_L-2493</t>
  </si>
  <si>
    <t>INV04949_L-1688</t>
  </si>
  <si>
    <t>INV04950_L-2608</t>
  </si>
  <si>
    <t>INV04950</t>
  </si>
  <si>
    <t>INV04952_L-3700</t>
  </si>
  <si>
    <t>INV04952</t>
  </si>
  <si>
    <t>INV04952_L-3880</t>
  </si>
  <si>
    <t>INV04952_SB</t>
  </si>
  <si>
    <t>INV04953_L-2492</t>
  </si>
  <si>
    <t>INV04953</t>
  </si>
  <si>
    <t>INV04953_L-2493</t>
  </si>
  <si>
    <t>INV04954_L-2492</t>
  </si>
  <si>
    <t>INV04954</t>
  </si>
  <si>
    <t>INV04954_L-2493</t>
  </si>
  <si>
    <t>INV04954_SB</t>
  </si>
  <si>
    <t>INV04946_D-7929</t>
  </si>
  <si>
    <t>INV04946</t>
  </si>
  <si>
    <t>INV04932_B-1369</t>
  </si>
  <si>
    <t>INV04932</t>
  </si>
  <si>
    <t>INV04932_L-3568</t>
  </si>
  <si>
    <t>INV04932_DUCA-F</t>
  </si>
  <si>
    <t>INV04933_B-1369</t>
  </si>
  <si>
    <t>INV04933</t>
  </si>
  <si>
    <t>INV04934_B-1369</t>
  </si>
  <si>
    <t>INV04934</t>
  </si>
  <si>
    <t>INV04934_D-7769</t>
  </si>
  <si>
    <t>INV04934_B-1526</t>
  </si>
  <si>
    <t>INV04935_L-3568</t>
  </si>
  <si>
    <t>INV04935</t>
  </si>
  <si>
    <t>INV04938_B-1266</t>
  </si>
  <si>
    <t>INV04938</t>
  </si>
  <si>
    <t>INV04938_SB</t>
  </si>
  <si>
    <t>INV04926_L-2580</t>
  </si>
  <si>
    <t>INV04926</t>
  </si>
  <si>
    <t>INV04926_SB</t>
  </si>
  <si>
    <t>INV04926_DUCA-F</t>
  </si>
  <si>
    <t>INV04888_L-2607</t>
  </si>
  <si>
    <t>INV04888</t>
  </si>
  <si>
    <t>INV04888_L-3448</t>
  </si>
  <si>
    <t>INV04888_E-0158</t>
  </si>
  <si>
    <t>INV04888_L-1688</t>
  </si>
  <si>
    <t>INV04888_B-1487</t>
  </si>
  <si>
    <t>INV04888_E-0105</t>
  </si>
  <si>
    <t>INV04888_SB</t>
  </si>
  <si>
    <t>INV04890_L-3383</t>
  </si>
  <si>
    <t>INV04890</t>
  </si>
  <si>
    <t>INV04890_L-3448</t>
  </si>
  <si>
    <t>INV04890_L-4335</t>
  </si>
  <si>
    <t>INV04893_B-1029</t>
  </si>
  <si>
    <t>INV04893</t>
  </si>
  <si>
    <t>INV04893_B-1008</t>
  </si>
  <si>
    <t>INV04893_SB</t>
  </si>
  <si>
    <t>INV04936_L-4003</t>
  </si>
  <si>
    <t>INV04936</t>
  </si>
  <si>
    <t>INV04877_L-1688</t>
  </si>
  <si>
    <t>INV04877</t>
  </si>
  <si>
    <t>INV04877_SB</t>
  </si>
  <si>
    <t>INV04927_B-1266</t>
  </si>
  <si>
    <t>INV04927</t>
  </si>
  <si>
    <t>INV04927_SB</t>
  </si>
  <si>
    <t>INV04929_D7-1A</t>
  </si>
  <si>
    <t>INV04929</t>
  </si>
  <si>
    <t>INV04929_D7-2</t>
  </si>
  <si>
    <t>INV04929_R-1015</t>
  </si>
  <si>
    <t>INV04914_B-1237</t>
  </si>
  <si>
    <t>INV04914</t>
  </si>
  <si>
    <t>INV04914_SB</t>
  </si>
  <si>
    <t>INV04915_B-1505</t>
  </si>
  <si>
    <t>INV04915</t>
  </si>
  <si>
    <t>INV04915_SB</t>
  </si>
  <si>
    <t>INV04916_B-1451</t>
  </si>
  <si>
    <t>INV04916</t>
  </si>
  <si>
    <t>INV04916_SB</t>
  </si>
  <si>
    <t>INV04918_I-240000A</t>
  </si>
  <si>
    <t>INV04918</t>
  </si>
  <si>
    <t>INV04919_I-210000A</t>
  </si>
  <si>
    <t>INV04919</t>
  </si>
  <si>
    <t>INV04917_D-7603</t>
  </si>
  <si>
    <t>INV04917</t>
  </si>
  <si>
    <t>INV04917_SB</t>
  </si>
  <si>
    <t>INV04897_L-3836</t>
  </si>
  <si>
    <t>INV04897</t>
  </si>
  <si>
    <t>INV04928_SD-1131</t>
  </si>
  <si>
    <t>INV04928</t>
  </si>
  <si>
    <t>INV04909_D-7891</t>
  </si>
  <si>
    <t>INV04909</t>
  </si>
  <si>
    <t>INV04910_B-1526</t>
  </si>
  <si>
    <t>INV04910</t>
  </si>
  <si>
    <t>INV04910_DUCA-F</t>
  </si>
  <si>
    <t>INV04920_E-0119</t>
  </si>
  <si>
    <t>INV04920</t>
  </si>
  <si>
    <t>INV04921_L-2686</t>
  </si>
  <si>
    <t>INV04921</t>
  </si>
  <si>
    <t>INV04921_SB</t>
  </si>
  <si>
    <t>INV04921_DUCA-F</t>
  </si>
  <si>
    <t>INV04922_L-2686</t>
  </si>
  <si>
    <t>INV04922</t>
  </si>
  <si>
    <t>INV04922_L-3070</t>
  </si>
  <si>
    <t>INV04922_L-3068</t>
  </si>
  <si>
    <t>INV04923_L-2686</t>
  </si>
  <si>
    <t>INV04923</t>
  </si>
  <si>
    <t>INV04923_L-3070</t>
  </si>
  <si>
    <t>INV04924_L-1743</t>
  </si>
  <si>
    <t>INV04924</t>
  </si>
  <si>
    <t>INV04924_L-2185</t>
  </si>
  <si>
    <t>INV04924_SB</t>
  </si>
  <si>
    <t>INV04924_DUCA-F</t>
  </si>
  <si>
    <t>INV04925_L-1743</t>
  </si>
  <si>
    <t>INV04925</t>
  </si>
  <si>
    <t>INV04911_B-1093</t>
  </si>
  <si>
    <t>INV04911</t>
  </si>
  <si>
    <t>INV04911_SB</t>
  </si>
  <si>
    <t>INV04846_L-3695J</t>
  </si>
  <si>
    <t>INV04846</t>
  </si>
  <si>
    <t>INV04846_DUCA-F</t>
  </si>
  <si>
    <t>INV04902_B-1266</t>
  </si>
  <si>
    <t>INV04902</t>
  </si>
  <si>
    <t>INV04902_SB</t>
  </si>
  <si>
    <t>INV04904_L-3465</t>
  </si>
  <si>
    <t>INV04904</t>
  </si>
  <si>
    <t>INV04904_D-7603</t>
  </si>
  <si>
    <t>INV04905_B-1540</t>
  </si>
  <si>
    <t>INV04905</t>
  </si>
  <si>
    <t>INV04906_B-1168</t>
  </si>
  <si>
    <t>INV04906</t>
  </si>
  <si>
    <t>INV04906_SB</t>
  </si>
  <si>
    <t>INV04908_I-160006A</t>
  </si>
  <si>
    <t>INV04908</t>
  </si>
  <si>
    <t>INV04907_B-1163</t>
  </si>
  <si>
    <t>INV04907</t>
  </si>
  <si>
    <t>INV04907_SB</t>
  </si>
  <si>
    <t>INV04900_L-2025</t>
  </si>
  <si>
    <t>INV04900</t>
  </si>
  <si>
    <t>INV04900_L-1989</t>
  </si>
  <si>
    <t>INV04900_L-2104</t>
  </si>
  <si>
    <t>INV04900_L-3138</t>
  </si>
  <si>
    <t>INV04900_E-0107</t>
  </si>
  <si>
    <t>INV04900_L-2276</t>
  </si>
  <si>
    <t>INV04900_D-7746</t>
  </si>
  <si>
    <t>INV04900_L-3797</t>
  </si>
  <si>
    <t>INV04900_L-1688</t>
  </si>
  <si>
    <t>INV04900_L-2013</t>
  </si>
  <si>
    <t>INV04900_L-3792</t>
  </si>
  <si>
    <t>L-3792</t>
  </si>
  <si>
    <t>N&amp;A Pomegranate Passion Water  Phase</t>
  </si>
  <si>
    <t>INV04900_D-7872</t>
  </si>
  <si>
    <t>INV04900_L-3721</t>
  </si>
  <si>
    <t>L-3721</t>
  </si>
  <si>
    <t>N&amp;A Bubblegum FL Part 1</t>
  </si>
  <si>
    <t>INV04900_SB</t>
  </si>
  <si>
    <t>INV04837_L-3604</t>
  </si>
  <si>
    <t>INV04837</t>
  </si>
  <si>
    <t>INV04837_L-2686</t>
  </si>
  <si>
    <t>INV04901_L-3513</t>
  </si>
  <si>
    <t>INV04901</t>
  </si>
  <si>
    <t>INV04901_L-3554</t>
  </si>
  <si>
    <t>INV04901_L-4269</t>
  </si>
  <si>
    <t>INV04901_E-0190</t>
  </si>
  <si>
    <t>INV04901_L-3561</t>
  </si>
  <si>
    <t>L-3561</t>
  </si>
  <si>
    <t>Passion Fruit Nat Flavor WONF</t>
  </si>
  <si>
    <t>INV04901_L-3558</t>
  </si>
  <si>
    <t>INV04901_L-3560</t>
  </si>
  <si>
    <t>L-3560</t>
  </si>
  <si>
    <t>Parcha Nat Type Flavor</t>
  </si>
  <si>
    <t>INV04901_L-3567</t>
  </si>
  <si>
    <t>INV04901_L-3559</t>
  </si>
  <si>
    <t>INV04881_I-240004A</t>
  </si>
  <si>
    <t>INV04881</t>
  </si>
  <si>
    <t>INV04878_L-3931</t>
  </si>
  <si>
    <t>INV04878</t>
  </si>
  <si>
    <t>INV04879_I-010035A</t>
  </si>
  <si>
    <t>INV04879</t>
  </si>
  <si>
    <t>INV04882_D-7716</t>
  </si>
  <si>
    <t>INV04882</t>
  </si>
  <si>
    <t>H-1001 J1</t>
  </si>
  <si>
    <t>Fisa Citrus</t>
  </si>
  <si>
    <t>CL LOGISTICS</t>
  </si>
  <si>
    <t>INV04895_L-3335</t>
  </si>
  <si>
    <t>INV04895</t>
  </si>
  <si>
    <t>INV04895_SB</t>
  </si>
  <si>
    <t>INV04898_H-1002 J5</t>
  </si>
  <si>
    <t>INV04898</t>
  </si>
  <si>
    <t>H-1003 DR</t>
  </si>
  <si>
    <t>INV04880_B-1266</t>
  </si>
  <si>
    <t>INV04880</t>
  </si>
  <si>
    <t>INV04880_SB</t>
  </si>
  <si>
    <t>INV04867_L-1688</t>
  </si>
  <si>
    <t>INV04867</t>
  </si>
  <si>
    <t>INV04867_SB</t>
  </si>
  <si>
    <t>INV04868_D-7653</t>
  </si>
  <si>
    <t>INV04868</t>
  </si>
  <si>
    <t>INV04887_I-170061A</t>
  </si>
  <si>
    <t>INV04887</t>
  </si>
  <si>
    <t>INV04896_H-1003 DR</t>
  </si>
  <si>
    <t>INV04896</t>
  </si>
  <si>
    <t>INV04873_H-1002 J5</t>
  </si>
  <si>
    <t>INV04873</t>
  </si>
  <si>
    <t>RJB LOGISTICS</t>
  </si>
  <si>
    <t>INV04886_H-1001 J1</t>
  </si>
  <si>
    <t>INV04886</t>
  </si>
  <si>
    <t>INV04894_L-3695</t>
  </si>
  <si>
    <t>INV04894</t>
  </si>
  <si>
    <t>INV04894_SB</t>
  </si>
  <si>
    <t>INV04885_H-1002 J5</t>
  </si>
  <si>
    <t>INV04885</t>
  </si>
  <si>
    <t>INV04884_D-7564</t>
  </si>
  <si>
    <t>INV04884</t>
  </si>
  <si>
    <t>INV04835_L-3836</t>
  </si>
  <si>
    <t>INV04835</t>
  </si>
  <si>
    <t>INV04836_L-3836</t>
  </si>
  <si>
    <t>INV04836</t>
  </si>
  <si>
    <t>INV04861_B-1266</t>
  </si>
  <si>
    <t>INV04861</t>
  </si>
  <si>
    <t>INV04861_SB</t>
  </si>
  <si>
    <t>INV04870_B-1451</t>
  </si>
  <si>
    <t>INV04870</t>
  </si>
  <si>
    <t>INV04870_SB</t>
  </si>
  <si>
    <t>INV04871_D-7774</t>
  </si>
  <si>
    <t>INV04871</t>
  </si>
  <si>
    <t>INV04872_L-3404</t>
  </si>
  <si>
    <t>INV04872</t>
  </si>
  <si>
    <t>INV04872_SB</t>
  </si>
  <si>
    <t>INV04865_L-1743</t>
  </si>
  <si>
    <t>INV04865</t>
  </si>
  <si>
    <t>INV04865_L-2185</t>
  </si>
  <si>
    <t>INV04865_SB</t>
  </si>
  <si>
    <t>INV04865_DUCA-F</t>
  </si>
  <si>
    <t>INV04874_H-1004 J2</t>
  </si>
  <si>
    <t>INV04874</t>
  </si>
  <si>
    <t>INV04875_H-1001 J1</t>
  </si>
  <si>
    <t>INV04875</t>
  </si>
  <si>
    <t>INV04834_L-4043</t>
  </si>
  <si>
    <t>INV04834</t>
  </si>
  <si>
    <t>INV04834_L-3899</t>
  </si>
  <si>
    <t>INV04834_D-7820</t>
  </si>
  <si>
    <t>INV04834_L-4044</t>
  </si>
  <si>
    <t>INV04834_L-3904</t>
  </si>
  <si>
    <t>INV04834_D-7818</t>
  </si>
  <si>
    <t>INV04855_L-4566</t>
  </si>
  <si>
    <t>INV04855</t>
  </si>
  <si>
    <t>N&amp;A PINEAPPLE FL</t>
  </si>
  <si>
    <t>INV04855_DUCA-F</t>
  </si>
  <si>
    <t>INV04855_D-7891</t>
  </si>
  <si>
    <t>INV04862_H-1004 J2</t>
  </si>
  <si>
    <t>INV04862</t>
  </si>
  <si>
    <t>MEDIMEX</t>
  </si>
  <si>
    <t>INV04866_H-1003 DR</t>
  </si>
  <si>
    <t>INV04866</t>
  </si>
  <si>
    <t>INV04857_H-1002 J5</t>
  </si>
  <si>
    <t>INV04857</t>
  </si>
  <si>
    <t>COCHEZ Y CIA, S</t>
  </si>
  <si>
    <t>INV04857_H-1003 DR</t>
  </si>
  <si>
    <t>INV04860_L-3098</t>
  </si>
  <si>
    <t>INV04860</t>
  </si>
  <si>
    <t>INV04860_SB</t>
  </si>
  <si>
    <t>INV04858_H-1004 J2</t>
  </si>
  <si>
    <t>INV04858</t>
  </si>
  <si>
    <t>INV04859_H-1001 J1</t>
  </si>
  <si>
    <t>INV04859</t>
  </si>
  <si>
    <t>ROVAMI INTERNAT</t>
  </si>
  <si>
    <t>INV04864_SD-1125</t>
  </si>
  <si>
    <t>INV04864</t>
  </si>
  <si>
    <t>KOKSAN, S.A.</t>
  </si>
  <si>
    <t>INV04850_R-1000</t>
  </si>
  <si>
    <t>INV04850</t>
  </si>
  <si>
    <t>INV04850_I-240004A</t>
  </si>
  <si>
    <t>INV04851_B-1266</t>
  </si>
  <si>
    <t>INV04851</t>
  </si>
  <si>
    <t>INV04851_SB</t>
  </si>
  <si>
    <t>INV04853_H-1001 J1</t>
  </si>
  <si>
    <t>INV04853</t>
  </si>
  <si>
    <t>INV04853_H-1002 J5</t>
  </si>
  <si>
    <t>CONSERVAS CHIGU</t>
  </si>
  <si>
    <t>INV04841_H-1003 DR</t>
  </si>
  <si>
    <t>INV04841</t>
  </si>
  <si>
    <t>INV04843_L-3070</t>
  </si>
  <si>
    <t>INV04843</t>
  </si>
  <si>
    <t>INV04843_SB</t>
  </si>
  <si>
    <t>INV04843_DUCA-F</t>
  </si>
  <si>
    <t>INV04844_L-4520</t>
  </si>
  <si>
    <t>INV04844</t>
  </si>
  <si>
    <t>L-4520</t>
  </si>
  <si>
    <t>Nat Pear Apple FL WONF</t>
  </si>
  <si>
    <t>INV04844_L-4325</t>
  </si>
  <si>
    <t>Nat Pear FL</t>
  </si>
  <si>
    <t>INV04844_L-4518</t>
  </si>
  <si>
    <t>INV04844_L-4524</t>
  </si>
  <si>
    <t>Nat Mango Orange Pineapple FL</t>
  </si>
  <si>
    <t>INV04844_L-4519</t>
  </si>
  <si>
    <t>INV04845_E-0119</t>
  </si>
  <si>
    <t>INV04845</t>
  </si>
  <si>
    <t>INV04848_H-1002 J5</t>
  </si>
  <si>
    <t>INV04848</t>
  </si>
  <si>
    <t>INV04849_H-1001 J1</t>
  </si>
  <si>
    <t>INV04849</t>
  </si>
  <si>
    <t>INV04852_H-1001 J1</t>
  </si>
  <si>
    <t>INV04852</t>
  </si>
  <si>
    <t>JUSTO &amp; BUENO</t>
  </si>
  <si>
    <t>INV04854_H-1001 J1</t>
  </si>
  <si>
    <t>INV04854</t>
  </si>
  <si>
    <t>NUTRICEREALES</t>
  </si>
  <si>
    <t>INV04856_H-1001 J1</t>
  </si>
  <si>
    <t>INV04856</t>
  </si>
  <si>
    <t>INV04847_H-1003 DR</t>
  </si>
  <si>
    <t>INV04847</t>
  </si>
  <si>
    <t>INV04842_H-1001 J1</t>
  </si>
  <si>
    <t>INV04842</t>
  </si>
  <si>
    <t>INV04840_I-320004A</t>
  </si>
  <si>
    <t>INV04840</t>
  </si>
  <si>
    <t>FARMINDUSTRIA</t>
  </si>
  <si>
    <t>INV04823_B-1266</t>
  </si>
  <si>
    <t>INV04823</t>
  </si>
  <si>
    <t>INV04823_SB</t>
  </si>
  <si>
    <t>INV04824_I-160000A</t>
  </si>
  <si>
    <t>INV04824</t>
  </si>
  <si>
    <t>INV04824_L-3636</t>
  </si>
  <si>
    <t>INV04824_SB</t>
  </si>
  <si>
    <t>INV04832_B-1168</t>
  </si>
  <si>
    <t>INV04832</t>
  </si>
  <si>
    <t>INV04832_L-3465</t>
  </si>
  <si>
    <t>INV04832_SB</t>
  </si>
  <si>
    <t>INV04833_I-240005A</t>
  </si>
  <si>
    <t>INV04833</t>
  </si>
  <si>
    <t>INV04833_D-7603</t>
  </si>
  <si>
    <t>Nat Mandarin FL</t>
  </si>
  <si>
    <t>INV04839_L-3098</t>
  </si>
  <si>
    <t>INV04839</t>
  </si>
  <si>
    <t>INV04839_SB</t>
  </si>
  <si>
    <t>INV04794_B-1434</t>
  </si>
  <si>
    <t>INV04794</t>
  </si>
  <si>
    <t>INV04820_SD-1002 V.1</t>
  </si>
  <si>
    <t>INV04820</t>
  </si>
  <si>
    <t>INV04825_B-1451</t>
  </si>
  <si>
    <t>INV04825</t>
  </si>
  <si>
    <t>INV04825_SB</t>
  </si>
  <si>
    <t>INV04826_L-3689</t>
  </si>
  <si>
    <t>INV04826</t>
  </si>
  <si>
    <t>INV04826_SB</t>
  </si>
  <si>
    <t>INV04827_L-1752</t>
  </si>
  <si>
    <t>INV04827</t>
  </si>
  <si>
    <t>INV04827_SB</t>
  </si>
  <si>
    <t>INV04831_L-3955</t>
  </si>
  <si>
    <t>INV04831</t>
  </si>
  <si>
    <t>INV04831_SB</t>
  </si>
  <si>
    <t>INV04809_I-170061A</t>
  </si>
  <si>
    <t>INV04809</t>
  </si>
  <si>
    <t>INV04829_D-7924</t>
  </si>
  <si>
    <t>INV04829</t>
  </si>
  <si>
    <t>INV04829_N-000001</t>
  </si>
  <si>
    <t>N-000001</t>
  </si>
  <si>
    <t>Salt Extra Fine 200</t>
  </si>
  <si>
    <t>INV04829_L-4245</t>
  </si>
  <si>
    <t>L-4245</t>
  </si>
  <si>
    <t>Sabor Hierba Luisa</t>
  </si>
  <si>
    <t>INV04829_L-4225</t>
  </si>
  <si>
    <t>L-4225</t>
  </si>
  <si>
    <t>Sabor Cola Roja (Premio)</t>
  </si>
  <si>
    <t>INV04830_D-7872</t>
  </si>
  <si>
    <t>INV04830</t>
  </si>
  <si>
    <t>INV04830_L-1688</t>
  </si>
  <si>
    <t>INV04830_L-4181</t>
  </si>
  <si>
    <t>L-4181</t>
  </si>
  <si>
    <t>N&amp;A Orange FL</t>
  </si>
  <si>
    <t>INV04830_D-7915</t>
  </si>
  <si>
    <t>D-7915</t>
  </si>
  <si>
    <t>Cool Vitamin Premix (F)</t>
  </si>
  <si>
    <t>INV04830_E-0215</t>
  </si>
  <si>
    <t>E-0215</t>
  </si>
  <si>
    <t>SABOR LIMONADA EN EMULSION</t>
  </si>
  <si>
    <t>INV04738_I-270012A</t>
  </si>
  <si>
    <t>INV04738</t>
  </si>
  <si>
    <t>I-270012A</t>
  </si>
  <si>
    <t>Annato AP-10 Nat</t>
  </si>
  <si>
    <t>INV04773_I-210006A</t>
  </si>
  <si>
    <t>INV04773</t>
  </si>
  <si>
    <t>INV04773_I-170047A</t>
  </si>
  <si>
    <t>INV04773_I-170061A</t>
  </si>
  <si>
    <t>INV04773_I-170114A</t>
  </si>
  <si>
    <t>INV04773_I-030010A</t>
  </si>
  <si>
    <t>INV04773_D-7872</t>
  </si>
  <si>
    <t>INV04773_I-170117A</t>
  </si>
  <si>
    <t>INV04819_D-7909</t>
  </si>
  <si>
    <t>INV04819</t>
  </si>
  <si>
    <t>D-7909</t>
  </si>
  <si>
    <t>Acesulfame KS (F)</t>
  </si>
  <si>
    <t>INV04774_I-170037A</t>
  </si>
  <si>
    <t>INV04774</t>
  </si>
  <si>
    <t>INV04828_L-3389</t>
  </si>
  <si>
    <t>INV04828</t>
  </si>
  <si>
    <t>INV04828_L-3350</t>
  </si>
  <si>
    <t>INV04828_SB</t>
  </si>
  <si>
    <t>INV04808_D-7716</t>
  </si>
  <si>
    <t>INV04808</t>
  </si>
  <si>
    <t>INV04810_I-210000A</t>
  </si>
  <si>
    <t>INV04810</t>
  </si>
  <si>
    <t>INV04811_B-1266</t>
  </si>
  <si>
    <t>INV04811</t>
  </si>
  <si>
    <t>INV04811_SB</t>
  </si>
  <si>
    <t>INV04821_SD-1007</t>
  </si>
  <si>
    <t>INV04821</t>
  </si>
  <si>
    <t>INV04818_B-1369</t>
  </si>
  <si>
    <t>INV04818</t>
  </si>
  <si>
    <t>INV04818_B-1526</t>
  </si>
  <si>
    <t>INV04818_DUCA-F</t>
  </si>
  <si>
    <t>INV04800_L-2607</t>
  </si>
  <si>
    <t>INV04800</t>
  </si>
  <si>
    <t>INV04800_L-3383</t>
  </si>
  <si>
    <t>INV04800_L-3448</t>
  </si>
  <si>
    <t>INV04800_E-0158</t>
  </si>
  <si>
    <t>INV04800_L-1688</t>
  </si>
  <si>
    <t>INV04800_L-3098</t>
  </si>
  <si>
    <t>INV04800_B-1487</t>
  </si>
  <si>
    <t>INV04800_E-0105</t>
  </si>
  <si>
    <t>INV04800_SB</t>
  </si>
  <si>
    <t>INV04801_B-1029</t>
  </si>
  <si>
    <t>INV04801</t>
  </si>
  <si>
    <t>INV04801_B-1008</t>
  </si>
  <si>
    <t>INV04801_SB</t>
  </si>
  <si>
    <t>INV04802_E-0158</t>
  </si>
  <si>
    <t>INV04802</t>
  </si>
  <si>
    <t>INV04802_L-1688</t>
  </si>
  <si>
    <t>INV04802_L-4335</t>
  </si>
  <si>
    <t>INV04803_B-1487</t>
  </si>
  <si>
    <t>INV04803</t>
  </si>
  <si>
    <t>INV04803_B-1029</t>
  </si>
  <si>
    <t>INV04803_B-1008</t>
  </si>
  <si>
    <t>INV04803_SB</t>
  </si>
  <si>
    <t>INV04804_L-3098</t>
  </si>
  <si>
    <t>INV04804</t>
  </si>
  <si>
    <t>INV04815_L-2500</t>
  </si>
  <si>
    <t>INV04815</t>
  </si>
  <si>
    <t>INV04815_SB</t>
  </si>
  <si>
    <t>INV04816_L-2500</t>
  </si>
  <si>
    <t>INV04816</t>
  </si>
  <si>
    <t>INV04817_D-7748</t>
  </si>
  <si>
    <t>INV04817</t>
  </si>
  <si>
    <t>INV04795_B-1505</t>
  </si>
  <si>
    <t>INV04795</t>
  </si>
  <si>
    <t>INV04795_SB</t>
  </si>
  <si>
    <t>INV04797_L-3690</t>
  </si>
  <si>
    <t>INV04797</t>
  </si>
  <si>
    <t>INV04797_SB</t>
  </si>
  <si>
    <t>INV04798_I-240000A</t>
  </si>
  <si>
    <t>INV04798</t>
  </si>
  <si>
    <t>INV04799_L-3404</t>
  </si>
  <si>
    <t>INV04799</t>
  </si>
  <si>
    <t>INV04799_L-1427</t>
  </si>
  <si>
    <t>INV04799_L-1752</t>
  </si>
  <si>
    <t>INV04799_D-7564</t>
  </si>
  <si>
    <t>INV04799_D-7716</t>
  </si>
  <si>
    <t>INV04799_SB</t>
  </si>
  <si>
    <t>INV04814_SD-1124</t>
  </si>
  <si>
    <t>INV04814</t>
  </si>
  <si>
    <t>INV04796_D-7603</t>
  </si>
  <si>
    <t>INV04796</t>
  </si>
  <si>
    <t>INV04813_D-7788</t>
  </si>
  <si>
    <t>INV04813</t>
  </si>
  <si>
    <t>INV04790_I-210001A</t>
  </si>
  <si>
    <t>INV04790</t>
  </si>
  <si>
    <t>INV04791_I-030022A</t>
  </si>
  <si>
    <t>INV04791</t>
  </si>
  <si>
    <t>INV04791_I-150022A</t>
  </si>
  <si>
    <t>INV04792_I-240000A</t>
  </si>
  <si>
    <t>INV04792</t>
  </si>
  <si>
    <t>INV04793_B-1266</t>
  </si>
  <si>
    <t>INV04793</t>
  </si>
  <si>
    <t>INV04793_SB</t>
  </si>
  <si>
    <t>INV04806_D-7564</t>
  </si>
  <si>
    <t>INV04806</t>
  </si>
  <si>
    <t>Solucion de Color para Frutaris Fresa</t>
  </si>
  <si>
    <t>INV04789_SD-1054</t>
  </si>
  <si>
    <t>INV04789</t>
  </si>
  <si>
    <t>INV04789_SD-1056</t>
  </si>
  <si>
    <t>INV04789_SD-1085</t>
  </si>
  <si>
    <t>INV04775_L-2185</t>
  </si>
  <si>
    <t>INV04775</t>
  </si>
  <si>
    <t>INV04775_SB</t>
  </si>
  <si>
    <t>INV04775_DUCA-F</t>
  </si>
  <si>
    <t>INV04776_L-1743</t>
  </si>
  <si>
    <t>INV04776</t>
  </si>
  <si>
    <t>INV04777_L-2686</t>
  </si>
  <si>
    <t>INV04777</t>
  </si>
  <si>
    <t>INV04777_L-3070</t>
  </si>
  <si>
    <t>INV04777_SB</t>
  </si>
  <si>
    <t>INV04777_DUCA-F</t>
  </si>
  <si>
    <t>INV04778_E-0119</t>
  </si>
  <si>
    <t>INV04778</t>
  </si>
  <si>
    <t>INV04779_B-1482</t>
  </si>
  <si>
    <t>INV04779</t>
  </si>
  <si>
    <t>INV04780_L-3068</t>
  </si>
  <si>
    <t>INV04780</t>
  </si>
  <si>
    <t>INV04781_L-2686</t>
  </si>
  <si>
    <t>INV04781</t>
  </si>
  <si>
    <t>INV04781_L-3069</t>
  </si>
  <si>
    <t>L-3069</t>
  </si>
  <si>
    <t>INV04782_L-3068</t>
  </si>
  <si>
    <t>INV04782</t>
  </si>
  <si>
    <t>INV04788_E-0234</t>
  </si>
  <si>
    <t>INV04788</t>
  </si>
  <si>
    <t>INV04788_E-0121</t>
  </si>
  <si>
    <t>INV04788_L-4519</t>
  </si>
  <si>
    <t>INV04770_L-4043</t>
  </si>
  <si>
    <t>INV04770</t>
  </si>
  <si>
    <t>INV04770_L-3899</t>
  </si>
  <si>
    <t>INV04770_D-7820</t>
  </si>
  <si>
    <t>Mezcla de Preservantes y Edulcorantes para Tropical (F)</t>
  </si>
  <si>
    <t>INV04770_L-4044</t>
  </si>
  <si>
    <t>INV04770_L-3904</t>
  </si>
  <si>
    <t>INV04770_D-7818</t>
  </si>
  <si>
    <t>Mezcla de Preservantes y  Edulorantes para Manzana (F)</t>
  </si>
  <si>
    <t>INV04771_L-3899</t>
  </si>
  <si>
    <t>INV04771</t>
  </si>
  <si>
    <t>INV04771_L-3904</t>
  </si>
  <si>
    <t>INV04783_D-7653</t>
  </si>
  <si>
    <t>INV04783</t>
  </si>
  <si>
    <t>INV04784_D-7658</t>
  </si>
  <si>
    <t>INV04784</t>
  </si>
  <si>
    <t>INV04785_L-1688</t>
  </si>
  <si>
    <t>INV04785</t>
  </si>
  <si>
    <t>INV04785_SB</t>
  </si>
  <si>
    <t>INV04763_D-7603</t>
  </si>
  <si>
    <t>INV04763</t>
  </si>
  <si>
    <t>INV04786_L-1688</t>
  </si>
  <si>
    <t>INV04786</t>
  </si>
  <si>
    <t>INV04787_E-0148</t>
  </si>
  <si>
    <t>INV04787</t>
  </si>
  <si>
    <t>INV04757_I-240004A</t>
  </si>
  <si>
    <t>INV04757</t>
  </si>
  <si>
    <t>INV04758_B-1266</t>
  </si>
  <si>
    <t>INV04758</t>
  </si>
  <si>
    <t>INV04758_SB</t>
  </si>
  <si>
    <t>INV04764_L-3513</t>
  </si>
  <si>
    <t>INV04764</t>
  </si>
  <si>
    <t>INV04764_E-0190</t>
  </si>
  <si>
    <t>INV04764_L-3561</t>
  </si>
  <si>
    <t>INV04764_L-3560</t>
  </si>
  <si>
    <t>INV04764_L-3559</t>
  </si>
  <si>
    <t>INV04772_SD-1120</t>
  </si>
  <si>
    <t>INV04772</t>
  </si>
  <si>
    <t>SD-1120</t>
  </si>
  <si>
    <t>Nat Bramble Blackberry Type SD (CF-3100347)</t>
  </si>
  <si>
    <t>INV04756_B-1008</t>
  </si>
  <si>
    <t>INV04756</t>
  </si>
  <si>
    <t>INV04756_B-1029</t>
  </si>
  <si>
    <t>INV04756_SB</t>
  </si>
  <si>
    <t>INV04759_L-4351</t>
  </si>
  <si>
    <t>INV04759</t>
  </si>
  <si>
    <t>INV04760_L-4275</t>
  </si>
  <si>
    <t>INV04760</t>
  </si>
  <si>
    <t>INV04767_D-7774</t>
  </si>
  <si>
    <t>INV04767</t>
  </si>
  <si>
    <t>INV04767_D-7775</t>
  </si>
  <si>
    <t>INV04768_D-7835</t>
  </si>
  <si>
    <t>INV04768</t>
  </si>
  <si>
    <t>INV04768_E-0115</t>
  </si>
  <si>
    <t>INV04768_E-0114</t>
  </si>
  <si>
    <t>INV04768_L-4420</t>
  </si>
  <si>
    <t>INV04768_L-4060</t>
  </si>
  <si>
    <t>INV04768_L-1259</t>
  </si>
  <si>
    <t>INV04768_E-0148</t>
  </si>
  <si>
    <t>INV04768_SB</t>
  </si>
  <si>
    <t>L-4084</t>
  </si>
  <si>
    <t>Nat Lemon Lime FL</t>
  </si>
  <si>
    <t>INV04765_L-2025</t>
  </si>
  <si>
    <t>INV04765</t>
  </si>
  <si>
    <t>INV04765_L-2101</t>
  </si>
  <si>
    <t>INV04765_L-2104</t>
  </si>
  <si>
    <t>INV04765_E-0107</t>
  </si>
  <si>
    <t>INV04765_L-1688</t>
  </si>
  <si>
    <t>INV04765_L-2013</t>
  </si>
  <si>
    <t>INV04765_L-3797</t>
  </si>
  <si>
    <t>INV04765_D-7746</t>
  </si>
  <si>
    <t>INV04765_L-3718</t>
  </si>
  <si>
    <t>INV04765_D-7872</t>
  </si>
  <si>
    <t>INV04765_I-240004A</t>
  </si>
  <si>
    <t>INV04765_L-4292</t>
  </si>
  <si>
    <t>INV04765_L-4293</t>
  </si>
  <si>
    <t>L-4293</t>
  </si>
  <si>
    <t>N&amp;A Cran Grape FL</t>
  </si>
  <si>
    <t>INV04765_SB</t>
  </si>
  <si>
    <t>INV04766_D-7746</t>
  </si>
  <si>
    <t>INV04766</t>
  </si>
  <si>
    <t>INV04766_D-7872</t>
  </si>
  <si>
    <t>INV04766_L-1688</t>
  </si>
  <si>
    <t>INV04766_L-4084</t>
  </si>
  <si>
    <t>INV04769_L-4490</t>
  </si>
  <si>
    <t>INV04769</t>
  </si>
  <si>
    <t>Sabor Tropical Fresa</t>
  </si>
  <si>
    <t>INV04769_L-4527</t>
  </si>
  <si>
    <t>Solucion de Color para Tropical Fresa</t>
  </si>
  <si>
    <t>INV04769_L-4501</t>
  </si>
  <si>
    <t>L-4501</t>
  </si>
  <si>
    <t>Sabor Tropical Manzana</t>
  </si>
  <si>
    <t>INV04769_L-4528</t>
  </si>
  <si>
    <t>Solucion de Color para Tropical Manzana</t>
  </si>
  <si>
    <t>INV04762_L-3448</t>
  </si>
  <si>
    <t>INV04762</t>
  </si>
  <si>
    <t>INV04762_SB</t>
  </si>
  <si>
    <t>INV04736_D-7834</t>
  </si>
  <si>
    <t>INV04736</t>
  </si>
  <si>
    <t>INV04746_B-1266</t>
  </si>
  <si>
    <t>INV04746</t>
  </si>
  <si>
    <t>INV04746_SB</t>
  </si>
  <si>
    <t>INV04747_L-3335</t>
  </si>
  <si>
    <t>INV04747</t>
  </si>
  <si>
    <t>INV04747_SB</t>
  </si>
  <si>
    <t>INV04727_I-240004A</t>
  </si>
  <si>
    <t>INV04727</t>
  </si>
  <si>
    <t>INV04748_B-1369</t>
  </si>
  <si>
    <t>INV04748</t>
  </si>
  <si>
    <t>INV04748_D-7769</t>
  </si>
  <si>
    <t>INV04748_L-3568</t>
  </si>
  <si>
    <t>INV04748_B-1526</t>
  </si>
  <si>
    <t>INV04748_DUCA-F</t>
  </si>
  <si>
    <t>INV04749_B-1369</t>
  </si>
  <si>
    <t>INV04749</t>
  </si>
  <si>
    <t>INV04749_D-7769</t>
  </si>
  <si>
    <t>INV04749_L-3568</t>
  </si>
  <si>
    <t>INV04749_B-1526</t>
  </si>
  <si>
    <t>INV04754_SD-1120</t>
  </si>
  <si>
    <t>INV04754</t>
  </si>
  <si>
    <t>INV04751_L-1989 J5</t>
  </si>
  <si>
    <t>INV04751</t>
  </si>
  <si>
    <t>CAODEL SAS</t>
  </si>
  <si>
    <t>INV04755_D-7788</t>
  </si>
  <si>
    <t>INV04755</t>
  </si>
  <si>
    <t>INV04740_L-3689</t>
  </si>
  <si>
    <t>INV04740</t>
  </si>
  <si>
    <t>INV04740_SB</t>
  </si>
  <si>
    <t>INV04741_B-1451</t>
  </si>
  <si>
    <t>INV04741</t>
  </si>
  <si>
    <t>INV04741_SB</t>
  </si>
  <si>
    <t>INV04739_D-7564</t>
  </si>
  <si>
    <t>INV04739</t>
  </si>
  <si>
    <t>INV04753_D-7898</t>
  </si>
  <si>
    <t>INV04753</t>
  </si>
  <si>
    <t>INV04742_L-3690</t>
  </si>
  <si>
    <t>INV04742</t>
  </si>
  <si>
    <t>INV04742_D-7774</t>
  </si>
  <si>
    <t>INV04742_SB</t>
  </si>
  <si>
    <t>INV04743_B-1237</t>
  </si>
  <si>
    <t>INV04743</t>
  </si>
  <si>
    <t>INV04743_SB</t>
  </si>
  <si>
    <t>INV04744_B-1506</t>
  </si>
  <si>
    <t>INV04744</t>
  </si>
  <si>
    <t>INV04744_SB</t>
  </si>
  <si>
    <t>INV04750_I-320002A</t>
  </si>
  <si>
    <t>INV04750</t>
  </si>
  <si>
    <t>INV04750_I-320009A</t>
  </si>
  <si>
    <t>INV04750_I-320000A</t>
  </si>
  <si>
    <t>INV04725_I-160006A</t>
  </si>
  <si>
    <t>INV04725</t>
  </si>
  <si>
    <t>INV04728_R-1001</t>
  </si>
  <si>
    <t>INV04728</t>
  </si>
  <si>
    <t>R-1001</t>
  </si>
  <si>
    <t>INV04735_L-4382</t>
  </si>
  <si>
    <t>INV04735</t>
  </si>
  <si>
    <t>INV04735_L-4383</t>
  </si>
  <si>
    <t>INV04745_I-240004A</t>
  </si>
  <si>
    <t>INV04745</t>
  </si>
  <si>
    <t>INV04745_I-240000A</t>
  </si>
  <si>
    <t>INV04745_D-7872</t>
  </si>
  <si>
    <t>INV04745_I-160006</t>
  </si>
  <si>
    <t>I-160006</t>
  </si>
  <si>
    <t>SHMP</t>
  </si>
  <si>
    <t>INV04745_L-1140</t>
  </si>
  <si>
    <t>INV04745_L-4132</t>
  </si>
  <si>
    <t>INV04745_L-4160</t>
  </si>
  <si>
    <t>L-4160</t>
  </si>
  <si>
    <t>Sabor Granada</t>
  </si>
  <si>
    <t>INV04745_L-4181</t>
  </si>
  <si>
    <t>INV04716_L-4043</t>
  </si>
  <si>
    <t>INV04716</t>
  </si>
  <si>
    <t>INV04716_L-3899</t>
  </si>
  <si>
    <t>INV04716_D-7820</t>
  </si>
  <si>
    <t>INV04716_L-4044</t>
  </si>
  <si>
    <t>INV04716_L-3904</t>
  </si>
  <si>
    <t>INV04716_D-7818</t>
  </si>
  <si>
    <t>INV04721_B-1008</t>
  </si>
  <si>
    <t>INV04721</t>
  </si>
  <si>
    <t>INV04721_SB</t>
  </si>
  <si>
    <t>INV04729_E-0114</t>
  </si>
  <si>
    <t>INV04729</t>
  </si>
  <si>
    <t>INV04730_L-4060</t>
  </si>
  <si>
    <t>INV04730</t>
  </si>
  <si>
    <t>INV04730_SB</t>
  </si>
  <si>
    <t>INV04731_L-4420</t>
  </si>
  <si>
    <t>INV04731</t>
  </si>
  <si>
    <t>INV04732_D-7835</t>
  </si>
  <si>
    <t>INV04732</t>
  </si>
  <si>
    <t>INV04733_L-1259</t>
  </si>
  <si>
    <t>INV04733</t>
  </si>
  <si>
    <t>INV04737_L-3379</t>
  </si>
  <si>
    <t>INV04737</t>
  </si>
  <si>
    <t>L-3379</t>
  </si>
  <si>
    <t>INV04737_L-1843</t>
  </si>
  <si>
    <t>L-1843</t>
  </si>
  <si>
    <t>INV04737_SB</t>
  </si>
  <si>
    <t>INV04722_L-2607</t>
  </si>
  <si>
    <t>INV04722</t>
  </si>
  <si>
    <t>INV04722_L-3383</t>
  </si>
  <si>
    <t>INV04722_L-3448</t>
  </si>
  <si>
    <t>INV04722_E-0158</t>
  </si>
  <si>
    <t>INV04722_L-1688</t>
  </si>
  <si>
    <t>INV04722_L-1516</t>
  </si>
  <si>
    <t>INV04722_L-4335</t>
  </si>
  <si>
    <t>INV04722_SB</t>
  </si>
  <si>
    <t>INV04723_L-3379</t>
  </si>
  <si>
    <t>INV04723</t>
  </si>
  <si>
    <t>INV04723_L-1843</t>
  </si>
  <si>
    <t>INV04723_E-0158</t>
  </si>
  <si>
    <t>INV04726_I-170061A</t>
  </si>
  <si>
    <t>INV04726</t>
  </si>
  <si>
    <t>INV04734_D-7819</t>
  </si>
  <si>
    <t>INV04734</t>
  </si>
  <si>
    <t>INV04711_B-1266</t>
  </si>
  <si>
    <t>INV04711</t>
  </si>
  <si>
    <t>INV04711_SB</t>
  </si>
  <si>
    <t>INV04674_SD-1112</t>
  </si>
  <si>
    <t>INV04674</t>
  </si>
  <si>
    <t>SD-1112</t>
  </si>
  <si>
    <t>Nat Orange  Type  FL SD (CF-3100523)</t>
  </si>
  <si>
    <t>INV04717_L-3068</t>
  </si>
  <si>
    <t>INV04717</t>
  </si>
  <si>
    <t>INV04712_D-7774</t>
  </si>
  <si>
    <t>INV04712</t>
  </si>
  <si>
    <t>INV04713_D-7774</t>
  </si>
  <si>
    <t>INV04713</t>
  </si>
  <si>
    <t>INV04714_D-7774</t>
  </si>
  <si>
    <t>INV04714</t>
  </si>
  <si>
    <t>INV04715_D-7564</t>
  </si>
  <si>
    <t>INV04715</t>
  </si>
  <si>
    <t>INV04715_L-1752</t>
  </si>
  <si>
    <t>INV04715_D-7716</t>
  </si>
  <si>
    <t>INV04715_L-1427</t>
  </si>
  <si>
    <t>INV04715_SB</t>
  </si>
  <si>
    <t>INV04717_SB</t>
  </si>
  <si>
    <t>INV04717_DUCA-F</t>
  </si>
  <si>
    <t>INV04718_L-1743</t>
  </si>
  <si>
    <t>INV04718</t>
  </si>
  <si>
    <t>INV04718_L-2185</t>
  </si>
  <si>
    <t>INV04718_SB</t>
  </si>
  <si>
    <t>INV04718_DUCA-F</t>
  </si>
  <si>
    <t>INV04696_I-240005A</t>
  </si>
  <si>
    <t>INV04696</t>
  </si>
  <si>
    <t>INV04697_B-1163</t>
  </si>
  <si>
    <t>INV04697</t>
  </si>
  <si>
    <t>INV04697_SB</t>
  </si>
  <si>
    <t>INV04698_L-1688</t>
  </si>
  <si>
    <t>INV04698</t>
  </si>
  <si>
    <t>INV04698_SB</t>
  </si>
  <si>
    <t>INV04699_L-3465</t>
  </si>
  <si>
    <t>INV04699</t>
  </si>
  <si>
    <t>INV04699_SB</t>
  </si>
  <si>
    <t>INV04708_R-1001</t>
  </si>
  <si>
    <t>INV04708</t>
  </si>
  <si>
    <t>INV04724_SD-1119</t>
  </si>
  <si>
    <t>INV04724</t>
  </si>
  <si>
    <t>INV04700_E-0115</t>
  </si>
  <si>
    <t>INV04700</t>
  </si>
  <si>
    <t>INV04701_E-0148</t>
  </si>
  <si>
    <t>INV04701</t>
  </si>
  <si>
    <t>INV04702_L-2492</t>
  </si>
  <si>
    <t>INV04702</t>
  </si>
  <si>
    <t>INV04702_SB</t>
  </si>
  <si>
    <t>INV04703_L-1259</t>
  </si>
  <si>
    <t>INV04703</t>
  </si>
  <si>
    <t>INV04704_L-2493</t>
  </si>
  <si>
    <t>INV04704</t>
  </si>
  <si>
    <t>INV04705_L-1688</t>
  </si>
  <si>
    <t>INV04705</t>
  </si>
  <si>
    <t>INV04706_D-7658</t>
  </si>
  <si>
    <t>INV04706</t>
  </si>
  <si>
    <t>INV04707_D-7653</t>
  </si>
  <si>
    <t>INV04707</t>
  </si>
  <si>
    <t>INV04709_I-170117A</t>
  </si>
  <si>
    <t>INV04709</t>
  </si>
  <si>
    <t>L-1841</t>
  </si>
  <si>
    <t>INV04719_D-7918</t>
  </si>
  <si>
    <t>INV04719</t>
  </si>
  <si>
    <t>INV04685_B-1266</t>
  </si>
  <si>
    <t>INV04685</t>
  </si>
  <si>
    <t>INV04685_SB</t>
  </si>
  <si>
    <t>INV04689_D-7872</t>
  </si>
  <si>
    <t>INV04689</t>
  </si>
  <si>
    <t>INV04690_L-1259</t>
  </si>
  <si>
    <t>INV04690</t>
  </si>
  <si>
    <t>INV04690_L-1955</t>
  </si>
  <si>
    <t>INV04690_I-170047A</t>
  </si>
  <si>
    <t>INV04690_I-170061A</t>
  </si>
  <si>
    <t>INV04690_I-170114A</t>
  </si>
  <si>
    <t>INV04690_B-1237</t>
  </si>
  <si>
    <t>INV04690_B-1512</t>
  </si>
  <si>
    <t>INV04690_I-030010A</t>
  </si>
  <si>
    <t>INV04691_B-1451</t>
  </si>
  <si>
    <t>INV04691</t>
  </si>
  <si>
    <t>INV04691_SB</t>
  </si>
  <si>
    <t>INV04692_B-1237</t>
  </si>
  <si>
    <t>INV04692</t>
  </si>
  <si>
    <t>INV04692_SB</t>
  </si>
  <si>
    <t>INV04693_L-4086</t>
  </si>
  <si>
    <t>INV04693</t>
  </si>
  <si>
    <t>INV04693_SB</t>
  </si>
  <si>
    <t>INV04694_D-7705</t>
  </si>
  <si>
    <t>INV04694</t>
  </si>
  <si>
    <t>INV04695_L-3690</t>
  </si>
  <si>
    <t>INV04695</t>
  </si>
  <si>
    <t>INV04695_SB</t>
  </si>
  <si>
    <t>I-150025A</t>
  </si>
  <si>
    <t>Genu, Pectin 105</t>
  </si>
  <si>
    <t>L-2630</t>
  </si>
  <si>
    <t>NAT Blueberry Lemon FL</t>
  </si>
  <si>
    <t>CERV. NACIONAL</t>
  </si>
  <si>
    <t>INV04643_R-1000</t>
  </si>
  <si>
    <t>INV04643</t>
  </si>
  <si>
    <t>INV04682_B-1168</t>
  </si>
  <si>
    <t>INV04682</t>
  </si>
  <si>
    <t>INV04682_SB</t>
  </si>
  <si>
    <t>INV04683_D-7603</t>
  </si>
  <si>
    <t>INV04683</t>
  </si>
  <si>
    <t>INV04684_L-3695</t>
  </si>
  <si>
    <t>INV04684</t>
  </si>
  <si>
    <t>INV04684_SB</t>
  </si>
  <si>
    <t>INV04686_B-1540</t>
  </si>
  <si>
    <t>INV04686</t>
  </si>
  <si>
    <t>INV04686_SB</t>
  </si>
  <si>
    <t>INV04687_I-210000A</t>
  </si>
  <si>
    <t>INV04687</t>
  </si>
  <si>
    <t>INV04688_I-150025A</t>
  </si>
  <si>
    <t>INV04688</t>
  </si>
  <si>
    <t>INV04680_B-1093</t>
  </si>
  <si>
    <t>INV04680</t>
  </si>
  <si>
    <t>INV04680_SB</t>
  </si>
  <si>
    <t>INV04679_B-1369</t>
  </si>
  <si>
    <t>INV04679</t>
  </si>
  <si>
    <t>Solucion de Color para Pera</t>
  </si>
  <si>
    <t>Sabor Durazno</t>
  </si>
  <si>
    <t>Solucion de Color para Frutaris Durazno</t>
  </si>
  <si>
    <t>INV04679_D-7769</t>
  </si>
  <si>
    <t>INV04679_DUCA-F</t>
  </si>
  <si>
    <t>INV04681_L-4178</t>
  </si>
  <si>
    <t>INV04681</t>
  </si>
  <si>
    <t>INV04681_L-4150</t>
  </si>
  <si>
    <t>INV04681_D-7812</t>
  </si>
  <si>
    <t>INV04681_L-4458</t>
  </si>
  <si>
    <t>INV04681_L-4419</t>
  </si>
  <si>
    <t>INV04681_L-4388</t>
  </si>
  <si>
    <t>INV04681_L-4377</t>
  </si>
  <si>
    <t>INV04681_L-4429</t>
  </si>
  <si>
    <t>INV04681_L-4153</t>
  </si>
  <si>
    <t>INV04664_L-2630</t>
  </si>
  <si>
    <t>INV04664</t>
  </si>
  <si>
    <t>INV04665_L-4270</t>
  </si>
  <si>
    <t>INV04665</t>
  </si>
  <si>
    <t>L-4270</t>
  </si>
  <si>
    <t>Nat Orange FL WONF</t>
  </si>
  <si>
    <t>INV04675_SD-1007</t>
  </si>
  <si>
    <t>INV04675</t>
  </si>
  <si>
    <t>INV04641_B-1266</t>
  </si>
  <si>
    <t>INV04641</t>
  </si>
  <si>
    <t>INV04641_SB</t>
  </si>
  <si>
    <t>INV04642_B-1266</t>
  </si>
  <si>
    <t>INV04642</t>
  </si>
  <si>
    <t>INV04642_SB</t>
  </si>
  <si>
    <t>INV04677_I-170117A</t>
  </si>
  <si>
    <t>INV04677</t>
  </si>
  <si>
    <t>INV04678_I-170037A</t>
  </si>
  <si>
    <t>INV04678</t>
  </si>
  <si>
    <t>INV04458_D-7802</t>
  </si>
  <si>
    <t>INV04458</t>
  </si>
  <si>
    <t>INV04458_D-7796</t>
  </si>
  <si>
    <t>INV04458_L-3587</t>
  </si>
  <si>
    <t>INV04458_R-1000</t>
  </si>
  <si>
    <t>INV04610_E-0102</t>
  </si>
  <si>
    <t>INV04610</t>
  </si>
  <si>
    <t>INV04610_D-7872</t>
  </si>
  <si>
    <t>INV04610_L-1688</t>
  </si>
  <si>
    <t>INV04610_L-4133</t>
  </si>
  <si>
    <t>L-4133</t>
  </si>
  <si>
    <t>Sabor Granadilla Maracuya</t>
  </si>
  <si>
    <t>INV04610_L-4452</t>
  </si>
  <si>
    <t>L-4452</t>
  </si>
  <si>
    <t>Sabor Kiwi Manzana</t>
  </si>
  <si>
    <t>INV04676_L-4486</t>
  </si>
  <si>
    <t>INV04676</t>
  </si>
  <si>
    <t>INV04676_L-4487</t>
  </si>
  <si>
    <t>L-4487</t>
  </si>
  <si>
    <t>INV04639_B-1266</t>
  </si>
  <si>
    <t>INV04639</t>
  </si>
  <si>
    <t>INV04672_L-2025</t>
  </si>
  <si>
    <t>INV04672</t>
  </si>
  <si>
    <t>INV04672_L-3138</t>
  </si>
  <si>
    <t>INV04672_E-0107</t>
  </si>
  <si>
    <t>INV04672_L-3797</t>
  </si>
  <si>
    <t>INV04672_D-7746</t>
  </si>
  <si>
    <t>INV04672_SB</t>
  </si>
  <si>
    <t>INV04667_L-2500</t>
  </si>
  <si>
    <t>INV04667</t>
  </si>
  <si>
    <t>INV04668_E-0114</t>
  </si>
  <si>
    <t>INV04668</t>
  </si>
  <si>
    <t>INV04670_L-1688</t>
  </si>
  <si>
    <t>INV04670</t>
  </si>
  <si>
    <t>INV04639_SB</t>
  </si>
  <si>
    <t>INV04671_L-4382</t>
  </si>
  <si>
    <t>INV04671</t>
  </si>
  <si>
    <t>INV04671_L-4383</t>
  </si>
  <si>
    <t>INV04669_L-4060</t>
  </si>
  <si>
    <t>INV04669</t>
  </si>
  <si>
    <t>INV04669_SB</t>
  </si>
  <si>
    <t>INV04666_L-3472</t>
  </si>
  <si>
    <t>INV04666</t>
  </si>
  <si>
    <t>INV04666_L-3509</t>
  </si>
  <si>
    <t>INV04673_D-7775</t>
  </si>
  <si>
    <t>INV04673</t>
  </si>
  <si>
    <t>INV04652_L-4043</t>
  </si>
  <si>
    <t>INV04652</t>
  </si>
  <si>
    <t>INV04652_L-3899</t>
  </si>
  <si>
    <t>INV04652_D-7820</t>
  </si>
  <si>
    <t>INV04652_L-4044</t>
  </si>
  <si>
    <t>INV04652_L-3904</t>
  </si>
  <si>
    <t>INV04652_D-7818</t>
  </si>
  <si>
    <t>INV04600_L-3931</t>
  </si>
  <si>
    <t>INV04600</t>
  </si>
  <si>
    <t>INV04608_I-010053A</t>
  </si>
  <si>
    <t>INV04608</t>
  </si>
  <si>
    <t>INV04653_L-2397</t>
  </si>
  <si>
    <t>INV04653</t>
  </si>
  <si>
    <t>L-2397</t>
  </si>
  <si>
    <t>N&amp;A Cookies &amp; Cream Type FL</t>
  </si>
  <si>
    <t>INV04653_SB</t>
  </si>
  <si>
    <t>INV04673_D-7774</t>
  </si>
  <si>
    <t>INV04673_D-7872</t>
  </si>
  <si>
    <t>INV04673_L-4463</t>
  </si>
  <si>
    <t>INV04658_L-2686</t>
  </si>
  <si>
    <t>INV04658</t>
  </si>
  <si>
    <t>INV04658_SB</t>
  </si>
  <si>
    <t>INV04658_DUCA-F</t>
  </si>
  <si>
    <t>INV04659_L-2686</t>
  </si>
  <si>
    <t>INV04659</t>
  </si>
  <si>
    <t>INV04659_L-3069</t>
  </si>
  <si>
    <t>INV04659_L-3070</t>
  </si>
  <si>
    <t>INV04660_L-3070</t>
  </si>
  <si>
    <t>INV04660</t>
  </si>
  <si>
    <t>INV04661_E-0119</t>
  </si>
  <si>
    <t>INV04661</t>
  </si>
  <si>
    <t>INV04663_D-7788</t>
  </si>
  <si>
    <t>INV04663</t>
  </si>
  <si>
    <t>INV04656_B-1097</t>
  </si>
  <si>
    <t>INV04656</t>
  </si>
  <si>
    <t>INV04656_B-1093</t>
  </si>
  <si>
    <t>INV04656_SB</t>
  </si>
  <si>
    <t>INV04654_L-3389</t>
  </si>
  <si>
    <t>INV04654</t>
  </si>
  <si>
    <t>INV04654_L-3350</t>
  </si>
  <si>
    <t>INV04654_SB</t>
  </si>
  <si>
    <t>INV04655_L-3700</t>
  </si>
  <si>
    <t>INV04655</t>
  </si>
  <si>
    <t>INV04655_L-3880</t>
  </si>
  <si>
    <t>INV04649_SD-1007</t>
  </si>
  <si>
    <t>INV04649</t>
  </si>
  <si>
    <t>INV04651_SD-1112</t>
  </si>
  <si>
    <t>INV04651</t>
  </si>
  <si>
    <t>INV04633_B-1266</t>
  </si>
  <si>
    <t>INV04633</t>
  </si>
  <si>
    <t>INV04633_SB</t>
  </si>
  <si>
    <t>INV04627_B-1434</t>
  </si>
  <si>
    <t>INV04627</t>
  </si>
  <si>
    <t>INV04627_SB</t>
  </si>
  <si>
    <t>INV04628_L-3689</t>
  </si>
  <si>
    <t>INV04628</t>
  </si>
  <si>
    <t>INV04628_SB</t>
  </si>
  <si>
    <t>INV04629_L-2430</t>
  </si>
  <si>
    <t>INV04629</t>
  </si>
  <si>
    <t>INV04629_SB</t>
  </si>
  <si>
    <t>INV04630_B-1505</t>
  </si>
  <si>
    <t>INV04630</t>
  </si>
  <si>
    <t>INV04630_SB</t>
  </si>
  <si>
    <t>INV04647_D-7564</t>
  </si>
  <si>
    <t>INV04647</t>
  </si>
  <si>
    <t>INV04631_L-3465</t>
  </si>
  <si>
    <t>INV04631</t>
  </si>
  <si>
    <t>INV04631_SB</t>
  </si>
  <si>
    <t>INV04632_L-3335</t>
  </si>
  <si>
    <t>INV04632</t>
  </si>
  <si>
    <t>INV04632_SB</t>
  </si>
  <si>
    <t>INV04634_I-030022A</t>
  </si>
  <si>
    <t>INV04634</t>
  </si>
  <si>
    <t>INV04636_I-210001A</t>
  </si>
  <si>
    <t>INV04636</t>
  </si>
  <si>
    <t>INV04637_I-240004A</t>
  </si>
  <si>
    <t>INV04637</t>
  </si>
  <si>
    <t>INV04640_I-150022A</t>
  </si>
  <si>
    <t>INV04640</t>
  </si>
  <si>
    <t>INV04635_I-210000A</t>
  </si>
  <si>
    <t>INV04635</t>
  </si>
  <si>
    <t>INV04626_B-1369</t>
  </si>
  <si>
    <t>INV04626</t>
  </si>
  <si>
    <t>INV04626_D-7769</t>
  </si>
  <si>
    <t>INV04626_L-3568</t>
  </si>
  <si>
    <t>INV04626_DUCA-F</t>
  </si>
  <si>
    <t>INV04638_B-1526</t>
  </si>
  <si>
    <t>INV04638</t>
  </si>
  <si>
    <t>INV04645_D-7643</t>
  </si>
  <si>
    <t>INV04645</t>
  </si>
  <si>
    <t>INV04645_D-7700</t>
  </si>
  <si>
    <t>INV04645_L-2686</t>
  </si>
  <si>
    <t>INV04645_L-3580</t>
  </si>
  <si>
    <t>INV04645_L-3652</t>
  </si>
  <si>
    <t>INV04645_L-3653</t>
  </si>
  <si>
    <t>INV04645_L-3654</t>
  </si>
  <si>
    <t>INV04645_L-3655</t>
  </si>
  <si>
    <t>INV04645_SB</t>
  </si>
  <si>
    <t>INV04645_DUCA-F</t>
  </si>
  <si>
    <t>INV04646_L-3472</t>
  </si>
  <si>
    <t>INV04646</t>
  </si>
  <si>
    <t>INV04646_R-1000</t>
  </si>
  <si>
    <t>INV04646_L-3925</t>
  </si>
  <si>
    <t>INV04648_I-170047A</t>
  </si>
  <si>
    <t>INV04648</t>
  </si>
  <si>
    <t>INV04648_D-7872</t>
  </si>
  <si>
    <t>INV04648_I-030010A</t>
  </si>
  <si>
    <t>INV04625_I-150025A</t>
  </si>
  <si>
    <t>INV04625</t>
  </si>
  <si>
    <t>INV04601_I-170037A</t>
  </si>
  <si>
    <t>INV04601</t>
  </si>
  <si>
    <t>INV04602_D-7872</t>
  </si>
  <si>
    <t>INV04602</t>
  </si>
  <si>
    <t>INV04602_B-1237</t>
  </si>
  <si>
    <t>INV04602_I-170061A</t>
  </si>
  <si>
    <t>INV04603_I-170114A</t>
  </si>
  <si>
    <t>INV04603</t>
  </si>
  <si>
    <t>INV04624_I-170037A</t>
  </si>
  <si>
    <t>INV04624</t>
  </si>
  <si>
    <t>INV04624_D-7872</t>
  </si>
  <si>
    <t>INV04644_D-7892</t>
  </si>
  <si>
    <t>INV04644</t>
  </si>
  <si>
    <t>N&amp;A Sweeteners Solutions</t>
  </si>
  <si>
    <t>ALQUERIA</t>
  </si>
  <si>
    <t>INV04605_B-1266</t>
  </si>
  <si>
    <t>INV04605</t>
  </si>
  <si>
    <t>INV04605_SB</t>
  </si>
  <si>
    <t>INV04606_I-030022A</t>
  </si>
  <si>
    <t>INV04606</t>
  </si>
  <si>
    <t>INV04613_B-1029</t>
  </si>
  <si>
    <t>INV04613</t>
  </si>
  <si>
    <t>INV04613_B-1008</t>
  </si>
  <si>
    <t>INV04613_SB</t>
  </si>
  <si>
    <t>INV04614_E-0158</t>
  </si>
  <si>
    <t>INV04614</t>
  </si>
  <si>
    <t>INV04614_L-1688</t>
  </si>
  <si>
    <t>INV04614_E-0105</t>
  </si>
  <si>
    <t>INV04615_L-3448</t>
  </si>
  <si>
    <t>INV04615</t>
  </si>
  <si>
    <t>INV04615_L-1688</t>
  </si>
  <si>
    <t>INV04615_SB</t>
  </si>
  <si>
    <t>INV04612_L-1743</t>
  </si>
  <si>
    <t>INV04612</t>
  </si>
  <si>
    <t>INV04612_L-2185</t>
  </si>
  <si>
    <t>INV04612_SB</t>
  </si>
  <si>
    <t>INV04612_DUCA-F</t>
  </si>
  <si>
    <t>INV04623_L-3513</t>
  </si>
  <si>
    <t>INV04623</t>
  </si>
  <si>
    <t>INV04623_L-3554</t>
  </si>
  <si>
    <t>INV04623_E-0190</t>
  </si>
  <si>
    <t>INV04623_L-3561</t>
  </si>
  <si>
    <t>INV04623_E-0214</t>
  </si>
  <si>
    <t>INV04623_L-3558</t>
  </si>
  <si>
    <t>INV04623_L-3560</t>
  </si>
  <si>
    <t>INV04623_L-3567</t>
  </si>
  <si>
    <t>INV04623_L-3559</t>
  </si>
  <si>
    <t>INV04623_E-0225</t>
  </si>
  <si>
    <t>INV04617_E-0114</t>
  </si>
  <si>
    <t>INV04617</t>
  </si>
  <si>
    <t>INV04618_D-7835</t>
  </si>
  <si>
    <t>INV04618</t>
  </si>
  <si>
    <t>INV04619_L-4060</t>
  </si>
  <si>
    <t>INV04619</t>
  </si>
  <si>
    <t>INV04616_D-7658</t>
  </si>
  <si>
    <t>INV04616</t>
  </si>
  <si>
    <t>INV04619_SB</t>
  </si>
  <si>
    <t>INV04620_E-0148</t>
  </si>
  <si>
    <t>INV04620</t>
  </si>
  <si>
    <t>INV04622_L-1259</t>
  </si>
  <si>
    <t>INV04622</t>
  </si>
  <si>
    <t>INV04611_I-170061A</t>
  </si>
  <si>
    <t>INV04611</t>
  </si>
  <si>
    <t>INV04621_L-4420</t>
  </si>
  <si>
    <t>INV04621</t>
  </si>
  <si>
    <t>INV04598_L-4043</t>
  </si>
  <si>
    <t>INV04598</t>
  </si>
  <si>
    <t>INV04598_L-3899</t>
  </si>
  <si>
    <t>INV04598_D-7820</t>
  </si>
  <si>
    <t>INV04598_L-4044</t>
  </si>
  <si>
    <t>INV04598_L-3904</t>
  </si>
  <si>
    <t>INV04598_D-7818</t>
  </si>
  <si>
    <t>INV04607_L-1989 J5</t>
  </si>
  <si>
    <t>INV04607</t>
  </si>
  <si>
    <t>INV04609_D-7918</t>
  </si>
  <si>
    <t>INV04609</t>
  </si>
  <si>
    <t>INV04599_B-1266</t>
  </si>
  <si>
    <t>INV04599</t>
  </si>
  <si>
    <t>INV04599_SB</t>
  </si>
  <si>
    <t>INV04580_L-3695</t>
  </si>
  <si>
    <t>INV04580</t>
  </si>
  <si>
    <t>INV04580_SB</t>
  </si>
  <si>
    <t>INV04581_L-1688</t>
  </si>
  <si>
    <t>INV04581</t>
  </si>
  <si>
    <t>INV04581_SB</t>
  </si>
  <si>
    <t>INV04582_I-160006A</t>
  </si>
  <si>
    <t>INV04582</t>
  </si>
  <si>
    <t>INV04582_L-2070</t>
  </si>
  <si>
    <t>INV04582_SB</t>
  </si>
  <si>
    <t>INV04583_I-240000A</t>
  </si>
  <si>
    <t>INV04583</t>
  </si>
  <si>
    <t>INV04584_I-030022A</t>
  </si>
  <si>
    <t>INV04584</t>
  </si>
  <si>
    <t>INV04595_D-7603</t>
  </si>
  <si>
    <t>INV04595</t>
  </si>
  <si>
    <t>INV04604_I-240004A</t>
  </si>
  <si>
    <t>INV04604</t>
  </si>
  <si>
    <t>INV04604_I-240000A</t>
  </si>
  <si>
    <t>INV04604_D-7872</t>
  </si>
  <si>
    <t>INV04604_L-1140</t>
  </si>
  <si>
    <t>INV04596_B-1369</t>
  </si>
  <si>
    <t>INV04596</t>
  </si>
  <si>
    <t>INV04596_D-7769</t>
  </si>
  <si>
    <t>INV04596_L-3568</t>
  </si>
  <si>
    <t>INV04596_DUCA-F</t>
  </si>
  <si>
    <t>INV04588_B-1237</t>
  </si>
  <si>
    <t>INV04588</t>
  </si>
  <si>
    <t>INV04588_SB</t>
  </si>
  <si>
    <t>INV04589_D-7603</t>
  </si>
  <si>
    <t>INV04589</t>
  </si>
  <si>
    <t>INV04590_L-3689</t>
  </si>
  <si>
    <t>INV04590</t>
  </si>
  <si>
    <t>INV04590_SB</t>
  </si>
  <si>
    <t>INV04591_D-7774</t>
  </si>
  <si>
    <t>INV04591</t>
  </si>
  <si>
    <t>INV04597_L-1752</t>
  </si>
  <si>
    <t>INV04597</t>
  </si>
  <si>
    <t>INV04597_L-1427</t>
  </si>
  <si>
    <t>INV04597_L-3404</t>
  </si>
  <si>
    <t>INV04579_B-1266</t>
  </si>
  <si>
    <t>INV04579</t>
  </si>
  <si>
    <t>INV04579_SB</t>
  </si>
  <si>
    <t>INV04585_L-3416</t>
  </si>
  <si>
    <t>INV04585</t>
  </si>
  <si>
    <t>L-3416</t>
  </si>
  <si>
    <t>INV04585_L-3417</t>
  </si>
  <si>
    <t>INV04586_L-2686</t>
  </si>
  <si>
    <t>INV04586</t>
  </si>
  <si>
    <t>INV04586_L-3070</t>
  </si>
  <si>
    <t>INV04586_SB</t>
  </si>
  <si>
    <t>INV04586_DUCA-F</t>
  </si>
  <si>
    <t>INV04587_L-2686</t>
  </si>
  <si>
    <t>INV04587</t>
  </si>
  <si>
    <t>INV04587_L-3069</t>
  </si>
  <si>
    <t>INV04587_L-3070</t>
  </si>
  <si>
    <t>INV04587_L-3068</t>
  </si>
  <si>
    <t>INV04597_D-7564</t>
  </si>
  <si>
    <t>INV04597_D-7631</t>
  </si>
  <si>
    <t>D-7631</t>
  </si>
  <si>
    <t>Vitamin Blend (DHA Stable)</t>
  </si>
  <si>
    <t>INV04592_L-4293</t>
  </si>
  <si>
    <t>INV04592</t>
  </si>
  <si>
    <t>INV04592_L-2025</t>
  </si>
  <si>
    <t>INV04592_L-1688</t>
  </si>
  <si>
    <t>INV04592_D-7746</t>
  </si>
  <si>
    <t>INV04592_L-4292</t>
  </si>
  <si>
    <t>INV04592_SB</t>
  </si>
  <si>
    <t>INV04593_D-7774</t>
  </si>
  <si>
    <t>INV04593</t>
  </si>
  <si>
    <t>INV04593_D-7775</t>
  </si>
  <si>
    <t>INV04594_L-2025</t>
  </si>
  <si>
    <t>INV04594</t>
  </si>
  <si>
    <t>INV04578_B-1526</t>
  </si>
  <si>
    <t>INV04578</t>
  </si>
  <si>
    <t>INV04578_DUCA-F</t>
  </si>
  <si>
    <t>INV04557_I-240004A</t>
  </si>
  <si>
    <t>INV04557</t>
  </si>
  <si>
    <t>INV04576_L-3636</t>
  </si>
  <si>
    <t>INV04576</t>
  </si>
  <si>
    <t>INV04461_L-1688</t>
  </si>
  <si>
    <t>INV04461</t>
  </si>
  <si>
    <t>INV04461_L-3945</t>
  </si>
  <si>
    <t>INV04575_L-3513</t>
  </si>
  <si>
    <t>INV04575</t>
  </si>
  <si>
    <t>INV04575_E-0190</t>
  </si>
  <si>
    <t>INV04569_D-7906</t>
  </si>
  <si>
    <t>INV04569</t>
  </si>
  <si>
    <t>Fruit Punch Powder Blend</t>
  </si>
  <si>
    <t>INV04570_L-1989</t>
  </si>
  <si>
    <t>INV04570</t>
  </si>
  <si>
    <t>INV04572_L-2013</t>
  </si>
  <si>
    <t>INV04572</t>
  </si>
  <si>
    <t>INV04573_L-2025</t>
  </si>
  <si>
    <t>INV04573</t>
  </si>
  <si>
    <t>INV04573_SB</t>
  </si>
  <si>
    <t>INV04574_D-7748</t>
  </si>
  <si>
    <t>INV04574</t>
  </si>
  <si>
    <t>INV04536_L-2580</t>
  </si>
  <si>
    <t>INV04536</t>
  </si>
  <si>
    <t>INV04536_SB</t>
  </si>
  <si>
    <t>INV04536_DUCA-F</t>
  </si>
  <si>
    <t>INV04566_B-1029</t>
  </si>
  <si>
    <t>INV04566</t>
  </si>
  <si>
    <t>INV04566_SB</t>
  </si>
  <si>
    <t>INV04565_L-3448</t>
  </si>
  <si>
    <t>INV04565</t>
  </si>
  <si>
    <t>INV04565_L-1688</t>
  </si>
  <si>
    <t>INV04565_B-1356</t>
  </si>
  <si>
    <t>INV04565_L-3098</t>
  </si>
  <si>
    <t>INV04565_B-1487</t>
  </si>
  <si>
    <t>INV04565_L-3471</t>
  </si>
  <si>
    <t>INV04565_E-0105</t>
  </si>
  <si>
    <t>INV04565_L-4335</t>
  </si>
  <si>
    <t>INV04565_D-7584</t>
  </si>
  <si>
    <t>Black Tea CF1MM</t>
  </si>
  <si>
    <t>INV04565_B-1108</t>
  </si>
  <si>
    <t>INV04565_L-2121</t>
  </si>
  <si>
    <t>L-2121</t>
  </si>
  <si>
    <t>NAT Peach FL WONF</t>
  </si>
  <si>
    <t>INV04565_L-1939</t>
  </si>
  <si>
    <t>L-1939</t>
  </si>
  <si>
    <t>NAT Lemon Black Tea FL WONF</t>
  </si>
  <si>
    <t>INV04565_SB</t>
  </si>
  <si>
    <t>INV04556_B-1266</t>
  </si>
  <si>
    <t>INV04556</t>
  </si>
  <si>
    <t>INV04556_SB</t>
  </si>
  <si>
    <t>INV04529_L-3836</t>
  </si>
  <si>
    <t>INV04529</t>
  </si>
  <si>
    <t>INV04530_L-3836</t>
  </si>
  <si>
    <t>INV04530</t>
  </si>
  <si>
    <t>INV04558_B-1505</t>
  </si>
  <si>
    <t>INV04558</t>
  </si>
  <si>
    <t>INV04558_SB</t>
  </si>
  <si>
    <t>INV04559_B-1451</t>
  </si>
  <si>
    <t>INV04559</t>
  </si>
  <si>
    <t>INV04559_SB</t>
  </si>
  <si>
    <t>INV04560_D-7774</t>
  </si>
  <si>
    <t>INV04560</t>
  </si>
  <si>
    <t>INV04561_B-1506</t>
  </si>
  <si>
    <t>INV04561</t>
  </si>
  <si>
    <t>INV04561_SB</t>
  </si>
  <si>
    <t>INV04562_I-240000A</t>
  </si>
  <si>
    <t>INV04562</t>
  </si>
  <si>
    <t>INV04563_L-3689</t>
  </si>
  <si>
    <t>INV04563</t>
  </si>
  <si>
    <t>INV04563_SB</t>
  </si>
  <si>
    <t>INV04567_D-7774</t>
  </si>
  <si>
    <t>INV04567</t>
  </si>
  <si>
    <t>INV04568_D-7774</t>
  </si>
  <si>
    <t>INV04568</t>
  </si>
  <si>
    <t>INV04564_L-1743</t>
  </si>
  <si>
    <t>INV04564</t>
  </si>
  <si>
    <t>INV04564_L-2185</t>
  </si>
  <si>
    <t>INV04564_SB</t>
  </si>
  <si>
    <t>INV04564_DUCA-F</t>
  </si>
  <si>
    <t>INV04542_I-170117A</t>
  </si>
  <si>
    <t>INV04542</t>
  </si>
  <si>
    <t>INV04542_I-030010A</t>
  </si>
  <si>
    <t>INV04543_I-170037A</t>
  </si>
  <si>
    <t>INV04543</t>
  </si>
  <si>
    <t>INV04544_I-170047A</t>
  </si>
  <si>
    <t>INV04544</t>
  </si>
  <si>
    <t>INV04546_L-4435</t>
  </si>
  <si>
    <t>INV04546</t>
  </si>
  <si>
    <t>L-4435</t>
  </si>
  <si>
    <t>Sabor Tamarindo Nat</t>
  </si>
  <si>
    <t>INV04488_R-1000</t>
  </si>
  <si>
    <t>INV04488</t>
  </si>
  <si>
    <t>INV04489_R-1000</t>
  </si>
  <si>
    <t>INV04489</t>
  </si>
  <si>
    <t>INV04490_I-240005A</t>
  </si>
  <si>
    <t>INV04490</t>
  </si>
  <si>
    <t>INV04513_I-210001A</t>
  </si>
  <si>
    <t>INV04513</t>
  </si>
  <si>
    <t>INV04514_I-210000A</t>
  </si>
  <si>
    <t>INV04514</t>
  </si>
  <si>
    <t>INV04515_I-210001A</t>
  </si>
  <si>
    <t>INV04515</t>
  </si>
  <si>
    <t>INV04516_I-240004A</t>
  </si>
  <si>
    <t>INV04516</t>
  </si>
  <si>
    <t>INV04517_B-1163</t>
  </si>
  <si>
    <t>INV04517</t>
  </si>
  <si>
    <t>INV04517_SB</t>
  </si>
  <si>
    <t>INV04522_B-1266</t>
  </si>
  <si>
    <t>INV04522</t>
  </si>
  <si>
    <t>INV04522_SB</t>
  </si>
  <si>
    <t>INV04523_I-150022A</t>
  </si>
  <si>
    <t>INV04523</t>
  </si>
  <si>
    <t>INV04524_B-1164</t>
  </si>
  <si>
    <t>INV04524</t>
  </si>
  <si>
    <t>B-1164</t>
  </si>
  <si>
    <t>N&amp;A Concord Grape FL Juice Base</t>
  </si>
  <si>
    <t>INV04547_E-0115</t>
  </si>
  <si>
    <t>INV04547</t>
  </si>
  <si>
    <t>INV04548_D-7835</t>
  </si>
  <si>
    <t>INV04548</t>
  </si>
  <si>
    <t>INV04549_D-7835</t>
  </si>
  <si>
    <t>INV04549</t>
  </si>
  <si>
    <t>INV04550_L-4060</t>
  </si>
  <si>
    <t>INV04550</t>
  </si>
  <si>
    <t>INV04550_SB</t>
  </si>
  <si>
    <t>INV04551_E-0148</t>
  </si>
  <si>
    <t>INV04551</t>
  </si>
  <si>
    <t>INV04552_L-4420</t>
  </si>
  <si>
    <t>INV04552</t>
  </si>
  <si>
    <t>INV04553_E-0115</t>
  </si>
  <si>
    <t>INV04553</t>
  </si>
  <si>
    <t>INV04486_D-7603</t>
  </si>
  <si>
    <t>INV04486</t>
  </si>
  <si>
    <t>INV04487_D-7603</t>
  </si>
  <si>
    <t>INV04487</t>
  </si>
  <si>
    <t>INV04555_L-3981</t>
  </si>
  <si>
    <t>INV04555</t>
  </si>
  <si>
    <t>L-3981</t>
  </si>
  <si>
    <t>NI Passionfruit FL</t>
  </si>
  <si>
    <t>NUCIFERA, S.A.</t>
  </si>
  <si>
    <t>INV04485_B-1168</t>
  </si>
  <si>
    <t>INV04485</t>
  </si>
  <si>
    <t>INV04485_SB</t>
  </si>
  <si>
    <t>INV04554_L-4043</t>
  </si>
  <si>
    <t>INV04554</t>
  </si>
  <si>
    <t>INV04539_I-160007A</t>
  </si>
  <si>
    <t>INV04539</t>
  </si>
  <si>
    <t>INV04540_I-170061A</t>
  </si>
  <si>
    <t>INV04540</t>
  </si>
  <si>
    <t>INV04541_I-170061A</t>
  </si>
  <si>
    <t>INV04541</t>
  </si>
  <si>
    <t>INV04545_R-1000 J1</t>
  </si>
  <si>
    <t>INV04545</t>
  </si>
  <si>
    <t>R-1000 J1</t>
  </si>
  <si>
    <t>MONTANEZ GROUP</t>
  </si>
  <si>
    <t>INV04535_L-3471</t>
  </si>
  <si>
    <t>INV04535</t>
  </si>
  <si>
    <t>INV04535_SB</t>
  </si>
  <si>
    <t>INV04537_D-7788</t>
  </si>
  <si>
    <t>INV04537</t>
  </si>
  <si>
    <t>INV04494_B-1266</t>
  </si>
  <si>
    <t>INV04494</t>
  </si>
  <si>
    <t>INV04494_SB</t>
  </si>
  <si>
    <t>INV04525_L-3636</t>
  </si>
  <si>
    <t>INV04525</t>
  </si>
  <si>
    <t>INV04525_SB</t>
  </si>
  <si>
    <t>INV04527_B-1369</t>
  </si>
  <si>
    <t>INV04527</t>
  </si>
  <si>
    <t>INV04527_D-7769</t>
  </si>
  <si>
    <t>INV04527_L-3568</t>
  </si>
  <si>
    <t>INV04527_DUCA-F</t>
  </si>
  <si>
    <t>INV04528_B-1526</t>
  </si>
  <si>
    <t>INV04528</t>
  </si>
  <si>
    <t>INV04531_B-1029</t>
  </si>
  <si>
    <t>INV04531</t>
  </si>
  <si>
    <t>INV04531_B-1008</t>
  </si>
  <si>
    <t>INV04519_B-1512</t>
  </si>
  <si>
    <t>INV04519</t>
  </si>
  <si>
    <t>INV04534_L-3513</t>
  </si>
  <si>
    <t>INV04534</t>
  </si>
  <si>
    <t>INV04534_L-4269</t>
  </si>
  <si>
    <t>INV04534_L-3554</t>
  </si>
  <si>
    <t>INV04531_SB</t>
  </si>
  <si>
    <t>INV04532_L-1841</t>
  </si>
  <si>
    <t>INV04532</t>
  </si>
  <si>
    <t>INV04532_L-1688</t>
  </si>
  <si>
    <t>INV04532_E-0158</t>
  </si>
  <si>
    <t>INV04532_SB</t>
  </si>
  <si>
    <t>INV04533_L-1688</t>
  </si>
  <si>
    <t>INV04533</t>
  </si>
  <si>
    <t>INV04534_E-0190</t>
  </si>
  <si>
    <t>INV04534_L-3561</t>
  </si>
  <si>
    <t>INV04534_E-0214</t>
  </si>
  <si>
    <t>INV04534_L-3558</t>
  </si>
  <si>
    <t>INV04534_L-3560</t>
  </si>
  <si>
    <t>INV04534_L-3567</t>
  </si>
  <si>
    <t>INV04534_L-3559</t>
  </si>
  <si>
    <t>INV04491_L-4122</t>
  </si>
  <si>
    <t>INV04491</t>
  </si>
  <si>
    <t>INV04491_L-4280</t>
  </si>
  <si>
    <t>INV04491_L-4123</t>
  </si>
  <si>
    <t>INV04491_L-4124</t>
  </si>
  <si>
    <t>INV04520_L-4043</t>
  </si>
  <si>
    <t>INV04520</t>
  </si>
  <si>
    <t>INV04520_L-3899</t>
  </si>
  <si>
    <t>INV04520_D-7820</t>
  </si>
  <si>
    <t>INV04520_L-4044</t>
  </si>
  <si>
    <t>INV04520_L-3904</t>
  </si>
  <si>
    <t>INV04520_D-7818</t>
  </si>
  <si>
    <t>INV04526_L-1688</t>
  </si>
  <si>
    <t>INV04526</t>
  </si>
  <si>
    <t>INV04526_I-030022A</t>
  </si>
  <si>
    <t>INV04526_L-4262</t>
  </si>
  <si>
    <t>L-4262</t>
  </si>
  <si>
    <t>Sabor Kiwi</t>
  </si>
  <si>
    <t>INV04526_L-4261</t>
  </si>
  <si>
    <t>L-4261</t>
  </si>
  <si>
    <t>INV04526_L-4245</t>
  </si>
  <si>
    <t>INV04526_D-7872</t>
  </si>
  <si>
    <t>INV04468_I-170117A</t>
  </si>
  <si>
    <t>INV04468</t>
  </si>
  <si>
    <t>INV04468_I-170047A</t>
  </si>
  <si>
    <t>INV04511_D-7872</t>
  </si>
  <si>
    <t>INV04511</t>
  </si>
  <si>
    <t>INV04511_I-170114A</t>
  </si>
  <si>
    <t>INV04518_L-3955</t>
  </si>
  <si>
    <t>INV04518</t>
  </si>
  <si>
    <t>INV04518_SB</t>
  </si>
  <si>
    <t>INV04475_B-1266</t>
  </si>
  <si>
    <t>INV04475</t>
  </si>
  <si>
    <t>INV04475_SB</t>
  </si>
  <si>
    <t>INV04476_B-1164</t>
  </si>
  <si>
    <t>INV04476</t>
  </si>
  <si>
    <t>INV04476_SB</t>
  </si>
  <si>
    <t>INV04479_L-3779</t>
  </si>
  <si>
    <t>INV04479</t>
  </si>
  <si>
    <t>INV04479_SB</t>
  </si>
  <si>
    <t>INV04512_L-3389</t>
  </si>
  <si>
    <t>INV04512</t>
  </si>
  <si>
    <t>INV04512_L-3350</t>
  </si>
  <si>
    <t>INV04512_SB</t>
  </si>
  <si>
    <t>INV04450_N-020004A</t>
  </si>
  <si>
    <t>INV04450</t>
  </si>
  <si>
    <t>INV04502_B-1237</t>
  </si>
  <si>
    <t>INV04502</t>
  </si>
  <si>
    <t>INV04502_SB</t>
  </si>
  <si>
    <t>INV04503_B-1434</t>
  </si>
  <si>
    <t>INV04503</t>
  </si>
  <si>
    <t>INV04503_SB</t>
  </si>
  <si>
    <t>INV04504_B-1451</t>
  </si>
  <si>
    <t>INV04504</t>
  </si>
  <si>
    <t>INV04504_SB</t>
  </si>
  <si>
    <t>INV04505_B-1434</t>
  </si>
  <si>
    <t>INV04505</t>
  </si>
  <si>
    <t>INV04505_SB</t>
  </si>
  <si>
    <t>INV04506_B-1506</t>
  </si>
  <si>
    <t>INV04506</t>
  </si>
  <si>
    <t>INV04506_SB</t>
  </si>
  <si>
    <t>INV04507_I-170037A</t>
  </si>
  <si>
    <t>INV04507</t>
  </si>
  <si>
    <t>INV04508_I-170061A</t>
  </si>
  <si>
    <t>INV04508</t>
  </si>
  <si>
    <t>INV04497_L-2025</t>
  </si>
  <si>
    <t>INV04497</t>
  </si>
  <si>
    <t>INV04497_L-1989</t>
  </si>
  <si>
    <t>INV04497_L-2101</t>
  </si>
  <si>
    <t>INV04497_L-2104</t>
  </si>
  <si>
    <t>INV04497_L-3138</t>
  </si>
  <si>
    <t>INV04497_E-0107</t>
  </si>
  <si>
    <t>INV04497_L-2276</t>
  </si>
  <si>
    <t>INV04497_D-7746</t>
  </si>
  <si>
    <t>INV04497_L-3797</t>
  </si>
  <si>
    <t>INV04497_L-1688</t>
  </si>
  <si>
    <t>INV04497_L-2013</t>
  </si>
  <si>
    <t>INV04497_SB</t>
  </si>
  <si>
    <t>INV04510_L-1688</t>
  </si>
  <si>
    <t>INV04510</t>
  </si>
  <si>
    <t>INV04510_SB</t>
  </si>
  <si>
    <t>INV04498_L-1743</t>
  </si>
  <si>
    <t>INV04498</t>
  </si>
  <si>
    <t>INV04498_L-2185</t>
  </si>
  <si>
    <t>INV04498_SB</t>
  </si>
  <si>
    <t>INV04498_DUCA-F</t>
  </si>
  <si>
    <t>INV04499_L-3068</t>
  </si>
  <si>
    <t>INV04499</t>
  </si>
  <si>
    <t>INV04499_SB</t>
  </si>
  <si>
    <t>INV04499_DUCA-F</t>
  </si>
  <si>
    <t>INV04500_L-3070</t>
  </si>
  <si>
    <t>INV04500</t>
  </si>
  <si>
    <t>SD-1035</t>
  </si>
  <si>
    <t>Nat Classic Creamy Vanilla Type SD (CF-3100309)</t>
  </si>
  <si>
    <t>INV04477_I-160006A</t>
  </si>
  <si>
    <t>INV04477</t>
  </si>
  <si>
    <t>INV04478_I-030022A</t>
  </si>
  <si>
    <t>INV04478</t>
  </si>
  <si>
    <t>INV04480_I-150022A</t>
  </si>
  <si>
    <t>INV04480</t>
  </si>
  <si>
    <t>INV04496_I-170061A</t>
  </si>
  <si>
    <t>INV04496</t>
  </si>
  <si>
    <t>INV04501_SD-1035</t>
  </si>
  <si>
    <t>INV04501</t>
  </si>
  <si>
    <t>INV04493_I-170047A</t>
  </si>
  <si>
    <t>INV04493</t>
  </si>
  <si>
    <t>INV04493_I-170117A</t>
  </si>
  <si>
    <t>INV04493_L-1259</t>
  </si>
  <si>
    <t>INV04493_I-030010A</t>
  </si>
  <si>
    <t>INV04495_SD-1035</t>
  </si>
  <si>
    <t>INV04495</t>
  </si>
  <si>
    <t>INV04492_D-7872</t>
  </si>
  <si>
    <t>INV04492</t>
  </si>
  <si>
    <t>DESINID</t>
  </si>
  <si>
    <t>INV04482_L-3098</t>
  </si>
  <si>
    <t>INV04482</t>
  </si>
  <si>
    <t>INV04482_L-2607</t>
  </si>
  <si>
    <t>INV04482_L-3448</t>
  </si>
  <si>
    <t>INV04482_L-1939</t>
  </si>
  <si>
    <t>INV04482_SB</t>
  </si>
  <si>
    <t>INV04484_L-2607</t>
  </si>
  <si>
    <t>INV04484</t>
  </si>
  <si>
    <t>INV04484_L-3448</t>
  </si>
  <si>
    <t>INV04484_L-1688</t>
  </si>
  <si>
    <t>INV04484_E-0158</t>
  </si>
  <si>
    <t>INV04469_I-240004A</t>
  </si>
  <si>
    <t>INV04469</t>
  </si>
  <si>
    <t>INV04481_D-7872</t>
  </si>
  <si>
    <t>INV04481</t>
  </si>
  <si>
    <t>INV04481_D-7746</t>
  </si>
  <si>
    <t>INV04481_I-240004A</t>
  </si>
  <si>
    <t>INV04481_I-160006A</t>
  </si>
  <si>
    <t>INV04481_B-1097</t>
  </si>
  <si>
    <t>INV04481_B-1093</t>
  </si>
  <si>
    <t>INV04481_B-1532</t>
  </si>
  <si>
    <t>B-1532</t>
  </si>
  <si>
    <t>N&amp;A Pomegranate Passionfruit FJB</t>
  </si>
  <si>
    <t>INV04481_B-1533</t>
  </si>
  <si>
    <t>B-1533</t>
  </si>
  <si>
    <t>INV04481_B-1534</t>
  </si>
  <si>
    <t>B-1534</t>
  </si>
  <si>
    <t>N&amp;A Strawberry Banana FJB</t>
  </si>
  <si>
    <t>INV04481_B-1535</t>
  </si>
  <si>
    <t>B-1535</t>
  </si>
  <si>
    <t>N&amp;A Strawberry Melon FJB</t>
  </si>
  <si>
    <t>INV04481_R-1001</t>
  </si>
  <si>
    <t>INV04481_SB</t>
  </si>
  <si>
    <t>INV04483_B-1029</t>
  </si>
  <si>
    <t>INV04483</t>
  </si>
  <si>
    <t>INV04483_SB</t>
  </si>
  <si>
    <t>INV04464_L-4091</t>
  </si>
  <si>
    <t>INV04464</t>
  </si>
  <si>
    <t>L-4091</t>
  </si>
  <si>
    <t>Sabor Anis</t>
  </si>
  <si>
    <t>INV04459_B-1266</t>
  </si>
  <si>
    <t>INV04459</t>
  </si>
  <si>
    <t>INV04459_SB</t>
  </si>
  <si>
    <t>INV04460_I-210005A</t>
  </si>
  <si>
    <t>INV04460</t>
  </si>
  <si>
    <t>INV04465_L-1743</t>
  </si>
  <si>
    <t>INV04465</t>
  </si>
  <si>
    <t>INV04465_L-2185</t>
  </si>
  <si>
    <t>INV04465_SB</t>
  </si>
  <si>
    <t>INV04465_DUCA-F</t>
  </si>
  <si>
    <t>INV04463_B-1008</t>
  </si>
  <si>
    <t>INV04463</t>
  </si>
  <si>
    <t>INV04463_SB</t>
  </si>
  <si>
    <t>INV04466_L-4043</t>
  </si>
  <si>
    <t>INV04466</t>
  </si>
  <si>
    <t>INV04466_L-3899</t>
  </si>
  <si>
    <t>INV04466_D-7820</t>
  </si>
  <si>
    <t>INV04466_L-4044</t>
  </si>
  <si>
    <t>INV04466_L-3904</t>
  </si>
  <si>
    <t>INV04466_D-7818</t>
  </si>
  <si>
    <t>INV04462_B-1237</t>
  </si>
  <si>
    <t>INV04462</t>
  </si>
  <si>
    <t>INV04462_SB</t>
  </si>
  <si>
    <t>INV04467_B-1093</t>
  </si>
  <si>
    <t>INV04467</t>
  </si>
  <si>
    <t>INV04467_SB</t>
  </si>
  <si>
    <t>INV04470_D-7812</t>
  </si>
  <si>
    <t>INV04470</t>
  </si>
  <si>
    <t>INV04470_L-4150</t>
  </si>
  <si>
    <t>INV04470_L-4178</t>
  </si>
  <si>
    <t>INV04456_L-3098</t>
  </si>
  <si>
    <t>INV04456</t>
  </si>
  <si>
    <t>INV04456_SB</t>
  </si>
  <si>
    <t>INV04435_L-3836</t>
  </si>
  <si>
    <t>INV04435</t>
  </si>
  <si>
    <t>INV04436_L-3836</t>
  </si>
  <si>
    <t>INV04436</t>
  </si>
  <si>
    <t>INV04114_I-240004A</t>
  </si>
  <si>
    <t>INV04114</t>
  </si>
  <si>
    <t>INV04453_I-150022A</t>
  </si>
  <si>
    <t>INV04453</t>
  </si>
  <si>
    <t>INV04457_L-3513</t>
  </si>
  <si>
    <t>INV04457</t>
  </si>
  <si>
    <t>INV04457_E-0190</t>
  </si>
  <si>
    <t>INV04457_L-4269</t>
  </si>
  <si>
    <t>INV04457_L-3561</t>
  </si>
  <si>
    <t>INV04447_L-3779</t>
  </si>
  <si>
    <t>INV04447</t>
  </si>
  <si>
    <t>INV04447_SB</t>
  </si>
  <si>
    <t>INV04454_E-0148</t>
  </si>
  <si>
    <t>INV04454</t>
  </si>
  <si>
    <t>INV04454_SB</t>
  </si>
  <si>
    <t>INV04455_D-7835</t>
  </si>
  <si>
    <t>INV04455</t>
  </si>
  <si>
    <t>INV04448_B-1266</t>
  </si>
  <si>
    <t>INV04448</t>
  </si>
  <si>
    <t>INV04448_SB</t>
  </si>
  <si>
    <t>INV04449_L-3779</t>
  </si>
  <si>
    <t>INV04449</t>
  </si>
  <si>
    <t>INV04449_SB</t>
  </si>
  <si>
    <t>INV04452_I-150022A</t>
  </si>
  <si>
    <t>INV04452</t>
  </si>
  <si>
    <t>INV04457_L-3560</t>
  </si>
  <si>
    <t>INV04457_L-3559</t>
  </si>
  <si>
    <t>INV04451_L-2996</t>
  </si>
  <si>
    <t>INV04451</t>
  </si>
  <si>
    <t>L-2996</t>
  </si>
  <si>
    <t>Sabor Coco Cremoso</t>
  </si>
  <si>
    <t>INV04451_L-3941</t>
  </si>
  <si>
    <t>L-3941</t>
  </si>
  <si>
    <t>Sabor Avellana</t>
  </si>
  <si>
    <t>INV04445_B-1505</t>
  </si>
  <si>
    <t>INV04445</t>
  </si>
  <si>
    <t>INV04445_SB</t>
  </si>
  <si>
    <t>INV04446_B-1506</t>
  </si>
  <si>
    <t>INV04446</t>
  </si>
  <si>
    <t>INV04446_SB</t>
  </si>
  <si>
    <t>INV04396_L-3568</t>
  </si>
  <si>
    <t>INV04396</t>
  </si>
  <si>
    <t>INV04396_DUCA-F</t>
  </si>
  <si>
    <t>INV04441_I-170117A</t>
  </si>
  <si>
    <t>INV04441</t>
  </si>
  <si>
    <t>INV04442_B-1369</t>
  </si>
  <si>
    <t>INV04442</t>
  </si>
  <si>
    <t>INV04444_L-4060</t>
  </si>
  <si>
    <t>INV04444</t>
  </si>
  <si>
    <t>INV04444_E-0115</t>
  </si>
  <si>
    <t>INV04471_L-3098</t>
  </si>
  <si>
    <t>INV04471</t>
  </si>
  <si>
    <t>INV04442_D-7769</t>
  </si>
  <si>
    <t>INV04442_DUCA-F</t>
  </si>
  <si>
    <t>INV04443_I-170037A</t>
  </si>
  <si>
    <t>INV04443</t>
  </si>
  <si>
    <t>INV04410_L-2977</t>
  </si>
  <si>
    <t>INV04410</t>
  </si>
  <si>
    <t>L-2977</t>
  </si>
  <si>
    <t>N&amp;A Strawberry Type FL</t>
  </si>
  <si>
    <t>INV04416_B-1029</t>
  </si>
  <si>
    <t>INV04416</t>
  </si>
  <si>
    <t>INV04416_B-1008</t>
  </si>
  <si>
    <t>INV04416_SB</t>
  </si>
  <si>
    <t>INV04417_B-1487</t>
  </si>
  <si>
    <t>INV04417</t>
  </si>
  <si>
    <t>INV04417_E-0158</t>
  </si>
  <si>
    <t>INV04417_SB</t>
  </si>
  <si>
    <t>INV04418_D-7872</t>
  </si>
  <si>
    <t>INV04418</t>
  </si>
  <si>
    <t>INV04418_L-2891</t>
  </si>
  <si>
    <t>L-2891</t>
  </si>
  <si>
    <t>NAT Lemon Lime EXT WONF</t>
  </si>
  <si>
    <t>INV04418_L-4397</t>
  </si>
  <si>
    <t>L-4397</t>
  </si>
  <si>
    <t>INV04430_D-7880</t>
  </si>
  <si>
    <t>INV04430</t>
  </si>
  <si>
    <t>INV04430_D-7883</t>
  </si>
  <si>
    <t>INV04431_L-2025</t>
  </si>
  <si>
    <t>INV04431</t>
  </si>
  <si>
    <t>INV04431_L-1989</t>
  </si>
  <si>
    <t>INV04431_L-2101</t>
  </si>
  <si>
    <t>INV04431_L-2104</t>
  </si>
  <si>
    <t>INV04431_L-3138</t>
  </si>
  <si>
    <t>INV04431_L-2276</t>
  </si>
  <si>
    <t>INV04431_D-7746</t>
  </si>
  <si>
    <t>INV04431_L-3797</t>
  </si>
  <si>
    <t>INV04431_L-1688</t>
  </si>
  <si>
    <t>INV04431_I-240004A</t>
  </si>
  <si>
    <t>INV04431_L-2013</t>
  </si>
  <si>
    <t>INV04431_SB</t>
  </si>
  <si>
    <t>INV04437_L-1688</t>
  </si>
  <si>
    <t>INV04437</t>
  </si>
  <si>
    <t>INV04437_L-2493</t>
  </si>
  <si>
    <t>INV04437_L-2492</t>
  </si>
  <si>
    <t>INV04437_SB</t>
  </si>
  <si>
    <t>INV04438_E-0115</t>
  </si>
  <si>
    <t>INV04438</t>
  </si>
  <si>
    <t>INV04439_D-7748</t>
  </si>
  <si>
    <t>INV04439</t>
  </si>
  <si>
    <t>INV04444_D-7835</t>
  </si>
  <si>
    <t>INV04444_E-0114</t>
  </si>
  <si>
    <t>INV04440_L-3513</t>
  </si>
  <si>
    <t>INV04440</t>
  </si>
  <si>
    <t>INV04440_L-4269</t>
  </si>
  <si>
    <t>INV04440_L-3554</t>
  </si>
  <si>
    <t>INV04440_E-0190</t>
  </si>
  <si>
    <t>INV04440_L-3558</t>
  </si>
  <si>
    <t>INV04440_L-3560</t>
  </si>
  <si>
    <t>INV04440_L-3567</t>
  </si>
  <si>
    <t>INV04440_L-3559</t>
  </si>
  <si>
    <t>INV04440_E-0214</t>
  </si>
  <si>
    <t>L-4085</t>
  </si>
  <si>
    <t>N&amp;A Malteada de Chocolate FL</t>
  </si>
  <si>
    <t>INV04419_I-210000A</t>
  </si>
  <si>
    <t>INV04419</t>
  </si>
  <si>
    <t>INV04420_B-1163</t>
  </si>
  <si>
    <t>INV04420</t>
  </si>
  <si>
    <t>INV04420_SB</t>
  </si>
  <si>
    <t>INV04421_L-3335</t>
  </si>
  <si>
    <t>INV04421</t>
  </si>
  <si>
    <t>INV04421_SB</t>
  </si>
  <si>
    <t>INV04422_L-3465</t>
  </si>
  <si>
    <t>INV04422</t>
  </si>
  <si>
    <t>INV04422_SB</t>
  </si>
  <si>
    <t>INV04423_L-1688</t>
  </si>
  <si>
    <t>INV04423</t>
  </si>
  <si>
    <t>INV04423_SB</t>
  </si>
  <si>
    <t>INV04424_L-3335</t>
  </si>
  <si>
    <t>INV04424</t>
  </si>
  <si>
    <t>INV04424_SB</t>
  </si>
  <si>
    <t>INV04425_I-240000A</t>
  </si>
  <si>
    <t>INV04425</t>
  </si>
  <si>
    <t>INV04427_B-1266</t>
  </si>
  <si>
    <t>INV04427</t>
  </si>
  <si>
    <t>INV04415_D-7564</t>
  </si>
  <si>
    <t>INV04415</t>
  </si>
  <si>
    <t>INV04427_SB</t>
  </si>
  <si>
    <t>INV04402_L-4086</t>
  </si>
  <si>
    <t>INV04402</t>
  </si>
  <si>
    <t>INV04402_SB</t>
  </si>
  <si>
    <t>INV04403_L-3690</t>
  </si>
  <si>
    <t>INV04403</t>
  </si>
  <si>
    <t>INV04403_SB</t>
  </si>
  <si>
    <t>INV04426_B-1451</t>
  </si>
  <si>
    <t>INV04426</t>
  </si>
  <si>
    <t>INV04426_B-1434</t>
  </si>
  <si>
    <t>INV04426_SB</t>
  </si>
  <si>
    <t>INV04401_L-2580</t>
  </si>
  <si>
    <t>INV04401</t>
  </si>
  <si>
    <t>INV04401_SB</t>
  </si>
  <si>
    <t>INV04401_DUCA-F</t>
  </si>
  <si>
    <t>INV04429_L-1743</t>
  </si>
  <si>
    <t>INV04429</t>
  </si>
  <si>
    <t>INV04434_I-170061A</t>
  </si>
  <si>
    <t>INV04434</t>
  </si>
  <si>
    <t>INV04428_L-1743</t>
  </si>
  <si>
    <t>INV04428</t>
  </si>
  <si>
    <t>INV04428_L-2185</t>
  </si>
  <si>
    <t>INV04428_SB</t>
  </si>
  <si>
    <t>INV04428_DUCA-F</t>
  </si>
  <si>
    <t>INV04413_B-1266</t>
  </si>
  <si>
    <t>INV04413</t>
  </si>
  <si>
    <t>INV04413_SB</t>
  </si>
  <si>
    <t>INV04411_L-4043</t>
  </si>
  <si>
    <t>INV04411</t>
  </si>
  <si>
    <t>INV04411_L-3899</t>
  </si>
  <si>
    <t>INV04411_D-7820</t>
  </si>
  <si>
    <t>INV04411_L-4044</t>
  </si>
  <si>
    <t>INV04411_L-3904</t>
  </si>
  <si>
    <t>INV04411_D-7818</t>
  </si>
  <si>
    <t>INV04412_L-3904</t>
  </si>
  <si>
    <t>INV04412</t>
  </si>
  <si>
    <t>INV04404_L-1259</t>
  </si>
  <si>
    <t>INV04404</t>
  </si>
  <si>
    <t>INV04392_R-1000</t>
  </si>
  <si>
    <t>INV04392</t>
  </si>
  <si>
    <t>INV04393_B-1168</t>
  </si>
  <si>
    <t>INV04393</t>
  </si>
  <si>
    <t>INV04393_SB</t>
  </si>
  <si>
    <t>INV04394_I-240005A</t>
  </si>
  <si>
    <t>INV04394</t>
  </si>
  <si>
    <t>INV04395_I-030022A</t>
  </si>
  <si>
    <t>INV04395</t>
  </si>
  <si>
    <t>INV04404_SB</t>
  </si>
  <si>
    <t>INV04405_D-7653</t>
  </si>
  <si>
    <t>INV04405</t>
  </si>
  <si>
    <t>INV04406_L-1688</t>
  </si>
  <si>
    <t>INV04406</t>
  </si>
  <si>
    <t>INV04407_L-4060</t>
  </si>
  <si>
    <t>INV04407</t>
  </si>
  <si>
    <t>INV04409_D-7835</t>
  </si>
  <si>
    <t>INV04409</t>
  </si>
  <si>
    <t>INV04408_L-3660</t>
  </si>
  <si>
    <t>INV04408</t>
  </si>
  <si>
    <t>L-3660</t>
  </si>
  <si>
    <t>INV04369_L-2070</t>
  </si>
  <si>
    <t>INV04369</t>
  </si>
  <si>
    <t>INV04369_SB</t>
  </si>
  <si>
    <t>INV04370_B-1164</t>
  </si>
  <si>
    <t>INV04370</t>
  </si>
  <si>
    <t>INV04371_B-1266</t>
  </si>
  <si>
    <t>INV04371</t>
  </si>
  <si>
    <t>INV04371_SB</t>
  </si>
  <si>
    <t>INV04382_L-3472</t>
  </si>
  <si>
    <t>INV04382</t>
  </si>
  <si>
    <t>INV04382_L-3509</t>
  </si>
  <si>
    <t>INV04390_D-7603</t>
  </si>
  <si>
    <t>INV04390</t>
  </si>
  <si>
    <t>INV04400_I-170037A</t>
  </si>
  <si>
    <t>INV04400</t>
  </si>
  <si>
    <t>INV04373_L-3836</t>
  </si>
  <si>
    <t>INV04373</t>
  </si>
  <si>
    <t>INV04391_I-280017A</t>
  </si>
  <si>
    <t>INV04391</t>
  </si>
  <si>
    <t>INV04399_B-1512</t>
  </si>
  <si>
    <t>INV04399</t>
  </si>
  <si>
    <t>INV04399_L-1955</t>
  </si>
  <si>
    <t>INV04379_L-2500</t>
  </si>
  <si>
    <t>INV04379</t>
  </si>
  <si>
    <t>INV04379_SB</t>
  </si>
  <si>
    <t>INV04380_D-7653</t>
  </si>
  <si>
    <t>INV04380</t>
  </si>
  <si>
    <t>INV04381_L-4056</t>
  </si>
  <si>
    <t>INV04381</t>
  </si>
  <si>
    <t>INV04381_L-4011</t>
  </si>
  <si>
    <t>INV04387_D-7603</t>
  </si>
  <si>
    <t>INV04387</t>
  </si>
  <si>
    <t>INV04388_I-240000A</t>
  </si>
  <si>
    <t>INV04388</t>
  </si>
  <si>
    <t>INV04389_L-3689</t>
  </si>
  <si>
    <t>INV04389</t>
  </si>
  <si>
    <t>INV04389_SB</t>
  </si>
  <si>
    <t>INV04398_D-7603</t>
  </si>
  <si>
    <t>INV04398</t>
  </si>
  <si>
    <t>INV04367_SD-1091</t>
  </si>
  <si>
    <t>INV04367</t>
  </si>
  <si>
    <t>INV04375_B-1237</t>
  </si>
  <si>
    <t>INV04375</t>
  </si>
  <si>
    <t>INV04375_B-1451</t>
  </si>
  <si>
    <t>INV04375_B-1434</t>
  </si>
  <si>
    <t>INV04375_SB</t>
  </si>
  <si>
    <t>INV04376_B-1505</t>
  </si>
  <si>
    <t>INV04376</t>
  </si>
  <si>
    <t>INV04383_L-2185</t>
  </si>
  <si>
    <t>INV04383</t>
  </si>
  <si>
    <t>INV04383_SB</t>
  </si>
  <si>
    <t>INV04383_DUCA-F</t>
  </si>
  <si>
    <t>INV04384_L-2686</t>
  </si>
  <si>
    <t>INV04384</t>
  </si>
  <si>
    <t>INV04384_L-3069</t>
  </si>
  <si>
    <t>INV04384_SB</t>
  </si>
  <si>
    <t>INV04384_DUCA-F</t>
  </si>
  <si>
    <t>INV04385_L-3070</t>
  </si>
  <si>
    <t>INV04385</t>
  </si>
  <si>
    <t>INV04386_E-0119</t>
  </si>
  <si>
    <t>INV04386</t>
  </si>
  <si>
    <t>INV04377_L-4056</t>
  </si>
  <si>
    <t>INV04377</t>
  </si>
  <si>
    <t>MIKKELLER</t>
  </si>
  <si>
    <t>INV04356_B-1266</t>
  </si>
  <si>
    <t>INV04356</t>
  </si>
  <si>
    <t>INV04356_SB</t>
  </si>
  <si>
    <t>INV04374_D-7788</t>
  </si>
  <si>
    <t>INV04374</t>
  </si>
  <si>
    <t>INV04378_D-7881</t>
  </si>
  <si>
    <t>INV04378</t>
  </si>
  <si>
    <t xml:space="preserve"> Guava Pineapple Powder Blend</t>
  </si>
  <si>
    <t>INV04378_D-7882</t>
  </si>
  <si>
    <t xml:space="preserve"> Pineapple Powder Blend</t>
  </si>
  <si>
    <t>INV04378_D-7884</t>
  </si>
  <si>
    <t xml:space="preserve"> Tangerine Powder Blend</t>
  </si>
  <si>
    <t>INV04378_D-7885</t>
  </si>
  <si>
    <t>Passionfruit Powder Blend</t>
  </si>
  <si>
    <t>INV04378_D-7886</t>
  </si>
  <si>
    <t>Lemonade Powder Blend</t>
  </si>
  <si>
    <t>INV04361_L-1841</t>
  </si>
  <si>
    <t>INV04361</t>
  </si>
  <si>
    <t>INV04361_L-2607</t>
  </si>
  <si>
    <t>INV04361_L-3383</t>
  </si>
  <si>
    <t>INV04361_L-3448</t>
  </si>
  <si>
    <t>INV04348_I-240000A</t>
  </si>
  <si>
    <t>INV04348</t>
  </si>
  <si>
    <t>INV04350_L-3695</t>
  </si>
  <si>
    <t>INV04350</t>
  </si>
  <si>
    <t>INV04350_SB</t>
  </si>
  <si>
    <t>INV04351_L-1688</t>
  </si>
  <si>
    <t>INV04351</t>
  </si>
  <si>
    <t>INV04351_SB</t>
  </si>
  <si>
    <t>INV04354_L-3335</t>
  </si>
  <si>
    <t>INV04354</t>
  </si>
  <si>
    <t>INV04354_SB</t>
  </si>
  <si>
    <t>INV04355_L-3465</t>
  </si>
  <si>
    <t>INV04355</t>
  </si>
  <si>
    <t>INV04355_SB</t>
  </si>
  <si>
    <t>INV04357_I-210000A</t>
  </si>
  <si>
    <t>INV04357</t>
  </si>
  <si>
    <t>INV04359_I-170061A</t>
  </si>
  <si>
    <t>INV04359</t>
  </si>
  <si>
    <t>INV04368_L-2430</t>
  </si>
  <si>
    <t>INV04368</t>
  </si>
  <si>
    <t>INV04361_L-1688</t>
  </si>
  <si>
    <t>INV04361_E-0158</t>
  </si>
  <si>
    <t>INV04361_L-1516</t>
  </si>
  <si>
    <t>INV04361_SB</t>
  </si>
  <si>
    <t>INV04365_L-3448</t>
  </si>
  <si>
    <t>INV04365</t>
  </si>
  <si>
    <t>INV04365_L-3098</t>
  </si>
  <si>
    <t>INV04366_L-3747</t>
  </si>
  <si>
    <t>INV04366</t>
  </si>
  <si>
    <t>L-3747</t>
  </si>
  <si>
    <t>Art Passionfruit Lychee Color Phase</t>
  </si>
  <si>
    <t>INV04366_L-3746</t>
  </si>
  <si>
    <t>L-3746</t>
  </si>
  <si>
    <t>N&amp;A Passionfruit Lychee FL</t>
  </si>
  <si>
    <t>INV04279_I-150025</t>
  </si>
  <si>
    <t>INV04279</t>
  </si>
  <si>
    <t>I-150025</t>
  </si>
  <si>
    <t>INV04279_L-4185</t>
  </si>
  <si>
    <t>INV04363_B-1487</t>
  </si>
  <si>
    <t>INV04363</t>
  </si>
  <si>
    <t>INV04363_SB</t>
  </si>
  <si>
    <t>INV04364_B-1356</t>
  </si>
  <si>
    <t>INV04364</t>
  </si>
  <si>
    <t>INV04364_B-1487</t>
  </si>
  <si>
    <t>INV04362_B-1029</t>
  </si>
  <si>
    <t>INV04362</t>
  </si>
  <si>
    <t>INV04362_B-1017</t>
  </si>
  <si>
    <t>INV04362_SB</t>
  </si>
  <si>
    <t>INV04363_B-1356</t>
  </si>
  <si>
    <t>INV04352_B-1526</t>
  </si>
  <si>
    <t>INV04352</t>
  </si>
  <si>
    <t>INV04352_DUCA-F</t>
  </si>
  <si>
    <t>INV04358_I-030010A</t>
  </si>
  <si>
    <t>INV04358</t>
  </si>
  <si>
    <t>INV04358_I-170117A</t>
  </si>
  <si>
    <t>INV04358_I-170047A</t>
  </si>
  <si>
    <t>INV04358_I-170114A</t>
  </si>
  <si>
    <t>INV04343_D-7789</t>
  </si>
  <si>
    <t>INV04343</t>
  </si>
  <si>
    <t>INV04349_B-1266</t>
  </si>
  <si>
    <t>INV04349</t>
  </si>
  <si>
    <t>INV04349_SB</t>
  </si>
  <si>
    <t>INV04353_D-7778</t>
  </si>
  <si>
    <t>INV04353</t>
  </si>
  <si>
    <t>D-7778</t>
  </si>
  <si>
    <t>Vanilla Artificial Powder (F)</t>
  </si>
  <si>
    <t>INV04321_L-3407</t>
  </si>
  <si>
    <t>INV04321</t>
  </si>
  <si>
    <t>INV04323_L-1422</t>
  </si>
  <si>
    <t>INV04323</t>
  </si>
  <si>
    <t>INV04333_D-7603</t>
  </si>
  <si>
    <t>INV04333</t>
  </si>
  <si>
    <t>INV04332_B-1266</t>
  </si>
  <si>
    <t>INV04332</t>
  </si>
  <si>
    <t>INV04332_SB</t>
  </si>
  <si>
    <t>INV04341_B-1506</t>
  </si>
  <si>
    <t>INV04341</t>
  </si>
  <si>
    <t>INV04341_I-240000A</t>
  </si>
  <si>
    <t>INV04341_SB</t>
  </si>
  <si>
    <t>INV04342_D-7705</t>
  </si>
  <si>
    <t>INV04342</t>
  </si>
  <si>
    <t>INV04344_D-7835</t>
  </si>
  <si>
    <t>INV04344</t>
  </si>
  <si>
    <t>INV04345_E-0148</t>
  </si>
  <si>
    <t>INV04345</t>
  </si>
  <si>
    <t>INV04346_E-0114</t>
  </si>
  <si>
    <t>INV04346</t>
  </si>
  <si>
    <t>INV04347_L-1688</t>
  </si>
  <si>
    <t>INV04347</t>
  </si>
  <si>
    <t>INV04347_SB</t>
  </si>
  <si>
    <t>INV04304_B-1163</t>
  </si>
  <si>
    <t>INV04304</t>
  </si>
  <si>
    <t>INV04304_SB</t>
  </si>
  <si>
    <t>INV04336_L-3383</t>
  </si>
  <si>
    <t>INV04336</t>
  </si>
  <si>
    <t>INV04336_SB</t>
  </si>
  <si>
    <t>INV04337_B-1482</t>
  </si>
  <si>
    <t>INV04337</t>
  </si>
  <si>
    <t>INV04337_SB</t>
  </si>
  <si>
    <t>INV04338_L-3068</t>
  </si>
  <si>
    <t>INV04338</t>
  </si>
  <si>
    <t>INV04339_L-2686</t>
  </si>
  <si>
    <t>INV04339</t>
  </si>
  <si>
    <t>INV04339_SB</t>
  </si>
  <si>
    <t>INV04339_DUCA-F</t>
  </si>
  <si>
    <t>INV04340_L-3068</t>
  </si>
  <si>
    <t>INV04340</t>
  </si>
  <si>
    <t>INV04334_L-3098</t>
  </si>
  <si>
    <t>INV04334</t>
  </si>
  <si>
    <t>INV04334_L-3448</t>
  </si>
  <si>
    <t>INV04334_L-1688</t>
  </si>
  <si>
    <t>INV04335_B-1017</t>
  </si>
  <si>
    <t>INV04335</t>
  </si>
  <si>
    <t>INV04335_B-1008</t>
  </si>
  <si>
    <t>INV04335_SB</t>
  </si>
  <si>
    <t>INV04334_L-1841</t>
  </si>
  <si>
    <t>INV04334_L-2607</t>
  </si>
  <si>
    <t>INV04334_B-1356</t>
  </si>
  <si>
    <t>INV04334_B-1487</t>
  </si>
  <si>
    <t>INV04334_E-0158</t>
  </si>
  <si>
    <t>INV04334_L-4335</t>
  </si>
  <si>
    <t>INV04334_L-3471</t>
  </si>
  <si>
    <t>INV04334_SB</t>
  </si>
  <si>
    <t>INV04330_D-7774</t>
  </si>
  <si>
    <t>INV04330</t>
  </si>
  <si>
    <t>INV04331_L-3689</t>
  </si>
  <si>
    <t>INV04331</t>
  </si>
  <si>
    <t>INV04331_SB</t>
  </si>
  <si>
    <t>INV04326_L-3945</t>
  </si>
  <si>
    <t>INV04326</t>
  </si>
  <si>
    <t>INV04326_L-1688</t>
  </si>
  <si>
    <t>INV04328_B-1369</t>
  </si>
  <si>
    <t>INV04328</t>
  </si>
  <si>
    <t>INV04328_D-7769</t>
  </si>
  <si>
    <t>INV04329_I-170037A</t>
  </si>
  <si>
    <t>INV04329</t>
  </si>
  <si>
    <t>INV04327_B-1369</t>
  </si>
  <si>
    <t>INV04327</t>
  </si>
  <si>
    <t>INV04327_D-7769</t>
  </si>
  <si>
    <t>INV04327_L-3568</t>
  </si>
  <si>
    <t>INV04327_DUCA-F</t>
  </si>
  <si>
    <t>INV04328_D-7718</t>
  </si>
  <si>
    <t>INV04307_D-7774</t>
  </si>
  <si>
    <t>INV04307</t>
  </si>
  <si>
    <t>INV04307_D-7775</t>
  </si>
  <si>
    <t>INV04295_I-170084A</t>
  </si>
  <si>
    <t>INV04295</t>
  </si>
  <si>
    <t>I-170084A</t>
  </si>
  <si>
    <t>Peach Puree 30/32 Brix</t>
  </si>
  <si>
    <t>INV04308_I-030022A</t>
  </si>
  <si>
    <t>INV04308</t>
  </si>
  <si>
    <t>INV04309_B-1266</t>
  </si>
  <si>
    <t>INV04309</t>
  </si>
  <si>
    <t>INV04309_SB</t>
  </si>
  <si>
    <t>INV04310_B-1168</t>
  </si>
  <si>
    <t>INV04310</t>
  </si>
  <si>
    <t>INV04310_SB</t>
  </si>
  <si>
    <t>INV04311_B-1168</t>
  </si>
  <si>
    <t>INV04311</t>
  </si>
  <si>
    <t>INV04312_I-240005A</t>
  </si>
  <si>
    <t>INV04312</t>
  </si>
  <si>
    <t>INV04324_L-1688</t>
  </si>
  <si>
    <t>INV04324</t>
  </si>
  <si>
    <t>INV04324_D-7872</t>
  </si>
  <si>
    <t>INV04324_I-030022A</t>
  </si>
  <si>
    <t>INV04324_E-0102</t>
  </si>
  <si>
    <t>INV04324_R-1000</t>
  </si>
  <si>
    <t>INV04324_L-4262</t>
  </si>
  <si>
    <t>INV04324_L-4133</t>
  </si>
  <si>
    <t>INV04325_L-4269</t>
  </si>
  <si>
    <t>INV04325</t>
  </si>
  <si>
    <t>INV04325_L-3559</t>
  </si>
  <si>
    <t>INV04325_E-0190</t>
  </si>
  <si>
    <t>INV04325_L-3561</t>
  </si>
  <si>
    <t>INV04325_L-3560</t>
  </si>
  <si>
    <t>INV04325_D-7789</t>
  </si>
  <si>
    <t>INV04325_R-1000</t>
  </si>
  <si>
    <t>INV04325_E-0211</t>
  </si>
  <si>
    <t>INV04325_L-4361</t>
  </si>
  <si>
    <t>INV04325_R-1012</t>
  </si>
  <si>
    <t>R-1012</t>
  </si>
  <si>
    <t>INV04314_L-2025</t>
  </si>
  <si>
    <t>INV04314</t>
  </si>
  <si>
    <t>INV04314_L-1989</t>
  </si>
  <si>
    <t>INV04314_L-2101</t>
  </si>
  <si>
    <t>INV04314_E-0107</t>
  </si>
  <si>
    <t>INV04314_L-1688</t>
  </si>
  <si>
    <t>INV04314_D-7746</t>
  </si>
  <si>
    <t>INV04314_L-2104</t>
  </si>
  <si>
    <t>INV04314_L-2276</t>
  </si>
  <si>
    <t>INV04314_L-2013</t>
  </si>
  <si>
    <t>INV04314_L-3784</t>
  </si>
  <si>
    <t>INV04314_L-3718</t>
  </si>
  <si>
    <t>INV04314_SB</t>
  </si>
  <si>
    <t>INV04320_L-4293</t>
  </si>
  <si>
    <t>INV04320</t>
  </si>
  <si>
    <t>INV04320_L-4292</t>
  </si>
  <si>
    <t>INV04270_D-7834</t>
  </si>
  <si>
    <t>INV04270</t>
  </si>
  <si>
    <t>INV04318_L-3350</t>
  </si>
  <si>
    <t>INV04318</t>
  </si>
  <si>
    <t>INV04318_SB</t>
  </si>
  <si>
    <t>INV04319_L-3098</t>
  </si>
  <si>
    <t>INV04319</t>
  </si>
  <si>
    <t>INV04319_SB</t>
  </si>
  <si>
    <t>INV04313_L-2185</t>
  </si>
  <si>
    <t>INV04313</t>
  </si>
  <si>
    <t>INV04313_SB</t>
  </si>
  <si>
    <t>INV04313_DUCA-F</t>
  </si>
  <si>
    <t>INV04315_L-1743</t>
  </si>
  <si>
    <t>INV04315</t>
  </si>
  <si>
    <t>INV04316_L-2249</t>
  </si>
  <si>
    <t>INV04316</t>
  </si>
  <si>
    <t>L-2249</t>
  </si>
  <si>
    <t>Sabor N&amp;A Vainilla</t>
  </si>
  <si>
    <t>INV04291_I-210000A</t>
  </si>
  <si>
    <t>INV04291</t>
  </si>
  <si>
    <t>INV04292_L-2070</t>
  </si>
  <si>
    <t>INV04292</t>
  </si>
  <si>
    <t>INV04292_SB</t>
  </si>
  <si>
    <t>INV04293_L-3335</t>
  </si>
  <si>
    <t>INV04293</t>
  </si>
  <si>
    <t>INV04293_SB</t>
  </si>
  <si>
    <t>INV04294_L-3465</t>
  </si>
  <si>
    <t>INV04294</t>
  </si>
  <si>
    <t>INV04294_SB</t>
  </si>
  <si>
    <t>INV04303_B-1266</t>
  </si>
  <si>
    <t>INV04303</t>
  </si>
  <si>
    <t>INV04303_SB</t>
  </si>
  <si>
    <t>INV04305_I-210001A</t>
  </si>
  <si>
    <t>INV04305</t>
  </si>
  <si>
    <t>INV04306_I-160006A</t>
  </si>
  <si>
    <t>INV04306</t>
  </si>
  <si>
    <t>INV04296_L-2686</t>
  </si>
  <si>
    <t>INV04296</t>
  </si>
  <si>
    <t>INV04296_L-3069</t>
  </si>
  <si>
    <t>INV04296_L-3070</t>
  </si>
  <si>
    <t>INV04296_SB</t>
  </si>
  <si>
    <t>INV04296_DUCA-F</t>
  </si>
  <si>
    <t>INV04297_B-1482</t>
  </si>
  <si>
    <t>INV04297</t>
  </si>
  <si>
    <t>INV04297_SB</t>
  </si>
  <si>
    <t>INV04301_I-160006A</t>
  </si>
  <si>
    <t>INV04301</t>
  </si>
  <si>
    <t>INV04269_L-3955</t>
  </si>
  <si>
    <t>INV04269</t>
  </si>
  <si>
    <t>INV04269_SB</t>
  </si>
  <si>
    <t>INV04298_L-3660</t>
  </si>
  <si>
    <t>INV04298</t>
  </si>
  <si>
    <t>INV04298_SB</t>
  </si>
  <si>
    <t>INV04299_L-2596</t>
  </si>
  <si>
    <t>INV04299</t>
  </si>
  <si>
    <t>L-2596</t>
  </si>
  <si>
    <t>INV04299_L-3483</t>
  </si>
  <si>
    <t>INV04300_D-7835</t>
  </si>
  <si>
    <t>INV04300</t>
  </si>
  <si>
    <t>INV04302_L-1989</t>
  </si>
  <si>
    <t>INV04302</t>
  </si>
  <si>
    <t>INV04280_B-1266</t>
  </si>
  <si>
    <t>INV04280</t>
  </si>
  <si>
    <t>INV04280_SB</t>
  </si>
  <si>
    <t>INV04282_I-030022A</t>
  </si>
  <si>
    <t>INV04282</t>
  </si>
  <si>
    <t>INV04281_B-1164</t>
  </si>
  <si>
    <t>INV04281</t>
  </si>
  <si>
    <t>INV04281_SB</t>
  </si>
  <si>
    <t>INV04284_L-3836</t>
  </si>
  <si>
    <t>INV04284</t>
  </si>
  <si>
    <t>INV04285_L-3836</t>
  </si>
  <si>
    <t>INV04285</t>
  </si>
  <si>
    <t>INV04275_L-3472</t>
  </si>
  <si>
    <t>INV04275</t>
  </si>
  <si>
    <t>INV04275_L-3509</t>
  </si>
  <si>
    <t>INV04287_L-4043</t>
  </si>
  <si>
    <t>INV04287</t>
  </si>
  <si>
    <t>INV04287_L-3899</t>
  </si>
  <si>
    <t>INV04287_D-7820</t>
  </si>
  <si>
    <t>INV04287_L-4044</t>
  </si>
  <si>
    <t>INV04287_L-3904</t>
  </si>
  <si>
    <t>INV04287_D-7818</t>
  </si>
  <si>
    <t>INV04288_D-7705</t>
  </si>
  <si>
    <t>INV04288</t>
  </si>
  <si>
    <t>INV04288_D-7774</t>
  </si>
  <si>
    <t>INV04289_L-3723</t>
  </si>
  <si>
    <t>INV04289</t>
  </si>
  <si>
    <t>L-3723</t>
  </si>
  <si>
    <t>N&amp;A Cookies and  Cream FL</t>
  </si>
  <si>
    <t>INV04289_SB</t>
  </si>
  <si>
    <t>INV04290_L-1841</t>
  </si>
  <si>
    <t>INV04290</t>
  </si>
  <si>
    <t>INV04290_L-2607</t>
  </si>
  <si>
    <t>INV04290_L-3383</t>
  </si>
  <si>
    <t>INV04290_L-3448</t>
  </si>
  <si>
    <t>INV04290_B-1356</t>
  </si>
  <si>
    <t>INV04290_L-1516</t>
  </si>
  <si>
    <t>INV04290_E-0105</t>
  </si>
  <si>
    <t>INV04290_SB</t>
  </si>
  <si>
    <t>INV04258_L-2580</t>
  </si>
  <si>
    <t>INV04258</t>
  </si>
  <si>
    <t>INV04258_SB</t>
  </si>
  <si>
    <t>INV04258_DUCA-F</t>
  </si>
  <si>
    <t>INV04286_L-3513</t>
  </si>
  <si>
    <t>INV04286</t>
  </si>
  <si>
    <t>INV04286_L-4269</t>
  </si>
  <si>
    <t>INV04286_L-3554</t>
  </si>
  <si>
    <t>INV04286_E-0190</t>
  </si>
  <si>
    <t>INV04286_L-3561</t>
  </si>
  <si>
    <t>INV04286_L-3555</t>
  </si>
  <si>
    <t>L-3555</t>
  </si>
  <si>
    <t>Fruit Punch Nat Type Flavor</t>
  </si>
  <si>
    <t>INV04286_L-3558</t>
  </si>
  <si>
    <t>INV04286_L-3560</t>
  </si>
  <si>
    <t>INV04286_L-3556</t>
  </si>
  <si>
    <t>L-3556</t>
  </si>
  <si>
    <t>Grape Nat Flavor WONF</t>
  </si>
  <si>
    <t>INV04286_L-3567</t>
  </si>
  <si>
    <t>INV04286_L-3559</t>
  </si>
  <si>
    <t>INV04286_D-7779</t>
  </si>
  <si>
    <t>D-7779</t>
  </si>
  <si>
    <t>Chocolate N&amp;A  Blend  (F)</t>
  </si>
  <si>
    <t>INV04283_B-1369</t>
  </si>
  <si>
    <t>INV04283</t>
  </si>
  <si>
    <t>INV04283_D-7769</t>
  </si>
  <si>
    <t>INV04283_L-3568</t>
  </si>
  <si>
    <t>INV04283_D-7718</t>
  </si>
  <si>
    <t>INV04283_DUCA-F</t>
  </si>
  <si>
    <t>INV04266_B-1266</t>
  </si>
  <si>
    <t>INV04266</t>
  </si>
  <si>
    <t>INV04266_SB</t>
  </si>
  <si>
    <t>INV04262_B-1168</t>
  </si>
  <si>
    <t>INV04262</t>
  </si>
  <si>
    <t>INV04262_SB</t>
  </si>
  <si>
    <t>INV04263_B-1168</t>
  </si>
  <si>
    <t>INV04263</t>
  </si>
  <si>
    <t>INV04263_SB</t>
  </si>
  <si>
    <t>INV04264_I-240000A</t>
  </si>
  <si>
    <t>INV04264</t>
  </si>
  <si>
    <t>INV04265_D-7603</t>
  </si>
  <si>
    <t>INV04265</t>
  </si>
  <si>
    <t>INV04278_I-160006A</t>
  </si>
  <si>
    <t>INV04278</t>
  </si>
  <si>
    <t>INV04273_SD-1035</t>
  </si>
  <si>
    <t>INV04273</t>
  </si>
  <si>
    <t>INV04274_L-1743</t>
  </si>
  <si>
    <t>INV04274</t>
  </si>
  <si>
    <t>INV04274_SB</t>
  </si>
  <si>
    <t>INV04274_DUCA-F</t>
  </si>
  <si>
    <t>INV04276_B-1516</t>
  </si>
  <si>
    <t>INV04276</t>
  </si>
  <si>
    <t>B-1516</t>
  </si>
  <si>
    <t>N&amp;A Passionfruit FJB</t>
  </si>
  <si>
    <t>INV04277_I-170037A</t>
  </si>
  <si>
    <t>INV04277</t>
  </si>
  <si>
    <t>INV04259_L-2607</t>
  </si>
  <si>
    <t>INV04259</t>
  </si>
  <si>
    <t>INV04259_L-3098</t>
  </si>
  <si>
    <t>INV04259_B-1487</t>
  </si>
  <si>
    <t>INV04259_E-0158</t>
  </si>
  <si>
    <t>INV04259_SB</t>
  </si>
  <si>
    <t>INV04260_B-1029</t>
  </si>
  <si>
    <t>INV04260</t>
  </si>
  <si>
    <t>INV04260_B-1008</t>
  </si>
  <si>
    <t>INV04260_SB</t>
  </si>
  <si>
    <t>INV04272_L-3383</t>
  </si>
  <si>
    <t>INV04272</t>
  </si>
  <si>
    <t>INV04272_SB</t>
  </si>
  <si>
    <t>INV04247_L-3836</t>
  </si>
  <si>
    <t>INV04247</t>
  </si>
  <si>
    <t>INV04261_L-4275</t>
  </si>
  <si>
    <t>INV04261</t>
  </si>
  <si>
    <t>INV04241_I-210001A</t>
  </si>
  <si>
    <t>INV04241</t>
  </si>
  <si>
    <t>INV04242_B-1266</t>
  </si>
  <si>
    <t>INV04242</t>
  </si>
  <si>
    <t>INV04242_SB</t>
  </si>
  <si>
    <t>INV04243_L-3695</t>
  </si>
  <si>
    <t>INV04243</t>
  </si>
  <si>
    <t>INV04243_SB</t>
  </si>
  <si>
    <t>INV04244_L-3465</t>
  </si>
  <si>
    <t>INV04244</t>
  </si>
  <si>
    <t>INV04244_SB</t>
  </si>
  <si>
    <t>INV04245_L-3335</t>
  </si>
  <si>
    <t>INV04245</t>
  </si>
  <si>
    <t>INV04245_SB</t>
  </si>
  <si>
    <t>INV04246_L-3779</t>
  </si>
  <si>
    <t>INV04246</t>
  </si>
  <si>
    <t>INV04246_SB</t>
  </si>
  <si>
    <t>INV04254_B-1512</t>
  </si>
  <si>
    <t>INV04254</t>
  </si>
  <si>
    <t>INV04254_I-170061A</t>
  </si>
  <si>
    <t>INV04267_L-1955</t>
  </si>
  <si>
    <t>INV04267</t>
  </si>
  <si>
    <t>INV04268_I-170047A</t>
  </si>
  <si>
    <t>INV04268</t>
  </si>
  <si>
    <t>INV04268_I-170117A</t>
  </si>
  <si>
    <t>INV04248_L-3695J</t>
  </si>
  <si>
    <t>INV04248</t>
  </si>
  <si>
    <t>INV04248_FAUCA</t>
  </si>
  <si>
    <t>FAUCA</t>
  </si>
  <si>
    <t>Fauca</t>
  </si>
  <si>
    <t>INV04236_B-1093</t>
  </si>
  <si>
    <t>INV04236</t>
  </si>
  <si>
    <t>INV04236_SB</t>
  </si>
  <si>
    <t>INV04256_D-7748</t>
  </si>
  <si>
    <t>INV04256</t>
  </si>
  <si>
    <t>INV04257_I-170061A</t>
  </si>
  <si>
    <t>INV04257</t>
  </si>
  <si>
    <t>INV04250_B-1506</t>
  </si>
  <si>
    <t>INV04250</t>
  </si>
  <si>
    <t>INV04250_SB</t>
  </si>
  <si>
    <t>INV04251_L-3689</t>
  </si>
  <si>
    <t>INV04251</t>
  </si>
  <si>
    <t>INV04251_SB</t>
  </si>
  <si>
    <t>INV04252_L-3689</t>
  </si>
  <si>
    <t>INV04252</t>
  </si>
  <si>
    <t>INV04252_SB</t>
  </si>
  <si>
    <t>INV04239_L-2185</t>
  </si>
  <si>
    <t>INV04239</t>
  </si>
  <si>
    <t>INV04239_SB</t>
  </si>
  <si>
    <t>INV04239_FAUCA</t>
  </si>
  <si>
    <t>INV04240_L-1743</t>
  </si>
  <si>
    <t>INV04240</t>
  </si>
  <si>
    <t>INV04249_L-2686</t>
  </si>
  <si>
    <t>INV04249</t>
  </si>
  <si>
    <t>INV04249_L-3070</t>
  </si>
  <si>
    <t>INV04249_SB</t>
  </si>
  <si>
    <t>INV04249_FAUCA</t>
  </si>
  <si>
    <t>INV04255_B-1482</t>
  </si>
  <si>
    <t>INV04255</t>
  </si>
  <si>
    <t>INV04255_SB</t>
  </si>
  <si>
    <t>INV04238_L-4043</t>
  </si>
  <si>
    <t>INV04238</t>
  </si>
  <si>
    <t>INV04238_L-3899</t>
  </si>
  <si>
    <t>INV04238_D-7820</t>
  </si>
  <si>
    <t>INV04238_L-4044</t>
  </si>
  <si>
    <t>INV04238_L-3904</t>
  </si>
  <si>
    <t>INV04238_D-7818</t>
  </si>
  <si>
    <t>INV04231_B-1266</t>
  </si>
  <si>
    <t>INV04231</t>
  </si>
  <si>
    <t>INV04231_SB</t>
  </si>
  <si>
    <t>INV04232_I-150022A</t>
  </si>
  <si>
    <t>INV04232</t>
  </si>
  <si>
    <t>INV04232_I-240005A</t>
  </si>
  <si>
    <t>INV04221_L-1841</t>
  </si>
  <si>
    <t>INV04221</t>
  </si>
  <si>
    <t>INV04221_L-1688</t>
  </si>
  <si>
    <t>INV04221_B-1487</t>
  </si>
  <si>
    <t>INV04221_E-0158</t>
  </si>
  <si>
    <t>INV04221_SB</t>
  </si>
  <si>
    <t>INV04222_L-2607</t>
  </si>
  <si>
    <t>INV04222</t>
  </si>
  <si>
    <t>INV04222_L-3448</t>
  </si>
  <si>
    <t>INV04222_L-1688</t>
  </si>
  <si>
    <t>INV04222_L-3098</t>
  </si>
  <si>
    <t>INV04222_B-1487</t>
  </si>
  <si>
    <t>INV04222_E-0158</t>
  </si>
  <si>
    <t>INV04222_L-1516</t>
  </si>
  <si>
    <t>INV04184_E-0102</t>
  </si>
  <si>
    <t>INV04184</t>
  </si>
  <si>
    <t>INV04216_L-3472</t>
  </si>
  <si>
    <t>INV04216</t>
  </si>
  <si>
    <t>INV04216_L-3509</t>
  </si>
  <si>
    <t>INV04230_B-1163</t>
  </si>
  <si>
    <t>INV04230</t>
  </si>
  <si>
    <t>INV04230_SB</t>
  </si>
  <si>
    <t>INV04225_D-7658</t>
  </si>
  <si>
    <t>INV04225</t>
  </si>
  <si>
    <t>INV04226_D-7835</t>
  </si>
  <si>
    <t>INV04226</t>
  </si>
  <si>
    <t>INV04227_L-2500</t>
  </si>
  <si>
    <t>INV04227</t>
  </si>
  <si>
    <t>INV04227_SB</t>
  </si>
  <si>
    <t>INV04228_D-7653</t>
  </si>
  <si>
    <t>INV04228</t>
  </si>
  <si>
    <t>INV04237_L-3513</t>
  </si>
  <si>
    <t>INV04237</t>
  </si>
  <si>
    <t>INV04237_L-3554</t>
  </si>
  <si>
    <t>INV04237_L-3561</t>
  </si>
  <si>
    <t>INV04237_L-3555</t>
  </si>
  <si>
    <t>INV04237_L-3558</t>
  </si>
  <si>
    <t>INV04237_L-3560</t>
  </si>
  <si>
    <t>INV04237_L-3556</t>
  </si>
  <si>
    <t>INV04237_L-3567</t>
  </si>
  <si>
    <t>INV04237_L-3559</t>
  </si>
  <si>
    <t>INV04215_D-7705</t>
  </si>
  <si>
    <t>INV04215</t>
  </si>
  <si>
    <t>INV04215_L-4086</t>
  </si>
  <si>
    <t>INV04215_SB</t>
  </si>
  <si>
    <t>INV04218_D-7774</t>
  </si>
  <si>
    <t>INV04218</t>
  </si>
  <si>
    <t>INV04234_B-1237</t>
  </si>
  <si>
    <t>INV04234</t>
  </si>
  <si>
    <t>INV04234_L-1259</t>
  </si>
  <si>
    <t>INV04234_I-030010A</t>
  </si>
  <si>
    <t>INV04235_I-170037A</t>
  </si>
  <si>
    <t>INV04235</t>
  </si>
  <si>
    <t>INV04178_I-010035A</t>
  </si>
  <si>
    <t>INV04178</t>
  </si>
  <si>
    <t>INV04178_I-010053A</t>
  </si>
  <si>
    <t>INV04180_L-4265</t>
  </si>
  <si>
    <t>INV04180</t>
  </si>
  <si>
    <t>L-4265</t>
  </si>
  <si>
    <t>N&amp;A Finas Hierbas FL</t>
  </si>
  <si>
    <t>INV04233_D-7788</t>
  </si>
  <si>
    <t>INV04233</t>
  </si>
  <si>
    <t>INV04212_D-7746</t>
  </si>
  <si>
    <t>INV04212</t>
  </si>
  <si>
    <t>INV04213_L-2025</t>
  </si>
  <si>
    <t>INV04213</t>
  </si>
  <si>
    <t>INV04213_L-1989</t>
  </si>
  <si>
    <t>INV04213_L-2101</t>
  </si>
  <si>
    <t>INV04213_L-3138</t>
  </si>
  <si>
    <t>INV04213_E-0107</t>
  </si>
  <si>
    <t>INV04213_D-7746</t>
  </si>
  <si>
    <t>INV04213_L-2104</t>
  </si>
  <si>
    <t>INV04213_L-2276</t>
  </si>
  <si>
    <t>INV04213_L-1688</t>
  </si>
  <si>
    <t>INV04213_L-3797</t>
  </si>
  <si>
    <t>INV04213_SB</t>
  </si>
  <si>
    <t>INV04214_D-7872</t>
  </si>
  <si>
    <t>INV04214</t>
  </si>
  <si>
    <t>INV04224_L-3389</t>
  </si>
  <si>
    <t>INV04224</t>
  </si>
  <si>
    <t>INV04229_D-7564</t>
  </si>
  <si>
    <t>INV04229</t>
  </si>
  <si>
    <t>INV04224_SB</t>
  </si>
  <si>
    <t>INV04209_B-1266</t>
  </si>
  <si>
    <t>INV04209</t>
  </si>
  <si>
    <t>INV04209_SB</t>
  </si>
  <si>
    <t>INV04206_I-210000A</t>
  </si>
  <si>
    <t>INV04206</t>
  </si>
  <si>
    <t>INV04207_I-210000A</t>
  </si>
  <si>
    <t>INV04207</t>
  </si>
  <si>
    <t>INV04208_I-240000A</t>
  </si>
  <si>
    <t>INV04208</t>
  </si>
  <si>
    <t>INV04211_D-7603</t>
  </si>
  <si>
    <t>INV04211</t>
  </si>
  <si>
    <t>INV04223_SD-1007</t>
  </si>
  <si>
    <t>INV04223</t>
  </si>
  <si>
    <t>INV04219_SD-1054</t>
  </si>
  <si>
    <t>INV04219</t>
  </si>
  <si>
    <t>Nat Milk FL SD</t>
  </si>
  <si>
    <t>CREST FOODS</t>
  </si>
  <si>
    <t>INV04217_L-4225</t>
  </si>
  <si>
    <t>INV04217</t>
  </si>
  <si>
    <t>INV04217_L-4245</t>
  </si>
  <si>
    <t>INV04217_D-7872</t>
  </si>
  <si>
    <t>INV04217_L-4329</t>
  </si>
  <si>
    <t>L-4329</t>
  </si>
  <si>
    <t>INV04219_SD-1057</t>
  </si>
  <si>
    <t>SD-1057</t>
  </si>
  <si>
    <t>Nat Coconut FL SD</t>
  </si>
  <si>
    <t>INV04219_SD-1055</t>
  </si>
  <si>
    <t>SD-1055</t>
  </si>
  <si>
    <t>INV04219_SD-1056</t>
  </si>
  <si>
    <t>Nat Almond FL SD</t>
  </si>
  <si>
    <t>INV04219_SD-1085</t>
  </si>
  <si>
    <t>Nat Oat FL SD</t>
  </si>
  <si>
    <t>INV04220_SD-1054</t>
  </si>
  <si>
    <t>INV04220</t>
  </si>
  <si>
    <t>INV04220_SD-1057</t>
  </si>
  <si>
    <t>INV04220_SD-1055</t>
  </si>
  <si>
    <t>INV04220_SD-1056</t>
  </si>
  <si>
    <t>INV04220_SD-1085</t>
  </si>
  <si>
    <t>INV04202_I-210001A</t>
  </si>
  <si>
    <t>INV04202</t>
  </si>
  <si>
    <t>INV04201_B-1266</t>
  </si>
  <si>
    <t>INV04201</t>
  </si>
  <si>
    <t>INV04201_SB</t>
  </si>
  <si>
    <t>INV04210_L-3955</t>
  </si>
  <si>
    <t>INV04210</t>
  </si>
  <si>
    <t>INV04210_SB</t>
  </si>
  <si>
    <t>INV04199_B-1506</t>
  </si>
  <si>
    <t>INV04199</t>
  </si>
  <si>
    <t>INV04199_SB</t>
  </si>
  <si>
    <t>INV04203_L-3335</t>
  </si>
  <si>
    <t>INV04203</t>
  </si>
  <si>
    <t>INV04203_SB</t>
  </si>
  <si>
    <t>INV04204_L-1516</t>
  </si>
  <si>
    <t>INV04204</t>
  </si>
  <si>
    <t>INV04204_SB</t>
  </si>
  <si>
    <t>INV04205_L-3350</t>
  </si>
  <si>
    <t>INV04205</t>
  </si>
  <si>
    <t>INV04205_SB</t>
  </si>
  <si>
    <t>INV04183_I-170047A</t>
  </si>
  <si>
    <t>INV04183</t>
  </si>
  <si>
    <t>INV04183_I-170117A</t>
  </si>
  <si>
    <t>INV04170_D-7653</t>
  </si>
  <si>
    <t>INV04170</t>
  </si>
  <si>
    <t>INV04171_L-2608</t>
  </si>
  <si>
    <t>INV04171</t>
  </si>
  <si>
    <t>INV04172_L-1688</t>
  </si>
  <si>
    <t>INV04172</t>
  </si>
  <si>
    <t>INV04173_L-2500</t>
  </si>
  <si>
    <t>INV04173</t>
  </si>
  <si>
    <t>INV04173_SB</t>
  </si>
  <si>
    <t>INV04200_D-7835</t>
  </si>
  <si>
    <t>INV04200</t>
  </si>
  <si>
    <t>INV04200_L-1259</t>
  </si>
  <si>
    <t>INV04200_L-3660</t>
  </si>
  <si>
    <t>INV04200_E-0114</t>
  </si>
  <si>
    <t>INV04200_L-4060</t>
  </si>
  <si>
    <t>INV04181_E-0102</t>
  </si>
  <si>
    <t>INV04181</t>
  </si>
  <si>
    <t>INV04182_L-3472</t>
  </si>
  <si>
    <t>INV04182</t>
  </si>
  <si>
    <t>INV04182_L-3509</t>
  </si>
  <si>
    <t>INV04185_B-1266</t>
  </si>
  <si>
    <t>INV04185</t>
  </si>
  <si>
    <t>INV04185_SB</t>
  </si>
  <si>
    <t>INV04192_L-2185</t>
  </si>
  <si>
    <t>INV04192</t>
  </si>
  <si>
    <t>INV04192_SB</t>
  </si>
  <si>
    <t>INV04192_FAUCA</t>
  </si>
  <si>
    <t>INV04193_L-1743</t>
  </si>
  <si>
    <t>INV04193</t>
  </si>
  <si>
    <t>INV04195_I-160006A</t>
  </si>
  <si>
    <t>INV04195</t>
  </si>
  <si>
    <t>INV04196_L-2686</t>
  </si>
  <si>
    <t>INV04196</t>
  </si>
  <si>
    <t>INV04197_L-3070</t>
  </si>
  <si>
    <t>INV04197</t>
  </si>
  <si>
    <t>INV04198_L-3068</t>
  </si>
  <si>
    <t>INV04198</t>
  </si>
  <si>
    <t>INV04198_L-3069</t>
  </si>
  <si>
    <t>INV04198_SB</t>
  </si>
  <si>
    <t>INV04198_FAUCA</t>
  </si>
  <si>
    <t>INV04190_L-3568</t>
  </si>
  <si>
    <t>INV04190</t>
  </si>
  <si>
    <t>INV04190_FAUCA</t>
  </si>
  <si>
    <t>INV04191_B-1369</t>
  </si>
  <si>
    <t>INV04191</t>
  </si>
  <si>
    <t>INV04161_L-1841</t>
  </si>
  <si>
    <t>INV04161</t>
  </si>
  <si>
    <t>INV04161_L-2607</t>
  </si>
  <si>
    <t>INV04161_L-3448</t>
  </si>
  <si>
    <t>INV04161_L-1688</t>
  </si>
  <si>
    <t>INV04191_D-7769</t>
  </si>
  <si>
    <t>INV04161_B-1356</t>
  </si>
  <si>
    <t>INV04161_L-3098</t>
  </si>
  <si>
    <t>INV04161_B-1487</t>
  </si>
  <si>
    <t>INV04161_E-0158</t>
  </si>
  <si>
    <t>INV04161_SB</t>
  </si>
  <si>
    <t>INV04162_B-1029</t>
  </si>
  <si>
    <t>INV04162</t>
  </si>
  <si>
    <t>INV04162_B-1008</t>
  </si>
  <si>
    <t>INV04162_SB</t>
  </si>
  <si>
    <t>INV04165_L-3448</t>
  </si>
  <si>
    <t>INV04165</t>
  </si>
  <si>
    <t>INV04165_B-1356</t>
  </si>
  <si>
    <t>INV04187_D-7778</t>
  </si>
  <si>
    <t>INV04187</t>
  </si>
  <si>
    <t>INV04187_D-7779</t>
  </si>
  <si>
    <t>INV04188_L-3513</t>
  </si>
  <si>
    <t>INV04188</t>
  </si>
  <si>
    <t>INV04188_E-0190</t>
  </si>
  <si>
    <t>INV04188_L-4269</t>
  </si>
  <si>
    <t>INV04188_L-3561</t>
  </si>
  <si>
    <t>INV04188_L-3560</t>
  </si>
  <si>
    <t>INV04188_L-3559</t>
  </si>
  <si>
    <t>INV04189_L-3513</t>
  </si>
  <si>
    <t>INV04189</t>
  </si>
  <si>
    <t>INV04189_E-0190</t>
  </si>
  <si>
    <t>INV04189_L-3561</t>
  </si>
  <si>
    <t>INV04189_L-3560</t>
  </si>
  <si>
    <t>INV04189_L-3556</t>
  </si>
  <si>
    <t>INV04189_L-3567</t>
  </si>
  <si>
    <t>INV04189_L-3559</t>
  </si>
  <si>
    <t>INV04194_L-2430</t>
  </si>
  <si>
    <t>INV04194</t>
  </si>
  <si>
    <t>INV04186_L-4043</t>
  </si>
  <si>
    <t>INV04186</t>
  </si>
  <si>
    <t>INV04186_L-3899</t>
  </si>
  <si>
    <t>INV04186_D-7820</t>
  </si>
  <si>
    <t>INV04186_L-4044</t>
  </si>
  <si>
    <t>INV04186_L-3904</t>
  </si>
  <si>
    <t>INV04186_D-7818</t>
  </si>
  <si>
    <t>INV04177_B-1477</t>
  </si>
  <si>
    <t>INV04177</t>
  </si>
  <si>
    <t>INV04177_SB</t>
  </si>
  <si>
    <t>INV04176_</t>
  </si>
  <si>
    <t>INV04176</t>
  </si>
  <si>
    <t>INV04176_I-150009A</t>
  </si>
  <si>
    <t>INV04154_B-1168</t>
  </si>
  <si>
    <t>INV04154</t>
  </si>
  <si>
    <t>INV04154_SB</t>
  </si>
  <si>
    <t>INV04167_B-1266</t>
  </si>
  <si>
    <t>INV04167</t>
  </si>
  <si>
    <t>INV04167_SB</t>
  </si>
  <si>
    <t>INV04168_L-3465</t>
  </si>
  <si>
    <t>INV04168</t>
  </si>
  <si>
    <t>INV04168_I-160006A</t>
  </si>
  <si>
    <t>INV04168_SB</t>
  </si>
  <si>
    <t>INV04169_B-1506</t>
  </si>
  <si>
    <t>INV04169</t>
  </si>
  <si>
    <t>INV04169_SB</t>
  </si>
  <si>
    <t>INV04174_L-1259</t>
  </si>
  <si>
    <t>INV04174</t>
  </si>
  <si>
    <t>INV04175_I-170037A</t>
  </si>
  <si>
    <t>INV04175</t>
  </si>
  <si>
    <t>INV04166_D-7872</t>
  </si>
  <si>
    <t>INV04166</t>
  </si>
  <si>
    <t>INV04155_I-030022A</t>
  </si>
  <si>
    <t>INV04155</t>
  </si>
  <si>
    <t>INV04156_I-030022A</t>
  </si>
  <si>
    <t>INV04156</t>
  </si>
  <si>
    <t>INV04157_I-210005A</t>
  </si>
  <si>
    <t>INV04157</t>
  </si>
  <si>
    <t>INV04159_L-1688</t>
  </si>
  <si>
    <t>INV04159</t>
  </si>
  <si>
    <t>INV04159_SB</t>
  </si>
  <si>
    <t>INV04115_L-3836</t>
  </si>
  <si>
    <t>INV04115</t>
  </si>
  <si>
    <t>INV04152_L-2185</t>
  </si>
  <si>
    <t>INV04152</t>
  </si>
  <si>
    <t>INV04152_FAUCA</t>
  </si>
  <si>
    <t>INV04152_SB</t>
  </si>
  <si>
    <t>INV04164_L-4060</t>
  </si>
  <si>
    <t>INV04164</t>
  </si>
  <si>
    <t>INV04164_SB</t>
  </si>
  <si>
    <t>INV04146_I-240000A</t>
  </si>
  <si>
    <t>INV04146</t>
  </si>
  <si>
    <t>INV04147_L-3779</t>
  </si>
  <si>
    <t>INV04147</t>
  </si>
  <si>
    <t>INV04147_SB</t>
  </si>
  <si>
    <t>INV04148_I-240005A</t>
  </si>
  <si>
    <t>INV04148</t>
  </si>
  <si>
    <t>INV04149_L-3335</t>
  </si>
  <si>
    <t>INV04149</t>
  </si>
  <si>
    <t>INV04149_SB</t>
  </si>
  <si>
    <t>INV04150_I-160006A</t>
  </si>
  <si>
    <t>INV04150</t>
  </si>
  <si>
    <t>INV04153_B-1266</t>
  </si>
  <si>
    <t>INV04153</t>
  </si>
  <si>
    <t>INV04153_SB</t>
  </si>
  <si>
    <t>BAYPINES</t>
  </si>
  <si>
    <t>D-7865</t>
  </si>
  <si>
    <t>ecodulce Bev</t>
  </si>
  <si>
    <t>INV04144_E-0102</t>
  </si>
  <si>
    <t>INV04144</t>
  </si>
  <si>
    <t>INV04145_L-3472</t>
  </si>
  <si>
    <t>INV04145</t>
  </si>
  <si>
    <t>INV04145_L-3509</t>
  </si>
  <si>
    <t>INV04151_E-0102</t>
  </si>
  <si>
    <t>INV04151</t>
  </si>
  <si>
    <t>INV04121_B-1266</t>
  </si>
  <si>
    <t>INV04121</t>
  </si>
  <si>
    <t>INV04121_SB</t>
  </si>
  <si>
    <t>INV04137_L-3096</t>
  </si>
  <si>
    <t>INV04137</t>
  </si>
  <si>
    <t>L-3096</t>
  </si>
  <si>
    <t>N&amp;A Cheesecake Type FL</t>
  </si>
  <si>
    <t>SPACE JAM</t>
  </si>
  <si>
    <t>INV04137_SB</t>
  </si>
  <si>
    <t>INV04140_B-1526</t>
  </si>
  <si>
    <t>INV04140</t>
  </si>
  <si>
    <t>INV04141_D-7603</t>
  </si>
  <si>
    <t>INV04141</t>
  </si>
  <si>
    <t>INV04143_L-4225</t>
  </si>
  <si>
    <t>INV04143</t>
  </si>
  <si>
    <t>INV04143_L-4245</t>
  </si>
  <si>
    <t>INV04143_D-7865</t>
  </si>
  <si>
    <t>INV04143_L-4281</t>
  </si>
  <si>
    <t>L-4281</t>
  </si>
  <si>
    <t>INV04143_E-0199</t>
  </si>
  <si>
    <t>E-0199</t>
  </si>
  <si>
    <t>Emulsion de Cola</t>
  </si>
  <si>
    <t>INV04125_D-7789</t>
  </si>
  <si>
    <t>INV04125</t>
  </si>
  <si>
    <t>INV04126_I-030022A</t>
  </si>
  <si>
    <t>INV04126</t>
  </si>
  <si>
    <t>INV04142_D-7774</t>
  </si>
  <si>
    <t>INV04142</t>
  </si>
  <si>
    <t>INV04142_L-4086</t>
  </si>
  <si>
    <t>INV04142_D-7868</t>
  </si>
  <si>
    <t>D-7868</t>
  </si>
  <si>
    <t>Malt Beverage Stabilizer</t>
  </si>
  <si>
    <t>INV04091_L-2580</t>
  </si>
  <si>
    <t>INV04091</t>
  </si>
  <si>
    <t>INV04091_SB</t>
  </si>
  <si>
    <t>INV04091_FAUCA</t>
  </si>
  <si>
    <t>INV04113_B-1093</t>
  </si>
  <si>
    <t>INV04113</t>
  </si>
  <si>
    <t>INV04113_B-1097</t>
  </si>
  <si>
    <t>INV04113_SB</t>
  </si>
  <si>
    <t>INV04122_L-3695</t>
  </si>
  <si>
    <t>INV04122</t>
  </si>
  <si>
    <t>INV04122_SB</t>
  </si>
  <si>
    <t>INV04133_B-1512</t>
  </si>
  <si>
    <t>INV04133</t>
  </si>
  <si>
    <t>INV04133_I-170117A</t>
  </si>
  <si>
    <t>INV04133_I-170114A</t>
  </si>
  <si>
    <t>INV04134_I-160000A</t>
  </si>
  <si>
    <t>INV04134</t>
  </si>
  <si>
    <t>INV04136_L-2025</t>
  </si>
  <si>
    <t>INV04136</t>
  </si>
  <si>
    <t>INV04136_L-1989</t>
  </si>
  <si>
    <t>INV04136_L-2101</t>
  </si>
  <si>
    <t>INV04136_E-0107</t>
  </si>
  <si>
    <t>INV04136_L-1688</t>
  </si>
  <si>
    <t>INV04136_D-7746</t>
  </si>
  <si>
    <t>INV04136_SB</t>
  </si>
  <si>
    <t>INV04138_D-7774</t>
  </si>
  <si>
    <t>INV04138</t>
  </si>
  <si>
    <t>INV04138_D-7775</t>
  </si>
  <si>
    <t>INV04116_I-240004A</t>
  </si>
  <si>
    <t>INV04116</t>
  </si>
  <si>
    <t>INV04139_I-150022A</t>
  </si>
  <si>
    <t>INV04139</t>
  </si>
  <si>
    <t>INV04127_B-1369</t>
  </si>
  <si>
    <t>INV04127</t>
  </si>
  <si>
    <t>INV04127_D-7769</t>
  </si>
  <si>
    <t>INV04127_FAUCA</t>
  </si>
  <si>
    <t>INV04128_D-7718</t>
  </si>
  <si>
    <t>INV04128</t>
  </si>
  <si>
    <t>INV04130_I-170061A</t>
  </si>
  <si>
    <t>INV04130</t>
  </si>
  <si>
    <t>INV04131_I-170061A</t>
  </si>
  <si>
    <t>INV04131</t>
  </si>
  <si>
    <t>INV04132_D-7774</t>
  </si>
  <si>
    <t>INV04132</t>
  </si>
  <si>
    <t>INV04132_L-4085</t>
  </si>
  <si>
    <t>INV04109_B-1266</t>
  </si>
  <si>
    <t>INV04109</t>
  </si>
  <si>
    <t>INV04109_SB</t>
  </si>
  <si>
    <t>INV04110_B-1168</t>
  </si>
  <si>
    <t>INV04110</t>
  </si>
  <si>
    <t>INV04110_SB</t>
  </si>
  <si>
    <t>INV04111_I-210001A</t>
  </si>
  <si>
    <t>INV04111</t>
  </si>
  <si>
    <t>INV04117_L-4232</t>
  </si>
  <si>
    <t>INV04117</t>
  </si>
  <si>
    <t>L-4232</t>
  </si>
  <si>
    <t>N&amp;A Aroma Booster for Apple FL</t>
  </si>
  <si>
    <t>INV04120_L-2686</t>
  </si>
  <si>
    <t>INV04120</t>
  </si>
  <si>
    <t>INV04119_L-2686</t>
  </si>
  <si>
    <t>INV04119</t>
  </si>
  <si>
    <t>INV04119_SB</t>
  </si>
  <si>
    <t>INV04119_FAUCA</t>
  </si>
  <si>
    <t>INV04087_B-1477</t>
  </si>
  <si>
    <t>INV04087</t>
  </si>
  <si>
    <t>INV04086_B-1477</t>
  </si>
  <si>
    <t>INV04086</t>
  </si>
  <si>
    <t>INV04086_SB</t>
  </si>
  <si>
    <t>INV04118_I-170037A</t>
  </si>
  <si>
    <t>INV04118</t>
  </si>
  <si>
    <t>INV04089_B-1502</t>
  </si>
  <si>
    <t>INV04089</t>
  </si>
  <si>
    <t>B-1502</t>
  </si>
  <si>
    <t>N&amp;A Ponche Citrico FJB</t>
  </si>
  <si>
    <t>NATIVAS</t>
  </si>
  <si>
    <t>INV04090_I-150022A</t>
  </si>
  <si>
    <t>INV04090</t>
  </si>
  <si>
    <t>INV03797_D-7718</t>
  </si>
  <si>
    <t>INV03797</t>
  </si>
  <si>
    <t>INV03797_D-7821</t>
  </si>
  <si>
    <t>INV03797_L-3604</t>
  </si>
  <si>
    <t>INV03797_L-2686</t>
  </si>
  <si>
    <t>INV04112_I-160006A</t>
  </si>
  <si>
    <t>INV04112</t>
  </si>
  <si>
    <t>INV04107_B-1369</t>
  </si>
  <si>
    <t>INV04107</t>
  </si>
  <si>
    <t>INV04107_D-7769</t>
  </si>
  <si>
    <t>INV04107_FAUCA</t>
  </si>
  <si>
    <t>INV04108_B-1369</t>
  </si>
  <si>
    <t>INV04108</t>
  </si>
  <si>
    <t>INV04108_D-7769</t>
  </si>
  <si>
    <t>INV04108_L-3568</t>
  </si>
  <si>
    <t>L-4174</t>
  </si>
  <si>
    <t>N&amp;A Menta FL</t>
  </si>
  <si>
    <t>COSMETIC PLUS</t>
  </si>
  <si>
    <t>INV04088_L-2185</t>
  </si>
  <si>
    <t>INV04088</t>
  </si>
  <si>
    <t>INV04088_SB</t>
  </si>
  <si>
    <t>INV04088_FAUCA</t>
  </si>
  <si>
    <t>INV04105_L-1743</t>
  </si>
  <si>
    <t>INV04105</t>
  </si>
  <si>
    <t>INV04105_SB</t>
  </si>
  <si>
    <t>INV04106_L-4043</t>
  </si>
  <si>
    <t>INV04106</t>
  </si>
  <si>
    <t>INV04106_L-3899</t>
  </si>
  <si>
    <t>INV04106_D-7820</t>
  </si>
  <si>
    <t>INV04106_L-4044</t>
  </si>
  <si>
    <t>INV04106_L-3904</t>
  </si>
  <si>
    <t>INV04106_D-7818</t>
  </si>
  <si>
    <t>INV04100_L-2607</t>
  </si>
  <si>
    <t>INV04100</t>
  </si>
  <si>
    <t>INV04100_B-1370</t>
  </si>
  <si>
    <t>B-1370</t>
  </si>
  <si>
    <t>N&amp;A Tangerine Strawberry FL Juice Base</t>
  </si>
  <si>
    <t>INV04100_L-1688</t>
  </si>
  <si>
    <t>INV04100_B-1487</t>
  </si>
  <si>
    <t>INV04100_E-0158</t>
  </si>
  <si>
    <t>INV04100_SB</t>
  </si>
  <si>
    <t>INV04101_B-1008</t>
  </si>
  <si>
    <t>INV04101</t>
  </si>
  <si>
    <t>INV04102_B-1029</t>
  </si>
  <si>
    <t>INV04102</t>
  </si>
  <si>
    <t>INV04102_SB</t>
  </si>
  <si>
    <t>INV04092_L-4275</t>
  </si>
  <si>
    <t>INV04092</t>
  </si>
  <si>
    <t>INV04098_B-1266</t>
  </si>
  <si>
    <t>INV04098</t>
  </si>
  <si>
    <t>INV04098_SB</t>
  </si>
  <si>
    <t>INV04099_I-030022A</t>
  </si>
  <si>
    <t>INV04099</t>
  </si>
  <si>
    <t>INV04103_B-1163</t>
  </si>
  <si>
    <t>INV04103</t>
  </si>
  <si>
    <t>INV04103_SB</t>
  </si>
  <si>
    <t>INV04104_B-1163</t>
  </si>
  <si>
    <t>INV04104</t>
  </si>
  <si>
    <t>INV04094_D-7653</t>
  </si>
  <si>
    <t>INV04094</t>
  </si>
  <si>
    <t>INV04095_D-7658</t>
  </si>
  <si>
    <t>INV04095</t>
  </si>
  <si>
    <t>INV04096_L-1688</t>
  </si>
  <si>
    <t>INV04096</t>
  </si>
  <si>
    <t>INV04097_L-2500</t>
  </si>
  <si>
    <t>INV04097</t>
  </si>
  <si>
    <t>INV04097_SB</t>
  </si>
  <si>
    <t>INV04070_B-1237</t>
  </si>
  <si>
    <t>INV04070</t>
  </si>
  <si>
    <t>INV04070_SB</t>
  </si>
  <si>
    <t>INV04083_B-1451</t>
  </si>
  <si>
    <t>INV04083</t>
  </si>
  <si>
    <t>INV04083_B-1505</t>
  </si>
  <si>
    <t>INV04083_SB</t>
  </si>
  <si>
    <t>INV04084_B-1237</t>
  </si>
  <si>
    <t>INV04084</t>
  </si>
  <si>
    <t>INV04084_SB</t>
  </si>
  <si>
    <t>INV04093_E-0102</t>
  </si>
  <si>
    <t>INV04093</t>
  </si>
  <si>
    <t>INV04080_B-1266</t>
  </si>
  <si>
    <t>INV04080</t>
  </si>
  <si>
    <t>INV04080_SB</t>
  </si>
  <si>
    <t>INV04073_L-3335</t>
  </si>
  <si>
    <t>INV04073</t>
  </si>
  <si>
    <t>INV04073_SB</t>
  </si>
  <si>
    <t>INV04081_B-1164</t>
  </si>
  <si>
    <t>INV04081</t>
  </si>
  <si>
    <t>INV04081_SB</t>
  </si>
  <si>
    <t>INV04061_B-1487</t>
  </si>
  <si>
    <t>INV04061</t>
  </si>
  <si>
    <t>INV04061_L-4003</t>
  </si>
  <si>
    <t>INV04061_L-1841</t>
  </si>
  <si>
    <t>INV04061_L-2607</t>
  </si>
  <si>
    <t>INV04061_B-1370</t>
  </si>
  <si>
    <t>INV04061_L-3448</t>
  </si>
  <si>
    <t>INV04061_L-1688</t>
  </si>
  <si>
    <t>INV04061_SB</t>
  </si>
  <si>
    <t>INV04071_L-1688</t>
  </si>
  <si>
    <t>INV04071</t>
  </si>
  <si>
    <t>INV04071_L-3098</t>
  </si>
  <si>
    <t>INV04071_B-1487</t>
  </si>
  <si>
    <t>INV04071_E-0158</t>
  </si>
  <si>
    <t>INV04071_B-1493</t>
  </si>
  <si>
    <t>B-1493</t>
  </si>
  <si>
    <t>N&amp;A Guava Grapefruit FL Juice Base</t>
  </si>
  <si>
    <t>INV04071_B-1463</t>
  </si>
  <si>
    <t>B-1463</t>
  </si>
  <si>
    <t>N&amp;A Kiwi Strawberry FJB</t>
  </si>
  <si>
    <t>INV04071_L-1841</t>
  </si>
  <si>
    <t>INV04082_L-3098</t>
  </si>
  <si>
    <t>INV04082</t>
  </si>
  <si>
    <t>INV04076_L-2686</t>
  </si>
  <si>
    <t>INV04076</t>
  </si>
  <si>
    <t>INV04076_SB</t>
  </si>
  <si>
    <t>INV04077_L-3068</t>
  </si>
  <si>
    <t>INV04077</t>
  </si>
  <si>
    <t>INV04077_SB</t>
  </si>
  <si>
    <t>INV04068_E-0119</t>
  </si>
  <si>
    <t>INV04068</t>
  </si>
  <si>
    <t>INV04068_FAUCA</t>
  </si>
  <si>
    <t>INV04068_SB</t>
  </si>
  <si>
    <t>INV04078_B-1369</t>
  </si>
  <si>
    <t>INV04078</t>
  </si>
  <si>
    <t>INV04078_D-7769</t>
  </si>
  <si>
    <t>INV04078_L-3568</t>
  </si>
  <si>
    <t>INV04078_D-7718</t>
  </si>
  <si>
    <t>INV04078_FAUCA</t>
  </si>
  <si>
    <t>INV04031_B-1029</t>
  </si>
  <si>
    <t>INV04031</t>
  </si>
  <si>
    <t>INV04031_B-1017</t>
  </si>
  <si>
    <t>INV04031_B-1008</t>
  </si>
  <si>
    <t>INV04031_SB</t>
  </si>
  <si>
    <t>INV04064_B-1266</t>
  </si>
  <si>
    <t>INV04064</t>
  </si>
  <si>
    <t>INV04064_SB</t>
  </si>
  <si>
    <t>INV04079_D-7865</t>
  </si>
  <si>
    <t>INV04079</t>
  </si>
  <si>
    <t>INV04065_D-7603</t>
  </si>
  <si>
    <t>INV04065</t>
  </si>
  <si>
    <t>INV04066_I-210000A</t>
  </si>
  <si>
    <t>INV04066</t>
  </si>
  <si>
    <t>INV04067_B-1164</t>
  </si>
  <si>
    <t>INV04067</t>
  </si>
  <si>
    <t>INV04067_SB</t>
  </si>
  <si>
    <t>INV04074_D-7789</t>
  </si>
  <si>
    <t>INV04074</t>
  </si>
  <si>
    <t>INV04074_L-3513</t>
  </si>
  <si>
    <t>INV04074_L-3554</t>
  </si>
  <si>
    <t>INV04074_E-0190</t>
  </si>
  <si>
    <t>INV04074_L-3555</t>
  </si>
  <si>
    <t>INV04074_L-3560</t>
  </si>
  <si>
    <t>INV04074_L-3567</t>
  </si>
  <si>
    <t>INV04074_L-4269</t>
  </si>
  <si>
    <t>INV04075_I-070039A</t>
  </si>
  <si>
    <t>INV04075</t>
  </si>
  <si>
    <t>I-070039A</t>
  </si>
  <si>
    <t>Beta Carotene 10% CWS DSM# 0434825304</t>
  </si>
  <si>
    <t>INV04057_L-2500</t>
  </si>
  <si>
    <t>INV04057</t>
  </si>
  <si>
    <t>INV04057_SB</t>
  </si>
  <si>
    <t>INV04058_D-7653</t>
  </si>
  <si>
    <t>INV04058</t>
  </si>
  <si>
    <t>INV04054_I-150025A</t>
  </si>
  <si>
    <t>INV04054</t>
  </si>
  <si>
    <t>INV04054_L-4185</t>
  </si>
  <si>
    <t>INV04069_D-7788</t>
  </si>
  <si>
    <t>INV04069</t>
  </si>
  <si>
    <t>INV04072_R-1010</t>
  </si>
  <si>
    <t>INV04072</t>
  </si>
  <si>
    <t>INV04052_B-1266</t>
  </si>
  <si>
    <t>INV04052</t>
  </si>
  <si>
    <t>INV04052_SB</t>
  </si>
  <si>
    <t>INV04055_I-170117A</t>
  </si>
  <si>
    <t>INV04055</t>
  </si>
  <si>
    <t>INV04055_L-1955</t>
  </si>
  <si>
    <t>INV04055_I-030010A</t>
  </si>
  <si>
    <t>INV04059_L-2025</t>
  </si>
  <si>
    <t>INV04059</t>
  </si>
  <si>
    <t>INV04059_L-1989</t>
  </si>
  <si>
    <t>INV04059_L-2101</t>
  </si>
  <si>
    <t>INV04059_L-3138</t>
  </si>
  <si>
    <t>INV04059_E-0107</t>
  </si>
  <si>
    <t>INV04059_D-7746</t>
  </si>
  <si>
    <t>INV04059_SB</t>
  </si>
  <si>
    <t>INV04053_D-7718</t>
  </si>
  <si>
    <t>INV04053</t>
  </si>
  <si>
    <t>INV04053_B-1369</t>
  </si>
  <si>
    <t>INV04053_D-7769</t>
  </si>
  <si>
    <t>INV04053_L-3568</t>
  </si>
  <si>
    <t>INV04053_FAUCA</t>
  </si>
  <si>
    <t>INV04062_L-1841</t>
  </si>
  <si>
    <t>INV04062</t>
  </si>
  <si>
    <t>INV04062_SB</t>
  </si>
  <si>
    <t>INV04056_I-170061A</t>
  </si>
  <si>
    <t>INV04056</t>
  </si>
  <si>
    <t>INV04050_D-7774</t>
  </si>
  <si>
    <t>INV04050</t>
  </si>
  <si>
    <t>INV04050_D-7705</t>
  </si>
  <si>
    <t>INV04050_L-4086</t>
  </si>
  <si>
    <t>INV04050_SB</t>
  </si>
  <si>
    <t>INV04051_B-1446</t>
  </si>
  <si>
    <t>INV04051</t>
  </si>
  <si>
    <t>B-1446</t>
  </si>
  <si>
    <t>Nat Pear FJB (Disfruta)</t>
  </si>
  <si>
    <t>INV04051_B-1506</t>
  </si>
  <si>
    <t>INV04051_B-1434</t>
  </si>
  <si>
    <t>INV04051_SB</t>
  </si>
  <si>
    <t>INV04020_L-3689</t>
  </si>
  <si>
    <t>INV04020</t>
  </si>
  <si>
    <t>INV04020_SB</t>
  </si>
  <si>
    <t>INV04048_B-1237</t>
  </si>
  <si>
    <t>INV04048</t>
  </si>
  <si>
    <t>INV04048_SB</t>
  </si>
  <si>
    <t>INV04049_D-7564</t>
  </si>
  <si>
    <t>INV04049</t>
  </si>
  <si>
    <t>INV04038_I-240004A</t>
  </si>
  <si>
    <t>INV04038</t>
  </si>
  <si>
    <t>INV04039_B-1266</t>
  </si>
  <si>
    <t>INV04039</t>
  </si>
  <si>
    <t>INV04039_SB</t>
  </si>
  <si>
    <t>INV04041_L-3465</t>
  </si>
  <si>
    <t>INV04041</t>
  </si>
  <si>
    <t>INV04041_SB</t>
  </si>
  <si>
    <t>INV04042_I-240000A</t>
  </si>
  <si>
    <t>INV04042</t>
  </si>
  <si>
    <t>INV04043_L-3779</t>
  </si>
  <si>
    <t>INV04043</t>
  </si>
  <si>
    <t>INV04043_SB</t>
  </si>
  <si>
    <t>INV04046_I-160000A</t>
  </si>
  <si>
    <t>INV04046</t>
  </si>
  <si>
    <t>INV04037_L-3472</t>
  </si>
  <si>
    <t>INV04037</t>
  </si>
  <si>
    <t>INV04037_L-3509</t>
  </si>
  <si>
    <t>INV04047_L-1743</t>
  </si>
  <si>
    <t>INV04047</t>
  </si>
  <si>
    <t>INV04047_SB</t>
  </si>
  <si>
    <t>INV04047_FAUCA</t>
  </si>
  <si>
    <t>INV04045_R-1010</t>
  </si>
  <si>
    <t>INV04045</t>
  </si>
  <si>
    <t>INV04045_B-1237</t>
  </si>
  <si>
    <t>INV04045_I-170047A</t>
  </si>
  <si>
    <t>INV04022_L-2248</t>
  </si>
  <si>
    <t>INV04022</t>
  </si>
  <si>
    <t>L-2248</t>
  </si>
  <si>
    <t>Sabor N&amp;A Fresa</t>
  </si>
  <si>
    <t>INV04044_L-4043</t>
  </si>
  <si>
    <t>INV04044</t>
  </si>
  <si>
    <t>INV04044_L-3899</t>
  </si>
  <si>
    <t>INV04044_D-7820</t>
  </si>
  <si>
    <t>INV04044_L-4044</t>
  </si>
  <si>
    <t>INV04044_L-3904</t>
  </si>
  <si>
    <t>INV04044_D-7818</t>
  </si>
  <si>
    <t>INV04034_L-4174</t>
  </si>
  <si>
    <t>INV04034</t>
  </si>
  <si>
    <t>INV04035_D-7718</t>
  </si>
  <si>
    <t>INV04035</t>
  </si>
  <si>
    <t>INV04035_B-1369</t>
  </si>
  <si>
    <t>INV04035_D-7769</t>
  </si>
  <si>
    <t>INV04035_L-3568</t>
  </si>
  <si>
    <t>INV04035_FAUCA</t>
  </si>
  <si>
    <t>INV04033_B-1093</t>
  </si>
  <si>
    <t>INV04033</t>
  </si>
  <si>
    <t>INV04033_SB</t>
  </si>
  <si>
    <t>INV04023_L-2630</t>
  </si>
  <si>
    <t>INV04023</t>
  </si>
  <si>
    <t>INV04032_D-7779</t>
  </si>
  <si>
    <t>INV04032</t>
  </si>
  <si>
    <t>INV04013_D-7748</t>
  </si>
  <si>
    <t>INV04013</t>
  </si>
  <si>
    <t>INV04028_B-1266</t>
  </si>
  <si>
    <t>INV04028</t>
  </si>
  <si>
    <t>INV04028_SB</t>
  </si>
  <si>
    <t>INV04025_SD-1079</t>
  </si>
  <si>
    <t>INV04025</t>
  </si>
  <si>
    <t>SD-1079</t>
  </si>
  <si>
    <t>Nat Lemon SD WONF (CF-3100171)</t>
  </si>
  <si>
    <t>INV04026_SD-1026</t>
  </si>
  <si>
    <t>INV04026</t>
  </si>
  <si>
    <t>SD-1026</t>
  </si>
  <si>
    <t>N&amp;A Mixed Berries FL SD (CF-3100106)</t>
  </si>
  <si>
    <t>INV04026_FAUCA</t>
  </si>
  <si>
    <t>INV03998_D-7603</t>
  </si>
  <si>
    <t>INV03998</t>
  </si>
  <si>
    <t>INV03998_SB</t>
  </si>
  <si>
    <t>INV04014_L-1688</t>
  </si>
  <si>
    <t>INV04014</t>
  </si>
  <si>
    <t>INV04014_SB</t>
  </si>
  <si>
    <t>INV04015_B-1168</t>
  </si>
  <si>
    <t>INV04015</t>
  </si>
  <si>
    <t>INV04015_L-3335</t>
  </si>
  <si>
    <t>INV04015_B-1163</t>
  </si>
  <si>
    <t>INV04015_SB</t>
  </si>
  <si>
    <t>INV04016_B-1266</t>
  </si>
  <si>
    <t>INV04016</t>
  </si>
  <si>
    <t>INV04016_SB</t>
  </si>
  <si>
    <t>INV04017_B-1168</t>
  </si>
  <si>
    <t>INV04017</t>
  </si>
  <si>
    <t>INV03943_I-030022A</t>
  </si>
  <si>
    <t>INV03943</t>
  </si>
  <si>
    <t>INV04009_I-210000A</t>
  </si>
  <si>
    <t>INV04009</t>
  </si>
  <si>
    <t>INV04010_I-240005A</t>
  </si>
  <si>
    <t>INV04010</t>
  </si>
  <si>
    <t>INV04011_I-240005A</t>
  </si>
  <si>
    <t>INV04011</t>
  </si>
  <si>
    <t>INV04019_I-170061A</t>
  </si>
  <si>
    <t>INV04019</t>
  </si>
  <si>
    <t>INV04024_SD-1079</t>
  </si>
  <si>
    <t>INV04024</t>
  </si>
  <si>
    <t>INV04003_D-7789</t>
  </si>
  <si>
    <t>INV04003</t>
  </si>
  <si>
    <t>INV04003_I-030022A</t>
  </si>
  <si>
    <t>INV04003_L-3554</t>
  </si>
  <si>
    <t>INV04003_L-3561</t>
  </si>
  <si>
    <t>INV04003_L-3555</t>
  </si>
  <si>
    <t>INV04003_L-3560</t>
  </si>
  <si>
    <t>INV04003_E-0190</t>
  </si>
  <si>
    <t>INV04012_L-4044</t>
  </si>
  <si>
    <t>INV04012</t>
  </si>
  <si>
    <t>INV04012_L-3904</t>
  </si>
  <si>
    <t>INV04012_D-7818</t>
  </si>
  <si>
    <t>INV04018_L-4043</t>
  </si>
  <si>
    <t>INV04018</t>
  </si>
  <si>
    <t>INV04018_L-3899</t>
  </si>
  <si>
    <t>INV04018_D-7820</t>
  </si>
  <si>
    <t>INV04018_L-4044</t>
  </si>
  <si>
    <t>INV04018_L-3904</t>
  </si>
  <si>
    <t>INV04018_D-7818</t>
  </si>
  <si>
    <t>INV03994_D-7653</t>
  </si>
  <si>
    <t>INV03994</t>
  </si>
  <si>
    <t>INV03995_L-2608</t>
  </si>
  <si>
    <t>INV03995</t>
  </si>
  <si>
    <t>INV03995_SB</t>
  </si>
  <si>
    <t>INV03996_L-1688</t>
  </si>
  <si>
    <t>INV03996</t>
  </si>
  <si>
    <t>INV04002_L-1688</t>
  </si>
  <si>
    <t>INV04002</t>
  </si>
  <si>
    <t>INV03999_L-1743</t>
  </si>
  <si>
    <t>INV03999</t>
  </si>
  <si>
    <t>INV03999_L-2185</t>
  </si>
  <si>
    <t>INV03999_SB</t>
  </si>
  <si>
    <t>INV03999_FAUCA</t>
  </si>
  <si>
    <t>INV04004_L-3070</t>
  </si>
  <si>
    <t>INV04004</t>
  </si>
  <si>
    <t>INV04004_SB</t>
  </si>
  <si>
    <t>INV04004_FAUCA</t>
  </si>
  <si>
    <t>INV04005_L-2686</t>
  </si>
  <si>
    <t>INV04005</t>
  </si>
  <si>
    <t>INV04005_SB</t>
  </si>
  <si>
    <t>INV04006_L-3070</t>
  </si>
  <si>
    <t>INV04006</t>
  </si>
  <si>
    <t>INV04007_L-3068</t>
  </si>
  <si>
    <t>INV04007</t>
  </si>
  <si>
    <t>INV04007_SB</t>
  </si>
  <si>
    <t>INV04008_L-3069</t>
  </si>
  <si>
    <t>INV04008</t>
  </si>
  <si>
    <t>INV04008_SB</t>
  </si>
  <si>
    <t>INV03969_I-240004A</t>
  </si>
  <si>
    <t>INV03969</t>
  </si>
  <si>
    <t>INV03951_B-1502</t>
  </si>
  <si>
    <t>INV03951</t>
  </si>
  <si>
    <t>INV03991_B-1164</t>
  </si>
  <si>
    <t>INV03991</t>
  </si>
  <si>
    <t>INV03991_SB</t>
  </si>
  <si>
    <t>INV03992_B-1164</t>
  </si>
  <si>
    <t>INV03992</t>
  </si>
  <si>
    <t>INV04000_B-1266</t>
  </si>
  <si>
    <t>INV04000</t>
  </si>
  <si>
    <t>INV04000_SB</t>
  </si>
  <si>
    <t>INV03993_I-280017A</t>
  </si>
  <si>
    <t>INV03993</t>
  </si>
  <si>
    <t>INV04001_D-7779</t>
  </si>
  <si>
    <t>INV04001</t>
  </si>
  <si>
    <t>INV03954_R-1010</t>
  </si>
  <si>
    <t>INV03954</t>
  </si>
  <si>
    <t>INV03970_D-7779</t>
  </si>
  <si>
    <t>INV03970</t>
  </si>
  <si>
    <t>INV03970_D-7778</t>
  </si>
  <si>
    <t>INV03986_L-3724</t>
  </si>
  <si>
    <t>INV03986</t>
  </si>
  <si>
    <t>INV03986_SB</t>
  </si>
  <si>
    <t>INV03987_B-1259</t>
  </si>
  <si>
    <t>INV03987</t>
  </si>
  <si>
    <t>B-1259</t>
  </si>
  <si>
    <t>INV03990_B-1266</t>
  </si>
  <si>
    <t>INV03990</t>
  </si>
  <si>
    <t>INV03990_SB</t>
  </si>
  <si>
    <t>INV03982_L-3070</t>
  </si>
  <si>
    <t>INV03982</t>
  </si>
  <si>
    <t>INV03982_FAUCA</t>
  </si>
  <si>
    <t>INV03982_SB</t>
  </si>
  <si>
    <t>INV03983_L-3069</t>
  </si>
  <si>
    <t>INV03983</t>
  </si>
  <si>
    <t>INV03984_L-2686</t>
  </si>
  <si>
    <t>INV03984</t>
  </si>
  <si>
    <t>INV03985_L-3792</t>
  </si>
  <si>
    <t>INV03985</t>
  </si>
  <si>
    <t>INV03988_I-170061A</t>
  </si>
  <si>
    <t>INV03988</t>
  </si>
  <si>
    <t>INV03988_I-170117A</t>
  </si>
  <si>
    <t>INV03989_L-2013</t>
  </si>
  <si>
    <t>INV03989</t>
  </si>
  <si>
    <t>INV03989_L-3797</t>
  </si>
  <si>
    <t>INV03989_L-3138</t>
  </si>
  <si>
    <t>INV03989_L-1688</t>
  </si>
  <si>
    <t>INV03989_L-1989</t>
  </si>
  <si>
    <t>INV03989_L-2025</t>
  </si>
  <si>
    <t>INV03989_L-2101</t>
  </si>
  <si>
    <t>INV03989_L-3718</t>
  </si>
  <si>
    <t>INV03989_E-0107</t>
  </si>
  <si>
    <t>INV03989_L-3785</t>
  </si>
  <si>
    <t>INV03989_L-3721A</t>
  </si>
  <si>
    <t>INV03989_L-3721</t>
  </si>
  <si>
    <t>INV03989_SB</t>
  </si>
  <si>
    <t>INV03977_L-3955</t>
  </si>
  <si>
    <t>INV03977</t>
  </si>
  <si>
    <t>INV03977_SB</t>
  </si>
  <si>
    <t>INV03979_D-7775</t>
  </si>
  <si>
    <t>INV03979</t>
  </si>
  <si>
    <t>INV03980_D-7774</t>
  </si>
  <si>
    <t>INV03980</t>
  </si>
  <si>
    <t>INV03981_D-7746</t>
  </si>
  <si>
    <t>INV03981</t>
  </si>
  <si>
    <t>INV03971_B-1266</t>
  </si>
  <si>
    <t>INV03971</t>
  </si>
  <si>
    <t>INV03971_SB</t>
  </si>
  <si>
    <t>INV03978_D-7788</t>
  </si>
  <si>
    <t>INV03978</t>
  </si>
  <si>
    <t>INV03974_SD-1079</t>
  </si>
  <si>
    <t>INV03974</t>
  </si>
  <si>
    <t>INV03974_SD-1078</t>
  </si>
  <si>
    <t>SD-1078</t>
  </si>
  <si>
    <t>Nat Starfruit Type FL SD  (CF-3100163)</t>
  </si>
  <si>
    <t>INV03974_SD-1067</t>
  </si>
  <si>
    <t>INV03974_C-H/A</t>
  </si>
  <si>
    <t>C-H/A</t>
  </si>
  <si>
    <t>Cost per handling/Aupsa</t>
  </si>
  <si>
    <t>INV03974_SB</t>
  </si>
  <si>
    <t>INV03975_D-7718</t>
  </si>
  <si>
    <t>INV03975</t>
  </si>
  <si>
    <t>INV03975_B-1369</t>
  </si>
  <si>
    <t>INV03975_D-7769</t>
  </si>
  <si>
    <t>INV03975_L-3568</t>
  </si>
  <si>
    <t>INV03975_FAUCA</t>
  </si>
  <si>
    <t>INV03966_B-1446</t>
  </si>
  <si>
    <t>INV03966</t>
  </si>
  <si>
    <t>INV03966_SB</t>
  </si>
  <si>
    <t>INV03967_B-1237</t>
  </si>
  <si>
    <t>INV03967</t>
  </si>
  <si>
    <t>INV03967_SB</t>
  </si>
  <si>
    <t>INV03949_B-1477</t>
  </si>
  <si>
    <t>INV03949</t>
  </si>
  <si>
    <t>INV03949_SB</t>
  </si>
  <si>
    <t>INV03961_L-1743</t>
  </si>
  <si>
    <t>INV03961</t>
  </si>
  <si>
    <t>INV03961_SB</t>
  </si>
  <si>
    <t>INV03961_FAUCA</t>
  </si>
  <si>
    <t>INV03968_B-1477</t>
  </si>
  <si>
    <t>INV03968</t>
  </si>
  <si>
    <t>INV03976_I-170061A</t>
  </si>
  <si>
    <t>INV03976</t>
  </si>
  <si>
    <t>SD-1077</t>
  </si>
  <si>
    <t>Nat Triple Berry Type FL SD (CF-3100338)</t>
  </si>
  <si>
    <t>INV03944_I-240004A</t>
  </si>
  <si>
    <t>INV03944</t>
  </si>
  <si>
    <t>INV03945_I-240004A</t>
  </si>
  <si>
    <t>INV03945</t>
  </si>
  <si>
    <t>INV03955_I-210001A</t>
  </si>
  <si>
    <t>INV03955</t>
  </si>
  <si>
    <t>INV03955_I-210000A</t>
  </si>
  <si>
    <t>INV03958_I-210001A</t>
  </si>
  <si>
    <t>INV03958</t>
  </si>
  <si>
    <t>INV03959_B-1266</t>
  </si>
  <si>
    <t>INV03959</t>
  </si>
  <si>
    <t>INV03959_SB</t>
  </si>
  <si>
    <t>INV03962_I-210000A</t>
  </si>
  <si>
    <t>INV03962</t>
  </si>
  <si>
    <t>INV03963_I-210001A</t>
  </si>
  <si>
    <t>INV03963</t>
  </si>
  <si>
    <t>INV03973_SD-1077</t>
  </si>
  <si>
    <t>INV03973</t>
  </si>
  <si>
    <t>INV03972_D-7789</t>
  </si>
  <si>
    <t>INV03972</t>
  </si>
  <si>
    <t>INV03952_L-1688</t>
  </si>
  <si>
    <t>INV03952</t>
  </si>
  <si>
    <t>INV03952_SB</t>
  </si>
  <si>
    <t>INV03956_L-2500</t>
  </si>
  <si>
    <t>INV03956</t>
  </si>
  <si>
    <t>INV03957_D-7658</t>
  </si>
  <si>
    <t>INV03957</t>
  </si>
  <si>
    <t>INV03960_L-3350</t>
  </si>
  <si>
    <t>INV03960</t>
  </si>
  <si>
    <t>INV03960_SB</t>
  </si>
  <si>
    <t>INV03964_D-7779</t>
  </si>
  <si>
    <t>INV03964</t>
  </si>
  <si>
    <t>INV03965_L-1955</t>
  </si>
  <si>
    <t>INV03965</t>
  </si>
  <si>
    <t>INV03965_I-170047A</t>
  </si>
  <si>
    <t>INV03965_L-1259</t>
  </si>
  <si>
    <t>INV03965_I-030010A</t>
  </si>
  <si>
    <t>INV03950_SB</t>
  </si>
  <si>
    <t>INV03950</t>
  </si>
  <si>
    <t>INV03950_B-1266</t>
  </si>
  <si>
    <t>INV03948_D-7818</t>
  </si>
  <si>
    <t>INV03948</t>
  </si>
  <si>
    <t>INV03948_L-4043</t>
  </si>
  <si>
    <t>INV03948_L-3899</t>
  </si>
  <si>
    <t>INV03948_D-7820</t>
  </si>
  <si>
    <t>INV03948_L-4044</t>
  </si>
  <si>
    <t>INV03948_L-3904</t>
  </si>
  <si>
    <t>INV03947_I-170117</t>
  </si>
  <si>
    <t>INV03947</t>
  </si>
  <si>
    <t>I-170117</t>
  </si>
  <si>
    <t>Pineapple Juice Conc 60 Brix</t>
  </si>
  <si>
    <t>INV03947_I-170114A</t>
  </si>
  <si>
    <t>INV03940_B-1266</t>
  </si>
  <si>
    <t>INV03940</t>
  </si>
  <si>
    <t>INV03940_SB</t>
  </si>
  <si>
    <t>INV03941_L-2025</t>
  </si>
  <si>
    <t>INV03941</t>
  </si>
  <si>
    <t>INV03941_L-1989</t>
  </si>
  <si>
    <t>INV03941_L-2101</t>
  </si>
  <si>
    <t>INV03872_I-170061</t>
  </si>
  <si>
    <t>INV03872</t>
  </si>
  <si>
    <t>I-170061</t>
  </si>
  <si>
    <t>INV03941_L-3138</t>
  </si>
  <si>
    <t>INV03941_D-7746</t>
  </si>
  <si>
    <t>INV03941_L-2104</t>
  </si>
  <si>
    <t>INV03941_L-2276</t>
  </si>
  <si>
    <t>INV03941_L-3785</t>
  </si>
  <si>
    <t>INV03941_E-0107</t>
  </si>
  <si>
    <t>INV03941_SB</t>
  </si>
  <si>
    <t>I-170114</t>
  </si>
  <si>
    <t>Mango Concentrate Totapuri 28 Brix India</t>
  </si>
  <si>
    <t>INV03927_D-7603</t>
  </si>
  <si>
    <t>INV03927</t>
  </si>
  <si>
    <t>INV03927_SB</t>
  </si>
  <si>
    <t>INV03930_R-1000</t>
  </si>
  <si>
    <t>INV03930</t>
  </si>
  <si>
    <t>INV03931_L-3465</t>
  </si>
  <si>
    <t>INV03931</t>
  </si>
  <si>
    <t>INV03931_SB</t>
  </si>
  <si>
    <t>INV03932_B-1438</t>
  </si>
  <si>
    <t>INV03932</t>
  </si>
  <si>
    <t>B-1438</t>
  </si>
  <si>
    <t>INV03932_SB</t>
  </si>
  <si>
    <t>INV03936_I-240000A</t>
  </si>
  <si>
    <t>INV03936</t>
  </si>
  <si>
    <t>INV03942_B-1369</t>
  </si>
  <si>
    <t>INV03942</t>
  </si>
  <si>
    <t>INV03942_FAUCA</t>
  </si>
  <si>
    <t>INV03925_B-1008</t>
  </si>
  <si>
    <t>INV03925</t>
  </si>
  <si>
    <t>INV03925_SB</t>
  </si>
  <si>
    <t>INV03926_B-1017</t>
  </si>
  <si>
    <t>INV03926</t>
  </si>
  <si>
    <t>INV03926_SB</t>
  </si>
  <si>
    <t>INV03928_I-170117A</t>
  </si>
  <si>
    <t>INV03928</t>
  </si>
  <si>
    <t>INV03938_L-1843</t>
  </si>
  <si>
    <t>INV03938</t>
  </si>
  <si>
    <t>INV03938_SB</t>
  </si>
  <si>
    <t>INV03939_L-3389</t>
  </si>
  <si>
    <t>INV03939</t>
  </si>
  <si>
    <t>INV03939_SB</t>
  </si>
  <si>
    <t>INV03914_B-1266</t>
  </si>
  <si>
    <t>INV03914</t>
  </si>
  <si>
    <t>INV03914_SB</t>
  </si>
  <si>
    <t>INV03934_B-1237</t>
  </si>
  <si>
    <t>INV03934</t>
  </si>
  <si>
    <t>INV03934_SB</t>
  </si>
  <si>
    <t>INV03935_L-3689</t>
  </si>
  <si>
    <t>INV03935</t>
  </si>
  <si>
    <t>INV03935_SB</t>
  </si>
  <si>
    <t>INV03937_B-1440</t>
  </si>
  <si>
    <t>INV03937</t>
  </si>
  <si>
    <t>B-1440</t>
  </si>
  <si>
    <t>Nat Orange FL Juice Base</t>
  </si>
  <si>
    <t>INV03937_SB</t>
  </si>
  <si>
    <t>INV03922_L-1743</t>
  </si>
  <si>
    <t>INV03922</t>
  </si>
  <si>
    <t>INV03922_L-2185</t>
  </si>
  <si>
    <t>INV03922_SB</t>
  </si>
  <si>
    <t>INV03922_FAUCA</t>
  </si>
  <si>
    <t>INV03933_L-3636</t>
  </si>
  <si>
    <t>INV03933</t>
  </si>
  <si>
    <t>INV03929_SD-1077</t>
  </si>
  <si>
    <t>INV03929</t>
  </si>
  <si>
    <t>INV03929_SD-1079</t>
  </si>
  <si>
    <t>INV03929_C-H/A</t>
  </si>
  <si>
    <t>INV03929_SB</t>
  </si>
  <si>
    <t>INV03906_L-3335</t>
  </si>
  <si>
    <t>INV03906</t>
  </si>
  <si>
    <t>INV03906_SB</t>
  </si>
  <si>
    <t>INV03913_B-1438</t>
  </si>
  <si>
    <t>INV03913</t>
  </si>
  <si>
    <t>INV03913_SB</t>
  </si>
  <si>
    <t>INV03915_I-210000</t>
  </si>
  <si>
    <t>INV03915</t>
  </si>
  <si>
    <t>INV03916_I-210000</t>
  </si>
  <si>
    <t>INV03916</t>
  </si>
  <si>
    <t>INV03917_I-240005</t>
  </si>
  <si>
    <t>INV03917</t>
  </si>
  <si>
    <t>INV03918_I-210001</t>
  </si>
  <si>
    <t>INV03918</t>
  </si>
  <si>
    <t>INV03920_I-210005</t>
  </si>
  <si>
    <t>INV03920</t>
  </si>
  <si>
    <t>I-210005</t>
  </si>
  <si>
    <t>INV03921_I-240005</t>
  </si>
  <si>
    <t>INV03921</t>
  </si>
  <si>
    <t>INV03924_I-170047</t>
  </si>
  <si>
    <t>INV03924</t>
  </si>
  <si>
    <t>Orange Juice Conc 65 Brix Nat</t>
  </si>
  <si>
    <t>INV03883_I-240004</t>
  </si>
  <si>
    <t>INV03883</t>
  </si>
  <si>
    <t>INV03908_D-7789</t>
  </si>
  <si>
    <t>INV03908</t>
  </si>
  <si>
    <t>INV03908_D-7778</t>
  </si>
  <si>
    <t>INV03908_L-3555</t>
  </si>
  <si>
    <t>INV03908_L-3558</t>
  </si>
  <si>
    <t>INV03908_L-3567</t>
  </si>
  <si>
    <t>INV03897_B-1163</t>
  </si>
  <si>
    <t>INV03897</t>
  </si>
  <si>
    <t>INV03788_D-7834</t>
  </si>
  <si>
    <t>INV03788</t>
  </si>
  <si>
    <t>INV03897_SB</t>
  </si>
  <si>
    <t>INV03900_B-1163</t>
  </si>
  <si>
    <t>INV03900</t>
  </si>
  <si>
    <t>INV03900_SB</t>
  </si>
  <si>
    <t>INV03901_I-160006</t>
  </si>
  <si>
    <t>INV03901</t>
  </si>
  <si>
    <t>INV03903_L-1688</t>
  </si>
  <si>
    <t>INV03903</t>
  </si>
  <si>
    <t>INV03903_SB</t>
  </si>
  <si>
    <t>INV03905_D-7718</t>
  </si>
  <si>
    <t>INV03905</t>
  </si>
  <si>
    <t>INV03905_B-1369</t>
  </si>
  <si>
    <t>INV03905_L-3568</t>
  </si>
  <si>
    <t>INV03905_FAUCA</t>
  </si>
  <si>
    <t>INV03907_L-3335</t>
  </si>
  <si>
    <t>INV03907</t>
  </si>
  <si>
    <t>INV03907_SB</t>
  </si>
  <si>
    <t>INV03909_L-3070</t>
  </si>
  <si>
    <t>INV03909</t>
  </si>
  <si>
    <t>INV03911_L-3069</t>
  </si>
  <si>
    <t>INV03911</t>
  </si>
  <si>
    <t>INV03912_B-1266</t>
  </si>
  <si>
    <t>INV03912</t>
  </si>
  <si>
    <t>INV03912_SB</t>
  </si>
  <si>
    <t>INV03910_L-2686</t>
  </si>
  <si>
    <t>INV03910</t>
  </si>
  <si>
    <t>INV03910_SB</t>
  </si>
  <si>
    <t>INV03910_FAUCA</t>
  </si>
  <si>
    <t>INV03904_L-4043</t>
  </si>
  <si>
    <t>INV03904</t>
  </si>
  <si>
    <t>INV03904_L-3899</t>
  </si>
  <si>
    <t>INV03904_D-7820</t>
  </si>
  <si>
    <t>INV03904_L-4044</t>
  </si>
  <si>
    <t>INV03904_L-3904</t>
  </si>
  <si>
    <t>INV03904_D-7818</t>
  </si>
  <si>
    <t>INV03881_B-1266</t>
  </si>
  <si>
    <t>INV03881</t>
  </si>
  <si>
    <t>INV03881_SB</t>
  </si>
  <si>
    <t>INV03740_I-210005</t>
  </si>
  <si>
    <t>INV03740</t>
  </si>
  <si>
    <t>INV03740_L-3652</t>
  </si>
  <si>
    <t>INV03740_L-2686</t>
  </si>
  <si>
    <t>INV03740_D-7643</t>
  </si>
  <si>
    <t>INV03740_L-3654</t>
  </si>
  <si>
    <t>INV03740_L-3653</t>
  </si>
  <si>
    <t>INV03740_L-3655</t>
  </si>
  <si>
    <t>INV03740_L-3580</t>
  </si>
  <si>
    <t>INV03740_FAUCA</t>
  </si>
  <si>
    <t>INV03888_L-2013</t>
  </si>
  <si>
    <t>INV03888</t>
  </si>
  <si>
    <t>INV03896_L-2777</t>
  </si>
  <si>
    <t>INV03896</t>
  </si>
  <si>
    <t>L-2777</t>
  </si>
  <si>
    <t>N&amp;A Milk Type FL</t>
  </si>
  <si>
    <t>LA PARMIGIANA</t>
  </si>
  <si>
    <t>INV03896_L-4187</t>
  </si>
  <si>
    <t>L-4187</t>
  </si>
  <si>
    <t>N&amp;A Oats FL</t>
  </si>
  <si>
    <t>INV03888_L-3797</t>
  </si>
  <si>
    <t>INV03888_L-3138</t>
  </si>
  <si>
    <t>INV03888_L-1688</t>
  </si>
  <si>
    <t>INV03888_L-1989</t>
  </si>
  <si>
    <t>INV03888_L-2104</t>
  </si>
  <si>
    <t>INV03888_L-2025</t>
  </si>
  <si>
    <t>INV03888_SB</t>
  </si>
  <si>
    <t>INV03875_D-7835</t>
  </si>
  <si>
    <t>INV03875</t>
  </si>
  <si>
    <t>INV03875_E-0115</t>
  </si>
  <si>
    <t>INV03902_D-7578</t>
  </si>
  <si>
    <t>INV03902</t>
  </si>
  <si>
    <t>D-7578</t>
  </si>
  <si>
    <t>Mezcla Nutricional de Harina de Avena</t>
  </si>
  <si>
    <t>INV03902_L-1752</t>
  </si>
  <si>
    <t>INV03902_L-2907</t>
  </si>
  <si>
    <t>INV03902_D-7631</t>
  </si>
  <si>
    <t>INV03902_D-7716</t>
  </si>
  <si>
    <t>INV03887_B-1432</t>
  </si>
  <si>
    <t>INV03887</t>
  </si>
  <si>
    <t>B-1432</t>
  </si>
  <si>
    <t>Nat Citrus Punch FJB</t>
  </si>
  <si>
    <t>INV03887_B-1503</t>
  </si>
  <si>
    <t>B-1503</t>
  </si>
  <si>
    <t>Nat CItrus Punch FJB</t>
  </si>
  <si>
    <t>INV03887_L-1688</t>
  </si>
  <si>
    <t>INV03889_B-1029</t>
  </si>
  <si>
    <t>INV03889</t>
  </si>
  <si>
    <t>INV03889_B-1008</t>
  </si>
  <si>
    <t>INV03889_SB</t>
  </si>
  <si>
    <t>INV03890_I-170117A</t>
  </si>
  <si>
    <t>INV03890</t>
  </si>
  <si>
    <t>INV03891_L-1843</t>
  </si>
  <si>
    <t>INV03891</t>
  </si>
  <si>
    <t>INV03892_L-4130</t>
  </si>
  <si>
    <t>INV03892</t>
  </si>
  <si>
    <t>L-4130</t>
  </si>
  <si>
    <t>Nat Cranberry Essence  WONF</t>
  </si>
  <si>
    <t>INV03893_L-1841</t>
  </si>
  <si>
    <t>INV03893</t>
  </si>
  <si>
    <t>INV03893_L-3383</t>
  </si>
  <si>
    <t>INV03893_L-4130</t>
  </si>
  <si>
    <t>INV03893_SB</t>
  </si>
  <si>
    <t>INV03894_B-1029</t>
  </si>
  <si>
    <t>INV03894</t>
  </si>
  <si>
    <t>INV03894_B-1008</t>
  </si>
  <si>
    <t>INV03894_B-1463</t>
  </si>
  <si>
    <t>INV03894_SB</t>
  </si>
  <si>
    <t>INV03864_B-1168</t>
  </si>
  <si>
    <t>INV03864</t>
  </si>
  <si>
    <t>INV03864_SB</t>
  </si>
  <si>
    <t>INV03874_B-1477</t>
  </si>
  <si>
    <t>INV03874</t>
  </si>
  <si>
    <t>INV03874_SB</t>
  </si>
  <si>
    <t>INV03876_L-3689</t>
  </si>
  <si>
    <t>INV03876</t>
  </si>
  <si>
    <t>INV03876_SB</t>
  </si>
  <si>
    <t>INV03877_B-1115</t>
  </si>
  <si>
    <t>INV03877</t>
  </si>
  <si>
    <t>B-1115</t>
  </si>
  <si>
    <t>INV03878_B-1111</t>
  </si>
  <si>
    <t>INV03878</t>
  </si>
  <si>
    <t>B-1111</t>
  </si>
  <si>
    <t>NAT Orange WONF Juice Base</t>
  </si>
  <si>
    <t>INV03879_L-3690</t>
  </si>
  <si>
    <t>INV03879</t>
  </si>
  <si>
    <t>INV03880_B-1164</t>
  </si>
  <si>
    <t>INV03880</t>
  </si>
  <si>
    <t>INV03880_D-7603</t>
  </si>
  <si>
    <t>INV03880_SB</t>
  </si>
  <si>
    <t>INV03882_I-210001</t>
  </si>
  <si>
    <t>INV03882</t>
  </si>
  <si>
    <t>INV03886_L-1743</t>
  </si>
  <si>
    <t>INV03886</t>
  </si>
  <si>
    <t>INV03886_L-2185</t>
  </si>
  <si>
    <t>INV03886_SB</t>
  </si>
  <si>
    <t>INV03886_FAUCA</t>
  </si>
  <si>
    <t>I-270012</t>
  </si>
  <si>
    <t>INV03862_L-3931</t>
  </si>
  <si>
    <t>INV03862</t>
  </si>
  <si>
    <t>INV03863_B-1266</t>
  </si>
  <si>
    <t>INV03863</t>
  </si>
  <si>
    <t>INV03863_SB</t>
  </si>
  <si>
    <t>INV03867_L-3779</t>
  </si>
  <si>
    <t>INV03867</t>
  </si>
  <si>
    <t>INV03868_L-3779</t>
  </si>
  <si>
    <t>INV03868</t>
  </si>
  <si>
    <t>INV03868_SB</t>
  </si>
  <si>
    <t>INV03870_I-240000</t>
  </si>
  <si>
    <t>INV03870</t>
  </si>
  <si>
    <t>INV03849_D-7748</t>
  </si>
  <si>
    <t>INV03849</t>
  </si>
  <si>
    <t>INV03873_D-7774</t>
  </si>
  <si>
    <t>INV03873</t>
  </si>
  <si>
    <t>L-4127</t>
  </si>
  <si>
    <t>Sabor  Manzana</t>
  </si>
  <si>
    <t>INV03820_E-0102</t>
  </si>
  <si>
    <t>INV03820</t>
  </si>
  <si>
    <t>INV03821_L-3945</t>
  </si>
  <si>
    <t>INV03821</t>
  </si>
  <si>
    <t>INV03821_L-1688</t>
  </si>
  <si>
    <t>INV03865_B-1369</t>
  </si>
  <si>
    <t>INV03865</t>
  </si>
  <si>
    <t>INV03865_D-7769</t>
  </si>
  <si>
    <t>INV03865_FAUCA</t>
  </si>
  <si>
    <t>INV03866_B-1369</t>
  </si>
  <si>
    <t>INV03866</t>
  </si>
  <si>
    <t>INV03866_D-7769</t>
  </si>
  <si>
    <t>INV03866_L-3568</t>
  </si>
  <si>
    <t>INV03869_B-1093</t>
  </si>
  <si>
    <t>INV03869</t>
  </si>
  <si>
    <t>INV03869_B-1097</t>
  </si>
  <si>
    <t>INV03869_SB</t>
  </si>
  <si>
    <t>INV03854_B-1266</t>
  </si>
  <si>
    <t>INV03854</t>
  </si>
  <si>
    <t>INV03854_SB</t>
  </si>
  <si>
    <t>INV03856_L-2070</t>
  </si>
  <si>
    <t>INV03856</t>
  </si>
  <si>
    <t>INV03856_SB</t>
  </si>
  <si>
    <t>INV03871_D-7788</t>
  </si>
  <si>
    <t>INV03871</t>
  </si>
  <si>
    <t>INV03861_L-4043</t>
  </si>
  <si>
    <t>INV03861</t>
  </si>
  <si>
    <t>INV03861_L-3899</t>
  </si>
  <si>
    <t>INV03861_D-7820</t>
  </si>
  <si>
    <t>INV03861_L-4044</t>
  </si>
  <si>
    <t>INV03861_L-3904</t>
  </si>
  <si>
    <t>INV03861_D-7818</t>
  </si>
  <si>
    <t>INV03850_D-7653</t>
  </si>
  <si>
    <t>INV03850</t>
  </si>
  <si>
    <t>INV03851_L-1688</t>
  </si>
  <si>
    <t>INV03851</t>
  </si>
  <si>
    <t>INV03844_L-4165</t>
  </si>
  <si>
    <t>INV03844</t>
  </si>
  <si>
    <t>INV03857_I-170117</t>
  </si>
  <si>
    <t>INV03857</t>
  </si>
  <si>
    <t>INV03857_I-170047</t>
  </si>
  <si>
    <t>INV03852_D-7653</t>
  </si>
  <si>
    <t>INV03852</t>
  </si>
  <si>
    <t>INV03853_L-2493</t>
  </si>
  <si>
    <t>INV03853</t>
  </si>
  <si>
    <t>INV03853_SB</t>
  </si>
  <si>
    <t>INV03858_L-3955</t>
  </si>
  <si>
    <t>INV03858</t>
  </si>
  <si>
    <t>INV03858_SB</t>
  </si>
  <si>
    <t>INV03843_I-240004</t>
  </si>
  <si>
    <t>INV03843</t>
  </si>
  <si>
    <t>INV03846_I-210000</t>
  </si>
  <si>
    <t>INV03846</t>
  </si>
  <si>
    <t>Sodium Benzoate EDF</t>
  </si>
  <si>
    <t>INV03847_I-240005</t>
  </si>
  <si>
    <t>INV03847</t>
  </si>
  <si>
    <t>INV03855_L-3335</t>
  </si>
  <si>
    <t>INV03855</t>
  </si>
  <si>
    <t>INV03855_SB</t>
  </si>
  <si>
    <t>INV03859_L-3068</t>
  </si>
  <si>
    <t>INV03859</t>
  </si>
  <si>
    <t>INV03859_SB</t>
  </si>
  <si>
    <t>INV03859_FAUCA</t>
  </si>
  <si>
    <t>INV03825_I-170115</t>
  </si>
  <si>
    <t>INV03825</t>
  </si>
  <si>
    <t>I-170115</t>
  </si>
  <si>
    <t>Guava Puree 15 Brix, Predilecta Brazil</t>
  </si>
  <si>
    <t>INV03829_L-1688</t>
  </si>
  <si>
    <t>INV03829</t>
  </si>
  <si>
    <t>INV03829_SB</t>
  </si>
  <si>
    <t>INV03830_L-1688</t>
  </si>
  <si>
    <t>INV03830</t>
  </si>
  <si>
    <t>INV03830_L-3465</t>
  </si>
  <si>
    <t>INV03830_SB</t>
  </si>
  <si>
    <t>INV03838_B-1266</t>
  </si>
  <si>
    <t>INV03838</t>
  </si>
  <si>
    <t>INV03838_SB</t>
  </si>
  <si>
    <t>INV03840_D-7603</t>
  </si>
  <si>
    <t>INV03840</t>
  </si>
  <si>
    <t>INV03841_B-1168</t>
  </si>
  <si>
    <t>INV03841</t>
  </si>
  <si>
    <t>INV03841_SB</t>
  </si>
  <si>
    <t>INV03842_B-1168</t>
  </si>
  <si>
    <t>INV03842</t>
  </si>
  <si>
    <t>INV03812_I-170061</t>
  </si>
  <si>
    <t>INV03812</t>
  </si>
  <si>
    <t>INV03845_B-1237</t>
  </si>
  <si>
    <t>INV03845</t>
  </si>
  <si>
    <t>INV03845_SB</t>
  </si>
  <si>
    <t>INV03848_D-7564</t>
  </si>
  <si>
    <t>INV03848</t>
  </si>
  <si>
    <t>Nat Cranberry FL WONF</t>
  </si>
  <si>
    <t>INV03832_B-1487</t>
  </si>
  <si>
    <t>INV03832</t>
  </si>
  <si>
    <t>INV03832_B-1029</t>
  </si>
  <si>
    <t>INV03832_B-1029 PAILS</t>
  </si>
  <si>
    <t>B-1029 PAILS</t>
  </si>
  <si>
    <t>INV03832_B-1017</t>
  </si>
  <si>
    <t>INV03832_SB</t>
  </si>
  <si>
    <t>INV03833_B-1008</t>
  </si>
  <si>
    <t>INV03833</t>
  </si>
  <si>
    <t>INV03837_B-1487</t>
  </si>
  <si>
    <t>INV03837</t>
  </si>
  <si>
    <t>INV03837_L-4130</t>
  </si>
  <si>
    <t>INV03837_SB</t>
  </si>
  <si>
    <t>INV03837_I-170117A</t>
  </si>
  <si>
    <t>INV03839_B-1493</t>
  </si>
  <si>
    <t>INV03839</t>
  </si>
  <si>
    <t>INV03816_B-1266</t>
  </si>
  <si>
    <t>INV03816</t>
  </si>
  <si>
    <t>INV03816_SB</t>
  </si>
  <si>
    <t>INV03817_I-210001</t>
  </si>
  <si>
    <t>INV03817</t>
  </si>
  <si>
    <t>INV03827_D-7653</t>
  </si>
  <si>
    <t>INV03827</t>
  </si>
  <si>
    <t>INV03806_L-2630</t>
  </si>
  <si>
    <t>INV03806</t>
  </si>
  <si>
    <t>INV03814_I-240000</t>
  </si>
  <si>
    <t>INV03814</t>
  </si>
  <si>
    <t>INV03818_R-1000</t>
  </si>
  <si>
    <t>INV03818</t>
  </si>
  <si>
    <t>INV03824_L-3955</t>
  </si>
  <si>
    <t>INV03824</t>
  </si>
  <si>
    <t>INV03824_SB</t>
  </si>
  <si>
    <t>L-1311</t>
  </si>
  <si>
    <t>Sabor Natural Fresa</t>
  </si>
  <si>
    <t>D-7798</t>
  </si>
  <si>
    <t>Water Vitamin Blend (F)</t>
  </si>
  <si>
    <t>L-4102</t>
  </si>
  <si>
    <t>INV03785_I-240004</t>
  </si>
  <si>
    <t>INV03785</t>
  </si>
  <si>
    <t>INV03822_D-7718</t>
  </si>
  <si>
    <t>INV03822</t>
  </si>
  <si>
    <t>INV03822_L-1311</t>
  </si>
  <si>
    <t>INV03822_D-7798</t>
  </si>
  <si>
    <t>INV03823_L-3472</t>
  </si>
  <si>
    <t>INV03823</t>
  </si>
  <si>
    <t>INV03823_R-1000</t>
  </si>
  <si>
    <t>INV03823_L-3925</t>
  </si>
  <si>
    <t>INV03823_L-4102</t>
  </si>
  <si>
    <t>INV03801_B-1093</t>
  </si>
  <si>
    <t>INV03801</t>
  </si>
  <si>
    <t>INV03801_SB</t>
  </si>
  <si>
    <t>INV03819_I-170117</t>
  </si>
  <si>
    <t>INV03819</t>
  </si>
  <si>
    <t>B-1359</t>
  </si>
  <si>
    <t>N&amp;A Guava Pineapple Juice Base</t>
  </si>
  <si>
    <t>INV03813_L-3070</t>
  </si>
  <si>
    <t>INV03813</t>
  </si>
  <si>
    <t>INV03813_SB</t>
  </si>
  <si>
    <t>INV03813_FAUCA</t>
  </si>
  <si>
    <t>INV03744_B-1260</t>
  </si>
  <si>
    <t>INV03744</t>
  </si>
  <si>
    <t>B-1260</t>
  </si>
  <si>
    <t>N&amp;A Peach FL Juice Base</t>
  </si>
  <si>
    <t>INV03744_SB</t>
  </si>
  <si>
    <t>INV03762_L-3413</t>
  </si>
  <si>
    <t>INV03762</t>
  </si>
  <si>
    <t>INV03762_L-1279</t>
  </si>
  <si>
    <t>L-1279</t>
  </si>
  <si>
    <t>Sabor Nat. Pina (Frescura)</t>
  </si>
  <si>
    <t>INV03787_L-4043</t>
  </si>
  <si>
    <t>INV03787</t>
  </si>
  <si>
    <t>INV03787_L-3899</t>
  </si>
  <si>
    <t>INV03787_D-7820</t>
  </si>
  <si>
    <t>INV03787_L-4044</t>
  </si>
  <si>
    <t>INV03787_L-3904</t>
  </si>
  <si>
    <t>INV03787_D-7818</t>
  </si>
  <si>
    <t>INV03794_L-3404</t>
  </si>
  <si>
    <t>INV03794</t>
  </si>
  <si>
    <t>INV03794_SB</t>
  </si>
  <si>
    <t>INV03795_L-3689</t>
  </si>
  <si>
    <t>INV03795</t>
  </si>
  <si>
    <t>INV03795_SB</t>
  </si>
  <si>
    <t>INV03804_B-1115</t>
  </si>
  <si>
    <t>INV03804</t>
  </si>
  <si>
    <t>INV03803_B-1266</t>
  </si>
  <si>
    <t>INV03803</t>
  </si>
  <si>
    <t>INV03803_SB</t>
  </si>
  <si>
    <t>INV03805_B-1168</t>
  </si>
  <si>
    <t>INV03805</t>
  </si>
  <si>
    <t>INV03765_L-2013</t>
  </si>
  <si>
    <t>INV03765</t>
  </si>
  <si>
    <t>INV03765_L-3792</t>
  </si>
  <si>
    <t>INV03765_D-7746</t>
  </si>
  <si>
    <t>INV03765_L-2106</t>
  </si>
  <si>
    <t>L-2106</t>
  </si>
  <si>
    <t>N&amp;A Cran Grape Juice FL</t>
  </si>
  <si>
    <t>INV03766_L-4084</t>
  </si>
  <si>
    <t>INV03766</t>
  </si>
  <si>
    <t>INV03766_L-1688</t>
  </si>
  <si>
    <t>INV03767_D-7822</t>
  </si>
  <si>
    <t>INV03767</t>
  </si>
  <si>
    <t>D-7822</t>
  </si>
  <si>
    <t>Strawberry Melon Dry Blend (F)</t>
  </si>
  <si>
    <t>INV03767_D-7823</t>
  </si>
  <si>
    <t>D-7823</t>
  </si>
  <si>
    <t>Strawberry Dry Blend (F)</t>
  </si>
  <si>
    <t>INV03767_D-7824</t>
  </si>
  <si>
    <t>D-7824</t>
  </si>
  <si>
    <t>Pineapple Dry Blend (F)</t>
  </si>
  <si>
    <t>INV03767_D-7825</t>
  </si>
  <si>
    <t>D-7825</t>
  </si>
  <si>
    <t>INV03767_D-7826</t>
  </si>
  <si>
    <t>D-7826</t>
  </si>
  <si>
    <t>Guava Pineapple Dry Blend (F)</t>
  </si>
  <si>
    <t>INV03767_D-7827</t>
  </si>
  <si>
    <t>D-7827</t>
  </si>
  <si>
    <t>INV03767_D-7828</t>
  </si>
  <si>
    <t>D-7828</t>
  </si>
  <si>
    <t>Passionfruit Dry Blend (F)</t>
  </si>
  <si>
    <t>INV03808_L-2025</t>
  </si>
  <si>
    <t>INV03808</t>
  </si>
  <si>
    <t>INV03808_L-1989</t>
  </si>
  <si>
    <t>INV03808_L-2101</t>
  </si>
  <si>
    <t>INV03808_L-3138</t>
  </si>
  <si>
    <t>INV03808_D-7746</t>
  </si>
  <si>
    <t>INV03808_SB</t>
  </si>
  <si>
    <t>INV03809_L-3721</t>
  </si>
  <si>
    <t>INV03809</t>
  </si>
  <si>
    <t>INV03809_L-3721A</t>
  </si>
  <si>
    <t>INV03802_I-030022</t>
  </si>
  <si>
    <t>INV03802</t>
  </si>
  <si>
    <t>I-030022</t>
  </si>
  <si>
    <t>INV03802_D-7779</t>
  </si>
  <si>
    <t>INV03802_L-3513</t>
  </si>
  <si>
    <t>INV03802_L-3554</t>
  </si>
  <si>
    <t>INV03802_L-3512</t>
  </si>
  <si>
    <t>L-3512</t>
  </si>
  <si>
    <t>Orange Flavor Nat WONF</t>
  </si>
  <si>
    <t>INV03802_L-3561</t>
  </si>
  <si>
    <t>INV03802_L-3555</t>
  </si>
  <si>
    <t>INV03802_L-3558</t>
  </si>
  <si>
    <t>INV03802_L-3560</t>
  </si>
  <si>
    <t>INV03802_L-3556</t>
  </si>
  <si>
    <t>INV03811_I-170061</t>
  </si>
  <si>
    <t>INV03811</t>
  </si>
  <si>
    <t>INV03811_I-170117</t>
  </si>
  <si>
    <t>INV03798_L-3465 J5</t>
  </si>
  <si>
    <t>INV03798</t>
  </si>
  <si>
    <t>L-3465 J5</t>
  </si>
  <si>
    <t>INV03807_I-160006</t>
  </si>
  <si>
    <t>INV03807</t>
  </si>
  <si>
    <t>INV03793_B-1266</t>
  </si>
  <si>
    <t>INV03793</t>
  </si>
  <si>
    <t>INV03793_SB</t>
  </si>
  <si>
    <t>INV03799_D-7718</t>
  </si>
  <si>
    <t>INV03799</t>
  </si>
  <si>
    <t>INV03800_L-3465</t>
  </si>
  <si>
    <t>INV03800</t>
  </si>
  <si>
    <t>INV03800_SB</t>
  </si>
  <si>
    <t>INV03799_B-1369</t>
  </si>
  <si>
    <t>INV03799_D-7769</t>
  </si>
  <si>
    <t>INV03799_L-3568</t>
  </si>
  <si>
    <t>INV03799_FAUCA</t>
  </si>
  <si>
    <t>INV03791_D-7788</t>
  </si>
  <si>
    <t>INV03791</t>
  </si>
  <si>
    <t>INV03796_L-1428</t>
  </si>
  <si>
    <t>INV03796</t>
  </si>
  <si>
    <t>L-1428</t>
  </si>
  <si>
    <t>INV03796_SB</t>
  </si>
  <si>
    <t>INV03790_L-1259</t>
  </si>
  <si>
    <t>INV03790</t>
  </si>
  <si>
    <t>INV03790_L-1955</t>
  </si>
  <si>
    <t>INV03790_I-270012</t>
  </si>
  <si>
    <t>INV03790_I-170047</t>
  </si>
  <si>
    <t>INV03790_I-030017</t>
  </si>
  <si>
    <t>I-030017</t>
  </si>
  <si>
    <t>INV03790_I-150022</t>
  </si>
  <si>
    <t>I-150022</t>
  </si>
  <si>
    <t>INV03790_I-210000</t>
  </si>
  <si>
    <t>INV03790_I-210001</t>
  </si>
  <si>
    <t>INV03790_I-030010</t>
  </si>
  <si>
    <t>INV03758_L-3695</t>
  </si>
  <si>
    <t>INV03758</t>
  </si>
  <si>
    <t>INV03758_SB</t>
  </si>
  <si>
    <t>INV03759_L-2070</t>
  </si>
  <si>
    <t>INV03759</t>
  </si>
  <si>
    <t>INV03759_SB</t>
  </si>
  <si>
    <t>INV03769_L-2580</t>
  </si>
  <si>
    <t>INV03769</t>
  </si>
  <si>
    <t>INV03769_SB</t>
  </si>
  <si>
    <t>INV03769_FAUCA</t>
  </si>
  <si>
    <t>INV03774_B-1266</t>
  </si>
  <si>
    <t>INV03774</t>
  </si>
  <si>
    <t>INV03774_SB</t>
  </si>
  <si>
    <t>INV03775_D-7603</t>
  </si>
  <si>
    <t>INV03775</t>
  </si>
  <si>
    <t>INV03777_L-3335</t>
  </si>
  <si>
    <t>INV03777</t>
  </si>
  <si>
    <t>INV03777_SB</t>
  </si>
  <si>
    <t>INV03778_L-1688</t>
  </si>
  <si>
    <t>INV03778</t>
  </si>
  <si>
    <t>INV03778_I-240005</t>
  </si>
  <si>
    <t>INV03778_SB</t>
  </si>
  <si>
    <t>INV03786_L-2185</t>
  </si>
  <si>
    <t>INV03786</t>
  </si>
  <si>
    <t>INV03786_SB</t>
  </si>
  <si>
    <t>INV03786_FAUCA</t>
  </si>
  <si>
    <t>INV03779_L-2607</t>
  </si>
  <si>
    <t>INV03779</t>
  </si>
  <si>
    <t>INV03779_L-3383</t>
  </si>
  <si>
    <t>INV03779_L-3448</t>
  </si>
  <si>
    <t>INV03779_L-1688</t>
  </si>
  <si>
    <t>INV03779_L-3379</t>
  </si>
  <si>
    <t>INV03779_B-1356</t>
  </si>
  <si>
    <t>INV03779_E-0158</t>
  </si>
  <si>
    <t>INV03779_B-1493</t>
  </si>
  <si>
    <t>Guava Grapefruit FJB</t>
  </si>
  <si>
    <t>INV03779_SB</t>
  </si>
  <si>
    <t>INV03782_B-1108</t>
  </si>
  <si>
    <t>INV03782</t>
  </si>
  <si>
    <t>INV03784_D-7584</t>
  </si>
  <si>
    <t>INV03784</t>
  </si>
  <si>
    <t>INV03784_L-2121</t>
  </si>
  <si>
    <t>INV03784_L-1939</t>
  </si>
  <si>
    <t>INV03780_B-1029</t>
  </si>
  <si>
    <t>INV03780</t>
  </si>
  <si>
    <t>INV03780_B-1029 PAILS</t>
  </si>
  <si>
    <t>INV03780_B-1017</t>
  </si>
  <si>
    <t>INV03780_SB</t>
  </si>
  <si>
    <t>INV03751_L-3836</t>
  </si>
  <si>
    <t>INV03751</t>
  </si>
  <si>
    <t>INV03770_L-2104</t>
  </si>
  <si>
    <t>INV03770</t>
  </si>
  <si>
    <t>INV03770_L-2276</t>
  </si>
  <si>
    <t>INV03770_E-0107</t>
  </si>
  <si>
    <t>INV03770_SB</t>
  </si>
  <si>
    <t>INV03771_D-7748</t>
  </si>
  <si>
    <t>INV03771</t>
  </si>
  <si>
    <t>INV03773_D-7705</t>
  </si>
  <si>
    <t>INV03773</t>
  </si>
  <si>
    <t>INV03773_D-7774</t>
  </si>
  <si>
    <t>INV03773_L-4086</t>
  </si>
  <si>
    <t>INV03737_L-2555</t>
  </si>
  <si>
    <t>INV03737</t>
  </si>
  <si>
    <t>INV03737_L-2551</t>
  </si>
  <si>
    <t>INV03737_L-2248</t>
  </si>
  <si>
    <t>INV03755_B-1163</t>
  </si>
  <si>
    <t>INV03755</t>
  </si>
  <si>
    <t>INV03755_SB</t>
  </si>
  <si>
    <t>INV03756_I-210000</t>
  </si>
  <si>
    <t>INV03756</t>
  </si>
  <si>
    <t>INV03757_B-1266</t>
  </si>
  <si>
    <t>INV03757</t>
  </si>
  <si>
    <t>INV03757_SB</t>
  </si>
  <si>
    <t>INV03760_L-3069</t>
  </si>
  <si>
    <t>INV03760</t>
  </si>
  <si>
    <t>INV03760_SB</t>
  </si>
  <si>
    <t>INV03761_B-1482</t>
  </si>
  <si>
    <t>INV03761</t>
  </si>
  <si>
    <t>INV03761_SB</t>
  </si>
  <si>
    <t>INV03761_FAUCA</t>
  </si>
  <si>
    <t>INV03764_L-2249</t>
  </si>
  <si>
    <t>INV03764</t>
  </si>
  <si>
    <t>INV03764_SB</t>
  </si>
  <si>
    <t>INV03764_FAUCA</t>
  </si>
  <si>
    <t>INV03763_L-4039</t>
  </si>
  <si>
    <t>INV03763</t>
  </si>
  <si>
    <t>INV03763_L-3416</t>
  </si>
  <si>
    <t>INV03763_L-3452</t>
  </si>
  <si>
    <t>INV03739_B-1266</t>
  </si>
  <si>
    <t>INV03739</t>
  </si>
  <si>
    <t>INV03739_SB</t>
  </si>
  <si>
    <t>INV03753_L-4122</t>
  </si>
  <si>
    <t>INV03753</t>
  </si>
  <si>
    <t>INV03753_L-4123</t>
  </si>
  <si>
    <t>INV03753_L-4127</t>
  </si>
  <si>
    <t>INV03753_L-4124</t>
  </si>
  <si>
    <t>N&amp;A Pina Papaya FL</t>
  </si>
  <si>
    <t>INV03752_I-170117</t>
  </si>
  <si>
    <t>INV03752</t>
  </si>
  <si>
    <t>INV03752_I-170047</t>
  </si>
  <si>
    <t>INV03752_I-170114</t>
  </si>
  <si>
    <t>INV03741_L-3733</t>
  </si>
  <si>
    <t>INV03741</t>
  </si>
  <si>
    <t>L-3733</t>
  </si>
  <si>
    <t>INV03741_L-3724</t>
  </si>
  <si>
    <t>INV03741_SB</t>
  </si>
  <si>
    <t>INV03742_B-1446</t>
  </si>
  <si>
    <t>INV03742</t>
  </si>
  <si>
    <t>Nat Pear FJB</t>
  </si>
  <si>
    <t>INV03742_SB</t>
  </si>
  <si>
    <t>INV03743_B-1237</t>
  </si>
  <si>
    <t>INV03743</t>
  </si>
  <si>
    <t>INV03743_SB</t>
  </si>
  <si>
    <t>INV03745_B-1259</t>
  </si>
  <si>
    <t>INV03745</t>
  </si>
  <si>
    <t>INV03745_B-1115</t>
  </si>
  <si>
    <t>INV03745_SB</t>
  </si>
  <si>
    <t>INV03746_D-7603</t>
  </si>
  <si>
    <t>INV03746</t>
  </si>
  <si>
    <t>INV03747_I-240000</t>
  </si>
  <si>
    <t>INV03747</t>
  </si>
  <si>
    <t>INV03747_L-3733</t>
  </si>
  <si>
    <t>INV03747_SB</t>
  </si>
  <si>
    <t>INV03748_B-1369</t>
  </si>
  <si>
    <t>INV03748</t>
  </si>
  <si>
    <t>INV03749_D-7718</t>
  </si>
  <si>
    <t>INV03749</t>
  </si>
  <si>
    <t>INV03754_B-1369</t>
  </si>
  <si>
    <t>INV03754</t>
  </si>
  <si>
    <t>INV03754_FAUCA</t>
  </si>
  <si>
    <t>INV03713_L-4098</t>
  </si>
  <si>
    <t>INV03713</t>
  </si>
  <si>
    <t>INV03738_B-1369</t>
  </si>
  <si>
    <t>INV03738</t>
  </si>
  <si>
    <t>INV03738_FAUCA</t>
  </si>
  <si>
    <t>INV03750_B-1463</t>
  </si>
  <si>
    <t>INV03750</t>
  </si>
  <si>
    <t>INV03725_L-3070</t>
  </si>
  <si>
    <t>INV03725</t>
  </si>
  <si>
    <t>INV03725_SB</t>
  </si>
  <si>
    <t>INV03726_L-2686</t>
  </si>
  <si>
    <t>INV03726</t>
  </si>
  <si>
    <t>INV03727_L-3070</t>
  </si>
  <si>
    <t>INV03727</t>
  </si>
  <si>
    <t>INV03714_I-240004</t>
  </si>
  <si>
    <t>INV03714</t>
  </si>
  <si>
    <t>INV03717_I-210001</t>
  </si>
  <si>
    <t>INV03717</t>
  </si>
  <si>
    <t>INV03723_I-240004</t>
  </si>
  <si>
    <t>INV03723</t>
  </si>
  <si>
    <t>INV03727_FAUCA</t>
  </si>
  <si>
    <t>INV03731_D-7603</t>
  </si>
  <si>
    <t>INV03731</t>
  </si>
  <si>
    <t>INV03732_I-240005</t>
  </si>
  <si>
    <t>INV03732</t>
  </si>
  <si>
    <t>INV03733_B-1266</t>
  </si>
  <si>
    <t>INV03733</t>
  </si>
  <si>
    <t>INV03733_SB</t>
  </si>
  <si>
    <t>INV03730_L-4043</t>
  </si>
  <si>
    <t>INV03730</t>
  </si>
  <si>
    <t>INV03730_L-3899</t>
  </si>
  <si>
    <t>INV03730_D-7820</t>
  </si>
  <si>
    <t>INV03734_L-3554</t>
  </si>
  <si>
    <t>INV03734</t>
  </si>
  <si>
    <t>INV03734_L-3561</t>
  </si>
  <si>
    <t>INV03734_L-3555</t>
  </si>
  <si>
    <t>INV03734_L-3560</t>
  </si>
  <si>
    <t>INV03734_L-3556</t>
  </si>
  <si>
    <t>INV03734_L-3559</t>
  </si>
  <si>
    <t>INV03734_L-3563</t>
  </si>
  <si>
    <t>L-3563</t>
  </si>
  <si>
    <t>Uva Art Type Flavor</t>
  </si>
  <si>
    <t>INV03735_L-3513</t>
  </si>
  <si>
    <t>INV03735</t>
  </si>
  <si>
    <t>INV03735_L-3512</t>
  </si>
  <si>
    <t>INV03736_D-7778</t>
  </si>
  <si>
    <t>INV03736</t>
  </si>
  <si>
    <t>Vanilla Artificial Powder</t>
  </si>
  <si>
    <t>INV03736_L-3553</t>
  </si>
  <si>
    <t>L-3553</t>
  </si>
  <si>
    <t>Carrot N&amp;A Type Flavor</t>
  </si>
  <si>
    <t>INV03729_L-2607</t>
  </si>
  <si>
    <t>INV03729</t>
  </si>
  <si>
    <t>INV03729_L-3383</t>
  </si>
  <si>
    <t>INV03729_B-1370</t>
  </si>
  <si>
    <t>INV03729_L-3447</t>
  </si>
  <si>
    <t>L-3447</t>
  </si>
  <si>
    <t>N&amp;A Guava Pineapple FL Emuls</t>
  </si>
  <si>
    <t>INV03729_L-1688</t>
  </si>
  <si>
    <t>INV03729_B-1368</t>
  </si>
  <si>
    <t>B-1368</t>
  </si>
  <si>
    <t>INV03729_L-3098</t>
  </si>
  <si>
    <t>INV03729_B-1487</t>
  </si>
  <si>
    <t>INV03729_SB</t>
  </si>
  <si>
    <t>INV03692_B-1260</t>
  </si>
  <si>
    <t>INV03692</t>
  </si>
  <si>
    <t>INV03692_SB</t>
  </si>
  <si>
    <t>INV03694_B-1260</t>
  </si>
  <si>
    <t>INV03694</t>
  </si>
  <si>
    <t>INV03728_B-1029</t>
  </si>
  <si>
    <t>INV03728</t>
  </si>
  <si>
    <t>INV03728_B-1029 PAILS</t>
  </si>
  <si>
    <t>INV03728_B-1017</t>
  </si>
  <si>
    <t>INV03728_B-1008</t>
  </si>
  <si>
    <t>INV03728_B-1463</t>
  </si>
  <si>
    <t>INV03728_SB</t>
  </si>
  <si>
    <t>INV03729_L-1516</t>
  </si>
  <si>
    <t>INV03729_L-1841</t>
  </si>
  <si>
    <t>INV03724_L-1743</t>
  </si>
  <si>
    <t>INV03724</t>
  </si>
  <si>
    <t>INV03724_L-2185</t>
  </si>
  <si>
    <t>INV03724_SB</t>
  </si>
  <si>
    <t>INV03724_FAUCA</t>
  </si>
  <si>
    <t>INV03715_B-1168</t>
  </si>
  <si>
    <t>INV03715</t>
  </si>
  <si>
    <t>INV03715_SB</t>
  </si>
  <si>
    <t>INV03716_I-240000</t>
  </si>
  <si>
    <t>INV03716</t>
  </si>
  <si>
    <t>INV03718_B-1266</t>
  </si>
  <si>
    <t>INV03718</t>
  </si>
  <si>
    <t>INV03718_SB</t>
  </si>
  <si>
    <t>INV03719_L-3779</t>
  </si>
  <si>
    <t>INV03719</t>
  </si>
  <si>
    <t>INV03719_SB</t>
  </si>
  <si>
    <t>INV03720_SD-1035</t>
  </si>
  <si>
    <t>INV03720</t>
  </si>
  <si>
    <t>INV03720_SD-1025</t>
  </si>
  <si>
    <t>INV03721_SD-1067</t>
  </si>
  <si>
    <t>INV03721</t>
  </si>
  <si>
    <t>INV03689_L-2500</t>
  </si>
  <si>
    <t>INV03689</t>
  </si>
  <si>
    <t>INV03690_L-1688</t>
  </si>
  <si>
    <t>INV03690</t>
  </si>
  <si>
    <t>INV03710_D-7835</t>
  </si>
  <si>
    <t>INV03710</t>
  </si>
  <si>
    <t>INV03710_L-1259</t>
  </si>
  <si>
    <t>INV03710_L-4060</t>
  </si>
  <si>
    <t>INV03710_L-3660</t>
  </si>
  <si>
    <t>INV03710_E-0114</t>
  </si>
  <si>
    <t>INV03710_E-0148</t>
  </si>
  <si>
    <t>N&amp;A Lemon Lime Emls</t>
  </si>
  <si>
    <t>INV03710_SB</t>
  </si>
  <si>
    <t>INV03711_D-7653</t>
  </si>
  <si>
    <t>INV03711</t>
  </si>
  <si>
    <t>INV03712_L-2493</t>
  </si>
  <si>
    <t>INV03712</t>
  </si>
  <si>
    <t>INV03707_L-2025</t>
  </si>
  <si>
    <t>INV03707</t>
  </si>
  <si>
    <t>INV03707_L-1989</t>
  </si>
  <si>
    <t>INV03707_L-2101</t>
  </si>
  <si>
    <t>INV03707_L-3138</t>
  </si>
  <si>
    <t>INV03707_E-0107</t>
  </si>
  <si>
    <t>INV03707_SB</t>
  </si>
  <si>
    <t>INV03722_D-7788</t>
  </si>
  <si>
    <t>INV03722</t>
  </si>
  <si>
    <t>INV03705_L-1688</t>
  </si>
  <si>
    <t>INV03705</t>
  </si>
  <si>
    <t>INV03705_R-1000</t>
  </si>
  <si>
    <t>INV03705_SB</t>
  </si>
  <si>
    <t>INV03709_SD-1067</t>
  </si>
  <si>
    <t>INV03709</t>
  </si>
  <si>
    <t>INV03701_B-1369</t>
  </si>
  <si>
    <t>INV03701</t>
  </si>
  <si>
    <t>INV03701_FAUCA</t>
  </si>
  <si>
    <t>INV03703_B-1266</t>
  </si>
  <si>
    <t>INV03703</t>
  </si>
  <si>
    <t>INV03703_SB</t>
  </si>
  <si>
    <t>AMANO</t>
  </si>
  <si>
    <t>INV03699_L-3836</t>
  </si>
  <si>
    <t>INV03699</t>
  </si>
  <si>
    <t>INV03698_L-3836</t>
  </si>
  <si>
    <t>INV03698</t>
  </si>
  <si>
    <t>INV03677_D-7564</t>
  </si>
  <si>
    <t>INV03677</t>
  </si>
  <si>
    <t>INV03687_I-210005</t>
  </si>
  <si>
    <t>INV03687</t>
  </si>
  <si>
    <t>INV03688_L-3779</t>
  </si>
  <si>
    <t>INV03688</t>
  </si>
  <si>
    <t>INV03688_L-3695</t>
  </si>
  <si>
    <t>INV03688_SB</t>
  </si>
  <si>
    <t>INV03691_B-1266</t>
  </si>
  <si>
    <t>INV03691</t>
  </si>
  <si>
    <t>INV03691_SB</t>
  </si>
  <si>
    <t>INV03693_D-7603</t>
  </si>
  <si>
    <t>INV03693</t>
  </si>
  <si>
    <t>INV03695_D-7564</t>
  </si>
  <si>
    <t>INV03695</t>
  </si>
  <si>
    <t>INV03696_L-3404</t>
  </si>
  <si>
    <t>INV03696</t>
  </si>
  <si>
    <t>INV03696_SB</t>
  </si>
  <si>
    <t>INV03697_B-1359</t>
  </si>
  <si>
    <t>INV03697</t>
  </si>
  <si>
    <t>INV03697_SB</t>
  </si>
  <si>
    <t>B-1084</t>
  </si>
  <si>
    <t>NAT Kiwi Strawberry WONF Juice Base</t>
  </si>
  <si>
    <t>INV03684_L-1743</t>
  </si>
  <si>
    <t>INV03684</t>
  </si>
  <si>
    <t>INV03684_SB</t>
  </si>
  <si>
    <t>INV03684_FAUCA</t>
  </si>
  <si>
    <t>INV03673_B-1008</t>
  </si>
  <si>
    <t>INV03673</t>
  </si>
  <si>
    <t>INV03673_SB</t>
  </si>
  <si>
    <t>INV03673_B-1029 PAILS</t>
  </si>
  <si>
    <t>INV03673_B-1463</t>
  </si>
  <si>
    <t>INV03674_B-1266</t>
  </si>
  <si>
    <t>INV03674</t>
  </si>
  <si>
    <t>INV03674_SB</t>
  </si>
  <si>
    <t>INV03679_B-1237</t>
  </si>
  <si>
    <t>INV03679</t>
  </si>
  <si>
    <t>INV03679_SB</t>
  </si>
  <si>
    <t>INV03680_L-3689</t>
  </si>
  <si>
    <t>INV03680</t>
  </si>
  <si>
    <t>INV03680_SB</t>
  </si>
  <si>
    <t>INV03681_B-1259</t>
  </si>
  <si>
    <t>INV03681</t>
  </si>
  <si>
    <t>INV03681_SB</t>
  </si>
  <si>
    <t>INV03682_B-1111</t>
  </si>
  <si>
    <t>INV03682</t>
  </si>
  <si>
    <t>INV03682_SB</t>
  </si>
  <si>
    <t>INV03685_L-2249</t>
  </si>
  <si>
    <t>INV03685</t>
  </si>
  <si>
    <t>INV03686_L-2185</t>
  </si>
  <si>
    <t>INV03686</t>
  </si>
  <si>
    <t>INV03611_I-170061</t>
  </si>
  <si>
    <t>INV03611</t>
  </si>
  <si>
    <t>INV03675_I-240004</t>
  </si>
  <si>
    <t>INV03675</t>
  </si>
  <si>
    <t>INV03676_I-170061</t>
  </si>
  <si>
    <t>INV03676</t>
  </si>
  <si>
    <t>INV03678_D-7774</t>
  </si>
  <si>
    <t>INV03678</t>
  </si>
  <si>
    <t>INV03678_D-7775</t>
  </si>
  <si>
    <t>INV03683_D-7748</t>
  </si>
  <si>
    <t>INV03683</t>
  </si>
  <si>
    <t>INV03660_B-1029</t>
  </si>
  <si>
    <t>INV03660</t>
  </si>
  <si>
    <t>INV03660_B-1029P</t>
  </si>
  <si>
    <t>INV03660_B-1017</t>
  </si>
  <si>
    <t>INV03660_B-1008</t>
  </si>
  <si>
    <t>INV03660_B-1153</t>
  </si>
  <si>
    <t>B-1153</t>
  </si>
  <si>
    <t>N&amp;A Orange Pineapple FL Juice Base</t>
  </si>
  <si>
    <t>INV03660_SB</t>
  </si>
  <si>
    <t>INV03661_L-1841</t>
  </si>
  <si>
    <t>INV03661</t>
  </si>
  <si>
    <t>INV03661_L-2607</t>
  </si>
  <si>
    <t>INV03661_L-3383</t>
  </si>
  <si>
    <t>INV03661_L-3448</t>
  </si>
  <si>
    <t>INV03661_L-3447</t>
  </si>
  <si>
    <t>INV03661_L-1688</t>
  </si>
  <si>
    <t>INV03661_L-3098</t>
  </si>
  <si>
    <t>INV03661_SB</t>
  </si>
  <si>
    <t>INV03662_L-1841</t>
  </si>
  <si>
    <t>INV03662</t>
  </si>
  <si>
    <t>INV03662_B-1356</t>
  </si>
  <si>
    <t>INV03662_L-3379</t>
  </si>
  <si>
    <t>INV03666_B-1029</t>
  </si>
  <si>
    <t>INV03666</t>
  </si>
  <si>
    <t>INV03666_I-170117</t>
  </si>
  <si>
    <t>INV03666_SB</t>
  </si>
  <si>
    <t>INV03666_B-1029 PAILS</t>
  </si>
  <si>
    <t>INV03667_B-1017</t>
  </si>
  <si>
    <t>INV03667</t>
  </si>
  <si>
    <t>INV03667_B-1029 PAILS</t>
  </si>
  <si>
    <t>INV03646_D-7718</t>
  </si>
  <si>
    <t>INV03646</t>
  </si>
  <si>
    <t>INV03646_D-7821</t>
  </si>
  <si>
    <t>INV03646_L-3604</t>
  </si>
  <si>
    <t>INV03646_L-2686</t>
  </si>
  <si>
    <t>INV03668_B-1266</t>
  </si>
  <si>
    <t>INV03668</t>
  </si>
  <si>
    <t>INV03668_SB</t>
  </si>
  <si>
    <t>INV03670_I-210001</t>
  </si>
  <si>
    <t>INV03670</t>
  </si>
  <si>
    <t>INV03672_L-3899</t>
  </si>
  <si>
    <t>INV03672</t>
  </si>
  <si>
    <t>INV03672_D-7820</t>
  </si>
  <si>
    <t>INV03672_L-3904</t>
  </si>
  <si>
    <t>INV03672_D-7818</t>
  </si>
  <si>
    <t>INV03669_L-3465</t>
  </si>
  <si>
    <t>INV03669</t>
  </si>
  <si>
    <t>INV03669_SB</t>
  </si>
  <si>
    <t>INV03671_L-4043</t>
  </si>
  <si>
    <t>INV03671</t>
  </si>
  <si>
    <t>INV03671_L-4044</t>
  </si>
  <si>
    <t>INV03653_L-2013</t>
  </si>
  <si>
    <t>INV03653</t>
  </si>
  <si>
    <t>INV03653_L-3792</t>
  </si>
  <si>
    <t>INV03653_L-3797</t>
  </si>
  <si>
    <t>INV03654_E-0107</t>
  </si>
  <si>
    <t>INV03654</t>
  </si>
  <si>
    <t>INV03655_L-2276</t>
  </si>
  <si>
    <t>INV03655</t>
  </si>
  <si>
    <t>INV03655_E-0107</t>
  </si>
  <si>
    <t>INV03655_D-7746</t>
  </si>
  <si>
    <t>INV03655_L-1688</t>
  </si>
  <si>
    <t>INV03655_L-3721</t>
  </si>
  <si>
    <t>INV03655_L-3784</t>
  </si>
  <si>
    <t>INV03655_L-3785</t>
  </si>
  <si>
    <t>INV03655_L-3718</t>
  </si>
  <si>
    <t>INV03655_SB</t>
  </si>
  <si>
    <t>INV03652_D-7829</t>
  </si>
  <si>
    <t>INV03652</t>
  </si>
  <si>
    <t>D-7829</t>
  </si>
  <si>
    <t>PURCAL QSTABLE 140 (Calcium) (F)</t>
  </si>
  <si>
    <t>INV03652_R-1002</t>
  </si>
  <si>
    <t>R-1002</t>
  </si>
  <si>
    <t>INV03656_B-1115</t>
  </si>
  <si>
    <t>INV03656</t>
  </si>
  <si>
    <t>INV03656_SB</t>
  </si>
  <si>
    <t>INV03657_L-3690</t>
  </si>
  <si>
    <t>INV03657</t>
  </si>
  <si>
    <t>INV03657_SB</t>
  </si>
  <si>
    <t>INV03659_L-2070</t>
  </si>
  <si>
    <t>INV03659</t>
  </si>
  <si>
    <t>INV03659_SB</t>
  </si>
  <si>
    <t>INV03618_I-240000</t>
  </si>
  <si>
    <t>INV03618</t>
  </si>
  <si>
    <t>INV03619_L-3695</t>
  </si>
  <si>
    <t>INV03619</t>
  </si>
  <si>
    <t>INV03619_SB</t>
  </si>
  <si>
    <t>INV03644_B-1266</t>
  </si>
  <si>
    <t>INV03644</t>
  </si>
  <si>
    <t>INV03644_SB</t>
  </si>
  <si>
    <t>INV03648_I-210000</t>
  </si>
  <si>
    <t>INV03648</t>
  </si>
  <si>
    <t>INV03648_L-3779</t>
  </si>
  <si>
    <t>INV03648_R-1000</t>
  </si>
  <si>
    <t>INV03648_SB</t>
  </si>
  <si>
    <t>INV03658_L-4086</t>
  </si>
  <si>
    <t>INV03658</t>
  </si>
  <si>
    <t>INV03658_L-4085</t>
  </si>
  <si>
    <t>INV03658_D-7705</t>
  </si>
  <si>
    <t>INV03658_D-7774</t>
  </si>
  <si>
    <t>INV03658_D-7706</t>
  </si>
  <si>
    <t>D-7706</t>
  </si>
  <si>
    <t>Chocolate Milk Stabilizer Blend</t>
  </si>
  <si>
    <t>INV03625_L-3652</t>
  </si>
  <si>
    <t>INV03625</t>
  </si>
  <si>
    <t>INV03625_L-2686</t>
  </si>
  <si>
    <t>INV03625_D-7643</t>
  </si>
  <si>
    <t>INV03625_L-3654</t>
  </si>
  <si>
    <t>INV03625_L-3653</t>
  </si>
  <si>
    <t>INV03625_D-7700</t>
  </si>
  <si>
    <t>INV03625_L-3580</t>
  </si>
  <si>
    <t>INV03625_SB</t>
  </si>
  <si>
    <t>INV03625_FAUCA</t>
  </si>
  <si>
    <t>INV03641_L-3472</t>
  </si>
  <si>
    <t>INV03641</t>
  </si>
  <si>
    <t>INV03641_L-3509</t>
  </si>
  <si>
    <t>INV03641_SB</t>
  </si>
  <si>
    <t>INV03651_L-1743</t>
  </si>
  <si>
    <t>INV03651</t>
  </si>
  <si>
    <t>INV03651_SB</t>
  </si>
  <si>
    <t>INV03651_FAUCA</t>
  </si>
  <si>
    <t>INV03607_L-3695J</t>
  </si>
  <si>
    <t>INV03607</t>
  </si>
  <si>
    <t>INV03626_L-1422</t>
  </si>
  <si>
    <t>INV03626</t>
  </si>
  <si>
    <t>INV03647_SD-1067</t>
  </si>
  <si>
    <t>INV03647</t>
  </si>
  <si>
    <t>INV03607_SB</t>
  </si>
  <si>
    <t>INV03607_FAUCA</t>
  </si>
  <si>
    <t>INV03649_L-3350</t>
  </si>
  <si>
    <t>INV03649</t>
  </si>
  <si>
    <t>INV03649_SB</t>
  </si>
  <si>
    <t>INV03642_L-3404</t>
  </si>
  <si>
    <t>INV03642</t>
  </si>
  <si>
    <t>INV03642_SB</t>
  </si>
  <si>
    <t>INV03643_L-1752</t>
  </si>
  <si>
    <t>INV03643</t>
  </si>
  <si>
    <t>INV03643_SB</t>
  </si>
  <si>
    <t>INV03650_B-1482</t>
  </si>
  <si>
    <t>INV03650</t>
  </si>
  <si>
    <t>INV03650_SB</t>
  </si>
  <si>
    <t>INV03566_I-240004</t>
  </si>
  <si>
    <t>INV03566</t>
  </si>
  <si>
    <t>INV03584_L-4043</t>
  </si>
  <si>
    <t>INV03584</t>
  </si>
  <si>
    <t>INV03584_L-3899</t>
  </si>
  <si>
    <t>INV03584_D-7820</t>
  </si>
  <si>
    <t>Mezcla de Preservantes y Edulcorantes para Tropical</t>
  </si>
  <si>
    <t>INV03584_L-4044</t>
  </si>
  <si>
    <t>INV03584_L-3904</t>
  </si>
  <si>
    <t>INV03584_D-7818</t>
  </si>
  <si>
    <t>Mezcla de Preservantes y  Edulorantes. para Manzana (F)</t>
  </si>
  <si>
    <t>INV03640_L-3559</t>
  </si>
  <si>
    <t>INV03640</t>
  </si>
  <si>
    <t>INV03640_L-3512</t>
  </si>
  <si>
    <t>INV03640_L-3560</t>
  </si>
  <si>
    <t>INV03640_L-3513</t>
  </si>
  <si>
    <t>INV03634_L-2607</t>
  </si>
  <si>
    <t>INV03634</t>
  </si>
  <si>
    <t>INV03634_L-3448</t>
  </si>
  <si>
    <t>INV03634_L-3447</t>
  </si>
  <si>
    <t>INV03634_L-3098</t>
  </si>
  <si>
    <t>INV03634_SB</t>
  </si>
  <si>
    <t>INV03635_B-1029</t>
  </si>
  <si>
    <t>INV03635</t>
  </si>
  <si>
    <t>INV03635_B-1029P</t>
  </si>
  <si>
    <t>INV03635_B-1017</t>
  </si>
  <si>
    <t>INV03635_B-1008</t>
  </si>
  <si>
    <t>INV03635_B-1153</t>
  </si>
  <si>
    <t>INV03635_SB</t>
  </si>
  <si>
    <t>INV03639_L-3512</t>
  </si>
  <si>
    <t>INV03639</t>
  </si>
  <si>
    <t>INV03639_L-3561</t>
  </si>
  <si>
    <t>INV03639_L-3560</t>
  </si>
  <si>
    <t>INV03638_D-7789</t>
  </si>
  <si>
    <t>INV03638</t>
  </si>
  <si>
    <t>INV03639_L-3513</t>
  </si>
  <si>
    <t>INV03639_L-3559</t>
  </si>
  <si>
    <t>INV03593_L-3335</t>
  </si>
  <si>
    <t>INV03593</t>
  </si>
  <si>
    <t>N&amp;A Fruit Punch FL EMULS (PD Blend)</t>
  </si>
  <si>
    <t>INV03593_B-1164</t>
  </si>
  <si>
    <t>INV03593_D-7603</t>
  </si>
  <si>
    <t>INV03587_I-030017</t>
  </si>
  <si>
    <t>INV03587</t>
  </si>
  <si>
    <t>INV03593_L-2070</t>
  </si>
  <si>
    <t>INV03593_I-030022</t>
  </si>
  <si>
    <t>INV03593_SB</t>
  </si>
  <si>
    <t>INV03620_B-1266</t>
  </si>
  <si>
    <t>INV03620</t>
  </si>
  <si>
    <t>INV03620_SB</t>
  </si>
  <si>
    <t>INV03627_B-1259</t>
  </si>
  <si>
    <t>INV03627</t>
  </si>
  <si>
    <t>INV03627_SB</t>
  </si>
  <si>
    <t>INV03628_B-1237</t>
  </si>
  <si>
    <t>INV03628</t>
  </si>
  <si>
    <t>INV03628_L-3689</t>
  </si>
  <si>
    <t>INV03628_SB</t>
  </si>
  <si>
    <t>INV03629_L-3070</t>
  </si>
  <si>
    <t>INV03629</t>
  </si>
  <si>
    <t>INV03629_SB</t>
  </si>
  <si>
    <t>INV03629_FAUCA</t>
  </si>
  <si>
    <t>INV03630_L-3068</t>
  </si>
  <si>
    <t>INV03630</t>
  </si>
  <si>
    <t>INV03630_SB</t>
  </si>
  <si>
    <t>INV03631_L-2686</t>
  </si>
  <si>
    <t>INV03631</t>
  </si>
  <si>
    <t>INV03631_SB</t>
  </si>
  <si>
    <t>INV03633_L-3690</t>
  </si>
  <si>
    <t>INV03633</t>
  </si>
  <si>
    <t>INV03633_SB</t>
  </si>
  <si>
    <t>INV03636_L-1743</t>
  </si>
  <si>
    <t>INV03636</t>
  </si>
  <si>
    <t>INV03636_L-2185</t>
  </si>
  <si>
    <t>INV03636_SB</t>
  </si>
  <si>
    <t>INV03636_FAUCA</t>
  </si>
  <si>
    <t>INV03637_B-1482</t>
  </si>
  <si>
    <t>INV03637</t>
  </si>
  <si>
    <t>INV03637_SB</t>
  </si>
  <si>
    <t>INV03621_SB</t>
  </si>
  <si>
    <t>INV03621</t>
  </si>
  <si>
    <t>INV03622_D-7658</t>
  </si>
  <si>
    <t>INV03622</t>
  </si>
  <si>
    <t>INV03623_D-7653</t>
  </si>
  <si>
    <t>INV03623</t>
  </si>
  <si>
    <t>INV03595_D-7658</t>
  </si>
  <si>
    <t>INV03595</t>
  </si>
  <si>
    <t>INV03596_D-7658</t>
  </si>
  <si>
    <t>INV03596</t>
  </si>
  <si>
    <t>INV03621_L-2608</t>
  </si>
  <si>
    <t>INV03624_D-7788</t>
  </si>
  <si>
    <t>INV03624</t>
  </si>
  <si>
    <t>INV03609_D-7653</t>
  </si>
  <si>
    <t>INV03609</t>
  </si>
  <si>
    <t>INV03617_I-240004</t>
  </si>
  <si>
    <t>INV03617</t>
  </si>
  <si>
    <t>INV03600_B-1266</t>
  </si>
  <si>
    <t>INV03600</t>
  </si>
  <si>
    <t>INV03600_SB</t>
  </si>
  <si>
    <t>INV03604_L-3335</t>
  </si>
  <si>
    <t>INV03604</t>
  </si>
  <si>
    <t>INV03604_SB</t>
  </si>
  <si>
    <t>INV03606_B-1168</t>
  </si>
  <si>
    <t>INV03606</t>
  </si>
  <si>
    <t>INV03606_SB</t>
  </si>
  <si>
    <t>INV03615_L-2104</t>
  </si>
  <si>
    <t>INV03615</t>
  </si>
  <si>
    <t>INV03615_L-2025</t>
  </si>
  <si>
    <t>INV03615_L-2101</t>
  </si>
  <si>
    <t>INV03615_L-1989</t>
  </si>
  <si>
    <t>INV03615_L-3138</t>
  </si>
  <si>
    <t>INV03615_E-0107</t>
  </si>
  <si>
    <t>INV03615_L-3718</t>
  </si>
  <si>
    <t>INV03615_D-7746</t>
  </si>
  <si>
    <t>Vitamin and Mineral Juice Blend</t>
  </si>
  <si>
    <t>INV03615_SB</t>
  </si>
  <si>
    <t>INV03616_I-240004</t>
  </si>
  <si>
    <t>INV03616</t>
  </si>
  <si>
    <t>INV03581_L-3955</t>
  </si>
  <si>
    <t>INV03581</t>
  </si>
  <si>
    <t>INV03582_D-7706</t>
  </si>
  <si>
    <t>INV03582</t>
  </si>
  <si>
    <t>INV03582_D-7716</t>
  </si>
  <si>
    <t>INV03582_I-230038</t>
  </si>
  <si>
    <t>I-230038</t>
  </si>
  <si>
    <t>Cocoa Powder Jet Black</t>
  </si>
  <si>
    <t>INV03582_L-3723</t>
  </si>
  <si>
    <t>INV03612_B-1453</t>
  </si>
  <si>
    <t>INV03612</t>
  </si>
  <si>
    <t>B-1453</t>
  </si>
  <si>
    <t>N&amp;A Souursop Cauliflower FJB</t>
  </si>
  <si>
    <t>INV03612_B-1458</t>
  </si>
  <si>
    <t>B-1458</t>
  </si>
  <si>
    <t>N&amp;A Guava Pepper FJB</t>
  </si>
  <si>
    <t>INV03612_B-1459</t>
  </si>
  <si>
    <t>B-1459</t>
  </si>
  <si>
    <t>N&amp;A Orange Carrot Butternut Squash FJB</t>
  </si>
  <si>
    <t>INV03612_B-1460</t>
  </si>
  <si>
    <t>B-1460</t>
  </si>
  <si>
    <t>N&amp;A Blueberry Grape Beet FJB</t>
  </si>
  <si>
    <t>INV03612_B-1465</t>
  </si>
  <si>
    <t>B-1465</t>
  </si>
  <si>
    <t>Spinach Pineapple Celery FJB</t>
  </si>
  <si>
    <t>INV03613_B-1461</t>
  </si>
  <si>
    <t>INV03613</t>
  </si>
  <si>
    <t>B-1461</t>
  </si>
  <si>
    <t>Granada Maracyua FJB</t>
  </si>
  <si>
    <t>INV03614_L-4039</t>
  </si>
  <si>
    <t>INV03614</t>
  </si>
  <si>
    <t>INV03561_I-170061</t>
  </si>
  <si>
    <t>INV03561</t>
  </si>
  <si>
    <t>INV03601_B-1029</t>
  </si>
  <si>
    <t>INV03601</t>
  </si>
  <si>
    <t>INV03601_B-1017</t>
  </si>
  <si>
    <t>INV03601_B-1008</t>
  </si>
  <si>
    <t>INV03601_B-1153</t>
  </si>
  <si>
    <t>INV03601_B-1029P</t>
  </si>
  <si>
    <t>INV03601_SB</t>
  </si>
  <si>
    <t>INV03602_L-1516</t>
  </si>
  <si>
    <t>INV03602</t>
  </si>
  <si>
    <t>INV03602_L-1841</t>
  </si>
  <si>
    <t>INV03602_L-2607</t>
  </si>
  <si>
    <t>INV03602_L-3383</t>
  </si>
  <si>
    <t>INV03602_B-1370</t>
  </si>
  <si>
    <t>INV03602_L-3448</t>
  </si>
  <si>
    <t>INV03602_L-3447</t>
  </si>
  <si>
    <t>INV03602_L-1688</t>
  </si>
  <si>
    <t>INV03602_B-1368</t>
  </si>
  <si>
    <t>INV03602_SB</t>
  </si>
  <si>
    <t>INV03603_L-2677</t>
  </si>
  <si>
    <t>INV03603</t>
  </si>
  <si>
    <t>INV03592_L-2580</t>
  </si>
  <si>
    <t>INV03592</t>
  </si>
  <si>
    <t>INV03592_SB</t>
  </si>
  <si>
    <t>INV03605_B-1093</t>
  </si>
  <si>
    <t>INV03605</t>
  </si>
  <si>
    <t>INV03605_SB</t>
  </si>
  <si>
    <t>INV03592_FAUCA</t>
  </si>
  <si>
    <t>INV03598_L-3350</t>
  </si>
  <si>
    <t>INV03598</t>
  </si>
  <si>
    <t>INV03598_SB</t>
  </si>
  <si>
    <t>INV03597_D-7718</t>
  </si>
  <si>
    <t>INV03597</t>
  </si>
  <si>
    <t>INV03597_B-1369</t>
  </si>
  <si>
    <t>INV03597_D-7769</t>
  </si>
  <si>
    <t>INV03597_FAUCA</t>
  </si>
  <si>
    <t>INV03599_L-3465</t>
  </si>
  <si>
    <t>INV03599</t>
  </si>
  <si>
    <t>INV03599_SB</t>
  </si>
  <si>
    <t>INV03580_I-240000</t>
  </si>
  <si>
    <t>INV03580</t>
  </si>
  <si>
    <t>INV03583_B-1266</t>
  </si>
  <si>
    <t>INV03583</t>
  </si>
  <si>
    <t>INV03583_SB</t>
  </si>
  <si>
    <t>INV03586_L-1743</t>
  </si>
  <si>
    <t>INV03586</t>
  </si>
  <si>
    <t>INV03586_L-2185</t>
  </si>
  <si>
    <t>INV03586_SB</t>
  </si>
  <si>
    <t>INV03586_FAUCA</t>
  </si>
  <si>
    <t>INV03594_B-1237</t>
  </si>
  <si>
    <t>INV03594</t>
  </si>
  <si>
    <t>INV03509_L-1311</t>
  </si>
  <si>
    <t>INV03509</t>
  </si>
  <si>
    <t>AGROINDUSTRIAS</t>
  </si>
  <si>
    <t>INV03588_D-7789</t>
  </si>
  <si>
    <t>INV03588</t>
  </si>
  <si>
    <t>INV03589_L-3561</t>
  </si>
  <si>
    <t>INV03589</t>
  </si>
  <si>
    <t>INV03589_L-3559</t>
  </si>
  <si>
    <t>INV03590_D-7789</t>
  </si>
  <si>
    <t>INV03590</t>
  </si>
  <si>
    <t>INV03590_D-7779</t>
  </si>
  <si>
    <t>Chocolate Blend Nat (F)</t>
  </si>
  <si>
    <t>INV03591_D-7778</t>
  </si>
  <si>
    <t>INV03591</t>
  </si>
  <si>
    <t>INV03591_D-7789</t>
  </si>
  <si>
    <t>INV03579_B-1164</t>
  </si>
  <si>
    <t>INV03579</t>
  </si>
  <si>
    <t>INV03579_SB</t>
  </si>
  <si>
    <t>INV03585_L-4043</t>
  </si>
  <si>
    <t>INV03585</t>
  </si>
  <si>
    <t>INV03585_L-3899</t>
  </si>
  <si>
    <t>INV03585_D-7820</t>
  </si>
  <si>
    <t>INV03585_L-4044</t>
  </si>
  <si>
    <t>INV03585_L-3904</t>
  </si>
  <si>
    <t>INV03585_D-7818</t>
  </si>
  <si>
    <t>DMELISSAS</t>
  </si>
  <si>
    <t>INV03575_I-030017</t>
  </si>
  <si>
    <t>INV03575</t>
  </si>
  <si>
    <t>INV03578_L-3779</t>
  </si>
  <si>
    <t>INV03578</t>
  </si>
  <si>
    <t>INV03578_SB</t>
  </si>
  <si>
    <t>INV03574_L-3689</t>
  </si>
  <si>
    <t>INV03574</t>
  </si>
  <si>
    <t>INV03574_SB</t>
  </si>
  <si>
    <t>INV03577_B-1163</t>
  </si>
  <si>
    <t>INV03577</t>
  </si>
  <si>
    <t>INV03577_SB</t>
  </si>
  <si>
    <t>INV03571_B-1266</t>
  </si>
  <si>
    <t>INV03571</t>
  </si>
  <si>
    <t>INV03571_SB</t>
  </si>
  <si>
    <t>INV03573_L-3635</t>
  </si>
  <si>
    <t>INV03573</t>
  </si>
  <si>
    <t>L-3635</t>
  </si>
  <si>
    <t>N&amp;A Strawberry Emls FL</t>
  </si>
  <si>
    <t>INV03573_SB</t>
  </si>
  <si>
    <t>INV03568_L-2607</t>
  </si>
  <si>
    <t>INV03568</t>
  </si>
  <si>
    <t>INV03568_L-3447</t>
  </si>
  <si>
    <t>INV03568_L-1688</t>
  </si>
  <si>
    <t>INV03568_B-1368</t>
  </si>
  <si>
    <t>INV03568_SB</t>
  </si>
  <si>
    <t>INV03569_D-7718</t>
  </si>
  <si>
    <t>INV03569</t>
  </si>
  <si>
    <t>INV03569_B-1369</t>
  </si>
  <si>
    <t>INV03569_L-3568</t>
  </si>
  <si>
    <t>INV03569_FAUCA</t>
  </si>
  <si>
    <t>INV03570_L-2686</t>
  </si>
  <si>
    <t>INV03570</t>
  </si>
  <si>
    <t>INV03570_L-3069</t>
  </si>
  <si>
    <t>INV03570_SB</t>
  </si>
  <si>
    <t>INV03570_FAUCA</t>
  </si>
  <si>
    <t>INV03567_B-1093</t>
  </si>
  <si>
    <t>INV03567</t>
  </si>
  <si>
    <t>INV03567_B-1097</t>
  </si>
  <si>
    <t>INV03567_SB</t>
  </si>
  <si>
    <t>INV03572_B-1475</t>
  </si>
  <si>
    <t>INV03572</t>
  </si>
  <si>
    <t>B-1475</t>
  </si>
  <si>
    <t>Carrot Juice Blend</t>
  </si>
  <si>
    <t>CYTOSPORT</t>
  </si>
  <si>
    <t>INV03572_B-1476</t>
  </si>
  <si>
    <t>B-1476</t>
  </si>
  <si>
    <t>Beet Juice Blend</t>
  </si>
  <si>
    <t>INV03562_D-7603</t>
  </si>
  <si>
    <t>INV03562</t>
  </si>
  <si>
    <t>INV03563_R-1000</t>
  </si>
  <si>
    <t>INV03563</t>
  </si>
  <si>
    <t>INV03564_L-3335</t>
  </si>
  <si>
    <t>INV03564</t>
  </si>
  <si>
    <t>INV03564_SB</t>
  </si>
  <si>
    <t>INV03546_L-2891</t>
  </si>
  <si>
    <t>INV03546</t>
  </si>
  <si>
    <t>INV03546_L-3472</t>
  </si>
  <si>
    <t>INV03546_L-3509</t>
  </si>
  <si>
    <t>INV03546_L-2104</t>
  </si>
  <si>
    <t>INV03546_L-4027</t>
  </si>
  <si>
    <t>L-4027</t>
  </si>
  <si>
    <t>Nat Ginger FL</t>
  </si>
  <si>
    <t>INV03559_L-2102</t>
  </si>
  <si>
    <t>INV03559</t>
  </si>
  <si>
    <t>L-2102</t>
  </si>
  <si>
    <t>N&amp;A Apple Juice FL</t>
  </si>
  <si>
    <t>INV03559_L-2976</t>
  </si>
  <si>
    <t>L-2976</t>
  </si>
  <si>
    <t>N&amp;A Passionfruit FL Emuls</t>
  </si>
  <si>
    <t>INV03552_B-1266</t>
  </si>
  <si>
    <t>INV03552</t>
  </si>
  <si>
    <t>INV03552_SB</t>
  </si>
  <si>
    <t>INV03559_L-1989</t>
  </si>
  <si>
    <t>INV03559_L-2276</t>
  </si>
  <si>
    <t>INV03559_L-2025</t>
  </si>
  <si>
    <t>INV03559_L-3721</t>
  </si>
  <si>
    <t>INV03559_L-3721A</t>
  </si>
  <si>
    <t>INV03559_L-3784</t>
  </si>
  <si>
    <t>INV03559_L-3718</t>
  </si>
  <si>
    <t>INV03559_SB</t>
  </si>
  <si>
    <t>INV03560_D-7748</t>
  </si>
  <si>
    <t>INV03560</t>
  </si>
  <si>
    <t>INV03565_D-7769</t>
  </si>
  <si>
    <t>INV03565</t>
  </si>
  <si>
    <t>INV03565_FAUCA</t>
  </si>
  <si>
    <t>INV03518_L-2686</t>
  </si>
  <si>
    <t>INV03518</t>
  </si>
  <si>
    <t>INV03518_L-3604</t>
  </si>
  <si>
    <t>INV03518_D-7718</t>
  </si>
  <si>
    <t>INV03518_D-7821</t>
  </si>
  <si>
    <t>INV03550_L-3931</t>
  </si>
  <si>
    <t>INV03550</t>
  </si>
  <si>
    <t>INV03557_B-1029</t>
  </si>
  <si>
    <t>INV03557</t>
  </si>
  <si>
    <t>INV03557_B-1029P</t>
  </si>
  <si>
    <t>INV03557_B-1017</t>
  </si>
  <si>
    <t>INV03557_B-1008</t>
  </si>
  <si>
    <t>INV03557_B-1153</t>
  </si>
  <si>
    <t>INV03557_SB</t>
  </si>
  <si>
    <t>INV03553_L-3733</t>
  </si>
  <si>
    <t>INV03553</t>
  </si>
  <si>
    <t>INV03554_D-7564</t>
  </si>
  <si>
    <t>INV03554</t>
  </si>
  <si>
    <t>INV03555_L-3404</t>
  </si>
  <si>
    <t>INV03555</t>
  </si>
  <si>
    <t>INV03556_B-1259</t>
  </si>
  <si>
    <t>INV03556</t>
  </si>
  <si>
    <t>INV03540_I-240004</t>
  </si>
  <si>
    <t>INV03540</t>
  </si>
  <si>
    <t>INV03548_L-1743</t>
  </si>
  <si>
    <t>INV03548</t>
  </si>
  <si>
    <t>INV03548_L-2185</t>
  </si>
  <si>
    <t>INV03548_SB</t>
  </si>
  <si>
    <t>INV03548_FAUCA</t>
  </si>
  <si>
    <t>INV03549_L-3417</t>
  </si>
  <si>
    <t>INV03549</t>
  </si>
  <si>
    <t>INV03549_L-3416</t>
  </si>
  <si>
    <t>INV03549_L-3452</t>
  </si>
  <si>
    <t>INV03558_D-7788</t>
  </si>
  <si>
    <t>INV03558</t>
  </si>
  <si>
    <t>INV03547_I-170061</t>
  </si>
  <si>
    <t>INV03547</t>
  </si>
  <si>
    <t>INV03551_N-190000</t>
  </si>
  <si>
    <t>INV03551</t>
  </si>
  <si>
    <t>INV03541_B-1266</t>
  </si>
  <si>
    <t>INV03541</t>
  </si>
  <si>
    <t>INV03541_SB</t>
  </si>
  <si>
    <t>INV03544_D-7829</t>
  </si>
  <si>
    <t>INV03544</t>
  </si>
  <si>
    <t>INV03544_I-150030</t>
  </si>
  <si>
    <t>INV03545_L-3556</t>
  </si>
  <si>
    <t>INV03545</t>
  </si>
  <si>
    <t>INV03542_D-7603</t>
  </si>
  <si>
    <t>INV03542</t>
  </si>
  <si>
    <t>INV03543_L-1752</t>
  </si>
  <si>
    <t>INV03543</t>
  </si>
  <si>
    <t>INV03536_B-1115</t>
  </si>
  <si>
    <t>INV03536</t>
  </si>
  <si>
    <t>INV03538_L-3700</t>
  </si>
  <si>
    <t>INV03538</t>
  </si>
  <si>
    <t>INV03538_L-3880</t>
  </si>
  <si>
    <t>INV03539_D-7706</t>
  </si>
  <si>
    <t>INV03539</t>
  </si>
  <si>
    <t>INV03539_D-7578</t>
  </si>
  <si>
    <t>INV03539_L-3806</t>
  </si>
  <si>
    <t>L-3806</t>
  </si>
  <si>
    <t>N&amp;A Oat Drink FL</t>
  </si>
  <si>
    <t>INV03533_B-1266</t>
  </si>
  <si>
    <t>INV03533</t>
  </si>
  <si>
    <t>INV03533_SB</t>
  </si>
  <si>
    <t>INV03534_L-1688</t>
  </si>
  <si>
    <t>INV03534</t>
  </si>
  <si>
    <t>INV03535_I-240004</t>
  </si>
  <si>
    <t>INV03535</t>
  </si>
  <si>
    <t>INV03537_L-1427</t>
  </si>
  <si>
    <t>INV03537</t>
  </si>
  <si>
    <t>INV03537_SB</t>
  </si>
  <si>
    <t>INV03510_L-2608</t>
  </si>
  <si>
    <t>INV03510</t>
  </si>
  <si>
    <t>INV03510_SB</t>
  </si>
  <si>
    <t>INV03511_L-2500</t>
  </si>
  <si>
    <t>INV03511</t>
  </si>
  <si>
    <t>INV03512_D-7653</t>
  </si>
  <si>
    <t>INV03512</t>
  </si>
  <si>
    <t>INV03513_L-3836</t>
  </si>
  <si>
    <t>INV03513</t>
  </si>
  <si>
    <t>INV03521_B-1029</t>
  </si>
  <si>
    <t>INV03521</t>
  </si>
  <si>
    <t>INV03521_B-1008</t>
  </si>
  <si>
    <t>INV03521_B-1153</t>
  </si>
  <si>
    <t>INV03521_B-1084</t>
  </si>
  <si>
    <t>INV03521_B-1029P</t>
  </si>
  <si>
    <t>INV03521_SB</t>
  </si>
  <si>
    <t>INV03523_L-1516</t>
  </si>
  <si>
    <t>INV03523</t>
  </si>
  <si>
    <t>INV03523_L-1841</t>
  </si>
  <si>
    <t>INV03523_L-2607</t>
  </si>
  <si>
    <t>INV03523_B-1370</t>
  </si>
  <si>
    <t>INV03523_SB</t>
  </si>
  <si>
    <t>INV03529_L-3070</t>
  </si>
  <si>
    <t>INV03529</t>
  </si>
  <si>
    <t>INV03524_I-240000</t>
  </si>
  <si>
    <t>INV03524</t>
  </si>
  <si>
    <t>INV03525_I-240005</t>
  </si>
  <si>
    <t>INV03525</t>
  </si>
  <si>
    <t>INV03526_I-210000</t>
  </si>
  <si>
    <t>INV03526</t>
  </si>
  <si>
    <t>INV03527_I-030017</t>
  </si>
  <si>
    <t>INV03527</t>
  </si>
  <si>
    <t>INV03528_I-030017</t>
  </si>
  <si>
    <t>INV03528</t>
  </si>
  <si>
    <t>INV03529_SB</t>
  </si>
  <si>
    <t>INV03529_FAUCA</t>
  </si>
  <si>
    <t>INV03530_I-210001</t>
  </si>
  <si>
    <t>INV03530</t>
  </si>
  <si>
    <t>INV03532_D-7716</t>
  </si>
  <si>
    <t>INV03532</t>
  </si>
  <si>
    <t>INV03519_D-7716</t>
  </si>
  <si>
    <t>INV03519</t>
  </si>
  <si>
    <t>INV03531_L-3389</t>
  </si>
  <si>
    <t>INV03531</t>
  </si>
  <si>
    <t>INV03531_L-3350</t>
  </si>
  <si>
    <t>INV03531_SB</t>
  </si>
  <si>
    <t>INV03506_B-1266</t>
  </si>
  <si>
    <t>INV03506</t>
  </si>
  <si>
    <t>INV03506_SB</t>
  </si>
  <si>
    <t>INV03522_I-170061</t>
  </si>
  <si>
    <t>INV03522</t>
  </si>
  <si>
    <t>INV03498_L-3652</t>
  </si>
  <si>
    <t>INV03498</t>
  </si>
  <si>
    <t>INV03498_L-2686</t>
  </si>
  <si>
    <t>INV03498_D-7643</t>
  </si>
  <si>
    <t>INV03498_L-3654</t>
  </si>
  <si>
    <t>INV03498_L-3655</t>
  </si>
  <si>
    <t>INV03498_SB</t>
  </si>
  <si>
    <t>INV03498_FAUCA</t>
  </si>
  <si>
    <t>INV03499_I-210000</t>
  </si>
  <si>
    <t>INV03499</t>
  </si>
  <si>
    <t>INV03499_I-210001</t>
  </si>
  <si>
    <t>INV03499_I-160006</t>
  </si>
  <si>
    <t>INV03499_I-210005</t>
  </si>
  <si>
    <t>INV03499_N-000000</t>
  </si>
  <si>
    <t>N-000000</t>
  </si>
  <si>
    <t>Salt 606364 (Univar)</t>
  </si>
  <si>
    <t>INV03499_I-210006</t>
  </si>
  <si>
    <t>INV03499_I-210012</t>
  </si>
  <si>
    <t>I-210012</t>
  </si>
  <si>
    <t>Monopotassium Phosphate, Anhydrous</t>
  </si>
  <si>
    <t>INV03499_I-160007</t>
  </si>
  <si>
    <t>I-160007</t>
  </si>
  <si>
    <t>INV03499_I-030010</t>
  </si>
  <si>
    <t>INV03499_I-240004</t>
  </si>
  <si>
    <t>INV03499_L-3753</t>
  </si>
  <si>
    <t>L-3753</t>
  </si>
  <si>
    <t>INV03514_L-3955</t>
  </si>
  <si>
    <t>INV03514</t>
  </si>
  <si>
    <t>INV03514_L-3740</t>
  </si>
  <si>
    <t>L-3740</t>
  </si>
  <si>
    <t>INV03515_I-170117</t>
  </si>
  <si>
    <t>INV03515</t>
  </si>
  <si>
    <t>INV03515_I-170061</t>
  </si>
  <si>
    <t>INV03516_D-7706</t>
  </si>
  <si>
    <t>INV03516</t>
  </si>
  <si>
    <t>INV03507_R-1000</t>
  </si>
  <si>
    <t>INV03507</t>
  </si>
  <si>
    <t>INV03516_I-230038</t>
  </si>
  <si>
    <t>INV03508_L-3335</t>
  </si>
  <si>
    <t>INV03508</t>
  </si>
  <si>
    <t>INV03508_SB</t>
  </si>
  <si>
    <t>INV03491_I-240000</t>
  </si>
  <si>
    <t>INV03491</t>
  </si>
  <si>
    <t>INV03491_L-3724</t>
  </si>
  <si>
    <t>INV03491_L-3733</t>
  </si>
  <si>
    <t>INV03491_SB</t>
  </si>
  <si>
    <t>INV03494_B-1266</t>
  </si>
  <si>
    <t>INV03494</t>
  </si>
  <si>
    <t>INV03494_SB</t>
  </si>
  <si>
    <t>INV03502_D-7564</t>
  </si>
  <si>
    <t>INV03502</t>
  </si>
  <si>
    <t>INV03503_L-1752</t>
  </si>
  <si>
    <t>INV03503</t>
  </si>
  <si>
    <t>INV03503_SB</t>
  </si>
  <si>
    <t>INV03504_L-1427</t>
  </si>
  <si>
    <t>INV03504</t>
  </si>
  <si>
    <t>INV03504_SB</t>
  </si>
  <si>
    <t>INV03500_B-1163</t>
  </si>
  <si>
    <t>INV03500</t>
  </si>
  <si>
    <t>INV03500_B-1168</t>
  </si>
  <si>
    <t>INV03500_SB</t>
  </si>
  <si>
    <t>INV03478_L-1516</t>
  </si>
  <si>
    <t>INV03478</t>
  </si>
  <si>
    <t>INV03478_L-1841</t>
  </si>
  <si>
    <t>INV03478_L-2607</t>
  </si>
  <si>
    <t>INV03478_SB</t>
  </si>
  <si>
    <t>INV03495_I-240005</t>
  </si>
  <si>
    <t>INV03495</t>
  </si>
  <si>
    <t>INV03497_I-030022</t>
  </si>
  <si>
    <t>INV03497</t>
  </si>
  <si>
    <t>INV03501_L-1428</t>
  </si>
  <si>
    <t>INV03501</t>
  </si>
  <si>
    <t>INV03501_SB</t>
  </si>
  <si>
    <t>INV03488_D-7653</t>
  </si>
  <si>
    <t>INV03488</t>
  </si>
  <si>
    <t>INV03490_L-1688</t>
  </si>
  <si>
    <t>INV03490</t>
  </si>
  <si>
    <t>INV03492_D-7658</t>
  </si>
  <si>
    <t>INV03492</t>
  </si>
  <si>
    <t>INV03469_L-1516</t>
  </si>
  <si>
    <t>INV03469</t>
  </si>
  <si>
    <t>INV03469_L-1841</t>
  </si>
  <si>
    <t>INV03469_L-2607</t>
  </si>
  <si>
    <t>INV03469_L-3383</t>
  </si>
  <si>
    <t>INV03469_L-3448</t>
  </si>
  <si>
    <t>INV03469_L-3447</t>
  </si>
  <si>
    <t>INV03469_L-1688</t>
  </si>
  <si>
    <t>INV03469_B-1368</t>
  </si>
  <si>
    <t>INV03469_L-3098</t>
  </si>
  <si>
    <t>INV03469_SB</t>
  </si>
  <si>
    <t>INV03477_B-1029P</t>
  </si>
  <si>
    <t>INV03477</t>
  </si>
  <si>
    <t>INV03477_B-1029</t>
  </si>
  <si>
    <t>INV03477_B-1017</t>
  </si>
  <si>
    <t>INV03477_B-1008</t>
  </si>
  <si>
    <t>INV03477_B-1153</t>
  </si>
  <si>
    <t>INV03477_B-1084</t>
  </si>
  <si>
    <t>INV03477_SB</t>
  </si>
  <si>
    <t>INV03487_L-1516</t>
  </si>
  <si>
    <t>INV03487</t>
  </si>
  <si>
    <t>INV03487_L-1841</t>
  </si>
  <si>
    <t>INV03487_L-2607</t>
  </si>
  <si>
    <t>INV03487_L-3448</t>
  </si>
  <si>
    <t>INV03487_L-3447</t>
  </si>
  <si>
    <t>INV03487_L-3379</t>
  </si>
  <si>
    <t>INV03487_L-1688</t>
  </si>
  <si>
    <t>INV03489_B-1108</t>
  </si>
  <si>
    <t>INV03489</t>
  </si>
  <si>
    <t>INV03481_B-1266</t>
  </si>
  <si>
    <t>INV03481</t>
  </si>
  <si>
    <t>INV03481_SB</t>
  </si>
  <si>
    <t>INV03484_D-7603</t>
  </si>
  <si>
    <t>INV03484</t>
  </si>
  <si>
    <t>INV03484_L-1752</t>
  </si>
  <si>
    <t>INV03484_B-1237</t>
  </si>
  <si>
    <t>INV03484_B-1259</t>
  </si>
  <si>
    <t>INV03484_SB</t>
  </si>
  <si>
    <t>INV03485_L-1427</t>
  </si>
  <si>
    <t>INV03485</t>
  </si>
  <si>
    <t>INV03486_D-7564</t>
  </si>
  <si>
    <t>INV03486</t>
  </si>
  <si>
    <t>INV03493_D-7631</t>
  </si>
  <si>
    <t>INV03493</t>
  </si>
  <si>
    <t>INV03455_L-3836</t>
  </si>
  <si>
    <t>INV03455</t>
  </si>
  <si>
    <t>INV03456_L-3836</t>
  </si>
  <si>
    <t>INV03456</t>
  </si>
  <si>
    <t>INV03427_I-210006</t>
  </si>
  <si>
    <t>INV03427</t>
  </si>
  <si>
    <t>CAFETALERA</t>
  </si>
  <si>
    <t>INV03427_I-160006</t>
  </si>
  <si>
    <t>INV03450_L-1907</t>
  </si>
  <si>
    <t>INV03450</t>
  </si>
  <si>
    <t>INV03450_FAUCA</t>
  </si>
  <si>
    <t>INV03475_I-030017</t>
  </si>
  <si>
    <t>INV03475</t>
  </si>
  <si>
    <t>INV03476_L-3891</t>
  </si>
  <si>
    <t>INV03476</t>
  </si>
  <si>
    <t>L-3891</t>
  </si>
  <si>
    <t>Nat Cardamon FL</t>
  </si>
  <si>
    <t>INV03480_I-030022</t>
  </si>
  <si>
    <t>INV03480</t>
  </si>
  <si>
    <t>INV03482_I-240004</t>
  </si>
  <si>
    <t>INV03482</t>
  </si>
  <si>
    <t>INV03483_B-1168</t>
  </si>
  <si>
    <t>INV03483</t>
  </si>
  <si>
    <t>INV03483_SB</t>
  </si>
  <si>
    <t>INV03470_D-7746</t>
  </si>
  <si>
    <t>INV03470</t>
  </si>
  <si>
    <t>INV03470_L-2025</t>
  </si>
  <si>
    <t>INV03470_L-3138</t>
  </si>
  <si>
    <t>INV03470_L-2101</t>
  </si>
  <si>
    <t>INV03470_SB</t>
  </si>
  <si>
    <t>INV03448_L-3701</t>
  </si>
  <si>
    <t>INV03448</t>
  </si>
  <si>
    <t>INV03448_L-3507</t>
  </si>
  <si>
    <t>INV03464_L-3452</t>
  </si>
  <si>
    <t>INV03464</t>
  </si>
  <si>
    <t>INV03471_L-2249</t>
  </si>
  <si>
    <t>INV03471</t>
  </si>
  <si>
    <t>INV03471_FAUCA</t>
  </si>
  <si>
    <t>INV03471_SB</t>
  </si>
  <si>
    <t>INV03472_L-2185</t>
  </si>
  <si>
    <t>INV03472</t>
  </si>
  <si>
    <t>INV03472_SB</t>
  </si>
  <si>
    <t>INV03473_L-1743</t>
  </si>
  <si>
    <t>INV03473</t>
  </si>
  <si>
    <t>INV03479_L-3052</t>
  </si>
  <si>
    <t>INV03479</t>
  </si>
  <si>
    <t>L-3052</t>
  </si>
  <si>
    <t>N&amp;A Condensed Milk FL</t>
  </si>
  <si>
    <t>INV03479_SB</t>
  </si>
  <si>
    <t>INV03463_I-240000</t>
  </si>
  <si>
    <t>INV03463</t>
  </si>
  <si>
    <t>INV03463_I-240004</t>
  </si>
  <si>
    <t>INV03467_B-1266</t>
  </si>
  <si>
    <t>INV03467</t>
  </si>
  <si>
    <t>INV03467_SB</t>
  </si>
  <si>
    <t>INV03468_I-170061</t>
  </si>
  <si>
    <t>INV03468</t>
  </si>
  <si>
    <t>INV03466_I-210001</t>
  </si>
  <si>
    <t>INV03466</t>
  </si>
  <si>
    <t>INV03465_D-7716</t>
  </si>
  <si>
    <t>INV03465</t>
  </si>
  <si>
    <t>INV03465_I-230038</t>
  </si>
  <si>
    <t>INV03465_D-7706</t>
  </si>
  <si>
    <t>INV03462_L-3723</t>
  </si>
  <si>
    <t>INV03462</t>
  </si>
  <si>
    <t>INV03440_L-2580</t>
  </si>
  <si>
    <t>INV03440</t>
  </si>
  <si>
    <t>INV03440_SB</t>
  </si>
  <si>
    <t>INV03440_FAUCA</t>
  </si>
  <si>
    <t>INV03451_B-1266</t>
  </si>
  <si>
    <t>INV03451</t>
  </si>
  <si>
    <t>INV03457_D-7603</t>
  </si>
  <si>
    <t>INV03457</t>
  </si>
  <si>
    <t>INV03459_I-240004</t>
  </si>
  <si>
    <t>INV03459</t>
  </si>
  <si>
    <t>INV03461_L-3068</t>
  </si>
  <si>
    <t>INV03461</t>
  </si>
  <si>
    <t>INV03461_FAUCA</t>
  </si>
  <si>
    <t>INV03461_SB</t>
  </si>
  <si>
    <t>INV03447_I-240004</t>
  </si>
  <si>
    <t>INV03447</t>
  </si>
  <si>
    <t>INV03449_L-3689</t>
  </si>
  <si>
    <t>INV03449</t>
  </si>
  <si>
    <t>INV03449_B-1260</t>
  </si>
  <si>
    <t>INV03449_B-1115</t>
  </si>
  <si>
    <t>INV03449_B-1259</t>
  </si>
  <si>
    <t>INV03449_SB</t>
  </si>
  <si>
    <t>INV03460_I-210005</t>
  </si>
  <si>
    <t>INV03460</t>
  </si>
  <si>
    <t>INV03446_D-7789</t>
  </si>
  <si>
    <t>INV03446</t>
  </si>
  <si>
    <t>INV03446_I-030022</t>
  </si>
  <si>
    <t>INV03452_SB</t>
  </si>
  <si>
    <t>INV03452</t>
  </si>
  <si>
    <t>INV03453_B-1164</t>
  </si>
  <si>
    <t>INV03453</t>
  </si>
  <si>
    <t>INV03453_SB</t>
  </si>
  <si>
    <t>INV03452_B-1163</t>
  </si>
  <si>
    <t>INV03452_L-1688</t>
  </si>
  <si>
    <t>INV03372_D-7802</t>
  </si>
  <si>
    <t>INV03372</t>
  </si>
  <si>
    <t>INV03372_D-7796</t>
  </si>
  <si>
    <t>Energy Nutra Blend Part II</t>
  </si>
  <si>
    <t>INV03372_L-3587</t>
  </si>
  <si>
    <t>INV03372_R-1000</t>
  </si>
  <si>
    <t>INV03411_L-3472</t>
  </si>
  <si>
    <t>INV03411</t>
  </si>
  <si>
    <t>INV03411_L-3509</t>
  </si>
  <si>
    <t xml:space="preserve"> Cola Nat Type FL</t>
  </si>
  <si>
    <t>INV03458_B-1029</t>
  </si>
  <si>
    <t>INV03458</t>
  </si>
  <si>
    <t>INV03458_B-1017</t>
  </si>
  <si>
    <t>INV03458_B-1008</t>
  </si>
  <si>
    <t>INV03458_B-1153</t>
  </si>
  <si>
    <t>INV03458_B-1084</t>
  </si>
  <si>
    <t>INV03458_SB</t>
  </si>
  <si>
    <t>INV03458_B-1029P</t>
  </si>
  <si>
    <t>INV03454_L-3350</t>
  </si>
  <si>
    <t>INV03454</t>
  </si>
  <si>
    <t>INV03439_I-170115</t>
  </si>
  <si>
    <t>INV03439</t>
  </si>
  <si>
    <t>INV03441_L-3465</t>
  </si>
  <si>
    <t>INV03441</t>
  </si>
  <si>
    <t>INV03441_SB</t>
  </si>
  <si>
    <t>INV03442_I-210000</t>
  </si>
  <si>
    <t>INV03442</t>
  </si>
  <si>
    <t>INV03443_B-1266</t>
  </si>
  <si>
    <t>INV03443</t>
  </si>
  <si>
    <t>INV03443_SB</t>
  </si>
  <si>
    <t>INV03431_L-3096</t>
  </si>
  <si>
    <t>INV03431</t>
  </si>
  <si>
    <t>INV03431_L-3017</t>
  </si>
  <si>
    <t>L-3017</t>
  </si>
  <si>
    <t>N&amp;A Condensed Milk Fl</t>
  </si>
  <si>
    <t>INV03431_L-3148</t>
  </si>
  <si>
    <t>INV03431_L-3381</t>
  </si>
  <si>
    <t>L-3381</t>
  </si>
  <si>
    <t>N&amp;A Mango Sorbet FL</t>
  </si>
  <si>
    <t>INV03431_SB</t>
  </si>
  <si>
    <t>INV03435_L-3335</t>
  </si>
  <si>
    <t>INV03435</t>
  </si>
  <si>
    <t>INV03435_SB</t>
  </si>
  <si>
    <t>INV03436_D-7603</t>
  </si>
  <si>
    <t>INV03436</t>
  </si>
  <si>
    <t>INV03436_SB</t>
  </si>
  <si>
    <t>INV03437_B-1093</t>
  </si>
  <si>
    <t>INV03437</t>
  </si>
  <si>
    <t>INV03437_SB</t>
  </si>
  <si>
    <t>INV03438_L-1743</t>
  </si>
  <si>
    <t>INV03438</t>
  </si>
  <si>
    <t>INV03438_L-2185</t>
  </si>
  <si>
    <t>INV03438_FAUCA</t>
  </si>
  <si>
    <t>INV03444_L-3383</t>
  </si>
  <si>
    <t>INV03444</t>
  </si>
  <si>
    <t>INV03444_SB</t>
  </si>
  <si>
    <t>INV03432_L-3138</t>
  </si>
  <si>
    <t>INV03432</t>
  </si>
  <si>
    <t>INV03432_L-2102</t>
  </si>
  <si>
    <t>INV03432_L-2976</t>
  </si>
  <si>
    <t>INV03432_L-2104</t>
  </si>
  <si>
    <t>INV03432_L-1989</t>
  </si>
  <si>
    <t>INV03432_L-2276</t>
  </si>
  <si>
    <t>INV03432_E-0107</t>
  </si>
  <si>
    <t>INV03432_L-3721</t>
  </si>
  <si>
    <t>INV03432_L-3721A</t>
  </si>
  <si>
    <t>INV03432_L-1688</t>
  </si>
  <si>
    <t>INV03432_L-3784</t>
  </si>
  <si>
    <t>INV03432_L-3785</t>
  </si>
  <si>
    <t>INV03432_L-3718</t>
  </si>
  <si>
    <t>INV03432_SB</t>
  </si>
  <si>
    <t>INV03428_B-1237</t>
  </si>
  <si>
    <t>INV03428</t>
  </si>
  <si>
    <t>INV03428_D-7603</t>
  </si>
  <si>
    <t>INV03428_SB</t>
  </si>
  <si>
    <t>INV03429_B-1260</t>
  </si>
  <si>
    <t>INV03429</t>
  </si>
  <si>
    <t>INV03430_L-1427</t>
  </si>
  <si>
    <t>INV03430</t>
  </si>
  <si>
    <t>INV03430_L-3404</t>
  </si>
  <si>
    <t>INV03430_L-1752</t>
  </si>
  <si>
    <t>INV03430_SB</t>
  </si>
  <si>
    <t>INV03433_D-7564</t>
  </si>
  <si>
    <t>INV03433</t>
  </si>
  <si>
    <t>INV03434_I-170061</t>
  </si>
  <si>
    <t>INV03434</t>
  </si>
  <si>
    <t>INV03425_B-1266</t>
  </si>
  <si>
    <t>INV03425</t>
  </si>
  <si>
    <t>INV03425_SB</t>
  </si>
  <si>
    <t>INV03424_L-2686</t>
  </si>
  <si>
    <t>INV03424</t>
  </si>
  <si>
    <t>INV03424_FAUCA</t>
  </si>
  <si>
    <t>INV03424_SB</t>
  </si>
  <si>
    <t>INV03426_I-030017</t>
  </si>
  <si>
    <t>INV03426</t>
  </si>
  <si>
    <t>INV03414_B-1168</t>
  </si>
  <si>
    <t>INV03414</t>
  </si>
  <si>
    <t>INV03414_SB</t>
  </si>
  <si>
    <t>INV03415_I-240005</t>
  </si>
  <si>
    <t>INV03415</t>
  </si>
  <si>
    <t>INV03416_I-240004</t>
  </si>
  <si>
    <t>INV03416</t>
  </si>
  <si>
    <t>INV03417_I-240000</t>
  </si>
  <si>
    <t>INV03417</t>
  </si>
  <si>
    <t>Acesulfame K, USP (Sweetner S) (Niran B)</t>
  </si>
  <si>
    <t>INV03418_L-3723</t>
  </si>
  <si>
    <t>INV03418</t>
  </si>
  <si>
    <t>INV03422_L-3836</t>
  </si>
  <si>
    <t>INV03422</t>
  </si>
  <si>
    <t>INV03418_SB</t>
  </si>
  <si>
    <t>INV03301_I-030022</t>
  </si>
  <si>
    <t>INV03301</t>
  </si>
  <si>
    <t>INV03410_L-3695</t>
  </si>
  <si>
    <t>INV03410</t>
  </si>
  <si>
    <t>INV03410_SB</t>
  </si>
  <si>
    <t>INV03412_D-7718</t>
  </si>
  <si>
    <t>INV03412</t>
  </si>
  <si>
    <t>INV03412_B-1369</t>
  </si>
  <si>
    <t>INV03412_D-7769</t>
  </si>
  <si>
    <t>INV03412_L-3568</t>
  </si>
  <si>
    <t>INV03412_FAUCA</t>
  </si>
  <si>
    <t>INV03419_L-2104</t>
  </si>
  <si>
    <t>INV03419</t>
  </si>
  <si>
    <t>INV03419_L-2025</t>
  </si>
  <si>
    <t>INV03419_SB</t>
  </si>
  <si>
    <t>INV03420_D-7774</t>
  </si>
  <si>
    <t>INV03420</t>
  </si>
  <si>
    <t>INV03420_D-7775</t>
  </si>
  <si>
    <t>INV03421_L-3389</t>
  </si>
  <si>
    <t>INV03421</t>
  </si>
  <si>
    <t>INV03393_B-1266</t>
  </si>
  <si>
    <t>INV03393</t>
  </si>
  <si>
    <t>INV03393_SB</t>
  </si>
  <si>
    <t>INV03413_L-3836</t>
  </si>
  <si>
    <t>INV03413</t>
  </si>
  <si>
    <t>INV03392_B-1266</t>
  </si>
  <si>
    <t>INV03392</t>
  </si>
  <si>
    <t>INV03392_SB</t>
  </si>
  <si>
    <t>INV03405_L-2500</t>
  </si>
  <si>
    <t>INV03405</t>
  </si>
  <si>
    <t>INV03405_SB</t>
  </si>
  <si>
    <t>INV03406_L-2608</t>
  </si>
  <si>
    <t>INV03406</t>
  </si>
  <si>
    <t>INV03407_D-7653</t>
  </si>
  <si>
    <t>INV03407</t>
  </si>
  <si>
    <t>INV03408_D-7658</t>
  </si>
  <si>
    <t>INV03408</t>
  </si>
  <si>
    <t>INV03409_L-1688</t>
  </si>
  <si>
    <t>INV03409</t>
  </si>
  <si>
    <t>INV03401_B-1356</t>
  </si>
  <si>
    <t>INV03401</t>
  </si>
  <si>
    <t>INV03401_B-1368</t>
  </si>
  <si>
    <t>INV03401_L-3447</t>
  </si>
  <si>
    <t>INV03401_B-1153</t>
  </si>
  <si>
    <t>INV03401_L-1516</t>
  </si>
  <si>
    <t>INV03401_SB</t>
  </si>
  <si>
    <t>INV03402_B-1084</t>
  </si>
  <si>
    <t>INV03402</t>
  </si>
  <si>
    <t>INV03402_B-1008</t>
  </si>
  <si>
    <t>INV03402_B-1017</t>
  </si>
  <si>
    <t>INV03402_B-1029</t>
  </si>
  <si>
    <t>INV03402_B-1029P</t>
  </si>
  <si>
    <t>INV03402_SB</t>
  </si>
  <si>
    <t>INV03403_L-1841</t>
  </si>
  <si>
    <t>INV03403</t>
  </si>
  <si>
    <t>INV03403_L-3448</t>
  </si>
  <si>
    <t>INV03403_L-3098</t>
  </si>
  <si>
    <t>INV03404_L-1688</t>
  </si>
  <si>
    <t>INV03404</t>
  </si>
  <si>
    <t>INV03391_L-2070</t>
  </si>
  <si>
    <t>INV03391</t>
  </si>
  <si>
    <t>INV03391_SB</t>
  </si>
  <si>
    <t>INV03398_L-1743</t>
  </si>
  <si>
    <t>INV03398</t>
  </si>
  <si>
    <t>INV03399_L-1743</t>
  </si>
  <si>
    <t>INV03399</t>
  </si>
  <si>
    <t>INV03399_SB</t>
  </si>
  <si>
    <t>INV03399_FAUCA</t>
  </si>
  <si>
    <t>INV03396_D-7716</t>
  </si>
  <si>
    <t>INV03396</t>
  </si>
  <si>
    <t>INV03396_L-3404</t>
  </si>
  <si>
    <t>INV03396_L-1752</t>
  </si>
  <si>
    <t>INV03396_D-7564</t>
  </si>
  <si>
    <t>INV03396_L-1427</t>
  </si>
  <si>
    <t>INV03400_L-3746</t>
  </si>
  <si>
    <t>INV03400</t>
  </si>
  <si>
    <t>INV03400_L-3747</t>
  </si>
  <si>
    <t>INV03395_L-3710</t>
  </si>
  <si>
    <t>INV03395</t>
  </si>
  <si>
    <t>L-3710</t>
  </si>
  <si>
    <t>INV03397_L-1743</t>
  </si>
  <si>
    <t>INV03397</t>
  </si>
  <si>
    <t>INV03397_SB</t>
  </si>
  <si>
    <t>INV03384_L-2185</t>
  </si>
  <si>
    <t>INV03384</t>
  </si>
  <si>
    <t>INV03384_FAUCA</t>
  </si>
  <si>
    <t>INV03384_SB</t>
  </si>
  <si>
    <t>INV03387_B-1266</t>
  </si>
  <si>
    <t>INV03387</t>
  </si>
  <si>
    <t>INV03387_SB</t>
  </si>
  <si>
    <t>INV03394_I-210000</t>
  </si>
  <si>
    <t>INV03394</t>
  </si>
  <si>
    <t>INV03381_I-030017</t>
  </si>
  <si>
    <t>INV03381</t>
  </si>
  <si>
    <t>INV03390_L-3931</t>
  </si>
  <si>
    <t>INV03390</t>
  </si>
  <si>
    <t>INV03388_L-3690</t>
  </si>
  <si>
    <t>INV03388</t>
  </si>
  <si>
    <t>INV03388_SB</t>
  </si>
  <si>
    <t>INV03389_B-1259</t>
  </si>
  <si>
    <t>INV03389</t>
  </si>
  <si>
    <t>INV03389_B-1115</t>
  </si>
  <si>
    <t>I-020041</t>
  </si>
  <si>
    <t>Butyl Alcohol Nat. (Conapred)</t>
  </si>
  <si>
    <t>INV03378_B-1163</t>
  </si>
  <si>
    <t>INV03378</t>
  </si>
  <si>
    <t>INV03378_B-1164</t>
  </si>
  <si>
    <t>INV03380_L-3335</t>
  </si>
  <si>
    <t>INV03380</t>
  </si>
  <si>
    <t>INV03380_SB</t>
  </si>
  <si>
    <t>INV03374_L-3070</t>
  </si>
  <si>
    <t>INV03374</t>
  </si>
  <si>
    <t>INV03374_SB</t>
  </si>
  <si>
    <t>D-7783</t>
  </si>
  <si>
    <t>Black Tea Instant 100%</t>
  </si>
  <si>
    <t>INV03374_FAUCA</t>
  </si>
  <si>
    <t>INV03376_B-1266</t>
  </si>
  <si>
    <t>INV03376</t>
  </si>
  <si>
    <t>INV03376_SB</t>
  </si>
  <si>
    <t>INV03383_D-7718</t>
  </si>
  <si>
    <t>INV03383</t>
  </si>
  <si>
    <t>INV03383_B-1369</t>
  </si>
  <si>
    <t>INV03383_L-3568</t>
  </si>
  <si>
    <t>INV03383_FAUCA</t>
  </si>
  <si>
    <t>INV03373_I-030020</t>
  </si>
  <si>
    <t>INV03373</t>
  </si>
  <si>
    <t>INV03373_I-210005</t>
  </si>
  <si>
    <t>INV03373_L-3652</t>
  </si>
  <si>
    <t>N&amp;A White Tea Blueberry FL</t>
  </si>
  <si>
    <t>INV03373_L-3653</t>
  </si>
  <si>
    <t>N&amp;A Peach Black Tea FL</t>
  </si>
  <si>
    <t>INV03373_FAUCA</t>
  </si>
  <si>
    <t>INV03385_D-7788</t>
  </si>
  <si>
    <t>INV03385</t>
  </si>
  <si>
    <t>INV03386_D-7783</t>
  </si>
  <si>
    <t>INV03386</t>
  </si>
  <si>
    <t>INV03371_I-210000</t>
  </si>
  <si>
    <t>INV03371</t>
  </si>
  <si>
    <t>INV03382_D-7603</t>
  </si>
  <si>
    <t>INV03382</t>
  </si>
  <si>
    <t>INV03338_D-7718</t>
  </si>
  <si>
    <t>INV03338</t>
  </si>
  <si>
    <t>INV03338_L-3808</t>
  </si>
  <si>
    <t>L-3808</t>
  </si>
  <si>
    <t>N&amp;A Lemon Mint FL</t>
  </si>
  <si>
    <t>INV03338_L-3705</t>
  </si>
  <si>
    <t>L-3705</t>
  </si>
  <si>
    <t>INV03338_D-7643</t>
  </si>
  <si>
    <t>INV03375_B-1029</t>
  </si>
  <si>
    <t>INV03375</t>
  </si>
  <si>
    <t>INV03375_B-1008</t>
  </si>
  <si>
    <t>INV03375_B-1084</t>
  </si>
  <si>
    <t>INV03375_SB</t>
  </si>
  <si>
    <t>INV03377_L-1516</t>
  </si>
  <si>
    <t>INV03377</t>
  </si>
  <si>
    <t>INV03377_B-1153</t>
  </si>
  <si>
    <t>INV03377_L-2607</t>
  </si>
  <si>
    <t>INV03377_B-1370</t>
  </si>
  <si>
    <t>INV03377_L-3447</t>
  </si>
  <si>
    <t>INV03377_B-1356</t>
  </si>
  <si>
    <t>INV03377_L-3098</t>
  </si>
  <si>
    <t>INV03379_L-1841</t>
  </si>
  <si>
    <t>INV03379</t>
  </si>
  <si>
    <t>INV03379_L-3098</t>
  </si>
  <si>
    <t>INV03379_SB</t>
  </si>
  <si>
    <t>INV03366_B-1266</t>
  </si>
  <si>
    <t>INV03366</t>
  </si>
  <si>
    <t>INV03366_SB</t>
  </si>
  <si>
    <t>INV03370_L-3689</t>
  </si>
  <si>
    <t>INV03370</t>
  </si>
  <si>
    <t>INV03370_SB</t>
  </si>
  <si>
    <t>INV03341_L-3098</t>
  </si>
  <si>
    <t>INV03341</t>
  </si>
  <si>
    <t>INV03341_B-1084</t>
  </si>
  <si>
    <t>INV03341_L-1516</t>
  </si>
  <si>
    <t>INV03341_SB</t>
  </si>
  <si>
    <t>INV03342_B-1153</t>
  </si>
  <si>
    <t>INV03342</t>
  </si>
  <si>
    <t>INV03342_L-2607</t>
  </si>
  <si>
    <t>INV03342_B-1370</t>
  </si>
  <si>
    <t>INV03342_L-3448</t>
  </si>
  <si>
    <t>INV03342_L-3447</t>
  </si>
  <si>
    <t>INV03342_L-1688</t>
  </si>
  <si>
    <t>INV03342_B-1368</t>
  </si>
  <si>
    <t>INV03342_B-1356</t>
  </si>
  <si>
    <t>INV03369_L-1516</t>
  </si>
  <si>
    <t>INV03369</t>
  </si>
  <si>
    <t>INV03369_SB</t>
  </si>
  <si>
    <t>INV03367_D-7788</t>
  </si>
  <si>
    <t>INV03367</t>
  </si>
  <si>
    <t>INV03368_D-7804</t>
  </si>
  <si>
    <t>INV03368</t>
  </si>
  <si>
    <t>D-7804</t>
  </si>
  <si>
    <t>Cannia Stabilizer</t>
  </si>
  <si>
    <t>INV03324_L-1906</t>
  </si>
  <si>
    <t>INV03324</t>
  </si>
  <si>
    <t>L-1906</t>
  </si>
  <si>
    <t>Sabor Identico NAT Chocolate</t>
  </si>
  <si>
    <t>LALA</t>
  </si>
  <si>
    <t>INV03324_SB</t>
  </si>
  <si>
    <t>INV03364_L-1743</t>
  </si>
  <si>
    <t>INV03364</t>
  </si>
  <si>
    <t>INV03364_SB</t>
  </si>
  <si>
    <t>INV03364_FAUCA</t>
  </si>
  <si>
    <t>INV03365_L-2249</t>
  </si>
  <si>
    <t>INV03365</t>
  </si>
  <si>
    <t>INV03357_E-0107</t>
  </si>
  <si>
    <t>INV03357</t>
  </si>
  <si>
    <t>INV03357_L-2976</t>
  </si>
  <si>
    <t>INV03357_SB</t>
  </si>
  <si>
    <t>INV03358_D-7746</t>
  </si>
  <si>
    <t>INV03358</t>
  </si>
  <si>
    <t>INV03361_L-3513</t>
  </si>
  <si>
    <t>INV03361</t>
  </si>
  <si>
    <t>INV03361_L-3554</t>
  </si>
  <si>
    <t>INV03361_L-3512</t>
  </si>
  <si>
    <t>INV03361_L-3555</t>
  </si>
  <si>
    <t>INV03361_L-3558</t>
  </si>
  <si>
    <t>INV03361_L-3560</t>
  </si>
  <si>
    <t>INV03361_L-3556</t>
  </si>
  <si>
    <t>INV03361_L-3567</t>
  </si>
  <si>
    <t>INV03362_B-1359</t>
  </si>
  <si>
    <t>INV03362</t>
  </si>
  <si>
    <t>INV03362_SB</t>
  </si>
  <si>
    <t>INV03363_B-1260</t>
  </si>
  <si>
    <t>INV03363</t>
  </si>
  <si>
    <t>INV03363_B-1111</t>
  </si>
  <si>
    <t>INV03363_B-1259</t>
  </si>
  <si>
    <t>INV03363_B-1115</t>
  </si>
  <si>
    <t>INV03363_B-1237</t>
  </si>
  <si>
    <t>INV03363_D-7603</t>
  </si>
  <si>
    <t>INV03363_SB</t>
  </si>
  <si>
    <t>INV03300_B-1266</t>
  </si>
  <si>
    <t>INV03300</t>
  </si>
  <si>
    <t>INV03300_SB</t>
  </si>
  <si>
    <t>INV03360_I-030017</t>
  </si>
  <si>
    <t>INV03360</t>
  </si>
  <si>
    <t>INV03352_L-3890</t>
  </si>
  <si>
    <t>INV03352</t>
  </si>
  <si>
    <t>L-3890</t>
  </si>
  <si>
    <t>Nat Nutmeg FL</t>
  </si>
  <si>
    <t>INV03352_SB</t>
  </si>
  <si>
    <t>INV03275_L-2608</t>
  </si>
  <si>
    <t>INV03275</t>
  </si>
  <si>
    <t>INV03275_SB</t>
  </si>
  <si>
    <t>INV03276_D-7658</t>
  </si>
  <si>
    <t>INV03276</t>
  </si>
  <si>
    <t>INV03355_L-2500</t>
  </si>
  <si>
    <t>INV03355</t>
  </si>
  <si>
    <t>INV03356_D-7653</t>
  </si>
  <si>
    <t>INV03356</t>
  </si>
  <si>
    <t>INV03258_I-230046</t>
  </si>
  <si>
    <t>INV03258</t>
  </si>
  <si>
    <t>I-230046</t>
  </si>
  <si>
    <t>Cocoa Powder Alkalized No. 7113</t>
  </si>
  <si>
    <t>INV03354_L-3554</t>
  </si>
  <si>
    <t>INV03354</t>
  </si>
  <si>
    <t>INV03354_L-3513</t>
  </si>
  <si>
    <t>INV03354_L-3512</t>
  </si>
  <si>
    <t>INV03354_L-3563</t>
  </si>
  <si>
    <t>INV03354_L-3561</t>
  </si>
  <si>
    <t>INV03354_L-3560</t>
  </si>
  <si>
    <t>INV03354_L-3559</t>
  </si>
  <si>
    <t>INV03347_B-1448</t>
  </si>
  <si>
    <t>INV03347</t>
  </si>
  <si>
    <t>B-1448</t>
  </si>
  <si>
    <t>L-3481</t>
  </si>
  <si>
    <t>N&amp;A Spice Corn Type FL</t>
  </si>
  <si>
    <t>L-3485</t>
  </si>
  <si>
    <t>N&amp;A Caramel FL</t>
  </si>
  <si>
    <t>L-3699</t>
  </si>
  <si>
    <t>N&amp;A Milk Butter FL</t>
  </si>
  <si>
    <t>INV03340_I-030010</t>
  </si>
  <si>
    <t>INV03340</t>
  </si>
  <si>
    <t>INV03340_I-210001</t>
  </si>
  <si>
    <t>INV03340_I-210000</t>
  </si>
  <si>
    <t>INV03349_I-010009</t>
  </si>
  <si>
    <t>INV03349</t>
  </si>
  <si>
    <t>Isobutyl acetate, Natural</t>
  </si>
  <si>
    <t>INV03349_I-010014</t>
  </si>
  <si>
    <t>I-010014</t>
  </si>
  <si>
    <t>Ethyl 2-methylbutyrate, Natural</t>
  </si>
  <si>
    <t>INV03349_I-010022</t>
  </si>
  <si>
    <t>Hexyl Acetate Nat</t>
  </si>
  <si>
    <t>INV03349_I-020002</t>
  </si>
  <si>
    <t>INV03349_I-020005</t>
  </si>
  <si>
    <t>I-020005</t>
  </si>
  <si>
    <t>Hexen-ol trans-2-, Natural</t>
  </si>
  <si>
    <t>INV03349_I-020042</t>
  </si>
  <si>
    <t>I-020042</t>
  </si>
  <si>
    <t>Anisyl Acetate Nat</t>
  </si>
  <si>
    <t>INV03349_I-020043</t>
  </si>
  <si>
    <t>I-020043</t>
  </si>
  <si>
    <t>Isobutyl Isovalerate Nat</t>
  </si>
  <si>
    <t>INV03349_I-030009</t>
  </si>
  <si>
    <t>INV03349_I-030025</t>
  </si>
  <si>
    <t>I-030025</t>
  </si>
  <si>
    <t>Acid C10 Capric Nat</t>
  </si>
  <si>
    <t>INV03349_I-050002</t>
  </si>
  <si>
    <t>I-050002</t>
  </si>
  <si>
    <t>Hexanal (Aldehyde C-6), Natural</t>
  </si>
  <si>
    <t>INV03349_I-060001</t>
  </si>
  <si>
    <t>I-060001</t>
  </si>
  <si>
    <t>Dodecalactone delta-, Natural</t>
  </si>
  <si>
    <t>INV03349_I-070009</t>
  </si>
  <si>
    <t>I-070009</t>
  </si>
  <si>
    <t>Acetoin, Natural</t>
  </si>
  <si>
    <t>INV03349_I-250009</t>
  </si>
  <si>
    <t>I-250009</t>
  </si>
  <si>
    <t>Trimethylpyrazine  2,3,5-, Natural</t>
  </si>
  <si>
    <t>INV03349_I-250022</t>
  </si>
  <si>
    <t>INV03349_N-020002</t>
  </si>
  <si>
    <t>N-020002</t>
  </si>
  <si>
    <t>Benzyl alcohol, Natural 2137 (Auro)</t>
  </si>
  <si>
    <t>INV03350_I-010005</t>
  </si>
  <si>
    <t>INV03350</t>
  </si>
  <si>
    <t>INV03350_I-010078</t>
  </si>
  <si>
    <t>INV03350_I-010160</t>
  </si>
  <si>
    <t>I-010160</t>
  </si>
  <si>
    <t>Furfuryl Acetate Natural</t>
  </si>
  <si>
    <t>INV03350_I-020006</t>
  </si>
  <si>
    <t>Linalool Ex Bois Derose, Natural</t>
  </si>
  <si>
    <t>INV03350_I-050001</t>
  </si>
  <si>
    <t>I-050001</t>
  </si>
  <si>
    <t>Decanal, Natural</t>
  </si>
  <si>
    <t>INV03350_I-070010</t>
  </si>
  <si>
    <t>I-070010</t>
  </si>
  <si>
    <t>Acetyl Propionyl, Natural</t>
  </si>
  <si>
    <t>INV03350_I-070031</t>
  </si>
  <si>
    <t>Benzo Dihydro Pyrone, Natural</t>
  </si>
  <si>
    <t>INV03350_I-090000</t>
  </si>
  <si>
    <t>INV03350_I-090001</t>
  </si>
  <si>
    <t>INV03350_I-110084</t>
  </si>
  <si>
    <t>I-110084</t>
  </si>
  <si>
    <t>Orange Oil Valencia 5x Rectified</t>
  </si>
  <si>
    <t>INV03350_I-120006</t>
  </si>
  <si>
    <t>I-120006</t>
  </si>
  <si>
    <t>Cassia Oil Chinese Redistilled</t>
  </si>
  <si>
    <t>INV03350_I-120009</t>
  </si>
  <si>
    <t>I-120009</t>
  </si>
  <si>
    <t>Nutmeg Oil</t>
  </si>
  <si>
    <t>INV03350_I-120016</t>
  </si>
  <si>
    <t>I-120016</t>
  </si>
  <si>
    <t>Clary Sage Oil European Distilled</t>
  </si>
  <si>
    <t>INV03350_I-120024</t>
  </si>
  <si>
    <t>I-120024</t>
  </si>
  <si>
    <t>Ginger Oleoresin African, Natural</t>
  </si>
  <si>
    <t>INV03350_I-030003</t>
  </si>
  <si>
    <t>I-030003</t>
  </si>
  <si>
    <t>Methylbutyric acid 2-, Natural  (M&amp;U)</t>
  </si>
  <si>
    <t>INV03350_I-060000</t>
  </si>
  <si>
    <t>I-060000</t>
  </si>
  <si>
    <t>Dodecalactone gamma-, Natural</t>
  </si>
  <si>
    <t>INV03350_I-110006</t>
  </si>
  <si>
    <t>I-110006</t>
  </si>
  <si>
    <t>Lemon Oil California C.P. Extra, Natural</t>
  </si>
  <si>
    <t>INV03351_K-000829</t>
  </si>
  <si>
    <t>INV03351</t>
  </si>
  <si>
    <t>K-000829</t>
  </si>
  <si>
    <t>Strawberry Cream Nat Type Key CF-3100046</t>
  </si>
  <si>
    <t>INV03351_K-000850</t>
  </si>
  <si>
    <t>K-000850</t>
  </si>
  <si>
    <t>Chocolate NAT Type Key CF-3100080</t>
  </si>
  <si>
    <t>INV03351_K-000828</t>
  </si>
  <si>
    <t>K-000828</t>
  </si>
  <si>
    <t>Creamy French Vanilla Nat Key CF-310039</t>
  </si>
  <si>
    <t>INV03351_K-000830</t>
  </si>
  <si>
    <t>K-000830</t>
  </si>
  <si>
    <t>Ionix Nat Type Key CF-3100042</t>
  </si>
  <si>
    <t>INV03351_K-000831</t>
  </si>
  <si>
    <t>K-000831</t>
  </si>
  <si>
    <t>Cleanse Nat Type Key CF-3100028</t>
  </si>
  <si>
    <t>INV03351_K-000832</t>
  </si>
  <si>
    <t>K-000832</t>
  </si>
  <si>
    <t>Cleanse Nat Key for SD CF-3100030</t>
  </si>
  <si>
    <t>INV03351_K-000833</t>
  </si>
  <si>
    <t>K-000833</t>
  </si>
  <si>
    <t>Ionix Key Nat for SD (CF-3100044)</t>
  </si>
  <si>
    <t>INV03351_L-3727</t>
  </si>
  <si>
    <t>L-3727</t>
  </si>
  <si>
    <t>Isagenix Berry Type FL Nat Liq.(Cleanse)</t>
  </si>
  <si>
    <t>INV03351_L-3728</t>
  </si>
  <si>
    <t>L-3728</t>
  </si>
  <si>
    <t>Isagenix Fruit Type Flavor Nat (ionix)</t>
  </si>
  <si>
    <t>INV03340_I-210006</t>
  </si>
  <si>
    <t>INV03340_I-150022</t>
  </si>
  <si>
    <t>INV03359_I-020041</t>
  </si>
  <si>
    <t>INV03359</t>
  </si>
  <si>
    <t>INV03348_B-1430</t>
  </si>
  <si>
    <t>INV03348</t>
  </si>
  <si>
    <t>B-1430</t>
  </si>
  <si>
    <t>INV03346_D-7603</t>
  </si>
  <si>
    <t>INV03346</t>
  </si>
  <si>
    <t>INV03346_I-240000</t>
  </si>
  <si>
    <t>INV03346_B-1440</t>
  </si>
  <si>
    <t>Nat Orange FJB</t>
  </si>
  <si>
    <t>INV03346_B-1446</t>
  </si>
  <si>
    <t>INV03314_B-1168</t>
  </si>
  <si>
    <t>INV03314</t>
  </si>
  <si>
    <t>INV03314_L-1688</t>
  </si>
  <si>
    <t>INV03314_SB</t>
  </si>
  <si>
    <t>INV03315_L-3779</t>
  </si>
  <si>
    <t>INV03315</t>
  </si>
  <si>
    <t>INV03315_D-7603</t>
  </si>
  <si>
    <t>INV03315_SB</t>
  </si>
  <si>
    <t>INV03339_L-3568</t>
  </si>
  <si>
    <t>INV03339</t>
  </si>
  <si>
    <t>INV03339_FAUCA</t>
  </si>
  <si>
    <t>INV03321_I-170113</t>
  </si>
  <si>
    <t>INV03321</t>
  </si>
  <si>
    <t>I-170113</t>
  </si>
  <si>
    <t>Pear Puree 30/32 brix,</t>
  </si>
  <si>
    <t>INV03321_I-170114</t>
  </si>
  <si>
    <t>INV03321_I-170116</t>
  </si>
  <si>
    <t>I-170116</t>
  </si>
  <si>
    <t>Apple Puree 30/32 brix, Agrozzi Chile</t>
  </si>
  <si>
    <t>INV03321_I-170115</t>
  </si>
  <si>
    <t>INV03321_I-170117</t>
  </si>
  <si>
    <t>INV03322_L-3368</t>
  </si>
  <si>
    <t>INV03322</t>
  </si>
  <si>
    <t>L-3368</t>
  </si>
  <si>
    <t>N&amp;A Mango FL</t>
  </si>
  <si>
    <t>INV03322_L-3403</t>
  </si>
  <si>
    <t>L-3403</t>
  </si>
  <si>
    <t>N&amp;A Apple Nectar FL</t>
  </si>
  <si>
    <t>INV03322_B-1122</t>
  </si>
  <si>
    <t>B-1122</t>
  </si>
  <si>
    <t>INV03322_L-3370</t>
  </si>
  <si>
    <t>L-3370</t>
  </si>
  <si>
    <t>N&amp;A Pear FL</t>
  </si>
  <si>
    <t>INV03333_L-3350</t>
  </si>
  <si>
    <t>INV03333</t>
  </si>
  <si>
    <t>INV03333_SB</t>
  </si>
  <si>
    <t>INV03343_L-3690</t>
  </si>
  <si>
    <t>INV03343</t>
  </si>
  <si>
    <t>INV03311_B-1266</t>
  </si>
  <si>
    <t>INV03311</t>
  </si>
  <si>
    <t>INV03311_SB</t>
  </si>
  <si>
    <t>INV03292_I-170061</t>
  </si>
  <si>
    <t>INV03292</t>
  </si>
  <si>
    <t>INV03316_I-170061</t>
  </si>
  <si>
    <t>INV03316</t>
  </si>
  <si>
    <t>INV03337_E-0121</t>
  </si>
  <si>
    <t>INV03337</t>
  </si>
  <si>
    <t>INV03337_E-0119</t>
  </si>
  <si>
    <t>INV03337_D-7603</t>
  </si>
  <si>
    <t>INV03325_L-3481</t>
  </si>
  <si>
    <t>INV03325</t>
  </si>
  <si>
    <t>INV03325_L-3485</t>
  </si>
  <si>
    <t>INV03325_L-3699</t>
  </si>
  <si>
    <t>INV03334_L-3350</t>
  </si>
  <si>
    <t>INV03334</t>
  </si>
  <si>
    <t>INV03334_SB</t>
  </si>
  <si>
    <t>INV03302_L-3098</t>
  </si>
  <si>
    <t>INV03302</t>
  </si>
  <si>
    <t>INV03302_SB</t>
  </si>
  <si>
    <t>INV03303_B-1370</t>
  </si>
  <si>
    <t>INV03303</t>
  </si>
  <si>
    <t>INV03328_L-1688</t>
  </si>
  <si>
    <t>INV03328</t>
  </si>
  <si>
    <t>INV03328_L-3721</t>
  </si>
  <si>
    <t>INV03328_L-3718</t>
  </si>
  <si>
    <t>INV03330_L-2104</t>
  </si>
  <si>
    <t>INV03330</t>
  </si>
  <si>
    <t>INV03330_L-2276</t>
  </si>
  <si>
    <t>INV03330_L-2025</t>
  </si>
  <si>
    <t>INV03330_L-2976</t>
  </si>
  <si>
    <t>INV03330_L-2101</t>
  </si>
  <si>
    <t>INV03330_E-0107</t>
  </si>
  <si>
    <t>INV03330_SB</t>
  </si>
  <si>
    <t>INV03332_L-2013</t>
  </si>
  <si>
    <t>INV03332</t>
  </si>
  <si>
    <t>INV03327_L-3784</t>
  </si>
  <si>
    <t>INV03327</t>
  </si>
  <si>
    <t>INV03327_L-3721A</t>
  </si>
  <si>
    <t>INV03327_L-3785</t>
  </si>
  <si>
    <t>INV03327_SB</t>
  </si>
  <si>
    <t>INV03326_D-7748</t>
  </si>
  <si>
    <t>INV03326</t>
  </si>
  <si>
    <t>INV03329_L-3138</t>
  </si>
  <si>
    <t>INV03329</t>
  </si>
  <si>
    <t>INV03331_L-3792</t>
  </si>
  <si>
    <t>INV03331</t>
  </si>
  <si>
    <t>INV03291_D-8564</t>
  </si>
  <si>
    <t>INV03291</t>
  </si>
  <si>
    <t>INV03291_L-2686</t>
  </si>
  <si>
    <t>INV03291_L-3068</t>
  </si>
  <si>
    <t>INV03291_L-3069</t>
  </si>
  <si>
    <t>INV03291_I-240004</t>
  </si>
  <si>
    <t>INV03291_I-210001</t>
  </si>
  <si>
    <t>INV03291_I-030020</t>
  </si>
  <si>
    <t>INV03291_I-210006</t>
  </si>
  <si>
    <t>INV03291_I-210000</t>
  </si>
  <si>
    <t>INV03291_I-210005</t>
  </si>
  <si>
    <t>INV03297_B-1369</t>
  </si>
  <si>
    <t>INV03297</t>
  </si>
  <si>
    <t>INV03297_FAUCA</t>
  </si>
  <si>
    <t>INV03298_L-3568</t>
  </si>
  <si>
    <t>INV03298</t>
  </si>
  <si>
    <t>INV03344_D-7804</t>
  </si>
  <si>
    <t>INV03344</t>
  </si>
  <si>
    <t>INV03289_L-3381</t>
  </si>
  <si>
    <t>INV03289</t>
  </si>
  <si>
    <t>INV03289_SB</t>
  </si>
  <si>
    <t>INV03304_D-7779</t>
  </si>
  <si>
    <t>INV03304</t>
  </si>
  <si>
    <t>Chocolate Blend Nat</t>
  </si>
  <si>
    <t>INV03305_I-030022</t>
  </si>
  <si>
    <t>INV03305</t>
  </si>
  <si>
    <t>INV03306_L-3513</t>
  </si>
  <si>
    <t>INV03306</t>
  </si>
  <si>
    <t>INV03306_L-3554</t>
  </si>
  <si>
    <t>INV03306_L-3555</t>
  </si>
  <si>
    <t>INV03306_L-3558</t>
  </si>
  <si>
    <t>INV03306_L-3560</t>
  </si>
  <si>
    <t>INV03306_L-3567</t>
  </si>
  <si>
    <t>INV03308_N-020004</t>
  </si>
  <si>
    <t>INV03308</t>
  </si>
  <si>
    <t>N-020004</t>
  </si>
  <si>
    <t>INV03288_L-3689</t>
  </si>
  <si>
    <t>INV03288</t>
  </si>
  <si>
    <t>INV03293_B-1260</t>
  </si>
  <si>
    <t>INV03293</t>
  </si>
  <si>
    <t>INV03293_B-1237</t>
  </si>
  <si>
    <t>INV03293_SB</t>
  </si>
  <si>
    <t>INV03294_B-1259</t>
  </si>
  <si>
    <t>INV03294</t>
  </si>
  <si>
    <t>INV03294_D-7603</t>
  </si>
  <si>
    <t>Cloud Stabilizer Blend</t>
  </si>
  <si>
    <t>INV03295_B-1115</t>
  </si>
  <si>
    <t>INV03295</t>
  </si>
  <si>
    <t>INV03240_L-2580</t>
  </si>
  <si>
    <t>INV03240</t>
  </si>
  <si>
    <t>N&amp;A Kola Champagne FL</t>
  </si>
  <si>
    <t>INV03240_SB</t>
  </si>
  <si>
    <t>INV03240_FAUCA</t>
  </si>
  <si>
    <t>INV03273_I-240004</t>
  </si>
  <si>
    <t>INV03273</t>
  </si>
  <si>
    <t>INV03263_QL-1001C</t>
  </si>
  <si>
    <t>INV03263</t>
  </si>
  <si>
    <t>QL-1001C</t>
  </si>
  <si>
    <t>Sabor Limon Y62</t>
  </si>
  <si>
    <t>QUALA</t>
  </si>
  <si>
    <t>INV03264_QL-1001C</t>
  </si>
  <si>
    <t>INV03264</t>
  </si>
  <si>
    <t>INV03265_QL-1003C</t>
  </si>
  <si>
    <t>INV03265</t>
  </si>
  <si>
    <t>QL-1003C</t>
  </si>
  <si>
    <t>Sabor Guarana Y98</t>
  </si>
  <si>
    <t>INV03266_QL-1003C</t>
  </si>
  <si>
    <t>INV03266</t>
  </si>
  <si>
    <t>INV03267_QL-1005C</t>
  </si>
  <si>
    <t>INV03267</t>
  </si>
  <si>
    <t>QL-1005C</t>
  </si>
  <si>
    <t>Sabor Frutos Rojos Y071</t>
  </si>
  <si>
    <t>INV03268_QL-1002C</t>
  </si>
  <si>
    <t>INV03268</t>
  </si>
  <si>
    <t>QL-1002C</t>
  </si>
  <si>
    <t>Sabor Ginger Y210</t>
  </si>
  <si>
    <t>INV03269_QL-1001C</t>
  </si>
  <si>
    <t>INV03269</t>
  </si>
  <si>
    <t>INV03270_QL-1005C</t>
  </si>
  <si>
    <t>INV03270</t>
  </si>
  <si>
    <t>INV03271_QL-1002C</t>
  </si>
  <si>
    <t>INV03271</t>
  </si>
  <si>
    <t>INV03285_L-1743</t>
  </si>
  <si>
    <t>INV03285</t>
  </si>
  <si>
    <t>INV03285_SB</t>
  </si>
  <si>
    <t>INV03285_FAUCA</t>
  </si>
  <si>
    <t>INV03274_L-2686</t>
  </si>
  <si>
    <t>INV03274</t>
  </si>
  <si>
    <t>INV03274_SB</t>
  </si>
  <si>
    <t>INV03274_FAUCA</t>
  </si>
  <si>
    <t>INV03279_L-3068</t>
  </si>
  <si>
    <t>INV03279</t>
  </si>
  <si>
    <t>INV03279_SB</t>
  </si>
  <si>
    <t>INV03279_FAUCA</t>
  </si>
  <si>
    <t>INV03280_L-3069</t>
  </si>
  <si>
    <t>INV03280</t>
  </si>
  <si>
    <t>INV03280_FAUCA</t>
  </si>
  <si>
    <t>INV03280_SB</t>
  </si>
  <si>
    <t>INV03286_L-2185</t>
  </si>
  <si>
    <t>INV03286</t>
  </si>
  <si>
    <t>INV03282_B-1097</t>
  </si>
  <si>
    <t>INV03282</t>
  </si>
  <si>
    <t>INV03282_B-1093</t>
  </si>
  <si>
    <t>INV03282_SB</t>
  </si>
  <si>
    <t>INV03260_QL-1001M</t>
  </si>
  <si>
    <t>INV03260</t>
  </si>
  <si>
    <t>QL-1001M</t>
  </si>
  <si>
    <t>Mezcla Odorífera SBLM103</t>
  </si>
  <si>
    <t>QUALAMEX</t>
  </si>
  <si>
    <t>INV03272_I-240004</t>
  </si>
  <si>
    <t>INV03272</t>
  </si>
  <si>
    <t>INV03284_B-1266</t>
  </si>
  <si>
    <t>INV03284</t>
  </si>
  <si>
    <t>INV03284_SB</t>
  </si>
  <si>
    <t>INV03277_B-1187</t>
  </si>
  <si>
    <t>INV03277</t>
  </si>
  <si>
    <t>INV03277_B-1350</t>
  </si>
  <si>
    <t>INV03277_B-1349</t>
  </si>
  <si>
    <t>INV03277_SB</t>
  </si>
  <si>
    <t>INV03277_FAUCA</t>
  </si>
  <si>
    <t>INV03278_L-1427</t>
  </si>
  <si>
    <t>INV03278</t>
  </si>
  <si>
    <t>INV03278_SB</t>
  </si>
  <si>
    <t>INV03278_FAUCA</t>
  </si>
  <si>
    <t>INV03281_B-1093</t>
  </si>
  <si>
    <t>INV03281</t>
  </si>
  <si>
    <t>INV03281_SB</t>
  </si>
  <si>
    <t>INV03250_L-3335</t>
  </si>
  <si>
    <t>INV03250</t>
  </si>
  <si>
    <t>INV03250_SB</t>
  </si>
  <si>
    <t>INV03262_B-1266</t>
  </si>
  <si>
    <t>INV03262</t>
  </si>
  <si>
    <t>INV03262_SB</t>
  </si>
  <si>
    <t>INV03287_D-7804</t>
  </si>
  <si>
    <t>INV03287</t>
  </si>
  <si>
    <t>INV03287_D-7788</t>
  </si>
  <si>
    <t>INV03253_B-1260</t>
  </si>
  <si>
    <t>INV03253</t>
  </si>
  <si>
    <t>INV03253_SB</t>
  </si>
  <si>
    <t>INV03254_B-1259</t>
  </si>
  <si>
    <t>INV03254</t>
  </si>
  <si>
    <t>INV03254_SB</t>
  </si>
  <si>
    <t>INV03256_B-1111</t>
  </si>
  <si>
    <t>INV03256</t>
  </si>
  <si>
    <t>INV03256_SB</t>
  </si>
  <si>
    <t>INV03257_B-1115</t>
  </si>
  <si>
    <t>INV03257</t>
  </si>
  <si>
    <t>INV03257_SB</t>
  </si>
  <si>
    <t>INV03252_L-3690</t>
  </si>
  <si>
    <t>INV03252</t>
  </si>
  <si>
    <t>INV03252_SB</t>
  </si>
  <si>
    <t>INV03247_L-3568</t>
  </si>
  <si>
    <t>INV03247</t>
  </si>
  <si>
    <t>INV03247_FAUCA</t>
  </si>
  <si>
    <t>D-7803</t>
  </si>
  <si>
    <t>Mezcla Preservantes/Edulcorantes/Buffers</t>
  </si>
  <si>
    <t>BELIV</t>
  </si>
  <si>
    <t>INV03259_D-7803</t>
  </si>
  <si>
    <t>INV03259</t>
  </si>
  <si>
    <t>INV03238_B-1266</t>
  </si>
  <si>
    <t>INV03238</t>
  </si>
  <si>
    <t>INV03238_SB</t>
  </si>
  <si>
    <t>INV03261_QL-1001M</t>
  </si>
  <si>
    <t>INV03261</t>
  </si>
  <si>
    <t>INV03245_B-1008</t>
  </si>
  <si>
    <t>INV03245</t>
  </si>
  <si>
    <t>INV03245_L-2607</t>
  </si>
  <si>
    <t>INV03251_L-3701</t>
  </si>
  <si>
    <t>INV03251</t>
  </si>
  <si>
    <t>INV03251_L-3507</t>
  </si>
  <si>
    <t>INV03245_L-1841</t>
  </si>
  <si>
    <t>INV03245_L-3385</t>
  </si>
  <si>
    <t>L-3385</t>
  </si>
  <si>
    <t>N&amp;A Orange Stawberry Banana Emulsion</t>
  </si>
  <si>
    <t>INV03245_L-3448</t>
  </si>
  <si>
    <t>INV03245_L-3447</t>
  </si>
  <si>
    <t>INV03245_L-1688</t>
  </si>
  <si>
    <t>INV03245_L-2677</t>
  </si>
  <si>
    <t>INV03245_SB</t>
  </si>
  <si>
    <t>INV03235_I-210005</t>
  </si>
  <si>
    <t>INV03235</t>
  </si>
  <si>
    <t>INV03236_I-030020</t>
  </si>
  <si>
    <t>INV03236</t>
  </si>
  <si>
    <t>INV03244_B-1029</t>
  </si>
  <si>
    <t>INV03244</t>
  </si>
  <si>
    <t>INV03244_B-1017</t>
  </si>
  <si>
    <t>INV03244_B-1194</t>
  </si>
  <si>
    <t>B-1194</t>
  </si>
  <si>
    <t>N&amp;A Orange Straw Banana FJB</t>
  </si>
  <si>
    <t>INV03244_SB</t>
  </si>
  <si>
    <t>INV03246_B-1021</t>
  </si>
  <si>
    <t>INV03246</t>
  </si>
  <si>
    <t>B-1021</t>
  </si>
  <si>
    <t>N. Cran Rasp WONF Juice Base</t>
  </si>
  <si>
    <t>INV03248_I-170061</t>
  </si>
  <si>
    <t>INV03248</t>
  </si>
  <si>
    <t>INV03239_L-2185</t>
  </si>
  <si>
    <t>INV03239</t>
  </si>
  <si>
    <t>INV03239_SB</t>
  </si>
  <si>
    <t>INV03239_FAUCA</t>
  </si>
  <si>
    <t>L-3859</t>
  </si>
  <si>
    <t>INV03243_L-3859</t>
  </si>
  <si>
    <t>INV03243</t>
  </si>
  <si>
    <t>INV03237_D-7803</t>
  </si>
  <si>
    <t>INV03237</t>
  </si>
  <si>
    <t>L-3841</t>
  </si>
  <si>
    <t>NAT Apple FL</t>
  </si>
  <si>
    <t>L-3846</t>
  </si>
  <si>
    <t>NAT Apple Fl</t>
  </si>
  <si>
    <t>INV03232_K-000828</t>
  </si>
  <si>
    <t>INV03232</t>
  </si>
  <si>
    <t>INV03232_K-000829</t>
  </si>
  <si>
    <t>INV03232_K-000833</t>
  </si>
  <si>
    <t>INV03232_K-000832</t>
  </si>
  <si>
    <t>INV03232_K-000850</t>
  </si>
  <si>
    <t>INV03234_L-3841</t>
  </si>
  <si>
    <t>INV03234</t>
  </si>
  <si>
    <t>INV03234_L-3846</t>
  </si>
  <si>
    <t>INV03230_D-7803</t>
  </si>
  <si>
    <t>INV03230</t>
  </si>
  <si>
    <t>RequestedYear</t>
  </si>
  <si>
    <t>SOP_Type</t>
  </si>
  <si>
    <t>SOP_Number</t>
  </si>
  <si>
    <t>Item_Number</t>
  </si>
  <si>
    <t>Item_Description</t>
  </si>
  <si>
    <t>UOfM</t>
  </si>
  <si>
    <t>Extended_Cost</t>
  </si>
  <si>
    <t>Extended_Price</t>
  </si>
  <si>
    <t>Unit_Cost</t>
  </si>
  <si>
    <t>Unit_Price</t>
  </si>
  <si>
    <t>Customer_Number</t>
  </si>
  <si>
    <t>Document_Date</t>
  </si>
  <si>
    <t>Requested_Ship_Date</t>
  </si>
  <si>
    <t>Item_Class</t>
  </si>
  <si>
    <t>Document_Status</t>
  </si>
  <si>
    <t>Last Payment_Amount</t>
  </si>
  <si>
    <t>SalespersonID</t>
  </si>
  <si>
    <t>Posting_Status</t>
  </si>
  <si>
    <t>Total_SalesYTD</t>
  </si>
  <si>
    <t>ActualSales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</si>
</sst>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9"/>
      <name val="Segoe UI"/>
    </font>
    <font>
      <sz val="9"/>
      <name val="Segoe UI"/>
      <family val="2"/>
    </font>
    <font>
      <sz val="8"/>
      <name val="Segoe UI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9" fontId="0" fillId="4" borderId="0" xfId="2" applyFont="1" applyFill="1" applyAlignment="1">
      <alignment vertical="center"/>
    </xf>
    <xf numFmtId="43" fontId="0" fillId="4" borderId="0" xfId="1" applyFont="1" applyFill="1" applyAlignment="1">
      <alignment vertical="center"/>
    </xf>
    <xf numFmtId="43" fontId="0" fillId="0" borderId="0" xfId="1" applyFont="1" applyAlignment="1">
      <alignment vertical="center"/>
    </xf>
    <xf numFmtId="22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2" applyNumberFormat="1" applyFont="1" applyAlignment="1">
      <alignment vertical="center"/>
    </xf>
    <xf numFmtId="9" fontId="0" fillId="0" borderId="0" xfId="2" applyFont="1" applyAlignment="1">
      <alignment vertical="center"/>
    </xf>
    <xf numFmtId="0" fontId="0" fillId="0" borderId="0" xfId="0" applyNumberForma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moreno/Desktop/B/Budget%20Worksheet%20-%20Final%20(1.04.17)-Kelsey%20(Ilka&#180;s%20update%20for%20GP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Moreno/AppData/Local/Microsoft/Windows/Temporary%20Internet%20Files/Content.Outlook/CD0WXZO4/OH%20Rate%202018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Moreno/AppData/Local/Microsoft/Windows/Temporary%20Internet%20Files/Content.Outlook/CD0WXZO4/Copy%20of%20Sales%20Inf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-panamasrv01\Files\7.%20CUSTOMER%20SERVICE\REPORTS\WEEKLY%20SALES%20FORECAST%20REPORT%20-%20FY%202017%20(MASTER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Moreno/AppData/Local/Microsoft/Windows/Temporary%20Internet%20Files/Content.Outlook/CD0WXZO4/2017%20SALES%20DAT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-panamasrv01\Files\10.%20ACCOUNTING\REPORTS\EXCEL%20REPORTS\GL,%20BUDGET%20&amp;%20ACCT\BUDGET%20TO%20ACTUAL%20WORKBOOK%20(FISA)%20(02-07-201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Y 2018 - BUDGET DETAIL"/>
      <sheetName val="FY 2018 - BUDGET SUMMARY"/>
      <sheetName val="Sales Budget - Conservative"/>
      <sheetName val="Sales Budget - Agressive"/>
      <sheetName val="FY 2018 - BUDGET DETAIL - AGG"/>
      <sheetName val="OH Rates 2018"/>
      <sheetName val="EXP ALLOCATE"/>
      <sheetName val="CAPEX"/>
      <sheetName val="HEADCOUNT"/>
      <sheetName val="H3. COA"/>
      <sheetName val="PAYROLL"/>
      <sheetName val="FY 2017 Actuals - Oct."/>
      <sheetName val="SALES BY YEAR"/>
      <sheetName val="FULL ABSORPTION "/>
      <sheetName val="2017 vs 2018 Budget"/>
    </sheetNames>
    <sheetDataSet>
      <sheetData sheetId="0">
        <row r="189">
          <cell r="U189">
            <v>3343045.7453136663</v>
          </cell>
        </row>
      </sheetData>
      <sheetData sheetId="1"/>
      <sheetData sheetId="2">
        <row r="363">
          <cell r="BO363">
            <v>352273.5645595016</v>
          </cell>
        </row>
      </sheetData>
      <sheetData sheetId="3">
        <row r="221">
          <cell r="AM221">
            <v>0</v>
          </cell>
        </row>
      </sheetData>
      <sheetData sheetId="4"/>
      <sheetData sheetId="5"/>
      <sheetData sheetId="6">
        <row r="107">
          <cell r="F107">
            <v>6511.5221223529406</v>
          </cell>
        </row>
      </sheetData>
      <sheetData sheetId="7"/>
      <sheetData sheetId="8"/>
      <sheetData sheetId="9">
        <row r="2">
          <cell r="B2" t="str">
            <v>Master</v>
          </cell>
        </row>
      </sheetData>
      <sheetData sheetId="10">
        <row r="14">
          <cell r="I14">
            <v>12127.06</v>
          </cell>
        </row>
      </sheetData>
      <sheetData sheetId="11"/>
      <sheetData sheetId="12"/>
      <sheetData sheetId="13">
        <row r="3">
          <cell r="E3" t="str">
            <v>LU</v>
          </cell>
          <cell r="F3" t="str">
            <v>ItemShortDesc</v>
          </cell>
          <cell r="G3" t="str">
            <v>PRICE</v>
          </cell>
          <cell r="H3" t="str">
            <v>CLASS</v>
          </cell>
          <cell r="I3" t="str">
            <v>Current OH</v>
          </cell>
          <cell r="J3" t="str">
            <v>Current Cost COST</v>
          </cell>
          <cell r="K3" t="str">
            <v>Current Margin %</v>
          </cell>
          <cell r="L3" t="str">
            <v>RM+PKG Cost</v>
          </cell>
          <cell r="N3" t="str">
            <v>FA OH Rate</v>
          </cell>
          <cell r="O3" t="str">
            <v>FA Cost</v>
          </cell>
          <cell r="P3" t="str">
            <v>FA Margin</v>
          </cell>
        </row>
        <row r="4">
          <cell r="E4" t="str">
            <v>BONLACB-1163</v>
          </cell>
          <cell r="F4" t="str">
            <v>NAT Grapefruit FL Juice Base</v>
          </cell>
          <cell r="G4">
            <v>7.2675736961451243</v>
          </cell>
          <cell r="H4" t="str">
            <v>FJB</v>
          </cell>
          <cell r="I4">
            <v>1.38</v>
          </cell>
          <cell r="J4">
            <v>4.0999999999999996</v>
          </cell>
          <cell r="K4">
            <v>0.4358502340093604</v>
          </cell>
          <cell r="L4">
            <v>2.7199999999999998</v>
          </cell>
          <cell r="N4">
            <v>1.518</v>
          </cell>
          <cell r="O4">
            <v>4.2379999999999995</v>
          </cell>
          <cell r="P4">
            <v>0.41686177847113887</v>
          </cell>
        </row>
        <row r="5">
          <cell r="E5" t="str">
            <v>BONLACB-1164</v>
          </cell>
          <cell r="F5" t="str">
            <v>N&amp;A Concord Grape FL Juice Base</v>
          </cell>
          <cell r="G5">
            <v>6.0572687224669606</v>
          </cell>
          <cell r="H5" t="str">
            <v>FJB</v>
          </cell>
          <cell r="I5">
            <v>1.38</v>
          </cell>
          <cell r="J5">
            <v>5</v>
          </cell>
          <cell r="K5">
            <v>0.17454545454545459</v>
          </cell>
          <cell r="L5">
            <v>3.62</v>
          </cell>
          <cell r="N5">
            <v>1.518</v>
          </cell>
          <cell r="O5">
            <v>5.1379999999999999</v>
          </cell>
          <cell r="P5">
            <v>0.15176290909090914</v>
          </cell>
        </row>
        <row r="6">
          <cell r="E6" t="str">
            <v>BONLACB-1165</v>
          </cell>
          <cell r="F6" t="str">
            <v>NAT Orange WONF FL Juice Base</v>
          </cell>
          <cell r="G6">
            <v>3.2969297341850403</v>
          </cell>
          <cell r="H6" t="str">
            <v>FJB</v>
          </cell>
          <cell r="I6">
            <v>1.38</v>
          </cell>
          <cell r="J6">
            <v>2.82</v>
          </cell>
          <cell r="K6">
            <v>0.14465875000000009</v>
          </cell>
          <cell r="L6">
            <v>1.44</v>
          </cell>
          <cell r="N6">
            <v>1.518</v>
          </cell>
          <cell r="O6">
            <v>2.9580000000000002</v>
          </cell>
          <cell r="P6">
            <v>0.10280162499999998</v>
          </cell>
        </row>
        <row r="7">
          <cell r="E7" t="str">
            <v>BONLACB-1168</v>
          </cell>
          <cell r="F7" t="str">
            <v>N&amp;A Kiwi Strawberry FL Juice Base</v>
          </cell>
          <cell r="G7">
            <v>5.5064655172413799</v>
          </cell>
          <cell r="H7" t="str">
            <v>FJB</v>
          </cell>
          <cell r="I7">
            <v>1.38</v>
          </cell>
          <cell r="J7">
            <v>2.81</v>
          </cell>
          <cell r="K7">
            <v>0.48969080234833662</v>
          </cell>
          <cell r="L7">
            <v>1.4300000000000002</v>
          </cell>
          <cell r="N7">
            <v>1.518</v>
          </cell>
          <cell r="O7">
            <v>2.9480000000000004</v>
          </cell>
          <cell r="P7">
            <v>0.4646293542074364</v>
          </cell>
        </row>
        <row r="8">
          <cell r="E8" t="str">
            <v>BONLACB-1266</v>
          </cell>
          <cell r="F8" t="str">
            <v>NAT Orange WONF FL Juice Base</v>
          </cell>
          <cell r="G8">
            <v>2.9958847736625511</v>
          </cell>
          <cell r="H8" t="str">
            <v>FJB</v>
          </cell>
          <cell r="I8">
            <v>1.38</v>
          </cell>
          <cell r="J8">
            <v>3.03</v>
          </cell>
          <cell r="K8">
            <v>-1.1387362637362678E-2</v>
          </cell>
          <cell r="L8">
            <v>1.65</v>
          </cell>
          <cell r="N8">
            <v>1.518</v>
          </cell>
          <cell r="O8">
            <v>3.1680000000000001</v>
          </cell>
          <cell r="P8">
            <v>-5.7450549450549608E-2</v>
          </cell>
        </row>
        <row r="9">
          <cell r="E9" t="str">
            <v>BONLACD-7603</v>
          </cell>
          <cell r="F9" t="str">
            <v>Cloud Stabilizer Blend (F)</v>
          </cell>
          <cell r="G9">
            <v>8.73</v>
          </cell>
          <cell r="H9" t="str">
            <v>DRY BLEND</v>
          </cell>
          <cell r="I9">
            <v>2.94</v>
          </cell>
          <cell r="J9">
            <v>5.23</v>
          </cell>
          <cell r="K9">
            <v>0.40091638029782356</v>
          </cell>
          <cell r="L9">
            <v>2.2900000000000005</v>
          </cell>
          <cell r="N9">
            <v>3.234</v>
          </cell>
          <cell r="O9">
            <v>5.5240000000000009</v>
          </cell>
          <cell r="P9">
            <v>0.36723940435280633</v>
          </cell>
        </row>
        <row r="10">
          <cell r="E10" t="str">
            <v>BONLACD-7715</v>
          </cell>
          <cell r="F10" t="str">
            <v>2016 School Vitamin/MB Part1 (F)</v>
          </cell>
          <cell r="G10">
            <v>61.91</v>
          </cell>
          <cell r="H10" t="str">
            <v>RE-PACK</v>
          </cell>
          <cell r="I10">
            <v>0</v>
          </cell>
          <cell r="J10">
            <v>21.68</v>
          </cell>
          <cell r="K10">
            <v>0.64981424648683572</v>
          </cell>
          <cell r="L10">
            <v>21.68</v>
          </cell>
          <cell r="N10">
            <v>0.26152611447736263</v>
          </cell>
          <cell r="O10">
            <v>21.941526114477362</v>
          </cell>
          <cell r="P10">
            <v>0.64558995130871644</v>
          </cell>
        </row>
        <row r="11">
          <cell r="E11" t="str">
            <v>BONLACD-7716</v>
          </cell>
          <cell r="F11" t="str">
            <v>2016 School Vitamin/Mineral Blend Part 2</v>
          </cell>
          <cell r="G11">
            <v>12.6</v>
          </cell>
          <cell r="H11" t="str">
            <v>DRY BLEND</v>
          </cell>
          <cell r="I11">
            <v>2.94</v>
          </cell>
          <cell r="J11">
            <v>7.29</v>
          </cell>
          <cell r="K11">
            <v>0.42142857142857143</v>
          </cell>
          <cell r="L11">
            <v>4.3499999999999996</v>
          </cell>
          <cell r="N11">
            <v>3.234</v>
          </cell>
          <cell r="O11">
            <v>7.5839999999999996</v>
          </cell>
          <cell r="P11">
            <v>0.39809523809523811</v>
          </cell>
        </row>
        <row r="12">
          <cell r="E12" t="str">
            <v>BONLACL-1688</v>
          </cell>
          <cell r="F12" t="str">
            <v>Natural Cloud Emulsion</v>
          </cell>
          <cell r="G12">
            <v>5.81</v>
          </cell>
          <cell r="H12" t="str">
            <v>EMULSION</v>
          </cell>
          <cell r="I12">
            <v>1.87</v>
          </cell>
          <cell r="J12">
            <v>3.22</v>
          </cell>
          <cell r="K12">
            <v>0.44578313253012042</v>
          </cell>
          <cell r="L12">
            <v>1.35</v>
          </cell>
          <cell r="N12">
            <v>2.0570000000000004</v>
          </cell>
          <cell r="O12">
            <v>3.4070000000000005</v>
          </cell>
          <cell r="P12">
            <v>0.41359724612736648</v>
          </cell>
        </row>
        <row r="13">
          <cell r="E13" t="str">
            <v>BONLACL-1752</v>
          </cell>
          <cell r="F13" t="str">
            <v>N&amp;A Avena Spice Type FL</v>
          </cell>
          <cell r="G13">
            <v>27.77</v>
          </cell>
          <cell r="H13" t="str">
            <v>FLAVOR</v>
          </cell>
          <cell r="I13">
            <v>3.25</v>
          </cell>
          <cell r="J13">
            <v>15.48</v>
          </cell>
          <cell r="K13">
            <v>0.44256391789701116</v>
          </cell>
          <cell r="L13">
            <v>12.23</v>
          </cell>
          <cell r="N13">
            <v>3.5750000000000002</v>
          </cell>
          <cell r="O13">
            <v>15.805</v>
          </cell>
          <cell r="P13">
            <v>0.43086064097947424</v>
          </cell>
        </row>
        <row r="14">
          <cell r="E14" t="str">
            <v>BONLACL-2070</v>
          </cell>
          <cell r="F14" t="str">
            <v>NAT Orange Emuls WONF</v>
          </cell>
          <cell r="G14">
            <v>7.05</v>
          </cell>
          <cell r="H14" t="str">
            <v>EMULSION</v>
          </cell>
          <cell r="I14">
            <v>1.87</v>
          </cell>
          <cell r="J14">
            <v>5.38</v>
          </cell>
          <cell r="K14">
            <v>0.23687943262411348</v>
          </cell>
          <cell r="L14">
            <v>3.51</v>
          </cell>
          <cell r="N14">
            <v>2.0570000000000004</v>
          </cell>
          <cell r="O14">
            <v>5.5670000000000002</v>
          </cell>
          <cell r="P14">
            <v>0.21035460992907798</v>
          </cell>
        </row>
        <row r="15">
          <cell r="E15" t="str">
            <v>BONLACL-2225</v>
          </cell>
          <cell r="F15" t="str">
            <v>N&amp;A Apple FL</v>
          </cell>
          <cell r="G15">
            <v>6.776960784313725</v>
          </cell>
          <cell r="H15" t="str">
            <v>FLAVOR</v>
          </cell>
          <cell r="I15">
            <v>3.25</v>
          </cell>
          <cell r="J15">
            <v>4.76</v>
          </cell>
          <cell r="K15">
            <v>0.29762025316455692</v>
          </cell>
          <cell r="L15">
            <v>1.5099999999999998</v>
          </cell>
          <cell r="N15">
            <v>3.5750000000000002</v>
          </cell>
          <cell r="O15">
            <v>5.085</v>
          </cell>
          <cell r="P15">
            <v>0.24966365280289327</v>
          </cell>
        </row>
        <row r="16">
          <cell r="E16" t="str">
            <v>BONLACL-2907</v>
          </cell>
          <cell r="F16" t="str">
            <v>N&amp;A Milk FL</v>
          </cell>
          <cell r="G16">
            <v>28.06</v>
          </cell>
          <cell r="H16" t="str">
            <v>FLAVOR</v>
          </cell>
          <cell r="I16">
            <v>3.25</v>
          </cell>
          <cell r="J16">
            <v>5.98</v>
          </cell>
          <cell r="K16">
            <v>0.78688524590163933</v>
          </cell>
          <cell r="L16">
            <v>2.7300000000000004</v>
          </cell>
          <cell r="N16">
            <v>3.5750000000000002</v>
          </cell>
          <cell r="O16">
            <v>6.3050000000000006</v>
          </cell>
          <cell r="P16">
            <v>0.77530292230933717</v>
          </cell>
        </row>
        <row r="17">
          <cell r="E17" t="str">
            <v>BONLACL-3335</v>
          </cell>
          <cell r="F17" t="str">
            <v>N&amp;A Fruit Punch FL EMULS (PD Blend)</v>
          </cell>
          <cell r="G17">
            <v>5.85</v>
          </cell>
          <cell r="H17" t="str">
            <v>EMULSION</v>
          </cell>
          <cell r="I17">
            <v>1.87</v>
          </cell>
          <cell r="J17">
            <v>4.51</v>
          </cell>
          <cell r="K17">
            <v>0.22905982905982905</v>
          </cell>
          <cell r="L17">
            <v>2.6399999999999997</v>
          </cell>
          <cell r="N17">
            <v>2.0570000000000004</v>
          </cell>
          <cell r="O17">
            <v>4.6970000000000001</v>
          </cell>
          <cell r="P17">
            <v>0.19709401709401703</v>
          </cell>
        </row>
        <row r="18">
          <cell r="E18" t="str">
            <v>BONLACL-3695</v>
          </cell>
          <cell r="F18" t="str">
            <v>N&amp;A Vanilla FL</v>
          </cell>
          <cell r="G18">
            <v>22.9</v>
          </cell>
          <cell r="H18" t="str">
            <v>FLAVOR</v>
          </cell>
          <cell r="I18">
            <v>3.25</v>
          </cell>
          <cell r="J18">
            <v>9.27</v>
          </cell>
          <cell r="K18">
            <v>0.59519650655021838</v>
          </cell>
          <cell r="L18">
            <v>6.02</v>
          </cell>
          <cell r="N18">
            <v>3.5750000000000002</v>
          </cell>
          <cell r="O18">
            <v>9.5949999999999989</v>
          </cell>
          <cell r="P18">
            <v>0.58100436681222711</v>
          </cell>
        </row>
        <row r="19">
          <cell r="E19" t="str">
            <v>BONLACL-3779</v>
          </cell>
          <cell r="F19" t="str">
            <v>N&amp;A Vanilla FL Bourbon Type</v>
          </cell>
          <cell r="G19">
            <v>59.93</v>
          </cell>
          <cell r="H19" t="str">
            <v>FLAVOR</v>
          </cell>
          <cell r="I19">
            <v>3.25</v>
          </cell>
          <cell r="J19">
            <v>19.100000000000001</v>
          </cell>
          <cell r="K19">
            <v>0.68129484398464868</v>
          </cell>
          <cell r="L19">
            <v>15.850000000000001</v>
          </cell>
          <cell r="N19">
            <v>3.5750000000000002</v>
          </cell>
          <cell r="O19">
            <v>19.425000000000001</v>
          </cell>
          <cell r="P19">
            <v>0.67587185049224086</v>
          </cell>
        </row>
        <row r="20">
          <cell r="E20" t="str">
            <v>BONLACL-3465</v>
          </cell>
          <cell r="F20" t="str">
            <v xml:space="preserve">N&amp;A Pineapple Fl </v>
          </cell>
          <cell r="G20">
            <v>8.9600000000000009</v>
          </cell>
          <cell r="H20" t="str">
            <v>FLAVOR</v>
          </cell>
          <cell r="I20">
            <v>3.25</v>
          </cell>
          <cell r="J20">
            <v>6.11</v>
          </cell>
          <cell r="K20">
            <v>0.31808035714285715</v>
          </cell>
          <cell r="L20">
            <v>2.8600000000000003</v>
          </cell>
          <cell r="N20">
            <v>3.5750000000000002</v>
          </cell>
          <cell r="O20">
            <v>6.4350000000000005</v>
          </cell>
          <cell r="P20">
            <v>0.28180803571428575</v>
          </cell>
        </row>
        <row r="21">
          <cell r="E21" t="str">
            <v>BONLACI-030017</v>
          </cell>
          <cell r="F21" t="str">
            <v>Ascorbic acid</v>
          </cell>
          <cell r="G21">
            <v>5.76</v>
          </cell>
          <cell r="H21" t="str">
            <v>RM</v>
          </cell>
          <cell r="I21">
            <v>0</v>
          </cell>
          <cell r="J21">
            <v>3.57</v>
          </cell>
          <cell r="K21">
            <v>0.38020833333333331</v>
          </cell>
          <cell r="L21">
            <v>3.57</v>
          </cell>
          <cell r="N21">
            <v>0</v>
          </cell>
          <cell r="O21">
            <v>3.57</v>
          </cell>
          <cell r="P21">
            <v>0.38020833333333331</v>
          </cell>
        </row>
        <row r="22">
          <cell r="E22" t="str">
            <v>BONLACI-030022</v>
          </cell>
          <cell r="F22" t="str">
            <v>Malic Acid</v>
          </cell>
          <cell r="G22">
            <v>3.27</v>
          </cell>
          <cell r="H22" t="str">
            <v>RM</v>
          </cell>
          <cell r="I22">
            <v>0</v>
          </cell>
          <cell r="J22">
            <v>2.2400000000000002</v>
          </cell>
          <cell r="K22">
            <v>0.31498470948012225</v>
          </cell>
          <cell r="L22">
            <v>2.2400000000000002</v>
          </cell>
          <cell r="N22">
            <v>0</v>
          </cell>
          <cell r="O22">
            <v>2.2400000000000002</v>
          </cell>
          <cell r="P22">
            <v>0.31498470948012225</v>
          </cell>
        </row>
        <row r="23">
          <cell r="E23" t="str">
            <v>BONLACI-240000</v>
          </cell>
          <cell r="F23" t="str">
            <v>Acesulfame K, USP</v>
          </cell>
          <cell r="G23">
            <v>11.65</v>
          </cell>
          <cell r="H23" t="str">
            <v>RM</v>
          </cell>
          <cell r="I23">
            <v>0</v>
          </cell>
          <cell r="J23">
            <v>6.49</v>
          </cell>
          <cell r="K23">
            <v>0.44291845493562232</v>
          </cell>
          <cell r="L23">
            <v>6.49</v>
          </cell>
          <cell r="N23">
            <v>0</v>
          </cell>
          <cell r="O23">
            <v>6.49</v>
          </cell>
          <cell r="P23">
            <v>0.44291845493562232</v>
          </cell>
        </row>
        <row r="24">
          <cell r="E24" t="str">
            <v>BONLACI-240004</v>
          </cell>
          <cell r="F24" t="str">
            <v>Sucralose</v>
          </cell>
          <cell r="G24">
            <v>83</v>
          </cell>
          <cell r="H24" t="str">
            <v>RM</v>
          </cell>
          <cell r="I24">
            <v>0</v>
          </cell>
          <cell r="J24">
            <v>68.75</v>
          </cell>
          <cell r="K24">
            <v>0.1716867469879518</v>
          </cell>
          <cell r="L24">
            <v>68.75</v>
          </cell>
          <cell r="N24">
            <v>0</v>
          </cell>
          <cell r="O24">
            <v>68.75</v>
          </cell>
          <cell r="P24">
            <v>0.1716867469879518</v>
          </cell>
        </row>
        <row r="25">
          <cell r="E25" t="str">
            <v>BONLACI-240005</v>
          </cell>
          <cell r="F25" t="str">
            <v>Aspartame</v>
          </cell>
          <cell r="G25">
            <v>17.399999999999999</v>
          </cell>
          <cell r="H25" t="str">
            <v>RM</v>
          </cell>
          <cell r="I25">
            <v>0</v>
          </cell>
          <cell r="J25">
            <v>10.82</v>
          </cell>
          <cell r="K25">
            <v>0.37816091954022985</v>
          </cell>
          <cell r="L25">
            <v>10.82</v>
          </cell>
          <cell r="N25">
            <v>0</v>
          </cell>
          <cell r="O25">
            <v>10.82</v>
          </cell>
          <cell r="P25">
            <v>0.37816091954022985</v>
          </cell>
        </row>
        <row r="26">
          <cell r="E26" t="str">
            <v>CANNEXB-1122</v>
          </cell>
          <cell r="F26" t="str">
            <v>N&amp;A Apple FL Juice Base</v>
          </cell>
          <cell r="G26">
            <v>3.32</v>
          </cell>
          <cell r="H26" t="str">
            <v>FJB</v>
          </cell>
          <cell r="I26">
            <v>1.38</v>
          </cell>
          <cell r="J26">
            <v>1.47</v>
          </cell>
          <cell r="K26">
            <v>0.55722891566265054</v>
          </cell>
          <cell r="L26">
            <v>9.000000000000008E-2</v>
          </cell>
          <cell r="N26">
            <v>1.518</v>
          </cell>
          <cell r="O26">
            <v>1.6080000000000001</v>
          </cell>
          <cell r="P26">
            <v>0.51566265060240957</v>
          </cell>
        </row>
        <row r="27">
          <cell r="E27" t="str">
            <v>CANNEXD-7788</v>
          </cell>
          <cell r="F27" t="str">
            <v>Hollandia Stabilizer Blend 284-151-A</v>
          </cell>
          <cell r="G27">
            <v>7.23</v>
          </cell>
          <cell r="H27" t="str">
            <v>RE-PACK</v>
          </cell>
          <cell r="I27">
            <v>0</v>
          </cell>
          <cell r="J27">
            <v>5.42</v>
          </cell>
          <cell r="K27">
            <v>0.25034578146611347</v>
          </cell>
          <cell r="L27">
            <v>5.42</v>
          </cell>
          <cell r="N27">
            <v>0.26152611447736263</v>
          </cell>
          <cell r="O27">
            <v>5.6815261144773626</v>
          </cell>
          <cell r="P27">
            <v>0.21417342814974244</v>
          </cell>
        </row>
        <row r="28">
          <cell r="E28" t="str">
            <v>CANNEXD-7804</v>
          </cell>
          <cell r="F28" t="str">
            <v>Cannia Stabilizer</v>
          </cell>
          <cell r="G28">
            <v>7.14</v>
          </cell>
          <cell r="H28" t="str">
            <v>DRY BLEND</v>
          </cell>
          <cell r="I28">
            <v>2.94</v>
          </cell>
          <cell r="J28">
            <v>5.29</v>
          </cell>
          <cell r="K28">
            <v>0.2591036414565826</v>
          </cell>
          <cell r="L28">
            <v>2.35</v>
          </cell>
          <cell r="N28">
            <v>3.234</v>
          </cell>
          <cell r="O28">
            <v>5.5839999999999996</v>
          </cell>
          <cell r="P28">
            <v>0.21792717086834734</v>
          </cell>
        </row>
        <row r="29">
          <cell r="E29" t="str">
            <v>CANNEXL-3350</v>
          </cell>
          <cell r="F29" t="str">
            <v>N&amp;A Vanilla FL</v>
          </cell>
          <cell r="G29">
            <v>19.170000000000002</v>
          </cell>
          <cell r="H29" t="str">
            <v>FLAVOR</v>
          </cell>
          <cell r="I29">
            <v>3.25</v>
          </cell>
          <cell r="J29">
            <v>8.86</v>
          </cell>
          <cell r="K29">
            <v>0.53781950965049563</v>
          </cell>
          <cell r="L29">
            <v>5.6099999999999994</v>
          </cell>
          <cell r="N29">
            <v>3.5750000000000002</v>
          </cell>
          <cell r="O29">
            <v>9.1849999999999987</v>
          </cell>
          <cell r="P29">
            <v>0.52086593635889422</v>
          </cell>
        </row>
        <row r="30">
          <cell r="E30" t="str">
            <v>CANNEXL-3368</v>
          </cell>
          <cell r="F30" t="str">
            <v>N&amp;A Mango FL</v>
          </cell>
          <cell r="G30">
            <v>10.89</v>
          </cell>
          <cell r="H30" t="str">
            <v>FLAVOR</v>
          </cell>
          <cell r="I30">
            <v>3.25</v>
          </cell>
          <cell r="J30">
            <v>8.24</v>
          </cell>
          <cell r="K30">
            <v>0.24334251606978882</v>
          </cell>
          <cell r="L30">
            <v>4.99</v>
          </cell>
          <cell r="N30">
            <v>3.5750000000000002</v>
          </cell>
          <cell r="O30">
            <v>8.5650000000000013</v>
          </cell>
          <cell r="P30">
            <v>0.21349862258953162</v>
          </cell>
        </row>
        <row r="31">
          <cell r="E31" t="str">
            <v>CANNEXL-3369</v>
          </cell>
          <cell r="F31" t="str">
            <v>N&amp;A Guava FL</v>
          </cell>
          <cell r="G31">
            <v>29.203853955375255</v>
          </cell>
          <cell r="H31" t="str">
            <v>FLAVOR</v>
          </cell>
          <cell r="I31">
            <v>3.25</v>
          </cell>
          <cell r="J31">
            <v>8.06</v>
          </cell>
          <cell r="K31">
            <v>0.72400902934537248</v>
          </cell>
          <cell r="L31">
            <v>4.8100000000000005</v>
          </cell>
          <cell r="N31">
            <v>3.5750000000000002</v>
          </cell>
          <cell r="O31">
            <v>8.3850000000000016</v>
          </cell>
          <cell r="P31">
            <v>0.71288036117381481</v>
          </cell>
        </row>
        <row r="32">
          <cell r="E32" t="str">
            <v>CANNEXL-3370</v>
          </cell>
          <cell r="F32" t="str">
            <v>N&amp;A Pear FL</v>
          </cell>
          <cell r="G32">
            <v>20.37</v>
          </cell>
          <cell r="H32" t="str">
            <v>FLAVOR</v>
          </cell>
          <cell r="I32">
            <v>3.25</v>
          </cell>
          <cell r="J32">
            <v>3.54</v>
          </cell>
          <cell r="K32">
            <v>0.82621502209131081</v>
          </cell>
          <cell r="L32">
            <v>0.29000000000000004</v>
          </cell>
          <cell r="N32">
            <v>3.5750000000000002</v>
          </cell>
          <cell r="O32">
            <v>3.8650000000000002</v>
          </cell>
          <cell r="P32">
            <v>0.81026018654884646</v>
          </cell>
        </row>
        <row r="33">
          <cell r="E33" t="str">
            <v>CANNEXL-3389</v>
          </cell>
          <cell r="F33" t="str">
            <v>Vanilla FL</v>
          </cell>
          <cell r="G33">
            <v>21.46</v>
          </cell>
          <cell r="H33" t="str">
            <v>FLAVOR</v>
          </cell>
          <cell r="I33">
            <v>3.25</v>
          </cell>
          <cell r="J33">
            <v>17.489999999999998</v>
          </cell>
          <cell r="K33">
            <v>0.18499534016775407</v>
          </cell>
          <cell r="L33">
            <v>14.239999999999998</v>
          </cell>
          <cell r="N33">
            <v>3.5750000000000002</v>
          </cell>
          <cell r="O33">
            <v>17.814999999999998</v>
          </cell>
          <cell r="P33">
            <v>0.1698508853681269</v>
          </cell>
        </row>
        <row r="34">
          <cell r="E34" t="str">
            <v>CANNEXL-3403</v>
          </cell>
          <cell r="F34" t="str">
            <v>N&amp;A Apple Nectar FL</v>
          </cell>
          <cell r="G34">
            <v>23.43</v>
          </cell>
          <cell r="H34" t="str">
            <v>FLAVOR</v>
          </cell>
          <cell r="I34">
            <v>3.25</v>
          </cell>
          <cell r="J34">
            <v>8.9</v>
          </cell>
          <cell r="K34">
            <v>0.62014511310285958</v>
          </cell>
          <cell r="L34">
            <v>5.65</v>
          </cell>
          <cell r="N34">
            <v>3.5750000000000002</v>
          </cell>
          <cell r="O34">
            <v>9.2250000000000014</v>
          </cell>
          <cell r="P34">
            <v>0.60627400768245832</v>
          </cell>
        </row>
        <row r="35">
          <cell r="E35" t="str">
            <v>CANNEXL-3481</v>
          </cell>
          <cell r="F35" t="str">
            <v>N&amp;A Spice Corn Type FL</v>
          </cell>
          <cell r="G35">
            <v>39.78</v>
          </cell>
          <cell r="H35" t="str">
            <v>FLAVOR</v>
          </cell>
          <cell r="I35">
            <v>3.25</v>
          </cell>
          <cell r="J35">
            <v>13.78</v>
          </cell>
          <cell r="K35">
            <v>0.65359477124183007</v>
          </cell>
          <cell r="L35">
            <v>10.53</v>
          </cell>
          <cell r="N35">
            <v>3.5750000000000002</v>
          </cell>
          <cell r="O35">
            <v>14.105</v>
          </cell>
          <cell r="P35">
            <v>0.64542483660130723</v>
          </cell>
        </row>
        <row r="36">
          <cell r="E36" t="str">
            <v>CANNEXL-3485</v>
          </cell>
          <cell r="F36" t="str">
            <v>N&amp;A Caramel FL</v>
          </cell>
          <cell r="G36">
            <v>18.77</v>
          </cell>
          <cell r="H36" t="str">
            <v>FLAVOR</v>
          </cell>
          <cell r="I36">
            <v>3.25</v>
          </cell>
          <cell r="J36">
            <v>12.3</v>
          </cell>
          <cell r="K36">
            <v>0.34469898774640378</v>
          </cell>
          <cell r="L36">
            <v>9.0500000000000007</v>
          </cell>
          <cell r="N36">
            <v>3.5750000000000002</v>
          </cell>
          <cell r="O36">
            <v>12.625</v>
          </cell>
          <cell r="P36">
            <v>0.32738412360149172</v>
          </cell>
        </row>
        <row r="37">
          <cell r="E37" t="str">
            <v>CANNEXL-3699</v>
          </cell>
          <cell r="F37" t="str">
            <v>N&amp;A Milk Butter FL</v>
          </cell>
          <cell r="G37">
            <v>23.62</v>
          </cell>
          <cell r="H37" t="str">
            <v>FLAVOR</v>
          </cell>
          <cell r="I37">
            <v>3.25</v>
          </cell>
          <cell r="J37">
            <v>9.44</v>
          </cell>
          <cell r="K37">
            <v>0.60033869602032175</v>
          </cell>
          <cell r="L37">
            <v>6.1899999999999995</v>
          </cell>
          <cell r="N37">
            <v>3.5750000000000002</v>
          </cell>
          <cell r="O37">
            <v>9.7650000000000006</v>
          </cell>
          <cell r="P37">
            <v>0.58657917019475025</v>
          </cell>
        </row>
        <row r="38">
          <cell r="E38" t="str">
            <v>CANNEXI-170113</v>
          </cell>
          <cell r="F38" t="str">
            <v>Pear Puree 30/32 brix,</v>
          </cell>
          <cell r="G38">
            <v>1.1399999999999999</v>
          </cell>
          <cell r="H38" t="str">
            <v>RM</v>
          </cell>
          <cell r="I38">
            <v>0</v>
          </cell>
          <cell r="J38">
            <v>0.78</v>
          </cell>
          <cell r="K38">
            <v>0.31578947368421045</v>
          </cell>
          <cell r="L38">
            <v>0.78</v>
          </cell>
          <cell r="N38">
            <v>0</v>
          </cell>
          <cell r="O38">
            <v>0.78</v>
          </cell>
          <cell r="P38">
            <v>0.31578947368421045</v>
          </cell>
        </row>
        <row r="39">
          <cell r="E39" t="str">
            <v>CANNEXI-170114</v>
          </cell>
          <cell r="F39" t="str">
            <v>Mango Concentrate Totapuri 28 Brix India</v>
          </cell>
          <cell r="G39">
            <v>2.91</v>
          </cell>
          <cell r="H39" t="str">
            <v>RM</v>
          </cell>
          <cell r="I39">
            <v>0</v>
          </cell>
          <cell r="J39">
            <v>1.51</v>
          </cell>
          <cell r="K39">
            <v>0.48109965635738833</v>
          </cell>
          <cell r="L39">
            <v>1.51</v>
          </cell>
          <cell r="N39">
            <v>0</v>
          </cell>
          <cell r="O39">
            <v>1.51</v>
          </cell>
          <cell r="P39">
            <v>0.48109965635738833</v>
          </cell>
        </row>
        <row r="40">
          <cell r="E40" t="str">
            <v>CANNEXI-170115</v>
          </cell>
          <cell r="F40" t="str">
            <v>Guava Puree 15 Brix</v>
          </cell>
          <cell r="G40">
            <v>1.1399999999999999</v>
          </cell>
          <cell r="H40" t="str">
            <v>RM</v>
          </cell>
          <cell r="I40">
            <v>0</v>
          </cell>
          <cell r="J40">
            <v>0.85</v>
          </cell>
          <cell r="K40">
            <v>0.25438596491228066</v>
          </cell>
          <cell r="L40">
            <v>0.85</v>
          </cell>
          <cell r="N40">
            <v>0</v>
          </cell>
          <cell r="O40">
            <v>0.85</v>
          </cell>
          <cell r="P40">
            <v>0.25438596491228066</v>
          </cell>
        </row>
        <row r="41">
          <cell r="E41" t="str">
            <v>CANNEXI-170116</v>
          </cell>
          <cell r="F41" t="str">
            <v>Apple Puree 30/32 brix</v>
          </cell>
          <cell r="G41">
            <v>1.06</v>
          </cell>
          <cell r="H41" t="str">
            <v>RM</v>
          </cell>
          <cell r="I41">
            <v>0</v>
          </cell>
          <cell r="J41">
            <v>0.72</v>
          </cell>
          <cell r="K41">
            <v>0.32075471698113212</v>
          </cell>
          <cell r="L41">
            <v>0.72</v>
          </cell>
          <cell r="N41">
            <v>0</v>
          </cell>
          <cell r="O41">
            <v>0.72</v>
          </cell>
          <cell r="P41">
            <v>0.32075471698113212</v>
          </cell>
        </row>
        <row r="42">
          <cell r="E42" t="str">
            <v>CANNEXI-170117</v>
          </cell>
          <cell r="F42" t="str">
            <v>Pineapple Juice Conc 60 Brix</v>
          </cell>
          <cell r="G42">
            <v>3</v>
          </cell>
          <cell r="H42" t="str">
            <v>RM</v>
          </cell>
          <cell r="I42">
            <v>0</v>
          </cell>
          <cell r="J42">
            <v>1.6</v>
          </cell>
          <cell r="K42">
            <v>0.46666666666666662</v>
          </cell>
          <cell r="L42">
            <v>1.6</v>
          </cell>
          <cell r="N42">
            <v>0</v>
          </cell>
          <cell r="O42">
            <v>1.6</v>
          </cell>
          <cell r="P42">
            <v>0.46666666666666662</v>
          </cell>
        </row>
        <row r="43">
          <cell r="E43" t="str">
            <v>CCNB-1369</v>
          </cell>
          <cell r="F43" t="str">
            <v>N&amp;A Apple FL Juice Base</v>
          </cell>
          <cell r="G43">
            <v>3.4</v>
          </cell>
          <cell r="H43" t="str">
            <v>FJB</v>
          </cell>
          <cell r="I43">
            <v>1.38</v>
          </cell>
          <cell r="J43">
            <v>3.76</v>
          </cell>
          <cell r="K43">
            <v>-0.10588235294117644</v>
          </cell>
          <cell r="L43">
            <v>2.38</v>
          </cell>
          <cell r="N43">
            <v>1.518</v>
          </cell>
          <cell r="O43">
            <v>3.8979999999999997</v>
          </cell>
          <cell r="P43">
            <v>-0.14647058823529405</v>
          </cell>
        </row>
        <row r="44">
          <cell r="E44" t="str">
            <v>CCND-7718</v>
          </cell>
          <cell r="F44" t="str">
            <v>FISA Super Sweet PWD (F)</v>
          </cell>
          <cell r="G44">
            <v>97.58</v>
          </cell>
          <cell r="H44" t="str">
            <v>DRY BLEND</v>
          </cell>
          <cell r="I44">
            <v>2.94</v>
          </cell>
          <cell r="J44">
            <v>41.84</v>
          </cell>
          <cell r="K44">
            <v>0.57122361139577782</v>
          </cell>
          <cell r="L44">
            <v>38.900000000000006</v>
          </cell>
          <cell r="N44">
            <v>3.234</v>
          </cell>
          <cell r="O44">
            <v>42.134000000000007</v>
          </cell>
          <cell r="P44">
            <v>0.56821069891371179</v>
          </cell>
        </row>
        <row r="45">
          <cell r="E45" t="str">
            <v>CCND-7769</v>
          </cell>
          <cell r="F45" t="str">
            <v>B Vitamin Blend  (F)</v>
          </cell>
          <cell r="G45">
            <v>38.32</v>
          </cell>
          <cell r="H45" t="str">
            <v>DRY BLEND</v>
          </cell>
          <cell r="I45">
            <v>2.94</v>
          </cell>
          <cell r="J45">
            <v>11.67</v>
          </cell>
          <cell r="K45">
            <v>0.69545929018789143</v>
          </cell>
          <cell r="L45">
            <v>8.73</v>
          </cell>
          <cell r="N45">
            <v>3.234</v>
          </cell>
          <cell r="O45">
            <v>11.964</v>
          </cell>
          <cell r="P45">
            <v>0.6877870563674322</v>
          </cell>
        </row>
        <row r="46">
          <cell r="E46" t="str">
            <v>CCNL-3568</v>
          </cell>
          <cell r="F46" t="str">
            <v>Nat Orange FL Emulsion</v>
          </cell>
          <cell r="G46">
            <v>10.24</v>
          </cell>
          <cell r="H46" t="str">
            <v>EMULSION</v>
          </cell>
          <cell r="I46">
            <v>1.87</v>
          </cell>
          <cell r="J46">
            <v>5.14</v>
          </cell>
          <cell r="K46">
            <v>0.49804687500000006</v>
          </cell>
          <cell r="L46">
            <v>3.2699999999999996</v>
          </cell>
          <cell r="N46">
            <v>2.0570000000000004</v>
          </cell>
          <cell r="O46">
            <v>5.327</v>
          </cell>
          <cell r="P46">
            <v>0.47978515625000001</v>
          </cell>
        </row>
        <row r="47">
          <cell r="E47" t="str">
            <v>CENTROLACB-1187</v>
          </cell>
          <cell r="F47" t="str">
            <v>N&amp;A Pear FL Juice Base</v>
          </cell>
          <cell r="G47">
            <v>4.08</v>
          </cell>
          <cell r="H47" t="str">
            <v>FJB</v>
          </cell>
          <cell r="I47">
            <v>1.38</v>
          </cell>
          <cell r="J47">
            <v>3.57</v>
          </cell>
          <cell r="K47">
            <v>0.12500000000000006</v>
          </cell>
          <cell r="L47">
            <v>2.19</v>
          </cell>
          <cell r="N47">
            <v>1.518</v>
          </cell>
          <cell r="O47">
            <v>3.7080000000000002</v>
          </cell>
          <cell r="P47">
            <v>9.1176470588235262E-2</v>
          </cell>
        </row>
        <row r="48">
          <cell r="E48" t="str">
            <v>CENTROLACB-1349</v>
          </cell>
          <cell r="F48" t="str">
            <v>N&amp;A Apple FL Juice Base</v>
          </cell>
          <cell r="G48">
            <v>5.52</v>
          </cell>
          <cell r="H48" t="str">
            <v>FJB</v>
          </cell>
          <cell r="I48">
            <v>1.38</v>
          </cell>
          <cell r="J48">
            <v>3.26</v>
          </cell>
          <cell r="K48">
            <v>0.40942028985507245</v>
          </cell>
          <cell r="L48">
            <v>1.88</v>
          </cell>
          <cell r="N48">
            <v>1.518</v>
          </cell>
          <cell r="O48">
            <v>3.3979999999999997</v>
          </cell>
          <cell r="P48">
            <v>0.38442028985507248</v>
          </cell>
        </row>
        <row r="49">
          <cell r="E49" t="str">
            <v>CENTROLACB-1350</v>
          </cell>
          <cell r="F49" t="str">
            <v>N&amp;A Tropical Fruit Punch FL Juice Base</v>
          </cell>
          <cell r="G49">
            <v>6.36</v>
          </cell>
          <cell r="H49" t="str">
            <v>FJB</v>
          </cell>
          <cell r="I49">
            <v>1.38</v>
          </cell>
          <cell r="J49">
            <v>4.59</v>
          </cell>
          <cell r="K49">
            <v>0.27830188679245288</v>
          </cell>
          <cell r="L49">
            <v>3.21</v>
          </cell>
          <cell r="N49">
            <v>1.518</v>
          </cell>
          <cell r="O49">
            <v>4.7279999999999998</v>
          </cell>
          <cell r="P49">
            <v>0.25660377358490571</v>
          </cell>
        </row>
        <row r="50">
          <cell r="E50" t="str">
            <v>CENTROLACB-1351</v>
          </cell>
          <cell r="F50" t="str">
            <v>N&amp;A Grape FL Juice Base</v>
          </cell>
          <cell r="G50">
            <v>6.68</v>
          </cell>
          <cell r="H50" t="str">
            <v>FJB</v>
          </cell>
          <cell r="I50">
            <v>1.38</v>
          </cell>
          <cell r="J50">
            <v>4.22</v>
          </cell>
          <cell r="K50">
            <v>0.36826347305389223</v>
          </cell>
          <cell r="L50">
            <v>2.84</v>
          </cell>
          <cell r="N50">
            <v>1.518</v>
          </cell>
          <cell r="O50">
            <v>4.3579999999999997</v>
          </cell>
          <cell r="P50">
            <v>0.3476047904191617</v>
          </cell>
        </row>
        <row r="51">
          <cell r="E51" t="str">
            <v>CENTROLACB-1351T</v>
          </cell>
          <cell r="F51" t="str">
            <v>N&amp;A Grape Flavor Juice Base</v>
          </cell>
          <cell r="G51">
            <v>5.63</v>
          </cell>
          <cell r="H51" t="str">
            <v>FJB</v>
          </cell>
          <cell r="I51">
            <v>1.38</v>
          </cell>
          <cell r="J51">
            <v>4.25</v>
          </cell>
          <cell r="K51">
            <v>0.24511545293072823</v>
          </cell>
          <cell r="L51">
            <v>2.87</v>
          </cell>
          <cell r="N51">
            <v>1.518</v>
          </cell>
          <cell r="O51">
            <v>4.3879999999999999</v>
          </cell>
          <cell r="P51">
            <v>0.22060390763765542</v>
          </cell>
        </row>
        <row r="52">
          <cell r="E52" t="str">
            <v>CENTROLACL-1427</v>
          </cell>
          <cell r="F52" t="str">
            <v>N&amp;A Chocolate FL</v>
          </cell>
          <cell r="G52">
            <v>18.73</v>
          </cell>
          <cell r="H52" t="str">
            <v>FLAVOR</v>
          </cell>
          <cell r="I52">
            <v>3.25</v>
          </cell>
          <cell r="J52">
            <v>6.51</v>
          </cell>
          <cell r="K52">
            <v>0.65242925787506678</v>
          </cell>
          <cell r="L52">
            <v>3.26</v>
          </cell>
          <cell r="N52">
            <v>3.5750000000000002</v>
          </cell>
          <cell r="O52">
            <v>6.835</v>
          </cell>
          <cell r="P52">
            <v>0.63507741591030431</v>
          </cell>
        </row>
        <row r="53">
          <cell r="E53" t="str">
            <v>CONSORCIOL-3416</v>
          </cell>
          <cell r="F53" t="str">
            <v>N&amp;A Passionfruit FL</v>
          </cell>
          <cell r="G53">
            <v>69.14</v>
          </cell>
          <cell r="H53" t="str">
            <v>FLAVOR</v>
          </cell>
          <cell r="I53">
            <v>3.25</v>
          </cell>
          <cell r="J53">
            <v>43.13</v>
          </cell>
          <cell r="K53">
            <v>0.3761932311252531</v>
          </cell>
          <cell r="L53">
            <v>39.880000000000003</v>
          </cell>
          <cell r="N53">
            <v>3.5750000000000002</v>
          </cell>
          <cell r="O53">
            <v>43.455000000000005</v>
          </cell>
          <cell r="P53">
            <v>0.3714926236621347</v>
          </cell>
        </row>
        <row r="54">
          <cell r="E54" t="str">
            <v>CONSORCIOL-3417</v>
          </cell>
          <cell r="F54" t="str">
            <v>N&amp;A Green Apple FL</v>
          </cell>
          <cell r="G54">
            <v>28.1</v>
          </cell>
          <cell r="H54" t="str">
            <v>FLAVOR</v>
          </cell>
          <cell r="I54">
            <v>3.25</v>
          </cell>
          <cell r="J54">
            <v>10.44</v>
          </cell>
          <cell r="K54">
            <v>0.62846975088967982</v>
          </cell>
          <cell r="L54">
            <v>7.1899999999999995</v>
          </cell>
          <cell r="N54">
            <v>3.5750000000000002</v>
          </cell>
          <cell r="O54">
            <v>10.765000000000001</v>
          </cell>
          <cell r="P54">
            <v>0.61690391459074734</v>
          </cell>
        </row>
        <row r="55">
          <cell r="E55" t="str">
            <v>CONSORCIOL-3452</v>
          </cell>
          <cell r="F55" t="str">
            <v>N&amp;A Cranberry FL</v>
          </cell>
          <cell r="G55">
            <v>46.468477703741669</v>
          </cell>
          <cell r="H55" t="str">
            <v>FLAVOR</v>
          </cell>
          <cell r="I55">
            <v>3.25</v>
          </cell>
          <cell r="J55">
            <v>11.71</v>
          </cell>
          <cell r="K55">
            <v>0.74800121332450908</v>
          </cell>
          <cell r="L55">
            <v>8.4600000000000009</v>
          </cell>
          <cell r="N55">
            <v>3.5750000000000002</v>
          </cell>
          <cell r="O55">
            <v>12.035</v>
          </cell>
          <cell r="P55">
            <v>0.74100722479594094</v>
          </cell>
        </row>
        <row r="56">
          <cell r="E56" t="str">
            <v>CONSORCIOL-3701</v>
          </cell>
          <cell r="F56" t="str">
            <v>N&amp;A Cinnamon FL</v>
          </cell>
          <cell r="G56">
            <v>30.34</v>
          </cell>
          <cell r="H56" t="str">
            <v>FLAVOR</v>
          </cell>
          <cell r="I56">
            <v>3.25</v>
          </cell>
          <cell r="J56">
            <v>15.26</v>
          </cell>
          <cell r="K56">
            <v>0.4970336189848385</v>
          </cell>
          <cell r="L56">
            <v>12.01</v>
          </cell>
          <cell r="N56">
            <v>3.5750000000000002</v>
          </cell>
          <cell r="O56">
            <v>15.585000000000001</v>
          </cell>
          <cell r="P56">
            <v>0.4863216875411997</v>
          </cell>
        </row>
        <row r="57">
          <cell r="E57" t="str">
            <v>CONSORCIOL-3507</v>
          </cell>
          <cell r="F57" t="str">
            <v>Vanilla Fl</v>
          </cell>
          <cell r="G57">
            <v>29.74</v>
          </cell>
          <cell r="H57" t="str">
            <v>FLAVOR</v>
          </cell>
          <cell r="I57">
            <v>3.25</v>
          </cell>
          <cell r="J57">
            <v>12.04</v>
          </cell>
          <cell r="K57">
            <v>0.59515803631472763</v>
          </cell>
          <cell r="L57">
            <v>8.7899999999999991</v>
          </cell>
          <cell r="N57">
            <v>3.5750000000000002</v>
          </cell>
          <cell r="O57">
            <v>12.364999999999998</v>
          </cell>
          <cell r="P57">
            <v>0.58422999327505043</v>
          </cell>
        </row>
        <row r="58">
          <cell r="E58" t="str">
            <v>CONTINENTAD-7779</v>
          </cell>
          <cell r="F58" t="str">
            <v>Chocolate Blend Nat CF-3139021 (F)</v>
          </cell>
          <cell r="G58">
            <v>6.2030905077262695</v>
          </cell>
          <cell r="H58" t="str">
            <v>CONTINENTAL</v>
          </cell>
          <cell r="I58">
            <v>1.22</v>
          </cell>
          <cell r="J58">
            <v>6.71</v>
          </cell>
          <cell r="K58">
            <v>-8.1718861209964383E-2</v>
          </cell>
          <cell r="L58">
            <v>5.49</v>
          </cell>
          <cell r="N58">
            <v>1.3420000000000001</v>
          </cell>
          <cell r="O58">
            <v>6.8320000000000007</v>
          </cell>
          <cell r="P58">
            <v>-0.1013864768683275</v>
          </cell>
        </row>
        <row r="59">
          <cell r="E59" t="str">
            <v>CONTINENTAD-7783</v>
          </cell>
          <cell r="F59" t="str">
            <v>Black Tea Instant 100%</v>
          </cell>
          <cell r="G59">
            <v>20.309050772626929</v>
          </cell>
          <cell r="H59" t="str">
            <v>CONTINENTAL</v>
          </cell>
          <cell r="I59">
            <v>1.22</v>
          </cell>
          <cell r="J59">
            <v>16.760000000000002</v>
          </cell>
          <cell r="K59">
            <v>0.17475217391304329</v>
          </cell>
          <cell r="L59">
            <v>15.540000000000001</v>
          </cell>
          <cell r="N59">
            <v>1.3420000000000001</v>
          </cell>
          <cell r="O59">
            <v>16.882000000000001</v>
          </cell>
          <cell r="P59">
            <v>0.16874499999999981</v>
          </cell>
        </row>
        <row r="60">
          <cell r="E60" t="str">
            <v>CONTINENTAI-270029</v>
          </cell>
          <cell r="F60" t="str">
            <v>Caramel Color DDW Liquid 034</v>
          </cell>
          <cell r="G60">
            <v>2.91</v>
          </cell>
          <cell r="H60" t="str">
            <v>CONTINENTAL</v>
          </cell>
          <cell r="I60">
            <v>1.22</v>
          </cell>
          <cell r="J60">
            <v>1.4</v>
          </cell>
          <cell r="K60">
            <v>0.51890034364261173</v>
          </cell>
          <cell r="L60">
            <v>0.17999999999999994</v>
          </cell>
          <cell r="N60">
            <v>1.3420000000000001</v>
          </cell>
          <cell r="O60">
            <v>1.522</v>
          </cell>
          <cell r="P60">
            <v>0.47697594501718216</v>
          </cell>
        </row>
        <row r="61">
          <cell r="E61" t="str">
            <v>CONTINENTAL-3512</v>
          </cell>
          <cell r="F61" t="str">
            <v>Orange Flavor Nat WONF CF-3127823</v>
          </cell>
          <cell r="G61">
            <v>3.1923942957217912</v>
          </cell>
          <cell r="H61" t="str">
            <v>CONTINENTAL</v>
          </cell>
          <cell r="I61">
            <v>1.22</v>
          </cell>
          <cell r="J61">
            <v>2.81</v>
          </cell>
          <cell r="K61">
            <v>0.11978291536050152</v>
          </cell>
          <cell r="L61">
            <v>1.59</v>
          </cell>
          <cell r="N61">
            <v>1.3420000000000001</v>
          </cell>
          <cell r="O61">
            <v>2.9320000000000004</v>
          </cell>
          <cell r="P61">
            <v>8.1567084639498286E-2</v>
          </cell>
        </row>
        <row r="62">
          <cell r="E62" t="str">
            <v>CONTINENTAL-3513</v>
          </cell>
          <cell r="F62" t="str">
            <v>Ponche N&amp;A Type Flavor CF-3127822</v>
          </cell>
          <cell r="G62">
            <v>2.5772681954137591</v>
          </cell>
          <cell r="H62" t="str">
            <v>CONTINENTAL</v>
          </cell>
          <cell r="I62">
            <v>1.22</v>
          </cell>
          <cell r="J62">
            <v>2.92</v>
          </cell>
          <cell r="K62">
            <v>-0.13298259187620873</v>
          </cell>
          <cell r="L62">
            <v>1.7</v>
          </cell>
          <cell r="N62">
            <v>1.3420000000000001</v>
          </cell>
          <cell r="O62">
            <v>3.0419999999999998</v>
          </cell>
          <cell r="P62">
            <v>-0.18031953578336535</v>
          </cell>
        </row>
        <row r="63">
          <cell r="E63" t="str">
            <v>CONTINENTAL-3552</v>
          </cell>
          <cell r="F63" t="str">
            <v>Acerola Nat Type Flavot CF-3135038</v>
          </cell>
          <cell r="G63">
            <v>4.7672348003052658</v>
          </cell>
          <cell r="H63" t="str">
            <v>CONTINENTAL</v>
          </cell>
          <cell r="I63">
            <v>1.22</v>
          </cell>
          <cell r="J63">
            <v>3.81</v>
          </cell>
          <cell r="K63">
            <v>0.20079455709711844</v>
          </cell>
          <cell r="L63">
            <v>2.59</v>
          </cell>
          <cell r="N63">
            <v>1.3420000000000001</v>
          </cell>
          <cell r="O63">
            <v>3.9319999999999999</v>
          </cell>
          <cell r="P63">
            <v>0.17520320170757739</v>
          </cell>
        </row>
        <row r="64">
          <cell r="E64" t="str">
            <v>CONTINENTAL-3554</v>
          </cell>
          <cell r="F64" t="str">
            <v>China Flavor Nat CF-3001132</v>
          </cell>
          <cell r="G64">
            <v>7.0611537509284483</v>
          </cell>
          <cell r="H64" t="str">
            <v>CONTINENTAL</v>
          </cell>
          <cell r="I64">
            <v>1.22</v>
          </cell>
          <cell r="J64">
            <v>5.24</v>
          </cell>
          <cell r="K64">
            <v>0.25791164095371671</v>
          </cell>
          <cell r="L64">
            <v>4.0200000000000005</v>
          </cell>
          <cell r="N64">
            <v>1.3420000000000001</v>
          </cell>
          <cell r="O64">
            <v>5.3620000000000001</v>
          </cell>
          <cell r="P64">
            <v>0.24063401122019643</v>
          </cell>
        </row>
        <row r="65">
          <cell r="E65" t="str">
            <v>CONTINENTAL-3555</v>
          </cell>
          <cell r="F65" t="str">
            <v>Fruit Punch Nat Type Flavor CF-3134799</v>
          </cell>
          <cell r="G65">
            <v>9.668451925529201</v>
          </cell>
          <cell r="H65" t="str">
            <v>CONTINENTAL</v>
          </cell>
          <cell r="I65">
            <v>1.22</v>
          </cell>
          <cell r="J65">
            <v>6.01</v>
          </cell>
          <cell r="K65">
            <v>0.37839066209443417</v>
          </cell>
          <cell r="L65">
            <v>4.79</v>
          </cell>
          <cell r="N65">
            <v>1.3420000000000001</v>
          </cell>
          <cell r="O65">
            <v>6.1319999999999997</v>
          </cell>
          <cell r="P65">
            <v>0.36577230282247425</v>
          </cell>
        </row>
        <row r="66">
          <cell r="E66" t="str">
            <v>CONTINENTAL-3556</v>
          </cell>
          <cell r="F66" t="str">
            <v>Grape Nat Flavor WONF CF-3134801</v>
          </cell>
          <cell r="G66">
            <v>18.52084379708689</v>
          </cell>
          <cell r="H66" t="str">
            <v>CONTINENTAL</v>
          </cell>
          <cell r="I66">
            <v>1.22</v>
          </cell>
          <cell r="J66">
            <v>8</v>
          </cell>
          <cell r="K66">
            <v>0.56805423728813553</v>
          </cell>
          <cell r="L66">
            <v>6.78</v>
          </cell>
          <cell r="N66">
            <v>1.3420000000000001</v>
          </cell>
          <cell r="O66">
            <v>8.1219999999999999</v>
          </cell>
          <cell r="P66">
            <v>0.56146706440677963</v>
          </cell>
        </row>
        <row r="67">
          <cell r="E67" t="str">
            <v>CONTINENTAL-3558</v>
          </cell>
          <cell r="F67" t="str">
            <v>Guava Pina Nat Flavor WONF CF-3135018</v>
          </cell>
          <cell r="G67">
            <v>3.8948685857321652</v>
          </cell>
          <cell r="H67" t="str">
            <v>CONTINENTAL</v>
          </cell>
          <cell r="I67">
            <v>1.22</v>
          </cell>
          <cell r="J67">
            <v>2.87</v>
          </cell>
          <cell r="K67">
            <v>0.26313303341902311</v>
          </cell>
          <cell r="L67">
            <v>1.6500000000000001</v>
          </cell>
          <cell r="N67">
            <v>1.3420000000000001</v>
          </cell>
          <cell r="O67">
            <v>2.992</v>
          </cell>
          <cell r="P67">
            <v>0.23180976863753214</v>
          </cell>
        </row>
        <row r="68">
          <cell r="E68" t="str">
            <v>CONTINENTAL-3559</v>
          </cell>
          <cell r="F68" t="str">
            <v>Limon Flavor Nat CF-3136547</v>
          </cell>
          <cell r="G68">
            <v>6.3711702661978906</v>
          </cell>
          <cell r="H68" t="str">
            <v>CONTINENTAL</v>
          </cell>
          <cell r="I68">
            <v>1.22</v>
          </cell>
          <cell r="J68">
            <v>5.94</v>
          </cell>
          <cell r="K68">
            <v>6.7675206937327509E-2</v>
          </cell>
          <cell r="L68">
            <v>4.7200000000000006</v>
          </cell>
          <cell r="N68">
            <v>1.3420000000000001</v>
          </cell>
          <cell r="O68">
            <v>6.0620000000000012</v>
          </cell>
          <cell r="P68">
            <v>4.85264485612927E-2</v>
          </cell>
        </row>
        <row r="69">
          <cell r="E69" t="str">
            <v>CONTINENTAL-3560</v>
          </cell>
          <cell r="F69" t="str">
            <v>Parcha Nat Type Flavor CF-3135042</v>
          </cell>
          <cell r="G69">
            <v>3.8429644985747604</v>
          </cell>
          <cell r="H69" t="str">
            <v>CONTINENTAL</v>
          </cell>
          <cell r="I69">
            <v>1.22</v>
          </cell>
          <cell r="J69">
            <v>2.84</v>
          </cell>
          <cell r="K69">
            <v>0.26098718813216459</v>
          </cell>
          <cell r="L69">
            <v>1.6199999999999999</v>
          </cell>
          <cell r="N69">
            <v>1.3420000000000001</v>
          </cell>
          <cell r="O69">
            <v>2.9619999999999997</v>
          </cell>
          <cell r="P69">
            <v>0.22924086311530689</v>
          </cell>
        </row>
        <row r="70">
          <cell r="E70" t="str">
            <v>CONTINENTAL-3561</v>
          </cell>
          <cell r="F70" t="str">
            <v>Passion Fruit Nat Flavor WONF CF-3128003</v>
          </cell>
          <cell r="G70">
            <v>6.4567526555386952</v>
          </cell>
          <cell r="H70" t="str">
            <v>CONTINENTAL</v>
          </cell>
          <cell r="I70">
            <v>1.22</v>
          </cell>
          <cell r="J70">
            <v>2.57</v>
          </cell>
          <cell r="K70">
            <v>0.60196709753231492</v>
          </cell>
          <cell r="L70">
            <v>1.3499999999999999</v>
          </cell>
          <cell r="N70">
            <v>1.3420000000000001</v>
          </cell>
          <cell r="O70">
            <v>2.6920000000000002</v>
          </cell>
          <cell r="P70">
            <v>0.5830721504112808</v>
          </cell>
        </row>
        <row r="71">
          <cell r="E71" t="str">
            <v>CONTINENTAL-3562</v>
          </cell>
          <cell r="F71" t="str">
            <v>Tamarindo N&amp;A Type Flavor CF-3136627</v>
          </cell>
          <cell r="G71">
            <v>1.0242846838182256</v>
          </cell>
          <cell r="H71" t="str">
            <v>CONTINENTAL</v>
          </cell>
          <cell r="I71">
            <v>1.22</v>
          </cell>
          <cell r="J71">
            <v>3.2</v>
          </cell>
          <cell r="K71">
            <v>-2.1241314553990609</v>
          </cell>
          <cell r="L71">
            <v>1.9800000000000002</v>
          </cell>
          <cell r="N71">
            <v>1.3420000000000001</v>
          </cell>
          <cell r="O71">
            <v>3.3220000000000001</v>
          </cell>
          <cell r="P71">
            <v>-2.2432389671361501</v>
          </cell>
        </row>
        <row r="72">
          <cell r="E72" t="str">
            <v>CONTINENTAL-3567</v>
          </cell>
          <cell r="F72" t="str">
            <v>Kiwi Strawberry Nat Flavor WONF CF-31350</v>
          </cell>
          <cell r="G72">
            <v>7.4201787994891442</v>
          </cell>
          <cell r="H72" t="str">
            <v>CONTINENTAL</v>
          </cell>
          <cell r="I72">
            <v>1.22</v>
          </cell>
          <cell r="J72">
            <v>4.32</v>
          </cell>
          <cell r="K72">
            <v>0.41780378657487088</v>
          </cell>
          <cell r="L72">
            <v>3.1000000000000005</v>
          </cell>
          <cell r="N72">
            <v>1.3420000000000001</v>
          </cell>
          <cell r="O72">
            <v>4.4420000000000002</v>
          </cell>
          <cell r="P72">
            <v>0.40136213425129086</v>
          </cell>
        </row>
        <row r="73">
          <cell r="E73" t="str">
            <v>CONTINENTAL-3576</v>
          </cell>
          <cell r="F73" t="str">
            <v>MCT Neutral Cloud CF-3136011</v>
          </cell>
          <cell r="G73">
            <v>4.2725</v>
          </cell>
          <cell r="H73" t="str">
            <v>CONTINENTAL</v>
          </cell>
          <cell r="I73">
            <v>1.22</v>
          </cell>
          <cell r="J73">
            <v>4.41</v>
          </cell>
          <cell r="K73">
            <v>-3.218256290228208E-2</v>
          </cell>
          <cell r="L73">
            <v>3.1900000000000004</v>
          </cell>
          <cell r="N73">
            <v>1.3420000000000001</v>
          </cell>
          <cell r="O73">
            <v>4.532</v>
          </cell>
          <cell r="P73">
            <v>-6.0737273259215928E-2</v>
          </cell>
        </row>
        <row r="74">
          <cell r="E74" t="str">
            <v>CONTINENTAD-7789</v>
          </cell>
          <cell r="F74" t="str">
            <v>Cortes N&amp;A Blend CF-3139561  (F)</v>
          </cell>
          <cell r="G74">
            <v>8.4326710816777037</v>
          </cell>
          <cell r="H74" t="str">
            <v>CONTINENTAL</v>
          </cell>
          <cell r="I74">
            <v>1.22</v>
          </cell>
          <cell r="J74">
            <v>9.9600000000000009</v>
          </cell>
          <cell r="K74">
            <v>-0.18112041884816771</v>
          </cell>
          <cell r="L74">
            <v>8.74</v>
          </cell>
          <cell r="N74">
            <v>1.3420000000000001</v>
          </cell>
          <cell r="O74">
            <v>10.082000000000001</v>
          </cell>
          <cell r="P74">
            <v>-0.1955879581151834</v>
          </cell>
        </row>
        <row r="75">
          <cell r="E75" t="str">
            <v>CONTINENTAD-7778</v>
          </cell>
          <cell r="F75" t="str">
            <v>Vanilla Artificial Powder CF-3137536 (F)</v>
          </cell>
          <cell r="G75">
            <v>7.9690949227373062</v>
          </cell>
          <cell r="H75" t="str">
            <v>CONTINENTAL</v>
          </cell>
          <cell r="I75">
            <v>1.22</v>
          </cell>
          <cell r="J75">
            <v>7.3</v>
          </cell>
          <cell r="K75">
            <v>8.3961218836565044E-2</v>
          </cell>
          <cell r="L75">
            <v>6.08</v>
          </cell>
          <cell r="N75">
            <v>1.3420000000000001</v>
          </cell>
          <cell r="O75">
            <v>7.4220000000000006</v>
          </cell>
          <cell r="P75">
            <v>6.8652077562326719E-2</v>
          </cell>
        </row>
        <row r="76">
          <cell r="E76" t="str">
            <v>CONTINENTAL-3563</v>
          </cell>
          <cell r="F76" t="str">
            <v>Uva Art Type Flavor CF-3136546</v>
          </cell>
          <cell r="G76">
            <v>6.5450427780573728</v>
          </cell>
          <cell r="H76" t="str">
            <v>CONTINENTAL</v>
          </cell>
          <cell r="I76">
            <v>1.22</v>
          </cell>
          <cell r="J76">
            <v>3.55</v>
          </cell>
          <cell r="K76">
            <v>0.45760476739715494</v>
          </cell>
          <cell r="L76">
            <v>2.33</v>
          </cell>
          <cell r="N76">
            <v>1.3420000000000001</v>
          </cell>
          <cell r="O76">
            <v>3.6720000000000002</v>
          </cell>
          <cell r="P76">
            <v>0.43896470588235292</v>
          </cell>
        </row>
        <row r="77">
          <cell r="E77" t="str">
            <v>CONTINENTAL-3553</v>
          </cell>
          <cell r="F77" t="str">
            <v>Carrot N&amp;A Type Flavor CF-3130477</v>
          </cell>
          <cell r="G77">
            <v>8.1618407445708385</v>
          </cell>
          <cell r="H77" t="str">
            <v>CONTINENTAL</v>
          </cell>
          <cell r="I77">
            <v>1.22</v>
          </cell>
          <cell r="J77">
            <v>8.16</v>
          </cell>
          <cell r="K77">
            <v>2.2553056699407223E-4</v>
          </cell>
          <cell r="L77">
            <v>6.94</v>
          </cell>
          <cell r="N77">
            <v>1.3420000000000001</v>
          </cell>
          <cell r="O77">
            <v>8.282</v>
          </cell>
          <cell r="P77">
            <v>-1.4722077922077815E-2</v>
          </cell>
        </row>
        <row r="78">
          <cell r="E78" t="str">
            <v>CONTINENTAI-030022</v>
          </cell>
          <cell r="F78" t="str">
            <v>Malic Acid</v>
          </cell>
          <cell r="G78">
            <v>4.24</v>
          </cell>
          <cell r="H78" t="str">
            <v>RM</v>
          </cell>
          <cell r="I78">
            <v>0</v>
          </cell>
          <cell r="J78">
            <v>2.2400000000000002</v>
          </cell>
          <cell r="K78">
            <v>0.47169811320754712</v>
          </cell>
          <cell r="L78">
            <v>2.2400000000000002</v>
          </cell>
          <cell r="N78">
            <v>0</v>
          </cell>
          <cell r="O78">
            <v>2.2400000000000002</v>
          </cell>
          <cell r="P78">
            <v>0.47169811320754712</v>
          </cell>
        </row>
        <row r="79">
          <cell r="E79" t="str">
            <v>CONTINENTAI-270029</v>
          </cell>
          <cell r="F79" t="str">
            <v>Caramel Color DDW Liquid 034</v>
          </cell>
          <cell r="G79">
            <v>2.91</v>
          </cell>
          <cell r="H79" t="str">
            <v>RM</v>
          </cell>
          <cell r="I79">
            <v>0</v>
          </cell>
          <cell r="J79">
            <v>1.4</v>
          </cell>
          <cell r="K79">
            <v>0.51890034364261173</v>
          </cell>
          <cell r="L79">
            <v>1.4</v>
          </cell>
          <cell r="N79">
            <v>0</v>
          </cell>
          <cell r="O79">
            <v>1.4</v>
          </cell>
          <cell r="P79">
            <v>0.51890034364261173</v>
          </cell>
        </row>
        <row r="80">
          <cell r="E80" t="str">
            <v>CONTINENTAI-070039</v>
          </cell>
          <cell r="F80" t="str">
            <v>Beta Carotene 10% CWS</v>
          </cell>
          <cell r="G80">
            <v>5</v>
          </cell>
          <cell r="H80" t="str">
            <v>RM</v>
          </cell>
          <cell r="I80">
            <v>0</v>
          </cell>
          <cell r="J80">
            <v>161.28</v>
          </cell>
          <cell r="K80">
            <v>-31.256</v>
          </cell>
          <cell r="L80">
            <v>161.28</v>
          </cell>
          <cell r="N80">
            <v>0</v>
          </cell>
          <cell r="O80">
            <v>161.28</v>
          </cell>
          <cell r="P80">
            <v>-31.256</v>
          </cell>
        </row>
        <row r="81">
          <cell r="E81" t="str">
            <v>DOS PINOSL-2337</v>
          </cell>
          <cell r="F81" t="str">
            <v>NAT Pineapple Citrus FL WONF</v>
          </cell>
          <cell r="G81">
            <v>17.14</v>
          </cell>
          <cell r="H81" t="str">
            <v>FLAVOR</v>
          </cell>
          <cell r="I81">
            <v>3.25</v>
          </cell>
          <cell r="J81">
            <v>11.34</v>
          </cell>
          <cell r="K81">
            <v>0.33838973162193703</v>
          </cell>
          <cell r="L81">
            <v>8.09</v>
          </cell>
          <cell r="N81">
            <v>3.5750000000000002</v>
          </cell>
          <cell r="O81">
            <v>11.664999999999999</v>
          </cell>
          <cell r="P81">
            <v>0.31942823803967335</v>
          </cell>
        </row>
        <row r="82">
          <cell r="E82" t="str">
            <v>DOS PINOSL-2686</v>
          </cell>
          <cell r="F82" t="str">
            <v>Tea Essence FTNF</v>
          </cell>
          <cell r="G82">
            <v>9.0399999999999991</v>
          </cell>
          <cell r="H82" t="str">
            <v>RE-PACK</v>
          </cell>
          <cell r="I82">
            <v>0</v>
          </cell>
          <cell r="J82">
            <v>6.45</v>
          </cell>
          <cell r="K82">
            <v>0.28650442477876098</v>
          </cell>
          <cell r="L82">
            <v>6.45</v>
          </cell>
          <cell r="N82">
            <v>0.26152611447736263</v>
          </cell>
          <cell r="O82">
            <v>6.7115261144773628</v>
          </cell>
          <cell r="P82">
            <v>0.25757454485869874</v>
          </cell>
        </row>
        <row r="83">
          <cell r="E83" t="str">
            <v>DOS PINOSL-3068</v>
          </cell>
          <cell r="F83" t="str">
            <v>N&amp;A Lemon FL</v>
          </cell>
          <cell r="G83">
            <v>21.08</v>
          </cell>
          <cell r="H83" t="str">
            <v>FLAVOR</v>
          </cell>
          <cell r="I83">
            <v>3.25</v>
          </cell>
          <cell r="J83">
            <v>11.83</v>
          </cell>
          <cell r="K83">
            <v>0.43880455407969632</v>
          </cell>
          <cell r="L83">
            <v>8.58</v>
          </cell>
          <cell r="N83">
            <v>3.5750000000000002</v>
          </cell>
          <cell r="O83">
            <v>12.155000000000001</v>
          </cell>
          <cell r="P83">
            <v>0.42338709677419345</v>
          </cell>
        </row>
        <row r="84">
          <cell r="E84" t="str">
            <v>DOS PINOSL-3069</v>
          </cell>
          <cell r="F84" t="str">
            <v>N&amp;A Peach FL</v>
          </cell>
          <cell r="G84">
            <v>20.51</v>
          </cell>
          <cell r="H84" t="str">
            <v>FLAVOR</v>
          </cell>
          <cell r="I84">
            <v>3.25</v>
          </cell>
          <cell r="J84">
            <v>8.1999999999999993</v>
          </cell>
          <cell r="K84">
            <v>0.6001950268161873</v>
          </cell>
          <cell r="L84">
            <v>4.9499999999999993</v>
          </cell>
          <cell r="N84">
            <v>3.5750000000000002</v>
          </cell>
          <cell r="O84">
            <v>8.5249999999999986</v>
          </cell>
          <cell r="P84">
            <v>0.58434909800097523</v>
          </cell>
        </row>
        <row r="85">
          <cell r="E85" t="str">
            <v>DOS PINOSL-3070</v>
          </cell>
          <cell r="F85" t="str">
            <v>N&amp;A Blueberry FL</v>
          </cell>
          <cell r="G85">
            <v>14.97</v>
          </cell>
          <cell r="H85" t="str">
            <v>FLAVOR</v>
          </cell>
          <cell r="I85">
            <v>3.25</v>
          </cell>
          <cell r="J85">
            <v>6.11</v>
          </cell>
          <cell r="K85">
            <v>0.59185036740146957</v>
          </cell>
          <cell r="L85">
            <v>2.8600000000000003</v>
          </cell>
          <cell r="N85">
            <v>3.5750000000000002</v>
          </cell>
          <cell r="O85">
            <v>6.4350000000000005</v>
          </cell>
          <cell r="P85">
            <v>0.5701402805611222</v>
          </cell>
        </row>
        <row r="86">
          <cell r="E86" t="str">
            <v>DOS PINOSB-1436</v>
          </cell>
          <cell r="F86" t="str">
            <v>Nat Apple FJB</v>
          </cell>
          <cell r="G86">
            <v>6.96</v>
          </cell>
          <cell r="H86" t="str">
            <v>FJB</v>
          </cell>
          <cell r="I86">
            <v>1.38</v>
          </cell>
          <cell r="J86">
            <v>6.06</v>
          </cell>
          <cell r="K86">
            <v>0.12931034482758627</v>
          </cell>
          <cell r="L86">
            <v>4.68</v>
          </cell>
          <cell r="N86">
            <v>1.518</v>
          </cell>
          <cell r="O86">
            <v>6.1979999999999995</v>
          </cell>
          <cell r="P86">
            <v>0.10948275862068972</v>
          </cell>
        </row>
        <row r="87">
          <cell r="E87" t="str">
            <v>FLORIDA ICL-1427</v>
          </cell>
          <cell r="F87" t="str">
            <v>N&amp;A Chocolate FL</v>
          </cell>
          <cell r="G87">
            <v>11.23</v>
          </cell>
          <cell r="H87" t="str">
            <v>FLAVOR</v>
          </cell>
          <cell r="I87">
            <v>3.25</v>
          </cell>
          <cell r="J87">
            <v>6.51</v>
          </cell>
          <cell r="K87">
            <v>0.42030276046304543</v>
          </cell>
          <cell r="L87">
            <v>3.26</v>
          </cell>
          <cell r="N87">
            <v>3.5750000000000002</v>
          </cell>
          <cell r="O87">
            <v>6.835</v>
          </cell>
          <cell r="P87">
            <v>0.39136242208370436</v>
          </cell>
        </row>
        <row r="88">
          <cell r="E88" t="str">
            <v>FLORIDA ICL-1743</v>
          </cell>
          <cell r="F88" t="str">
            <v>Sabor NAT de Arándano WONF</v>
          </cell>
          <cell r="G88">
            <v>8.82</v>
          </cell>
          <cell r="H88" t="str">
            <v>FLAVOR</v>
          </cell>
          <cell r="I88">
            <v>3.25</v>
          </cell>
          <cell r="J88">
            <v>5.43</v>
          </cell>
          <cell r="K88">
            <v>0.38435374149659868</v>
          </cell>
          <cell r="L88">
            <v>2.1799999999999997</v>
          </cell>
          <cell r="N88">
            <v>3.5750000000000002</v>
          </cell>
          <cell r="O88">
            <v>5.7549999999999999</v>
          </cell>
          <cell r="P88">
            <v>0.3475056689342404</v>
          </cell>
        </row>
        <row r="89">
          <cell r="E89" t="str">
            <v>FLORIDA ICL-1906</v>
          </cell>
          <cell r="F89" t="str">
            <v>Sabor Identico NAT Chocolate</v>
          </cell>
          <cell r="G89">
            <v>23.97</v>
          </cell>
          <cell r="H89" t="str">
            <v>FLAVOR</v>
          </cell>
          <cell r="I89">
            <v>3.25</v>
          </cell>
          <cell r="J89">
            <v>21.55</v>
          </cell>
          <cell r="K89">
            <v>0.10095953274926985</v>
          </cell>
          <cell r="L89">
            <v>18.3</v>
          </cell>
          <cell r="N89">
            <v>3.5750000000000002</v>
          </cell>
          <cell r="O89">
            <v>21.875</v>
          </cell>
          <cell r="P89">
            <v>8.740091781393404E-2</v>
          </cell>
        </row>
        <row r="90">
          <cell r="E90" t="str">
            <v>FLORIDA ICL-1927</v>
          </cell>
          <cell r="F90" t="str">
            <v>N&amp;A Banana FL</v>
          </cell>
          <cell r="G90">
            <v>15.68</v>
          </cell>
          <cell r="H90" t="str">
            <v>FLAVOR</v>
          </cell>
          <cell r="I90">
            <v>3.25</v>
          </cell>
          <cell r="J90">
            <v>7.1</v>
          </cell>
          <cell r="K90">
            <v>0.54719387755102045</v>
          </cell>
          <cell r="L90">
            <v>3.8499999999999996</v>
          </cell>
          <cell r="N90">
            <v>3.5750000000000002</v>
          </cell>
          <cell r="O90">
            <v>7.4249999999999998</v>
          </cell>
          <cell r="P90">
            <v>0.52646683673469385</v>
          </cell>
        </row>
        <row r="91">
          <cell r="E91" t="str">
            <v>FLORIDA ICL-2185</v>
          </cell>
          <cell r="F91" t="str">
            <v>NAT Pina Papaya FL</v>
          </cell>
          <cell r="G91">
            <v>7.18</v>
          </cell>
          <cell r="H91" t="str">
            <v>FLAVOR</v>
          </cell>
          <cell r="I91">
            <v>3.25</v>
          </cell>
          <cell r="J91">
            <v>6.24</v>
          </cell>
          <cell r="K91">
            <v>0.13091922005571024</v>
          </cell>
          <cell r="L91">
            <v>2.99</v>
          </cell>
          <cell r="N91">
            <v>3.5750000000000002</v>
          </cell>
          <cell r="O91">
            <v>6.5650000000000004</v>
          </cell>
          <cell r="P91">
            <v>8.5654596100278466E-2</v>
          </cell>
        </row>
        <row r="92">
          <cell r="E92" t="str">
            <v>FLORIDA ICL-2241</v>
          </cell>
          <cell r="F92" t="str">
            <v>NAT Orange Lime Tangerine FL WONF</v>
          </cell>
          <cell r="G92">
            <v>10.9</v>
          </cell>
          <cell r="H92" t="str">
            <v>FLAVOR</v>
          </cell>
          <cell r="I92">
            <v>3.25</v>
          </cell>
          <cell r="J92">
            <v>5.79</v>
          </cell>
          <cell r="K92">
            <v>0.46880733944954128</v>
          </cell>
          <cell r="L92">
            <v>2.54</v>
          </cell>
          <cell r="N92">
            <v>3.5750000000000002</v>
          </cell>
          <cell r="O92">
            <v>6.1150000000000002</v>
          </cell>
          <cell r="P92">
            <v>0.4389908256880734</v>
          </cell>
        </row>
        <row r="93">
          <cell r="E93" t="str">
            <v>FLORIDA ICL-2249</v>
          </cell>
          <cell r="F93" t="str">
            <v>Sabor N&amp;A Vainilla</v>
          </cell>
          <cell r="G93">
            <v>8.8000000000000007</v>
          </cell>
          <cell r="H93" t="str">
            <v>FLAVOR</v>
          </cell>
          <cell r="I93">
            <v>3.25</v>
          </cell>
          <cell r="J93">
            <v>6.1</v>
          </cell>
          <cell r="K93">
            <v>0.30681818181818193</v>
          </cell>
          <cell r="L93">
            <v>2.8499999999999996</v>
          </cell>
          <cell r="N93">
            <v>3.5750000000000002</v>
          </cell>
          <cell r="O93">
            <v>6.4249999999999998</v>
          </cell>
          <cell r="P93">
            <v>0.2698863636363637</v>
          </cell>
        </row>
        <row r="94">
          <cell r="E94" t="str">
            <v>FLORIDA ICL-2616</v>
          </cell>
          <cell r="F94" t="str">
            <v>N&amp;A Black Strawberry FL</v>
          </cell>
          <cell r="G94">
            <v>10.02</v>
          </cell>
          <cell r="H94" t="str">
            <v>FLAVOR</v>
          </cell>
          <cell r="I94">
            <v>3.25</v>
          </cell>
          <cell r="J94">
            <v>7.4</v>
          </cell>
          <cell r="K94">
            <v>0.26147704590818355</v>
          </cell>
          <cell r="L94">
            <v>4.1500000000000004</v>
          </cell>
          <cell r="N94">
            <v>3.5750000000000002</v>
          </cell>
          <cell r="O94">
            <v>7.7250000000000005</v>
          </cell>
          <cell r="P94">
            <v>0.22904191616766459</v>
          </cell>
        </row>
        <row r="95">
          <cell r="E95" t="str">
            <v>FLORIDA ICL-2827</v>
          </cell>
          <cell r="F95" t="str">
            <v>N&amp;A Pineapple Coconut FL</v>
          </cell>
          <cell r="G95">
            <v>12.25</v>
          </cell>
          <cell r="H95" t="str">
            <v>FLAVOR</v>
          </cell>
          <cell r="I95">
            <v>3.25</v>
          </cell>
          <cell r="J95">
            <v>8.15</v>
          </cell>
          <cell r="K95">
            <v>0.33469387755102037</v>
          </cell>
          <cell r="L95">
            <v>4.9000000000000004</v>
          </cell>
          <cell r="N95">
            <v>3.5750000000000002</v>
          </cell>
          <cell r="O95">
            <v>8.4750000000000014</v>
          </cell>
          <cell r="P95">
            <v>0.30816326530612231</v>
          </cell>
        </row>
        <row r="96">
          <cell r="E96" t="str">
            <v>FROSTEESD-7658</v>
          </cell>
          <cell r="F96" t="str">
            <v>Red 2, Granular</v>
          </cell>
          <cell r="G96">
            <v>16.43</v>
          </cell>
          <cell r="H96" t="str">
            <v>RE-PACK</v>
          </cell>
          <cell r="I96">
            <v>0</v>
          </cell>
          <cell r="J96">
            <v>11.51</v>
          </cell>
          <cell r="K96">
            <v>0.29945222154595252</v>
          </cell>
          <cell r="L96">
            <v>11.51</v>
          </cell>
          <cell r="N96">
            <v>0.26152611447736263</v>
          </cell>
          <cell r="O96">
            <v>11.771526114477362</v>
          </cell>
          <cell r="P96">
            <v>0.28353462480356895</v>
          </cell>
        </row>
        <row r="97">
          <cell r="E97" t="str">
            <v>FROSTEESI-150025</v>
          </cell>
          <cell r="F97" t="str">
            <v>Genu, Pectin 105</v>
          </cell>
          <cell r="G97">
            <v>27.01</v>
          </cell>
          <cell r="H97" t="str">
            <v>RM</v>
          </cell>
          <cell r="I97">
            <v>0</v>
          </cell>
          <cell r="J97">
            <v>18.100000000000001</v>
          </cell>
          <cell r="K97">
            <v>0.32987782302850793</v>
          </cell>
          <cell r="L97">
            <v>18.100000000000001</v>
          </cell>
          <cell r="N97">
            <v>0</v>
          </cell>
          <cell r="O97">
            <v>18.100000000000001</v>
          </cell>
          <cell r="P97">
            <v>0.32987782302850793</v>
          </cell>
        </row>
        <row r="98">
          <cell r="E98" t="str">
            <v>GAROXAB-1097</v>
          </cell>
          <cell r="F98" t="str">
            <v>N&amp;A Cranberry FL Juice Base</v>
          </cell>
          <cell r="G98">
            <v>4.841694078947369</v>
          </cell>
          <cell r="H98" t="str">
            <v>FJB</v>
          </cell>
          <cell r="I98">
            <v>1.38</v>
          </cell>
          <cell r="J98">
            <v>2.57</v>
          </cell>
          <cell r="K98">
            <v>0.4691940552016986</v>
          </cell>
          <cell r="L98">
            <v>1.19</v>
          </cell>
          <cell r="N98">
            <v>1.518</v>
          </cell>
          <cell r="O98">
            <v>2.7080000000000002</v>
          </cell>
          <cell r="P98">
            <v>0.44069163481953294</v>
          </cell>
        </row>
        <row r="99">
          <cell r="E99" t="str">
            <v>GAROXAB-1093</v>
          </cell>
          <cell r="F99" t="str">
            <v>N&amp;A Grape FL Juice Base</v>
          </cell>
          <cell r="G99">
            <v>6.4826086956521749</v>
          </cell>
          <cell r="H99" t="str">
            <v>FJB</v>
          </cell>
          <cell r="I99">
            <v>1.38</v>
          </cell>
          <cell r="J99">
            <v>1.92</v>
          </cell>
          <cell r="K99">
            <v>0.70382293762575454</v>
          </cell>
          <cell r="L99">
            <v>0.54</v>
          </cell>
          <cell r="N99">
            <v>1.518</v>
          </cell>
          <cell r="O99">
            <v>2.0579999999999998</v>
          </cell>
          <cell r="P99">
            <v>0.68253521126760575</v>
          </cell>
        </row>
        <row r="100">
          <cell r="E100" t="str">
            <v>JUGOSITAB-1097</v>
          </cell>
          <cell r="F100" t="str">
            <v>N&amp;A Cranberry FL Juice Base</v>
          </cell>
          <cell r="G100">
            <v>5.0678453947368416</v>
          </cell>
          <cell r="H100" t="str">
            <v>FJB</v>
          </cell>
          <cell r="I100">
            <v>1.38</v>
          </cell>
          <cell r="J100">
            <v>2.57</v>
          </cell>
          <cell r="K100">
            <v>0.49288113590263688</v>
          </cell>
          <cell r="L100">
            <v>1.19</v>
          </cell>
          <cell r="N100">
            <v>1.518</v>
          </cell>
          <cell r="O100">
            <v>2.7080000000000002</v>
          </cell>
          <cell r="P100">
            <v>0.46565062880324537</v>
          </cell>
        </row>
        <row r="101">
          <cell r="E101" t="str">
            <v>JUGOSITAB-1204</v>
          </cell>
          <cell r="F101" t="str">
            <v>N&amp;A Fruit Punch FL Juice Base</v>
          </cell>
          <cell r="G101">
            <v>3.4465633690901871</v>
          </cell>
          <cell r="H101" t="str">
            <v>FJB</v>
          </cell>
          <cell r="I101">
            <v>1.38</v>
          </cell>
          <cell r="J101">
            <v>2.72</v>
          </cell>
          <cell r="K101">
            <v>0.21080806916426517</v>
          </cell>
          <cell r="L101">
            <v>1.3400000000000003</v>
          </cell>
          <cell r="N101">
            <v>1.518</v>
          </cell>
          <cell r="O101">
            <v>2.8580000000000005</v>
          </cell>
          <cell r="P101">
            <v>0.17076818443804029</v>
          </cell>
        </row>
        <row r="102">
          <cell r="E102" t="str">
            <v>JUGOSITAB-1210</v>
          </cell>
          <cell r="F102" t="str">
            <v>NAT Grapefruit FL Juice Base</v>
          </cell>
          <cell r="G102">
            <v>3.290094339622641</v>
          </cell>
          <cell r="H102" t="str">
            <v>FJB</v>
          </cell>
          <cell r="I102">
            <v>1.38</v>
          </cell>
          <cell r="J102">
            <v>2.77</v>
          </cell>
          <cell r="K102">
            <v>0.15807885304659483</v>
          </cell>
          <cell r="L102">
            <v>1.3900000000000001</v>
          </cell>
          <cell r="N102">
            <v>1.518</v>
          </cell>
          <cell r="O102">
            <v>2.9080000000000004</v>
          </cell>
          <cell r="P102">
            <v>0.11613476702508935</v>
          </cell>
        </row>
        <row r="103">
          <cell r="E103" t="str">
            <v>JUGOSITAB-1227</v>
          </cell>
          <cell r="F103" t="str">
            <v>N&amp;A Fruit Punch FL Juice Base</v>
          </cell>
          <cell r="G103">
            <v>3.9634146341463419</v>
          </cell>
          <cell r="H103" t="str">
            <v>FJB</v>
          </cell>
          <cell r="I103">
            <v>1.38</v>
          </cell>
          <cell r="J103">
            <v>3.24</v>
          </cell>
          <cell r="K103">
            <v>0.18252307692307695</v>
          </cell>
          <cell r="L103">
            <v>1.8600000000000003</v>
          </cell>
          <cell r="N103">
            <v>1.518</v>
          </cell>
          <cell r="O103">
            <v>3.3780000000000001</v>
          </cell>
          <cell r="P103">
            <v>0.14770461538461543</v>
          </cell>
        </row>
        <row r="104">
          <cell r="E104" t="str">
            <v>JUGOSITAB-1255</v>
          </cell>
          <cell r="F104" t="str">
            <v>NAT Orange WONF FL Juice Base</v>
          </cell>
          <cell r="G104">
            <v>3.1652360515021458</v>
          </cell>
          <cell r="H104" t="str">
            <v>FJB</v>
          </cell>
          <cell r="I104">
            <v>1.38</v>
          </cell>
          <cell r="J104">
            <v>2.81</v>
          </cell>
          <cell r="K104">
            <v>0.11223050847457623</v>
          </cell>
          <cell r="L104">
            <v>1.4300000000000002</v>
          </cell>
          <cell r="N104">
            <v>1.518</v>
          </cell>
          <cell r="O104">
            <v>2.9480000000000004</v>
          </cell>
          <cell r="P104">
            <v>6.86318644067795E-2</v>
          </cell>
        </row>
        <row r="105">
          <cell r="E105" t="str">
            <v>JUGOSITAB-1256</v>
          </cell>
          <cell r="F105" t="str">
            <v>N&amp;A Orange Carrot FL Juice Base</v>
          </cell>
          <cell r="G105">
            <v>3.7655601659751032</v>
          </cell>
          <cell r="H105" t="str">
            <v>FJB</v>
          </cell>
          <cell r="I105">
            <v>1.38</v>
          </cell>
          <cell r="J105">
            <v>2.95</v>
          </cell>
          <cell r="K105">
            <v>0.21658402203856733</v>
          </cell>
          <cell r="L105">
            <v>1.5700000000000003</v>
          </cell>
          <cell r="N105">
            <v>1.518</v>
          </cell>
          <cell r="O105">
            <v>3.0880000000000001</v>
          </cell>
          <cell r="P105">
            <v>0.17993608815426984</v>
          </cell>
        </row>
        <row r="106">
          <cell r="E106" t="str">
            <v>JUGOSITAB-1257</v>
          </cell>
          <cell r="F106" t="str">
            <v>NAT Lemonade WONF FL Juice Base</v>
          </cell>
          <cell r="G106">
            <v>5.5921052631578956</v>
          </cell>
          <cell r="H106" t="str">
            <v>FJB</v>
          </cell>
          <cell r="I106">
            <v>1.38</v>
          </cell>
          <cell r="J106">
            <v>2.66</v>
          </cell>
          <cell r="K106">
            <v>0.52432941176470593</v>
          </cell>
          <cell r="L106">
            <v>1.2800000000000002</v>
          </cell>
          <cell r="N106">
            <v>1.518</v>
          </cell>
          <cell r="O106">
            <v>2.798</v>
          </cell>
          <cell r="P106">
            <v>0.49965176470588241</v>
          </cell>
        </row>
        <row r="107">
          <cell r="E107" t="str">
            <v>JUGOSITAB-1258</v>
          </cell>
          <cell r="F107" t="str">
            <v>N&amp;A Mandarin FL Juice Base</v>
          </cell>
          <cell r="G107">
            <v>4.5424292845257908</v>
          </cell>
          <cell r="H107" t="str">
            <v>FJB</v>
          </cell>
          <cell r="I107">
            <v>1.38</v>
          </cell>
          <cell r="J107">
            <v>3.34</v>
          </cell>
          <cell r="K107">
            <v>0.26471062271062279</v>
          </cell>
          <cell r="L107">
            <v>1.96</v>
          </cell>
          <cell r="N107">
            <v>1.518</v>
          </cell>
          <cell r="O107">
            <v>3.4779999999999998</v>
          </cell>
          <cell r="P107">
            <v>0.23433040293040305</v>
          </cell>
        </row>
        <row r="108">
          <cell r="E108" t="str">
            <v>KOLA SHALEL-2580</v>
          </cell>
          <cell r="F108" t="str">
            <v>N&amp;A Kola Champagne FL</v>
          </cell>
          <cell r="G108">
            <v>8.6325966850828735</v>
          </cell>
          <cell r="H108" t="str">
            <v>FLAVOR</v>
          </cell>
          <cell r="I108">
            <v>3.25</v>
          </cell>
          <cell r="J108">
            <v>6.65</v>
          </cell>
          <cell r="K108">
            <v>0.22966400000000001</v>
          </cell>
          <cell r="L108">
            <v>3.4000000000000004</v>
          </cell>
          <cell r="N108">
            <v>3.5750000000000002</v>
          </cell>
          <cell r="O108">
            <v>6.9750000000000005</v>
          </cell>
          <cell r="P108">
            <v>0.19201599999999999</v>
          </cell>
        </row>
        <row r="109">
          <cell r="E109" t="str">
            <v>LAB PRIETOL-2248</v>
          </cell>
          <cell r="F109" t="str">
            <v>Sabor N&amp;A Fresa</v>
          </cell>
          <cell r="G109">
            <v>43.707500000000003</v>
          </cell>
          <cell r="H109" t="str">
            <v>FLAVOR</v>
          </cell>
          <cell r="I109">
            <v>3.25</v>
          </cell>
          <cell r="J109">
            <v>10.18</v>
          </cell>
          <cell r="K109">
            <v>0.76708802837041701</v>
          </cell>
          <cell r="L109">
            <v>6.93</v>
          </cell>
          <cell r="N109">
            <v>3.5750000000000002</v>
          </cell>
          <cell r="O109">
            <v>10.504999999999999</v>
          </cell>
          <cell r="P109">
            <v>0.75965223359835266</v>
          </cell>
        </row>
        <row r="110">
          <cell r="E110" t="str">
            <v xml:space="preserve">LAB PRIETOL-2555 </v>
          </cell>
          <cell r="F110" t="str">
            <v>N7A Peach Type Fl</v>
          </cell>
          <cell r="G110">
            <v>26.35</v>
          </cell>
          <cell r="H110" t="str">
            <v>FLAVOR</v>
          </cell>
          <cell r="I110">
            <v>3.25</v>
          </cell>
          <cell r="J110">
            <v>7.39</v>
          </cell>
          <cell r="K110">
            <v>0.71954459203036047</v>
          </cell>
          <cell r="L110">
            <v>4.1399999999999997</v>
          </cell>
          <cell r="N110">
            <v>3.5750000000000002</v>
          </cell>
          <cell r="O110">
            <v>7.7149999999999999</v>
          </cell>
          <cell r="P110">
            <v>0.70721062618595831</v>
          </cell>
        </row>
        <row r="111">
          <cell r="E111" t="str">
            <v>LAB PRIETOL-2551</v>
          </cell>
          <cell r="F111" t="str">
            <v>Nat Black Cherry FL WONF</v>
          </cell>
          <cell r="G111">
            <v>58.428985507246381</v>
          </cell>
          <cell r="H111" t="str">
            <v>FLAVOR</v>
          </cell>
          <cell r="I111">
            <v>3.25</v>
          </cell>
          <cell r="J111">
            <v>19.63</v>
          </cell>
          <cell r="K111">
            <v>0.66403661077487852</v>
          </cell>
          <cell r="L111">
            <v>16.38</v>
          </cell>
          <cell r="N111">
            <v>3.5750000000000002</v>
          </cell>
          <cell r="O111">
            <v>19.954999999999998</v>
          </cell>
          <cell r="P111">
            <v>0.65847430300625065</v>
          </cell>
        </row>
        <row r="112">
          <cell r="E112" t="str">
            <v>LAB PRIETOL-3701</v>
          </cell>
          <cell r="F112" t="str">
            <v>N&amp;A Cinnamon Fl</v>
          </cell>
          <cell r="G112">
            <v>48.01693404634581</v>
          </cell>
          <cell r="H112" t="str">
            <v>FLAVOR</v>
          </cell>
          <cell r="I112">
            <v>3.25</v>
          </cell>
          <cell r="J112">
            <v>15.26</v>
          </cell>
          <cell r="K112">
            <v>0.68219545243619495</v>
          </cell>
          <cell r="L112">
            <v>12.01</v>
          </cell>
          <cell r="N112">
            <v>3.5750000000000002</v>
          </cell>
          <cell r="O112">
            <v>15.585000000000001</v>
          </cell>
          <cell r="P112">
            <v>0.6754270069605568</v>
          </cell>
        </row>
        <row r="113">
          <cell r="E113" t="str">
            <v>LALAD-7578</v>
          </cell>
          <cell r="F113" t="str">
            <v>Mezcla Nutricional de Harina de Avena</v>
          </cell>
          <cell r="G113">
            <v>2.94</v>
          </cell>
          <cell r="H113" t="str">
            <v>RE-PACK</v>
          </cell>
          <cell r="I113">
            <v>0</v>
          </cell>
          <cell r="J113">
            <v>2.57</v>
          </cell>
          <cell r="K113">
            <v>0.12585034013605445</v>
          </cell>
          <cell r="L113">
            <v>2.57</v>
          </cell>
          <cell r="N113">
            <v>0.26152611447736263</v>
          </cell>
          <cell r="O113">
            <v>2.8315261144773625</v>
          </cell>
          <cell r="P113">
            <v>3.689587942946853E-2</v>
          </cell>
        </row>
        <row r="114">
          <cell r="E114" t="str">
            <v>LALAL-1906</v>
          </cell>
          <cell r="F114" t="str">
            <v>Sabor Identico NAT Chocolate</v>
          </cell>
          <cell r="G114">
            <v>23.9</v>
          </cell>
          <cell r="H114" t="str">
            <v>FLAVOR</v>
          </cell>
          <cell r="I114">
            <v>3.25</v>
          </cell>
          <cell r="J114">
            <v>21.55</v>
          </cell>
          <cell r="K114">
            <v>9.8326359832635907E-2</v>
          </cell>
          <cell r="L114">
            <v>18.3</v>
          </cell>
          <cell r="N114">
            <v>3.5750000000000002</v>
          </cell>
          <cell r="O114">
            <v>21.875</v>
          </cell>
          <cell r="P114">
            <v>8.4728033472803291E-2</v>
          </cell>
        </row>
        <row r="115">
          <cell r="E115" t="str">
            <v>LALAL-2142</v>
          </cell>
          <cell r="F115" t="str">
            <v>Sabor NAT Canela WONF</v>
          </cell>
          <cell r="G115">
            <v>19.920000000000002</v>
          </cell>
          <cell r="H115" t="str">
            <v>FLAVOR</v>
          </cell>
          <cell r="I115">
            <v>3.25</v>
          </cell>
          <cell r="J115">
            <v>9.0500000000000007</v>
          </cell>
          <cell r="K115">
            <v>0.54568273092369479</v>
          </cell>
          <cell r="L115">
            <v>5.8000000000000007</v>
          </cell>
          <cell r="N115">
            <v>3.5750000000000002</v>
          </cell>
          <cell r="O115">
            <v>9.375</v>
          </cell>
          <cell r="P115">
            <v>0.5293674698795181</v>
          </cell>
        </row>
        <row r="116">
          <cell r="E116" t="str">
            <v>LALAL-2248</v>
          </cell>
          <cell r="F116" t="str">
            <v>Sabor N&amp;A Fresa</v>
          </cell>
          <cell r="G116">
            <v>18.2</v>
          </cell>
          <cell r="H116" t="str">
            <v>FLAVOR</v>
          </cell>
          <cell r="I116">
            <v>3.25</v>
          </cell>
          <cell r="J116">
            <v>10.18</v>
          </cell>
          <cell r="K116">
            <v>0.44065934065934065</v>
          </cell>
          <cell r="L116">
            <v>6.93</v>
          </cell>
          <cell r="N116">
            <v>3.5750000000000002</v>
          </cell>
          <cell r="O116">
            <v>10.504999999999999</v>
          </cell>
          <cell r="P116">
            <v>0.42280219780219785</v>
          </cell>
        </row>
        <row r="117">
          <cell r="E117" t="str">
            <v>LALAL-2249</v>
          </cell>
          <cell r="F117" t="str">
            <v>Sabor N&amp;A Vainilla</v>
          </cell>
          <cell r="G117">
            <v>8.8000000000000007</v>
          </cell>
          <cell r="H117" t="str">
            <v>FLAVOR</v>
          </cell>
          <cell r="I117">
            <v>3.25</v>
          </cell>
          <cell r="J117">
            <v>6.1</v>
          </cell>
          <cell r="K117">
            <v>0.30681818181818193</v>
          </cell>
          <cell r="L117">
            <v>2.8499999999999996</v>
          </cell>
          <cell r="N117">
            <v>3.5750000000000002</v>
          </cell>
          <cell r="O117">
            <v>6.4249999999999998</v>
          </cell>
          <cell r="P117">
            <v>0.2698863636363637</v>
          </cell>
        </row>
        <row r="118">
          <cell r="E118" t="str">
            <v>LASCOD-7732</v>
          </cell>
          <cell r="F118" t="str">
            <v>N&amp;A Butter FL Powder (F)</v>
          </cell>
          <cell r="G118">
            <v>5.98</v>
          </cell>
          <cell r="H118" t="str">
            <v>DRY BLEND</v>
          </cell>
          <cell r="I118">
            <v>2.94</v>
          </cell>
          <cell r="J118">
            <v>6.16</v>
          </cell>
          <cell r="K118">
            <v>-3.0100334448160484E-2</v>
          </cell>
          <cell r="L118">
            <v>3.22</v>
          </cell>
          <cell r="N118">
            <v>3.234</v>
          </cell>
          <cell r="O118">
            <v>6.4540000000000006</v>
          </cell>
          <cell r="P118">
            <v>-7.9264214046822767E-2</v>
          </cell>
        </row>
        <row r="119">
          <cell r="E119" t="str">
            <v>LASCOD-7746</v>
          </cell>
          <cell r="F119" t="str">
            <v>Vitamin and Mineral Juice Blend (F)</v>
          </cell>
          <cell r="G119">
            <v>8.84</v>
          </cell>
          <cell r="H119" t="str">
            <v>DRY BLEND</v>
          </cell>
          <cell r="I119">
            <v>2.94</v>
          </cell>
          <cell r="J119">
            <v>4.8899999999999997</v>
          </cell>
          <cell r="K119">
            <v>0.44683257918552038</v>
          </cell>
          <cell r="L119">
            <v>1.9499999999999997</v>
          </cell>
          <cell r="N119">
            <v>3.234</v>
          </cell>
          <cell r="O119">
            <v>5.1839999999999993</v>
          </cell>
          <cell r="P119">
            <v>0.41357466063348425</v>
          </cell>
        </row>
        <row r="120">
          <cell r="E120" t="str">
            <v>LASCOD-7748</v>
          </cell>
          <cell r="F120" t="str">
            <v>N&amp;A Vanilla Sugar FL  (F)</v>
          </cell>
          <cell r="G120">
            <v>5.5</v>
          </cell>
          <cell r="H120" t="str">
            <v>DRY BLEND</v>
          </cell>
          <cell r="I120">
            <v>2.94</v>
          </cell>
          <cell r="J120">
            <v>4.45</v>
          </cell>
          <cell r="K120">
            <v>0.19090909090909089</v>
          </cell>
          <cell r="L120">
            <v>1.5100000000000002</v>
          </cell>
          <cell r="N120">
            <v>3.234</v>
          </cell>
          <cell r="O120">
            <v>4.7439999999999998</v>
          </cell>
          <cell r="P120">
            <v>0.1374545454545455</v>
          </cell>
        </row>
        <row r="121">
          <cell r="E121" t="str">
            <v>LASCOL-1688</v>
          </cell>
          <cell r="F121" t="str">
            <v>Natural Cloud Emulsion</v>
          </cell>
          <cell r="G121">
            <v>6.87</v>
          </cell>
          <cell r="H121" t="str">
            <v>EMULSION</v>
          </cell>
          <cell r="I121">
            <v>1.87</v>
          </cell>
          <cell r="J121">
            <v>3.22</v>
          </cell>
          <cell r="K121">
            <v>0.53129548762736534</v>
          </cell>
          <cell r="L121">
            <v>1.35</v>
          </cell>
          <cell r="N121">
            <v>2.0570000000000004</v>
          </cell>
          <cell r="O121">
            <v>3.4070000000000005</v>
          </cell>
          <cell r="P121">
            <v>0.50407569141193587</v>
          </cell>
        </row>
        <row r="122">
          <cell r="E122" t="str">
            <v>LASCOL-1989</v>
          </cell>
          <cell r="F122" t="str">
            <v>N&amp;A Mandarin Juice FL Emuls</v>
          </cell>
          <cell r="G122">
            <v>14.95</v>
          </cell>
          <cell r="H122" t="str">
            <v>EMULSION</v>
          </cell>
          <cell r="I122">
            <v>1.87</v>
          </cell>
          <cell r="J122">
            <v>6.9</v>
          </cell>
          <cell r="K122">
            <v>0.53846153846153844</v>
          </cell>
          <cell r="L122">
            <v>5.03</v>
          </cell>
          <cell r="N122">
            <v>2.0570000000000004</v>
          </cell>
          <cell r="O122">
            <v>7.0870000000000006</v>
          </cell>
          <cell r="P122">
            <v>0.525953177257525</v>
          </cell>
        </row>
        <row r="123">
          <cell r="E123" t="str">
            <v>LASCOL-2025</v>
          </cell>
          <cell r="F123" t="str">
            <v>N&amp;A Tropical Juice FL Emuls</v>
          </cell>
          <cell r="G123">
            <v>8.98</v>
          </cell>
          <cell r="H123" t="str">
            <v>EMULSION</v>
          </cell>
          <cell r="I123">
            <v>1.87</v>
          </cell>
          <cell r="J123">
            <v>5.7</v>
          </cell>
          <cell r="K123">
            <v>0.36525612472160357</v>
          </cell>
          <cell r="L123">
            <v>3.83</v>
          </cell>
          <cell r="N123">
            <v>2.0570000000000004</v>
          </cell>
          <cell r="O123">
            <v>5.8870000000000005</v>
          </cell>
          <cell r="P123">
            <v>0.34443207126948772</v>
          </cell>
        </row>
        <row r="124">
          <cell r="E124" t="str">
            <v>LASCOL-2101</v>
          </cell>
          <cell r="F124" t="str">
            <v>N&amp;A Straw Melon Juice Emuls</v>
          </cell>
          <cell r="G124">
            <v>15.09</v>
          </cell>
          <cell r="H124" t="str">
            <v>EMULSION</v>
          </cell>
          <cell r="I124">
            <v>1.87</v>
          </cell>
          <cell r="J124">
            <v>6.13</v>
          </cell>
          <cell r="K124">
            <v>0.5937707090788602</v>
          </cell>
          <cell r="L124">
            <v>4.26</v>
          </cell>
          <cell r="N124">
            <v>2.0570000000000004</v>
          </cell>
          <cell r="O124">
            <v>6.3170000000000002</v>
          </cell>
          <cell r="P124">
            <v>0.58137839628893306</v>
          </cell>
        </row>
        <row r="125">
          <cell r="E125" t="str">
            <v>LASCOL-2102</v>
          </cell>
          <cell r="F125" t="str">
            <v>N&amp;A Apple Juice FL</v>
          </cell>
          <cell r="G125">
            <v>12.61</v>
          </cell>
          <cell r="H125" t="str">
            <v>FLAVOR</v>
          </cell>
          <cell r="I125">
            <v>3.25</v>
          </cell>
          <cell r="J125">
            <v>7.3</v>
          </cell>
          <cell r="K125">
            <v>0.4210943695479778</v>
          </cell>
          <cell r="L125">
            <v>4.05</v>
          </cell>
          <cell r="N125">
            <v>3.5750000000000002</v>
          </cell>
          <cell r="O125">
            <v>7.625</v>
          </cell>
          <cell r="P125">
            <v>0.39532117367168912</v>
          </cell>
        </row>
        <row r="126">
          <cell r="E126" t="str">
            <v>LASCOL-2104</v>
          </cell>
          <cell r="F126" t="str">
            <v>NAT Cranberry WONF Juice FL</v>
          </cell>
          <cell r="G126">
            <v>5.5</v>
          </cell>
          <cell r="H126" t="str">
            <v>FLAVOR</v>
          </cell>
          <cell r="I126">
            <v>3.25</v>
          </cell>
          <cell r="J126">
            <v>4.7</v>
          </cell>
          <cell r="K126">
            <v>0.14545454545454542</v>
          </cell>
          <cell r="L126">
            <v>1.4500000000000002</v>
          </cell>
          <cell r="N126">
            <v>3.5750000000000002</v>
          </cell>
          <cell r="O126">
            <v>5.0250000000000004</v>
          </cell>
          <cell r="P126">
            <v>8.6363636363636295E-2</v>
          </cell>
        </row>
        <row r="127">
          <cell r="E127" t="str">
            <v>LASCOL-2276</v>
          </cell>
          <cell r="F127" t="str">
            <v>NAT Cran Strawberry FL WONF</v>
          </cell>
          <cell r="G127">
            <v>5.77</v>
          </cell>
          <cell r="H127" t="str">
            <v>FLAVOR</v>
          </cell>
          <cell r="I127">
            <v>3.25</v>
          </cell>
          <cell r="J127">
            <v>4.51</v>
          </cell>
          <cell r="K127">
            <v>0.21837088388214904</v>
          </cell>
          <cell r="L127">
            <v>1.2599999999999998</v>
          </cell>
          <cell r="N127">
            <v>3.5750000000000002</v>
          </cell>
          <cell r="O127">
            <v>4.835</v>
          </cell>
          <cell r="P127">
            <v>0.16204506065857879</v>
          </cell>
        </row>
        <row r="128">
          <cell r="E128" t="str">
            <v>LASCOL-2976</v>
          </cell>
          <cell r="F128" t="str">
            <v>N&amp;A Passionfruit FL Emuls</v>
          </cell>
          <cell r="G128">
            <v>8.74</v>
          </cell>
          <cell r="H128" t="str">
            <v>EMULSION</v>
          </cell>
          <cell r="I128">
            <v>1.87</v>
          </cell>
          <cell r="J128">
            <v>5.59</v>
          </cell>
          <cell r="K128">
            <v>0.36041189931350115</v>
          </cell>
          <cell r="L128">
            <v>3.7199999999999998</v>
          </cell>
          <cell r="N128">
            <v>2.0570000000000004</v>
          </cell>
          <cell r="O128">
            <v>5.7770000000000001</v>
          </cell>
          <cell r="P128">
            <v>0.33901601830663614</v>
          </cell>
        </row>
        <row r="129">
          <cell r="E129" t="str">
            <v>LASCOL-3138</v>
          </cell>
          <cell r="F129" t="str">
            <v>N&amp;A Grape Juice FL</v>
          </cell>
          <cell r="G129">
            <v>8.86</v>
          </cell>
          <cell r="H129" t="str">
            <v>FLAVOR</v>
          </cell>
          <cell r="I129">
            <v>3.25</v>
          </cell>
          <cell r="J129">
            <v>6.37</v>
          </cell>
          <cell r="K129">
            <v>0.28103837471783288</v>
          </cell>
          <cell r="L129">
            <v>3.12</v>
          </cell>
          <cell r="M129">
            <v>0</v>
          </cell>
          <cell r="N129">
            <v>3.5750000000000002</v>
          </cell>
          <cell r="O129">
            <v>6.6950000000000003</v>
          </cell>
          <cell r="P129">
            <v>0.24435665914221211</v>
          </cell>
        </row>
        <row r="130">
          <cell r="E130" t="str">
            <v>LASCOL-3596</v>
          </cell>
          <cell r="F130" t="str">
            <v>N&amp;A Guava Pineapple FL Emulsion</v>
          </cell>
          <cell r="G130">
            <v>8.41</v>
          </cell>
          <cell r="H130" t="str">
            <v>EMULSION</v>
          </cell>
          <cell r="I130">
            <v>1.87</v>
          </cell>
          <cell r="J130">
            <v>6.28</v>
          </cell>
          <cell r="K130">
            <v>0.25326991676575505</v>
          </cell>
          <cell r="L130">
            <v>4.41</v>
          </cell>
          <cell r="N130">
            <v>2.0570000000000004</v>
          </cell>
          <cell r="O130">
            <v>6.4670000000000005</v>
          </cell>
          <cell r="P130">
            <v>0.23103448275862065</v>
          </cell>
        </row>
        <row r="131">
          <cell r="E131" t="str">
            <v>LASCOD-7774</v>
          </cell>
          <cell r="F131" t="str">
            <v>Malt Extract (Light)</v>
          </cell>
          <cell r="G131">
            <v>2.2599999999999998</v>
          </cell>
          <cell r="H131" t="str">
            <v>RE-PACK</v>
          </cell>
          <cell r="I131">
            <v>0</v>
          </cell>
          <cell r="J131">
            <v>1.36</v>
          </cell>
          <cell r="K131">
            <v>0.39823008849557512</v>
          </cell>
          <cell r="L131">
            <v>1.36</v>
          </cell>
          <cell r="N131">
            <v>0.26152611447736263</v>
          </cell>
          <cell r="O131">
            <v>1.6215261144773627</v>
          </cell>
          <cell r="P131">
            <v>0.28251056881532616</v>
          </cell>
        </row>
        <row r="132">
          <cell r="E132" t="str">
            <v>LASCOD-7775</v>
          </cell>
          <cell r="F132" t="str">
            <v>Malt Extract (Dark)</v>
          </cell>
          <cell r="G132">
            <v>2.2599999999999998</v>
          </cell>
          <cell r="H132" t="str">
            <v>RE-PACK</v>
          </cell>
          <cell r="I132">
            <v>0</v>
          </cell>
          <cell r="J132">
            <v>1.36</v>
          </cell>
          <cell r="K132">
            <v>0.39823008849557512</v>
          </cell>
          <cell r="L132">
            <v>1.36</v>
          </cell>
          <cell r="N132">
            <v>0.26152611447736263</v>
          </cell>
          <cell r="O132">
            <v>1.6215261144773627</v>
          </cell>
          <cell r="P132">
            <v>0.28251056881532616</v>
          </cell>
        </row>
        <row r="133">
          <cell r="E133" t="str">
            <v>LASCOL-3797</v>
          </cell>
          <cell r="F133" t="str">
            <v>Strawberry Banana FL</v>
          </cell>
          <cell r="G133">
            <v>14.36</v>
          </cell>
          <cell r="H133" t="str">
            <v>FLAVOR</v>
          </cell>
          <cell r="I133">
            <v>3.25</v>
          </cell>
          <cell r="J133">
            <v>8.1300000000000008</v>
          </cell>
          <cell r="K133">
            <v>0.43384401114206123</v>
          </cell>
          <cell r="L133">
            <v>4.8800000000000008</v>
          </cell>
          <cell r="N133">
            <v>3.5750000000000002</v>
          </cell>
          <cell r="O133">
            <v>8.4550000000000018</v>
          </cell>
          <cell r="P133">
            <v>0.41121169916434525</v>
          </cell>
        </row>
        <row r="134">
          <cell r="E134" t="str">
            <v>LASCOL-3784</v>
          </cell>
          <cell r="F134" t="str">
            <v>N&amp;A Grape FL</v>
          </cell>
          <cell r="G134">
            <v>11.68</v>
          </cell>
          <cell r="H134" t="str">
            <v>FLAVOR</v>
          </cell>
          <cell r="I134">
            <v>3.25</v>
          </cell>
          <cell r="J134">
            <v>9.7200000000000006</v>
          </cell>
          <cell r="K134">
            <v>0.16780821917808211</v>
          </cell>
          <cell r="L134">
            <v>6.4700000000000006</v>
          </cell>
          <cell r="N134">
            <v>3.5750000000000002</v>
          </cell>
          <cell r="O134">
            <v>10.045000000000002</v>
          </cell>
          <cell r="P134">
            <v>0.13998287671232859</v>
          </cell>
        </row>
        <row r="135">
          <cell r="E135" t="str">
            <v>LASCOL-3785</v>
          </cell>
          <cell r="F135" t="str">
            <v>N&amp;A Grape Color Phase</v>
          </cell>
          <cell r="G135">
            <v>9.27</v>
          </cell>
          <cell r="H135" t="str">
            <v>FLAVOR</v>
          </cell>
          <cell r="I135">
            <v>3.25</v>
          </cell>
          <cell r="J135">
            <v>4.18</v>
          </cell>
          <cell r="K135">
            <v>0.54908306364617043</v>
          </cell>
          <cell r="L135">
            <v>0.92999999999999972</v>
          </cell>
          <cell r="N135">
            <v>3.5750000000000002</v>
          </cell>
          <cell r="O135">
            <v>4.5049999999999999</v>
          </cell>
          <cell r="P135">
            <v>0.51402373247033439</v>
          </cell>
        </row>
        <row r="136">
          <cell r="E136" t="str">
            <v>LASCOL-3718</v>
          </cell>
          <cell r="F136" t="str">
            <v>N&amp;A Banana FL</v>
          </cell>
          <cell r="G136">
            <v>9.58</v>
          </cell>
          <cell r="H136" t="str">
            <v>FLAVOR</v>
          </cell>
          <cell r="I136">
            <v>3.25</v>
          </cell>
          <cell r="J136">
            <v>5.78</v>
          </cell>
          <cell r="K136">
            <v>0.39665970772442588</v>
          </cell>
          <cell r="L136">
            <v>2.5300000000000002</v>
          </cell>
          <cell r="N136">
            <v>3.5750000000000002</v>
          </cell>
          <cell r="O136">
            <v>6.1050000000000004</v>
          </cell>
          <cell r="P136">
            <v>0.36273486430062629</v>
          </cell>
        </row>
        <row r="137">
          <cell r="E137" t="str">
            <v>LASCOL-3721</v>
          </cell>
          <cell r="F137" t="str">
            <v>N&amp;A Bubblegum FL Part1</v>
          </cell>
          <cell r="G137">
            <v>9.2799999999999994</v>
          </cell>
          <cell r="H137" t="str">
            <v>FLAVOR</v>
          </cell>
          <cell r="I137">
            <v>3.25</v>
          </cell>
          <cell r="J137">
            <v>8.6300000000000008</v>
          </cell>
          <cell r="K137">
            <v>7.0043103448275718E-2</v>
          </cell>
          <cell r="L137">
            <v>5.3800000000000008</v>
          </cell>
          <cell r="N137">
            <v>3.5750000000000002</v>
          </cell>
          <cell r="O137">
            <v>8.9550000000000018</v>
          </cell>
          <cell r="P137">
            <v>3.5021551724137664E-2</v>
          </cell>
        </row>
        <row r="138">
          <cell r="E138" t="str">
            <v>LASCOL-3721A</v>
          </cell>
          <cell r="F138" t="str">
            <v>N&amp;A Bubblegum Color Phase Part 2</v>
          </cell>
          <cell r="G138">
            <v>6.22</v>
          </cell>
          <cell r="H138" t="str">
            <v>FLAVOR</v>
          </cell>
          <cell r="I138">
            <v>3.25</v>
          </cell>
          <cell r="J138">
            <v>3.68</v>
          </cell>
          <cell r="K138">
            <v>0.40836012861736332</v>
          </cell>
          <cell r="L138">
            <v>0.43000000000000016</v>
          </cell>
          <cell r="N138">
            <v>3.5750000000000002</v>
          </cell>
          <cell r="O138">
            <v>4.0050000000000008</v>
          </cell>
          <cell r="P138">
            <v>0.35610932475884227</v>
          </cell>
        </row>
        <row r="139">
          <cell r="E139" t="str">
            <v>LASCOL-2013</v>
          </cell>
          <cell r="F139" t="str">
            <v>Nat Pomegranate Passion FL</v>
          </cell>
          <cell r="G139">
            <v>19.850000000000001</v>
          </cell>
          <cell r="H139" t="str">
            <v>FLAVOR</v>
          </cell>
          <cell r="I139">
            <v>3.25</v>
          </cell>
          <cell r="J139">
            <v>10.28</v>
          </cell>
          <cell r="K139">
            <v>0.48211586901763231</v>
          </cell>
          <cell r="L139">
            <v>7.0299999999999994</v>
          </cell>
          <cell r="N139">
            <v>3.5750000000000002</v>
          </cell>
          <cell r="O139">
            <v>10.605</v>
          </cell>
          <cell r="P139">
            <v>0.46574307304785895</v>
          </cell>
        </row>
        <row r="140">
          <cell r="E140" t="str">
            <v>LASCOL-3792</v>
          </cell>
          <cell r="F140" t="str">
            <v>N&amp;A Pomegranate Passion Water Phase</v>
          </cell>
          <cell r="G140">
            <v>9.91</v>
          </cell>
          <cell r="H140" t="str">
            <v>FLAVOR</v>
          </cell>
          <cell r="I140">
            <v>3.25</v>
          </cell>
          <cell r="J140">
            <v>6.58</v>
          </cell>
          <cell r="K140">
            <v>0.33602421796165488</v>
          </cell>
          <cell r="L140">
            <v>3.33</v>
          </cell>
          <cell r="N140">
            <v>3.5750000000000002</v>
          </cell>
          <cell r="O140">
            <v>6.9050000000000002</v>
          </cell>
          <cell r="P140">
            <v>0.30322906155398588</v>
          </cell>
        </row>
        <row r="141">
          <cell r="E141" t="str">
            <v>LASCOE-0107</v>
          </cell>
          <cell r="F141" t="str">
            <v>N&amp;A Guava Pineapple FL Emulsion</v>
          </cell>
          <cell r="G141">
            <v>10.34</v>
          </cell>
          <cell r="H141" t="str">
            <v>EMULSION</v>
          </cell>
          <cell r="I141">
            <v>1.87</v>
          </cell>
          <cell r="J141">
            <v>4.17</v>
          </cell>
          <cell r="K141">
            <v>0.59671179883945846</v>
          </cell>
          <cell r="L141">
            <v>2.2999999999999998</v>
          </cell>
          <cell r="N141">
            <v>2.0570000000000004</v>
          </cell>
          <cell r="O141">
            <v>4.3570000000000002</v>
          </cell>
          <cell r="P141">
            <v>0.57862669245647969</v>
          </cell>
        </row>
        <row r="142">
          <cell r="E142" t="str">
            <v>LIQUIDL-2957</v>
          </cell>
          <cell r="F142" t="str">
            <v>N&amp;A Fruit Cereal Enhancer</v>
          </cell>
          <cell r="G142">
            <v>24.954642475987193</v>
          </cell>
          <cell r="H142" t="str">
            <v>FLAVOR</v>
          </cell>
          <cell r="I142">
            <v>3.25</v>
          </cell>
          <cell r="J142">
            <v>7.35</v>
          </cell>
          <cell r="K142">
            <v>0.70546562600235208</v>
          </cell>
          <cell r="L142">
            <v>4.0999999999999996</v>
          </cell>
          <cell r="N142">
            <v>3.5750000000000002</v>
          </cell>
          <cell r="O142">
            <v>7.6749999999999998</v>
          </cell>
          <cell r="P142">
            <v>0.69244199722014321</v>
          </cell>
        </row>
        <row r="143">
          <cell r="E143" t="str">
            <v>NEVADAB-1111</v>
          </cell>
          <cell r="F143" t="str">
            <v>NAT Orange WONF Juice Base</v>
          </cell>
          <cell r="G143">
            <v>2.52</v>
          </cell>
          <cell r="H143" t="str">
            <v>FJB</v>
          </cell>
          <cell r="I143">
            <v>1.38</v>
          </cell>
          <cell r="J143">
            <v>2.5099999999999998</v>
          </cell>
          <cell r="K143">
            <v>3.96825396825406E-3</v>
          </cell>
          <cell r="L143">
            <v>1.1299999999999999</v>
          </cell>
          <cell r="N143">
            <v>1.518</v>
          </cell>
          <cell r="O143">
            <v>2.6479999999999997</v>
          </cell>
          <cell r="P143">
            <v>-5.0793650793650662E-2</v>
          </cell>
        </row>
        <row r="144">
          <cell r="E144" t="str">
            <v>NEVADAB-1115</v>
          </cell>
          <cell r="F144" t="str">
            <v>N&amp;A Apple FL Juice Base</v>
          </cell>
          <cell r="G144">
            <v>3.28</v>
          </cell>
          <cell r="H144" t="str">
            <v>FJB</v>
          </cell>
          <cell r="I144">
            <v>1.38</v>
          </cell>
          <cell r="J144">
            <v>2.4300000000000002</v>
          </cell>
          <cell r="K144">
            <v>0.25914634146341453</v>
          </cell>
          <cell r="L144">
            <v>1.0500000000000003</v>
          </cell>
          <cell r="N144">
            <v>1.518</v>
          </cell>
          <cell r="O144">
            <v>2.5680000000000005</v>
          </cell>
          <cell r="P144">
            <v>0.21707317073170712</v>
          </cell>
        </row>
        <row r="145">
          <cell r="E145" t="str">
            <v>NEVADAB-1237</v>
          </cell>
          <cell r="F145" t="str">
            <v>N&amp;A Fruit Punch FL Juice Base</v>
          </cell>
          <cell r="G145">
            <v>4.8866552609067577</v>
          </cell>
          <cell r="H145" t="str">
            <v>FJB</v>
          </cell>
          <cell r="I145">
            <v>1.38</v>
          </cell>
          <cell r="J145">
            <v>2.6</v>
          </cell>
          <cell r="K145">
            <v>0.46793873085339166</v>
          </cell>
          <cell r="L145">
            <v>1.2200000000000002</v>
          </cell>
          <cell r="N145">
            <v>1.518</v>
          </cell>
          <cell r="O145">
            <v>2.7380000000000004</v>
          </cell>
          <cell r="P145">
            <v>0.439698555798687</v>
          </cell>
        </row>
        <row r="146">
          <cell r="E146" t="str">
            <v>NEVADAB-1259</v>
          </cell>
          <cell r="F146" t="str">
            <v>N&amp;A Pear FL Juice Base</v>
          </cell>
          <cell r="G146">
            <v>2.57</v>
          </cell>
          <cell r="H146" t="str">
            <v>FJB</v>
          </cell>
          <cell r="I146">
            <v>1.38</v>
          </cell>
          <cell r="J146">
            <v>2.06</v>
          </cell>
          <cell r="K146">
            <v>0.1984435797665369</v>
          </cell>
          <cell r="L146">
            <v>0.68000000000000016</v>
          </cell>
          <cell r="N146">
            <v>1.518</v>
          </cell>
          <cell r="O146">
            <v>2.1980000000000004</v>
          </cell>
          <cell r="P146">
            <v>0.14474708171206205</v>
          </cell>
        </row>
        <row r="147">
          <cell r="E147" t="str">
            <v>NEVADAB-1260</v>
          </cell>
          <cell r="F147" t="str">
            <v>N&amp;A Peach FL Juice Base</v>
          </cell>
          <cell r="G147">
            <v>2.63</v>
          </cell>
          <cell r="H147" t="str">
            <v>FJB</v>
          </cell>
          <cell r="I147">
            <v>1.38</v>
          </cell>
          <cell r="J147">
            <v>2.0699999999999998</v>
          </cell>
          <cell r="K147">
            <v>0.21292775665399241</v>
          </cell>
          <cell r="L147">
            <v>0.69</v>
          </cell>
          <cell r="N147">
            <v>1.518</v>
          </cell>
          <cell r="O147">
            <v>2.2080000000000002</v>
          </cell>
          <cell r="P147">
            <v>0.16045627376425844</v>
          </cell>
        </row>
        <row r="148">
          <cell r="E148" t="str">
            <v>NEVADAB-1359</v>
          </cell>
          <cell r="F148" t="str">
            <v>N&amp;A Guava Pineapple Juice Base</v>
          </cell>
          <cell r="G148">
            <v>4.37</v>
          </cell>
          <cell r="H148" t="str">
            <v>FJB</v>
          </cell>
          <cell r="I148">
            <v>1.38</v>
          </cell>
          <cell r="J148">
            <v>3.25</v>
          </cell>
          <cell r="K148">
            <v>0.25629290617848971</v>
          </cell>
          <cell r="L148">
            <v>1.87</v>
          </cell>
          <cell r="N148">
            <v>1.518</v>
          </cell>
          <cell r="O148">
            <v>3.3879999999999999</v>
          </cell>
          <cell r="P148">
            <v>0.2247139588100687</v>
          </cell>
        </row>
        <row r="149">
          <cell r="E149" t="str">
            <v>NEVADAD-7603</v>
          </cell>
          <cell r="F149" t="str">
            <v>Cloud Stabilizer Blend (F)</v>
          </cell>
          <cell r="G149">
            <v>9.92</v>
          </cell>
          <cell r="H149" t="str">
            <v>DRY BLEND</v>
          </cell>
          <cell r="I149">
            <v>2.94</v>
          </cell>
          <cell r="J149">
            <v>5.23</v>
          </cell>
          <cell r="K149">
            <v>0.47278225806451607</v>
          </cell>
          <cell r="L149">
            <v>2.2900000000000005</v>
          </cell>
          <cell r="N149">
            <v>3.234</v>
          </cell>
          <cell r="O149">
            <v>5.5240000000000009</v>
          </cell>
          <cell r="P149">
            <v>0.4431451612903225</v>
          </cell>
        </row>
        <row r="150">
          <cell r="E150" t="str">
            <v>NEVADAD-7631</v>
          </cell>
          <cell r="F150" t="str">
            <v>Vitamin Blend (DHA Stable)</v>
          </cell>
          <cell r="G150">
            <v>150</v>
          </cell>
          <cell r="H150" t="str">
            <v>RE-PACK</v>
          </cell>
          <cell r="I150">
            <v>0</v>
          </cell>
          <cell r="J150">
            <v>120.78</v>
          </cell>
          <cell r="K150">
            <v>0.1948</v>
          </cell>
          <cell r="L150">
            <v>120.78</v>
          </cell>
          <cell r="N150">
            <v>0.26152611447736263</v>
          </cell>
          <cell r="O150">
            <v>121.04152611447736</v>
          </cell>
          <cell r="P150">
            <v>0.19305649257015089</v>
          </cell>
        </row>
        <row r="151">
          <cell r="E151" t="str">
            <v>NEVADAD-7715</v>
          </cell>
          <cell r="F151" t="str">
            <v>2016 School Vitamin/MB Part1 (F)</v>
          </cell>
          <cell r="G151">
            <v>61.91</v>
          </cell>
          <cell r="H151" t="str">
            <v>RE-PACK</v>
          </cell>
          <cell r="I151">
            <v>0</v>
          </cell>
          <cell r="J151">
            <v>21.68</v>
          </cell>
          <cell r="K151">
            <v>0.64981424648683572</v>
          </cell>
          <cell r="L151">
            <v>21.68</v>
          </cell>
          <cell r="N151">
            <v>0.26152611447736263</v>
          </cell>
          <cell r="O151">
            <v>21.941526114477362</v>
          </cell>
          <cell r="P151">
            <v>0.64558995130871644</v>
          </cell>
        </row>
        <row r="152">
          <cell r="E152" t="str">
            <v>NEVADAD-7716</v>
          </cell>
          <cell r="F152" t="str">
            <v>2016 School Vitamin/Mineral Blend Part 2</v>
          </cell>
          <cell r="G152">
            <v>12.6</v>
          </cell>
          <cell r="H152" t="str">
            <v>DRY BLEND</v>
          </cell>
          <cell r="I152">
            <v>2.94</v>
          </cell>
          <cell r="J152">
            <v>7.29</v>
          </cell>
          <cell r="K152">
            <v>0.42142857142857143</v>
          </cell>
          <cell r="L152">
            <v>4.3499999999999996</v>
          </cell>
          <cell r="N152">
            <v>3.234</v>
          </cell>
          <cell r="O152">
            <v>7.5839999999999996</v>
          </cell>
          <cell r="P152">
            <v>0.39809523809523811</v>
          </cell>
        </row>
        <row r="153">
          <cell r="E153" t="str">
            <v>NEVADAL-1427</v>
          </cell>
          <cell r="F153" t="str">
            <v>N&amp;A Chocolate FL</v>
          </cell>
          <cell r="G153">
            <v>26.75</v>
          </cell>
          <cell r="H153" t="str">
            <v>FLAVOR</v>
          </cell>
          <cell r="I153">
            <v>3.25</v>
          </cell>
          <cell r="J153">
            <v>6.51</v>
          </cell>
          <cell r="K153">
            <v>0.75663551401869167</v>
          </cell>
          <cell r="L153">
            <v>3.26</v>
          </cell>
          <cell r="N153">
            <v>3.5750000000000002</v>
          </cell>
          <cell r="O153">
            <v>6.835</v>
          </cell>
          <cell r="P153">
            <v>0.74448598130841115</v>
          </cell>
        </row>
        <row r="154">
          <cell r="E154" t="str">
            <v>NEVADAL-1752</v>
          </cell>
          <cell r="F154" t="str">
            <v>N&amp;A Avena Spice Type FL</v>
          </cell>
          <cell r="G154">
            <v>27.77</v>
          </cell>
          <cell r="H154" t="str">
            <v>FLAVOR</v>
          </cell>
          <cell r="I154">
            <v>3.25</v>
          </cell>
          <cell r="J154">
            <v>15.48</v>
          </cell>
          <cell r="K154">
            <v>0.44256391789701116</v>
          </cell>
          <cell r="L154">
            <v>12.23</v>
          </cell>
          <cell r="N154">
            <v>3.5750000000000002</v>
          </cell>
          <cell r="O154">
            <v>15.805</v>
          </cell>
          <cell r="P154">
            <v>0.43086064097947424</v>
          </cell>
        </row>
        <row r="155">
          <cell r="E155" t="str">
            <v>NEVADAL-2907</v>
          </cell>
          <cell r="F155" t="str">
            <v>N&amp;A Milk FL</v>
          </cell>
          <cell r="G155">
            <v>28.06</v>
          </cell>
          <cell r="H155" t="str">
            <v>FLAVOR</v>
          </cell>
          <cell r="I155">
            <v>3.25</v>
          </cell>
          <cell r="J155">
            <v>5.98</v>
          </cell>
          <cell r="K155">
            <v>0.78688524590163933</v>
          </cell>
          <cell r="L155">
            <v>2.7300000000000004</v>
          </cell>
          <cell r="N155">
            <v>3.5750000000000002</v>
          </cell>
          <cell r="O155">
            <v>6.3050000000000006</v>
          </cell>
          <cell r="P155">
            <v>0.77530292230933717</v>
          </cell>
        </row>
        <row r="156">
          <cell r="E156" t="str">
            <v>NEVADAL-3404</v>
          </cell>
          <cell r="F156" t="str">
            <v>N&amp;A Strawberry FL</v>
          </cell>
          <cell r="G156">
            <v>17.7</v>
          </cell>
          <cell r="H156" t="str">
            <v>FLAVOR</v>
          </cell>
          <cell r="I156">
            <v>3.25</v>
          </cell>
          <cell r="J156">
            <v>8.58</v>
          </cell>
          <cell r="K156">
            <v>0.51525423728813557</v>
          </cell>
          <cell r="L156">
            <v>5.33</v>
          </cell>
          <cell r="N156">
            <v>3.5750000000000002</v>
          </cell>
          <cell r="O156">
            <v>8.9050000000000011</v>
          </cell>
          <cell r="P156">
            <v>0.49689265536723154</v>
          </cell>
        </row>
        <row r="157">
          <cell r="E157" t="str">
            <v>NEVADAL-3689</v>
          </cell>
          <cell r="F157" t="str">
            <v>Art Vanilla FL</v>
          </cell>
          <cell r="G157">
            <v>10.46</v>
          </cell>
          <cell r="H157" t="str">
            <v>FLAVOR</v>
          </cell>
          <cell r="I157">
            <v>3.25</v>
          </cell>
          <cell r="J157">
            <v>7.36</v>
          </cell>
          <cell r="K157">
            <v>0.29636711281070749</v>
          </cell>
          <cell r="L157">
            <v>4.1100000000000003</v>
          </cell>
          <cell r="N157">
            <v>3.5750000000000002</v>
          </cell>
          <cell r="O157">
            <v>7.6850000000000005</v>
          </cell>
          <cell r="P157">
            <v>0.26529636711281074</v>
          </cell>
        </row>
        <row r="158">
          <cell r="E158" t="str">
            <v>NEVADAL-3690</v>
          </cell>
          <cell r="F158" t="str">
            <v>N&amp;A Strawbery FL</v>
          </cell>
          <cell r="G158">
            <v>23.07</v>
          </cell>
          <cell r="H158" t="str">
            <v>FLAVOR</v>
          </cell>
          <cell r="I158">
            <v>3.25</v>
          </cell>
          <cell r="J158">
            <v>16.32</v>
          </cell>
          <cell r="K158">
            <v>0.29258777633289984</v>
          </cell>
          <cell r="L158">
            <v>13.07</v>
          </cell>
          <cell r="N158">
            <v>3.5750000000000002</v>
          </cell>
          <cell r="O158">
            <v>16.645</v>
          </cell>
          <cell r="P158">
            <v>0.27850021673168618</v>
          </cell>
        </row>
        <row r="159">
          <cell r="E159" t="str">
            <v>PETITED-7802</v>
          </cell>
          <cell r="F159" t="str">
            <v>Energy Blend Part I</v>
          </cell>
          <cell r="G159">
            <v>16.36</v>
          </cell>
          <cell r="H159" t="str">
            <v>DRY BLEND</v>
          </cell>
          <cell r="I159">
            <v>2.94</v>
          </cell>
          <cell r="J159">
            <v>11.45</v>
          </cell>
          <cell r="K159">
            <v>0.30012224938875309</v>
          </cell>
          <cell r="L159">
            <v>8.51</v>
          </cell>
          <cell r="N159">
            <v>3.234</v>
          </cell>
          <cell r="O159">
            <v>11.744</v>
          </cell>
          <cell r="P159">
            <v>0.2821515892420538</v>
          </cell>
        </row>
        <row r="160">
          <cell r="E160" t="str">
            <v>PETITED-7796</v>
          </cell>
          <cell r="F160" t="str">
            <v>Energy Nutra Blend PART II</v>
          </cell>
          <cell r="G160">
            <v>11.09</v>
          </cell>
          <cell r="H160" t="str">
            <v>DRY BLEND</v>
          </cell>
          <cell r="I160">
            <v>2.94</v>
          </cell>
          <cell r="J160">
            <v>7.76</v>
          </cell>
          <cell r="K160">
            <v>0.30027051397655546</v>
          </cell>
          <cell r="L160">
            <v>4.82</v>
          </cell>
          <cell r="N160">
            <v>3.234</v>
          </cell>
          <cell r="O160">
            <v>8.0540000000000003</v>
          </cell>
          <cell r="P160">
            <v>0.27376014427412082</v>
          </cell>
        </row>
        <row r="161">
          <cell r="E161" t="str">
            <v>PETITEI-270029</v>
          </cell>
          <cell r="F161" t="str">
            <v>Caramel Color, 034</v>
          </cell>
          <cell r="G161">
            <v>2.0099999999999998</v>
          </cell>
          <cell r="H161" t="str">
            <v>RM</v>
          </cell>
          <cell r="I161">
            <v>0</v>
          </cell>
          <cell r="J161">
            <v>1.4</v>
          </cell>
          <cell r="K161">
            <v>0.30348258706467657</v>
          </cell>
          <cell r="L161">
            <v>1.4</v>
          </cell>
          <cell r="N161">
            <v>0</v>
          </cell>
          <cell r="O161">
            <v>1.4</v>
          </cell>
          <cell r="P161">
            <v>0.30348258706467657</v>
          </cell>
        </row>
        <row r="162">
          <cell r="E162" t="str">
            <v>PETITEL-3587</v>
          </cell>
          <cell r="F162" t="str">
            <v>N&amp;A Fantasy Fruit FL L-3587</v>
          </cell>
          <cell r="G162">
            <v>13.37</v>
          </cell>
          <cell r="H162" t="str">
            <v>FLAVOR</v>
          </cell>
          <cell r="I162">
            <v>3.25</v>
          </cell>
          <cell r="J162">
            <v>6.37</v>
          </cell>
          <cell r="K162">
            <v>0.52356020942408377</v>
          </cell>
          <cell r="L162">
            <v>3.12</v>
          </cell>
          <cell r="N162">
            <v>3.5750000000000002</v>
          </cell>
          <cell r="O162">
            <v>6.6950000000000003</v>
          </cell>
          <cell r="P162">
            <v>0.49925205684367985</v>
          </cell>
        </row>
        <row r="163">
          <cell r="E163" t="str">
            <v>SM JALEELB-1008</v>
          </cell>
          <cell r="F163" t="str">
            <v>N&amp;A Guava Pina FL Juice Base</v>
          </cell>
          <cell r="G163">
            <v>5.94</v>
          </cell>
          <cell r="H163" t="str">
            <v>FJB</v>
          </cell>
          <cell r="I163">
            <v>1.38</v>
          </cell>
          <cell r="J163">
            <v>2.92</v>
          </cell>
          <cell r="K163">
            <v>0.50841750841750843</v>
          </cell>
          <cell r="L163">
            <v>1.54</v>
          </cell>
          <cell r="N163">
            <v>1.518</v>
          </cell>
          <cell r="O163">
            <v>3.0579999999999998</v>
          </cell>
          <cell r="P163">
            <v>0.48518518518518527</v>
          </cell>
        </row>
        <row r="164">
          <cell r="E164" t="str">
            <v>SM JALEELB-1017</v>
          </cell>
          <cell r="F164" t="str">
            <v>N&amp;A Guava Pina Juice Base</v>
          </cell>
          <cell r="G164">
            <v>4.0999999999999996</v>
          </cell>
          <cell r="H164" t="str">
            <v>FJB</v>
          </cell>
          <cell r="I164">
            <v>1.38</v>
          </cell>
          <cell r="J164">
            <v>3.24</v>
          </cell>
          <cell r="K164">
            <v>0.20975609756097549</v>
          </cell>
          <cell r="L164">
            <v>1.8600000000000003</v>
          </cell>
          <cell r="N164">
            <v>1.518</v>
          </cell>
          <cell r="O164">
            <v>3.3780000000000001</v>
          </cell>
          <cell r="P164">
            <v>0.17609756097560966</v>
          </cell>
        </row>
        <row r="165">
          <cell r="E165" t="str">
            <v>SM JALEELB-1021</v>
          </cell>
          <cell r="F165" t="str">
            <v>N. Cran Rasp WONF Juice Base</v>
          </cell>
          <cell r="G165">
            <v>5.67</v>
          </cell>
          <cell r="H165" t="str">
            <v>FJB</v>
          </cell>
          <cell r="I165">
            <v>1.38</v>
          </cell>
          <cell r="J165">
            <v>3.42</v>
          </cell>
          <cell r="K165">
            <v>0.3968253968253968</v>
          </cell>
          <cell r="L165">
            <v>2.04</v>
          </cell>
          <cell r="N165">
            <v>1.518</v>
          </cell>
          <cell r="O165">
            <v>3.5579999999999998</v>
          </cell>
          <cell r="P165">
            <v>0.37248677248677253</v>
          </cell>
        </row>
        <row r="166">
          <cell r="E166" t="str">
            <v>SM JALEELB-1029</v>
          </cell>
          <cell r="F166" t="str">
            <v>N&amp;A Fruit Punch FL Juice Base</v>
          </cell>
          <cell r="G166">
            <v>4.0199999999999996</v>
          </cell>
          <cell r="H166" t="str">
            <v>FJB</v>
          </cell>
          <cell r="I166">
            <v>1.38</v>
          </cell>
          <cell r="J166">
            <v>2.63</v>
          </cell>
          <cell r="K166">
            <v>0.34577114427860695</v>
          </cell>
          <cell r="L166">
            <v>1.25</v>
          </cell>
          <cell r="N166">
            <v>1.518</v>
          </cell>
          <cell r="O166">
            <v>2.7679999999999998</v>
          </cell>
          <cell r="P166">
            <v>0.3114427860696517</v>
          </cell>
        </row>
        <row r="167">
          <cell r="E167" t="str">
            <v>SM JALEELB-1084</v>
          </cell>
          <cell r="F167" t="str">
            <v>NAT Kiwi Strawberry WONF Juice Base</v>
          </cell>
          <cell r="G167">
            <v>6.93</v>
          </cell>
          <cell r="H167" t="str">
            <v>FJB</v>
          </cell>
          <cell r="I167">
            <v>1.38</v>
          </cell>
          <cell r="J167">
            <v>3.72</v>
          </cell>
          <cell r="K167">
            <v>0.46320346320346317</v>
          </cell>
          <cell r="L167">
            <v>2.3400000000000003</v>
          </cell>
          <cell r="N167">
            <v>1.518</v>
          </cell>
          <cell r="O167">
            <v>3.8580000000000005</v>
          </cell>
          <cell r="P167">
            <v>0.44329004329004318</v>
          </cell>
        </row>
        <row r="168">
          <cell r="E168" t="str">
            <v>SM JALEELB-1153</v>
          </cell>
          <cell r="F168" t="str">
            <v>N&amp;A Orange Pineapple FL Juice Base</v>
          </cell>
          <cell r="G168">
            <v>4.5999999999999996</v>
          </cell>
          <cell r="H168" t="str">
            <v>FJB</v>
          </cell>
          <cell r="I168">
            <v>1.38</v>
          </cell>
          <cell r="J168">
            <v>2.96</v>
          </cell>
          <cell r="K168">
            <v>0.35652173913043472</v>
          </cell>
          <cell r="L168">
            <v>1.58</v>
          </cell>
          <cell r="N168">
            <v>1.518</v>
          </cell>
          <cell r="O168">
            <v>3.0979999999999999</v>
          </cell>
          <cell r="P168">
            <v>0.32652173913043475</v>
          </cell>
        </row>
        <row r="169">
          <cell r="E169" t="str">
            <v>SM JALEELB-1194</v>
          </cell>
          <cell r="F169" t="str">
            <v>N&amp;A Orange Straw Banana FJB</v>
          </cell>
          <cell r="G169">
            <v>3.81</v>
          </cell>
          <cell r="H169" t="str">
            <v>FJB</v>
          </cell>
          <cell r="I169">
            <v>1.38</v>
          </cell>
          <cell r="J169">
            <v>2.61</v>
          </cell>
          <cell r="K169">
            <v>0.31496062992125989</v>
          </cell>
          <cell r="L169">
            <v>1.23</v>
          </cell>
          <cell r="N169">
            <v>1.518</v>
          </cell>
          <cell r="O169">
            <v>2.7480000000000002</v>
          </cell>
          <cell r="P169">
            <v>0.27874015748031489</v>
          </cell>
        </row>
        <row r="170">
          <cell r="E170" t="str">
            <v>SM JALEELB-1356</v>
          </cell>
          <cell r="F170" t="str">
            <v>N&amp;A Pineapple FL Juice Base</v>
          </cell>
          <cell r="G170">
            <v>4.6100000000000003</v>
          </cell>
          <cell r="H170" t="str">
            <v>FJB</v>
          </cell>
          <cell r="I170">
            <v>1.38</v>
          </cell>
          <cell r="J170">
            <v>3.72</v>
          </cell>
          <cell r="K170">
            <v>0.19305856832971802</v>
          </cell>
          <cell r="L170">
            <v>2.3400000000000003</v>
          </cell>
          <cell r="N170">
            <v>1.518</v>
          </cell>
          <cell r="O170">
            <v>3.8580000000000005</v>
          </cell>
          <cell r="P170">
            <v>0.16312364425162684</v>
          </cell>
        </row>
        <row r="171">
          <cell r="E171" t="str">
            <v>SM JALEELB-1368</v>
          </cell>
          <cell r="F171" t="str">
            <v>N&amp;A Guava Grapefruit FL Juice Base</v>
          </cell>
          <cell r="G171">
            <v>5.69</v>
          </cell>
          <cell r="H171" t="str">
            <v>FJB</v>
          </cell>
          <cell r="I171">
            <v>1.38</v>
          </cell>
          <cell r="J171">
            <v>2.75</v>
          </cell>
          <cell r="K171">
            <v>0.51669595782073818</v>
          </cell>
          <cell r="L171">
            <v>1.37</v>
          </cell>
          <cell r="N171">
            <v>1.518</v>
          </cell>
          <cell r="O171">
            <v>2.8879999999999999</v>
          </cell>
          <cell r="P171">
            <v>0.49244288224956068</v>
          </cell>
        </row>
        <row r="172">
          <cell r="E172" t="str">
            <v>SM JALEELB-1370</v>
          </cell>
          <cell r="F172" t="str">
            <v>N&amp;A Tangerine Strawberry FL Juice Base</v>
          </cell>
          <cell r="G172">
            <v>9.91</v>
          </cell>
          <cell r="H172" t="str">
            <v>FJB</v>
          </cell>
          <cell r="I172">
            <v>1.38</v>
          </cell>
          <cell r="J172">
            <v>4.3499999999999996</v>
          </cell>
          <cell r="K172">
            <v>0.5610494450050455</v>
          </cell>
          <cell r="L172">
            <v>2.9699999999999998</v>
          </cell>
          <cell r="N172">
            <v>1.518</v>
          </cell>
          <cell r="O172">
            <v>4.4879999999999995</v>
          </cell>
          <cell r="P172">
            <v>0.54712411705348141</v>
          </cell>
        </row>
        <row r="173">
          <cell r="E173" t="str">
            <v>SM JALEELD-7584</v>
          </cell>
          <cell r="F173" t="str">
            <v>Conc Black Tea Powder  No. 103</v>
          </cell>
          <cell r="G173">
            <v>22.2</v>
          </cell>
          <cell r="H173" t="str">
            <v>RE-PACK</v>
          </cell>
          <cell r="I173">
            <v>0</v>
          </cell>
          <cell r="J173">
            <v>16.43</v>
          </cell>
          <cell r="K173">
            <v>0.25990990990990992</v>
          </cell>
          <cell r="L173">
            <v>16.43</v>
          </cell>
          <cell r="N173">
            <v>0.26152611447736263</v>
          </cell>
          <cell r="O173">
            <v>16.691526114477362</v>
          </cell>
          <cell r="P173">
            <v>0.24812945430282149</v>
          </cell>
        </row>
        <row r="174">
          <cell r="E174" t="str">
            <v>SM JALEELL-1516</v>
          </cell>
          <cell r="F174" t="str">
            <v>NAT Cranberry Essence WONF</v>
          </cell>
          <cell r="G174">
            <v>11.35</v>
          </cell>
          <cell r="H174" t="str">
            <v>FLAVOR</v>
          </cell>
          <cell r="I174">
            <v>3.25</v>
          </cell>
          <cell r="J174">
            <v>4.74</v>
          </cell>
          <cell r="K174">
            <v>0.58237885462555061</v>
          </cell>
          <cell r="L174">
            <v>1.4900000000000002</v>
          </cell>
          <cell r="N174">
            <v>3.5750000000000002</v>
          </cell>
          <cell r="O174">
            <v>5.0650000000000004</v>
          </cell>
          <cell r="P174">
            <v>0.55374449339207044</v>
          </cell>
        </row>
        <row r="175">
          <cell r="E175" t="str">
            <v>SM JALEELL-1688</v>
          </cell>
          <cell r="F175" t="str">
            <v>Natural Cloud Emulsion</v>
          </cell>
          <cell r="G175">
            <v>5.81</v>
          </cell>
          <cell r="H175" t="str">
            <v>EMULSION</v>
          </cell>
          <cell r="I175">
            <v>1.87</v>
          </cell>
          <cell r="J175">
            <v>3.22</v>
          </cell>
          <cell r="K175">
            <v>0.44578313253012042</v>
          </cell>
          <cell r="L175">
            <v>1.35</v>
          </cell>
          <cell r="N175">
            <v>2.0570000000000004</v>
          </cell>
          <cell r="O175">
            <v>3.4070000000000005</v>
          </cell>
          <cell r="P175">
            <v>0.41359724612736648</v>
          </cell>
        </row>
        <row r="176">
          <cell r="E176" t="str">
            <v>SM JALEELL-1841</v>
          </cell>
          <cell r="F176" t="str">
            <v>N&amp;A Apple FL</v>
          </cell>
          <cell r="G176">
            <v>13.46</v>
          </cell>
          <cell r="H176" t="str">
            <v>FLAVOR</v>
          </cell>
          <cell r="I176">
            <v>3.25</v>
          </cell>
          <cell r="J176">
            <v>6.72</v>
          </cell>
          <cell r="K176">
            <v>0.50074294205052006</v>
          </cell>
          <cell r="L176">
            <v>3.4699999999999998</v>
          </cell>
          <cell r="N176">
            <v>3.5750000000000002</v>
          </cell>
          <cell r="O176">
            <v>7.0449999999999999</v>
          </cell>
          <cell r="P176">
            <v>0.47659732540861816</v>
          </cell>
        </row>
        <row r="177">
          <cell r="E177" t="str">
            <v>SM JALEELL-2607</v>
          </cell>
          <cell r="F177" t="str">
            <v>N&amp;A Apple Grape FL</v>
          </cell>
          <cell r="G177">
            <v>8.4600000000000009</v>
          </cell>
          <cell r="H177" t="str">
            <v>FLAVOR</v>
          </cell>
          <cell r="I177">
            <v>3.25</v>
          </cell>
          <cell r="J177">
            <v>6.35</v>
          </cell>
          <cell r="K177">
            <v>0.24940898345153675</v>
          </cell>
          <cell r="L177">
            <v>3.0999999999999996</v>
          </cell>
          <cell r="N177">
            <v>3.5750000000000002</v>
          </cell>
          <cell r="O177">
            <v>6.6749999999999998</v>
          </cell>
          <cell r="P177">
            <v>0.21099290780141855</v>
          </cell>
        </row>
        <row r="178">
          <cell r="E178" t="str">
            <v>SM JALEELL-2677</v>
          </cell>
          <cell r="F178" t="str">
            <v>N&amp;A Passionfruit FL</v>
          </cell>
          <cell r="G178">
            <v>4.1100000000000003</v>
          </cell>
          <cell r="H178" t="str">
            <v>FLAVOR</v>
          </cell>
          <cell r="I178">
            <v>3.25</v>
          </cell>
          <cell r="J178">
            <v>8.59</v>
          </cell>
          <cell r="K178">
            <v>-1.0900243309002431</v>
          </cell>
          <cell r="L178">
            <v>5.34</v>
          </cell>
          <cell r="N178">
            <v>3.5750000000000002</v>
          </cell>
          <cell r="O178">
            <v>8.9149999999999991</v>
          </cell>
          <cell r="P178">
            <v>-1.1690997566909971</v>
          </cell>
        </row>
        <row r="179">
          <cell r="E179" t="str">
            <v>SM JALEELL-2977</v>
          </cell>
          <cell r="F179" t="str">
            <v>N&amp;A Strawberry Type FL</v>
          </cell>
          <cell r="G179">
            <v>10.43</v>
          </cell>
          <cell r="H179" t="str">
            <v>FLAVOR</v>
          </cell>
          <cell r="I179">
            <v>3.25</v>
          </cell>
          <cell r="J179">
            <v>4.74</v>
          </cell>
          <cell r="K179">
            <v>0.54554170661553214</v>
          </cell>
          <cell r="L179">
            <v>1.4900000000000002</v>
          </cell>
          <cell r="N179">
            <v>3.5750000000000002</v>
          </cell>
          <cell r="O179">
            <v>5.0650000000000004</v>
          </cell>
          <cell r="P179">
            <v>0.51438159156279961</v>
          </cell>
        </row>
        <row r="180">
          <cell r="E180" t="str">
            <v>SM JALEELL-3098</v>
          </cell>
          <cell r="F180" t="str">
            <v>N&amp;A Bubblegum FL Emulsion</v>
          </cell>
          <cell r="G180">
            <v>7.1</v>
          </cell>
          <cell r="H180" t="str">
            <v>EMULSION</v>
          </cell>
          <cell r="I180">
            <v>1.87</v>
          </cell>
          <cell r="J180">
            <v>4.45</v>
          </cell>
          <cell r="K180">
            <v>0.37323943661971826</v>
          </cell>
          <cell r="L180">
            <v>2.58</v>
          </cell>
          <cell r="N180">
            <v>2.0570000000000004</v>
          </cell>
          <cell r="O180">
            <v>4.6370000000000005</v>
          </cell>
          <cell r="P180">
            <v>0.34690140845070411</v>
          </cell>
        </row>
        <row r="181">
          <cell r="E181" t="str">
            <v>SM JALEELL-3169</v>
          </cell>
          <cell r="F181" t="str">
            <v>N&amp;A Merenguito FL</v>
          </cell>
          <cell r="G181">
            <v>7.64</v>
          </cell>
          <cell r="H181" t="str">
            <v>FLAVOR</v>
          </cell>
          <cell r="I181">
            <v>3.25</v>
          </cell>
          <cell r="J181">
            <v>5.9</v>
          </cell>
          <cell r="K181">
            <v>0.22774869109947637</v>
          </cell>
          <cell r="L181">
            <v>2.6500000000000004</v>
          </cell>
          <cell r="N181">
            <v>3.5750000000000002</v>
          </cell>
          <cell r="O181">
            <v>6.2250000000000005</v>
          </cell>
          <cell r="P181">
            <v>0.18520942408376953</v>
          </cell>
        </row>
        <row r="182">
          <cell r="E182" t="str">
            <v>SM JALEELL-3379</v>
          </cell>
          <cell r="F182" t="str">
            <v>N&amp;A Pineapple FL</v>
          </cell>
          <cell r="G182">
            <v>12.75</v>
          </cell>
          <cell r="H182" t="str">
            <v>FLAVOR</v>
          </cell>
          <cell r="I182">
            <v>3.25</v>
          </cell>
          <cell r="J182">
            <v>7.47</v>
          </cell>
          <cell r="K182">
            <v>0.41411764705882353</v>
          </cell>
          <cell r="L182">
            <v>4.22</v>
          </cell>
          <cell r="N182">
            <v>3.5750000000000002</v>
          </cell>
          <cell r="O182">
            <v>7.7949999999999999</v>
          </cell>
          <cell r="P182">
            <v>0.38862745098039214</v>
          </cell>
        </row>
        <row r="183">
          <cell r="E183" t="str">
            <v>SM JALEELL-3383</v>
          </cell>
          <cell r="F183" t="str">
            <v>N&amp;A Kiwi Strawberry Fl Emulsion</v>
          </cell>
          <cell r="G183">
            <v>43.36</v>
          </cell>
          <cell r="H183" t="str">
            <v>EMULSION</v>
          </cell>
          <cell r="I183">
            <v>1.87</v>
          </cell>
          <cell r="J183">
            <v>10.16</v>
          </cell>
          <cell r="K183">
            <v>0.76568265682656833</v>
          </cell>
          <cell r="L183">
            <v>8.2899999999999991</v>
          </cell>
          <cell r="N183">
            <v>2.0570000000000004</v>
          </cell>
          <cell r="O183">
            <v>10.347</v>
          </cell>
          <cell r="P183">
            <v>0.76136992619926191</v>
          </cell>
        </row>
        <row r="184">
          <cell r="E184" t="str">
            <v>SM JALEELL-3385</v>
          </cell>
          <cell r="F184" t="str">
            <v>N&amp;A Orange Stawberry Banana Emulsion</v>
          </cell>
          <cell r="G184">
            <v>12.23</v>
          </cell>
          <cell r="H184" t="str">
            <v>EMULSION</v>
          </cell>
          <cell r="I184">
            <v>1.87</v>
          </cell>
          <cell r="J184">
            <v>2.8</v>
          </cell>
          <cell r="K184">
            <v>0.77105478331970556</v>
          </cell>
          <cell r="L184">
            <v>0.92999999999999972</v>
          </cell>
          <cell r="N184">
            <v>2.0570000000000004</v>
          </cell>
          <cell r="O184">
            <v>2.9870000000000001</v>
          </cell>
          <cell r="P184">
            <v>0.7557645134914146</v>
          </cell>
        </row>
        <row r="185">
          <cell r="E185" t="str">
            <v>SM JALEELL-3447</v>
          </cell>
          <cell r="F185" t="str">
            <v>N&amp;A Guava Pineapple FL Emuls</v>
          </cell>
          <cell r="G185">
            <v>8.4</v>
          </cell>
          <cell r="H185" t="str">
            <v>EMULSION</v>
          </cell>
          <cell r="I185">
            <v>1.87</v>
          </cell>
          <cell r="J185">
            <v>4.3499999999999996</v>
          </cell>
          <cell r="K185">
            <v>0.48214285714285721</v>
          </cell>
          <cell r="L185">
            <v>2.4799999999999995</v>
          </cell>
          <cell r="N185">
            <v>2.0570000000000004</v>
          </cell>
          <cell r="O185">
            <v>4.5369999999999999</v>
          </cell>
          <cell r="P185">
            <v>0.45988095238095239</v>
          </cell>
        </row>
        <row r="186">
          <cell r="E186" t="str">
            <v>SM JALEELL-3448</v>
          </cell>
          <cell r="F186" t="str">
            <v>N&amp;A Fruit Punch FL Emuls</v>
          </cell>
          <cell r="G186">
            <v>9.99</v>
          </cell>
          <cell r="H186" t="str">
            <v>EMULSION</v>
          </cell>
          <cell r="I186">
            <v>1.87</v>
          </cell>
          <cell r="J186">
            <v>4.79</v>
          </cell>
          <cell r="K186">
            <v>0.52052052052052056</v>
          </cell>
          <cell r="L186">
            <v>2.92</v>
          </cell>
          <cell r="N186">
            <v>2.0570000000000004</v>
          </cell>
          <cell r="O186">
            <v>4.9770000000000003</v>
          </cell>
          <cell r="P186">
            <v>0.50180180180180178</v>
          </cell>
        </row>
        <row r="187">
          <cell r="E187" t="str">
            <v>SM JALEELL-3471</v>
          </cell>
          <cell r="F187" t="str">
            <v>N&amp;A Tangerine Strawberry Emulsion</v>
          </cell>
          <cell r="G187">
            <v>11.25</v>
          </cell>
          <cell r="H187" t="str">
            <v>EMULSION</v>
          </cell>
          <cell r="I187">
            <v>1.87</v>
          </cell>
          <cell r="J187">
            <v>5.54</v>
          </cell>
          <cell r="K187">
            <v>0.50755555555555554</v>
          </cell>
          <cell r="L187">
            <v>3.67</v>
          </cell>
          <cell r="N187">
            <v>2.0570000000000004</v>
          </cell>
          <cell r="O187">
            <v>5.7270000000000003</v>
          </cell>
          <cell r="P187">
            <v>0.49093333333333333</v>
          </cell>
        </row>
        <row r="188">
          <cell r="E188" t="str">
            <v>SM JALEELL-3732</v>
          </cell>
          <cell r="F188" t="str">
            <v>N&amp;A Green Apple FL</v>
          </cell>
          <cell r="G188">
            <v>15.08</v>
          </cell>
          <cell r="H188" t="str">
            <v>FLAVOR</v>
          </cell>
          <cell r="I188">
            <v>3.25</v>
          </cell>
          <cell r="J188">
            <v>13.08</v>
          </cell>
          <cell r="K188">
            <v>0.13262599469496023</v>
          </cell>
          <cell r="L188">
            <v>9.83</v>
          </cell>
          <cell r="N188">
            <v>3.5750000000000002</v>
          </cell>
          <cell r="O188">
            <v>13.405000000000001</v>
          </cell>
          <cell r="P188">
            <v>0.11107427055702911</v>
          </cell>
        </row>
        <row r="189">
          <cell r="E189" t="str">
            <v>SPACE JAML-3096</v>
          </cell>
          <cell r="F189" t="str">
            <v>N&amp;A Cheesecake Type FL</v>
          </cell>
          <cell r="G189">
            <v>23.369077306733168</v>
          </cell>
          <cell r="H189" t="str">
            <v>FLAVOR</v>
          </cell>
          <cell r="I189">
            <v>3.25</v>
          </cell>
          <cell r="J189">
            <v>11.37</v>
          </cell>
          <cell r="K189">
            <v>0.51345960943335833</v>
          </cell>
          <cell r="L189">
            <v>8.1199999999999992</v>
          </cell>
          <cell r="N189">
            <v>3.5750000000000002</v>
          </cell>
          <cell r="O189">
            <v>11.695</v>
          </cell>
          <cell r="P189">
            <v>0.49955234233272861</v>
          </cell>
        </row>
        <row r="190">
          <cell r="E190" t="str">
            <v>SPACE JAML-3143</v>
          </cell>
          <cell r="F190" t="str">
            <v>N&amp;A Cherry Limeade FL</v>
          </cell>
          <cell r="G190">
            <v>29.03</v>
          </cell>
          <cell r="H190" t="str">
            <v>FLAVOR</v>
          </cell>
          <cell r="I190">
            <v>3.25</v>
          </cell>
          <cell r="J190">
            <v>11.99</v>
          </cell>
          <cell r="K190">
            <v>0.58697898725456421</v>
          </cell>
          <cell r="L190">
            <v>8.74</v>
          </cell>
          <cell r="N190">
            <v>3.5750000000000002</v>
          </cell>
          <cell r="O190">
            <v>12.315000000000001</v>
          </cell>
          <cell r="P190">
            <v>0.57578367206338266</v>
          </cell>
        </row>
        <row r="191">
          <cell r="E191" t="str">
            <v>SPACE JAML-3381</v>
          </cell>
          <cell r="F191" t="str">
            <v>N&amp;A Mango Sorbet FL</v>
          </cell>
          <cell r="G191">
            <v>28.025510204081634</v>
          </cell>
          <cell r="H191" t="str">
            <v>FLAVOR</v>
          </cell>
          <cell r="I191">
            <v>3.25</v>
          </cell>
          <cell r="J191">
            <v>9.27</v>
          </cell>
          <cell r="K191">
            <v>0.66922992900054623</v>
          </cell>
          <cell r="L191">
            <v>6.02</v>
          </cell>
          <cell r="N191">
            <v>3.5750000000000002</v>
          </cell>
          <cell r="O191">
            <v>9.5949999999999989</v>
          </cell>
          <cell r="P191">
            <v>0.65763335153832159</v>
          </cell>
        </row>
        <row r="192">
          <cell r="E192" t="str">
            <v>TROPICD-7653</v>
          </cell>
          <cell r="F192" t="str">
            <v>Energy Premix 137176 (F)</v>
          </cell>
          <cell r="G192">
            <v>28.5</v>
          </cell>
          <cell r="H192" t="str">
            <v>DRY BLEND</v>
          </cell>
          <cell r="I192">
            <v>2.94</v>
          </cell>
          <cell r="J192">
            <v>10.75</v>
          </cell>
          <cell r="K192">
            <v>0.6228070175438597</v>
          </cell>
          <cell r="L192">
            <v>7.8100000000000005</v>
          </cell>
          <cell r="N192">
            <v>3.234</v>
          </cell>
          <cell r="O192">
            <v>11.044</v>
          </cell>
          <cell r="P192">
            <v>0.61249122807017542</v>
          </cell>
        </row>
        <row r="193">
          <cell r="E193" t="str">
            <v>TROPICD-7658</v>
          </cell>
          <cell r="F193" t="str">
            <v>Red 2, Granular</v>
          </cell>
          <cell r="G193">
            <v>15</v>
          </cell>
          <cell r="H193" t="str">
            <v>RE-PACK</v>
          </cell>
          <cell r="I193">
            <v>0</v>
          </cell>
          <cell r="J193">
            <v>11.51</v>
          </cell>
          <cell r="K193">
            <v>0.23266666666666669</v>
          </cell>
          <cell r="L193">
            <v>11.51</v>
          </cell>
          <cell r="N193">
            <v>0.26152611447736263</v>
          </cell>
          <cell r="O193">
            <v>11.771526114477362</v>
          </cell>
          <cell r="P193">
            <v>0.21523159236817585</v>
          </cell>
        </row>
        <row r="194">
          <cell r="E194" t="str">
            <v>TROPICL-1688</v>
          </cell>
          <cell r="F194" t="str">
            <v>Natural Cloud Emulsion</v>
          </cell>
          <cell r="G194">
            <v>5.4</v>
          </cell>
          <cell r="H194" t="str">
            <v>EMULSION</v>
          </cell>
          <cell r="I194">
            <v>1.87</v>
          </cell>
          <cell r="J194">
            <v>3.22</v>
          </cell>
          <cell r="K194">
            <v>0.40370370370370373</v>
          </cell>
          <cell r="L194">
            <v>1.35</v>
          </cell>
          <cell r="N194">
            <v>2.0570000000000004</v>
          </cell>
          <cell r="O194">
            <v>3.4070000000000005</v>
          </cell>
          <cell r="P194">
            <v>0.36907407407407405</v>
          </cell>
        </row>
        <row r="195">
          <cell r="E195" t="str">
            <v>TROPICL-2493</v>
          </cell>
          <cell r="F195" t="str">
            <v>N&amp;A Strawberry Melon FL</v>
          </cell>
          <cell r="G195">
            <v>8.3091112353269985</v>
          </cell>
          <cell r="H195" t="str">
            <v>FLAVOR</v>
          </cell>
          <cell r="I195">
            <v>3.25</v>
          </cell>
          <cell r="J195">
            <v>5.96</v>
          </cell>
          <cell r="K195">
            <v>0.28271510258997645</v>
          </cell>
          <cell r="L195">
            <v>2.71</v>
          </cell>
          <cell r="N195">
            <v>3.5750000000000002</v>
          </cell>
          <cell r="O195">
            <v>6.2850000000000001</v>
          </cell>
          <cell r="P195">
            <v>0.24360141271442987</v>
          </cell>
        </row>
        <row r="196">
          <cell r="E196" t="str">
            <v>TROPICL-2500</v>
          </cell>
          <cell r="F196" t="str">
            <v>N&amp;A Mixed Fruit FL</v>
          </cell>
          <cell r="G196">
            <v>10.909836065573771</v>
          </cell>
          <cell r="H196" t="str">
            <v>FLAVOR</v>
          </cell>
          <cell r="I196">
            <v>3.25</v>
          </cell>
          <cell r="J196">
            <v>6.97</v>
          </cell>
          <cell r="K196">
            <v>0.36112697220135243</v>
          </cell>
          <cell r="L196">
            <v>3.7199999999999998</v>
          </cell>
          <cell r="N196">
            <v>3.5750000000000002</v>
          </cell>
          <cell r="O196">
            <v>7.2949999999999999</v>
          </cell>
          <cell r="P196">
            <v>0.3313373403456048</v>
          </cell>
        </row>
        <row r="197">
          <cell r="E197" t="str">
            <v>TROPICL-2608</v>
          </cell>
          <cell r="F197" t="str">
            <v>N&amp;A Creme Soda FL</v>
          </cell>
          <cell r="G197">
            <v>21.942105263157895</v>
          </cell>
          <cell r="H197" t="str">
            <v>FLAVOR</v>
          </cell>
          <cell r="I197">
            <v>3.25</v>
          </cell>
          <cell r="J197">
            <v>13.05</v>
          </cell>
          <cell r="K197">
            <v>0.40525305828735908</v>
          </cell>
          <cell r="L197">
            <v>9.8000000000000007</v>
          </cell>
          <cell r="N197">
            <v>3.5750000000000002</v>
          </cell>
          <cell r="O197">
            <v>13.375</v>
          </cell>
          <cell r="P197">
            <v>0.39044135284240827</v>
          </cell>
        </row>
        <row r="198">
          <cell r="E198" t="str">
            <v>LUIS AULARI-030010</v>
          </cell>
          <cell r="F198" t="str">
            <v>Citric Acid Anhydrous</v>
          </cell>
          <cell r="G198">
            <v>1.49</v>
          </cell>
          <cell r="H198" t="str">
            <v>RM</v>
          </cell>
          <cell r="I198">
            <v>0</v>
          </cell>
          <cell r="J198">
            <v>1.17</v>
          </cell>
          <cell r="K198">
            <v>0.21476510067114099</v>
          </cell>
          <cell r="L198">
            <v>1.17</v>
          </cell>
          <cell r="N198">
            <v>0</v>
          </cell>
          <cell r="O198">
            <v>1.17</v>
          </cell>
          <cell r="P198">
            <v>0.21476510067114099</v>
          </cell>
        </row>
        <row r="199">
          <cell r="E199" t="str">
            <v>LUIS AULARI-160006</v>
          </cell>
          <cell r="F199" t="str">
            <v>Sodium Hexametaphosphate SHMP</v>
          </cell>
          <cell r="G199">
            <v>1.94</v>
          </cell>
          <cell r="H199" t="str">
            <v>RM</v>
          </cell>
          <cell r="I199">
            <v>0</v>
          </cell>
          <cell r="J199">
            <v>1.77</v>
          </cell>
          <cell r="K199">
            <v>8.762886597938141E-2</v>
          </cell>
          <cell r="L199">
            <v>1.77</v>
          </cell>
          <cell r="N199">
            <v>0</v>
          </cell>
          <cell r="O199">
            <v>1.77</v>
          </cell>
          <cell r="P199">
            <v>8.762886597938141E-2</v>
          </cell>
        </row>
        <row r="200">
          <cell r="E200" t="str">
            <v>LUIS AULARI-210000</v>
          </cell>
          <cell r="F200" t="str">
            <v>Sodium Benzoate EDF</v>
          </cell>
          <cell r="G200">
            <v>2.1</v>
          </cell>
          <cell r="H200" t="str">
            <v>RM</v>
          </cell>
          <cell r="I200">
            <v>0</v>
          </cell>
          <cell r="J200">
            <v>1.41</v>
          </cell>
          <cell r="K200">
            <v>0.32857142857142863</v>
          </cell>
          <cell r="L200">
            <v>1.41</v>
          </cell>
          <cell r="N200">
            <v>0</v>
          </cell>
          <cell r="O200">
            <v>1.41</v>
          </cell>
          <cell r="P200">
            <v>0.32857142857142863</v>
          </cell>
        </row>
        <row r="201">
          <cell r="E201" t="str">
            <v>LUIS AULARI-210001</v>
          </cell>
          <cell r="F201" t="str">
            <v>Potassium Sorbate, Granular</v>
          </cell>
          <cell r="G201">
            <v>3.84</v>
          </cell>
          <cell r="H201" t="str">
            <v>RM</v>
          </cell>
          <cell r="I201">
            <v>0</v>
          </cell>
          <cell r="J201">
            <v>2.97</v>
          </cell>
          <cell r="K201">
            <v>0.22656249999999992</v>
          </cell>
          <cell r="L201">
            <v>2.97</v>
          </cell>
          <cell r="N201">
            <v>0</v>
          </cell>
          <cell r="O201">
            <v>2.97</v>
          </cell>
          <cell r="P201">
            <v>0.22656249999999992</v>
          </cell>
        </row>
        <row r="202">
          <cell r="E202" t="str">
            <v>LUIS AULARL-2686</v>
          </cell>
          <cell r="F202" t="str">
            <v>Tea Essence FTNF</v>
          </cell>
          <cell r="G202">
            <v>9.0399999999999991</v>
          </cell>
          <cell r="H202" t="str">
            <v>RE-PACK</v>
          </cell>
          <cell r="I202">
            <v>0</v>
          </cell>
          <cell r="J202">
            <v>6.45</v>
          </cell>
          <cell r="K202">
            <v>0.28650442477876098</v>
          </cell>
          <cell r="L202">
            <v>6.45</v>
          </cell>
          <cell r="N202">
            <v>0.26152611447736263</v>
          </cell>
          <cell r="O202">
            <v>6.7115261144773628</v>
          </cell>
          <cell r="P202">
            <v>0.25757454485869874</v>
          </cell>
        </row>
        <row r="203">
          <cell r="E203" t="str">
            <v>LUIS AULARD-7713</v>
          </cell>
          <cell r="F203" t="str">
            <v>Bamboo Leaf Extract</v>
          </cell>
          <cell r="G203">
            <v>19.57</v>
          </cell>
          <cell r="H203" t="str">
            <v>DRY BLEND</v>
          </cell>
          <cell r="I203">
            <v>2.94</v>
          </cell>
          <cell r="J203">
            <v>11.72</v>
          </cell>
          <cell r="K203">
            <v>0.40112416964741948</v>
          </cell>
          <cell r="L203">
            <v>8.7800000000000011</v>
          </cell>
          <cell r="N203">
            <v>3.234</v>
          </cell>
          <cell r="O203">
            <v>12.014000000000001</v>
          </cell>
          <cell r="P203">
            <v>0.3861011752682677</v>
          </cell>
        </row>
        <row r="204">
          <cell r="E204" t="str">
            <v>LUIS AULARL-3604</v>
          </cell>
          <cell r="F204" t="str">
            <v>Nat Bamboo FL</v>
          </cell>
          <cell r="G204">
            <v>36.950000000000003</v>
          </cell>
          <cell r="H204" t="str">
            <v>FLAVOR</v>
          </cell>
          <cell r="I204">
            <v>3.25</v>
          </cell>
          <cell r="J204">
            <v>15.78</v>
          </cell>
          <cell r="K204">
            <v>0.57293640054127204</v>
          </cell>
          <cell r="L204">
            <v>12.53</v>
          </cell>
          <cell r="N204">
            <v>3.5750000000000002</v>
          </cell>
          <cell r="O204">
            <v>16.105</v>
          </cell>
          <cell r="P204">
            <v>0.5641407307171854</v>
          </cell>
        </row>
        <row r="205">
          <cell r="E205" t="str">
            <v>LUIS AULARD-7790</v>
          </cell>
          <cell r="F205" t="str">
            <v>Super Sweet PWD (F)</v>
          </cell>
          <cell r="G205">
            <v>97.1</v>
          </cell>
          <cell r="H205" t="str">
            <v>DRY BLEND</v>
          </cell>
          <cell r="I205">
            <v>2.94</v>
          </cell>
          <cell r="J205">
            <v>43.33</v>
          </cell>
          <cell r="K205">
            <v>0.55375901132852723</v>
          </cell>
          <cell r="L205">
            <v>40.39</v>
          </cell>
          <cell r="N205">
            <v>3.234</v>
          </cell>
          <cell r="O205">
            <v>43.624000000000002</v>
          </cell>
          <cell r="P205">
            <v>0.55073120494335737</v>
          </cell>
        </row>
        <row r="206">
          <cell r="E206" t="str">
            <v>AJECENI-170061</v>
          </cell>
          <cell r="F206" t="str">
            <v>Apple Juice Concentrate</v>
          </cell>
          <cell r="G206">
            <v>1.34</v>
          </cell>
          <cell r="H206" t="str">
            <v>RM</v>
          </cell>
          <cell r="I206">
            <v>0</v>
          </cell>
          <cell r="J206">
            <v>1.08</v>
          </cell>
          <cell r="K206">
            <v>0.19402985074626866</v>
          </cell>
          <cell r="L206">
            <v>1.08</v>
          </cell>
          <cell r="N206">
            <v>0</v>
          </cell>
          <cell r="O206">
            <v>1.08</v>
          </cell>
          <cell r="P206">
            <v>0.19402985074626866</v>
          </cell>
        </row>
        <row r="207">
          <cell r="E207">
            <v>0</v>
          </cell>
          <cell r="F207" t="str">
            <v>Apple</v>
          </cell>
          <cell r="G207">
            <v>15.26</v>
          </cell>
          <cell r="H207" t="str">
            <v>FLAVOR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3.58</v>
          </cell>
          <cell r="O207">
            <v>8.4499999999999993</v>
          </cell>
          <cell r="P207">
            <v>0.44626474442988207</v>
          </cell>
        </row>
        <row r="208">
          <cell r="E208">
            <v>0</v>
          </cell>
          <cell r="F208" t="str">
            <v>Pera</v>
          </cell>
          <cell r="G208">
            <v>18.18</v>
          </cell>
          <cell r="H208" t="str">
            <v>FLAVOR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3.58</v>
          </cell>
          <cell r="O208">
            <v>10.67</v>
          </cell>
          <cell r="P208">
            <v>0.41309130913091308</v>
          </cell>
        </row>
        <row r="209">
          <cell r="E209">
            <v>0</v>
          </cell>
          <cell r="F209" t="str">
            <v>Dry Kit</v>
          </cell>
          <cell r="G209">
            <v>6.36</v>
          </cell>
          <cell r="H209" t="str">
            <v>DRY BLEND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0.39</v>
          </cell>
          <cell r="O209">
            <v>5.72</v>
          </cell>
          <cell r="P209">
            <v>0.10062893081761015</v>
          </cell>
        </row>
        <row r="210">
          <cell r="E210" t="str">
            <v>MINERVAD-7643</v>
          </cell>
          <cell r="F210" t="str">
            <v>Green Tea Powdered Extract (285039)</v>
          </cell>
          <cell r="G210">
            <v>17.47</v>
          </cell>
          <cell r="H210" t="str">
            <v>RE-PACK</v>
          </cell>
          <cell r="I210">
            <v>0</v>
          </cell>
          <cell r="J210">
            <v>9.6999999999999993</v>
          </cell>
          <cell r="K210">
            <v>0.44476244991413855</v>
          </cell>
          <cell r="L210">
            <v>9.6999999999999993</v>
          </cell>
          <cell r="N210">
            <v>0.26152611447736263</v>
          </cell>
          <cell r="O210">
            <v>9.9615261144773619</v>
          </cell>
          <cell r="P210">
            <v>0.42979243763724312</v>
          </cell>
        </row>
        <row r="211">
          <cell r="E211" t="str">
            <v>MINERVAD-7700</v>
          </cell>
          <cell r="F211" t="str">
            <v>Energy Nutra Blend 2 (F)</v>
          </cell>
          <cell r="G211">
            <v>34.700000000000003</v>
          </cell>
          <cell r="H211" t="str">
            <v>DRY BLEND</v>
          </cell>
          <cell r="I211">
            <v>2.94</v>
          </cell>
          <cell r="J211">
            <v>17.059999999999999</v>
          </cell>
          <cell r="K211">
            <v>0.50835734870317006</v>
          </cell>
          <cell r="L211">
            <v>14.12</v>
          </cell>
          <cell r="N211">
            <v>3.234</v>
          </cell>
          <cell r="O211">
            <v>17.353999999999999</v>
          </cell>
          <cell r="P211">
            <v>0.49988472622478392</v>
          </cell>
        </row>
        <row r="212">
          <cell r="E212" t="str">
            <v>MINERVAL-2686</v>
          </cell>
          <cell r="F212" t="str">
            <v>Tea Essence FTNF</v>
          </cell>
          <cell r="G212">
            <v>10.15</v>
          </cell>
          <cell r="H212" t="str">
            <v>RE-PACK</v>
          </cell>
          <cell r="I212">
            <v>0</v>
          </cell>
          <cell r="J212">
            <v>6.45</v>
          </cell>
          <cell r="K212">
            <v>0.3645320197044335</v>
          </cell>
          <cell r="L212">
            <v>6.45</v>
          </cell>
          <cell r="N212">
            <v>0.26152611447736263</v>
          </cell>
          <cell r="O212">
            <v>6.7115261144773628</v>
          </cell>
          <cell r="P212">
            <v>0.33876590005149138</v>
          </cell>
        </row>
        <row r="213">
          <cell r="E213" t="str">
            <v>MINERVAL-3580</v>
          </cell>
          <cell r="F213" t="str">
            <v>Sabor Natural y Artificial a Frutas</v>
          </cell>
          <cell r="G213">
            <v>18.07</v>
          </cell>
          <cell r="H213" t="str">
            <v>FLAVOR</v>
          </cell>
          <cell r="I213">
            <v>3.25</v>
          </cell>
          <cell r="J213">
            <v>7.62</v>
          </cell>
          <cell r="K213">
            <v>0.57830658550083003</v>
          </cell>
          <cell r="L213">
            <v>4.37</v>
          </cell>
          <cell r="N213">
            <v>3.5750000000000002</v>
          </cell>
          <cell r="O213">
            <v>7.9450000000000003</v>
          </cell>
          <cell r="P213">
            <v>0.56032097399003877</v>
          </cell>
        </row>
        <row r="214">
          <cell r="E214" t="str">
            <v>MINERVAL-3652</v>
          </cell>
          <cell r="F214" t="str">
            <v>N&amp;A White Tea Blueberry FL</v>
          </cell>
          <cell r="G214">
            <v>13.57</v>
          </cell>
          <cell r="H214" t="str">
            <v>FLAVOR</v>
          </cell>
          <cell r="I214">
            <v>3.25</v>
          </cell>
          <cell r="J214">
            <v>5.77</v>
          </cell>
          <cell r="K214">
            <v>0.5747973470891673</v>
          </cell>
          <cell r="L214">
            <v>2.5199999999999996</v>
          </cell>
          <cell r="N214">
            <v>3.5750000000000002</v>
          </cell>
          <cell r="O214">
            <v>6.0949999999999998</v>
          </cell>
          <cell r="P214">
            <v>0.55084745762711862</v>
          </cell>
        </row>
        <row r="215">
          <cell r="E215" t="str">
            <v>MINERVAL-3653</v>
          </cell>
          <cell r="F215" t="str">
            <v>N&amp;A Peach Black Tea FL</v>
          </cell>
          <cell r="G215">
            <v>15.6</v>
          </cell>
          <cell r="H215" t="str">
            <v>FLAVOR</v>
          </cell>
          <cell r="I215">
            <v>3.25</v>
          </cell>
          <cell r="J215">
            <v>5.89</v>
          </cell>
          <cell r="K215">
            <v>0.62243589743589756</v>
          </cell>
          <cell r="L215">
            <v>2.6399999999999997</v>
          </cell>
          <cell r="N215">
            <v>3.5750000000000002</v>
          </cell>
          <cell r="O215">
            <v>6.2149999999999999</v>
          </cell>
          <cell r="P215">
            <v>0.60160256410256407</v>
          </cell>
        </row>
        <row r="216">
          <cell r="E216" t="str">
            <v>MINERVAL-3654</v>
          </cell>
          <cell r="F216" t="str">
            <v>Apple and Pear FL</v>
          </cell>
          <cell r="G216">
            <v>14.56</v>
          </cell>
          <cell r="H216" t="str">
            <v>FLAVOR</v>
          </cell>
          <cell r="I216">
            <v>3.25</v>
          </cell>
          <cell r="J216">
            <v>9.02</v>
          </cell>
          <cell r="K216">
            <v>0.38049450549450553</v>
          </cell>
          <cell r="L216">
            <v>5.77</v>
          </cell>
          <cell r="N216">
            <v>3.5750000000000002</v>
          </cell>
          <cell r="O216">
            <v>9.3449999999999989</v>
          </cell>
          <cell r="P216">
            <v>0.35817307692307704</v>
          </cell>
        </row>
        <row r="217">
          <cell r="E217" t="str">
            <v>MINERVAL-3655</v>
          </cell>
          <cell r="F217" t="str">
            <v>Lemon Black Tea Color Phase</v>
          </cell>
          <cell r="G217">
            <v>10.51</v>
          </cell>
          <cell r="H217" t="str">
            <v>FLAVOR</v>
          </cell>
          <cell r="I217">
            <v>3.25</v>
          </cell>
          <cell r="J217">
            <v>4.03</v>
          </cell>
          <cell r="K217">
            <v>0.61655566127497619</v>
          </cell>
          <cell r="L217">
            <v>0.78000000000000025</v>
          </cell>
          <cell r="N217">
            <v>3.5750000000000002</v>
          </cell>
          <cell r="O217">
            <v>4.3550000000000004</v>
          </cell>
          <cell r="P217">
            <v>0.58563273073263555</v>
          </cell>
        </row>
        <row r="218">
          <cell r="E218" t="str">
            <v>MINERVAL-3352</v>
          </cell>
          <cell r="F218" t="str">
            <v>Nat Lemon FL</v>
          </cell>
          <cell r="G218">
            <v>25.23</v>
          </cell>
          <cell r="H218" t="str">
            <v>FLAVOR</v>
          </cell>
          <cell r="I218">
            <v>3.25</v>
          </cell>
          <cell r="J218">
            <v>7.65</v>
          </cell>
          <cell r="K218">
            <v>0.69678953626634954</v>
          </cell>
          <cell r="L218">
            <v>4.4000000000000004</v>
          </cell>
          <cell r="N218">
            <v>3.5750000000000002</v>
          </cell>
          <cell r="O218">
            <v>7.9750000000000005</v>
          </cell>
          <cell r="P218">
            <v>0.68390804597701149</v>
          </cell>
        </row>
        <row r="236">
          <cell r="F236">
            <v>0</v>
          </cell>
          <cell r="G236">
            <v>0</v>
          </cell>
          <cell r="H236" t="str">
            <v>% Sku MIX</v>
          </cell>
          <cell r="I236" t="str">
            <v>% of COGM $$</v>
          </cell>
          <cell r="J236" t="str">
            <v>$$</v>
          </cell>
          <cell r="K236" t="str">
            <v>OH Rate</v>
          </cell>
          <cell r="L236" t="str">
            <v>OLD Rate</v>
          </cell>
        </row>
        <row r="237">
          <cell r="F237" t="str">
            <v>CONTINENTAL</v>
          </cell>
          <cell r="G237">
            <v>176157.63356674329</v>
          </cell>
          <cell r="H237">
            <v>0.10351253278251053</v>
          </cell>
          <cell r="I237">
            <v>0.08</v>
          </cell>
          <cell r="J237">
            <v>240000</v>
          </cell>
          <cell r="K237">
            <v>1.3420000000000001</v>
          </cell>
          <cell r="L237">
            <v>1.22</v>
          </cell>
        </row>
        <row r="238">
          <cell r="F238" t="str">
            <v>DRY BLEND</v>
          </cell>
          <cell r="G238">
            <v>98893.60866921235</v>
          </cell>
          <cell r="H238">
            <v>5.8111179754660361E-2</v>
          </cell>
          <cell r="I238">
            <v>0.1</v>
          </cell>
          <cell r="J238">
            <v>300000</v>
          </cell>
          <cell r="K238">
            <v>3.234</v>
          </cell>
          <cell r="L238">
            <v>2.94</v>
          </cell>
        </row>
        <row r="239">
          <cell r="F239" t="str">
            <v>EMULSION</v>
          </cell>
          <cell r="G239">
            <v>139064.61439752358</v>
          </cell>
          <cell r="H239">
            <v>8.1716188877258275E-2</v>
          </cell>
          <cell r="I239">
            <v>0.12</v>
          </cell>
          <cell r="J239">
            <v>360000</v>
          </cell>
          <cell r="K239">
            <v>2.0570000000000004</v>
          </cell>
          <cell r="L239">
            <v>1.87</v>
          </cell>
        </row>
        <row r="240">
          <cell r="F240" t="str">
            <v>FJB</v>
          </cell>
          <cell r="G240">
            <v>972479.34674147225</v>
          </cell>
          <cell r="H240">
            <v>0.57144160160252822</v>
          </cell>
          <cell r="I240">
            <v>0.44</v>
          </cell>
          <cell r="J240">
            <v>1320000</v>
          </cell>
          <cell r="K240">
            <v>1.518</v>
          </cell>
          <cell r="L240">
            <v>1.38</v>
          </cell>
        </row>
        <row r="241">
          <cell r="F241" t="str">
            <v>FLAVOR</v>
          </cell>
          <cell r="G241">
            <v>155163.70183653251</v>
          </cell>
          <cell r="H241">
            <v>9.1176223520988434E-2</v>
          </cell>
          <cell r="I241">
            <v>0.24</v>
          </cell>
          <cell r="J241">
            <v>720000</v>
          </cell>
          <cell r="K241">
            <v>3.5750000000000002</v>
          </cell>
          <cell r="L241">
            <v>3.25</v>
          </cell>
        </row>
        <row r="242">
          <cell r="F242" t="str">
            <v>RE-PACK</v>
          </cell>
          <cell r="G242">
            <v>57355.648899446263</v>
          </cell>
          <cell r="H242">
            <v>3.3702930533048125E-2</v>
          </cell>
          <cell r="I242">
            <v>5.0000000000000001E-3</v>
          </cell>
          <cell r="J242">
            <v>15000</v>
          </cell>
          <cell r="K242">
            <v>0.26152611447736263</v>
          </cell>
          <cell r="L242">
            <v>0</v>
          </cell>
        </row>
        <row r="243">
          <cell r="F243" t="str">
            <v>RM</v>
          </cell>
          <cell r="G243">
            <v>34123.416872913927</v>
          </cell>
          <cell r="H243">
            <v>2.0051366700327988E-2</v>
          </cell>
          <cell r="I243">
            <v>5.0000000000000001E-3</v>
          </cell>
          <cell r="J243">
            <v>15000</v>
          </cell>
          <cell r="K243">
            <v>0</v>
          </cell>
          <cell r="L243">
            <v>0</v>
          </cell>
        </row>
        <row r="244">
          <cell r="F244" t="str">
            <v>BELIV DRY</v>
          </cell>
          <cell r="G244">
            <v>68562.080000000002</v>
          </cell>
          <cell r="H244">
            <v>4.0287976228677927E-2</v>
          </cell>
          <cell r="I244">
            <v>8.5000000000000006E-3</v>
          </cell>
          <cell r="J244">
            <v>25500.000000000004</v>
          </cell>
          <cell r="K244">
            <v>0.42900000000000005</v>
          </cell>
          <cell r="L244">
            <v>0.39</v>
          </cell>
        </row>
      </sheetData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8 SKU MIX and OH Rate"/>
      <sheetName val="OH and ABS at Current"/>
      <sheetName val="FULL ABSORPTION"/>
      <sheetName val="2017 Result"/>
      <sheetName val="2017 SKU MIX"/>
      <sheetName val="DEP Budget from 2017"/>
      <sheetName val="2018 Sales Budget- Conservative"/>
      <sheetName val="UofM Schedule"/>
      <sheetName val="Current Cost"/>
      <sheetName val="PRICE "/>
      <sheetName val="OH Rate 2018 "/>
    </sheetNames>
    <sheetDataSet>
      <sheetData sheetId="0" refreshError="1"/>
      <sheetData sheetId="1" refreshError="1"/>
      <sheetData sheetId="2">
        <row r="233">
          <cell r="H233" t="str">
            <v>% Sku MIX</v>
          </cell>
          <cell r="I233" t="str">
            <v>% of COGM $$</v>
          </cell>
          <cell r="J233" t="str">
            <v>$$</v>
          </cell>
          <cell r="K233" t="str">
            <v>OH Rate</v>
          </cell>
        </row>
        <row r="234">
          <cell r="F234" t="str">
            <v>CONTINENTAL</v>
          </cell>
          <cell r="G234">
            <v>176157.63356674329</v>
          </cell>
          <cell r="H234">
            <v>0.10351253278251053</v>
          </cell>
          <cell r="I234">
            <v>0.08</v>
          </cell>
          <cell r="J234">
            <v>240000</v>
          </cell>
          <cell r="K234">
            <v>1.3420000000000001</v>
          </cell>
        </row>
        <row r="235">
          <cell r="F235" t="str">
            <v>DRY BLEND</v>
          </cell>
          <cell r="G235">
            <v>98893.60866921235</v>
          </cell>
          <cell r="H235">
            <v>5.8111179754660361E-2</v>
          </cell>
          <cell r="I235">
            <v>0.1</v>
          </cell>
          <cell r="J235">
            <v>300000</v>
          </cell>
          <cell r="K235">
            <v>3.234</v>
          </cell>
        </row>
        <row r="236">
          <cell r="F236" t="str">
            <v>EMULSION</v>
          </cell>
          <cell r="G236">
            <v>139064.61439752358</v>
          </cell>
          <cell r="H236">
            <v>8.1716188877258275E-2</v>
          </cell>
          <cell r="I236">
            <v>0.12</v>
          </cell>
          <cell r="J236">
            <v>360000</v>
          </cell>
          <cell r="K236">
            <v>2.0570000000000004</v>
          </cell>
        </row>
        <row r="237">
          <cell r="F237" t="str">
            <v>FJB</v>
          </cell>
          <cell r="G237">
            <v>972479.34674147225</v>
          </cell>
          <cell r="H237">
            <v>0.57144160160252822</v>
          </cell>
          <cell r="I237">
            <v>0.44</v>
          </cell>
          <cell r="J237">
            <v>1320000</v>
          </cell>
          <cell r="K237">
            <v>1.518</v>
          </cell>
        </row>
        <row r="238">
          <cell r="F238" t="str">
            <v>FLAVOR</v>
          </cell>
          <cell r="G238">
            <v>155163.70183653251</v>
          </cell>
          <cell r="H238">
            <v>9.1176223520988434E-2</v>
          </cell>
          <cell r="I238">
            <v>0.24</v>
          </cell>
          <cell r="J238">
            <v>720000</v>
          </cell>
          <cell r="K238">
            <v>3.5750000000000002</v>
          </cell>
        </row>
        <row r="239">
          <cell r="F239" t="str">
            <v>RE-PACK</v>
          </cell>
          <cell r="G239">
            <v>57355.648899446263</v>
          </cell>
          <cell r="H239">
            <v>3.3702930533048125E-2</v>
          </cell>
          <cell r="I239">
            <v>5.0000000000000001E-3</v>
          </cell>
          <cell r="J239">
            <v>15000</v>
          </cell>
          <cell r="K239">
            <v>0.26152611447736263</v>
          </cell>
        </row>
        <row r="240">
          <cell r="F240" t="str">
            <v>RM</v>
          </cell>
          <cell r="G240">
            <v>34123.416872913927</v>
          </cell>
          <cell r="H240">
            <v>2.0051366700327988E-2</v>
          </cell>
          <cell r="I240">
            <v>5.0000000000000001E-3</v>
          </cell>
          <cell r="J240">
            <v>15000</v>
          </cell>
          <cell r="K240">
            <v>0</v>
          </cell>
        </row>
        <row r="241">
          <cell r="F241" t="str">
            <v>BELIV DRY</v>
          </cell>
          <cell r="G241">
            <v>68562.080000000002</v>
          </cell>
          <cell r="H241">
            <v>4.0287976228677927E-2</v>
          </cell>
          <cell r="I241">
            <v>8.5000000000000006E-3</v>
          </cell>
          <cell r="J241">
            <v>25500.000000000004</v>
          </cell>
          <cell r="K241">
            <v>0.42900000000000005</v>
          </cell>
        </row>
        <row r="242">
          <cell r="F242" t="str">
            <v>Grand Total</v>
          </cell>
          <cell r="G242">
            <v>1701800.0509838443</v>
          </cell>
          <cell r="H242">
            <v>1</v>
          </cell>
          <cell r="I242">
            <v>0.99849999999999994</v>
          </cell>
          <cell r="J242">
            <v>2995500</v>
          </cell>
        </row>
      </sheetData>
      <sheetData sheetId="3"/>
      <sheetData sheetId="4" refreshError="1"/>
      <sheetData sheetId="5">
        <row r="33">
          <cell r="Q33">
            <v>2300743.4226536835</v>
          </cell>
        </row>
      </sheetData>
      <sheetData sheetId="6" refreshError="1"/>
      <sheetData sheetId="7"/>
      <sheetData sheetId="8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CONV"/>
      <sheetName val="DATA"/>
      <sheetName val="DATA - OPEN SO"/>
      <sheetName val="DATA - INVENTORY"/>
      <sheetName val="Copy of Sales Info"/>
    </sheetNames>
    <sheetDataSet>
      <sheetData sheetId="0"/>
      <sheetData sheetId="1">
        <row r="5">
          <cell r="B5" t="str">
            <v>Item ID</v>
          </cell>
          <cell r="C5" t="str">
            <v>KG/GAL-CONV</v>
          </cell>
          <cell r="D5" t="str">
            <v>Total</v>
          </cell>
        </row>
        <row r="6">
          <cell r="B6" t="str">
            <v>B-1008</v>
          </cell>
          <cell r="C6">
            <v>4.6933333333333334</v>
          </cell>
          <cell r="D6">
            <v>3.3309688423529509</v>
          </cell>
        </row>
        <row r="7">
          <cell r="B7" t="str">
            <v>B-1017</v>
          </cell>
          <cell r="C7">
            <v>4.4399999999999995</v>
          </cell>
          <cell r="D7">
            <v>2.9650807508196655</v>
          </cell>
        </row>
        <row r="8">
          <cell r="B8" t="str">
            <v>B-1021</v>
          </cell>
          <cell r="C8">
            <v>4.8125000000000009</v>
          </cell>
          <cell r="D8">
            <v>3.4797620120481985</v>
          </cell>
        </row>
        <row r="9">
          <cell r="B9" t="str">
            <v>B-1029</v>
          </cell>
          <cell r="C9">
            <v>4.5259999999999998</v>
          </cell>
          <cell r="D9">
            <v>2.9986243219284514</v>
          </cell>
        </row>
        <row r="10">
          <cell r="B10" t="str">
            <v>B-1084</v>
          </cell>
          <cell r="C10">
            <v>4.66</v>
          </cell>
          <cell r="D10">
            <v>3.7991541123595507</v>
          </cell>
        </row>
        <row r="11">
          <cell r="B11" t="str">
            <v>B-1093A</v>
          </cell>
          <cell r="C11">
            <v>4.6520000000000001</v>
          </cell>
        </row>
        <row r="12">
          <cell r="B12" t="str">
            <v>B-1097</v>
          </cell>
          <cell r="C12">
            <v>4.8639999999999999</v>
          </cell>
          <cell r="D12">
            <v>3.0808312985074635</v>
          </cell>
        </row>
        <row r="13">
          <cell r="B13" t="str">
            <v>B-1108</v>
          </cell>
          <cell r="C13">
            <v>4.3</v>
          </cell>
          <cell r="D13">
            <v>4.167132215686272</v>
          </cell>
        </row>
        <row r="14">
          <cell r="B14" t="str">
            <v>B-1111</v>
          </cell>
          <cell r="C14">
            <v>4.5060000000000002</v>
          </cell>
          <cell r="D14">
            <v>2.4785236869565219</v>
          </cell>
        </row>
        <row r="15">
          <cell r="B15" t="str">
            <v>B-1115</v>
          </cell>
          <cell r="C15">
            <v>4.6937500000000005</v>
          </cell>
          <cell r="D15">
            <v>2.4152319935064934</v>
          </cell>
        </row>
        <row r="16">
          <cell r="B16" t="str">
            <v>B-1122</v>
          </cell>
          <cell r="C16">
            <v>4.7</v>
          </cell>
          <cell r="D16">
            <v>2.8567992777777778</v>
          </cell>
        </row>
        <row r="17">
          <cell r="B17" t="str">
            <v>B-1152</v>
          </cell>
          <cell r="C17">
            <v>4.4799999999999995</v>
          </cell>
          <cell r="D17">
            <v>3.325748189473686</v>
          </cell>
        </row>
        <row r="18">
          <cell r="B18" t="str">
            <v>B-1153</v>
          </cell>
          <cell r="C18">
            <v>4.708333333333333</v>
          </cell>
          <cell r="D18">
            <v>3.0906240000000005</v>
          </cell>
        </row>
        <row r="19">
          <cell r="B19" t="str">
            <v>B-1163</v>
          </cell>
          <cell r="C19">
            <v>4.5</v>
          </cell>
          <cell r="D19">
            <v>4.0119952114285722</v>
          </cell>
        </row>
        <row r="20">
          <cell r="B20" t="str">
            <v>B-1164</v>
          </cell>
          <cell r="C20">
            <v>4.54</v>
          </cell>
          <cell r="D20">
            <v>4.4250044984802344</v>
          </cell>
        </row>
        <row r="21">
          <cell r="B21" t="str">
            <v>B-1165</v>
          </cell>
          <cell r="C21">
            <v>4.8499999999999996</v>
          </cell>
          <cell r="D21">
            <v>2.5680212600000001</v>
          </cell>
        </row>
        <row r="22">
          <cell r="B22" t="str">
            <v>B-1168</v>
          </cell>
          <cell r="C22">
            <v>4.6399999999999997</v>
          </cell>
          <cell r="D22">
            <v>4.7824196630036528</v>
          </cell>
        </row>
        <row r="23">
          <cell r="B23" t="str">
            <v>B-1187</v>
          </cell>
          <cell r="C23">
            <v>4.22</v>
          </cell>
          <cell r="D23">
            <v>2.8411872950819714</v>
          </cell>
        </row>
        <row r="24">
          <cell r="B24" t="str">
            <v>B-1194</v>
          </cell>
          <cell r="C24">
            <v>4.1399999999999997</v>
          </cell>
          <cell r="D24">
            <v>2.7709952748267774</v>
          </cell>
        </row>
        <row r="25">
          <cell r="B25" t="str">
            <v>B-1204</v>
          </cell>
          <cell r="C25">
            <v>5.0340000000000007</v>
          </cell>
          <cell r="D25">
            <v>2.53386835483871</v>
          </cell>
        </row>
        <row r="26">
          <cell r="B26" t="str">
            <v>B-1210</v>
          </cell>
          <cell r="C26">
            <v>4.24</v>
          </cell>
          <cell r="D26">
            <v>2.7024657938144312</v>
          </cell>
        </row>
        <row r="27">
          <cell r="B27" t="str">
            <v>B-1227</v>
          </cell>
          <cell r="C27">
            <v>4.4279999999999999</v>
          </cell>
          <cell r="D27">
            <v>2.8991050000000005</v>
          </cell>
        </row>
        <row r="28">
          <cell r="B28" t="str">
            <v>B-1237</v>
          </cell>
          <cell r="C28">
            <v>4.6760000000000002</v>
          </cell>
          <cell r="D28">
            <v>2.8984844772727261</v>
          </cell>
        </row>
        <row r="29">
          <cell r="B29" t="str">
            <v>B-1255</v>
          </cell>
          <cell r="C29">
            <v>4.66</v>
          </cell>
          <cell r="D29">
            <v>2.4298724999999988</v>
          </cell>
        </row>
        <row r="30">
          <cell r="B30" t="str">
            <v>B-1256</v>
          </cell>
          <cell r="C30">
            <v>4.82</v>
          </cell>
          <cell r="D30">
            <v>2.9191801395348844</v>
          </cell>
        </row>
        <row r="31">
          <cell r="B31" t="str">
            <v>B-1257</v>
          </cell>
          <cell r="C31">
            <v>4.5600000000000005</v>
          </cell>
          <cell r="D31">
            <v>3.5539323333333321</v>
          </cell>
        </row>
        <row r="32">
          <cell r="B32" t="str">
            <v>B-1258</v>
          </cell>
          <cell r="C32">
            <v>4.8079999999999998</v>
          </cell>
          <cell r="D32">
            <v>3.1424665000000007</v>
          </cell>
        </row>
        <row r="33">
          <cell r="B33" t="str">
            <v>B-1260</v>
          </cell>
          <cell r="C33">
            <v>4.1437499999999998</v>
          </cell>
          <cell r="D33">
            <v>4.0140526285714238</v>
          </cell>
        </row>
        <row r="34">
          <cell r="B34" t="str">
            <v>B-1266</v>
          </cell>
          <cell r="C34">
            <v>4.8600000000000003</v>
          </cell>
          <cell r="D34">
            <v>2.8264260918367277</v>
          </cell>
        </row>
        <row r="35">
          <cell r="B35" t="str">
            <v>B-1297</v>
          </cell>
          <cell r="C35">
            <v>4.71</v>
          </cell>
          <cell r="D35">
            <v>3.5440245161290274</v>
          </cell>
        </row>
        <row r="36">
          <cell r="B36" t="str">
            <v>B-1349</v>
          </cell>
          <cell r="C36">
            <v>4.5419999999999998</v>
          </cell>
          <cell r="D36">
            <v>3.2789074999999994</v>
          </cell>
        </row>
        <row r="37">
          <cell r="B37" t="str">
            <v>B-1350</v>
          </cell>
          <cell r="C37">
            <v>4.6180000000000003</v>
          </cell>
          <cell r="D37">
            <v>3.3561100937500035</v>
          </cell>
        </row>
        <row r="38">
          <cell r="B38" t="str">
            <v>B-1351T</v>
          </cell>
          <cell r="C38">
            <v>4.9400000000000004</v>
          </cell>
          <cell r="D38">
            <v>3.9804292333333375</v>
          </cell>
        </row>
        <row r="39">
          <cell r="B39" t="str">
            <v>B-1352</v>
          </cell>
          <cell r="C39">
            <v>4.3239999999999998</v>
          </cell>
          <cell r="D39">
            <v>2.7726068749999966</v>
          </cell>
        </row>
        <row r="40">
          <cell r="B40" t="str">
            <v>B-1356</v>
          </cell>
          <cell r="C40">
            <v>4.3439999999999994</v>
          </cell>
          <cell r="D40">
            <v>3.3566514868420962</v>
          </cell>
        </row>
        <row r="41">
          <cell r="B41" t="str">
            <v>B-1368</v>
          </cell>
          <cell r="C41">
            <v>3.9520000000000004</v>
          </cell>
          <cell r="D41">
            <v>2.8306615193798454</v>
          </cell>
        </row>
        <row r="42">
          <cell r="B42" t="str">
            <v>B-1388</v>
          </cell>
          <cell r="C42">
            <v>4.0011999999999999</v>
          </cell>
        </row>
        <row r="43">
          <cell r="B43" t="str">
            <v>B-1389</v>
          </cell>
          <cell r="C43">
            <v>4.3255999999999997</v>
          </cell>
        </row>
        <row r="44">
          <cell r="B44" t="str">
            <v>B-1390</v>
          </cell>
          <cell r="C44">
            <v>4.3228999999999997</v>
          </cell>
        </row>
        <row r="45">
          <cell r="B45" t="str">
            <v>B-1391</v>
          </cell>
          <cell r="C45">
            <v>4.3057999999999996</v>
          </cell>
        </row>
        <row r="46">
          <cell r="B46" t="str">
            <v>B-1392</v>
          </cell>
          <cell r="C46">
            <v>4.2153999999999998</v>
          </cell>
        </row>
        <row r="47">
          <cell r="B47" t="str">
            <v>B-1393</v>
          </cell>
          <cell r="C47">
            <v>4.2043999999999997</v>
          </cell>
        </row>
        <row r="48">
          <cell r="B48" t="str">
            <v>D-7603</v>
          </cell>
          <cell r="D48">
            <v>4.9080653006134956</v>
          </cell>
        </row>
        <row r="49">
          <cell r="B49" t="str">
            <v>D-7653</v>
          </cell>
          <cell r="D49">
            <v>10.434253810900946</v>
          </cell>
        </row>
        <row r="50">
          <cell r="B50" t="str">
            <v>D-7700</v>
          </cell>
          <cell r="D50">
            <v>17.55441813757697</v>
          </cell>
        </row>
        <row r="51">
          <cell r="B51" t="str">
            <v>D-7724</v>
          </cell>
          <cell r="D51">
            <v>8.8787849696969712</v>
          </cell>
        </row>
        <row r="52">
          <cell r="B52" t="str">
            <v>D-7746</v>
          </cell>
          <cell r="D52">
            <v>4.7282058367346886</v>
          </cell>
        </row>
        <row r="53">
          <cell r="B53" t="str">
            <v>D-7748</v>
          </cell>
          <cell r="D53">
            <v>3.9684310000000003</v>
          </cell>
        </row>
        <row r="54">
          <cell r="B54" t="str">
            <v>D-7778</v>
          </cell>
          <cell r="D54">
            <v>3.22</v>
          </cell>
        </row>
        <row r="55">
          <cell r="B55" t="str">
            <v>D-7779</v>
          </cell>
          <cell r="D55">
            <v>5.73</v>
          </cell>
        </row>
        <row r="56">
          <cell r="B56" t="str">
            <v>D-7781</v>
          </cell>
          <cell r="D56">
            <v>8.0499999999999989</v>
          </cell>
        </row>
        <row r="57">
          <cell r="B57" t="str">
            <v>D-7782</v>
          </cell>
          <cell r="D57">
            <v>3.3200000000000007</v>
          </cell>
        </row>
        <row r="58">
          <cell r="B58" t="str">
            <v>D-7783</v>
          </cell>
          <cell r="D58">
            <v>17.53</v>
          </cell>
        </row>
        <row r="59">
          <cell r="B59" t="str">
            <v>D-7786</v>
          </cell>
          <cell r="D59">
            <v>6.73</v>
          </cell>
        </row>
        <row r="60">
          <cell r="B60" t="str">
            <v>L-1427</v>
          </cell>
          <cell r="C60">
            <v>3.96</v>
          </cell>
          <cell r="D60">
            <v>6.275589813559316</v>
          </cell>
        </row>
        <row r="61">
          <cell r="B61" t="str">
            <v>L-1428</v>
          </cell>
          <cell r="C61">
            <v>3.96</v>
          </cell>
          <cell r="D61">
            <v>7.9374384242424334</v>
          </cell>
        </row>
        <row r="62">
          <cell r="B62" t="str">
            <v>L-1516</v>
          </cell>
          <cell r="C62">
            <v>4</v>
          </cell>
          <cell r="D62">
            <v>4.8551072967032871</v>
          </cell>
        </row>
        <row r="63">
          <cell r="B63" t="str">
            <v>L-1688</v>
          </cell>
          <cell r="C63">
            <v>4</v>
          </cell>
          <cell r="D63">
            <v>4.0790181933333418</v>
          </cell>
        </row>
        <row r="64">
          <cell r="B64" t="str">
            <v>L-1743</v>
          </cell>
          <cell r="C64">
            <v>3.28</v>
          </cell>
          <cell r="D64">
            <v>5.4006997768594971</v>
          </cell>
        </row>
        <row r="65">
          <cell r="B65" t="str">
            <v>L-1752</v>
          </cell>
          <cell r="C65">
            <v>3.96</v>
          </cell>
          <cell r="D65">
            <v>15.261269916666668</v>
          </cell>
        </row>
        <row r="66">
          <cell r="B66" t="str">
            <v>L-1841</v>
          </cell>
          <cell r="C66">
            <v>4</v>
          </cell>
          <cell r="D66">
            <v>6.6601479819819804</v>
          </cell>
        </row>
        <row r="67">
          <cell r="B67" t="str">
            <v>L-1906</v>
          </cell>
          <cell r="C67">
            <v>4.2</v>
          </cell>
          <cell r="D67">
            <v>19.509090333333319</v>
          </cell>
        </row>
        <row r="68">
          <cell r="B68" t="str">
            <v>L-1927</v>
          </cell>
          <cell r="C68">
            <v>3.9200000000000004</v>
          </cell>
          <cell r="D68">
            <v>8.1394751666666743</v>
          </cell>
        </row>
        <row r="69">
          <cell r="B69" t="str">
            <v>L-1939</v>
          </cell>
          <cell r="C69">
            <v>3.9200000000000004</v>
          </cell>
          <cell r="D69">
            <v>5.5960935925925943</v>
          </cell>
        </row>
        <row r="70">
          <cell r="B70" t="str">
            <v>L-1989</v>
          </cell>
          <cell r="C70">
            <v>4.12</v>
          </cell>
          <cell r="D70">
            <v>7.0250904147727162</v>
          </cell>
        </row>
        <row r="71">
          <cell r="B71" t="str">
            <v>L-1991</v>
          </cell>
          <cell r="C71">
            <v>4.04</v>
          </cell>
          <cell r="D71">
            <v>7.52707360169493</v>
          </cell>
        </row>
        <row r="72">
          <cell r="B72" t="str">
            <v>L-2025</v>
          </cell>
          <cell r="C72">
            <v>4.0620000000000003</v>
          </cell>
          <cell r="D72">
            <v>5.7461844871060102</v>
          </cell>
        </row>
        <row r="73">
          <cell r="B73" t="str">
            <v>L-2027</v>
          </cell>
          <cell r="C73">
            <v>3.8959999999999999</v>
          </cell>
          <cell r="D73">
            <v>5.4641019999999987</v>
          </cell>
        </row>
        <row r="74">
          <cell r="B74" t="str">
            <v>L-2070</v>
          </cell>
          <cell r="C74">
            <v>4.0200000000000005</v>
          </cell>
          <cell r="D74">
            <v>5.8520338717948688</v>
          </cell>
        </row>
        <row r="75">
          <cell r="B75" t="str">
            <v>L-2101</v>
          </cell>
          <cell r="C75">
            <v>4.0640000000000001</v>
          </cell>
          <cell r="D75">
            <v>6.0343558319559092</v>
          </cell>
        </row>
        <row r="76">
          <cell r="B76" t="str">
            <v>L-2102</v>
          </cell>
          <cell r="C76">
            <v>4.16</v>
          </cell>
          <cell r="D76">
            <v>9.458283092783514</v>
          </cell>
        </row>
        <row r="77">
          <cell r="B77" t="str">
            <v>L-2104</v>
          </cell>
          <cell r="C77">
            <v>3.9799999999999995</v>
          </cell>
          <cell r="D77">
            <v>5.4245137721519061</v>
          </cell>
        </row>
        <row r="78">
          <cell r="B78" t="str">
            <v>L-2121</v>
          </cell>
          <cell r="C78">
            <v>3.9</v>
          </cell>
          <cell r="D78">
            <v>10.681554157303374</v>
          </cell>
        </row>
        <row r="79">
          <cell r="B79" t="str">
            <v>L-2142</v>
          </cell>
          <cell r="C79">
            <v>3.6</v>
          </cell>
          <cell r="D79">
            <v>8.6493740000000034</v>
          </cell>
        </row>
        <row r="80">
          <cell r="B80" t="str">
            <v>L-2185</v>
          </cell>
          <cell r="C80">
            <v>3.2399999999999998</v>
          </cell>
          <cell r="D80">
            <v>6.6579326705882274</v>
          </cell>
        </row>
        <row r="81">
          <cell r="B81" t="str">
            <v>L-2225</v>
          </cell>
          <cell r="C81">
            <v>4.08</v>
          </cell>
          <cell r="D81">
            <v>4.6019759207317055</v>
          </cell>
        </row>
        <row r="82">
          <cell r="B82" t="str">
            <v>L-2248</v>
          </cell>
          <cell r="C82">
            <v>4</v>
          </cell>
          <cell r="D82">
            <v>11.659044773333331</v>
          </cell>
        </row>
        <row r="83">
          <cell r="B83" t="str">
            <v>L-2249</v>
          </cell>
          <cell r="C83">
            <v>4.0200000000000005</v>
          </cell>
          <cell r="D83">
            <v>6.8690956037735802</v>
          </cell>
        </row>
        <row r="84">
          <cell r="B84" t="str">
            <v>L-2276</v>
          </cell>
          <cell r="C84">
            <v>3.8</v>
          </cell>
          <cell r="D84">
            <v>4.6159547042253468</v>
          </cell>
        </row>
        <row r="85">
          <cell r="B85" t="str">
            <v>L-2337</v>
          </cell>
          <cell r="C85">
            <v>3.2</v>
          </cell>
          <cell r="D85">
            <v>10.486264191304313</v>
          </cell>
        </row>
        <row r="86">
          <cell r="B86" t="str">
            <v>L-2397</v>
          </cell>
          <cell r="C86">
            <v>3.9859999999999998</v>
          </cell>
          <cell r="D86">
            <v>10.074293000000001</v>
          </cell>
        </row>
        <row r="87">
          <cell r="B87" t="str">
            <v>L-2493</v>
          </cell>
          <cell r="C87">
            <v>3.5780000000000003</v>
          </cell>
          <cell r="D87">
            <v>7.0517307294117675</v>
          </cell>
        </row>
        <row r="88">
          <cell r="B88" t="str">
            <v>L-2500</v>
          </cell>
          <cell r="C88">
            <v>3.66</v>
          </cell>
          <cell r="D88">
            <v>8.7072251438848767</v>
          </cell>
        </row>
        <row r="89">
          <cell r="B89" t="str">
            <v>L-2580</v>
          </cell>
          <cell r="C89">
            <v>3.62</v>
          </cell>
          <cell r="D89">
            <v>6.2225397605633761</v>
          </cell>
        </row>
        <row r="90">
          <cell r="B90" t="str">
            <v>L-2607</v>
          </cell>
          <cell r="C90">
            <v>3.9799999999999995</v>
          </cell>
          <cell r="D90">
            <v>6.1677718851851822</v>
          </cell>
        </row>
        <row r="91">
          <cell r="B91" t="str">
            <v>L-2608</v>
          </cell>
          <cell r="C91">
            <v>3.8</v>
          </cell>
          <cell r="D91">
            <v>14.012117833333299</v>
          </cell>
        </row>
        <row r="92">
          <cell r="B92" t="str">
            <v>L-2616</v>
          </cell>
          <cell r="C92">
            <v>3.5759999999999996</v>
          </cell>
          <cell r="D92">
            <v>8.3187037685589527</v>
          </cell>
        </row>
        <row r="93">
          <cell r="B93" t="str">
            <v>L-2677</v>
          </cell>
          <cell r="C93">
            <v>4.12</v>
          </cell>
          <cell r="D93">
            <v>7.4426413124999966</v>
          </cell>
        </row>
        <row r="94">
          <cell r="B94" t="str">
            <v>L-2827</v>
          </cell>
          <cell r="C94">
            <v>3.56</v>
          </cell>
          <cell r="D94">
            <v>7.4837444285714207</v>
          </cell>
        </row>
        <row r="95">
          <cell r="B95" t="str">
            <v>L-2897</v>
          </cell>
          <cell r="C95">
            <v>3.9240000000000004</v>
          </cell>
          <cell r="D95">
            <v>6.6530176388888842</v>
          </cell>
        </row>
        <row r="96">
          <cell r="B96" t="str">
            <v>L-2907</v>
          </cell>
          <cell r="C96">
            <v>3.9039999999999999</v>
          </cell>
          <cell r="D96">
            <v>6.2310477368421076</v>
          </cell>
        </row>
        <row r="97">
          <cell r="B97" t="str">
            <v>L-2957</v>
          </cell>
          <cell r="C97">
            <v>3.7479999999999998</v>
          </cell>
          <cell r="D97">
            <v>7.5717814666666685</v>
          </cell>
        </row>
        <row r="98">
          <cell r="B98" t="str">
            <v>L-2976</v>
          </cell>
          <cell r="C98">
            <v>4.07</v>
          </cell>
          <cell r="D98">
            <v>5.682580797413797</v>
          </cell>
        </row>
        <row r="99">
          <cell r="B99" t="str">
            <v>L-2977</v>
          </cell>
          <cell r="C99">
            <v>3.9420000000000002</v>
          </cell>
          <cell r="D99">
            <v>4.8720958536585419</v>
          </cell>
        </row>
        <row r="100">
          <cell r="B100" t="str">
            <v>L-3068</v>
          </cell>
          <cell r="C100">
            <v>3.8200000000000003</v>
          </cell>
          <cell r="D100">
            <v>10.327084312499997</v>
          </cell>
        </row>
        <row r="101">
          <cell r="B101" t="str">
            <v>L-3069</v>
          </cell>
          <cell r="C101">
            <v>4.1440000000000001</v>
          </cell>
          <cell r="D101">
            <v>9.1923445654951426</v>
          </cell>
        </row>
        <row r="102">
          <cell r="B102" t="str">
            <v>L-3070</v>
          </cell>
          <cell r="C102">
            <v>3.94</v>
          </cell>
          <cell r="D102">
            <v>6.6670625466666662</v>
          </cell>
        </row>
        <row r="103">
          <cell r="B103" t="str">
            <v>L-3096</v>
          </cell>
          <cell r="C103">
            <v>4.01</v>
          </cell>
          <cell r="D103">
            <v>12.86715764</v>
          </cell>
        </row>
        <row r="104">
          <cell r="B104" t="str">
            <v>L-3098</v>
          </cell>
          <cell r="C104">
            <v>4.0280000000000005</v>
          </cell>
          <cell r="D104">
            <v>4.281038787234035</v>
          </cell>
        </row>
        <row r="105">
          <cell r="B105" t="str">
            <v>L-3099</v>
          </cell>
          <cell r="C105">
            <v>3.825637303819287</v>
          </cell>
          <cell r="D105">
            <v>9.1716844329896858</v>
          </cell>
        </row>
        <row r="106">
          <cell r="B106" t="str">
            <v>L-3100</v>
          </cell>
          <cell r="C106">
            <v>3.9299646194320963</v>
          </cell>
          <cell r="D106">
            <v>9.7260650476190396</v>
          </cell>
        </row>
        <row r="107">
          <cell r="B107" t="str">
            <v>L-3101</v>
          </cell>
          <cell r="C107">
            <v>3.8936768574798153</v>
          </cell>
          <cell r="D107">
            <v>8.3808707272727254</v>
          </cell>
        </row>
        <row r="108">
          <cell r="B108" t="str">
            <v>L-3138</v>
          </cell>
          <cell r="C108">
            <v>4</v>
          </cell>
          <cell r="D108">
            <v>5.7620308333333368</v>
          </cell>
        </row>
        <row r="109">
          <cell r="B109" t="str">
            <v>L-3148</v>
          </cell>
          <cell r="C109">
            <v>3.79</v>
          </cell>
          <cell r="D109">
            <v>10.911800999999999</v>
          </cell>
        </row>
        <row r="110">
          <cell r="B110" t="str">
            <v>L-3169</v>
          </cell>
          <cell r="C110">
            <v>3.9780000000000002</v>
          </cell>
          <cell r="D110">
            <v>6.5283413600000024</v>
          </cell>
        </row>
        <row r="111">
          <cell r="B111" t="str">
            <v>L-3233</v>
          </cell>
          <cell r="C111">
            <v>3.3280000000000003</v>
          </cell>
          <cell r="D111">
            <v>19.651446647058833</v>
          </cell>
        </row>
        <row r="112">
          <cell r="B112" t="str">
            <v>L-3335</v>
          </cell>
          <cell r="C112">
            <v>4.0880000000000001</v>
          </cell>
          <cell r="D112">
            <v>4.2222984120603106</v>
          </cell>
        </row>
        <row r="113">
          <cell r="B113" t="str">
            <v>L-3350</v>
          </cell>
          <cell r="C113">
            <v>3.3520000000000003</v>
          </cell>
          <cell r="D113">
            <v>13.463037566666692</v>
          </cell>
        </row>
        <row r="114">
          <cell r="B114" t="str">
            <v>L-3368</v>
          </cell>
          <cell r="C114">
            <v>3.996</v>
          </cell>
          <cell r="D114">
            <v>8.2682824999999927</v>
          </cell>
        </row>
        <row r="115">
          <cell r="B115" t="str">
            <v>L-3369</v>
          </cell>
          <cell r="C115">
            <v>3.944</v>
          </cell>
          <cell r="D115">
            <v>7.9962099999999987</v>
          </cell>
        </row>
        <row r="116">
          <cell r="B116" t="str">
            <v>L-3370</v>
          </cell>
          <cell r="C116">
            <v>4.13</v>
          </cell>
          <cell r="D116">
            <v>6.765951421052633</v>
          </cell>
        </row>
        <row r="117">
          <cell r="B117" t="str">
            <v>L-3379</v>
          </cell>
          <cell r="C117">
            <v>3.9180000000000001</v>
          </cell>
          <cell r="D117">
            <v>7.1936697904761848</v>
          </cell>
        </row>
        <row r="118">
          <cell r="B118" t="str">
            <v>L-3381</v>
          </cell>
          <cell r="C118">
            <v>3.9200000000000004</v>
          </cell>
          <cell r="D118">
            <v>10.400502095238089</v>
          </cell>
        </row>
        <row r="119">
          <cell r="B119" t="str">
            <v>L-3383</v>
          </cell>
          <cell r="C119">
            <v>4.0979999999999999</v>
          </cell>
          <cell r="D119">
            <v>11.005560809523823</v>
          </cell>
        </row>
        <row r="120">
          <cell r="B120" t="str">
            <v>L-3385</v>
          </cell>
          <cell r="C120">
            <v>3.96</v>
          </cell>
          <cell r="D120">
            <v>4.5330772268041182</v>
          </cell>
        </row>
        <row r="121">
          <cell r="B121" t="str">
            <v>L-3389</v>
          </cell>
          <cell r="C121">
            <v>4.0299999999999994</v>
          </cell>
          <cell r="D121">
            <v>13.149696741379325</v>
          </cell>
        </row>
        <row r="122">
          <cell r="B122" t="str">
            <v>L-3403</v>
          </cell>
          <cell r="C122">
            <v>4.0579999999999998</v>
          </cell>
          <cell r="D122">
            <v>8.7398417619047617</v>
          </cell>
        </row>
        <row r="123">
          <cell r="B123" t="str">
            <v>L-3404</v>
          </cell>
          <cell r="C123">
            <v>3.96</v>
          </cell>
          <cell r="D123">
            <v>8.2585289999999993</v>
          </cell>
        </row>
        <row r="124">
          <cell r="B124" t="str">
            <v>L-3406</v>
          </cell>
          <cell r="C124">
            <v>3.944</v>
          </cell>
          <cell r="D124">
            <v>7.0246612666666666</v>
          </cell>
        </row>
        <row r="125">
          <cell r="B125" t="str">
            <v>L-3447</v>
          </cell>
          <cell r="C125">
            <v>4.008</v>
          </cell>
          <cell r="D125">
            <v>4.8380320382165483</v>
          </cell>
        </row>
        <row r="126">
          <cell r="B126" t="str">
            <v>L-3448</v>
          </cell>
          <cell r="C126">
            <v>4.0419999999999998</v>
          </cell>
          <cell r="D126">
            <v>6.3147026740740797</v>
          </cell>
        </row>
        <row r="127">
          <cell r="B127" t="str">
            <v>L-3472</v>
          </cell>
          <cell r="C127">
            <v>5.29</v>
          </cell>
          <cell r="D127">
            <v>2.8099999999999996</v>
          </cell>
        </row>
        <row r="128">
          <cell r="B128" t="str">
            <v>L-3509</v>
          </cell>
          <cell r="C128">
            <v>4.7149999999999999</v>
          </cell>
          <cell r="D128">
            <v>3.8600000000000003</v>
          </cell>
        </row>
        <row r="129">
          <cell r="B129" t="str">
            <v>L-3510</v>
          </cell>
          <cell r="C129">
            <v>3.9260000000000002</v>
          </cell>
          <cell r="D129">
            <v>4.12</v>
          </cell>
        </row>
        <row r="130">
          <cell r="B130" t="str">
            <v>L-3512</v>
          </cell>
          <cell r="C130">
            <v>3.9969999999999999</v>
          </cell>
          <cell r="D130">
            <v>2.92</v>
          </cell>
        </row>
        <row r="131">
          <cell r="B131" t="str">
            <v>L-3513</v>
          </cell>
          <cell r="C131">
            <v>4.0119999999999996</v>
          </cell>
          <cell r="D131">
            <v>2.5099999999999998</v>
          </cell>
        </row>
        <row r="132">
          <cell r="B132" t="str">
            <v>L-3549</v>
          </cell>
          <cell r="C132">
            <v>3.7959999999999998</v>
          </cell>
          <cell r="D132">
            <v>2.6399999999999997</v>
          </cell>
        </row>
        <row r="133">
          <cell r="B133" t="str">
            <v>L-3550</v>
          </cell>
          <cell r="C133">
            <v>3.9969999999999999</v>
          </cell>
          <cell r="D133">
            <v>3</v>
          </cell>
        </row>
        <row r="134">
          <cell r="B134" t="str">
            <v>L-3552</v>
          </cell>
          <cell r="C134">
            <v>4</v>
          </cell>
          <cell r="D134">
            <v>4.1100000000000003</v>
          </cell>
        </row>
        <row r="135">
          <cell r="B135" t="str">
            <v>L-3553</v>
          </cell>
          <cell r="C135">
            <v>4</v>
          </cell>
          <cell r="D135">
            <v>10.43</v>
          </cell>
        </row>
        <row r="136">
          <cell r="B136" t="str">
            <v>L-3554</v>
          </cell>
          <cell r="C136">
            <v>4.0389999999999997</v>
          </cell>
          <cell r="D136">
            <v>5.05</v>
          </cell>
        </row>
        <row r="137">
          <cell r="B137" t="str">
            <v>L-3555</v>
          </cell>
          <cell r="C137">
            <v>3.9209999999999998</v>
          </cell>
          <cell r="D137">
            <v>5.59</v>
          </cell>
        </row>
        <row r="138">
          <cell r="B138" t="str">
            <v>L-3556</v>
          </cell>
          <cell r="C138">
            <v>3.9830000000000001</v>
          </cell>
          <cell r="D138">
            <v>6.9799999999999995</v>
          </cell>
        </row>
        <row r="139">
          <cell r="B139" t="str">
            <v>L-3557</v>
          </cell>
          <cell r="C139">
            <v>3.5510000000000002</v>
          </cell>
          <cell r="D139">
            <v>6.98</v>
          </cell>
        </row>
        <row r="140">
          <cell r="B140" t="str">
            <v>L-3558</v>
          </cell>
          <cell r="C140">
            <v>3.9950000000000001</v>
          </cell>
          <cell r="D140">
            <v>2.5499999999999998</v>
          </cell>
        </row>
        <row r="141">
          <cell r="B141" t="str">
            <v>L-3559</v>
          </cell>
          <cell r="C141">
            <v>3.9820000000000002</v>
          </cell>
          <cell r="D141">
            <v>5.89</v>
          </cell>
        </row>
        <row r="142">
          <cell r="B142" t="str">
            <v>L-3560</v>
          </cell>
          <cell r="C142">
            <v>3.86</v>
          </cell>
          <cell r="D142">
            <v>2.65</v>
          </cell>
        </row>
        <row r="143">
          <cell r="B143" t="str">
            <v>L-3561</v>
          </cell>
          <cell r="C143">
            <v>3.9540000000000002</v>
          </cell>
          <cell r="D143">
            <v>2.74</v>
          </cell>
        </row>
        <row r="144">
          <cell r="B144" t="str">
            <v>L-3562</v>
          </cell>
          <cell r="C144">
            <v>4.1589999999999998</v>
          </cell>
          <cell r="D144">
            <v>3.49</v>
          </cell>
        </row>
        <row r="145">
          <cell r="B145" t="str">
            <v>L-3563</v>
          </cell>
          <cell r="C145">
            <v>3.9740000000000002</v>
          </cell>
          <cell r="D145">
            <v>3.49</v>
          </cell>
        </row>
        <row r="146">
          <cell r="B146" t="str">
            <v>L-3567</v>
          </cell>
          <cell r="C146">
            <v>3.9159999999999999</v>
          </cell>
          <cell r="D146">
            <v>5.55</v>
          </cell>
        </row>
        <row r="147">
          <cell r="B147" t="str">
            <v>L-3571</v>
          </cell>
          <cell r="C147">
            <v>3.944</v>
          </cell>
          <cell r="D147">
            <v>3.9799999999999995</v>
          </cell>
        </row>
        <row r="148">
          <cell r="B148" t="str">
            <v>L-3572</v>
          </cell>
          <cell r="C148">
            <v>4.0810000000000004</v>
          </cell>
          <cell r="D148">
            <v>6.9900000000000011</v>
          </cell>
        </row>
        <row r="149">
          <cell r="B149" t="str">
            <v>L-3573</v>
          </cell>
          <cell r="C149">
            <v>3.9940000000000002</v>
          </cell>
          <cell r="D149">
            <v>3.5600000000000005</v>
          </cell>
        </row>
        <row r="150">
          <cell r="B150" t="str">
            <v>L-3576</v>
          </cell>
          <cell r="C150">
            <v>4.1802000000000001</v>
          </cell>
        </row>
        <row r="151">
          <cell r="B151" t="str">
            <v>L-3577</v>
          </cell>
          <cell r="C151">
            <v>3.88</v>
          </cell>
          <cell r="D151">
            <v>1.6</v>
          </cell>
        </row>
        <row r="152">
          <cell r="B152" t="str">
            <v>L-3578</v>
          </cell>
          <cell r="C152">
            <v>3.899</v>
          </cell>
          <cell r="D152">
            <v>11.21</v>
          </cell>
        </row>
        <row r="153">
          <cell r="B153" t="str">
            <v>L-3587</v>
          </cell>
          <cell r="C153">
            <v>3.5880000000000001</v>
          </cell>
          <cell r="D153">
            <v>5.23</v>
          </cell>
        </row>
      </sheetData>
      <sheetData sheetId="2">
        <row r="4">
          <cell r="BL4">
            <v>1</v>
          </cell>
          <cell r="BM4" t="str">
            <v>Q1</v>
          </cell>
        </row>
        <row r="5">
          <cell r="BL5">
            <v>2</v>
          </cell>
          <cell r="BM5" t="str">
            <v>Q1</v>
          </cell>
        </row>
        <row r="6">
          <cell r="BL6">
            <v>3</v>
          </cell>
          <cell r="BM6" t="str">
            <v>Q1</v>
          </cell>
        </row>
        <row r="7">
          <cell r="BL7">
            <v>4</v>
          </cell>
          <cell r="BM7" t="str">
            <v>Q2</v>
          </cell>
        </row>
        <row r="8">
          <cell r="BL8">
            <v>5</v>
          </cell>
          <cell r="BM8" t="str">
            <v>Q2</v>
          </cell>
        </row>
        <row r="9">
          <cell r="BL9">
            <v>6</v>
          </cell>
          <cell r="BM9" t="str">
            <v>Q2</v>
          </cell>
        </row>
        <row r="10">
          <cell r="BL10">
            <v>7</v>
          </cell>
          <cell r="BM10" t="str">
            <v>Q3</v>
          </cell>
        </row>
        <row r="11">
          <cell r="BL11">
            <v>8</v>
          </cell>
          <cell r="BM11" t="str">
            <v>Q3</v>
          </cell>
        </row>
        <row r="12">
          <cell r="BL12">
            <v>9</v>
          </cell>
          <cell r="BM12" t="str">
            <v>Q3</v>
          </cell>
        </row>
        <row r="13">
          <cell r="BL13">
            <v>10</v>
          </cell>
          <cell r="BM13" t="str">
            <v>Q4</v>
          </cell>
        </row>
        <row r="14">
          <cell r="BL14">
            <v>11</v>
          </cell>
          <cell r="BM14" t="str">
            <v>Q4</v>
          </cell>
        </row>
        <row r="15">
          <cell r="BL15">
            <v>12</v>
          </cell>
          <cell r="BM15" t="str">
            <v>Q4</v>
          </cell>
        </row>
      </sheetData>
      <sheetData sheetId="3">
        <row r="10">
          <cell r="DE10" t="str">
            <v>customer+item</v>
          </cell>
          <cell r="DF10" t="str">
            <v>SHIP-MO</v>
          </cell>
          <cell r="DG10" t="str">
            <v>Total</v>
          </cell>
        </row>
        <row r="11">
          <cell r="DE11" t="str">
            <v>B-1111NEVADA</v>
          </cell>
          <cell r="DF11">
            <v>10</v>
          </cell>
          <cell r="DG11">
            <v>5450.4576000000006</v>
          </cell>
        </row>
        <row r="12">
          <cell r="DE12" t="str">
            <v>B-1266BONLAC</v>
          </cell>
          <cell r="DF12">
            <v>10</v>
          </cell>
          <cell r="DG12">
            <v>29120</v>
          </cell>
        </row>
        <row r="13">
          <cell r="DE13" t="str">
            <v>CONTINENTAL</v>
          </cell>
          <cell r="DF13">
            <v>10</v>
          </cell>
          <cell r="DG13">
            <v>0</v>
          </cell>
        </row>
        <row r="14">
          <cell r="DE14" t="str">
            <v>D-7643MINERVA</v>
          </cell>
          <cell r="DF14">
            <v>10</v>
          </cell>
          <cell r="DG14">
            <v>440.15999999999997</v>
          </cell>
        </row>
        <row r="15">
          <cell r="DE15" t="str">
            <v>D-7748LASCO</v>
          </cell>
          <cell r="DF15">
            <v>10</v>
          </cell>
          <cell r="DG15">
            <v>40975</v>
          </cell>
        </row>
        <row r="16">
          <cell r="DE16" t="str">
            <v>D-7774LASCO</v>
          </cell>
          <cell r="DF16">
            <v>10</v>
          </cell>
          <cell r="DG16">
            <v>22599.999999999996</v>
          </cell>
        </row>
        <row r="17">
          <cell r="DE17" t="str">
            <v>D-7775LASCO</v>
          </cell>
          <cell r="DF17">
            <v>10</v>
          </cell>
          <cell r="DG17">
            <v>22599.999999999996</v>
          </cell>
        </row>
        <row r="18">
          <cell r="DE18" t="str">
            <v>E-0107LASCO</v>
          </cell>
          <cell r="DF18">
            <v>10</v>
          </cell>
          <cell r="DG18">
            <v>27406.790399999998</v>
          </cell>
        </row>
        <row r="19">
          <cell r="DE19" t="str">
            <v>FAUCACCN</v>
          </cell>
          <cell r="DF19">
            <v>10</v>
          </cell>
          <cell r="DG19">
            <v>40</v>
          </cell>
        </row>
        <row r="20">
          <cell r="DE20" t="str">
            <v>FAUCALALA</v>
          </cell>
          <cell r="DF20">
            <v>10</v>
          </cell>
          <cell r="DG20">
            <v>40</v>
          </cell>
        </row>
        <row r="21">
          <cell r="DE21" t="str">
            <v>FAUCAXAJECEN</v>
          </cell>
          <cell r="DF21">
            <v>10</v>
          </cell>
          <cell r="DG21">
            <v>40</v>
          </cell>
        </row>
        <row r="22">
          <cell r="DE22" t="str">
            <v>I-030022XBONLAC</v>
          </cell>
          <cell r="DF22">
            <v>10</v>
          </cell>
          <cell r="DG22">
            <v>981</v>
          </cell>
        </row>
        <row r="23">
          <cell r="DE23" t="str">
            <v>I-110016XBONLAC</v>
          </cell>
          <cell r="DF23">
            <v>10</v>
          </cell>
          <cell r="DG23">
            <v>300.78999999999996</v>
          </cell>
        </row>
        <row r="24">
          <cell r="DE24" t="str">
            <v>I-170047XCONTINENTAL</v>
          </cell>
          <cell r="DF24">
            <v>10</v>
          </cell>
          <cell r="DG24">
            <v>60141.487999999998</v>
          </cell>
        </row>
        <row r="25">
          <cell r="DE25" t="str">
            <v>I-170061XAJECEN</v>
          </cell>
          <cell r="DF25">
            <v>10</v>
          </cell>
          <cell r="DG25">
            <v>1496</v>
          </cell>
        </row>
        <row r="26">
          <cell r="DE26" t="str">
            <v>I-210005XMINERVA</v>
          </cell>
          <cell r="DF26">
            <v>10</v>
          </cell>
          <cell r="DG26">
            <v>62.550000000000004</v>
          </cell>
        </row>
        <row r="27">
          <cell r="DE27" t="str">
            <v>K-000828CONTINENTAL</v>
          </cell>
          <cell r="DF27">
            <v>10</v>
          </cell>
          <cell r="DG27">
            <v>0</v>
          </cell>
        </row>
        <row r="28">
          <cell r="DE28" t="str">
            <v>K-000829CONTINENTAL</v>
          </cell>
          <cell r="DF28">
            <v>10</v>
          </cell>
          <cell r="DG28">
            <v>0</v>
          </cell>
        </row>
        <row r="29">
          <cell r="DE29" t="str">
            <v>K-000832CONTINENTAL</v>
          </cell>
          <cell r="DF29">
            <v>10</v>
          </cell>
          <cell r="DG29">
            <v>0</v>
          </cell>
        </row>
        <row r="30">
          <cell r="DE30" t="str">
            <v>K-000833CONTINENTAL</v>
          </cell>
          <cell r="DF30">
            <v>10</v>
          </cell>
          <cell r="DG30">
            <v>0</v>
          </cell>
        </row>
        <row r="31">
          <cell r="DE31" t="str">
            <v>L-032699MINERVA</v>
          </cell>
          <cell r="DF31">
            <v>10</v>
          </cell>
          <cell r="DG31">
            <v>717.4629000000001</v>
          </cell>
        </row>
        <row r="32">
          <cell r="DE32" t="str">
            <v>L-1989LASCO</v>
          </cell>
          <cell r="DF32">
            <v>10</v>
          </cell>
          <cell r="DG32">
            <v>15398.5</v>
          </cell>
        </row>
        <row r="33">
          <cell r="DE33" t="str">
            <v>L-2025LASCO</v>
          </cell>
          <cell r="DF33">
            <v>10</v>
          </cell>
          <cell r="DG33">
            <v>54715.14</v>
          </cell>
        </row>
        <row r="34">
          <cell r="DE34" t="str">
            <v>L-2101LASCO</v>
          </cell>
          <cell r="DF34">
            <v>10</v>
          </cell>
          <cell r="DG34">
            <v>21907.662</v>
          </cell>
        </row>
        <row r="35">
          <cell r="DE35" t="str">
            <v>L-2102LASCO</v>
          </cell>
          <cell r="DF35">
            <v>10</v>
          </cell>
          <cell r="DG35">
            <v>12852.111999999999</v>
          </cell>
        </row>
        <row r="36">
          <cell r="DE36" t="str">
            <v>L-2249LALA</v>
          </cell>
          <cell r="DF36">
            <v>10</v>
          </cell>
          <cell r="DG36">
            <v>742.89600000000007</v>
          </cell>
        </row>
        <row r="37">
          <cell r="DE37" t="str">
            <v>L-2686MINERVA</v>
          </cell>
          <cell r="DF37">
            <v>10</v>
          </cell>
          <cell r="DG37">
            <v>578.55000000000007</v>
          </cell>
        </row>
        <row r="38">
          <cell r="DE38" t="str">
            <v>L-2976LASCO</v>
          </cell>
          <cell r="DF38">
            <v>10</v>
          </cell>
          <cell r="DG38">
            <v>14228.720000000001</v>
          </cell>
        </row>
        <row r="39">
          <cell r="DE39" t="str">
            <v>L-3568CCN</v>
          </cell>
          <cell r="DF39">
            <v>10</v>
          </cell>
          <cell r="DG39">
            <v>1935</v>
          </cell>
        </row>
        <row r="40">
          <cell r="DE40" t="str">
            <v>L-3652MINERVA</v>
          </cell>
          <cell r="DF40">
            <v>10</v>
          </cell>
          <cell r="DG40">
            <v>279.81599999999997</v>
          </cell>
        </row>
        <row r="41">
          <cell r="DE41" t="str">
            <v>L-3654MINERVA</v>
          </cell>
          <cell r="DF41">
            <v>10</v>
          </cell>
          <cell r="DG41">
            <v>621.99719999999991</v>
          </cell>
        </row>
      </sheetData>
      <sheetData sheetId="4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ANALYSIS REPORT"/>
      <sheetName val=" - LIMBO"/>
      <sheetName val="DATA - OPEN SO"/>
      <sheetName val="DATA - INVOICED SALES"/>
      <sheetName val="DATA - OPEN INVOICE"/>
      <sheetName val="DATA - INVENTORY"/>
      <sheetName val="WEEKLY SALES FORECAST REPORT - "/>
      <sheetName val="FULLFILLED, NOT INVOICED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 (2)"/>
      <sheetName val="Sheet4"/>
      <sheetName val="Sheet3"/>
      <sheetName val="OPEN SO"/>
      <sheetName val="OPEN SO DATA"/>
      <sheetName val="PRICE "/>
      <sheetName val="2017 SALES 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TO ACTUAL"/>
      <sheetName val="BUDGET REVIEW"/>
      <sheetName val="DATA"/>
      <sheetName val="LU"/>
    </sheetNames>
    <sheetDataSet>
      <sheetData sheetId="0"/>
      <sheetData sheetId="1"/>
      <sheetData sheetId="2"/>
      <sheetData sheetId="3">
        <row r="4">
          <cell r="B4" t="str">
            <v>7025-10-10</v>
          </cell>
          <cell r="C4" t="str">
            <v>ZERO</v>
          </cell>
        </row>
        <row r="5">
          <cell r="B5" t="str">
            <v>7042-05-10</v>
          </cell>
          <cell r="C5" t="str">
            <v>ZERO</v>
          </cell>
        </row>
        <row r="6">
          <cell r="B6" t="str">
            <v>7042-10-10</v>
          </cell>
          <cell r="C6" t="str">
            <v>ZERO</v>
          </cell>
        </row>
        <row r="7">
          <cell r="B7" t="str">
            <v>7205-05-10</v>
          </cell>
          <cell r="C7" t="str">
            <v>ZERO</v>
          </cell>
        </row>
        <row r="8">
          <cell r="B8" t="str">
            <v>7205-10-10</v>
          </cell>
          <cell r="C8" t="str">
            <v>ZERO</v>
          </cell>
        </row>
        <row r="9">
          <cell r="B9" t="str">
            <v>4000-00-00</v>
          </cell>
          <cell r="C9"/>
        </row>
        <row r="10">
          <cell r="B10" t="str">
            <v>4001-00-00</v>
          </cell>
          <cell r="C10" t="str">
            <v>ZERO</v>
          </cell>
        </row>
        <row r="11">
          <cell r="B11" t="str">
            <v>4005-00-00</v>
          </cell>
          <cell r="C11" t="str">
            <v>ZERO</v>
          </cell>
        </row>
        <row r="12">
          <cell r="B12" t="str">
            <v>4010-00-00</v>
          </cell>
          <cell r="C12"/>
        </row>
        <row r="13">
          <cell r="B13" t="str">
            <v>4012-00-00</v>
          </cell>
          <cell r="C13" t="str">
            <v>ZERO</v>
          </cell>
        </row>
        <row r="14">
          <cell r="B14" t="str">
            <v>4015-15-00</v>
          </cell>
          <cell r="C14" t="str">
            <v>ZERO</v>
          </cell>
        </row>
        <row r="15">
          <cell r="B15" t="str">
            <v>4018-00-00</v>
          </cell>
          <cell r="C15" t="str">
            <v>ZERO</v>
          </cell>
        </row>
        <row r="16">
          <cell r="B16" t="str">
            <v>4020-00-00</v>
          </cell>
          <cell r="C16" t="str">
            <v>ZERO</v>
          </cell>
        </row>
        <row r="17">
          <cell r="B17" t="str">
            <v>4025-00-00</v>
          </cell>
          <cell r="C17" t="str">
            <v>ZERO</v>
          </cell>
        </row>
        <row r="18">
          <cell r="B18" t="str">
            <v>4030-00-00</v>
          </cell>
          <cell r="C18" t="str">
            <v>ZERO</v>
          </cell>
        </row>
        <row r="19">
          <cell r="B19" t="str">
            <v>4030-45-00</v>
          </cell>
          <cell r="C19" t="str">
            <v>ZERO</v>
          </cell>
        </row>
        <row r="20">
          <cell r="B20" t="str">
            <v>4035-00-00</v>
          </cell>
          <cell r="C20"/>
        </row>
        <row r="21">
          <cell r="B21" t="str">
            <v>4200-00-00</v>
          </cell>
          <cell r="C21" t="str">
            <v>ZERO</v>
          </cell>
        </row>
        <row r="22">
          <cell r="B22" t="str">
            <v>4210-00-00</v>
          </cell>
          <cell r="C22" t="str">
            <v>ZERO</v>
          </cell>
        </row>
        <row r="23">
          <cell r="B23" t="str">
            <v>4220-00-00</v>
          </cell>
          <cell r="C23" t="str">
            <v>ZERO</v>
          </cell>
        </row>
        <row r="24">
          <cell r="B24" t="str">
            <v>4230-00-00</v>
          </cell>
          <cell r="C24" t="str">
            <v>ZERO</v>
          </cell>
        </row>
        <row r="25">
          <cell r="B25" t="str">
            <v>5000-00-00</v>
          </cell>
          <cell r="C25"/>
        </row>
        <row r="26">
          <cell r="B26" t="str">
            <v>5000-30-00</v>
          </cell>
          <cell r="C26" t="str">
            <v>ZERO</v>
          </cell>
        </row>
        <row r="27">
          <cell r="B27" t="str">
            <v>5000-45-00</v>
          </cell>
          <cell r="C27" t="str">
            <v>ZERO</v>
          </cell>
        </row>
        <row r="28">
          <cell r="B28" t="str">
            <v>5001-00-00</v>
          </cell>
          <cell r="C28" t="str">
            <v>ZERO</v>
          </cell>
        </row>
        <row r="29">
          <cell r="B29" t="str">
            <v>5002-00-00</v>
          </cell>
          <cell r="C29" t="str">
            <v>ZERO</v>
          </cell>
        </row>
        <row r="30">
          <cell r="B30" t="str">
            <v>5020-00-00</v>
          </cell>
          <cell r="C30" t="str">
            <v>ZERO</v>
          </cell>
        </row>
        <row r="31">
          <cell r="B31" t="str">
            <v>5020-45-00</v>
          </cell>
          <cell r="C31" t="str">
            <v>ZERO</v>
          </cell>
        </row>
        <row r="32">
          <cell r="B32" t="str">
            <v>5050-00-00</v>
          </cell>
          <cell r="C32" t="str">
            <v>ZERO</v>
          </cell>
        </row>
        <row r="33">
          <cell r="B33" t="str">
            <v>5050-15-00</v>
          </cell>
          <cell r="C33" t="str">
            <v>ZERO</v>
          </cell>
        </row>
        <row r="34">
          <cell r="B34" t="str">
            <v>5050-30-00</v>
          </cell>
          <cell r="C34" t="str">
            <v>ZERO</v>
          </cell>
        </row>
        <row r="35">
          <cell r="B35" t="str">
            <v>5050-35-00</v>
          </cell>
          <cell r="C35" t="str">
            <v>ZERO</v>
          </cell>
        </row>
        <row r="36">
          <cell r="B36" t="str">
            <v>5050-40-00</v>
          </cell>
          <cell r="C36" t="str">
            <v>ZERO</v>
          </cell>
        </row>
        <row r="37">
          <cell r="B37" t="str">
            <v>5050-45-00</v>
          </cell>
          <cell r="C37"/>
        </row>
        <row r="38">
          <cell r="B38" t="str">
            <v>5050-60-00</v>
          </cell>
          <cell r="C38" t="str">
            <v>ZERO</v>
          </cell>
        </row>
        <row r="39">
          <cell r="B39" t="str">
            <v>5075-00-00</v>
          </cell>
          <cell r="C39" t="str">
            <v>ZERO</v>
          </cell>
        </row>
        <row r="40">
          <cell r="B40" t="str">
            <v>5075-30-00</v>
          </cell>
          <cell r="C40" t="str">
            <v>ZERO</v>
          </cell>
        </row>
        <row r="41">
          <cell r="B41" t="str">
            <v>5080-00-00</v>
          </cell>
          <cell r="C41" t="str">
            <v>ZERO</v>
          </cell>
        </row>
        <row r="42">
          <cell r="B42" t="str">
            <v>5080-30-00</v>
          </cell>
          <cell r="C42" t="str">
            <v>ZERO</v>
          </cell>
        </row>
        <row r="43">
          <cell r="B43" t="str">
            <v>5100-00-00</v>
          </cell>
          <cell r="C43" t="str">
            <v>ZERO</v>
          </cell>
        </row>
        <row r="44">
          <cell r="B44" t="str">
            <v>5100-05-00</v>
          </cell>
          <cell r="C44" t="str">
            <v>ZERO</v>
          </cell>
        </row>
        <row r="45">
          <cell r="B45" t="str">
            <v>5100-10-00</v>
          </cell>
          <cell r="C45" t="str">
            <v>ZERO</v>
          </cell>
        </row>
        <row r="46">
          <cell r="B46" t="str">
            <v>5100-15-00</v>
          </cell>
          <cell r="C46" t="str">
            <v>ZERO</v>
          </cell>
        </row>
        <row r="47">
          <cell r="B47" t="str">
            <v>5100-20-00</v>
          </cell>
          <cell r="C47" t="str">
            <v>ZERO</v>
          </cell>
        </row>
        <row r="48">
          <cell r="B48" t="str">
            <v>5100-22-00</v>
          </cell>
          <cell r="C48" t="str">
            <v>ZERO</v>
          </cell>
        </row>
        <row r="49">
          <cell r="B49" t="str">
            <v>5100-25-00</v>
          </cell>
          <cell r="C49" t="str">
            <v>ZERO</v>
          </cell>
        </row>
        <row r="50">
          <cell r="B50" t="str">
            <v>5100-30-00</v>
          </cell>
          <cell r="C50" t="str">
            <v>ZERO</v>
          </cell>
        </row>
        <row r="51">
          <cell r="B51" t="str">
            <v>5100-35-00</v>
          </cell>
          <cell r="C51" t="str">
            <v>ZERO</v>
          </cell>
        </row>
        <row r="52">
          <cell r="B52" t="str">
            <v>5100-40-00</v>
          </cell>
          <cell r="C52" t="str">
            <v>ZERO</v>
          </cell>
        </row>
        <row r="53">
          <cell r="B53" t="str">
            <v>5100-45-00</v>
          </cell>
          <cell r="C53" t="str">
            <v>ZERO</v>
          </cell>
        </row>
        <row r="54">
          <cell r="B54" t="str">
            <v>5100-50-00</v>
          </cell>
          <cell r="C54" t="str">
            <v>ZERO</v>
          </cell>
        </row>
        <row r="55">
          <cell r="B55" t="str">
            <v>5100-60-00</v>
          </cell>
          <cell r="C55"/>
        </row>
        <row r="56">
          <cell r="B56" t="str">
            <v>5110-00-00</v>
          </cell>
          <cell r="C56" t="str">
            <v>ZERO</v>
          </cell>
        </row>
        <row r="57">
          <cell r="B57" t="str">
            <v>5110-10-00</v>
          </cell>
          <cell r="C57" t="str">
            <v>ZERO</v>
          </cell>
        </row>
        <row r="58">
          <cell r="B58" t="str">
            <v>5110-15-00</v>
          </cell>
          <cell r="C58" t="str">
            <v>ZERO</v>
          </cell>
        </row>
        <row r="59">
          <cell r="B59" t="str">
            <v>5110-20-00</v>
          </cell>
          <cell r="C59" t="str">
            <v>ZERO</v>
          </cell>
        </row>
        <row r="60">
          <cell r="B60" t="str">
            <v>5110-22-00</v>
          </cell>
          <cell r="C60" t="str">
            <v>ZERO</v>
          </cell>
        </row>
        <row r="61">
          <cell r="B61" t="str">
            <v>5110-25-00</v>
          </cell>
          <cell r="C61" t="str">
            <v>ZERO</v>
          </cell>
        </row>
        <row r="62">
          <cell r="B62" t="str">
            <v>5110-30-00</v>
          </cell>
          <cell r="C62" t="str">
            <v>ZERO</v>
          </cell>
        </row>
        <row r="63">
          <cell r="B63" t="str">
            <v>5110-35-00</v>
          </cell>
          <cell r="C63" t="str">
            <v>ZERO</v>
          </cell>
        </row>
        <row r="64">
          <cell r="B64" t="str">
            <v>5110-40-00</v>
          </cell>
          <cell r="C64" t="str">
            <v>ZERO</v>
          </cell>
        </row>
        <row r="65">
          <cell r="B65" t="str">
            <v>5110-45-00</v>
          </cell>
          <cell r="C65" t="str">
            <v>ZERO</v>
          </cell>
        </row>
        <row r="66">
          <cell r="B66" t="str">
            <v>5110-50-00</v>
          </cell>
          <cell r="C66" t="str">
            <v>ZERO</v>
          </cell>
        </row>
        <row r="67">
          <cell r="B67" t="str">
            <v>5110-60-00</v>
          </cell>
          <cell r="C67"/>
        </row>
        <row r="68">
          <cell r="B68" t="str">
            <v>5130-00-00</v>
          </cell>
          <cell r="C68" t="str">
            <v>ZERO</v>
          </cell>
        </row>
        <row r="69">
          <cell r="B69" t="str">
            <v>5130-30-00</v>
          </cell>
          <cell r="C69" t="str">
            <v>ZERO</v>
          </cell>
        </row>
        <row r="70">
          <cell r="B70" t="str">
            <v>5135-00-00</v>
          </cell>
          <cell r="C70" t="str">
            <v>ZERO</v>
          </cell>
        </row>
        <row r="71">
          <cell r="B71" t="str">
            <v>5135-10-00</v>
          </cell>
          <cell r="C71" t="str">
            <v>ZERO</v>
          </cell>
        </row>
        <row r="72">
          <cell r="B72" t="str">
            <v>5135-15-00</v>
          </cell>
          <cell r="C72"/>
        </row>
        <row r="73">
          <cell r="B73" t="str">
            <v>5135-20-00</v>
          </cell>
          <cell r="C73"/>
        </row>
        <row r="74">
          <cell r="B74" t="str">
            <v>5135-22-00</v>
          </cell>
          <cell r="C74"/>
        </row>
        <row r="75">
          <cell r="B75" t="str">
            <v>5135-25-00</v>
          </cell>
          <cell r="C75"/>
        </row>
        <row r="76">
          <cell r="B76" t="str">
            <v>5135-30-00</v>
          </cell>
          <cell r="C76"/>
        </row>
        <row r="77">
          <cell r="B77" t="str">
            <v>5135-45-00</v>
          </cell>
          <cell r="C77"/>
        </row>
        <row r="78">
          <cell r="B78" t="str">
            <v>5135-60-00</v>
          </cell>
          <cell r="C78"/>
        </row>
        <row r="79">
          <cell r="B79" t="str">
            <v>5140-00-00</v>
          </cell>
          <cell r="C79" t="str">
            <v>ZERO</v>
          </cell>
        </row>
        <row r="80">
          <cell r="B80" t="str">
            <v>5140-15-00</v>
          </cell>
          <cell r="C80" t="str">
            <v>ZERO</v>
          </cell>
        </row>
        <row r="81">
          <cell r="B81" t="str">
            <v>5150-00-00</v>
          </cell>
          <cell r="C81" t="str">
            <v>ZERO</v>
          </cell>
        </row>
        <row r="82">
          <cell r="B82" t="str">
            <v>5150-15-00</v>
          </cell>
          <cell r="C82" t="str">
            <v>ZERO</v>
          </cell>
        </row>
        <row r="83">
          <cell r="B83" t="str">
            <v>5150-60-00</v>
          </cell>
          <cell r="C83" t="str">
            <v>ZERO</v>
          </cell>
        </row>
        <row r="84">
          <cell r="B84" t="str">
            <v>5200-00-00</v>
          </cell>
          <cell r="C84" t="str">
            <v>ZERO</v>
          </cell>
        </row>
        <row r="85">
          <cell r="B85" t="str">
            <v>5200-15-00</v>
          </cell>
          <cell r="C85" t="str">
            <v>ZERO</v>
          </cell>
        </row>
        <row r="86">
          <cell r="B86" t="str">
            <v>5250-00-00</v>
          </cell>
          <cell r="C86" t="str">
            <v>ZERO</v>
          </cell>
        </row>
        <row r="87">
          <cell r="B87" t="str">
            <v>5250-05-00</v>
          </cell>
          <cell r="C87" t="str">
            <v>ZERO</v>
          </cell>
        </row>
        <row r="88">
          <cell r="B88" t="str">
            <v>5250-10-00</v>
          </cell>
          <cell r="C88" t="str">
            <v>ZERO</v>
          </cell>
        </row>
        <row r="89">
          <cell r="B89" t="str">
            <v>5250-15-00</v>
          </cell>
          <cell r="C89"/>
        </row>
        <row r="90">
          <cell r="B90" t="str">
            <v>5250-20-00</v>
          </cell>
          <cell r="C90" t="str">
            <v>ZERO</v>
          </cell>
        </row>
        <row r="91">
          <cell r="B91" t="str">
            <v>5250-30-00</v>
          </cell>
          <cell r="C91" t="str">
            <v>ZERO</v>
          </cell>
        </row>
        <row r="92">
          <cell r="B92" t="str">
            <v>5250-35-00</v>
          </cell>
          <cell r="C92" t="str">
            <v>ZERO</v>
          </cell>
        </row>
        <row r="93">
          <cell r="B93" t="str">
            <v>5250-40-00</v>
          </cell>
          <cell r="C93" t="str">
            <v>ZERO</v>
          </cell>
        </row>
        <row r="94">
          <cell r="B94" t="str">
            <v>5250-45-00</v>
          </cell>
          <cell r="C94" t="str">
            <v>ZERO</v>
          </cell>
        </row>
        <row r="95">
          <cell r="B95" t="str">
            <v>5251-00-00</v>
          </cell>
          <cell r="C95" t="str">
            <v>ZERO</v>
          </cell>
        </row>
        <row r="96">
          <cell r="B96" t="str">
            <v>5251-10-00</v>
          </cell>
          <cell r="C96" t="str">
            <v>ZERO</v>
          </cell>
        </row>
        <row r="97">
          <cell r="B97" t="str">
            <v>5251-15-00</v>
          </cell>
          <cell r="C97" t="str">
            <v>ZERO</v>
          </cell>
        </row>
        <row r="98">
          <cell r="B98" t="str">
            <v>5251-20-00</v>
          </cell>
          <cell r="C98" t="str">
            <v>ZERO</v>
          </cell>
        </row>
        <row r="99">
          <cell r="B99" t="str">
            <v>5251-22-00</v>
          </cell>
          <cell r="C99" t="str">
            <v>ZERO</v>
          </cell>
        </row>
        <row r="100">
          <cell r="B100" t="str">
            <v>5251-25-00</v>
          </cell>
          <cell r="C100" t="str">
            <v>ZERO</v>
          </cell>
        </row>
        <row r="101">
          <cell r="B101" t="str">
            <v>5251-30-00</v>
          </cell>
          <cell r="C101" t="str">
            <v>ZERO</v>
          </cell>
        </row>
        <row r="102">
          <cell r="B102" t="str">
            <v>5251-35-00</v>
          </cell>
          <cell r="C102" t="str">
            <v>ZERO</v>
          </cell>
        </row>
        <row r="103">
          <cell r="B103" t="str">
            <v>5251-40-00</v>
          </cell>
          <cell r="C103" t="str">
            <v>ZERO</v>
          </cell>
        </row>
        <row r="104">
          <cell r="B104" t="str">
            <v>5251-45-00</v>
          </cell>
          <cell r="C104" t="str">
            <v>ZERO</v>
          </cell>
        </row>
        <row r="105">
          <cell r="B105" t="str">
            <v>5251-60-00</v>
          </cell>
          <cell r="C105" t="str">
            <v>ZERO</v>
          </cell>
        </row>
        <row r="106">
          <cell r="B106" t="str">
            <v>5255-10-00</v>
          </cell>
          <cell r="C106" t="str">
            <v>ZERO</v>
          </cell>
        </row>
        <row r="107">
          <cell r="B107" t="str">
            <v>5255-15-00</v>
          </cell>
          <cell r="C107" t="str">
            <v>ZERO</v>
          </cell>
        </row>
        <row r="108">
          <cell r="B108" t="str">
            <v>5255-20-00</v>
          </cell>
          <cell r="C108" t="str">
            <v>ZERO</v>
          </cell>
        </row>
        <row r="109">
          <cell r="B109" t="str">
            <v>5255-22-00</v>
          </cell>
          <cell r="C109" t="str">
            <v>ZERO</v>
          </cell>
        </row>
        <row r="110">
          <cell r="B110" t="str">
            <v>5255-25-00</v>
          </cell>
          <cell r="C110" t="str">
            <v>ZERO</v>
          </cell>
        </row>
        <row r="111">
          <cell r="B111" t="str">
            <v>5255-30-00</v>
          </cell>
          <cell r="C111" t="str">
            <v>ZERO</v>
          </cell>
        </row>
        <row r="112">
          <cell r="B112" t="str">
            <v>5255-35-00</v>
          </cell>
          <cell r="C112" t="str">
            <v>ZERO</v>
          </cell>
        </row>
        <row r="113">
          <cell r="B113" t="str">
            <v>5255-40-00</v>
          </cell>
          <cell r="C113" t="str">
            <v>ZERO</v>
          </cell>
        </row>
        <row r="114">
          <cell r="B114" t="str">
            <v>5255-45-00</v>
          </cell>
          <cell r="C114" t="str">
            <v>ZERO</v>
          </cell>
        </row>
        <row r="115">
          <cell r="B115" t="str">
            <v>5255-60-00</v>
          </cell>
          <cell r="C115" t="str">
            <v>ZERO</v>
          </cell>
        </row>
        <row r="116">
          <cell r="B116" t="str">
            <v>5260-00-00</v>
          </cell>
          <cell r="C116" t="str">
            <v>ZERO</v>
          </cell>
        </row>
        <row r="117">
          <cell r="B117" t="str">
            <v>5270-00-00</v>
          </cell>
          <cell r="C117" t="str">
            <v>ZERO</v>
          </cell>
        </row>
        <row r="118">
          <cell r="B118" t="str">
            <v>5270-10-00</v>
          </cell>
          <cell r="C118"/>
        </row>
        <row r="119">
          <cell r="B119" t="str">
            <v>5270-20-00</v>
          </cell>
          <cell r="C119" t="str">
            <v>ZERO</v>
          </cell>
        </row>
        <row r="120">
          <cell r="B120" t="str">
            <v>5270-25-00</v>
          </cell>
          <cell r="C120" t="str">
            <v>ZERO</v>
          </cell>
        </row>
        <row r="121">
          <cell r="B121" t="str">
            <v>5270-30-00</v>
          </cell>
          <cell r="C121" t="str">
            <v>ZERO</v>
          </cell>
        </row>
        <row r="122">
          <cell r="B122" t="str">
            <v>5270-40-00</v>
          </cell>
          <cell r="C122" t="str">
            <v>ZERO</v>
          </cell>
        </row>
        <row r="123">
          <cell r="B123" t="str">
            <v>5270-45-00</v>
          </cell>
          <cell r="C123" t="str">
            <v>ZERO</v>
          </cell>
        </row>
        <row r="124">
          <cell r="B124" t="str">
            <v>5270-60-00</v>
          </cell>
          <cell r="C124" t="str">
            <v>ZERO</v>
          </cell>
        </row>
        <row r="125">
          <cell r="B125" t="str">
            <v>5271-00-00</v>
          </cell>
          <cell r="C125" t="str">
            <v>ZERO</v>
          </cell>
        </row>
        <row r="126">
          <cell r="B126" t="str">
            <v>5271-35-00</v>
          </cell>
          <cell r="C126" t="str">
            <v>ZERO</v>
          </cell>
        </row>
        <row r="127">
          <cell r="B127" t="str">
            <v>5271-40-00</v>
          </cell>
          <cell r="C127"/>
        </row>
        <row r="128">
          <cell r="B128" t="str">
            <v>5272-00-00</v>
          </cell>
          <cell r="C128" t="str">
            <v>ZERO</v>
          </cell>
        </row>
        <row r="129">
          <cell r="B129" t="str">
            <v>5272-15-00</v>
          </cell>
          <cell r="C129" t="str">
            <v>ZERO</v>
          </cell>
        </row>
        <row r="130">
          <cell r="B130" t="str">
            <v>5272-22-00</v>
          </cell>
          <cell r="C130" t="str">
            <v>ZERO</v>
          </cell>
        </row>
        <row r="131">
          <cell r="B131" t="str">
            <v>5272-40-00</v>
          </cell>
          <cell r="C131"/>
        </row>
        <row r="132">
          <cell r="B132" t="str">
            <v>5272-45-00</v>
          </cell>
          <cell r="C132" t="str">
            <v>ZERO</v>
          </cell>
        </row>
        <row r="133">
          <cell r="B133" t="str">
            <v>5275-10-00</v>
          </cell>
          <cell r="C133" t="str">
            <v>ZERO</v>
          </cell>
        </row>
        <row r="134">
          <cell r="B134" t="str">
            <v>5275-15-00</v>
          </cell>
          <cell r="C134" t="str">
            <v>ZERO</v>
          </cell>
        </row>
        <row r="135">
          <cell r="B135" t="str">
            <v>5275-20-00</v>
          </cell>
          <cell r="C135" t="str">
            <v>ZERO</v>
          </cell>
        </row>
        <row r="136">
          <cell r="B136" t="str">
            <v>5275-22-00</v>
          </cell>
          <cell r="C136" t="str">
            <v>ZERO</v>
          </cell>
        </row>
        <row r="137">
          <cell r="B137" t="str">
            <v>5275-25-00</v>
          </cell>
          <cell r="C137" t="str">
            <v>ZERO</v>
          </cell>
        </row>
        <row r="138">
          <cell r="B138" t="str">
            <v>5275-30-00</v>
          </cell>
          <cell r="C138" t="str">
            <v>ZERO</v>
          </cell>
        </row>
        <row r="139">
          <cell r="B139" t="str">
            <v>5275-35-00</v>
          </cell>
          <cell r="C139" t="str">
            <v>ZERO</v>
          </cell>
        </row>
        <row r="140">
          <cell r="B140" t="str">
            <v>5275-40-00</v>
          </cell>
          <cell r="C140" t="str">
            <v>ZERO</v>
          </cell>
        </row>
        <row r="141">
          <cell r="B141" t="str">
            <v>5275-45-00</v>
          </cell>
          <cell r="C141" t="str">
            <v>ZERO</v>
          </cell>
        </row>
        <row r="142">
          <cell r="B142" t="str">
            <v>5275-50-00</v>
          </cell>
          <cell r="C142" t="str">
            <v>ZERO</v>
          </cell>
        </row>
        <row r="143">
          <cell r="B143" t="str">
            <v>5275-60-00</v>
          </cell>
          <cell r="C143" t="str">
            <v>ZERO</v>
          </cell>
        </row>
        <row r="144">
          <cell r="B144" t="str">
            <v>5280-00-00</v>
          </cell>
          <cell r="C144" t="str">
            <v>ZERO</v>
          </cell>
        </row>
        <row r="145">
          <cell r="B145" t="str">
            <v>5285-00-00</v>
          </cell>
          <cell r="C145" t="str">
            <v>ZERO</v>
          </cell>
        </row>
        <row r="146">
          <cell r="B146" t="str">
            <v>5285-20-00</v>
          </cell>
          <cell r="C146" t="str">
            <v>ZERO</v>
          </cell>
        </row>
        <row r="147">
          <cell r="B147" t="str">
            <v>5285-25-00</v>
          </cell>
          <cell r="C147" t="str">
            <v>ZERO</v>
          </cell>
        </row>
        <row r="148">
          <cell r="B148" t="str">
            <v>5290-00-00</v>
          </cell>
          <cell r="C148" t="str">
            <v>ZERO</v>
          </cell>
        </row>
        <row r="149">
          <cell r="B149" t="str">
            <v>5290-20-00</v>
          </cell>
          <cell r="C149" t="str">
            <v>ZERO</v>
          </cell>
        </row>
        <row r="150">
          <cell r="B150" t="str">
            <v>5290-30-00</v>
          </cell>
          <cell r="C150" t="str">
            <v>ZERO</v>
          </cell>
        </row>
        <row r="151">
          <cell r="B151" t="str">
            <v>5300-00-00</v>
          </cell>
          <cell r="C151" t="str">
            <v>ZERO</v>
          </cell>
        </row>
        <row r="152">
          <cell r="B152" t="str">
            <v>5300-20-00</v>
          </cell>
          <cell r="C152"/>
        </row>
        <row r="153">
          <cell r="B153" t="str">
            <v>5300-30-00</v>
          </cell>
          <cell r="C153" t="str">
            <v>ZERO</v>
          </cell>
        </row>
        <row r="154">
          <cell r="B154" t="str">
            <v>5300-45-00</v>
          </cell>
          <cell r="C154" t="str">
            <v>ZERO</v>
          </cell>
        </row>
        <row r="155">
          <cell r="B155" t="str">
            <v>5300-60-00</v>
          </cell>
          <cell r="C155"/>
        </row>
        <row r="156">
          <cell r="B156" t="str">
            <v>5301-00-00</v>
          </cell>
          <cell r="C156" t="str">
            <v>ZERO</v>
          </cell>
        </row>
        <row r="157">
          <cell r="B157" t="str">
            <v>5325-00-00</v>
          </cell>
          <cell r="C157" t="str">
            <v>ZERO</v>
          </cell>
        </row>
        <row r="158">
          <cell r="B158" t="str">
            <v>5325-05-00</v>
          </cell>
          <cell r="C158" t="str">
            <v>ZERO</v>
          </cell>
        </row>
        <row r="159">
          <cell r="B159" t="str">
            <v>5325-10-00</v>
          </cell>
          <cell r="C159"/>
        </row>
        <row r="160">
          <cell r="B160" t="str">
            <v>5325-15-00</v>
          </cell>
          <cell r="C160"/>
        </row>
        <row r="161">
          <cell r="B161" t="str">
            <v>5325-20-00</v>
          </cell>
          <cell r="C161"/>
        </row>
        <row r="162">
          <cell r="B162" t="str">
            <v>5325-22-00</v>
          </cell>
          <cell r="C162"/>
        </row>
        <row r="163">
          <cell r="B163" t="str">
            <v>5325-25-00</v>
          </cell>
          <cell r="C163"/>
        </row>
        <row r="164">
          <cell r="B164" t="str">
            <v>5325-30-00</v>
          </cell>
          <cell r="C164"/>
        </row>
        <row r="165">
          <cell r="B165" t="str">
            <v>5325-35-00</v>
          </cell>
          <cell r="C165"/>
        </row>
        <row r="166">
          <cell r="B166" t="str">
            <v>5325-40-00</v>
          </cell>
          <cell r="C166"/>
        </row>
        <row r="167">
          <cell r="B167" t="str">
            <v>5325-45-00</v>
          </cell>
          <cell r="C167"/>
        </row>
        <row r="168">
          <cell r="B168" t="str">
            <v>5325-50-00</v>
          </cell>
          <cell r="C168" t="str">
            <v>ZERO</v>
          </cell>
        </row>
        <row r="169">
          <cell r="B169" t="str">
            <v>5325-60-00</v>
          </cell>
          <cell r="C169"/>
        </row>
        <row r="170">
          <cell r="B170" t="str">
            <v>5350-00-00</v>
          </cell>
          <cell r="C170" t="str">
            <v>ZERO</v>
          </cell>
        </row>
        <row r="171">
          <cell r="B171" t="str">
            <v>5350-15-00</v>
          </cell>
          <cell r="C171" t="str">
            <v>ZERO</v>
          </cell>
        </row>
        <row r="172">
          <cell r="B172" t="str">
            <v>5400-00-00</v>
          </cell>
          <cell r="C172" t="str">
            <v>ZERO</v>
          </cell>
        </row>
        <row r="173">
          <cell r="B173" t="str">
            <v>5400-05-00</v>
          </cell>
          <cell r="C173" t="str">
            <v>ZERO</v>
          </cell>
        </row>
        <row r="174">
          <cell r="B174" t="str">
            <v>5400-10-00</v>
          </cell>
          <cell r="C174" t="str">
            <v>ZERO</v>
          </cell>
        </row>
        <row r="175">
          <cell r="B175" t="str">
            <v>5400-15-00</v>
          </cell>
          <cell r="C175" t="str">
            <v>ZERO</v>
          </cell>
        </row>
        <row r="176">
          <cell r="B176" t="str">
            <v>5400-20-00</v>
          </cell>
          <cell r="C176" t="str">
            <v>ZERO</v>
          </cell>
        </row>
        <row r="177">
          <cell r="B177" t="str">
            <v>5400-22-00</v>
          </cell>
          <cell r="C177" t="str">
            <v>ZERO</v>
          </cell>
        </row>
        <row r="178">
          <cell r="B178" t="str">
            <v>5400-25-00</v>
          </cell>
          <cell r="C178" t="str">
            <v>ZERO</v>
          </cell>
        </row>
        <row r="179">
          <cell r="B179" t="str">
            <v>5400-30-00</v>
          </cell>
          <cell r="C179" t="str">
            <v>ZERO</v>
          </cell>
        </row>
        <row r="180">
          <cell r="B180" t="str">
            <v>5400-35-00</v>
          </cell>
          <cell r="C180" t="str">
            <v>ZERO</v>
          </cell>
        </row>
        <row r="181">
          <cell r="B181" t="str">
            <v>5400-40-00</v>
          </cell>
          <cell r="C181" t="str">
            <v>ZERO</v>
          </cell>
        </row>
        <row r="182">
          <cell r="B182" t="str">
            <v>5400-45-00</v>
          </cell>
          <cell r="C182" t="str">
            <v>ZERO</v>
          </cell>
        </row>
        <row r="183">
          <cell r="B183" t="str">
            <v>5400-50-00</v>
          </cell>
          <cell r="C183" t="str">
            <v>ZERO</v>
          </cell>
        </row>
        <row r="184">
          <cell r="B184" t="str">
            <v>5401-00-00</v>
          </cell>
          <cell r="C184"/>
        </row>
        <row r="185">
          <cell r="B185" t="str">
            <v>5401-30-00</v>
          </cell>
          <cell r="C185" t="str">
            <v>ZERO</v>
          </cell>
        </row>
        <row r="186">
          <cell r="B186" t="str">
            <v>5405-00-00</v>
          </cell>
          <cell r="C186" t="str">
            <v>ZERO</v>
          </cell>
        </row>
        <row r="187">
          <cell r="B187" t="str">
            <v>5405-15-00</v>
          </cell>
          <cell r="C187" t="str">
            <v>ZERO</v>
          </cell>
        </row>
        <row r="188">
          <cell r="B188" t="str">
            <v>5425-10-00</v>
          </cell>
          <cell r="C188" t="str">
            <v>ZERO</v>
          </cell>
        </row>
        <row r="189">
          <cell r="B189" t="str">
            <v>5425-15-00</v>
          </cell>
          <cell r="C189" t="str">
            <v>ZERO</v>
          </cell>
        </row>
        <row r="190">
          <cell r="B190" t="str">
            <v>5425-20-00</v>
          </cell>
          <cell r="C190" t="str">
            <v>ZERO</v>
          </cell>
        </row>
        <row r="191">
          <cell r="B191" t="str">
            <v>5425-22-00</v>
          </cell>
          <cell r="C191" t="str">
            <v>ZERO</v>
          </cell>
        </row>
        <row r="192">
          <cell r="B192" t="str">
            <v>5425-25-00</v>
          </cell>
          <cell r="C192" t="str">
            <v>ZERO</v>
          </cell>
        </row>
        <row r="193">
          <cell r="B193" t="str">
            <v>5425-30-00</v>
          </cell>
          <cell r="C193" t="str">
            <v>ZERO</v>
          </cell>
        </row>
        <row r="194">
          <cell r="B194" t="str">
            <v>5425-35-00</v>
          </cell>
          <cell r="C194" t="str">
            <v>ZERO</v>
          </cell>
        </row>
        <row r="195">
          <cell r="B195" t="str">
            <v>5425-40-00</v>
          </cell>
          <cell r="C195" t="str">
            <v>ZERO</v>
          </cell>
        </row>
        <row r="196">
          <cell r="B196" t="str">
            <v>5425-45-00</v>
          </cell>
          <cell r="C196" t="str">
            <v>ZERO</v>
          </cell>
        </row>
        <row r="197">
          <cell r="B197" t="str">
            <v>5425-50-00</v>
          </cell>
          <cell r="C197" t="str">
            <v>ZERO</v>
          </cell>
        </row>
        <row r="198">
          <cell r="B198" t="str">
            <v>5425-60-00</v>
          </cell>
          <cell r="C198" t="str">
            <v>ZERO</v>
          </cell>
        </row>
        <row r="199">
          <cell r="B199" t="str">
            <v>5450-00-00</v>
          </cell>
          <cell r="C199" t="str">
            <v>ZERO</v>
          </cell>
        </row>
        <row r="200">
          <cell r="B200" t="str">
            <v>5450-15-00</v>
          </cell>
          <cell r="C200"/>
        </row>
        <row r="201">
          <cell r="B201" t="str">
            <v>5450-20-00</v>
          </cell>
          <cell r="C201"/>
        </row>
        <row r="202">
          <cell r="B202" t="str">
            <v>5450-22-00</v>
          </cell>
          <cell r="C202" t="str">
            <v>ZERO</v>
          </cell>
        </row>
        <row r="203">
          <cell r="B203" t="str">
            <v>5450-30-00</v>
          </cell>
          <cell r="C203" t="str">
            <v>ZERO</v>
          </cell>
        </row>
        <row r="204">
          <cell r="B204" t="str">
            <v>5450-35-00</v>
          </cell>
          <cell r="C204" t="str">
            <v xml:space="preserve"> </v>
          </cell>
        </row>
        <row r="205">
          <cell r="B205" t="str">
            <v>5450-40-00</v>
          </cell>
          <cell r="C205" t="str">
            <v>ZERO</v>
          </cell>
        </row>
        <row r="206">
          <cell r="B206" t="str">
            <v>5450-45-00</v>
          </cell>
          <cell r="C206" t="str">
            <v>ZERO</v>
          </cell>
        </row>
        <row r="207">
          <cell r="B207" t="str">
            <v>5450-60-00</v>
          </cell>
          <cell r="C207"/>
        </row>
        <row r="208">
          <cell r="B208" t="str">
            <v>5500-00-00</v>
          </cell>
          <cell r="C208" t="str">
            <v>ZERO</v>
          </cell>
        </row>
        <row r="209">
          <cell r="B209" t="str">
            <v>5500-15-00</v>
          </cell>
          <cell r="C209" t="str">
            <v>ZERO</v>
          </cell>
        </row>
        <row r="210">
          <cell r="B210" t="str">
            <v>5500-20-00</v>
          </cell>
          <cell r="C210" t="str">
            <v>ZERO</v>
          </cell>
        </row>
        <row r="211">
          <cell r="B211" t="str">
            <v>5500-22-00</v>
          </cell>
          <cell r="C211" t="str">
            <v>ZERO</v>
          </cell>
        </row>
        <row r="212">
          <cell r="B212" t="str">
            <v>5500-25-00</v>
          </cell>
          <cell r="C212" t="str">
            <v>ZERO</v>
          </cell>
        </row>
        <row r="213">
          <cell r="B213" t="str">
            <v>5500-30-00</v>
          </cell>
          <cell r="C213" t="str">
            <v>ZERO</v>
          </cell>
        </row>
        <row r="214">
          <cell r="B214" t="str">
            <v>5500-40-00</v>
          </cell>
          <cell r="C214" t="str">
            <v>ZERO</v>
          </cell>
        </row>
        <row r="215">
          <cell r="B215" t="str">
            <v>5500-45-00</v>
          </cell>
          <cell r="C215"/>
        </row>
        <row r="216">
          <cell r="B216" t="str">
            <v>5500-45-10</v>
          </cell>
          <cell r="C216" t="str">
            <v>ZERO</v>
          </cell>
        </row>
        <row r="217">
          <cell r="B217" t="str">
            <v>5500-60-00</v>
          </cell>
          <cell r="C217" t="str">
            <v>ZERO</v>
          </cell>
        </row>
        <row r="218">
          <cell r="B218" t="str">
            <v>5501-00-00</v>
          </cell>
          <cell r="C218" t="str">
            <v>ZERO</v>
          </cell>
        </row>
        <row r="219">
          <cell r="B219" t="str">
            <v>5501-30-00</v>
          </cell>
          <cell r="C219" t="str">
            <v>ZERO</v>
          </cell>
        </row>
        <row r="220">
          <cell r="B220" t="str">
            <v>5501-45-00</v>
          </cell>
          <cell r="C220" t="str">
            <v>ZERO</v>
          </cell>
        </row>
        <row r="221">
          <cell r="B221" t="str">
            <v>5502-00-00</v>
          </cell>
          <cell r="C221" t="str">
            <v>ZERO</v>
          </cell>
        </row>
        <row r="222">
          <cell r="B222" t="str">
            <v>5502-45-00</v>
          </cell>
          <cell r="C222" t="str">
            <v>ZERO</v>
          </cell>
        </row>
        <row r="223">
          <cell r="B223" t="str">
            <v>5503-00-00</v>
          </cell>
          <cell r="C223" t="str">
            <v>ZERO</v>
          </cell>
        </row>
        <row r="224">
          <cell r="B224" t="str">
            <v>5503-10-00</v>
          </cell>
          <cell r="C224" t="str">
            <v>ZERO</v>
          </cell>
        </row>
        <row r="225">
          <cell r="B225" t="str">
            <v>5503-15-00</v>
          </cell>
          <cell r="C225" t="str">
            <v>ZERO</v>
          </cell>
        </row>
        <row r="226">
          <cell r="B226" t="str">
            <v>5503-20-00</v>
          </cell>
          <cell r="C226" t="str">
            <v>ZERO</v>
          </cell>
        </row>
        <row r="227">
          <cell r="B227" t="str">
            <v>5503-22-00</v>
          </cell>
          <cell r="C227" t="str">
            <v>ZERO</v>
          </cell>
        </row>
        <row r="228">
          <cell r="B228" t="str">
            <v>5503-25-00</v>
          </cell>
          <cell r="C228" t="str">
            <v>ZERO</v>
          </cell>
        </row>
        <row r="229">
          <cell r="B229" t="str">
            <v>5503-30-00</v>
          </cell>
          <cell r="C229" t="str">
            <v>ZERO</v>
          </cell>
        </row>
        <row r="230">
          <cell r="B230" t="str">
            <v>5503-35-00</v>
          </cell>
          <cell r="C230" t="str">
            <v>ZERO</v>
          </cell>
        </row>
        <row r="231">
          <cell r="B231" t="str">
            <v>5503-40-00</v>
          </cell>
          <cell r="C231" t="str">
            <v>ZERO</v>
          </cell>
        </row>
        <row r="232">
          <cell r="B232" t="str">
            <v>5503-45-00</v>
          </cell>
          <cell r="C232"/>
        </row>
        <row r="233">
          <cell r="B233" t="str">
            <v>5503-50-00</v>
          </cell>
          <cell r="C233" t="str">
            <v>ZERO</v>
          </cell>
        </row>
        <row r="234">
          <cell r="B234" t="str">
            <v>5503-60-00</v>
          </cell>
          <cell r="C234" t="str">
            <v>ZERO</v>
          </cell>
        </row>
        <row r="235">
          <cell r="B235" t="str">
            <v>5504-00-00</v>
          </cell>
          <cell r="C235" t="str">
            <v>ZERO</v>
          </cell>
        </row>
        <row r="236">
          <cell r="B236" t="str">
            <v>5504-15-00</v>
          </cell>
          <cell r="C236"/>
        </row>
        <row r="237">
          <cell r="B237" t="str">
            <v>5504-20-00</v>
          </cell>
          <cell r="C237" t="str">
            <v>ZERO</v>
          </cell>
        </row>
        <row r="238">
          <cell r="B238" t="str">
            <v>5504-30-00</v>
          </cell>
          <cell r="C238" t="str">
            <v>ZERO</v>
          </cell>
        </row>
        <row r="239">
          <cell r="B239" t="str">
            <v>5504-40-00</v>
          </cell>
          <cell r="C239" t="str">
            <v>ZERO</v>
          </cell>
        </row>
        <row r="240">
          <cell r="B240" t="str">
            <v>5504-50-00</v>
          </cell>
          <cell r="C240" t="str">
            <v>ZERO</v>
          </cell>
        </row>
        <row r="241">
          <cell r="B241" t="str">
            <v>5505-00-00</v>
          </cell>
          <cell r="C241" t="str">
            <v>ZERO</v>
          </cell>
        </row>
        <row r="242">
          <cell r="B242" t="str">
            <v>5505-30-00</v>
          </cell>
          <cell r="C242"/>
        </row>
        <row r="243">
          <cell r="B243" t="str">
            <v>5506-15-00</v>
          </cell>
          <cell r="C243" t="str">
            <v>ZERO</v>
          </cell>
        </row>
        <row r="244">
          <cell r="B244" t="str">
            <v>5600-00-00</v>
          </cell>
          <cell r="C244" t="str">
            <v>ZERO</v>
          </cell>
        </row>
        <row r="245">
          <cell r="B245" t="str">
            <v>5610-00-00</v>
          </cell>
          <cell r="C245" t="str">
            <v>ZERO</v>
          </cell>
        </row>
        <row r="246">
          <cell r="B246" t="str">
            <v>5700-00-00</v>
          </cell>
          <cell r="C246" t="str">
            <v>ZERO</v>
          </cell>
        </row>
        <row r="247">
          <cell r="B247" t="str">
            <v>5700-45-00</v>
          </cell>
          <cell r="C247" t="str">
            <v>ZERO</v>
          </cell>
        </row>
        <row r="248">
          <cell r="B248" t="str">
            <v>5701-00-00</v>
          </cell>
          <cell r="C248" t="str">
            <v>ZERO</v>
          </cell>
        </row>
        <row r="249">
          <cell r="B249" t="str">
            <v>5701-10-00</v>
          </cell>
          <cell r="C249" t="str">
            <v>ZERO</v>
          </cell>
        </row>
        <row r="250">
          <cell r="B250" t="str">
            <v>5701-15-00</v>
          </cell>
          <cell r="C250" t="str">
            <v>ZERO</v>
          </cell>
        </row>
        <row r="251">
          <cell r="B251" t="str">
            <v>5701-20-00</v>
          </cell>
          <cell r="C251" t="str">
            <v>ZERO</v>
          </cell>
        </row>
        <row r="252">
          <cell r="B252" t="str">
            <v>5701-22-00</v>
          </cell>
          <cell r="C252" t="str">
            <v>ZERO</v>
          </cell>
        </row>
        <row r="253">
          <cell r="B253" t="str">
            <v>5701-25-00</v>
          </cell>
          <cell r="C253" t="str">
            <v>ZERO</v>
          </cell>
        </row>
        <row r="254">
          <cell r="B254" t="str">
            <v>5701-30-00</v>
          </cell>
          <cell r="C254" t="str">
            <v>ZERO</v>
          </cell>
        </row>
        <row r="255">
          <cell r="B255" t="str">
            <v>5701-40-00</v>
          </cell>
          <cell r="C255" t="str">
            <v>ZERO</v>
          </cell>
        </row>
        <row r="256">
          <cell r="B256" t="str">
            <v>5701-45-00</v>
          </cell>
          <cell r="C256"/>
        </row>
        <row r="257">
          <cell r="B257" t="str">
            <v>5701-60-00</v>
          </cell>
          <cell r="C257" t="str">
            <v>ZERO</v>
          </cell>
        </row>
        <row r="258">
          <cell r="B258" t="str">
            <v>5702-00-00</v>
          </cell>
          <cell r="C258" t="str">
            <v>ZERO</v>
          </cell>
        </row>
        <row r="259">
          <cell r="B259" t="str">
            <v>5703-00-00</v>
          </cell>
          <cell r="C259" t="str">
            <v>ZERO</v>
          </cell>
        </row>
        <row r="260">
          <cell r="B260" t="str">
            <v>5703-10-00</v>
          </cell>
          <cell r="C260" t="str">
            <v>ZERO</v>
          </cell>
        </row>
        <row r="261">
          <cell r="B261" t="str">
            <v>5703-15-00</v>
          </cell>
          <cell r="C261" t="str">
            <v>ZERO</v>
          </cell>
        </row>
        <row r="262">
          <cell r="B262" t="str">
            <v>5703-20-00</v>
          </cell>
          <cell r="C262" t="str">
            <v>ZERO</v>
          </cell>
        </row>
        <row r="263">
          <cell r="B263" t="str">
            <v>5703-22-00</v>
          </cell>
          <cell r="C263" t="str">
            <v>ZERO</v>
          </cell>
        </row>
        <row r="264">
          <cell r="B264" t="str">
            <v>5703-25-00</v>
          </cell>
          <cell r="C264" t="str">
            <v>ZERO</v>
          </cell>
        </row>
        <row r="265">
          <cell r="B265" t="str">
            <v>5703-30-00</v>
          </cell>
          <cell r="C265" t="str">
            <v>ZERO</v>
          </cell>
        </row>
        <row r="266">
          <cell r="B266" t="str">
            <v>5703-35-00</v>
          </cell>
          <cell r="C266" t="str">
            <v>ZERO</v>
          </cell>
        </row>
        <row r="267">
          <cell r="B267" t="str">
            <v>5703-40-00</v>
          </cell>
          <cell r="C267" t="str">
            <v>ZERO</v>
          </cell>
        </row>
        <row r="268">
          <cell r="B268" t="str">
            <v>5703-45-00</v>
          </cell>
          <cell r="C268" t="str">
            <v>ZERO</v>
          </cell>
        </row>
        <row r="269">
          <cell r="B269" t="str">
            <v>5703-50-00</v>
          </cell>
          <cell r="C269" t="str">
            <v>ZERO</v>
          </cell>
        </row>
        <row r="270">
          <cell r="B270" t="str">
            <v>5703-60-00</v>
          </cell>
          <cell r="C270" t="str">
            <v>ZERO</v>
          </cell>
        </row>
        <row r="271">
          <cell r="B271" t="str">
            <v>5704-10-00</v>
          </cell>
          <cell r="C271" t="str">
            <v>ZERO</v>
          </cell>
        </row>
        <row r="272">
          <cell r="B272" t="str">
            <v>5704-15-00</v>
          </cell>
          <cell r="C272" t="str">
            <v>ZERO</v>
          </cell>
        </row>
        <row r="273">
          <cell r="B273" t="str">
            <v>5704-20-00</v>
          </cell>
          <cell r="C273" t="str">
            <v>ZERO</v>
          </cell>
        </row>
        <row r="274">
          <cell r="B274" t="str">
            <v>5704-22-00</v>
          </cell>
          <cell r="C274" t="str">
            <v>ZERO</v>
          </cell>
        </row>
        <row r="275">
          <cell r="B275" t="str">
            <v>5704-25-00</v>
          </cell>
          <cell r="C275" t="str">
            <v>ZERO</v>
          </cell>
        </row>
        <row r="276">
          <cell r="B276" t="str">
            <v>5704-30-00</v>
          </cell>
          <cell r="C276" t="str">
            <v>ZERO</v>
          </cell>
        </row>
        <row r="277">
          <cell r="B277" t="str">
            <v>5704-35-00</v>
          </cell>
          <cell r="C277" t="str">
            <v>ZERO</v>
          </cell>
        </row>
        <row r="278">
          <cell r="B278" t="str">
            <v>5704-40-00</v>
          </cell>
          <cell r="C278" t="str">
            <v>ZERO</v>
          </cell>
        </row>
        <row r="279">
          <cell r="B279" t="str">
            <v>5704-45-00</v>
          </cell>
          <cell r="C279" t="str">
            <v>ZERO</v>
          </cell>
        </row>
        <row r="280">
          <cell r="B280" t="str">
            <v>5704-50-00</v>
          </cell>
          <cell r="C280" t="str">
            <v>ZERO</v>
          </cell>
        </row>
        <row r="281">
          <cell r="B281" t="str">
            <v>5704-60-00</v>
          </cell>
          <cell r="C281" t="str">
            <v>ZERO</v>
          </cell>
        </row>
        <row r="282">
          <cell r="B282" t="str">
            <v>5720-00-00</v>
          </cell>
          <cell r="C282" t="str">
            <v>ZERO</v>
          </cell>
        </row>
        <row r="283">
          <cell r="B283" t="str">
            <v>5720-05-00</v>
          </cell>
          <cell r="C283" t="str">
            <v>ZERO</v>
          </cell>
        </row>
        <row r="284">
          <cell r="B284" t="str">
            <v>5720-10-00</v>
          </cell>
          <cell r="C284"/>
        </row>
        <row r="285">
          <cell r="B285" t="str">
            <v>5720-15-00</v>
          </cell>
          <cell r="C285" t="str">
            <v>ZERO</v>
          </cell>
        </row>
        <row r="286">
          <cell r="B286" t="str">
            <v>5720-20-00</v>
          </cell>
          <cell r="C286" t="str">
            <v>ZERO</v>
          </cell>
        </row>
        <row r="287">
          <cell r="B287" t="str">
            <v>5720-20-20</v>
          </cell>
          <cell r="C287" t="str">
            <v>ZERO</v>
          </cell>
        </row>
        <row r="288">
          <cell r="B288" t="str">
            <v>5720-22-00</v>
          </cell>
          <cell r="C288"/>
        </row>
        <row r="289">
          <cell r="B289" t="str">
            <v>5720-25-00</v>
          </cell>
          <cell r="C289"/>
        </row>
        <row r="290">
          <cell r="B290" t="str">
            <v>5720-25-20</v>
          </cell>
          <cell r="C290" t="str">
            <v>ZERO</v>
          </cell>
        </row>
        <row r="291">
          <cell r="B291" t="str">
            <v>5720-30-00</v>
          </cell>
          <cell r="C291" t="str">
            <v>ZERO</v>
          </cell>
        </row>
        <row r="292">
          <cell r="B292" t="str">
            <v>5720-35-00</v>
          </cell>
          <cell r="C292" t="str">
            <v>ZERO</v>
          </cell>
        </row>
        <row r="293">
          <cell r="B293" t="str">
            <v>5720-40-00</v>
          </cell>
          <cell r="C293" t="str">
            <v>ZERO</v>
          </cell>
        </row>
        <row r="294">
          <cell r="B294" t="str">
            <v>5720-45-00</v>
          </cell>
          <cell r="C294" t="str">
            <v>ZERO</v>
          </cell>
        </row>
        <row r="295">
          <cell r="B295" t="str">
            <v>5720-50-00</v>
          </cell>
          <cell r="C295" t="str">
            <v>ZERO</v>
          </cell>
        </row>
        <row r="296">
          <cell r="B296" t="str">
            <v>5730-10-00</v>
          </cell>
          <cell r="C296" t="str">
            <v>ZERO</v>
          </cell>
        </row>
        <row r="297">
          <cell r="B297" t="str">
            <v>5730-20-00</v>
          </cell>
          <cell r="C297"/>
        </row>
        <row r="298">
          <cell r="B298" t="str">
            <v>5730-20-20</v>
          </cell>
          <cell r="C298" t="str">
            <v>ZERO</v>
          </cell>
        </row>
        <row r="299">
          <cell r="B299" t="str">
            <v>5730-22-00</v>
          </cell>
          <cell r="C299" t="str">
            <v>ZERO</v>
          </cell>
        </row>
        <row r="300">
          <cell r="B300" t="str">
            <v>5730-25-00</v>
          </cell>
          <cell r="C300" t="str">
            <v>ZERO</v>
          </cell>
        </row>
        <row r="301">
          <cell r="B301" t="str">
            <v>5730-45-00</v>
          </cell>
          <cell r="C301" t="str">
            <v>ZERO</v>
          </cell>
        </row>
        <row r="302">
          <cell r="B302" t="str">
            <v>5800-45-00</v>
          </cell>
          <cell r="C302"/>
        </row>
        <row r="303">
          <cell r="B303" t="str">
            <v>5999-00-00</v>
          </cell>
          <cell r="C303" t="str">
            <v>ZERO</v>
          </cell>
        </row>
        <row r="304">
          <cell r="B304" t="str">
            <v>6000-00-00</v>
          </cell>
          <cell r="C304" t="str">
            <v>ZERO</v>
          </cell>
        </row>
        <row r="305">
          <cell r="B305" t="str">
            <v>6000-05-00</v>
          </cell>
          <cell r="C305" t="str">
            <v>ZERO</v>
          </cell>
        </row>
        <row r="306">
          <cell r="B306" t="str">
            <v>6000-10-00</v>
          </cell>
          <cell r="C306" t="str">
            <v>ZERO</v>
          </cell>
        </row>
        <row r="307">
          <cell r="B307" t="str">
            <v>6000-15-00</v>
          </cell>
          <cell r="C307"/>
        </row>
        <row r="308">
          <cell r="B308" t="str">
            <v>6000-20-00</v>
          </cell>
          <cell r="C308"/>
        </row>
        <row r="309">
          <cell r="B309" t="str">
            <v>6000-22-00</v>
          </cell>
          <cell r="C309" t="str">
            <v>ZERO</v>
          </cell>
        </row>
        <row r="310">
          <cell r="B310" t="str">
            <v>6000-25-00</v>
          </cell>
          <cell r="C310" t="str">
            <v>ZERO</v>
          </cell>
        </row>
        <row r="311">
          <cell r="B311" t="str">
            <v>6000-30-00</v>
          </cell>
          <cell r="C311" t="str">
            <v>ZERO</v>
          </cell>
        </row>
        <row r="312">
          <cell r="B312" t="str">
            <v>6000-35-00</v>
          </cell>
          <cell r="C312" t="str">
            <v>ZERO</v>
          </cell>
        </row>
        <row r="313">
          <cell r="B313" t="str">
            <v>6000-40-00</v>
          </cell>
          <cell r="C313" t="str">
            <v>ZERO</v>
          </cell>
        </row>
        <row r="314">
          <cell r="B314" t="str">
            <v>6000-45-00</v>
          </cell>
          <cell r="C314" t="str">
            <v>ZERO</v>
          </cell>
        </row>
        <row r="315">
          <cell r="B315" t="str">
            <v>6000-50-00</v>
          </cell>
          <cell r="C315" t="str">
            <v>ZERO</v>
          </cell>
        </row>
        <row r="316">
          <cell r="B316" t="str">
            <v>6000-60-00</v>
          </cell>
          <cell r="C316" t="str">
            <v>ZERO</v>
          </cell>
        </row>
        <row r="317">
          <cell r="B317" t="str">
            <v>6010-00-00</v>
          </cell>
          <cell r="C317" t="str">
            <v>ZERO</v>
          </cell>
        </row>
        <row r="318">
          <cell r="B318" t="str">
            <v>6010-05-00</v>
          </cell>
          <cell r="C318" t="str">
            <v>ZERO</v>
          </cell>
        </row>
        <row r="319">
          <cell r="B319" t="str">
            <v>6010-10-00</v>
          </cell>
          <cell r="C319" t="str">
            <v>ZERO</v>
          </cell>
        </row>
        <row r="320">
          <cell r="B320" t="str">
            <v>6010-15-00</v>
          </cell>
          <cell r="C320" t="str">
            <v>ZERO</v>
          </cell>
        </row>
        <row r="321">
          <cell r="B321" t="str">
            <v>6010-20-00</v>
          </cell>
          <cell r="C321" t="str">
            <v>ZERO</v>
          </cell>
        </row>
        <row r="322">
          <cell r="B322" t="str">
            <v>6010-22-00</v>
          </cell>
          <cell r="C322" t="str">
            <v>ZERO</v>
          </cell>
        </row>
        <row r="323">
          <cell r="B323" t="str">
            <v>6010-25-00</v>
          </cell>
          <cell r="C323" t="str">
            <v>ZERO</v>
          </cell>
        </row>
        <row r="324">
          <cell r="B324" t="str">
            <v>6010-30-00</v>
          </cell>
          <cell r="C324"/>
        </row>
        <row r="325">
          <cell r="B325" t="str">
            <v>6010-35-00</v>
          </cell>
          <cell r="C325" t="str">
            <v>ZERO</v>
          </cell>
        </row>
        <row r="326">
          <cell r="B326" t="str">
            <v>6010-40-00</v>
          </cell>
          <cell r="C326" t="str">
            <v>ZERO</v>
          </cell>
        </row>
        <row r="327">
          <cell r="B327" t="str">
            <v>6010-45-00</v>
          </cell>
          <cell r="C327" t="str">
            <v>ZERO</v>
          </cell>
        </row>
        <row r="328">
          <cell r="B328" t="str">
            <v>6010-50-00</v>
          </cell>
          <cell r="C328" t="str">
            <v>ZERO</v>
          </cell>
        </row>
        <row r="329">
          <cell r="B329" t="str">
            <v>6010-60-00</v>
          </cell>
          <cell r="C329" t="str">
            <v>ZERO</v>
          </cell>
        </row>
        <row r="330">
          <cell r="B330" t="str">
            <v>6015-00-00</v>
          </cell>
          <cell r="C330" t="str">
            <v>ZERO</v>
          </cell>
        </row>
        <row r="331">
          <cell r="B331" t="str">
            <v>6015-05-00</v>
          </cell>
          <cell r="C331" t="str">
            <v>ZERO</v>
          </cell>
        </row>
        <row r="332">
          <cell r="B332" t="str">
            <v>6015-10-00</v>
          </cell>
          <cell r="C332" t="str">
            <v>ZERO</v>
          </cell>
        </row>
        <row r="333">
          <cell r="B333" t="str">
            <v>6015-15-00</v>
          </cell>
          <cell r="C333" t="str">
            <v>ZERO</v>
          </cell>
        </row>
        <row r="334">
          <cell r="B334" t="str">
            <v>6015-20-00</v>
          </cell>
          <cell r="C334" t="str">
            <v>ZERO</v>
          </cell>
        </row>
        <row r="335">
          <cell r="B335" t="str">
            <v>6015-22-00</v>
          </cell>
          <cell r="C335" t="str">
            <v>ZERO</v>
          </cell>
        </row>
        <row r="336">
          <cell r="B336" t="str">
            <v>6015-25-00</v>
          </cell>
          <cell r="C336" t="str">
            <v>ZERO</v>
          </cell>
        </row>
        <row r="337">
          <cell r="B337" t="str">
            <v>6015-30-00</v>
          </cell>
          <cell r="C337" t="str">
            <v>ZERO</v>
          </cell>
        </row>
        <row r="338">
          <cell r="B338" t="str">
            <v>6015-35-00</v>
          </cell>
          <cell r="C338" t="str">
            <v>ZERO</v>
          </cell>
        </row>
        <row r="339">
          <cell r="B339" t="str">
            <v>6015-40-00</v>
          </cell>
          <cell r="C339" t="str">
            <v>ZERO</v>
          </cell>
        </row>
        <row r="340">
          <cell r="B340" t="str">
            <v>6015-45-00</v>
          </cell>
          <cell r="C340" t="str">
            <v>ZERO</v>
          </cell>
        </row>
        <row r="341">
          <cell r="B341" t="str">
            <v>6015-50-00</v>
          </cell>
          <cell r="C341" t="str">
            <v>ZERO</v>
          </cell>
        </row>
        <row r="342">
          <cell r="B342" t="str">
            <v>6020-00-00</v>
          </cell>
          <cell r="C342" t="str">
            <v>ZERO</v>
          </cell>
        </row>
        <row r="343">
          <cell r="B343" t="str">
            <v>6020-30-00</v>
          </cell>
          <cell r="C343" t="str">
            <v>ZERO</v>
          </cell>
        </row>
        <row r="344">
          <cell r="B344" t="str">
            <v>6025-00-00</v>
          </cell>
          <cell r="C344" t="str">
            <v>ZERO</v>
          </cell>
        </row>
        <row r="345">
          <cell r="B345" t="str">
            <v>6030-00-00</v>
          </cell>
          <cell r="C345" t="str">
            <v>ZERO</v>
          </cell>
        </row>
        <row r="346">
          <cell r="B346" t="str">
            <v>6030-05-00</v>
          </cell>
          <cell r="C346" t="str">
            <v>ZERO</v>
          </cell>
        </row>
        <row r="347">
          <cell r="B347" t="str">
            <v>6030-10-00</v>
          </cell>
          <cell r="C347" t="str">
            <v>ZERO</v>
          </cell>
        </row>
        <row r="348">
          <cell r="B348" t="str">
            <v>6030-15-00</v>
          </cell>
          <cell r="C348" t="str">
            <v>ZERO</v>
          </cell>
        </row>
        <row r="349">
          <cell r="B349" t="str">
            <v>6030-20-00</v>
          </cell>
          <cell r="C349" t="str">
            <v>ZERO</v>
          </cell>
        </row>
        <row r="350">
          <cell r="B350" t="str">
            <v>6030-22-00</v>
          </cell>
          <cell r="C350" t="str">
            <v>ZERO</v>
          </cell>
        </row>
        <row r="351">
          <cell r="B351" t="str">
            <v>6030-25-00</v>
          </cell>
          <cell r="C351" t="str">
            <v>ZERO</v>
          </cell>
        </row>
        <row r="352">
          <cell r="B352" t="str">
            <v>6030-30-00</v>
          </cell>
          <cell r="C352" t="str">
            <v>ZERO</v>
          </cell>
        </row>
        <row r="353">
          <cell r="B353" t="str">
            <v>6030-35-00</v>
          </cell>
          <cell r="C353" t="str">
            <v>ZERO</v>
          </cell>
        </row>
        <row r="354">
          <cell r="B354" t="str">
            <v>6030-40-00</v>
          </cell>
          <cell r="C354" t="str">
            <v>ZERO</v>
          </cell>
        </row>
        <row r="355">
          <cell r="B355" t="str">
            <v>6030-45-00</v>
          </cell>
          <cell r="C355" t="str">
            <v>ZERO</v>
          </cell>
        </row>
        <row r="356">
          <cell r="B356" t="str">
            <v>6030-50-00</v>
          </cell>
          <cell r="C356" t="str">
            <v>ZERO</v>
          </cell>
        </row>
        <row r="357">
          <cell r="B357" t="str">
            <v>6040-00-00</v>
          </cell>
          <cell r="C357" t="str">
            <v>ZERO</v>
          </cell>
        </row>
        <row r="358">
          <cell r="B358" t="str">
            <v>6045-10-00</v>
          </cell>
          <cell r="C358" t="str">
            <v>ZERO</v>
          </cell>
        </row>
        <row r="359">
          <cell r="B359" t="str">
            <v>6050-00-00</v>
          </cell>
          <cell r="C359" t="str">
            <v>ZERO</v>
          </cell>
        </row>
        <row r="360">
          <cell r="B360" t="str">
            <v>6050-25-00</v>
          </cell>
          <cell r="C360" t="str">
            <v>ZERO</v>
          </cell>
        </row>
        <row r="361">
          <cell r="B361" t="str">
            <v>6050-30-00</v>
          </cell>
          <cell r="C361" t="str">
            <v>ZERO</v>
          </cell>
        </row>
        <row r="362">
          <cell r="B362" t="str">
            <v>6060-00-00</v>
          </cell>
          <cell r="C362" t="str">
            <v>ZERO</v>
          </cell>
        </row>
        <row r="363">
          <cell r="B363" t="str">
            <v>6070-00-00</v>
          </cell>
          <cell r="C363" t="str">
            <v>ZERO</v>
          </cell>
        </row>
        <row r="364">
          <cell r="B364" t="str">
            <v>6070-10-00</v>
          </cell>
          <cell r="C364" t="str">
            <v>ZERO</v>
          </cell>
        </row>
        <row r="365">
          <cell r="B365" t="str">
            <v>6080-00-00</v>
          </cell>
          <cell r="C365" t="str">
            <v>ZERO</v>
          </cell>
        </row>
        <row r="366">
          <cell r="B366" t="str">
            <v>6090-00-00</v>
          </cell>
          <cell r="C366" t="str">
            <v>ZERO</v>
          </cell>
        </row>
        <row r="367">
          <cell r="B367" t="str">
            <v>6090-35-00</v>
          </cell>
          <cell r="C367" t="str">
            <v>ZERO</v>
          </cell>
        </row>
        <row r="368">
          <cell r="B368" t="str">
            <v>6100-00-00</v>
          </cell>
          <cell r="C368" t="str">
            <v>ZERO</v>
          </cell>
        </row>
        <row r="369">
          <cell r="B369" t="str">
            <v>6100-05-00</v>
          </cell>
          <cell r="C369" t="str">
            <v>ZERO</v>
          </cell>
        </row>
        <row r="370">
          <cell r="B370" t="str">
            <v>6100-10-00</v>
          </cell>
          <cell r="C370" t="str">
            <v>ZERO</v>
          </cell>
        </row>
        <row r="371">
          <cell r="B371" t="str">
            <v>6100-15-00</v>
          </cell>
          <cell r="C371" t="str">
            <v>ZERO</v>
          </cell>
        </row>
        <row r="372">
          <cell r="B372" t="str">
            <v>6100-20-00</v>
          </cell>
          <cell r="C372"/>
        </row>
        <row r="373">
          <cell r="B373" t="str">
            <v>6100-22-00</v>
          </cell>
          <cell r="C373"/>
        </row>
        <row r="374">
          <cell r="B374" t="str">
            <v>6100-25-00</v>
          </cell>
          <cell r="C374"/>
        </row>
        <row r="375">
          <cell r="B375" t="str">
            <v>6100-30-00</v>
          </cell>
          <cell r="C375" t="str">
            <v>ZERO</v>
          </cell>
        </row>
        <row r="376">
          <cell r="B376" t="str">
            <v>6100-35-00</v>
          </cell>
          <cell r="C376" t="str">
            <v>ZERO</v>
          </cell>
        </row>
        <row r="377">
          <cell r="B377" t="str">
            <v>6100-40-00</v>
          </cell>
          <cell r="C377" t="str">
            <v>ZERO</v>
          </cell>
        </row>
        <row r="378">
          <cell r="B378" t="str">
            <v>6100-45-00</v>
          </cell>
          <cell r="C378" t="str">
            <v>ZERO</v>
          </cell>
        </row>
        <row r="379">
          <cell r="B379" t="str">
            <v>6100-50-00</v>
          </cell>
          <cell r="C379" t="str">
            <v>ZERO</v>
          </cell>
        </row>
        <row r="380">
          <cell r="B380" t="str">
            <v>6101-20-00</v>
          </cell>
          <cell r="C380"/>
        </row>
        <row r="381">
          <cell r="B381" t="str">
            <v>6102-20-00</v>
          </cell>
          <cell r="C381"/>
        </row>
        <row r="382">
          <cell r="B382" t="str">
            <v>6102-60-00</v>
          </cell>
          <cell r="C382" t="str">
            <v>ZERO</v>
          </cell>
        </row>
        <row r="383">
          <cell r="B383" t="str">
            <v>6105-00-00</v>
          </cell>
          <cell r="C383" t="str">
            <v>ZERO</v>
          </cell>
        </row>
        <row r="384">
          <cell r="B384" t="str">
            <v>6105-10-00</v>
          </cell>
          <cell r="C384" t="str">
            <v>ZERO</v>
          </cell>
        </row>
        <row r="385">
          <cell r="B385" t="str">
            <v>6105-15-00</v>
          </cell>
          <cell r="C385" t="str">
            <v>ZERO</v>
          </cell>
        </row>
        <row r="386">
          <cell r="B386" t="str">
            <v>6105-20-00</v>
          </cell>
          <cell r="C386" t="str">
            <v>ZERO</v>
          </cell>
        </row>
        <row r="387">
          <cell r="B387" t="str">
            <v>6105-22-00</v>
          </cell>
          <cell r="C387" t="str">
            <v>ZERO</v>
          </cell>
        </row>
        <row r="388">
          <cell r="B388" t="str">
            <v>6105-35-00</v>
          </cell>
          <cell r="C388"/>
        </row>
        <row r="389">
          <cell r="B389" t="str">
            <v>6105-40-00</v>
          </cell>
          <cell r="C389" t="str">
            <v>ZERO</v>
          </cell>
        </row>
        <row r="390">
          <cell r="B390" t="str">
            <v>6105-60-00</v>
          </cell>
          <cell r="C390"/>
        </row>
        <row r="391">
          <cell r="B391" t="str">
            <v>6110-00-00</v>
          </cell>
          <cell r="C391" t="str">
            <v>ZERO</v>
          </cell>
        </row>
        <row r="392">
          <cell r="B392" t="str">
            <v>6110-05-00</v>
          </cell>
          <cell r="C392" t="str">
            <v>ZERO</v>
          </cell>
        </row>
        <row r="393">
          <cell r="B393" t="str">
            <v>6110-10-00</v>
          </cell>
          <cell r="C393" t="str">
            <v>ZERO</v>
          </cell>
        </row>
        <row r="394">
          <cell r="B394" t="str">
            <v>6110-15-00</v>
          </cell>
          <cell r="C394" t="str">
            <v>ZERO</v>
          </cell>
        </row>
        <row r="395">
          <cell r="B395" t="str">
            <v>6110-20-00</v>
          </cell>
          <cell r="C395" t="str">
            <v>ZERO</v>
          </cell>
        </row>
        <row r="396">
          <cell r="B396" t="str">
            <v>6110-22-00</v>
          </cell>
          <cell r="C396" t="str">
            <v>ZERO</v>
          </cell>
        </row>
        <row r="397">
          <cell r="B397" t="str">
            <v>6110-25-00</v>
          </cell>
          <cell r="C397" t="str">
            <v>ZERO</v>
          </cell>
        </row>
        <row r="398">
          <cell r="B398" t="str">
            <v>6110-30-00</v>
          </cell>
          <cell r="C398" t="str">
            <v>ZERO</v>
          </cell>
        </row>
        <row r="399">
          <cell r="B399" t="str">
            <v>6110-35-00</v>
          </cell>
          <cell r="C399" t="str">
            <v>ZERO</v>
          </cell>
        </row>
        <row r="400">
          <cell r="B400" t="str">
            <v>6110-40-00</v>
          </cell>
          <cell r="C400" t="str">
            <v>ZERO</v>
          </cell>
        </row>
        <row r="401">
          <cell r="B401" t="str">
            <v>6110-45-00</v>
          </cell>
          <cell r="C401" t="str">
            <v>ZERO</v>
          </cell>
        </row>
        <row r="402">
          <cell r="B402" t="str">
            <v>6110-50-00</v>
          </cell>
          <cell r="C402" t="str">
            <v>ZERO</v>
          </cell>
        </row>
        <row r="403">
          <cell r="B403" t="str">
            <v>6115-00-00</v>
          </cell>
          <cell r="C403" t="str">
            <v>ZERO</v>
          </cell>
        </row>
        <row r="404">
          <cell r="B404" t="str">
            <v>6115-10-00</v>
          </cell>
          <cell r="C404"/>
        </row>
        <row r="405">
          <cell r="B405" t="str">
            <v>6115-15-00</v>
          </cell>
          <cell r="C405"/>
        </row>
        <row r="406">
          <cell r="B406" t="str">
            <v>6115-20-00</v>
          </cell>
          <cell r="C406"/>
        </row>
        <row r="407">
          <cell r="B407" t="str">
            <v>6115-22-00</v>
          </cell>
          <cell r="C407"/>
        </row>
        <row r="408">
          <cell r="B408" t="str">
            <v>6115-25-00</v>
          </cell>
          <cell r="C408"/>
        </row>
        <row r="409">
          <cell r="B409" t="str">
            <v>6115-30-00</v>
          </cell>
          <cell r="C409"/>
        </row>
        <row r="410">
          <cell r="B410" t="str">
            <v>6115-35-00</v>
          </cell>
          <cell r="C410"/>
        </row>
        <row r="411">
          <cell r="B411" t="str">
            <v>6115-40-00</v>
          </cell>
          <cell r="C411"/>
        </row>
        <row r="412">
          <cell r="B412" t="str">
            <v>6115-45-00</v>
          </cell>
          <cell r="C412"/>
        </row>
        <row r="413">
          <cell r="B413" t="str">
            <v>6115-60-00</v>
          </cell>
          <cell r="C413"/>
        </row>
        <row r="414">
          <cell r="B414" t="str">
            <v>7000-00-00</v>
          </cell>
          <cell r="C414" t="str">
            <v>ZERO</v>
          </cell>
        </row>
        <row r="415">
          <cell r="B415" t="str">
            <v>7000-05-00</v>
          </cell>
          <cell r="C415" t="str">
            <v>ZERO</v>
          </cell>
        </row>
        <row r="416">
          <cell r="B416" t="str">
            <v>7000-10-00</v>
          </cell>
          <cell r="C416" t="str">
            <v>ZERO</v>
          </cell>
        </row>
        <row r="417">
          <cell r="B417" t="str">
            <v>7000-15-00</v>
          </cell>
          <cell r="C417" t="str">
            <v>ZERO</v>
          </cell>
        </row>
        <row r="418">
          <cell r="B418" t="str">
            <v>7000-20-00</v>
          </cell>
          <cell r="C418" t="str">
            <v>ZERO</v>
          </cell>
        </row>
        <row r="419">
          <cell r="B419" t="str">
            <v>7000-22-00</v>
          </cell>
          <cell r="C419" t="str">
            <v>ZERO</v>
          </cell>
        </row>
        <row r="420">
          <cell r="B420" t="str">
            <v>7000-25-00</v>
          </cell>
          <cell r="C420" t="str">
            <v>ZERO</v>
          </cell>
        </row>
        <row r="421">
          <cell r="B421" t="str">
            <v>7000-30-00</v>
          </cell>
          <cell r="C421" t="str">
            <v>ZERO</v>
          </cell>
        </row>
        <row r="422">
          <cell r="B422" t="str">
            <v>7000-35-00</v>
          </cell>
          <cell r="C422" t="str">
            <v>ZERO</v>
          </cell>
        </row>
        <row r="423">
          <cell r="B423" t="str">
            <v>7000-40-00</v>
          </cell>
          <cell r="C423" t="str">
            <v>ZERO</v>
          </cell>
        </row>
        <row r="424">
          <cell r="B424" t="str">
            <v>7000-45-00</v>
          </cell>
          <cell r="C424" t="str">
            <v>ZERO</v>
          </cell>
        </row>
        <row r="425">
          <cell r="B425" t="str">
            <v>7000-50-00</v>
          </cell>
          <cell r="C425" t="str">
            <v>ZERO</v>
          </cell>
        </row>
        <row r="426">
          <cell r="B426" t="str">
            <v>7005-10-00</v>
          </cell>
          <cell r="C426" t="str">
            <v>ZERO</v>
          </cell>
        </row>
        <row r="427">
          <cell r="B427" t="str">
            <v>7005-15-00</v>
          </cell>
          <cell r="C427" t="str">
            <v>ZERO</v>
          </cell>
        </row>
        <row r="428">
          <cell r="B428" t="str">
            <v>7005-20-00</v>
          </cell>
          <cell r="C428" t="str">
            <v>ZERO</v>
          </cell>
        </row>
        <row r="429">
          <cell r="B429" t="str">
            <v>7005-22-00</v>
          </cell>
          <cell r="C429" t="str">
            <v>ZERO</v>
          </cell>
        </row>
        <row r="430">
          <cell r="B430" t="str">
            <v>7005-25-00</v>
          </cell>
          <cell r="C430" t="str">
            <v>ZERO</v>
          </cell>
        </row>
        <row r="431">
          <cell r="B431" t="str">
            <v>7005-30-00</v>
          </cell>
          <cell r="C431" t="str">
            <v>ZERO</v>
          </cell>
        </row>
        <row r="432">
          <cell r="B432" t="str">
            <v>7005-35-00</v>
          </cell>
          <cell r="C432" t="str">
            <v>ZERO</v>
          </cell>
        </row>
        <row r="433">
          <cell r="B433" t="str">
            <v>7005-40-00</v>
          </cell>
          <cell r="C433" t="str">
            <v>ZERO</v>
          </cell>
        </row>
        <row r="434">
          <cell r="B434" t="str">
            <v>7005-45-00</v>
          </cell>
          <cell r="C434" t="str">
            <v>ZERO</v>
          </cell>
        </row>
        <row r="435">
          <cell r="B435" t="str">
            <v>7005-50-00</v>
          </cell>
          <cell r="C435" t="str">
            <v>ZERO</v>
          </cell>
        </row>
        <row r="436">
          <cell r="B436" t="str">
            <v>7006-10-00</v>
          </cell>
          <cell r="C436" t="str">
            <v>ZERO</v>
          </cell>
        </row>
        <row r="437">
          <cell r="B437" t="str">
            <v>7006-15-00</v>
          </cell>
          <cell r="C437" t="str">
            <v>ZERO</v>
          </cell>
        </row>
        <row r="438">
          <cell r="B438" t="str">
            <v>7006-20-00</v>
          </cell>
          <cell r="C438" t="str">
            <v>ZERO</v>
          </cell>
        </row>
        <row r="439">
          <cell r="B439" t="str">
            <v>7006-22-00</v>
          </cell>
          <cell r="C439" t="str">
            <v>ZERO</v>
          </cell>
        </row>
        <row r="440">
          <cell r="B440" t="str">
            <v>7006-25-00</v>
          </cell>
          <cell r="C440" t="str">
            <v>ZERO</v>
          </cell>
        </row>
        <row r="441">
          <cell r="B441" t="str">
            <v>7006-30-00</v>
          </cell>
          <cell r="C441" t="str">
            <v>ZERO</v>
          </cell>
        </row>
        <row r="442">
          <cell r="B442" t="str">
            <v>7006-35-00</v>
          </cell>
          <cell r="C442" t="str">
            <v>ZERO</v>
          </cell>
        </row>
        <row r="443">
          <cell r="B443" t="str">
            <v>7006-40-00</v>
          </cell>
          <cell r="C443" t="str">
            <v>ZERO</v>
          </cell>
        </row>
        <row r="444">
          <cell r="B444" t="str">
            <v>7006-45-00</v>
          </cell>
          <cell r="C444" t="str">
            <v>ZERO</v>
          </cell>
        </row>
        <row r="445">
          <cell r="B445" t="str">
            <v>7006-50-00</v>
          </cell>
          <cell r="C445" t="str">
            <v>ZERO</v>
          </cell>
        </row>
        <row r="446">
          <cell r="B446" t="str">
            <v>7010-00-00</v>
          </cell>
          <cell r="C446" t="str">
            <v>ZERO</v>
          </cell>
        </row>
        <row r="447">
          <cell r="B447" t="str">
            <v>7010-05-00</v>
          </cell>
          <cell r="C447" t="str">
            <v>ZERO</v>
          </cell>
        </row>
        <row r="448">
          <cell r="B448" t="str">
            <v>7010-10-00</v>
          </cell>
          <cell r="C448" t="str">
            <v>ZERO</v>
          </cell>
        </row>
        <row r="449">
          <cell r="B449" t="str">
            <v>7010-15-00</v>
          </cell>
          <cell r="C449" t="str">
            <v>ZERO</v>
          </cell>
        </row>
        <row r="450">
          <cell r="B450" t="str">
            <v>7010-20-00</v>
          </cell>
          <cell r="C450" t="str">
            <v>ZERO</v>
          </cell>
        </row>
        <row r="451">
          <cell r="B451" t="str">
            <v>7010-22-00</v>
          </cell>
          <cell r="C451" t="str">
            <v>ZERO</v>
          </cell>
        </row>
        <row r="452">
          <cell r="B452" t="str">
            <v>7010-25-00</v>
          </cell>
          <cell r="C452" t="str">
            <v>ZERO</v>
          </cell>
        </row>
        <row r="453">
          <cell r="B453" t="str">
            <v>7010-30-00</v>
          </cell>
          <cell r="C453" t="str">
            <v>ZERO</v>
          </cell>
        </row>
        <row r="454">
          <cell r="B454" t="str">
            <v>7010-35-00</v>
          </cell>
          <cell r="C454" t="str">
            <v>ZERO</v>
          </cell>
        </row>
        <row r="455">
          <cell r="B455" t="str">
            <v>7010-40-00</v>
          </cell>
          <cell r="C455" t="str">
            <v>ZERO</v>
          </cell>
        </row>
        <row r="456">
          <cell r="B456" t="str">
            <v>7010-45-00</v>
          </cell>
          <cell r="C456" t="str">
            <v>ZERO</v>
          </cell>
        </row>
        <row r="457">
          <cell r="B457" t="str">
            <v>7010-50-00</v>
          </cell>
          <cell r="C457" t="str">
            <v>ZERO</v>
          </cell>
        </row>
        <row r="458">
          <cell r="B458" t="str">
            <v>7012-00-00</v>
          </cell>
          <cell r="C458" t="str">
            <v>ZERO</v>
          </cell>
        </row>
        <row r="459">
          <cell r="B459" t="str">
            <v>7012-10-00</v>
          </cell>
          <cell r="C459" t="str">
            <v>ZERO</v>
          </cell>
        </row>
        <row r="460">
          <cell r="B460" t="str">
            <v>7012-15-00</v>
          </cell>
          <cell r="C460" t="str">
            <v>ZERO</v>
          </cell>
        </row>
        <row r="461">
          <cell r="B461" t="str">
            <v>7012-20-00</v>
          </cell>
          <cell r="C461" t="str">
            <v>ZERO</v>
          </cell>
        </row>
        <row r="462">
          <cell r="B462" t="str">
            <v>7012-22-00</v>
          </cell>
          <cell r="C462" t="str">
            <v>ZERO</v>
          </cell>
        </row>
        <row r="463">
          <cell r="B463" t="str">
            <v>7012-25-00</v>
          </cell>
          <cell r="C463" t="str">
            <v>ZERO</v>
          </cell>
        </row>
        <row r="464">
          <cell r="B464" t="str">
            <v>7012-30-00</v>
          </cell>
          <cell r="C464" t="str">
            <v>ZERO</v>
          </cell>
        </row>
        <row r="465">
          <cell r="B465" t="str">
            <v>7012-35-00</v>
          </cell>
          <cell r="C465" t="str">
            <v>ZERO</v>
          </cell>
        </row>
        <row r="466">
          <cell r="B466" t="str">
            <v>7012-40-00</v>
          </cell>
          <cell r="C466" t="str">
            <v>ZERO</v>
          </cell>
        </row>
        <row r="467">
          <cell r="B467" t="str">
            <v>7012-45-00</v>
          </cell>
          <cell r="C467" t="str">
            <v>ZERO</v>
          </cell>
        </row>
        <row r="468">
          <cell r="B468" t="str">
            <v>7012-60-00</v>
          </cell>
          <cell r="C468"/>
        </row>
        <row r="469">
          <cell r="B469" t="str">
            <v>7015-00-00</v>
          </cell>
          <cell r="C469" t="str">
            <v>ZERO</v>
          </cell>
        </row>
        <row r="470">
          <cell r="B470" t="str">
            <v>7015-05-00</v>
          </cell>
          <cell r="C470" t="str">
            <v>ZERO</v>
          </cell>
        </row>
        <row r="471">
          <cell r="B471" t="str">
            <v>7015-10-00</v>
          </cell>
          <cell r="C471" t="str">
            <v>ZERO</v>
          </cell>
        </row>
        <row r="472">
          <cell r="B472" t="str">
            <v>7015-15-00</v>
          </cell>
          <cell r="C472" t="str">
            <v>ZERO</v>
          </cell>
        </row>
        <row r="473">
          <cell r="B473" t="str">
            <v>7015-20-00</v>
          </cell>
          <cell r="C473" t="str">
            <v>ZERO</v>
          </cell>
        </row>
        <row r="474">
          <cell r="B474" t="str">
            <v>7015-22-00</v>
          </cell>
          <cell r="C474" t="str">
            <v>ZERO</v>
          </cell>
        </row>
        <row r="475">
          <cell r="B475" t="str">
            <v>7015-25-00</v>
          </cell>
          <cell r="C475" t="str">
            <v>ZERO</v>
          </cell>
        </row>
        <row r="476">
          <cell r="B476" t="str">
            <v>7015-30-00</v>
          </cell>
          <cell r="C476" t="str">
            <v>ZERO</v>
          </cell>
        </row>
        <row r="477">
          <cell r="B477" t="str">
            <v>7015-35-00</v>
          </cell>
          <cell r="C477" t="str">
            <v>ZERO</v>
          </cell>
        </row>
        <row r="478">
          <cell r="B478" t="str">
            <v>7015-40-00</v>
          </cell>
          <cell r="C478" t="str">
            <v>ZERO</v>
          </cell>
        </row>
        <row r="479">
          <cell r="B479" t="str">
            <v>7015-45-00</v>
          </cell>
          <cell r="C479" t="str">
            <v>ZERO</v>
          </cell>
        </row>
        <row r="480">
          <cell r="B480" t="str">
            <v>7015-50-00</v>
          </cell>
          <cell r="C480" t="str">
            <v>ZERO</v>
          </cell>
        </row>
        <row r="481">
          <cell r="B481" t="str">
            <v>7020-00-00</v>
          </cell>
          <cell r="C481" t="str">
            <v>ZERO</v>
          </cell>
        </row>
        <row r="482">
          <cell r="B482" t="str">
            <v>7020-05-00</v>
          </cell>
          <cell r="C482" t="str">
            <v>ZERO</v>
          </cell>
        </row>
        <row r="483">
          <cell r="B483" t="str">
            <v>7020-10-00</v>
          </cell>
          <cell r="C483"/>
        </row>
        <row r="484">
          <cell r="B484" t="str">
            <v>7020-15-00</v>
          </cell>
          <cell r="C484"/>
        </row>
        <row r="485">
          <cell r="B485" t="str">
            <v>7020-20-00</v>
          </cell>
          <cell r="C485"/>
        </row>
        <row r="486">
          <cell r="B486" t="str">
            <v>7020-22-00</v>
          </cell>
          <cell r="C486"/>
        </row>
        <row r="487">
          <cell r="B487" t="str">
            <v>7020-25-00</v>
          </cell>
          <cell r="C487"/>
        </row>
        <row r="488">
          <cell r="B488" t="str">
            <v>7020-30-00</v>
          </cell>
          <cell r="C488"/>
        </row>
        <row r="489">
          <cell r="B489" t="str">
            <v>7020-35-00</v>
          </cell>
          <cell r="C489"/>
        </row>
        <row r="490">
          <cell r="B490" t="str">
            <v>7020-40-00</v>
          </cell>
          <cell r="C490"/>
        </row>
        <row r="491">
          <cell r="B491" t="str">
            <v>7020-45-00</v>
          </cell>
          <cell r="C491"/>
        </row>
        <row r="492">
          <cell r="B492" t="str">
            <v>7020-50-00</v>
          </cell>
          <cell r="C492" t="str">
            <v>ZERO</v>
          </cell>
        </row>
        <row r="493">
          <cell r="B493" t="str">
            <v>7020-60-00</v>
          </cell>
          <cell r="C493"/>
        </row>
        <row r="494">
          <cell r="B494" t="str">
            <v>7022-00-00</v>
          </cell>
          <cell r="C494" t="str">
            <v>ZERO</v>
          </cell>
        </row>
        <row r="495">
          <cell r="B495" t="str">
            <v>7024-00-00</v>
          </cell>
          <cell r="C495" t="str">
            <v>ZERO</v>
          </cell>
        </row>
        <row r="496">
          <cell r="B496" t="str">
            <v>7024-10-00</v>
          </cell>
          <cell r="C496" t="str">
            <v>ZERO</v>
          </cell>
        </row>
        <row r="497">
          <cell r="B497" t="str">
            <v>7024-15-00</v>
          </cell>
          <cell r="C497"/>
        </row>
        <row r="498">
          <cell r="B498" t="str">
            <v>7024-20-00</v>
          </cell>
          <cell r="C498"/>
        </row>
        <row r="499">
          <cell r="B499" t="str">
            <v>7024-22-00</v>
          </cell>
          <cell r="C499" t="str">
            <v>ZERO</v>
          </cell>
        </row>
        <row r="500">
          <cell r="B500" t="str">
            <v>7024-25-00</v>
          </cell>
          <cell r="C500" t="str">
            <v>ZERO</v>
          </cell>
        </row>
        <row r="501">
          <cell r="B501" t="str">
            <v>7024-30-00</v>
          </cell>
          <cell r="C501" t="str">
            <v>ZERO</v>
          </cell>
        </row>
        <row r="502">
          <cell r="B502" t="str">
            <v>7024-35-00</v>
          </cell>
          <cell r="C502"/>
        </row>
        <row r="503">
          <cell r="B503" t="str">
            <v>7024-40-00</v>
          </cell>
          <cell r="C503" t="str">
            <v>ZERO</v>
          </cell>
        </row>
        <row r="504">
          <cell r="B504" t="str">
            <v>7024-45-00</v>
          </cell>
          <cell r="C504" t="str">
            <v>ZERO</v>
          </cell>
        </row>
        <row r="505">
          <cell r="B505" t="str">
            <v>7024-50-00</v>
          </cell>
          <cell r="C505" t="str">
            <v>ZERO</v>
          </cell>
        </row>
        <row r="506">
          <cell r="B506" t="str">
            <v>7024-60-00</v>
          </cell>
          <cell r="C506"/>
        </row>
        <row r="507">
          <cell r="B507" t="str">
            <v>7025-00-00</v>
          </cell>
          <cell r="C507" t="str">
            <v>ZERO</v>
          </cell>
        </row>
        <row r="508">
          <cell r="B508" t="str">
            <v>7025-05-00</v>
          </cell>
          <cell r="C508" t="str">
            <v>ZERO</v>
          </cell>
        </row>
        <row r="509">
          <cell r="B509" t="str">
            <v>7025-10-00</v>
          </cell>
          <cell r="C509" t="str">
            <v>ZERO</v>
          </cell>
        </row>
        <row r="510">
          <cell r="B510" t="str">
            <v>7025-15-00</v>
          </cell>
          <cell r="C510" t="str">
            <v>ZERO</v>
          </cell>
        </row>
        <row r="511">
          <cell r="B511" t="str">
            <v>7025-20-00</v>
          </cell>
          <cell r="C511" t="str">
            <v>ZERO</v>
          </cell>
        </row>
        <row r="512">
          <cell r="B512" t="str">
            <v>7025-22-00</v>
          </cell>
          <cell r="C512" t="str">
            <v>ZERO</v>
          </cell>
        </row>
        <row r="513">
          <cell r="B513" t="str">
            <v>7025-25-00</v>
          </cell>
          <cell r="C513" t="str">
            <v>ZERO</v>
          </cell>
        </row>
        <row r="514">
          <cell r="B514" t="str">
            <v>7025-30-00</v>
          </cell>
          <cell r="C514" t="str">
            <v>ZERO</v>
          </cell>
        </row>
        <row r="515">
          <cell r="B515" t="str">
            <v>7025-35-00</v>
          </cell>
          <cell r="C515" t="str">
            <v>ZERO</v>
          </cell>
        </row>
        <row r="516">
          <cell r="B516" t="str">
            <v>7025-40-00</v>
          </cell>
          <cell r="C516" t="str">
            <v>ZERO</v>
          </cell>
        </row>
        <row r="517">
          <cell r="B517" t="str">
            <v>7025-45-00</v>
          </cell>
          <cell r="C517" t="str">
            <v>ZERO</v>
          </cell>
        </row>
        <row r="518">
          <cell r="B518" t="str">
            <v>7025-50-00</v>
          </cell>
          <cell r="C518" t="str">
            <v>ZERO</v>
          </cell>
        </row>
        <row r="519">
          <cell r="B519" t="str">
            <v>7025-60-00</v>
          </cell>
          <cell r="C519"/>
        </row>
        <row r="520">
          <cell r="B520" t="str">
            <v>7026-00-00</v>
          </cell>
          <cell r="C520" t="str">
            <v>ZERO</v>
          </cell>
        </row>
        <row r="521">
          <cell r="B521" t="str">
            <v>7026-10-00</v>
          </cell>
          <cell r="C521"/>
        </row>
        <row r="522">
          <cell r="B522" t="str">
            <v>7026-15-00</v>
          </cell>
          <cell r="C522"/>
        </row>
        <row r="523">
          <cell r="B523" t="str">
            <v>7026-20-00</v>
          </cell>
          <cell r="C523"/>
        </row>
        <row r="524">
          <cell r="B524" t="str">
            <v>7026-22-00</v>
          </cell>
          <cell r="C524"/>
        </row>
        <row r="525">
          <cell r="B525" t="str">
            <v>7026-25-00</v>
          </cell>
          <cell r="C525"/>
        </row>
        <row r="526">
          <cell r="B526" t="str">
            <v>7026-30-00</v>
          </cell>
          <cell r="C526"/>
        </row>
        <row r="527">
          <cell r="B527" t="str">
            <v>7026-35-00</v>
          </cell>
          <cell r="C527"/>
        </row>
        <row r="528">
          <cell r="B528" t="str">
            <v>7026-40-00</v>
          </cell>
          <cell r="C528"/>
        </row>
        <row r="529">
          <cell r="B529" t="str">
            <v>7026-45-00</v>
          </cell>
          <cell r="C529"/>
        </row>
        <row r="530">
          <cell r="B530" t="str">
            <v>7026-60-00</v>
          </cell>
          <cell r="C530"/>
        </row>
        <row r="531">
          <cell r="B531" t="str">
            <v>7027-00-00</v>
          </cell>
          <cell r="C531" t="str">
            <v>ZERO</v>
          </cell>
        </row>
        <row r="532">
          <cell r="B532" t="str">
            <v>7027-10-00</v>
          </cell>
          <cell r="C532"/>
        </row>
        <row r="533">
          <cell r="B533" t="str">
            <v>7027-15-00</v>
          </cell>
          <cell r="C533"/>
        </row>
        <row r="534">
          <cell r="B534" t="str">
            <v>7027-20-00</v>
          </cell>
          <cell r="C534"/>
        </row>
        <row r="535">
          <cell r="B535" t="str">
            <v>7027-22-00</v>
          </cell>
          <cell r="C535"/>
        </row>
        <row r="536">
          <cell r="B536" t="str">
            <v>7027-25-00</v>
          </cell>
          <cell r="C536"/>
        </row>
        <row r="537">
          <cell r="B537" t="str">
            <v>7027-30-00</v>
          </cell>
          <cell r="C537"/>
        </row>
        <row r="538">
          <cell r="B538" t="str">
            <v>7027-35-00</v>
          </cell>
          <cell r="C538"/>
        </row>
        <row r="539">
          <cell r="B539" t="str">
            <v>7027-40-00</v>
          </cell>
          <cell r="C539"/>
        </row>
        <row r="540">
          <cell r="B540" t="str">
            <v>7027-45-00</v>
          </cell>
          <cell r="C540" t="str">
            <v>ZERO</v>
          </cell>
        </row>
        <row r="541">
          <cell r="B541" t="str">
            <v>7027-60-00</v>
          </cell>
          <cell r="C541"/>
        </row>
        <row r="542">
          <cell r="B542" t="str">
            <v>7030-00-00</v>
          </cell>
          <cell r="C542" t="str">
            <v>ZERO</v>
          </cell>
        </row>
        <row r="543">
          <cell r="B543" t="str">
            <v>7030-05-00</v>
          </cell>
          <cell r="C543" t="str">
            <v>ZERO</v>
          </cell>
        </row>
        <row r="544">
          <cell r="B544" t="str">
            <v>7030-10-00</v>
          </cell>
          <cell r="C544"/>
        </row>
        <row r="545">
          <cell r="B545" t="str">
            <v>7030-15-00</v>
          </cell>
          <cell r="C545"/>
        </row>
        <row r="546">
          <cell r="B546" t="str">
            <v>7030-20-00</v>
          </cell>
          <cell r="C546"/>
        </row>
        <row r="547">
          <cell r="B547" t="str">
            <v>7030-22-00</v>
          </cell>
          <cell r="C547"/>
        </row>
        <row r="548">
          <cell r="B548" t="str">
            <v>7030-25-00</v>
          </cell>
          <cell r="C548"/>
        </row>
        <row r="549">
          <cell r="B549" t="str">
            <v>7030-30-00</v>
          </cell>
          <cell r="C549"/>
        </row>
        <row r="550">
          <cell r="B550" t="str">
            <v>7030-35-00</v>
          </cell>
          <cell r="C550"/>
        </row>
        <row r="551">
          <cell r="B551" t="str">
            <v>7030-40-00</v>
          </cell>
          <cell r="C551"/>
        </row>
        <row r="552">
          <cell r="B552" t="str">
            <v>7030-45-00</v>
          </cell>
          <cell r="C552"/>
        </row>
        <row r="553">
          <cell r="B553" t="str">
            <v>7030-50-00</v>
          </cell>
          <cell r="C553" t="str">
            <v>ZERO</v>
          </cell>
        </row>
        <row r="554">
          <cell r="B554" t="str">
            <v>7030-60-00</v>
          </cell>
          <cell r="C554"/>
        </row>
        <row r="555">
          <cell r="B555" t="str">
            <v>7031-00-00</v>
          </cell>
          <cell r="C555" t="str">
            <v>ZERO</v>
          </cell>
        </row>
        <row r="556">
          <cell r="B556" t="str">
            <v>7031-20-00</v>
          </cell>
          <cell r="C556" t="str">
            <v>ZERO</v>
          </cell>
        </row>
        <row r="557">
          <cell r="B557" t="str">
            <v>7031-25-00</v>
          </cell>
          <cell r="C557" t="str">
            <v>ZERO</v>
          </cell>
        </row>
        <row r="558">
          <cell r="B558" t="str">
            <v>7031-30-00</v>
          </cell>
          <cell r="C558" t="str">
            <v>ZERO</v>
          </cell>
        </row>
        <row r="559">
          <cell r="B559" t="str">
            <v>7031-40-00</v>
          </cell>
          <cell r="C559" t="str">
            <v>ZERO</v>
          </cell>
        </row>
        <row r="560">
          <cell r="B560" t="str">
            <v>7035-00-00</v>
          </cell>
          <cell r="C560" t="str">
            <v>ZERO</v>
          </cell>
        </row>
        <row r="561">
          <cell r="B561" t="str">
            <v>7035-10-00</v>
          </cell>
          <cell r="C561"/>
        </row>
        <row r="562">
          <cell r="B562" t="str">
            <v>7035-15-00</v>
          </cell>
          <cell r="C562"/>
        </row>
        <row r="563">
          <cell r="B563" t="str">
            <v>7035-20-00</v>
          </cell>
          <cell r="C563"/>
        </row>
        <row r="564">
          <cell r="B564" t="str">
            <v>7035-22-00</v>
          </cell>
          <cell r="C564"/>
        </row>
        <row r="565">
          <cell r="B565" t="str">
            <v>7035-25-00</v>
          </cell>
          <cell r="C565"/>
        </row>
        <row r="566">
          <cell r="B566" t="str">
            <v>7035-30-00</v>
          </cell>
          <cell r="C566"/>
        </row>
        <row r="567">
          <cell r="B567" t="str">
            <v>7035-35-00</v>
          </cell>
          <cell r="C567"/>
        </row>
        <row r="568">
          <cell r="B568" t="str">
            <v>7035-40-00</v>
          </cell>
          <cell r="C568"/>
        </row>
        <row r="569">
          <cell r="B569" t="str">
            <v>7035-45-00</v>
          </cell>
          <cell r="C569"/>
        </row>
        <row r="570">
          <cell r="B570" t="str">
            <v>7035-60-00</v>
          </cell>
          <cell r="C570"/>
        </row>
        <row r="571">
          <cell r="B571" t="str">
            <v>7040-00-00</v>
          </cell>
          <cell r="C571" t="str">
            <v>ZERO</v>
          </cell>
        </row>
        <row r="572">
          <cell r="B572" t="str">
            <v>7040-05-00</v>
          </cell>
          <cell r="C572" t="str">
            <v>ZERO</v>
          </cell>
        </row>
        <row r="573">
          <cell r="B573" t="str">
            <v>7040-10-00</v>
          </cell>
          <cell r="C573" t="str">
            <v>ZERO</v>
          </cell>
        </row>
        <row r="574">
          <cell r="B574" t="str">
            <v>7040-15-00</v>
          </cell>
          <cell r="C574" t="str">
            <v>ZERO</v>
          </cell>
        </row>
        <row r="575">
          <cell r="B575" t="str">
            <v>7040-20-00</v>
          </cell>
          <cell r="C575" t="str">
            <v>ZERO</v>
          </cell>
        </row>
        <row r="576">
          <cell r="B576" t="str">
            <v>7040-22-00</v>
          </cell>
          <cell r="C576" t="str">
            <v>ZERO</v>
          </cell>
        </row>
        <row r="577">
          <cell r="B577" t="str">
            <v>7040-25-00</v>
          </cell>
          <cell r="C577" t="str">
            <v>ZERO</v>
          </cell>
        </row>
        <row r="578">
          <cell r="B578" t="str">
            <v>7040-30-00</v>
          </cell>
          <cell r="C578" t="str">
            <v>ZERO</v>
          </cell>
        </row>
        <row r="579">
          <cell r="B579" t="str">
            <v>7040-35-00</v>
          </cell>
          <cell r="C579" t="str">
            <v>ZERO</v>
          </cell>
        </row>
        <row r="580">
          <cell r="B580" t="str">
            <v>7040-40-00</v>
          </cell>
          <cell r="C580" t="str">
            <v>ZERO</v>
          </cell>
        </row>
        <row r="581">
          <cell r="B581" t="str">
            <v>7040-45-00</v>
          </cell>
          <cell r="C581" t="str">
            <v>ZERO</v>
          </cell>
        </row>
        <row r="582">
          <cell r="B582" t="str">
            <v>7040-50-00</v>
          </cell>
          <cell r="C582" t="str">
            <v>ZERO</v>
          </cell>
        </row>
        <row r="583">
          <cell r="B583" t="str">
            <v>7040-60-00</v>
          </cell>
          <cell r="C583"/>
        </row>
        <row r="584">
          <cell r="B584" t="str">
            <v>7042-00-00</v>
          </cell>
          <cell r="C584" t="str">
            <v>ZERO</v>
          </cell>
        </row>
        <row r="585">
          <cell r="B585" t="str">
            <v>7042-00-10</v>
          </cell>
          <cell r="C585" t="str">
            <v>ZERO</v>
          </cell>
        </row>
        <row r="586">
          <cell r="B586" t="str">
            <v>7042-15-10</v>
          </cell>
          <cell r="C586" t="str">
            <v>ZERO</v>
          </cell>
        </row>
        <row r="587">
          <cell r="B587" t="str">
            <v>7042-20-10</v>
          </cell>
          <cell r="C587" t="str">
            <v>ZERO</v>
          </cell>
        </row>
        <row r="588">
          <cell r="B588" t="str">
            <v>7042-22-10</v>
          </cell>
          <cell r="C588" t="str">
            <v>ZERO</v>
          </cell>
        </row>
        <row r="589">
          <cell r="B589" t="str">
            <v>7042-25-10</v>
          </cell>
          <cell r="C589" t="str">
            <v>ZERO</v>
          </cell>
        </row>
        <row r="590">
          <cell r="B590" t="str">
            <v>7042-30-00</v>
          </cell>
          <cell r="C590" t="str">
            <v>ZERO</v>
          </cell>
        </row>
        <row r="591">
          <cell r="B591" t="str">
            <v>7042-30-10</v>
          </cell>
          <cell r="C591" t="str">
            <v>ZERO</v>
          </cell>
        </row>
        <row r="592">
          <cell r="B592" t="str">
            <v>7042-35-10</v>
          </cell>
          <cell r="C592" t="str">
            <v>ZERO</v>
          </cell>
        </row>
        <row r="593">
          <cell r="B593" t="str">
            <v>7042-40-10</v>
          </cell>
          <cell r="C593" t="str">
            <v>ZERO</v>
          </cell>
        </row>
        <row r="594">
          <cell r="B594" t="str">
            <v>7042-45-10</v>
          </cell>
          <cell r="C594" t="str">
            <v>ZERO</v>
          </cell>
        </row>
        <row r="595">
          <cell r="B595" t="str">
            <v>7042-50-10</v>
          </cell>
          <cell r="C595" t="str">
            <v>ZERO</v>
          </cell>
        </row>
        <row r="596">
          <cell r="B596" t="str">
            <v>7045-00-00</v>
          </cell>
          <cell r="C596" t="str">
            <v>ZERO</v>
          </cell>
        </row>
        <row r="597">
          <cell r="B597" t="str">
            <v>7045-05-00</v>
          </cell>
          <cell r="C597" t="str">
            <v>ZERO</v>
          </cell>
        </row>
        <row r="598">
          <cell r="B598" t="str">
            <v>7045-10-00</v>
          </cell>
          <cell r="C598"/>
        </row>
        <row r="599">
          <cell r="B599" t="str">
            <v>7045-15-00</v>
          </cell>
          <cell r="C599"/>
        </row>
        <row r="600">
          <cell r="B600" t="str">
            <v>7045-20-00</v>
          </cell>
          <cell r="C600"/>
        </row>
        <row r="601">
          <cell r="B601" t="str">
            <v>7045-22-00</v>
          </cell>
          <cell r="C601"/>
        </row>
        <row r="602">
          <cell r="B602" t="str">
            <v>7045-25-00</v>
          </cell>
          <cell r="C602"/>
        </row>
        <row r="603">
          <cell r="B603" t="str">
            <v>7045-30-00</v>
          </cell>
          <cell r="C603"/>
        </row>
        <row r="604">
          <cell r="B604" t="str">
            <v>7045-30-20</v>
          </cell>
          <cell r="C604" t="str">
            <v>ZERO</v>
          </cell>
        </row>
        <row r="605">
          <cell r="B605" t="str">
            <v>7045-35-00</v>
          </cell>
          <cell r="C605"/>
        </row>
        <row r="606">
          <cell r="B606" t="str">
            <v>7045-40-00</v>
          </cell>
          <cell r="C606"/>
        </row>
        <row r="607">
          <cell r="B607" t="str">
            <v>7045-45-00</v>
          </cell>
          <cell r="C607"/>
        </row>
        <row r="608">
          <cell r="B608" t="str">
            <v>7045-50-00</v>
          </cell>
          <cell r="C608" t="str">
            <v>ZERO</v>
          </cell>
        </row>
        <row r="609">
          <cell r="B609" t="str">
            <v>7045-60-00</v>
          </cell>
          <cell r="C609"/>
        </row>
        <row r="610">
          <cell r="B610" t="str">
            <v>7046-15-00</v>
          </cell>
          <cell r="C610" t="str">
            <v>ZERO</v>
          </cell>
        </row>
        <row r="611">
          <cell r="B611" t="str">
            <v>7046-60-00</v>
          </cell>
          <cell r="C611" t="str">
            <v>ZERO</v>
          </cell>
        </row>
        <row r="612">
          <cell r="B612" t="str">
            <v>7048-60-00</v>
          </cell>
          <cell r="C612"/>
        </row>
        <row r="613">
          <cell r="B613" t="str">
            <v>7050-00-00</v>
          </cell>
          <cell r="C613" t="str">
            <v>ZERO</v>
          </cell>
        </row>
        <row r="614">
          <cell r="B614" t="str">
            <v>7050-15-00</v>
          </cell>
          <cell r="C614" t="str">
            <v>ZERO</v>
          </cell>
        </row>
        <row r="615">
          <cell r="B615" t="str">
            <v>7050-20-00</v>
          </cell>
          <cell r="C615"/>
        </row>
        <row r="616">
          <cell r="B616" t="str">
            <v>7050-22-00</v>
          </cell>
          <cell r="C616"/>
        </row>
        <row r="617">
          <cell r="B617" t="str">
            <v>7050-25-00</v>
          </cell>
          <cell r="C617"/>
        </row>
        <row r="618">
          <cell r="B618" t="str">
            <v>7050-30-00</v>
          </cell>
          <cell r="C618"/>
        </row>
        <row r="619">
          <cell r="B619" t="str">
            <v>7050-35-00</v>
          </cell>
          <cell r="C619" t="str">
            <v>ZERO</v>
          </cell>
        </row>
        <row r="620">
          <cell r="B620" t="str">
            <v>7050-40-00</v>
          </cell>
          <cell r="C620" t="str">
            <v>ZERO</v>
          </cell>
        </row>
        <row r="621">
          <cell r="B621" t="str">
            <v>7050-45-00</v>
          </cell>
          <cell r="C621"/>
        </row>
        <row r="622">
          <cell r="B622" t="str">
            <v>7050-60-00</v>
          </cell>
          <cell r="C622"/>
        </row>
        <row r="623">
          <cell r="B623" t="str">
            <v>7055-10-00</v>
          </cell>
          <cell r="C623" t="str">
            <v>ZERO</v>
          </cell>
        </row>
        <row r="624">
          <cell r="B624" t="str">
            <v>7055-15-00</v>
          </cell>
          <cell r="C624" t="str">
            <v>ZERO</v>
          </cell>
        </row>
        <row r="625">
          <cell r="B625" t="str">
            <v>7055-20-00</v>
          </cell>
          <cell r="C625" t="str">
            <v>ZERO</v>
          </cell>
        </row>
        <row r="626">
          <cell r="B626" t="str">
            <v>7055-22-00</v>
          </cell>
          <cell r="C626" t="str">
            <v>ZERO</v>
          </cell>
        </row>
        <row r="627">
          <cell r="B627" t="str">
            <v>7055-25-00</v>
          </cell>
          <cell r="C627" t="str">
            <v>ZERO</v>
          </cell>
        </row>
        <row r="628">
          <cell r="B628" t="str">
            <v>7055-35-00</v>
          </cell>
          <cell r="C628" t="str">
            <v>ZERO</v>
          </cell>
        </row>
        <row r="629">
          <cell r="B629" t="str">
            <v>7055-40-00</v>
          </cell>
          <cell r="C629" t="str">
            <v>ZERO</v>
          </cell>
        </row>
        <row r="630">
          <cell r="B630" t="str">
            <v>7055-45-00</v>
          </cell>
          <cell r="C630" t="str">
            <v>ZERO</v>
          </cell>
        </row>
        <row r="631">
          <cell r="B631" t="str">
            <v>7055-60-00</v>
          </cell>
          <cell r="C631" t="str">
            <v>ZERO</v>
          </cell>
        </row>
        <row r="632">
          <cell r="B632" t="str">
            <v>7060-00-00</v>
          </cell>
          <cell r="C632" t="str">
            <v>ZERO</v>
          </cell>
        </row>
        <row r="633">
          <cell r="B633" t="str">
            <v>7060-15-00</v>
          </cell>
          <cell r="C633" t="str">
            <v>ZERO</v>
          </cell>
        </row>
        <row r="634">
          <cell r="B634" t="str">
            <v>7060-60-00</v>
          </cell>
          <cell r="C634" t="str">
            <v>ZERO</v>
          </cell>
        </row>
        <row r="635">
          <cell r="B635" t="str">
            <v>7065-00-00</v>
          </cell>
          <cell r="C635" t="str">
            <v>ZERO</v>
          </cell>
        </row>
        <row r="636">
          <cell r="B636" t="str">
            <v>7065-25-00</v>
          </cell>
          <cell r="C636" t="str">
            <v>ZERO</v>
          </cell>
        </row>
        <row r="637">
          <cell r="B637" t="str">
            <v>7065-40-00</v>
          </cell>
          <cell r="C637" t="str">
            <v>ZERO</v>
          </cell>
        </row>
        <row r="638">
          <cell r="B638" t="str">
            <v>7065-60-00</v>
          </cell>
          <cell r="C638" t="str">
            <v>ZERO</v>
          </cell>
        </row>
        <row r="639">
          <cell r="B639" t="str">
            <v>7070-00-00</v>
          </cell>
          <cell r="C639" t="str">
            <v>ZERO</v>
          </cell>
        </row>
        <row r="640">
          <cell r="B640" t="str">
            <v>7070-35-00</v>
          </cell>
          <cell r="C640" t="str">
            <v>ZERO</v>
          </cell>
        </row>
        <row r="641">
          <cell r="B641" t="str">
            <v>7070-60-00</v>
          </cell>
          <cell r="C641" t="str">
            <v>ZERO</v>
          </cell>
        </row>
        <row r="642">
          <cell r="B642" t="str">
            <v>7075-00-00</v>
          </cell>
          <cell r="C642" t="str">
            <v>ZERO</v>
          </cell>
        </row>
        <row r="643">
          <cell r="B643" t="str">
            <v>7075-15-00</v>
          </cell>
          <cell r="C643" t="str">
            <v>ZERO</v>
          </cell>
        </row>
        <row r="644">
          <cell r="B644" t="str">
            <v>7075-20-00</v>
          </cell>
          <cell r="C644" t="str">
            <v>ZERO</v>
          </cell>
        </row>
        <row r="645">
          <cell r="B645" t="str">
            <v>7075-40-00</v>
          </cell>
          <cell r="C645" t="str">
            <v>ZERO</v>
          </cell>
        </row>
        <row r="646">
          <cell r="B646" t="str">
            <v>7075-60-00</v>
          </cell>
          <cell r="C646"/>
        </row>
        <row r="647">
          <cell r="B647" t="str">
            <v>7077-00-00</v>
          </cell>
          <cell r="C647" t="str">
            <v>ZERO</v>
          </cell>
        </row>
        <row r="648">
          <cell r="B648" t="str">
            <v>7078-00-00</v>
          </cell>
          <cell r="C648" t="str">
            <v>ZERO</v>
          </cell>
        </row>
        <row r="649">
          <cell r="B649" t="str">
            <v>7078-20-00</v>
          </cell>
          <cell r="C649" t="str">
            <v>ZERO</v>
          </cell>
        </row>
        <row r="650">
          <cell r="B650" t="str">
            <v>7078-25-00</v>
          </cell>
          <cell r="C650" t="str">
            <v>ZERO</v>
          </cell>
        </row>
        <row r="651">
          <cell r="B651" t="str">
            <v>7078-60-00</v>
          </cell>
          <cell r="C651"/>
        </row>
        <row r="652">
          <cell r="B652" t="str">
            <v>7079-00-00</v>
          </cell>
          <cell r="C652" t="str">
            <v>ZERO</v>
          </cell>
        </row>
        <row r="653">
          <cell r="B653" t="str">
            <v>7079-30-00</v>
          </cell>
          <cell r="C653" t="str">
            <v>ZERO</v>
          </cell>
        </row>
        <row r="654">
          <cell r="B654" t="str">
            <v>7079-60-00</v>
          </cell>
          <cell r="C654"/>
        </row>
        <row r="655">
          <cell r="B655" t="str">
            <v>7080-00-00</v>
          </cell>
          <cell r="C655" t="str">
            <v>ZERO</v>
          </cell>
        </row>
        <row r="656">
          <cell r="B656" t="str">
            <v>7080-05-00</v>
          </cell>
          <cell r="C656" t="str">
            <v>ZERO</v>
          </cell>
        </row>
        <row r="657">
          <cell r="B657" t="str">
            <v>7080-10-00</v>
          </cell>
          <cell r="C657" t="str">
            <v>ZERO</v>
          </cell>
        </row>
        <row r="658">
          <cell r="B658" t="str">
            <v>7080-15-00</v>
          </cell>
          <cell r="C658" t="str">
            <v>ZERO</v>
          </cell>
        </row>
        <row r="659">
          <cell r="B659" t="str">
            <v>7080-20-00</v>
          </cell>
          <cell r="C659" t="str">
            <v>ZERO</v>
          </cell>
        </row>
        <row r="660">
          <cell r="B660" t="str">
            <v>7080-22-00</v>
          </cell>
          <cell r="C660" t="str">
            <v>ZERO</v>
          </cell>
        </row>
        <row r="661">
          <cell r="B661" t="str">
            <v>7080-25-00</v>
          </cell>
          <cell r="C661" t="str">
            <v>ZERO</v>
          </cell>
        </row>
        <row r="662">
          <cell r="B662" t="str">
            <v>7080-30-00</v>
          </cell>
          <cell r="C662" t="str">
            <v>ZERO</v>
          </cell>
        </row>
        <row r="663">
          <cell r="B663" t="str">
            <v>7080-35-00</v>
          </cell>
          <cell r="C663" t="str">
            <v>ZERO</v>
          </cell>
        </row>
        <row r="664">
          <cell r="B664" t="str">
            <v>7080-40-00</v>
          </cell>
          <cell r="C664" t="str">
            <v>ZERO</v>
          </cell>
        </row>
        <row r="665">
          <cell r="B665" t="str">
            <v>7080-45-00</v>
          </cell>
          <cell r="C665" t="str">
            <v>ZERO</v>
          </cell>
        </row>
        <row r="666">
          <cell r="B666" t="str">
            <v>7080-50-00</v>
          </cell>
          <cell r="C666" t="str">
            <v>ZERO</v>
          </cell>
        </row>
        <row r="667">
          <cell r="B667" t="str">
            <v>7081-00-00</v>
          </cell>
          <cell r="C667"/>
        </row>
        <row r="668">
          <cell r="B668" t="str">
            <v>7082-00-00</v>
          </cell>
          <cell r="C668" t="str">
            <v>ZERO</v>
          </cell>
        </row>
        <row r="669">
          <cell r="B669" t="str">
            <v>7082-30-00</v>
          </cell>
          <cell r="C669" t="str">
            <v>ZERO</v>
          </cell>
        </row>
        <row r="670">
          <cell r="B670" t="str">
            <v>7085-10-00</v>
          </cell>
          <cell r="C670" t="str">
            <v>ZERO</v>
          </cell>
        </row>
        <row r="671">
          <cell r="B671" t="str">
            <v>7085-15-00</v>
          </cell>
          <cell r="C671" t="str">
            <v>ZERO</v>
          </cell>
        </row>
        <row r="672">
          <cell r="B672" t="str">
            <v>7085-20-00</v>
          </cell>
          <cell r="C672" t="str">
            <v>ZERO</v>
          </cell>
        </row>
        <row r="673">
          <cell r="B673" t="str">
            <v>7085-22-00</v>
          </cell>
          <cell r="C673" t="str">
            <v>ZERO</v>
          </cell>
        </row>
        <row r="674">
          <cell r="B674" t="str">
            <v>7085-25-00</v>
          </cell>
          <cell r="C674" t="str">
            <v>ZERO</v>
          </cell>
        </row>
        <row r="675">
          <cell r="B675" t="str">
            <v>7085-30-00</v>
          </cell>
          <cell r="C675" t="str">
            <v>ZERO</v>
          </cell>
        </row>
        <row r="676">
          <cell r="B676" t="str">
            <v>7085-35-00</v>
          </cell>
          <cell r="C676" t="str">
            <v>ZERO</v>
          </cell>
        </row>
        <row r="677">
          <cell r="B677" t="str">
            <v>7085-40-00</v>
          </cell>
          <cell r="C677" t="str">
            <v>ZERO</v>
          </cell>
        </row>
        <row r="678">
          <cell r="B678" t="str">
            <v>7085-45-00</v>
          </cell>
          <cell r="C678"/>
        </row>
        <row r="679">
          <cell r="B679" t="str">
            <v>7085-50-00</v>
          </cell>
          <cell r="C679" t="str">
            <v>ZERO</v>
          </cell>
        </row>
        <row r="680">
          <cell r="B680" t="str">
            <v>7085-60-00</v>
          </cell>
          <cell r="C680" t="str">
            <v>ZERO</v>
          </cell>
        </row>
        <row r="681">
          <cell r="B681" t="str">
            <v>7090-00-00</v>
          </cell>
          <cell r="C681" t="str">
            <v>ZERO</v>
          </cell>
        </row>
        <row r="682">
          <cell r="B682" t="str">
            <v>7090-05-00</v>
          </cell>
          <cell r="C682" t="str">
            <v>ZERO</v>
          </cell>
        </row>
        <row r="683">
          <cell r="B683" t="str">
            <v>7090-10-00</v>
          </cell>
          <cell r="C683" t="str">
            <v>ZERO</v>
          </cell>
        </row>
        <row r="684">
          <cell r="B684" t="str">
            <v>7090-15-00</v>
          </cell>
          <cell r="C684" t="str">
            <v>ZERO</v>
          </cell>
        </row>
        <row r="685">
          <cell r="B685" t="str">
            <v>7090-20-00</v>
          </cell>
          <cell r="C685"/>
        </row>
        <row r="686">
          <cell r="B686" t="str">
            <v>7090-22-00</v>
          </cell>
          <cell r="C686"/>
        </row>
        <row r="687">
          <cell r="B687" t="str">
            <v>7090-25-00</v>
          </cell>
          <cell r="C687"/>
        </row>
        <row r="688">
          <cell r="B688" t="str">
            <v>7090-30-00</v>
          </cell>
          <cell r="C688"/>
        </row>
        <row r="689">
          <cell r="B689" t="str">
            <v>7090-35-00</v>
          </cell>
          <cell r="C689"/>
        </row>
        <row r="690">
          <cell r="B690" t="str">
            <v>7090-40-00</v>
          </cell>
          <cell r="C690" t="str">
            <v>ZERO</v>
          </cell>
        </row>
        <row r="691">
          <cell r="B691" t="str">
            <v>7090-45-00</v>
          </cell>
          <cell r="C691" t="str">
            <v>ZERO</v>
          </cell>
        </row>
        <row r="692">
          <cell r="B692" t="str">
            <v>7090-50-00</v>
          </cell>
          <cell r="C692" t="str">
            <v>ZERO</v>
          </cell>
        </row>
        <row r="693">
          <cell r="B693" t="str">
            <v>7090-60-00</v>
          </cell>
          <cell r="C693" t="str">
            <v>ZERO</v>
          </cell>
        </row>
        <row r="694">
          <cell r="B694" t="str">
            <v>7095-15-00</v>
          </cell>
          <cell r="C694" t="str">
            <v>ZERO</v>
          </cell>
        </row>
        <row r="695">
          <cell r="B695" t="str">
            <v>7095-20-00</v>
          </cell>
          <cell r="C695"/>
        </row>
        <row r="696">
          <cell r="B696" t="str">
            <v>7095-22-00</v>
          </cell>
          <cell r="C696"/>
        </row>
        <row r="697">
          <cell r="B697" t="str">
            <v>7095-25-00</v>
          </cell>
          <cell r="C697"/>
        </row>
        <row r="698">
          <cell r="B698" t="str">
            <v>7095-30-00</v>
          </cell>
          <cell r="C698" t="str">
            <v>ZERO</v>
          </cell>
        </row>
        <row r="699">
          <cell r="B699" t="str">
            <v>7095-35-00</v>
          </cell>
          <cell r="C699" t="str">
            <v>ZERO</v>
          </cell>
        </row>
        <row r="700">
          <cell r="B700" t="str">
            <v>7095-40-00</v>
          </cell>
          <cell r="C700" t="str">
            <v>ZERO</v>
          </cell>
        </row>
        <row r="701">
          <cell r="B701" t="str">
            <v>7095-60-00</v>
          </cell>
          <cell r="C701"/>
        </row>
        <row r="702">
          <cell r="B702" t="str">
            <v>7100-00-00</v>
          </cell>
          <cell r="C702" t="str">
            <v>ZERO</v>
          </cell>
        </row>
        <row r="703">
          <cell r="B703" t="str">
            <v>7100-05-00</v>
          </cell>
          <cell r="C703" t="str">
            <v>ZERO</v>
          </cell>
        </row>
        <row r="704">
          <cell r="B704" t="str">
            <v>7100-10-00</v>
          </cell>
          <cell r="C704"/>
        </row>
        <row r="705">
          <cell r="B705" t="str">
            <v>7100-15-00</v>
          </cell>
          <cell r="C705"/>
        </row>
        <row r="706">
          <cell r="B706" t="str">
            <v>7100-20-00</v>
          </cell>
          <cell r="C706"/>
        </row>
        <row r="707">
          <cell r="B707" t="str">
            <v>7100-22-00</v>
          </cell>
          <cell r="C707"/>
        </row>
        <row r="708">
          <cell r="B708" t="str">
            <v>7100-25-00</v>
          </cell>
          <cell r="C708"/>
        </row>
        <row r="709">
          <cell r="B709" t="str">
            <v>7100-30-00</v>
          </cell>
          <cell r="C709"/>
        </row>
        <row r="710">
          <cell r="B710" t="str">
            <v>7100-35-00</v>
          </cell>
          <cell r="C710"/>
        </row>
        <row r="711">
          <cell r="B711" t="str">
            <v>7100-40-00</v>
          </cell>
          <cell r="C711"/>
        </row>
        <row r="712">
          <cell r="B712" t="str">
            <v>7100-45-00</v>
          </cell>
          <cell r="C712"/>
        </row>
        <row r="713">
          <cell r="B713" t="str">
            <v>7100-50-00</v>
          </cell>
          <cell r="C713" t="str">
            <v>ZERO</v>
          </cell>
        </row>
        <row r="714">
          <cell r="B714" t="str">
            <v>7100-60-00</v>
          </cell>
          <cell r="C714"/>
        </row>
        <row r="715">
          <cell r="B715" t="str">
            <v>7102-00-00</v>
          </cell>
          <cell r="C715" t="str">
            <v>ZERO</v>
          </cell>
        </row>
        <row r="716">
          <cell r="B716" t="str">
            <v>7102-10-00</v>
          </cell>
          <cell r="C716" t="str">
            <v>ZERO</v>
          </cell>
        </row>
        <row r="717">
          <cell r="B717" t="str">
            <v>7102-15-00</v>
          </cell>
          <cell r="C717" t="str">
            <v>ZERO</v>
          </cell>
        </row>
        <row r="718">
          <cell r="B718" t="str">
            <v>7102-20-00</v>
          </cell>
          <cell r="C718" t="str">
            <v>ZERO</v>
          </cell>
        </row>
        <row r="719">
          <cell r="B719" t="str">
            <v>7102-22-00</v>
          </cell>
          <cell r="C719" t="str">
            <v>ZERO</v>
          </cell>
        </row>
        <row r="720">
          <cell r="B720" t="str">
            <v>7102-25-00</v>
          </cell>
          <cell r="C720" t="str">
            <v>ZERO</v>
          </cell>
        </row>
        <row r="721">
          <cell r="B721" t="str">
            <v>7102-30-00</v>
          </cell>
          <cell r="C721" t="str">
            <v>ZERO</v>
          </cell>
        </row>
        <row r="722">
          <cell r="B722" t="str">
            <v>7102-35-00</v>
          </cell>
          <cell r="C722" t="str">
            <v>ZERO</v>
          </cell>
        </row>
        <row r="723">
          <cell r="B723" t="str">
            <v>7102-40-00</v>
          </cell>
          <cell r="C723" t="str">
            <v>ZERO</v>
          </cell>
        </row>
        <row r="724">
          <cell r="B724" t="str">
            <v>7102-45-00</v>
          </cell>
          <cell r="C724" t="str">
            <v>ZERO</v>
          </cell>
        </row>
        <row r="725">
          <cell r="B725" t="str">
            <v>7102-50-00</v>
          </cell>
          <cell r="C725" t="str">
            <v>ZERO</v>
          </cell>
        </row>
        <row r="726">
          <cell r="B726" t="str">
            <v>7102-60-00</v>
          </cell>
          <cell r="C726" t="str">
            <v>ZERO</v>
          </cell>
        </row>
        <row r="727">
          <cell r="B727" t="str">
            <v>7103-60-00</v>
          </cell>
          <cell r="C727"/>
        </row>
        <row r="728">
          <cell r="B728" t="str">
            <v>7105-00-00</v>
          </cell>
          <cell r="C728" t="str">
            <v>ZERO</v>
          </cell>
        </row>
        <row r="729">
          <cell r="B729" t="str">
            <v>7105-05-00</v>
          </cell>
          <cell r="C729" t="str">
            <v>ZERO</v>
          </cell>
        </row>
        <row r="730">
          <cell r="B730" t="str">
            <v>7105-10-00</v>
          </cell>
          <cell r="C730" t="str">
            <v>ZERO</v>
          </cell>
        </row>
        <row r="731">
          <cell r="B731" t="str">
            <v>7105-15-00</v>
          </cell>
          <cell r="C731" t="str">
            <v>ZERO</v>
          </cell>
        </row>
        <row r="732">
          <cell r="B732" t="str">
            <v>7105-20-00</v>
          </cell>
          <cell r="C732"/>
        </row>
        <row r="733">
          <cell r="B733" t="str">
            <v>7105-22-00</v>
          </cell>
          <cell r="C733" t="str">
            <v>ZERO</v>
          </cell>
        </row>
        <row r="734">
          <cell r="B734" t="str">
            <v>7105-25-00</v>
          </cell>
          <cell r="C734"/>
        </row>
        <row r="735">
          <cell r="B735" t="str">
            <v>7105-30-00</v>
          </cell>
          <cell r="C735" t="str">
            <v>ZERO</v>
          </cell>
        </row>
        <row r="736">
          <cell r="B736" t="str">
            <v>7105-35-00</v>
          </cell>
          <cell r="C736" t="str">
            <v>ZERO</v>
          </cell>
        </row>
        <row r="737">
          <cell r="B737" t="str">
            <v>7105-40-00</v>
          </cell>
          <cell r="C737" t="str">
            <v>ZERO</v>
          </cell>
        </row>
        <row r="738">
          <cell r="B738" t="str">
            <v>7105-45-00</v>
          </cell>
          <cell r="C738" t="str">
            <v>ZERO</v>
          </cell>
        </row>
        <row r="739">
          <cell r="B739" t="str">
            <v>7105-50-00</v>
          </cell>
          <cell r="C739" t="str">
            <v>ZERO</v>
          </cell>
        </row>
        <row r="740">
          <cell r="B740" t="str">
            <v>7105-60-00</v>
          </cell>
          <cell r="C740"/>
        </row>
        <row r="741">
          <cell r="B741" t="str">
            <v>7110-00-00</v>
          </cell>
          <cell r="C741" t="str">
            <v>ZERO</v>
          </cell>
        </row>
        <row r="742">
          <cell r="B742" t="str">
            <v>7110-05-00</v>
          </cell>
          <cell r="C742" t="str">
            <v>ZERO</v>
          </cell>
        </row>
        <row r="743">
          <cell r="B743" t="str">
            <v>7110-10-00</v>
          </cell>
          <cell r="C743" t="str">
            <v>ZERO</v>
          </cell>
        </row>
        <row r="744">
          <cell r="B744" t="str">
            <v>7110-15-00</v>
          </cell>
          <cell r="C744" t="str">
            <v>ZERO</v>
          </cell>
        </row>
        <row r="745">
          <cell r="B745" t="str">
            <v>7110-20-00</v>
          </cell>
          <cell r="C745" t="str">
            <v>ZERO</v>
          </cell>
        </row>
        <row r="746">
          <cell r="B746" t="str">
            <v>7110-22-00</v>
          </cell>
          <cell r="C746" t="str">
            <v>ZERO</v>
          </cell>
        </row>
        <row r="747">
          <cell r="B747" t="str">
            <v>7110-25-00</v>
          </cell>
          <cell r="C747" t="str">
            <v>ZERO</v>
          </cell>
        </row>
        <row r="748">
          <cell r="B748" t="str">
            <v>7110-30-00</v>
          </cell>
          <cell r="C748" t="str">
            <v>ZERO</v>
          </cell>
        </row>
        <row r="749">
          <cell r="B749" t="str">
            <v>7110-35-00</v>
          </cell>
          <cell r="C749" t="str">
            <v>ZERO</v>
          </cell>
        </row>
        <row r="750">
          <cell r="B750" t="str">
            <v>7110-40-00</v>
          </cell>
          <cell r="C750" t="str">
            <v>ZERO</v>
          </cell>
        </row>
        <row r="751">
          <cell r="B751" t="str">
            <v>7110-45-00</v>
          </cell>
          <cell r="C751" t="str">
            <v>ZERO</v>
          </cell>
        </row>
        <row r="752">
          <cell r="B752" t="str">
            <v>7110-50-00</v>
          </cell>
          <cell r="C752" t="str">
            <v>ZERO</v>
          </cell>
        </row>
        <row r="753">
          <cell r="B753" t="str">
            <v>7110-60-00</v>
          </cell>
          <cell r="C753" t="str">
            <v>ZERO</v>
          </cell>
        </row>
        <row r="754">
          <cell r="B754" t="str">
            <v>7115-10-00</v>
          </cell>
          <cell r="C754" t="str">
            <v>ZERO</v>
          </cell>
        </row>
        <row r="755">
          <cell r="B755" t="str">
            <v>7115-15-00</v>
          </cell>
          <cell r="C755" t="str">
            <v>ZERO</v>
          </cell>
        </row>
        <row r="756">
          <cell r="B756" t="str">
            <v>7115-20-00</v>
          </cell>
          <cell r="C756" t="str">
            <v>ZERO</v>
          </cell>
        </row>
        <row r="757">
          <cell r="B757" t="str">
            <v>7115-25-00</v>
          </cell>
          <cell r="C757" t="str">
            <v>ZERO</v>
          </cell>
        </row>
        <row r="758">
          <cell r="B758" t="str">
            <v>7115-30-00</v>
          </cell>
          <cell r="C758" t="str">
            <v>ZERO</v>
          </cell>
        </row>
        <row r="759">
          <cell r="B759" t="str">
            <v>7115-35-00</v>
          </cell>
          <cell r="C759" t="str">
            <v>ZERO</v>
          </cell>
        </row>
        <row r="760">
          <cell r="B760" t="str">
            <v>7115-40-00</v>
          </cell>
          <cell r="C760" t="str">
            <v>ZERO</v>
          </cell>
        </row>
        <row r="761">
          <cell r="B761" t="str">
            <v>7115-45-00</v>
          </cell>
          <cell r="C761" t="str">
            <v>ZERO</v>
          </cell>
        </row>
        <row r="762">
          <cell r="B762" t="str">
            <v>7115-50-00</v>
          </cell>
          <cell r="C762" t="str">
            <v>ZERO</v>
          </cell>
        </row>
        <row r="763">
          <cell r="B763" t="str">
            <v>7115-60-00</v>
          </cell>
          <cell r="C763" t="str">
            <v>ZERO</v>
          </cell>
        </row>
        <row r="764">
          <cell r="B764" t="str">
            <v>7116-10-00</v>
          </cell>
          <cell r="C764" t="str">
            <v>ZERO</v>
          </cell>
        </row>
        <row r="765">
          <cell r="B765" t="str">
            <v>7116-15-00</v>
          </cell>
          <cell r="C765" t="str">
            <v>ZERO</v>
          </cell>
        </row>
        <row r="766">
          <cell r="B766" t="str">
            <v>7116-20-00</v>
          </cell>
          <cell r="C766" t="str">
            <v>ZERO</v>
          </cell>
        </row>
        <row r="767">
          <cell r="B767" t="str">
            <v>7116-22-00</v>
          </cell>
          <cell r="C767" t="str">
            <v>ZERO</v>
          </cell>
        </row>
        <row r="768">
          <cell r="B768" t="str">
            <v>7116-25-00</v>
          </cell>
          <cell r="C768" t="str">
            <v>ZERO</v>
          </cell>
        </row>
        <row r="769">
          <cell r="B769" t="str">
            <v>7116-30-00</v>
          </cell>
          <cell r="C769" t="str">
            <v>ZERO</v>
          </cell>
        </row>
        <row r="770">
          <cell r="B770" t="str">
            <v>7116-35-00</v>
          </cell>
          <cell r="C770" t="str">
            <v>ZERO</v>
          </cell>
        </row>
        <row r="771">
          <cell r="B771" t="str">
            <v>7116-40-00</v>
          </cell>
          <cell r="C771" t="str">
            <v>ZERO</v>
          </cell>
        </row>
        <row r="772">
          <cell r="B772" t="str">
            <v>7116-45-00</v>
          </cell>
          <cell r="C772" t="str">
            <v>ZERO</v>
          </cell>
        </row>
        <row r="773">
          <cell r="B773" t="str">
            <v>7116-50-00</v>
          </cell>
          <cell r="C773" t="str">
            <v>ZERO</v>
          </cell>
        </row>
        <row r="774">
          <cell r="B774" t="str">
            <v>7116-60-00</v>
          </cell>
          <cell r="C774" t="str">
            <v>ZERO</v>
          </cell>
        </row>
        <row r="775">
          <cell r="B775" t="str">
            <v>7117-10-00</v>
          </cell>
          <cell r="C775" t="str">
            <v>ZERO</v>
          </cell>
        </row>
        <row r="776">
          <cell r="B776" t="str">
            <v>7117-15-00</v>
          </cell>
          <cell r="C776" t="str">
            <v>ZERO</v>
          </cell>
        </row>
        <row r="777">
          <cell r="B777" t="str">
            <v>7117-20-00</v>
          </cell>
          <cell r="C777" t="str">
            <v>ZERO</v>
          </cell>
        </row>
        <row r="778">
          <cell r="B778" t="str">
            <v>7117-22-00</v>
          </cell>
          <cell r="C778" t="str">
            <v>ZERO</v>
          </cell>
        </row>
        <row r="779">
          <cell r="B779" t="str">
            <v>7117-25-00</v>
          </cell>
          <cell r="C779" t="str">
            <v>ZERO</v>
          </cell>
        </row>
        <row r="780">
          <cell r="B780" t="str">
            <v>7117-30-00</v>
          </cell>
          <cell r="C780" t="str">
            <v>ZERO</v>
          </cell>
        </row>
        <row r="781">
          <cell r="B781" t="str">
            <v>7117-35-00</v>
          </cell>
          <cell r="C781" t="str">
            <v>ZERO</v>
          </cell>
        </row>
        <row r="782">
          <cell r="B782" t="str">
            <v>7117-40-00</v>
          </cell>
          <cell r="C782" t="str">
            <v>ZERO</v>
          </cell>
        </row>
        <row r="783">
          <cell r="B783" t="str">
            <v>7117-45-00</v>
          </cell>
          <cell r="C783" t="str">
            <v>ZERO</v>
          </cell>
        </row>
        <row r="784">
          <cell r="B784" t="str">
            <v>7117-50-00</v>
          </cell>
          <cell r="C784" t="str">
            <v>ZERO</v>
          </cell>
        </row>
        <row r="785">
          <cell r="B785" t="str">
            <v>7117-60-00</v>
          </cell>
          <cell r="C785" t="str">
            <v>ZERO</v>
          </cell>
        </row>
        <row r="786">
          <cell r="B786" t="str">
            <v>7120-00-00</v>
          </cell>
          <cell r="C786" t="str">
            <v>ZERO</v>
          </cell>
        </row>
        <row r="787">
          <cell r="B787" t="str">
            <v>7120-05-00</v>
          </cell>
          <cell r="C787" t="str">
            <v>ZERO</v>
          </cell>
        </row>
        <row r="788">
          <cell r="B788" t="str">
            <v>7120-10-00</v>
          </cell>
          <cell r="C788"/>
        </row>
        <row r="789">
          <cell r="B789" t="str">
            <v>7120-15-00</v>
          </cell>
          <cell r="C789"/>
        </row>
        <row r="790">
          <cell r="B790" t="str">
            <v>7120-20-00</v>
          </cell>
          <cell r="C790"/>
        </row>
        <row r="791">
          <cell r="B791" t="str">
            <v>7120-22-00</v>
          </cell>
          <cell r="C791"/>
        </row>
        <row r="792">
          <cell r="B792" t="str">
            <v>7120-25-00</v>
          </cell>
          <cell r="C792"/>
        </row>
        <row r="793">
          <cell r="B793" t="str">
            <v>7120-30-00</v>
          </cell>
          <cell r="C793"/>
        </row>
        <row r="794">
          <cell r="B794" t="str">
            <v>7120-35-00</v>
          </cell>
          <cell r="C794"/>
        </row>
        <row r="795">
          <cell r="B795" t="str">
            <v>7120-40-00</v>
          </cell>
          <cell r="C795"/>
        </row>
        <row r="796">
          <cell r="B796" t="str">
            <v>7120-45-00</v>
          </cell>
          <cell r="C796" t="str">
            <v>ZERO</v>
          </cell>
        </row>
        <row r="797">
          <cell r="B797" t="str">
            <v>7120-50-00</v>
          </cell>
          <cell r="C797" t="str">
            <v>ZERO</v>
          </cell>
        </row>
        <row r="798">
          <cell r="B798" t="str">
            <v>7120-60-00</v>
          </cell>
          <cell r="C798"/>
        </row>
        <row r="799">
          <cell r="B799" t="str">
            <v>7125-00-00</v>
          </cell>
          <cell r="C799" t="str">
            <v>ZERO</v>
          </cell>
        </row>
        <row r="800">
          <cell r="B800" t="str">
            <v>7125-05-00</v>
          </cell>
          <cell r="C800" t="str">
            <v>ZERO</v>
          </cell>
        </row>
        <row r="801">
          <cell r="B801" t="str">
            <v>7125-10-00</v>
          </cell>
          <cell r="C801" t="str">
            <v>ZERO</v>
          </cell>
        </row>
        <row r="802">
          <cell r="B802" t="str">
            <v>7125-15-00</v>
          </cell>
          <cell r="C802" t="str">
            <v>ZERO</v>
          </cell>
        </row>
        <row r="803">
          <cell r="B803" t="str">
            <v>7125-20-00</v>
          </cell>
          <cell r="C803" t="str">
            <v>ZERO</v>
          </cell>
        </row>
        <row r="804">
          <cell r="B804" t="str">
            <v>7125-22-00</v>
          </cell>
          <cell r="C804" t="str">
            <v>ZERO</v>
          </cell>
        </row>
        <row r="805">
          <cell r="B805" t="str">
            <v>7125-25-00</v>
          </cell>
          <cell r="C805" t="str">
            <v>ZERO</v>
          </cell>
        </row>
        <row r="806">
          <cell r="B806" t="str">
            <v>7125-30-00</v>
          </cell>
          <cell r="C806" t="str">
            <v>ZERO</v>
          </cell>
        </row>
        <row r="807">
          <cell r="B807" t="str">
            <v>7125-35-00</v>
          </cell>
          <cell r="C807" t="str">
            <v>ZERO</v>
          </cell>
        </row>
        <row r="808">
          <cell r="B808" t="str">
            <v>7125-40-00</v>
          </cell>
          <cell r="C808" t="str">
            <v>ZERO</v>
          </cell>
        </row>
        <row r="809">
          <cell r="B809" t="str">
            <v>7125-45-00</v>
          </cell>
          <cell r="C809" t="str">
            <v>ZERO</v>
          </cell>
        </row>
        <row r="810">
          <cell r="B810" t="str">
            <v>7125-50-00</v>
          </cell>
          <cell r="C810" t="str">
            <v>ZERO</v>
          </cell>
        </row>
        <row r="811">
          <cell r="B811" t="str">
            <v>7125-60-00</v>
          </cell>
          <cell r="C811" t="str">
            <v>ZERO</v>
          </cell>
        </row>
        <row r="812">
          <cell r="B812" t="str">
            <v>7126-00-00</v>
          </cell>
          <cell r="C812" t="str">
            <v>ZERO</v>
          </cell>
        </row>
        <row r="813">
          <cell r="B813" t="str">
            <v>7126-20-00</v>
          </cell>
          <cell r="C813" t="str">
            <v>ZERO</v>
          </cell>
        </row>
        <row r="814">
          <cell r="B814" t="str">
            <v>7126-60-00</v>
          </cell>
          <cell r="C814" t="str">
            <v>ZERO</v>
          </cell>
        </row>
        <row r="815">
          <cell r="B815" t="str">
            <v>7130-00-00</v>
          </cell>
          <cell r="C815" t="str">
            <v>ZERO</v>
          </cell>
        </row>
        <row r="816">
          <cell r="B816" t="str">
            <v>7130-05-00</v>
          </cell>
          <cell r="C816" t="str">
            <v>ZERO</v>
          </cell>
        </row>
        <row r="817">
          <cell r="B817" t="str">
            <v>7130-10-00</v>
          </cell>
          <cell r="C817"/>
        </row>
        <row r="818">
          <cell r="B818" t="str">
            <v>7130-15-00</v>
          </cell>
          <cell r="C818"/>
        </row>
        <row r="819">
          <cell r="B819" t="str">
            <v>7130-20-00</v>
          </cell>
          <cell r="C819"/>
        </row>
        <row r="820">
          <cell r="B820" t="str">
            <v>7130-22-00</v>
          </cell>
          <cell r="C820"/>
        </row>
        <row r="821">
          <cell r="B821" t="str">
            <v>7130-22-20</v>
          </cell>
          <cell r="C821" t="str">
            <v>ZERO</v>
          </cell>
        </row>
        <row r="822">
          <cell r="B822" t="str">
            <v>7130-25-00</v>
          </cell>
          <cell r="C822"/>
        </row>
        <row r="823">
          <cell r="B823" t="str">
            <v>7130-30-00</v>
          </cell>
          <cell r="C823" t="str">
            <v>ZERO</v>
          </cell>
        </row>
        <row r="824">
          <cell r="B824" t="str">
            <v>7130-35-00</v>
          </cell>
          <cell r="C824"/>
        </row>
        <row r="825">
          <cell r="B825" t="str">
            <v>7130-40-00</v>
          </cell>
          <cell r="C825" t="str">
            <v>ZERO</v>
          </cell>
        </row>
        <row r="826">
          <cell r="B826" t="str">
            <v>7130-45-00</v>
          </cell>
          <cell r="C826" t="str">
            <v>ZERO</v>
          </cell>
        </row>
        <row r="827">
          <cell r="B827" t="str">
            <v>7130-50-00</v>
          </cell>
          <cell r="C827" t="str">
            <v>ZERO</v>
          </cell>
        </row>
        <row r="828">
          <cell r="B828" t="str">
            <v>7130-60-00</v>
          </cell>
          <cell r="C828"/>
        </row>
        <row r="829">
          <cell r="B829" t="str">
            <v>7140-00-00</v>
          </cell>
          <cell r="C829" t="str">
            <v>ZERO</v>
          </cell>
        </row>
        <row r="830">
          <cell r="B830" t="str">
            <v>7140-05-00</v>
          </cell>
          <cell r="C830" t="str">
            <v>ZERO</v>
          </cell>
        </row>
        <row r="831">
          <cell r="B831" t="str">
            <v>7140-10-00</v>
          </cell>
          <cell r="C831" t="str">
            <v>ZERO</v>
          </cell>
        </row>
        <row r="832">
          <cell r="B832" t="str">
            <v>7140-15-00</v>
          </cell>
          <cell r="C832" t="str">
            <v>ZERO</v>
          </cell>
        </row>
        <row r="833">
          <cell r="B833" t="str">
            <v>7140-20-00</v>
          </cell>
          <cell r="C833" t="str">
            <v>ZERO</v>
          </cell>
        </row>
        <row r="834">
          <cell r="B834" t="str">
            <v>7140-22-00</v>
          </cell>
          <cell r="C834"/>
        </row>
        <row r="835">
          <cell r="B835" t="str">
            <v>7140-25-00</v>
          </cell>
          <cell r="C835"/>
        </row>
        <row r="836">
          <cell r="B836" t="str">
            <v>7140-30-00</v>
          </cell>
          <cell r="C836" t="str">
            <v>ZERO</v>
          </cell>
        </row>
        <row r="837">
          <cell r="B837" t="str">
            <v>7140-35-00</v>
          </cell>
          <cell r="C837" t="str">
            <v>ZERO</v>
          </cell>
        </row>
        <row r="838">
          <cell r="B838" t="str">
            <v>7140-40-00</v>
          </cell>
          <cell r="C838" t="str">
            <v>ZERO</v>
          </cell>
        </row>
        <row r="839">
          <cell r="B839" t="str">
            <v>7140-45-00</v>
          </cell>
          <cell r="C839" t="str">
            <v>ZERO</v>
          </cell>
        </row>
        <row r="840">
          <cell r="B840" t="str">
            <v>7140-50-00</v>
          </cell>
          <cell r="C840" t="str">
            <v>ZERO</v>
          </cell>
        </row>
        <row r="841">
          <cell r="B841" t="str">
            <v>7140-60-00</v>
          </cell>
          <cell r="C841"/>
        </row>
        <row r="842">
          <cell r="B842" t="str">
            <v>7150-00-00</v>
          </cell>
          <cell r="C842" t="str">
            <v>ZERO</v>
          </cell>
        </row>
        <row r="843">
          <cell r="B843" t="str">
            <v>7160-00-00</v>
          </cell>
          <cell r="C843" t="str">
            <v>ZERO</v>
          </cell>
        </row>
        <row r="844">
          <cell r="B844" t="str">
            <v>7160-05-00</v>
          </cell>
          <cell r="C844" t="str">
            <v>ZERO</v>
          </cell>
        </row>
        <row r="845">
          <cell r="B845" t="str">
            <v>7160-10-00</v>
          </cell>
          <cell r="C845" t="str">
            <v>ZERO</v>
          </cell>
        </row>
        <row r="846">
          <cell r="B846" t="str">
            <v>7160-15-00</v>
          </cell>
          <cell r="C846" t="str">
            <v>ZERO</v>
          </cell>
        </row>
        <row r="847">
          <cell r="B847" t="str">
            <v>7160-20-00</v>
          </cell>
          <cell r="C847" t="str">
            <v>ZERO</v>
          </cell>
        </row>
        <row r="848">
          <cell r="B848" t="str">
            <v>7160-22-00</v>
          </cell>
          <cell r="C848" t="str">
            <v>ZERO</v>
          </cell>
        </row>
        <row r="849">
          <cell r="B849" t="str">
            <v>7160-25-00</v>
          </cell>
          <cell r="C849" t="str">
            <v>ZERO</v>
          </cell>
        </row>
        <row r="850">
          <cell r="B850" t="str">
            <v>7160-30-00</v>
          </cell>
          <cell r="C850" t="str">
            <v>ZERO</v>
          </cell>
        </row>
        <row r="851">
          <cell r="B851" t="str">
            <v>7160-35-00</v>
          </cell>
          <cell r="C851" t="str">
            <v>ZERO</v>
          </cell>
        </row>
        <row r="852">
          <cell r="B852" t="str">
            <v>7160-40-00</v>
          </cell>
          <cell r="C852" t="str">
            <v>ZERO</v>
          </cell>
        </row>
        <row r="853">
          <cell r="B853" t="str">
            <v>7160-45-00</v>
          </cell>
          <cell r="C853" t="str">
            <v>ZERO</v>
          </cell>
        </row>
        <row r="854">
          <cell r="B854" t="str">
            <v>7160-50-00</v>
          </cell>
          <cell r="C854" t="str">
            <v>ZERO</v>
          </cell>
        </row>
        <row r="855">
          <cell r="B855" t="str">
            <v>7160-60-00</v>
          </cell>
          <cell r="C855" t="str">
            <v>ZERO</v>
          </cell>
        </row>
        <row r="856">
          <cell r="B856" t="str">
            <v>7170-00-00</v>
          </cell>
          <cell r="C856" t="str">
            <v>ZERO</v>
          </cell>
        </row>
        <row r="857">
          <cell r="B857" t="str">
            <v>7170-15-00</v>
          </cell>
          <cell r="C857" t="str">
            <v>ZERO</v>
          </cell>
        </row>
        <row r="858">
          <cell r="B858" t="str">
            <v>7170-22-00</v>
          </cell>
          <cell r="C858" t="str">
            <v>ZERO</v>
          </cell>
        </row>
        <row r="859">
          <cell r="B859" t="str">
            <v>7170-35-00</v>
          </cell>
          <cell r="C859" t="str">
            <v>ZERO</v>
          </cell>
        </row>
        <row r="860">
          <cell r="B860" t="str">
            <v>7170-60-00</v>
          </cell>
          <cell r="C860"/>
        </row>
        <row r="861">
          <cell r="B861" t="str">
            <v>7175-00-00</v>
          </cell>
          <cell r="C861" t="str">
            <v>ZERO</v>
          </cell>
        </row>
        <row r="862">
          <cell r="B862" t="str">
            <v>7180-00-00</v>
          </cell>
          <cell r="C862" t="str">
            <v>ZERO</v>
          </cell>
        </row>
        <row r="863">
          <cell r="B863" t="str">
            <v>7180-20-00</v>
          </cell>
          <cell r="C863"/>
        </row>
        <row r="864">
          <cell r="B864" t="str">
            <v>7180-35-00</v>
          </cell>
          <cell r="C864" t="str">
            <v>ZERO</v>
          </cell>
        </row>
        <row r="865">
          <cell r="B865" t="str">
            <v>7180-60-00</v>
          </cell>
          <cell r="C865"/>
        </row>
        <row r="866">
          <cell r="B866" t="str">
            <v>7190-00-00</v>
          </cell>
          <cell r="C866"/>
        </row>
        <row r="867">
          <cell r="B867" t="str">
            <v>7190-30-00</v>
          </cell>
          <cell r="C867" t="str">
            <v>ZERO</v>
          </cell>
        </row>
        <row r="868">
          <cell r="B868" t="str">
            <v>7190-35-00</v>
          </cell>
          <cell r="C868" t="str">
            <v>ZERO</v>
          </cell>
        </row>
        <row r="869">
          <cell r="B869" t="str">
            <v>7190-60-00</v>
          </cell>
          <cell r="C869" t="str">
            <v>ZERO</v>
          </cell>
        </row>
        <row r="870">
          <cell r="B870" t="str">
            <v>7200-00-00</v>
          </cell>
          <cell r="C870" t="str">
            <v>ZERO</v>
          </cell>
        </row>
        <row r="871">
          <cell r="B871" t="str">
            <v>7200-10-00</v>
          </cell>
          <cell r="C871" t="str">
            <v>ZERO</v>
          </cell>
        </row>
        <row r="872">
          <cell r="B872" t="str">
            <v>7200-15-00</v>
          </cell>
          <cell r="C872" t="str">
            <v>ZERO</v>
          </cell>
        </row>
        <row r="873">
          <cell r="B873" t="str">
            <v>7200-22-00</v>
          </cell>
          <cell r="C873" t="str">
            <v>ZERO</v>
          </cell>
        </row>
        <row r="874">
          <cell r="B874" t="str">
            <v>7200-25-00</v>
          </cell>
          <cell r="C874" t="str">
            <v>ZERO</v>
          </cell>
        </row>
        <row r="875">
          <cell r="B875" t="str">
            <v>7200-30-00</v>
          </cell>
          <cell r="C875" t="str">
            <v>ZERO</v>
          </cell>
        </row>
        <row r="876">
          <cell r="B876" t="str">
            <v>7200-60-00</v>
          </cell>
          <cell r="C876"/>
        </row>
        <row r="877">
          <cell r="B877" t="str">
            <v>7205-00-00</v>
          </cell>
          <cell r="C877" t="str">
            <v>ZERO</v>
          </cell>
        </row>
        <row r="878">
          <cell r="B878" t="str">
            <v>7205-00-10</v>
          </cell>
          <cell r="C878" t="str">
            <v>ZERO</v>
          </cell>
        </row>
        <row r="879">
          <cell r="B879" t="str">
            <v>7205-10-00</v>
          </cell>
          <cell r="C879" t="str">
            <v>ZERO</v>
          </cell>
        </row>
        <row r="880">
          <cell r="B880" t="str">
            <v>7205-15-10</v>
          </cell>
          <cell r="C880" t="str">
            <v>ZERO</v>
          </cell>
        </row>
        <row r="881">
          <cell r="B881" t="str">
            <v>7205-20-00</v>
          </cell>
          <cell r="C881" t="str">
            <v>ZERO</v>
          </cell>
        </row>
        <row r="882">
          <cell r="B882" t="str">
            <v>7205-20-10</v>
          </cell>
          <cell r="C882" t="str">
            <v>ZERO</v>
          </cell>
        </row>
        <row r="883">
          <cell r="B883" t="str">
            <v>7205-22-00</v>
          </cell>
          <cell r="C883"/>
        </row>
        <row r="884">
          <cell r="B884" t="str">
            <v>7205-22-10</v>
          </cell>
          <cell r="C884" t="str">
            <v>ZERO</v>
          </cell>
        </row>
        <row r="885">
          <cell r="B885" t="str">
            <v>7205-25-00</v>
          </cell>
          <cell r="C885" t="str">
            <v>ZERO</v>
          </cell>
        </row>
        <row r="886">
          <cell r="B886" t="str">
            <v>7205-25-10</v>
          </cell>
          <cell r="C886" t="str">
            <v>ZERO</v>
          </cell>
        </row>
        <row r="887">
          <cell r="B887" t="str">
            <v>7205-30-00</v>
          </cell>
          <cell r="C887" t="str">
            <v>ZERO</v>
          </cell>
        </row>
        <row r="888">
          <cell r="B888" t="str">
            <v>7205-30-10</v>
          </cell>
          <cell r="C888" t="str">
            <v>ZERO</v>
          </cell>
        </row>
        <row r="889">
          <cell r="B889" t="str">
            <v>7205-35-00</v>
          </cell>
          <cell r="C889" t="str">
            <v>ZERO</v>
          </cell>
        </row>
        <row r="890">
          <cell r="B890" t="str">
            <v>7205-35-10</v>
          </cell>
          <cell r="C890" t="str">
            <v>ZERO</v>
          </cell>
        </row>
        <row r="891">
          <cell r="B891" t="str">
            <v>7205-40-10</v>
          </cell>
          <cell r="C891" t="str">
            <v>ZERO</v>
          </cell>
        </row>
        <row r="892">
          <cell r="B892" t="str">
            <v>7205-45-00</v>
          </cell>
          <cell r="C892" t="str">
            <v>ZERO</v>
          </cell>
        </row>
        <row r="893">
          <cell r="B893" t="str">
            <v>7205-45-10</v>
          </cell>
          <cell r="C893" t="str">
            <v>ZERO</v>
          </cell>
        </row>
        <row r="894">
          <cell r="B894" t="str">
            <v>7205-50-10</v>
          </cell>
          <cell r="C894" t="str">
            <v>ZERO</v>
          </cell>
        </row>
        <row r="895">
          <cell r="B895" t="str">
            <v>7205-60-00</v>
          </cell>
          <cell r="C895"/>
        </row>
        <row r="896">
          <cell r="B896" t="str">
            <v>7210-00-00</v>
          </cell>
          <cell r="C896" t="str">
            <v>ZERO</v>
          </cell>
        </row>
        <row r="897">
          <cell r="B897" t="str">
            <v>7210-05-00</v>
          </cell>
          <cell r="C897" t="str">
            <v>ZERO</v>
          </cell>
        </row>
        <row r="898">
          <cell r="B898" t="str">
            <v>7210-10-00</v>
          </cell>
          <cell r="C898" t="str">
            <v>ZERO</v>
          </cell>
        </row>
        <row r="899">
          <cell r="B899" t="str">
            <v>7210-15-00</v>
          </cell>
          <cell r="C899" t="str">
            <v>ZERO</v>
          </cell>
        </row>
        <row r="900">
          <cell r="B900" t="str">
            <v>7210-20-00</v>
          </cell>
          <cell r="C900" t="str">
            <v>ZERO</v>
          </cell>
        </row>
        <row r="901">
          <cell r="B901" t="str">
            <v>7210-22-00</v>
          </cell>
          <cell r="C901" t="str">
            <v>ZERO</v>
          </cell>
        </row>
        <row r="902">
          <cell r="B902" t="str">
            <v>7210-25-00</v>
          </cell>
          <cell r="C902" t="str">
            <v>ZERO</v>
          </cell>
        </row>
        <row r="903">
          <cell r="B903" t="str">
            <v>7210-30-00</v>
          </cell>
          <cell r="C903" t="str">
            <v>ZERO</v>
          </cell>
        </row>
        <row r="904">
          <cell r="B904" t="str">
            <v>7210-35-00</v>
          </cell>
          <cell r="C904" t="str">
            <v>ZERO</v>
          </cell>
        </row>
        <row r="905">
          <cell r="B905" t="str">
            <v>7210-40-00</v>
          </cell>
          <cell r="C905" t="str">
            <v>ZERO</v>
          </cell>
        </row>
        <row r="906">
          <cell r="B906" t="str">
            <v>7210-45-00</v>
          </cell>
          <cell r="C906" t="str">
            <v>ZERO</v>
          </cell>
        </row>
        <row r="907">
          <cell r="B907" t="str">
            <v>7210-50-00</v>
          </cell>
          <cell r="C907" t="str">
            <v>ZERO</v>
          </cell>
        </row>
        <row r="908">
          <cell r="B908" t="str">
            <v>7210-60-00</v>
          </cell>
          <cell r="C908"/>
        </row>
        <row r="909">
          <cell r="B909" t="str">
            <v>7220-00-00</v>
          </cell>
          <cell r="C909" t="str">
            <v>ZERO</v>
          </cell>
        </row>
        <row r="910">
          <cell r="B910" t="str">
            <v>7220-60-00</v>
          </cell>
          <cell r="C910" t="str">
            <v>ZERO</v>
          </cell>
        </row>
        <row r="911">
          <cell r="B911" t="str">
            <v>7230-00-00</v>
          </cell>
          <cell r="C911" t="str">
            <v>ZERO</v>
          </cell>
        </row>
        <row r="912">
          <cell r="B912" t="str">
            <v>7230-60-00</v>
          </cell>
          <cell r="C912"/>
        </row>
        <row r="913">
          <cell r="B913" t="str">
            <v>7240-00-00</v>
          </cell>
          <cell r="C913" t="str">
            <v>ZERO</v>
          </cell>
        </row>
        <row r="914">
          <cell r="B914" t="str">
            <v>7240-05-00</v>
          </cell>
          <cell r="C914" t="str">
            <v>ZERO</v>
          </cell>
        </row>
        <row r="915">
          <cell r="B915" t="str">
            <v>7240-10-00</v>
          </cell>
          <cell r="C915"/>
        </row>
        <row r="916">
          <cell r="B916" t="str">
            <v>7240-15-00</v>
          </cell>
          <cell r="C916" t="str">
            <v>ZERO</v>
          </cell>
        </row>
        <row r="917">
          <cell r="B917" t="str">
            <v>7240-20-00</v>
          </cell>
          <cell r="C917" t="str">
            <v>ZERO</v>
          </cell>
        </row>
        <row r="918">
          <cell r="B918" t="str">
            <v>7240-22-00</v>
          </cell>
          <cell r="C918" t="str">
            <v>ZERO</v>
          </cell>
        </row>
        <row r="919">
          <cell r="B919" t="str">
            <v>7240-25-00</v>
          </cell>
          <cell r="C919" t="str">
            <v>ZERO</v>
          </cell>
        </row>
        <row r="920">
          <cell r="B920" t="str">
            <v>7240-30-00</v>
          </cell>
          <cell r="C920" t="str">
            <v>ZERO</v>
          </cell>
        </row>
        <row r="921">
          <cell r="B921" t="str">
            <v>7240-35-00</v>
          </cell>
          <cell r="C921"/>
        </row>
        <row r="922">
          <cell r="B922" t="str">
            <v>7240-40-00</v>
          </cell>
          <cell r="C922" t="str">
            <v>ZERO</v>
          </cell>
        </row>
        <row r="923">
          <cell r="B923" t="str">
            <v>7240-45-00</v>
          </cell>
          <cell r="C923" t="str">
            <v>ZERO</v>
          </cell>
        </row>
        <row r="924">
          <cell r="B924" t="str">
            <v>7240-50-00</v>
          </cell>
          <cell r="C924" t="str">
            <v>ZERO</v>
          </cell>
        </row>
        <row r="925">
          <cell r="B925" t="str">
            <v>7240-60-00</v>
          </cell>
          <cell r="C925"/>
        </row>
        <row r="926">
          <cell r="B926" t="str">
            <v>7250-00-00</v>
          </cell>
          <cell r="C926" t="str">
            <v>ZERO</v>
          </cell>
        </row>
        <row r="927">
          <cell r="B927" t="str">
            <v>7300-00-00</v>
          </cell>
          <cell r="C927" t="str">
            <v>ZERO</v>
          </cell>
        </row>
        <row r="928">
          <cell r="B928" t="str">
            <v>7305-00-00</v>
          </cell>
          <cell r="C928" t="str">
            <v>ZERO</v>
          </cell>
        </row>
        <row r="929">
          <cell r="B929" t="str">
            <v>7307-00-00</v>
          </cell>
          <cell r="C929" t="str">
            <v>ZERO</v>
          </cell>
        </row>
        <row r="930">
          <cell r="B930" t="str">
            <v>7307-25-00</v>
          </cell>
          <cell r="C930" t="str">
            <v>ZERO</v>
          </cell>
        </row>
        <row r="931">
          <cell r="B931" t="str">
            <v>7307-30-00</v>
          </cell>
          <cell r="C931" t="str">
            <v>ZERO</v>
          </cell>
        </row>
        <row r="932">
          <cell r="B932" t="str">
            <v>7307-35-00</v>
          </cell>
          <cell r="C932" t="str">
            <v>ZERO</v>
          </cell>
        </row>
        <row r="933">
          <cell r="B933" t="str">
            <v>7307-60-00</v>
          </cell>
          <cell r="C933" t="str">
            <v>ZERO</v>
          </cell>
        </row>
        <row r="934">
          <cell r="B934" t="str">
            <v>7309-00-00</v>
          </cell>
          <cell r="C934" t="str">
            <v>ZERO</v>
          </cell>
        </row>
        <row r="935">
          <cell r="B935" t="str">
            <v>7310-00-00</v>
          </cell>
          <cell r="C935" t="str">
            <v>ZERO</v>
          </cell>
        </row>
        <row r="936">
          <cell r="B936" t="str">
            <v>7315-00-00</v>
          </cell>
          <cell r="C936" t="str">
            <v>ZERO</v>
          </cell>
        </row>
        <row r="937">
          <cell r="B937" t="str">
            <v>7320-00-00</v>
          </cell>
          <cell r="C937" t="str">
            <v>ZERO</v>
          </cell>
        </row>
        <row r="938">
          <cell r="B938" t="str">
            <v>7325-00-00</v>
          </cell>
          <cell r="C938" t="str">
            <v>ZERO</v>
          </cell>
        </row>
        <row r="939">
          <cell r="B939" t="str">
            <v>7400-60-00</v>
          </cell>
          <cell r="C939"/>
        </row>
        <row r="940">
          <cell r="B940" t="str">
            <v>8100-00-00</v>
          </cell>
          <cell r="C940" t="str">
            <v>ZERO</v>
          </cell>
        </row>
        <row r="941">
          <cell r="B941" t="str">
            <v>8100-10-00</v>
          </cell>
          <cell r="C941" t="str">
            <v>ZERO</v>
          </cell>
        </row>
        <row r="942">
          <cell r="B942" t="str">
            <v>8100-15-00</v>
          </cell>
          <cell r="C942" t="str">
            <v>ZERO</v>
          </cell>
        </row>
        <row r="943">
          <cell r="B943" t="str">
            <v>8100-20-00</v>
          </cell>
          <cell r="C943" t="str">
            <v>ZERO</v>
          </cell>
        </row>
        <row r="944">
          <cell r="B944" t="str">
            <v>8100-22-00</v>
          </cell>
          <cell r="C944" t="str">
            <v>ZERO</v>
          </cell>
        </row>
        <row r="945">
          <cell r="B945" t="str">
            <v>8100-25-00</v>
          </cell>
          <cell r="C945" t="str">
            <v>ZERO</v>
          </cell>
        </row>
        <row r="946">
          <cell r="B946" t="str">
            <v>8100-30-00</v>
          </cell>
          <cell r="C946" t="str">
            <v>ZERO</v>
          </cell>
        </row>
        <row r="947">
          <cell r="B947" t="str">
            <v>8100-35-00</v>
          </cell>
          <cell r="C947" t="str">
            <v>ZERO</v>
          </cell>
        </row>
        <row r="948">
          <cell r="B948" t="str">
            <v>8100-40-00</v>
          </cell>
          <cell r="C948" t="str">
            <v>ZERO</v>
          </cell>
        </row>
        <row r="949">
          <cell r="B949" t="str">
            <v>8100-45-00</v>
          </cell>
          <cell r="C949" t="str">
            <v>ZERO</v>
          </cell>
        </row>
        <row r="950">
          <cell r="B950" t="str">
            <v>8100-50-00</v>
          </cell>
          <cell r="C950" t="str">
            <v>ZERO</v>
          </cell>
        </row>
        <row r="951">
          <cell r="B951" t="str">
            <v>8100-60-00</v>
          </cell>
          <cell r="C951"/>
        </row>
        <row r="952">
          <cell r="B952" t="str">
            <v>8200-00-00</v>
          </cell>
          <cell r="C952" t="str">
            <v>ZERO</v>
          </cell>
        </row>
        <row r="953">
          <cell r="B953" t="str">
            <v>8200-10-00</v>
          </cell>
          <cell r="C953"/>
        </row>
        <row r="954">
          <cell r="B954" t="str">
            <v>8200-15-00</v>
          </cell>
          <cell r="C954"/>
        </row>
        <row r="955">
          <cell r="B955" t="str">
            <v>8200-20-00</v>
          </cell>
          <cell r="C955"/>
        </row>
        <row r="956">
          <cell r="B956" t="str">
            <v>8200-22-00</v>
          </cell>
          <cell r="C956"/>
        </row>
        <row r="957">
          <cell r="B957" t="str">
            <v>8200-25-00</v>
          </cell>
          <cell r="C957"/>
        </row>
        <row r="958">
          <cell r="B958" t="str">
            <v>8200-30-00</v>
          </cell>
          <cell r="C958"/>
        </row>
        <row r="959">
          <cell r="B959" t="str">
            <v>8200-35-00</v>
          </cell>
          <cell r="C959"/>
        </row>
        <row r="960">
          <cell r="B960" t="str">
            <v>8200-40-00</v>
          </cell>
          <cell r="C960"/>
        </row>
        <row r="961">
          <cell r="B961" t="str">
            <v>8200-45-00</v>
          </cell>
          <cell r="C961"/>
        </row>
        <row r="962">
          <cell r="B962" t="str">
            <v>8200-50-00</v>
          </cell>
          <cell r="C962" t="str">
            <v>ZERO</v>
          </cell>
        </row>
        <row r="963">
          <cell r="B963" t="str">
            <v>8200-60-00</v>
          </cell>
          <cell r="C963"/>
        </row>
        <row r="964">
          <cell r="B964" t="str">
            <v>8999-00-00</v>
          </cell>
          <cell r="C964" t="str">
            <v>ZERO</v>
          </cell>
        </row>
        <row r="965">
          <cell r="B965" t="str">
            <v>9100-00-00</v>
          </cell>
          <cell r="C965"/>
        </row>
        <row r="966">
          <cell r="B966" t="str">
            <v>9200-00-00</v>
          </cell>
          <cell r="C966" t="str">
            <v>ZERO</v>
          </cell>
        </row>
        <row r="967">
          <cell r="B967" t="str">
            <v>9500-00-00</v>
          </cell>
          <cell r="C967"/>
        </row>
        <row r="968">
          <cell r="B968" t="str">
            <v>9800-00-00</v>
          </cell>
          <cell r="C968"/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" xr16:uid="{10EADB71-E089-4452-A7AA-3964BB0F56B4}" autoFormatId="16" applyNumberFormats="0" applyBorderFormats="0" applyFontFormats="0" applyPatternFormats="0" applyAlignmentFormats="0" applyWidthHeightFormats="0">
  <queryTableRefresh nextId="115" unboundColumnsRight="7">
    <queryTableFields count="27">
      <queryTableField id="1" name="ID" tableColumnId="1"/>
      <queryTableField id="93" name="SOP_Type" tableColumnId="14"/>
      <queryTableField id="94" name="SOP_Number" tableColumnId="16"/>
      <queryTableField id="95" name="Item_Number" tableColumnId="17"/>
      <queryTableField id="96" name="Item_Description" tableColumnId="19"/>
      <queryTableField id="6" name="QTY" tableColumnId="6"/>
      <queryTableField id="97" name="UOfM" tableColumnId="20"/>
      <queryTableField id="98" name="Extended_Cost" tableColumnId="21"/>
      <queryTableField id="99" name="Extended_Price" tableColumnId="22"/>
      <queryTableField id="100" name="Unit_Cost" tableColumnId="23"/>
      <queryTableField id="101" name="Unit_Price" tableColumnId="24"/>
      <queryTableField id="102" name="Customer_Number" tableColumnId="25"/>
      <queryTableField id="103" name="Document_Date" tableColumnId="27"/>
      <queryTableField id="104" name="Requested_Ship_Date" tableColumnId="28"/>
      <queryTableField id="105" name="Item_Class" tableColumnId="29"/>
      <queryTableField id="106" name="Document_Status" tableColumnId="30"/>
      <queryTableField id="107" name="Last Payment_Amount" tableColumnId="31"/>
      <queryTableField id="108" name="SalespersonID" tableColumnId="32"/>
      <queryTableField id="109" name="Posting_Status" tableColumnId="33"/>
      <queryTableField id="110" name="Total_SalesYTD" tableColumnId="38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47" dataBound="0" tableColumnId="44"/>
      <queryTableField id="74" dataBound="0" tableColumnId="15"/>
      <queryTableField id="92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2C1B02-E2CF-4300-8B53-C75EF2649F2D}" name="SalesLineItems__NO_LOT" displayName="SalesLineItems__NO_LOT" ref="A1:AA7003" tableType="queryTable" totalsRowShown="0">
  <autoFilter ref="A1:AA7003" xr:uid="{721E6406-9689-49D0-9770-6677E5CFD1C0}"/>
  <tableColumns count="27">
    <tableColumn id="1" xr3:uid="{2BECC3F9-BD44-41BB-BE43-948CF9867F16}" uniqueName="1" name="ID" queryTableFieldId="1" dataDxfId="19"/>
    <tableColumn id="14" xr3:uid="{29AF1B3E-7DF8-47E5-8217-B1D003944796}" uniqueName="14" name="SOP_Type" queryTableFieldId="93" dataDxfId="18"/>
    <tableColumn id="16" xr3:uid="{6B956AEF-3263-4900-83AA-CBD28558AB4E}" uniqueName="16" name="SOP_Number" queryTableFieldId="94" dataDxfId="17"/>
    <tableColumn id="17" xr3:uid="{551DC410-EF38-4C02-B293-EE09EC4515E5}" uniqueName="17" name="Item_Number" queryTableFieldId="95" dataDxfId="16"/>
    <tableColumn id="19" xr3:uid="{7F5C5A6A-1D9A-4B67-B96C-EA1F2EE57385}" uniqueName="19" name="Item_Description" queryTableFieldId="96" dataDxfId="15"/>
    <tableColumn id="6" xr3:uid="{2494EBB8-0868-479F-A404-0D835701173A}" uniqueName="6" name="QTY" queryTableFieldId="6"/>
    <tableColumn id="20" xr3:uid="{1A295565-DC81-4F0A-9E4D-F1ED9ED5A4C7}" uniqueName="20" name="UOfM" queryTableFieldId="97" dataDxfId="14"/>
    <tableColumn id="21" xr3:uid="{90621821-8300-4488-A351-A5965241127D}" uniqueName="21" name="Extended_Cost" queryTableFieldId="98"/>
    <tableColumn id="22" xr3:uid="{0E1224D2-B6FC-4F16-B19D-D7A9FA313AC2}" uniqueName="22" name="Extended_Price" queryTableFieldId="99"/>
    <tableColumn id="23" xr3:uid="{43761AD1-422C-42E5-B11A-906CAB2BA934}" uniqueName="23" name="Unit_Cost" queryTableFieldId="100"/>
    <tableColumn id="24" xr3:uid="{1B3E86BD-A932-4012-8CA3-F4CDB5F6F887}" uniqueName="24" name="Unit_Price" queryTableFieldId="101"/>
    <tableColumn id="25" xr3:uid="{AB797AC2-4661-4498-99F9-ED85D3BD4B0B}" uniqueName="25" name="Customer_Number" queryTableFieldId="102" dataDxfId="13"/>
    <tableColumn id="27" xr3:uid="{ADF19939-A7E8-46EE-8051-3CCC84C3074A}" uniqueName="27" name="Document_Date" queryTableFieldId="103" dataDxfId="12"/>
    <tableColumn id="28" xr3:uid="{7A213E39-D6A7-4190-AE6A-A654121C4435}" uniqueName="28" name="Requested_Ship_Date" queryTableFieldId="104" dataDxfId="11"/>
    <tableColumn id="29" xr3:uid="{E48BCFE3-4AE3-4BCB-9C42-E2F8B49A9AF8}" uniqueName="29" name="Item_Class" queryTableFieldId="105" dataDxfId="10"/>
    <tableColumn id="30" xr3:uid="{323A4CF2-630F-40A6-802B-7BE3A1911CC3}" uniqueName="30" name="Document_Status" queryTableFieldId="106" dataDxfId="9"/>
    <tableColumn id="31" xr3:uid="{61FA742B-3C67-4BA1-8275-BB5AE2A404B3}" uniqueName="31" name="Last Payment_Amount" queryTableFieldId="107"/>
    <tableColumn id="32" xr3:uid="{8901A08F-96B9-48F8-B724-B3B870255771}" uniqueName="32" name="SalespersonID" queryTableFieldId="108" dataDxfId="8"/>
    <tableColumn id="33" xr3:uid="{2ABB3AC2-1EE5-465C-9274-EA97DC5770EA}" uniqueName="33" name="Posting_Status" queryTableFieldId="109" dataDxfId="7"/>
    <tableColumn id="38" xr3:uid="{07C548FC-7A53-4287-9403-FFB4F658E6E4}" uniqueName="38" name="Total_SalesYTD" queryTableFieldId="110"/>
    <tableColumn id="34" xr3:uid="{A616A1A0-89F3-4AAE-AB49-A7742991B4B8}" uniqueName="34" name="Revenue" queryTableFieldId="34" dataDxfId="6">
      <calculatedColumnFormula>SalesLineItems__NO_LOT[[#This Row],[ActualSales]]-SalesLineItems__NO_LOT[[#This Row],[Extended_Cost]]</calculatedColumnFormula>
    </tableColumn>
    <tableColumn id="35" xr3:uid="{9BF0EC0D-1FCB-4F6A-9E5F-9D6BFFBCC62A}" uniqueName="35" name="Margin" queryTableFieldId="35" dataDxfId="0">
      <calculatedColumnFormula>IFERROR(SalesLineItems__NO_LOT[[#This Row],[Revenue]]/SalesLineItems__NO_LOT[[#This Row],[Extended_Price]],0)</calculatedColumnFormula>
    </tableColumn>
    <tableColumn id="36" xr3:uid="{C872DFF8-5DC9-45E0-8FCA-16F5F4AF62A3}" uniqueName="36" name="LostOnSale" queryTableFieldId="36" dataDxfId="5">
      <calculatedColumnFormula>IF(SalesLineItems__NO_LOT[[#This Row],[Revenue]]&lt;0,"Lost on Sale","Normal Revenue")</calculatedColumnFormula>
    </tableColumn>
    <tableColumn id="37" xr3:uid="{FA34C513-CFDB-4DF5-BB14-C6781315B15C}" uniqueName="37" name="MarginBucket" queryTableFieldId="37" dataDxfId="4">
      <calculatedColumnFormula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calculatedColumnFormula>
    </tableColumn>
    <tableColumn id="44" xr3:uid="{062BA4BB-0355-49E4-B4C3-E4EC3946E9CF}" uniqueName="44" name="ActualSales" queryTableFieldId="47" dataDxfId="3">
      <calculatedColumnFormula>IF(SalesLineItems__NO_LOT[[#This Row],[SOP_Type]]="Return",SalesLineItems__NO_LOT[[#This Row],[Extended_Cost]]*-1,SalesLineItems__NO_LOT[[#This Row],[Extended_Price]])</calculatedColumnFormula>
    </tableColumn>
    <tableColumn id="15" xr3:uid="{E224C65C-600A-45EC-81CF-4E7DB1C1B51E}" uniqueName="15" name="RequestedMonth" queryTableFieldId="74" dataDxfId="2">
      <calculatedColumnFormula>MONTH(SalesLineItems__NO_LOT[[#This Row],[Requested_Ship_Date]])</calculatedColumnFormula>
    </tableColumn>
    <tableColumn id="13" xr3:uid="{85040D40-B0E5-47A7-B067-9708A6018B4D}" uniqueName="13" name="RequestedYear" queryTableFieldId="92" dataDxfId="1">
      <calculatedColumnFormula>YEAR(SalesLineItems__NO_LOT[[#This Row],[Requested_Ship_Date]])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6C9C6-C5EC-4407-A380-083CCAE79487}">
  <sheetPr>
    <tabColor rgb="FFFF0000"/>
  </sheetPr>
  <dimension ref="A1:BF18112"/>
  <sheetViews>
    <sheetView tabSelected="1" topLeftCell="O1" zoomScale="106" zoomScaleNormal="106" workbookViewId="0">
      <selection activeCell="Z1" sqref="Z1"/>
    </sheetView>
  </sheetViews>
  <sheetFormatPr defaultRowHeight="12" x14ac:dyDescent="0.2"/>
  <cols>
    <col min="1" max="1" width="22.83203125" bestFit="1" customWidth="1"/>
    <col min="2" max="2" width="13" bestFit="1" customWidth="1"/>
    <col min="3" max="3" width="16.33203125" bestFit="1" customWidth="1"/>
    <col min="4" max="4" width="17" bestFit="1" customWidth="1"/>
    <col min="5" max="5" width="67.5" bestFit="1" customWidth="1"/>
    <col min="6" max="6" width="12.1640625" bestFit="1" customWidth="1"/>
    <col min="7" max="7" width="9.5" bestFit="1" customWidth="1"/>
    <col min="8" max="8" width="17.83203125" bestFit="1" customWidth="1"/>
    <col min="9" max="9" width="18.33203125" bestFit="1" customWidth="1"/>
    <col min="10" max="10" width="12.6640625" bestFit="1" customWidth="1"/>
    <col min="11" max="11" width="13.33203125" bestFit="1" customWidth="1"/>
    <col min="12" max="12" width="21.83203125" bestFit="1" customWidth="1"/>
    <col min="13" max="13" width="19.1640625" bestFit="1" customWidth="1"/>
    <col min="14" max="14" width="24.5" bestFit="1" customWidth="1"/>
    <col min="15" max="15" width="13.6640625" bestFit="1" customWidth="1"/>
    <col min="16" max="16" width="20.6640625" bestFit="1" customWidth="1"/>
    <col min="17" max="17" width="25.6640625" bestFit="1" customWidth="1"/>
    <col min="18" max="18" width="17.5" bestFit="1" customWidth="1"/>
    <col min="19" max="19" width="18" bestFit="1" customWidth="1"/>
    <col min="20" max="20" width="18.5" bestFit="1" customWidth="1"/>
    <col min="21" max="21" width="12.1640625" bestFit="1" customWidth="1"/>
    <col min="22" max="22" width="11.1640625" bestFit="1" customWidth="1"/>
    <col min="23" max="23" width="14.5" bestFit="1" customWidth="1"/>
    <col min="24" max="24" width="17.1640625" bestFit="1" customWidth="1"/>
    <col min="25" max="25" width="17" bestFit="1" customWidth="1"/>
    <col min="26" max="26" width="20.33203125" bestFit="1" customWidth="1"/>
    <col min="27" max="27" width="18.1640625" bestFit="1" customWidth="1"/>
    <col min="28" max="28" width="47.6640625" bestFit="1" customWidth="1"/>
    <col min="29" max="29" width="19.5" bestFit="1" customWidth="1"/>
    <col min="30" max="30" width="19.1640625" bestFit="1" customWidth="1"/>
    <col min="31" max="31" width="20.5" bestFit="1" customWidth="1"/>
    <col min="32" max="32" width="25.5" bestFit="1" customWidth="1"/>
    <col min="33" max="33" width="25.83203125" bestFit="1" customWidth="1"/>
    <col min="34" max="34" width="18.1640625" bestFit="1" customWidth="1"/>
    <col min="35" max="35" width="17.83203125" bestFit="1" customWidth="1"/>
    <col min="36" max="36" width="18.83203125" bestFit="1" customWidth="1"/>
    <col min="37" max="37" width="18.5" bestFit="1" customWidth="1"/>
    <col min="38" max="38" width="20.6640625" bestFit="1" customWidth="1"/>
    <col min="39" max="39" width="12.1640625" bestFit="1" customWidth="1"/>
    <col min="40" max="40" width="14.5" bestFit="1" customWidth="1"/>
    <col min="41" max="41" width="16.5" bestFit="1" customWidth="1"/>
    <col min="42" max="42" width="22.1640625" bestFit="1" customWidth="1"/>
    <col min="43" max="43" width="17" bestFit="1" customWidth="1"/>
    <col min="44" max="44" width="23.33203125" bestFit="1" customWidth="1"/>
    <col min="45" max="45" width="20.33203125" bestFit="1" customWidth="1"/>
    <col min="46" max="46" width="20.33203125" customWidth="1"/>
    <col min="47" max="47" width="12.6640625" bestFit="1" customWidth="1"/>
    <col min="48" max="48" width="16.6640625" style="10" bestFit="1" customWidth="1"/>
    <col min="49" max="49" width="13.83203125" bestFit="1" customWidth="1"/>
    <col min="50" max="50" width="10.33203125" style="6" bestFit="1" customWidth="1"/>
    <col min="51" max="51" width="22.6640625" bestFit="1" customWidth="1"/>
    <col min="52" max="52" width="41.5" style="10" bestFit="1" customWidth="1"/>
    <col min="53" max="53" width="16.83203125" bestFit="1" customWidth="1"/>
    <col min="54" max="54" width="20.33203125" bestFit="1" customWidth="1"/>
    <col min="55" max="55" width="18" style="8" bestFit="1" customWidth="1"/>
    <col min="56" max="56" width="12.33203125" bestFit="1" customWidth="1"/>
    <col min="57" max="57" width="16.6640625" bestFit="1" customWidth="1"/>
    <col min="58" max="58" width="13.5" style="6" bestFit="1" customWidth="1"/>
    <col min="59" max="59" width="20.6640625" bestFit="1" customWidth="1"/>
    <col min="60" max="60" width="24.33203125" bestFit="1" customWidth="1"/>
    <col min="61" max="61" width="18.33203125" bestFit="1" customWidth="1"/>
  </cols>
  <sheetData>
    <row r="1" spans="1:58" x14ac:dyDescent="0.2">
      <c r="A1" s="1" t="s">
        <v>0</v>
      </c>
      <c r="B1" t="s">
        <v>11775</v>
      </c>
      <c r="C1" t="s">
        <v>11776</v>
      </c>
      <c r="D1" t="s">
        <v>11777</v>
      </c>
      <c r="E1" t="s">
        <v>11778</v>
      </c>
      <c r="F1" s="2" t="s">
        <v>1</v>
      </c>
      <c r="G1" t="s">
        <v>11779</v>
      </c>
      <c r="H1" t="s">
        <v>11780</v>
      </c>
      <c r="I1" t="s">
        <v>11781</v>
      </c>
      <c r="J1" t="s">
        <v>11782</v>
      </c>
      <c r="K1" t="s">
        <v>11783</v>
      </c>
      <c r="L1" t="s">
        <v>11784</v>
      </c>
      <c r="M1" t="s">
        <v>11785</v>
      </c>
      <c r="N1" t="s">
        <v>11786</v>
      </c>
      <c r="O1" t="s">
        <v>11787</v>
      </c>
      <c r="P1" t="s">
        <v>11788</v>
      </c>
      <c r="Q1" t="s">
        <v>11789</v>
      </c>
      <c r="R1" t="s">
        <v>11790</v>
      </c>
      <c r="S1" t="s">
        <v>11791</v>
      </c>
      <c r="T1" t="s">
        <v>11792</v>
      </c>
      <c r="U1" s="3" t="s">
        <v>2</v>
      </c>
      <c r="V1" s="4" t="s">
        <v>3</v>
      </c>
      <c r="W1" s="3" t="s">
        <v>4</v>
      </c>
      <c r="X1" s="3" t="s">
        <v>5</v>
      </c>
      <c r="Y1" s="5" t="s">
        <v>11793</v>
      </c>
      <c r="Z1" s="3" t="s">
        <v>6</v>
      </c>
      <c r="AA1" s="3" t="s">
        <v>11774</v>
      </c>
      <c r="AV1"/>
      <c r="AX1"/>
      <c r="AZ1"/>
      <c r="BC1"/>
      <c r="BF1"/>
    </row>
    <row r="2" spans="1:58" x14ac:dyDescent="0.2">
      <c r="A2" t="s">
        <v>3878</v>
      </c>
      <c r="B2" s="11" t="s">
        <v>22</v>
      </c>
      <c r="C2" s="11" t="s">
        <v>3879</v>
      </c>
      <c r="D2" s="11" t="s">
        <v>827</v>
      </c>
      <c r="E2" s="11" t="s">
        <v>828</v>
      </c>
      <c r="F2">
        <v>124.64</v>
      </c>
      <c r="G2" s="11" t="s">
        <v>9</v>
      </c>
      <c r="H2">
        <v>716.68</v>
      </c>
      <c r="I2">
        <v>1018.31</v>
      </c>
      <c r="J2">
        <v>5.75</v>
      </c>
      <c r="K2">
        <v>8.17</v>
      </c>
      <c r="L2" s="11" t="s">
        <v>705</v>
      </c>
      <c r="M2" s="7">
        <v>44272</v>
      </c>
      <c r="N2" s="7">
        <v>44272</v>
      </c>
      <c r="O2" s="11" t="s">
        <v>11</v>
      </c>
      <c r="P2" s="11" t="s">
        <v>95</v>
      </c>
      <c r="Q2">
        <v>3817.32</v>
      </c>
      <c r="R2" s="11" t="s">
        <v>3316</v>
      </c>
      <c r="S2" s="11" t="s">
        <v>95</v>
      </c>
      <c r="T2">
        <v>8960.39</v>
      </c>
      <c r="U2">
        <f>SalesLineItems__NO_LOT[[#This Row],[ActualSales]]-SalesLineItems__NO_LOT[[#This Row],[Extended_Cost]]</f>
        <v>301.63</v>
      </c>
      <c r="V2">
        <f>IFERROR(SalesLineItems__NO_LOT[[#This Row],[Revenue]]/SalesLineItems__NO_LOT[[#This Row],[Extended_Price]],0)</f>
        <v>0.29620645972248139</v>
      </c>
      <c r="W2" t="str">
        <f>IF(SalesLineItems__NO_LOT[[#This Row],[Revenue]]&lt;0,"Lost on Sale","Normal Revenue")</f>
        <v>Normal Revenue</v>
      </c>
      <c r="X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">
        <f>IF(SalesLineItems__NO_LOT[[#This Row],[SOP_Type]]="Return",SalesLineItems__NO_LOT[[#This Row],[Extended_Cost]]*-1,SalesLineItems__NO_LOT[[#This Row],[Extended_Price]])</f>
        <v>1018.31</v>
      </c>
      <c r="Z2">
        <f>MONTH(SalesLineItems__NO_LOT[[#This Row],[Requested_Ship_Date]])</f>
        <v>3</v>
      </c>
      <c r="AA2">
        <f>YEAR(SalesLineItems__NO_LOT[[#This Row],[Requested_Ship_Date]])</f>
        <v>2021</v>
      </c>
      <c r="AV2"/>
      <c r="AX2"/>
      <c r="AZ2"/>
      <c r="BC2"/>
      <c r="BF2"/>
    </row>
    <row r="3" spans="1:58" x14ac:dyDescent="0.2">
      <c r="A3" t="s">
        <v>3880</v>
      </c>
      <c r="B3" s="11" t="s">
        <v>22</v>
      </c>
      <c r="C3" s="11" t="s">
        <v>3879</v>
      </c>
      <c r="D3" s="11" t="s">
        <v>829</v>
      </c>
      <c r="E3" s="11" t="s">
        <v>830</v>
      </c>
      <c r="F3">
        <v>124.16</v>
      </c>
      <c r="G3" s="11" t="s">
        <v>9</v>
      </c>
      <c r="H3">
        <v>711.44</v>
      </c>
      <c r="I3">
        <v>1014.39</v>
      </c>
      <c r="J3">
        <v>5.73</v>
      </c>
      <c r="K3">
        <v>8.17</v>
      </c>
      <c r="L3" s="11" t="s">
        <v>705</v>
      </c>
      <c r="M3" s="7">
        <v>44272</v>
      </c>
      <c r="N3" s="7">
        <v>44272</v>
      </c>
      <c r="O3" s="11" t="s">
        <v>11</v>
      </c>
      <c r="P3" s="11" t="s">
        <v>95</v>
      </c>
      <c r="Q3">
        <v>3817.32</v>
      </c>
      <c r="R3" s="11" t="s">
        <v>3316</v>
      </c>
      <c r="S3" s="11" t="s">
        <v>95</v>
      </c>
      <c r="T3">
        <v>8960.39</v>
      </c>
      <c r="U3">
        <f>SalesLineItems__NO_LOT[[#This Row],[ActualSales]]-SalesLineItems__NO_LOT[[#This Row],[Extended_Cost]]</f>
        <v>302.94999999999993</v>
      </c>
      <c r="V3">
        <f>IFERROR(SalesLineItems__NO_LOT[[#This Row],[Revenue]]/SalesLineItems__NO_LOT[[#This Row],[Extended_Price]],0)</f>
        <v>0.29865239207799754</v>
      </c>
      <c r="W3" t="str">
        <f>IF(SalesLineItems__NO_LOT[[#This Row],[Revenue]]&lt;0,"Lost on Sale","Normal Revenue")</f>
        <v>Normal Revenue</v>
      </c>
      <c r="X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">
        <f>IF(SalesLineItems__NO_LOT[[#This Row],[SOP_Type]]="Return",SalesLineItems__NO_LOT[[#This Row],[Extended_Cost]]*-1,SalesLineItems__NO_LOT[[#This Row],[Extended_Price]])</f>
        <v>1014.39</v>
      </c>
      <c r="Z3">
        <f>MONTH(SalesLineItems__NO_LOT[[#This Row],[Requested_Ship_Date]])</f>
        <v>3</v>
      </c>
      <c r="AA3">
        <f>YEAR(SalesLineItems__NO_LOT[[#This Row],[Requested_Ship_Date]])</f>
        <v>2021</v>
      </c>
      <c r="AV3"/>
      <c r="AX3"/>
      <c r="AZ3"/>
      <c r="BC3"/>
      <c r="BF3"/>
    </row>
    <row r="4" spans="1:58" x14ac:dyDescent="0.2">
      <c r="A4" t="s">
        <v>3881</v>
      </c>
      <c r="B4" s="11" t="s">
        <v>22</v>
      </c>
      <c r="C4" s="11" t="s">
        <v>3879</v>
      </c>
      <c r="D4" s="11" t="s">
        <v>825</v>
      </c>
      <c r="E4" s="11" t="s">
        <v>826</v>
      </c>
      <c r="F4">
        <v>122.24</v>
      </c>
      <c r="G4" s="11" t="s">
        <v>9</v>
      </c>
      <c r="H4">
        <v>699.21</v>
      </c>
      <c r="I4">
        <v>992.59</v>
      </c>
      <c r="J4">
        <v>5.72</v>
      </c>
      <c r="K4">
        <v>8.1199999999999992</v>
      </c>
      <c r="L4" s="11" t="s">
        <v>705</v>
      </c>
      <c r="M4" s="7">
        <v>44272</v>
      </c>
      <c r="N4" s="7">
        <v>44272</v>
      </c>
      <c r="O4" s="11" t="s">
        <v>11</v>
      </c>
      <c r="P4" s="11" t="s">
        <v>95</v>
      </c>
      <c r="Q4">
        <v>3817.32</v>
      </c>
      <c r="R4" s="11" t="s">
        <v>3316</v>
      </c>
      <c r="S4" s="11" t="s">
        <v>95</v>
      </c>
      <c r="T4">
        <v>8960.39</v>
      </c>
      <c r="U4">
        <f>SalesLineItems__NO_LOT[[#This Row],[ActualSales]]-SalesLineItems__NO_LOT[[#This Row],[Extended_Cost]]</f>
        <v>293.38</v>
      </c>
      <c r="V4">
        <f>IFERROR(SalesLineItems__NO_LOT[[#This Row],[Revenue]]/SalesLineItems__NO_LOT[[#This Row],[Extended_Price]],0)</f>
        <v>0.29557017499672572</v>
      </c>
      <c r="W4" t="str">
        <f>IF(SalesLineItems__NO_LOT[[#This Row],[Revenue]]&lt;0,"Lost on Sale","Normal Revenue")</f>
        <v>Normal Revenue</v>
      </c>
      <c r="X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">
        <f>IF(SalesLineItems__NO_LOT[[#This Row],[SOP_Type]]="Return",SalesLineItems__NO_LOT[[#This Row],[Extended_Cost]]*-1,SalesLineItems__NO_LOT[[#This Row],[Extended_Price]])</f>
        <v>992.59</v>
      </c>
      <c r="Z4">
        <f>MONTH(SalesLineItems__NO_LOT[[#This Row],[Requested_Ship_Date]])</f>
        <v>3</v>
      </c>
      <c r="AA4">
        <f>YEAR(SalesLineItems__NO_LOT[[#This Row],[Requested_Ship_Date]])</f>
        <v>2021</v>
      </c>
      <c r="AV4"/>
      <c r="AX4"/>
      <c r="AZ4"/>
      <c r="BC4"/>
      <c r="BF4"/>
    </row>
    <row r="5" spans="1:58" x14ac:dyDescent="0.2">
      <c r="A5" t="s">
        <v>3882</v>
      </c>
      <c r="B5" s="11" t="s">
        <v>22</v>
      </c>
      <c r="C5" s="11" t="s">
        <v>3883</v>
      </c>
      <c r="D5" s="11" t="s">
        <v>177</v>
      </c>
      <c r="E5" s="11" t="s">
        <v>178</v>
      </c>
      <c r="F5">
        <v>25</v>
      </c>
      <c r="G5" s="11" t="s">
        <v>9</v>
      </c>
      <c r="H5">
        <v>116.25</v>
      </c>
      <c r="I5">
        <v>149.5</v>
      </c>
      <c r="J5">
        <v>4.6500000000000004</v>
      </c>
      <c r="K5">
        <v>5.98</v>
      </c>
      <c r="L5" s="11" t="s">
        <v>705</v>
      </c>
      <c r="M5" s="7">
        <v>44272</v>
      </c>
      <c r="N5" s="7">
        <v>44272</v>
      </c>
      <c r="O5" s="11" t="s">
        <v>21</v>
      </c>
      <c r="P5" s="11" t="s">
        <v>95</v>
      </c>
      <c r="Q5">
        <v>3817.32</v>
      </c>
      <c r="R5" s="11" t="s">
        <v>3316</v>
      </c>
      <c r="S5" s="11" t="s">
        <v>95</v>
      </c>
      <c r="T5">
        <v>8960.39</v>
      </c>
      <c r="U5">
        <f>SalesLineItems__NO_LOT[[#This Row],[ActualSales]]-SalesLineItems__NO_LOT[[#This Row],[Extended_Cost]]</f>
        <v>33.25</v>
      </c>
      <c r="V5">
        <f>IFERROR(SalesLineItems__NO_LOT[[#This Row],[Revenue]]/SalesLineItems__NO_LOT[[#This Row],[Extended_Price]],0)</f>
        <v>0.22240802675585283</v>
      </c>
      <c r="W5" t="str">
        <f>IF(SalesLineItems__NO_LOT[[#This Row],[Revenue]]&lt;0,"Lost on Sale","Normal Revenue")</f>
        <v>Normal Revenue</v>
      </c>
      <c r="X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">
        <f>IF(SalesLineItems__NO_LOT[[#This Row],[SOP_Type]]="Return",SalesLineItems__NO_LOT[[#This Row],[Extended_Cost]]*-1,SalesLineItems__NO_LOT[[#This Row],[Extended_Price]])</f>
        <v>149.5</v>
      </c>
      <c r="Z5">
        <f>MONTH(SalesLineItems__NO_LOT[[#This Row],[Requested_Ship_Date]])</f>
        <v>3</v>
      </c>
      <c r="AA5">
        <f>YEAR(SalesLineItems__NO_LOT[[#This Row],[Requested_Ship_Date]])</f>
        <v>2021</v>
      </c>
      <c r="AV5"/>
      <c r="AX5"/>
      <c r="AZ5"/>
      <c r="BC5"/>
      <c r="BF5"/>
    </row>
    <row r="6" spans="1:58" x14ac:dyDescent="0.2">
      <c r="A6" t="s">
        <v>3884</v>
      </c>
      <c r="B6" s="11" t="s">
        <v>22</v>
      </c>
      <c r="C6" s="11" t="s">
        <v>3883</v>
      </c>
      <c r="D6" s="11" t="s">
        <v>220</v>
      </c>
      <c r="E6" s="11" t="s">
        <v>221</v>
      </c>
      <c r="F6">
        <v>25</v>
      </c>
      <c r="G6" s="11" t="s">
        <v>9</v>
      </c>
      <c r="H6">
        <v>33.75</v>
      </c>
      <c r="I6">
        <v>36.5</v>
      </c>
      <c r="J6">
        <v>1.35</v>
      </c>
      <c r="K6">
        <v>1.46</v>
      </c>
      <c r="L6" s="11" t="s">
        <v>705</v>
      </c>
      <c r="M6" s="7">
        <v>44272</v>
      </c>
      <c r="N6" s="7">
        <v>44272</v>
      </c>
      <c r="O6" s="11" t="s">
        <v>21</v>
      </c>
      <c r="P6" s="11" t="s">
        <v>95</v>
      </c>
      <c r="Q6">
        <v>3817.32</v>
      </c>
      <c r="R6" s="11" t="s">
        <v>3316</v>
      </c>
      <c r="S6" s="11" t="s">
        <v>95</v>
      </c>
      <c r="T6">
        <v>8960.39</v>
      </c>
      <c r="U6">
        <f>SalesLineItems__NO_LOT[[#This Row],[ActualSales]]-SalesLineItems__NO_LOT[[#This Row],[Extended_Cost]]</f>
        <v>2.75</v>
      </c>
      <c r="V6">
        <f>IFERROR(SalesLineItems__NO_LOT[[#This Row],[Revenue]]/SalesLineItems__NO_LOT[[#This Row],[Extended_Price]],0)</f>
        <v>7.5342465753424653E-2</v>
      </c>
      <c r="W6" t="str">
        <f>IF(SalesLineItems__NO_LOT[[#This Row],[Revenue]]&lt;0,"Lost on Sale","Normal Revenue")</f>
        <v>Normal Revenue</v>
      </c>
      <c r="X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">
        <f>IF(SalesLineItems__NO_LOT[[#This Row],[SOP_Type]]="Return",SalesLineItems__NO_LOT[[#This Row],[Extended_Cost]]*-1,SalesLineItems__NO_LOT[[#This Row],[Extended_Price]])</f>
        <v>36.5</v>
      </c>
      <c r="Z6">
        <f>MONTH(SalesLineItems__NO_LOT[[#This Row],[Requested_Ship_Date]])</f>
        <v>3</v>
      </c>
      <c r="AA6">
        <f>YEAR(SalesLineItems__NO_LOT[[#This Row],[Requested_Ship_Date]])</f>
        <v>2021</v>
      </c>
      <c r="AV6"/>
      <c r="AX6"/>
      <c r="AZ6"/>
      <c r="BC6"/>
      <c r="BF6"/>
    </row>
    <row r="7" spans="1:58" x14ac:dyDescent="0.2">
      <c r="A7" t="s">
        <v>3885</v>
      </c>
      <c r="B7" s="11" t="s">
        <v>22</v>
      </c>
      <c r="C7" s="11" t="s">
        <v>3883</v>
      </c>
      <c r="D7" s="11" t="s">
        <v>519</v>
      </c>
      <c r="E7" s="11" t="s">
        <v>520</v>
      </c>
      <c r="F7">
        <v>25</v>
      </c>
      <c r="G7" s="11" t="s">
        <v>9</v>
      </c>
      <c r="H7">
        <v>30.25</v>
      </c>
      <c r="I7">
        <v>37.75</v>
      </c>
      <c r="J7">
        <v>1.21</v>
      </c>
      <c r="K7">
        <v>1.51</v>
      </c>
      <c r="L7" s="11" t="s">
        <v>705</v>
      </c>
      <c r="M7" s="7">
        <v>44272</v>
      </c>
      <c r="N7" s="7">
        <v>44272</v>
      </c>
      <c r="O7" s="11" t="s">
        <v>21</v>
      </c>
      <c r="P7" s="11" t="s">
        <v>95</v>
      </c>
      <c r="Q7">
        <v>3817.32</v>
      </c>
      <c r="R7" s="11" t="s">
        <v>3316</v>
      </c>
      <c r="S7" s="11" t="s">
        <v>95</v>
      </c>
      <c r="T7">
        <v>8960.39</v>
      </c>
      <c r="U7">
        <f>SalesLineItems__NO_LOT[[#This Row],[ActualSales]]-SalesLineItems__NO_LOT[[#This Row],[Extended_Cost]]</f>
        <v>7.5</v>
      </c>
      <c r="V7">
        <f>IFERROR(SalesLineItems__NO_LOT[[#This Row],[Revenue]]/SalesLineItems__NO_LOT[[#This Row],[Extended_Price]],0)</f>
        <v>0.19867549668874171</v>
      </c>
      <c r="W7" t="str">
        <f>IF(SalesLineItems__NO_LOT[[#This Row],[Revenue]]&lt;0,"Lost on Sale","Normal Revenue")</f>
        <v>Normal Revenue</v>
      </c>
      <c r="X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">
        <f>IF(SalesLineItems__NO_LOT[[#This Row],[SOP_Type]]="Return",SalesLineItems__NO_LOT[[#This Row],[Extended_Cost]]*-1,SalesLineItems__NO_LOT[[#This Row],[Extended_Price]])</f>
        <v>37.75</v>
      </c>
      <c r="Z7">
        <f>MONTH(SalesLineItems__NO_LOT[[#This Row],[Requested_Ship_Date]])</f>
        <v>3</v>
      </c>
      <c r="AA7">
        <f>YEAR(SalesLineItems__NO_LOT[[#This Row],[Requested_Ship_Date]])</f>
        <v>2021</v>
      </c>
      <c r="AV7"/>
      <c r="AX7"/>
      <c r="AZ7"/>
      <c r="BC7"/>
      <c r="BF7"/>
    </row>
    <row r="8" spans="1:58" x14ac:dyDescent="0.2">
      <c r="A8" t="s">
        <v>3886</v>
      </c>
      <c r="B8" s="11" t="s">
        <v>22</v>
      </c>
      <c r="C8" s="11" t="s">
        <v>3883</v>
      </c>
      <c r="D8" s="11" t="s">
        <v>827</v>
      </c>
      <c r="E8" s="11" t="s">
        <v>828</v>
      </c>
      <c r="F8">
        <v>46.74</v>
      </c>
      <c r="G8" s="11" t="s">
        <v>9</v>
      </c>
      <c r="H8">
        <v>268.76</v>
      </c>
      <c r="I8">
        <v>381.87</v>
      </c>
      <c r="J8">
        <v>5.75</v>
      </c>
      <c r="K8">
        <v>8.17</v>
      </c>
      <c r="L8" s="11" t="s">
        <v>705</v>
      </c>
      <c r="M8" s="7">
        <v>44272</v>
      </c>
      <c r="N8" s="7">
        <v>44272</v>
      </c>
      <c r="O8" s="11" t="s">
        <v>11</v>
      </c>
      <c r="P8" s="11" t="s">
        <v>95</v>
      </c>
      <c r="Q8">
        <v>3817.32</v>
      </c>
      <c r="R8" s="11" t="s">
        <v>3316</v>
      </c>
      <c r="S8" s="11" t="s">
        <v>95</v>
      </c>
      <c r="T8">
        <v>8960.39</v>
      </c>
      <c r="U8">
        <f>SalesLineItems__NO_LOT[[#This Row],[ActualSales]]-SalesLineItems__NO_LOT[[#This Row],[Extended_Cost]]</f>
        <v>113.11000000000001</v>
      </c>
      <c r="V8">
        <f>IFERROR(SalesLineItems__NO_LOT[[#This Row],[Revenue]]/SalesLineItems__NO_LOT[[#This Row],[Extended_Price]],0)</f>
        <v>0.2962002775813759</v>
      </c>
      <c r="W8" t="str">
        <f>IF(SalesLineItems__NO_LOT[[#This Row],[Revenue]]&lt;0,"Lost on Sale","Normal Revenue")</f>
        <v>Normal Revenue</v>
      </c>
      <c r="X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">
        <f>IF(SalesLineItems__NO_LOT[[#This Row],[SOP_Type]]="Return",SalesLineItems__NO_LOT[[#This Row],[Extended_Cost]]*-1,SalesLineItems__NO_LOT[[#This Row],[Extended_Price]])</f>
        <v>381.87</v>
      </c>
      <c r="Z8">
        <f>MONTH(SalesLineItems__NO_LOT[[#This Row],[Requested_Ship_Date]])</f>
        <v>3</v>
      </c>
      <c r="AA8">
        <f>YEAR(SalesLineItems__NO_LOT[[#This Row],[Requested_Ship_Date]])</f>
        <v>2021</v>
      </c>
      <c r="AV8"/>
      <c r="AX8"/>
      <c r="AZ8"/>
      <c r="BC8"/>
      <c r="BF8"/>
    </row>
    <row r="9" spans="1:58" x14ac:dyDescent="0.2">
      <c r="A9" t="s">
        <v>3887</v>
      </c>
      <c r="B9" s="11" t="s">
        <v>22</v>
      </c>
      <c r="C9" s="11" t="s">
        <v>3883</v>
      </c>
      <c r="D9" s="11" t="s">
        <v>829</v>
      </c>
      <c r="E9" s="11" t="s">
        <v>830</v>
      </c>
      <c r="F9">
        <v>46.56</v>
      </c>
      <c r="G9" s="11" t="s">
        <v>9</v>
      </c>
      <c r="H9">
        <v>266.79000000000002</v>
      </c>
      <c r="I9">
        <v>380.4</v>
      </c>
      <c r="J9">
        <v>5.73</v>
      </c>
      <c r="K9">
        <v>8.17</v>
      </c>
      <c r="L9" s="11" t="s">
        <v>705</v>
      </c>
      <c r="M9" s="7">
        <v>44272</v>
      </c>
      <c r="N9" s="7">
        <v>44272</v>
      </c>
      <c r="O9" s="11" t="s">
        <v>11</v>
      </c>
      <c r="P9" s="11" t="s">
        <v>95</v>
      </c>
      <c r="Q9">
        <v>3817.32</v>
      </c>
      <c r="R9" s="11" t="s">
        <v>3316</v>
      </c>
      <c r="S9" s="11" t="s">
        <v>95</v>
      </c>
      <c r="T9">
        <v>8960.39</v>
      </c>
      <c r="U9">
        <f>SalesLineItems__NO_LOT[[#This Row],[ActualSales]]-SalesLineItems__NO_LOT[[#This Row],[Extended_Cost]]</f>
        <v>113.60999999999996</v>
      </c>
      <c r="V9">
        <f>IFERROR(SalesLineItems__NO_LOT[[#This Row],[Revenue]]/SalesLineItems__NO_LOT[[#This Row],[Extended_Price]],0)</f>
        <v>0.29865930599369078</v>
      </c>
      <c r="W9" t="str">
        <f>IF(SalesLineItems__NO_LOT[[#This Row],[Revenue]]&lt;0,"Lost on Sale","Normal Revenue")</f>
        <v>Normal Revenue</v>
      </c>
      <c r="X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">
        <f>IF(SalesLineItems__NO_LOT[[#This Row],[SOP_Type]]="Return",SalesLineItems__NO_LOT[[#This Row],[Extended_Cost]]*-1,SalesLineItems__NO_LOT[[#This Row],[Extended_Price]])</f>
        <v>380.4</v>
      </c>
      <c r="Z9">
        <f>MONTH(SalesLineItems__NO_LOT[[#This Row],[Requested_Ship_Date]])</f>
        <v>3</v>
      </c>
      <c r="AA9">
        <f>YEAR(SalesLineItems__NO_LOT[[#This Row],[Requested_Ship_Date]])</f>
        <v>2021</v>
      </c>
      <c r="AV9"/>
      <c r="AX9"/>
      <c r="AZ9"/>
      <c r="BC9"/>
      <c r="BF9"/>
    </row>
    <row r="10" spans="1:58" x14ac:dyDescent="0.2">
      <c r="A10" t="s">
        <v>3888</v>
      </c>
      <c r="B10" s="11" t="s">
        <v>22</v>
      </c>
      <c r="C10" s="11" t="s">
        <v>3883</v>
      </c>
      <c r="D10" s="11" t="s">
        <v>825</v>
      </c>
      <c r="E10" s="11" t="s">
        <v>826</v>
      </c>
      <c r="F10">
        <v>45.72</v>
      </c>
      <c r="G10" s="11" t="s">
        <v>9</v>
      </c>
      <c r="H10">
        <v>261.52</v>
      </c>
      <c r="I10">
        <v>371.25</v>
      </c>
      <c r="J10">
        <v>5.72</v>
      </c>
      <c r="K10">
        <v>8.1199999999999992</v>
      </c>
      <c r="L10" s="11" t="s">
        <v>705</v>
      </c>
      <c r="M10" s="7">
        <v>44272</v>
      </c>
      <c r="N10" s="7">
        <v>44272</v>
      </c>
      <c r="O10" s="11" t="s">
        <v>11</v>
      </c>
      <c r="P10" s="11" t="s">
        <v>95</v>
      </c>
      <c r="Q10">
        <v>3817.32</v>
      </c>
      <c r="R10" s="11" t="s">
        <v>3316</v>
      </c>
      <c r="S10" s="11" t="s">
        <v>95</v>
      </c>
      <c r="T10">
        <v>8960.39</v>
      </c>
      <c r="U10">
        <f>SalesLineItems__NO_LOT[[#This Row],[ActualSales]]-SalesLineItems__NO_LOT[[#This Row],[Extended_Cost]]</f>
        <v>109.73000000000002</v>
      </c>
      <c r="V10">
        <f>IFERROR(SalesLineItems__NO_LOT[[#This Row],[Revenue]]/SalesLineItems__NO_LOT[[#This Row],[Extended_Price]],0)</f>
        <v>0.29556902356902359</v>
      </c>
      <c r="W10" t="str">
        <f>IF(SalesLineItems__NO_LOT[[#This Row],[Revenue]]&lt;0,"Lost on Sale","Normal Revenue")</f>
        <v>Normal Revenue</v>
      </c>
      <c r="X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">
        <f>IF(SalesLineItems__NO_LOT[[#This Row],[SOP_Type]]="Return",SalesLineItems__NO_LOT[[#This Row],[Extended_Cost]]*-1,SalesLineItems__NO_LOT[[#This Row],[Extended_Price]])</f>
        <v>371.25</v>
      </c>
      <c r="Z10">
        <f>MONTH(SalesLineItems__NO_LOT[[#This Row],[Requested_Ship_Date]])</f>
        <v>3</v>
      </c>
      <c r="AA10">
        <f>YEAR(SalesLineItems__NO_LOT[[#This Row],[Requested_Ship_Date]])</f>
        <v>2021</v>
      </c>
      <c r="AV10"/>
      <c r="AX10"/>
      <c r="AZ10"/>
      <c r="BC10"/>
      <c r="BF10"/>
    </row>
    <row r="11" spans="1:58" x14ac:dyDescent="0.2">
      <c r="A11" t="s">
        <v>3875</v>
      </c>
      <c r="B11" s="11" t="s">
        <v>22</v>
      </c>
      <c r="C11" s="11" t="s">
        <v>3876</v>
      </c>
      <c r="D11" s="11" t="s">
        <v>66</v>
      </c>
      <c r="E11" s="11" t="s">
        <v>67</v>
      </c>
      <c r="F11">
        <v>2000</v>
      </c>
      <c r="G11" s="11" t="s">
        <v>68</v>
      </c>
      <c r="H11">
        <v>27335.68</v>
      </c>
      <c r="I11">
        <v>29120</v>
      </c>
      <c r="J11">
        <v>13.67</v>
      </c>
      <c r="K11">
        <v>14.56</v>
      </c>
      <c r="L11" s="11" t="s">
        <v>69</v>
      </c>
      <c r="M11" s="7">
        <v>44273</v>
      </c>
      <c r="N11" s="7">
        <v>44273</v>
      </c>
      <c r="O11" s="11" t="s">
        <v>70</v>
      </c>
      <c r="P11" s="11" t="s">
        <v>95</v>
      </c>
      <c r="Q11">
        <v>320188.32</v>
      </c>
      <c r="R11" s="11" t="s">
        <v>52</v>
      </c>
      <c r="S11" s="11" t="s">
        <v>95</v>
      </c>
      <c r="T11">
        <v>8464367.5299999993</v>
      </c>
      <c r="U11">
        <f>SalesLineItems__NO_LOT[[#This Row],[ActualSales]]-SalesLineItems__NO_LOT[[#This Row],[Extended_Cost]]</f>
        <v>1784.3199999999997</v>
      </c>
      <c r="V11">
        <f>IFERROR(SalesLineItems__NO_LOT[[#This Row],[Revenue]]/SalesLineItems__NO_LOT[[#This Row],[Extended_Price]],0)</f>
        <v>6.1274725274725265E-2</v>
      </c>
      <c r="W11" t="str">
        <f>IF(SalesLineItems__NO_LOT[[#This Row],[Revenue]]&lt;0,"Lost on Sale","Normal Revenue")</f>
        <v>Normal Revenue</v>
      </c>
      <c r="X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">
        <f>IF(SalesLineItems__NO_LOT[[#This Row],[SOP_Type]]="Return",SalesLineItems__NO_LOT[[#This Row],[Extended_Cost]]*-1,SalesLineItems__NO_LOT[[#This Row],[Extended_Price]])</f>
        <v>29120</v>
      </c>
      <c r="Z11">
        <f>MONTH(SalesLineItems__NO_LOT[[#This Row],[Requested_Ship_Date]])</f>
        <v>3</v>
      </c>
      <c r="AA11">
        <f>YEAR(SalesLineItems__NO_LOT[[#This Row],[Requested_Ship_Date]])</f>
        <v>2021</v>
      </c>
      <c r="AV11"/>
      <c r="AX11"/>
      <c r="AZ11"/>
      <c r="BC11"/>
      <c r="BF11"/>
    </row>
    <row r="12" spans="1:58" x14ac:dyDescent="0.2">
      <c r="A12" t="s">
        <v>3877</v>
      </c>
      <c r="B12" s="11" t="s">
        <v>22</v>
      </c>
      <c r="C12" s="11" t="s">
        <v>3876</v>
      </c>
      <c r="D12" s="11" t="s">
        <v>13</v>
      </c>
      <c r="E12" s="11" t="s">
        <v>14</v>
      </c>
      <c r="F12">
        <v>1</v>
      </c>
      <c r="G12" s="11" t="s">
        <v>15</v>
      </c>
      <c r="H12">
        <v>0</v>
      </c>
      <c r="I12">
        <v>1.5</v>
      </c>
      <c r="J12">
        <v>0</v>
      </c>
      <c r="K12">
        <v>1.5</v>
      </c>
      <c r="L12" s="11" t="s">
        <v>69</v>
      </c>
      <c r="M12" s="7">
        <v>44273</v>
      </c>
      <c r="N12" s="7">
        <v>44273</v>
      </c>
      <c r="O12" s="11" t="s">
        <v>16</v>
      </c>
      <c r="P12" s="11" t="s">
        <v>95</v>
      </c>
      <c r="Q12">
        <v>320188.32</v>
      </c>
      <c r="R12" s="11" t="s">
        <v>52</v>
      </c>
      <c r="S12" s="11" t="s">
        <v>95</v>
      </c>
      <c r="T12">
        <v>8464367.5299999993</v>
      </c>
      <c r="U12">
        <f>SalesLineItems__NO_LOT[[#This Row],[ActualSales]]-SalesLineItems__NO_LOT[[#This Row],[Extended_Cost]]</f>
        <v>1.5</v>
      </c>
      <c r="V12">
        <f>IFERROR(SalesLineItems__NO_LOT[[#This Row],[Revenue]]/SalesLineItems__NO_LOT[[#This Row],[Extended_Price]],0)</f>
        <v>1</v>
      </c>
      <c r="W12" t="str">
        <f>IF(SalesLineItems__NO_LOT[[#This Row],[Revenue]]&lt;0,"Lost on Sale","Normal Revenue")</f>
        <v>Normal Revenue</v>
      </c>
      <c r="X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">
        <f>IF(SalesLineItems__NO_LOT[[#This Row],[SOP_Type]]="Return",SalesLineItems__NO_LOT[[#This Row],[Extended_Cost]]*-1,SalesLineItems__NO_LOT[[#This Row],[Extended_Price]])</f>
        <v>1.5</v>
      </c>
      <c r="Z12">
        <f>MONTH(SalesLineItems__NO_LOT[[#This Row],[Requested_Ship_Date]])</f>
        <v>3</v>
      </c>
      <c r="AA12">
        <f>YEAR(SalesLineItems__NO_LOT[[#This Row],[Requested_Ship_Date]])</f>
        <v>2021</v>
      </c>
      <c r="AV12"/>
      <c r="AX12"/>
      <c r="AZ12"/>
      <c r="BC12"/>
      <c r="BF12"/>
    </row>
    <row r="13" spans="1:58" x14ac:dyDescent="0.2">
      <c r="A13" t="s">
        <v>3840</v>
      </c>
      <c r="B13" s="11" t="s">
        <v>22</v>
      </c>
      <c r="C13" s="11" t="s">
        <v>3841</v>
      </c>
      <c r="D13" s="11" t="s">
        <v>189</v>
      </c>
      <c r="E13" s="11" t="s">
        <v>190</v>
      </c>
      <c r="F13">
        <v>1100</v>
      </c>
      <c r="G13" s="11" t="s">
        <v>9</v>
      </c>
      <c r="H13">
        <v>1573</v>
      </c>
      <c r="I13">
        <v>1881</v>
      </c>
      <c r="J13">
        <v>1.43</v>
      </c>
      <c r="K13">
        <v>1.71</v>
      </c>
      <c r="L13" s="11" t="s">
        <v>191</v>
      </c>
      <c r="M13" s="7">
        <v>44274</v>
      </c>
      <c r="N13" s="7">
        <v>44274</v>
      </c>
      <c r="O13" s="11" t="s">
        <v>21</v>
      </c>
      <c r="P13" s="11" t="s">
        <v>95</v>
      </c>
      <c r="Q13">
        <v>1633.5</v>
      </c>
      <c r="R13" s="11" t="s">
        <v>52</v>
      </c>
      <c r="S13" s="11" t="s">
        <v>95</v>
      </c>
      <c r="T13">
        <v>68442.19</v>
      </c>
      <c r="U13">
        <f>SalesLineItems__NO_LOT[[#This Row],[ActualSales]]-SalesLineItems__NO_LOT[[#This Row],[Extended_Cost]]</f>
        <v>308</v>
      </c>
      <c r="V13">
        <f>IFERROR(SalesLineItems__NO_LOT[[#This Row],[Revenue]]/SalesLineItems__NO_LOT[[#This Row],[Extended_Price]],0)</f>
        <v>0.16374269005847952</v>
      </c>
      <c r="W13" t="str">
        <f>IF(SalesLineItems__NO_LOT[[#This Row],[Revenue]]&lt;0,"Lost on Sale","Normal Revenue")</f>
        <v>Normal Revenue</v>
      </c>
      <c r="X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">
        <f>IF(SalesLineItems__NO_LOT[[#This Row],[SOP_Type]]="Return",SalesLineItems__NO_LOT[[#This Row],[Extended_Cost]]*-1,SalesLineItems__NO_LOT[[#This Row],[Extended_Price]])</f>
        <v>1881</v>
      </c>
      <c r="Z13">
        <f>MONTH(SalesLineItems__NO_LOT[[#This Row],[Requested_Ship_Date]])</f>
        <v>3</v>
      </c>
      <c r="AA13">
        <f>YEAR(SalesLineItems__NO_LOT[[#This Row],[Requested_Ship_Date]])</f>
        <v>2021</v>
      </c>
      <c r="AV13"/>
      <c r="AX13"/>
      <c r="AZ13"/>
      <c r="BC13"/>
      <c r="BF13"/>
    </row>
    <row r="14" spans="1:58" x14ac:dyDescent="0.2">
      <c r="A14" t="s">
        <v>3842</v>
      </c>
      <c r="B14" s="11" t="s">
        <v>22</v>
      </c>
      <c r="C14" s="11" t="s">
        <v>3843</v>
      </c>
      <c r="D14" s="11" t="s">
        <v>3844</v>
      </c>
      <c r="E14" s="11" t="s">
        <v>3845</v>
      </c>
      <c r="F14">
        <v>21.33</v>
      </c>
      <c r="G14" s="11" t="s">
        <v>9</v>
      </c>
      <c r="H14">
        <v>109.64</v>
      </c>
      <c r="I14">
        <v>235.48</v>
      </c>
      <c r="J14">
        <v>5.14</v>
      </c>
      <c r="K14">
        <v>11.04</v>
      </c>
      <c r="L14" s="11" t="s">
        <v>51</v>
      </c>
      <c r="M14" s="7">
        <v>44274</v>
      </c>
      <c r="N14" s="7">
        <v>44274</v>
      </c>
      <c r="O14" s="11" t="s">
        <v>11</v>
      </c>
      <c r="P14" s="11" t="s">
        <v>95</v>
      </c>
      <c r="Q14">
        <v>2960</v>
      </c>
      <c r="R14" s="11" t="s">
        <v>52</v>
      </c>
      <c r="S14" s="11" t="s">
        <v>95</v>
      </c>
      <c r="T14">
        <v>10046.61</v>
      </c>
      <c r="U14">
        <f>SalesLineItems__NO_LOT[[#This Row],[ActualSales]]-SalesLineItems__NO_LOT[[#This Row],[Extended_Cost]]</f>
        <v>125.83999999999999</v>
      </c>
      <c r="V14">
        <f>IFERROR(SalesLineItems__NO_LOT[[#This Row],[Revenue]]/SalesLineItems__NO_LOT[[#This Row],[Extended_Price]],0)</f>
        <v>0.53439782571768302</v>
      </c>
      <c r="W14" t="str">
        <f>IF(SalesLineItems__NO_LOT[[#This Row],[Revenue]]&lt;0,"Lost on Sale","Normal Revenue")</f>
        <v>Normal Revenue</v>
      </c>
      <c r="X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">
        <f>IF(SalesLineItems__NO_LOT[[#This Row],[SOP_Type]]="Return",SalesLineItems__NO_LOT[[#This Row],[Extended_Cost]]*-1,SalesLineItems__NO_LOT[[#This Row],[Extended_Price]])</f>
        <v>235.48</v>
      </c>
      <c r="Z14">
        <f>MONTH(SalesLineItems__NO_LOT[[#This Row],[Requested_Ship_Date]])</f>
        <v>3</v>
      </c>
      <c r="AA14">
        <f>YEAR(SalesLineItems__NO_LOT[[#This Row],[Requested_Ship_Date]])</f>
        <v>2021</v>
      </c>
      <c r="AV14"/>
      <c r="AX14"/>
      <c r="AZ14"/>
      <c r="BC14"/>
      <c r="BF14"/>
    </row>
    <row r="15" spans="1:58" x14ac:dyDescent="0.2">
      <c r="A15" t="s">
        <v>3846</v>
      </c>
      <c r="B15" s="11" t="s">
        <v>22</v>
      </c>
      <c r="C15" s="11" t="s">
        <v>3843</v>
      </c>
      <c r="D15" s="11" t="s">
        <v>55</v>
      </c>
      <c r="E15" s="11" t="s">
        <v>56</v>
      </c>
      <c r="F15">
        <v>19.649999999999999</v>
      </c>
      <c r="G15" s="11" t="s">
        <v>9</v>
      </c>
      <c r="H15">
        <v>111.22</v>
      </c>
      <c r="I15">
        <v>280.01</v>
      </c>
      <c r="J15">
        <v>5.66</v>
      </c>
      <c r="K15">
        <v>14.25</v>
      </c>
      <c r="L15" s="11" t="s">
        <v>51</v>
      </c>
      <c r="M15" s="7">
        <v>44274</v>
      </c>
      <c r="N15" s="7">
        <v>44274</v>
      </c>
      <c r="O15" s="11" t="s">
        <v>11</v>
      </c>
      <c r="P15" s="11" t="s">
        <v>95</v>
      </c>
      <c r="Q15">
        <v>2960</v>
      </c>
      <c r="R15" s="11" t="s">
        <v>52</v>
      </c>
      <c r="S15" s="11" t="s">
        <v>95</v>
      </c>
      <c r="T15">
        <v>10046.61</v>
      </c>
      <c r="U15">
        <f>SalesLineItems__NO_LOT[[#This Row],[ActualSales]]-SalesLineItems__NO_LOT[[#This Row],[Extended_Cost]]</f>
        <v>168.79</v>
      </c>
      <c r="V15">
        <f>IFERROR(SalesLineItems__NO_LOT[[#This Row],[Revenue]]/SalesLineItems__NO_LOT[[#This Row],[Extended_Price]],0)</f>
        <v>0.60279990000357131</v>
      </c>
      <c r="W15" t="str">
        <f>IF(SalesLineItems__NO_LOT[[#This Row],[Revenue]]&lt;0,"Lost on Sale","Normal Revenue")</f>
        <v>Normal Revenue</v>
      </c>
      <c r="X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">
        <f>IF(SalesLineItems__NO_LOT[[#This Row],[SOP_Type]]="Return",SalesLineItems__NO_LOT[[#This Row],[Extended_Cost]]*-1,SalesLineItems__NO_LOT[[#This Row],[Extended_Price]])</f>
        <v>280.01</v>
      </c>
      <c r="Z15">
        <f>MONTH(SalesLineItems__NO_LOT[[#This Row],[Requested_Ship_Date]])</f>
        <v>3</v>
      </c>
      <c r="AA15">
        <f>YEAR(SalesLineItems__NO_LOT[[#This Row],[Requested_Ship_Date]])</f>
        <v>2021</v>
      </c>
      <c r="AV15"/>
      <c r="AX15"/>
      <c r="AZ15"/>
      <c r="BC15"/>
      <c r="BF15"/>
    </row>
    <row r="16" spans="1:58" x14ac:dyDescent="0.2">
      <c r="A16" t="s">
        <v>3847</v>
      </c>
      <c r="B16" s="11" t="s">
        <v>22</v>
      </c>
      <c r="C16" s="11" t="s">
        <v>3843</v>
      </c>
      <c r="D16" s="11" t="s">
        <v>59</v>
      </c>
      <c r="E16" s="11" t="s">
        <v>60</v>
      </c>
      <c r="F16">
        <v>20.34</v>
      </c>
      <c r="G16" s="11" t="s">
        <v>9</v>
      </c>
      <c r="H16">
        <v>129.97</v>
      </c>
      <c r="I16">
        <v>311</v>
      </c>
      <c r="J16">
        <v>6.39</v>
      </c>
      <c r="K16">
        <v>15.29</v>
      </c>
      <c r="L16" s="11" t="s">
        <v>51</v>
      </c>
      <c r="M16" s="7">
        <v>44274</v>
      </c>
      <c r="N16" s="7">
        <v>44274</v>
      </c>
      <c r="O16" s="11" t="s">
        <v>11</v>
      </c>
      <c r="P16" s="11" t="s">
        <v>95</v>
      </c>
      <c r="Q16">
        <v>2960</v>
      </c>
      <c r="R16" s="11" t="s">
        <v>52</v>
      </c>
      <c r="S16" s="11" t="s">
        <v>95</v>
      </c>
      <c r="T16">
        <v>10046.61</v>
      </c>
      <c r="U16">
        <f>SalesLineItems__NO_LOT[[#This Row],[ActualSales]]-SalesLineItems__NO_LOT[[#This Row],[Extended_Cost]]</f>
        <v>181.03</v>
      </c>
      <c r="V16">
        <f>IFERROR(SalesLineItems__NO_LOT[[#This Row],[Revenue]]/SalesLineItems__NO_LOT[[#This Row],[Extended_Price]],0)</f>
        <v>0.58209003215434085</v>
      </c>
      <c r="W16" t="str">
        <f>IF(SalesLineItems__NO_LOT[[#This Row],[Revenue]]&lt;0,"Lost on Sale","Normal Revenue")</f>
        <v>Normal Revenue</v>
      </c>
      <c r="X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">
        <f>IF(SalesLineItems__NO_LOT[[#This Row],[SOP_Type]]="Return",SalesLineItems__NO_LOT[[#This Row],[Extended_Cost]]*-1,SalesLineItems__NO_LOT[[#This Row],[Extended_Price]])</f>
        <v>311</v>
      </c>
      <c r="Z16">
        <f>MONTH(SalesLineItems__NO_LOT[[#This Row],[Requested_Ship_Date]])</f>
        <v>3</v>
      </c>
      <c r="AA16">
        <f>YEAR(SalesLineItems__NO_LOT[[#This Row],[Requested_Ship_Date]])</f>
        <v>2021</v>
      </c>
      <c r="AV16"/>
      <c r="AX16"/>
      <c r="AZ16"/>
      <c r="BC16"/>
      <c r="BF16"/>
    </row>
    <row r="17" spans="1:58" x14ac:dyDescent="0.2">
      <c r="A17" t="s">
        <v>3848</v>
      </c>
      <c r="B17" s="11" t="s">
        <v>22</v>
      </c>
      <c r="C17" s="11" t="s">
        <v>3843</v>
      </c>
      <c r="D17" s="11" t="s">
        <v>61</v>
      </c>
      <c r="E17" s="11" t="s">
        <v>62</v>
      </c>
      <c r="F17">
        <v>25</v>
      </c>
      <c r="G17" s="11" t="s">
        <v>9</v>
      </c>
      <c r="H17">
        <v>1159.5</v>
      </c>
      <c r="I17">
        <v>1450</v>
      </c>
      <c r="J17">
        <v>46.38</v>
      </c>
      <c r="K17">
        <v>58</v>
      </c>
      <c r="L17" s="11" t="s">
        <v>51</v>
      </c>
      <c r="M17" s="7">
        <v>44274</v>
      </c>
      <c r="N17" s="7">
        <v>44274</v>
      </c>
      <c r="O17" s="11" t="s">
        <v>21</v>
      </c>
      <c r="P17" s="11" t="s">
        <v>95</v>
      </c>
      <c r="Q17">
        <v>2960</v>
      </c>
      <c r="R17" s="11" t="s">
        <v>52</v>
      </c>
      <c r="S17" s="11" t="s">
        <v>95</v>
      </c>
      <c r="T17">
        <v>10046.61</v>
      </c>
      <c r="U17">
        <f>SalesLineItems__NO_LOT[[#This Row],[ActualSales]]-SalesLineItems__NO_LOT[[#This Row],[Extended_Cost]]</f>
        <v>290.5</v>
      </c>
      <c r="V17">
        <f>IFERROR(SalesLineItems__NO_LOT[[#This Row],[Revenue]]/SalesLineItems__NO_LOT[[#This Row],[Extended_Price]],0)</f>
        <v>0.20034482758620689</v>
      </c>
      <c r="W17" t="str">
        <f>IF(SalesLineItems__NO_LOT[[#This Row],[Revenue]]&lt;0,"Lost on Sale","Normal Revenue")</f>
        <v>Normal Revenue</v>
      </c>
      <c r="X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">
        <f>IF(SalesLineItems__NO_LOT[[#This Row],[SOP_Type]]="Return",SalesLineItems__NO_LOT[[#This Row],[Extended_Cost]]*-1,SalesLineItems__NO_LOT[[#This Row],[Extended_Price]])</f>
        <v>1450</v>
      </c>
      <c r="Z17">
        <f>MONTH(SalesLineItems__NO_LOT[[#This Row],[Requested_Ship_Date]])</f>
        <v>3</v>
      </c>
      <c r="AA17">
        <f>YEAR(SalesLineItems__NO_LOT[[#This Row],[Requested_Ship_Date]])</f>
        <v>2021</v>
      </c>
      <c r="AV17"/>
      <c r="AX17"/>
      <c r="AZ17"/>
      <c r="BC17"/>
      <c r="BF17"/>
    </row>
    <row r="18" spans="1:58" x14ac:dyDescent="0.2">
      <c r="A18" t="s">
        <v>3849</v>
      </c>
      <c r="B18" s="11" t="s">
        <v>22</v>
      </c>
      <c r="C18" s="11" t="s">
        <v>3843</v>
      </c>
      <c r="D18" s="11" t="s">
        <v>13</v>
      </c>
      <c r="E18" s="11" t="s">
        <v>14</v>
      </c>
      <c r="F18">
        <v>1</v>
      </c>
      <c r="G18" s="11" t="s">
        <v>15</v>
      </c>
      <c r="H18">
        <v>0</v>
      </c>
      <c r="I18">
        <v>1.5</v>
      </c>
      <c r="J18">
        <v>0</v>
      </c>
      <c r="K18">
        <v>1.5</v>
      </c>
      <c r="L18" s="11" t="s">
        <v>51</v>
      </c>
      <c r="M18" s="7">
        <v>44274</v>
      </c>
      <c r="N18" s="7">
        <v>44274</v>
      </c>
      <c r="O18" s="11" t="s">
        <v>16</v>
      </c>
      <c r="P18" s="11" t="s">
        <v>95</v>
      </c>
      <c r="Q18">
        <v>2960</v>
      </c>
      <c r="R18" s="11" t="s">
        <v>52</v>
      </c>
      <c r="S18" s="11" t="s">
        <v>95</v>
      </c>
      <c r="T18">
        <v>10046.61</v>
      </c>
      <c r="U18">
        <f>SalesLineItems__NO_LOT[[#This Row],[ActualSales]]-SalesLineItems__NO_LOT[[#This Row],[Extended_Cost]]</f>
        <v>1.5</v>
      </c>
      <c r="V18">
        <f>IFERROR(SalesLineItems__NO_LOT[[#This Row],[Revenue]]/SalesLineItems__NO_LOT[[#This Row],[Extended_Price]],0)</f>
        <v>1</v>
      </c>
      <c r="W18" t="str">
        <f>IF(SalesLineItems__NO_LOT[[#This Row],[Revenue]]&lt;0,"Lost on Sale","Normal Revenue")</f>
        <v>Normal Revenue</v>
      </c>
      <c r="X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">
        <f>IF(SalesLineItems__NO_LOT[[#This Row],[SOP_Type]]="Return",SalesLineItems__NO_LOT[[#This Row],[Extended_Cost]]*-1,SalesLineItems__NO_LOT[[#This Row],[Extended_Price]])</f>
        <v>1.5</v>
      </c>
      <c r="Z18">
        <f>MONTH(SalesLineItems__NO_LOT[[#This Row],[Requested_Ship_Date]])</f>
        <v>3</v>
      </c>
      <c r="AA18">
        <f>YEAR(SalesLineItems__NO_LOT[[#This Row],[Requested_Ship_Date]])</f>
        <v>2021</v>
      </c>
      <c r="AV18"/>
      <c r="AX18"/>
      <c r="AZ18"/>
      <c r="BC18"/>
      <c r="BF18"/>
    </row>
    <row r="19" spans="1:58" x14ac:dyDescent="0.2">
      <c r="A19" t="s">
        <v>3850</v>
      </c>
      <c r="B19" s="11" t="s">
        <v>22</v>
      </c>
      <c r="C19" s="11" t="s">
        <v>3851</v>
      </c>
      <c r="D19" s="11" t="s">
        <v>227</v>
      </c>
      <c r="E19" s="11" t="s">
        <v>228</v>
      </c>
      <c r="F19">
        <v>256.41000000000003</v>
      </c>
      <c r="G19" s="11" t="s">
        <v>9</v>
      </c>
      <c r="H19">
        <v>564.1</v>
      </c>
      <c r="I19">
        <v>825.64</v>
      </c>
      <c r="J19">
        <v>2.2000000000000002</v>
      </c>
      <c r="K19">
        <v>3.22</v>
      </c>
      <c r="L19" s="11" t="s">
        <v>214</v>
      </c>
      <c r="M19" s="7">
        <v>44274</v>
      </c>
      <c r="N19" s="7">
        <v>44274</v>
      </c>
      <c r="O19" s="11" t="s">
        <v>21</v>
      </c>
      <c r="P19" s="11" t="s">
        <v>95</v>
      </c>
      <c r="Q19">
        <v>2.74</v>
      </c>
      <c r="R19" s="11" t="s">
        <v>52</v>
      </c>
      <c r="S19" s="11" t="s">
        <v>95</v>
      </c>
      <c r="T19">
        <v>135891.89000000001</v>
      </c>
      <c r="U19">
        <f>SalesLineItems__NO_LOT[[#This Row],[ActualSales]]-SalesLineItems__NO_LOT[[#This Row],[Extended_Cost]]</f>
        <v>261.53999999999996</v>
      </c>
      <c r="V19">
        <f>IFERROR(SalesLineItems__NO_LOT[[#This Row],[Revenue]]/SalesLineItems__NO_LOT[[#This Row],[Extended_Price]],0)</f>
        <v>0.31677244319558157</v>
      </c>
      <c r="W19" t="str">
        <f>IF(SalesLineItems__NO_LOT[[#This Row],[Revenue]]&lt;0,"Lost on Sale","Normal Revenue")</f>
        <v>Normal Revenue</v>
      </c>
      <c r="X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">
        <f>IF(SalesLineItems__NO_LOT[[#This Row],[SOP_Type]]="Return",SalesLineItems__NO_LOT[[#This Row],[Extended_Cost]]*-1,SalesLineItems__NO_LOT[[#This Row],[Extended_Price]])</f>
        <v>825.64</v>
      </c>
      <c r="Z19">
        <f>MONTH(SalesLineItems__NO_LOT[[#This Row],[Requested_Ship_Date]])</f>
        <v>3</v>
      </c>
      <c r="AA19">
        <f>YEAR(SalesLineItems__NO_LOT[[#This Row],[Requested_Ship_Date]])</f>
        <v>2021</v>
      </c>
      <c r="AV19"/>
      <c r="AX19"/>
      <c r="AZ19"/>
      <c r="BC19"/>
      <c r="BF19"/>
    </row>
    <row r="20" spans="1:58" x14ac:dyDescent="0.2">
      <c r="A20" t="s">
        <v>3852</v>
      </c>
      <c r="B20" s="11" t="s">
        <v>22</v>
      </c>
      <c r="C20" s="11" t="s">
        <v>3851</v>
      </c>
      <c r="D20" s="11" t="s">
        <v>945</v>
      </c>
      <c r="E20" s="11" t="s">
        <v>2992</v>
      </c>
      <c r="F20">
        <v>362.8</v>
      </c>
      <c r="G20" s="11" t="s">
        <v>9</v>
      </c>
      <c r="H20">
        <v>936.02</v>
      </c>
      <c r="I20">
        <v>990.44</v>
      </c>
      <c r="J20">
        <v>2.58</v>
      </c>
      <c r="K20">
        <v>2.73</v>
      </c>
      <c r="L20" s="11" t="s">
        <v>214</v>
      </c>
      <c r="M20" s="7">
        <v>44274</v>
      </c>
      <c r="N20" s="7">
        <v>44274</v>
      </c>
      <c r="O20" s="11" t="s">
        <v>21</v>
      </c>
      <c r="P20" s="11" t="s">
        <v>95</v>
      </c>
      <c r="Q20">
        <v>2.74</v>
      </c>
      <c r="R20" s="11" t="s">
        <v>52</v>
      </c>
      <c r="S20" s="11" t="s">
        <v>95</v>
      </c>
      <c r="T20">
        <v>135891.89000000001</v>
      </c>
      <c r="U20">
        <f>SalesLineItems__NO_LOT[[#This Row],[ActualSales]]-SalesLineItems__NO_LOT[[#This Row],[Extended_Cost]]</f>
        <v>54.420000000000073</v>
      </c>
      <c r="V20">
        <f>IFERROR(SalesLineItems__NO_LOT[[#This Row],[Revenue]]/SalesLineItems__NO_LOT[[#This Row],[Extended_Price]],0)</f>
        <v>5.4945276846654081E-2</v>
      </c>
      <c r="W20" t="str">
        <f>IF(SalesLineItems__NO_LOT[[#This Row],[Revenue]]&lt;0,"Lost on Sale","Normal Revenue")</f>
        <v>Normal Revenue</v>
      </c>
      <c r="X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">
        <f>IF(SalesLineItems__NO_LOT[[#This Row],[SOP_Type]]="Return",SalesLineItems__NO_LOT[[#This Row],[Extended_Cost]]*-1,SalesLineItems__NO_LOT[[#This Row],[Extended_Price]])</f>
        <v>990.44</v>
      </c>
      <c r="Z20">
        <f>MONTH(SalesLineItems__NO_LOT[[#This Row],[Requested_Ship_Date]])</f>
        <v>3</v>
      </c>
      <c r="AA20">
        <f>YEAR(SalesLineItems__NO_LOT[[#This Row],[Requested_Ship_Date]])</f>
        <v>2021</v>
      </c>
      <c r="AV20"/>
      <c r="AX20"/>
      <c r="AZ20"/>
      <c r="BC20"/>
      <c r="BF20"/>
    </row>
    <row r="21" spans="1:58" x14ac:dyDescent="0.2">
      <c r="A21" t="s">
        <v>3809</v>
      </c>
      <c r="B21" s="11" t="s">
        <v>22</v>
      </c>
      <c r="C21" s="11" t="s">
        <v>3810</v>
      </c>
      <c r="D21" s="11" t="s">
        <v>1188</v>
      </c>
      <c r="E21" s="11" t="s">
        <v>1189</v>
      </c>
      <c r="F21">
        <v>48</v>
      </c>
      <c r="G21" s="11" t="s">
        <v>9</v>
      </c>
      <c r="H21">
        <v>126.72</v>
      </c>
      <c r="I21">
        <v>160.32</v>
      </c>
      <c r="J21">
        <v>2.64</v>
      </c>
      <c r="K21">
        <v>3.34</v>
      </c>
      <c r="L21" s="11" t="s">
        <v>726</v>
      </c>
      <c r="M21" s="7">
        <v>44279</v>
      </c>
      <c r="N21" s="7">
        <v>44279</v>
      </c>
      <c r="O21" s="11" t="s">
        <v>35</v>
      </c>
      <c r="P21" s="11" t="s">
        <v>95</v>
      </c>
      <c r="Q21">
        <v>1391.9</v>
      </c>
      <c r="R21" s="11" t="s">
        <v>52</v>
      </c>
      <c r="S21" s="11" t="s">
        <v>95</v>
      </c>
      <c r="T21">
        <v>8100.29</v>
      </c>
      <c r="U21">
        <f>SalesLineItems__NO_LOT[[#This Row],[ActualSales]]-SalesLineItems__NO_LOT[[#This Row],[Extended_Cost]]</f>
        <v>33.599999999999994</v>
      </c>
      <c r="V21">
        <f>IFERROR(SalesLineItems__NO_LOT[[#This Row],[Revenue]]/SalesLineItems__NO_LOT[[#This Row],[Extended_Price]],0)</f>
        <v>0.20958083832335328</v>
      </c>
      <c r="W21" t="str">
        <f>IF(SalesLineItems__NO_LOT[[#This Row],[Revenue]]&lt;0,"Lost on Sale","Normal Revenue")</f>
        <v>Normal Revenue</v>
      </c>
      <c r="X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">
        <f>IF(SalesLineItems__NO_LOT[[#This Row],[SOP_Type]]="Return",SalesLineItems__NO_LOT[[#This Row],[Extended_Cost]]*-1,SalesLineItems__NO_LOT[[#This Row],[Extended_Price]])</f>
        <v>160.32</v>
      </c>
      <c r="Z21">
        <f>MONTH(SalesLineItems__NO_LOT[[#This Row],[Requested_Ship_Date]])</f>
        <v>3</v>
      </c>
      <c r="AA21">
        <f>YEAR(SalesLineItems__NO_LOT[[#This Row],[Requested_Ship_Date]])</f>
        <v>2021</v>
      </c>
      <c r="AV21"/>
      <c r="AX21"/>
      <c r="AZ21"/>
      <c r="BC21"/>
      <c r="BF21"/>
    </row>
    <row r="22" spans="1:58" x14ac:dyDescent="0.2">
      <c r="A22" t="s">
        <v>3831</v>
      </c>
      <c r="B22" s="11" t="s">
        <v>22</v>
      </c>
      <c r="C22" s="11" t="s">
        <v>3832</v>
      </c>
      <c r="D22" s="11" t="s">
        <v>1603</v>
      </c>
      <c r="E22" s="11" t="s">
        <v>1604</v>
      </c>
      <c r="F22">
        <v>6350.35</v>
      </c>
      <c r="G22" s="11" t="s">
        <v>9</v>
      </c>
      <c r="H22">
        <v>34672.910000000003</v>
      </c>
      <c r="I22">
        <v>52072.87</v>
      </c>
      <c r="J22">
        <v>5.46</v>
      </c>
      <c r="K22">
        <v>8.1999999999999993</v>
      </c>
      <c r="L22" s="11" t="s">
        <v>10</v>
      </c>
      <c r="M22" s="7">
        <v>44277</v>
      </c>
      <c r="N22" s="7">
        <v>44277</v>
      </c>
      <c r="O22" s="11" t="s">
        <v>21</v>
      </c>
      <c r="P22" s="11" t="s">
        <v>95</v>
      </c>
      <c r="Q22">
        <v>66678.759999999995</v>
      </c>
      <c r="R22" s="11" t="s">
        <v>12</v>
      </c>
      <c r="S22" s="11" t="s">
        <v>95</v>
      </c>
      <c r="T22">
        <v>2195688.4</v>
      </c>
      <c r="U22">
        <f>SalesLineItems__NO_LOT[[#This Row],[ActualSales]]-SalesLineItems__NO_LOT[[#This Row],[Extended_Cost]]</f>
        <v>17399.96</v>
      </c>
      <c r="V22">
        <f>IFERROR(SalesLineItems__NO_LOT[[#This Row],[Revenue]]/SalesLineItems__NO_LOT[[#This Row],[Extended_Price]],0)</f>
        <v>0.3341463606672726</v>
      </c>
      <c r="W22" t="str">
        <f>IF(SalesLineItems__NO_LOT[[#This Row],[Revenue]]&lt;0,"Lost on Sale","Normal Revenue")</f>
        <v>Normal Revenue</v>
      </c>
      <c r="X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">
        <f>IF(SalesLineItems__NO_LOT[[#This Row],[SOP_Type]]="Return",SalesLineItems__NO_LOT[[#This Row],[Extended_Cost]]*-1,SalesLineItems__NO_LOT[[#This Row],[Extended_Price]])</f>
        <v>52072.87</v>
      </c>
      <c r="Z22">
        <f>MONTH(SalesLineItems__NO_LOT[[#This Row],[Requested_Ship_Date]])</f>
        <v>3</v>
      </c>
      <c r="AA22">
        <f>YEAR(SalesLineItems__NO_LOT[[#This Row],[Requested_Ship_Date]])</f>
        <v>2021</v>
      </c>
      <c r="AV22"/>
      <c r="AX22"/>
      <c r="AZ22"/>
      <c r="BC22"/>
      <c r="BF22"/>
    </row>
    <row r="23" spans="1:58" x14ac:dyDescent="0.2">
      <c r="A23" t="s">
        <v>3833</v>
      </c>
      <c r="B23" s="11" t="s">
        <v>22</v>
      </c>
      <c r="C23" s="11" t="s">
        <v>3832</v>
      </c>
      <c r="D23" s="11" t="s">
        <v>19</v>
      </c>
      <c r="E23" s="11" t="s">
        <v>20</v>
      </c>
      <c r="F23">
        <v>2721.58</v>
      </c>
      <c r="G23" s="11" t="s">
        <v>9</v>
      </c>
      <c r="H23">
        <v>17880.78</v>
      </c>
      <c r="I23">
        <v>21364.400000000001</v>
      </c>
      <c r="J23">
        <v>6.57</v>
      </c>
      <c r="K23">
        <v>7.85</v>
      </c>
      <c r="L23" s="11" t="s">
        <v>10</v>
      </c>
      <c r="M23" s="7">
        <v>44277</v>
      </c>
      <c r="N23" s="7">
        <v>44277</v>
      </c>
      <c r="O23" s="11" t="s">
        <v>21</v>
      </c>
      <c r="P23" s="11" t="s">
        <v>95</v>
      </c>
      <c r="Q23">
        <v>66678.759999999995</v>
      </c>
      <c r="R23" s="11" t="s">
        <v>12</v>
      </c>
      <c r="S23" s="11" t="s">
        <v>95</v>
      </c>
      <c r="T23">
        <v>2195688.4</v>
      </c>
      <c r="U23">
        <f>SalesLineItems__NO_LOT[[#This Row],[ActualSales]]-SalesLineItems__NO_LOT[[#This Row],[Extended_Cost]]</f>
        <v>3483.6200000000026</v>
      </c>
      <c r="V23">
        <f>IFERROR(SalesLineItems__NO_LOT[[#This Row],[Revenue]]/SalesLineItems__NO_LOT[[#This Row],[Extended_Price]],0)</f>
        <v>0.16305723540094749</v>
      </c>
      <c r="W23" t="str">
        <f>IF(SalesLineItems__NO_LOT[[#This Row],[Revenue]]&lt;0,"Lost on Sale","Normal Revenue")</f>
        <v>Normal Revenue</v>
      </c>
      <c r="X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">
        <f>IF(SalesLineItems__NO_LOT[[#This Row],[SOP_Type]]="Return",SalesLineItems__NO_LOT[[#This Row],[Extended_Cost]]*-1,SalesLineItems__NO_LOT[[#This Row],[Extended_Price]])</f>
        <v>21364.400000000001</v>
      </c>
      <c r="Z23">
        <f>MONTH(SalesLineItems__NO_LOT[[#This Row],[Requested_Ship_Date]])</f>
        <v>3</v>
      </c>
      <c r="AA23">
        <f>YEAR(SalesLineItems__NO_LOT[[#This Row],[Requested_Ship_Date]])</f>
        <v>2021</v>
      </c>
      <c r="AV23"/>
      <c r="AX23"/>
      <c r="AZ23"/>
      <c r="BC23"/>
      <c r="BF23"/>
    </row>
    <row r="24" spans="1:58" x14ac:dyDescent="0.2">
      <c r="A24" t="s">
        <v>3853</v>
      </c>
      <c r="B24" s="11" t="s">
        <v>22</v>
      </c>
      <c r="C24" s="11" t="s">
        <v>3854</v>
      </c>
      <c r="D24" s="11" t="s">
        <v>177</v>
      </c>
      <c r="E24" s="11" t="s">
        <v>178</v>
      </c>
      <c r="F24">
        <v>25</v>
      </c>
      <c r="G24" s="11" t="s">
        <v>9</v>
      </c>
      <c r="H24">
        <v>116.25</v>
      </c>
      <c r="I24">
        <v>162.5</v>
      </c>
      <c r="J24">
        <v>4.6500000000000004</v>
      </c>
      <c r="K24">
        <v>6.5</v>
      </c>
      <c r="L24" s="11" t="s">
        <v>619</v>
      </c>
      <c r="M24" s="7">
        <v>44274</v>
      </c>
      <c r="N24" s="7">
        <v>44274</v>
      </c>
      <c r="O24" s="11" t="s">
        <v>21</v>
      </c>
      <c r="P24" s="11" t="s">
        <v>95</v>
      </c>
      <c r="Q24">
        <v>124754.19</v>
      </c>
      <c r="R24" s="11" t="s">
        <v>52</v>
      </c>
      <c r="S24" s="11" t="s">
        <v>95</v>
      </c>
      <c r="T24">
        <v>285849.40999999997</v>
      </c>
      <c r="U24">
        <f>SalesLineItems__NO_LOT[[#This Row],[ActualSales]]-SalesLineItems__NO_LOT[[#This Row],[Extended_Cost]]</f>
        <v>46.25</v>
      </c>
      <c r="V24">
        <f>IFERROR(SalesLineItems__NO_LOT[[#This Row],[Revenue]]/SalesLineItems__NO_LOT[[#This Row],[Extended_Price]],0)</f>
        <v>0.2846153846153846</v>
      </c>
      <c r="W24" t="str">
        <f>IF(SalesLineItems__NO_LOT[[#This Row],[Revenue]]&lt;0,"Lost on Sale","Normal Revenue")</f>
        <v>Normal Revenue</v>
      </c>
      <c r="X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">
        <f>IF(SalesLineItems__NO_LOT[[#This Row],[SOP_Type]]="Return",SalesLineItems__NO_LOT[[#This Row],[Extended_Cost]]*-1,SalesLineItems__NO_LOT[[#This Row],[Extended_Price]])</f>
        <v>162.5</v>
      </c>
      <c r="Z24">
        <f>MONTH(SalesLineItems__NO_LOT[[#This Row],[Requested_Ship_Date]])</f>
        <v>3</v>
      </c>
      <c r="AA24">
        <f>YEAR(SalesLineItems__NO_LOT[[#This Row],[Requested_Ship_Date]])</f>
        <v>2021</v>
      </c>
      <c r="AV24"/>
      <c r="AX24"/>
      <c r="AZ24"/>
      <c r="BC24"/>
      <c r="BF24"/>
    </row>
    <row r="25" spans="1:58" x14ac:dyDescent="0.2">
      <c r="A25" t="s">
        <v>3855</v>
      </c>
      <c r="B25" s="11" t="s">
        <v>22</v>
      </c>
      <c r="C25" s="11" t="s">
        <v>3854</v>
      </c>
      <c r="D25" s="11" t="s">
        <v>220</v>
      </c>
      <c r="E25" s="11" t="s">
        <v>221</v>
      </c>
      <c r="F25">
        <v>425</v>
      </c>
      <c r="G25" s="11" t="s">
        <v>9</v>
      </c>
      <c r="H25">
        <v>573.75</v>
      </c>
      <c r="I25">
        <v>756.5</v>
      </c>
      <c r="J25">
        <v>1.35</v>
      </c>
      <c r="K25">
        <v>1.78</v>
      </c>
      <c r="L25" s="11" t="s">
        <v>619</v>
      </c>
      <c r="M25" s="7">
        <v>44274</v>
      </c>
      <c r="N25" s="7">
        <v>44274</v>
      </c>
      <c r="O25" s="11" t="s">
        <v>21</v>
      </c>
      <c r="P25" s="11" t="s">
        <v>95</v>
      </c>
      <c r="Q25">
        <v>124754.19</v>
      </c>
      <c r="R25" s="11" t="s">
        <v>52</v>
      </c>
      <c r="S25" s="11" t="s">
        <v>95</v>
      </c>
      <c r="T25">
        <v>285849.40999999997</v>
      </c>
      <c r="U25">
        <f>SalesLineItems__NO_LOT[[#This Row],[ActualSales]]-SalesLineItems__NO_LOT[[#This Row],[Extended_Cost]]</f>
        <v>182.75</v>
      </c>
      <c r="V25">
        <f>IFERROR(SalesLineItems__NO_LOT[[#This Row],[Revenue]]/SalesLineItems__NO_LOT[[#This Row],[Extended_Price]],0)</f>
        <v>0.24157303370786518</v>
      </c>
      <c r="W25" t="str">
        <f>IF(SalesLineItems__NO_LOT[[#This Row],[Revenue]]&lt;0,"Lost on Sale","Normal Revenue")</f>
        <v>Normal Revenue</v>
      </c>
      <c r="X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">
        <f>IF(SalesLineItems__NO_LOT[[#This Row],[SOP_Type]]="Return",SalesLineItems__NO_LOT[[#This Row],[Extended_Cost]]*-1,SalesLineItems__NO_LOT[[#This Row],[Extended_Price]])</f>
        <v>756.5</v>
      </c>
      <c r="Z25">
        <f>MONTH(SalesLineItems__NO_LOT[[#This Row],[Requested_Ship_Date]])</f>
        <v>3</v>
      </c>
      <c r="AA25">
        <f>YEAR(SalesLineItems__NO_LOT[[#This Row],[Requested_Ship_Date]])</f>
        <v>2021</v>
      </c>
      <c r="AV25"/>
      <c r="AX25"/>
      <c r="AZ25"/>
      <c r="BC25"/>
      <c r="BF25"/>
    </row>
    <row r="26" spans="1:58" x14ac:dyDescent="0.2">
      <c r="A26" t="s">
        <v>3856</v>
      </c>
      <c r="B26" s="11" t="s">
        <v>22</v>
      </c>
      <c r="C26" s="11" t="s">
        <v>3854</v>
      </c>
      <c r="D26" s="11" t="s">
        <v>519</v>
      </c>
      <c r="E26" s="11" t="s">
        <v>520</v>
      </c>
      <c r="F26">
        <v>50</v>
      </c>
      <c r="G26" s="11" t="s">
        <v>9</v>
      </c>
      <c r="H26">
        <v>60.5</v>
      </c>
      <c r="I26">
        <v>82.5</v>
      </c>
      <c r="J26">
        <v>1.21</v>
      </c>
      <c r="K26">
        <v>1.65</v>
      </c>
      <c r="L26" s="11" t="s">
        <v>619</v>
      </c>
      <c r="M26" s="7">
        <v>44274</v>
      </c>
      <c r="N26" s="7">
        <v>44274</v>
      </c>
      <c r="O26" s="11" t="s">
        <v>21</v>
      </c>
      <c r="P26" s="11" t="s">
        <v>95</v>
      </c>
      <c r="Q26">
        <v>124754.19</v>
      </c>
      <c r="R26" s="11" t="s">
        <v>52</v>
      </c>
      <c r="S26" s="11" t="s">
        <v>95</v>
      </c>
      <c r="T26">
        <v>285849.40999999997</v>
      </c>
      <c r="U26">
        <f>SalesLineItems__NO_LOT[[#This Row],[ActualSales]]-SalesLineItems__NO_LOT[[#This Row],[Extended_Cost]]</f>
        <v>22</v>
      </c>
      <c r="V26">
        <f>IFERROR(SalesLineItems__NO_LOT[[#This Row],[Revenue]]/SalesLineItems__NO_LOT[[#This Row],[Extended_Price]],0)</f>
        <v>0.26666666666666666</v>
      </c>
      <c r="W26" t="str">
        <f>IF(SalesLineItems__NO_LOT[[#This Row],[Revenue]]&lt;0,"Lost on Sale","Normal Revenue")</f>
        <v>Normal Revenue</v>
      </c>
      <c r="X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">
        <f>IF(SalesLineItems__NO_LOT[[#This Row],[SOP_Type]]="Return",SalesLineItems__NO_LOT[[#This Row],[Extended_Cost]]*-1,SalesLineItems__NO_LOT[[#This Row],[Extended_Price]])</f>
        <v>82.5</v>
      </c>
      <c r="Z26">
        <f>MONTH(SalesLineItems__NO_LOT[[#This Row],[Requested_Ship_Date]])</f>
        <v>3</v>
      </c>
      <c r="AA26">
        <f>YEAR(SalesLineItems__NO_LOT[[#This Row],[Requested_Ship_Date]])</f>
        <v>2021</v>
      </c>
      <c r="AV26"/>
      <c r="AX26"/>
      <c r="AZ26"/>
      <c r="BC26"/>
      <c r="BF26"/>
    </row>
    <row r="27" spans="1:58" x14ac:dyDescent="0.2">
      <c r="A27" t="s">
        <v>3857</v>
      </c>
      <c r="B27" s="11" t="s">
        <v>22</v>
      </c>
      <c r="C27" s="11" t="s">
        <v>3854</v>
      </c>
      <c r="D27" s="11" t="s">
        <v>3858</v>
      </c>
      <c r="E27" s="11" t="s">
        <v>3859</v>
      </c>
      <c r="F27">
        <v>12.5</v>
      </c>
      <c r="G27" s="11" t="s">
        <v>9</v>
      </c>
      <c r="H27">
        <v>434.12</v>
      </c>
      <c r="I27">
        <v>690.5</v>
      </c>
      <c r="J27">
        <v>34.729999999999997</v>
      </c>
      <c r="K27">
        <v>55.24</v>
      </c>
      <c r="L27" s="11" t="s">
        <v>619</v>
      </c>
      <c r="M27" s="7">
        <v>44274</v>
      </c>
      <c r="N27" s="7">
        <v>44274</v>
      </c>
      <c r="O27" s="11" t="s">
        <v>21</v>
      </c>
      <c r="P27" s="11" t="s">
        <v>95</v>
      </c>
      <c r="Q27">
        <v>124754.19</v>
      </c>
      <c r="R27" s="11" t="s">
        <v>52</v>
      </c>
      <c r="S27" s="11" t="s">
        <v>95</v>
      </c>
      <c r="T27">
        <v>285849.40999999997</v>
      </c>
      <c r="U27">
        <f>SalesLineItems__NO_LOT[[#This Row],[ActualSales]]-SalesLineItems__NO_LOT[[#This Row],[Extended_Cost]]</f>
        <v>256.38</v>
      </c>
      <c r="V27">
        <f>IFERROR(SalesLineItems__NO_LOT[[#This Row],[Revenue]]/SalesLineItems__NO_LOT[[#This Row],[Extended_Price]],0)</f>
        <v>0.3712961622013034</v>
      </c>
      <c r="W27" t="str">
        <f>IF(SalesLineItems__NO_LOT[[#This Row],[Revenue]]&lt;0,"Lost on Sale","Normal Revenue")</f>
        <v>Normal Revenue</v>
      </c>
      <c r="X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">
        <f>IF(SalesLineItems__NO_LOT[[#This Row],[SOP_Type]]="Return",SalesLineItems__NO_LOT[[#This Row],[Extended_Cost]]*-1,SalesLineItems__NO_LOT[[#This Row],[Extended_Price]])</f>
        <v>690.5</v>
      </c>
      <c r="Z27">
        <f>MONTH(SalesLineItems__NO_LOT[[#This Row],[Requested_Ship_Date]])</f>
        <v>3</v>
      </c>
      <c r="AA27">
        <f>YEAR(SalesLineItems__NO_LOT[[#This Row],[Requested_Ship_Date]])</f>
        <v>2021</v>
      </c>
      <c r="AV27"/>
      <c r="AX27"/>
      <c r="AZ27"/>
      <c r="BC27"/>
      <c r="BF27"/>
    </row>
    <row r="28" spans="1:58" x14ac:dyDescent="0.2">
      <c r="A28" t="s">
        <v>3860</v>
      </c>
      <c r="B28" s="11" t="s">
        <v>22</v>
      </c>
      <c r="C28" s="11" t="s">
        <v>3854</v>
      </c>
      <c r="D28" s="11" t="s">
        <v>3861</v>
      </c>
      <c r="E28" s="11" t="s">
        <v>3862</v>
      </c>
      <c r="F28">
        <v>1</v>
      </c>
      <c r="G28" s="11" t="s">
        <v>9</v>
      </c>
      <c r="H28">
        <v>3.22</v>
      </c>
      <c r="I28">
        <v>4.6900000000000004</v>
      </c>
      <c r="J28">
        <v>3.22</v>
      </c>
      <c r="K28">
        <v>4.6900000000000004</v>
      </c>
      <c r="L28" s="11" t="s">
        <v>619</v>
      </c>
      <c r="M28" s="7">
        <v>44274</v>
      </c>
      <c r="N28" s="7">
        <v>44274</v>
      </c>
      <c r="O28" s="11" t="s">
        <v>21</v>
      </c>
      <c r="P28" s="11" t="s">
        <v>95</v>
      </c>
      <c r="Q28">
        <v>124754.19</v>
      </c>
      <c r="R28" s="11" t="s">
        <v>52</v>
      </c>
      <c r="S28" s="11" t="s">
        <v>95</v>
      </c>
      <c r="T28">
        <v>285849.40999999997</v>
      </c>
      <c r="U28">
        <f>SalesLineItems__NO_LOT[[#This Row],[ActualSales]]-SalesLineItems__NO_LOT[[#This Row],[Extended_Cost]]</f>
        <v>1.4700000000000002</v>
      </c>
      <c r="V28">
        <f>IFERROR(SalesLineItems__NO_LOT[[#This Row],[Revenue]]/SalesLineItems__NO_LOT[[#This Row],[Extended_Price]],0)</f>
        <v>0.31343283582089554</v>
      </c>
      <c r="W28" t="str">
        <f>IF(SalesLineItems__NO_LOT[[#This Row],[Revenue]]&lt;0,"Lost on Sale","Normal Revenue")</f>
        <v>Normal Revenue</v>
      </c>
      <c r="X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">
        <f>IF(SalesLineItems__NO_LOT[[#This Row],[SOP_Type]]="Return",SalesLineItems__NO_LOT[[#This Row],[Extended_Cost]]*-1,SalesLineItems__NO_LOT[[#This Row],[Extended_Price]])</f>
        <v>4.6900000000000004</v>
      </c>
      <c r="Z28">
        <f>MONTH(SalesLineItems__NO_LOT[[#This Row],[Requested_Ship_Date]])</f>
        <v>3</v>
      </c>
      <c r="AA28">
        <f>YEAR(SalesLineItems__NO_LOT[[#This Row],[Requested_Ship_Date]])</f>
        <v>2021</v>
      </c>
      <c r="AV28"/>
      <c r="AX28"/>
      <c r="AZ28"/>
      <c r="BC28"/>
      <c r="BF28"/>
    </row>
    <row r="29" spans="1:58" x14ac:dyDescent="0.2">
      <c r="A29" t="s">
        <v>3863</v>
      </c>
      <c r="B29" s="11" t="s">
        <v>22</v>
      </c>
      <c r="C29" s="11" t="s">
        <v>3854</v>
      </c>
      <c r="D29" s="11" t="s">
        <v>93</v>
      </c>
      <c r="E29" s="11" t="s">
        <v>94</v>
      </c>
      <c r="F29">
        <v>5</v>
      </c>
      <c r="G29" s="11" t="s">
        <v>9</v>
      </c>
      <c r="H29">
        <v>181.75</v>
      </c>
      <c r="I29">
        <v>486.75</v>
      </c>
      <c r="J29">
        <v>36.35</v>
      </c>
      <c r="K29">
        <v>97.35</v>
      </c>
      <c r="L29" s="11" t="s">
        <v>619</v>
      </c>
      <c r="M29" s="7">
        <v>44274</v>
      </c>
      <c r="N29" s="7">
        <v>44274</v>
      </c>
      <c r="O29" s="11" t="s">
        <v>65</v>
      </c>
      <c r="P29" s="11" t="s">
        <v>95</v>
      </c>
      <c r="Q29">
        <v>124754.19</v>
      </c>
      <c r="R29" s="11" t="s">
        <v>52</v>
      </c>
      <c r="S29" s="11" t="s">
        <v>95</v>
      </c>
      <c r="T29">
        <v>285849.40999999997</v>
      </c>
      <c r="U29">
        <f>SalesLineItems__NO_LOT[[#This Row],[ActualSales]]-SalesLineItems__NO_LOT[[#This Row],[Extended_Cost]]</f>
        <v>305</v>
      </c>
      <c r="V29">
        <f>IFERROR(SalesLineItems__NO_LOT[[#This Row],[Revenue]]/SalesLineItems__NO_LOT[[#This Row],[Extended_Price]],0)</f>
        <v>0.62660503338469442</v>
      </c>
      <c r="W29" t="str">
        <f>IF(SalesLineItems__NO_LOT[[#This Row],[Revenue]]&lt;0,"Lost on Sale","Normal Revenue")</f>
        <v>Normal Revenue</v>
      </c>
      <c r="X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">
        <f>IF(SalesLineItems__NO_LOT[[#This Row],[SOP_Type]]="Return",SalesLineItems__NO_LOT[[#This Row],[Extended_Cost]]*-1,SalesLineItems__NO_LOT[[#This Row],[Extended_Price]])</f>
        <v>486.75</v>
      </c>
      <c r="Z29">
        <f>MONTH(SalesLineItems__NO_LOT[[#This Row],[Requested_Ship_Date]])</f>
        <v>3</v>
      </c>
      <c r="AA29">
        <f>YEAR(SalesLineItems__NO_LOT[[#This Row],[Requested_Ship_Date]])</f>
        <v>2021</v>
      </c>
      <c r="AV29"/>
      <c r="AX29"/>
      <c r="AZ29"/>
      <c r="BC29"/>
      <c r="BF29"/>
    </row>
    <row r="30" spans="1:58" x14ac:dyDescent="0.2">
      <c r="A30" t="s">
        <v>620</v>
      </c>
      <c r="B30" s="11" t="s">
        <v>22</v>
      </c>
      <c r="C30" s="11" t="s">
        <v>621</v>
      </c>
      <c r="D30" s="11" t="s">
        <v>622</v>
      </c>
      <c r="E30" s="11" t="s">
        <v>388</v>
      </c>
      <c r="F30">
        <v>118.08</v>
      </c>
      <c r="G30" s="11" t="s">
        <v>9</v>
      </c>
      <c r="H30">
        <v>995.42</v>
      </c>
      <c r="I30">
        <v>1649.58</v>
      </c>
      <c r="J30">
        <v>8.43</v>
      </c>
      <c r="K30">
        <v>13.97</v>
      </c>
      <c r="L30" s="11" t="s">
        <v>10</v>
      </c>
      <c r="M30" s="7">
        <v>44602</v>
      </c>
      <c r="N30" s="7">
        <v>44602</v>
      </c>
      <c r="O30" s="11" t="s">
        <v>11</v>
      </c>
      <c r="P30" s="11" t="s">
        <v>95</v>
      </c>
      <c r="Q30">
        <v>66678.759999999995</v>
      </c>
      <c r="R30" s="11" t="s">
        <v>12</v>
      </c>
      <c r="S30" s="11" t="s">
        <v>95</v>
      </c>
      <c r="T30">
        <v>2195688.4</v>
      </c>
      <c r="U30">
        <f>SalesLineItems__NO_LOT[[#This Row],[ActualSales]]-SalesLineItems__NO_LOT[[#This Row],[Extended_Cost]]</f>
        <v>654.16</v>
      </c>
      <c r="V30">
        <f>IFERROR(SalesLineItems__NO_LOT[[#This Row],[Revenue]]/SalesLineItems__NO_LOT[[#This Row],[Extended_Price]],0)</f>
        <v>0.39656154900035162</v>
      </c>
      <c r="W30" t="str">
        <f>IF(SalesLineItems__NO_LOT[[#This Row],[Revenue]]&lt;0,"Lost on Sale","Normal Revenue")</f>
        <v>Normal Revenue</v>
      </c>
      <c r="X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">
        <f>IF(SalesLineItems__NO_LOT[[#This Row],[SOP_Type]]="Return",SalesLineItems__NO_LOT[[#This Row],[Extended_Cost]]*-1,SalesLineItems__NO_LOT[[#This Row],[Extended_Price]])</f>
        <v>1649.58</v>
      </c>
      <c r="Z30">
        <f>MONTH(SalesLineItems__NO_LOT[[#This Row],[Requested_Ship_Date]])</f>
        <v>2</v>
      </c>
      <c r="AA30">
        <f>YEAR(SalesLineItems__NO_LOT[[#This Row],[Requested_Ship_Date]])</f>
        <v>2022</v>
      </c>
      <c r="AV30"/>
      <c r="AX30"/>
      <c r="AZ30"/>
      <c r="BC30"/>
      <c r="BF30"/>
    </row>
    <row r="31" spans="1:58" x14ac:dyDescent="0.2">
      <c r="A31" t="s">
        <v>623</v>
      </c>
      <c r="B31" s="11" t="s">
        <v>22</v>
      </c>
      <c r="C31" s="11" t="s">
        <v>621</v>
      </c>
      <c r="D31" s="11" t="s">
        <v>13</v>
      </c>
      <c r="E31" s="11" t="s">
        <v>14</v>
      </c>
      <c r="F31">
        <v>1</v>
      </c>
      <c r="G31" s="11" t="s">
        <v>15</v>
      </c>
      <c r="H31">
        <v>0</v>
      </c>
      <c r="I31">
        <v>1.5</v>
      </c>
      <c r="J31">
        <v>0</v>
      </c>
      <c r="K31">
        <v>1.5</v>
      </c>
      <c r="L31" s="11" t="s">
        <v>10</v>
      </c>
      <c r="M31" s="7">
        <v>44602</v>
      </c>
      <c r="N31" s="7">
        <v>44602</v>
      </c>
      <c r="O31" s="11" t="s">
        <v>16</v>
      </c>
      <c r="P31" s="11" t="s">
        <v>95</v>
      </c>
      <c r="Q31">
        <v>66678.759999999995</v>
      </c>
      <c r="R31" s="11" t="s">
        <v>12</v>
      </c>
      <c r="S31" s="11" t="s">
        <v>95</v>
      </c>
      <c r="T31">
        <v>2195688.4</v>
      </c>
      <c r="U31">
        <f>SalesLineItems__NO_LOT[[#This Row],[ActualSales]]-SalesLineItems__NO_LOT[[#This Row],[Extended_Cost]]</f>
        <v>1.5</v>
      </c>
      <c r="V31">
        <f>IFERROR(SalesLineItems__NO_LOT[[#This Row],[Revenue]]/SalesLineItems__NO_LOT[[#This Row],[Extended_Price]],0)</f>
        <v>1</v>
      </c>
      <c r="W31" t="str">
        <f>IF(SalesLineItems__NO_LOT[[#This Row],[Revenue]]&lt;0,"Lost on Sale","Normal Revenue")</f>
        <v>Normal Revenue</v>
      </c>
      <c r="X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">
        <f>IF(SalesLineItems__NO_LOT[[#This Row],[SOP_Type]]="Return",SalesLineItems__NO_LOT[[#This Row],[Extended_Cost]]*-1,SalesLineItems__NO_LOT[[#This Row],[Extended_Price]])</f>
        <v>1.5</v>
      </c>
      <c r="Z31">
        <f>MONTH(SalesLineItems__NO_LOT[[#This Row],[Requested_Ship_Date]])</f>
        <v>2</v>
      </c>
      <c r="AA31">
        <f>YEAR(SalesLineItems__NO_LOT[[#This Row],[Requested_Ship_Date]])</f>
        <v>2022</v>
      </c>
      <c r="AV31"/>
      <c r="AX31"/>
      <c r="AZ31"/>
      <c r="BC31"/>
      <c r="BF31"/>
    </row>
    <row r="32" spans="1:58" x14ac:dyDescent="0.2">
      <c r="A32" t="s">
        <v>624</v>
      </c>
      <c r="B32" s="11" t="s">
        <v>22</v>
      </c>
      <c r="C32" s="11" t="s">
        <v>625</v>
      </c>
      <c r="D32" s="11" t="s">
        <v>121</v>
      </c>
      <c r="E32" s="11" t="s">
        <v>122</v>
      </c>
      <c r="F32">
        <v>50</v>
      </c>
      <c r="G32" s="11" t="s">
        <v>9</v>
      </c>
      <c r="H32">
        <v>719.5</v>
      </c>
      <c r="I32">
        <v>899</v>
      </c>
      <c r="J32">
        <v>14.39</v>
      </c>
      <c r="K32">
        <v>17.98</v>
      </c>
      <c r="L32" s="11" t="s">
        <v>110</v>
      </c>
      <c r="M32" s="7">
        <v>44602</v>
      </c>
      <c r="N32" s="7">
        <v>44602</v>
      </c>
      <c r="O32" s="11" t="s">
        <v>21</v>
      </c>
      <c r="P32" s="11" t="s">
        <v>95</v>
      </c>
      <c r="Q32">
        <v>193225.16</v>
      </c>
      <c r="R32" s="11" t="s">
        <v>12</v>
      </c>
      <c r="S32" s="11" t="s">
        <v>95</v>
      </c>
      <c r="T32">
        <v>10672799.380000001</v>
      </c>
      <c r="U32">
        <f>SalesLineItems__NO_LOT[[#This Row],[ActualSales]]-SalesLineItems__NO_LOT[[#This Row],[Extended_Cost]]</f>
        <v>179.5</v>
      </c>
      <c r="V32">
        <f>IFERROR(SalesLineItems__NO_LOT[[#This Row],[Revenue]]/SalesLineItems__NO_LOT[[#This Row],[Extended_Price]],0)</f>
        <v>0.19966629588431592</v>
      </c>
      <c r="W32" t="str">
        <f>IF(SalesLineItems__NO_LOT[[#This Row],[Revenue]]&lt;0,"Lost on Sale","Normal Revenue")</f>
        <v>Normal Revenue</v>
      </c>
      <c r="X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">
        <f>IF(SalesLineItems__NO_LOT[[#This Row],[SOP_Type]]="Return",SalesLineItems__NO_LOT[[#This Row],[Extended_Cost]]*-1,SalesLineItems__NO_LOT[[#This Row],[Extended_Price]])</f>
        <v>899</v>
      </c>
      <c r="Z32">
        <f>MONTH(SalesLineItems__NO_LOT[[#This Row],[Requested_Ship_Date]])</f>
        <v>2</v>
      </c>
      <c r="AA32">
        <f>YEAR(SalesLineItems__NO_LOT[[#This Row],[Requested_Ship_Date]])</f>
        <v>2022</v>
      </c>
      <c r="AV32"/>
      <c r="AX32"/>
      <c r="AZ32"/>
      <c r="BC32"/>
      <c r="BF32"/>
    </row>
    <row r="33" spans="1:58" x14ac:dyDescent="0.2">
      <c r="A33" t="s">
        <v>626</v>
      </c>
      <c r="B33" s="11" t="s">
        <v>22</v>
      </c>
      <c r="C33" s="11" t="s">
        <v>627</v>
      </c>
      <c r="D33" s="11" t="s">
        <v>115</v>
      </c>
      <c r="E33" s="11" t="s">
        <v>116</v>
      </c>
      <c r="F33">
        <v>732</v>
      </c>
      <c r="G33" s="11" t="s">
        <v>9</v>
      </c>
      <c r="H33">
        <v>5826.72</v>
      </c>
      <c r="I33">
        <v>9193.92</v>
      </c>
      <c r="J33">
        <v>7.96</v>
      </c>
      <c r="K33">
        <v>12.56</v>
      </c>
      <c r="L33" s="11" t="s">
        <v>110</v>
      </c>
      <c r="M33" s="7">
        <v>44602</v>
      </c>
      <c r="N33" s="7">
        <v>44602</v>
      </c>
      <c r="O33" s="11" t="s">
        <v>11</v>
      </c>
      <c r="P33" s="11" t="s">
        <v>95</v>
      </c>
      <c r="Q33">
        <v>193225.16</v>
      </c>
      <c r="R33" s="11" t="s">
        <v>12</v>
      </c>
      <c r="S33" s="11" t="s">
        <v>95</v>
      </c>
      <c r="T33">
        <v>10672799.380000001</v>
      </c>
      <c r="U33">
        <f>SalesLineItems__NO_LOT[[#This Row],[ActualSales]]-SalesLineItems__NO_LOT[[#This Row],[Extended_Cost]]</f>
        <v>3367.2</v>
      </c>
      <c r="V33">
        <f>IFERROR(SalesLineItems__NO_LOT[[#This Row],[Revenue]]/SalesLineItems__NO_LOT[[#This Row],[Extended_Price]],0)</f>
        <v>0.36624203821656048</v>
      </c>
      <c r="W33" t="str">
        <f>IF(SalesLineItems__NO_LOT[[#This Row],[Revenue]]&lt;0,"Lost on Sale","Normal Revenue")</f>
        <v>Normal Revenue</v>
      </c>
      <c r="X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">
        <f>IF(SalesLineItems__NO_LOT[[#This Row],[SOP_Type]]="Return",SalesLineItems__NO_LOT[[#This Row],[Extended_Cost]]*-1,SalesLineItems__NO_LOT[[#This Row],[Extended_Price]])</f>
        <v>9193.92</v>
      </c>
      <c r="Z33">
        <f>MONTH(SalesLineItems__NO_LOT[[#This Row],[Requested_Ship_Date]])</f>
        <v>2</v>
      </c>
      <c r="AA33">
        <f>YEAR(SalesLineItems__NO_LOT[[#This Row],[Requested_Ship_Date]])</f>
        <v>2022</v>
      </c>
      <c r="AV33"/>
      <c r="AX33"/>
      <c r="AZ33"/>
      <c r="BC33"/>
      <c r="BF33"/>
    </row>
    <row r="34" spans="1:58" x14ac:dyDescent="0.2">
      <c r="A34" t="s">
        <v>628</v>
      </c>
      <c r="B34" s="11" t="s">
        <v>22</v>
      </c>
      <c r="C34" s="11" t="s">
        <v>627</v>
      </c>
      <c r="D34" s="11" t="s">
        <v>38</v>
      </c>
      <c r="E34" s="11" t="s">
        <v>39</v>
      </c>
      <c r="F34">
        <v>1200</v>
      </c>
      <c r="G34" s="11" t="s">
        <v>9</v>
      </c>
      <c r="H34">
        <v>5040</v>
      </c>
      <c r="I34">
        <v>6480</v>
      </c>
      <c r="J34">
        <v>4.2</v>
      </c>
      <c r="K34">
        <v>5.4</v>
      </c>
      <c r="L34" s="11" t="s">
        <v>110</v>
      </c>
      <c r="M34" s="7">
        <v>44602</v>
      </c>
      <c r="N34" s="7">
        <v>44602</v>
      </c>
      <c r="O34" s="11" t="s">
        <v>40</v>
      </c>
      <c r="P34" s="11" t="s">
        <v>95</v>
      </c>
      <c r="Q34">
        <v>193225.16</v>
      </c>
      <c r="R34" s="11" t="s">
        <v>12</v>
      </c>
      <c r="S34" s="11" t="s">
        <v>95</v>
      </c>
      <c r="T34">
        <v>10672799.380000001</v>
      </c>
      <c r="U34">
        <f>SalesLineItems__NO_LOT[[#This Row],[ActualSales]]-SalesLineItems__NO_LOT[[#This Row],[Extended_Cost]]</f>
        <v>1440</v>
      </c>
      <c r="V34">
        <f>IFERROR(SalesLineItems__NO_LOT[[#This Row],[Revenue]]/SalesLineItems__NO_LOT[[#This Row],[Extended_Price]],0)</f>
        <v>0.22222222222222221</v>
      </c>
      <c r="W34" t="str">
        <f>IF(SalesLineItems__NO_LOT[[#This Row],[Revenue]]&lt;0,"Lost on Sale","Normal Revenue")</f>
        <v>Normal Revenue</v>
      </c>
      <c r="X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">
        <f>IF(SalesLineItems__NO_LOT[[#This Row],[SOP_Type]]="Return",SalesLineItems__NO_LOT[[#This Row],[Extended_Cost]]*-1,SalesLineItems__NO_LOT[[#This Row],[Extended_Price]])</f>
        <v>6480</v>
      </c>
      <c r="Z34">
        <f>MONTH(SalesLineItems__NO_LOT[[#This Row],[Requested_Ship_Date]])</f>
        <v>2</v>
      </c>
      <c r="AA34">
        <f>YEAR(SalesLineItems__NO_LOT[[#This Row],[Requested_Ship_Date]])</f>
        <v>2022</v>
      </c>
      <c r="AV34"/>
      <c r="AX34"/>
      <c r="AZ34"/>
      <c r="BC34"/>
      <c r="BF34"/>
    </row>
    <row r="35" spans="1:58" x14ac:dyDescent="0.2">
      <c r="A35" t="s">
        <v>629</v>
      </c>
      <c r="B35" s="11" t="s">
        <v>22</v>
      </c>
      <c r="C35" s="11" t="s">
        <v>630</v>
      </c>
      <c r="D35" s="11" t="s">
        <v>173</v>
      </c>
      <c r="E35" s="11" t="s">
        <v>174</v>
      </c>
      <c r="F35">
        <v>1252.3</v>
      </c>
      <c r="G35" s="11" t="s">
        <v>9</v>
      </c>
      <c r="H35">
        <v>9379.73</v>
      </c>
      <c r="I35">
        <v>10406.61</v>
      </c>
      <c r="J35">
        <v>7.49</v>
      </c>
      <c r="K35">
        <v>8.31</v>
      </c>
      <c r="L35" s="11" t="s">
        <v>110</v>
      </c>
      <c r="M35" s="7">
        <v>44602</v>
      </c>
      <c r="N35" s="7">
        <v>44602</v>
      </c>
      <c r="O35" s="11" t="s">
        <v>11</v>
      </c>
      <c r="P35" s="11" t="s">
        <v>95</v>
      </c>
      <c r="Q35">
        <v>193225.16</v>
      </c>
      <c r="R35" s="11" t="s">
        <v>12</v>
      </c>
      <c r="S35" s="11" t="s">
        <v>95</v>
      </c>
      <c r="T35">
        <v>10672799.380000001</v>
      </c>
      <c r="U35">
        <f>SalesLineItems__NO_LOT[[#This Row],[ActualSales]]-SalesLineItems__NO_LOT[[#This Row],[Extended_Cost]]</f>
        <v>1026.880000000001</v>
      </c>
      <c r="V35">
        <f>IFERROR(SalesLineItems__NO_LOT[[#This Row],[Revenue]]/SalesLineItems__NO_LOT[[#This Row],[Extended_Price]],0)</f>
        <v>9.867574551174696E-2</v>
      </c>
      <c r="W35" t="str">
        <f>IF(SalesLineItems__NO_LOT[[#This Row],[Revenue]]&lt;0,"Lost on Sale","Normal Revenue")</f>
        <v>Normal Revenue</v>
      </c>
      <c r="X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">
        <f>IF(SalesLineItems__NO_LOT[[#This Row],[SOP_Type]]="Return",SalesLineItems__NO_LOT[[#This Row],[Extended_Cost]]*-1,SalesLineItems__NO_LOT[[#This Row],[Extended_Price]])</f>
        <v>10406.61</v>
      </c>
      <c r="Z35">
        <f>MONTH(SalesLineItems__NO_LOT[[#This Row],[Requested_Ship_Date]])</f>
        <v>2</v>
      </c>
      <c r="AA35">
        <f>YEAR(SalesLineItems__NO_LOT[[#This Row],[Requested_Ship_Date]])</f>
        <v>2022</v>
      </c>
      <c r="AV35"/>
      <c r="AX35"/>
      <c r="AZ35"/>
      <c r="BC35"/>
      <c r="BF35"/>
    </row>
    <row r="36" spans="1:58" x14ac:dyDescent="0.2">
      <c r="A36" t="s">
        <v>631</v>
      </c>
      <c r="B36" s="11" t="s">
        <v>22</v>
      </c>
      <c r="C36" s="11" t="s">
        <v>630</v>
      </c>
      <c r="D36" s="11" t="s">
        <v>38</v>
      </c>
      <c r="E36" s="11" t="s">
        <v>39</v>
      </c>
      <c r="F36">
        <v>4000</v>
      </c>
      <c r="G36" s="11" t="s">
        <v>9</v>
      </c>
      <c r="H36">
        <v>16875.63</v>
      </c>
      <c r="I36">
        <v>21600</v>
      </c>
      <c r="J36">
        <v>4.22</v>
      </c>
      <c r="K36">
        <v>5.4</v>
      </c>
      <c r="L36" s="11" t="s">
        <v>110</v>
      </c>
      <c r="M36" s="7">
        <v>44602</v>
      </c>
      <c r="N36" s="7">
        <v>44602</v>
      </c>
      <c r="O36" s="11" t="s">
        <v>40</v>
      </c>
      <c r="P36" s="11" t="s">
        <v>95</v>
      </c>
      <c r="Q36">
        <v>193225.16</v>
      </c>
      <c r="R36" s="11" t="s">
        <v>12</v>
      </c>
      <c r="S36" s="11" t="s">
        <v>95</v>
      </c>
      <c r="T36">
        <v>10672799.380000001</v>
      </c>
      <c r="U36">
        <f>SalesLineItems__NO_LOT[[#This Row],[ActualSales]]-SalesLineItems__NO_LOT[[#This Row],[Extended_Cost]]</f>
        <v>4724.369999999999</v>
      </c>
      <c r="V36">
        <f>IFERROR(SalesLineItems__NO_LOT[[#This Row],[Revenue]]/SalesLineItems__NO_LOT[[#This Row],[Extended_Price]],0)</f>
        <v>0.21872083333333328</v>
      </c>
      <c r="W36" t="str">
        <f>IF(SalesLineItems__NO_LOT[[#This Row],[Revenue]]&lt;0,"Lost on Sale","Normal Revenue")</f>
        <v>Normal Revenue</v>
      </c>
      <c r="X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">
        <f>IF(SalesLineItems__NO_LOT[[#This Row],[SOP_Type]]="Return",SalesLineItems__NO_LOT[[#This Row],[Extended_Cost]]*-1,SalesLineItems__NO_LOT[[#This Row],[Extended_Price]])</f>
        <v>21600</v>
      </c>
      <c r="Z36">
        <f>MONTH(SalesLineItems__NO_LOT[[#This Row],[Requested_Ship_Date]])</f>
        <v>2</v>
      </c>
      <c r="AA36">
        <f>YEAR(SalesLineItems__NO_LOT[[#This Row],[Requested_Ship_Date]])</f>
        <v>2022</v>
      </c>
      <c r="AV36"/>
      <c r="AX36"/>
      <c r="AZ36"/>
      <c r="BC36"/>
      <c r="BF36"/>
    </row>
    <row r="37" spans="1:58" x14ac:dyDescent="0.2">
      <c r="A37" t="s">
        <v>632</v>
      </c>
      <c r="B37" s="11" t="s">
        <v>22</v>
      </c>
      <c r="C37" s="11" t="s">
        <v>633</v>
      </c>
      <c r="D37" s="11" t="s">
        <v>108</v>
      </c>
      <c r="E37" s="11" t="s">
        <v>109</v>
      </c>
      <c r="F37">
        <v>2000</v>
      </c>
      <c r="G37" s="11" t="s">
        <v>9</v>
      </c>
      <c r="H37">
        <v>9506.25</v>
      </c>
      <c r="I37">
        <v>17000</v>
      </c>
      <c r="J37">
        <v>4.75</v>
      </c>
      <c r="K37">
        <v>8.5</v>
      </c>
      <c r="L37" s="11" t="s">
        <v>110</v>
      </c>
      <c r="M37" s="7">
        <v>44602</v>
      </c>
      <c r="N37" s="7">
        <v>44602</v>
      </c>
      <c r="O37" s="11" t="s">
        <v>65</v>
      </c>
      <c r="P37" s="11" t="s">
        <v>95</v>
      </c>
      <c r="Q37">
        <v>193225.16</v>
      </c>
      <c r="R37" s="11" t="s">
        <v>12</v>
      </c>
      <c r="S37" s="11" t="s">
        <v>95</v>
      </c>
      <c r="T37">
        <v>10672799.380000001</v>
      </c>
      <c r="U37">
        <f>SalesLineItems__NO_LOT[[#This Row],[ActualSales]]-SalesLineItems__NO_LOT[[#This Row],[Extended_Cost]]</f>
        <v>7493.75</v>
      </c>
      <c r="V37">
        <f>IFERROR(SalesLineItems__NO_LOT[[#This Row],[Revenue]]/SalesLineItems__NO_LOT[[#This Row],[Extended_Price]],0)</f>
        <v>0.44080882352941175</v>
      </c>
      <c r="W37" t="str">
        <f>IF(SalesLineItems__NO_LOT[[#This Row],[Revenue]]&lt;0,"Lost on Sale","Normal Revenue")</f>
        <v>Normal Revenue</v>
      </c>
      <c r="X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">
        <f>IF(SalesLineItems__NO_LOT[[#This Row],[SOP_Type]]="Return",SalesLineItems__NO_LOT[[#This Row],[Extended_Cost]]*-1,SalesLineItems__NO_LOT[[#This Row],[Extended_Price]])</f>
        <v>17000</v>
      </c>
      <c r="Z37">
        <f>MONTH(SalesLineItems__NO_LOT[[#This Row],[Requested_Ship_Date]])</f>
        <v>2</v>
      </c>
      <c r="AA37">
        <f>YEAR(SalesLineItems__NO_LOT[[#This Row],[Requested_Ship_Date]])</f>
        <v>2022</v>
      </c>
      <c r="AV37"/>
      <c r="AX37"/>
      <c r="AZ37"/>
      <c r="BC37"/>
      <c r="BF37"/>
    </row>
    <row r="38" spans="1:58" x14ac:dyDescent="0.2">
      <c r="A38" t="s">
        <v>634</v>
      </c>
      <c r="B38" s="11" t="s">
        <v>22</v>
      </c>
      <c r="C38" s="11" t="s">
        <v>635</v>
      </c>
      <c r="D38" s="11" t="s">
        <v>175</v>
      </c>
      <c r="E38" s="11" t="s">
        <v>176</v>
      </c>
      <c r="F38">
        <v>1448</v>
      </c>
      <c r="G38" s="11" t="s">
        <v>9</v>
      </c>
      <c r="H38">
        <v>11395.76</v>
      </c>
      <c r="I38">
        <v>23530</v>
      </c>
      <c r="J38">
        <v>7.87</v>
      </c>
      <c r="K38">
        <v>16.25</v>
      </c>
      <c r="L38" s="11" t="s">
        <v>110</v>
      </c>
      <c r="M38" s="7">
        <v>44602</v>
      </c>
      <c r="N38" s="7">
        <v>44602</v>
      </c>
      <c r="O38" s="11" t="s">
        <v>11</v>
      </c>
      <c r="P38" s="11" t="s">
        <v>95</v>
      </c>
      <c r="Q38">
        <v>193225.16</v>
      </c>
      <c r="R38" s="11" t="s">
        <v>12</v>
      </c>
      <c r="S38" s="11" t="s">
        <v>95</v>
      </c>
      <c r="T38">
        <v>10672799.380000001</v>
      </c>
      <c r="U38">
        <f>SalesLineItems__NO_LOT[[#This Row],[ActualSales]]-SalesLineItems__NO_LOT[[#This Row],[Extended_Cost]]</f>
        <v>12134.24</v>
      </c>
      <c r="V38">
        <f>IFERROR(SalesLineItems__NO_LOT[[#This Row],[Revenue]]/SalesLineItems__NO_LOT[[#This Row],[Extended_Price]],0)</f>
        <v>0.51569230769230767</v>
      </c>
      <c r="W38" t="str">
        <f>IF(SalesLineItems__NO_LOT[[#This Row],[Revenue]]&lt;0,"Lost on Sale","Normal Revenue")</f>
        <v>Normal Revenue</v>
      </c>
      <c r="X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">
        <f>IF(SalesLineItems__NO_LOT[[#This Row],[SOP_Type]]="Return",SalesLineItems__NO_LOT[[#This Row],[Extended_Cost]]*-1,SalesLineItems__NO_LOT[[#This Row],[Extended_Price]])</f>
        <v>23530</v>
      </c>
      <c r="Z38">
        <f>MONTH(SalesLineItems__NO_LOT[[#This Row],[Requested_Ship_Date]])</f>
        <v>2</v>
      </c>
      <c r="AA38">
        <f>YEAR(SalesLineItems__NO_LOT[[#This Row],[Requested_Ship_Date]])</f>
        <v>2022</v>
      </c>
      <c r="AV38"/>
      <c r="AX38"/>
      <c r="AZ38"/>
      <c r="BC38"/>
      <c r="BF38"/>
    </row>
    <row r="39" spans="1:58" x14ac:dyDescent="0.2">
      <c r="A39" t="s">
        <v>578</v>
      </c>
      <c r="B39" s="11" t="s">
        <v>22</v>
      </c>
      <c r="C39" s="11" t="s">
        <v>579</v>
      </c>
      <c r="D39" s="11" t="s">
        <v>580</v>
      </c>
      <c r="E39" s="11" t="s">
        <v>581</v>
      </c>
      <c r="F39">
        <v>200</v>
      </c>
      <c r="G39" s="11" t="s">
        <v>9</v>
      </c>
      <c r="H39">
        <v>1226</v>
      </c>
      <c r="I39">
        <v>2270</v>
      </c>
      <c r="J39">
        <v>6.13</v>
      </c>
      <c r="K39">
        <v>11.35</v>
      </c>
      <c r="L39" s="11" t="s">
        <v>100</v>
      </c>
      <c r="M39" s="7">
        <v>44603</v>
      </c>
      <c r="N39" s="7">
        <v>44603</v>
      </c>
      <c r="O39" s="11" t="s">
        <v>11</v>
      </c>
      <c r="P39" s="11" t="s">
        <v>95</v>
      </c>
      <c r="Q39">
        <v>160606.39999999999</v>
      </c>
      <c r="R39" s="11" t="s">
        <v>12</v>
      </c>
      <c r="S39" s="11" t="s">
        <v>95</v>
      </c>
      <c r="T39">
        <v>7852497.2199999997</v>
      </c>
      <c r="U39">
        <f>SalesLineItems__NO_LOT[[#This Row],[ActualSales]]-SalesLineItems__NO_LOT[[#This Row],[Extended_Cost]]</f>
        <v>1044</v>
      </c>
      <c r="V39">
        <f>IFERROR(SalesLineItems__NO_LOT[[#This Row],[Revenue]]/SalesLineItems__NO_LOT[[#This Row],[Extended_Price]],0)</f>
        <v>0.45991189427312773</v>
      </c>
      <c r="W39" t="str">
        <f>IF(SalesLineItems__NO_LOT[[#This Row],[Revenue]]&lt;0,"Lost on Sale","Normal Revenue")</f>
        <v>Normal Revenue</v>
      </c>
      <c r="X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">
        <f>IF(SalesLineItems__NO_LOT[[#This Row],[SOP_Type]]="Return",SalesLineItems__NO_LOT[[#This Row],[Extended_Cost]]*-1,SalesLineItems__NO_LOT[[#This Row],[Extended_Price]])</f>
        <v>2270</v>
      </c>
      <c r="Z39">
        <f>MONTH(SalesLineItems__NO_LOT[[#This Row],[Requested_Ship_Date]])</f>
        <v>2</v>
      </c>
      <c r="AA39">
        <f>YEAR(SalesLineItems__NO_LOT[[#This Row],[Requested_Ship_Date]])</f>
        <v>2022</v>
      </c>
      <c r="AV39"/>
      <c r="AX39"/>
      <c r="AZ39"/>
      <c r="BC39"/>
      <c r="BF39"/>
    </row>
    <row r="40" spans="1:58" x14ac:dyDescent="0.2">
      <c r="A40" t="s">
        <v>582</v>
      </c>
      <c r="B40" s="11" t="s">
        <v>22</v>
      </c>
      <c r="C40" s="11" t="s">
        <v>579</v>
      </c>
      <c r="D40" s="11" t="s">
        <v>583</v>
      </c>
      <c r="E40" s="11" t="s">
        <v>584</v>
      </c>
      <c r="F40">
        <v>443.08</v>
      </c>
      <c r="G40" s="11" t="s">
        <v>9</v>
      </c>
      <c r="H40">
        <v>2086.91</v>
      </c>
      <c r="I40">
        <v>3145.87</v>
      </c>
      <c r="J40">
        <v>4.71</v>
      </c>
      <c r="K40">
        <v>7.1</v>
      </c>
      <c r="L40" s="11" t="s">
        <v>100</v>
      </c>
      <c r="M40" s="7">
        <v>44603</v>
      </c>
      <c r="N40" s="7">
        <v>44603</v>
      </c>
      <c r="O40" s="11" t="s">
        <v>40</v>
      </c>
      <c r="P40" s="11" t="s">
        <v>95</v>
      </c>
      <c r="Q40">
        <v>160606.39999999999</v>
      </c>
      <c r="R40" s="11" t="s">
        <v>12</v>
      </c>
      <c r="S40" s="11" t="s">
        <v>95</v>
      </c>
      <c r="T40">
        <v>7852497.2199999997</v>
      </c>
      <c r="U40">
        <f>SalesLineItems__NO_LOT[[#This Row],[ActualSales]]-SalesLineItems__NO_LOT[[#This Row],[Extended_Cost]]</f>
        <v>1058.96</v>
      </c>
      <c r="V40">
        <f>IFERROR(SalesLineItems__NO_LOT[[#This Row],[Revenue]]/SalesLineItems__NO_LOT[[#This Row],[Extended_Price]],0)</f>
        <v>0.33661912284995887</v>
      </c>
      <c r="W40" t="str">
        <f>IF(SalesLineItems__NO_LOT[[#This Row],[Revenue]]&lt;0,"Lost on Sale","Normal Revenue")</f>
        <v>Normal Revenue</v>
      </c>
      <c r="X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">
        <f>IF(SalesLineItems__NO_LOT[[#This Row],[SOP_Type]]="Return",SalesLineItems__NO_LOT[[#This Row],[Extended_Cost]]*-1,SalesLineItems__NO_LOT[[#This Row],[Extended_Price]])</f>
        <v>3145.87</v>
      </c>
      <c r="Z40">
        <f>MONTH(SalesLineItems__NO_LOT[[#This Row],[Requested_Ship_Date]])</f>
        <v>2</v>
      </c>
      <c r="AA40">
        <f>YEAR(SalesLineItems__NO_LOT[[#This Row],[Requested_Ship_Date]])</f>
        <v>2022</v>
      </c>
      <c r="AV40"/>
      <c r="AX40"/>
      <c r="AZ40"/>
      <c r="BC40"/>
      <c r="BF40"/>
    </row>
    <row r="41" spans="1:58" x14ac:dyDescent="0.2">
      <c r="A41" t="s">
        <v>585</v>
      </c>
      <c r="B41" s="11" t="s">
        <v>22</v>
      </c>
      <c r="C41" s="11" t="s">
        <v>579</v>
      </c>
      <c r="D41" s="11" t="s">
        <v>586</v>
      </c>
      <c r="E41" s="11" t="s">
        <v>587</v>
      </c>
      <c r="F41">
        <v>225.39</v>
      </c>
      <c r="G41" s="11" t="s">
        <v>9</v>
      </c>
      <c r="H41">
        <v>1548.43</v>
      </c>
      <c r="I41">
        <v>8032.9</v>
      </c>
      <c r="J41">
        <v>6.87</v>
      </c>
      <c r="K41">
        <v>35.64</v>
      </c>
      <c r="L41" s="11" t="s">
        <v>100</v>
      </c>
      <c r="M41" s="7">
        <v>44603</v>
      </c>
      <c r="N41" s="7">
        <v>44603</v>
      </c>
      <c r="O41" s="11" t="s">
        <v>40</v>
      </c>
      <c r="P41" s="11" t="s">
        <v>95</v>
      </c>
      <c r="Q41">
        <v>160606.39999999999</v>
      </c>
      <c r="R41" s="11" t="s">
        <v>12</v>
      </c>
      <c r="S41" s="11" t="s">
        <v>95</v>
      </c>
      <c r="T41">
        <v>7852497.2199999997</v>
      </c>
      <c r="U41">
        <f>SalesLineItems__NO_LOT[[#This Row],[ActualSales]]-SalesLineItems__NO_LOT[[#This Row],[Extended_Cost]]</f>
        <v>6484.4699999999993</v>
      </c>
      <c r="V41">
        <f>IFERROR(SalesLineItems__NO_LOT[[#This Row],[Revenue]]/SalesLineItems__NO_LOT[[#This Row],[Extended_Price]],0)</f>
        <v>0.80723897969600011</v>
      </c>
      <c r="W41" t="str">
        <f>IF(SalesLineItems__NO_LOT[[#This Row],[Revenue]]&lt;0,"Lost on Sale","Normal Revenue")</f>
        <v>Normal Revenue</v>
      </c>
      <c r="X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">
        <f>IF(SalesLineItems__NO_LOT[[#This Row],[SOP_Type]]="Return",SalesLineItems__NO_LOT[[#This Row],[Extended_Cost]]*-1,SalesLineItems__NO_LOT[[#This Row],[Extended_Price]])</f>
        <v>8032.9</v>
      </c>
      <c r="Z41">
        <f>MONTH(SalesLineItems__NO_LOT[[#This Row],[Requested_Ship_Date]])</f>
        <v>2</v>
      </c>
      <c r="AA41">
        <f>YEAR(SalesLineItems__NO_LOT[[#This Row],[Requested_Ship_Date]])</f>
        <v>2022</v>
      </c>
      <c r="AV41"/>
      <c r="AX41"/>
      <c r="AZ41"/>
      <c r="BC41"/>
      <c r="BF41"/>
    </row>
    <row r="42" spans="1:58" x14ac:dyDescent="0.2">
      <c r="A42" t="s">
        <v>588</v>
      </c>
      <c r="B42" s="11" t="s">
        <v>22</v>
      </c>
      <c r="C42" s="11" t="s">
        <v>579</v>
      </c>
      <c r="D42" s="11" t="s">
        <v>38</v>
      </c>
      <c r="E42" s="11" t="s">
        <v>39</v>
      </c>
      <c r="F42">
        <v>800</v>
      </c>
      <c r="G42" s="11" t="s">
        <v>9</v>
      </c>
      <c r="H42">
        <v>3365</v>
      </c>
      <c r="I42">
        <v>4648</v>
      </c>
      <c r="J42">
        <v>4.21</v>
      </c>
      <c r="K42">
        <v>5.81</v>
      </c>
      <c r="L42" s="11" t="s">
        <v>100</v>
      </c>
      <c r="M42" s="7">
        <v>44603</v>
      </c>
      <c r="N42" s="7">
        <v>44603</v>
      </c>
      <c r="O42" s="11" t="s">
        <v>40</v>
      </c>
      <c r="P42" s="11" t="s">
        <v>95</v>
      </c>
      <c r="Q42">
        <v>160606.39999999999</v>
      </c>
      <c r="R42" s="11" t="s">
        <v>12</v>
      </c>
      <c r="S42" s="11" t="s">
        <v>95</v>
      </c>
      <c r="T42">
        <v>7852497.2199999997</v>
      </c>
      <c r="U42">
        <f>SalesLineItems__NO_LOT[[#This Row],[ActualSales]]-SalesLineItems__NO_LOT[[#This Row],[Extended_Cost]]</f>
        <v>1283</v>
      </c>
      <c r="V42">
        <f>IFERROR(SalesLineItems__NO_LOT[[#This Row],[Revenue]]/SalesLineItems__NO_LOT[[#This Row],[Extended_Price]],0)</f>
        <v>0.27603270223752152</v>
      </c>
      <c r="W42" t="str">
        <f>IF(SalesLineItems__NO_LOT[[#This Row],[Revenue]]&lt;0,"Lost on Sale","Normal Revenue")</f>
        <v>Normal Revenue</v>
      </c>
      <c r="X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">
        <f>IF(SalesLineItems__NO_LOT[[#This Row],[SOP_Type]]="Return",SalesLineItems__NO_LOT[[#This Row],[Extended_Cost]]*-1,SalesLineItems__NO_LOT[[#This Row],[Extended_Price]])</f>
        <v>4648</v>
      </c>
      <c r="Z42">
        <f>MONTH(SalesLineItems__NO_LOT[[#This Row],[Requested_Ship_Date]])</f>
        <v>2</v>
      </c>
      <c r="AA42">
        <f>YEAR(SalesLineItems__NO_LOT[[#This Row],[Requested_Ship_Date]])</f>
        <v>2022</v>
      </c>
      <c r="AV42"/>
      <c r="AX42"/>
      <c r="AZ42"/>
      <c r="BC42"/>
      <c r="BF42"/>
    </row>
    <row r="43" spans="1:58" x14ac:dyDescent="0.2">
      <c r="A43" t="s">
        <v>589</v>
      </c>
      <c r="B43" s="11" t="s">
        <v>22</v>
      </c>
      <c r="C43" s="11" t="s">
        <v>579</v>
      </c>
      <c r="D43" s="11" t="s">
        <v>590</v>
      </c>
      <c r="E43" s="11" t="s">
        <v>591</v>
      </c>
      <c r="F43">
        <v>890.52</v>
      </c>
      <c r="G43" s="11" t="s">
        <v>9</v>
      </c>
      <c r="H43">
        <v>3882.67</v>
      </c>
      <c r="I43">
        <v>4105.3</v>
      </c>
      <c r="J43">
        <v>4.3600000000000003</v>
      </c>
      <c r="K43">
        <v>4.6100000000000003</v>
      </c>
      <c r="L43" s="11" t="s">
        <v>100</v>
      </c>
      <c r="M43" s="7">
        <v>44603</v>
      </c>
      <c r="N43" s="7">
        <v>44603</v>
      </c>
      <c r="O43" s="11" t="s">
        <v>70</v>
      </c>
      <c r="P43" s="11" t="s">
        <v>95</v>
      </c>
      <c r="Q43">
        <v>160606.39999999999</v>
      </c>
      <c r="R43" s="11" t="s">
        <v>12</v>
      </c>
      <c r="S43" s="11" t="s">
        <v>95</v>
      </c>
      <c r="T43">
        <v>7852497.2199999997</v>
      </c>
      <c r="U43">
        <f>SalesLineItems__NO_LOT[[#This Row],[ActualSales]]-SalesLineItems__NO_LOT[[#This Row],[Extended_Cost]]</f>
        <v>222.63000000000011</v>
      </c>
      <c r="V43">
        <f>IFERROR(SalesLineItems__NO_LOT[[#This Row],[Revenue]]/SalesLineItems__NO_LOT[[#This Row],[Extended_Price]],0)</f>
        <v>5.4229897936813411E-2</v>
      </c>
      <c r="W43" t="str">
        <f>IF(SalesLineItems__NO_LOT[[#This Row],[Revenue]]&lt;0,"Lost on Sale","Normal Revenue")</f>
        <v>Normal Revenue</v>
      </c>
      <c r="X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">
        <f>IF(SalesLineItems__NO_LOT[[#This Row],[SOP_Type]]="Return",SalesLineItems__NO_LOT[[#This Row],[Extended_Cost]]*-1,SalesLineItems__NO_LOT[[#This Row],[Extended_Price]])</f>
        <v>4105.3</v>
      </c>
      <c r="Z43">
        <f>MONTH(SalesLineItems__NO_LOT[[#This Row],[Requested_Ship_Date]])</f>
        <v>2</v>
      </c>
      <c r="AA43">
        <f>YEAR(SalesLineItems__NO_LOT[[#This Row],[Requested_Ship_Date]])</f>
        <v>2022</v>
      </c>
      <c r="AV43"/>
      <c r="AX43"/>
      <c r="AZ43"/>
      <c r="BC43"/>
      <c r="BF43"/>
    </row>
    <row r="44" spans="1:58" x14ac:dyDescent="0.2">
      <c r="A44" t="s">
        <v>592</v>
      </c>
      <c r="B44" s="11" t="s">
        <v>22</v>
      </c>
      <c r="C44" s="11" t="s">
        <v>579</v>
      </c>
      <c r="D44" s="11" t="s">
        <v>593</v>
      </c>
      <c r="E44" s="11" t="s">
        <v>594</v>
      </c>
      <c r="F44">
        <v>5801.9</v>
      </c>
      <c r="G44" s="11" t="s">
        <v>9</v>
      </c>
      <c r="H44">
        <v>19552.400000000001</v>
      </c>
      <c r="I44">
        <v>27442.99</v>
      </c>
      <c r="J44">
        <v>3.37</v>
      </c>
      <c r="K44">
        <v>4.7300000000000004</v>
      </c>
      <c r="L44" s="11" t="s">
        <v>100</v>
      </c>
      <c r="M44" s="7">
        <v>44603</v>
      </c>
      <c r="N44" s="7">
        <v>44603</v>
      </c>
      <c r="O44" s="11" t="s">
        <v>70</v>
      </c>
      <c r="P44" s="11" t="s">
        <v>95</v>
      </c>
      <c r="Q44">
        <v>160606.39999999999</v>
      </c>
      <c r="R44" s="11" t="s">
        <v>12</v>
      </c>
      <c r="S44" s="11" t="s">
        <v>95</v>
      </c>
      <c r="T44">
        <v>7852497.2199999997</v>
      </c>
      <c r="U44">
        <f>SalesLineItems__NO_LOT[[#This Row],[ActualSales]]-SalesLineItems__NO_LOT[[#This Row],[Extended_Cost]]</f>
        <v>7890.59</v>
      </c>
      <c r="V44">
        <f>IFERROR(SalesLineItems__NO_LOT[[#This Row],[Revenue]]/SalesLineItems__NO_LOT[[#This Row],[Extended_Price]],0)</f>
        <v>0.28752661426469928</v>
      </c>
      <c r="W44" t="str">
        <f>IF(SalesLineItems__NO_LOT[[#This Row],[Revenue]]&lt;0,"Lost on Sale","Normal Revenue")</f>
        <v>Normal Revenue</v>
      </c>
      <c r="X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">
        <f>IF(SalesLineItems__NO_LOT[[#This Row],[SOP_Type]]="Return",SalesLineItems__NO_LOT[[#This Row],[Extended_Cost]]*-1,SalesLineItems__NO_LOT[[#This Row],[Extended_Price]])</f>
        <v>27442.99</v>
      </c>
      <c r="Z44">
        <f>MONTH(SalesLineItems__NO_LOT[[#This Row],[Requested_Ship_Date]])</f>
        <v>2</v>
      </c>
      <c r="AA44">
        <f>YEAR(SalesLineItems__NO_LOT[[#This Row],[Requested_Ship_Date]])</f>
        <v>2022</v>
      </c>
      <c r="AV44"/>
      <c r="AX44"/>
      <c r="AZ44"/>
      <c r="BC44"/>
      <c r="BF44"/>
    </row>
    <row r="45" spans="1:58" x14ac:dyDescent="0.2">
      <c r="A45" t="s">
        <v>595</v>
      </c>
      <c r="B45" s="11" t="s">
        <v>22</v>
      </c>
      <c r="C45" s="11" t="s">
        <v>579</v>
      </c>
      <c r="D45" s="11" t="s">
        <v>596</v>
      </c>
      <c r="E45" s="11" t="s">
        <v>378</v>
      </c>
      <c r="F45">
        <v>520.83979999999997</v>
      </c>
      <c r="G45" s="11" t="s">
        <v>9</v>
      </c>
      <c r="H45">
        <v>2687.54</v>
      </c>
      <c r="I45">
        <v>4401.1000000000004</v>
      </c>
      <c r="J45">
        <v>5.16</v>
      </c>
      <c r="K45">
        <v>8.4499999999999993</v>
      </c>
      <c r="L45" s="11" t="s">
        <v>100</v>
      </c>
      <c r="M45" s="7">
        <v>44603</v>
      </c>
      <c r="N45" s="7">
        <v>44603</v>
      </c>
      <c r="O45" s="11" t="s">
        <v>40</v>
      </c>
      <c r="P45" s="11" t="s">
        <v>95</v>
      </c>
      <c r="Q45">
        <v>160606.39999999999</v>
      </c>
      <c r="R45" s="11" t="s">
        <v>12</v>
      </c>
      <c r="S45" s="11" t="s">
        <v>95</v>
      </c>
      <c r="T45">
        <v>7852497.2199999997</v>
      </c>
      <c r="U45">
        <f>SalesLineItems__NO_LOT[[#This Row],[ActualSales]]-SalesLineItems__NO_LOT[[#This Row],[Extended_Cost]]</f>
        <v>1713.5600000000004</v>
      </c>
      <c r="V45">
        <f>IFERROR(SalesLineItems__NO_LOT[[#This Row],[Revenue]]/SalesLineItems__NO_LOT[[#This Row],[Extended_Price]],0)</f>
        <v>0.38934811751607556</v>
      </c>
      <c r="W45" t="str">
        <f>IF(SalesLineItems__NO_LOT[[#This Row],[Revenue]]&lt;0,"Lost on Sale","Normal Revenue")</f>
        <v>Normal Revenue</v>
      </c>
      <c r="X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">
        <f>IF(SalesLineItems__NO_LOT[[#This Row],[SOP_Type]]="Return",SalesLineItems__NO_LOT[[#This Row],[Extended_Cost]]*-1,SalesLineItems__NO_LOT[[#This Row],[Extended_Price]])</f>
        <v>4401.1000000000004</v>
      </c>
      <c r="Z45">
        <f>MONTH(SalesLineItems__NO_LOT[[#This Row],[Requested_Ship_Date]])</f>
        <v>2</v>
      </c>
      <c r="AA45">
        <f>YEAR(SalesLineItems__NO_LOT[[#This Row],[Requested_Ship_Date]])</f>
        <v>2022</v>
      </c>
      <c r="AV45"/>
      <c r="AX45"/>
      <c r="AZ45"/>
      <c r="BC45"/>
      <c r="BF45"/>
    </row>
    <row r="46" spans="1:58" x14ac:dyDescent="0.2">
      <c r="A46" t="s">
        <v>597</v>
      </c>
      <c r="B46" s="11" t="s">
        <v>22</v>
      </c>
      <c r="C46" s="11" t="s">
        <v>579</v>
      </c>
      <c r="D46" s="11" t="s">
        <v>13</v>
      </c>
      <c r="E46" s="11" t="s">
        <v>14</v>
      </c>
      <c r="F46">
        <v>1</v>
      </c>
      <c r="G46" s="11" t="s">
        <v>15</v>
      </c>
      <c r="H46">
        <v>0</v>
      </c>
      <c r="I46">
        <v>1.5</v>
      </c>
      <c r="J46">
        <v>0</v>
      </c>
      <c r="K46">
        <v>1.5</v>
      </c>
      <c r="L46" s="11" t="s">
        <v>100</v>
      </c>
      <c r="M46" s="7">
        <v>44603</v>
      </c>
      <c r="N46" s="7">
        <v>44603</v>
      </c>
      <c r="O46" s="11" t="s">
        <v>16</v>
      </c>
      <c r="P46" s="11" t="s">
        <v>95</v>
      </c>
      <c r="Q46">
        <v>160606.39999999999</v>
      </c>
      <c r="R46" s="11" t="s">
        <v>12</v>
      </c>
      <c r="S46" s="11" t="s">
        <v>95</v>
      </c>
      <c r="T46">
        <v>7852497.2199999997</v>
      </c>
      <c r="U46">
        <f>SalesLineItems__NO_LOT[[#This Row],[ActualSales]]-SalesLineItems__NO_LOT[[#This Row],[Extended_Cost]]</f>
        <v>1.5</v>
      </c>
      <c r="V46">
        <f>IFERROR(SalesLineItems__NO_LOT[[#This Row],[Revenue]]/SalesLineItems__NO_LOT[[#This Row],[Extended_Price]],0)</f>
        <v>1</v>
      </c>
      <c r="W46" t="str">
        <f>IF(SalesLineItems__NO_LOT[[#This Row],[Revenue]]&lt;0,"Lost on Sale","Normal Revenue")</f>
        <v>Normal Revenue</v>
      </c>
      <c r="X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">
        <f>IF(SalesLineItems__NO_LOT[[#This Row],[SOP_Type]]="Return",SalesLineItems__NO_LOT[[#This Row],[Extended_Cost]]*-1,SalesLineItems__NO_LOT[[#This Row],[Extended_Price]])</f>
        <v>1.5</v>
      </c>
      <c r="Z46">
        <f>MONTH(SalesLineItems__NO_LOT[[#This Row],[Requested_Ship_Date]])</f>
        <v>2</v>
      </c>
      <c r="AA46">
        <f>YEAR(SalesLineItems__NO_LOT[[#This Row],[Requested_Ship_Date]])</f>
        <v>2022</v>
      </c>
      <c r="AV46"/>
      <c r="AX46"/>
      <c r="AZ46"/>
      <c r="BC46"/>
      <c r="BF46"/>
    </row>
    <row r="47" spans="1:58" x14ac:dyDescent="0.2">
      <c r="A47" t="s">
        <v>598</v>
      </c>
      <c r="B47" s="11" t="s">
        <v>22</v>
      </c>
      <c r="C47" s="11" t="s">
        <v>599</v>
      </c>
      <c r="D47" s="11" t="s">
        <v>583</v>
      </c>
      <c r="E47" s="11" t="s">
        <v>584</v>
      </c>
      <c r="F47">
        <v>866.02</v>
      </c>
      <c r="G47" s="11" t="s">
        <v>9</v>
      </c>
      <c r="H47">
        <v>4078.96</v>
      </c>
      <c r="I47">
        <v>6148.74</v>
      </c>
      <c r="J47">
        <v>4.71</v>
      </c>
      <c r="K47">
        <v>7.1</v>
      </c>
      <c r="L47" s="11" t="s">
        <v>100</v>
      </c>
      <c r="M47" s="7">
        <v>44603</v>
      </c>
      <c r="N47" s="7">
        <v>44603</v>
      </c>
      <c r="O47" s="11" t="s">
        <v>40</v>
      </c>
      <c r="P47" s="11" t="s">
        <v>95</v>
      </c>
      <c r="Q47">
        <v>160606.39999999999</v>
      </c>
      <c r="R47" s="11" t="s">
        <v>12</v>
      </c>
      <c r="S47" s="11" t="s">
        <v>95</v>
      </c>
      <c r="T47">
        <v>7852497.2199999997</v>
      </c>
      <c r="U47">
        <f>SalesLineItems__NO_LOT[[#This Row],[ActualSales]]-SalesLineItems__NO_LOT[[#This Row],[Extended_Cost]]</f>
        <v>2069.7799999999997</v>
      </c>
      <c r="V47">
        <f>IFERROR(SalesLineItems__NO_LOT[[#This Row],[Revenue]]/SalesLineItems__NO_LOT[[#This Row],[Extended_Price]],0)</f>
        <v>0.33661855924953726</v>
      </c>
      <c r="W47" t="str">
        <f>IF(SalesLineItems__NO_LOT[[#This Row],[Revenue]]&lt;0,"Lost on Sale","Normal Revenue")</f>
        <v>Normal Revenue</v>
      </c>
      <c r="X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">
        <f>IF(SalesLineItems__NO_LOT[[#This Row],[SOP_Type]]="Return",SalesLineItems__NO_LOT[[#This Row],[Extended_Cost]]*-1,SalesLineItems__NO_LOT[[#This Row],[Extended_Price]])</f>
        <v>6148.74</v>
      </c>
      <c r="Z47">
        <f>MONTH(SalesLineItems__NO_LOT[[#This Row],[Requested_Ship_Date]])</f>
        <v>2</v>
      </c>
      <c r="AA47">
        <f>YEAR(SalesLineItems__NO_LOT[[#This Row],[Requested_Ship_Date]])</f>
        <v>2022</v>
      </c>
      <c r="AV47"/>
      <c r="AX47"/>
      <c r="AZ47"/>
      <c r="BC47"/>
      <c r="BF47"/>
    </row>
    <row r="48" spans="1:58" x14ac:dyDescent="0.2">
      <c r="A48" t="s">
        <v>600</v>
      </c>
      <c r="B48" s="11" t="s">
        <v>22</v>
      </c>
      <c r="C48" s="11" t="s">
        <v>599</v>
      </c>
      <c r="D48" s="11" t="s">
        <v>38</v>
      </c>
      <c r="E48" s="11" t="s">
        <v>39</v>
      </c>
      <c r="F48">
        <v>1460</v>
      </c>
      <c r="G48" s="11" t="s">
        <v>9</v>
      </c>
      <c r="H48">
        <v>6132</v>
      </c>
      <c r="I48">
        <v>8482.6</v>
      </c>
      <c r="J48">
        <v>4.2</v>
      </c>
      <c r="K48">
        <v>5.81</v>
      </c>
      <c r="L48" s="11" t="s">
        <v>100</v>
      </c>
      <c r="M48" s="7">
        <v>44603</v>
      </c>
      <c r="N48" s="7">
        <v>44603</v>
      </c>
      <c r="O48" s="11" t="s">
        <v>40</v>
      </c>
      <c r="P48" s="11" t="s">
        <v>95</v>
      </c>
      <c r="Q48">
        <v>160606.39999999999</v>
      </c>
      <c r="R48" s="11" t="s">
        <v>12</v>
      </c>
      <c r="S48" s="11" t="s">
        <v>95</v>
      </c>
      <c r="T48">
        <v>7852497.2199999997</v>
      </c>
      <c r="U48">
        <f>SalesLineItems__NO_LOT[[#This Row],[ActualSales]]-SalesLineItems__NO_LOT[[#This Row],[Extended_Cost]]</f>
        <v>2350.6000000000004</v>
      </c>
      <c r="V48">
        <f>IFERROR(SalesLineItems__NO_LOT[[#This Row],[Revenue]]/SalesLineItems__NO_LOT[[#This Row],[Extended_Price]],0)</f>
        <v>0.27710843373493976</v>
      </c>
      <c r="W48" t="str">
        <f>IF(SalesLineItems__NO_LOT[[#This Row],[Revenue]]&lt;0,"Lost on Sale","Normal Revenue")</f>
        <v>Normal Revenue</v>
      </c>
      <c r="X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">
        <f>IF(SalesLineItems__NO_LOT[[#This Row],[SOP_Type]]="Return",SalesLineItems__NO_LOT[[#This Row],[Extended_Cost]]*-1,SalesLineItems__NO_LOT[[#This Row],[Extended_Price]])</f>
        <v>8482.6</v>
      </c>
      <c r="Z48">
        <f>MONTH(SalesLineItems__NO_LOT[[#This Row],[Requested_Ship_Date]])</f>
        <v>2</v>
      </c>
      <c r="AA48">
        <f>YEAR(SalesLineItems__NO_LOT[[#This Row],[Requested_Ship_Date]])</f>
        <v>2022</v>
      </c>
      <c r="AV48"/>
      <c r="AX48"/>
      <c r="AZ48"/>
      <c r="BC48"/>
      <c r="BF48"/>
    </row>
    <row r="49" spans="1:58" x14ac:dyDescent="0.2">
      <c r="A49" t="s">
        <v>601</v>
      </c>
      <c r="B49" s="11" t="s">
        <v>22</v>
      </c>
      <c r="C49" s="11" t="s">
        <v>599</v>
      </c>
      <c r="D49" s="11" t="s">
        <v>590</v>
      </c>
      <c r="E49" s="11" t="s">
        <v>591</v>
      </c>
      <c r="F49">
        <v>955.68</v>
      </c>
      <c r="G49" s="11" t="s">
        <v>9</v>
      </c>
      <c r="H49">
        <v>4166.76</v>
      </c>
      <c r="I49">
        <v>4405.68</v>
      </c>
      <c r="J49">
        <v>4.3600000000000003</v>
      </c>
      <c r="K49">
        <v>4.6100000000000003</v>
      </c>
      <c r="L49" s="11" t="s">
        <v>100</v>
      </c>
      <c r="M49" s="7">
        <v>44603</v>
      </c>
      <c r="N49" s="7">
        <v>44603</v>
      </c>
      <c r="O49" s="11" t="s">
        <v>70</v>
      </c>
      <c r="P49" s="11" t="s">
        <v>95</v>
      </c>
      <c r="Q49">
        <v>160606.39999999999</v>
      </c>
      <c r="R49" s="11" t="s">
        <v>12</v>
      </c>
      <c r="S49" s="11" t="s">
        <v>95</v>
      </c>
      <c r="T49">
        <v>7852497.2199999997</v>
      </c>
      <c r="U49">
        <f>SalesLineItems__NO_LOT[[#This Row],[ActualSales]]-SalesLineItems__NO_LOT[[#This Row],[Extended_Cost]]</f>
        <v>238.92000000000007</v>
      </c>
      <c r="V49">
        <f>IFERROR(SalesLineItems__NO_LOT[[#This Row],[Revenue]]/SalesLineItems__NO_LOT[[#This Row],[Extended_Price]],0)</f>
        <v>5.4229994007735483E-2</v>
      </c>
      <c r="W49" t="str">
        <f>IF(SalesLineItems__NO_LOT[[#This Row],[Revenue]]&lt;0,"Lost on Sale","Normal Revenue")</f>
        <v>Normal Revenue</v>
      </c>
      <c r="X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">
        <f>IF(SalesLineItems__NO_LOT[[#This Row],[SOP_Type]]="Return",SalesLineItems__NO_LOT[[#This Row],[Extended_Cost]]*-1,SalesLineItems__NO_LOT[[#This Row],[Extended_Price]])</f>
        <v>4405.68</v>
      </c>
      <c r="Z49">
        <f>MONTH(SalesLineItems__NO_LOT[[#This Row],[Requested_Ship_Date]])</f>
        <v>2</v>
      </c>
      <c r="AA49">
        <f>YEAR(SalesLineItems__NO_LOT[[#This Row],[Requested_Ship_Date]])</f>
        <v>2022</v>
      </c>
      <c r="AV49"/>
      <c r="AX49"/>
      <c r="AZ49"/>
      <c r="BC49"/>
      <c r="BF49"/>
    </row>
    <row r="50" spans="1:58" x14ac:dyDescent="0.2">
      <c r="A50" t="s">
        <v>602</v>
      </c>
      <c r="B50" s="11" t="s">
        <v>22</v>
      </c>
      <c r="C50" s="11" t="s">
        <v>599</v>
      </c>
      <c r="D50" s="11" t="s">
        <v>596</v>
      </c>
      <c r="E50" s="11" t="s">
        <v>378</v>
      </c>
      <c r="F50">
        <v>400.64600000000002</v>
      </c>
      <c r="G50" s="11" t="s">
        <v>9</v>
      </c>
      <c r="H50">
        <v>2067.33</v>
      </c>
      <c r="I50">
        <v>3385.46</v>
      </c>
      <c r="J50">
        <v>5.16</v>
      </c>
      <c r="K50">
        <v>8.4499999999999993</v>
      </c>
      <c r="L50" s="11" t="s">
        <v>100</v>
      </c>
      <c r="M50" s="7">
        <v>44603</v>
      </c>
      <c r="N50" s="7">
        <v>44603</v>
      </c>
      <c r="O50" s="11" t="s">
        <v>40</v>
      </c>
      <c r="P50" s="11" t="s">
        <v>95</v>
      </c>
      <c r="Q50">
        <v>160606.39999999999</v>
      </c>
      <c r="R50" s="11" t="s">
        <v>12</v>
      </c>
      <c r="S50" s="11" t="s">
        <v>95</v>
      </c>
      <c r="T50">
        <v>7852497.2199999997</v>
      </c>
      <c r="U50">
        <f>SalesLineItems__NO_LOT[[#This Row],[ActualSales]]-SalesLineItems__NO_LOT[[#This Row],[Extended_Cost]]</f>
        <v>1318.13</v>
      </c>
      <c r="V50">
        <f>IFERROR(SalesLineItems__NO_LOT[[#This Row],[Revenue]]/SalesLineItems__NO_LOT[[#This Row],[Extended_Price]],0)</f>
        <v>0.3893503393925789</v>
      </c>
      <c r="W50" t="str">
        <f>IF(SalesLineItems__NO_LOT[[#This Row],[Revenue]]&lt;0,"Lost on Sale","Normal Revenue")</f>
        <v>Normal Revenue</v>
      </c>
      <c r="X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">
        <f>IF(SalesLineItems__NO_LOT[[#This Row],[SOP_Type]]="Return",SalesLineItems__NO_LOT[[#This Row],[Extended_Cost]]*-1,SalesLineItems__NO_LOT[[#This Row],[Extended_Price]])</f>
        <v>3385.46</v>
      </c>
      <c r="Z50">
        <f>MONTH(SalesLineItems__NO_LOT[[#This Row],[Requested_Ship_Date]])</f>
        <v>2</v>
      </c>
      <c r="AA50">
        <f>YEAR(SalesLineItems__NO_LOT[[#This Row],[Requested_Ship_Date]])</f>
        <v>2022</v>
      </c>
      <c r="AV50"/>
      <c r="AX50"/>
      <c r="AZ50"/>
      <c r="BC50"/>
      <c r="BF50"/>
    </row>
    <row r="51" spans="1:58" x14ac:dyDescent="0.2">
      <c r="A51" t="s">
        <v>603</v>
      </c>
      <c r="B51" s="11" t="s">
        <v>22</v>
      </c>
      <c r="C51" s="11" t="s">
        <v>599</v>
      </c>
      <c r="D51" s="11" t="s">
        <v>468</v>
      </c>
      <c r="E51" s="11" t="s">
        <v>469</v>
      </c>
      <c r="F51">
        <v>1010.82</v>
      </c>
      <c r="G51" s="11" t="s">
        <v>9</v>
      </c>
      <c r="H51">
        <v>7810.07</v>
      </c>
      <c r="I51">
        <v>8551.5400000000009</v>
      </c>
      <c r="J51">
        <v>7.73</v>
      </c>
      <c r="K51">
        <v>8.4600000000000009</v>
      </c>
      <c r="L51" s="11" t="s">
        <v>100</v>
      </c>
      <c r="M51" s="7">
        <v>44603</v>
      </c>
      <c r="N51" s="7">
        <v>44603</v>
      </c>
      <c r="O51" s="11" t="s">
        <v>11</v>
      </c>
      <c r="P51" s="11" t="s">
        <v>95</v>
      </c>
      <c r="Q51">
        <v>160606.39999999999</v>
      </c>
      <c r="R51" s="11" t="s">
        <v>12</v>
      </c>
      <c r="S51" s="11" t="s">
        <v>95</v>
      </c>
      <c r="T51">
        <v>7852497.2199999997</v>
      </c>
      <c r="U51">
        <f>SalesLineItems__NO_LOT[[#This Row],[ActualSales]]-SalesLineItems__NO_LOT[[#This Row],[Extended_Cost]]</f>
        <v>741.47000000000116</v>
      </c>
      <c r="V51">
        <f>IFERROR(SalesLineItems__NO_LOT[[#This Row],[Revenue]]/SalesLineItems__NO_LOT[[#This Row],[Extended_Price]],0)</f>
        <v>8.6706020202209313E-2</v>
      </c>
      <c r="W51" t="str">
        <f>IF(SalesLineItems__NO_LOT[[#This Row],[Revenue]]&lt;0,"Lost on Sale","Normal Revenue")</f>
        <v>Normal Revenue</v>
      </c>
      <c r="X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">
        <f>IF(SalesLineItems__NO_LOT[[#This Row],[SOP_Type]]="Return",SalesLineItems__NO_LOT[[#This Row],[Extended_Cost]]*-1,SalesLineItems__NO_LOT[[#This Row],[Extended_Price]])</f>
        <v>8551.5400000000009</v>
      </c>
      <c r="Z51">
        <f>MONTH(SalesLineItems__NO_LOT[[#This Row],[Requested_Ship_Date]])</f>
        <v>2</v>
      </c>
      <c r="AA51">
        <f>YEAR(SalesLineItems__NO_LOT[[#This Row],[Requested_Ship_Date]])</f>
        <v>2022</v>
      </c>
      <c r="AV51"/>
      <c r="AX51"/>
      <c r="AZ51"/>
      <c r="BC51"/>
      <c r="BF51"/>
    </row>
    <row r="52" spans="1:58" x14ac:dyDescent="0.2">
      <c r="A52" t="s">
        <v>604</v>
      </c>
      <c r="B52" s="11" t="s">
        <v>22</v>
      </c>
      <c r="C52" s="11" t="s">
        <v>605</v>
      </c>
      <c r="D52" s="11" t="s">
        <v>468</v>
      </c>
      <c r="E52" s="11" t="s">
        <v>469</v>
      </c>
      <c r="F52">
        <v>198.2</v>
      </c>
      <c r="G52" s="11" t="s">
        <v>9</v>
      </c>
      <c r="H52">
        <v>1536.05</v>
      </c>
      <c r="I52">
        <v>1676.77</v>
      </c>
      <c r="J52">
        <v>7.75</v>
      </c>
      <c r="K52">
        <v>8.4600000000000009</v>
      </c>
      <c r="L52" s="11" t="s">
        <v>100</v>
      </c>
      <c r="M52" s="7">
        <v>44603</v>
      </c>
      <c r="N52" s="7">
        <v>44603</v>
      </c>
      <c r="O52" s="11" t="s">
        <v>11</v>
      </c>
      <c r="P52" s="11" t="s">
        <v>95</v>
      </c>
      <c r="Q52">
        <v>160606.39999999999</v>
      </c>
      <c r="R52" s="11" t="s">
        <v>12</v>
      </c>
      <c r="S52" s="11" t="s">
        <v>95</v>
      </c>
      <c r="T52">
        <v>7852497.2199999997</v>
      </c>
      <c r="U52">
        <f>SalesLineItems__NO_LOT[[#This Row],[ActualSales]]-SalesLineItems__NO_LOT[[#This Row],[Extended_Cost]]</f>
        <v>140.72000000000003</v>
      </c>
      <c r="V52">
        <f>IFERROR(SalesLineItems__NO_LOT[[#This Row],[Revenue]]/SalesLineItems__NO_LOT[[#This Row],[Extended_Price]],0)</f>
        <v>8.392325721476411E-2</v>
      </c>
      <c r="W52" t="str">
        <f>IF(SalesLineItems__NO_LOT[[#This Row],[Revenue]]&lt;0,"Lost on Sale","Normal Revenue")</f>
        <v>Normal Revenue</v>
      </c>
      <c r="X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2">
        <f>IF(SalesLineItems__NO_LOT[[#This Row],[SOP_Type]]="Return",SalesLineItems__NO_LOT[[#This Row],[Extended_Cost]]*-1,SalesLineItems__NO_LOT[[#This Row],[Extended_Price]])</f>
        <v>1676.77</v>
      </c>
      <c r="Z52">
        <f>MONTH(SalesLineItems__NO_LOT[[#This Row],[Requested_Ship_Date]])</f>
        <v>2</v>
      </c>
      <c r="AA52">
        <f>YEAR(SalesLineItems__NO_LOT[[#This Row],[Requested_Ship_Date]])</f>
        <v>2022</v>
      </c>
      <c r="AV52"/>
      <c r="AX52"/>
      <c r="AZ52"/>
      <c r="BC52"/>
      <c r="BF52"/>
    </row>
    <row r="53" spans="1:58" x14ac:dyDescent="0.2">
      <c r="A53" t="s">
        <v>606</v>
      </c>
      <c r="B53" s="11" t="s">
        <v>22</v>
      </c>
      <c r="C53" s="11" t="s">
        <v>607</v>
      </c>
      <c r="D53" s="11" t="s">
        <v>577</v>
      </c>
      <c r="E53" s="11" t="s">
        <v>172</v>
      </c>
      <c r="F53">
        <v>5659</v>
      </c>
      <c r="G53" s="11" t="s">
        <v>9</v>
      </c>
      <c r="H53">
        <v>7904.5</v>
      </c>
      <c r="I53">
        <v>9099.67</v>
      </c>
      <c r="J53">
        <v>3.49</v>
      </c>
      <c r="K53">
        <v>4.0199999999999996</v>
      </c>
      <c r="L53" s="11" t="s">
        <v>100</v>
      </c>
      <c r="M53" s="7">
        <v>44603</v>
      </c>
      <c r="N53" s="7">
        <v>44603</v>
      </c>
      <c r="O53" s="11" t="s">
        <v>70</v>
      </c>
      <c r="P53" s="11" t="s">
        <v>95</v>
      </c>
      <c r="Q53">
        <v>160606.39999999999</v>
      </c>
      <c r="R53" s="11" t="s">
        <v>12</v>
      </c>
      <c r="S53" s="11" t="s">
        <v>95</v>
      </c>
      <c r="T53">
        <v>7852497.2199999997</v>
      </c>
      <c r="U53">
        <f>SalesLineItems__NO_LOT[[#This Row],[ActualSales]]-SalesLineItems__NO_LOT[[#This Row],[Extended_Cost]]</f>
        <v>1195.17</v>
      </c>
      <c r="V53">
        <f>IFERROR(SalesLineItems__NO_LOT[[#This Row],[Revenue]]/SalesLineItems__NO_LOT[[#This Row],[Extended_Price]],0)</f>
        <v>0.13134212559356548</v>
      </c>
      <c r="W53" t="str">
        <f>IF(SalesLineItems__NO_LOT[[#This Row],[Revenue]]&lt;0,"Lost on Sale","Normal Revenue")</f>
        <v>Normal Revenue</v>
      </c>
      <c r="X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">
        <f>IF(SalesLineItems__NO_LOT[[#This Row],[SOP_Type]]="Return",SalesLineItems__NO_LOT[[#This Row],[Extended_Cost]]*-1,SalesLineItems__NO_LOT[[#This Row],[Extended_Price]])</f>
        <v>9099.67</v>
      </c>
      <c r="Z53">
        <f>MONTH(SalesLineItems__NO_LOT[[#This Row],[Requested_Ship_Date]])</f>
        <v>2</v>
      </c>
      <c r="AA53">
        <f>YEAR(SalesLineItems__NO_LOT[[#This Row],[Requested_Ship_Date]])</f>
        <v>2022</v>
      </c>
      <c r="AV53"/>
      <c r="AX53"/>
      <c r="AZ53"/>
      <c r="BC53"/>
      <c r="BF53"/>
    </row>
    <row r="54" spans="1:58" x14ac:dyDescent="0.2">
      <c r="A54" t="s">
        <v>608</v>
      </c>
      <c r="B54" s="11" t="s">
        <v>22</v>
      </c>
      <c r="C54" s="11" t="s">
        <v>607</v>
      </c>
      <c r="D54" s="11" t="s">
        <v>609</v>
      </c>
      <c r="E54" s="11" t="s">
        <v>546</v>
      </c>
      <c r="F54">
        <v>701.53</v>
      </c>
      <c r="G54" s="11" t="s">
        <v>9</v>
      </c>
      <c r="H54">
        <v>2574.62</v>
      </c>
      <c r="I54">
        <v>2946.43</v>
      </c>
      <c r="J54">
        <v>3.67</v>
      </c>
      <c r="K54">
        <v>4.2</v>
      </c>
      <c r="L54" s="11" t="s">
        <v>100</v>
      </c>
      <c r="M54" s="7">
        <v>44603</v>
      </c>
      <c r="N54" s="7">
        <v>44603</v>
      </c>
      <c r="O54" s="11" t="s">
        <v>70</v>
      </c>
      <c r="P54" s="11" t="s">
        <v>95</v>
      </c>
      <c r="Q54">
        <v>160606.39999999999</v>
      </c>
      <c r="R54" s="11" t="s">
        <v>12</v>
      </c>
      <c r="S54" s="11" t="s">
        <v>95</v>
      </c>
      <c r="T54">
        <v>7852497.2199999997</v>
      </c>
      <c r="U54">
        <f>SalesLineItems__NO_LOT[[#This Row],[ActualSales]]-SalesLineItems__NO_LOT[[#This Row],[Extended_Cost]]</f>
        <v>371.80999999999995</v>
      </c>
      <c r="V54">
        <f>IFERROR(SalesLineItems__NO_LOT[[#This Row],[Revenue]]/SalesLineItems__NO_LOT[[#This Row],[Extended_Price]],0)</f>
        <v>0.12618999942303058</v>
      </c>
      <c r="W54" t="str">
        <f>IF(SalesLineItems__NO_LOT[[#This Row],[Revenue]]&lt;0,"Lost on Sale","Normal Revenue")</f>
        <v>Normal Revenue</v>
      </c>
      <c r="X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4">
        <f>IF(SalesLineItems__NO_LOT[[#This Row],[SOP_Type]]="Return",SalesLineItems__NO_LOT[[#This Row],[Extended_Cost]]*-1,SalesLineItems__NO_LOT[[#This Row],[Extended_Price]])</f>
        <v>2946.43</v>
      </c>
      <c r="Z54">
        <f>MONTH(SalesLineItems__NO_LOT[[#This Row],[Requested_Ship_Date]])</f>
        <v>2</v>
      </c>
      <c r="AA54">
        <f>YEAR(SalesLineItems__NO_LOT[[#This Row],[Requested_Ship_Date]])</f>
        <v>2022</v>
      </c>
      <c r="AV54"/>
      <c r="AX54"/>
      <c r="AZ54"/>
      <c r="BC54"/>
      <c r="BF54"/>
    </row>
    <row r="55" spans="1:58" x14ac:dyDescent="0.2">
      <c r="A55" t="s">
        <v>610</v>
      </c>
      <c r="B55" s="11" t="s">
        <v>22</v>
      </c>
      <c r="C55" s="11" t="s">
        <v>607</v>
      </c>
      <c r="D55" s="11" t="s">
        <v>611</v>
      </c>
      <c r="E55" s="11" t="s">
        <v>612</v>
      </c>
      <c r="F55">
        <v>1332</v>
      </c>
      <c r="G55" s="11" t="s">
        <v>9</v>
      </c>
      <c r="H55">
        <v>4635.3599999999997</v>
      </c>
      <c r="I55">
        <v>5461.2</v>
      </c>
      <c r="J55">
        <v>3.48</v>
      </c>
      <c r="K55">
        <v>4.0999999999999996</v>
      </c>
      <c r="L55" s="11" t="s">
        <v>100</v>
      </c>
      <c r="M55" s="7">
        <v>44603</v>
      </c>
      <c r="N55" s="7">
        <v>44603</v>
      </c>
      <c r="O55" s="11" t="s">
        <v>70</v>
      </c>
      <c r="P55" s="11" t="s">
        <v>95</v>
      </c>
      <c r="Q55">
        <v>160606.39999999999</v>
      </c>
      <c r="R55" s="11" t="s">
        <v>12</v>
      </c>
      <c r="S55" s="11" t="s">
        <v>95</v>
      </c>
      <c r="T55">
        <v>7852497.2199999997</v>
      </c>
      <c r="U55">
        <f>SalesLineItems__NO_LOT[[#This Row],[ActualSales]]-SalesLineItems__NO_LOT[[#This Row],[Extended_Cost]]</f>
        <v>825.84000000000015</v>
      </c>
      <c r="V55">
        <f>IFERROR(SalesLineItems__NO_LOT[[#This Row],[Revenue]]/SalesLineItems__NO_LOT[[#This Row],[Extended_Price]],0)</f>
        <v>0.15121951219512197</v>
      </c>
      <c r="W55" t="str">
        <f>IF(SalesLineItems__NO_LOT[[#This Row],[Revenue]]&lt;0,"Lost on Sale","Normal Revenue")</f>
        <v>Normal Revenue</v>
      </c>
      <c r="X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">
        <f>IF(SalesLineItems__NO_LOT[[#This Row],[SOP_Type]]="Return",SalesLineItems__NO_LOT[[#This Row],[Extended_Cost]]*-1,SalesLineItems__NO_LOT[[#This Row],[Extended_Price]])</f>
        <v>5461.2</v>
      </c>
      <c r="Z55">
        <f>MONTH(SalesLineItems__NO_LOT[[#This Row],[Requested_Ship_Date]])</f>
        <v>2</v>
      </c>
      <c r="AA55">
        <f>YEAR(SalesLineItems__NO_LOT[[#This Row],[Requested_Ship_Date]])</f>
        <v>2022</v>
      </c>
      <c r="AV55"/>
      <c r="AX55"/>
      <c r="AZ55"/>
      <c r="BC55"/>
      <c r="BF55"/>
    </row>
    <row r="56" spans="1:58" x14ac:dyDescent="0.2">
      <c r="A56" t="s">
        <v>613</v>
      </c>
      <c r="B56" s="11" t="s">
        <v>22</v>
      </c>
      <c r="C56" s="11" t="s">
        <v>607</v>
      </c>
      <c r="D56" s="11" t="s">
        <v>614</v>
      </c>
      <c r="E56" s="11" t="s">
        <v>615</v>
      </c>
      <c r="F56">
        <v>5280</v>
      </c>
      <c r="G56" s="11" t="s">
        <v>9</v>
      </c>
      <c r="H56">
        <v>19377.599999999999</v>
      </c>
      <c r="I56">
        <v>31363.200000000001</v>
      </c>
      <c r="J56">
        <v>3.67</v>
      </c>
      <c r="K56">
        <v>5.94</v>
      </c>
      <c r="L56" s="11" t="s">
        <v>100</v>
      </c>
      <c r="M56" s="7">
        <v>44603</v>
      </c>
      <c r="N56" s="7">
        <v>44603</v>
      </c>
      <c r="O56" s="11" t="s">
        <v>70</v>
      </c>
      <c r="P56" s="11" t="s">
        <v>95</v>
      </c>
      <c r="Q56">
        <v>160606.39999999999</v>
      </c>
      <c r="R56" s="11" t="s">
        <v>12</v>
      </c>
      <c r="S56" s="11" t="s">
        <v>95</v>
      </c>
      <c r="T56">
        <v>7852497.2199999997</v>
      </c>
      <c r="U56">
        <f>SalesLineItems__NO_LOT[[#This Row],[ActualSales]]-SalesLineItems__NO_LOT[[#This Row],[Extended_Cost]]</f>
        <v>11985.600000000002</v>
      </c>
      <c r="V56">
        <f>IFERROR(SalesLineItems__NO_LOT[[#This Row],[Revenue]]/SalesLineItems__NO_LOT[[#This Row],[Extended_Price]],0)</f>
        <v>0.38215488215488219</v>
      </c>
      <c r="W56" t="str">
        <f>IF(SalesLineItems__NO_LOT[[#This Row],[Revenue]]&lt;0,"Lost on Sale","Normal Revenue")</f>
        <v>Normal Revenue</v>
      </c>
      <c r="X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">
        <f>IF(SalesLineItems__NO_LOT[[#This Row],[SOP_Type]]="Return",SalesLineItems__NO_LOT[[#This Row],[Extended_Cost]]*-1,SalesLineItems__NO_LOT[[#This Row],[Extended_Price]])</f>
        <v>31363.200000000001</v>
      </c>
      <c r="Z56">
        <f>MONTH(SalesLineItems__NO_LOT[[#This Row],[Requested_Ship_Date]])</f>
        <v>2</v>
      </c>
      <c r="AA56">
        <f>YEAR(SalesLineItems__NO_LOT[[#This Row],[Requested_Ship_Date]])</f>
        <v>2022</v>
      </c>
      <c r="AV56"/>
      <c r="AX56"/>
      <c r="AZ56"/>
      <c r="BC56"/>
      <c r="BF56"/>
    </row>
    <row r="57" spans="1:58" x14ac:dyDescent="0.2">
      <c r="A57" t="s">
        <v>616</v>
      </c>
      <c r="B57" s="11" t="s">
        <v>22</v>
      </c>
      <c r="C57" s="11" t="s">
        <v>607</v>
      </c>
      <c r="D57" s="11" t="s">
        <v>13</v>
      </c>
      <c r="E57" s="11" t="s">
        <v>14</v>
      </c>
      <c r="F57">
        <v>1</v>
      </c>
      <c r="G57" s="11" t="s">
        <v>15</v>
      </c>
      <c r="H57">
        <v>0</v>
      </c>
      <c r="I57">
        <v>1.5</v>
      </c>
      <c r="J57">
        <v>0</v>
      </c>
      <c r="K57">
        <v>1.5</v>
      </c>
      <c r="L57" s="11" t="s">
        <v>100</v>
      </c>
      <c r="M57" s="7">
        <v>44603</v>
      </c>
      <c r="N57" s="7">
        <v>44603</v>
      </c>
      <c r="O57" s="11" t="s">
        <v>16</v>
      </c>
      <c r="P57" s="11" t="s">
        <v>95</v>
      </c>
      <c r="Q57">
        <v>160606.39999999999</v>
      </c>
      <c r="R57" s="11" t="s">
        <v>12</v>
      </c>
      <c r="S57" s="11" t="s">
        <v>95</v>
      </c>
      <c r="T57">
        <v>7852497.2199999997</v>
      </c>
      <c r="U57">
        <f>SalesLineItems__NO_LOT[[#This Row],[ActualSales]]-SalesLineItems__NO_LOT[[#This Row],[Extended_Cost]]</f>
        <v>1.5</v>
      </c>
      <c r="V57">
        <f>IFERROR(SalesLineItems__NO_LOT[[#This Row],[Revenue]]/SalesLineItems__NO_LOT[[#This Row],[Extended_Price]],0)</f>
        <v>1</v>
      </c>
      <c r="W57" t="str">
        <f>IF(SalesLineItems__NO_LOT[[#This Row],[Revenue]]&lt;0,"Lost on Sale","Normal Revenue")</f>
        <v>Normal Revenue</v>
      </c>
      <c r="X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">
        <f>IF(SalesLineItems__NO_LOT[[#This Row],[SOP_Type]]="Return",SalesLineItems__NO_LOT[[#This Row],[Extended_Cost]]*-1,SalesLineItems__NO_LOT[[#This Row],[Extended_Price]])</f>
        <v>1.5</v>
      </c>
      <c r="Z57">
        <f>MONTH(SalesLineItems__NO_LOT[[#This Row],[Requested_Ship_Date]])</f>
        <v>2</v>
      </c>
      <c r="AA57">
        <f>YEAR(SalesLineItems__NO_LOT[[#This Row],[Requested_Ship_Date]])</f>
        <v>2022</v>
      </c>
      <c r="AV57"/>
      <c r="AX57"/>
      <c r="AZ57"/>
      <c r="BC57"/>
      <c r="BF57"/>
    </row>
    <row r="58" spans="1:58" x14ac:dyDescent="0.2">
      <c r="A58" t="s">
        <v>3864</v>
      </c>
      <c r="B58" s="11" t="s">
        <v>22</v>
      </c>
      <c r="C58" s="11" t="s">
        <v>3843</v>
      </c>
      <c r="D58" s="11" t="s">
        <v>53</v>
      </c>
      <c r="E58" s="11" t="s">
        <v>54</v>
      </c>
      <c r="F58">
        <v>57</v>
      </c>
      <c r="G58" s="11" t="s">
        <v>9</v>
      </c>
      <c r="H58">
        <v>400.14</v>
      </c>
      <c r="I58">
        <v>578.54999999999995</v>
      </c>
      <c r="J58">
        <v>7.02</v>
      </c>
      <c r="K58">
        <v>10.15</v>
      </c>
      <c r="L58" s="11" t="s">
        <v>51</v>
      </c>
      <c r="M58" s="7">
        <v>44274</v>
      </c>
      <c r="N58" s="7">
        <v>44274</v>
      </c>
      <c r="O58" s="11" t="s">
        <v>35</v>
      </c>
      <c r="P58" s="11" t="s">
        <v>95</v>
      </c>
      <c r="Q58">
        <v>2960</v>
      </c>
      <c r="R58" s="11" t="s">
        <v>52</v>
      </c>
      <c r="S58" s="11" t="s">
        <v>95</v>
      </c>
      <c r="T58">
        <v>10046.61</v>
      </c>
      <c r="U58">
        <f>SalesLineItems__NO_LOT[[#This Row],[ActualSales]]-SalesLineItems__NO_LOT[[#This Row],[Extended_Cost]]</f>
        <v>178.40999999999997</v>
      </c>
      <c r="V58">
        <f>IFERROR(SalesLineItems__NO_LOT[[#This Row],[Revenue]]/SalesLineItems__NO_LOT[[#This Row],[Extended_Price]],0)</f>
        <v>0.30837438423645319</v>
      </c>
      <c r="W58" t="str">
        <f>IF(SalesLineItems__NO_LOT[[#This Row],[Revenue]]&lt;0,"Lost on Sale","Normal Revenue")</f>
        <v>Normal Revenue</v>
      </c>
      <c r="X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">
        <f>IF(SalesLineItems__NO_LOT[[#This Row],[SOP_Type]]="Return",SalesLineItems__NO_LOT[[#This Row],[Extended_Cost]]*-1,SalesLineItems__NO_LOT[[#This Row],[Extended_Price]])</f>
        <v>578.54999999999995</v>
      </c>
      <c r="Z58">
        <f>MONTH(SalesLineItems__NO_LOT[[#This Row],[Requested_Ship_Date]])</f>
        <v>3</v>
      </c>
      <c r="AA58">
        <f>YEAR(SalesLineItems__NO_LOT[[#This Row],[Requested_Ship_Date]])</f>
        <v>2021</v>
      </c>
      <c r="AV58"/>
      <c r="AX58"/>
      <c r="AZ58"/>
      <c r="BC58"/>
      <c r="BF58"/>
    </row>
    <row r="59" spans="1:58" x14ac:dyDescent="0.2">
      <c r="A59" t="s">
        <v>3865</v>
      </c>
      <c r="B59" s="11" t="s">
        <v>22</v>
      </c>
      <c r="C59" s="11" t="s">
        <v>3843</v>
      </c>
      <c r="D59" s="11" t="s">
        <v>57</v>
      </c>
      <c r="E59" s="11" t="s">
        <v>58</v>
      </c>
      <c r="F59">
        <v>41.58</v>
      </c>
      <c r="G59" s="11" t="s">
        <v>9</v>
      </c>
      <c r="H59">
        <v>257.8</v>
      </c>
      <c r="I59">
        <v>715.18</v>
      </c>
      <c r="J59">
        <v>6.2</v>
      </c>
      <c r="K59">
        <v>17.2</v>
      </c>
      <c r="L59" s="11" t="s">
        <v>51</v>
      </c>
      <c r="M59" s="7">
        <v>44274</v>
      </c>
      <c r="N59" s="7">
        <v>44274</v>
      </c>
      <c r="O59" s="11" t="s">
        <v>11</v>
      </c>
      <c r="P59" s="11" t="s">
        <v>95</v>
      </c>
      <c r="Q59">
        <v>2960</v>
      </c>
      <c r="R59" s="11" t="s">
        <v>52</v>
      </c>
      <c r="S59" s="11" t="s">
        <v>95</v>
      </c>
      <c r="T59">
        <v>10046.61</v>
      </c>
      <c r="U59">
        <f>SalesLineItems__NO_LOT[[#This Row],[ActualSales]]-SalesLineItems__NO_LOT[[#This Row],[Extended_Cost]]</f>
        <v>457.37999999999994</v>
      </c>
      <c r="V59">
        <f>IFERROR(SalesLineItems__NO_LOT[[#This Row],[Revenue]]/SalesLineItems__NO_LOT[[#This Row],[Extended_Price]],0)</f>
        <v>0.63953130680388148</v>
      </c>
      <c r="W59" t="str">
        <f>IF(SalesLineItems__NO_LOT[[#This Row],[Revenue]]&lt;0,"Lost on Sale","Normal Revenue")</f>
        <v>Normal Revenue</v>
      </c>
      <c r="X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">
        <f>IF(SalesLineItems__NO_LOT[[#This Row],[SOP_Type]]="Return",SalesLineItems__NO_LOT[[#This Row],[Extended_Cost]]*-1,SalesLineItems__NO_LOT[[#This Row],[Extended_Price]])</f>
        <v>715.18</v>
      </c>
      <c r="Z59">
        <f>MONTH(SalesLineItems__NO_LOT[[#This Row],[Requested_Ship_Date]])</f>
        <v>3</v>
      </c>
      <c r="AA59">
        <f>YEAR(SalesLineItems__NO_LOT[[#This Row],[Requested_Ship_Date]])</f>
        <v>2021</v>
      </c>
      <c r="AV59"/>
      <c r="AX59"/>
      <c r="AZ59"/>
      <c r="BC59"/>
      <c r="BF59"/>
    </row>
    <row r="60" spans="1:58" x14ac:dyDescent="0.2">
      <c r="A60" t="s">
        <v>3866</v>
      </c>
      <c r="B60" s="11" t="s">
        <v>22</v>
      </c>
      <c r="C60" s="11" t="s">
        <v>3854</v>
      </c>
      <c r="D60" s="11" t="s">
        <v>2094</v>
      </c>
      <c r="E60" s="11" t="s">
        <v>2095</v>
      </c>
      <c r="F60">
        <v>1428.48</v>
      </c>
      <c r="G60" s="11" t="s">
        <v>9</v>
      </c>
      <c r="H60">
        <v>7570.94</v>
      </c>
      <c r="I60">
        <v>28241.05</v>
      </c>
      <c r="J60">
        <v>5.3</v>
      </c>
      <c r="K60">
        <v>19.77</v>
      </c>
      <c r="L60" s="11" t="s">
        <v>619</v>
      </c>
      <c r="M60" s="7">
        <v>44274</v>
      </c>
      <c r="N60" s="7">
        <v>44274</v>
      </c>
      <c r="O60" s="11" t="s">
        <v>11</v>
      </c>
      <c r="P60" s="11" t="s">
        <v>95</v>
      </c>
      <c r="Q60">
        <v>124754.19</v>
      </c>
      <c r="R60" s="11" t="s">
        <v>52</v>
      </c>
      <c r="S60" s="11" t="s">
        <v>95</v>
      </c>
      <c r="T60">
        <v>285849.40999999997</v>
      </c>
      <c r="U60">
        <f>SalesLineItems__NO_LOT[[#This Row],[ActualSales]]-SalesLineItems__NO_LOT[[#This Row],[Extended_Cost]]</f>
        <v>20670.11</v>
      </c>
      <c r="V60">
        <f>IFERROR(SalesLineItems__NO_LOT[[#This Row],[Revenue]]/SalesLineItems__NO_LOT[[#This Row],[Extended_Price]],0)</f>
        <v>0.73191719146419842</v>
      </c>
      <c r="W60" t="str">
        <f>IF(SalesLineItems__NO_LOT[[#This Row],[Revenue]]&lt;0,"Lost on Sale","Normal Revenue")</f>
        <v>Normal Revenue</v>
      </c>
      <c r="X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">
        <f>IF(SalesLineItems__NO_LOT[[#This Row],[SOP_Type]]="Return",SalesLineItems__NO_LOT[[#This Row],[Extended_Cost]]*-1,SalesLineItems__NO_LOT[[#This Row],[Extended_Price]])</f>
        <v>28241.05</v>
      </c>
      <c r="Z60">
        <f>MONTH(SalesLineItems__NO_LOT[[#This Row],[Requested_Ship_Date]])</f>
        <v>3</v>
      </c>
      <c r="AA60">
        <f>YEAR(SalesLineItems__NO_LOT[[#This Row],[Requested_Ship_Date]])</f>
        <v>2021</v>
      </c>
      <c r="AV60"/>
      <c r="AX60"/>
      <c r="AZ60"/>
      <c r="BC60"/>
      <c r="BF60"/>
    </row>
    <row r="61" spans="1:58" x14ac:dyDescent="0.2">
      <c r="A61" t="s">
        <v>3867</v>
      </c>
      <c r="B61" s="11" t="s">
        <v>22</v>
      </c>
      <c r="C61" s="11" t="s">
        <v>3854</v>
      </c>
      <c r="D61" s="11" t="s">
        <v>2097</v>
      </c>
      <c r="E61" s="11" t="s">
        <v>2098</v>
      </c>
      <c r="F61">
        <v>1429.41</v>
      </c>
      <c r="G61" s="11" t="s">
        <v>9</v>
      </c>
      <c r="H61">
        <v>7447.23</v>
      </c>
      <c r="I61">
        <v>27516.14</v>
      </c>
      <c r="J61">
        <v>5.21</v>
      </c>
      <c r="K61">
        <v>19.25</v>
      </c>
      <c r="L61" s="11" t="s">
        <v>619</v>
      </c>
      <c r="M61" s="7">
        <v>44274</v>
      </c>
      <c r="N61" s="7">
        <v>44274</v>
      </c>
      <c r="O61" s="11" t="s">
        <v>11</v>
      </c>
      <c r="P61" s="11" t="s">
        <v>95</v>
      </c>
      <c r="Q61">
        <v>124754.19</v>
      </c>
      <c r="R61" s="11" t="s">
        <v>52</v>
      </c>
      <c r="S61" s="11" t="s">
        <v>95</v>
      </c>
      <c r="T61">
        <v>285849.40999999997</v>
      </c>
      <c r="U61">
        <f>SalesLineItems__NO_LOT[[#This Row],[ActualSales]]-SalesLineItems__NO_LOT[[#This Row],[Extended_Cost]]</f>
        <v>20068.91</v>
      </c>
      <c r="V61">
        <f>IFERROR(SalesLineItems__NO_LOT[[#This Row],[Revenue]]/SalesLineItems__NO_LOT[[#This Row],[Extended_Price]],0)</f>
        <v>0.72935048302559879</v>
      </c>
      <c r="W61" t="str">
        <f>IF(SalesLineItems__NO_LOT[[#This Row],[Revenue]]&lt;0,"Lost on Sale","Normal Revenue")</f>
        <v>Normal Revenue</v>
      </c>
      <c r="X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">
        <f>IF(SalesLineItems__NO_LOT[[#This Row],[SOP_Type]]="Return",SalesLineItems__NO_LOT[[#This Row],[Extended_Cost]]*-1,SalesLineItems__NO_LOT[[#This Row],[Extended_Price]])</f>
        <v>27516.14</v>
      </c>
      <c r="Z61">
        <f>MONTH(SalesLineItems__NO_LOT[[#This Row],[Requested_Ship_Date]])</f>
        <v>3</v>
      </c>
      <c r="AA61">
        <f>YEAR(SalesLineItems__NO_LOT[[#This Row],[Requested_Ship_Date]])</f>
        <v>2021</v>
      </c>
      <c r="AV61"/>
      <c r="AX61"/>
      <c r="AZ61"/>
      <c r="BC61"/>
      <c r="BF61"/>
    </row>
    <row r="62" spans="1:58" x14ac:dyDescent="0.2">
      <c r="A62" t="s">
        <v>3868</v>
      </c>
      <c r="B62" s="11" t="s">
        <v>22</v>
      </c>
      <c r="C62" s="11" t="s">
        <v>3854</v>
      </c>
      <c r="D62" s="11" t="s">
        <v>2091</v>
      </c>
      <c r="E62" s="11" t="s">
        <v>2092</v>
      </c>
      <c r="F62">
        <v>1664.4</v>
      </c>
      <c r="G62" s="11" t="s">
        <v>9</v>
      </c>
      <c r="H62">
        <v>8704.81</v>
      </c>
      <c r="I62">
        <v>20139.240000000002</v>
      </c>
      <c r="J62">
        <v>5.23</v>
      </c>
      <c r="K62">
        <v>12.1</v>
      </c>
      <c r="L62" s="11" t="s">
        <v>619</v>
      </c>
      <c r="M62" s="7">
        <v>44274</v>
      </c>
      <c r="N62" s="7">
        <v>44274</v>
      </c>
      <c r="O62" s="11" t="s">
        <v>11</v>
      </c>
      <c r="P62" s="11" t="s">
        <v>95</v>
      </c>
      <c r="Q62">
        <v>124754.19</v>
      </c>
      <c r="R62" s="11" t="s">
        <v>52</v>
      </c>
      <c r="S62" s="11" t="s">
        <v>95</v>
      </c>
      <c r="T62">
        <v>285849.40999999997</v>
      </c>
      <c r="U62">
        <f>SalesLineItems__NO_LOT[[#This Row],[ActualSales]]-SalesLineItems__NO_LOT[[#This Row],[Extended_Cost]]</f>
        <v>11434.430000000002</v>
      </c>
      <c r="V62">
        <f>IFERROR(SalesLineItems__NO_LOT[[#This Row],[Revenue]]/SalesLineItems__NO_LOT[[#This Row],[Extended_Price]],0)</f>
        <v>0.56776869434993582</v>
      </c>
      <c r="W62" t="str">
        <f>IF(SalesLineItems__NO_LOT[[#This Row],[Revenue]]&lt;0,"Lost on Sale","Normal Revenue")</f>
        <v>Normal Revenue</v>
      </c>
      <c r="X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">
        <f>IF(SalesLineItems__NO_LOT[[#This Row],[SOP_Type]]="Return",SalesLineItems__NO_LOT[[#This Row],[Extended_Cost]]*-1,SalesLineItems__NO_LOT[[#This Row],[Extended_Price]])</f>
        <v>20139.240000000002</v>
      </c>
      <c r="Z62">
        <f>MONTH(SalesLineItems__NO_LOT[[#This Row],[Requested_Ship_Date]])</f>
        <v>3</v>
      </c>
      <c r="AA62">
        <f>YEAR(SalesLineItems__NO_LOT[[#This Row],[Requested_Ship_Date]])</f>
        <v>2021</v>
      </c>
      <c r="AV62"/>
      <c r="AX62"/>
      <c r="AZ62"/>
      <c r="BC62"/>
      <c r="BF62"/>
    </row>
    <row r="63" spans="1:58" x14ac:dyDescent="0.2">
      <c r="A63" t="s">
        <v>3869</v>
      </c>
      <c r="B63" s="11" t="s">
        <v>22</v>
      </c>
      <c r="C63" s="11" t="s">
        <v>3854</v>
      </c>
      <c r="D63" s="11" t="s">
        <v>351</v>
      </c>
      <c r="E63" s="11" t="s">
        <v>352</v>
      </c>
      <c r="F63">
        <v>114.12</v>
      </c>
      <c r="G63" s="11" t="s">
        <v>9</v>
      </c>
      <c r="H63">
        <v>718.96</v>
      </c>
      <c r="I63">
        <v>1626.21</v>
      </c>
      <c r="J63">
        <v>6.3</v>
      </c>
      <c r="K63">
        <v>14.25</v>
      </c>
      <c r="L63" s="11" t="s">
        <v>619</v>
      </c>
      <c r="M63" s="7">
        <v>44274</v>
      </c>
      <c r="N63" s="7">
        <v>44274</v>
      </c>
      <c r="O63" s="11" t="s">
        <v>40</v>
      </c>
      <c r="P63" s="11" t="s">
        <v>95</v>
      </c>
      <c r="Q63">
        <v>124754.19</v>
      </c>
      <c r="R63" s="11" t="s">
        <v>52</v>
      </c>
      <c r="S63" s="11" t="s">
        <v>95</v>
      </c>
      <c r="T63">
        <v>285849.40999999997</v>
      </c>
      <c r="U63">
        <f>SalesLineItems__NO_LOT[[#This Row],[ActualSales]]-SalesLineItems__NO_LOT[[#This Row],[Extended_Cost]]</f>
        <v>907.25</v>
      </c>
      <c r="V63">
        <f>IFERROR(SalesLineItems__NO_LOT[[#This Row],[Revenue]]/SalesLineItems__NO_LOT[[#This Row],[Extended_Price]],0)</f>
        <v>0.5578922771351793</v>
      </c>
      <c r="W63" t="str">
        <f>IF(SalesLineItems__NO_LOT[[#This Row],[Revenue]]&lt;0,"Lost on Sale","Normal Revenue")</f>
        <v>Normal Revenue</v>
      </c>
      <c r="X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">
        <f>IF(SalesLineItems__NO_LOT[[#This Row],[SOP_Type]]="Return",SalesLineItems__NO_LOT[[#This Row],[Extended_Cost]]*-1,SalesLineItems__NO_LOT[[#This Row],[Extended_Price]])</f>
        <v>1626.21</v>
      </c>
      <c r="Z63">
        <f>MONTH(SalesLineItems__NO_LOT[[#This Row],[Requested_Ship_Date]])</f>
        <v>3</v>
      </c>
      <c r="AA63">
        <f>YEAR(SalesLineItems__NO_LOT[[#This Row],[Requested_Ship_Date]])</f>
        <v>2021</v>
      </c>
      <c r="AV63"/>
      <c r="AX63"/>
      <c r="AZ63"/>
      <c r="BC63"/>
      <c r="BF63"/>
    </row>
    <row r="64" spans="1:58" x14ac:dyDescent="0.2">
      <c r="A64" t="s">
        <v>3870</v>
      </c>
      <c r="B64" s="11" t="s">
        <v>22</v>
      </c>
      <c r="C64" s="11" t="s">
        <v>3854</v>
      </c>
      <c r="D64" s="11" t="s">
        <v>2847</v>
      </c>
      <c r="E64" s="11" t="s">
        <v>2848</v>
      </c>
      <c r="F64">
        <v>46.26</v>
      </c>
      <c r="G64" s="11" t="s">
        <v>9</v>
      </c>
      <c r="H64">
        <v>513.02</v>
      </c>
      <c r="I64">
        <v>1142.6199999999999</v>
      </c>
      <c r="J64">
        <v>11.09</v>
      </c>
      <c r="K64">
        <v>24.7</v>
      </c>
      <c r="L64" s="11" t="s">
        <v>619</v>
      </c>
      <c r="M64" s="7">
        <v>44274</v>
      </c>
      <c r="N64" s="7">
        <v>44274</v>
      </c>
      <c r="O64" s="11" t="s">
        <v>11</v>
      </c>
      <c r="P64" s="11" t="s">
        <v>95</v>
      </c>
      <c r="Q64">
        <v>124754.19</v>
      </c>
      <c r="R64" s="11" t="s">
        <v>52</v>
      </c>
      <c r="S64" s="11" t="s">
        <v>95</v>
      </c>
      <c r="T64">
        <v>285849.40999999997</v>
      </c>
      <c r="U64">
        <f>SalesLineItems__NO_LOT[[#This Row],[ActualSales]]-SalesLineItems__NO_LOT[[#This Row],[Extended_Cost]]</f>
        <v>629.59999999999991</v>
      </c>
      <c r="V64">
        <f>IFERROR(SalesLineItems__NO_LOT[[#This Row],[Revenue]]/SalesLineItems__NO_LOT[[#This Row],[Extended_Price]],0)</f>
        <v>0.55101433547461098</v>
      </c>
      <c r="W64" t="str">
        <f>IF(SalesLineItems__NO_LOT[[#This Row],[Revenue]]&lt;0,"Lost on Sale","Normal Revenue")</f>
        <v>Normal Revenue</v>
      </c>
      <c r="X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">
        <f>IF(SalesLineItems__NO_LOT[[#This Row],[SOP_Type]]="Return",SalesLineItems__NO_LOT[[#This Row],[Extended_Cost]]*-1,SalesLineItems__NO_LOT[[#This Row],[Extended_Price]])</f>
        <v>1142.6199999999999</v>
      </c>
      <c r="Z64">
        <f>MONTH(SalesLineItems__NO_LOT[[#This Row],[Requested_Ship_Date]])</f>
        <v>3</v>
      </c>
      <c r="AA64">
        <f>YEAR(SalesLineItems__NO_LOT[[#This Row],[Requested_Ship_Date]])</f>
        <v>2021</v>
      </c>
      <c r="AV64"/>
      <c r="AX64"/>
      <c r="AZ64"/>
      <c r="BC64"/>
      <c r="BF64"/>
    </row>
    <row r="65" spans="1:58" x14ac:dyDescent="0.2">
      <c r="A65" t="s">
        <v>3871</v>
      </c>
      <c r="B65" s="11" t="s">
        <v>22</v>
      </c>
      <c r="C65" s="11" t="s">
        <v>3854</v>
      </c>
      <c r="D65" s="11" t="s">
        <v>3872</v>
      </c>
      <c r="E65" s="11" t="s">
        <v>1329</v>
      </c>
      <c r="F65">
        <v>31.24</v>
      </c>
      <c r="G65" s="11" t="s">
        <v>9</v>
      </c>
      <c r="H65">
        <v>602.92999999999995</v>
      </c>
      <c r="I65">
        <v>1280.22</v>
      </c>
      <c r="J65">
        <v>19.3</v>
      </c>
      <c r="K65">
        <v>40.98</v>
      </c>
      <c r="L65" s="11" t="s">
        <v>619</v>
      </c>
      <c r="M65" s="7">
        <v>44274</v>
      </c>
      <c r="N65" s="7">
        <v>44274</v>
      </c>
      <c r="O65" s="11" t="s">
        <v>11</v>
      </c>
      <c r="P65" s="11" t="s">
        <v>95</v>
      </c>
      <c r="Q65">
        <v>124754.19</v>
      </c>
      <c r="R65" s="11" t="s">
        <v>52</v>
      </c>
      <c r="S65" s="11" t="s">
        <v>95</v>
      </c>
      <c r="T65">
        <v>285849.40999999997</v>
      </c>
      <c r="U65">
        <f>SalesLineItems__NO_LOT[[#This Row],[ActualSales]]-SalesLineItems__NO_LOT[[#This Row],[Extended_Cost]]</f>
        <v>677.29000000000008</v>
      </c>
      <c r="V65">
        <f>IFERROR(SalesLineItems__NO_LOT[[#This Row],[Revenue]]/SalesLineItems__NO_LOT[[#This Row],[Extended_Price]],0)</f>
        <v>0.52904188342628611</v>
      </c>
      <c r="W65" t="str">
        <f>IF(SalesLineItems__NO_LOT[[#This Row],[Revenue]]&lt;0,"Lost on Sale","Normal Revenue")</f>
        <v>Normal Revenue</v>
      </c>
      <c r="X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">
        <f>IF(SalesLineItems__NO_LOT[[#This Row],[SOP_Type]]="Return",SalesLineItems__NO_LOT[[#This Row],[Extended_Cost]]*-1,SalesLineItems__NO_LOT[[#This Row],[Extended_Price]])</f>
        <v>1280.22</v>
      </c>
      <c r="Z65">
        <f>MONTH(SalesLineItems__NO_LOT[[#This Row],[Requested_Ship_Date]])</f>
        <v>3</v>
      </c>
      <c r="AA65">
        <f>YEAR(SalesLineItems__NO_LOT[[#This Row],[Requested_Ship_Date]])</f>
        <v>2021</v>
      </c>
      <c r="AV65"/>
      <c r="AX65"/>
      <c r="AZ65"/>
      <c r="BC65"/>
      <c r="BF65"/>
    </row>
    <row r="66" spans="1:58" x14ac:dyDescent="0.2">
      <c r="A66" t="s">
        <v>3873</v>
      </c>
      <c r="B66" s="11" t="s">
        <v>22</v>
      </c>
      <c r="C66" s="11" t="s">
        <v>3854</v>
      </c>
      <c r="D66" s="11" t="s">
        <v>187</v>
      </c>
      <c r="E66" s="11" t="s">
        <v>188</v>
      </c>
      <c r="F66">
        <v>25</v>
      </c>
      <c r="G66" s="11" t="s">
        <v>9</v>
      </c>
      <c r="H66">
        <v>49</v>
      </c>
      <c r="I66">
        <v>62</v>
      </c>
      <c r="J66">
        <v>1.96</v>
      </c>
      <c r="K66">
        <v>2.48</v>
      </c>
      <c r="L66" s="11" t="s">
        <v>619</v>
      </c>
      <c r="M66" s="7">
        <v>44274</v>
      </c>
      <c r="N66" s="7">
        <v>44274</v>
      </c>
      <c r="O66" s="11" t="s">
        <v>21</v>
      </c>
      <c r="P66" s="11" t="s">
        <v>95</v>
      </c>
      <c r="Q66">
        <v>124754.19</v>
      </c>
      <c r="R66" s="11" t="s">
        <v>52</v>
      </c>
      <c r="S66" s="11" t="s">
        <v>95</v>
      </c>
      <c r="T66">
        <v>285849.40999999997</v>
      </c>
      <c r="U66">
        <f>SalesLineItems__NO_LOT[[#This Row],[ActualSales]]-SalesLineItems__NO_LOT[[#This Row],[Extended_Cost]]</f>
        <v>13</v>
      </c>
      <c r="V66">
        <f>IFERROR(SalesLineItems__NO_LOT[[#This Row],[Revenue]]/SalesLineItems__NO_LOT[[#This Row],[Extended_Price]],0)</f>
        <v>0.20967741935483872</v>
      </c>
      <c r="W66" t="str">
        <f>IF(SalesLineItems__NO_LOT[[#This Row],[Revenue]]&lt;0,"Lost on Sale","Normal Revenue")</f>
        <v>Normal Revenue</v>
      </c>
      <c r="X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">
        <f>IF(SalesLineItems__NO_LOT[[#This Row],[SOP_Type]]="Return",SalesLineItems__NO_LOT[[#This Row],[Extended_Cost]]*-1,SalesLineItems__NO_LOT[[#This Row],[Extended_Price]])</f>
        <v>62</v>
      </c>
      <c r="Z66">
        <f>MONTH(SalesLineItems__NO_LOT[[#This Row],[Requested_Ship_Date]])</f>
        <v>3</v>
      </c>
      <c r="AA66">
        <f>YEAR(SalesLineItems__NO_LOT[[#This Row],[Requested_Ship_Date]])</f>
        <v>2021</v>
      </c>
      <c r="AV66"/>
      <c r="AX66"/>
      <c r="AZ66"/>
      <c r="BC66"/>
      <c r="BF66"/>
    </row>
    <row r="67" spans="1:58" x14ac:dyDescent="0.2">
      <c r="A67" t="s">
        <v>3874</v>
      </c>
      <c r="B67" s="11" t="s">
        <v>22</v>
      </c>
      <c r="C67" s="11" t="s">
        <v>3854</v>
      </c>
      <c r="D67" s="11" t="s">
        <v>346</v>
      </c>
      <c r="E67" s="11" t="s">
        <v>347</v>
      </c>
      <c r="F67">
        <v>25</v>
      </c>
      <c r="G67" s="11" t="s">
        <v>9</v>
      </c>
      <c r="H67">
        <v>1101</v>
      </c>
      <c r="I67">
        <v>2325</v>
      </c>
      <c r="J67">
        <v>44.04</v>
      </c>
      <c r="K67">
        <v>93</v>
      </c>
      <c r="L67" s="11" t="s">
        <v>619</v>
      </c>
      <c r="M67" s="7">
        <v>44274</v>
      </c>
      <c r="N67" s="7">
        <v>44274</v>
      </c>
      <c r="O67" s="11" t="s">
        <v>65</v>
      </c>
      <c r="P67" s="11" t="s">
        <v>95</v>
      </c>
      <c r="Q67">
        <v>124754.19</v>
      </c>
      <c r="R67" s="11" t="s">
        <v>52</v>
      </c>
      <c r="S67" s="11" t="s">
        <v>95</v>
      </c>
      <c r="T67">
        <v>285849.40999999997</v>
      </c>
      <c r="U67">
        <f>SalesLineItems__NO_LOT[[#This Row],[ActualSales]]-SalesLineItems__NO_LOT[[#This Row],[Extended_Cost]]</f>
        <v>1224</v>
      </c>
      <c r="V67">
        <f>IFERROR(SalesLineItems__NO_LOT[[#This Row],[Revenue]]/SalesLineItems__NO_LOT[[#This Row],[Extended_Price]],0)</f>
        <v>0.52645161290322584</v>
      </c>
      <c r="W67" t="str">
        <f>IF(SalesLineItems__NO_LOT[[#This Row],[Revenue]]&lt;0,"Lost on Sale","Normal Revenue")</f>
        <v>Normal Revenue</v>
      </c>
      <c r="X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">
        <f>IF(SalesLineItems__NO_LOT[[#This Row],[SOP_Type]]="Return",SalesLineItems__NO_LOT[[#This Row],[Extended_Cost]]*-1,SalesLineItems__NO_LOT[[#This Row],[Extended_Price]])</f>
        <v>2325</v>
      </c>
      <c r="Z67">
        <f>MONTH(SalesLineItems__NO_LOT[[#This Row],[Requested_Ship_Date]])</f>
        <v>3</v>
      </c>
      <c r="AA67">
        <f>YEAR(SalesLineItems__NO_LOT[[#This Row],[Requested_Ship_Date]])</f>
        <v>2021</v>
      </c>
      <c r="AV67"/>
      <c r="AX67"/>
      <c r="AZ67"/>
      <c r="BC67"/>
      <c r="BF67"/>
    </row>
    <row r="68" spans="1:58" x14ac:dyDescent="0.2">
      <c r="A68" t="s">
        <v>3811</v>
      </c>
      <c r="B68" s="11" t="s">
        <v>22</v>
      </c>
      <c r="C68" s="11" t="s">
        <v>3812</v>
      </c>
      <c r="D68" s="11" t="s">
        <v>171</v>
      </c>
      <c r="E68" s="11" t="s">
        <v>172</v>
      </c>
      <c r="F68">
        <v>25</v>
      </c>
      <c r="G68" s="11" t="s">
        <v>68</v>
      </c>
      <c r="H68">
        <v>291.08</v>
      </c>
      <c r="I68">
        <v>599.75</v>
      </c>
      <c r="J68">
        <v>11.64</v>
      </c>
      <c r="K68">
        <v>23.99</v>
      </c>
      <c r="L68" s="11" t="s">
        <v>166</v>
      </c>
      <c r="M68" s="7">
        <v>44279</v>
      </c>
      <c r="N68" s="7">
        <v>44280</v>
      </c>
      <c r="O68" s="11" t="s">
        <v>70</v>
      </c>
      <c r="P68" s="11" t="s">
        <v>95</v>
      </c>
      <c r="Q68">
        <v>12447.79</v>
      </c>
      <c r="R68" s="11" t="s">
        <v>52</v>
      </c>
      <c r="S68" s="11" t="s">
        <v>95</v>
      </c>
      <c r="T68">
        <v>1761785.05</v>
      </c>
      <c r="U68">
        <f>SalesLineItems__NO_LOT[[#This Row],[ActualSales]]-SalesLineItems__NO_LOT[[#This Row],[Extended_Cost]]</f>
        <v>308.67</v>
      </c>
      <c r="V68">
        <f>IFERROR(SalesLineItems__NO_LOT[[#This Row],[Revenue]]/SalesLineItems__NO_LOT[[#This Row],[Extended_Price]],0)</f>
        <v>0.51466444351813256</v>
      </c>
      <c r="W68" t="str">
        <f>IF(SalesLineItems__NO_LOT[[#This Row],[Revenue]]&lt;0,"Lost on Sale","Normal Revenue")</f>
        <v>Normal Revenue</v>
      </c>
      <c r="X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">
        <f>IF(SalesLineItems__NO_LOT[[#This Row],[SOP_Type]]="Return",SalesLineItems__NO_LOT[[#This Row],[Extended_Cost]]*-1,SalesLineItems__NO_LOT[[#This Row],[Extended_Price]])</f>
        <v>599.75</v>
      </c>
      <c r="Z68">
        <f>MONTH(SalesLineItems__NO_LOT[[#This Row],[Requested_Ship_Date]])</f>
        <v>3</v>
      </c>
      <c r="AA68">
        <f>YEAR(SalesLineItems__NO_LOT[[#This Row],[Requested_Ship_Date]])</f>
        <v>2021</v>
      </c>
      <c r="AV68"/>
      <c r="AX68"/>
      <c r="AZ68"/>
      <c r="BC68"/>
      <c r="BF68"/>
    </row>
    <row r="69" spans="1:58" x14ac:dyDescent="0.2">
      <c r="A69" t="s">
        <v>3813</v>
      </c>
      <c r="B69" s="11" t="s">
        <v>22</v>
      </c>
      <c r="C69" s="11" t="s">
        <v>3812</v>
      </c>
      <c r="D69" s="11" t="s">
        <v>256</v>
      </c>
      <c r="E69" s="11" t="s">
        <v>257</v>
      </c>
      <c r="F69">
        <v>1004.99</v>
      </c>
      <c r="G69" s="11" t="s">
        <v>9</v>
      </c>
      <c r="H69">
        <v>2974.77</v>
      </c>
      <c r="I69">
        <v>4482.26</v>
      </c>
      <c r="J69">
        <v>2.96</v>
      </c>
      <c r="K69">
        <v>4.46</v>
      </c>
      <c r="L69" s="11" t="s">
        <v>166</v>
      </c>
      <c r="M69" s="7">
        <v>44279</v>
      </c>
      <c r="N69" s="7">
        <v>44280</v>
      </c>
      <c r="O69" s="11" t="s">
        <v>70</v>
      </c>
      <c r="P69" s="11" t="s">
        <v>95</v>
      </c>
      <c r="Q69">
        <v>12447.79</v>
      </c>
      <c r="R69" s="11" t="s">
        <v>52</v>
      </c>
      <c r="S69" s="11" t="s">
        <v>95</v>
      </c>
      <c r="T69">
        <v>1761785.05</v>
      </c>
      <c r="U69">
        <f>SalesLineItems__NO_LOT[[#This Row],[ActualSales]]-SalesLineItems__NO_LOT[[#This Row],[Extended_Cost]]</f>
        <v>1507.4900000000002</v>
      </c>
      <c r="V69">
        <f>IFERROR(SalesLineItems__NO_LOT[[#This Row],[Revenue]]/SalesLineItems__NO_LOT[[#This Row],[Extended_Price]],0)</f>
        <v>0.33632364030645256</v>
      </c>
      <c r="W69" t="str">
        <f>IF(SalesLineItems__NO_LOT[[#This Row],[Revenue]]&lt;0,"Lost on Sale","Normal Revenue")</f>
        <v>Normal Revenue</v>
      </c>
      <c r="X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">
        <f>IF(SalesLineItems__NO_LOT[[#This Row],[SOP_Type]]="Return",SalesLineItems__NO_LOT[[#This Row],[Extended_Cost]]*-1,SalesLineItems__NO_LOT[[#This Row],[Extended_Price]])</f>
        <v>4482.26</v>
      </c>
      <c r="Z69">
        <f>MONTH(SalesLineItems__NO_LOT[[#This Row],[Requested_Ship_Date]])</f>
        <v>3</v>
      </c>
      <c r="AA69">
        <f>YEAR(SalesLineItems__NO_LOT[[#This Row],[Requested_Ship_Date]])</f>
        <v>2021</v>
      </c>
      <c r="AV69"/>
      <c r="AX69"/>
      <c r="AZ69"/>
      <c r="BC69"/>
      <c r="BF69"/>
    </row>
    <row r="70" spans="1:58" x14ac:dyDescent="0.2">
      <c r="A70" t="s">
        <v>3817</v>
      </c>
      <c r="B70" s="11" t="s">
        <v>22</v>
      </c>
      <c r="C70" s="11" t="s">
        <v>3818</v>
      </c>
      <c r="D70" s="11" t="s">
        <v>185</v>
      </c>
      <c r="E70" s="11" t="s">
        <v>186</v>
      </c>
      <c r="F70">
        <v>200</v>
      </c>
      <c r="G70" s="11" t="s">
        <v>9</v>
      </c>
      <c r="H70">
        <v>486</v>
      </c>
      <c r="I70">
        <v>654</v>
      </c>
      <c r="J70">
        <v>2.4300000000000002</v>
      </c>
      <c r="K70">
        <v>3.27</v>
      </c>
      <c r="L70" s="11" t="s">
        <v>69</v>
      </c>
      <c r="M70" s="7">
        <v>44278</v>
      </c>
      <c r="N70" s="7">
        <v>44278</v>
      </c>
      <c r="O70" s="11" t="s">
        <v>21</v>
      </c>
      <c r="P70" s="11" t="s">
        <v>95</v>
      </c>
      <c r="Q70">
        <v>320188.32</v>
      </c>
      <c r="R70" s="11" t="s">
        <v>52</v>
      </c>
      <c r="S70" s="11" t="s">
        <v>95</v>
      </c>
      <c r="T70">
        <v>8464367.5299999993</v>
      </c>
      <c r="U70">
        <f>SalesLineItems__NO_LOT[[#This Row],[ActualSales]]-SalesLineItems__NO_LOT[[#This Row],[Extended_Cost]]</f>
        <v>168</v>
      </c>
      <c r="V70">
        <f>IFERROR(SalesLineItems__NO_LOT[[#This Row],[Revenue]]/SalesLineItems__NO_LOT[[#This Row],[Extended_Price]],0)</f>
        <v>0.25688073394495414</v>
      </c>
      <c r="W70" t="str">
        <f>IF(SalesLineItems__NO_LOT[[#This Row],[Revenue]]&lt;0,"Lost on Sale","Normal Revenue")</f>
        <v>Normal Revenue</v>
      </c>
      <c r="X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0">
        <f>IF(SalesLineItems__NO_LOT[[#This Row],[SOP_Type]]="Return",SalesLineItems__NO_LOT[[#This Row],[Extended_Cost]]*-1,SalesLineItems__NO_LOT[[#This Row],[Extended_Price]])</f>
        <v>654</v>
      </c>
      <c r="Z70">
        <f>MONTH(SalesLineItems__NO_LOT[[#This Row],[Requested_Ship_Date]])</f>
        <v>3</v>
      </c>
      <c r="AA70">
        <f>YEAR(SalesLineItems__NO_LOT[[#This Row],[Requested_Ship_Date]])</f>
        <v>2021</v>
      </c>
      <c r="AV70"/>
      <c r="AX70"/>
      <c r="AZ70"/>
      <c r="BC70"/>
      <c r="BF70"/>
    </row>
    <row r="71" spans="1:58" x14ac:dyDescent="0.2">
      <c r="A71" t="s">
        <v>3819</v>
      </c>
      <c r="B71" s="11" t="s">
        <v>22</v>
      </c>
      <c r="C71" s="11" t="s">
        <v>3820</v>
      </c>
      <c r="D71" s="11" t="s">
        <v>38</v>
      </c>
      <c r="E71" s="11" t="s">
        <v>39</v>
      </c>
      <c r="F71">
        <v>100</v>
      </c>
      <c r="G71" s="11" t="s">
        <v>9</v>
      </c>
      <c r="H71">
        <v>428</v>
      </c>
      <c r="I71">
        <v>614</v>
      </c>
      <c r="J71">
        <v>4.28</v>
      </c>
      <c r="K71">
        <v>6.14</v>
      </c>
      <c r="L71" s="11" t="s">
        <v>69</v>
      </c>
      <c r="M71" s="7">
        <v>44278</v>
      </c>
      <c r="N71" s="7">
        <v>44278</v>
      </c>
      <c r="O71" s="11" t="s">
        <v>40</v>
      </c>
      <c r="P71" s="11" t="s">
        <v>95</v>
      </c>
      <c r="Q71">
        <v>320188.32</v>
      </c>
      <c r="R71" s="11" t="s">
        <v>52</v>
      </c>
      <c r="S71" s="11" t="s">
        <v>95</v>
      </c>
      <c r="T71">
        <v>8464367.5299999993</v>
      </c>
      <c r="U71">
        <f>SalesLineItems__NO_LOT[[#This Row],[ActualSales]]-SalesLineItems__NO_LOT[[#This Row],[Extended_Cost]]</f>
        <v>186</v>
      </c>
      <c r="V71">
        <f>IFERROR(SalesLineItems__NO_LOT[[#This Row],[Revenue]]/SalesLineItems__NO_LOT[[#This Row],[Extended_Price]],0)</f>
        <v>0.30293159609120524</v>
      </c>
      <c r="W71" t="str">
        <f>IF(SalesLineItems__NO_LOT[[#This Row],[Revenue]]&lt;0,"Lost on Sale","Normal Revenue")</f>
        <v>Normal Revenue</v>
      </c>
      <c r="X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">
        <f>IF(SalesLineItems__NO_LOT[[#This Row],[SOP_Type]]="Return",SalesLineItems__NO_LOT[[#This Row],[Extended_Cost]]*-1,SalesLineItems__NO_LOT[[#This Row],[Extended_Price]])</f>
        <v>614</v>
      </c>
      <c r="Z71">
        <f>MONTH(SalesLineItems__NO_LOT[[#This Row],[Requested_Ship_Date]])</f>
        <v>3</v>
      </c>
      <c r="AA71">
        <f>YEAR(SalesLineItems__NO_LOT[[#This Row],[Requested_Ship_Date]])</f>
        <v>2021</v>
      </c>
      <c r="AV71"/>
      <c r="AX71"/>
      <c r="AZ71"/>
      <c r="BC71"/>
      <c r="BF71"/>
    </row>
    <row r="72" spans="1:58" x14ac:dyDescent="0.2">
      <c r="A72" t="s">
        <v>3821</v>
      </c>
      <c r="B72" s="11" t="s">
        <v>22</v>
      </c>
      <c r="C72" s="11" t="s">
        <v>3820</v>
      </c>
      <c r="D72" s="11" t="s">
        <v>13</v>
      </c>
      <c r="E72" s="11" t="s">
        <v>14</v>
      </c>
      <c r="F72">
        <v>1</v>
      </c>
      <c r="G72" s="11" t="s">
        <v>15</v>
      </c>
      <c r="H72">
        <v>0</v>
      </c>
      <c r="I72">
        <v>1.5</v>
      </c>
      <c r="J72">
        <v>0</v>
      </c>
      <c r="K72">
        <v>1.5</v>
      </c>
      <c r="L72" s="11" t="s">
        <v>69</v>
      </c>
      <c r="M72" s="7">
        <v>44278</v>
      </c>
      <c r="N72" s="7">
        <v>44278</v>
      </c>
      <c r="O72" s="11" t="s">
        <v>16</v>
      </c>
      <c r="P72" s="11" t="s">
        <v>95</v>
      </c>
      <c r="Q72">
        <v>320188.32</v>
      </c>
      <c r="R72" s="11" t="s">
        <v>52</v>
      </c>
      <c r="S72" s="11" t="s">
        <v>95</v>
      </c>
      <c r="T72">
        <v>8464367.5299999993</v>
      </c>
      <c r="U72">
        <f>SalesLineItems__NO_LOT[[#This Row],[ActualSales]]-SalesLineItems__NO_LOT[[#This Row],[Extended_Cost]]</f>
        <v>1.5</v>
      </c>
      <c r="V72">
        <f>IFERROR(SalesLineItems__NO_LOT[[#This Row],[Revenue]]/SalesLineItems__NO_LOT[[#This Row],[Extended_Price]],0)</f>
        <v>1</v>
      </c>
      <c r="W72" t="str">
        <f>IF(SalesLineItems__NO_LOT[[#This Row],[Revenue]]&lt;0,"Lost on Sale","Normal Revenue")</f>
        <v>Normal Revenue</v>
      </c>
      <c r="X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">
        <f>IF(SalesLineItems__NO_LOT[[#This Row],[SOP_Type]]="Return",SalesLineItems__NO_LOT[[#This Row],[Extended_Cost]]*-1,SalesLineItems__NO_LOT[[#This Row],[Extended_Price]])</f>
        <v>1.5</v>
      </c>
      <c r="Z72">
        <f>MONTH(SalesLineItems__NO_LOT[[#This Row],[Requested_Ship_Date]])</f>
        <v>3</v>
      </c>
      <c r="AA72">
        <f>YEAR(SalesLineItems__NO_LOT[[#This Row],[Requested_Ship_Date]])</f>
        <v>2021</v>
      </c>
      <c r="AV72"/>
      <c r="AX72"/>
      <c r="AZ72"/>
      <c r="BC72"/>
      <c r="BF72"/>
    </row>
    <row r="73" spans="1:58" x14ac:dyDescent="0.2">
      <c r="A73" t="s">
        <v>3822</v>
      </c>
      <c r="B73" s="11" t="s">
        <v>22</v>
      </c>
      <c r="C73" s="11" t="s">
        <v>3823</v>
      </c>
      <c r="D73" s="11" t="s">
        <v>307</v>
      </c>
      <c r="E73" s="11" t="s">
        <v>225</v>
      </c>
      <c r="F73">
        <v>101.35</v>
      </c>
      <c r="G73" s="11" t="s">
        <v>9</v>
      </c>
      <c r="H73">
        <v>499.66</v>
      </c>
      <c r="I73">
        <v>714.52</v>
      </c>
      <c r="J73">
        <v>4.93</v>
      </c>
      <c r="K73">
        <v>7.05</v>
      </c>
      <c r="L73" s="11" t="s">
        <v>69</v>
      </c>
      <c r="M73" s="7">
        <v>44278</v>
      </c>
      <c r="N73" s="7">
        <v>44278</v>
      </c>
      <c r="O73" s="11" t="s">
        <v>40</v>
      </c>
      <c r="P73" s="11" t="s">
        <v>95</v>
      </c>
      <c r="Q73">
        <v>320188.32</v>
      </c>
      <c r="R73" s="11" t="s">
        <v>52</v>
      </c>
      <c r="S73" s="11" t="s">
        <v>95</v>
      </c>
      <c r="T73">
        <v>8464367.5299999993</v>
      </c>
      <c r="U73">
        <f>SalesLineItems__NO_LOT[[#This Row],[ActualSales]]-SalesLineItems__NO_LOT[[#This Row],[Extended_Cost]]</f>
        <v>214.85999999999996</v>
      </c>
      <c r="V73">
        <f>IFERROR(SalesLineItems__NO_LOT[[#This Row],[Revenue]]/SalesLineItems__NO_LOT[[#This Row],[Extended_Price]],0)</f>
        <v>0.30070536863908631</v>
      </c>
      <c r="W73" t="str">
        <f>IF(SalesLineItems__NO_LOT[[#This Row],[Revenue]]&lt;0,"Lost on Sale","Normal Revenue")</f>
        <v>Normal Revenue</v>
      </c>
      <c r="X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">
        <f>IF(SalesLineItems__NO_LOT[[#This Row],[SOP_Type]]="Return",SalesLineItems__NO_LOT[[#This Row],[Extended_Cost]]*-1,SalesLineItems__NO_LOT[[#This Row],[Extended_Price]])</f>
        <v>714.52</v>
      </c>
      <c r="Z73">
        <f>MONTH(SalesLineItems__NO_LOT[[#This Row],[Requested_Ship_Date]])</f>
        <v>3</v>
      </c>
      <c r="AA73">
        <f>YEAR(SalesLineItems__NO_LOT[[#This Row],[Requested_Ship_Date]])</f>
        <v>2021</v>
      </c>
      <c r="AV73"/>
      <c r="AX73"/>
      <c r="AZ73"/>
      <c r="BC73"/>
      <c r="BF73"/>
    </row>
    <row r="74" spans="1:58" x14ac:dyDescent="0.2">
      <c r="A74" t="s">
        <v>3824</v>
      </c>
      <c r="B74" s="11" t="s">
        <v>22</v>
      </c>
      <c r="C74" s="11" t="s">
        <v>3823</v>
      </c>
      <c r="D74" s="11" t="s">
        <v>13</v>
      </c>
      <c r="E74" s="11" t="s">
        <v>14</v>
      </c>
      <c r="F74">
        <v>1</v>
      </c>
      <c r="G74" s="11" t="s">
        <v>15</v>
      </c>
      <c r="H74">
        <v>0</v>
      </c>
      <c r="I74">
        <v>1.5</v>
      </c>
      <c r="J74">
        <v>0</v>
      </c>
      <c r="K74">
        <v>1.5</v>
      </c>
      <c r="L74" s="11" t="s">
        <v>69</v>
      </c>
      <c r="M74" s="7">
        <v>44278</v>
      </c>
      <c r="N74" s="7">
        <v>44278</v>
      </c>
      <c r="O74" s="11" t="s">
        <v>16</v>
      </c>
      <c r="P74" s="11" t="s">
        <v>95</v>
      </c>
      <c r="Q74">
        <v>320188.32</v>
      </c>
      <c r="R74" s="11" t="s">
        <v>52</v>
      </c>
      <c r="S74" s="11" t="s">
        <v>95</v>
      </c>
      <c r="T74">
        <v>8464367.5299999993</v>
      </c>
      <c r="U74">
        <f>SalesLineItems__NO_LOT[[#This Row],[ActualSales]]-SalesLineItems__NO_LOT[[#This Row],[Extended_Cost]]</f>
        <v>1.5</v>
      </c>
      <c r="V74">
        <f>IFERROR(SalesLineItems__NO_LOT[[#This Row],[Revenue]]/SalesLineItems__NO_LOT[[#This Row],[Extended_Price]],0)</f>
        <v>1</v>
      </c>
      <c r="W74" t="str">
        <f>IF(SalesLineItems__NO_LOT[[#This Row],[Revenue]]&lt;0,"Lost on Sale","Normal Revenue")</f>
        <v>Normal Revenue</v>
      </c>
      <c r="X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">
        <f>IF(SalesLineItems__NO_LOT[[#This Row],[SOP_Type]]="Return",SalesLineItems__NO_LOT[[#This Row],[Extended_Cost]]*-1,SalesLineItems__NO_LOT[[#This Row],[Extended_Price]])</f>
        <v>1.5</v>
      </c>
      <c r="Z74">
        <f>MONTH(SalesLineItems__NO_LOT[[#This Row],[Requested_Ship_Date]])</f>
        <v>3</v>
      </c>
      <c r="AA74">
        <f>YEAR(SalesLineItems__NO_LOT[[#This Row],[Requested_Ship_Date]])</f>
        <v>2021</v>
      </c>
      <c r="AV74"/>
      <c r="AX74"/>
      <c r="AZ74"/>
      <c r="BC74"/>
      <c r="BF74"/>
    </row>
    <row r="75" spans="1:58" x14ac:dyDescent="0.2">
      <c r="A75" t="s">
        <v>3825</v>
      </c>
      <c r="B75" s="11" t="s">
        <v>22</v>
      </c>
      <c r="C75" s="11" t="s">
        <v>3826</v>
      </c>
      <c r="D75" s="11" t="s">
        <v>177</v>
      </c>
      <c r="E75" s="11" t="s">
        <v>178</v>
      </c>
      <c r="F75">
        <v>300</v>
      </c>
      <c r="G75" s="11" t="s">
        <v>9</v>
      </c>
      <c r="H75">
        <v>1395</v>
      </c>
      <c r="I75">
        <v>1755</v>
      </c>
      <c r="J75">
        <v>4.6500000000000004</v>
      </c>
      <c r="K75">
        <v>5.85</v>
      </c>
      <c r="L75" s="11" t="s">
        <v>69</v>
      </c>
      <c r="M75" s="7">
        <v>44278</v>
      </c>
      <c r="N75" s="7">
        <v>44278</v>
      </c>
      <c r="O75" s="11" t="s">
        <v>21</v>
      </c>
      <c r="P75" s="11" t="s">
        <v>95</v>
      </c>
      <c r="Q75">
        <v>320188.32</v>
      </c>
      <c r="R75" s="11" t="s">
        <v>52</v>
      </c>
      <c r="S75" s="11" t="s">
        <v>95</v>
      </c>
      <c r="T75">
        <v>8464367.5299999993</v>
      </c>
      <c r="U75">
        <f>SalesLineItems__NO_LOT[[#This Row],[ActualSales]]-SalesLineItems__NO_LOT[[#This Row],[Extended_Cost]]</f>
        <v>360</v>
      </c>
      <c r="V75">
        <f>IFERROR(SalesLineItems__NO_LOT[[#This Row],[Revenue]]/SalesLineItems__NO_LOT[[#This Row],[Extended_Price]],0)</f>
        <v>0.20512820512820512</v>
      </c>
      <c r="W75" t="str">
        <f>IF(SalesLineItems__NO_LOT[[#This Row],[Revenue]]&lt;0,"Lost on Sale","Normal Revenue")</f>
        <v>Normal Revenue</v>
      </c>
      <c r="X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5">
        <f>IF(SalesLineItems__NO_LOT[[#This Row],[SOP_Type]]="Return",SalesLineItems__NO_LOT[[#This Row],[Extended_Cost]]*-1,SalesLineItems__NO_LOT[[#This Row],[Extended_Price]])</f>
        <v>1755</v>
      </c>
      <c r="Z75">
        <f>MONTH(SalesLineItems__NO_LOT[[#This Row],[Requested_Ship_Date]])</f>
        <v>3</v>
      </c>
      <c r="AA75">
        <f>YEAR(SalesLineItems__NO_LOT[[#This Row],[Requested_Ship_Date]])</f>
        <v>2021</v>
      </c>
      <c r="AV75"/>
      <c r="AX75"/>
      <c r="AZ75"/>
      <c r="BC75"/>
      <c r="BF75"/>
    </row>
    <row r="76" spans="1:58" x14ac:dyDescent="0.2">
      <c r="A76" t="s">
        <v>3814</v>
      </c>
      <c r="B76" s="11" t="s">
        <v>22</v>
      </c>
      <c r="C76" s="11" t="s">
        <v>3812</v>
      </c>
      <c r="D76" s="11" t="s">
        <v>246</v>
      </c>
      <c r="E76" s="11" t="s">
        <v>247</v>
      </c>
      <c r="F76">
        <v>1003.27</v>
      </c>
      <c r="G76" s="11" t="s">
        <v>9</v>
      </c>
      <c r="H76">
        <v>3009.81</v>
      </c>
      <c r="I76">
        <v>4474.58</v>
      </c>
      <c r="J76">
        <v>3</v>
      </c>
      <c r="K76">
        <v>4.46</v>
      </c>
      <c r="L76" s="11" t="s">
        <v>166</v>
      </c>
      <c r="M76" s="7">
        <v>44279</v>
      </c>
      <c r="N76" s="7">
        <v>44280</v>
      </c>
      <c r="O76" s="11" t="s">
        <v>70</v>
      </c>
      <c r="P76" s="11" t="s">
        <v>95</v>
      </c>
      <c r="Q76">
        <v>12447.79</v>
      </c>
      <c r="R76" s="11" t="s">
        <v>52</v>
      </c>
      <c r="S76" s="11" t="s">
        <v>95</v>
      </c>
      <c r="T76">
        <v>1761785.05</v>
      </c>
      <c r="U76">
        <f>SalesLineItems__NO_LOT[[#This Row],[ActualSales]]-SalesLineItems__NO_LOT[[#This Row],[Extended_Cost]]</f>
        <v>1464.77</v>
      </c>
      <c r="V76">
        <f>IFERROR(SalesLineItems__NO_LOT[[#This Row],[Revenue]]/SalesLineItems__NO_LOT[[#This Row],[Extended_Price]],0)</f>
        <v>0.32735362872046092</v>
      </c>
      <c r="W76" t="str">
        <f>IF(SalesLineItems__NO_LOT[[#This Row],[Revenue]]&lt;0,"Lost on Sale","Normal Revenue")</f>
        <v>Normal Revenue</v>
      </c>
      <c r="X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">
        <f>IF(SalesLineItems__NO_LOT[[#This Row],[SOP_Type]]="Return",SalesLineItems__NO_LOT[[#This Row],[Extended_Cost]]*-1,SalesLineItems__NO_LOT[[#This Row],[Extended_Price]])</f>
        <v>4474.58</v>
      </c>
      <c r="Z76">
        <f>MONTH(SalesLineItems__NO_LOT[[#This Row],[Requested_Ship_Date]])</f>
        <v>3</v>
      </c>
      <c r="AA76">
        <f>YEAR(SalesLineItems__NO_LOT[[#This Row],[Requested_Ship_Date]])</f>
        <v>2021</v>
      </c>
      <c r="AV76"/>
      <c r="AX76"/>
      <c r="AZ76"/>
      <c r="BC76"/>
      <c r="BF76"/>
    </row>
    <row r="77" spans="1:58" x14ac:dyDescent="0.2">
      <c r="A77" t="s">
        <v>3815</v>
      </c>
      <c r="B77" s="11" t="s">
        <v>22</v>
      </c>
      <c r="C77" s="11" t="s">
        <v>3812</v>
      </c>
      <c r="D77" s="11" t="s">
        <v>251</v>
      </c>
      <c r="E77" s="11" t="s">
        <v>252</v>
      </c>
      <c r="F77">
        <v>814</v>
      </c>
      <c r="G77" s="11" t="s">
        <v>9</v>
      </c>
      <c r="H77">
        <v>2352.4699999999998</v>
      </c>
      <c r="I77">
        <v>3296.7</v>
      </c>
      <c r="J77">
        <v>2.89</v>
      </c>
      <c r="K77">
        <v>4.05</v>
      </c>
      <c r="L77" s="11" t="s">
        <v>166</v>
      </c>
      <c r="M77" s="7">
        <v>44279</v>
      </c>
      <c r="N77" s="7">
        <v>44280</v>
      </c>
      <c r="O77" s="11" t="s">
        <v>70</v>
      </c>
      <c r="P77" s="11" t="s">
        <v>95</v>
      </c>
      <c r="Q77">
        <v>12447.79</v>
      </c>
      <c r="R77" s="11" t="s">
        <v>52</v>
      </c>
      <c r="S77" s="11" t="s">
        <v>95</v>
      </c>
      <c r="T77">
        <v>1761785.05</v>
      </c>
      <c r="U77">
        <f>SalesLineItems__NO_LOT[[#This Row],[ActualSales]]-SalesLineItems__NO_LOT[[#This Row],[Extended_Cost]]</f>
        <v>944.23</v>
      </c>
      <c r="V77">
        <f>IFERROR(SalesLineItems__NO_LOT[[#This Row],[Revenue]]/SalesLineItems__NO_LOT[[#This Row],[Extended_Price]],0)</f>
        <v>0.28641671975005312</v>
      </c>
      <c r="W77" t="str">
        <f>IF(SalesLineItems__NO_LOT[[#This Row],[Revenue]]&lt;0,"Lost on Sale","Normal Revenue")</f>
        <v>Normal Revenue</v>
      </c>
      <c r="X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7">
        <f>IF(SalesLineItems__NO_LOT[[#This Row],[SOP_Type]]="Return",SalesLineItems__NO_LOT[[#This Row],[Extended_Cost]]*-1,SalesLineItems__NO_LOT[[#This Row],[Extended_Price]])</f>
        <v>3296.7</v>
      </c>
      <c r="Z77">
        <f>MONTH(SalesLineItems__NO_LOT[[#This Row],[Requested_Ship_Date]])</f>
        <v>3</v>
      </c>
      <c r="AA77">
        <f>YEAR(SalesLineItems__NO_LOT[[#This Row],[Requested_Ship_Date]])</f>
        <v>2021</v>
      </c>
      <c r="AV77"/>
      <c r="AX77"/>
      <c r="AZ77"/>
      <c r="BC77"/>
      <c r="BF77"/>
    </row>
    <row r="78" spans="1:58" x14ac:dyDescent="0.2">
      <c r="A78" t="s">
        <v>3816</v>
      </c>
      <c r="B78" s="11" t="s">
        <v>22</v>
      </c>
      <c r="C78" s="11" t="s">
        <v>3812</v>
      </c>
      <c r="D78" s="11" t="s">
        <v>13</v>
      </c>
      <c r="E78" s="11" t="s">
        <v>14</v>
      </c>
      <c r="F78">
        <v>1</v>
      </c>
      <c r="G78" s="11" t="s">
        <v>15</v>
      </c>
      <c r="H78">
        <v>0</v>
      </c>
      <c r="I78">
        <v>1.5</v>
      </c>
      <c r="J78">
        <v>0</v>
      </c>
      <c r="K78">
        <v>1.5</v>
      </c>
      <c r="L78" s="11" t="s">
        <v>166</v>
      </c>
      <c r="M78" s="7">
        <v>44279</v>
      </c>
      <c r="N78" s="7">
        <v>44280</v>
      </c>
      <c r="O78" s="11" t="s">
        <v>16</v>
      </c>
      <c r="P78" s="11" t="s">
        <v>95</v>
      </c>
      <c r="Q78">
        <v>12447.79</v>
      </c>
      <c r="R78" s="11" t="s">
        <v>52</v>
      </c>
      <c r="S78" s="11" t="s">
        <v>95</v>
      </c>
      <c r="T78">
        <v>1761785.05</v>
      </c>
      <c r="U78">
        <f>SalesLineItems__NO_LOT[[#This Row],[ActualSales]]-SalesLineItems__NO_LOT[[#This Row],[Extended_Cost]]</f>
        <v>1.5</v>
      </c>
      <c r="V78">
        <f>IFERROR(SalesLineItems__NO_LOT[[#This Row],[Revenue]]/SalesLineItems__NO_LOT[[#This Row],[Extended_Price]],0)</f>
        <v>1</v>
      </c>
      <c r="W78" t="str">
        <f>IF(SalesLineItems__NO_LOT[[#This Row],[Revenue]]&lt;0,"Lost on Sale","Normal Revenue")</f>
        <v>Normal Revenue</v>
      </c>
      <c r="X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">
        <f>IF(SalesLineItems__NO_LOT[[#This Row],[SOP_Type]]="Return",SalesLineItems__NO_LOT[[#This Row],[Extended_Cost]]*-1,SalesLineItems__NO_LOT[[#This Row],[Extended_Price]])</f>
        <v>1.5</v>
      </c>
      <c r="Z78">
        <f>MONTH(SalesLineItems__NO_LOT[[#This Row],[Requested_Ship_Date]])</f>
        <v>3</v>
      </c>
      <c r="AA78">
        <f>YEAR(SalesLineItems__NO_LOT[[#This Row],[Requested_Ship_Date]])</f>
        <v>2021</v>
      </c>
      <c r="AV78"/>
      <c r="AX78"/>
      <c r="AZ78"/>
      <c r="BC78"/>
      <c r="BF78"/>
    </row>
    <row r="79" spans="1:58" x14ac:dyDescent="0.2">
      <c r="A79" t="s">
        <v>3784</v>
      </c>
      <c r="B79" s="11" t="s">
        <v>22</v>
      </c>
      <c r="C79" s="11" t="s">
        <v>3785</v>
      </c>
      <c r="D79" s="11" t="s">
        <v>127</v>
      </c>
      <c r="E79" s="11" t="s">
        <v>128</v>
      </c>
      <c r="F79">
        <v>424.41</v>
      </c>
      <c r="G79" s="11" t="s">
        <v>9</v>
      </c>
      <c r="H79">
        <v>2304.5500000000002</v>
      </c>
      <c r="I79">
        <v>5390.01</v>
      </c>
      <c r="J79">
        <v>5.43</v>
      </c>
      <c r="K79">
        <v>12.7</v>
      </c>
      <c r="L79" s="11" t="s">
        <v>110</v>
      </c>
      <c r="M79" s="7">
        <v>44280</v>
      </c>
      <c r="N79" s="7">
        <v>44280</v>
      </c>
      <c r="O79" s="11" t="s">
        <v>40</v>
      </c>
      <c r="P79" s="11" t="s">
        <v>95</v>
      </c>
      <c r="Q79">
        <v>193225.16</v>
      </c>
      <c r="R79" s="11" t="s">
        <v>12</v>
      </c>
      <c r="S79" s="11" t="s">
        <v>95</v>
      </c>
      <c r="T79">
        <v>10672799.380000001</v>
      </c>
      <c r="U79">
        <f>SalesLineItems__NO_LOT[[#This Row],[ActualSales]]-SalesLineItems__NO_LOT[[#This Row],[Extended_Cost]]</f>
        <v>3085.46</v>
      </c>
      <c r="V79">
        <f>IFERROR(SalesLineItems__NO_LOT[[#This Row],[Revenue]]/SalesLineItems__NO_LOT[[#This Row],[Extended_Price]],0)</f>
        <v>0.57244049639982109</v>
      </c>
      <c r="W79" t="str">
        <f>IF(SalesLineItems__NO_LOT[[#This Row],[Revenue]]&lt;0,"Lost on Sale","Normal Revenue")</f>
        <v>Normal Revenue</v>
      </c>
      <c r="X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">
        <f>IF(SalesLineItems__NO_LOT[[#This Row],[SOP_Type]]="Return",SalesLineItems__NO_LOT[[#This Row],[Extended_Cost]]*-1,SalesLineItems__NO_LOT[[#This Row],[Extended_Price]])</f>
        <v>5390.01</v>
      </c>
      <c r="Z79">
        <f>MONTH(SalesLineItems__NO_LOT[[#This Row],[Requested_Ship_Date]])</f>
        <v>3</v>
      </c>
      <c r="AA79">
        <f>YEAR(SalesLineItems__NO_LOT[[#This Row],[Requested_Ship_Date]])</f>
        <v>2021</v>
      </c>
      <c r="AV79"/>
      <c r="AX79"/>
      <c r="AZ79"/>
      <c r="BC79"/>
      <c r="BF79"/>
    </row>
    <row r="80" spans="1:58" x14ac:dyDescent="0.2">
      <c r="A80" t="s">
        <v>3827</v>
      </c>
      <c r="B80" s="11" t="s">
        <v>22</v>
      </c>
      <c r="C80" s="11" t="s">
        <v>3828</v>
      </c>
      <c r="D80" s="11" t="s">
        <v>312</v>
      </c>
      <c r="E80" s="11" t="s">
        <v>313</v>
      </c>
      <c r="F80">
        <v>400</v>
      </c>
      <c r="G80" s="11" t="s">
        <v>68</v>
      </c>
      <c r="H80">
        <v>6069.12</v>
      </c>
      <c r="I80">
        <v>10220</v>
      </c>
      <c r="J80">
        <v>15.17</v>
      </c>
      <c r="K80">
        <v>25.55</v>
      </c>
      <c r="L80" s="11" t="s">
        <v>69</v>
      </c>
      <c r="M80" s="7">
        <v>44278</v>
      </c>
      <c r="N80" s="7">
        <v>44278</v>
      </c>
      <c r="O80" s="11" t="s">
        <v>70</v>
      </c>
      <c r="P80" s="11" t="s">
        <v>95</v>
      </c>
      <c r="Q80">
        <v>320188.32</v>
      </c>
      <c r="R80" s="11" t="s">
        <v>52</v>
      </c>
      <c r="S80" s="11" t="s">
        <v>95</v>
      </c>
      <c r="T80">
        <v>8464367.5299999993</v>
      </c>
      <c r="U80">
        <f>SalesLineItems__NO_LOT[[#This Row],[ActualSales]]-SalesLineItems__NO_LOT[[#This Row],[Extended_Cost]]</f>
        <v>4150.88</v>
      </c>
      <c r="V80">
        <f>IFERROR(SalesLineItems__NO_LOT[[#This Row],[Revenue]]/SalesLineItems__NO_LOT[[#This Row],[Extended_Price]],0)</f>
        <v>0.40615264187866928</v>
      </c>
      <c r="W80" t="str">
        <f>IF(SalesLineItems__NO_LOT[[#This Row],[Revenue]]&lt;0,"Lost on Sale","Normal Revenue")</f>
        <v>Normal Revenue</v>
      </c>
      <c r="X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">
        <f>IF(SalesLineItems__NO_LOT[[#This Row],[SOP_Type]]="Return",SalesLineItems__NO_LOT[[#This Row],[Extended_Cost]]*-1,SalesLineItems__NO_LOT[[#This Row],[Extended_Price]])</f>
        <v>10220</v>
      </c>
      <c r="Z80">
        <f>MONTH(SalesLineItems__NO_LOT[[#This Row],[Requested_Ship_Date]])</f>
        <v>3</v>
      </c>
      <c r="AA80">
        <f>YEAR(SalesLineItems__NO_LOT[[#This Row],[Requested_Ship_Date]])</f>
        <v>2021</v>
      </c>
      <c r="AV80"/>
      <c r="AX80"/>
      <c r="AZ80"/>
      <c r="BC80"/>
      <c r="BF80"/>
    </row>
    <row r="81" spans="1:58" x14ac:dyDescent="0.2">
      <c r="A81" t="s">
        <v>3829</v>
      </c>
      <c r="B81" s="11" t="s">
        <v>22</v>
      </c>
      <c r="C81" s="11" t="s">
        <v>3828</v>
      </c>
      <c r="D81" s="11" t="s">
        <v>920</v>
      </c>
      <c r="E81" s="11" t="s">
        <v>921</v>
      </c>
      <c r="F81">
        <v>49</v>
      </c>
      <c r="G81" s="11" t="s">
        <v>9</v>
      </c>
      <c r="H81">
        <v>318.99</v>
      </c>
      <c r="I81">
        <v>461.09</v>
      </c>
      <c r="J81">
        <v>6.51</v>
      </c>
      <c r="K81">
        <v>9.41</v>
      </c>
      <c r="L81" s="11" t="s">
        <v>69</v>
      </c>
      <c r="M81" s="7">
        <v>44278</v>
      </c>
      <c r="N81" s="7">
        <v>44278</v>
      </c>
      <c r="O81" s="11" t="s">
        <v>11</v>
      </c>
      <c r="P81" s="11" t="s">
        <v>95</v>
      </c>
      <c r="Q81">
        <v>320188.32</v>
      </c>
      <c r="R81" s="11" t="s">
        <v>52</v>
      </c>
      <c r="S81" s="11" t="s">
        <v>95</v>
      </c>
      <c r="T81">
        <v>8464367.5299999993</v>
      </c>
      <c r="U81">
        <f>SalesLineItems__NO_LOT[[#This Row],[ActualSales]]-SalesLineItems__NO_LOT[[#This Row],[Extended_Cost]]</f>
        <v>142.09999999999997</v>
      </c>
      <c r="V81">
        <f>IFERROR(SalesLineItems__NO_LOT[[#This Row],[Revenue]]/SalesLineItems__NO_LOT[[#This Row],[Extended_Price]],0)</f>
        <v>0.30818278427205092</v>
      </c>
      <c r="W81" t="str">
        <f>IF(SalesLineItems__NO_LOT[[#This Row],[Revenue]]&lt;0,"Lost on Sale","Normal Revenue")</f>
        <v>Normal Revenue</v>
      </c>
      <c r="X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">
        <f>IF(SalesLineItems__NO_LOT[[#This Row],[SOP_Type]]="Return",SalesLineItems__NO_LOT[[#This Row],[Extended_Cost]]*-1,SalesLineItems__NO_LOT[[#This Row],[Extended_Price]])</f>
        <v>461.09</v>
      </c>
      <c r="Z81">
        <f>MONTH(SalesLineItems__NO_LOT[[#This Row],[Requested_Ship_Date]])</f>
        <v>3</v>
      </c>
      <c r="AA81">
        <f>YEAR(SalesLineItems__NO_LOT[[#This Row],[Requested_Ship_Date]])</f>
        <v>2021</v>
      </c>
      <c r="AV81"/>
      <c r="AX81"/>
      <c r="AZ81"/>
      <c r="BC81"/>
      <c r="BF81"/>
    </row>
    <row r="82" spans="1:58" x14ac:dyDescent="0.2">
      <c r="A82" t="s">
        <v>3830</v>
      </c>
      <c r="B82" s="11" t="s">
        <v>22</v>
      </c>
      <c r="C82" s="11" t="s">
        <v>3828</v>
      </c>
      <c r="D82" s="11" t="s">
        <v>13</v>
      </c>
      <c r="E82" s="11" t="s">
        <v>14</v>
      </c>
      <c r="F82">
        <v>1</v>
      </c>
      <c r="G82" s="11" t="s">
        <v>15</v>
      </c>
      <c r="H82">
        <v>0</v>
      </c>
      <c r="I82">
        <v>1.5</v>
      </c>
      <c r="J82">
        <v>0</v>
      </c>
      <c r="K82">
        <v>1.5</v>
      </c>
      <c r="L82" s="11" t="s">
        <v>69</v>
      </c>
      <c r="M82" s="7">
        <v>44278</v>
      </c>
      <c r="N82" s="7">
        <v>44278</v>
      </c>
      <c r="O82" s="11" t="s">
        <v>16</v>
      </c>
      <c r="P82" s="11" t="s">
        <v>95</v>
      </c>
      <c r="Q82">
        <v>320188.32</v>
      </c>
      <c r="R82" s="11" t="s">
        <v>52</v>
      </c>
      <c r="S82" s="11" t="s">
        <v>95</v>
      </c>
      <c r="T82">
        <v>8464367.5299999993</v>
      </c>
      <c r="U82">
        <f>SalesLineItems__NO_LOT[[#This Row],[ActualSales]]-SalesLineItems__NO_LOT[[#This Row],[Extended_Cost]]</f>
        <v>1.5</v>
      </c>
      <c r="V82">
        <f>IFERROR(SalesLineItems__NO_LOT[[#This Row],[Revenue]]/SalesLineItems__NO_LOT[[#This Row],[Extended_Price]],0)</f>
        <v>1</v>
      </c>
      <c r="W82" t="str">
        <f>IF(SalesLineItems__NO_LOT[[#This Row],[Revenue]]&lt;0,"Lost on Sale","Normal Revenue")</f>
        <v>Normal Revenue</v>
      </c>
      <c r="X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2">
        <f>IF(SalesLineItems__NO_LOT[[#This Row],[SOP_Type]]="Return",SalesLineItems__NO_LOT[[#This Row],[Extended_Cost]]*-1,SalesLineItems__NO_LOT[[#This Row],[Extended_Price]])</f>
        <v>1.5</v>
      </c>
      <c r="Z82">
        <f>MONTH(SalesLineItems__NO_LOT[[#This Row],[Requested_Ship_Date]])</f>
        <v>3</v>
      </c>
      <c r="AA82">
        <f>YEAR(SalesLineItems__NO_LOT[[#This Row],[Requested_Ship_Date]])</f>
        <v>2021</v>
      </c>
      <c r="AV82"/>
      <c r="AX82"/>
      <c r="AZ82"/>
      <c r="BC82"/>
      <c r="BF82"/>
    </row>
    <row r="83" spans="1:58" x14ac:dyDescent="0.2">
      <c r="A83" t="s">
        <v>3786</v>
      </c>
      <c r="B83" s="11" t="s">
        <v>22</v>
      </c>
      <c r="C83" s="11" t="s">
        <v>3785</v>
      </c>
      <c r="D83" s="11" t="s">
        <v>130</v>
      </c>
      <c r="E83" s="11" t="s">
        <v>131</v>
      </c>
      <c r="F83">
        <v>2335.66</v>
      </c>
      <c r="G83" s="11" t="s">
        <v>9</v>
      </c>
      <c r="H83">
        <v>11608.23</v>
      </c>
      <c r="I83">
        <v>24944.85</v>
      </c>
      <c r="J83">
        <v>4.97</v>
      </c>
      <c r="K83">
        <v>10.68</v>
      </c>
      <c r="L83" s="11" t="s">
        <v>110</v>
      </c>
      <c r="M83" s="7">
        <v>44280</v>
      </c>
      <c r="N83" s="7">
        <v>44280</v>
      </c>
      <c r="O83" s="11" t="s">
        <v>40</v>
      </c>
      <c r="P83" s="11" t="s">
        <v>95</v>
      </c>
      <c r="Q83">
        <v>193225.16</v>
      </c>
      <c r="R83" s="11" t="s">
        <v>12</v>
      </c>
      <c r="S83" s="11" t="s">
        <v>95</v>
      </c>
      <c r="T83">
        <v>10672799.380000001</v>
      </c>
      <c r="U83">
        <f>SalesLineItems__NO_LOT[[#This Row],[ActualSales]]-SalesLineItems__NO_LOT[[#This Row],[Extended_Cost]]</f>
        <v>13336.619999999999</v>
      </c>
      <c r="V83">
        <f>IFERROR(SalesLineItems__NO_LOT[[#This Row],[Revenue]]/SalesLineItems__NO_LOT[[#This Row],[Extended_Price]],0)</f>
        <v>0.53464422516070453</v>
      </c>
      <c r="W83" t="str">
        <f>IF(SalesLineItems__NO_LOT[[#This Row],[Revenue]]&lt;0,"Lost on Sale","Normal Revenue")</f>
        <v>Normal Revenue</v>
      </c>
      <c r="X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">
        <f>IF(SalesLineItems__NO_LOT[[#This Row],[SOP_Type]]="Return",SalesLineItems__NO_LOT[[#This Row],[Extended_Cost]]*-1,SalesLineItems__NO_LOT[[#This Row],[Extended_Price]])</f>
        <v>24944.85</v>
      </c>
      <c r="Z83">
        <f>MONTH(SalesLineItems__NO_LOT[[#This Row],[Requested_Ship_Date]])</f>
        <v>3</v>
      </c>
      <c r="AA83">
        <f>YEAR(SalesLineItems__NO_LOT[[#This Row],[Requested_Ship_Date]])</f>
        <v>2021</v>
      </c>
      <c r="AV83"/>
      <c r="AX83"/>
      <c r="AZ83"/>
      <c r="BC83"/>
      <c r="BF83"/>
    </row>
    <row r="84" spans="1:58" x14ac:dyDescent="0.2">
      <c r="A84" t="s">
        <v>3787</v>
      </c>
      <c r="B84" s="11" t="s">
        <v>22</v>
      </c>
      <c r="C84" s="11" t="s">
        <v>3785</v>
      </c>
      <c r="D84" s="11" t="s">
        <v>133</v>
      </c>
      <c r="E84" s="11" t="s">
        <v>134</v>
      </c>
      <c r="F84">
        <v>726.12</v>
      </c>
      <c r="G84" s="11" t="s">
        <v>9</v>
      </c>
      <c r="H84">
        <v>4654.43</v>
      </c>
      <c r="I84">
        <v>9221.7199999999993</v>
      </c>
      <c r="J84">
        <v>6.41</v>
      </c>
      <c r="K84">
        <v>12.7</v>
      </c>
      <c r="L84" s="11" t="s">
        <v>110</v>
      </c>
      <c r="M84" s="7">
        <v>44280</v>
      </c>
      <c r="N84" s="7">
        <v>44280</v>
      </c>
      <c r="O84" s="11" t="s">
        <v>11</v>
      </c>
      <c r="P84" s="11" t="s">
        <v>95</v>
      </c>
      <c r="Q84">
        <v>193225.16</v>
      </c>
      <c r="R84" s="11" t="s">
        <v>12</v>
      </c>
      <c r="S84" s="11" t="s">
        <v>95</v>
      </c>
      <c r="T84">
        <v>10672799.380000001</v>
      </c>
      <c r="U84">
        <f>SalesLineItems__NO_LOT[[#This Row],[ActualSales]]-SalesLineItems__NO_LOT[[#This Row],[Extended_Cost]]</f>
        <v>4567.2899999999991</v>
      </c>
      <c r="V84">
        <f>IFERROR(SalesLineItems__NO_LOT[[#This Row],[Revenue]]/SalesLineItems__NO_LOT[[#This Row],[Extended_Price]],0)</f>
        <v>0.49527528487093508</v>
      </c>
      <c r="W84" t="str">
        <f>IF(SalesLineItems__NO_LOT[[#This Row],[Revenue]]&lt;0,"Lost on Sale","Normal Revenue")</f>
        <v>Normal Revenue</v>
      </c>
      <c r="X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">
        <f>IF(SalesLineItems__NO_LOT[[#This Row],[SOP_Type]]="Return",SalesLineItems__NO_LOT[[#This Row],[Extended_Cost]]*-1,SalesLineItems__NO_LOT[[#This Row],[Extended_Price]])</f>
        <v>9221.7199999999993</v>
      </c>
      <c r="Z84">
        <f>MONTH(SalesLineItems__NO_LOT[[#This Row],[Requested_Ship_Date]])</f>
        <v>3</v>
      </c>
      <c r="AA84">
        <f>YEAR(SalesLineItems__NO_LOT[[#This Row],[Requested_Ship_Date]])</f>
        <v>2021</v>
      </c>
      <c r="AV84"/>
      <c r="AX84"/>
      <c r="AZ84"/>
      <c r="BC84"/>
      <c r="BF84"/>
    </row>
    <row r="85" spans="1:58" x14ac:dyDescent="0.2">
      <c r="A85" t="s">
        <v>3788</v>
      </c>
      <c r="B85" s="11" t="s">
        <v>22</v>
      </c>
      <c r="C85" s="11" t="s">
        <v>3785</v>
      </c>
      <c r="D85" s="11" t="s">
        <v>136</v>
      </c>
      <c r="E85" s="11" t="s">
        <v>137</v>
      </c>
      <c r="F85">
        <v>1654.8</v>
      </c>
      <c r="G85" s="11" t="s">
        <v>9</v>
      </c>
      <c r="H85">
        <v>10210.120000000001</v>
      </c>
      <c r="I85">
        <v>23746.38</v>
      </c>
      <c r="J85">
        <v>6.17</v>
      </c>
      <c r="K85">
        <v>14.35</v>
      </c>
      <c r="L85" s="11" t="s">
        <v>110</v>
      </c>
      <c r="M85" s="7">
        <v>44280</v>
      </c>
      <c r="N85" s="7">
        <v>44280</v>
      </c>
      <c r="O85" s="11" t="s">
        <v>11</v>
      </c>
      <c r="P85" s="11" t="s">
        <v>95</v>
      </c>
      <c r="Q85">
        <v>193225.16</v>
      </c>
      <c r="R85" s="11" t="s">
        <v>12</v>
      </c>
      <c r="S85" s="11" t="s">
        <v>95</v>
      </c>
      <c r="T85">
        <v>10672799.380000001</v>
      </c>
      <c r="U85">
        <f>SalesLineItems__NO_LOT[[#This Row],[ActualSales]]-SalesLineItems__NO_LOT[[#This Row],[Extended_Cost]]</f>
        <v>13536.26</v>
      </c>
      <c r="V85">
        <f>IFERROR(SalesLineItems__NO_LOT[[#This Row],[Revenue]]/SalesLineItems__NO_LOT[[#This Row],[Extended_Price]],0)</f>
        <v>0.57003467475884739</v>
      </c>
      <c r="W85" t="str">
        <f>IF(SalesLineItems__NO_LOT[[#This Row],[Revenue]]&lt;0,"Lost on Sale","Normal Revenue")</f>
        <v>Normal Revenue</v>
      </c>
      <c r="X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">
        <f>IF(SalesLineItems__NO_LOT[[#This Row],[SOP_Type]]="Return",SalesLineItems__NO_LOT[[#This Row],[Extended_Cost]]*-1,SalesLineItems__NO_LOT[[#This Row],[Extended_Price]])</f>
        <v>23746.38</v>
      </c>
      <c r="Z85">
        <f>MONTH(SalesLineItems__NO_LOT[[#This Row],[Requested_Ship_Date]])</f>
        <v>3</v>
      </c>
      <c r="AA85">
        <f>YEAR(SalesLineItems__NO_LOT[[#This Row],[Requested_Ship_Date]])</f>
        <v>2021</v>
      </c>
      <c r="AV85"/>
      <c r="AX85"/>
      <c r="AZ85"/>
      <c r="BC85"/>
      <c r="BF85"/>
    </row>
    <row r="86" spans="1:58" x14ac:dyDescent="0.2">
      <c r="A86" t="s">
        <v>3789</v>
      </c>
      <c r="B86" s="11" t="s">
        <v>22</v>
      </c>
      <c r="C86" s="11" t="s">
        <v>3785</v>
      </c>
      <c r="D86" s="11" t="s">
        <v>139</v>
      </c>
      <c r="E86" s="11" t="s">
        <v>140</v>
      </c>
      <c r="F86">
        <v>399</v>
      </c>
      <c r="G86" s="11" t="s">
        <v>9</v>
      </c>
      <c r="H86">
        <v>2561.58</v>
      </c>
      <c r="I86">
        <v>3355.59</v>
      </c>
      <c r="J86">
        <v>6.42</v>
      </c>
      <c r="K86">
        <v>8.41</v>
      </c>
      <c r="L86" s="11" t="s">
        <v>110</v>
      </c>
      <c r="M86" s="7">
        <v>44280</v>
      </c>
      <c r="N86" s="7">
        <v>44280</v>
      </c>
      <c r="O86" s="11" t="s">
        <v>40</v>
      </c>
      <c r="P86" s="11" t="s">
        <v>95</v>
      </c>
      <c r="Q86">
        <v>193225.16</v>
      </c>
      <c r="R86" s="11" t="s">
        <v>12</v>
      </c>
      <c r="S86" s="11" t="s">
        <v>95</v>
      </c>
      <c r="T86">
        <v>10672799.380000001</v>
      </c>
      <c r="U86">
        <f>SalesLineItems__NO_LOT[[#This Row],[ActualSales]]-SalesLineItems__NO_LOT[[#This Row],[Extended_Cost]]</f>
        <v>794.01000000000022</v>
      </c>
      <c r="V86">
        <f>IFERROR(SalesLineItems__NO_LOT[[#This Row],[Revenue]]/SalesLineItems__NO_LOT[[#This Row],[Extended_Price]],0)</f>
        <v>0.23662306777645664</v>
      </c>
      <c r="W86" t="str">
        <f>IF(SalesLineItems__NO_LOT[[#This Row],[Revenue]]&lt;0,"Lost on Sale","Normal Revenue")</f>
        <v>Normal Revenue</v>
      </c>
      <c r="X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6">
        <f>IF(SalesLineItems__NO_LOT[[#This Row],[SOP_Type]]="Return",SalesLineItems__NO_LOT[[#This Row],[Extended_Cost]]*-1,SalesLineItems__NO_LOT[[#This Row],[Extended_Price]])</f>
        <v>3355.59</v>
      </c>
      <c r="Z86">
        <f>MONTH(SalesLineItems__NO_LOT[[#This Row],[Requested_Ship_Date]])</f>
        <v>3</v>
      </c>
      <c r="AA86">
        <f>YEAR(SalesLineItems__NO_LOT[[#This Row],[Requested_Ship_Date]])</f>
        <v>2021</v>
      </c>
      <c r="AV86"/>
      <c r="AX86"/>
      <c r="AZ86"/>
      <c r="BC86"/>
      <c r="BF86"/>
    </row>
    <row r="87" spans="1:58" x14ac:dyDescent="0.2">
      <c r="A87" t="s">
        <v>3790</v>
      </c>
      <c r="B87" s="11" t="s">
        <v>22</v>
      </c>
      <c r="C87" s="11" t="s">
        <v>3785</v>
      </c>
      <c r="D87" s="11" t="s">
        <v>142</v>
      </c>
      <c r="E87" s="11" t="s">
        <v>143</v>
      </c>
      <c r="F87">
        <v>395.2</v>
      </c>
      <c r="G87" s="11" t="s">
        <v>9</v>
      </c>
      <c r="H87">
        <v>2699.22</v>
      </c>
      <c r="I87">
        <v>6236.26</v>
      </c>
      <c r="J87">
        <v>6.83</v>
      </c>
      <c r="K87">
        <v>15.78</v>
      </c>
      <c r="L87" s="11" t="s">
        <v>110</v>
      </c>
      <c r="M87" s="7">
        <v>44280</v>
      </c>
      <c r="N87" s="7">
        <v>44280</v>
      </c>
      <c r="O87" s="11" t="s">
        <v>40</v>
      </c>
      <c r="P87" s="11" t="s">
        <v>95</v>
      </c>
      <c r="Q87">
        <v>193225.16</v>
      </c>
      <c r="R87" s="11" t="s">
        <v>12</v>
      </c>
      <c r="S87" s="11" t="s">
        <v>95</v>
      </c>
      <c r="T87">
        <v>10672799.380000001</v>
      </c>
      <c r="U87">
        <f>SalesLineItems__NO_LOT[[#This Row],[ActualSales]]-SalesLineItems__NO_LOT[[#This Row],[Extended_Cost]]</f>
        <v>3537.0400000000004</v>
      </c>
      <c r="V87">
        <f>IFERROR(SalesLineItems__NO_LOT[[#This Row],[Revenue]]/SalesLineItems__NO_LOT[[#This Row],[Extended_Price]],0)</f>
        <v>0.56717327372495696</v>
      </c>
      <c r="W87" t="str">
        <f>IF(SalesLineItems__NO_LOT[[#This Row],[Revenue]]&lt;0,"Lost on Sale","Normal Revenue")</f>
        <v>Normal Revenue</v>
      </c>
      <c r="X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">
        <f>IF(SalesLineItems__NO_LOT[[#This Row],[SOP_Type]]="Return",SalesLineItems__NO_LOT[[#This Row],[Extended_Cost]]*-1,SalesLineItems__NO_LOT[[#This Row],[Extended_Price]])</f>
        <v>6236.26</v>
      </c>
      <c r="Z87">
        <f>MONTH(SalesLineItems__NO_LOT[[#This Row],[Requested_Ship_Date]])</f>
        <v>3</v>
      </c>
      <c r="AA87">
        <f>YEAR(SalesLineItems__NO_LOT[[#This Row],[Requested_Ship_Date]])</f>
        <v>2021</v>
      </c>
      <c r="AV87"/>
      <c r="AX87"/>
      <c r="AZ87"/>
      <c r="BC87"/>
      <c r="BF87"/>
    </row>
    <row r="88" spans="1:58" x14ac:dyDescent="0.2">
      <c r="A88" t="s">
        <v>3791</v>
      </c>
      <c r="B88" s="11" t="s">
        <v>22</v>
      </c>
      <c r="C88" s="11" t="s">
        <v>3785</v>
      </c>
      <c r="D88" s="11" t="s">
        <v>13</v>
      </c>
      <c r="E88" s="11" t="s">
        <v>14</v>
      </c>
      <c r="F88">
        <v>1</v>
      </c>
      <c r="G88" s="11" t="s">
        <v>15</v>
      </c>
      <c r="H88">
        <v>0</v>
      </c>
      <c r="I88">
        <v>1.5</v>
      </c>
      <c r="J88">
        <v>0</v>
      </c>
      <c r="K88">
        <v>1.5</v>
      </c>
      <c r="L88" s="11" t="s">
        <v>110</v>
      </c>
      <c r="M88" s="7">
        <v>44280</v>
      </c>
      <c r="N88" s="7">
        <v>44280</v>
      </c>
      <c r="O88" s="11" t="s">
        <v>16</v>
      </c>
      <c r="P88" s="11" t="s">
        <v>95</v>
      </c>
      <c r="Q88">
        <v>193225.16</v>
      </c>
      <c r="R88" s="11" t="s">
        <v>12</v>
      </c>
      <c r="S88" s="11" t="s">
        <v>95</v>
      </c>
      <c r="T88">
        <v>10672799.380000001</v>
      </c>
      <c r="U88">
        <f>SalesLineItems__NO_LOT[[#This Row],[ActualSales]]-SalesLineItems__NO_LOT[[#This Row],[Extended_Cost]]</f>
        <v>1.5</v>
      </c>
      <c r="V88">
        <f>IFERROR(SalesLineItems__NO_LOT[[#This Row],[Revenue]]/SalesLineItems__NO_LOT[[#This Row],[Extended_Price]],0)</f>
        <v>1</v>
      </c>
      <c r="W88" t="str">
        <f>IF(SalesLineItems__NO_LOT[[#This Row],[Revenue]]&lt;0,"Lost on Sale","Normal Revenue")</f>
        <v>Normal Revenue</v>
      </c>
      <c r="X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">
        <f>IF(SalesLineItems__NO_LOT[[#This Row],[SOP_Type]]="Return",SalesLineItems__NO_LOT[[#This Row],[Extended_Cost]]*-1,SalesLineItems__NO_LOT[[#This Row],[Extended_Price]])</f>
        <v>1.5</v>
      </c>
      <c r="Z88">
        <f>MONTH(SalesLineItems__NO_LOT[[#This Row],[Requested_Ship_Date]])</f>
        <v>3</v>
      </c>
      <c r="AA88">
        <f>YEAR(SalesLineItems__NO_LOT[[#This Row],[Requested_Ship_Date]])</f>
        <v>2021</v>
      </c>
      <c r="AV88"/>
      <c r="AX88"/>
      <c r="AZ88"/>
      <c r="BC88"/>
      <c r="BF88"/>
    </row>
    <row r="89" spans="1:58" x14ac:dyDescent="0.2">
      <c r="A89" t="s">
        <v>3792</v>
      </c>
      <c r="B89" s="11" t="s">
        <v>22</v>
      </c>
      <c r="C89" s="11" t="s">
        <v>3793</v>
      </c>
      <c r="D89" s="11" t="s">
        <v>108</v>
      </c>
      <c r="E89" s="11" t="s">
        <v>109</v>
      </c>
      <c r="F89">
        <v>18150</v>
      </c>
      <c r="G89" s="11" t="s">
        <v>9</v>
      </c>
      <c r="H89">
        <v>82940</v>
      </c>
      <c r="I89">
        <v>154275</v>
      </c>
      <c r="J89">
        <v>4.57</v>
      </c>
      <c r="K89">
        <v>8.5</v>
      </c>
      <c r="L89" s="11" t="s">
        <v>110</v>
      </c>
      <c r="M89" s="7">
        <v>44280</v>
      </c>
      <c r="N89" s="7">
        <v>44280</v>
      </c>
      <c r="O89" s="11" t="s">
        <v>65</v>
      </c>
      <c r="P89" s="11" t="s">
        <v>95</v>
      </c>
      <c r="Q89">
        <v>193225.16</v>
      </c>
      <c r="R89" s="11" t="s">
        <v>12</v>
      </c>
      <c r="S89" s="11" t="s">
        <v>95</v>
      </c>
      <c r="T89">
        <v>10672799.380000001</v>
      </c>
      <c r="U89">
        <f>SalesLineItems__NO_LOT[[#This Row],[ActualSales]]-SalesLineItems__NO_LOT[[#This Row],[Extended_Cost]]</f>
        <v>71335</v>
      </c>
      <c r="V89">
        <f>IFERROR(SalesLineItems__NO_LOT[[#This Row],[Revenue]]/SalesLineItems__NO_LOT[[#This Row],[Extended_Price]],0)</f>
        <v>0.46238859180035652</v>
      </c>
      <c r="W89" t="str">
        <f>IF(SalesLineItems__NO_LOT[[#This Row],[Revenue]]&lt;0,"Lost on Sale","Normal Revenue")</f>
        <v>Normal Revenue</v>
      </c>
      <c r="X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">
        <f>IF(SalesLineItems__NO_LOT[[#This Row],[SOP_Type]]="Return",SalesLineItems__NO_LOT[[#This Row],[Extended_Cost]]*-1,SalesLineItems__NO_LOT[[#This Row],[Extended_Price]])</f>
        <v>154275</v>
      </c>
      <c r="Z89">
        <f>MONTH(SalesLineItems__NO_LOT[[#This Row],[Requested_Ship_Date]])</f>
        <v>3</v>
      </c>
      <c r="AA89">
        <f>YEAR(SalesLineItems__NO_LOT[[#This Row],[Requested_Ship_Date]])</f>
        <v>2021</v>
      </c>
      <c r="AV89"/>
      <c r="AX89"/>
      <c r="AZ89"/>
      <c r="BC89"/>
      <c r="BF89"/>
    </row>
    <row r="90" spans="1:58" x14ac:dyDescent="0.2">
      <c r="A90" t="s">
        <v>3794</v>
      </c>
      <c r="B90" s="11" t="s">
        <v>22</v>
      </c>
      <c r="C90" s="11" t="s">
        <v>3795</v>
      </c>
      <c r="D90" s="11" t="s">
        <v>115</v>
      </c>
      <c r="E90" s="11" t="s">
        <v>116</v>
      </c>
      <c r="F90">
        <v>1281</v>
      </c>
      <c r="G90" s="11" t="s">
        <v>9</v>
      </c>
      <c r="H90">
        <v>8813.2800000000007</v>
      </c>
      <c r="I90">
        <v>13975.71</v>
      </c>
      <c r="J90">
        <v>6.88</v>
      </c>
      <c r="K90">
        <v>10.91</v>
      </c>
      <c r="L90" s="11" t="s">
        <v>110</v>
      </c>
      <c r="M90" s="7">
        <v>44280</v>
      </c>
      <c r="N90" s="7">
        <v>44280</v>
      </c>
      <c r="O90" s="11" t="s">
        <v>11</v>
      </c>
      <c r="P90" s="11" t="s">
        <v>95</v>
      </c>
      <c r="Q90">
        <v>193225.16</v>
      </c>
      <c r="R90" s="11" t="s">
        <v>12</v>
      </c>
      <c r="S90" s="11" t="s">
        <v>95</v>
      </c>
      <c r="T90">
        <v>10672799.380000001</v>
      </c>
      <c r="U90">
        <f>SalesLineItems__NO_LOT[[#This Row],[ActualSales]]-SalesLineItems__NO_LOT[[#This Row],[Extended_Cost]]</f>
        <v>5162.4299999999985</v>
      </c>
      <c r="V90">
        <f>IFERROR(SalesLineItems__NO_LOT[[#This Row],[Revenue]]/SalesLineItems__NO_LOT[[#This Row],[Extended_Price]],0)</f>
        <v>0.36938588450962412</v>
      </c>
      <c r="W90" t="str">
        <f>IF(SalesLineItems__NO_LOT[[#This Row],[Revenue]]&lt;0,"Lost on Sale","Normal Revenue")</f>
        <v>Normal Revenue</v>
      </c>
      <c r="X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">
        <f>IF(SalesLineItems__NO_LOT[[#This Row],[SOP_Type]]="Return",SalesLineItems__NO_LOT[[#This Row],[Extended_Cost]]*-1,SalesLineItems__NO_LOT[[#This Row],[Extended_Price]])</f>
        <v>13975.71</v>
      </c>
      <c r="Z90">
        <f>MONTH(SalesLineItems__NO_LOT[[#This Row],[Requested_Ship_Date]])</f>
        <v>3</v>
      </c>
      <c r="AA90">
        <f>YEAR(SalesLineItems__NO_LOT[[#This Row],[Requested_Ship_Date]])</f>
        <v>2021</v>
      </c>
      <c r="AV90"/>
      <c r="AX90"/>
      <c r="AZ90"/>
      <c r="BC90"/>
      <c r="BF90"/>
    </row>
    <row r="91" spans="1:58" x14ac:dyDescent="0.2">
      <c r="A91" t="s">
        <v>3796</v>
      </c>
      <c r="B91" s="11" t="s">
        <v>22</v>
      </c>
      <c r="C91" s="11" t="s">
        <v>3795</v>
      </c>
      <c r="D91" s="11" t="s">
        <v>13</v>
      </c>
      <c r="E91" s="11" t="s">
        <v>14</v>
      </c>
      <c r="F91">
        <v>1</v>
      </c>
      <c r="G91" s="11" t="s">
        <v>15</v>
      </c>
      <c r="H91">
        <v>0</v>
      </c>
      <c r="I91">
        <v>1.5</v>
      </c>
      <c r="J91">
        <v>0</v>
      </c>
      <c r="K91">
        <v>1.5</v>
      </c>
      <c r="L91" s="11" t="s">
        <v>110</v>
      </c>
      <c r="M91" s="7">
        <v>44280</v>
      </c>
      <c r="N91" s="7">
        <v>44280</v>
      </c>
      <c r="O91" s="11" t="s">
        <v>16</v>
      </c>
      <c r="P91" s="11" t="s">
        <v>95</v>
      </c>
      <c r="Q91">
        <v>193225.16</v>
      </c>
      <c r="R91" s="11" t="s">
        <v>12</v>
      </c>
      <c r="S91" s="11" t="s">
        <v>95</v>
      </c>
      <c r="T91">
        <v>10672799.380000001</v>
      </c>
      <c r="U91">
        <f>SalesLineItems__NO_LOT[[#This Row],[ActualSales]]-SalesLineItems__NO_LOT[[#This Row],[Extended_Cost]]</f>
        <v>1.5</v>
      </c>
      <c r="V91">
        <f>IFERROR(SalesLineItems__NO_LOT[[#This Row],[Revenue]]/SalesLineItems__NO_LOT[[#This Row],[Extended_Price]],0)</f>
        <v>1</v>
      </c>
      <c r="W91" t="str">
        <f>IF(SalesLineItems__NO_LOT[[#This Row],[Revenue]]&lt;0,"Lost on Sale","Normal Revenue")</f>
        <v>Normal Revenue</v>
      </c>
      <c r="X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">
        <f>IF(SalesLineItems__NO_LOT[[#This Row],[SOP_Type]]="Return",SalesLineItems__NO_LOT[[#This Row],[Extended_Cost]]*-1,SalesLineItems__NO_LOT[[#This Row],[Extended_Price]])</f>
        <v>1.5</v>
      </c>
      <c r="Z91">
        <f>MONTH(SalesLineItems__NO_LOT[[#This Row],[Requested_Ship_Date]])</f>
        <v>3</v>
      </c>
      <c r="AA91">
        <f>YEAR(SalesLineItems__NO_LOT[[#This Row],[Requested_Ship_Date]])</f>
        <v>2021</v>
      </c>
      <c r="AV91"/>
      <c r="AX91"/>
      <c r="AZ91"/>
      <c r="BC91"/>
      <c r="BF91"/>
    </row>
    <row r="92" spans="1:58" x14ac:dyDescent="0.2">
      <c r="A92" t="s">
        <v>3797</v>
      </c>
      <c r="B92" s="11" t="s">
        <v>22</v>
      </c>
      <c r="C92" s="11" t="s">
        <v>3798</v>
      </c>
      <c r="D92" s="11" t="s">
        <v>38</v>
      </c>
      <c r="E92" s="11" t="s">
        <v>39</v>
      </c>
      <c r="F92">
        <v>1200</v>
      </c>
      <c r="G92" s="11" t="s">
        <v>9</v>
      </c>
      <c r="H92">
        <v>5136.8599999999997</v>
      </c>
      <c r="I92">
        <v>6480</v>
      </c>
      <c r="J92">
        <v>4.28</v>
      </c>
      <c r="K92">
        <v>5.4</v>
      </c>
      <c r="L92" s="11" t="s">
        <v>110</v>
      </c>
      <c r="M92" s="7">
        <v>44280</v>
      </c>
      <c r="N92" s="7">
        <v>44280</v>
      </c>
      <c r="O92" s="11" t="s">
        <v>40</v>
      </c>
      <c r="P92" s="11" t="s">
        <v>95</v>
      </c>
      <c r="Q92">
        <v>193225.16</v>
      </c>
      <c r="R92" s="11" t="s">
        <v>12</v>
      </c>
      <c r="S92" s="11" t="s">
        <v>95</v>
      </c>
      <c r="T92">
        <v>10672799.380000001</v>
      </c>
      <c r="U92">
        <f>SalesLineItems__NO_LOT[[#This Row],[ActualSales]]-SalesLineItems__NO_LOT[[#This Row],[Extended_Cost]]</f>
        <v>1343.1400000000003</v>
      </c>
      <c r="V92">
        <f>IFERROR(SalesLineItems__NO_LOT[[#This Row],[Revenue]]/SalesLineItems__NO_LOT[[#This Row],[Extended_Price]],0)</f>
        <v>0.20727469135802473</v>
      </c>
      <c r="W92" t="str">
        <f>IF(SalesLineItems__NO_LOT[[#This Row],[Revenue]]&lt;0,"Lost on Sale","Normal Revenue")</f>
        <v>Normal Revenue</v>
      </c>
      <c r="X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2">
        <f>IF(SalesLineItems__NO_LOT[[#This Row],[SOP_Type]]="Return",SalesLineItems__NO_LOT[[#This Row],[Extended_Cost]]*-1,SalesLineItems__NO_LOT[[#This Row],[Extended_Price]])</f>
        <v>6480</v>
      </c>
      <c r="Z92">
        <f>MONTH(SalesLineItems__NO_LOT[[#This Row],[Requested_Ship_Date]])</f>
        <v>3</v>
      </c>
      <c r="AA92">
        <f>YEAR(SalesLineItems__NO_LOT[[#This Row],[Requested_Ship_Date]])</f>
        <v>2021</v>
      </c>
      <c r="AV92"/>
      <c r="AX92"/>
      <c r="AZ92"/>
      <c r="BC92"/>
      <c r="BF92"/>
    </row>
    <row r="93" spans="1:58" x14ac:dyDescent="0.2">
      <c r="A93" t="s">
        <v>3799</v>
      </c>
      <c r="B93" s="11" t="s">
        <v>22</v>
      </c>
      <c r="C93" s="11" t="s">
        <v>3800</v>
      </c>
      <c r="D93" s="11" t="s">
        <v>473</v>
      </c>
      <c r="E93" s="11" t="s">
        <v>474</v>
      </c>
      <c r="F93">
        <v>2725</v>
      </c>
      <c r="G93" s="11" t="s">
        <v>9</v>
      </c>
      <c r="H93">
        <v>27880.560000000001</v>
      </c>
      <c r="I93">
        <v>72212.5</v>
      </c>
      <c r="J93">
        <v>10.23</v>
      </c>
      <c r="K93">
        <v>26.5</v>
      </c>
      <c r="L93" s="11" t="s">
        <v>110</v>
      </c>
      <c r="M93" s="7">
        <v>44280</v>
      </c>
      <c r="N93" s="7">
        <v>44280</v>
      </c>
      <c r="O93" s="11" t="s">
        <v>65</v>
      </c>
      <c r="P93" s="11" t="s">
        <v>95</v>
      </c>
      <c r="Q93">
        <v>193225.16</v>
      </c>
      <c r="R93" s="11" t="s">
        <v>12</v>
      </c>
      <c r="S93" s="11" t="s">
        <v>95</v>
      </c>
      <c r="T93">
        <v>10672799.380000001</v>
      </c>
      <c r="U93">
        <f>SalesLineItems__NO_LOT[[#This Row],[ActualSales]]-SalesLineItems__NO_LOT[[#This Row],[Extended_Cost]]</f>
        <v>44331.94</v>
      </c>
      <c r="V93">
        <f>IFERROR(SalesLineItems__NO_LOT[[#This Row],[Revenue]]/SalesLineItems__NO_LOT[[#This Row],[Extended_Price]],0)</f>
        <v>0.61390950320235416</v>
      </c>
      <c r="W93" t="str">
        <f>IF(SalesLineItems__NO_LOT[[#This Row],[Revenue]]&lt;0,"Lost on Sale","Normal Revenue")</f>
        <v>Normal Revenue</v>
      </c>
      <c r="X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">
        <f>IF(SalesLineItems__NO_LOT[[#This Row],[SOP_Type]]="Return",SalesLineItems__NO_LOT[[#This Row],[Extended_Cost]]*-1,SalesLineItems__NO_LOT[[#This Row],[Extended_Price]])</f>
        <v>72212.5</v>
      </c>
      <c r="Z93">
        <f>MONTH(SalesLineItems__NO_LOT[[#This Row],[Requested_Ship_Date]])</f>
        <v>3</v>
      </c>
      <c r="AA93">
        <f>YEAR(SalesLineItems__NO_LOT[[#This Row],[Requested_Ship_Date]])</f>
        <v>2021</v>
      </c>
      <c r="AV93"/>
      <c r="AX93"/>
      <c r="AZ93"/>
      <c r="BC93"/>
      <c r="BF93"/>
    </row>
    <row r="94" spans="1:58" x14ac:dyDescent="0.2">
      <c r="A94" t="s">
        <v>3801</v>
      </c>
      <c r="B94" s="11" t="s">
        <v>22</v>
      </c>
      <c r="C94" s="11" t="s">
        <v>3802</v>
      </c>
      <c r="D94" s="11" t="s">
        <v>121</v>
      </c>
      <c r="E94" s="11" t="s">
        <v>122</v>
      </c>
      <c r="F94">
        <v>75</v>
      </c>
      <c r="G94" s="11" t="s">
        <v>9</v>
      </c>
      <c r="H94">
        <v>1129.5</v>
      </c>
      <c r="I94">
        <v>1348.5</v>
      </c>
      <c r="J94">
        <v>15.06</v>
      </c>
      <c r="K94">
        <v>17.98</v>
      </c>
      <c r="L94" s="11" t="s">
        <v>110</v>
      </c>
      <c r="M94" s="7">
        <v>44280</v>
      </c>
      <c r="N94" s="7">
        <v>44280</v>
      </c>
      <c r="O94" s="11" t="s">
        <v>21</v>
      </c>
      <c r="P94" s="11" t="s">
        <v>95</v>
      </c>
      <c r="Q94">
        <v>193225.16</v>
      </c>
      <c r="R94" s="11" t="s">
        <v>12</v>
      </c>
      <c r="S94" s="11" t="s">
        <v>95</v>
      </c>
      <c r="T94">
        <v>10672799.380000001</v>
      </c>
      <c r="U94">
        <f>SalesLineItems__NO_LOT[[#This Row],[ActualSales]]-SalesLineItems__NO_LOT[[#This Row],[Extended_Cost]]</f>
        <v>219</v>
      </c>
      <c r="V94">
        <f>IFERROR(SalesLineItems__NO_LOT[[#This Row],[Revenue]]/SalesLineItems__NO_LOT[[#This Row],[Extended_Price]],0)</f>
        <v>0.16240266963292546</v>
      </c>
      <c r="W94" t="str">
        <f>IF(SalesLineItems__NO_LOT[[#This Row],[Revenue]]&lt;0,"Lost on Sale","Normal Revenue")</f>
        <v>Normal Revenue</v>
      </c>
      <c r="X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94">
        <f>IF(SalesLineItems__NO_LOT[[#This Row],[SOP_Type]]="Return",SalesLineItems__NO_LOT[[#This Row],[Extended_Cost]]*-1,SalesLineItems__NO_LOT[[#This Row],[Extended_Price]])</f>
        <v>1348.5</v>
      </c>
      <c r="Z94">
        <f>MONTH(SalesLineItems__NO_LOT[[#This Row],[Requested_Ship_Date]])</f>
        <v>3</v>
      </c>
      <c r="AA94">
        <f>YEAR(SalesLineItems__NO_LOT[[#This Row],[Requested_Ship_Date]])</f>
        <v>2021</v>
      </c>
      <c r="AV94"/>
      <c r="AX94"/>
      <c r="AZ94"/>
      <c r="BC94"/>
      <c r="BF94"/>
    </row>
    <row r="95" spans="1:58" x14ac:dyDescent="0.2">
      <c r="A95" t="s">
        <v>3762</v>
      </c>
      <c r="B95" s="11" t="s">
        <v>22</v>
      </c>
      <c r="C95" s="11" t="s">
        <v>3763</v>
      </c>
      <c r="D95" s="11" t="s">
        <v>1283</v>
      </c>
      <c r="E95" s="11" t="s">
        <v>1284</v>
      </c>
      <c r="F95">
        <v>418.6</v>
      </c>
      <c r="G95" s="11" t="s">
        <v>9</v>
      </c>
      <c r="H95">
        <v>8870.1299999999992</v>
      </c>
      <c r="I95">
        <v>40315.370000000003</v>
      </c>
      <c r="J95">
        <v>21.19</v>
      </c>
      <c r="K95">
        <v>96.31</v>
      </c>
      <c r="L95" s="11" t="s">
        <v>555</v>
      </c>
      <c r="M95" s="7">
        <v>44281</v>
      </c>
      <c r="N95" s="7">
        <v>44281</v>
      </c>
      <c r="O95" s="11" t="s">
        <v>11</v>
      </c>
      <c r="P95" s="11" t="s">
        <v>95</v>
      </c>
      <c r="Q95">
        <v>1258.76</v>
      </c>
      <c r="R95" s="11" t="s">
        <v>12</v>
      </c>
      <c r="S95" s="11" t="s">
        <v>95</v>
      </c>
      <c r="T95">
        <v>547173.43000000005</v>
      </c>
      <c r="U95">
        <f>SalesLineItems__NO_LOT[[#This Row],[ActualSales]]-SalesLineItems__NO_LOT[[#This Row],[Extended_Cost]]</f>
        <v>31445.240000000005</v>
      </c>
      <c r="V95">
        <f>IFERROR(SalesLineItems__NO_LOT[[#This Row],[Revenue]]/SalesLineItems__NO_LOT[[#This Row],[Extended_Price]],0)</f>
        <v>0.77998143139948861</v>
      </c>
      <c r="W95" t="str">
        <f>IF(SalesLineItems__NO_LOT[[#This Row],[Revenue]]&lt;0,"Lost on Sale","Normal Revenue")</f>
        <v>Normal Revenue</v>
      </c>
      <c r="X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">
        <f>IF(SalesLineItems__NO_LOT[[#This Row],[SOP_Type]]="Return",SalesLineItems__NO_LOT[[#This Row],[Extended_Cost]]*-1,SalesLineItems__NO_LOT[[#This Row],[Extended_Price]])</f>
        <v>40315.370000000003</v>
      </c>
      <c r="Z95">
        <f>MONTH(SalesLineItems__NO_LOT[[#This Row],[Requested_Ship_Date]])</f>
        <v>3</v>
      </c>
      <c r="AA95">
        <f>YEAR(SalesLineItems__NO_LOT[[#This Row],[Requested_Ship_Date]])</f>
        <v>2021</v>
      </c>
      <c r="AV95"/>
      <c r="AX95"/>
      <c r="AZ95"/>
      <c r="BC95"/>
      <c r="BF95"/>
    </row>
    <row r="96" spans="1:58" x14ac:dyDescent="0.2">
      <c r="A96" t="s">
        <v>3764</v>
      </c>
      <c r="B96" s="11" t="s">
        <v>22</v>
      </c>
      <c r="C96" s="11" t="s">
        <v>3765</v>
      </c>
      <c r="D96" s="11" t="s">
        <v>1294</v>
      </c>
      <c r="E96" s="11" t="s">
        <v>1295</v>
      </c>
      <c r="F96">
        <v>114.6</v>
      </c>
      <c r="G96" s="11" t="s">
        <v>9</v>
      </c>
      <c r="H96">
        <v>645.20000000000005</v>
      </c>
      <c r="I96">
        <v>1492.09</v>
      </c>
      <c r="J96">
        <v>5.63</v>
      </c>
      <c r="K96">
        <v>13.02</v>
      </c>
      <c r="L96" s="11" t="s">
        <v>555</v>
      </c>
      <c r="M96" s="7">
        <v>44281</v>
      </c>
      <c r="N96" s="7">
        <v>44281</v>
      </c>
      <c r="O96" s="11" t="s">
        <v>11</v>
      </c>
      <c r="P96" s="11" t="s">
        <v>95</v>
      </c>
      <c r="Q96">
        <v>1258.76</v>
      </c>
      <c r="R96" s="11" t="s">
        <v>12</v>
      </c>
      <c r="S96" s="11" t="s">
        <v>95</v>
      </c>
      <c r="T96">
        <v>547173.43000000005</v>
      </c>
      <c r="U96">
        <f>SalesLineItems__NO_LOT[[#This Row],[ActualSales]]-SalesLineItems__NO_LOT[[#This Row],[Extended_Cost]]</f>
        <v>846.88999999999987</v>
      </c>
      <c r="V96">
        <f>IFERROR(SalesLineItems__NO_LOT[[#This Row],[Revenue]]/SalesLineItems__NO_LOT[[#This Row],[Extended_Price]],0)</f>
        <v>0.56758640564577201</v>
      </c>
      <c r="W96" t="str">
        <f>IF(SalesLineItems__NO_LOT[[#This Row],[Revenue]]&lt;0,"Lost on Sale","Normal Revenue")</f>
        <v>Normal Revenue</v>
      </c>
      <c r="X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">
        <f>IF(SalesLineItems__NO_LOT[[#This Row],[SOP_Type]]="Return",SalesLineItems__NO_LOT[[#This Row],[Extended_Cost]]*-1,SalesLineItems__NO_LOT[[#This Row],[Extended_Price]])</f>
        <v>1492.09</v>
      </c>
      <c r="Z96">
        <f>MONTH(SalesLineItems__NO_LOT[[#This Row],[Requested_Ship_Date]])</f>
        <v>3</v>
      </c>
      <c r="AA96">
        <f>YEAR(SalesLineItems__NO_LOT[[#This Row],[Requested_Ship_Date]])</f>
        <v>2021</v>
      </c>
      <c r="AV96"/>
      <c r="AX96"/>
      <c r="AZ96"/>
      <c r="BC96"/>
      <c r="BF96"/>
    </row>
    <row r="97" spans="1:58" x14ac:dyDescent="0.2">
      <c r="A97" t="s">
        <v>3803</v>
      </c>
      <c r="B97" s="11" t="s">
        <v>22</v>
      </c>
      <c r="C97" s="11" t="s">
        <v>3804</v>
      </c>
      <c r="D97" s="11" t="s">
        <v>1334</v>
      </c>
      <c r="E97" s="11" t="s">
        <v>1335</v>
      </c>
      <c r="F97">
        <v>3.9</v>
      </c>
      <c r="G97" s="11" t="s">
        <v>9</v>
      </c>
      <c r="H97">
        <v>32.020000000000003</v>
      </c>
      <c r="I97">
        <v>121.52</v>
      </c>
      <c r="J97">
        <v>8.2100000000000009</v>
      </c>
      <c r="K97">
        <v>31.16</v>
      </c>
      <c r="L97" s="11" t="s">
        <v>1980</v>
      </c>
      <c r="M97" s="7">
        <v>44280</v>
      </c>
      <c r="N97" s="7">
        <v>44280</v>
      </c>
      <c r="O97" s="11" t="s">
        <v>11</v>
      </c>
      <c r="P97" s="11" t="s">
        <v>95</v>
      </c>
      <c r="Q97">
        <v>510.7</v>
      </c>
      <c r="R97" s="11" t="s">
        <v>26</v>
      </c>
      <c r="S97" s="11" t="s">
        <v>95</v>
      </c>
      <c r="T97">
        <v>627.70000000000005</v>
      </c>
      <c r="U97">
        <f>SalesLineItems__NO_LOT[[#This Row],[ActualSales]]-SalesLineItems__NO_LOT[[#This Row],[Extended_Cost]]</f>
        <v>89.5</v>
      </c>
      <c r="V97">
        <f>IFERROR(SalesLineItems__NO_LOT[[#This Row],[Revenue]]/SalesLineItems__NO_LOT[[#This Row],[Extended_Price]],0)</f>
        <v>0.73650427913100724</v>
      </c>
      <c r="W97" t="str">
        <f>IF(SalesLineItems__NO_LOT[[#This Row],[Revenue]]&lt;0,"Lost on Sale","Normal Revenue")</f>
        <v>Normal Revenue</v>
      </c>
      <c r="X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7">
        <f>IF(SalesLineItems__NO_LOT[[#This Row],[SOP_Type]]="Return",SalesLineItems__NO_LOT[[#This Row],[Extended_Cost]]*-1,SalesLineItems__NO_LOT[[#This Row],[Extended_Price]])</f>
        <v>121.52</v>
      </c>
      <c r="Z97">
        <f>MONTH(SalesLineItems__NO_LOT[[#This Row],[Requested_Ship_Date]])</f>
        <v>3</v>
      </c>
      <c r="AA97">
        <f>YEAR(SalesLineItems__NO_LOT[[#This Row],[Requested_Ship_Date]])</f>
        <v>2021</v>
      </c>
      <c r="AV97"/>
      <c r="AX97"/>
      <c r="AZ97"/>
      <c r="BC97"/>
      <c r="BF97"/>
    </row>
    <row r="98" spans="1:58" x14ac:dyDescent="0.2">
      <c r="A98" t="s">
        <v>3805</v>
      </c>
      <c r="B98" s="11" t="s">
        <v>22</v>
      </c>
      <c r="C98" s="11" t="s">
        <v>3804</v>
      </c>
      <c r="D98" s="11" t="s">
        <v>1337</v>
      </c>
      <c r="E98" s="11" t="s">
        <v>1338</v>
      </c>
      <c r="F98">
        <v>3.4</v>
      </c>
      <c r="G98" s="11" t="s">
        <v>9</v>
      </c>
      <c r="H98">
        <v>41.82</v>
      </c>
      <c r="I98">
        <v>165.38</v>
      </c>
      <c r="J98">
        <v>12.3</v>
      </c>
      <c r="K98">
        <v>48.64</v>
      </c>
      <c r="L98" s="11" t="s">
        <v>1980</v>
      </c>
      <c r="M98" s="7">
        <v>44280</v>
      </c>
      <c r="N98" s="7">
        <v>44280</v>
      </c>
      <c r="O98" s="11" t="s">
        <v>11</v>
      </c>
      <c r="P98" s="11" t="s">
        <v>95</v>
      </c>
      <c r="Q98">
        <v>510.7</v>
      </c>
      <c r="R98" s="11" t="s">
        <v>26</v>
      </c>
      <c r="S98" s="11" t="s">
        <v>95</v>
      </c>
      <c r="T98">
        <v>627.70000000000005</v>
      </c>
      <c r="U98">
        <f>SalesLineItems__NO_LOT[[#This Row],[ActualSales]]-SalesLineItems__NO_LOT[[#This Row],[Extended_Cost]]</f>
        <v>123.56</v>
      </c>
      <c r="V98">
        <f>IFERROR(SalesLineItems__NO_LOT[[#This Row],[Revenue]]/SalesLineItems__NO_LOT[[#This Row],[Extended_Price]],0)</f>
        <v>0.74712782682307421</v>
      </c>
      <c r="W98" t="str">
        <f>IF(SalesLineItems__NO_LOT[[#This Row],[Revenue]]&lt;0,"Lost on Sale","Normal Revenue")</f>
        <v>Normal Revenue</v>
      </c>
      <c r="X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">
        <f>IF(SalesLineItems__NO_LOT[[#This Row],[SOP_Type]]="Return",SalesLineItems__NO_LOT[[#This Row],[Extended_Cost]]*-1,SalesLineItems__NO_LOT[[#This Row],[Extended_Price]])</f>
        <v>165.38</v>
      </c>
      <c r="Z98">
        <f>MONTH(SalesLineItems__NO_LOT[[#This Row],[Requested_Ship_Date]])</f>
        <v>3</v>
      </c>
      <c r="AA98">
        <f>YEAR(SalesLineItems__NO_LOT[[#This Row],[Requested_Ship_Date]])</f>
        <v>2021</v>
      </c>
      <c r="AV98"/>
      <c r="AX98"/>
      <c r="AZ98"/>
      <c r="BC98"/>
      <c r="BF98"/>
    </row>
    <row r="99" spans="1:58" x14ac:dyDescent="0.2">
      <c r="A99" t="s">
        <v>3806</v>
      </c>
      <c r="B99" s="11" t="s">
        <v>22</v>
      </c>
      <c r="C99" s="11" t="s">
        <v>3804</v>
      </c>
      <c r="D99" s="11" t="s">
        <v>3807</v>
      </c>
      <c r="E99" s="11" t="s">
        <v>3808</v>
      </c>
      <c r="F99">
        <v>3.88</v>
      </c>
      <c r="G99" s="11" t="s">
        <v>9</v>
      </c>
      <c r="H99">
        <v>65.569999999999993</v>
      </c>
      <c r="I99">
        <v>223.8</v>
      </c>
      <c r="J99">
        <v>16.899999999999999</v>
      </c>
      <c r="K99">
        <v>57.68</v>
      </c>
      <c r="L99" s="11" t="s">
        <v>1980</v>
      </c>
      <c r="M99" s="7">
        <v>44280</v>
      </c>
      <c r="N99" s="7">
        <v>44280</v>
      </c>
      <c r="O99" s="11" t="s">
        <v>11</v>
      </c>
      <c r="P99" s="11" t="s">
        <v>95</v>
      </c>
      <c r="Q99">
        <v>510.7</v>
      </c>
      <c r="R99" s="11" t="s">
        <v>26</v>
      </c>
      <c r="S99" s="11" t="s">
        <v>95</v>
      </c>
      <c r="T99">
        <v>627.70000000000005</v>
      </c>
      <c r="U99">
        <f>SalesLineItems__NO_LOT[[#This Row],[ActualSales]]-SalesLineItems__NO_LOT[[#This Row],[Extended_Cost]]</f>
        <v>158.23000000000002</v>
      </c>
      <c r="V99">
        <f>IFERROR(SalesLineItems__NO_LOT[[#This Row],[Revenue]]/SalesLineItems__NO_LOT[[#This Row],[Extended_Price]],0)</f>
        <v>0.70701519213583564</v>
      </c>
      <c r="W99" t="str">
        <f>IF(SalesLineItems__NO_LOT[[#This Row],[Revenue]]&lt;0,"Lost on Sale","Normal Revenue")</f>
        <v>Normal Revenue</v>
      </c>
      <c r="X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9">
        <f>IF(SalesLineItems__NO_LOT[[#This Row],[SOP_Type]]="Return",SalesLineItems__NO_LOT[[#This Row],[Extended_Cost]]*-1,SalesLineItems__NO_LOT[[#This Row],[Extended_Price]])</f>
        <v>223.8</v>
      </c>
      <c r="Z99">
        <f>MONTH(SalesLineItems__NO_LOT[[#This Row],[Requested_Ship_Date]])</f>
        <v>3</v>
      </c>
      <c r="AA99">
        <f>YEAR(SalesLineItems__NO_LOT[[#This Row],[Requested_Ship_Date]])</f>
        <v>2021</v>
      </c>
      <c r="AV99"/>
      <c r="AX99"/>
      <c r="AZ99"/>
      <c r="BC99"/>
      <c r="BF99"/>
    </row>
    <row r="100" spans="1:58" x14ac:dyDescent="0.2">
      <c r="A100" t="s">
        <v>3724</v>
      </c>
      <c r="B100" s="11" t="s">
        <v>22</v>
      </c>
      <c r="C100" s="11" t="s">
        <v>3725</v>
      </c>
      <c r="D100" s="11" t="s">
        <v>1140</v>
      </c>
      <c r="E100" s="11" t="s">
        <v>1141</v>
      </c>
      <c r="F100">
        <v>1220</v>
      </c>
      <c r="G100" s="11" t="s">
        <v>9</v>
      </c>
      <c r="H100">
        <v>6832</v>
      </c>
      <c r="I100">
        <v>10809.2</v>
      </c>
      <c r="J100">
        <v>5.6</v>
      </c>
      <c r="K100">
        <v>8.86</v>
      </c>
      <c r="L100" s="11" t="s">
        <v>204</v>
      </c>
      <c r="M100" s="7">
        <v>44286</v>
      </c>
      <c r="N100" s="7">
        <v>44286</v>
      </c>
      <c r="O100" s="11" t="s">
        <v>11</v>
      </c>
      <c r="P100" s="11" t="s">
        <v>95</v>
      </c>
      <c r="Q100">
        <v>77970</v>
      </c>
      <c r="R100" s="11" t="s">
        <v>205</v>
      </c>
      <c r="S100" s="11" t="s">
        <v>95</v>
      </c>
      <c r="T100">
        <v>5887915.3700000001</v>
      </c>
      <c r="U100">
        <f>SalesLineItems__NO_LOT[[#This Row],[ActualSales]]-SalesLineItems__NO_LOT[[#This Row],[Extended_Cost]]</f>
        <v>3977.2000000000007</v>
      </c>
      <c r="V100">
        <f>IFERROR(SalesLineItems__NO_LOT[[#This Row],[Revenue]]/SalesLineItems__NO_LOT[[#This Row],[Extended_Price]],0)</f>
        <v>0.36794582392776526</v>
      </c>
      <c r="W100" t="str">
        <f>IF(SalesLineItems__NO_LOT[[#This Row],[Revenue]]&lt;0,"Lost on Sale","Normal Revenue")</f>
        <v>Normal Revenue</v>
      </c>
      <c r="X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">
        <f>IF(SalesLineItems__NO_LOT[[#This Row],[SOP_Type]]="Return",SalesLineItems__NO_LOT[[#This Row],[Extended_Cost]]*-1,SalesLineItems__NO_LOT[[#This Row],[Extended_Price]])</f>
        <v>10809.2</v>
      </c>
      <c r="Z100">
        <f>MONTH(SalesLineItems__NO_LOT[[#This Row],[Requested_Ship_Date]])</f>
        <v>3</v>
      </c>
      <c r="AA100">
        <f>YEAR(SalesLineItems__NO_LOT[[#This Row],[Requested_Ship_Date]])</f>
        <v>2021</v>
      </c>
      <c r="AV100"/>
      <c r="AX100"/>
      <c r="AZ100"/>
      <c r="BC100"/>
      <c r="BF100"/>
    </row>
    <row r="101" spans="1:58" x14ac:dyDescent="0.2">
      <c r="A101" t="s">
        <v>3726</v>
      </c>
      <c r="B101" s="11" t="s">
        <v>22</v>
      </c>
      <c r="C101" s="11" t="s">
        <v>3725</v>
      </c>
      <c r="D101" s="11" t="s">
        <v>202</v>
      </c>
      <c r="E101" s="11" t="s">
        <v>203</v>
      </c>
      <c r="F101">
        <v>3000</v>
      </c>
      <c r="G101" s="11" t="s">
        <v>9</v>
      </c>
      <c r="H101">
        <v>15705</v>
      </c>
      <c r="I101">
        <v>26520</v>
      </c>
      <c r="J101">
        <v>5.24</v>
      </c>
      <c r="K101">
        <v>8.84</v>
      </c>
      <c r="L101" s="11" t="s">
        <v>204</v>
      </c>
      <c r="M101" s="7">
        <v>44286</v>
      </c>
      <c r="N101" s="7">
        <v>44286</v>
      </c>
      <c r="O101" s="11" t="s">
        <v>65</v>
      </c>
      <c r="P101" s="11" t="s">
        <v>95</v>
      </c>
      <c r="Q101">
        <v>77970</v>
      </c>
      <c r="R101" s="11" t="s">
        <v>205</v>
      </c>
      <c r="S101" s="11" t="s">
        <v>95</v>
      </c>
      <c r="T101">
        <v>5887915.3700000001</v>
      </c>
      <c r="U101">
        <f>SalesLineItems__NO_LOT[[#This Row],[ActualSales]]-SalesLineItems__NO_LOT[[#This Row],[Extended_Cost]]</f>
        <v>10815</v>
      </c>
      <c r="V101">
        <f>IFERROR(SalesLineItems__NO_LOT[[#This Row],[Revenue]]/SalesLineItems__NO_LOT[[#This Row],[Extended_Price]],0)</f>
        <v>0.40780542986425339</v>
      </c>
      <c r="W101" t="str">
        <f>IF(SalesLineItems__NO_LOT[[#This Row],[Revenue]]&lt;0,"Lost on Sale","Normal Revenue")</f>
        <v>Normal Revenue</v>
      </c>
      <c r="X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">
        <f>IF(SalesLineItems__NO_LOT[[#This Row],[SOP_Type]]="Return",SalesLineItems__NO_LOT[[#This Row],[Extended_Cost]]*-1,SalesLineItems__NO_LOT[[#This Row],[Extended_Price]])</f>
        <v>26520</v>
      </c>
      <c r="Z101">
        <f>MONTH(SalesLineItems__NO_LOT[[#This Row],[Requested_Ship_Date]])</f>
        <v>3</v>
      </c>
      <c r="AA101">
        <f>YEAR(SalesLineItems__NO_LOT[[#This Row],[Requested_Ship_Date]])</f>
        <v>2021</v>
      </c>
      <c r="AV101"/>
      <c r="AX101"/>
      <c r="AZ101"/>
      <c r="BC101"/>
      <c r="BF101"/>
    </row>
    <row r="102" spans="1:58" x14ac:dyDescent="0.2">
      <c r="A102" t="s">
        <v>3727</v>
      </c>
      <c r="B102" s="11" t="s">
        <v>22</v>
      </c>
      <c r="C102" s="11" t="s">
        <v>3725</v>
      </c>
      <c r="D102" s="11" t="s">
        <v>38</v>
      </c>
      <c r="E102" s="11" t="s">
        <v>39</v>
      </c>
      <c r="F102">
        <v>2040</v>
      </c>
      <c r="G102" s="11" t="s">
        <v>9</v>
      </c>
      <c r="H102">
        <v>8731.2000000000007</v>
      </c>
      <c r="I102">
        <v>14014.8</v>
      </c>
      <c r="J102">
        <v>4.28</v>
      </c>
      <c r="K102">
        <v>6.87</v>
      </c>
      <c r="L102" s="11" t="s">
        <v>204</v>
      </c>
      <c r="M102" s="7">
        <v>44286</v>
      </c>
      <c r="N102" s="7">
        <v>44286</v>
      </c>
      <c r="O102" s="11" t="s">
        <v>40</v>
      </c>
      <c r="P102" s="11" t="s">
        <v>95</v>
      </c>
      <c r="Q102">
        <v>77970</v>
      </c>
      <c r="R102" s="11" t="s">
        <v>205</v>
      </c>
      <c r="S102" s="11" t="s">
        <v>95</v>
      </c>
      <c r="T102">
        <v>5887915.3700000001</v>
      </c>
      <c r="U102">
        <f>SalesLineItems__NO_LOT[[#This Row],[ActualSales]]-SalesLineItems__NO_LOT[[#This Row],[Extended_Cost]]</f>
        <v>5283.5999999999985</v>
      </c>
      <c r="V102">
        <f>IFERROR(SalesLineItems__NO_LOT[[#This Row],[Revenue]]/SalesLineItems__NO_LOT[[#This Row],[Extended_Price]],0)</f>
        <v>0.37700145560407561</v>
      </c>
      <c r="W102" t="str">
        <f>IF(SalesLineItems__NO_LOT[[#This Row],[Revenue]]&lt;0,"Lost on Sale","Normal Revenue")</f>
        <v>Normal Revenue</v>
      </c>
      <c r="X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">
        <f>IF(SalesLineItems__NO_LOT[[#This Row],[SOP_Type]]="Return",SalesLineItems__NO_LOT[[#This Row],[Extended_Cost]]*-1,SalesLineItems__NO_LOT[[#This Row],[Extended_Price]])</f>
        <v>14014.8</v>
      </c>
      <c r="Z102">
        <f>MONTH(SalesLineItems__NO_LOT[[#This Row],[Requested_Ship_Date]])</f>
        <v>3</v>
      </c>
      <c r="AA102">
        <f>YEAR(SalesLineItems__NO_LOT[[#This Row],[Requested_Ship_Date]])</f>
        <v>2021</v>
      </c>
      <c r="AV102"/>
      <c r="AX102"/>
      <c r="AZ102"/>
      <c r="BC102"/>
      <c r="BF102"/>
    </row>
    <row r="103" spans="1:58" x14ac:dyDescent="0.2">
      <c r="A103" t="s">
        <v>3728</v>
      </c>
      <c r="B103" s="11" t="s">
        <v>22</v>
      </c>
      <c r="C103" s="11" t="s">
        <v>3725</v>
      </c>
      <c r="D103" s="11" t="s">
        <v>13</v>
      </c>
      <c r="E103" s="11" t="s">
        <v>14</v>
      </c>
      <c r="F103">
        <v>1</v>
      </c>
      <c r="G103" s="11" t="s">
        <v>15</v>
      </c>
      <c r="H103">
        <v>0</v>
      </c>
      <c r="I103">
        <v>1.5</v>
      </c>
      <c r="J103">
        <v>0</v>
      </c>
      <c r="K103">
        <v>1.5</v>
      </c>
      <c r="L103" s="11" t="s">
        <v>204</v>
      </c>
      <c r="M103" s="7">
        <v>44286</v>
      </c>
      <c r="N103" s="7">
        <v>44286</v>
      </c>
      <c r="O103" s="11" t="s">
        <v>16</v>
      </c>
      <c r="P103" s="11" t="s">
        <v>95</v>
      </c>
      <c r="Q103">
        <v>77970</v>
      </c>
      <c r="R103" s="11" t="s">
        <v>205</v>
      </c>
      <c r="S103" s="11" t="s">
        <v>95</v>
      </c>
      <c r="T103">
        <v>5887915.3700000001</v>
      </c>
      <c r="U103">
        <f>SalesLineItems__NO_LOT[[#This Row],[ActualSales]]-SalesLineItems__NO_LOT[[#This Row],[Extended_Cost]]</f>
        <v>1.5</v>
      </c>
      <c r="V103">
        <f>IFERROR(SalesLineItems__NO_LOT[[#This Row],[Revenue]]/SalesLineItems__NO_LOT[[#This Row],[Extended_Price]],0)</f>
        <v>1</v>
      </c>
      <c r="W103" t="str">
        <f>IF(SalesLineItems__NO_LOT[[#This Row],[Revenue]]&lt;0,"Lost on Sale","Normal Revenue")</f>
        <v>Normal Revenue</v>
      </c>
      <c r="X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3">
        <f>IF(SalesLineItems__NO_LOT[[#This Row],[SOP_Type]]="Return",SalesLineItems__NO_LOT[[#This Row],[Extended_Cost]]*-1,SalesLineItems__NO_LOT[[#This Row],[Extended_Price]])</f>
        <v>1.5</v>
      </c>
      <c r="Z103">
        <f>MONTH(SalesLineItems__NO_LOT[[#This Row],[Requested_Ship_Date]])</f>
        <v>3</v>
      </c>
      <c r="AA103">
        <f>YEAR(SalesLineItems__NO_LOT[[#This Row],[Requested_Ship_Date]])</f>
        <v>2021</v>
      </c>
      <c r="AV103"/>
      <c r="AX103"/>
      <c r="AZ103"/>
      <c r="BC103"/>
      <c r="BF103"/>
    </row>
    <row r="104" spans="1:58" x14ac:dyDescent="0.2">
      <c r="A104" t="s">
        <v>3707</v>
      </c>
      <c r="B104" s="11" t="s">
        <v>22</v>
      </c>
      <c r="C104" s="11" t="s">
        <v>3708</v>
      </c>
      <c r="D104" s="11" t="s">
        <v>66</v>
      </c>
      <c r="E104" s="11" t="s">
        <v>67</v>
      </c>
      <c r="F104">
        <v>2000</v>
      </c>
      <c r="G104" s="11" t="s">
        <v>68</v>
      </c>
      <c r="H104">
        <v>26654.720000000001</v>
      </c>
      <c r="I104">
        <v>29120</v>
      </c>
      <c r="J104">
        <v>13.33</v>
      </c>
      <c r="K104">
        <v>14.56</v>
      </c>
      <c r="L104" s="11" t="s">
        <v>69</v>
      </c>
      <c r="M104" s="7">
        <v>44287</v>
      </c>
      <c r="N104" s="7">
        <v>44287</v>
      </c>
      <c r="O104" s="11" t="s">
        <v>70</v>
      </c>
      <c r="P104" s="11" t="s">
        <v>95</v>
      </c>
      <c r="Q104">
        <v>320188.32</v>
      </c>
      <c r="R104" s="11" t="s">
        <v>52</v>
      </c>
      <c r="S104" s="11" t="s">
        <v>95</v>
      </c>
      <c r="T104">
        <v>8464367.5299999993</v>
      </c>
      <c r="U104">
        <f>SalesLineItems__NO_LOT[[#This Row],[ActualSales]]-SalesLineItems__NO_LOT[[#This Row],[Extended_Cost]]</f>
        <v>2465.2799999999988</v>
      </c>
      <c r="V104">
        <f>IFERROR(SalesLineItems__NO_LOT[[#This Row],[Revenue]]/SalesLineItems__NO_LOT[[#This Row],[Extended_Price]],0)</f>
        <v>8.4659340659340623E-2</v>
      </c>
      <c r="W104" t="str">
        <f>IF(SalesLineItems__NO_LOT[[#This Row],[Revenue]]&lt;0,"Lost on Sale","Normal Revenue")</f>
        <v>Normal Revenue</v>
      </c>
      <c r="X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04">
        <f>IF(SalesLineItems__NO_LOT[[#This Row],[SOP_Type]]="Return",SalesLineItems__NO_LOT[[#This Row],[Extended_Cost]]*-1,SalesLineItems__NO_LOT[[#This Row],[Extended_Price]])</f>
        <v>29120</v>
      </c>
      <c r="Z104">
        <f>MONTH(SalesLineItems__NO_LOT[[#This Row],[Requested_Ship_Date]])</f>
        <v>4</v>
      </c>
      <c r="AA104">
        <f>YEAR(SalesLineItems__NO_LOT[[#This Row],[Requested_Ship_Date]])</f>
        <v>2021</v>
      </c>
      <c r="AV104"/>
      <c r="AX104"/>
      <c r="AZ104"/>
      <c r="BC104"/>
      <c r="BF104"/>
    </row>
    <row r="105" spans="1:58" x14ac:dyDescent="0.2">
      <c r="A105" t="s">
        <v>3709</v>
      </c>
      <c r="B105" s="11" t="s">
        <v>22</v>
      </c>
      <c r="C105" s="11" t="s">
        <v>3708</v>
      </c>
      <c r="D105" s="11" t="s">
        <v>13</v>
      </c>
      <c r="E105" s="11" t="s">
        <v>14</v>
      </c>
      <c r="F105">
        <v>1</v>
      </c>
      <c r="G105" s="11" t="s">
        <v>15</v>
      </c>
      <c r="H105">
        <v>0</v>
      </c>
      <c r="I105">
        <v>1.5</v>
      </c>
      <c r="J105">
        <v>0</v>
      </c>
      <c r="K105">
        <v>1.5</v>
      </c>
      <c r="L105" s="11" t="s">
        <v>69</v>
      </c>
      <c r="M105" s="7">
        <v>44287</v>
      </c>
      <c r="N105" s="7">
        <v>44287</v>
      </c>
      <c r="O105" s="11" t="s">
        <v>16</v>
      </c>
      <c r="P105" s="11" t="s">
        <v>95</v>
      </c>
      <c r="Q105">
        <v>320188.32</v>
      </c>
      <c r="R105" s="11" t="s">
        <v>52</v>
      </c>
      <c r="S105" s="11" t="s">
        <v>95</v>
      </c>
      <c r="T105">
        <v>8464367.5299999993</v>
      </c>
      <c r="U105">
        <f>SalesLineItems__NO_LOT[[#This Row],[ActualSales]]-SalesLineItems__NO_LOT[[#This Row],[Extended_Cost]]</f>
        <v>1.5</v>
      </c>
      <c r="V105">
        <f>IFERROR(SalesLineItems__NO_LOT[[#This Row],[Revenue]]/SalesLineItems__NO_LOT[[#This Row],[Extended_Price]],0)</f>
        <v>1</v>
      </c>
      <c r="W105" t="str">
        <f>IF(SalesLineItems__NO_LOT[[#This Row],[Revenue]]&lt;0,"Lost on Sale","Normal Revenue")</f>
        <v>Normal Revenue</v>
      </c>
      <c r="X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">
        <f>IF(SalesLineItems__NO_LOT[[#This Row],[SOP_Type]]="Return",SalesLineItems__NO_LOT[[#This Row],[Extended_Cost]]*-1,SalesLineItems__NO_LOT[[#This Row],[Extended_Price]])</f>
        <v>1.5</v>
      </c>
      <c r="Z105">
        <f>MONTH(SalesLineItems__NO_LOT[[#This Row],[Requested_Ship_Date]])</f>
        <v>4</v>
      </c>
      <c r="AA105">
        <f>YEAR(SalesLineItems__NO_LOT[[#This Row],[Requested_Ship_Date]])</f>
        <v>2021</v>
      </c>
      <c r="AV105"/>
      <c r="AX105"/>
      <c r="AZ105"/>
      <c r="BC105"/>
      <c r="BF105"/>
    </row>
    <row r="106" spans="1:58" x14ac:dyDescent="0.2">
      <c r="A106" t="s">
        <v>3710</v>
      </c>
      <c r="B106" s="11" t="s">
        <v>22</v>
      </c>
      <c r="C106" s="11" t="s">
        <v>3711</v>
      </c>
      <c r="D106" s="11" t="s">
        <v>649</v>
      </c>
      <c r="E106" s="11" t="s">
        <v>650</v>
      </c>
      <c r="F106">
        <v>3200</v>
      </c>
      <c r="G106" s="11" t="s">
        <v>9</v>
      </c>
      <c r="H106">
        <v>3232</v>
      </c>
      <c r="I106">
        <v>4160</v>
      </c>
      <c r="J106">
        <v>1.01</v>
      </c>
      <c r="K106">
        <v>1.3</v>
      </c>
      <c r="L106" s="11" t="s">
        <v>69</v>
      </c>
      <c r="M106" s="7">
        <v>44287</v>
      </c>
      <c r="N106" s="7">
        <v>44287</v>
      </c>
      <c r="O106" s="11" t="s">
        <v>21</v>
      </c>
      <c r="P106" s="11" t="s">
        <v>95</v>
      </c>
      <c r="Q106">
        <v>320188.32</v>
      </c>
      <c r="R106" s="11" t="s">
        <v>52</v>
      </c>
      <c r="S106" s="11" t="s">
        <v>95</v>
      </c>
      <c r="T106">
        <v>8464367.5299999993</v>
      </c>
      <c r="U106">
        <f>SalesLineItems__NO_LOT[[#This Row],[ActualSales]]-SalesLineItems__NO_LOT[[#This Row],[Extended_Cost]]</f>
        <v>928</v>
      </c>
      <c r="V106">
        <f>IFERROR(SalesLineItems__NO_LOT[[#This Row],[Revenue]]/SalesLineItems__NO_LOT[[#This Row],[Extended_Price]],0)</f>
        <v>0.22307692307692309</v>
      </c>
      <c r="W106" t="str">
        <f>IF(SalesLineItems__NO_LOT[[#This Row],[Revenue]]&lt;0,"Lost on Sale","Normal Revenue")</f>
        <v>Normal Revenue</v>
      </c>
      <c r="X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6">
        <f>IF(SalesLineItems__NO_LOT[[#This Row],[SOP_Type]]="Return",SalesLineItems__NO_LOT[[#This Row],[Extended_Cost]]*-1,SalesLineItems__NO_LOT[[#This Row],[Extended_Price]])</f>
        <v>4160</v>
      </c>
      <c r="Z106">
        <f>MONTH(SalesLineItems__NO_LOT[[#This Row],[Requested_Ship_Date]])</f>
        <v>4</v>
      </c>
      <c r="AA106">
        <f>YEAR(SalesLineItems__NO_LOT[[#This Row],[Requested_Ship_Date]])</f>
        <v>2021</v>
      </c>
      <c r="AV106"/>
      <c r="AX106"/>
      <c r="AZ106"/>
      <c r="BC106"/>
      <c r="BF106"/>
    </row>
    <row r="107" spans="1:58" x14ac:dyDescent="0.2">
      <c r="A107" t="s">
        <v>3712</v>
      </c>
      <c r="B107" s="11" t="s">
        <v>22</v>
      </c>
      <c r="C107" s="11" t="s">
        <v>3713</v>
      </c>
      <c r="D107" s="11" t="s">
        <v>264</v>
      </c>
      <c r="E107" s="11" t="s">
        <v>265</v>
      </c>
      <c r="F107">
        <v>1513.33</v>
      </c>
      <c r="G107" s="11" t="s">
        <v>9</v>
      </c>
      <c r="H107">
        <v>3857.66</v>
      </c>
      <c r="I107">
        <v>17842.16</v>
      </c>
      <c r="J107">
        <v>2.5499999999999998</v>
      </c>
      <c r="K107">
        <v>11.79</v>
      </c>
      <c r="L107" s="11" t="s">
        <v>266</v>
      </c>
      <c r="M107" s="7">
        <v>44287</v>
      </c>
      <c r="N107" s="7">
        <v>44287</v>
      </c>
      <c r="O107" s="11" t="s">
        <v>11</v>
      </c>
      <c r="P107" s="11" t="s">
        <v>95</v>
      </c>
      <c r="Q107">
        <v>178332.58</v>
      </c>
      <c r="R107" s="11" t="s">
        <v>86</v>
      </c>
      <c r="S107" s="11" t="s">
        <v>95</v>
      </c>
      <c r="T107">
        <v>3774926.5</v>
      </c>
      <c r="U107">
        <f>SalesLineItems__NO_LOT[[#This Row],[ActualSales]]-SalesLineItems__NO_LOT[[#This Row],[Extended_Cost]]</f>
        <v>13984.5</v>
      </c>
      <c r="V107">
        <f>IFERROR(SalesLineItems__NO_LOT[[#This Row],[Revenue]]/SalesLineItems__NO_LOT[[#This Row],[Extended_Price]],0)</f>
        <v>0.78378963085186992</v>
      </c>
      <c r="W107" t="str">
        <f>IF(SalesLineItems__NO_LOT[[#This Row],[Revenue]]&lt;0,"Lost on Sale","Normal Revenue")</f>
        <v>Normal Revenue</v>
      </c>
      <c r="X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7">
        <f>IF(SalesLineItems__NO_LOT[[#This Row],[SOP_Type]]="Return",SalesLineItems__NO_LOT[[#This Row],[Extended_Cost]]*-1,SalesLineItems__NO_LOT[[#This Row],[Extended_Price]])</f>
        <v>17842.16</v>
      </c>
      <c r="Z107">
        <f>MONTH(SalesLineItems__NO_LOT[[#This Row],[Requested_Ship_Date]])</f>
        <v>4</v>
      </c>
      <c r="AA107">
        <f>YEAR(SalesLineItems__NO_LOT[[#This Row],[Requested_Ship_Date]])</f>
        <v>2021</v>
      </c>
      <c r="AV107"/>
      <c r="AX107"/>
      <c r="AZ107"/>
      <c r="BC107"/>
      <c r="BF107"/>
    </row>
    <row r="108" spans="1:58" x14ac:dyDescent="0.2">
      <c r="A108" t="s">
        <v>3714</v>
      </c>
      <c r="B108" s="11" t="s">
        <v>22</v>
      </c>
      <c r="C108" s="11" t="s">
        <v>3713</v>
      </c>
      <c r="D108" s="11" t="s">
        <v>268</v>
      </c>
      <c r="E108" s="11" t="s">
        <v>269</v>
      </c>
      <c r="F108">
        <v>837.01800000000003</v>
      </c>
      <c r="G108" s="11" t="s">
        <v>9</v>
      </c>
      <c r="H108">
        <v>887.97</v>
      </c>
      <c r="I108">
        <v>4771</v>
      </c>
      <c r="J108">
        <v>1.06</v>
      </c>
      <c r="K108">
        <v>5.7</v>
      </c>
      <c r="L108" s="11" t="s">
        <v>266</v>
      </c>
      <c r="M108" s="7">
        <v>44287</v>
      </c>
      <c r="N108" s="7">
        <v>44287</v>
      </c>
      <c r="O108" s="11" t="s">
        <v>11</v>
      </c>
      <c r="P108" s="11" t="s">
        <v>95</v>
      </c>
      <c r="Q108">
        <v>178332.58</v>
      </c>
      <c r="R108" s="11" t="s">
        <v>86</v>
      </c>
      <c r="S108" s="11" t="s">
        <v>95</v>
      </c>
      <c r="T108">
        <v>3774926.5</v>
      </c>
      <c r="U108">
        <f>SalesLineItems__NO_LOT[[#This Row],[ActualSales]]-SalesLineItems__NO_LOT[[#This Row],[Extended_Cost]]</f>
        <v>3883.0299999999997</v>
      </c>
      <c r="V108">
        <f>IFERROR(SalesLineItems__NO_LOT[[#This Row],[Revenue]]/SalesLineItems__NO_LOT[[#This Row],[Extended_Price]],0)</f>
        <v>0.81388178578914272</v>
      </c>
      <c r="W108" t="str">
        <f>IF(SalesLineItems__NO_LOT[[#This Row],[Revenue]]&lt;0,"Lost on Sale","Normal Revenue")</f>
        <v>Normal Revenue</v>
      </c>
      <c r="X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">
        <f>IF(SalesLineItems__NO_LOT[[#This Row],[SOP_Type]]="Return",SalesLineItems__NO_LOT[[#This Row],[Extended_Cost]]*-1,SalesLineItems__NO_LOT[[#This Row],[Extended_Price]])</f>
        <v>4771</v>
      </c>
      <c r="Z108">
        <f>MONTH(SalesLineItems__NO_LOT[[#This Row],[Requested_Ship_Date]])</f>
        <v>4</v>
      </c>
      <c r="AA108">
        <f>YEAR(SalesLineItems__NO_LOT[[#This Row],[Requested_Ship_Date]])</f>
        <v>2021</v>
      </c>
      <c r="AV108"/>
      <c r="AX108"/>
      <c r="AZ108"/>
      <c r="BC108"/>
      <c r="BF108"/>
    </row>
    <row r="109" spans="1:58" x14ac:dyDescent="0.2">
      <c r="A109" t="s">
        <v>3715</v>
      </c>
      <c r="B109" s="11" t="s">
        <v>22</v>
      </c>
      <c r="C109" s="11" t="s">
        <v>3713</v>
      </c>
      <c r="D109" s="11" t="s">
        <v>271</v>
      </c>
      <c r="E109" s="11" t="s">
        <v>272</v>
      </c>
      <c r="F109">
        <v>2059.9670000000001</v>
      </c>
      <c r="G109" s="11" t="s">
        <v>9</v>
      </c>
      <c r="H109">
        <v>15018.06</v>
      </c>
      <c r="I109">
        <v>18333.71</v>
      </c>
      <c r="J109">
        <v>7.29</v>
      </c>
      <c r="K109">
        <v>8.9</v>
      </c>
      <c r="L109" s="11" t="s">
        <v>266</v>
      </c>
      <c r="M109" s="7">
        <v>44287</v>
      </c>
      <c r="N109" s="7">
        <v>44287</v>
      </c>
      <c r="O109" s="11" t="s">
        <v>65</v>
      </c>
      <c r="P109" s="11" t="s">
        <v>95</v>
      </c>
      <c r="Q109">
        <v>178332.58</v>
      </c>
      <c r="R109" s="11" t="s">
        <v>86</v>
      </c>
      <c r="S109" s="11" t="s">
        <v>95</v>
      </c>
      <c r="T109">
        <v>3774926.5</v>
      </c>
      <c r="U109">
        <f>SalesLineItems__NO_LOT[[#This Row],[ActualSales]]-SalesLineItems__NO_LOT[[#This Row],[Extended_Cost]]</f>
        <v>3315.6499999999996</v>
      </c>
      <c r="V109">
        <f>IFERROR(SalesLineItems__NO_LOT[[#This Row],[Revenue]]/SalesLineItems__NO_LOT[[#This Row],[Extended_Price]],0)</f>
        <v>0.18084992071981065</v>
      </c>
      <c r="W109" t="str">
        <f>IF(SalesLineItems__NO_LOT[[#This Row],[Revenue]]&lt;0,"Lost on Sale","Normal Revenue")</f>
        <v>Normal Revenue</v>
      </c>
      <c r="X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9">
        <f>IF(SalesLineItems__NO_LOT[[#This Row],[SOP_Type]]="Return",SalesLineItems__NO_LOT[[#This Row],[Extended_Cost]]*-1,SalesLineItems__NO_LOT[[#This Row],[Extended_Price]])</f>
        <v>18333.71</v>
      </c>
      <c r="Z109">
        <f>MONTH(SalesLineItems__NO_LOT[[#This Row],[Requested_Ship_Date]])</f>
        <v>4</v>
      </c>
      <c r="AA109">
        <f>YEAR(SalesLineItems__NO_LOT[[#This Row],[Requested_Ship_Date]])</f>
        <v>2021</v>
      </c>
      <c r="AV109"/>
      <c r="AX109"/>
      <c r="AZ109"/>
      <c r="BC109"/>
      <c r="BF109"/>
    </row>
    <row r="110" spans="1:58" x14ac:dyDescent="0.2">
      <c r="A110" t="s">
        <v>3716</v>
      </c>
      <c r="B110" s="11" t="s">
        <v>22</v>
      </c>
      <c r="C110" s="11" t="s">
        <v>3713</v>
      </c>
      <c r="D110" s="11" t="s">
        <v>274</v>
      </c>
      <c r="E110" s="11" t="s">
        <v>275</v>
      </c>
      <c r="F110">
        <v>36.341999999999999</v>
      </c>
      <c r="G110" s="11" t="s">
        <v>9</v>
      </c>
      <c r="H110">
        <v>163.18</v>
      </c>
      <c r="I110">
        <v>622.17999999999995</v>
      </c>
      <c r="J110">
        <v>4.49</v>
      </c>
      <c r="K110">
        <v>17.12</v>
      </c>
      <c r="L110" s="11" t="s">
        <v>266</v>
      </c>
      <c r="M110" s="7">
        <v>44287</v>
      </c>
      <c r="N110" s="7">
        <v>44287</v>
      </c>
      <c r="O110" s="11" t="s">
        <v>11</v>
      </c>
      <c r="P110" s="11" t="s">
        <v>95</v>
      </c>
      <c r="Q110">
        <v>178332.58</v>
      </c>
      <c r="R110" s="11" t="s">
        <v>86</v>
      </c>
      <c r="S110" s="11" t="s">
        <v>95</v>
      </c>
      <c r="T110">
        <v>3774926.5</v>
      </c>
      <c r="U110">
        <f>SalesLineItems__NO_LOT[[#This Row],[ActualSales]]-SalesLineItems__NO_LOT[[#This Row],[Extended_Cost]]</f>
        <v>458.99999999999994</v>
      </c>
      <c r="V110">
        <f>IFERROR(SalesLineItems__NO_LOT[[#This Row],[Revenue]]/SalesLineItems__NO_LOT[[#This Row],[Extended_Price]],0)</f>
        <v>0.73772863158571467</v>
      </c>
      <c r="W110" t="str">
        <f>IF(SalesLineItems__NO_LOT[[#This Row],[Revenue]]&lt;0,"Lost on Sale","Normal Revenue")</f>
        <v>Normal Revenue</v>
      </c>
      <c r="X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0">
        <f>IF(SalesLineItems__NO_LOT[[#This Row],[SOP_Type]]="Return",SalesLineItems__NO_LOT[[#This Row],[Extended_Cost]]*-1,SalesLineItems__NO_LOT[[#This Row],[Extended_Price]])</f>
        <v>622.17999999999995</v>
      </c>
      <c r="Z110">
        <f>MONTH(SalesLineItems__NO_LOT[[#This Row],[Requested_Ship_Date]])</f>
        <v>4</v>
      </c>
      <c r="AA110">
        <f>YEAR(SalesLineItems__NO_LOT[[#This Row],[Requested_Ship_Date]])</f>
        <v>2021</v>
      </c>
      <c r="AV110"/>
      <c r="AX110"/>
      <c r="AZ110"/>
      <c r="BC110"/>
      <c r="BF110"/>
    </row>
    <row r="111" spans="1:58" x14ac:dyDescent="0.2">
      <c r="A111" t="s">
        <v>3717</v>
      </c>
      <c r="B111" s="11" t="s">
        <v>22</v>
      </c>
      <c r="C111" s="11" t="s">
        <v>3713</v>
      </c>
      <c r="D111" s="11" t="s">
        <v>277</v>
      </c>
      <c r="E111" s="11" t="s">
        <v>278</v>
      </c>
      <c r="F111">
        <v>18.757999999999999</v>
      </c>
      <c r="G111" s="11" t="s">
        <v>9</v>
      </c>
      <c r="H111">
        <v>23.07</v>
      </c>
      <c r="I111">
        <v>117.24</v>
      </c>
      <c r="J111">
        <v>1.23</v>
      </c>
      <c r="K111">
        <v>6.25</v>
      </c>
      <c r="L111" s="11" t="s">
        <v>266</v>
      </c>
      <c r="M111" s="7">
        <v>44287</v>
      </c>
      <c r="N111" s="7">
        <v>44287</v>
      </c>
      <c r="O111" s="11" t="s">
        <v>11</v>
      </c>
      <c r="P111" s="11" t="s">
        <v>95</v>
      </c>
      <c r="Q111">
        <v>178332.58</v>
      </c>
      <c r="R111" s="11" t="s">
        <v>86</v>
      </c>
      <c r="S111" s="11" t="s">
        <v>95</v>
      </c>
      <c r="T111">
        <v>3774926.5</v>
      </c>
      <c r="U111">
        <f>SalesLineItems__NO_LOT[[#This Row],[ActualSales]]-SalesLineItems__NO_LOT[[#This Row],[Extended_Cost]]</f>
        <v>94.169999999999987</v>
      </c>
      <c r="V111">
        <f>IFERROR(SalesLineItems__NO_LOT[[#This Row],[Revenue]]/SalesLineItems__NO_LOT[[#This Row],[Extended_Price]],0)</f>
        <v>0.80322415557830085</v>
      </c>
      <c r="W111" t="str">
        <f>IF(SalesLineItems__NO_LOT[[#This Row],[Revenue]]&lt;0,"Lost on Sale","Normal Revenue")</f>
        <v>Normal Revenue</v>
      </c>
      <c r="X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">
        <f>IF(SalesLineItems__NO_LOT[[#This Row],[SOP_Type]]="Return",SalesLineItems__NO_LOT[[#This Row],[Extended_Cost]]*-1,SalesLineItems__NO_LOT[[#This Row],[Extended_Price]])</f>
        <v>117.24</v>
      </c>
      <c r="Z111">
        <f>MONTH(SalesLineItems__NO_LOT[[#This Row],[Requested_Ship_Date]])</f>
        <v>4</v>
      </c>
      <c r="AA111">
        <f>YEAR(SalesLineItems__NO_LOT[[#This Row],[Requested_Ship_Date]])</f>
        <v>2021</v>
      </c>
      <c r="AV111"/>
      <c r="AX111"/>
      <c r="AZ111"/>
      <c r="BC111"/>
      <c r="BF111"/>
    </row>
    <row r="112" spans="1:58" x14ac:dyDescent="0.2">
      <c r="A112" t="s">
        <v>3766</v>
      </c>
      <c r="B112" s="11" t="s">
        <v>22</v>
      </c>
      <c r="C112" s="11" t="s">
        <v>3767</v>
      </c>
      <c r="D112" s="11" t="s">
        <v>71</v>
      </c>
      <c r="E112" s="11" t="s">
        <v>72</v>
      </c>
      <c r="F112">
        <v>162</v>
      </c>
      <c r="G112" s="11" t="s">
        <v>9</v>
      </c>
      <c r="H112">
        <v>769.5</v>
      </c>
      <c r="I112">
        <v>1741.5</v>
      </c>
      <c r="J112">
        <v>4.75</v>
      </c>
      <c r="K112">
        <v>10.75</v>
      </c>
      <c r="L112" s="11" t="s">
        <v>73</v>
      </c>
      <c r="M112" s="7">
        <v>44281</v>
      </c>
      <c r="N112" s="7">
        <v>44281</v>
      </c>
      <c r="O112" s="11" t="s">
        <v>40</v>
      </c>
      <c r="P112" s="11" t="s">
        <v>95</v>
      </c>
      <c r="Q112">
        <v>16507.830000000002</v>
      </c>
      <c r="R112" s="11" t="s">
        <v>12</v>
      </c>
      <c r="S112" s="11" t="s">
        <v>95</v>
      </c>
      <c r="T112">
        <v>888799.68</v>
      </c>
      <c r="U112">
        <f>SalesLineItems__NO_LOT[[#This Row],[ActualSales]]-SalesLineItems__NO_LOT[[#This Row],[Extended_Cost]]</f>
        <v>972</v>
      </c>
      <c r="V112">
        <f>IFERROR(SalesLineItems__NO_LOT[[#This Row],[Revenue]]/SalesLineItems__NO_LOT[[#This Row],[Extended_Price]],0)</f>
        <v>0.55813953488372092</v>
      </c>
      <c r="W112" t="str">
        <f>IF(SalesLineItems__NO_LOT[[#This Row],[Revenue]]&lt;0,"Lost on Sale","Normal Revenue")</f>
        <v>Normal Revenue</v>
      </c>
      <c r="X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">
        <f>IF(SalesLineItems__NO_LOT[[#This Row],[SOP_Type]]="Return",SalesLineItems__NO_LOT[[#This Row],[Extended_Cost]]*-1,SalesLineItems__NO_LOT[[#This Row],[Extended_Price]])</f>
        <v>1741.5</v>
      </c>
      <c r="Z112">
        <f>MONTH(SalesLineItems__NO_LOT[[#This Row],[Requested_Ship_Date]])</f>
        <v>3</v>
      </c>
      <c r="AA112">
        <f>YEAR(SalesLineItems__NO_LOT[[#This Row],[Requested_Ship_Date]])</f>
        <v>2021</v>
      </c>
      <c r="AV112"/>
      <c r="AX112"/>
      <c r="AZ112"/>
      <c r="BC112"/>
      <c r="BF112"/>
    </row>
    <row r="113" spans="1:58" x14ac:dyDescent="0.2">
      <c r="A113" t="s">
        <v>3768</v>
      </c>
      <c r="B113" s="11" t="s">
        <v>22</v>
      </c>
      <c r="C113" s="11" t="s">
        <v>3767</v>
      </c>
      <c r="D113" s="11" t="s">
        <v>76</v>
      </c>
      <c r="E113" s="11" t="s">
        <v>77</v>
      </c>
      <c r="F113">
        <v>510</v>
      </c>
      <c r="G113" s="11" t="s">
        <v>9</v>
      </c>
      <c r="H113">
        <v>2473.5</v>
      </c>
      <c r="I113">
        <v>3758.7</v>
      </c>
      <c r="J113">
        <v>4.8499999999999996</v>
      </c>
      <c r="K113">
        <v>7.37</v>
      </c>
      <c r="L113" s="11" t="s">
        <v>73</v>
      </c>
      <c r="M113" s="7">
        <v>44281</v>
      </c>
      <c r="N113" s="7">
        <v>44281</v>
      </c>
      <c r="O113" s="11" t="s">
        <v>70</v>
      </c>
      <c r="P113" s="11" t="s">
        <v>95</v>
      </c>
      <c r="Q113">
        <v>16507.830000000002</v>
      </c>
      <c r="R113" s="11" t="s">
        <v>12</v>
      </c>
      <c r="S113" s="11" t="s">
        <v>95</v>
      </c>
      <c r="T113">
        <v>888799.68</v>
      </c>
      <c r="U113">
        <f>SalesLineItems__NO_LOT[[#This Row],[ActualSales]]-SalesLineItems__NO_LOT[[#This Row],[Extended_Cost]]</f>
        <v>1285.1999999999998</v>
      </c>
      <c r="V113">
        <f>IFERROR(SalesLineItems__NO_LOT[[#This Row],[Revenue]]/SalesLineItems__NO_LOT[[#This Row],[Extended_Price]],0)</f>
        <v>0.34192672998643142</v>
      </c>
      <c r="W113" t="str">
        <f>IF(SalesLineItems__NO_LOT[[#This Row],[Revenue]]&lt;0,"Lost on Sale","Normal Revenue")</f>
        <v>Normal Revenue</v>
      </c>
      <c r="X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">
        <f>IF(SalesLineItems__NO_LOT[[#This Row],[SOP_Type]]="Return",SalesLineItems__NO_LOT[[#This Row],[Extended_Cost]]*-1,SalesLineItems__NO_LOT[[#This Row],[Extended_Price]])</f>
        <v>3758.7</v>
      </c>
      <c r="Z113">
        <f>MONTH(SalesLineItems__NO_LOT[[#This Row],[Requested_Ship_Date]])</f>
        <v>3</v>
      </c>
      <c r="AA113">
        <f>YEAR(SalesLineItems__NO_LOT[[#This Row],[Requested_Ship_Date]])</f>
        <v>2021</v>
      </c>
      <c r="AV113"/>
      <c r="AX113"/>
      <c r="AZ113"/>
      <c r="BC113"/>
      <c r="BF113"/>
    </row>
    <row r="114" spans="1:58" x14ac:dyDescent="0.2">
      <c r="A114" t="s">
        <v>3769</v>
      </c>
      <c r="B114" s="11" t="s">
        <v>22</v>
      </c>
      <c r="C114" s="11" t="s">
        <v>3767</v>
      </c>
      <c r="D114" s="11" t="s">
        <v>74</v>
      </c>
      <c r="E114" s="11" t="s">
        <v>75</v>
      </c>
      <c r="F114">
        <v>1</v>
      </c>
      <c r="G114" s="11" t="s">
        <v>15</v>
      </c>
      <c r="H114">
        <v>0</v>
      </c>
      <c r="I114">
        <v>100</v>
      </c>
      <c r="J114">
        <v>0</v>
      </c>
      <c r="K114">
        <v>100</v>
      </c>
      <c r="L114" s="11" t="s">
        <v>73</v>
      </c>
      <c r="M114" s="7">
        <v>44281</v>
      </c>
      <c r="N114" s="7">
        <v>44281</v>
      </c>
      <c r="O114" s="11" t="s">
        <v>16</v>
      </c>
      <c r="P114" s="11" t="s">
        <v>95</v>
      </c>
      <c r="Q114">
        <v>16507.830000000002</v>
      </c>
      <c r="R114" s="11" t="s">
        <v>12</v>
      </c>
      <c r="S114" s="11" t="s">
        <v>95</v>
      </c>
      <c r="T114">
        <v>888799.68</v>
      </c>
      <c r="U114">
        <f>SalesLineItems__NO_LOT[[#This Row],[ActualSales]]-SalesLineItems__NO_LOT[[#This Row],[Extended_Cost]]</f>
        <v>100</v>
      </c>
      <c r="V114">
        <f>IFERROR(SalesLineItems__NO_LOT[[#This Row],[Revenue]]/SalesLineItems__NO_LOT[[#This Row],[Extended_Price]],0)</f>
        <v>1</v>
      </c>
      <c r="W114" t="str">
        <f>IF(SalesLineItems__NO_LOT[[#This Row],[Revenue]]&lt;0,"Lost on Sale","Normal Revenue")</f>
        <v>Normal Revenue</v>
      </c>
      <c r="X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">
        <f>IF(SalesLineItems__NO_LOT[[#This Row],[SOP_Type]]="Return",SalesLineItems__NO_LOT[[#This Row],[Extended_Cost]]*-1,SalesLineItems__NO_LOT[[#This Row],[Extended_Price]])</f>
        <v>100</v>
      </c>
      <c r="Z114">
        <f>MONTH(SalesLineItems__NO_LOT[[#This Row],[Requested_Ship_Date]])</f>
        <v>3</v>
      </c>
      <c r="AA114">
        <f>YEAR(SalesLineItems__NO_LOT[[#This Row],[Requested_Ship_Date]])</f>
        <v>2021</v>
      </c>
      <c r="AV114"/>
      <c r="AX114"/>
      <c r="AZ114"/>
      <c r="BC114"/>
      <c r="BF114"/>
    </row>
    <row r="115" spans="1:58" x14ac:dyDescent="0.2">
      <c r="A115" t="s">
        <v>3770</v>
      </c>
      <c r="B115" s="11" t="s">
        <v>22</v>
      </c>
      <c r="C115" s="11" t="s">
        <v>3767</v>
      </c>
      <c r="D115" s="11" t="s">
        <v>13</v>
      </c>
      <c r="E115" s="11" t="s">
        <v>14</v>
      </c>
      <c r="F115">
        <v>1</v>
      </c>
      <c r="G115" s="11" t="s">
        <v>15</v>
      </c>
      <c r="H115">
        <v>0</v>
      </c>
      <c r="I115">
        <v>1.5</v>
      </c>
      <c r="J115">
        <v>0</v>
      </c>
      <c r="K115">
        <v>1.5</v>
      </c>
      <c r="L115" s="11" t="s">
        <v>73</v>
      </c>
      <c r="M115" s="7">
        <v>44281</v>
      </c>
      <c r="N115" s="7">
        <v>44281</v>
      </c>
      <c r="O115" s="11" t="s">
        <v>16</v>
      </c>
      <c r="P115" s="11" t="s">
        <v>95</v>
      </c>
      <c r="Q115">
        <v>16507.830000000002</v>
      </c>
      <c r="R115" s="11" t="s">
        <v>12</v>
      </c>
      <c r="S115" s="11" t="s">
        <v>95</v>
      </c>
      <c r="T115">
        <v>888799.68</v>
      </c>
      <c r="U115">
        <f>SalesLineItems__NO_LOT[[#This Row],[ActualSales]]-SalesLineItems__NO_LOT[[#This Row],[Extended_Cost]]</f>
        <v>1.5</v>
      </c>
      <c r="V115">
        <f>IFERROR(SalesLineItems__NO_LOT[[#This Row],[Revenue]]/SalesLineItems__NO_LOT[[#This Row],[Extended_Price]],0)</f>
        <v>1</v>
      </c>
      <c r="W115" t="str">
        <f>IF(SalesLineItems__NO_LOT[[#This Row],[Revenue]]&lt;0,"Lost on Sale","Normal Revenue")</f>
        <v>Normal Revenue</v>
      </c>
      <c r="X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">
        <f>IF(SalesLineItems__NO_LOT[[#This Row],[SOP_Type]]="Return",SalesLineItems__NO_LOT[[#This Row],[Extended_Cost]]*-1,SalesLineItems__NO_LOT[[#This Row],[Extended_Price]])</f>
        <v>1.5</v>
      </c>
      <c r="Z115">
        <f>MONTH(SalesLineItems__NO_LOT[[#This Row],[Requested_Ship_Date]])</f>
        <v>3</v>
      </c>
      <c r="AA115">
        <f>YEAR(SalesLineItems__NO_LOT[[#This Row],[Requested_Ship_Date]])</f>
        <v>2021</v>
      </c>
      <c r="AV115"/>
      <c r="AX115"/>
      <c r="AZ115"/>
      <c r="BC115"/>
      <c r="BF115"/>
    </row>
    <row r="116" spans="1:58" x14ac:dyDescent="0.2">
      <c r="A116" t="s">
        <v>3771</v>
      </c>
      <c r="B116" s="11" t="s">
        <v>22</v>
      </c>
      <c r="C116" s="11" t="s">
        <v>3772</v>
      </c>
      <c r="D116" s="11" t="s">
        <v>78</v>
      </c>
      <c r="E116" s="11" t="s">
        <v>79</v>
      </c>
      <c r="F116">
        <v>1620.93</v>
      </c>
      <c r="G116" s="11" t="s">
        <v>9</v>
      </c>
      <c r="H116">
        <v>5235.6099999999997</v>
      </c>
      <c r="I116">
        <v>8785.44</v>
      </c>
      <c r="J116">
        <v>3.23</v>
      </c>
      <c r="K116">
        <v>5.42</v>
      </c>
      <c r="L116" s="11" t="s">
        <v>73</v>
      </c>
      <c r="M116" s="7">
        <v>44281</v>
      </c>
      <c r="N116" s="7">
        <v>44281</v>
      </c>
      <c r="O116" s="11" t="s">
        <v>70</v>
      </c>
      <c r="P116" s="11" t="s">
        <v>95</v>
      </c>
      <c r="Q116">
        <v>16507.830000000002</v>
      </c>
      <c r="R116" s="11" t="s">
        <v>12</v>
      </c>
      <c r="S116" s="11" t="s">
        <v>95</v>
      </c>
      <c r="T116">
        <v>888799.68</v>
      </c>
      <c r="U116">
        <f>SalesLineItems__NO_LOT[[#This Row],[ActualSales]]-SalesLineItems__NO_LOT[[#This Row],[Extended_Cost]]</f>
        <v>3549.8300000000008</v>
      </c>
      <c r="V116">
        <f>IFERROR(SalesLineItems__NO_LOT[[#This Row],[Revenue]]/SalesLineItems__NO_LOT[[#This Row],[Extended_Price]],0)</f>
        <v>0.40405830556010863</v>
      </c>
      <c r="W116" t="str">
        <f>IF(SalesLineItems__NO_LOT[[#This Row],[Revenue]]&lt;0,"Lost on Sale","Normal Revenue")</f>
        <v>Normal Revenue</v>
      </c>
      <c r="X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">
        <f>IF(SalesLineItems__NO_LOT[[#This Row],[SOP_Type]]="Return",SalesLineItems__NO_LOT[[#This Row],[Extended_Cost]]*-1,SalesLineItems__NO_LOT[[#This Row],[Extended_Price]])</f>
        <v>8785.44</v>
      </c>
      <c r="Z116">
        <f>MONTH(SalesLineItems__NO_LOT[[#This Row],[Requested_Ship_Date]])</f>
        <v>3</v>
      </c>
      <c r="AA116">
        <f>YEAR(SalesLineItems__NO_LOT[[#This Row],[Requested_Ship_Date]])</f>
        <v>2021</v>
      </c>
      <c r="AV116"/>
      <c r="AX116"/>
      <c r="AZ116"/>
      <c r="BC116"/>
      <c r="BF116"/>
    </row>
    <row r="117" spans="1:58" x14ac:dyDescent="0.2">
      <c r="A117" t="s">
        <v>3773</v>
      </c>
      <c r="B117" s="11" t="s">
        <v>22</v>
      </c>
      <c r="C117" s="11" t="s">
        <v>3772</v>
      </c>
      <c r="D117" s="11" t="s">
        <v>71</v>
      </c>
      <c r="E117" s="11" t="s">
        <v>72</v>
      </c>
      <c r="F117">
        <v>162</v>
      </c>
      <c r="G117" s="11" t="s">
        <v>9</v>
      </c>
      <c r="H117">
        <v>769.5</v>
      </c>
      <c r="I117">
        <v>1741.5</v>
      </c>
      <c r="J117">
        <v>4.75</v>
      </c>
      <c r="K117">
        <v>10.75</v>
      </c>
      <c r="L117" s="11" t="s">
        <v>73</v>
      </c>
      <c r="M117" s="7">
        <v>44281</v>
      </c>
      <c r="N117" s="7">
        <v>44281</v>
      </c>
      <c r="O117" s="11" t="s">
        <v>40</v>
      </c>
      <c r="P117" s="11" t="s">
        <v>95</v>
      </c>
      <c r="Q117">
        <v>16507.830000000002</v>
      </c>
      <c r="R117" s="11" t="s">
        <v>12</v>
      </c>
      <c r="S117" s="11" t="s">
        <v>95</v>
      </c>
      <c r="T117">
        <v>888799.68</v>
      </c>
      <c r="U117">
        <f>SalesLineItems__NO_LOT[[#This Row],[ActualSales]]-SalesLineItems__NO_LOT[[#This Row],[Extended_Cost]]</f>
        <v>972</v>
      </c>
      <c r="V117">
        <f>IFERROR(SalesLineItems__NO_LOT[[#This Row],[Revenue]]/SalesLineItems__NO_LOT[[#This Row],[Extended_Price]],0)</f>
        <v>0.55813953488372092</v>
      </c>
      <c r="W117" t="str">
        <f>IF(SalesLineItems__NO_LOT[[#This Row],[Revenue]]&lt;0,"Lost on Sale","Normal Revenue")</f>
        <v>Normal Revenue</v>
      </c>
      <c r="X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">
        <f>IF(SalesLineItems__NO_LOT[[#This Row],[SOP_Type]]="Return",SalesLineItems__NO_LOT[[#This Row],[Extended_Cost]]*-1,SalesLineItems__NO_LOT[[#This Row],[Extended_Price]])</f>
        <v>1741.5</v>
      </c>
      <c r="Z117">
        <f>MONTH(SalesLineItems__NO_LOT[[#This Row],[Requested_Ship_Date]])</f>
        <v>3</v>
      </c>
      <c r="AA117">
        <f>YEAR(SalesLineItems__NO_LOT[[#This Row],[Requested_Ship_Date]])</f>
        <v>2021</v>
      </c>
      <c r="AV117"/>
      <c r="AX117"/>
      <c r="AZ117"/>
      <c r="BC117"/>
      <c r="BF117"/>
    </row>
    <row r="118" spans="1:58" x14ac:dyDescent="0.2">
      <c r="A118" t="s">
        <v>3774</v>
      </c>
      <c r="B118" s="11" t="s">
        <v>22</v>
      </c>
      <c r="C118" s="11" t="s">
        <v>3772</v>
      </c>
      <c r="D118" s="11" t="s">
        <v>76</v>
      </c>
      <c r="E118" s="11" t="s">
        <v>77</v>
      </c>
      <c r="F118">
        <v>1105</v>
      </c>
      <c r="G118" s="11" t="s">
        <v>9</v>
      </c>
      <c r="H118">
        <v>5359.25</v>
      </c>
      <c r="I118">
        <v>8143.85</v>
      </c>
      <c r="J118">
        <v>4.8499999999999996</v>
      </c>
      <c r="K118">
        <v>7.37</v>
      </c>
      <c r="L118" s="11" t="s">
        <v>73</v>
      </c>
      <c r="M118" s="7">
        <v>44281</v>
      </c>
      <c r="N118" s="7">
        <v>44281</v>
      </c>
      <c r="O118" s="11" t="s">
        <v>70</v>
      </c>
      <c r="P118" s="11" t="s">
        <v>95</v>
      </c>
      <c r="Q118">
        <v>16507.830000000002</v>
      </c>
      <c r="R118" s="11" t="s">
        <v>12</v>
      </c>
      <c r="S118" s="11" t="s">
        <v>95</v>
      </c>
      <c r="T118">
        <v>888799.68</v>
      </c>
      <c r="U118">
        <f>SalesLineItems__NO_LOT[[#This Row],[ActualSales]]-SalesLineItems__NO_LOT[[#This Row],[Extended_Cost]]</f>
        <v>2784.6000000000004</v>
      </c>
      <c r="V118">
        <f>IFERROR(SalesLineItems__NO_LOT[[#This Row],[Revenue]]/SalesLineItems__NO_LOT[[#This Row],[Extended_Price]],0)</f>
        <v>0.34192672998643153</v>
      </c>
      <c r="W118" t="str">
        <f>IF(SalesLineItems__NO_LOT[[#This Row],[Revenue]]&lt;0,"Lost on Sale","Normal Revenue")</f>
        <v>Normal Revenue</v>
      </c>
      <c r="X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8">
        <f>IF(SalesLineItems__NO_LOT[[#This Row],[SOP_Type]]="Return",SalesLineItems__NO_LOT[[#This Row],[Extended_Cost]]*-1,SalesLineItems__NO_LOT[[#This Row],[Extended_Price]])</f>
        <v>8143.85</v>
      </c>
      <c r="Z118">
        <f>MONTH(SalesLineItems__NO_LOT[[#This Row],[Requested_Ship_Date]])</f>
        <v>3</v>
      </c>
      <c r="AA118">
        <f>YEAR(SalesLineItems__NO_LOT[[#This Row],[Requested_Ship_Date]])</f>
        <v>2021</v>
      </c>
      <c r="AV118"/>
      <c r="AX118"/>
      <c r="AZ118"/>
      <c r="BC118"/>
      <c r="BF118"/>
    </row>
    <row r="119" spans="1:58" x14ac:dyDescent="0.2">
      <c r="A119" t="s">
        <v>3775</v>
      </c>
      <c r="B119" s="11" t="s">
        <v>22</v>
      </c>
      <c r="C119" s="11" t="s">
        <v>3776</v>
      </c>
      <c r="D119" s="11" t="s">
        <v>78</v>
      </c>
      <c r="E119" s="11" t="s">
        <v>79</v>
      </c>
      <c r="F119">
        <v>1620.93</v>
      </c>
      <c r="G119" s="11" t="s">
        <v>9</v>
      </c>
      <c r="H119">
        <v>5235.6000000000004</v>
      </c>
      <c r="I119">
        <v>8785.44</v>
      </c>
      <c r="J119">
        <v>3.23</v>
      </c>
      <c r="K119">
        <v>5.42</v>
      </c>
      <c r="L119" s="11" t="s">
        <v>73</v>
      </c>
      <c r="M119" s="7">
        <v>44281</v>
      </c>
      <c r="N119" s="7">
        <v>44281</v>
      </c>
      <c r="O119" s="11" t="s">
        <v>70</v>
      </c>
      <c r="P119" s="11" t="s">
        <v>95</v>
      </c>
      <c r="Q119">
        <v>16507.830000000002</v>
      </c>
      <c r="R119" s="11" t="s">
        <v>12</v>
      </c>
      <c r="S119" s="11" t="s">
        <v>95</v>
      </c>
      <c r="T119">
        <v>888799.68</v>
      </c>
      <c r="U119">
        <f>SalesLineItems__NO_LOT[[#This Row],[ActualSales]]-SalesLineItems__NO_LOT[[#This Row],[Extended_Cost]]</f>
        <v>3549.84</v>
      </c>
      <c r="V119">
        <f>IFERROR(SalesLineItems__NO_LOT[[#This Row],[Revenue]]/SalesLineItems__NO_LOT[[#This Row],[Extended_Price]],0)</f>
        <v>0.40405944380702619</v>
      </c>
      <c r="W119" t="str">
        <f>IF(SalesLineItems__NO_LOT[[#This Row],[Revenue]]&lt;0,"Lost on Sale","Normal Revenue")</f>
        <v>Normal Revenue</v>
      </c>
      <c r="X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">
        <f>IF(SalesLineItems__NO_LOT[[#This Row],[SOP_Type]]="Return",SalesLineItems__NO_LOT[[#This Row],[Extended_Cost]]*-1,SalesLineItems__NO_LOT[[#This Row],[Extended_Price]])</f>
        <v>8785.44</v>
      </c>
      <c r="Z119">
        <f>MONTH(SalesLineItems__NO_LOT[[#This Row],[Requested_Ship_Date]])</f>
        <v>3</v>
      </c>
      <c r="AA119">
        <f>YEAR(SalesLineItems__NO_LOT[[#This Row],[Requested_Ship_Date]])</f>
        <v>2021</v>
      </c>
      <c r="AV119"/>
      <c r="AX119"/>
      <c r="AZ119"/>
      <c r="BC119"/>
      <c r="BF119"/>
    </row>
    <row r="120" spans="1:58" x14ac:dyDescent="0.2">
      <c r="A120" t="s">
        <v>3777</v>
      </c>
      <c r="B120" s="11" t="s">
        <v>22</v>
      </c>
      <c r="C120" s="11" t="s">
        <v>3776</v>
      </c>
      <c r="D120" s="11" t="s">
        <v>80</v>
      </c>
      <c r="E120" s="11" t="s">
        <v>81</v>
      </c>
      <c r="F120">
        <v>25</v>
      </c>
      <c r="G120" s="11" t="s">
        <v>9</v>
      </c>
      <c r="H120">
        <v>286.25</v>
      </c>
      <c r="I120">
        <v>1006</v>
      </c>
      <c r="J120">
        <v>11.45</v>
      </c>
      <c r="K120">
        <v>40.24</v>
      </c>
      <c r="L120" s="11" t="s">
        <v>73</v>
      </c>
      <c r="M120" s="7">
        <v>44281</v>
      </c>
      <c r="N120" s="7">
        <v>44281</v>
      </c>
      <c r="O120" s="11" t="s">
        <v>65</v>
      </c>
      <c r="P120" s="11" t="s">
        <v>95</v>
      </c>
      <c r="Q120">
        <v>16507.830000000002</v>
      </c>
      <c r="R120" s="11" t="s">
        <v>12</v>
      </c>
      <c r="S120" s="11" t="s">
        <v>95</v>
      </c>
      <c r="T120">
        <v>888799.68</v>
      </c>
      <c r="U120">
        <f>SalesLineItems__NO_LOT[[#This Row],[ActualSales]]-SalesLineItems__NO_LOT[[#This Row],[Extended_Cost]]</f>
        <v>719.75</v>
      </c>
      <c r="V120">
        <f>IFERROR(SalesLineItems__NO_LOT[[#This Row],[Revenue]]/SalesLineItems__NO_LOT[[#This Row],[Extended_Price]],0)</f>
        <v>0.71545725646123259</v>
      </c>
      <c r="W120" t="str">
        <f>IF(SalesLineItems__NO_LOT[[#This Row],[Revenue]]&lt;0,"Lost on Sale","Normal Revenue")</f>
        <v>Normal Revenue</v>
      </c>
      <c r="X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0">
        <f>IF(SalesLineItems__NO_LOT[[#This Row],[SOP_Type]]="Return",SalesLineItems__NO_LOT[[#This Row],[Extended_Cost]]*-1,SalesLineItems__NO_LOT[[#This Row],[Extended_Price]])</f>
        <v>1006</v>
      </c>
      <c r="Z120">
        <f>MONTH(SalesLineItems__NO_LOT[[#This Row],[Requested_Ship_Date]])</f>
        <v>3</v>
      </c>
      <c r="AA120">
        <f>YEAR(SalesLineItems__NO_LOT[[#This Row],[Requested_Ship_Date]])</f>
        <v>2021</v>
      </c>
      <c r="AV120"/>
      <c r="AX120"/>
      <c r="AZ120"/>
      <c r="BC120"/>
      <c r="BF120"/>
    </row>
    <row r="121" spans="1:58" x14ac:dyDescent="0.2">
      <c r="A121" t="s">
        <v>3775</v>
      </c>
      <c r="B121" s="11" t="s">
        <v>22</v>
      </c>
      <c r="C121" s="11" t="s">
        <v>3776</v>
      </c>
      <c r="D121" s="11" t="s">
        <v>78</v>
      </c>
      <c r="E121" s="11" t="s">
        <v>79</v>
      </c>
      <c r="F121">
        <v>2009.04</v>
      </c>
      <c r="G121" s="11" t="s">
        <v>9</v>
      </c>
      <c r="H121">
        <v>6489.2</v>
      </c>
      <c r="I121">
        <v>10889</v>
      </c>
      <c r="J121">
        <v>3.23</v>
      </c>
      <c r="K121">
        <v>5.42</v>
      </c>
      <c r="L121" s="11" t="s">
        <v>73</v>
      </c>
      <c r="M121" s="7">
        <v>44281</v>
      </c>
      <c r="N121" s="7">
        <v>44281</v>
      </c>
      <c r="O121" s="11" t="s">
        <v>70</v>
      </c>
      <c r="P121" s="11" t="s">
        <v>95</v>
      </c>
      <c r="Q121">
        <v>16507.830000000002</v>
      </c>
      <c r="R121" s="11" t="s">
        <v>12</v>
      </c>
      <c r="S121" s="11" t="s">
        <v>95</v>
      </c>
      <c r="T121">
        <v>888799.68</v>
      </c>
      <c r="U121">
        <f>SalesLineItems__NO_LOT[[#This Row],[ActualSales]]-SalesLineItems__NO_LOT[[#This Row],[Extended_Cost]]</f>
        <v>4399.8</v>
      </c>
      <c r="V121">
        <f>IFERROR(SalesLineItems__NO_LOT[[#This Row],[Revenue]]/SalesLineItems__NO_LOT[[#This Row],[Extended_Price]],0)</f>
        <v>0.40405914225365047</v>
      </c>
      <c r="W121" t="str">
        <f>IF(SalesLineItems__NO_LOT[[#This Row],[Revenue]]&lt;0,"Lost on Sale","Normal Revenue")</f>
        <v>Normal Revenue</v>
      </c>
      <c r="X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1">
        <f>IF(SalesLineItems__NO_LOT[[#This Row],[SOP_Type]]="Return",SalesLineItems__NO_LOT[[#This Row],[Extended_Cost]]*-1,SalesLineItems__NO_LOT[[#This Row],[Extended_Price]])</f>
        <v>10889</v>
      </c>
      <c r="Z121">
        <f>MONTH(SalesLineItems__NO_LOT[[#This Row],[Requested_Ship_Date]])</f>
        <v>3</v>
      </c>
      <c r="AA121">
        <f>YEAR(SalesLineItems__NO_LOT[[#This Row],[Requested_Ship_Date]])</f>
        <v>2021</v>
      </c>
      <c r="AV121"/>
      <c r="AX121"/>
      <c r="AZ121"/>
      <c r="BC121"/>
      <c r="BF121"/>
    </row>
    <row r="122" spans="1:58" x14ac:dyDescent="0.2">
      <c r="A122" t="s">
        <v>3775</v>
      </c>
      <c r="B122" s="11" t="s">
        <v>22</v>
      </c>
      <c r="C122" s="11" t="s">
        <v>3776</v>
      </c>
      <c r="D122" s="11" t="s">
        <v>78</v>
      </c>
      <c r="E122" s="11" t="s">
        <v>79</v>
      </c>
      <c r="F122">
        <v>2009.04</v>
      </c>
      <c r="G122" s="11" t="s">
        <v>9</v>
      </c>
      <c r="H122">
        <v>6489.2</v>
      </c>
      <c r="I122">
        <v>10889</v>
      </c>
      <c r="J122">
        <v>3.23</v>
      </c>
      <c r="K122">
        <v>5.42</v>
      </c>
      <c r="L122" s="11" t="s">
        <v>73</v>
      </c>
      <c r="M122" s="7">
        <v>44281</v>
      </c>
      <c r="N122" s="7">
        <v>44281</v>
      </c>
      <c r="O122" s="11" t="s">
        <v>70</v>
      </c>
      <c r="P122" s="11" t="s">
        <v>95</v>
      </c>
      <c r="Q122">
        <v>16507.830000000002</v>
      </c>
      <c r="R122" s="11" t="s">
        <v>12</v>
      </c>
      <c r="S122" s="11" t="s">
        <v>95</v>
      </c>
      <c r="T122">
        <v>888799.68</v>
      </c>
      <c r="U122">
        <f>SalesLineItems__NO_LOT[[#This Row],[ActualSales]]-SalesLineItems__NO_LOT[[#This Row],[Extended_Cost]]</f>
        <v>4399.8</v>
      </c>
      <c r="V122">
        <f>IFERROR(SalesLineItems__NO_LOT[[#This Row],[Revenue]]/SalesLineItems__NO_LOT[[#This Row],[Extended_Price]],0)</f>
        <v>0.40405914225365047</v>
      </c>
      <c r="W122" t="str">
        <f>IF(SalesLineItems__NO_LOT[[#This Row],[Revenue]]&lt;0,"Lost on Sale","Normal Revenue")</f>
        <v>Normal Revenue</v>
      </c>
      <c r="X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">
        <f>IF(SalesLineItems__NO_LOT[[#This Row],[SOP_Type]]="Return",SalesLineItems__NO_LOT[[#This Row],[Extended_Cost]]*-1,SalesLineItems__NO_LOT[[#This Row],[Extended_Price]])</f>
        <v>10889</v>
      </c>
      <c r="Z122">
        <f>MONTH(SalesLineItems__NO_LOT[[#This Row],[Requested_Ship_Date]])</f>
        <v>3</v>
      </c>
      <c r="AA122">
        <f>YEAR(SalesLineItems__NO_LOT[[#This Row],[Requested_Ship_Date]])</f>
        <v>2021</v>
      </c>
      <c r="AV122"/>
      <c r="AX122"/>
      <c r="AZ122"/>
      <c r="BC122"/>
      <c r="BF122"/>
    </row>
    <row r="123" spans="1:58" x14ac:dyDescent="0.2">
      <c r="A123" t="s">
        <v>3778</v>
      </c>
      <c r="B123" s="11" t="s">
        <v>22</v>
      </c>
      <c r="C123" s="11" t="s">
        <v>3779</v>
      </c>
      <c r="D123" s="11" t="s">
        <v>160</v>
      </c>
      <c r="E123" s="11" t="s">
        <v>161</v>
      </c>
      <c r="F123">
        <v>100</v>
      </c>
      <c r="G123" s="11" t="s">
        <v>9</v>
      </c>
      <c r="H123">
        <v>685</v>
      </c>
      <c r="I123">
        <v>622</v>
      </c>
      <c r="J123">
        <v>6.85</v>
      </c>
      <c r="K123">
        <v>6.22</v>
      </c>
      <c r="L123" s="11" t="s">
        <v>158</v>
      </c>
      <c r="M123" s="7">
        <v>44281</v>
      </c>
      <c r="N123" s="7">
        <v>44281</v>
      </c>
      <c r="O123" s="11" t="s">
        <v>159</v>
      </c>
      <c r="P123" s="11" t="s">
        <v>95</v>
      </c>
      <c r="Q123">
        <v>2159.86</v>
      </c>
      <c r="R123" s="11" t="s">
        <v>86</v>
      </c>
      <c r="S123" s="11" t="s">
        <v>95</v>
      </c>
      <c r="T123">
        <v>418215.64</v>
      </c>
      <c r="U123">
        <f>SalesLineItems__NO_LOT[[#This Row],[ActualSales]]-SalesLineItems__NO_LOT[[#This Row],[Extended_Cost]]</f>
        <v>-63</v>
      </c>
      <c r="V123">
        <f>IFERROR(SalesLineItems__NO_LOT[[#This Row],[Revenue]]/SalesLineItems__NO_LOT[[#This Row],[Extended_Price]],0)</f>
        <v>-0.10128617363344052</v>
      </c>
      <c r="W123" t="str">
        <f>IF(SalesLineItems__NO_LOT[[#This Row],[Revenue]]&lt;0,"Lost on Sale","Normal Revenue")</f>
        <v>Lost on Sale</v>
      </c>
      <c r="X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23">
        <f>IF(SalesLineItems__NO_LOT[[#This Row],[SOP_Type]]="Return",SalesLineItems__NO_LOT[[#This Row],[Extended_Cost]]*-1,SalesLineItems__NO_LOT[[#This Row],[Extended_Price]])</f>
        <v>622</v>
      </c>
      <c r="Z123">
        <f>MONTH(SalesLineItems__NO_LOT[[#This Row],[Requested_Ship_Date]])</f>
        <v>3</v>
      </c>
      <c r="AA123">
        <f>YEAR(SalesLineItems__NO_LOT[[#This Row],[Requested_Ship_Date]])</f>
        <v>2021</v>
      </c>
      <c r="AV123"/>
      <c r="AX123"/>
      <c r="AZ123"/>
      <c r="BC123"/>
      <c r="BF123"/>
    </row>
    <row r="124" spans="1:58" x14ac:dyDescent="0.2">
      <c r="A124" t="s">
        <v>3780</v>
      </c>
      <c r="B124" s="11" t="s">
        <v>22</v>
      </c>
      <c r="C124" s="11" t="s">
        <v>3779</v>
      </c>
      <c r="D124" s="11" t="s">
        <v>1093</v>
      </c>
      <c r="E124" s="11" t="s">
        <v>1094</v>
      </c>
      <c r="F124">
        <v>75</v>
      </c>
      <c r="G124" s="11" t="s">
        <v>9</v>
      </c>
      <c r="H124">
        <v>531</v>
      </c>
      <c r="I124">
        <v>531</v>
      </c>
      <c r="J124">
        <v>7.08</v>
      </c>
      <c r="K124">
        <v>7.08</v>
      </c>
      <c r="L124" s="11" t="s">
        <v>158</v>
      </c>
      <c r="M124" s="7">
        <v>44281</v>
      </c>
      <c r="N124" s="7">
        <v>44281</v>
      </c>
      <c r="O124" s="11" t="s">
        <v>159</v>
      </c>
      <c r="P124" s="11" t="s">
        <v>95</v>
      </c>
      <c r="Q124">
        <v>2159.86</v>
      </c>
      <c r="R124" s="11" t="s">
        <v>86</v>
      </c>
      <c r="S124" s="11" t="s">
        <v>95</v>
      </c>
      <c r="T124">
        <v>418215.64</v>
      </c>
      <c r="U124">
        <f>SalesLineItems__NO_LOT[[#This Row],[ActualSales]]-SalesLineItems__NO_LOT[[#This Row],[Extended_Cost]]</f>
        <v>0</v>
      </c>
      <c r="V124">
        <f>IFERROR(SalesLineItems__NO_LOT[[#This Row],[Revenue]]/SalesLineItems__NO_LOT[[#This Row],[Extended_Price]],0)</f>
        <v>0</v>
      </c>
      <c r="W124" t="str">
        <f>IF(SalesLineItems__NO_LOT[[#This Row],[Revenue]]&lt;0,"Lost on Sale","Normal Revenue")</f>
        <v>Normal Revenue</v>
      </c>
      <c r="X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4">
        <f>IF(SalesLineItems__NO_LOT[[#This Row],[SOP_Type]]="Return",SalesLineItems__NO_LOT[[#This Row],[Extended_Cost]]*-1,SalesLineItems__NO_LOT[[#This Row],[Extended_Price]])</f>
        <v>531</v>
      </c>
      <c r="Z124">
        <f>MONTH(SalesLineItems__NO_LOT[[#This Row],[Requested_Ship_Date]])</f>
        <v>3</v>
      </c>
      <c r="AA124">
        <f>YEAR(SalesLineItems__NO_LOT[[#This Row],[Requested_Ship_Date]])</f>
        <v>2021</v>
      </c>
      <c r="AV124"/>
      <c r="AX124"/>
      <c r="AZ124"/>
      <c r="BC124"/>
      <c r="BF124"/>
    </row>
    <row r="125" spans="1:58" x14ac:dyDescent="0.2">
      <c r="A125" t="s">
        <v>3781</v>
      </c>
      <c r="B125" s="11" t="s">
        <v>22</v>
      </c>
      <c r="C125" s="11" t="s">
        <v>3779</v>
      </c>
      <c r="D125" s="11" t="s">
        <v>164</v>
      </c>
      <c r="E125" s="11" t="s">
        <v>165</v>
      </c>
      <c r="F125">
        <v>100</v>
      </c>
      <c r="G125" s="11" t="s">
        <v>9</v>
      </c>
      <c r="H125">
        <v>728</v>
      </c>
      <c r="I125">
        <v>734</v>
      </c>
      <c r="J125">
        <v>7.28</v>
      </c>
      <c r="K125">
        <v>7.34</v>
      </c>
      <c r="L125" s="11" t="s">
        <v>158</v>
      </c>
      <c r="M125" s="7">
        <v>44281</v>
      </c>
      <c r="N125" s="7">
        <v>44281</v>
      </c>
      <c r="O125" s="11" t="s">
        <v>159</v>
      </c>
      <c r="P125" s="11" t="s">
        <v>95</v>
      </c>
      <c r="Q125">
        <v>2159.86</v>
      </c>
      <c r="R125" s="11" t="s">
        <v>86</v>
      </c>
      <c r="S125" s="11" t="s">
        <v>95</v>
      </c>
      <c r="T125">
        <v>418215.64</v>
      </c>
      <c r="U125">
        <f>SalesLineItems__NO_LOT[[#This Row],[ActualSales]]-SalesLineItems__NO_LOT[[#This Row],[Extended_Cost]]</f>
        <v>6</v>
      </c>
      <c r="V125">
        <f>IFERROR(SalesLineItems__NO_LOT[[#This Row],[Revenue]]/SalesLineItems__NO_LOT[[#This Row],[Extended_Price]],0)</f>
        <v>8.1743869209809257E-3</v>
      </c>
      <c r="W125" t="str">
        <f>IF(SalesLineItems__NO_LOT[[#This Row],[Revenue]]&lt;0,"Lost on Sale","Normal Revenue")</f>
        <v>Normal Revenue</v>
      </c>
      <c r="X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5">
        <f>IF(SalesLineItems__NO_LOT[[#This Row],[SOP_Type]]="Return",SalesLineItems__NO_LOT[[#This Row],[Extended_Cost]]*-1,SalesLineItems__NO_LOT[[#This Row],[Extended_Price]])</f>
        <v>734</v>
      </c>
      <c r="Z125">
        <f>MONTH(SalesLineItems__NO_LOT[[#This Row],[Requested_Ship_Date]])</f>
        <v>3</v>
      </c>
      <c r="AA125">
        <f>YEAR(SalesLineItems__NO_LOT[[#This Row],[Requested_Ship_Date]])</f>
        <v>2021</v>
      </c>
      <c r="AV125"/>
      <c r="AX125"/>
      <c r="AZ125"/>
      <c r="BC125"/>
      <c r="BF125"/>
    </row>
    <row r="126" spans="1:58" x14ac:dyDescent="0.2">
      <c r="A126" t="s">
        <v>3782</v>
      </c>
      <c r="B126" s="11" t="s">
        <v>22</v>
      </c>
      <c r="C126" s="11" t="s">
        <v>3783</v>
      </c>
      <c r="D126" s="11" t="s">
        <v>3229</v>
      </c>
      <c r="E126" s="11" t="s">
        <v>3230</v>
      </c>
      <c r="F126">
        <v>75</v>
      </c>
      <c r="G126" s="11" t="s">
        <v>9</v>
      </c>
      <c r="H126">
        <v>846</v>
      </c>
      <c r="I126">
        <v>931.5</v>
      </c>
      <c r="J126">
        <v>11.28</v>
      </c>
      <c r="K126">
        <v>12.42</v>
      </c>
      <c r="L126" s="11" t="s">
        <v>158</v>
      </c>
      <c r="M126" s="7">
        <v>44281</v>
      </c>
      <c r="N126" s="7">
        <v>44281</v>
      </c>
      <c r="O126" s="11" t="s">
        <v>159</v>
      </c>
      <c r="P126" s="11" t="s">
        <v>95</v>
      </c>
      <c r="Q126">
        <v>2159.86</v>
      </c>
      <c r="R126" s="11" t="s">
        <v>86</v>
      </c>
      <c r="S126" s="11" t="s">
        <v>95</v>
      </c>
      <c r="T126">
        <v>418215.64</v>
      </c>
      <c r="U126">
        <f>SalesLineItems__NO_LOT[[#This Row],[ActualSales]]-SalesLineItems__NO_LOT[[#This Row],[Extended_Cost]]</f>
        <v>85.5</v>
      </c>
      <c r="V126">
        <f>IFERROR(SalesLineItems__NO_LOT[[#This Row],[Revenue]]/SalesLineItems__NO_LOT[[#This Row],[Extended_Price]],0)</f>
        <v>9.1787439613526575E-2</v>
      </c>
      <c r="W126" t="str">
        <f>IF(SalesLineItems__NO_LOT[[#This Row],[Revenue]]&lt;0,"Lost on Sale","Normal Revenue")</f>
        <v>Normal Revenue</v>
      </c>
      <c r="X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6">
        <f>IF(SalesLineItems__NO_LOT[[#This Row],[SOP_Type]]="Return",SalesLineItems__NO_LOT[[#This Row],[Extended_Cost]]*-1,SalesLineItems__NO_LOT[[#This Row],[Extended_Price]])</f>
        <v>931.5</v>
      </c>
      <c r="Z126">
        <f>MONTH(SalesLineItems__NO_LOT[[#This Row],[Requested_Ship_Date]])</f>
        <v>3</v>
      </c>
      <c r="AA126">
        <f>YEAR(SalesLineItems__NO_LOT[[#This Row],[Requested_Ship_Date]])</f>
        <v>2021</v>
      </c>
      <c r="AV126"/>
      <c r="AX126"/>
      <c r="AZ126"/>
      <c r="BC126"/>
      <c r="BF126"/>
    </row>
    <row r="127" spans="1:58" x14ac:dyDescent="0.2">
      <c r="A127" t="s">
        <v>3736</v>
      </c>
      <c r="B127" s="11" t="s">
        <v>22</v>
      </c>
      <c r="C127" s="11" t="s">
        <v>3737</v>
      </c>
      <c r="D127" s="11" t="s">
        <v>66</v>
      </c>
      <c r="E127" s="11" t="s">
        <v>67</v>
      </c>
      <c r="F127">
        <v>2000</v>
      </c>
      <c r="G127" s="11" t="s">
        <v>68</v>
      </c>
      <c r="H127">
        <v>27238.400000000001</v>
      </c>
      <c r="I127">
        <v>29120</v>
      </c>
      <c r="J127">
        <v>13.62</v>
      </c>
      <c r="K127">
        <v>14.56</v>
      </c>
      <c r="L127" s="11" t="s">
        <v>69</v>
      </c>
      <c r="M127" s="7">
        <v>44284</v>
      </c>
      <c r="N127" s="7">
        <v>44284</v>
      </c>
      <c r="O127" s="11" t="s">
        <v>70</v>
      </c>
      <c r="P127" s="11" t="s">
        <v>95</v>
      </c>
      <c r="Q127">
        <v>320188.32</v>
      </c>
      <c r="R127" s="11" t="s">
        <v>52</v>
      </c>
      <c r="S127" s="11" t="s">
        <v>95</v>
      </c>
      <c r="T127">
        <v>8464367.5299999993</v>
      </c>
      <c r="U127">
        <f>SalesLineItems__NO_LOT[[#This Row],[ActualSales]]-SalesLineItems__NO_LOT[[#This Row],[Extended_Cost]]</f>
        <v>1881.5999999999985</v>
      </c>
      <c r="V127">
        <f>IFERROR(SalesLineItems__NO_LOT[[#This Row],[Revenue]]/SalesLineItems__NO_LOT[[#This Row],[Extended_Price]],0)</f>
        <v>6.4615384615384561E-2</v>
      </c>
      <c r="W127" t="str">
        <f>IF(SalesLineItems__NO_LOT[[#This Row],[Revenue]]&lt;0,"Lost on Sale","Normal Revenue")</f>
        <v>Normal Revenue</v>
      </c>
      <c r="X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7">
        <f>IF(SalesLineItems__NO_LOT[[#This Row],[SOP_Type]]="Return",SalesLineItems__NO_LOT[[#This Row],[Extended_Cost]]*-1,SalesLineItems__NO_LOT[[#This Row],[Extended_Price]])</f>
        <v>29120</v>
      </c>
      <c r="Z127">
        <f>MONTH(SalesLineItems__NO_LOT[[#This Row],[Requested_Ship_Date]])</f>
        <v>3</v>
      </c>
      <c r="AA127">
        <f>YEAR(SalesLineItems__NO_LOT[[#This Row],[Requested_Ship_Date]])</f>
        <v>2021</v>
      </c>
      <c r="AV127"/>
      <c r="AX127"/>
      <c r="AZ127"/>
      <c r="BC127"/>
      <c r="BF127"/>
    </row>
    <row r="128" spans="1:58" x14ac:dyDescent="0.2">
      <c r="A128" t="s">
        <v>3718</v>
      </c>
      <c r="B128" s="11" t="s">
        <v>22</v>
      </c>
      <c r="C128" s="11" t="s">
        <v>3713</v>
      </c>
      <c r="D128" s="11" t="s">
        <v>280</v>
      </c>
      <c r="E128" s="11" t="s">
        <v>281</v>
      </c>
      <c r="F128">
        <v>33.036000000000001</v>
      </c>
      <c r="G128" s="11" t="s">
        <v>9</v>
      </c>
      <c r="H128">
        <v>549.39</v>
      </c>
      <c r="I128">
        <v>857.94</v>
      </c>
      <c r="J128">
        <v>16.63</v>
      </c>
      <c r="K128">
        <v>25.97</v>
      </c>
      <c r="L128" s="11" t="s">
        <v>266</v>
      </c>
      <c r="M128" s="7">
        <v>44287</v>
      </c>
      <c r="N128" s="7">
        <v>44287</v>
      </c>
      <c r="O128" s="11" t="s">
        <v>65</v>
      </c>
      <c r="P128" s="11" t="s">
        <v>95</v>
      </c>
      <c r="Q128">
        <v>178332.58</v>
      </c>
      <c r="R128" s="11" t="s">
        <v>86</v>
      </c>
      <c r="S128" s="11" t="s">
        <v>95</v>
      </c>
      <c r="T128">
        <v>3774926.5</v>
      </c>
      <c r="U128">
        <f>SalesLineItems__NO_LOT[[#This Row],[ActualSales]]-SalesLineItems__NO_LOT[[#This Row],[Extended_Cost]]</f>
        <v>308.55000000000007</v>
      </c>
      <c r="V128">
        <f>IFERROR(SalesLineItems__NO_LOT[[#This Row],[Revenue]]/SalesLineItems__NO_LOT[[#This Row],[Extended_Price]],0)</f>
        <v>0.35964053430309817</v>
      </c>
      <c r="W128" t="str">
        <f>IF(SalesLineItems__NO_LOT[[#This Row],[Revenue]]&lt;0,"Lost on Sale","Normal Revenue")</f>
        <v>Normal Revenue</v>
      </c>
      <c r="X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">
        <f>IF(SalesLineItems__NO_LOT[[#This Row],[SOP_Type]]="Return",SalesLineItems__NO_LOT[[#This Row],[Extended_Cost]]*-1,SalesLineItems__NO_LOT[[#This Row],[Extended_Price]])</f>
        <v>857.94</v>
      </c>
      <c r="Z128">
        <f>MONTH(SalesLineItems__NO_LOT[[#This Row],[Requested_Ship_Date]])</f>
        <v>4</v>
      </c>
      <c r="AA128">
        <f>YEAR(SalesLineItems__NO_LOT[[#This Row],[Requested_Ship_Date]])</f>
        <v>2021</v>
      </c>
      <c r="AV128"/>
      <c r="AX128"/>
      <c r="AZ128"/>
      <c r="BC128"/>
      <c r="BF128"/>
    </row>
    <row r="129" spans="1:58" x14ac:dyDescent="0.2">
      <c r="A129" t="s">
        <v>3719</v>
      </c>
      <c r="B129" s="11" t="s">
        <v>22</v>
      </c>
      <c r="C129" s="11" t="s">
        <v>3720</v>
      </c>
      <c r="D129" s="11" t="s">
        <v>2608</v>
      </c>
      <c r="E129" s="11" t="s">
        <v>2609</v>
      </c>
      <c r="F129">
        <v>75</v>
      </c>
      <c r="G129" s="11" t="s">
        <v>9</v>
      </c>
      <c r="H129">
        <v>567</v>
      </c>
      <c r="I129">
        <v>992.25</v>
      </c>
      <c r="J129">
        <v>7.56</v>
      </c>
      <c r="K129">
        <v>13.23</v>
      </c>
      <c r="L129" s="11" t="s">
        <v>166</v>
      </c>
      <c r="M129" s="7">
        <v>44287</v>
      </c>
      <c r="N129" s="7">
        <v>44287</v>
      </c>
      <c r="O129" s="11" t="s">
        <v>21</v>
      </c>
      <c r="P129" s="11" t="s">
        <v>95</v>
      </c>
      <c r="Q129">
        <v>12447.79</v>
      </c>
      <c r="R129" s="11" t="s">
        <v>52</v>
      </c>
      <c r="S129" s="11" t="s">
        <v>95</v>
      </c>
      <c r="T129">
        <v>1761785.05</v>
      </c>
      <c r="U129">
        <f>SalesLineItems__NO_LOT[[#This Row],[ActualSales]]-SalesLineItems__NO_LOT[[#This Row],[Extended_Cost]]</f>
        <v>425.25</v>
      </c>
      <c r="V129">
        <f>IFERROR(SalesLineItems__NO_LOT[[#This Row],[Revenue]]/SalesLineItems__NO_LOT[[#This Row],[Extended_Price]],0)</f>
        <v>0.42857142857142855</v>
      </c>
      <c r="W129" t="str">
        <f>IF(SalesLineItems__NO_LOT[[#This Row],[Revenue]]&lt;0,"Lost on Sale","Normal Revenue")</f>
        <v>Normal Revenue</v>
      </c>
      <c r="X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">
        <f>IF(SalesLineItems__NO_LOT[[#This Row],[SOP_Type]]="Return",SalesLineItems__NO_LOT[[#This Row],[Extended_Cost]]*-1,SalesLineItems__NO_LOT[[#This Row],[Extended_Price]])</f>
        <v>992.25</v>
      </c>
      <c r="Z129">
        <f>MONTH(SalesLineItems__NO_LOT[[#This Row],[Requested_Ship_Date]])</f>
        <v>4</v>
      </c>
      <c r="AA129">
        <f>YEAR(SalesLineItems__NO_LOT[[#This Row],[Requested_Ship_Date]])</f>
        <v>2021</v>
      </c>
      <c r="AV129"/>
      <c r="AX129"/>
      <c r="AZ129"/>
      <c r="BC129"/>
      <c r="BF129"/>
    </row>
    <row r="130" spans="1:58" x14ac:dyDescent="0.2">
      <c r="A130" t="s">
        <v>3721</v>
      </c>
      <c r="B130" s="11" t="s">
        <v>22</v>
      </c>
      <c r="C130" s="11" t="s">
        <v>3722</v>
      </c>
      <c r="D130" s="11" t="s">
        <v>427</v>
      </c>
      <c r="E130" s="11" t="s">
        <v>428</v>
      </c>
      <c r="F130">
        <v>2003.12</v>
      </c>
      <c r="G130" s="11" t="s">
        <v>9</v>
      </c>
      <c r="H130">
        <v>10276</v>
      </c>
      <c r="I130">
        <v>11718.25</v>
      </c>
      <c r="J130">
        <v>5.13</v>
      </c>
      <c r="K130">
        <v>5.85</v>
      </c>
      <c r="L130" s="11" t="s">
        <v>69</v>
      </c>
      <c r="M130" s="7">
        <v>44287</v>
      </c>
      <c r="N130" s="7">
        <v>44287</v>
      </c>
      <c r="O130" s="11" t="s">
        <v>40</v>
      </c>
      <c r="P130" s="11" t="s">
        <v>95</v>
      </c>
      <c r="Q130">
        <v>320188.32</v>
      </c>
      <c r="R130" s="11" t="s">
        <v>52</v>
      </c>
      <c r="S130" s="11" t="s">
        <v>95</v>
      </c>
      <c r="T130">
        <v>8464367.5299999993</v>
      </c>
      <c r="U130">
        <f>SalesLineItems__NO_LOT[[#This Row],[ActualSales]]-SalesLineItems__NO_LOT[[#This Row],[Extended_Cost]]</f>
        <v>1442.25</v>
      </c>
      <c r="V130">
        <f>IFERROR(SalesLineItems__NO_LOT[[#This Row],[Revenue]]/SalesLineItems__NO_LOT[[#This Row],[Extended_Price]],0)</f>
        <v>0.1230772512960553</v>
      </c>
      <c r="W130" t="str">
        <f>IF(SalesLineItems__NO_LOT[[#This Row],[Revenue]]&lt;0,"Lost on Sale","Normal Revenue")</f>
        <v>Normal Revenue</v>
      </c>
      <c r="X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0">
        <f>IF(SalesLineItems__NO_LOT[[#This Row],[SOP_Type]]="Return",SalesLineItems__NO_LOT[[#This Row],[Extended_Cost]]*-1,SalesLineItems__NO_LOT[[#This Row],[Extended_Price]])</f>
        <v>11718.25</v>
      </c>
      <c r="Z130">
        <f>MONTH(SalesLineItems__NO_LOT[[#This Row],[Requested_Ship_Date]])</f>
        <v>4</v>
      </c>
      <c r="AA130">
        <f>YEAR(SalesLineItems__NO_LOT[[#This Row],[Requested_Ship_Date]])</f>
        <v>2021</v>
      </c>
      <c r="AV130"/>
      <c r="AX130"/>
      <c r="AZ130"/>
      <c r="BC130"/>
      <c r="BF130"/>
    </row>
    <row r="131" spans="1:58" x14ac:dyDescent="0.2">
      <c r="A131" t="s">
        <v>3723</v>
      </c>
      <c r="B131" s="11" t="s">
        <v>22</v>
      </c>
      <c r="C131" s="11" t="s">
        <v>3722</v>
      </c>
      <c r="D131" s="11" t="s">
        <v>13</v>
      </c>
      <c r="E131" s="11" t="s">
        <v>14</v>
      </c>
      <c r="F131">
        <v>1</v>
      </c>
      <c r="G131" s="11" t="s">
        <v>15</v>
      </c>
      <c r="H131">
        <v>0</v>
      </c>
      <c r="I131">
        <v>1.5</v>
      </c>
      <c r="J131">
        <v>0</v>
      </c>
      <c r="K131">
        <v>1.5</v>
      </c>
      <c r="L131" s="11" t="s">
        <v>69</v>
      </c>
      <c r="M131" s="7">
        <v>44287</v>
      </c>
      <c r="N131" s="7">
        <v>44287</v>
      </c>
      <c r="O131" s="11" t="s">
        <v>16</v>
      </c>
      <c r="P131" s="11" t="s">
        <v>95</v>
      </c>
      <c r="Q131">
        <v>320188.32</v>
      </c>
      <c r="R131" s="11" t="s">
        <v>52</v>
      </c>
      <c r="S131" s="11" t="s">
        <v>95</v>
      </c>
      <c r="T131">
        <v>8464367.5299999993</v>
      </c>
      <c r="U131">
        <f>SalesLineItems__NO_LOT[[#This Row],[ActualSales]]-SalesLineItems__NO_LOT[[#This Row],[Extended_Cost]]</f>
        <v>1.5</v>
      </c>
      <c r="V131">
        <f>IFERROR(SalesLineItems__NO_LOT[[#This Row],[Revenue]]/SalesLineItems__NO_LOT[[#This Row],[Extended_Price]],0)</f>
        <v>1</v>
      </c>
      <c r="W131" t="str">
        <f>IF(SalesLineItems__NO_LOT[[#This Row],[Revenue]]&lt;0,"Lost on Sale","Normal Revenue")</f>
        <v>Normal Revenue</v>
      </c>
      <c r="X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">
        <f>IF(SalesLineItems__NO_LOT[[#This Row],[SOP_Type]]="Return",SalesLineItems__NO_LOT[[#This Row],[Extended_Cost]]*-1,SalesLineItems__NO_LOT[[#This Row],[Extended_Price]])</f>
        <v>1.5</v>
      </c>
      <c r="Z131">
        <f>MONTH(SalesLineItems__NO_LOT[[#This Row],[Requested_Ship_Date]])</f>
        <v>4</v>
      </c>
      <c r="AA131">
        <f>YEAR(SalesLineItems__NO_LOT[[#This Row],[Requested_Ship_Date]])</f>
        <v>2021</v>
      </c>
      <c r="AV131"/>
      <c r="AX131"/>
      <c r="AZ131"/>
      <c r="BC131"/>
      <c r="BF131"/>
    </row>
    <row r="132" spans="1:58" x14ac:dyDescent="0.2">
      <c r="A132" t="s">
        <v>8947</v>
      </c>
      <c r="B132" s="11" t="s">
        <v>22</v>
      </c>
      <c r="C132" s="11" t="s">
        <v>8948</v>
      </c>
      <c r="D132" s="11" t="s">
        <v>66</v>
      </c>
      <c r="E132" s="11" t="s">
        <v>67</v>
      </c>
      <c r="F132">
        <v>2000</v>
      </c>
      <c r="G132" s="11" t="s">
        <v>68</v>
      </c>
      <c r="H132">
        <v>28019.08</v>
      </c>
      <c r="I132">
        <v>29120</v>
      </c>
      <c r="J132">
        <v>14.01</v>
      </c>
      <c r="K132">
        <v>14.56</v>
      </c>
      <c r="L132" s="11" t="s">
        <v>69</v>
      </c>
      <c r="M132" s="7">
        <v>43531</v>
      </c>
      <c r="N132" s="7">
        <v>43531</v>
      </c>
      <c r="O132" s="11" t="s">
        <v>70</v>
      </c>
      <c r="P132" s="11" t="s">
        <v>95</v>
      </c>
      <c r="Q132">
        <v>320188.32</v>
      </c>
      <c r="R132" s="11" t="s">
        <v>52</v>
      </c>
      <c r="S132" s="11" t="s">
        <v>95</v>
      </c>
      <c r="T132">
        <v>8464367.5299999993</v>
      </c>
      <c r="U132">
        <f>SalesLineItems__NO_LOT[[#This Row],[ActualSales]]-SalesLineItems__NO_LOT[[#This Row],[Extended_Cost]]</f>
        <v>1100.9199999999983</v>
      </c>
      <c r="V132">
        <f>IFERROR(SalesLineItems__NO_LOT[[#This Row],[Revenue]]/SalesLineItems__NO_LOT[[#This Row],[Extended_Price]],0)</f>
        <v>3.7806318681318618E-2</v>
      </c>
      <c r="W132" t="str">
        <f>IF(SalesLineItems__NO_LOT[[#This Row],[Revenue]]&lt;0,"Lost on Sale","Normal Revenue")</f>
        <v>Normal Revenue</v>
      </c>
      <c r="X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2">
        <f>IF(SalesLineItems__NO_LOT[[#This Row],[SOP_Type]]="Return",SalesLineItems__NO_LOT[[#This Row],[Extended_Cost]]*-1,SalesLineItems__NO_LOT[[#This Row],[Extended_Price]])</f>
        <v>29120</v>
      </c>
      <c r="Z132">
        <f>MONTH(SalesLineItems__NO_LOT[[#This Row],[Requested_Ship_Date]])</f>
        <v>3</v>
      </c>
      <c r="AA132">
        <f>YEAR(SalesLineItems__NO_LOT[[#This Row],[Requested_Ship_Date]])</f>
        <v>2019</v>
      </c>
      <c r="AV132"/>
      <c r="AX132"/>
      <c r="AZ132"/>
      <c r="BC132"/>
      <c r="BF132"/>
    </row>
    <row r="133" spans="1:58" x14ac:dyDescent="0.2">
      <c r="A133" t="s">
        <v>8949</v>
      </c>
      <c r="B133" s="11" t="s">
        <v>22</v>
      </c>
      <c r="C133" s="11" t="s">
        <v>8948</v>
      </c>
      <c r="D133" s="11" t="s">
        <v>13</v>
      </c>
      <c r="E133" s="11" t="s">
        <v>14</v>
      </c>
      <c r="F133">
        <v>1</v>
      </c>
      <c r="G133" s="11" t="s">
        <v>15</v>
      </c>
      <c r="H133">
        <v>0</v>
      </c>
      <c r="I133">
        <v>1.5</v>
      </c>
      <c r="J133">
        <v>0</v>
      </c>
      <c r="K133">
        <v>1.5</v>
      </c>
      <c r="L133" s="11" t="s">
        <v>69</v>
      </c>
      <c r="M133" s="7">
        <v>43531</v>
      </c>
      <c r="N133" s="7">
        <v>43531</v>
      </c>
      <c r="O133" s="11" t="s">
        <v>16</v>
      </c>
      <c r="P133" s="11" t="s">
        <v>95</v>
      </c>
      <c r="Q133">
        <v>320188.32</v>
      </c>
      <c r="R133" s="11" t="s">
        <v>52</v>
      </c>
      <c r="S133" s="11" t="s">
        <v>95</v>
      </c>
      <c r="T133">
        <v>8464367.5299999993</v>
      </c>
      <c r="U133">
        <f>SalesLineItems__NO_LOT[[#This Row],[ActualSales]]-SalesLineItems__NO_LOT[[#This Row],[Extended_Cost]]</f>
        <v>1.5</v>
      </c>
      <c r="V133">
        <f>IFERROR(SalesLineItems__NO_LOT[[#This Row],[Revenue]]/SalesLineItems__NO_LOT[[#This Row],[Extended_Price]],0)</f>
        <v>1</v>
      </c>
      <c r="W133" t="str">
        <f>IF(SalesLineItems__NO_LOT[[#This Row],[Revenue]]&lt;0,"Lost on Sale","Normal Revenue")</f>
        <v>Normal Revenue</v>
      </c>
      <c r="X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">
        <f>IF(SalesLineItems__NO_LOT[[#This Row],[SOP_Type]]="Return",SalesLineItems__NO_LOT[[#This Row],[Extended_Cost]]*-1,SalesLineItems__NO_LOT[[#This Row],[Extended_Price]])</f>
        <v>1.5</v>
      </c>
      <c r="Z133">
        <f>MONTH(SalesLineItems__NO_LOT[[#This Row],[Requested_Ship_Date]])</f>
        <v>3</v>
      </c>
      <c r="AA133">
        <f>YEAR(SalesLineItems__NO_LOT[[#This Row],[Requested_Ship_Date]])</f>
        <v>2019</v>
      </c>
      <c r="AV133"/>
      <c r="AX133"/>
      <c r="AZ133"/>
      <c r="BC133"/>
      <c r="BF133"/>
    </row>
    <row r="134" spans="1:58" x14ac:dyDescent="0.2">
      <c r="A134" t="s">
        <v>8950</v>
      </c>
      <c r="B134" s="11" t="s">
        <v>22</v>
      </c>
      <c r="C134" s="11" t="s">
        <v>8951</v>
      </c>
      <c r="D134" s="11" t="s">
        <v>422</v>
      </c>
      <c r="E134" s="11" t="s">
        <v>423</v>
      </c>
      <c r="F134">
        <v>250</v>
      </c>
      <c r="G134" s="11" t="s">
        <v>9</v>
      </c>
      <c r="H134">
        <v>382.5</v>
      </c>
      <c r="I134">
        <v>500</v>
      </c>
      <c r="J134">
        <v>1.53</v>
      </c>
      <c r="K134">
        <v>2</v>
      </c>
      <c r="L134" s="11" t="s">
        <v>214</v>
      </c>
      <c r="M134" s="7">
        <v>43531</v>
      </c>
      <c r="N134" s="7">
        <v>43531</v>
      </c>
      <c r="O134" s="11" t="s">
        <v>21</v>
      </c>
      <c r="P134" s="11" t="s">
        <v>95</v>
      </c>
      <c r="Q134">
        <v>2.74</v>
      </c>
      <c r="R134" s="11" t="s">
        <v>52</v>
      </c>
      <c r="S134" s="11" t="s">
        <v>95</v>
      </c>
      <c r="T134">
        <v>135891.89000000001</v>
      </c>
      <c r="U134">
        <f>SalesLineItems__NO_LOT[[#This Row],[ActualSales]]-SalesLineItems__NO_LOT[[#This Row],[Extended_Cost]]</f>
        <v>117.5</v>
      </c>
      <c r="V134">
        <f>IFERROR(SalesLineItems__NO_LOT[[#This Row],[Revenue]]/SalesLineItems__NO_LOT[[#This Row],[Extended_Price]],0)</f>
        <v>0.23499999999999999</v>
      </c>
      <c r="W134" t="str">
        <f>IF(SalesLineItems__NO_LOT[[#This Row],[Revenue]]&lt;0,"Lost on Sale","Normal Revenue")</f>
        <v>Normal Revenue</v>
      </c>
      <c r="X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4">
        <f>IF(SalesLineItems__NO_LOT[[#This Row],[SOP_Type]]="Return",SalesLineItems__NO_LOT[[#This Row],[Extended_Cost]]*-1,SalesLineItems__NO_LOT[[#This Row],[Extended_Price]])</f>
        <v>500</v>
      </c>
      <c r="Z134">
        <f>MONTH(SalesLineItems__NO_LOT[[#This Row],[Requested_Ship_Date]])</f>
        <v>3</v>
      </c>
      <c r="AA134">
        <f>YEAR(SalesLineItems__NO_LOT[[#This Row],[Requested_Ship_Date]])</f>
        <v>2019</v>
      </c>
      <c r="AV134"/>
      <c r="AX134"/>
      <c r="AZ134"/>
      <c r="BC134"/>
      <c r="BF134"/>
    </row>
    <row r="135" spans="1:58" x14ac:dyDescent="0.2">
      <c r="A135" t="s">
        <v>8952</v>
      </c>
      <c r="B135" s="11" t="s">
        <v>22</v>
      </c>
      <c r="C135" s="11" t="s">
        <v>8951</v>
      </c>
      <c r="D135" s="11" t="s">
        <v>224</v>
      </c>
      <c r="E135" s="11" t="s">
        <v>225</v>
      </c>
      <c r="F135">
        <v>5</v>
      </c>
      <c r="G135" s="11" t="s">
        <v>68</v>
      </c>
      <c r="H135">
        <v>107.23</v>
      </c>
      <c r="I135">
        <v>230.8</v>
      </c>
      <c r="J135">
        <v>21.45</v>
      </c>
      <c r="K135">
        <v>46.16</v>
      </c>
      <c r="L135" s="11" t="s">
        <v>214</v>
      </c>
      <c r="M135" s="7">
        <v>43531</v>
      </c>
      <c r="N135" s="7">
        <v>43531</v>
      </c>
      <c r="O135" s="11" t="s">
        <v>40</v>
      </c>
      <c r="P135" s="11" t="s">
        <v>95</v>
      </c>
      <c r="Q135">
        <v>2.74</v>
      </c>
      <c r="R135" s="11" t="s">
        <v>52</v>
      </c>
      <c r="S135" s="11" t="s">
        <v>95</v>
      </c>
      <c r="T135">
        <v>135891.89000000001</v>
      </c>
      <c r="U135">
        <f>SalesLineItems__NO_LOT[[#This Row],[ActualSales]]-SalesLineItems__NO_LOT[[#This Row],[Extended_Cost]]</f>
        <v>123.57000000000001</v>
      </c>
      <c r="V135">
        <f>IFERROR(SalesLineItems__NO_LOT[[#This Row],[Revenue]]/SalesLineItems__NO_LOT[[#This Row],[Extended_Price]],0)</f>
        <v>0.53539861351819762</v>
      </c>
      <c r="W135" t="str">
        <f>IF(SalesLineItems__NO_LOT[[#This Row],[Revenue]]&lt;0,"Lost on Sale","Normal Revenue")</f>
        <v>Normal Revenue</v>
      </c>
      <c r="X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5">
        <f>IF(SalesLineItems__NO_LOT[[#This Row],[SOP_Type]]="Return",SalesLineItems__NO_LOT[[#This Row],[Extended_Cost]]*-1,SalesLineItems__NO_LOT[[#This Row],[Extended_Price]])</f>
        <v>230.8</v>
      </c>
      <c r="Z135">
        <f>MONTH(SalesLineItems__NO_LOT[[#This Row],[Requested_Ship_Date]])</f>
        <v>3</v>
      </c>
      <c r="AA135">
        <f>YEAR(SalesLineItems__NO_LOT[[#This Row],[Requested_Ship_Date]])</f>
        <v>2019</v>
      </c>
      <c r="AV135"/>
      <c r="AX135"/>
      <c r="AZ135"/>
      <c r="BC135"/>
      <c r="BF135"/>
    </row>
    <row r="136" spans="1:58" x14ac:dyDescent="0.2">
      <c r="A136" t="s">
        <v>8953</v>
      </c>
      <c r="B136" s="11" t="s">
        <v>22</v>
      </c>
      <c r="C136" s="11" t="s">
        <v>8951</v>
      </c>
      <c r="D136" s="11" t="s">
        <v>220</v>
      </c>
      <c r="E136" s="11" t="s">
        <v>221</v>
      </c>
      <c r="F136">
        <v>25</v>
      </c>
      <c r="G136" s="11" t="s">
        <v>9</v>
      </c>
      <c r="H136">
        <v>31.75</v>
      </c>
      <c r="I136">
        <v>32</v>
      </c>
      <c r="J136">
        <v>1.27</v>
      </c>
      <c r="K136">
        <v>1.28</v>
      </c>
      <c r="L136" s="11" t="s">
        <v>214</v>
      </c>
      <c r="M136" s="7">
        <v>43531</v>
      </c>
      <c r="N136" s="7">
        <v>43531</v>
      </c>
      <c r="O136" s="11" t="s">
        <v>21</v>
      </c>
      <c r="P136" s="11" t="s">
        <v>95</v>
      </c>
      <c r="Q136">
        <v>2.74</v>
      </c>
      <c r="R136" s="11" t="s">
        <v>52</v>
      </c>
      <c r="S136" s="11" t="s">
        <v>95</v>
      </c>
      <c r="T136">
        <v>135891.89000000001</v>
      </c>
      <c r="U136">
        <f>SalesLineItems__NO_LOT[[#This Row],[ActualSales]]-SalesLineItems__NO_LOT[[#This Row],[Extended_Cost]]</f>
        <v>0.25</v>
      </c>
      <c r="V136">
        <f>IFERROR(SalesLineItems__NO_LOT[[#This Row],[Revenue]]/SalesLineItems__NO_LOT[[#This Row],[Extended_Price]],0)</f>
        <v>7.8125E-3</v>
      </c>
      <c r="W136" t="str">
        <f>IF(SalesLineItems__NO_LOT[[#This Row],[Revenue]]&lt;0,"Lost on Sale","Normal Revenue")</f>
        <v>Normal Revenue</v>
      </c>
      <c r="X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6">
        <f>IF(SalesLineItems__NO_LOT[[#This Row],[SOP_Type]]="Return",SalesLineItems__NO_LOT[[#This Row],[Extended_Cost]]*-1,SalesLineItems__NO_LOT[[#This Row],[Extended_Price]])</f>
        <v>32</v>
      </c>
      <c r="Z136">
        <f>MONTH(SalesLineItems__NO_LOT[[#This Row],[Requested_Ship_Date]])</f>
        <v>3</v>
      </c>
      <c r="AA136">
        <f>YEAR(SalesLineItems__NO_LOT[[#This Row],[Requested_Ship_Date]])</f>
        <v>2019</v>
      </c>
      <c r="AV136"/>
      <c r="AX136"/>
      <c r="AZ136"/>
      <c r="BC136"/>
      <c r="BF136"/>
    </row>
    <row r="137" spans="1:58" x14ac:dyDescent="0.2">
      <c r="A137" t="s">
        <v>8954</v>
      </c>
      <c r="B137" s="11" t="s">
        <v>22</v>
      </c>
      <c r="C137" s="11" t="s">
        <v>8955</v>
      </c>
      <c r="D137" s="11" t="s">
        <v>441</v>
      </c>
      <c r="E137" s="11" t="s">
        <v>442</v>
      </c>
      <c r="F137">
        <v>3046.5</v>
      </c>
      <c r="G137" s="11" t="s">
        <v>9</v>
      </c>
      <c r="H137">
        <v>18374.46</v>
      </c>
      <c r="I137">
        <v>27357.57</v>
      </c>
      <c r="J137">
        <v>6.03</v>
      </c>
      <c r="K137">
        <v>8.98</v>
      </c>
      <c r="L137" s="11" t="s">
        <v>204</v>
      </c>
      <c r="M137" s="7">
        <v>43531</v>
      </c>
      <c r="N137" s="7">
        <v>43531</v>
      </c>
      <c r="O137" s="11" t="s">
        <v>40</v>
      </c>
      <c r="P137" s="11" t="s">
        <v>95</v>
      </c>
      <c r="Q137">
        <v>77970</v>
      </c>
      <c r="R137" s="11" t="s">
        <v>205</v>
      </c>
      <c r="S137" s="11" t="s">
        <v>95</v>
      </c>
      <c r="T137">
        <v>5887915.3700000001</v>
      </c>
      <c r="U137">
        <f>SalesLineItems__NO_LOT[[#This Row],[ActualSales]]-SalesLineItems__NO_LOT[[#This Row],[Extended_Cost]]</f>
        <v>8983.11</v>
      </c>
      <c r="V137">
        <f>IFERROR(SalesLineItems__NO_LOT[[#This Row],[Revenue]]/SalesLineItems__NO_LOT[[#This Row],[Extended_Price]],0)</f>
        <v>0.32835920734188018</v>
      </c>
      <c r="W137" t="str">
        <f>IF(SalesLineItems__NO_LOT[[#This Row],[Revenue]]&lt;0,"Lost on Sale","Normal Revenue")</f>
        <v>Normal Revenue</v>
      </c>
      <c r="X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">
        <f>IF(SalesLineItems__NO_LOT[[#This Row],[SOP_Type]]="Return",SalesLineItems__NO_LOT[[#This Row],[Extended_Cost]]*-1,SalesLineItems__NO_LOT[[#This Row],[Extended_Price]])</f>
        <v>27357.57</v>
      </c>
      <c r="Z137">
        <f>MONTH(SalesLineItems__NO_LOT[[#This Row],[Requested_Ship_Date]])</f>
        <v>3</v>
      </c>
      <c r="AA137">
        <f>YEAR(SalesLineItems__NO_LOT[[#This Row],[Requested_Ship_Date]])</f>
        <v>2019</v>
      </c>
      <c r="AV137"/>
      <c r="AX137"/>
      <c r="AZ137"/>
      <c r="BC137"/>
      <c r="BF137"/>
    </row>
    <row r="138" spans="1:58" x14ac:dyDescent="0.2">
      <c r="A138" t="s">
        <v>8956</v>
      </c>
      <c r="B138" s="11" t="s">
        <v>22</v>
      </c>
      <c r="C138" s="11" t="s">
        <v>8955</v>
      </c>
      <c r="D138" s="11" t="s">
        <v>444</v>
      </c>
      <c r="E138" s="11" t="s">
        <v>445</v>
      </c>
      <c r="F138">
        <v>1030</v>
      </c>
      <c r="G138" s="11" t="s">
        <v>9</v>
      </c>
      <c r="H138">
        <v>8301.7999999999993</v>
      </c>
      <c r="I138">
        <v>15398.5</v>
      </c>
      <c r="J138">
        <v>8.06</v>
      </c>
      <c r="K138">
        <v>14.95</v>
      </c>
      <c r="L138" s="11" t="s">
        <v>204</v>
      </c>
      <c r="M138" s="7">
        <v>43531</v>
      </c>
      <c r="N138" s="7">
        <v>43531</v>
      </c>
      <c r="O138" s="11" t="s">
        <v>40</v>
      </c>
      <c r="P138" s="11" t="s">
        <v>95</v>
      </c>
      <c r="Q138">
        <v>77970</v>
      </c>
      <c r="R138" s="11" t="s">
        <v>205</v>
      </c>
      <c r="S138" s="11" t="s">
        <v>95</v>
      </c>
      <c r="T138">
        <v>5887915.3700000001</v>
      </c>
      <c r="U138">
        <f>SalesLineItems__NO_LOT[[#This Row],[ActualSales]]-SalesLineItems__NO_LOT[[#This Row],[Extended_Cost]]</f>
        <v>7096.7000000000007</v>
      </c>
      <c r="V138">
        <f>IFERROR(SalesLineItems__NO_LOT[[#This Row],[Revenue]]/SalesLineItems__NO_LOT[[#This Row],[Extended_Price]],0)</f>
        <v>0.46086956521739136</v>
      </c>
      <c r="W138" t="str">
        <f>IF(SalesLineItems__NO_LOT[[#This Row],[Revenue]]&lt;0,"Lost on Sale","Normal Revenue")</f>
        <v>Normal Revenue</v>
      </c>
      <c r="X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">
        <f>IF(SalesLineItems__NO_LOT[[#This Row],[SOP_Type]]="Return",SalesLineItems__NO_LOT[[#This Row],[Extended_Cost]]*-1,SalesLineItems__NO_LOT[[#This Row],[Extended_Price]])</f>
        <v>15398.5</v>
      </c>
      <c r="Z138">
        <f>MONTH(SalesLineItems__NO_LOT[[#This Row],[Requested_Ship_Date]])</f>
        <v>3</v>
      </c>
      <c r="AA138">
        <f>YEAR(SalesLineItems__NO_LOT[[#This Row],[Requested_Ship_Date]])</f>
        <v>2019</v>
      </c>
      <c r="AV138"/>
      <c r="AX138"/>
      <c r="AZ138"/>
      <c r="BC138"/>
      <c r="BF138"/>
    </row>
    <row r="139" spans="1:58" x14ac:dyDescent="0.2">
      <c r="A139" t="s">
        <v>8957</v>
      </c>
      <c r="B139" s="11" t="s">
        <v>22</v>
      </c>
      <c r="C139" s="11" t="s">
        <v>8955</v>
      </c>
      <c r="D139" s="11" t="s">
        <v>447</v>
      </c>
      <c r="E139" s="11" t="s">
        <v>448</v>
      </c>
      <c r="F139">
        <v>1451.8</v>
      </c>
      <c r="G139" s="11" t="s">
        <v>9</v>
      </c>
      <c r="H139">
        <v>10002.9</v>
      </c>
      <c r="I139">
        <v>21907.66</v>
      </c>
      <c r="J139">
        <v>6.89</v>
      </c>
      <c r="K139">
        <v>15.09</v>
      </c>
      <c r="L139" s="11" t="s">
        <v>204</v>
      </c>
      <c r="M139" s="7">
        <v>43531</v>
      </c>
      <c r="N139" s="7">
        <v>43531</v>
      </c>
      <c r="O139" s="11" t="s">
        <v>40</v>
      </c>
      <c r="P139" s="11" t="s">
        <v>95</v>
      </c>
      <c r="Q139">
        <v>77970</v>
      </c>
      <c r="R139" s="11" t="s">
        <v>205</v>
      </c>
      <c r="S139" s="11" t="s">
        <v>95</v>
      </c>
      <c r="T139">
        <v>5887915.3700000001</v>
      </c>
      <c r="U139">
        <f>SalesLineItems__NO_LOT[[#This Row],[ActualSales]]-SalesLineItems__NO_LOT[[#This Row],[Extended_Cost]]</f>
        <v>11904.76</v>
      </c>
      <c r="V139">
        <f>IFERROR(SalesLineItems__NO_LOT[[#This Row],[Revenue]]/SalesLineItems__NO_LOT[[#This Row],[Extended_Price]],0)</f>
        <v>0.54340627889970905</v>
      </c>
      <c r="W139" t="str">
        <f>IF(SalesLineItems__NO_LOT[[#This Row],[Revenue]]&lt;0,"Lost on Sale","Normal Revenue")</f>
        <v>Normal Revenue</v>
      </c>
      <c r="X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">
        <f>IF(SalesLineItems__NO_LOT[[#This Row],[SOP_Type]]="Return",SalesLineItems__NO_LOT[[#This Row],[Extended_Cost]]*-1,SalesLineItems__NO_LOT[[#This Row],[Extended_Price]])</f>
        <v>21907.66</v>
      </c>
      <c r="Z139">
        <f>MONTH(SalesLineItems__NO_LOT[[#This Row],[Requested_Ship_Date]])</f>
        <v>3</v>
      </c>
      <c r="AA139">
        <f>YEAR(SalesLineItems__NO_LOT[[#This Row],[Requested_Ship_Date]])</f>
        <v>2019</v>
      </c>
      <c r="AV139"/>
      <c r="AX139"/>
      <c r="AZ139"/>
      <c r="BC139"/>
      <c r="BF139"/>
    </row>
    <row r="140" spans="1:58" x14ac:dyDescent="0.2">
      <c r="A140" t="s">
        <v>8958</v>
      </c>
      <c r="B140" s="11" t="s">
        <v>22</v>
      </c>
      <c r="C140" s="11" t="s">
        <v>8955</v>
      </c>
      <c r="D140" s="11" t="s">
        <v>1140</v>
      </c>
      <c r="E140" s="11" t="s">
        <v>1141</v>
      </c>
      <c r="F140">
        <v>820</v>
      </c>
      <c r="G140" s="11" t="s">
        <v>9</v>
      </c>
      <c r="H140">
        <v>4944.6000000000004</v>
      </c>
      <c r="I140">
        <v>7265.2</v>
      </c>
      <c r="J140">
        <v>6.03</v>
      </c>
      <c r="K140">
        <v>8.86</v>
      </c>
      <c r="L140" s="11" t="s">
        <v>204</v>
      </c>
      <c r="M140" s="7">
        <v>43531</v>
      </c>
      <c r="N140" s="7">
        <v>43531</v>
      </c>
      <c r="O140" s="11" t="s">
        <v>11</v>
      </c>
      <c r="P140" s="11" t="s">
        <v>95</v>
      </c>
      <c r="Q140">
        <v>77970</v>
      </c>
      <c r="R140" s="11" t="s">
        <v>205</v>
      </c>
      <c r="S140" s="11" t="s">
        <v>95</v>
      </c>
      <c r="T140">
        <v>5887915.3700000001</v>
      </c>
      <c r="U140">
        <f>SalesLineItems__NO_LOT[[#This Row],[ActualSales]]-SalesLineItems__NO_LOT[[#This Row],[Extended_Cost]]</f>
        <v>2320.5999999999995</v>
      </c>
      <c r="V140">
        <f>IFERROR(SalesLineItems__NO_LOT[[#This Row],[Revenue]]/SalesLineItems__NO_LOT[[#This Row],[Extended_Price]],0)</f>
        <v>0.31941309255078998</v>
      </c>
      <c r="W140" t="str">
        <f>IF(SalesLineItems__NO_LOT[[#This Row],[Revenue]]&lt;0,"Lost on Sale","Normal Revenue")</f>
        <v>Normal Revenue</v>
      </c>
      <c r="X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">
        <f>IF(SalesLineItems__NO_LOT[[#This Row],[SOP_Type]]="Return",SalesLineItems__NO_LOT[[#This Row],[Extended_Cost]]*-1,SalesLineItems__NO_LOT[[#This Row],[Extended_Price]])</f>
        <v>7265.2</v>
      </c>
      <c r="Z140">
        <f>MONTH(SalesLineItems__NO_LOT[[#This Row],[Requested_Ship_Date]])</f>
        <v>3</v>
      </c>
      <c r="AA140">
        <f>YEAR(SalesLineItems__NO_LOT[[#This Row],[Requested_Ship_Date]])</f>
        <v>2019</v>
      </c>
      <c r="AV140"/>
      <c r="AX140"/>
      <c r="AZ140"/>
      <c r="BC140"/>
      <c r="BF140"/>
    </row>
    <row r="141" spans="1:58" x14ac:dyDescent="0.2">
      <c r="A141" t="s">
        <v>8959</v>
      </c>
      <c r="B141" s="11" t="s">
        <v>22</v>
      </c>
      <c r="C141" s="11" t="s">
        <v>8955</v>
      </c>
      <c r="D141" s="11" t="s">
        <v>453</v>
      </c>
      <c r="E141" s="11" t="s">
        <v>454</v>
      </c>
      <c r="F141">
        <v>2048.16</v>
      </c>
      <c r="G141" s="11" t="s">
        <v>9</v>
      </c>
      <c r="H141">
        <v>9103.4699999999993</v>
      </c>
      <c r="I141">
        <v>21177.97</v>
      </c>
      <c r="J141">
        <v>4.4400000000000004</v>
      </c>
      <c r="K141">
        <v>10.34</v>
      </c>
      <c r="L141" s="11" t="s">
        <v>204</v>
      </c>
      <c r="M141" s="7">
        <v>43531</v>
      </c>
      <c r="N141" s="7">
        <v>43531</v>
      </c>
      <c r="O141" s="11" t="s">
        <v>40</v>
      </c>
      <c r="P141" s="11" t="s">
        <v>95</v>
      </c>
      <c r="Q141">
        <v>77970</v>
      </c>
      <c r="R141" s="11" t="s">
        <v>205</v>
      </c>
      <c r="S141" s="11" t="s">
        <v>95</v>
      </c>
      <c r="T141">
        <v>5887915.3700000001</v>
      </c>
      <c r="U141">
        <f>SalesLineItems__NO_LOT[[#This Row],[ActualSales]]-SalesLineItems__NO_LOT[[#This Row],[Extended_Cost]]</f>
        <v>12074.500000000002</v>
      </c>
      <c r="V141">
        <f>IFERROR(SalesLineItems__NO_LOT[[#This Row],[Revenue]]/SalesLineItems__NO_LOT[[#This Row],[Extended_Price]],0)</f>
        <v>0.57014435283457299</v>
      </c>
      <c r="W141" t="str">
        <f>IF(SalesLineItems__NO_LOT[[#This Row],[Revenue]]&lt;0,"Lost on Sale","Normal Revenue")</f>
        <v>Normal Revenue</v>
      </c>
      <c r="X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">
        <f>IF(SalesLineItems__NO_LOT[[#This Row],[SOP_Type]]="Return",SalesLineItems__NO_LOT[[#This Row],[Extended_Cost]]*-1,SalesLineItems__NO_LOT[[#This Row],[Extended_Price]])</f>
        <v>21177.97</v>
      </c>
      <c r="Z141">
        <f>MONTH(SalesLineItems__NO_LOT[[#This Row],[Requested_Ship_Date]])</f>
        <v>3</v>
      </c>
      <c r="AA141">
        <f>YEAR(SalesLineItems__NO_LOT[[#This Row],[Requested_Ship_Date]])</f>
        <v>2019</v>
      </c>
      <c r="AV141"/>
      <c r="AX141"/>
      <c r="AZ141"/>
      <c r="BC141"/>
      <c r="BF141"/>
    </row>
    <row r="142" spans="1:58" x14ac:dyDescent="0.2">
      <c r="A142" t="s">
        <v>8960</v>
      </c>
      <c r="B142" s="11" t="s">
        <v>22</v>
      </c>
      <c r="C142" s="11" t="s">
        <v>8955</v>
      </c>
      <c r="D142" s="11" t="s">
        <v>202</v>
      </c>
      <c r="E142" s="11" t="s">
        <v>203</v>
      </c>
      <c r="F142">
        <v>3000</v>
      </c>
      <c r="G142" s="11" t="s">
        <v>9</v>
      </c>
      <c r="H142">
        <v>16135.5</v>
      </c>
      <c r="I142">
        <v>26520</v>
      </c>
      <c r="J142">
        <v>5.38</v>
      </c>
      <c r="K142">
        <v>8.84</v>
      </c>
      <c r="L142" s="11" t="s">
        <v>204</v>
      </c>
      <c r="M142" s="7">
        <v>43531</v>
      </c>
      <c r="N142" s="7">
        <v>43531</v>
      </c>
      <c r="O142" s="11" t="s">
        <v>65</v>
      </c>
      <c r="P142" s="11" t="s">
        <v>95</v>
      </c>
      <c r="Q142">
        <v>77970</v>
      </c>
      <c r="R142" s="11" t="s">
        <v>205</v>
      </c>
      <c r="S142" s="11" t="s">
        <v>95</v>
      </c>
      <c r="T142">
        <v>5887915.3700000001</v>
      </c>
      <c r="U142">
        <f>SalesLineItems__NO_LOT[[#This Row],[ActualSales]]-SalesLineItems__NO_LOT[[#This Row],[Extended_Cost]]</f>
        <v>10384.5</v>
      </c>
      <c r="V142">
        <f>IFERROR(SalesLineItems__NO_LOT[[#This Row],[Revenue]]/SalesLineItems__NO_LOT[[#This Row],[Extended_Price]],0)</f>
        <v>0.39157239819004525</v>
      </c>
      <c r="W142" t="str">
        <f>IF(SalesLineItems__NO_LOT[[#This Row],[Revenue]]&lt;0,"Lost on Sale","Normal Revenue")</f>
        <v>Normal Revenue</v>
      </c>
      <c r="X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2">
        <f>IF(SalesLineItems__NO_LOT[[#This Row],[SOP_Type]]="Return",SalesLineItems__NO_LOT[[#This Row],[Extended_Cost]]*-1,SalesLineItems__NO_LOT[[#This Row],[Extended_Price]])</f>
        <v>26520</v>
      </c>
      <c r="Z142">
        <f>MONTH(SalesLineItems__NO_LOT[[#This Row],[Requested_Ship_Date]])</f>
        <v>3</v>
      </c>
      <c r="AA142">
        <f>YEAR(SalesLineItems__NO_LOT[[#This Row],[Requested_Ship_Date]])</f>
        <v>2019</v>
      </c>
      <c r="AV142"/>
      <c r="AX142"/>
      <c r="AZ142"/>
      <c r="BC142"/>
      <c r="BF142"/>
    </row>
    <row r="143" spans="1:58" x14ac:dyDescent="0.2">
      <c r="A143" t="s">
        <v>8961</v>
      </c>
      <c r="B143" s="11" t="s">
        <v>22</v>
      </c>
      <c r="C143" s="11" t="s">
        <v>8955</v>
      </c>
      <c r="D143" s="11" t="s">
        <v>13</v>
      </c>
      <c r="E143" s="11" t="s">
        <v>14</v>
      </c>
      <c r="F143">
        <v>1</v>
      </c>
      <c r="G143" s="11" t="s">
        <v>15</v>
      </c>
      <c r="H143">
        <v>0</v>
      </c>
      <c r="I143">
        <v>1.5</v>
      </c>
      <c r="J143">
        <v>0</v>
      </c>
      <c r="K143">
        <v>1.5</v>
      </c>
      <c r="L143" s="11" t="s">
        <v>204</v>
      </c>
      <c r="M143" s="7">
        <v>43531</v>
      </c>
      <c r="N143" s="7">
        <v>43531</v>
      </c>
      <c r="O143" s="11" t="s">
        <v>16</v>
      </c>
      <c r="P143" s="11" t="s">
        <v>95</v>
      </c>
      <c r="Q143">
        <v>77970</v>
      </c>
      <c r="R143" s="11" t="s">
        <v>205</v>
      </c>
      <c r="S143" s="11" t="s">
        <v>95</v>
      </c>
      <c r="T143">
        <v>5887915.3700000001</v>
      </c>
      <c r="U143">
        <f>SalesLineItems__NO_LOT[[#This Row],[ActualSales]]-SalesLineItems__NO_LOT[[#This Row],[Extended_Cost]]</f>
        <v>1.5</v>
      </c>
      <c r="V143">
        <f>IFERROR(SalesLineItems__NO_LOT[[#This Row],[Revenue]]/SalesLineItems__NO_LOT[[#This Row],[Extended_Price]],0)</f>
        <v>1</v>
      </c>
      <c r="W143" t="str">
        <f>IF(SalesLineItems__NO_LOT[[#This Row],[Revenue]]&lt;0,"Lost on Sale","Normal Revenue")</f>
        <v>Normal Revenue</v>
      </c>
      <c r="X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3">
        <f>IF(SalesLineItems__NO_LOT[[#This Row],[SOP_Type]]="Return",SalesLineItems__NO_LOT[[#This Row],[Extended_Cost]]*-1,SalesLineItems__NO_LOT[[#This Row],[Extended_Price]])</f>
        <v>1.5</v>
      </c>
      <c r="Z143">
        <f>MONTH(SalesLineItems__NO_LOT[[#This Row],[Requested_Ship_Date]])</f>
        <v>3</v>
      </c>
      <c r="AA143">
        <f>YEAR(SalesLineItems__NO_LOT[[#This Row],[Requested_Ship_Date]])</f>
        <v>2019</v>
      </c>
      <c r="AV143"/>
      <c r="AX143"/>
      <c r="AZ143"/>
      <c r="BC143"/>
      <c r="BF143"/>
    </row>
    <row r="144" spans="1:58" x14ac:dyDescent="0.2">
      <c r="A144" t="s">
        <v>8940</v>
      </c>
      <c r="B144" s="11" t="s">
        <v>22</v>
      </c>
      <c r="C144" s="11" t="s">
        <v>8941</v>
      </c>
      <c r="D144" s="11" t="s">
        <v>6884</v>
      </c>
      <c r="E144" s="11" t="s">
        <v>6885</v>
      </c>
      <c r="F144">
        <v>25</v>
      </c>
      <c r="G144" s="11" t="s">
        <v>9</v>
      </c>
      <c r="H144">
        <v>459</v>
      </c>
      <c r="I144">
        <v>640.5</v>
      </c>
      <c r="J144">
        <v>18.36</v>
      </c>
      <c r="K144">
        <v>25.62</v>
      </c>
      <c r="L144" s="11" t="s">
        <v>4690</v>
      </c>
      <c r="M144" s="7">
        <v>43532</v>
      </c>
      <c r="N144" s="7">
        <v>43532</v>
      </c>
      <c r="O144" s="11" t="s">
        <v>21</v>
      </c>
      <c r="P144" s="11" t="s">
        <v>95</v>
      </c>
      <c r="Q144">
        <v>1674.27</v>
      </c>
      <c r="R144" s="11" t="s">
        <v>52</v>
      </c>
      <c r="S144" s="11" t="s">
        <v>95</v>
      </c>
      <c r="T144">
        <v>6759.78</v>
      </c>
      <c r="U144">
        <f>SalesLineItems__NO_LOT[[#This Row],[ActualSales]]-SalesLineItems__NO_LOT[[#This Row],[Extended_Cost]]</f>
        <v>181.5</v>
      </c>
      <c r="V144">
        <f>IFERROR(SalesLineItems__NO_LOT[[#This Row],[Revenue]]/SalesLineItems__NO_LOT[[#This Row],[Extended_Price]],0)</f>
        <v>0.28337236533957844</v>
      </c>
      <c r="W144" t="str">
        <f>IF(SalesLineItems__NO_LOT[[#This Row],[Revenue]]&lt;0,"Lost on Sale","Normal Revenue")</f>
        <v>Normal Revenue</v>
      </c>
      <c r="X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4">
        <f>IF(SalesLineItems__NO_LOT[[#This Row],[SOP_Type]]="Return",SalesLineItems__NO_LOT[[#This Row],[Extended_Cost]]*-1,SalesLineItems__NO_LOT[[#This Row],[Extended_Price]])</f>
        <v>640.5</v>
      </c>
      <c r="Z144">
        <f>MONTH(SalesLineItems__NO_LOT[[#This Row],[Requested_Ship_Date]])</f>
        <v>3</v>
      </c>
      <c r="AA144">
        <f>YEAR(SalesLineItems__NO_LOT[[#This Row],[Requested_Ship_Date]])</f>
        <v>2019</v>
      </c>
      <c r="AV144"/>
      <c r="AX144"/>
      <c r="AZ144"/>
      <c r="BC144"/>
      <c r="BF144"/>
    </row>
    <row r="145" spans="1:58" x14ac:dyDescent="0.2">
      <c r="A145" t="s">
        <v>8942</v>
      </c>
      <c r="B145" s="11" t="s">
        <v>22</v>
      </c>
      <c r="C145" s="11" t="s">
        <v>8941</v>
      </c>
      <c r="D145" s="11" t="s">
        <v>4693</v>
      </c>
      <c r="E145" s="11" t="s">
        <v>4694</v>
      </c>
      <c r="F145">
        <v>49.06</v>
      </c>
      <c r="G145" s="11" t="s">
        <v>9</v>
      </c>
      <c r="H145">
        <v>210.47</v>
      </c>
      <c r="I145">
        <v>304.17</v>
      </c>
      <c r="J145">
        <v>4.29</v>
      </c>
      <c r="K145">
        <v>6.2</v>
      </c>
      <c r="L145" s="11" t="s">
        <v>4690</v>
      </c>
      <c r="M145" s="7">
        <v>43532</v>
      </c>
      <c r="N145" s="7">
        <v>43532</v>
      </c>
      <c r="O145" s="11" t="s">
        <v>11</v>
      </c>
      <c r="P145" s="11" t="s">
        <v>95</v>
      </c>
      <c r="Q145">
        <v>1674.27</v>
      </c>
      <c r="R145" s="11" t="s">
        <v>52</v>
      </c>
      <c r="S145" s="11" t="s">
        <v>95</v>
      </c>
      <c r="T145">
        <v>6759.78</v>
      </c>
      <c r="U145">
        <f>SalesLineItems__NO_LOT[[#This Row],[ActualSales]]-SalesLineItems__NO_LOT[[#This Row],[Extended_Cost]]</f>
        <v>93.700000000000017</v>
      </c>
      <c r="V145">
        <f>IFERROR(SalesLineItems__NO_LOT[[#This Row],[Revenue]]/SalesLineItems__NO_LOT[[#This Row],[Extended_Price]],0)</f>
        <v>0.30805141861459057</v>
      </c>
      <c r="W145" t="str">
        <f>IF(SalesLineItems__NO_LOT[[#This Row],[Revenue]]&lt;0,"Lost on Sale","Normal Revenue")</f>
        <v>Normal Revenue</v>
      </c>
      <c r="X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">
        <f>IF(SalesLineItems__NO_LOT[[#This Row],[SOP_Type]]="Return",SalesLineItems__NO_LOT[[#This Row],[Extended_Cost]]*-1,SalesLineItems__NO_LOT[[#This Row],[Extended_Price]])</f>
        <v>304.17</v>
      </c>
      <c r="Z145">
        <f>MONTH(SalesLineItems__NO_LOT[[#This Row],[Requested_Ship_Date]])</f>
        <v>3</v>
      </c>
      <c r="AA145">
        <f>YEAR(SalesLineItems__NO_LOT[[#This Row],[Requested_Ship_Date]])</f>
        <v>2019</v>
      </c>
      <c r="AV145"/>
      <c r="AX145"/>
      <c r="AZ145"/>
      <c r="BC145"/>
      <c r="BF145"/>
    </row>
    <row r="146" spans="1:58" x14ac:dyDescent="0.2">
      <c r="A146" t="s">
        <v>8943</v>
      </c>
      <c r="B146" s="11" t="s">
        <v>22</v>
      </c>
      <c r="C146" s="11" t="s">
        <v>8944</v>
      </c>
      <c r="D146" s="11" t="s">
        <v>5428</v>
      </c>
      <c r="E146" s="11" t="s">
        <v>5429</v>
      </c>
      <c r="F146">
        <v>9071.9</v>
      </c>
      <c r="G146" s="11" t="s">
        <v>9</v>
      </c>
      <c r="H146">
        <v>52707.75</v>
      </c>
      <c r="I146">
        <v>68129.97</v>
      </c>
      <c r="J146">
        <v>5.81</v>
      </c>
      <c r="K146">
        <v>7.51</v>
      </c>
      <c r="L146" s="11" t="s">
        <v>10</v>
      </c>
      <c r="M146" s="7">
        <v>43532</v>
      </c>
      <c r="N146" s="7">
        <v>43532</v>
      </c>
      <c r="O146" s="11" t="s">
        <v>21</v>
      </c>
      <c r="P146" s="11" t="s">
        <v>95</v>
      </c>
      <c r="Q146">
        <v>66678.759999999995</v>
      </c>
      <c r="R146" s="11" t="s">
        <v>12</v>
      </c>
      <c r="S146" s="11" t="s">
        <v>95</v>
      </c>
      <c r="T146">
        <v>2195688.4</v>
      </c>
      <c r="U146">
        <f>SalesLineItems__NO_LOT[[#This Row],[ActualSales]]-SalesLineItems__NO_LOT[[#This Row],[Extended_Cost]]</f>
        <v>15422.220000000001</v>
      </c>
      <c r="V146">
        <f>IFERROR(SalesLineItems__NO_LOT[[#This Row],[Revenue]]/SalesLineItems__NO_LOT[[#This Row],[Extended_Price]],0)</f>
        <v>0.22636469677001181</v>
      </c>
      <c r="W146" t="str">
        <f>IF(SalesLineItems__NO_LOT[[#This Row],[Revenue]]&lt;0,"Lost on Sale","Normal Revenue")</f>
        <v>Normal Revenue</v>
      </c>
      <c r="X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6">
        <f>IF(SalesLineItems__NO_LOT[[#This Row],[SOP_Type]]="Return",SalesLineItems__NO_LOT[[#This Row],[Extended_Cost]]*-1,SalesLineItems__NO_LOT[[#This Row],[Extended_Price]])</f>
        <v>68129.97</v>
      </c>
      <c r="Z146">
        <f>MONTH(SalesLineItems__NO_LOT[[#This Row],[Requested_Ship_Date]])</f>
        <v>3</v>
      </c>
      <c r="AA146">
        <f>YEAR(SalesLineItems__NO_LOT[[#This Row],[Requested_Ship_Date]])</f>
        <v>2019</v>
      </c>
      <c r="AV146"/>
      <c r="AX146"/>
      <c r="AZ146"/>
      <c r="BC146"/>
      <c r="BF146"/>
    </row>
    <row r="147" spans="1:58" x14ac:dyDescent="0.2">
      <c r="A147" t="s">
        <v>11772</v>
      </c>
      <c r="B147" s="11" t="s">
        <v>22</v>
      </c>
      <c r="C147" s="11" t="s">
        <v>11773</v>
      </c>
      <c r="D147" s="11" t="s">
        <v>11708</v>
      </c>
      <c r="E147" s="11" t="s">
        <v>11709</v>
      </c>
      <c r="F147">
        <v>32.4</v>
      </c>
      <c r="G147" s="11" t="s">
        <v>9</v>
      </c>
      <c r="H147">
        <v>271.19</v>
      </c>
      <c r="I147">
        <v>30</v>
      </c>
      <c r="J147">
        <v>8.3699999999999992</v>
      </c>
      <c r="K147">
        <v>0.93</v>
      </c>
      <c r="L147" s="11" t="s">
        <v>11710</v>
      </c>
      <c r="M147" s="7">
        <v>43040</v>
      </c>
      <c r="N147" s="7">
        <v>43061</v>
      </c>
      <c r="O147" s="11" t="s">
        <v>65</v>
      </c>
      <c r="P147" s="11" t="s">
        <v>95</v>
      </c>
      <c r="Q147">
        <v>0</v>
      </c>
      <c r="R147" s="11" t="s">
        <v>27</v>
      </c>
      <c r="S147" s="11" t="s">
        <v>95</v>
      </c>
      <c r="T147">
        <v>0</v>
      </c>
      <c r="U147">
        <f>SalesLineItems__NO_LOT[[#This Row],[ActualSales]]-SalesLineItems__NO_LOT[[#This Row],[Extended_Cost]]</f>
        <v>-241.19</v>
      </c>
      <c r="V147">
        <f>IFERROR(SalesLineItems__NO_LOT[[#This Row],[Revenue]]/SalesLineItems__NO_LOT[[#This Row],[Extended_Price]],0)</f>
        <v>-8.0396666666666672</v>
      </c>
      <c r="W147" t="str">
        <f>IF(SalesLineItems__NO_LOT[[#This Row],[Revenue]]&lt;0,"Lost on Sale","Normal Revenue")</f>
        <v>Lost on Sale</v>
      </c>
      <c r="X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7">
        <f>IF(SalesLineItems__NO_LOT[[#This Row],[SOP_Type]]="Return",SalesLineItems__NO_LOT[[#This Row],[Extended_Cost]]*-1,SalesLineItems__NO_LOT[[#This Row],[Extended_Price]])</f>
        <v>30</v>
      </c>
      <c r="Z147">
        <f>MONTH(SalesLineItems__NO_LOT[[#This Row],[Requested_Ship_Date]])</f>
        <v>11</v>
      </c>
      <c r="AA147">
        <f>YEAR(SalesLineItems__NO_LOT[[#This Row],[Requested_Ship_Date]])</f>
        <v>2017</v>
      </c>
      <c r="AV147"/>
      <c r="AX147"/>
      <c r="AZ147"/>
      <c r="BC147"/>
      <c r="BF147"/>
    </row>
    <row r="148" spans="1:58" x14ac:dyDescent="0.2">
      <c r="A148" t="s">
        <v>11763</v>
      </c>
      <c r="B148" s="11" t="s">
        <v>22</v>
      </c>
      <c r="C148" s="11" t="s">
        <v>11764</v>
      </c>
      <c r="D148" s="11" t="s">
        <v>11435</v>
      </c>
      <c r="E148" s="11" t="s">
        <v>11436</v>
      </c>
      <c r="F148">
        <v>1016.01</v>
      </c>
      <c r="G148" s="11" t="s">
        <v>9</v>
      </c>
      <c r="H148">
        <v>17587.14</v>
      </c>
      <c r="I148">
        <v>17587.13</v>
      </c>
      <c r="J148">
        <v>17.309999999999999</v>
      </c>
      <c r="K148">
        <v>17.309999999999999</v>
      </c>
      <c r="L148" s="11" t="s">
        <v>5997</v>
      </c>
      <c r="M148" s="7">
        <v>43041</v>
      </c>
      <c r="N148" s="7">
        <v>43062</v>
      </c>
      <c r="O148" s="11" t="s">
        <v>875</v>
      </c>
      <c r="P148" s="11" t="s">
        <v>95</v>
      </c>
      <c r="Q148">
        <v>73962.19</v>
      </c>
      <c r="R148" s="11" t="s">
        <v>2648</v>
      </c>
      <c r="S148" s="11" t="s">
        <v>95</v>
      </c>
      <c r="T148">
        <v>1772952.28</v>
      </c>
      <c r="U148">
        <f>SalesLineItems__NO_LOT[[#This Row],[ActualSales]]-SalesLineItems__NO_LOT[[#This Row],[Extended_Cost]]</f>
        <v>-9.9999999983992893E-3</v>
      </c>
      <c r="V148">
        <f>IFERROR(SalesLineItems__NO_LOT[[#This Row],[Revenue]]/SalesLineItems__NO_LOT[[#This Row],[Extended_Price]],0)</f>
        <v>-5.685976050895904E-7</v>
      </c>
      <c r="W148" t="str">
        <f>IF(SalesLineItems__NO_LOT[[#This Row],[Revenue]]&lt;0,"Lost on Sale","Normal Revenue")</f>
        <v>Lost on Sale</v>
      </c>
      <c r="X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8">
        <f>IF(SalesLineItems__NO_LOT[[#This Row],[SOP_Type]]="Return",SalesLineItems__NO_LOT[[#This Row],[Extended_Cost]]*-1,SalesLineItems__NO_LOT[[#This Row],[Extended_Price]])</f>
        <v>17587.13</v>
      </c>
      <c r="Z148">
        <f>MONTH(SalesLineItems__NO_LOT[[#This Row],[Requested_Ship_Date]])</f>
        <v>11</v>
      </c>
      <c r="AA148">
        <f>YEAR(SalesLineItems__NO_LOT[[#This Row],[Requested_Ship_Date]])</f>
        <v>2017</v>
      </c>
      <c r="AV148"/>
      <c r="AX148"/>
      <c r="AZ148"/>
      <c r="BC148"/>
      <c r="BF148"/>
    </row>
    <row r="149" spans="1:58" x14ac:dyDescent="0.2">
      <c r="A149" t="s">
        <v>11765</v>
      </c>
      <c r="B149" s="11" t="s">
        <v>22</v>
      </c>
      <c r="C149" s="11" t="s">
        <v>11764</v>
      </c>
      <c r="D149" s="11" t="s">
        <v>11429</v>
      </c>
      <c r="E149" s="11" t="s">
        <v>11430</v>
      </c>
      <c r="F149">
        <v>250</v>
      </c>
      <c r="G149" s="11" t="s">
        <v>9</v>
      </c>
      <c r="H149">
        <v>34512.5</v>
      </c>
      <c r="I149">
        <v>34512.5</v>
      </c>
      <c r="J149">
        <v>138.05000000000001</v>
      </c>
      <c r="K149">
        <v>138.05000000000001</v>
      </c>
      <c r="L149" s="11" t="s">
        <v>5997</v>
      </c>
      <c r="M149" s="7">
        <v>43041</v>
      </c>
      <c r="N149" s="7">
        <v>43062</v>
      </c>
      <c r="O149" s="11" t="s">
        <v>875</v>
      </c>
      <c r="P149" s="11" t="s">
        <v>95</v>
      </c>
      <c r="Q149">
        <v>73962.19</v>
      </c>
      <c r="R149" s="11" t="s">
        <v>2648</v>
      </c>
      <c r="S149" s="11" t="s">
        <v>95</v>
      </c>
      <c r="T149">
        <v>1772952.28</v>
      </c>
      <c r="U149">
        <f>SalesLineItems__NO_LOT[[#This Row],[ActualSales]]-SalesLineItems__NO_LOT[[#This Row],[Extended_Cost]]</f>
        <v>0</v>
      </c>
      <c r="V149">
        <f>IFERROR(SalesLineItems__NO_LOT[[#This Row],[Revenue]]/SalesLineItems__NO_LOT[[#This Row],[Extended_Price]],0)</f>
        <v>0</v>
      </c>
      <c r="W149" t="str">
        <f>IF(SalesLineItems__NO_LOT[[#This Row],[Revenue]]&lt;0,"Lost on Sale","Normal Revenue")</f>
        <v>Normal Revenue</v>
      </c>
      <c r="X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9">
        <f>IF(SalesLineItems__NO_LOT[[#This Row],[SOP_Type]]="Return",SalesLineItems__NO_LOT[[#This Row],[Extended_Cost]]*-1,SalesLineItems__NO_LOT[[#This Row],[Extended_Price]])</f>
        <v>34512.5</v>
      </c>
      <c r="Z149">
        <f>MONTH(SalesLineItems__NO_LOT[[#This Row],[Requested_Ship_Date]])</f>
        <v>11</v>
      </c>
      <c r="AA149">
        <f>YEAR(SalesLineItems__NO_LOT[[#This Row],[Requested_Ship_Date]])</f>
        <v>2017</v>
      </c>
      <c r="AV149"/>
      <c r="AX149"/>
      <c r="AZ149"/>
      <c r="BC149"/>
      <c r="BF149"/>
    </row>
    <row r="150" spans="1:58" x14ac:dyDescent="0.2">
      <c r="A150" t="s">
        <v>11766</v>
      </c>
      <c r="B150" s="11" t="s">
        <v>22</v>
      </c>
      <c r="C150" s="11" t="s">
        <v>11764</v>
      </c>
      <c r="D150" s="11" t="s">
        <v>11447</v>
      </c>
      <c r="E150" s="11" t="s">
        <v>11448</v>
      </c>
      <c r="F150">
        <v>250.05</v>
      </c>
      <c r="G150" s="11" t="s">
        <v>9</v>
      </c>
      <c r="H150">
        <v>38752.75</v>
      </c>
      <c r="I150">
        <v>38752.75</v>
      </c>
      <c r="J150">
        <v>154.97999999999999</v>
      </c>
      <c r="K150">
        <v>154.97999999999999</v>
      </c>
      <c r="L150" s="11" t="s">
        <v>5997</v>
      </c>
      <c r="M150" s="7">
        <v>43041</v>
      </c>
      <c r="N150" s="7">
        <v>43062</v>
      </c>
      <c r="O150" s="11" t="s">
        <v>875</v>
      </c>
      <c r="P150" s="11" t="s">
        <v>95</v>
      </c>
      <c r="Q150">
        <v>73962.19</v>
      </c>
      <c r="R150" s="11" t="s">
        <v>2648</v>
      </c>
      <c r="S150" s="11" t="s">
        <v>95</v>
      </c>
      <c r="T150">
        <v>1772952.28</v>
      </c>
      <c r="U150">
        <f>SalesLineItems__NO_LOT[[#This Row],[ActualSales]]-SalesLineItems__NO_LOT[[#This Row],[Extended_Cost]]</f>
        <v>0</v>
      </c>
      <c r="V150">
        <f>IFERROR(SalesLineItems__NO_LOT[[#This Row],[Revenue]]/SalesLineItems__NO_LOT[[#This Row],[Extended_Price]],0)</f>
        <v>0</v>
      </c>
      <c r="W150" t="str">
        <f>IF(SalesLineItems__NO_LOT[[#This Row],[Revenue]]&lt;0,"Lost on Sale","Normal Revenue")</f>
        <v>Normal Revenue</v>
      </c>
      <c r="X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0">
        <f>IF(SalesLineItems__NO_LOT[[#This Row],[SOP_Type]]="Return",SalesLineItems__NO_LOT[[#This Row],[Extended_Cost]]*-1,SalesLineItems__NO_LOT[[#This Row],[Extended_Price]])</f>
        <v>38752.75</v>
      </c>
      <c r="Z150">
        <f>MONTH(SalesLineItems__NO_LOT[[#This Row],[Requested_Ship_Date]])</f>
        <v>11</v>
      </c>
      <c r="AA150">
        <f>YEAR(SalesLineItems__NO_LOT[[#This Row],[Requested_Ship_Date]])</f>
        <v>2017</v>
      </c>
      <c r="AV150"/>
      <c r="AX150"/>
      <c r="AZ150"/>
      <c r="BC150"/>
      <c r="BF150"/>
    </row>
    <row r="151" spans="1:58" x14ac:dyDescent="0.2">
      <c r="A151" t="s">
        <v>11733</v>
      </c>
      <c r="B151" s="11" t="s">
        <v>22</v>
      </c>
      <c r="C151" s="11" t="s">
        <v>11734</v>
      </c>
      <c r="D151" s="11" t="s">
        <v>9385</v>
      </c>
      <c r="E151" s="11" t="s">
        <v>562</v>
      </c>
      <c r="F151">
        <v>3</v>
      </c>
      <c r="G151" s="11" t="s">
        <v>9</v>
      </c>
      <c r="H151">
        <v>43.29</v>
      </c>
      <c r="I151">
        <v>62.55</v>
      </c>
      <c r="J151">
        <v>14.43</v>
      </c>
      <c r="K151">
        <v>20.85</v>
      </c>
      <c r="L151" s="11" t="s">
        <v>5849</v>
      </c>
      <c r="M151" s="7">
        <v>43048</v>
      </c>
      <c r="N151" s="7">
        <v>43046</v>
      </c>
      <c r="O151" s="11" t="s">
        <v>317</v>
      </c>
      <c r="P151" s="11" t="s">
        <v>95</v>
      </c>
      <c r="Q151">
        <v>934.4</v>
      </c>
      <c r="R151" s="11" t="s">
        <v>52</v>
      </c>
      <c r="S151" s="11" t="s">
        <v>95</v>
      </c>
      <c r="T151">
        <v>29387.68</v>
      </c>
      <c r="U151">
        <f>SalesLineItems__NO_LOT[[#This Row],[ActualSales]]-SalesLineItems__NO_LOT[[#This Row],[Extended_Cost]]</f>
        <v>19.259999999999998</v>
      </c>
      <c r="V151">
        <f>IFERROR(SalesLineItems__NO_LOT[[#This Row],[Revenue]]/SalesLineItems__NO_LOT[[#This Row],[Extended_Price]],0)</f>
        <v>0.30791366906474821</v>
      </c>
      <c r="W151" t="str">
        <f>IF(SalesLineItems__NO_LOT[[#This Row],[Revenue]]&lt;0,"Lost on Sale","Normal Revenue")</f>
        <v>Normal Revenue</v>
      </c>
      <c r="X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">
        <f>IF(SalesLineItems__NO_LOT[[#This Row],[SOP_Type]]="Return",SalesLineItems__NO_LOT[[#This Row],[Extended_Cost]]*-1,SalesLineItems__NO_LOT[[#This Row],[Extended_Price]])</f>
        <v>62.55</v>
      </c>
      <c r="Z151">
        <f>MONTH(SalesLineItems__NO_LOT[[#This Row],[Requested_Ship_Date]])</f>
        <v>11</v>
      </c>
      <c r="AA151">
        <f>YEAR(SalesLineItems__NO_LOT[[#This Row],[Requested_Ship_Date]])</f>
        <v>2017</v>
      </c>
      <c r="AV151"/>
      <c r="AX151"/>
      <c r="AZ151"/>
      <c r="BC151"/>
      <c r="BF151"/>
    </row>
    <row r="152" spans="1:58" x14ac:dyDescent="0.2">
      <c r="A152" t="s">
        <v>11735</v>
      </c>
      <c r="B152" s="11" t="s">
        <v>22</v>
      </c>
      <c r="C152" s="11" t="s">
        <v>11736</v>
      </c>
      <c r="D152" s="11" t="s">
        <v>3954</v>
      </c>
      <c r="E152" s="11" t="s">
        <v>62</v>
      </c>
      <c r="F152">
        <v>5</v>
      </c>
      <c r="G152" s="11" t="s">
        <v>9</v>
      </c>
      <c r="H152">
        <v>214.45</v>
      </c>
      <c r="I152">
        <v>286.14999999999998</v>
      </c>
      <c r="J152">
        <v>42.89</v>
      </c>
      <c r="K152">
        <v>57.23</v>
      </c>
      <c r="L152" s="11" t="s">
        <v>5849</v>
      </c>
      <c r="M152" s="7">
        <v>43048</v>
      </c>
      <c r="N152" s="7">
        <v>43046</v>
      </c>
      <c r="O152" s="11" t="s">
        <v>317</v>
      </c>
      <c r="P152" s="11" t="s">
        <v>95</v>
      </c>
      <c r="Q152">
        <v>934.4</v>
      </c>
      <c r="R152" s="11" t="s">
        <v>52</v>
      </c>
      <c r="S152" s="11" t="s">
        <v>95</v>
      </c>
      <c r="T152">
        <v>29387.68</v>
      </c>
      <c r="U152">
        <f>SalesLineItems__NO_LOT[[#This Row],[ActualSales]]-SalesLineItems__NO_LOT[[#This Row],[Extended_Cost]]</f>
        <v>71.699999999999989</v>
      </c>
      <c r="V152">
        <f>IFERROR(SalesLineItems__NO_LOT[[#This Row],[Revenue]]/SalesLineItems__NO_LOT[[#This Row],[Extended_Price]],0)</f>
        <v>0.25056788397693514</v>
      </c>
      <c r="W152" t="str">
        <f>IF(SalesLineItems__NO_LOT[[#This Row],[Revenue]]&lt;0,"Lost on Sale","Normal Revenue")</f>
        <v>Normal Revenue</v>
      </c>
      <c r="X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2">
        <f>IF(SalesLineItems__NO_LOT[[#This Row],[SOP_Type]]="Return",SalesLineItems__NO_LOT[[#This Row],[Extended_Cost]]*-1,SalesLineItems__NO_LOT[[#This Row],[Extended_Price]])</f>
        <v>286.14999999999998</v>
      </c>
      <c r="Z152">
        <f>MONTH(SalesLineItems__NO_LOT[[#This Row],[Requested_Ship_Date]])</f>
        <v>11</v>
      </c>
      <c r="AA152">
        <f>YEAR(SalesLineItems__NO_LOT[[#This Row],[Requested_Ship_Date]])</f>
        <v>2017</v>
      </c>
      <c r="AV152"/>
      <c r="AX152"/>
      <c r="AZ152"/>
      <c r="BC152"/>
      <c r="BF152"/>
    </row>
    <row r="153" spans="1:58" x14ac:dyDescent="0.2">
      <c r="A153" t="s">
        <v>11767</v>
      </c>
      <c r="B153" s="11" t="s">
        <v>22</v>
      </c>
      <c r="C153" s="11" t="s">
        <v>11764</v>
      </c>
      <c r="D153" s="11" t="s">
        <v>11444</v>
      </c>
      <c r="E153" s="11" t="s">
        <v>11445</v>
      </c>
      <c r="F153">
        <v>704.79</v>
      </c>
      <c r="G153" s="11" t="s">
        <v>9</v>
      </c>
      <c r="H153">
        <v>36021.82</v>
      </c>
      <c r="I153">
        <v>36021.82</v>
      </c>
      <c r="J153">
        <v>51.11</v>
      </c>
      <c r="K153">
        <v>51.11</v>
      </c>
      <c r="L153" s="11" t="s">
        <v>5997</v>
      </c>
      <c r="M153" s="7">
        <v>43041</v>
      </c>
      <c r="N153" s="7">
        <v>43062</v>
      </c>
      <c r="O153" s="11" t="s">
        <v>875</v>
      </c>
      <c r="P153" s="11" t="s">
        <v>95</v>
      </c>
      <c r="Q153">
        <v>73962.19</v>
      </c>
      <c r="R153" s="11" t="s">
        <v>2648</v>
      </c>
      <c r="S153" s="11" t="s">
        <v>95</v>
      </c>
      <c r="T153">
        <v>1772952.28</v>
      </c>
      <c r="U153">
        <f>SalesLineItems__NO_LOT[[#This Row],[ActualSales]]-SalesLineItems__NO_LOT[[#This Row],[Extended_Cost]]</f>
        <v>0</v>
      </c>
      <c r="V153">
        <f>IFERROR(SalesLineItems__NO_LOT[[#This Row],[Revenue]]/SalesLineItems__NO_LOT[[#This Row],[Extended_Price]],0)</f>
        <v>0</v>
      </c>
      <c r="W153" t="str">
        <f>IF(SalesLineItems__NO_LOT[[#This Row],[Revenue]]&lt;0,"Lost on Sale","Normal Revenue")</f>
        <v>Normal Revenue</v>
      </c>
      <c r="X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3">
        <f>IF(SalesLineItems__NO_LOT[[#This Row],[SOP_Type]]="Return",SalesLineItems__NO_LOT[[#This Row],[Extended_Cost]]*-1,SalesLineItems__NO_LOT[[#This Row],[Extended_Price]])</f>
        <v>36021.82</v>
      </c>
      <c r="Z153">
        <f>MONTH(SalesLineItems__NO_LOT[[#This Row],[Requested_Ship_Date]])</f>
        <v>11</v>
      </c>
      <c r="AA153">
        <f>YEAR(SalesLineItems__NO_LOT[[#This Row],[Requested_Ship_Date]])</f>
        <v>2017</v>
      </c>
      <c r="AV153"/>
      <c r="AX153"/>
      <c r="AZ153"/>
      <c r="BC153"/>
      <c r="BF153"/>
    </row>
    <row r="154" spans="1:58" x14ac:dyDescent="0.2">
      <c r="A154" t="s">
        <v>11768</v>
      </c>
      <c r="B154" s="11" t="s">
        <v>22</v>
      </c>
      <c r="C154" s="11" t="s">
        <v>11764</v>
      </c>
      <c r="D154" s="11" t="s">
        <v>11432</v>
      </c>
      <c r="E154" s="11" t="s">
        <v>11433</v>
      </c>
      <c r="F154">
        <v>54</v>
      </c>
      <c r="G154" s="11" t="s">
        <v>9</v>
      </c>
      <c r="H154">
        <v>2656.8</v>
      </c>
      <c r="I154">
        <v>2656.8</v>
      </c>
      <c r="J154">
        <v>49.2</v>
      </c>
      <c r="K154">
        <v>49.2</v>
      </c>
      <c r="L154" s="11" t="s">
        <v>5997</v>
      </c>
      <c r="M154" s="7">
        <v>43041</v>
      </c>
      <c r="N154" s="7">
        <v>43062</v>
      </c>
      <c r="O154" s="11" t="s">
        <v>875</v>
      </c>
      <c r="P154" s="11" t="s">
        <v>95</v>
      </c>
      <c r="Q154">
        <v>73962.19</v>
      </c>
      <c r="R154" s="11" t="s">
        <v>2648</v>
      </c>
      <c r="S154" s="11" t="s">
        <v>95</v>
      </c>
      <c r="T154">
        <v>1772952.28</v>
      </c>
      <c r="U154">
        <f>SalesLineItems__NO_LOT[[#This Row],[ActualSales]]-SalesLineItems__NO_LOT[[#This Row],[Extended_Cost]]</f>
        <v>0</v>
      </c>
      <c r="V154">
        <f>IFERROR(SalesLineItems__NO_LOT[[#This Row],[Revenue]]/SalesLineItems__NO_LOT[[#This Row],[Extended_Price]],0)</f>
        <v>0</v>
      </c>
      <c r="W154" t="str">
        <f>IF(SalesLineItems__NO_LOT[[#This Row],[Revenue]]&lt;0,"Lost on Sale","Normal Revenue")</f>
        <v>Normal Revenue</v>
      </c>
      <c r="X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4">
        <f>IF(SalesLineItems__NO_LOT[[#This Row],[SOP_Type]]="Return",SalesLineItems__NO_LOT[[#This Row],[Extended_Cost]]*-1,SalesLineItems__NO_LOT[[#This Row],[Extended_Price]])</f>
        <v>2656.8</v>
      </c>
      <c r="Z154">
        <f>MONTH(SalesLineItems__NO_LOT[[#This Row],[Requested_Ship_Date]])</f>
        <v>11</v>
      </c>
      <c r="AA154">
        <f>YEAR(SalesLineItems__NO_LOT[[#This Row],[Requested_Ship_Date]])</f>
        <v>2017</v>
      </c>
      <c r="AV154"/>
      <c r="AX154"/>
      <c r="AZ154"/>
      <c r="BC154"/>
      <c r="BF154"/>
    </row>
    <row r="155" spans="1:58" x14ac:dyDescent="0.2">
      <c r="A155" t="s">
        <v>11769</v>
      </c>
      <c r="B155" s="11" t="s">
        <v>22</v>
      </c>
      <c r="C155" s="11" t="s">
        <v>11770</v>
      </c>
      <c r="D155" s="11" t="s">
        <v>11759</v>
      </c>
      <c r="E155" s="11" t="s">
        <v>11760</v>
      </c>
      <c r="F155">
        <v>19.117999999999999</v>
      </c>
      <c r="G155" s="11" t="s">
        <v>9</v>
      </c>
      <c r="H155">
        <v>180.67</v>
      </c>
      <c r="I155">
        <v>30</v>
      </c>
      <c r="J155">
        <v>9.4499999999999993</v>
      </c>
      <c r="K155">
        <v>1.57</v>
      </c>
      <c r="L155" s="11" t="s">
        <v>11710</v>
      </c>
      <c r="M155" s="7">
        <v>43041</v>
      </c>
      <c r="N155" s="7">
        <v>43061</v>
      </c>
      <c r="O155" s="11" t="s">
        <v>11</v>
      </c>
      <c r="P155" s="11" t="s">
        <v>95</v>
      </c>
      <c r="Q155">
        <v>0</v>
      </c>
      <c r="R155" s="11" t="s">
        <v>27</v>
      </c>
      <c r="S155" s="11" t="s">
        <v>95</v>
      </c>
      <c r="T155">
        <v>0</v>
      </c>
      <c r="U155">
        <f>SalesLineItems__NO_LOT[[#This Row],[ActualSales]]-SalesLineItems__NO_LOT[[#This Row],[Extended_Cost]]</f>
        <v>-150.66999999999999</v>
      </c>
      <c r="V155">
        <f>IFERROR(SalesLineItems__NO_LOT[[#This Row],[Revenue]]/SalesLineItems__NO_LOT[[#This Row],[Extended_Price]],0)</f>
        <v>-5.0223333333333331</v>
      </c>
      <c r="W155" t="str">
        <f>IF(SalesLineItems__NO_LOT[[#This Row],[Revenue]]&lt;0,"Lost on Sale","Normal Revenue")</f>
        <v>Lost on Sale</v>
      </c>
      <c r="X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5">
        <f>IF(SalesLineItems__NO_LOT[[#This Row],[SOP_Type]]="Return",SalesLineItems__NO_LOT[[#This Row],[Extended_Cost]]*-1,SalesLineItems__NO_LOT[[#This Row],[Extended_Price]])</f>
        <v>30</v>
      </c>
      <c r="Z155">
        <f>MONTH(SalesLineItems__NO_LOT[[#This Row],[Requested_Ship_Date]])</f>
        <v>11</v>
      </c>
      <c r="AA155">
        <f>YEAR(SalesLineItems__NO_LOT[[#This Row],[Requested_Ship_Date]])</f>
        <v>2017</v>
      </c>
      <c r="AV155"/>
      <c r="AX155"/>
      <c r="AZ155"/>
      <c r="BC155"/>
      <c r="BF155"/>
    </row>
    <row r="156" spans="1:58" x14ac:dyDescent="0.2">
      <c r="A156" t="s">
        <v>11771</v>
      </c>
      <c r="B156" s="11" t="s">
        <v>22</v>
      </c>
      <c r="C156" s="11" t="s">
        <v>11770</v>
      </c>
      <c r="D156" s="11" t="s">
        <v>11761</v>
      </c>
      <c r="E156" s="11" t="s">
        <v>11762</v>
      </c>
      <c r="F156">
        <v>19.103000000000002</v>
      </c>
      <c r="G156" s="11" t="s">
        <v>9</v>
      </c>
      <c r="H156">
        <v>184.54</v>
      </c>
      <c r="I156">
        <v>30</v>
      </c>
      <c r="J156">
        <v>9.66</v>
      </c>
      <c r="K156">
        <v>1.57</v>
      </c>
      <c r="L156" s="11" t="s">
        <v>11710</v>
      </c>
      <c r="M156" s="7">
        <v>43041</v>
      </c>
      <c r="N156" s="7">
        <v>43061</v>
      </c>
      <c r="O156" s="11" t="s">
        <v>11</v>
      </c>
      <c r="P156" s="11" t="s">
        <v>95</v>
      </c>
      <c r="Q156">
        <v>0</v>
      </c>
      <c r="R156" s="11" t="s">
        <v>27</v>
      </c>
      <c r="S156" s="11" t="s">
        <v>95</v>
      </c>
      <c r="T156">
        <v>0</v>
      </c>
      <c r="U156">
        <f>SalesLineItems__NO_LOT[[#This Row],[ActualSales]]-SalesLineItems__NO_LOT[[#This Row],[Extended_Cost]]</f>
        <v>-154.54</v>
      </c>
      <c r="V156">
        <f>IFERROR(SalesLineItems__NO_LOT[[#This Row],[Revenue]]/SalesLineItems__NO_LOT[[#This Row],[Extended_Price]],0)</f>
        <v>-5.1513333333333327</v>
      </c>
      <c r="W156" t="str">
        <f>IF(SalesLineItems__NO_LOT[[#This Row],[Revenue]]&lt;0,"Lost on Sale","Normal Revenue")</f>
        <v>Lost on Sale</v>
      </c>
      <c r="X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6">
        <f>IF(SalesLineItems__NO_LOT[[#This Row],[SOP_Type]]="Return",SalesLineItems__NO_LOT[[#This Row],[Extended_Cost]]*-1,SalesLineItems__NO_LOT[[#This Row],[Extended_Price]])</f>
        <v>30</v>
      </c>
      <c r="Z156">
        <f>MONTH(SalesLineItems__NO_LOT[[#This Row],[Requested_Ship_Date]])</f>
        <v>11</v>
      </c>
      <c r="AA156">
        <f>YEAR(SalesLineItems__NO_LOT[[#This Row],[Requested_Ship_Date]])</f>
        <v>2017</v>
      </c>
      <c r="AV156"/>
      <c r="AX156"/>
      <c r="AZ156"/>
      <c r="BC156"/>
      <c r="BF156"/>
    </row>
    <row r="157" spans="1:58" x14ac:dyDescent="0.2">
      <c r="A157" t="s">
        <v>11757</v>
      </c>
      <c r="B157" s="11" t="s">
        <v>22</v>
      </c>
      <c r="C157" s="11" t="s">
        <v>11758</v>
      </c>
      <c r="D157" s="11" t="s">
        <v>11708</v>
      </c>
      <c r="E157" s="11" t="s">
        <v>11709</v>
      </c>
      <c r="F157">
        <v>32.4</v>
      </c>
      <c r="G157" s="11" t="s">
        <v>9</v>
      </c>
      <c r="H157">
        <v>271.19</v>
      </c>
      <c r="I157">
        <v>30</v>
      </c>
      <c r="J157">
        <v>8.3699999999999992</v>
      </c>
      <c r="K157">
        <v>0.93</v>
      </c>
      <c r="L157" s="11" t="s">
        <v>11710</v>
      </c>
      <c r="M157" s="7">
        <v>43046</v>
      </c>
      <c r="N157" s="7">
        <v>43061</v>
      </c>
      <c r="O157" s="11" t="s">
        <v>65</v>
      </c>
      <c r="P157" s="11" t="s">
        <v>95</v>
      </c>
      <c r="Q157">
        <v>0</v>
      </c>
      <c r="R157" s="11" t="s">
        <v>27</v>
      </c>
      <c r="S157" s="11" t="s">
        <v>95</v>
      </c>
      <c r="T157">
        <v>0</v>
      </c>
      <c r="U157">
        <f>SalesLineItems__NO_LOT[[#This Row],[ActualSales]]-SalesLineItems__NO_LOT[[#This Row],[Extended_Cost]]</f>
        <v>-241.19</v>
      </c>
      <c r="V157">
        <f>IFERROR(SalesLineItems__NO_LOT[[#This Row],[Revenue]]/SalesLineItems__NO_LOT[[#This Row],[Extended_Price]],0)</f>
        <v>-8.0396666666666672</v>
      </c>
      <c r="W157" t="str">
        <f>IF(SalesLineItems__NO_LOT[[#This Row],[Revenue]]&lt;0,"Lost on Sale","Normal Revenue")</f>
        <v>Lost on Sale</v>
      </c>
      <c r="X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7">
        <f>IF(SalesLineItems__NO_LOT[[#This Row],[SOP_Type]]="Return",SalesLineItems__NO_LOT[[#This Row],[Extended_Cost]]*-1,SalesLineItems__NO_LOT[[#This Row],[Extended_Price]])</f>
        <v>30</v>
      </c>
      <c r="Z157">
        <f>MONTH(SalesLineItems__NO_LOT[[#This Row],[Requested_Ship_Date]])</f>
        <v>11</v>
      </c>
      <c r="AA157">
        <f>YEAR(SalesLineItems__NO_LOT[[#This Row],[Requested_Ship_Date]])</f>
        <v>2017</v>
      </c>
      <c r="AV157"/>
      <c r="AX157"/>
      <c r="AZ157"/>
      <c r="BC157"/>
      <c r="BF157"/>
    </row>
    <row r="158" spans="1:58" x14ac:dyDescent="0.2">
      <c r="A158" t="s">
        <v>11755</v>
      </c>
      <c r="B158" s="11" t="s">
        <v>22</v>
      </c>
      <c r="C158" s="11" t="s">
        <v>11756</v>
      </c>
      <c r="D158" s="11" t="s">
        <v>11754</v>
      </c>
      <c r="E158" s="11" t="s">
        <v>42</v>
      </c>
      <c r="F158">
        <v>17.991</v>
      </c>
      <c r="G158" s="11" t="s">
        <v>9</v>
      </c>
      <c r="H158">
        <v>269.51</v>
      </c>
      <c r="I158">
        <v>30</v>
      </c>
      <c r="J158">
        <v>14.98</v>
      </c>
      <c r="K158">
        <v>1.67</v>
      </c>
      <c r="L158" s="11" t="s">
        <v>11710</v>
      </c>
      <c r="M158" s="7">
        <v>43047</v>
      </c>
      <c r="N158" s="7">
        <v>43068</v>
      </c>
      <c r="O158" s="11" t="s">
        <v>11</v>
      </c>
      <c r="P158" s="11" t="s">
        <v>95</v>
      </c>
      <c r="Q158">
        <v>0</v>
      </c>
      <c r="R158" s="11" t="s">
        <v>27</v>
      </c>
      <c r="S158" s="11" t="s">
        <v>95</v>
      </c>
      <c r="T158">
        <v>0</v>
      </c>
      <c r="U158">
        <f>SalesLineItems__NO_LOT[[#This Row],[ActualSales]]-SalesLineItems__NO_LOT[[#This Row],[Extended_Cost]]</f>
        <v>-239.51</v>
      </c>
      <c r="V158">
        <f>IFERROR(SalesLineItems__NO_LOT[[#This Row],[Revenue]]/SalesLineItems__NO_LOT[[#This Row],[Extended_Price]],0)</f>
        <v>-7.9836666666666662</v>
      </c>
      <c r="W158" t="str">
        <f>IF(SalesLineItems__NO_LOT[[#This Row],[Revenue]]&lt;0,"Lost on Sale","Normal Revenue")</f>
        <v>Lost on Sale</v>
      </c>
      <c r="X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8">
        <f>IF(SalesLineItems__NO_LOT[[#This Row],[SOP_Type]]="Return",SalesLineItems__NO_LOT[[#This Row],[Extended_Cost]]*-1,SalesLineItems__NO_LOT[[#This Row],[Extended_Price]])</f>
        <v>30</v>
      </c>
      <c r="Z158">
        <f>MONTH(SalesLineItems__NO_LOT[[#This Row],[Requested_Ship_Date]])</f>
        <v>11</v>
      </c>
      <c r="AA158">
        <f>YEAR(SalesLineItems__NO_LOT[[#This Row],[Requested_Ship_Date]])</f>
        <v>2017</v>
      </c>
      <c r="AV158"/>
      <c r="AX158"/>
      <c r="AZ158"/>
      <c r="BC158"/>
      <c r="BF158"/>
    </row>
    <row r="159" spans="1:58" x14ac:dyDescent="0.2">
      <c r="A159" t="s">
        <v>11737</v>
      </c>
      <c r="B159" s="11" t="s">
        <v>22</v>
      </c>
      <c r="C159" s="11" t="s">
        <v>11738</v>
      </c>
      <c r="D159" s="11" t="s">
        <v>577</v>
      </c>
      <c r="E159" s="11" t="s">
        <v>172</v>
      </c>
      <c r="F159">
        <v>10186.2001</v>
      </c>
      <c r="G159" s="11" t="s">
        <v>9</v>
      </c>
      <c r="H159">
        <v>26789.71</v>
      </c>
      <c r="I159">
        <v>40948.519999999997</v>
      </c>
      <c r="J159">
        <v>2.63</v>
      </c>
      <c r="K159">
        <v>4.0199999999999996</v>
      </c>
      <c r="L159" s="11" t="s">
        <v>100</v>
      </c>
      <c r="M159" s="7">
        <v>43048</v>
      </c>
      <c r="N159" s="7">
        <v>43048</v>
      </c>
      <c r="O159" s="11" t="s">
        <v>70</v>
      </c>
      <c r="P159" s="11" t="s">
        <v>95</v>
      </c>
      <c r="Q159">
        <v>160606.39999999999</v>
      </c>
      <c r="R159" s="11" t="s">
        <v>2648</v>
      </c>
      <c r="S159" s="11" t="s">
        <v>95</v>
      </c>
      <c r="T159">
        <v>7852497.2199999997</v>
      </c>
      <c r="U159">
        <f>SalesLineItems__NO_LOT[[#This Row],[ActualSales]]-SalesLineItems__NO_LOT[[#This Row],[Extended_Cost]]</f>
        <v>14158.809999999998</v>
      </c>
      <c r="V159">
        <f>IFERROR(SalesLineItems__NO_LOT[[#This Row],[Revenue]]/SalesLineItems__NO_LOT[[#This Row],[Extended_Price]],0)</f>
        <v>0.34577098268753054</v>
      </c>
      <c r="W159" t="str">
        <f>IF(SalesLineItems__NO_LOT[[#This Row],[Revenue]]&lt;0,"Lost on Sale","Normal Revenue")</f>
        <v>Normal Revenue</v>
      </c>
      <c r="X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">
        <f>IF(SalesLineItems__NO_LOT[[#This Row],[SOP_Type]]="Return",SalesLineItems__NO_LOT[[#This Row],[Extended_Cost]]*-1,SalesLineItems__NO_LOT[[#This Row],[Extended_Price]])</f>
        <v>40948.519999999997</v>
      </c>
      <c r="Z159">
        <f>MONTH(SalesLineItems__NO_LOT[[#This Row],[Requested_Ship_Date]])</f>
        <v>11</v>
      </c>
      <c r="AA159">
        <f>YEAR(SalesLineItems__NO_LOT[[#This Row],[Requested_Ship_Date]])</f>
        <v>2017</v>
      </c>
      <c r="AV159"/>
      <c r="AX159"/>
      <c r="AZ159"/>
      <c r="BC159"/>
      <c r="BF159"/>
    </row>
    <row r="160" spans="1:58" x14ac:dyDescent="0.2">
      <c r="A160" t="s">
        <v>11739</v>
      </c>
      <c r="B160" s="11" t="s">
        <v>22</v>
      </c>
      <c r="C160" s="11" t="s">
        <v>11738</v>
      </c>
      <c r="D160" s="11" t="s">
        <v>611</v>
      </c>
      <c r="E160" s="11" t="s">
        <v>612</v>
      </c>
      <c r="F160">
        <v>2819.4</v>
      </c>
      <c r="G160" s="11" t="s">
        <v>9</v>
      </c>
      <c r="H160">
        <v>9134.85</v>
      </c>
      <c r="I160">
        <v>11559.54</v>
      </c>
      <c r="J160">
        <v>3.24</v>
      </c>
      <c r="K160">
        <v>4.0999999999999996</v>
      </c>
      <c r="L160" s="11" t="s">
        <v>100</v>
      </c>
      <c r="M160" s="7">
        <v>43048</v>
      </c>
      <c r="N160" s="7">
        <v>43048</v>
      </c>
      <c r="O160" s="11" t="s">
        <v>70</v>
      </c>
      <c r="P160" s="11" t="s">
        <v>95</v>
      </c>
      <c r="Q160">
        <v>160606.39999999999</v>
      </c>
      <c r="R160" s="11" t="s">
        <v>2648</v>
      </c>
      <c r="S160" s="11" t="s">
        <v>95</v>
      </c>
      <c r="T160">
        <v>7852497.2199999997</v>
      </c>
      <c r="U160">
        <f>SalesLineItems__NO_LOT[[#This Row],[ActualSales]]-SalesLineItems__NO_LOT[[#This Row],[Extended_Cost]]</f>
        <v>2424.6900000000005</v>
      </c>
      <c r="V160">
        <f>IFERROR(SalesLineItems__NO_LOT[[#This Row],[Revenue]]/SalesLineItems__NO_LOT[[#This Row],[Extended_Price]],0)</f>
        <v>0.20975661661277181</v>
      </c>
      <c r="W160" t="str">
        <f>IF(SalesLineItems__NO_LOT[[#This Row],[Revenue]]&lt;0,"Lost on Sale","Normal Revenue")</f>
        <v>Normal Revenue</v>
      </c>
      <c r="X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0">
        <f>IF(SalesLineItems__NO_LOT[[#This Row],[SOP_Type]]="Return",SalesLineItems__NO_LOT[[#This Row],[Extended_Cost]]*-1,SalesLineItems__NO_LOT[[#This Row],[Extended_Price]])</f>
        <v>11559.54</v>
      </c>
      <c r="Z160">
        <f>MONTH(SalesLineItems__NO_LOT[[#This Row],[Requested_Ship_Date]])</f>
        <v>11</v>
      </c>
      <c r="AA160">
        <f>YEAR(SalesLineItems__NO_LOT[[#This Row],[Requested_Ship_Date]])</f>
        <v>2017</v>
      </c>
      <c r="AV160"/>
      <c r="AX160"/>
      <c r="AZ160"/>
      <c r="BC160"/>
      <c r="BF160"/>
    </row>
    <row r="161" spans="1:58" x14ac:dyDescent="0.2">
      <c r="A161" t="s">
        <v>11718</v>
      </c>
      <c r="B161" s="11" t="s">
        <v>22</v>
      </c>
      <c r="C161" s="11" t="s">
        <v>11719</v>
      </c>
      <c r="D161" s="11" t="s">
        <v>614</v>
      </c>
      <c r="E161" s="11" t="s">
        <v>615</v>
      </c>
      <c r="F161">
        <v>11827.2</v>
      </c>
      <c r="G161" s="11" t="s">
        <v>9</v>
      </c>
      <c r="H161">
        <v>34535.42</v>
      </c>
      <c r="I161">
        <v>70253.570000000007</v>
      </c>
      <c r="J161">
        <v>2.92</v>
      </c>
      <c r="K161">
        <v>5.94</v>
      </c>
      <c r="L161" s="11" t="s">
        <v>100</v>
      </c>
      <c r="M161" s="7">
        <v>43052</v>
      </c>
      <c r="N161" s="7">
        <v>43048</v>
      </c>
      <c r="O161" s="11" t="s">
        <v>70</v>
      </c>
      <c r="P161" s="11" t="s">
        <v>95</v>
      </c>
      <c r="Q161">
        <v>160606.39999999999</v>
      </c>
      <c r="R161" s="11" t="s">
        <v>2648</v>
      </c>
      <c r="S161" s="11" t="s">
        <v>95</v>
      </c>
      <c r="T161">
        <v>7852497.2199999997</v>
      </c>
      <c r="U161">
        <f>SalesLineItems__NO_LOT[[#This Row],[ActualSales]]-SalesLineItems__NO_LOT[[#This Row],[Extended_Cost]]</f>
        <v>35718.150000000009</v>
      </c>
      <c r="V161">
        <f>IFERROR(SalesLineItems__NO_LOT[[#This Row],[Revenue]]/SalesLineItems__NO_LOT[[#This Row],[Extended_Price]],0)</f>
        <v>0.50841757934863674</v>
      </c>
      <c r="W161" t="str">
        <f>IF(SalesLineItems__NO_LOT[[#This Row],[Revenue]]&lt;0,"Lost on Sale","Normal Revenue")</f>
        <v>Normal Revenue</v>
      </c>
      <c r="X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">
        <f>IF(SalesLineItems__NO_LOT[[#This Row],[SOP_Type]]="Return",SalesLineItems__NO_LOT[[#This Row],[Extended_Cost]]*-1,SalesLineItems__NO_LOT[[#This Row],[Extended_Price]])</f>
        <v>70253.570000000007</v>
      </c>
      <c r="Z161">
        <f>MONTH(SalesLineItems__NO_LOT[[#This Row],[Requested_Ship_Date]])</f>
        <v>11</v>
      </c>
      <c r="AA161">
        <f>YEAR(SalesLineItems__NO_LOT[[#This Row],[Requested_Ship_Date]])</f>
        <v>2017</v>
      </c>
      <c r="AV161"/>
      <c r="AX161"/>
      <c r="AZ161"/>
      <c r="BC161"/>
      <c r="BF161"/>
    </row>
    <row r="162" spans="1:58" x14ac:dyDescent="0.2">
      <c r="A162" t="s">
        <v>11720</v>
      </c>
      <c r="B162" s="11" t="s">
        <v>22</v>
      </c>
      <c r="C162" s="11" t="s">
        <v>11719</v>
      </c>
      <c r="D162" s="11" t="s">
        <v>468</v>
      </c>
      <c r="E162" s="11" t="s">
        <v>469</v>
      </c>
      <c r="F162">
        <v>218.9</v>
      </c>
      <c r="G162" s="11" t="s">
        <v>9</v>
      </c>
      <c r="H162">
        <v>1390.01</v>
      </c>
      <c r="I162">
        <v>1851.89</v>
      </c>
      <c r="J162">
        <v>6.35</v>
      </c>
      <c r="K162">
        <v>8.4600000000000009</v>
      </c>
      <c r="L162" s="11" t="s">
        <v>100</v>
      </c>
      <c r="M162" s="7">
        <v>43052</v>
      </c>
      <c r="N162" s="7">
        <v>43048</v>
      </c>
      <c r="O162" s="11" t="s">
        <v>11</v>
      </c>
      <c r="P162" s="11" t="s">
        <v>95</v>
      </c>
      <c r="Q162">
        <v>160606.39999999999</v>
      </c>
      <c r="R162" s="11" t="s">
        <v>2648</v>
      </c>
      <c r="S162" s="11" t="s">
        <v>95</v>
      </c>
      <c r="T162">
        <v>7852497.2199999997</v>
      </c>
      <c r="U162">
        <f>SalesLineItems__NO_LOT[[#This Row],[ActualSales]]-SalesLineItems__NO_LOT[[#This Row],[Extended_Cost]]</f>
        <v>461.88000000000011</v>
      </c>
      <c r="V162">
        <f>IFERROR(SalesLineItems__NO_LOT[[#This Row],[Revenue]]/SalesLineItems__NO_LOT[[#This Row],[Extended_Price]],0)</f>
        <v>0.24941006215271969</v>
      </c>
      <c r="W162" t="str">
        <f>IF(SalesLineItems__NO_LOT[[#This Row],[Revenue]]&lt;0,"Lost on Sale","Normal Revenue")</f>
        <v>Normal Revenue</v>
      </c>
      <c r="X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2">
        <f>IF(SalesLineItems__NO_LOT[[#This Row],[SOP_Type]]="Return",SalesLineItems__NO_LOT[[#This Row],[Extended_Cost]]*-1,SalesLineItems__NO_LOT[[#This Row],[Extended_Price]])</f>
        <v>1851.89</v>
      </c>
      <c r="Z162">
        <f>MONTH(SalesLineItems__NO_LOT[[#This Row],[Requested_Ship_Date]])</f>
        <v>11</v>
      </c>
      <c r="AA162">
        <f>YEAR(SalesLineItems__NO_LOT[[#This Row],[Requested_Ship_Date]])</f>
        <v>2017</v>
      </c>
      <c r="AV162"/>
      <c r="AX162"/>
      <c r="AZ162"/>
      <c r="BC162"/>
      <c r="BF162"/>
    </row>
    <row r="163" spans="1:58" x14ac:dyDescent="0.2">
      <c r="A163" t="s">
        <v>11740</v>
      </c>
      <c r="B163" s="11" t="s">
        <v>22</v>
      </c>
      <c r="C163" s="11" t="s">
        <v>11738</v>
      </c>
      <c r="D163" s="11" t="s">
        <v>11741</v>
      </c>
      <c r="E163" s="11" t="s">
        <v>11742</v>
      </c>
      <c r="F163">
        <v>2504.6999999999998</v>
      </c>
      <c r="G163" s="11" t="s">
        <v>9</v>
      </c>
      <c r="H163">
        <v>6537.27</v>
      </c>
      <c r="I163">
        <v>9542.91</v>
      </c>
      <c r="J163">
        <v>2.61</v>
      </c>
      <c r="K163">
        <v>3.81</v>
      </c>
      <c r="L163" s="11" t="s">
        <v>100</v>
      </c>
      <c r="M163" s="7">
        <v>43048</v>
      </c>
      <c r="N163" s="7">
        <v>43048</v>
      </c>
      <c r="O163" s="11" t="s">
        <v>70</v>
      </c>
      <c r="P163" s="11" t="s">
        <v>95</v>
      </c>
      <c r="Q163">
        <v>160606.39999999999</v>
      </c>
      <c r="R163" s="11" t="s">
        <v>2648</v>
      </c>
      <c r="S163" s="11" t="s">
        <v>95</v>
      </c>
      <c r="T163">
        <v>7852497.2199999997</v>
      </c>
      <c r="U163">
        <f>SalesLineItems__NO_LOT[[#This Row],[ActualSales]]-SalesLineItems__NO_LOT[[#This Row],[Extended_Cost]]</f>
        <v>3005.6399999999994</v>
      </c>
      <c r="V163">
        <f>IFERROR(SalesLineItems__NO_LOT[[#This Row],[Revenue]]/SalesLineItems__NO_LOT[[#This Row],[Extended_Price]],0)</f>
        <v>0.31496053090723891</v>
      </c>
      <c r="W163" t="str">
        <f>IF(SalesLineItems__NO_LOT[[#This Row],[Revenue]]&lt;0,"Lost on Sale","Normal Revenue")</f>
        <v>Normal Revenue</v>
      </c>
      <c r="X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">
        <f>IF(SalesLineItems__NO_LOT[[#This Row],[SOP_Type]]="Return",SalesLineItems__NO_LOT[[#This Row],[Extended_Cost]]*-1,SalesLineItems__NO_LOT[[#This Row],[Extended_Price]])</f>
        <v>9542.91</v>
      </c>
      <c r="Z163">
        <f>MONTH(SalesLineItems__NO_LOT[[#This Row],[Requested_Ship_Date]])</f>
        <v>11</v>
      </c>
      <c r="AA163">
        <f>YEAR(SalesLineItems__NO_LOT[[#This Row],[Requested_Ship_Date]])</f>
        <v>2017</v>
      </c>
      <c r="AV163"/>
      <c r="AX163"/>
      <c r="AZ163"/>
      <c r="BC163"/>
      <c r="BF163"/>
    </row>
    <row r="164" spans="1:58" x14ac:dyDescent="0.2">
      <c r="A164" t="s">
        <v>11743</v>
      </c>
      <c r="B164" s="11" t="s">
        <v>22</v>
      </c>
      <c r="C164" s="11" t="s">
        <v>11738</v>
      </c>
      <c r="D164" s="11" t="s">
        <v>13</v>
      </c>
      <c r="E164" s="11" t="s">
        <v>14</v>
      </c>
      <c r="F164">
        <v>1</v>
      </c>
      <c r="G164" s="11" t="s">
        <v>15</v>
      </c>
      <c r="H164">
        <v>0</v>
      </c>
      <c r="I164">
        <v>1.5</v>
      </c>
      <c r="J164">
        <v>0</v>
      </c>
      <c r="K164">
        <v>1.5</v>
      </c>
      <c r="L164" s="11" t="s">
        <v>100</v>
      </c>
      <c r="M164" s="7">
        <v>43048</v>
      </c>
      <c r="N164" s="7">
        <v>43048</v>
      </c>
      <c r="O164" s="11" t="s">
        <v>16</v>
      </c>
      <c r="P164" s="11" t="s">
        <v>95</v>
      </c>
      <c r="Q164">
        <v>160606.39999999999</v>
      </c>
      <c r="R164" s="11" t="s">
        <v>2648</v>
      </c>
      <c r="S164" s="11" t="s">
        <v>95</v>
      </c>
      <c r="T164">
        <v>7852497.2199999997</v>
      </c>
      <c r="U164">
        <f>SalesLineItems__NO_LOT[[#This Row],[ActualSales]]-SalesLineItems__NO_LOT[[#This Row],[Extended_Cost]]</f>
        <v>1.5</v>
      </c>
      <c r="V164">
        <f>IFERROR(SalesLineItems__NO_LOT[[#This Row],[Revenue]]/SalesLineItems__NO_LOT[[#This Row],[Extended_Price]],0)</f>
        <v>1</v>
      </c>
      <c r="W164" t="str">
        <f>IF(SalesLineItems__NO_LOT[[#This Row],[Revenue]]&lt;0,"Lost on Sale","Normal Revenue")</f>
        <v>Normal Revenue</v>
      </c>
      <c r="X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">
        <f>IF(SalesLineItems__NO_LOT[[#This Row],[SOP_Type]]="Return",SalesLineItems__NO_LOT[[#This Row],[Extended_Cost]]*-1,SalesLineItems__NO_LOT[[#This Row],[Extended_Price]])</f>
        <v>1.5</v>
      </c>
      <c r="Z164">
        <f>MONTH(SalesLineItems__NO_LOT[[#This Row],[Requested_Ship_Date]])</f>
        <v>11</v>
      </c>
      <c r="AA164">
        <f>YEAR(SalesLineItems__NO_LOT[[#This Row],[Requested_Ship_Date]])</f>
        <v>2017</v>
      </c>
      <c r="AV164"/>
      <c r="AX164"/>
      <c r="AZ164"/>
      <c r="BC164"/>
      <c r="BF164"/>
    </row>
    <row r="165" spans="1:58" x14ac:dyDescent="0.2">
      <c r="A165" t="s">
        <v>11744</v>
      </c>
      <c r="B165" s="11" t="s">
        <v>22</v>
      </c>
      <c r="C165" s="11" t="s">
        <v>11745</v>
      </c>
      <c r="D165" s="11" t="s">
        <v>11746</v>
      </c>
      <c r="E165" s="11" t="s">
        <v>11747</v>
      </c>
      <c r="F165">
        <v>2009.7</v>
      </c>
      <c r="G165" s="11" t="s">
        <v>9</v>
      </c>
      <c r="H165">
        <v>6873.18</v>
      </c>
      <c r="I165">
        <v>11395</v>
      </c>
      <c r="J165">
        <v>3.42</v>
      </c>
      <c r="K165">
        <v>5.67</v>
      </c>
      <c r="L165" s="11" t="s">
        <v>100</v>
      </c>
      <c r="M165" s="7">
        <v>43048</v>
      </c>
      <c r="N165" s="7">
        <v>43069</v>
      </c>
      <c r="O165" s="11" t="s">
        <v>70</v>
      </c>
      <c r="P165" s="11" t="s">
        <v>95</v>
      </c>
      <c r="Q165">
        <v>160606.39999999999</v>
      </c>
      <c r="R165" s="11" t="s">
        <v>2648</v>
      </c>
      <c r="S165" s="11" t="s">
        <v>95</v>
      </c>
      <c r="T165">
        <v>7852497.2199999997</v>
      </c>
      <c r="U165">
        <f>SalesLineItems__NO_LOT[[#This Row],[ActualSales]]-SalesLineItems__NO_LOT[[#This Row],[Extended_Cost]]</f>
        <v>4521.82</v>
      </c>
      <c r="V165">
        <f>IFERROR(SalesLineItems__NO_LOT[[#This Row],[Revenue]]/SalesLineItems__NO_LOT[[#This Row],[Extended_Price]],0)</f>
        <v>0.39682492321193502</v>
      </c>
      <c r="W165" t="str">
        <f>IF(SalesLineItems__NO_LOT[[#This Row],[Revenue]]&lt;0,"Lost on Sale","Normal Revenue")</f>
        <v>Normal Revenue</v>
      </c>
      <c r="X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">
        <f>IF(SalesLineItems__NO_LOT[[#This Row],[SOP_Type]]="Return",SalesLineItems__NO_LOT[[#This Row],[Extended_Cost]]*-1,SalesLineItems__NO_LOT[[#This Row],[Extended_Price]])</f>
        <v>11395</v>
      </c>
      <c r="Z165">
        <f>MONTH(SalesLineItems__NO_LOT[[#This Row],[Requested_Ship_Date]])</f>
        <v>11</v>
      </c>
      <c r="AA165">
        <f>YEAR(SalesLineItems__NO_LOT[[#This Row],[Requested_Ship_Date]])</f>
        <v>2017</v>
      </c>
      <c r="AV165"/>
      <c r="AX165"/>
      <c r="AZ165"/>
      <c r="BC165"/>
      <c r="BF165"/>
    </row>
    <row r="166" spans="1:58" x14ac:dyDescent="0.2">
      <c r="A166" t="s">
        <v>11721</v>
      </c>
      <c r="B166" s="11" t="s">
        <v>22</v>
      </c>
      <c r="C166" s="11" t="s">
        <v>11722</v>
      </c>
      <c r="D166" s="11" t="s">
        <v>1688</v>
      </c>
      <c r="E166" s="11" t="s">
        <v>1689</v>
      </c>
      <c r="F166">
        <v>1</v>
      </c>
      <c r="G166" s="11" t="s">
        <v>68</v>
      </c>
      <c r="H166">
        <v>47.94</v>
      </c>
      <c r="I166">
        <v>100.09</v>
      </c>
      <c r="J166">
        <v>47.94</v>
      </c>
      <c r="K166">
        <v>100.09</v>
      </c>
      <c r="L166" s="11" t="s">
        <v>773</v>
      </c>
      <c r="M166" s="7">
        <v>43052</v>
      </c>
      <c r="N166" s="7">
        <v>43055</v>
      </c>
      <c r="O166" s="11" t="s">
        <v>11</v>
      </c>
      <c r="P166" s="11" t="s">
        <v>95</v>
      </c>
      <c r="Q166">
        <v>716.85</v>
      </c>
      <c r="R166" s="11" t="s">
        <v>52</v>
      </c>
      <c r="S166" s="11" t="s">
        <v>95</v>
      </c>
      <c r="T166">
        <v>7022.71</v>
      </c>
      <c r="U166">
        <f>SalesLineItems__NO_LOT[[#This Row],[ActualSales]]-SalesLineItems__NO_LOT[[#This Row],[Extended_Cost]]</f>
        <v>52.150000000000006</v>
      </c>
      <c r="V166">
        <f>IFERROR(SalesLineItems__NO_LOT[[#This Row],[Revenue]]/SalesLineItems__NO_LOT[[#This Row],[Extended_Price]],0)</f>
        <v>0.52103107203516841</v>
      </c>
      <c r="W166" t="str">
        <f>IF(SalesLineItems__NO_LOT[[#This Row],[Revenue]]&lt;0,"Lost on Sale","Normal Revenue")</f>
        <v>Normal Revenue</v>
      </c>
      <c r="X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">
        <f>IF(SalesLineItems__NO_LOT[[#This Row],[SOP_Type]]="Return",SalesLineItems__NO_LOT[[#This Row],[Extended_Cost]]*-1,SalesLineItems__NO_LOT[[#This Row],[Extended_Price]])</f>
        <v>100.09</v>
      </c>
      <c r="Z166">
        <f>MONTH(SalesLineItems__NO_LOT[[#This Row],[Requested_Ship_Date]])</f>
        <v>11</v>
      </c>
      <c r="AA166">
        <f>YEAR(SalesLineItems__NO_LOT[[#This Row],[Requested_Ship_Date]])</f>
        <v>2017</v>
      </c>
      <c r="AV166"/>
      <c r="AX166"/>
      <c r="AZ166"/>
      <c r="BC166"/>
      <c r="BF166"/>
    </row>
    <row r="167" spans="1:58" x14ac:dyDescent="0.2">
      <c r="A167" t="s">
        <v>11723</v>
      </c>
      <c r="B167" s="11" t="s">
        <v>22</v>
      </c>
      <c r="C167" s="11" t="s">
        <v>11722</v>
      </c>
      <c r="D167" s="11" t="s">
        <v>1832</v>
      </c>
      <c r="E167" s="11" t="s">
        <v>8</v>
      </c>
      <c r="F167">
        <v>1</v>
      </c>
      <c r="G167" s="11" t="s">
        <v>68</v>
      </c>
      <c r="H167">
        <v>49.27</v>
      </c>
      <c r="I167">
        <v>127.76</v>
      </c>
      <c r="J167">
        <v>49.27</v>
      </c>
      <c r="K167">
        <v>127.76</v>
      </c>
      <c r="L167" s="11" t="s">
        <v>773</v>
      </c>
      <c r="M167" s="7">
        <v>43052</v>
      </c>
      <c r="N167" s="7">
        <v>43055</v>
      </c>
      <c r="O167" s="11" t="s">
        <v>11</v>
      </c>
      <c r="P167" s="11" t="s">
        <v>95</v>
      </c>
      <c r="Q167">
        <v>716.85</v>
      </c>
      <c r="R167" s="11" t="s">
        <v>52</v>
      </c>
      <c r="S167" s="11" t="s">
        <v>95</v>
      </c>
      <c r="T167">
        <v>7022.71</v>
      </c>
      <c r="U167">
        <f>SalesLineItems__NO_LOT[[#This Row],[ActualSales]]-SalesLineItems__NO_LOT[[#This Row],[Extended_Cost]]</f>
        <v>78.490000000000009</v>
      </c>
      <c r="V167">
        <f>IFERROR(SalesLineItems__NO_LOT[[#This Row],[Revenue]]/SalesLineItems__NO_LOT[[#This Row],[Extended_Price]],0)</f>
        <v>0.61435504070131497</v>
      </c>
      <c r="W167" t="str">
        <f>IF(SalesLineItems__NO_LOT[[#This Row],[Revenue]]&lt;0,"Lost on Sale","Normal Revenue")</f>
        <v>Normal Revenue</v>
      </c>
      <c r="X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">
        <f>IF(SalesLineItems__NO_LOT[[#This Row],[SOP_Type]]="Return",SalesLineItems__NO_LOT[[#This Row],[Extended_Cost]]*-1,SalesLineItems__NO_LOT[[#This Row],[Extended_Price]])</f>
        <v>127.76</v>
      </c>
      <c r="Z167">
        <f>MONTH(SalesLineItems__NO_LOT[[#This Row],[Requested_Ship_Date]])</f>
        <v>11</v>
      </c>
      <c r="AA167">
        <f>YEAR(SalesLineItems__NO_LOT[[#This Row],[Requested_Ship_Date]])</f>
        <v>2017</v>
      </c>
      <c r="AV167"/>
      <c r="AX167"/>
      <c r="AZ167"/>
      <c r="BC167"/>
      <c r="BF167"/>
    </row>
    <row r="168" spans="1:58" x14ac:dyDescent="0.2">
      <c r="A168" t="s">
        <v>11711</v>
      </c>
      <c r="B168" s="11" t="s">
        <v>22</v>
      </c>
      <c r="C168" s="11" t="s">
        <v>11712</v>
      </c>
      <c r="D168" s="11" t="s">
        <v>11708</v>
      </c>
      <c r="E168" s="11" t="s">
        <v>11709</v>
      </c>
      <c r="F168">
        <v>32.4</v>
      </c>
      <c r="G168" s="11" t="s">
        <v>9</v>
      </c>
      <c r="H168">
        <v>271.19</v>
      </c>
      <c r="I168">
        <v>30</v>
      </c>
      <c r="J168">
        <v>8.3699999999999992</v>
      </c>
      <c r="K168">
        <v>0.93</v>
      </c>
      <c r="L168" s="11" t="s">
        <v>11710</v>
      </c>
      <c r="M168" s="7">
        <v>43053</v>
      </c>
      <c r="N168" s="7">
        <v>43053</v>
      </c>
      <c r="O168" s="11" t="s">
        <v>65</v>
      </c>
      <c r="P168" s="11" t="s">
        <v>95</v>
      </c>
      <c r="Q168">
        <v>0</v>
      </c>
      <c r="R168" s="11" t="s">
        <v>27</v>
      </c>
      <c r="S168" s="11" t="s">
        <v>95</v>
      </c>
      <c r="T168">
        <v>0</v>
      </c>
      <c r="U168">
        <f>SalesLineItems__NO_LOT[[#This Row],[ActualSales]]-SalesLineItems__NO_LOT[[#This Row],[Extended_Cost]]</f>
        <v>-241.19</v>
      </c>
      <c r="V168">
        <f>IFERROR(SalesLineItems__NO_LOT[[#This Row],[Revenue]]/SalesLineItems__NO_LOT[[#This Row],[Extended_Price]],0)</f>
        <v>-8.0396666666666672</v>
      </c>
      <c r="W168" t="str">
        <f>IF(SalesLineItems__NO_LOT[[#This Row],[Revenue]]&lt;0,"Lost on Sale","Normal Revenue")</f>
        <v>Lost on Sale</v>
      </c>
      <c r="X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8">
        <f>IF(SalesLineItems__NO_LOT[[#This Row],[SOP_Type]]="Return",SalesLineItems__NO_LOT[[#This Row],[Extended_Cost]]*-1,SalesLineItems__NO_LOT[[#This Row],[Extended_Price]])</f>
        <v>30</v>
      </c>
      <c r="Z168">
        <f>MONTH(SalesLineItems__NO_LOT[[#This Row],[Requested_Ship_Date]])</f>
        <v>11</v>
      </c>
      <c r="AA168">
        <f>YEAR(SalesLineItems__NO_LOT[[#This Row],[Requested_Ship_Date]])</f>
        <v>2017</v>
      </c>
      <c r="AV168"/>
      <c r="AX168"/>
      <c r="AZ168"/>
      <c r="BC168"/>
      <c r="BF168"/>
    </row>
    <row r="169" spans="1:58" x14ac:dyDescent="0.2">
      <c r="A169" t="s">
        <v>11724</v>
      </c>
      <c r="B169" s="11" t="s">
        <v>22</v>
      </c>
      <c r="C169" s="11" t="s">
        <v>11719</v>
      </c>
      <c r="D169" s="11" t="s">
        <v>6853</v>
      </c>
      <c r="E169" s="11" t="s">
        <v>914</v>
      </c>
      <c r="F169">
        <v>200</v>
      </c>
      <c r="G169" s="11" t="s">
        <v>9</v>
      </c>
      <c r="H169">
        <v>1344</v>
      </c>
      <c r="I169">
        <v>2692</v>
      </c>
      <c r="J169">
        <v>6.72</v>
      </c>
      <c r="K169">
        <v>13.46</v>
      </c>
      <c r="L169" s="11" t="s">
        <v>100</v>
      </c>
      <c r="M169" s="7">
        <v>43052</v>
      </c>
      <c r="N169" s="7">
        <v>43048</v>
      </c>
      <c r="O169" s="11" t="s">
        <v>11</v>
      </c>
      <c r="P169" s="11" t="s">
        <v>95</v>
      </c>
      <c r="Q169">
        <v>160606.39999999999</v>
      </c>
      <c r="R169" s="11" t="s">
        <v>2648</v>
      </c>
      <c r="S169" s="11" t="s">
        <v>95</v>
      </c>
      <c r="T169">
        <v>7852497.2199999997</v>
      </c>
      <c r="U169">
        <f>SalesLineItems__NO_LOT[[#This Row],[ActualSales]]-SalesLineItems__NO_LOT[[#This Row],[Extended_Cost]]</f>
        <v>1348</v>
      </c>
      <c r="V169">
        <f>IFERROR(SalesLineItems__NO_LOT[[#This Row],[Revenue]]/SalesLineItems__NO_LOT[[#This Row],[Extended_Price]],0)</f>
        <v>0.50074294205052006</v>
      </c>
      <c r="W169" t="str">
        <f>IF(SalesLineItems__NO_LOT[[#This Row],[Revenue]]&lt;0,"Lost on Sale","Normal Revenue")</f>
        <v>Normal Revenue</v>
      </c>
      <c r="X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">
        <f>IF(SalesLineItems__NO_LOT[[#This Row],[SOP_Type]]="Return",SalesLineItems__NO_LOT[[#This Row],[Extended_Cost]]*-1,SalesLineItems__NO_LOT[[#This Row],[Extended_Price]])</f>
        <v>2692</v>
      </c>
      <c r="Z169">
        <f>MONTH(SalesLineItems__NO_LOT[[#This Row],[Requested_Ship_Date]])</f>
        <v>11</v>
      </c>
      <c r="AA169">
        <f>YEAR(SalesLineItems__NO_LOT[[#This Row],[Requested_Ship_Date]])</f>
        <v>2017</v>
      </c>
      <c r="AV169"/>
      <c r="AX169"/>
      <c r="AZ169"/>
      <c r="BC169"/>
      <c r="BF169"/>
    </row>
    <row r="170" spans="1:58" x14ac:dyDescent="0.2">
      <c r="A170" t="s">
        <v>11725</v>
      </c>
      <c r="B170" s="11" t="s">
        <v>22</v>
      </c>
      <c r="C170" s="11" t="s">
        <v>11719</v>
      </c>
      <c r="D170" s="11" t="s">
        <v>11726</v>
      </c>
      <c r="E170" s="11" t="s">
        <v>11727</v>
      </c>
      <c r="F170">
        <v>1009.8</v>
      </c>
      <c r="G170" s="11" t="s">
        <v>9</v>
      </c>
      <c r="H170">
        <v>2917.33</v>
      </c>
      <c r="I170">
        <v>12349.85</v>
      </c>
      <c r="J170">
        <v>2.89</v>
      </c>
      <c r="K170">
        <v>12.23</v>
      </c>
      <c r="L170" s="11" t="s">
        <v>100</v>
      </c>
      <c r="M170" s="7">
        <v>43052</v>
      </c>
      <c r="N170" s="7">
        <v>43048</v>
      </c>
      <c r="O170" s="11" t="s">
        <v>40</v>
      </c>
      <c r="P170" s="11" t="s">
        <v>95</v>
      </c>
      <c r="Q170">
        <v>160606.39999999999</v>
      </c>
      <c r="R170" s="11" t="s">
        <v>2648</v>
      </c>
      <c r="S170" s="11" t="s">
        <v>95</v>
      </c>
      <c r="T170">
        <v>7852497.2199999997</v>
      </c>
      <c r="U170">
        <f>SalesLineItems__NO_LOT[[#This Row],[ActualSales]]-SalesLineItems__NO_LOT[[#This Row],[Extended_Cost]]</f>
        <v>9432.52</v>
      </c>
      <c r="V170">
        <f>IFERROR(SalesLineItems__NO_LOT[[#This Row],[Revenue]]/SalesLineItems__NO_LOT[[#This Row],[Extended_Price]],0)</f>
        <v>0.76377607825196259</v>
      </c>
      <c r="W170" t="str">
        <f>IF(SalesLineItems__NO_LOT[[#This Row],[Revenue]]&lt;0,"Lost on Sale","Normal Revenue")</f>
        <v>Normal Revenue</v>
      </c>
      <c r="X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">
        <f>IF(SalesLineItems__NO_LOT[[#This Row],[SOP_Type]]="Return",SalesLineItems__NO_LOT[[#This Row],[Extended_Cost]]*-1,SalesLineItems__NO_LOT[[#This Row],[Extended_Price]])</f>
        <v>12349.85</v>
      </c>
      <c r="Z170">
        <f>MONTH(SalesLineItems__NO_LOT[[#This Row],[Requested_Ship_Date]])</f>
        <v>11</v>
      </c>
      <c r="AA170">
        <f>YEAR(SalesLineItems__NO_LOT[[#This Row],[Requested_Ship_Date]])</f>
        <v>2017</v>
      </c>
      <c r="AV170"/>
      <c r="AX170"/>
      <c r="AZ170"/>
      <c r="BC170"/>
      <c r="BF170"/>
    </row>
    <row r="171" spans="1:58" x14ac:dyDescent="0.2">
      <c r="A171" t="s">
        <v>11728</v>
      </c>
      <c r="B171" s="11" t="s">
        <v>22</v>
      </c>
      <c r="C171" s="11" t="s">
        <v>11719</v>
      </c>
      <c r="D171" s="11" t="s">
        <v>1877</v>
      </c>
      <c r="E171" s="11" t="s">
        <v>1878</v>
      </c>
      <c r="F171">
        <v>202.1</v>
      </c>
      <c r="G171" s="11" t="s">
        <v>9</v>
      </c>
      <c r="H171">
        <v>968.05</v>
      </c>
      <c r="I171">
        <v>2018.98</v>
      </c>
      <c r="J171">
        <v>4.79</v>
      </c>
      <c r="K171">
        <v>9.99</v>
      </c>
      <c r="L171" s="11" t="s">
        <v>100</v>
      </c>
      <c r="M171" s="7">
        <v>43052</v>
      </c>
      <c r="N171" s="7">
        <v>43048</v>
      </c>
      <c r="O171" s="11" t="s">
        <v>40</v>
      </c>
      <c r="P171" s="11" t="s">
        <v>95</v>
      </c>
      <c r="Q171">
        <v>160606.39999999999</v>
      </c>
      <c r="R171" s="11" t="s">
        <v>2648</v>
      </c>
      <c r="S171" s="11" t="s">
        <v>95</v>
      </c>
      <c r="T171">
        <v>7852497.2199999997</v>
      </c>
      <c r="U171">
        <f>SalesLineItems__NO_LOT[[#This Row],[ActualSales]]-SalesLineItems__NO_LOT[[#This Row],[Extended_Cost]]</f>
        <v>1050.93</v>
      </c>
      <c r="V171">
        <f>IFERROR(SalesLineItems__NO_LOT[[#This Row],[Revenue]]/SalesLineItems__NO_LOT[[#This Row],[Extended_Price]],0)</f>
        <v>0.52052521570297872</v>
      </c>
      <c r="W171" t="str">
        <f>IF(SalesLineItems__NO_LOT[[#This Row],[Revenue]]&lt;0,"Lost on Sale","Normal Revenue")</f>
        <v>Normal Revenue</v>
      </c>
      <c r="X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">
        <f>IF(SalesLineItems__NO_LOT[[#This Row],[SOP_Type]]="Return",SalesLineItems__NO_LOT[[#This Row],[Extended_Cost]]*-1,SalesLineItems__NO_LOT[[#This Row],[Extended_Price]])</f>
        <v>2018.98</v>
      </c>
      <c r="Z171">
        <f>MONTH(SalesLineItems__NO_LOT[[#This Row],[Requested_Ship_Date]])</f>
        <v>11</v>
      </c>
      <c r="AA171">
        <f>YEAR(SalesLineItems__NO_LOT[[#This Row],[Requested_Ship_Date]])</f>
        <v>2017</v>
      </c>
      <c r="AV171"/>
      <c r="AX171"/>
      <c r="AZ171"/>
      <c r="BC171"/>
      <c r="BF171"/>
    </row>
    <row r="172" spans="1:58" x14ac:dyDescent="0.2">
      <c r="A172" t="s">
        <v>11729</v>
      </c>
      <c r="B172" s="11" t="s">
        <v>22</v>
      </c>
      <c r="C172" s="11" t="s">
        <v>11719</v>
      </c>
      <c r="D172" s="11" t="s">
        <v>10016</v>
      </c>
      <c r="E172" s="11" t="s">
        <v>10017</v>
      </c>
      <c r="F172">
        <v>300.60000000000002</v>
      </c>
      <c r="G172" s="11" t="s">
        <v>9</v>
      </c>
      <c r="H172">
        <v>1332.66</v>
      </c>
      <c r="I172">
        <v>2525.04</v>
      </c>
      <c r="J172">
        <v>4.43</v>
      </c>
      <c r="K172">
        <v>8.4</v>
      </c>
      <c r="L172" s="11" t="s">
        <v>100</v>
      </c>
      <c r="M172" s="7">
        <v>43052</v>
      </c>
      <c r="N172" s="7">
        <v>43048</v>
      </c>
      <c r="O172" s="11" t="s">
        <v>40</v>
      </c>
      <c r="P172" s="11" t="s">
        <v>95</v>
      </c>
      <c r="Q172">
        <v>160606.39999999999</v>
      </c>
      <c r="R172" s="11" t="s">
        <v>2648</v>
      </c>
      <c r="S172" s="11" t="s">
        <v>95</v>
      </c>
      <c r="T172">
        <v>7852497.2199999997</v>
      </c>
      <c r="U172">
        <f>SalesLineItems__NO_LOT[[#This Row],[ActualSales]]-SalesLineItems__NO_LOT[[#This Row],[Extended_Cost]]</f>
        <v>1192.3799999999999</v>
      </c>
      <c r="V172">
        <f>IFERROR(SalesLineItems__NO_LOT[[#This Row],[Revenue]]/SalesLineItems__NO_LOT[[#This Row],[Extended_Price]],0)</f>
        <v>0.47222222222222221</v>
      </c>
      <c r="W172" t="str">
        <f>IF(SalesLineItems__NO_LOT[[#This Row],[Revenue]]&lt;0,"Lost on Sale","Normal Revenue")</f>
        <v>Normal Revenue</v>
      </c>
      <c r="X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2">
        <f>IF(SalesLineItems__NO_LOT[[#This Row],[SOP_Type]]="Return",SalesLineItems__NO_LOT[[#This Row],[Extended_Cost]]*-1,SalesLineItems__NO_LOT[[#This Row],[Extended_Price]])</f>
        <v>2525.04</v>
      </c>
      <c r="Z172">
        <f>MONTH(SalesLineItems__NO_LOT[[#This Row],[Requested_Ship_Date]])</f>
        <v>11</v>
      </c>
      <c r="AA172">
        <f>YEAR(SalesLineItems__NO_LOT[[#This Row],[Requested_Ship_Date]])</f>
        <v>2017</v>
      </c>
      <c r="AV172"/>
      <c r="AX172"/>
      <c r="AZ172"/>
      <c r="BC172"/>
      <c r="BF172"/>
    </row>
    <row r="173" spans="1:58" x14ac:dyDescent="0.2">
      <c r="A173" t="s">
        <v>11730</v>
      </c>
      <c r="B173" s="11" t="s">
        <v>22</v>
      </c>
      <c r="C173" s="11" t="s">
        <v>11719</v>
      </c>
      <c r="D173" s="11" t="s">
        <v>38</v>
      </c>
      <c r="E173" s="11" t="s">
        <v>39</v>
      </c>
      <c r="F173">
        <v>500</v>
      </c>
      <c r="G173" s="11" t="s">
        <v>9</v>
      </c>
      <c r="H173">
        <v>1610</v>
      </c>
      <c r="I173">
        <v>2905</v>
      </c>
      <c r="J173">
        <v>3.22</v>
      </c>
      <c r="K173">
        <v>5.81</v>
      </c>
      <c r="L173" s="11" t="s">
        <v>100</v>
      </c>
      <c r="M173" s="7">
        <v>43052</v>
      </c>
      <c r="N173" s="7">
        <v>43048</v>
      </c>
      <c r="O173" s="11" t="s">
        <v>40</v>
      </c>
      <c r="P173" s="11" t="s">
        <v>95</v>
      </c>
      <c r="Q173">
        <v>160606.39999999999</v>
      </c>
      <c r="R173" s="11" t="s">
        <v>2648</v>
      </c>
      <c r="S173" s="11" t="s">
        <v>95</v>
      </c>
      <c r="T173">
        <v>7852497.2199999997</v>
      </c>
      <c r="U173">
        <f>SalesLineItems__NO_LOT[[#This Row],[ActualSales]]-SalesLineItems__NO_LOT[[#This Row],[Extended_Cost]]</f>
        <v>1295</v>
      </c>
      <c r="V173">
        <f>IFERROR(SalesLineItems__NO_LOT[[#This Row],[Revenue]]/SalesLineItems__NO_LOT[[#This Row],[Extended_Price]],0)</f>
        <v>0.44578313253012047</v>
      </c>
      <c r="W173" t="str">
        <f>IF(SalesLineItems__NO_LOT[[#This Row],[Revenue]]&lt;0,"Lost on Sale","Normal Revenue")</f>
        <v>Normal Revenue</v>
      </c>
      <c r="X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">
        <f>IF(SalesLineItems__NO_LOT[[#This Row],[SOP_Type]]="Return",SalesLineItems__NO_LOT[[#This Row],[Extended_Cost]]*-1,SalesLineItems__NO_LOT[[#This Row],[Extended_Price]])</f>
        <v>2905</v>
      </c>
      <c r="Z173">
        <f>MONTH(SalesLineItems__NO_LOT[[#This Row],[Requested_Ship_Date]])</f>
        <v>11</v>
      </c>
      <c r="AA173">
        <f>YEAR(SalesLineItems__NO_LOT[[#This Row],[Requested_Ship_Date]])</f>
        <v>2017</v>
      </c>
      <c r="AV173"/>
      <c r="AX173"/>
      <c r="AZ173"/>
      <c r="BC173"/>
      <c r="BF173"/>
    </row>
    <row r="174" spans="1:58" x14ac:dyDescent="0.2">
      <c r="A174" t="s">
        <v>11731</v>
      </c>
      <c r="B174" s="11" t="s">
        <v>22</v>
      </c>
      <c r="C174" s="11" t="s">
        <v>11719</v>
      </c>
      <c r="D174" s="11" t="s">
        <v>1873</v>
      </c>
      <c r="E174" s="11" t="s">
        <v>1874</v>
      </c>
      <c r="F174">
        <v>206</v>
      </c>
      <c r="G174" s="11" t="s">
        <v>9</v>
      </c>
      <c r="H174">
        <v>1769.54</v>
      </c>
      <c r="I174">
        <v>846.66</v>
      </c>
      <c r="J174">
        <v>8.59</v>
      </c>
      <c r="K174">
        <v>4.1100000000000003</v>
      </c>
      <c r="L174" s="11" t="s">
        <v>100</v>
      </c>
      <c r="M174" s="7">
        <v>43052</v>
      </c>
      <c r="N174" s="7">
        <v>43048</v>
      </c>
      <c r="O174" s="11" t="s">
        <v>11</v>
      </c>
      <c r="P174" s="11" t="s">
        <v>95</v>
      </c>
      <c r="Q174">
        <v>160606.39999999999</v>
      </c>
      <c r="R174" s="11" t="s">
        <v>2648</v>
      </c>
      <c r="S174" s="11" t="s">
        <v>95</v>
      </c>
      <c r="T174">
        <v>7852497.2199999997</v>
      </c>
      <c r="U174">
        <f>SalesLineItems__NO_LOT[[#This Row],[ActualSales]]-SalesLineItems__NO_LOT[[#This Row],[Extended_Cost]]</f>
        <v>-922.88</v>
      </c>
      <c r="V174">
        <f>IFERROR(SalesLineItems__NO_LOT[[#This Row],[Revenue]]/SalesLineItems__NO_LOT[[#This Row],[Extended_Price]],0)</f>
        <v>-1.0900243309002433</v>
      </c>
      <c r="W174" t="str">
        <f>IF(SalesLineItems__NO_LOT[[#This Row],[Revenue]]&lt;0,"Lost on Sale","Normal Revenue")</f>
        <v>Lost on Sale</v>
      </c>
      <c r="X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4">
        <f>IF(SalesLineItems__NO_LOT[[#This Row],[SOP_Type]]="Return",SalesLineItems__NO_LOT[[#This Row],[Extended_Cost]]*-1,SalesLineItems__NO_LOT[[#This Row],[Extended_Price]])</f>
        <v>846.66</v>
      </c>
      <c r="Z174">
        <f>MONTH(SalesLineItems__NO_LOT[[#This Row],[Requested_Ship_Date]])</f>
        <v>11</v>
      </c>
      <c r="AA174">
        <f>YEAR(SalesLineItems__NO_LOT[[#This Row],[Requested_Ship_Date]])</f>
        <v>2017</v>
      </c>
      <c r="AV174"/>
      <c r="AX174"/>
      <c r="AZ174"/>
      <c r="BC174"/>
      <c r="BF174"/>
    </row>
    <row r="175" spans="1:58" x14ac:dyDescent="0.2">
      <c r="A175" t="s">
        <v>11732</v>
      </c>
      <c r="B175" s="11" t="s">
        <v>22</v>
      </c>
      <c r="C175" s="11" t="s">
        <v>11719</v>
      </c>
      <c r="D175" s="11" t="s">
        <v>13</v>
      </c>
      <c r="E175" s="11" t="s">
        <v>14</v>
      </c>
      <c r="F175">
        <v>1</v>
      </c>
      <c r="G175" s="11" t="s">
        <v>15</v>
      </c>
      <c r="H175">
        <v>0</v>
      </c>
      <c r="I175">
        <v>1.5</v>
      </c>
      <c r="J175">
        <v>0</v>
      </c>
      <c r="K175">
        <v>1.5</v>
      </c>
      <c r="L175" s="11" t="s">
        <v>100</v>
      </c>
      <c r="M175" s="7">
        <v>43052</v>
      </c>
      <c r="N175" s="7">
        <v>43048</v>
      </c>
      <c r="O175" s="11" t="s">
        <v>16</v>
      </c>
      <c r="P175" s="11" t="s">
        <v>95</v>
      </c>
      <c r="Q175">
        <v>160606.39999999999</v>
      </c>
      <c r="R175" s="11" t="s">
        <v>2648</v>
      </c>
      <c r="S175" s="11" t="s">
        <v>95</v>
      </c>
      <c r="T175">
        <v>7852497.2199999997</v>
      </c>
      <c r="U175">
        <f>SalesLineItems__NO_LOT[[#This Row],[ActualSales]]-SalesLineItems__NO_LOT[[#This Row],[Extended_Cost]]</f>
        <v>1.5</v>
      </c>
      <c r="V175">
        <f>IFERROR(SalesLineItems__NO_LOT[[#This Row],[Revenue]]/SalesLineItems__NO_LOT[[#This Row],[Extended_Price]],0)</f>
        <v>1</v>
      </c>
      <c r="W175" t="str">
        <f>IF(SalesLineItems__NO_LOT[[#This Row],[Revenue]]&lt;0,"Lost on Sale","Normal Revenue")</f>
        <v>Normal Revenue</v>
      </c>
      <c r="X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">
        <f>IF(SalesLineItems__NO_LOT[[#This Row],[SOP_Type]]="Return",SalesLineItems__NO_LOT[[#This Row],[Extended_Cost]]*-1,SalesLineItems__NO_LOT[[#This Row],[Extended_Price]])</f>
        <v>1.5</v>
      </c>
      <c r="Z175">
        <f>MONTH(SalesLineItems__NO_LOT[[#This Row],[Requested_Ship_Date]])</f>
        <v>11</v>
      </c>
      <c r="AA175">
        <f>YEAR(SalesLineItems__NO_LOT[[#This Row],[Requested_Ship_Date]])</f>
        <v>2017</v>
      </c>
      <c r="AV175"/>
      <c r="AX175"/>
      <c r="AZ175"/>
      <c r="BC175"/>
      <c r="BF175"/>
    </row>
    <row r="176" spans="1:58" x14ac:dyDescent="0.2">
      <c r="A176" t="s">
        <v>10981</v>
      </c>
      <c r="B176" s="11" t="s">
        <v>22</v>
      </c>
      <c r="C176" s="11" t="s">
        <v>10982</v>
      </c>
      <c r="D176" s="11" t="s">
        <v>9622</v>
      </c>
      <c r="E176" s="11" t="s">
        <v>9623</v>
      </c>
      <c r="F176">
        <v>210</v>
      </c>
      <c r="G176" s="11" t="s">
        <v>9</v>
      </c>
      <c r="H176">
        <v>178.5</v>
      </c>
      <c r="I176">
        <v>315</v>
      </c>
      <c r="J176">
        <v>0.85</v>
      </c>
      <c r="K176">
        <v>1.5</v>
      </c>
      <c r="L176" s="11" t="s">
        <v>705</v>
      </c>
      <c r="M176" s="7">
        <v>43167</v>
      </c>
      <c r="N176" s="7">
        <v>43167</v>
      </c>
      <c r="O176" s="11" t="s">
        <v>317</v>
      </c>
      <c r="P176" s="11" t="s">
        <v>95</v>
      </c>
      <c r="Q176">
        <v>3817.32</v>
      </c>
      <c r="R176" s="11" t="s">
        <v>3316</v>
      </c>
      <c r="S176" s="11" t="s">
        <v>95</v>
      </c>
      <c r="T176">
        <v>8960.39</v>
      </c>
      <c r="U176">
        <f>SalesLineItems__NO_LOT[[#This Row],[ActualSales]]-SalesLineItems__NO_LOT[[#This Row],[Extended_Cost]]</f>
        <v>136.5</v>
      </c>
      <c r="V176">
        <f>IFERROR(SalesLineItems__NO_LOT[[#This Row],[Revenue]]/SalesLineItems__NO_LOT[[#This Row],[Extended_Price]],0)</f>
        <v>0.43333333333333335</v>
      </c>
      <c r="W176" t="str">
        <f>IF(SalesLineItems__NO_LOT[[#This Row],[Revenue]]&lt;0,"Lost on Sale","Normal Revenue")</f>
        <v>Normal Revenue</v>
      </c>
      <c r="X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">
        <f>IF(SalesLineItems__NO_LOT[[#This Row],[SOP_Type]]="Return",SalesLineItems__NO_LOT[[#This Row],[Extended_Cost]]*-1,SalesLineItems__NO_LOT[[#This Row],[Extended_Price]])</f>
        <v>315</v>
      </c>
      <c r="Z176">
        <f>MONTH(SalesLineItems__NO_LOT[[#This Row],[Requested_Ship_Date]])</f>
        <v>3</v>
      </c>
      <c r="AA176">
        <f>YEAR(SalesLineItems__NO_LOT[[#This Row],[Requested_Ship_Date]])</f>
        <v>2018</v>
      </c>
      <c r="AV176"/>
      <c r="AX176"/>
      <c r="AZ176"/>
      <c r="BC176"/>
      <c r="BF176"/>
    </row>
    <row r="177" spans="1:58" x14ac:dyDescent="0.2">
      <c r="A177" t="s">
        <v>10961</v>
      </c>
      <c r="B177" s="11" t="s">
        <v>22</v>
      </c>
      <c r="C177" s="11" t="s">
        <v>10962</v>
      </c>
      <c r="D177" s="11" t="s">
        <v>3046</v>
      </c>
      <c r="E177" s="11" t="s">
        <v>1174</v>
      </c>
      <c r="F177">
        <v>150</v>
      </c>
      <c r="G177" s="11" t="s">
        <v>9</v>
      </c>
      <c r="H177">
        <v>1656</v>
      </c>
      <c r="I177">
        <v>2454</v>
      </c>
      <c r="J177">
        <v>11.04</v>
      </c>
      <c r="K177">
        <v>16.36</v>
      </c>
      <c r="L177" s="11" t="s">
        <v>34</v>
      </c>
      <c r="M177" s="7">
        <v>43171</v>
      </c>
      <c r="N177" s="7">
        <v>43171</v>
      </c>
      <c r="O177" s="11" t="s">
        <v>65</v>
      </c>
      <c r="P177" s="11" t="s">
        <v>95</v>
      </c>
      <c r="Q177">
        <v>2004.8</v>
      </c>
      <c r="R177" s="11" t="s">
        <v>27</v>
      </c>
      <c r="S177" s="11" t="s">
        <v>95</v>
      </c>
      <c r="T177">
        <v>597569.38</v>
      </c>
      <c r="U177">
        <f>SalesLineItems__NO_LOT[[#This Row],[ActualSales]]-SalesLineItems__NO_LOT[[#This Row],[Extended_Cost]]</f>
        <v>798</v>
      </c>
      <c r="V177">
        <f>IFERROR(SalesLineItems__NO_LOT[[#This Row],[Revenue]]/SalesLineItems__NO_LOT[[#This Row],[Extended_Price]],0)</f>
        <v>0.32518337408312958</v>
      </c>
      <c r="W177" t="str">
        <f>IF(SalesLineItems__NO_LOT[[#This Row],[Revenue]]&lt;0,"Lost on Sale","Normal Revenue")</f>
        <v>Normal Revenue</v>
      </c>
      <c r="X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">
        <f>IF(SalesLineItems__NO_LOT[[#This Row],[SOP_Type]]="Return",SalesLineItems__NO_LOT[[#This Row],[Extended_Cost]]*-1,SalesLineItems__NO_LOT[[#This Row],[Extended_Price]])</f>
        <v>2454</v>
      </c>
      <c r="Z177">
        <f>MONTH(SalesLineItems__NO_LOT[[#This Row],[Requested_Ship_Date]])</f>
        <v>3</v>
      </c>
      <c r="AA177">
        <f>YEAR(SalesLineItems__NO_LOT[[#This Row],[Requested_Ship_Date]])</f>
        <v>2018</v>
      </c>
      <c r="AV177"/>
      <c r="AX177"/>
      <c r="AZ177"/>
      <c r="BC177"/>
      <c r="BF177"/>
    </row>
    <row r="178" spans="1:58" x14ac:dyDescent="0.2">
      <c r="A178" t="s">
        <v>10963</v>
      </c>
      <c r="B178" s="11" t="s">
        <v>22</v>
      </c>
      <c r="C178" s="11" t="s">
        <v>10962</v>
      </c>
      <c r="D178" s="11" t="s">
        <v>2227</v>
      </c>
      <c r="E178" s="11" t="s">
        <v>10964</v>
      </c>
      <c r="F178">
        <v>250</v>
      </c>
      <c r="G178" s="11" t="s">
        <v>9</v>
      </c>
      <c r="H178">
        <v>1547.5</v>
      </c>
      <c r="I178">
        <v>2772.5</v>
      </c>
      <c r="J178">
        <v>6.19</v>
      </c>
      <c r="K178">
        <v>11.09</v>
      </c>
      <c r="L178" s="11" t="s">
        <v>34</v>
      </c>
      <c r="M178" s="7">
        <v>43171</v>
      </c>
      <c r="N178" s="7">
        <v>43171</v>
      </c>
      <c r="O178" s="11" t="s">
        <v>65</v>
      </c>
      <c r="P178" s="11" t="s">
        <v>95</v>
      </c>
      <c r="Q178">
        <v>2004.8</v>
      </c>
      <c r="R178" s="11" t="s">
        <v>27</v>
      </c>
      <c r="S178" s="11" t="s">
        <v>95</v>
      </c>
      <c r="T178">
        <v>597569.38</v>
      </c>
      <c r="U178">
        <f>SalesLineItems__NO_LOT[[#This Row],[ActualSales]]-SalesLineItems__NO_LOT[[#This Row],[Extended_Cost]]</f>
        <v>1225</v>
      </c>
      <c r="V178">
        <f>IFERROR(SalesLineItems__NO_LOT[[#This Row],[Revenue]]/SalesLineItems__NO_LOT[[#This Row],[Extended_Price]],0)</f>
        <v>0.44183949504057712</v>
      </c>
      <c r="W178" t="str">
        <f>IF(SalesLineItems__NO_LOT[[#This Row],[Revenue]]&lt;0,"Lost on Sale","Normal Revenue")</f>
        <v>Normal Revenue</v>
      </c>
      <c r="X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">
        <f>IF(SalesLineItems__NO_LOT[[#This Row],[SOP_Type]]="Return",SalesLineItems__NO_LOT[[#This Row],[Extended_Cost]]*-1,SalesLineItems__NO_LOT[[#This Row],[Extended_Price]])</f>
        <v>2772.5</v>
      </c>
      <c r="Z178">
        <f>MONTH(SalesLineItems__NO_LOT[[#This Row],[Requested_Ship_Date]])</f>
        <v>3</v>
      </c>
      <c r="AA178">
        <f>YEAR(SalesLineItems__NO_LOT[[#This Row],[Requested_Ship_Date]])</f>
        <v>2018</v>
      </c>
      <c r="AV178"/>
      <c r="AX178"/>
      <c r="AZ178"/>
      <c r="BC178"/>
      <c r="BF178"/>
    </row>
    <row r="179" spans="1:58" x14ac:dyDescent="0.2">
      <c r="A179" t="s">
        <v>10965</v>
      </c>
      <c r="B179" s="11" t="s">
        <v>22</v>
      </c>
      <c r="C179" s="11" t="s">
        <v>10962</v>
      </c>
      <c r="D179" s="11" t="s">
        <v>36</v>
      </c>
      <c r="E179" s="11" t="s">
        <v>37</v>
      </c>
      <c r="F179">
        <v>161.505</v>
      </c>
      <c r="G179" s="11" t="s">
        <v>9</v>
      </c>
      <c r="H179">
        <v>1510.08</v>
      </c>
      <c r="I179">
        <v>2267.5300000000002</v>
      </c>
      <c r="J179">
        <v>9.35</v>
      </c>
      <c r="K179">
        <v>14.04</v>
      </c>
      <c r="L179" s="11" t="s">
        <v>34</v>
      </c>
      <c r="M179" s="7">
        <v>43171</v>
      </c>
      <c r="N179" s="7">
        <v>43171</v>
      </c>
      <c r="O179" s="11" t="s">
        <v>11</v>
      </c>
      <c r="P179" s="11" t="s">
        <v>95</v>
      </c>
      <c r="Q179">
        <v>2004.8</v>
      </c>
      <c r="R179" s="11" t="s">
        <v>27</v>
      </c>
      <c r="S179" s="11" t="s">
        <v>95</v>
      </c>
      <c r="T179">
        <v>597569.38</v>
      </c>
      <c r="U179">
        <f>SalesLineItems__NO_LOT[[#This Row],[ActualSales]]-SalesLineItems__NO_LOT[[#This Row],[Extended_Cost]]</f>
        <v>757.45000000000027</v>
      </c>
      <c r="V179">
        <f>IFERROR(SalesLineItems__NO_LOT[[#This Row],[Revenue]]/SalesLineItems__NO_LOT[[#This Row],[Extended_Price]],0)</f>
        <v>0.33404188698716231</v>
      </c>
      <c r="W179" t="str">
        <f>IF(SalesLineItems__NO_LOT[[#This Row],[Revenue]]&lt;0,"Lost on Sale","Normal Revenue")</f>
        <v>Normal Revenue</v>
      </c>
      <c r="X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9">
        <f>IF(SalesLineItems__NO_LOT[[#This Row],[SOP_Type]]="Return",SalesLineItems__NO_LOT[[#This Row],[Extended_Cost]]*-1,SalesLineItems__NO_LOT[[#This Row],[Extended_Price]])</f>
        <v>2267.5300000000002</v>
      </c>
      <c r="Z179">
        <f>MONTH(SalesLineItems__NO_LOT[[#This Row],[Requested_Ship_Date]])</f>
        <v>3</v>
      </c>
      <c r="AA179">
        <f>YEAR(SalesLineItems__NO_LOT[[#This Row],[Requested_Ship_Date]])</f>
        <v>2018</v>
      </c>
      <c r="AV179"/>
      <c r="AX179"/>
      <c r="AZ179"/>
      <c r="BC179"/>
      <c r="BF179"/>
    </row>
    <row r="180" spans="1:58" x14ac:dyDescent="0.2">
      <c r="A180" t="s">
        <v>10966</v>
      </c>
      <c r="B180" s="11" t="s">
        <v>22</v>
      </c>
      <c r="C180" s="11" t="s">
        <v>10962</v>
      </c>
      <c r="D180" s="11" t="s">
        <v>32</v>
      </c>
      <c r="E180" s="11" t="s">
        <v>33</v>
      </c>
      <c r="F180">
        <v>48.12</v>
      </c>
      <c r="G180" s="11" t="s">
        <v>9</v>
      </c>
      <c r="H180">
        <v>109.71</v>
      </c>
      <c r="I180">
        <v>98.16</v>
      </c>
      <c r="J180">
        <v>2.2799999999999998</v>
      </c>
      <c r="K180">
        <v>2.04</v>
      </c>
      <c r="L180" s="11" t="s">
        <v>34</v>
      </c>
      <c r="M180" s="7">
        <v>43171</v>
      </c>
      <c r="N180" s="7">
        <v>43171</v>
      </c>
      <c r="O180" s="11" t="s">
        <v>35</v>
      </c>
      <c r="P180" s="11" t="s">
        <v>95</v>
      </c>
      <c r="Q180">
        <v>2004.8</v>
      </c>
      <c r="R180" s="11" t="s">
        <v>27</v>
      </c>
      <c r="S180" s="11" t="s">
        <v>95</v>
      </c>
      <c r="T180">
        <v>597569.38</v>
      </c>
      <c r="U180">
        <f>SalesLineItems__NO_LOT[[#This Row],[ActualSales]]-SalesLineItems__NO_LOT[[#This Row],[Extended_Cost]]</f>
        <v>-11.549999999999997</v>
      </c>
      <c r="V180">
        <f>IFERROR(SalesLineItems__NO_LOT[[#This Row],[Revenue]]/SalesLineItems__NO_LOT[[#This Row],[Extended_Price]],0)</f>
        <v>-0.11766503667481661</v>
      </c>
      <c r="W180" t="str">
        <f>IF(SalesLineItems__NO_LOT[[#This Row],[Revenue]]&lt;0,"Lost on Sale","Normal Revenue")</f>
        <v>Lost on Sale</v>
      </c>
      <c r="X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80">
        <f>IF(SalesLineItems__NO_LOT[[#This Row],[SOP_Type]]="Return",SalesLineItems__NO_LOT[[#This Row],[Extended_Cost]]*-1,SalesLineItems__NO_LOT[[#This Row],[Extended_Price]])</f>
        <v>98.16</v>
      </c>
      <c r="Z180">
        <f>MONTH(SalesLineItems__NO_LOT[[#This Row],[Requested_Ship_Date]])</f>
        <v>3</v>
      </c>
      <c r="AA180">
        <f>YEAR(SalesLineItems__NO_LOT[[#This Row],[Requested_Ship_Date]])</f>
        <v>2018</v>
      </c>
      <c r="AV180"/>
      <c r="AX180"/>
      <c r="AZ180"/>
      <c r="BC180"/>
      <c r="BF180"/>
    </row>
    <row r="181" spans="1:58" x14ac:dyDescent="0.2">
      <c r="A181" t="s">
        <v>10967</v>
      </c>
      <c r="B181" s="11" t="s">
        <v>22</v>
      </c>
      <c r="C181" s="11" t="s">
        <v>10968</v>
      </c>
      <c r="D181" s="11" t="s">
        <v>45</v>
      </c>
      <c r="E181" s="11" t="s">
        <v>5462</v>
      </c>
      <c r="F181">
        <v>5</v>
      </c>
      <c r="G181" s="11" t="s">
        <v>68</v>
      </c>
      <c r="H181">
        <v>165.31</v>
      </c>
      <c r="I181">
        <v>234.95</v>
      </c>
      <c r="J181">
        <v>33.06</v>
      </c>
      <c r="K181">
        <v>46.99</v>
      </c>
      <c r="L181" s="11" t="s">
        <v>34</v>
      </c>
      <c r="M181" s="7">
        <v>43171</v>
      </c>
      <c r="N181" s="7">
        <v>43171</v>
      </c>
      <c r="O181" s="11" t="s">
        <v>11</v>
      </c>
      <c r="P181" s="11" t="s">
        <v>95</v>
      </c>
      <c r="Q181">
        <v>2004.8</v>
      </c>
      <c r="R181" s="11" t="s">
        <v>12</v>
      </c>
      <c r="S181" s="11" t="s">
        <v>95</v>
      </c>
      <c r="T181">
        <v>597569.38</v>
      </c>
      <c r="U181">
        <f>SalesLineItems__NO_LOT[[#This Row],[ActualSales]]-SalesLineItems__NO_LOT[[#This Row],[Extended_Cost]]</f>
        <v>69.639999999999986</v>
      </c>
      <c r="V181">
        <f>IFERROR(SalesLineItems__NO_LOT[[#This Row],[Revenue]]/SalesLineItems__NO_LOT[[#This Row],[Extended_Price]],0)</f>
        <v>0.29640349010427747</v>
      </c>
      <c r="W181" t="str">
        <f>IF(SalesLineItems__NO_LOT[[#This Row],[Revenue]]&lt;0,"Lost on Sale","Normal Revenue")</f>
        <v>Normal Revenue</v>
      </c>
      <c r="X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1">
        <f>IF(SalesLineItems__NO_LOT[[#This Row],[SOP_Type]]="Return",SalesLineItems__NO_LOT[[#This Row],[Extended_Cost]]*-1,SalesLineItems__NO_LOT[[#This Row],[Extended_Price]])</f>
        <v>234.95</v>
      </c>
      <c r="Z181">
        <f>MONTH(SalesLineItems__NO_LOT[[#This Row],[Requested_Ship_Date]])</f>
        <v>3</v>
      </c>
      <c r="AA181">
        <f>YEAR(SalesLineItems__NO_LOT[[#This Row],[Requested_Ship_Date]])</f>
        <v>2018</v>
      </c>
      <c r="AV181"/>
      <c r="AX181"/>
      <c r="AZ181"/>
      <c r="BC181"/>
      <c r="BF181"/>
    </row>
    <row r="182" spans="1:58" x14ac:dyDescent="0.2">
      <c r="A182" t="s">
        <v>10969</v>
      </c>
      <c r="B182" s="11" t="s">
        <v>22</v>
      </c>
      <c r="C182" s="11" t="s">
        <v>10968</v>
      </c>
      <c r="D182" s="11" t="s">
        <v>47</v>
      </c>
      <c r="E182" s="11" t="s">
        <v>10970</v>
      </c>
      <c r="F182">
        <v>15</v>
      </c>
      <c r="G182" s="11" t="s">
        <v>68</v>
      </c>
      <c r="H182">
        <v>382.46</v>
      </c>
      <c r="I182">
        <v>757.8</v>
      </c>
      <c r="J182">
        <v>25.5</v>
      </c>
      <c r="K182">
        <v>50.52</v>
      </c>
      <c r="L182" s="11" t="s">
        <v>34</v>
      </c>
      <c r="M182" s="7">
        <v>43171</v>
      </c>
      <c r="N182" s="7">
        <v>43171</v>
      </c>
      <c r="O182" s="11" t="s">
        <v>40</v>
      </c>
      <c r="P182" s="11" t="s">
        <v>95</v>
      </c>
      <c r="Q182">
        <v>2004.8</v>
      </c>
      <c r="R182" s="11" t="s">
        <v>12</v>
      </c>
      <c r="S182" s="11" t="s">
        <v>95</v>
      </c>
      <c r="T182">
        <v>597569.38</v>
      </c>
      <c r="U182">
        <f>SalesLineItems__NO_LOT[[#This Row],[ActualSales]]-SalesLineItems__NO_LOT[[#This Row],[Extended_Cost]]</f>
        <v>375.34</v>
      </c>
      <c r="V182">
        <f>IFERROR(SalesLineItems__NO_LOT[[#This Row],[Revenue]]/SalesLineItems__NO_LOT[[#This Row],[Extended_Price]],0)</f>
        <v>0.49530219055159674</v>
      </c>
      <c r="W182" t="str">
        <f>IF(SalesLineItems__NO_LOT[[#This Row],[Revenue]]&lt;0,"Lost on Sale","Normal Revenue")</f>
        <v>Normal Revenue</v>
      </c>
      <c r="X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2">
        <f>IF(SalesLineItems__NO_LOT[[#This Row],[SOP_Type]]="Return",SalesLineItems__NO_LOT[[#This Row],[Extended_Cost]]*-1,SalesLineItems__NO_LOT[[#This Row],[Extended_Price]])</f>
        <v>757.8</v>
      </c>
      <c r="Z182">
        <f>MONTH(SalesLineItems__NO_LOT[[#This Row],[Requested_Ship_Date]])</f>
        <v>3</v>
      </c>
      <c r="AA182">
        <f>YEAR(SalesLineItems__NO_LOT[[#This Row],[Requested_Ship_Date]])</f>
        <v>2018</v>
      </c>
      <c r="AV182"/>
      <c r="AX182"/>
      <c r="AZ182"/>
      <c r="BC182"/>
      <c r="BF182"/>
    </row>
    <row r="183" spans="1:58" x14ac:dyDescent="0.2">
      <c r="A183" t="s">
        <v>10971</v>
      </c>
      <c r="B183" s="11" t="s">
        <v>22</v>
      </c>
      <c r="C183" s="11" t="s">
        <v>10972</v>
      </c>
      <c r="D183" s="11" t="s">
        <v>577</v>
      </c>
      <c r="E183" s="11" t="s">
        <v>172</v>
      </c>
      <c r="F183">
        <v>1131.8</v>
      </c>
      <c r="G183" s="11" t="s">
        <v>9</v>
      </c>
      <c r="H183">
        <v>3372.76</v>
      </c>
      <c r="I183">
        <v>4549.84</v>
      </c>
      <c r="J183">
        <v>2.98</v>
      </c>
      <c r="K183">
        <v>4.0199999999999996</v>
      </c>
      <c r="L183" s="11" t="s">
        <v>100</v>
      </c>
      <c r="M183" s="7">
        <v>43171</v>
      </c>
      <c r="N183" s="7">
        <v>43171</v>
      </c>
      <c r="O183" s="11" t="s">
        <v>70</v>
      </c>
      <c r="P183" s="11" t="s">
        <v>95</v>
      </c>
      <c r="Q183">
        <v>160606.39999999999</v>
      </c>
      <c r="R183" s="11" t="s">
        <v>12</v>
      </c>
      <c r="S183" s="11" t="s">
        <v>95</v>
      </c>
      <c r="T183">
        <v>7852497.2199999997</v>
      </c>
      <c r="U183">
        <f>SalesLineItems__NO_LOT[[#This Row],[ActualSales]]-SalesLineItems__NO_LOT[[#This Row],[Extended_Cost]]</f>
        <v>1177.08</v>
      </c>
      <c r="V183">
        <f>IFERROR(SalesLineItems__NO_LOT[[#This Row],[Revenue]]/SalesLineItems__NO_LOT[[#This Row],[Extended_Price]],0)</f>
        <v>0.25870799852302495</v>
      </c>
      <c r="W183" t="str">
        <f>IF(SalesLineItems__NO_LOT[[#This Row],[Revenue]]&lt;0,"Lost on Sale","Normal Revenue")</f>
        <v>Normal Revenue</v>
      </c>
      <c r="X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3">
        <f>IF(SalesLineItems__NO_LOT[[#This Row],[SOP_Type]]="Return",SalesLineItems__NO_LOT[[#This Row],[Extended_Cost]]*-1,SalesLineItems__NO_LOT[[#This Row],[Extended_Price]])</f>
        <v>4549.84</v>
      </c>
      <c r="Z183">
        <f>MONTH(SalesLineItems__NO_LOT[[#This Row],[Requested_Ship_Date]])</f>
        <v>3</v>
      </c>
      <c r="AA183">
        <f>YEAR(SalesLineItems__NO_LOT[[#This Row],[Requested_Ship_Date]])</f>
        <v>2018</v>
      </c>
      <c r="AV183"/>
      <c r="AX183"/>
      <c r="AZ183"/>
      <c r="BC183"/>
      <c r="BF183"/>
    </row>
    <row r="184" spans="1:58" x14ac:dyDescent="0.2">
      <c r="A184" t="s">
        <v>10973</v>
      </c>
      <c r="B184" s="11" t="s">
        <v>22</v>
      </c>
      <c r="C184" s="11" t="s">
        <v>10972</v>
      </c>
      <c r="D184" s="11" t="s">
        <v>611</v>
      </c>
      <c r="E184" s="11" t="s">
        <v>612</v>
      </c>
      <c r="F184">
        <v>3019.2</v>
      </c>
      <c r="G184" s="11" t="s">
        <v>9</v>
      </c>
      <c r="H184">
        <v>9238.75</v>
      </c>
      <c r="I184">
        <v>12378.72</v>
      </c>
      <c r="J184">
        <v>3.06</v>
      </c>
      <c r="K184">
        <v>4.0999999999999996</v>
      </c>
      <c r="L184" s="11" t="s">
        <v>100</v>
      </c>
      <c r="M184" s="7">
        <v>43171</v>
      </c>
      <c r="N184" s="7">
        <v>43171</v>
      </c>
      <c r="O184" s="11" t="s">
        <v>70</v>
      </c>
      <c r="P184" s="11" t="s">
        <v>95</v>
      </c>
      <c r="Q184">
        <v>160606.39999999999</v>
      </c>
      <c r="R184" s="11" t="s">
        <v>12</v>
      </c>
      <c r="S184" s="11" t="s">
        <v>95</v>
      </c>
      <c r="T184">
        <v>7852497.2199999997</v>
      </c>
      <c r="U184">
        <f>SalesLineItems__NO_LOT[[#This Row],[ActualSales]]-SalesLineItems__NO_LOT[[#This Row],[Extended_Cost]]</f>
        <v>3139.9699999999993</v>
      </c>
      <c r="V184">
        <f>IFERROR(SalesLineItems__NO_LOT[[#This Row],[Revenue]]/SalesLineItems__NO_LOT[[#This Row],[Extended_Price]],0)</f>
        <v>0.25365869815295922</v>
      </c>
      <c r="W184" t="str">
        <f>IF(SalesLineItems__NO_LOT[[#This Row],[Revenue]]&lt;0,"Lost on Sale","Normal Revenue")</f>
        <v>Normal Revenue</v>
      </c>
      <c r="X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4">
        <f>IF(SalesLineItems__NO_LOT[[#This Row],[SOP_Type]]="Return",SalesLineItems__NO_LOT[[#This Row],[Extended_Cost]]*-1,SalesLineItems__NO_LOT[[#This Row],[Extended_Price]])</f>
        <v>12378.72</v>
      </c>
      <c r="Z184">
        <f>MONTH(SalesLineItems__NO_LOT[[#This Row],[Requested_Ship_Date]])</f>
        <v>3</v>
      </c>
      <c r="AA184">
        <f>YEAR(SalesLineItems__NO_LOT[[#This Row],[Requested_Ship_Date]])</f>
        <v>2018</v>
      </c>
      <c r="AV184"/>
      <c r="AX184"/>
      <c r="AZ184"/>
      <c r="BC184"/>
      <c r="BF184"/>
    </row>
    <row r="185" spans="1:58" x14ac:dyDescent="0.2">
      <c r="A185" t="s">
        <v>10974</v>
      </c>
      <c r="B185" s="11" t="s">
        <v>22</v>
      </c>
      <c r="C185" s="11" t="s">
        <v>10972</v>
      </c>
      <c r="D185" s="11" t="s">
        <v>614</v>
      </c>
      <c r="E185" s="11" t="s">
        <v>615</v>
      </c>
      <c r="F185">
        <v>8659.2000000000007</v>
      </c>
      <c r="G185" s="11" t="s">
        <v>9</v>
      </c>
      <c r="H185">
        <v>26064.19</v>
      </c>
      <c r="I185">
        <v>51435.65</v>
      </c>
      <c r="J185">
        <v>3.01</v>
      </c>
      <c r="K185">
        <v>5.94</v>
      </c>
      <c r="L185" s="11" t="s">
        <v>100</v>
      </c>
      <c r="M185" s="7">
        <v>43171</v>
      </c>
      <c r="N185" s="7">
        <v>43171</v>
      </c>
      <c r="O185" s="11" t="s">
        <v>70</v>
      </c>
      <c r="P185" s="11" t="s">
        <v>95</v>
      </c>
      <c r="Q185">
        <v>160606.39999999999</v>
      </c>
      <c r="R185" s="11" t="s">
        <v>12</v>
      </c>
      <c r="S185" s="11" t="s">
        <v>95</v>
      </c>
      <c r="T185">
        <v>7852497.2199999997</v>
      </c>
      <c r="U185">
        <f>SalesLineItems__NO_LOT[[#This Row],[ActualSales]]-SalesLineItems__NO_LOT[[#This Row],[Extended_Cost]]</f>
        <v>25371.460000000003</v>
      </c>
      <c r="V185">
        <f>IFERROR(SalesLineItems__NO_LOT[[#This Row],[Revenue]]/SalesLineItems__NO_LOT[[#This Row],[Extended_Price]],0)</f>
        <v>0.49326605185314082</v>
      </c>
      <c r="W185" t="str">
        <f>IF(SalesLineItems__NO_LOT[[#This Row],[Revenue]]&lt;0,"Lost on Sale","Normal Revenue")</f>
        <v>Normal Revenue</v>
      </c>
      <c r="X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">
        <f>IF(SalesLineItems__NO_LOT[[#This Row],[SOP_Type]]="Return",SalesLineItems__NO_LOT[[#This Row],[Extended_Cost]]*-1,SalesLineItems__NO_LOT[[#This Row],[Extended_Price]])</f>
        <v>51435.65</v>
      </c>
      <c r="Z185">
        <f>MONTH(SalesLineItems__NO_LOT[[#This Row],[Requested_Ship_Date]])</f>
        <v>3</v>
      </c>
      <c r="AA185">
        <f>YEAR(SalesLineItems__NO_LOT[[#This Row],[Requested_Ship_Date]])</f>
        <v>2018</v>
      </c>
      <c r="AV185"/>
      <c r="AX185"/>
      <c r="AZ185"/>
      <c r="BC185"/>
      <c r="BF185"/>
    </row>
    <row r="186" spans="1:58" x14ac:dyDescent="0.2">
      <c r="A186" t="s">
        <v>10975</v>
      </c>
      <c r="B186" s="11" t="s">
        <v>22</v>
      </c>
      <c r="C186" s="11" t="s">
        <v>10972</v>
      </c>
      <c r="D186" s="11" t="s">
        <v>10170</v>
      </c>
      <c r="E186" s="11" t="s">
        <v>10171</v>
      </c>
      <c r="F186">
        <v>2712.36</v>
      </c>
      <c r="G186" s="11" t="s">
        <v>9</v>
      </c>
      <c r="H186">
        <v>7703.1</v>
      </c>
      <c r="I186">
        <v>12476.86</v>
      </c>
      <c r="J186">
        <v>2.84</v>
      </c>
      <c r="K186">
        <v>4.5999999999999996</v>
      </c>
      <c r="L186" s="11" t="s">
        <v>100</v>
      </c>
      <c r="M186" s="7">
        <v>43171</v>
      </c>
      <c r="N186" s="7">
        <v>43171</v>
      </c>
      <c r="O186" s="11" t="s">
        <v>70</v>
      </c>
      <c r="P186" s="11" t="s">
        <v>95</v>
      </c>
      <c r="Q186">
        <v>160606.39999999999</v>
      </c>
      <c r="R186" s="11" t="s">
        <v>12</v>
      </c>
      <c r="S186" s="11" t="s">
        <v>95</v>
      </c>
      <c r="T186">
        <v>7852497.2199999997</v>
      </c>
      <c r="U186">
        <f>SalesLineItems__NO_LOT[[#This Row],[ActualSales]]-SalesLineItems__NO_LOT[[#This Row],[Extended_Cost]]</f>
        <v>4773.76</v>
      </c>
      <c r="V186">
        <f>IFERROR(SalesLineItems__NO_LOT[[#This Row],[Revenue]]/SalesLineItems__NO_LOT[[#This Row],[Extended_Price]],0)</f>
        <v>0.3826090859398919</v>
      </c>
      <c r="W186" t="str">
        <f>IF(SalesLineItems__NO_LOT[[#This Row],[Revenue]]&lt;0,"Lost on Sale","Normal Revenue")</f>
        <v>Normal Revenue</v>
      </c>
      <c r="X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">
        <f>IF(SalesLineItems__NO_LOT[[#This Row],[SOP_Type]]="Return",SalesLineItems__NO_LOT[[#This Row],[Extended_Cost]]*-1,SalesLineItems__NO_LOT[[#This Row],[Extended_Price]])</f>
        <v>12476.86</v>
      </c>
      <c r="Z186">
        <f>MONTH(SalesLineItems__NO_LOT[[#This Row],[Requested_Ship_Date]])</f>
        <v>3</v>
      </c>
      <c r="AA186">
        <f>YEAR(SalesLineItems__NO_LOT[[#This Row],[Requested_Ship_Date]])</f>
        <v>2018</v>
      </c>
      <c r="AV186"/>
      <c r="AX186"/>
      <c r="AZ186"/>
      <c r="BC186"/>
      <c r="BF186"/>
    </row>
    <row r="187" spans="1:58" x14ac:dyDescent="0.2">
      <c r="A187" t="s">
        <v>10976</v>
      </c>
      <c r="B187" s="11" t="s">
        <v>22</v>
      </c>
      <c r="C187" s="11" t="s">
        <v>10972</v>
      </c>
      <c r="D187" s="11" t="s">
        <v>10123</v>
      </c>
      <c r="E187" s="11" t="s">
        <v>10124</v>
      </c>
      <c r="F187">
        <v>2003.8</v>
      </c>
      <c r="G187" s="11" t="s">
        <v>9</v>
      </c>
      <c r="H187">
        <v>7814.82</v>
      </c>
      <c r="I187">
        <v>13886.33</v>
      </c>
      <c r="J187">
        <v>3.9</v>
      </c>
      <c r="K187">
        <v>6.93</v>
      </c>
      <c r="L187" s="11" t="s">
        <v>100</v>
      </c>
      <c r="M187" s="7">
        <v>43171</v>
      </c>
      <c r="N187" s="7">
        <v>43171</v>
      </c>
      <c r="O187" s="11" t="s">
        <v>70</v>
      </c>
      <c r="P187" s="11" t="s">
        <v>95</v>
      </c>
      <c r="Q187">
        <v>160606.39999999999</v>
      </c>
      <c r="R187" s="11" t="s">
        <v>12</v>
      </c>
      <c r="S187" s="11" t="s">
        <v>95</v>
      </c>
      <c r="T187">
        <v>7852497.2199999997</v>
      </c>
      <c r="U187">
        <f>SalesLineItems__NO_LOT[[#This Row],[ActualSales]]-SalesLineItems__NO_LOT[[#This Row],[Extended_Cost]]</f>
        <v>6071.51</v>
      </c>
      <c r="V187">
        <f>IFERROR(SalesLineItems__NO_LOT[[#This Row],[Revenue]]/SalesLineItems__NO_LOT[[#This Row],[Extended_Price]],0)</f>
        <v>0.43722927512164844</v>
      </c>
      <c r="W187" t="str">
        <f>IF(SalesLineItems__NO_LOT[[#This Row],[Revenue]]&lt;0,"Lost on Sale","Normal Revenue")</f>
        <v>Normal Revenue</v>
      </c>
      <c r="X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">
        <f>IF(SalesLineItems__NO_LOT[[#This Row],[SOP_Type]]="Return",SalesLineItems__NO_LOT[[#This Row],[Extended_Cost]]*-1,SalesLineItems__NO_LOT[[#This Row],[Extended_Price]])</f>
        <v>13886.33</v>
      </c>
      <c r="Z187">
        <f>MONTH(SalesLineItems__NO_LOT[[#This Row],[Requested_Ship_Date]])</f>
        <v>3</v>
      </c>
      <c r="AA187">
        <f>YEAR(SalesLineItems__NO_LOT[[#This Row],[Requested_Ship_Date]])</f>
        <v>2018</v>
      </c>
      <c r="AV187"/>
      <c r="AX187"/>
      <c r="AZ187"/>
      <c r="BC187"/>
      <c r="BF187"/>
    </row>
    <row r="188" spans="1:58" x14ac:dyDescent="0.2">
      <c r="A188" t="s">
        <v>10977</v>
      </c>
      <c r="B188" s="11" t="s">
        <v>22</v>
      </c>
      <c r="C188" s="11" t="s">
        <v>10972</v>
      </c>
      <c r="D188" s="11" t="s">
        <v>13</v>
      </c>
      <c r="E188" s="11" t="s">
        <v>14</v>
      </c>
      <c r="F188">
        <v>1</v>
      </c>
      <c r="G188" s="11" t="s">
        <v>880</v>
      </c>
      <c r="H188">
        <v>0</v>
      </c>
      <c r="I188">
        <v>1.5</v>
      </c>
      <c r="J188">
        <v>0</v>
      </c>
      <c r="K188">
        <v>1.5</v>
      </c>
      <c r="L188" s="11" t="s">
        <v>100</v>
      </c>
      <c r="M188" s="7">
        <v>43171</v>
      </c>
      <c r="N188" s="7">
        <v>43171</v>
      </c>
      <c r="O188" s="11" t="s">
        <v>16</v>
      </c>
      <c r="P188" s="11" t="s">
        <v>95</v>
      </c>
      <c r="Q188">
        <v>160606.39999999999</v>
      </c>
      <c r="R188" s="11" t="s">
        <v>12</v>
      </c>
      <c r="S188" s="11" t="s">
        <v>95</v>
      </c>
      <c r="T188">
        <v>7852497.2199999997</v>
      </c>
      <c r="U188">
        <f>SalesLineItems__NO_LOT[[#This Row],[ActualSales]]-SalesLineItems__NO_LOT[[#This Row],[Extended_Cost]]</f>
        <v>1.5</v>
      </c>
      <c r="V188">
        <f>IFERROR(SalesLineItems__NO_LOT[[#This Row],[Revenue]]/SalesLineItems__NO_LOT[[#This Row],[Extended_Price]],0)</f>
        <v>1</v>
      </c>
      <c r="W188" t="str">
        <f>IF(SalesLineItems__NO_LOT[[#This Row],[Revenue]]&lt;0,"Lost on Sale","Normal Revenue")</f>
        <v>Normal Revenue</v>
      </c>
      <c r="X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8">
        <f>IF(SalesLineItems__NO_LOT[[#This Row],[SOP_Type]]="Return",SalesLineItems__NO_LOT[[#This Row],[Extended_Cost]]*-1,SalesLineItems__NO_LOT[[#This Row],[Extended_Price]])</f>
        <v>1.5</v>
      </c>
      <c r="Z188">
        <f>MONTH(SalesLineItems__NO_LOT[[#This Row],[Requested_Ship_Date]])</f>
        <v>3</v>
      </c>
      <c r="AA188">
        <f>YEAR(SalesLineItems__NO_LOT[[#This Row],[Requested_Ship_Date]])</f>
        <v>2018</v>
      </c>
      <c r="AV188"/>
      <c r="AX188"/>
      <c r="AZ188"/>
      <c r="BC188"/>
      <c r="BF188"/>
    </row>
    <row r="189" spans="1:58" x14ac:dyDescent="0.2">
      <c r="A189" t="s">
        <v>10978</v>
      </c>
      <c r="B189" s="11" t="s">
        <v>22</v>
      </c>
      <c r="C189" s="11" t="s">
        <v>10972</v>
      </c>
      <c r="D189" s="11" t="s">
        <v>609</v>
      </c>
      <c r="E189" s="11" t="s">
        <v>546</v>
      </c>
      <c r="F189">
        <v>1018.35</v>
      </c>
      <c r="G189" s="11" t="s">
        <v>9</v>
      </c>
      <c r="H189">
        <v>2953.22</v>
      </c>
      <c r="I189">
        <v>4093.77</v>
      </c>
      <c r="J189">
        <v>2.9</v>
      </c>
      <c r="K189">
        <v>4.0199999999999996</v>
      </c>
      <c r="L189" s="11" t="s">
        <v>100</v>
      </c>
      <c r="M189" s="7">
        <v>43171</v>
      </c>
      <c r="N189" s="7">
        <v>43171</v>
      </c>
      <c r="O189" s="11" t="s">
        <v>70</v>
      </c>
      <c r="P189" s="11" t="s">
        <v>95</v>
      </c>
      <c r="Q189">
        <v>160606.39999999999</v>
      </c>
      <c r="R189" s="11" t="s">
        <v>12</v>
      </c>
      <c r="S189" s="11" t="s">
        <v>95</v>
      </c>
      <c r="T189">
        <v>7852497.2199999997</v>
      </c>
      <c r="U189">
        <f>SalesLineItems__NO_LOT[[#This Row],[ActualSales]]-SalesLineItems__NO_LOT[[#This Row],[Extended_Cost]]</f>
        <v>1140.5500000000002</v>
      </c>
      <c r="V189">
        <f>IFERROR(SalesLineItems__NO_LOT[[#This Row],[Revenue]]/SalesLineItems__NO_LOT[[#This Row],[Extended_Price]],0)</f>
        <v>0.27860627245790559</v>
      </c>
      <c r="W189" t="str">
        <f>IF(SalesLineItems__NO_LOT[[#This Row],[Revenue]]&lt;0,"Lost on Sale","Normal Revenue")</f>
        <v>Normal Revenue</v>
      </c>
      <c r="X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9">
        <f>IF(SalesLineItems__NO_LOT[[#This Row],[SOP_Type]]="Return",SalesLineItems__NO_LOT[[#This Row],[Extended_Cost]]*-1,SalesLineItems__NO_LOT[[#This Row],[Extended_Price]])</f>
        <v>4093.77</v>
      </c>
      <c r="Z189">
        <f>MONTH(SalesLineItems__NO_LOT[[#This Row],[Requested_Ship_Date]])</f>
        <v>3</v>
      </c>
      <c r="AA189">
        <f>YEAR(SalesLineItems__NO_LOT[[#This Row],[Requested_Ship_Date]])</f>
        <v>2018</v>
      </c>
      <c r="AV189"/>
      <c r="AX189"/>
      <c r="AZ189"/>
      <c r="BC189"/>
      <c r="BF189"/>
    </row>
    <row r="190" spans="1:58" x14ac:dyDescent="0.2">
      <c r="A190" t="s">
        <v>10954</v>
      </c>
      <c r="B190" s="11" t="s">
        <v>22</v>
      </c>
      <c r="C190" s="11" t="s">
        <v>10955</v>
      </c>
      <c r="D190" s="11" t="s">
        <v>13</v>
      </c>
      <c r="E190" s="11" t="s">
        <v>14</v>
      </c>
      <c r="F190">
        <v>1</v>
      </c>
      <c r="G190" s="11" t="s">
        <v>880</v>
      </c>
      <c r="H190">
        <v>0</v>
      </c>
      <c r="I190">
        <v>1.5</v>
      </c>
      <c r="J190">
        <v>0</v>
      </c>
      <c r="K190">
        <v>1.5</v>
      </c>
      <c r="L190" s="11" t="s">
        <v>69</v>
      </c>
      <c r="M190" s="7">
        <v>43172</v>
      </c>
      <c r="N190" s="7">
        <v>43172</v>
      </c>
      <c r="O190" s="11" t="s">
        <v>16</v>
      </c>
      <c r="P190" s="11" t="s">
        <v>95</v>
      </c>
      <c r="Q190">
        <v>320188.32</v>
      </c>
      <c r="R190" s="11" t="s">
        <v>52</v>
      </c>
      <c r="S190" s="11" t="s">
        <v>95</v>
      </c>
      <c r="T190">
        <v>8464367.5299999993</v>
      </c>
      <c r="U190">
        <f>SalesLineItems__NO_LOT[[#This Row],[ActualSales]]-SalesLineItems__NO_LOT[[#This Row],[Extended_Cost]]</f>
        <v>1.5</v>
      </c>
      <c r="V190">
        <f>IFERROR(SalesLineItems__NO_LOT[[#This Row],[Revenue]]/SalesLineItems__NO_LOT[[#This Row],[Extended_Price]],0)</f>
        <v>1</v>
      </c>
      <c r="W190" t="str">
        <f>IF(SalesLineItems__NO_LOT[[#This Row],[Revenue]]&lt;0,"Lost on Sale","Normal Revenue")</f>
        <v>Normal Revenue</v>
      </c>
      <c r="X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">
        <f>IF(SalesLineItems__NO_LOT[[#This Row],[SOP_Type]]="Return",SalesLineItems__NO_LOT[[#This Row],[Extended_Cost]]*-1,SalesLineItems__NO_LOT[[#This Row],[Extended_Price]])</f>
        <v>1.5</v>
      </c>
      <c r="Z190">
        <f>MONTH(SalesLineItems__NO_LOT[[#This Row],[Requested_Ship_Date]])</f>
        <v>3</v>
      </c>
      <c r="AA190">
        <f>YEAR(SalesLineItems__NO_LOT[[#This Row],[Requested_Ship_Date]])</f>
        <v>2018</v>
      </c>
      <c r="AV190"/>
      <c r="AX190"/>
      <c r="AZ190"/>
      <c r="BC190"/>
      <c r="BF190"/>
    </row>
    <row r="191" spans="1:58" x14ac:dyDescent="0.2">
      <c r="A191" t="s">
        <v>10956</v>
      </c>
      <c r="B191" s="11" t="s">
        <v>22</v>
      </c>
      <c r="C191" s="11" t="s">
        <v>10957</v>
      </c>
      <c r="D191" s="11" t="s">
        <v>7369</v>
      </c>
      <c r="E191" s="11" t="s">
        <v>7370</v>
      </c>
      <c r="F191">
        <v>540</v>
      </c>
      <c r="G191" s="11" t="s">
        <v>68</v>
      </c>
      <c r="H191">
        <v>12895.42</v>
      </c>
      <c r="I191">
        <v>14850</v>
      </c>
      <c r="J191">
        <v>23.88</v>
      </c>
      <c r="K191">
        <v>27.5</v>
      </c>
      <c r="L191" s="11" t="s">
        <v>69</v>
      </c>
      <c r="M191" s="7">
        <v>43172</v>
      </c>
      <c r="N191" s="7">
        <v>43172</v>
      </c>
      <c r="O191" s="11" t="s">
        <v>70</v>
      </c>
      <c r="P191" s="11" t="s">
        <v>95</v>
      </c>
      <c r="Q191">
        <v>320188.32</v>
      </c>
      <c r="R191" s="11" t="s">
        <v>52</v>
      </c>
      <c r="S191" s="11" t="s">
        <v>95</v>
      </c>
      <c r="T191">
        <v>8464367.5299999993</v>
      </c>
      <c r="U191">
        <f>SalesLineItems__NO_LOT[[#This Row],[ActualSales]]-SalesLineItems__NO_LOT[[#This Row],[Extended_Cost]]</f>
        <v>1954.58</v>
      </c>
      <c r="V191">
        <f>IFERROR(SalesLineItems__NO_LOT[[#This Row],[Revenue]]/SalesLineItems__NO_LOT[[#This Row],[Extended_Price]],0)</f>
        <v>0.13162154882154881</v>
      </c>
      <c r="W191" t="str">
        <f>IF(SalesLineItems__NO_LOT[[#This Row],[Revenue]]&lt;0,"Lost on Sale","Normal Revenue")</f>
        <v>Normal Revenue</v>
      </c>
      <c r="X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1">
        <f>IF(SalesLineItems__NO_LOT[[#This Row],[SOP_Type]]="Return",SalesLineItems__NO_LOT[[#This Row],[Extended_Cost]]*-1,SalesLineItems__NO_LOT[[#This Row],[Extended_Price]])</f>
        <v>14850</v>
      </c>
      <c r="Z191">
        <f>MONTH(SalesLineItems__NO_LOT[[#This Row],[Requested_Ship_Date]])</f>
        <v>3</v>
      </c>
      <c r="AA191">
        <f>YEAR(SalesLineItems__NO_LOT[[#This Row],[Requested_Ship_Date]])</f>
        <v>2018</v>
      </c>
      <c r="AV191"/>
      <c r="AX191"/>
      <c r="AZ191"/>
      <c r="BC191"/>
      <c r="BF191"/>
    </row>
    <row r="192" spans="1:58" x14ac:dyDescent="0.2">
      <c r="A192" t="s">
        <v>10958</v>
      </c>
      <c r="B192" s="11" t="s">
        <v>22</v>
      </c>
      <c r="C192" s="11" t="s">
        <v>10957</v>
      </c>
      <c r="D192" s="11" t="s">
        <v>13</v>
      </c>
      <c r="E192" s="11" t="s">
        <v>14</v>
      </c>
      <c r="F192">
        <v>1</v>
      </c>
      <c r="G192" s="11" t="s">
        <v>880</v>
      </c>
      <c r="H192">
        <v>0</v>
      </c>
      <c r="I192">
        <v>1.5</v>
      </c>
      <c r="J192">
        <v>0</v>
      </c>
      <c r="K192">
        <v>1.5</v>
      </c>
      <c r="L192" s="11" t="s">
        <v>69</v>
      </c>
      <c r="M192" s="7">
        <v>43172</v>
      </c>
      <c r="N192" s="7">
        <v>43172</v>
      </c>
      <c r="O192" s="11" t="s">
        <v>16</v>
      </c>
      <c r="P192" s="11" t="s">
        <v>95</v>
      </c>
      <c r="Q192">
        <v>320188.32</v>
      </c>
      <c r="R192" s="11" t="s">
        <v>52</v>
      </c>
      <c r="S192" s="11" t="s">
        <v>95</v>
      </c>
      <c r="T192">
        <v>8464367.5299999993</v>
      </c>
      <c r="U192">
        <f>SalesLineItems__NO_LOT[[#This Row],[ActualSales]]-SalesLineItems__NO_LOT[[#This Row],[Extended_Cost]]</f>
        <v>1.5</v>
      </c>
      <c r="V192">
        <f>IFERROR(SalesLineItems__NO_LOT[[#This Row],[Revenue]]/SalesLineItems__NO_LOT[[#This Row],[Extended_Price]],0)</f>
        <v>1</v>
      </c>
      <c r="W192" t="str">
        <f>IF(SalesLineItems__NO_LOT[[#This Row],[Revenue]]&lt;0,"Lost on Sale","Normal Revenue")</f>
        <v>Normal Revenue</v>
      </c>
      <c r="X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2">
        <f>IF(SalesLineItems__NO_LOT[[#This Row],[SOP_Type]]="Return",SalesLineItems__NO_LOT[[#This Row],[Extended_Cost]]*-1,SalesLineItems__NO_LOT[[#This Row],[Extended_Price]])</f>
        <v>1.5</v>
      </c>
      <c r="Z192">
        <f>MONTH(SalesLineItems__NO_LOT[[#This Row],[Requested_Ship_Date]])</f>
        <v>3</v>
      </c>
      <c r="AA192">
        <f>YEAR(SalesLineItems__NO_LOT[[#This Row],[Requested_Ship_Date]])</f>
        <v>2018</v>
      </c>
      <c r="AV192"/>
      <c r="AX192"/>
      <c r="AZ192"/>
      <c r="BC192"/>
      <c r="BF192"/>
    </row>
    <row r="193" spans="1:58" x14ac:dyDescent="0.2">
      <c r="A193" t="s">
        <v>11713</v>
      </c>
      <c r="B193" s="11" t="s">
        <v>22</v>
      </c>
      <c r="C193" s="11" t="s">
        <v>11714</v>
      </c>
      <c r="D193" s="11" t="s">
        <v>66</v>
      </c>
      <c r="E193" s="11" t="s">
        <v>67</v>
      </c>
      <c r="F193">
        <v>2000</v>
      </c>
      <c r="G193" s="11" t="s">
        <v>68</v>
      </c>
      <c r="H193">
        <v>29526.93</v>
      </c>
      <c r="I193">
        <v>29120</v>
      </c>
      <c r="J193">
        <v>14.76</v>
      </c>
      <c r="K193">
        <v>14.56</v>
      </c>
      <c r="L193" s="11" t="s">
        <v>69</v>
      </c>
      <c r="M193" s="7">
        <v>43053</v>
      </c>
      <c r="N193" s="7">
        <v>43046</v>
      </c>
      <c r="O193" s="11" t="s">
        <v>70</v>
      </c>
      <c r="P193" s="11" t="s">
        <v>95</v>
      </c>
      <c r="Q193">
        <v>320188.32</v>
      </c>
      <c r="R193" s="11" t="s">
        <v>52</v>
      </c>
      <c r="S193" s="11" t="s">
        <v>95</v>
      </c>
      <c r="T193">
        <v>8464367.5299999993</v>
      </c>
      <c r="U193">
        <f>SalesLineItems__NO_LOT[[#This Row],[ActualSales]]-SalesLineItems__NO_LOT[[#This Row],[Extended_Cost]]</f>
        <v>-406.93000000000029</v>
      </c>
      <c r="V193">
        <f>IFERROR(SalesLineItems__NO_LOT[[#This Row],[Revenue]]/SalesLineItems__NO_LOT[[#This Row],[Extended_Price]],0)</f>
        <v>-1.3974244505494516E-2</v>
      </c>
      <c r="W193" t="str">
        <f>IF(SalesLineItems__NO_LOT[[#This Row],[Revenue]]&lt;0,"Lost on Sale","Normal Revenue")</f>
        <v>Lost on Sale</v>
      </c>
      <c r="X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93">
        <f>IF(SalesLineItems__NO_LOT[[#This Row],[SOP_Type]]="Return",SalesLineItems__NO_LOT[[#This Row],[Extended_Cost]]*-1,SalesLineItems__NO_LOT[[#This Row],[Extended_Price]])</f>
        <v>29120</v>
      </c>
      <c r="Z193">
        <f>MONTH(SalesLineItems__NO_LOT[[#This Row],[Requested_Ship_Date]])</f>
        <v>11</v>
      </c>
      <c r="AA193">
        <f>YEAR(SalesLineItems__NO_LOT[[#This Row],[Requested_Ship_Date]])</f>
        <v>2017</v>
      </c>
      <c r="AV193"/>
      <c r="AX193"/>
      <c r="AZ193"/>
      <c r="BC193"/>
      <c r="BF193"/>
    </row>
    <row r="194" spans="1:58" x14ac:dyDescent="0.2">
      <c r="A194" t="s">
        <v>11715</v>
      </c>
      <c r="B194" s="11" t="s">
        <v>22</v>
      </c>
      <c r="C194" s="11" t="s">
        <v>11714</v>
      </c>
      <c r="D194" s="11" t="s">
        <v>13</v>
      </c>
      <c r="E194" s="11" t="s">
        <v>14</v>
      </c>
      <c r="F194">
        <v>1</v>
      </c>
      <c r="G194" s="11" t="s">
        <v>15</v>
      </c>
      <c r="H194">
        <v>0</v>
      </c>
      <c r="I194">
        <v>1.5</v>
      </c>
      <c r="J194">
        <v>0</v>
      </c>
      <c r="K194">
        <v>1.5</v>
      </c>
      <c r="L194" s="11" t="s">
        <v>69</v>
      </c>
      <c r="M194" s="7">
        <v>43053</v>
      </c>
      <c r="N194" s="7">
        <v>43046</v>
      </c>
      <c r="O194" s="11" t="s">
        <v>16</v>
      </c>
      <c r="P194" s="11" t="s">
        <v>95</v>
      </c>
      <c r="Q194">
        <v>320188.32</v>
      </c>
      <c r="R194" s="11" t="s">
        <v>52</v>
      </c>
      <c r="S194" s="11" t="s">
        <v>95</v>
      </c>
      <c r="T194">
        <v>8464367.5299999993</v>
      </c>
      <c r="U194">
        <f>SalesLineItems__NO_LOT[[#This Row],[ActualSales]]-SalesLineItems__NO_LOT[[#This Row],[Extended_Cost]]</f>
        <v>1.5</v>
      </c>
      <c r="V194">
        <f>IFERROR(SalesLineItems__NO_LOT[[#This Row],[Revenue]]/SalesLineItems__NO_LOT[[#This Row],[Extended_Price]],0)</f>
        <v>1</v>
      </c>
      <c r="W194" t="str">
        <f>IF(SalesLineItems__NO_LOT[[#This Row],[Revenue]]&lt;0,"Lost on Sale","Normal Revenue")</f>
        <v>Normal Revenue</v>
      </c>
      <c r="X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">
        <f>IF(SalesLineItems__NO_LOT[[#This Row],[SOP_Type]]="Return",SalesLineItems__NO_LOT[[#This Row],[Extended_Cost]]*-1,SalesLineItems__NO_LOT[[#This Row],[Extended_Price]])</f>
        <v>1.5</v>
      </c>
      <c r="Z194">
        <f>MONTH(SalesLineItems__NO_LOT[[#This Row],[Requested_Ship_Date]])</f>
        <v>11</v>
      </c>
      <c r="AA194">
        <f>YEAR(SalesLineItems__NO_LOT[[#This Row],[Requested_Ship_Date]])</f>
        <v>2017</v>
      </c>
      <c r="AV194"/>
      <c r="AX194"/>
      <c r="AZ194"/>
      <c r="BC194"/>
      <c r="BF194"/>
    </row>
    <row r="195" spans="1:58" x14ac:dyDescent="0.2">
      <c r="A195" t="s">
        <v>11705</v>
      </c>
      <c r="B195" s="11" t="s">
        <v>22</v>
      </c>
      <c r="C195" s="11" t="s">
        <v>11706</v>
      </c>
      <c r="D195" s="11" t="s">
        <v>71</v>
      </c>
      <c r="E195" s="11" t="s">
        <v>72</v>
      </c>
      <c r="F195">
        <v>180</v>
      </c>
      <c r="G195" s="11" t="s">
        <v>9</v>
      </c>
      <c r="H195">
        <v>925.2</v>
      </c>
      <c r="I195">
        <v>1935</v>
      </c>
      <c r="J195">
        <v>5.14</v>
      </c>
      <c r="K195">
        <v>10.75</v>
      </c>
      <c r="L195" s="11" t="s">
        <v>73</v>
      </c>
      <c r="M195" s="7">
        <v>43054</v>
      </c>
      <c r="N195" s="7">
        <v>43052</v>
      </c>
      <c r="O195" s="11" t="s">
        <v>40</v>
      </c>
      <c r="P195" s="11" t="s">
        <v>95</v>
      </c>
      <c r="Q195">
        <v>16507.830000000002</v>
      </c>
      <c r="R195" s="11" t="s">
        <v>12</v>
      </c>
      <c r="S195" s="11" t="s">
        <v>95</v>
      </c>
      <c r="T195">
        <v>888799.68</v>
      </c>
      <c r="U195">
        <f>SalesLineItems__NO_LOT[[#This Row],[ActualSales]]-SalesLineItems__NO_LOT[[#This Row],[Extended_Cost]]</f>
        <v>1009.8</v>
      </c>
      <c r="V195">
        <f>IFERROR(SalesLineItems__NO_LOT[[#This Row],[Revenue]]/SalesLineItems__NO_LOT[[#This Row],[Extended_Price]],0)</f>
        <v>0.52186046511627904</v>
      </c>
      <c r="W195" t="str">
        <f>IF(SalesLineItems__NO_LOT[[#This Row],[Revenue]]&lt;0,"Lost on Sale","Normal Revenue")</f>
        <v>Normal Revenue</v>
      </c>
      <c r="X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">
        <f>IF(SalesLineItems__NO_LOT[[#This Row],[SOP_Type]]="Return",SalesLineItems__NO_LOT[[#This Row],[Extended_Cost]]*-1,SalesLineItems__NO_LOT[[#This Row],[Extended_Price]])</f>
        <v>1935</v>
      </c>
      <c r="Z195">
        <f>MONTH(SalesLineItems__NO_LOT[[#This Row],[Requested_Ship_Date]])</f>
        <v>11</v>
      </c>
      <c r="AA195">
        <f>YEAR(SalesLineItems__NO_LOT[[#This Row],[Requested_Ship_Date]])</f>
        <v>2017</v>
      </c>
      <c r="AV195"/>
      <c r="AX195"/>
      <c r="AZ195"/>
      <c r="BC195"/>
      <c r="BF195"/>
    </row>
    <row r="196" spans="1:58" x14ac:dyDescent="0.2">
      <c r="A196" t="s">
        <v>11748</v>
      </c>
      <c r="B196" s="11" t="s">
        <v>22</v>
      </c>
      <c r="C196" s="11" t="s">
        <v>11749</v>
      </c>
      <c r="D196" s="11" t="s">
        <v>9302</v>
      </c>
      <c r="E196" s="11" t="s">
        <v>190</v>
      </c>
      <c r="F196">
        <v>1100</v>
      </c>
      <c r="G196" s="11" t="s">
        <v>9</v>
      </c>
      <c r="H196">
        <v>1188</v>
      </c>
      <c r="I196">
        <v>1496</v>
      </c>
      <c r="J196">
        <v>1.08</v>
      </c>
      <c r="K196">
        <v>1.36</v>
      </c>
      <c r="L196" s="11" t="s">
        <v>191</v>
      </c>
      <c r="M196" s="7">
        <v>43048</v>
      </c>
      <c r="N196" s="7">
        <v>43067</v>
      </c>
      <c r="O196" s="11" t="s">
        <v>317</v>
      </c>
      <c r="P196" s="11" t="s">
        <v>95</v>
      </c>
      <c r="Q196">
        <v>1633.5</v>
      </c>
      <c r="R196" s="11" t="s">
        <v>52</v>
      </c>
      <c r="S196" s="11" t="s">
        <v>95</v>
      </c>
      <c r="T196">
        <v>68442.19</v>
      </c>
      <c r="U196">
        <f>SalesLineItems__NO_LOT[[#This Row],[ActualSales]]-SalesLineItems__NO_LOT[[#This Row],[Extended_Cost]]</f>
        <v>308</v>
      </c>
      <c r="V196">
        <f>IFERROR(SalesLineItems__NO_LOT[[#This Row],[Revenue]]/SalesLineItems__NO_LOT[[#This Row],[Extended_Price]],0)</f>
        <v>0.20588235294117646</v>
      </c>
      <c r="W196" t="str">
        <f>IF(SalesLineItems__NO_LOT[[#This Row],[Revenue]]&lt;0,"Lost on Sale","Normal Revenue")</f>
        <v>Normal Revenue</v>
      </c>
      <c r="X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6">
        <f>IF(SalesLineItems__NO_LOT[[#This Row],[SOP_Type]]="Return",SalesLineItems__NO_LOT[[#This Row],[Extended_Cost]]*-1,SalesLineItems__NO_LOT[[#This Row],[Extended_Price]])</f>
        <v>1496</v>
      </c>
      <c r="Z196">
        <f>MONTH(SalesLineItems__NO_LOT[[#This Row],[Requested_Ship_Date]])</f>
        <v>11</v>
      </c>
      <c r="AA196">
        <f>YEAR(SalesLineItems__NO_LOT[[#This Row],[Requested_Ship_Date]])</f>
        <v>2017</v>
      </c>
      <c r="AV196"/>
      <c r="AX196"/>
      <c r="AZ196"/>
      <c r="BC196"/>
      <c r="BF196"/>
    </row>
    <row r="197" spans="1:58" x14ac:dyDescent="0.2">
      <c r="A197" t="s">
        <v>11707</v>
      </c>
      <c r="B197" s="11" t="s">
        <v>22</v>
      </c>
      <c r="C197" s="11" t="s">
        <v>11706</v>
      </c>
      <c r="D197" s="11" t="s">
        <v>8322</v>
      </c>
      <c r="E197" s="11" t="s">
        <v>8323</v>
      </c>
      <c r="F197">
        <v>1</v>
      </c>
      <c r="G197" s="11" t="s">
        <v>880</v>
      </c>
      <c r="H197">
        <v>0</v>
      </c>
      <c r="I197">
        <v>40</v>
      </c>
      <c r="J197">
        <v>0</v>
      </c>
      <c r="K197">
        <v>40</v>
      </c>
      <c r="L197" s="11" t="s">
        <v>73</v>
      </c>
      <c r="M197" s="7">
        <v>43054</v>
      </c>
      <c r="N197" s="7">
        <v>43052</v>
      </c>
      <c r="O197" s="11" t="s">
        <v>16</v>
      </c>
      <c r="P197" s="11" t="s">
        <v>95</v>
      </c>
      <c r="Q197">
        <v>16507.830000000002</v>
      </c>
      <c r="R197" s="11" t="s">
        <v>12</v>
      </c>
      <c r="S197" s="11" t="s">
        <v>95</v>
      </c>
      <c r="T197">
        <v>888799.68</v>
      </c>
      <c r="U197">
        <f>SalesLineItems__NO_LOT[[#This Row],[ActualSales]]-SalesLineItems__NO_LOT[[#This Row],[Extended_Cost]]</f>
        <v>40</v>
      </c>
      <c r="V197">
        <f>IFERROR(SalesLineItems__NO_LOT[[#This Row],[Revenue]]/SalesLineItems__NO_LOT[[#This Row],[Extended_Price]],0)</f>
        <v>1</v>
      </c>
      <c r="W197" t="str">
        <f>IF(SalesLineItems__NO_LOT[[#This Row],[Revenue]]&lt;0,"Lost on Sale","Normal Revenue")</f>
        <v>Normal Revenue</v>
      </c>
      <c r="X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">
        <f>IF(SalesLineItems__NO_LOT[[#This Row],[SOP_Type]]="Return",SalesLineItems__NO_LOT[[#This Row],[Extended_Cost]]*-1,SalesLineItems__NO_LOT[[#This Row],[Extended_Price]])</f>
        <v>40</v>
      </c>
      <c r="Z197">
        <f>MONTH(SalesLineItems__NO_LOT[[#This Row],[Requested_Ship_Date]])</f>
        <v>11</v>
      </c>
      <c r="AA197">
        <f>YEAR(SalesLineItems__NO_LOT[[#This Row],[Requested_Ship_Date]])</f>
        <v>2017</v>
      </c>
      <c r="AV197"/>
      <c r="AX197"/>
      <c r="AZ197"/>
      <c r="BC197"/>
      <c r="BF197"/>
    </row>
    <row r="198" spans="1:58" x14ac:dyDescent="0.2">
      <c r="A198" t="s">
        <v>11750</v>
      </c>
      <c r="B198" s="11" t="s">
        <v>22</v>
      </c>
      <c r="C198" s="11" t="s">
        <v>11751</v>
      </c>
      <c r="D198" s="11" t="s">
        <v>337</v>
      </c>
      <c r="E198" s="11" t="s">
        <v>9926</v>
      </c>
      <c r="F198">
        <v>615.6</v>
      </c>
      <c r="G198" s="11" t="s">
        <v>9</v>
      </c>
      <c r="H198">
        <v>3964.47</v>
      </c>
      <c r="I198">
        <v>4420.01</v>
      </c>
      <c r="J198">
        <v>6.44</v>
      </c>
      <c r="K198">
        <v>7.18</v>
      </c>
      <c r="L198" s="11" t="s">
        <v>314</v>
      </c>
      <c r="M198" s="7">
        <v>43048</v>
      </c>
      <c r="N198" s="7">
        <v>43046</v>
      </c>
      <c r="O198" s="11" t="s">
        <v>11</v>
      </c>
      <c r="P198" s="11" t="s">
        <v>95</v>
      </c>
      <c r="Q198">
        <v>17590.52</v>
      </c>
      <c r="R198" s="11" t="s">
        <v>52</v>
      </c>
      <c r="S198" s="11" t="s">
        <v>95</v>
      </c>
      <c r="T198">
        <v>669865.49</v>
      </c>
      <c r="U198">
        <f>SalesLineItems__NO_LOT[[#This Row],[ActualSales]]-SalesLineItems__NO_LOT[[#This Row],[Extended_Cost]]</f>
        <v>455.54000000000042</v>
      </c>
      <c r="V198">
        <f>IFERROR(SalesLineItems__NO_LOT[[#This Row],[Revenue]]/SalesLineItems__NO_LOT[[#This Row],[Extended_Price]],0)</f>
        <v>0.10306311524182081</v>
      </c>
      <c r="W198" t="str">
        <f>IF(SalesLineItems__NO_LOT[[#This Row],[Revenue]]&lt;0,"Lost on Sale","Normal Revenue")</f>
        <v>Normal Revenue</v>
      </c>
      <c r="X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8">
        <f>IF(SalesLineItems__NO_LOT[[#This Row],[SOP_Type]]="Return",SalesLineItems__NO_LOT[[#This Row],[Extended_Cost]]*-1,SalesLineItems__NO_LOT[[#This Row],[Extended_Price]])</f>
        <v>4420.01</v>
      </c>
      <c r="Z198">
        <f>MONTH(SalesLineItems__NO_LOT[[#This Row],[Requested_Ship_Date]])</f>
        <v>11</v>
      </c>
      <c r="AA198">
        <f>YEAR(SalesLineItems__NO_LOT[[#This Row],[Requested_Ship_Date]])</f>
        <v>2017</v>
      </c>
      <c r="AV198"/>
      <c r="AX198"/>
      <c r="AZ198"/>
      <c r="BC198"/>
      <c r="BF198"/>
    </row>
    <row r="199" spans="1:58" x14ac:dyDescent="0.2">
      <c r="A199" t="s">
        <v>11752</v>
      </c>
      <c r="B199" s="11" t="s">
        <v>22</v>
      </c>
      <c r="C199" s="11" t="s">
        <v>11751</v>
      </c>
      <c r="D199" s="11" t="s">
        <v>13</v>
      </c>
      <c r="E199" s="11" t="s">
        <v>14</v>
      </c>
      <c r="F199">
        <v>1</v>
      </c>
      <c r="G199" s="11" t="s">
        <v>880</v>
      </c>
      <c r="H199">
        <v>0</v>
      </c>
      <c r="I199">
        <v>1.5</v>
      </c>
      <c r="J199">
        <v>0</v>
      </c>
      <c r="K199">
        <v>1.5</v>
      </c>
      <c r="L199" s="11" t="s">
        <v>314</v>
      </c>
      <c r="M199" s="7">
        <v>43048</v>
      </c>
      <c r="N199" s="7">
        <v>43046</v>
      </c>
      <c r="O199" s="11" t="s">
        <v>16</v>
      </c>
      <c r="P199" s="11" t="s">
        <v>95</v>
      </c>
      <c r="Q199">
        <v>17590.52</v>
      </c>
      <c r="R199" s="11" t="s">
        <v>52</v>
      </c>
      <c r="S199" s="11" t="s">
        <v>95</v>
      </c>
      <c r="T199">
        <v>669865.49</v>
      </c>
      <c r="U199">
        <f>SalesLineItems__NO_LOT[[#This Row],[ActualSales]]-SalesLineItems__NO_LOT[[#This Row],[Extended_Cost]]</f>
        <v>1.5</v>
      </c>
      <c r="V199">
        <f>IFERROR(SalesLineItems__NO_LOT[[#This Row],[Revenue]]/SalesLineItems__NO_LOT[[#This Row],[Extended_Price]],0)</f>
        <v>1</v>
      </c>
      <c r="W199" t="str">
        <f>IF(SalesLineItems__NO_LOT[[#This Row],[Revenue]]&lt;0,"Lost on Sale","Normal Revenue")</f>
        <v>Normal Revenue</v>
      </c>
      <c r="X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">
        <f>IF(SalesLineItems__NO_LOT[[#This Row],[SOP_Type]]="Return",SalesLineItems__NO_LOT[[#This Row],[Extended_Cost]]*-1,SalesLineItems__NO_LOT[[#This Row],[Extended_Price]])</f>
        <v>1.5</v>
      </c>
      <c r="Z199">
        <f>MONTH(SalesLineItems__NO_LOT[[#This Row],[Requested_Ship_Date]])</f>
        <v>11</v>
      </c>
      <c r="AA199">
        <f>YEAR(SalesLineItems__NO_LOT[[#This Row],[Requested_Ship_Date]])</f>
        <v>2017</v>
      </c>
      <c r="AV199"/>
      <c r="AX199"/>
      <c r="AZ199"/>
      <c r="BC199"/>
      <c r="BF199"/>
    </row>
    <row r="200" spans="1:58" x14ac:dyDescent="0.2">
      <c r="A200" t="s">
        <v>11753</v>
      </c>
      <c r="B200" s="11" t="s">
        <v>22</v>
      </c>
      <c r="C200" s="11" t="s">
        <v>11751</v>
      </c>
      <c r="D200" s="11" t="s">
        <v>8322</v>
      </c>
      <c r="E200" s="11" t="s">
        <v>8323</v>
      </c>
      <c r="F200">
        <v>1</v>
      </c>
      <c r="G200" s="11" t="s">
        <v>880</v>
      </c>
      <c r="H200">
        <v>0</v>
      </c>
      <c r="I200">
        <v>40</v>
      </c>
      <c r="J200">
        <v>0</v>
      </c>
      <c r="K200">
        <v>40</v>
      </c>
      <c r="L200" s="11" t="s">
        <v>314</v>
      </c>
      <c r="M200" s="7">
        <v>43048</v>
      </c>
      <c r="N200" s="7">
        <v>43046</v>
      </c>
      <c r="O200" s="11" t="s">
        <v>16</v>
      </c>
      <c r="P200" s="11" t="s">
        <v>95</v>
      </c>
      <c r="Q200">
        <v>17590.52</v>
      </c>
      <c r="R200" s="11" t="s">
        <v>52</v>
      </c>
      <c r="S200" s="11" t="s">
        <v>95</v>
      </c>
      <c r="T200">
        <v>669865.49</v>
      </c>
      <c r="U200">
        <f>SalesLineItems__NO_LOT[[#This Row],[ActualSales]]-SalesLineItems__NO_LOT[[#This Row],[Extended_Cost]]</f>
        <v>40</v>
      </c>
      <c r="V200">
        <f>IFERROR(SalesLineItems__NO_LOT[[#This Row],[Revenue]]/SalesLineItems__NO_LOT[[#This Row],[Extended_Price]],0)</f>
        <v>1</v>
      </c>
      <c r="W200" t="str">
        <f>IF(SalesLineItems__NO_LOT[[#This Row],[Revenue]]&lt;0,"Lost on Sale","Normal Revenue")</f>
        <v>Normal Revenue</v>
      </c>
      <c r="X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0">
        <f>IF(SalesLineItems__NO_LOT[[#This Row],[SOP_Type]]="Return",SalesLineItems__NO_LOT[[#This Row],[Extended_Cost]]*-1,SalesLineItems__NO_LOT[[#This Row],[Extended_Price]])</f>
        <v>40</v>
      </c>
      <c r="Z200">
        <f>MONTH(SalesLineItems__NO_LOT[[#This Row],[Requested_Ship_Date]])</f>
        <v>11</v>
      </c>
      <c r="AA200">
        <f>YEAR(SalesLineItems__NO_LOT[[#This Row],[Requested_Ship_Date]])</f>
        <v>2017</v>
      </c>
      <c r="AV200"/>
      <c r="AX200"/>
      <c r="AZ200"/>
      <c r="BC200"/>
      <c r="BF200"/>
    </row>
    <row r="201" spans="1:58" x14ac:dyDescent="0.2">
      <c r="A201" t="s">
        <v>11681</v>
      </c>
      <c r="B201" s="11" t="s">
        <v>22</v>
      </c>
      <c r="C201" s="11" t="s">
        <v>11682</v>
      </c>
      <c r="D201" s="11" t="s">
        <v>427</v>
      </c>
      <c r="E201" s="11" t="s">
        <v>10344</v>
      </c>
      <c r="F201">
        <v>1492.12</v>
      </c>
      <c r="G201" s="11" t="s">
        <v>9</v>
      </c>
      <c r="H201">
        <v>6729.4611999999997</v>
      </c>
      <c r="I201">
        <v>8728.9</v>
      </c>
      <c r="J201">
        <v>4.51</v>
      </c>
      <c r="K201">
        <v>5.85</v>
      </c>
      <c r="L201" s="11" t="s">
        <v>69</v>
      </c>
      <c r="M201" s="7">
        <v>43059</v>
      </c>
      <c r="N201" s="7">
        <v>43048</v>
      </c>
      <c r="O201" s="11" t="s">
        <v>40</v>
      </c>
      <c r="P201" s="11" t="s">
        <v>95</v>
      </c>
      <c r="Q201">
        <v>320188.32</v>
      </c>
      <c r="R201" s="11" t="s">
        <v>52</v>
      </c>
      <c r="S201" s="11" t="s">
        <v>95</v>
      </c>
      <c r="T201">
        <v>8464367.5299999993</v>
      </c>
      <c r="U201">
        <f>SalesLineItems__NO_LOT[[#This Row],[ActualSales]]-SalesLineItems__NO_LOT[[#This Row],[Extended_Cost]]</f>
        <v>1999.4387999999999</v>
      </c>
      <c r="V201">
        <f>IFERROR(SalesLineItems__NO_LOT[[#This Row],[Revenue]]/SalesLineItems__NO_LOT[[#This Row],[Extended_Price]],0)</f>
        <v>0.22905965241897605</v>
      </c>
      <c r="W201" t="str">
        <f>IF(SalesLineItems__NO_LOT[[#This Row],[Revenue]]&lt;0,"Lost on Sale","Normal Revenue")</f>
        <v>Normal Revenue</v>
      </c>
      <c r="X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1">
        <f>IF(SalesLineItems__NO_LOT[[#This Row],[SOP_Type]]="Return",SalesLineItems__NO_LOT[[#This Row],[Extended_Cost]]*-1,SalesLineItems__NO_LOT[[#This Row],[Extended_Price]])</f>
        <v>8728.9</v>
      </c>
      <c r="Z201">
        <f>MONTH(SalesLineItems__NO_LOT[[#This Row],[Requested_Ship_Date]])</f>
        <v>11</v>
      </c>
      <c r="AA201">
        <f>YEAR(SalesLineItems__NO_LOT[[#This Row],[Requested_Ship_Date]])</f>
        <v>2017</v>
      </c>
      <c r="AV201"/>
      <c r="AX201"/>
      <c r="AZ201"/>
      <c r="BC201"/>
      <c r="BF201"/>
    </row>
    <row r="202" spans="1:58" x14ac:dyDescent="0.2">
      <c r="A202" t="s">
        <v>11683</v>
      </c>
      <c r="B202" s="11" t="s">
        <v>22</v>
      </c>
      <c r="C202" s="11" t="s">
        <v>11682</v>
      </c>
      <c r="D202" s="11" t="s">
        <v>13</v>
      </c>
      <c r="E202" s="11" t="s">
        <v>14</v>
      </c>
      <c r="F202">
        <v>1</v>
      </c>
      <c r="G202" s="11" t="s">
        <v>880</v>
      </c>
      <c r="H202">
        <v>0</v>
      </c>
      <c r="I202">
        <v>1.5</v>
      </c>
      <c r="J202">
        <v>0</v>
      </c>
      <c r="K202">
        <v>1.5</v>
      </c>
      <c r="L202" s="11" t="s">
        <v>69</v>
      </c>
      <c r="M202" s="7">
        <v>43059</v>
      </c>
      <c r="N202" s="7">
        <v>43048</v>
      </c>
      <c r="O202" s="11" t="s">
        <v>16</v>
      </c>
      <c r="P202" s="11" t="s">
        <v>95</v>
      </c>
      <c r="Q202">
        <v>320188.32</v>
      </c>
      <c r="R202" s="11" t="s">
        <v>52</v>
      </c>
      <c r="S202" s="11" t="s">
        <v>95</v>
      </c>
      <c r="T202">
        <v>8464367.5299999993</v>
      </c>
      <c r="U202">
        <f>SalesLineItems__NO_LOT[[#This Row],[ActualSales]]-SalesLineItems__NO_LOT[[#This Row],[Extended_Cost]]</f>
        <v>1.5</v>
      </c>
      <c r="V202">
        <f>IFERROR(SalesLineItems__NO_LOT[[#This Row],[Revenue]]/SalesLineItems__NO_LOT[[#This Row],[Extended_Price]],0)</f>
        <v>1</v>
      </c>
      <c r="W202" t="str">
        <f>IF(SalesLineItems__NO_LOT[[#This Row],[Revenue]]&lt;0,"Lost on Sale","Normal Revenue")</f>
        <v>Normal Revenue</v>
      </c>
      <c r="X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">
        <f>IF(SalesLineItems__NO_LOT[[#This Row],[SOP_Type]]="Return",SalesLineItems__NO_LOT[[#This Row],[Extended_Cost]]*-1,SalesLineItems__NO_LOT[[#This Row],[Extended_Price]])</f>
        <v>1.5</v>
      </c>
      <c r="Z202">
        <f>MONTH(SalesLineItems__NO_LOT[[#This Row],[Requested_Ship_Date]])</f>
        <v>11</v>
      </c>
      <c r="AA202">
        <f>YEAR(SalesLineItems__NO_LOT[[#This Row],[Requested_Ship_Date]])</f>
        <v>2017</v>
      </c>
      <c r="AV202"/>
      <c r="AX202"/>
      <c r="AZ202"/>
      <c r="BC202"/>
      <c r="BF202"/>
    </row>
    <row r="203" spans="1:58" x14ac:dyDescent="0.2">
      <c r="A203" t="s">
        <v>11684</v>
      </c>
      <c r="B203" s="11" t="s">
        <v>22</v>
      </c>
      <c r="C203" s="11" t="s">
        <v>11685</v>
      </c>
      <c r="D203" s="11" t="s">
        <v>66</v>
      </c>
      <c r="E203" s="11" t="s">
        <v>67</v>
      </c>
      <c r="F203">
        <v>2000</v>
      </c>
      <c r="G203" s="11" t="s">
        <v>68</v>
      </c>
      <c r="H203">
        <v>29203.439999999999</v>
      </c>
      <c r="I203">
        <v>29120</v>
      </c>
      <c r="J203">
        <v>14.6</v>
      </c>
      <c r="K203">
        <v>14.56</v>
      </c>
      <c r="L203" s="11" t="s">
        <v>69</v>
      </c>
      <c r="M203" s="7">
        <v>43059</v>
      </c>
      <c r="N203" s="7">
        <v>43052</v>
      </c>
      <c r="O203" s="11" t="s">
        <v>70</v>
      </c>
      <c r="P203" s="11" t="s">
        <v>95</v>
      </c>
      <c r="Q203">
        <v>320188.32</v>
      </c>
      <c r="R203" s="11" t="s">
        <v>52</v>
      </c>
      <c r="S203" s="11" t="s">
        <v>95</v>
      </c>
      <c r="T203">
        <v>8464367.5299999993</v>
      </c>
      <c r="U203">
        <f>SalesLineItems__NO_LOT[[#This Row],[ActualSales]]-SalesLineItems__NO_LOT[[#This Row],[Extended_Cost]]</f>
        <v>-83.43999999999869</v>
      </c>
      <c r="V203">
        <f>IFERROR(SalesLineItems__NO_LOT[[#This Row],[Revenue]]/SalesLineItems__NO_LOT[[#This Row],[Extended_Price]],0)</f>
        <v>-2.8653846153845705E-3</v>
      </c>
      <c r="W203" t="str">
        <f>IF(SalesLineItems__NO_LOT[[#This Row],[Revenue]]&lt;0,"Lost on Sale","Normal Revenue")</f>
        <v>Lost on Sale</v>
      </c>
      <c r="X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03">
        <f>IF(SalesLineItems__NO_LOT[[#This Row],[SOP_Type]]="Return",SalesLineItems__NO_LOT[[#This Row],[Extended_Cost]]*-1,SalesLineItems__NO_LOT[[#This Row],[Extended_Price]])</f>
        <v>29120</v>
      </c>
      <c r="Z203">
        <f>MONTH(SalesLineItems__NO_LOT[[#This Row],[Requested_Ship_Date]])</f>
        <v>11</v>
      </c>
      <c r="AA203">
        <f>YEAR(SalesLineItems__NO_LOT[[#This Row],[Requested_Ship_Date]])</f>
        <v>2017</v>
      </c>
      <c r="AV203"/>
      <c r="AX203"/>
      <c r="AZ203"/>
      <c r="BC203"/>
      <c r="BF203"/>
    </row>
    <row r="204" spans="1:58" x14ac:dyDescent="0.2">
      <c r="A204" t="s">
        <v>11686</v>
      </c>
      <c r="B204" s="11" t="s">
        <v>22</v>
      </c>
      <c r="C204" s="11" t="s">
        <v>11685</v>
      </c>
      <c r="D204" s="11" t="s">
        <v>13</v>
      </c>
      <c r="E204" s="11" t="s">
        <v>14</v>
      </c>
      <c r="F204">
        <v>1</v>
      </c>
      <c r="G204" s="11" t="s">
        <v>880</v>
      </c>
      <c r="H204">
        <v>0</v>
      </c>
      <c r="I204">
        <v>1.5</v>
      </c>
      <c r="J204">
        <v>0</v>
      </c>
      <c r="K204">
        <v>1.5</v>
      </c>
      <c r="L204" s="11" t="s">
        <v>69</v>
      </c>
      <c r="M204" s="7">
        <v>43059</v>
      </c>
      <c r="N204" s="7">
        <v>43052</v>
      </c>
      <c r="O204" s="11" t="s">
        <v>16</v>
      </c>
      <c r="P204" s="11" t="s">
        <v>95</v>
      </c>
      <c r="Q204">
        <v>320188.32</v>
      </c>
      <c r="R204" s="11" t="s">
        <v>52</v>
      </c>
      <c r="S204" s="11" t="s">
        <v>95</v>
      </c>
      <c r="T204">
        <v>8464367.5299999993</v>
      </c>
      <c r="U204">
        <f>SalesLineItems__NO_LOT[[#This Row],[ActualSales]]-SalesLineItems__NO_LOT[[#This Row],[Extended_Cost]]</f>
        <v>1.5</v>
      </c>
      <c r="V204">
        <f>IFERROR(SalesLineItems__NO_LOT[[#This Row],[Revenue]]/SalesLineItems__NO_LOT[[#This Row],[Extended_Price]],0)</f>
        <v>1</v>
      </c>
      <c r="W204" t="str">
        <f>IF(SalesLineItems__NO_LOT[[#This Row],[Revenue]]&lt;0,"Lost on Sale","Normal Revenue")</f>
        <v>Normal Revenue</v>
      </c>
      <c r="X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4">
        <f>IF(SalesLineItems__NO_LOT[[#This Row],[SOP_Type]]="Return",SalesLineItems__NO_LOT[[#This Row],[Extended_Cost]]*-1,SalesLineItems__NO_LOT[[#This Row],[Extended_Price]])</f>
        <v>1.5</v>
      </c>
      <c r="Z204">
        <f>MONTH(SalesLineItems__NO_LOT[[#This Row],[Requested_Ship_Date]])</f>
        <v>11</v>
      </c>
      <c r="AA204">
        <f>YEAR(SalesLineItems__NO_LOT[[#This Row],[Requested_Ship_Date]])</f>
        <v>2017</v>
      </c>
      <c r="AV204"/>
      <c r="AX204"/>
      <c r="AZ204"/>
      <c r="BC204"/>
      <c r="BF204"/>
    </row>
    <row r="205" spans="1:58" x14ac:dyDescent="0.2">
      <c r="A205" t="s">
        <v>11690</v>
      </c>
      <c r="B205" s="11" t="s">
        <v>22</v>
      </c>
      <c r="C205" s="11" t="s">
        <v>11691</v>
      </c>
      <c r="D205" s="11" t="s">
        <v>9710</v>
      </c>
      <c r="E205" s="11" t="s">
        <v>9711</v>
      </c>
      <c r="F205">
        <v>6167.76</v>
      </c>
      <c r="G205" s="11" t="s">
        <v>9</v>
      </c>
      <c r="H205">
        <v>13260.683999999999</v>
      </c>
      <c r="I205">
        <v>16221.21</v>
      </c>
      <c r="J205">
        <v>2.15</v>
      </c>
      <c r="K205">
        <v>2.63</v>
      </c>
      <c r="L205" s="11" t="s">
        <v>166</v>
      </c>
      <c r="M205" s="7">
        <v>43055</v>
      </c>
      <c r="N205" s="7">
        <v>43052</v>
      </c>
      <c r="O205" s="11" t="s">
        <v>70</v>
      </c>
      <c r="P205" s="11" t="s">
        <v>95</v>
      </c>
      <c r="Q205">
        <v>12447.79</v>
      </c>
      <c r="R205" s="11" t="s">
        <v>52</v>
      </c>
      <c r="S205" s="11" t="s">
        <v>95</v>
      </c>
      <c r="T205">
        <v>1761785.05</v>
      </c>
      <c r="U205">
        <f>SalesLineItems__NO_LOT[[#This Row],[ActualSales]]-SalesLineItems__NO_LOT[[#This Row],[Extended_Cost]]</f>
        <v>2960.5259999999998</v>
      </c>
      <c r="V205">
        <f>IFERROR(SalesLineItems__NO_LOT[[#This Row],[Revenue]]/SalesLineItems__NO_LOT[[#This Row],[Extended_Price]],0)</f>
        <v>0.18250956617909514</v>
      </c>
      <c r="W205" t="str">
        <f>IF(SalesLineItems__NO_LOT[[#This Row],[Revenue]]&lt;0,"Lost on Sale","Normal Revenue")</f>
        <v>Normal Revenue</v>
      </c>
      <c r="X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5">
        <f>IF(SalesLineItems__NO_LOT[[#This Row],[SOP_Type]]="Return",SalesLineItems__NO_LOT[[#This Row],[Extended_Cost]]*-1,SalesLineItems__NO_LOT[[#This Row],[Extended_Price]])</f>
        <v>16221.21</v>
      </c>
      <c r="Z205">
        <f>MONTH(SalesLineItems__NO_LOT[[#This Row],[Requested_Ship_Date]])</f>
        <v>11</v>
      </c>
      <c r="AA205">
        <f>YEAR(SalesLineItems__NO_LOT[[#This Row],[Requested_Ship_Date]])</f>
        <v>2017</v>
      </c>
      <c r="AV205"/>
      <c r="AX205"/>
      <c r="AZ205"/>
      <c r="BC205"/>
      <c r="BF205"/>
    </row>
    <row r="206" spans="1:58" x14ac:dyDescent="0.2">
      <c r="A206" t="s">
        <v>11692</v>
      </c>
      <c r="B206" s="11" t="s">
        <v>22</v>
      </c>
      <c r="C206" s="11" t="s">
        <v>11691</v>
      </c>
      <c r="D206" s="11" t="s">
        <v>13</v>
      </c>
      <c r="E206" s="11" t="s">
        <v>14</v>
      </c>
      <c r="F206">
        <v>1</v>
      </c>
      <c r="G206" s="11" t="s">
        <v>880</v>
      </c>
      <c r="H206">
        <v>0</v>
      </c>
      <c r="I206">
        <v>1.5</v>
      </c>
      <c r="J206">
        <v>0</v>
      </c>
      <c r="K206">
        <v>1.5</v>
      </c>
      <c r="L206" s="11" t="s">
        <v>166</v>
      </c>
      <c r="M206" s="7">
        <v>43055</v>
      </c>
      <c r="N206" s="7">
        <v>43052</v>
      </c>
      <c r="O206" s="11" t="s">
        <v>16</v>
      </c>
      <c r="P206" s="11" t="s">
        <v>95</v>
      </c>
      <c r="Q206">
        <v>12447.79</v>
      </c>
      <c r="R206" s="11" t="s">
        <v>52</v>
      </c>
      <c r="S206" s="11" t="s">
        <v>95</v>
      </c>
      <c r="T206">
        <v>1761785.05</v>
      </c>
      <c r="U206">
        <f>SalesLineItems__NO_LOT[[#This Row],[ActualSales]]-SalesLineItems__NO_LOT[[#This Row],[Extended_Cost]]</f>
        <v>1.5</v>
      </c>
      <c r="V206">
        <f>IFERROR(SalesLineItems__NO_LOT[[#This Row],[Revenue]]/SalesLineItems__NO_LOT[[#This Row],[Extended_Price]],0)</f>
        <v>1</v>
      </c>
      <c r="W206" t="str">
        <f>IF(SalesLineItems__NO_LOT[[#This Row],[Revenue]]&lt;0,"Lost on Sale","Normal Revenue")</f>
        <v>Normal Revenue</v>
      </c>
      <c r="X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6">
        <f>IF(SalesLineItems__NO_LOT[[#This Row],[SOP_Type]]="Return",SalesLineItems__NO_LOT[[#This Row],[Extended_Cost]]*-1,SalesLineItems__NO_LOT[[#This Row],[Extended_Price]])</f>
        <v>1.5</v>
      </c>
      <c r="Z206">
        <f>MONTH(SalesLineItems__NO_LOT[[#This Row],[Requested_Ship_Date]])</f>
        <v>11</v>
      </c>
      <c r="AA206">
        <f>YEAR(SalesLineItems__NO_LOT[[#This Row],[Requested_Ship_Date]])</f>
        <v>2017</v>
      </c>
      <c r="AV206"/>
      <c r="AX206"/>
      <c r="AZ206"/>
      <c r="BC206"/>
      <c r="BF206"/>
    </row>
    <row r="207" spans="1:58" x14ac:dyDescent="0.2">
      <c r="A207" t="s">
        <v>11693</v>
      </c>
      <c r="B207" s="11" t="s">
        <v>22</v>
      </c>
      <c r="C207" s="11" t="s">
        <v>11694</v>
      </c>
      <c r="D207" s="11" t="s">
        <v>9161</v>
      </c>
      <c r="E207" s="11" t="s">
        <v>3837</v>
      </c>
      <c r="F207">
        <v>6353.11</v>
      </c>
      <c r="G207" s="11" t="s">
        <v>9</v>
      </c>
      <c r="H207">
        <v>13212.4701</v>
      </c>
      <c r="I207">
        <v>16327.49</v>
      </c>
      <c r="J207">
        <v>2.08</v>
      </c>
      <c r="K207">
        <v>2.57</v>
      </c>
      <c r="L207" s="11" t="s">
        <v>166</v>
      </c>
      <c r="M207" s="7">
        <v>43055</v>
      </c>
      <c r="N207" s="7">
        <v>43052</v>
      </c>
      <c r="O207" s="11" t="s">
        <v>70</v>
      </c>
      <c r="P207" s="11" t="s">
        <v>95</v>
      </c>
      <c r="Q207">
        <v>12447.79</v>
      </c>
      <c r="R207" s="11" t="s">
        <v>52</v>
      </c>
      <c r="S207" s="11" t="s">
        <v>95</v>
      </c>
      <c r="T207">
        <v>1761785.05</v>
      </c>
      <c r="U207">
        <f>SalesLineItems__NO_LOT[[#This Row],[ActualSales]]-SalesLineItems__NO_LOT[[#This Row],[Extended_Cost]]</f>
        <v>3115.0198999999993</v>
      </c>
      <c r="V207">
        <f>IFERROR(SalesLineItems__NO_LOT[[#This Row],[Revenue]]/SalesLineItems__NO_LOT[[#This Row],[Extended_Price]],0)</f>
        <v>0.19078375794442376</v>
      </c>
      <c r="W207" t="str">
        <f>IF(SalesLineItems__NO_LOT[[#This Row],[Revenue]]&lt;0,"Lost on Sale","Normal Revenue")</f>
        <v>Normal Revenue</v>
      </c>
      <c r="X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7">
        <f>IF(SalesLineItems__NO_LOT[[#This Row],[SOP_Type]]="Return",SalesLineItems__NO_LOT[[#This Row],[Extended_Cost]]*-1,SalesLineItems__NO_LOT[[#This Row],[Extended_Price]])</f>
        <v>16327.49</v>
      </c>
      <c r="Z207">
        <f>MONTH(SalesLineItems__NO_LOT[[#This Row],[Requested_Ship_Date]])</f>
        <v>11</v>
      </c>
      <c r="AA207">
        <f>YEAR(SalesLineItems__NO_LOT[[#This Row],[Requested_Ship_Date]])</f>
        <v>2017</v>
      </c>
      <c r="AV207"/>
      <c r="AX207"/>
      <c r="AZ207"/>
      <c r="BC207"/>
      <c r="BF207"/>
    </row>
    <row r="208" spans="1:58" x14ac:dyDescent="0.2">
      <c r="A208" t="s">
        <v>11695</v>
      </c>
      <c r="B208" s="11" t="s">
        <v>22</v>
      </c>
      <c r="C208" s="11" t="s">
        <v>11694</v>
      </c>
      <c r="D208" s="11" t="s">
        <v>13</v>
      </c>
      <c r="E208" s="11" t="s">
        <v>14</v>
      </c>
      <c r="F208">
        <v>1</v>
      </c>
      <c r="G208" s="11" t="s">
        <v>880</v>
      </c>
      <c r="H208">
        <v>0</v>
      </c>
      <c r="I208">
        <v>1.5</v>
      </c>
      <c r="J208">
        <v>0</v>
      </c>
      <c r="K208">
        <v>1.5</v>
      </c>
      <c r="L208" s="11" t="s">
        <v>166</v>
      </c>
      <c r="M208" s="7">
        <v>43055</v>
      </c>
      <c r="N208" s="7">
        <v>43052</v>
      </c>
      <c r="O208" s="11" t="s">
        <v>16</v>
      </c>
      <c r="P208" s="11" t="s">
        <v>95</v>
      </c>
      <c r="Q208">
        <v>12447.79</v>
      </c>
      <c r="R208" s="11" t="s">
        <v>52</v>
      </c>
      <c r="S208" s="11" t="s">
        <v>95</v>
      </c>
      <c r="T208">
        <v>1761785.05</v>
      </c>
      <c r="U208">
        <f>SalesLineItems__NO_LOT[[#This Row],[ActualSales]]-SalesLineItems__NO_LOT[[#This Row],[Extended_Cost]]</f>
        <v>1.5</v>
      </c>
      <c r="V208">
        <f>IFERROR(SalesLineItems__NO_LOT[[#This Row],[Revenue]]/SalesLineItems__NO_LOT[[#This Row],[Extended_Price]],0)</f>
        <v>1</v>
      </c>
      <c r="W208" t="str">
        <f>IF(SalesLineItems__NO_LOT[[#This Row],[Revenue]]&lt;0,"Lost on Sale","Normal Revenue")</f>
        <v>Normal Revenue</v>
      </c>
      <c r="X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">
        <f>IF(SalesLineItems__NO_LOT[[#This Row],[SOP_Type]]="Return",SalesLineItems__NO_LOT[[#This Row],[Extended_Cost]]*-1,SalesLineItems__NO_LOT[[#This Row],[Extended_Price]])</f>
        <v>1.5</v>
      </c>
      <c r="Z208">
        <f>MONTH(SalesLineItems__NO_LOT[[#This Row],[Requested_Ship_Date]])</f>
        <v>11</v>
      </c>
      <c r="AA208">
        <f>YEAR(SalesLineItems__NO_LOT[[#This Row],[Requested_Ship_Date]])</f>
        <v>2017</v>
      </c>
      <c r="AV208"/>
      <c r="AX208"/>
      <c r="AZ208"/>
      <c r="BC208"/>
      <c r="BF208"/>
    </row>
    <row r="209" spans="1:58" x14ac:dyDescent="0.2">
      <c r="A209" t="s">
        <v>11696</v>
      </c>
      <c r="B209" s="11" t="s">
        <v>22</v>
      </c>
      <c r="C209" s="11" t="s">
        <v>11697</v>
      </c>
      <c r="D209" s="11" t="s">
        <v>9523</v>
      </c>
      <c r="E209" s="11" t="s">
        <v>9524</v>
      </c>
      <c r="F209">
        <v>2253</v>
      </c>
      <c r="G209" s="11" t="s">
        <v>9</v>
      </c>
      <c r="H209">
        <v>5655.03</v>
      </c>
      <c r="I209">
        <v>5677.56</v>
      </c>
      <c r="J209">
        <v>2.5099999999999998</v>
      </c>
      <c r="K209">
        <v>2.52</v>
      </c>
      <c r="L209" s="11" t="s">
        <v>166</v>
      </c>
      <c r="M209" s="7">
        <v>43055</v>
      </c>
      <c r="N209" s="7">
        <v>43052</v>
      </c>
      <c r="O209" s="11" t="s">
        <v>70</v>
      </c>
      <c r="P209" s="11" t="s">
        <v>95</v>
      </c>
      <c r="Q209">
        <v>12447.79</v>
      </c>
      <c r="R209" s="11" t="s">
        <v>52</v>
      </c>
      <c r="S209" s="11" t="s">
        <v>95</v>
      </c>
      <c r="T209">
        <v>1761785.05</v>
      </c>
      <c r="U209">
        <f>SalesLineItems__NO_LOT[[#This Row],[ActualSales]]-SalesLineItems__NO_LOT[[#This Row],[Extended_Cost]]</f>
        <v>22.530000000000655</v>
      </c>
      <c r="V209">
        <f>IFERROR(SalesLineItems__NO_LOT[[#This Row],[Revenue]]/SalesLineItems__NO_LOT[[#This Row],[Extended_Price]],0)</f>
        <v>3.9682539682540834E-3</v>
      </c>
      <c r="W209" t="str">
        <f>IF(SalesLineItems__NO_LOT[[#This Row],[Revenue]]&lt;0,"Lost on Sale","Normal Revenue")</f>
        <v>Normal Revenue</v>
      </c>
      <c r="X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">
        <f>IF(SalesLineItems__NO_LOT[[#This Row],[SOP_Type]]="Return",SalesLineItems__NO_LOT[[#This Row],[Extended_Cost]]*-1,SalesLineItems__NO_LOT[[#This Row],[Extended_Price]])</f>
        <v>5677.56</v>
      </c>
      <c r="Z209">
        <f>MONTH(SalesLineItems__NO_LOT[[#This Row],[Requested_Ship_Date]])</f>
        <v>11</v>
      </c>
      <c r="AA209">
        <f>YEAR(SalesLineItems__NO_LOT[[#This Row],[Requested_Ship_Date]])</f>
        <v>2017</v>
      </c>
      <c r="AV209"/>
      <c r="AX209"/>
      <c r="AZ209"/>
      <c r="BC209"/>
      <c r="BF209"/>
    </row>
    <row r="210" spans="1:58" x14ac:dyDescent="0.2">
      <c r="A210" t="s">
        <v>11698</v>
      </c>
      <c r="B210" s="11" t="s">
        <v>22</v>
      </c>
      <c r="C210" s="11" t="s">
        <v>11697</v>
      </c>
      <c r="D210" s="11" t="s">
        <v>13</v>
      </c>
      <c r="E210" s="11" t="s">
        <v>14</v>
      </c>
      <c r="F210">
        <v>1</v>
      </c>
      <c r="G210" s="11" t="s">
        <v>880</v>
      </c>
      <c r="H210">
        <v>0</v>
      </c>
      <c r="I210">
        <v>1.5</v>
      </c>
      <c r="J210">
        <v>0</v>
      </c>
      <c r="K210">
        <v>1.5</v>
      </c>
      <c r="L210" s="11" t="s">
        <v>166</v>
      </c>
      <c r="M210" s="7">
        <v>43055</v>
      </c>
      <c r="N210" s="7">
        <v>43052</v>
      </c>
      <c r="O210" s="11" t="s">
        <v>16</v>
      </c>
      <c r="P210" s="11" t="s">
        <v>95</v>
      </c>
      <c r="Q210">
        <v>12447.79</v>
      </c>
      <c r="R210" s="11" t="s">
        <v>52</v>
      </c>
      <c r="S210" s="11" t="s">
        <v>95</v>
      </c>
      <c r="T210">
        <v>1761785.05</v>
      </c>
      <c r="U210">
        <f>SalesLineItems__NO_LOT[[#This Row],[ActualSales]]-SalesLineItems__NO_LOT[[#This Row],[Extended_Cost]]</f>
        <v>1.5</v>
      </c>
      <c r="V210">
        <f>IFERROR(SalesLineItems__NO_LOT[[#This Row],[Revenue]]/SalesLineItems__NO_LOT[[#This Row],[Extended_Price]],0)</f>
        <v>1</v>
      </c>
      <c r="W210" t="str">
        <f>IF(SalesLineItems__NO_LOT[[#This Row],[Revenue]]&lt;0,"Lost on Sale","Normal Revenue")</f>
        <v>Normal Revenue</v>
      </c>
      <c r="X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0">
        <f>IF(SalesLineItems__NO_LOT[[#This Row],[SOP_Type]]="Return",SalesLineItems__NO_LOT[[#This Row],[Extended_Cost]]*-1,SalesLineItems__NO_LOT[[#This Row],[Extended_Price]])</f>
        <v>1.5</v>
      </c>
      <c r="Z210">
        <f>MONTH(SalesLineItems__NO_LOT[[#This Row],[Requested_Ship_Date]])</f>
        <v>11</v>
      </c>
      <c r="AA210">
        <f>YEAR(SalesLineItems__NO_LOT[[#This Row],[Requested_Ship_Date]])</f>
        <v>2017</v>
      </c>
      <c r="AV210"/>
      <c r="AX210"/>
      <c r="AZ210"/>
      <c r="BC210"/>
      <c r="BF210"/>
    </row>
    <row r="211" spans="1:58" x14ac:dyDescent="0.2">
      <c r="A211" t="s">
        <v>11699</v>
      </c>
      <c r="B211" s="11" t="s">
        <v>22</v>
      </c>
      <c r="C211" s="11" t="s">
        <v>11700</v>
      </c>
      <c r="D211" s="11" t="s">
        <v>9520</v>
      </c>
      <c r="E211" s="11" t="s">
        <v>3835</v>
      </c>
      <c r="F211">
        <v>2027.7</v>
      </c>
      <c r="G211" s="11" t="s">
        <v>9</v>
      </c>
      <c r="H211">
        <v>4866.4799999999996</v>
      </c>
      <c r="I211">
        <v>6650.86</v>
      </c>
      <c r="J211">
        <v>2.4</v>
      </c>
      <c r="K211">
        <v>3.28</v>
      </c>
      <c r="L211" s="11" t="s">
        <v>166</v>
      </c>
      <c r="M211" s="7">
        <v>43055</v>
      </c>
      <c r="N211" s="7">
        <v>43052</v>
      </c>
      <c r="O211" s="11" t="s">
        <v>70</v>
      </c>
      <c r="P211" s="11" t="s">
        <v>95</v>
      </c>
      <c r="Q211">
        <v>12447.79</v>
      </c>
      <c r="R211" s="11" t="s">
        <v>52</v>
      </c>
      <c r="S211" s="11" t="s">
        <v>95</v>
      </c>
      <c r="T211">
        <v>1761785.05</v>
      </c>
      <c r="U211">
        <f>SalesLineItems__NO_LOT[[#This Row],[ActualSales]]-SalesLineItems__NO_LOT[[#This Row],[Extended_Cost]]</f>
        <v>1784.38</v>
      </c>
      <c r="V211">
        <f>IFERROR(SalesLineItems__NO_LOT[[#This Row],[Revenue]]/SalesLineItems__NO_LOT[[#This Row],[Extended_Price]],0)</f>
        <v>0.26829312299462027</v>
      </c>
      <c r="W211" t="str">
        <f>IF(SalesLineItems__NO_LOT[[#This Row],[Revenue]]&lt;0,"Lost on Sale","Normal Revenue")</f>
        <v>Normal Revenue</v>
      </c>
      <c r="X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1">
        <f>IF(SalesLineItems__NO_LOT[[#This Row],[SOP_Type]]="Return",SalesLineItems__NO_LOT[[#This Row],[Extended_Cost]]*-1,SalesLineItems__NO_LOT[[#This Row],[Extended_Price]])</f>
        <v>6650.86</v>
      </c>
      <c r="Z211">
        <f>MONTH(SalesLineItems__NO_LOT[[#This Row],[Requested_Ship_Date]])</f>
        <v>11</v>
      </c>
      <c r="AA211">
        <f>YEAR(SalesLineItems__NO_LOT[[#This Row],[Requested_Ship_Date]])</f>
        <v>2017</v>
      </c>
      <c r="AV211"/>
      <c r="AX211"/>
      <c r="AZ211"/>
      <c r="BC211"/>
      <c r="BF211"/>
    </row>
    <row r="212" spans="1:58" x14ac:dyDescent="0.2">
      <c r="A212" t="s">
        <v>11701</v>
      </c>
      <c r="B212" s="11" t="s">
        <v>22</v>
      </c>
      <c r="C212" s="11" t="s">
        <v>11700</v>
      </c>
      <c r="D212" s="11" t="s">
        <v>13</v>
      </c>
      <c r="E212" s="11" t="s">
        <v>14</v>
      </c>
      <c r="F212">
        <v>1</v>
      </c>
      <c r="G212" s="11" t="s">
        <v>880</v>
      </c>
      <c r="H212">
        <v>0</v>
      </c>
      <c r="I212">
        <v>1.5</v>
      </c>
      <c r="J212">
        <v>0</v>
      </c>
      <c r="K212">
        <v>1.5</v>
      </c>
      <c r="L212" s="11" t="s">
        <v>166</v>
      </c>
      <c r="M212" s="7">
        <v>43055</v>
      </c>
      <c r="N212" s="7">
        <v>43052</v>
      </c>
      <c r="O212" s="11" t="s">
        <v>16</v>
      </c>
      <c r="P212" s="11" t="s">
        <v>95</v>
      </c>
      <c r="Q212">
        <v>12447.79</v>
      </c>
      <c r="R212" s="11" t="s">
        <v>52</v>
      </c>
      <c r="S212" s="11" t="s">
        <v>95</v>
      </c>
      <c r="T212">
        <v>1761785.05</v>
      </c>
      <c r="U212">
        <f>SalesLineItems__NO_LOT[[#This Row],[ActualSales]]-SalesLineItems__NO_LOT[[#This Row],[Extended_Cost]]</f>
        <v>1.5</v>
      </c>
      <c r="V212">
        <f>IFERROR(SalesLineItems__NO_LOT[[#This Row],[Revenue]]/SalesLineItems__NO_LOT[[#This Row],[Extended_Price]],0)</f>
        <v>1</v>
      </c>
      <c r="W212" t="str">
        <f>IF(SalesLineItems__NO_LOT[[#This Row],[Revenue]]&lt;0,"Lost on Sale","Normal Revenue")</f>
        <v>Normal Revenue</v>
      </c>
      <c r="X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">
        <f>IF(SalesLineItems__NO_LOT[[#This Row],[SOP_Type]]="Return",SalesLineItems__NO_LOT[[#This Row],[Extended_Cost]]*-1,SalesLineItems__NO_LOT[[#This Row],[Extended_Price]])</f>
        <v>1.5</v>
      </c>
      <c r="Z212">
        <f>MONTH(SalesLineItems__NO_LOT[[#This Row],[Requested_Ship_Date]])</f>
        <v>11</v>
      </c>
      <c r="AA212">
        <f>YEAR(SalesLineItems__NO_LOT[[#This Row],[Requested_Ship_Date]])</f>
        <v>2017</v>
      </c>
      <c r="AV212"/>
      <c r="AX212"/>
      <c r="AZ212"/>
      <c r="BC212"/>
      <c r="BF212"/>
    </row>
    <row r="213" spans="1:58" x14ac:dyDescent="0.2">
      <c r="A213" t="s">
        <v>11702</v>
      </c>
      <c r="B213" s="11" t="s">
        <v>22</v>
      </c>
      <c r="C213" s="11" t="s">
        <v>11703</v>
      </c>
      <c r="D213" s="11" t="s">
        <v>387</v>
      </c>
      <c r="E213" s="11" t="s">
        <v>388</v>
      </c>
      <c r="F213">
        <v>233.88</v>
      </c>
      <c r="G213" s="11" t="s">
        <v>9</v>
      </c>
      <c r="H213">
        <v>3816.9216000000001</v>
      </c>
      <c r="I213">
        <v>5395.61</v>
      </c>
      <c r="J213">
        <v>16.32</v>
      </c>
      <c r="K213">
        <v>23.07</v>
      </c>
      <c r="L213" s="11" t="s">
        <v>166</v>
      </c>
      <c r="M213" s="7">
        <v>43055</v>
      </c>
      <c r="N213" s="7">
        <v>43052</v>
      </c>
      <c r="O213" s="11" t="s">
        <v>11</v>
      </c>
      <c r="P213" s="11" t="s">
        <v>95</v>
      </c>
      <c r="Q213">
        <v>12447.79</v>
      </c>
      <c r="R213" s="11" t="s">
        <v>52</v>
      </c>
      <c r="S213" s="11" t="s">
        <v>95</v>
      </c>
      <c r="T213">
        <v>1761785.05</v>
      </c>
      <c r="U213">
        <f>SalesLineItems__NO_LOT[[#This Row],[ActualSales]]-SalesLineItems__NO_LOT[[#This Row],[Extended_Cost]]</f>
        <v>1578.6883999999995</v>
      </c>
      <c r="V213">
        <f>IFERROR(SalesLineItems__NO_LOT[[#This Row],[Revenue]]/SalesLineItems__NO_LOT[[#This Row],[Extended_Price]],0)</f>
        <v>0.29258756655873935</v>
      </c>
      <c r="W213" t="str">
        <f>IF(SalesLineItems__NO_LOT[[#This Row],[Revenue]]&lt;0,"Lost on Sale","Normal Revenue")</f>
        <v>Normal Revenue</v>
      </c>
      <c r="X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3">
        <f>IF(SalesLineItems__NO_LOT[[#This Row],[SOP_Type]]="Return",SalesLineItems__NO_LOT[[#This Row],[Extended_Cost]]*-1,SalesLineItems__NO_LOT[[#This Row],[Extended_Price]])</f>
        <v>5395.61</v>
      </c>
      <c r="Z213">
        <f>MONTH(SalesLineItems__NO_LOT[[#This Row],[Requested_Ship_Date]])</f>
        <v>11</v>
      </c>
      <c r="AA213">
        <f>YEAR(SalesLineItems__NO_LOT[[#This Row],[Requested_Ship_Date]])</f>
        <v>2017</v>
      </c>
      <c r="AV213"/>
      <c r="AX213"/>
      <c r="AZ213"/>
      <c r="BC213"/>
      <c r="BF213"/>
    </row>
    <row r="214" spans="1:58" x14ac:dyDescent="0.2">
      <c r="A214" t="s">
        <v>11704</v>
      </c>
      <c r="B214" s="11" t="s">
        <v>22</v>
      </c>
      <c r="C214" s="11" t="s">
        <v>11703</v>
      </c>
      <c r="D214" s="11" t="s">
        <v>13</v>
      </c>
      <c r="E214" s="11" t="s">
        <v>14</v>
      </c>
      <c r="F214">
        <v>1</v>
      </c>
      <c r="G214" s="11" t="s">
        <v>880</v>
      </c>
      <c r="H214">
        <v>0</v>
      </c>
      <c r="I214">
        <v>1.5</v>
      </c>
      <c r="J214">
        <v>0</v>
      </c>
      <c r="K214">
        <v>1.5</v>
      </c>
      <c r="L214" s="11" t="s">
        <v>166</v>
      </c>
      <c r="M214" s="7">
        <v>43055</v>
      </c>
      <c r="N214" s="7">
        <v>43052</v>
      </c>
      <c r="O214" s="11" t="s">
        <v>16</v>
      </c>
      <c r="P214" s="11" t="s">
        <v>95</v>
      </c>
      <c r="Q214">
        <v>12447.79</v>
      </c>
      <c r="R214" s="11" t="s">
        <v>52</v>
      </c>
      <c r="S214" s="11" t="s">
        <v>95</v>
      </c>
      <c r="T214">
        <v>1761785.05</v>
      </c>
      <c r="U214">
        <f>SalesLineItems__NO_LOT[[#This Row],[ActualSales]]-SalesLineItems__NO_LOT[[#This Row],[Extended_Cost]]</f>
        <v>1.5</v>
      </c>
      <c r="V214">
        <f>IFERROR(SalesLineItems__NO_LOT[[#This Row],[Revenue]]/SalesLineItems__NO_LOT[[#This Row],[Extended_Price]],0)</f>
        <v>1</v>
      </c>
      <c r="W214" t="str">
        <f>IF(SalesLineItems__NO_LOT[[#This Row],[Revenue]]&lt;0,"Lost on Sale","Normal Revenue")</f>
        <v>Normal Revenue</v>
      </c>
      <c r="X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">
        <f>IF(SalesLineItems__NO_LOT[[#This Row],[SOP_Type]]="Return",SalesLineItems__NO_LOT[[#This Row],[Extended_Cost]]*-1,SalesLineItems__NO_LOT[[#This Row],[Extended_Price]])</f>
        <v>1.5</v>
      </c>
      <c r="Z214">
        <f>MONTH(SalesLineItems__NO_LOT[[#This Row],[Requested_Ship_Date]])</f>
        <v>11</v>
      </c>
      <c r="AA214">
        <f>YEAR(SalesLineItems__NO_LOT[[#This Row],[Requested_Ship_Date]])</f>
        <v>2017</v>
      </c>
      <c r="AV214"/>
      <c r="AX214"/>
      <c r="AZ214"/>
      <c r="BC214"/>
      <c r="BF214"/>
    </row>
    <row r="215" spans="1:58" x14ac:dyDescent="0.2">
      <c r="A215" t="s">
        <v>11687</v>
      </c>
      <c r="B215" s="11" t="s">
        <v>22</v>
      </c>
      <c r="C215" s="11" t="s">
        <v>11688</v>
      </c>
      <c r="D215" s="11" t="s">
        <v>11263</v>
      </c>
      <c r="E215" s="11" t="s">
        <v>11264</v>
      </c>
      <c r="F215">
        <v>113.39</v>
      </c>
      <c r="G215" s="11" t="s">
        <v>9</v>
      </c>
      <c r="H215">
        <v>599.83000000000004</v>
      </c>
      <c r="I215">
        <v>809.6046</v>
      </c>
      <c r="J215">
        <v>5.29</v>
      </c>
      <c r="K215">
        <v>7.14</v>
      </c>
      <c r="L215" s="11" t="s">
        <v>10</v>
      </c>
      <c r="M215" s="7">
        <v>43056</v>
      </c>
      <c r="N215" s="7">
        <v>43069</v>
      </c>
      <c r="O215" s="11" t="s">
        <v>21</v>
      </c>
      <c r="P215" s="11" t="s">
        <v>95</v>
      </c>
      <c r="Q215">
        <v>66678.759999999995</v>
      </c>
      <c r="R215" s="11" t="s">
        <v>27</v>
      </c>
      <c r="S215" s="11" t="s">
        <v>95</v>
      </c>
      <c r="T215">
        <v>2195688.4</v>
      </c>
      <c r="U215">
        <f>SalesLineItems__NO_LOT[[#This Row],[ActualSales]]-SalesLineItems__NO_LOT[[#This Row],[Extended_Cost]]</f>
        <v>209.77459999999996</v>
      </c>
      <c r="V215">
        <f>IFERROR(SalesLineItems__NO_LOT[[#This Row],[Revenue]]/SalesLineItems__NO_LOT[[#This Row],[Extended_Price]],0)</f>
        <v>0.25910747048621013</v>
      </c>
      <c r="W215" t="str">
        <f>IF(SalesLineItems__NO_LOT[[#This Row],[Revenue]]&lt;0,"Lost on Sale","Normal Revenue")</f>
        <v>Normal Revenue</v>
      </c>
      <c r="X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5">
        <f>IF(SalesLineItems__NO_LOT[[#This Row],[SOP_Type]]="Return",SalesLineItems__NO_LOT[[#This Row],[Extended_Cost]]*-1,SalesLineItems__NO_LOT[[#This Row],[Extended_Price]])</f>
        <v>809.6046</v>
      </c>
      <c r="Z215">
        <f>MONTH(SalesLineItems__NO_LOT[[#This Row],[Requested_Ship_Date]])</f>
        <v>11</v>
      </c>
      <c r="AA215">
        <f>YEAR(SalesLineItems__NO_LOT[[#This Row],[Requested_Ship_Date]])</f>
        <v>2017</v>
      </c>
      <c r="AV215"/>
      <c r="AX215"/>
      <c r="AZ215"/>
      <c r="BC215"/>
      <c r="BF215"/>
    </row>
    <row r="216" spans="1:58" x14ac:dyDescent="0.2">
      <c r="A216" t="s">
        <v>11689</v>
      </c>
      <c r="B216" s="11" t="s">
        <v>22</v>
      </c>
      <c r="C216" s="11" t="s">
        <v>11688</v>
      </c>
      <c r="D216" s="11" t="s">
        <v>5428</v>
      </c>
      <c r="E216" s="11" t="s">
        <v>5429</v>
      </c>
      <c r="F216">
        <v>90.72</v>
      </c>
      <c r="G216" s="11" t="s">
        <v>9</v>
      </c>
      <c r="H216">
        <v>491.7</v>
      </c>
      <c r="I216">
        <v>655.90560000000005</v>
      </c>
      <c r="J216">
        <v>5.42</v>
      </c>
      <c r="K216">
        <v>7.23</v>
      </c>
      <c r="L216" s="11" t="s">
        <v>10</v>
      </c>
      <c r="M216" s="7">
        <v>43056</v>
      </c>
      <c r="N216" s="7">
        <v>43069</v>
      </c>
      <c r="O216" s="11" t="s">
        <v>21</v>
      </c>
      <c r="P216" s="11" t="s">
        <v>95</v>
      </c>
      <c r="Q216">
        <v>66678.759999999995</v>
      </c>
      <c r="R216" s="11" t="s">
        <v>27</v>
      </c>
      <c r="S216" s="11" t="s">
        <v>95</v>
      </c>
      <c r="T216">
        <v>2195688.4</v>
      </c>
      <c r="U216">
        <f>SalesLineItems__NO_LOT[[#This Row],[ActualSales]]-SalesLineItems__NO_LOT[[#This Row],[Extended_Cost]]</f>
        <v>164.20560000000006</v>
      </c>
      <c r="V216">
        <f>IFERROR(SalesLineItems__NO_LOT[[#This Row],[Revenue]]/SalesLineItems__NO_LOT[[#This Row],[Extended_Price]],0)</f>
        <v>0.25034944052924696</v>
      </c>
      <c r="W216" t="str">
        <f>IF(SalesLineItems__NO_LOT[[#This Row],[Revenue]]&lt;0,"Lost on Sale","Normal Revenue")</f>
        <v>Normal Revenue</v>
      </c>
      <c r="X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6">
        <f>IF(SalesLineItems__NO_LOT[[#This Row],[SOP_Type]]="Return",SalesLineItems__NO_LOT[[#This Row],[Extended_Cost]]*-1,SalesLineItems__NO_LOT[[#This Row],[Extended_Price]])</f>
        <v>655.90560000000005</v>
      </c>
      <c r="Z216">
        <f>MONTH(SalesLineItems__NO_LOT[[#This Row],[Requested_Ship_Date]])</f>
        <v>11</v>
      </c>
      <c r="AA216">
        <f>YEAR(SalesLineItems__NO_LOT[[#This Row],[Requested_Ship_Date]])</f>
        <v>2017</v>
      </c>
      <c r="AV216"/>
      <c r="AX216"/>
      <c r="AZ216"/>
      <c r="BC216"/>
      <c r="BF216"/>
    </row>
    <row r="217" spans="1:58" x14ac:dyDescent="0.2">
      <c r="A217" t="s">
        <v>11668</v>
      </c>
      <c r="B217" s="11" t="s">
        <v>22</v>
      </c>
      <c r="C217" s="11" t="s">
        <v>11669</v>
      </c>
      <c r="D217" s="11" t="s">
        <v>3836</v>
      </c>
      <c r="E217" s="11" t="s">
        <v>3837</v>
      </c>
      <c r="F217">
        <v>1055</v>
      </c>
      <c r="G217" s="11" t="s">
        <v>9</v>
      </c>
      <c r="H217">
        <v>3766.35</v>
      </c>
      <c r="I217">
        <v>4304.3999999999996</v>
      </c>
      <c r="J217">
        <v>3.57</v>
      </c>
      <c r="K217">
        <v>4.08</v>
      </c>
      <c r="L217" s="11" t="s">
        <v>1478</v>
      </c>
      <c r="M217" s="7">
        <v>43062</v>
      </c>
      <c r="N217" s="7">
        <v>43080</v>
      </c>
      <c r="O217" s="11" t="s">
        <v>70</v>
      </c>
      <c r="P217" s="11" t="s">
        <v>95</v>
      </c>
      <c r="Q217">
        <v>2134.9899999999998</v>
      </c>
      <c r="R217" s="11" t="s">
        <v>52</v>
      </c>
      <c r="S217" s="11" t="s">
        <v>95</v>
      </c>
      <c r="T217">
        <v>25631.87</v>
      </c>
      <c r="U217">
        <f>SalesLineItems__NO_LOT[[#This Row],[ActualSales]]-SalesLineItems__NO_LOT[[#This Row],[Extended_Cost]]</f>
        <v>538.04999999999973</v>
      </c>
      <c r="V217">
        <f>IFERROR(SalesLineItems__NO_LOT[[#This Row],[Revenue]]/SalesLineItems__NO_LOT[[#This Row],[Extended_Price]],0)</f>
        <v>0.12499999999999994</v>
      </c>
      <c r="W217" t="str">
        <f>IF(SalesLineItems__NO_LOT[[#This Row],[Revenue]]&lt;0,"Lost on Sale","Normal Revenue")</f>
        <v>Normal Revenue</v>
      </c>
      <c r="X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17">
        <f>IF(SalesLineItems__NO_LOT[[#This Row],[SOP_Type]]="Return",SalesLineItems__NO_LOT[[#This Row],[Extended_Cost]]*-1,SalesLineItems__NO_LOT[[#This Row],[Extended_Price]])</f>
        <v>4304.3999999999996</v>
      </c>
      <c r="Z217">
        <f>MONTH(SalesLineItems__NO_LOT[[#This Row],[Requested_Ship_Date]])</f>
        <v>12</v>
      </c>
      <c r="AA217">
        <f>YEAR(SalesLineItems__NO_LOT[[#This Row],[Requested_Ship_Date]])</f>
        <v>2017</v>
      </c>
      <c r="AV217"/>
      <c r="AX217"/>
      <c r="AZ217"/>
      <c r="BC217"/>
      <c r="BF217"/>
    </row>
    <row r="218" spans="1:58" x14ac:dyDescent="0.2">
      <c r="A218" t="s">
        <v>11636</v>
      </c>
      <c r="B218" s="11" t="s">
        <v>22</v>
      </c>
      <c r="C218" s="11" t="s">
        <v>11637</v>
      </c>
      <c r="D218" s="11" t="s">
        <v>334</v>
      </c>
      <c r="E218" s="11" t="s">
        <v>335</v>
      </c>
      <c r="F218">
        <v>606.79999999999995</v>
      </c>
      <c r="G218" s="11" t="s">
        <v>9</v>
      </c>
      <c r="H218">
        <v>3286.4</v>
      </c>
      <c r="I218">
        <v>5351.98</v>
      </c>
      <c r="J218">
        <v>5.42</v>
      </c>
      <c r="K218">
        <v>8.82</v>
      </c>
      <c r="L218" s="11" t="s">
        <v>314</v>
      </c>
      <c r="M218" s="7">
        <v>43064</v>
      </c>
      <c r="N218" s="7">
        <v>43069</v>
      </c>
      <c r="O218" s="11" t="s">
        <v>11</v>
      </c>
      <c r="P218" s="11" t="s">
        <v>95</v>
      </c>
      <c r="Q218">
        <v>17590.52</v>
      </c>
      <c r="R218" s="11" t="s">
        <v>52</v>
      </c>
      <c r="S218" s="11" t="s">
        <v>95</v>
      </c>
      <c r="T218">
        <v>669865.49</v>
      </c>
      <c r="U218">
        <f>SalesLineItems__NO_LOT[[#This Row],[ActualSales]]-SalesLineItems__NO_LOT[[#This Row],[Extended_Cost]]</f>
        <v>2065.5799999999995</v>
      </c>
      <c r="V218">
        <f>IFERROR(SalesLineItems__NO_LOT[[#This Row],[Revenue]]/SalesLineItems__NO_LOT[[#This Row],[Extended_Price]],0)</f>
        <v>0.38594688320957843</v>
      </c>
      <c r="W218" t="str">
        <f>IF(SalesLineItems__NO_LOT[[#This Row],[Revenue]]&lt;0,"Lost on Sale","Normal Revenue")</f>
        <v>Normal Revenue</v>
      </c>
      <c r="X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">
        <f>IF(SalesLineItems__NO_LOT[[#This Row],[SOP_Type]]="Return",SalesLineItems__NO_LOT[[#This Row],[Extended_Cost]]*-1,SalesLineItems__NO_LOT[[#This Row],[Extended_Price]])</f>
        <v>5351.98</v>
      </c>
      <c r="Z218">
        <f>MONTH(SalesLineItems__NO_LOT[[#This Row],[Requested_Ship_Date]])</f>
        <v>11</v>
      </c>
      <c r="AA218">
        <f>YEAR(SalesLineItems__NO_LOT[[#This Row],[Requested_Ship_Date]])</f>
        <v>2017</v>
      </c>
      <c r="AV218"/>
      <c r="AX218"/>
      <c r="AZ218"/>
      <c r="BC218"/>
      <c r="BF218"/>
    </row>
    <row r="219" spans="1:58" x14ac:dyDescent="0.2">
      <c r="A219" t="s">
        <v>11638</v>
      </c>
      <c r="B219" s="11" t="s">
        <v>22</v>
      </c>
      <c r="C219" s="11" t="s">
        <v>11637</v>
      </c>
      <c r="D219" s="11" t="s">
        <v>13</v>
      </c>
      <c r="E219" s="11" t="s">
        <v>14</v>
      </c>
      <c r="F219">
        <v>1</v>
      </c>
      <c r="G219" s="11" t="s">
        <v>880</v>
      </c>
      <c r="H219">
        <v>0</v>
      </c>
      <c r="I219">
        <v>1.5</v>
      </c>
      <c r="J219">
        <v>0</v>
      </c>
      <c r="K219">
        <v>1.5</v>
      </c>
      <c r="L219" s="11" t="s">
        <v>314</v>
      </c>
      <c r="M219" s="7">
        <v>43064</v>
      </c>
      <c r="N219" s="7">
        <v>43069</v>
      </c>
      <c r="O219" s="11" t="s">
        <v>16</v>
      </c>
      <c r="P219" s="11" t="s">
        <v>95</v>
      </c>
      <c r="Q219">
        <v>17590.52</v>
      </c>
      <c r="R219" s="11" t="s">
        <v>52</v>
      </c>
      <c r="S219" s="11" t="s">
        <v>95</v>
      </c>
      <c r="T219">
        <v>669865.49</v>
      </c>
      <c r="U219">
        <f>SalesLineItems__NO_LOT[[#This Row],[ActualSales]]-SalesLineItems__NO_LOT[[#This Row],[Extended_Cost]]</f>
        <v>1.5</v>
      </c>
      <c r="V219">
        <f>IFERROR(SalesLineItems__NO_LOT[[#This Row],[Revenue]]/SalesLineItems__NO_LOT[[#This Row],[Extended_Price]],0)</f>
        <v>1</v>
      </c>
      <c r="W219" t="str">
        <f>IF(SalesLineItems__NO_LOT[[#This Row],[Revenue]]&lt;0,"Lost on Sale","Normal Revenue")</f>
        <v>Normal Revenue</v>
      </c>
      <c r="X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">
        <f>IF(SalesLineItems__NO_LOT[[#This Row],[SOP_Type]]="Return",SalesLineItems__NO_LOT[[#This Row],[Extended_Cost]]*-1,SalesLineItems__NO_LOT[[#This Row],[Extended_Price]])</f>
        <v>1.5</v>
      </c>
      <c r="Z219">
        <f>MONTH(SalesLineItems__NO_LOT[[#This Row],[Requested_Ship_Date]])</f>
        <v>11</v>
      </c>
      <c r="AA219">
        <f>YEAR(SalesLineItems__NO_LOT[[#This Row],[Requested_Ship_Date]])</f>
        <v>2017</v>
      </c>
      <c r="AV219"/>
      <c r="AX219"/>
      <c r="AZ219"/>
      <c r="BC219"/>
      <c r="BF219"/>
    </row>
    <row r="220" spans="1:58" x14ac:dyDescent="0.2">
      <c r="A220" t="s">
        <v>11639</v>
      </c>
      <c r="B220" s="11" t="s">
        <v>22</v>
      </c>
      <c r="C220" s="11" t="s">
        <v>11637</v>
      </c>
      <c r="D220" s="11" t="s">
        <v>8322</v>
      </c>
      <c r="E220" s="11" t="s">
        <v>8323</v>
      </c>
      <c r="F220">
        <v>1</v>
      </c>
      <c r="G220" s="11" t="s">
        <v>15</v>
      </c>
      <c r="H220">
        <v>0</v>
      </c>
      <c r="I220">
        <v>40</v>
      </c>
      <c r="J220">
        <v>0</v>
      </c>
      <c r="K220">
        <v>40</v>
      </c>
      <c r="L220" s="11" t="s">
        <v>314</v>
      </c>
      <c r="M220" s="7">
        <v>43064</v>
      </c>
      <c r="N220" s="7">
        <v>43069</v>
      </c>
      <c r="O220" s="11" t="s">
        <v>16</v>
      </c>
      <c r="P220" s="11" t="s">
        <v>95</v>
      </c>
      <c r="Q220">
        <v>17590.52</v>
      </c>
      <c r="R220" s="11" t="s">
        <v>52</v>
      </c>
      <c r="S220" s="11" t="s">
        <v>95</v>
      </c>
      <c r="T220">
        <v>669865.49</v>
      </c>
      <c r="U220">
        <f>SalesLineItems__NO_LOT[[#This Row],[ActualSales]]-SalesLineItems__NO_LOT[[#This Row],[Extended_Cost]]</f>
        <v>40</v>
      </c>
      <c r="V220">
        <f>IFERROR(SalesLineItems__NO_LOT[[#This Row],[Revenue]]/SalesLineItems__NO_LOT[[#This Row],[Extended_Price]],0)</f>
        <v>1</v>
      </c>
      <c r="W220" t="str">
        <f>IF(SalesLineItems__NO_LOT[[#This Row],[Revenue]]&lt;0,"Lost on Sale","Normal Revenue")</f>
        <v>Normal Revenue</v>
      </c>
      <c r="X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0">
        <f>IF(SalesLineItems__NO_LOT[[#This Row],[SOP_Type]]="Return",SalesLineItems__NO_LOT[[#This Row],[Extended_Cost]]*-1,SalesLineItems__NO_LOT[[#This Row],[Extended_Price]])</f>
        <v>40</v>
      </c>
      <c r="Z220">
        <f>MONTH(SalesLineItems__NO_LOT[[#This Row],[Requested_Ship_Date]])</f>
        <v>11</v>
      </c>
      <c r="AA220">
        <f>YEAR(SalesLineItems__NO_LOT[[#This Row],[Requested_Ship_Date]])</f>
        <v>2017</v>
      </c>
      <c r="AV220"/>
      <c r="AX220"/>
      <c r="AZ220"/>
      <c r="BC220"/>
      <c r="BF220"/>
    </row>
    <row r="221" spans="1:58" x14ac:dyDescent="0.2">
      <c r="A221" t="s">
        <v>11654</v>
      </c>
      <c r="B221" s="11" t="s">
        <v>22</v>
      </c>
      <c r="C221" s="11" t="s">
        <v>11655</v>
      </c>
      <c r="D221" s="11" t="s">
        <v>1320</v>
      </c>
      <c r="E221" s="11" t="s">
        <v>1321</v>
      </c>
      <c r="F221">
        <v>1250</v>
      </c>
      <c r="G221" s="11" t="s">
        <v>68</v>
      </c>
      <c r="H221">
        <v>15625.6</v>
      </c>
      <c r="I221">
        <v>29437.5</v>
      </c>
      <c r="J221">
        <v>12.5</v>
      </c>
      <c r="K221">
        <v>23.55</v>
      </c>
      <c r="L221" s="11" t="s">
        <v>869</v>
      </c>
      <c r="M221" s="7">
        <v>43063</v>
      </c>
      <c r="N221" s="7">
        <v>43059</v>
      </c>
      <c r="O221" s="11" t="s">
        <v>70</v>
      </c>
      <c r="P221" s="11" t="s">
        <v>95</v>
      </c>
      <c r="Q221">
        <v>52186.5</v>
      </c>
      <c r="R221" s="11" t="s">
        <v>205</v>
      </c>
      <c r="S221" s="11" t="s">
        <v>95</v>
      </c>
      <c r="T221">
        <v>1010446.75</v>
      </c>
      <c r="U221">
        <f>SalesLineItems__NO_LOT[[#This Row],[ActualSales]]-SalesLineItems__NO_LOT[[#This Row],[Extended_Cost]]</f>
        <v>13811.9</v>
      </c>
      <c r="V221">
        <f>IFERROR(SalesLineItems__NO_LOT[[#This Row],[Revenue]]/SalesLineItems__NO_LOT[[#This Row],[Extended_Price]],0)</f>
        <v>0.46919405520169849</v>
      </c>
      <c r="W221" t="str">
        <f>IF(SalesLineItems__NO_LOT[[#This Row],[Revenue]]&lt;0,"Lost on Sale","Normal Revenue")</f>
        <v>Normal Revenue</v>
      </c>
      <c r="X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1">
        <f>IF(SalesLineItems__NO_LOT[[#This Row],[SOP_Type]]="Return",SalesLineItems__NO_LOT[[#This Row],[Extended_Cost]]*-1,SalesLineItems__NO_LOT[[#This Row],[Extended_Price]])</f>
        <v>29437.5</v>
      </c>
      <c r="Z221">
        <f>MONTH(SalesLineItems__NO_LOT[[#This Row],[Requested_Ship_Date]])</f>
        <v>11</v>
      </c>
      <c r="AA221">
        <f>YEAR(SalesLineItems__NO_LOT[[#This Row],[Requested_Ship_Date]])</f>
        <v>2017</v>
      </c>
      <c r="AV221"/>
      <c r="AX221"/>
      <c r="AZ221"/>
      <c r="BC221"/>
      <c r="BF221"/>
    </row>
    <row r="222" spans="1:58" x14ac:dyDescent="0.2">
      <c r="A222" t="s">
        <v>11656</v>
      </c>
      <c r="B222" s="11" t="s">
        <v>22</v>
      </c>
      <c r="C222" s="11" t="s">
        <v>11655</v>
      </c>
      <c r="D222" s="11" t="s">
        <v>867</v>
      </c>
      <c r="E222" s="11" t="s">
        <v>868</v>
      </c>
      <c r="F222">
        <v>150</v>
      </c>
      <c r="G222" s="11" t="s">
        <v>68</v>
      </c>
      <c r="H222">
        <v>1324.8</v>
      </c>
      <c r="I222">
        <v>4473</v>
      </c>
      <c r="J222">
        <v>8.83</v>
      </c>
      <c r="K222">
        <v>29.82</v>
      </c>
      <c r="L222" s="11" t="s">
        <v>869</v>
      </c>
      <c r="M222" s="7">
        <v>43063</v>
      </c>
      <c r="N222" s="7">
        <v>43059</v>
      </c>
      <c r="O222" s="11" t="s">
        <v>70</v>
      </c>
      <c r="P222" s="11" t="s">
        <v>95</v>
      </c>
      <c r="Q222">
        <v>52186.5</v>
      </c>
      <c r="R222" s="11" t="s">
        <v>205</v>
      </c>
      <c r="S222" s="11" t="s">
        <v>95</v>
      </c>
      <c r="T222">
        <v>1010446.75</v>
      </c>
      <c r="U222">
        <f>SalesLineItems__NO_LOT[[#This Row],[ActualSales]]-SalesLineItems__NO_LOT[[#This Row],[Extended_Cost]]</f>
        <v>3148.2</v>
      </c>
      <c r="V222">
        <f>IFERROR(SalesLineItems__NO_LOT[[#This Row],[Revenue]]/SalesLineItems__NO_LOT[[#This Row],[Extended_Price]],0)</f>
        <v>0.70382293762575454</v>
      </c>
      <c r="W222" t="str">
        <f>IF(SalesLineItems__NO_LOT[[#This Row],[Revenue]]&lt;0,"Lost on Sale","Normal Revenue")</f>
        <v>Normal Revenue</v>
      </c>
      <c r="X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2">
        <f>IF(SalesLineItems__NO_LOT[[#This Row],[SOP_Type]]="Return",SalesLineItems__NO_LOT[[#This Row],[Extended_Cost]]*-1,SalesLineItems__NO_LOT[[#This Row],[Extended_Price]])</f>
        <v>4473</v>
      </c>
      <c r="Z222">
        <f>MONTH(SalesLineItems__NO_LOT[[#This Row],[Requested_Ship_Date]])</f>
        <v>11</v>
      </c>
      <c r="AA222">
        <f>YEAR(SalesLineItems__NO_LOT[[#This Row],[Requested_Ship_Date]])</f>
        <v>2017</v>
      </c>
      <c r="AV222"/>
      <c r="AX222"/>
      <c r="AZ222"/>
      <c r="BC222"/>
      <c r="BF222"/>
    </row>
    <row r="223" spans="1:58" x14ac:dyDescent="0.2">
      <c r="A223" t="s">
        <v>11657</v>
      </c>
      <c r="B223" s="11" t="s">
        <v>22</v>
      </c>
      <c r="C223" s="11" t="s">
        <v>11655</v>
      </c>
      <c r="D223" s="11" t="s">
        <v>13</v>
      </c>
      <c r="E223" s="11" t="s">
        <v>14</v>
      </c>
      <c r="F223">
        <v>1</v>
      </c>
      <c r="G223" s="11" t="s">
        <v>880</v>
      </c>
      <c r="H223">
        <v>0</v>
      </c>
      <c r="I223">
        <v>1.5</v>
      </c>
      <c r="J223">
        <v>0</v>
      </c>
      <c r="K223">
        <v>1.5</v>
      </c>
      <c r="L223" s="11" t="s">
        <v>869</v>
      </c>
      <c r="M223" s="7">
        <v>43063</v>
      </c>
      <c r="N223" s="7">
        <v>43059</v>
      </c>
      <c r="O223" s="11" t="s">
        <v>16</v>
      </c>
      <c r="P223" s="11" t="s">
        <v>95</v>
      </c>
      <c r="Q223">
        <v>52186.5</v>
      </c>
      <c r="R223" s="11" t="s">
        <v>205</v>
      </c>
      <c r="S223" s="11" t="s">
        <v>95</v>
      </c>
      <c r="T223">
        <v>1010446.75</v>
      </c>
      <c r="U223">
        <f>SalesLineItems__NO_LOT[[#This Row],[ActualSales]]-SalesLineItems__NO_LOT[[#This Row],[Extended_Cost]]</f>
        <v>1.5</v>
      </c>
      <c r="V223">
        <f>IFERROR(SalesLineItems__NO_LOT[[#This Row],[Revenue]]/SalesLineItems__NO_LOT[[#This Row],[Extended_Price]],0)</f>
        <v>1</v>
      </c>
      <c r="W223" t="str">
        <f>IF(SalesLineItems__NO_LOT[[#This Row],[Revenue]]&lt;0,"Lost on Sale","Normal Revenue")</f>
        <v>Normal Revenue</v>
      </c>
      <c r="X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">
        <f>IF(SalesLineItems__NO_LOT[[#This Row],[SOP_Type]]="Return",SalesLineItems__NO_LOT[[#This Row],[Extended_Cost]]*-1,SalesLineItems__NO_LOT[[#This Row],[Extended_Price]])</f>
        <v>1.5</v>
      </c>
      <c r="Z223">
        <f>MONTH(SalesLineItems__NO_LOT[[#This Row],[Requested_Ship_Date]])</f>
        <v>11</v>
      </c>
      <c r="AA223">
        <f>YEAR(SalesLineItems__NO_LOT[[#This Row],[Requested_Ship_Date]])</f>
        <v>2017</v>
      </c>
      <c r="AV223"/>
      <c r="AX223"/>
      <c r="AZ223"/>
      <c r="BC223"/>
      <c r="BF223"/>
    </row>
    <row r="224" spans="1:58" x14ac:dyDescent="0.2">
      <c r="A224" t="s">
        <v>11670</v>
      </c>
      <c r="B224" s="11" t="s">
        <v>22</v>
      </c>
      <c r="C224" s="11" t="s">
        <v>11669</v>
      </c>
      <c r="D224" s="11" t="s">
        <v>3838</v>
      </c>
      <c r="E224" s="11" t="s">
        <v>3839</v>
      </c>
      <c r="F224">
        <v>461.8</v>
      </c>
      <c r="G224" s="11" t="s">
        <v>9</v>
      </c>
      <c r="H224">
        <v>2119.66</v>
      </c>
      <c r="I224">
        <v>2937.05</v>
      </c>
      <c r="J224">
        <v>4.59</v>
      </c>
      <c r="K224">
        <v>6.36</v>
      </c>
      <c r="L224" s="11" t="s">
        <v>1478</v>
      </c>
      <c r="M224" s="7">
        <v>43062</v>
      </c>
      <c r="N224" s="7">
        <v>43080</v>
      </c>
      <c r="O224" s="11" t="s">
        <v>70</v>
      </c>
      <c r="P224" s="11" t="s">
        <v>95</v>
      </c>
      <c r="Q224">
        <v>2134.9899999999998</v>
      </c>
      <c r="R224" s="11" t="s">
        <v>52</v>
      </c>
      <c r="S224" s="11" t="s">
        <v>95</v>
      </c>
      <c r="T224">
        <v>25631.87</v>
      </c>
      <c r="U224">
        <f>SalesLineItems__NO_LOT[[#This Row],[ActualSales]]-SalesLineItems__NO_LOT[[#This Row],[Extended_Cost]]</f>
        <v>817.39000000000033</v>
      </c>
      <c r="V224">
        <f>IFERROR(SalesLineItems__NO_LOT[[#This Row],[Revenue]]/SalesLineItems__NO_LOT[[#This Row],[Extended_Price]],0)</f>
        <v>0.27830305919204651</v>
      </c>
      <c r="W224" t="str">
        <f>IF(SalesLineItems__NO_LOT[[#This Row],[Revenue]]&lt;0,"Lost on Sale","Normal Revenue")</f>
        <v>Normal Revenue</v>
      </c>
      <c r="X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4">
        <f>IF(SalesLineItems__NO_LOT[[#This Row],[SOP_Type]]="Return",SalesLineItems__NO_LOT[[#This Row],[Extended_Cost]]*-1,SalesLineItems__NO_LOT[[#This Row],[Extended_Price]])</f>
        <v>2937.05</v>
      </c>
      <c r="Z224">
        <f>MONTH(SalesLineItems__NO_LOT[[#This Row],[Requested_Ship_Date]])</f>
        <v>12</v>
      </c>
      <c r="AA224">
        <f>YEAR(SalesLineItems__NO_LOT[[#This Row],[Requested_Ship_Date]])</f>
        <v>2017</v>
      </c>
      <c r="AV224"/>
      <c r="AX224"/>
      <c r="AZ224"/>
      <c r="BC224"/>
      <c r="BF224"/>
    </row>
    <row r="225" spans="1:58" x14ac:dyDescent="0.2">
      <c r="A225" t="s">
        <v>11671</v>
      </c>
      <c r="B225" s="11" t="s">
        <v>22</v>
      </c>
      <c r="C225" s="11" t="s">
        <v>11669</v>
      </c>
      <c r="D225" s="11" t="s">
        <v>3834</v>
      </c>
      <c r="E225" s="11" t="s">
        <v>3835</v>
      </c>
      <c r="F225">
        <v>681.3</v>
      </c>
      <c r="G225" s="11" t="s">
        <v>9</v>
      </c>
      <c r="H225">
        <v>2221.04</v>
      </c>
      <c r="I225">
        <v>3760.78</v>
      </c>
      <c r="J225">
        <v>3.26</v>
      </c>
      <c r="K225">
        <v>5.52</v>
      </c>
      <c r="L225" s="11" t="s">
        <v>1478</v>
      </c>
      <c r="M225" s="7">
        <v>43062</v>
      </c>
      <c r="N225" s="7">
        <v>43080</v>
      </c>
      <c r="O225" s="11" t="s">
        <v>70</v>
      </c>
      <c r="P225" s="11" t="s">
        <v>95</v>
      </c>
      <c r="Q225">
        <v>2134.9899999999998</v>
      </c>
      <c r="R225" s="11" t="s">
        <v>52</v>
      </c>
      <c r="S225" s="11" t="s">
        <v>95</v>
      </c>
      <c r="T225">
        <v>25631.87</v>
      </c>
      <c r="U225">
        <f>SalesLineItems__NO_LOT[[#This Row],[ActualSales]]-SalesLineItems__NO_LOT[[#This Row],[Extended_Cost]]</f>
        <v>1539.7400000000002</v>
      </c>
      <c r="V225">
        <f>IFERROR(SalesLineItems__NO_LOT[[#This Row],[Revenue]]/SalesLineItems__NO_LOT[[#This Row],[Extended_Price]],0)</f>
        <v>0.40942038619648058</v>
      </c>
      <c r="W225" t="str">
        <f>IF(SalesLineItems__NO_LOT[[#This Row],[Revenue]]&lt;0,"Lost on Sale","Normal Revenue")</f>
        <v>Normal Revenue</v>
      </c>
      <c r="X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">
        <f>IF(SalesLineItems__NO_LOT[[#This Row],[SOP_Type]]="Return",SalesLineItems__NO_LOT[[#This Row],[Extended_Cost]]*-1,SalesLineItems__NO_LOT[[#This Row],[Extended_Price]])</f>
        <v>3760.78</v>
      </c>
      <c r="Z225">
        <f>MONTH(SalesLineItems__NO_LOT[[#This Row],[Requested_Ship_Date]])</f>
        <v>12</v>
      </c>
      <c r="AA225">
        <f>YEAR(SalesLineItems__NO_LOT[[#This Row],[Requested_Ship_Date]])</f>
        <v>2017</v>
      </c>
      <c r="AV225"/>
      <c r="AX225"/>
      <c r="AZ225"/>
      <c r="BC225"/>
      <c r="BF225"/>
    </row>
    <row r="226" spans="1:58" x14ac:dyDescent="0.2">
      <c r="A226" t="s">
        <v>11672</v>
      </c>
      <c r="B226" s="11" t="s">
        <v>22</v>
      </c>
      <c r="C226" s="11" t="s">
        <v>11669</v>
      </c>
      <c r="D226" s="11" t="s">
        <v>13</v>
      </c>
      <c r="E226" s="11" t="s">
        <v>14</v>
      </c>
      <c r="F226">
        <v>1</v>
      </c>
      <c r="G226" s="11" t="s">
        <v>880</v>
      </c>
      <c r="H226">
        <v>0</v>
      </c>
      <c r="I226">
        <v>1.5</v>
      </c>
      <c r="J226">
        <v>0</v>
      </c>
      <c r="K226">
        <v>1.5</v>
      </c>
      <c r="L226" s="11" t="s">
        <v>1478</v>
      </c>
      <c r="M226" s="7">
        <v>43062</v>
      </c>
      <c r="N226" s="7">
        <v>43080</v>
      </c>
      <c r="O226" s="11" t="s">
        <v>16</v>
      </c>
      <c r="P226" s="11" t="s">
        <v>95</v>
      </c>
      <c r="Q226">
        <v>2134.9899999999998</v>
      </c>
      <c r="R226" s="11" t="s">
        <v>52</v>
      </c>
      <c r="S226" s="11" t="s">
        <v>95</v>
      </c>
      <c r="T226">
        <v>25631.87</v>
      </c>
      <c r="U226">
        <f>SalesLineItems__NO_LOT[[#This Row],[ActualSales]]-SalesLineItems__NO_LOT[[#This Row],[Extended_Cost]]</f>
        <v>1.5</v>
      </c>
      <c r="V226">
        <f>IFERROR(SalesLineItems__NO_LOT[[#This Row],[Revenue]]/SalesLineItems__NO_LOT[[#This Row],[Extended_Price]],0)</f>
        <v>1</v>
      </c>
      <c r="W226" t="str">
        <f>IF(SalesLineItems__NO_LOT[[#This Row],[Revenue]]&lt;0,"Lost on Sale","Normal Revenue")</f>
        <v>Normal Revenue</v>
      </c>
      <c r="X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6">
        <f>IF(SalesLineItems__NO_LOT[[#This Row],[SOP_Type]]="Return",SalesLineItems__NO_LOT[[#This Row],[Extended_Cost]]*-1,SalesLineItems__NO_LOT[[#This Row],[Extended_Price]])</f>
        <v>1.5</v>
      </c>
      <c r="Z226">
        <f>MONTH(SalesLineItems__NO_LOT[[#This Row],[Requested_Ship_Date]])</f>
        <v>12</v>
      </c>
      <c r="AA226">
        <f>YEAR(SalesLineItems__NO_LOT[[#This Row],[Requested_Ship_Date]])</f>
        <v>2017</v>
      </c>
      <c r="AV226"/>
      <c r="AX226"/>
      <c r="AZ226"/>
      <c r="BC226"/>
      <c r="BF226"/>
    </row>
    <row r="227" spans="1:58" x14ac:dyDescent="0.2">
      <c r="A227" t="s">
        <v>11673</v>
      </c>
      <c r="B227" s="11" t="s">
        <v>22</v>
      </c>
      <c r="C227" s="11" t="s">
        <v>11669</v>
      </c>
      <c r="D227" s="11" t="s">
        <v>8322</v>
      </c>
      <c r="E227" s="11" t="s">
        <v>8323</v>
      </c>
      <c r="F227">
        <v>1</v>
      </c>
      <c r="G227" s="11" t="s">
        <v>880</v>
      </c>
      <c r="H227">
        <v>0</v>
      </c>
      <c r="I227">
        <v>40</v>
      </c>
      <c r="J227">
        <v>0</v>
      </c>
      <c r="K227">
        <v>40</v>
      </c>
      <c r="L227" s="11" t="s">
        <v>1478</v>
      </c>
      <c r="M227" s="7">
        <v>43062</v>
      </c>
      <c r="N227" s="7">
        <v>43080</v>
      </c>
      <c r="O227" s="11" t="s">
        <v>16</v>
      </c>
      <c r="P227" s="11" t="s">
        <v>95</v>
      </c>
      <c r="Q227">
        <v>2134.9899999999998</v>
      </c>
      <c r="R227" s="11" t="s">
        <v>52</v>
      </c>
      <c r="S227" s="11" t="s">
        <v>95</v>
      </c>
      <c r="T227">
        <v>25631.87</v>
      </c>
      <c r="U227">
        <f>SalesLineItems__NO_LOT[[#This Row],[ActualSales]]-SalesLineItems__NO_LOT[[#This Row],[Extended_Cost]]</f>
        <v>40</v>
      </c>
      <c r="V227">
        <f>IFERROR(SalesLineItems__NO_LOT[[#This Row],[Revenue]]/SalesLineItems__NO_LOT[[#This Row],[Extended_Price]],0)</f>
        <v>1</v>
      </c>
      <c r="W227" t="str">
        <f>IF(SalesLineItems__NO_LOT[[#This Row],[Revenue]]&lt;0,"Lost on Sale","Normal Revenue")</f>
        <v>Normal Revenue</v>
      </c>
      <c r="X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">
        <f>IF(SalesLineItems__NO_LOT[[#This Row],[SOP_Type]]="Return",SalesLineItems__NO_LOT[[#This Row],[Extended_Cost]]*-1,SalesLineItems__NO_LOT[[#This Row],[Extended_Price]])</f>
        <v>40</v>
      </c>
      <c r="Z227">
        <f>MONTH(SalesLineItems__NO_LOT[[#This Row],[Requested_Ship_Date]])</f>
        <v>12</v>
      </c>
      <c r="AA227">
        <f>YEAR(SalesLineItems__NO_LOT[[#This Row],[Requested_Ship_Date]])</f>
        <v>2017</v>
      </c>
      <c r="AV227"/>
      <c r="AX227"/>
      <c r="AZ227"/>
      <c r="BC227"/>
      <c r="BF227"/>
    </row>
    <row r="228" spans="1:58" x14ac:dyDescent="0.2">
      <c r="A228" t="s">
        <v>11674</v>
      </c>
      <c r="B228" s="11" t="s">
        <v>22</v>
      </c>
      <c r="C228" s="11" t="s">
        <v>11675</v>
      </c>
      <c r="D228" s="11" t="s">
        <v>2307</v>
      </c>
      <c r="E228" s="11" t="s">
        <v>2308</v>
      </c>
      <c r="F228">
        <v>316.8</v>
      </c>
      <c r="G228" s="11" t="s">
        <v>9</v>
      </c>
      <c r="H228">
        <v>2062.36</v>
      </c>
      <c r="I228">
        <v>5933.66</v>
      </c>
      <c r="J228">
        <v>6.51</v>
      </c>
      <c r="K228">
        <v>18.73</v>
      </c>
      <c r="L228" s="11" t="s">
        <v>1478</v>
      </c>
      <c r="M228" s="7">
        <v>43062</v>
      </c>
      <c r="N228" s="7">
        <v>43080</v>
      </c>
      <c r="O228" s="11" t="s">
        <v>11</v>
      </c>
      <c r="P228" s="11" t="s">
        <v>95</v>
      </c>
      <c r="Q228">
        <v>2134.9899999999998</v>
      </c>
      <c r="R228" s="11" t="s">
        <v>52</v>
      </c>
      <c r="S228" s="11" t="s">
        <v>95</v>
      </c>
      <c r="T228">
        <v>25631.87</v>
      </c>
      <c r="U228">
        <f>SalesLineItems__NO_LOT[[#This Row],[ActualSales]]-SalesLineItems__NO_LOT[[#This Row],[Extended_Cost]]</f>
        <v>3871.2999999999997</v>
      </c>
      <c r="V228">
        <f>IFERROR(SalesLineItems__NO_LOT[[#This Row],[Revenue]]/SalesLineItems__NO_LOT[[#This Row],[Extended_Price]],0)</f>
        <v>0.65243037181099017</v>
      </c>
      <c r="W228" t="str">
        <f>IF(SalesLineItems__NO_LOT[[#This Row],[Revenue]]&lt;0,"Lost on Sale","Normal Revenue")</f>
        <v>Normal Revenue</v>
      </c>
      <c r="X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">
        <f>IF(SalesLineItems__NO_LOT[[#This Row],[SOP_Type]]="Return",SalesLineItems__NO_LOT[[#This Row],[Extended_Cost]]*-1,SalesLineItems__NO_LOT[[#This Row],[Extended_Price]])</f>
        <v>5933.66</v>
      </c>
      <c r="Z228">
        <f>MONTH(SalesLineItems__NO_LOT[[#This Row],[Requested_Ship_Date]])</f>
        <v>12</v>
      </c>
      <c r="AA228">
        <f>YEAR(SalesLineItems__NO_LOT[[#This Row],[Requested_Ship_Date]])</f>
        <v>2017</v>
      </c>
      <c r="AV228"/>
      <c r="AX228"/>
      <c r="AZ228"/>
      <c r="BC228"/>
      <c r="BF228"/>
    </row>
    <row r="229" spans="1:58" x14ac:dyDescent="0.2">
      <c r="A229" t="s">
        <v>11676</v>
      </c>
      <c r="B229" s="11" t="s">
        <v>22</v>
      </c>
      <c r="C229" s="11" t="s">
        <v>11675</v>
      </c>
      <c r="D229" s="11" t="s">
        <v>13</v>
      </c>
      <c r="E229" s="11" t="s">
        <v>14</v>
      </c>
      <c r="F229">
        <v>1</v>
      </c>
      <c r="G229" s="11" t="s">
        <v>880</v>
      </c>
      <c r="H229">
        <v>0</v>
      </c>
      <c r="I229">
        <v>1.5</v>
      </c>
      <c r="J229">
        <v>0</v>
      </c>
      <c r="K229">
        <v>1.5</v>
      </c>
      <c r="L229" s="11" t="s">
        <v>1478</v>
      </c>
      <c r="M229" s="7">
        <v>43062</v>
      </c>
      <c r="N229" s="7">
        <v>43080</v>
      </c>
      <c r="O229" s="11" t="s">
        <v>16</v>
      </c>
      <c r="P229" s="11" t="s">
        <v>95</v>
      </c>
      <c r="Q229">
        <v>2134.9899999999998</v>
      </c>
      <c r="R229" s="11" t="s">
        <v>52</v>
      </c>
      <c r="S229" s="11" t="s">
        <v>95</v>
      </c>
      <c r="T229">
        <v>25631.87</v>
      </c>
      <c r="U229">
        <f>SalesLineItems__NO_LOT[[#This Row],[ActualSales]]-SalesLineItems__NO_LOT[[#This Row],[Extended_Cost]]</f>
        <v>1.5</v>
      </c>
      <c r="V229">
        <f>IFERROR(SalesLineItems__NO_LOT[[#This Row],[Revenue]]/SalesLineItems__NO_LOT[[#This Row],[Extended_Price]],0)</f>
        <v>1</v>
      </c>
      <c r="W229" t="str">
        <f>IF(SalesLineItems__NO_LOT[[#This Row],[Revenue]]&lt;0,"Lost on Sale","Normal Revenue")</f>
        <v>Normal Revenue</v>
      </c>
      <c r="X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">
        <f>IF(SalesLineItems__NO_LOT[[#This Row],[SOP_Type]]="Return",SalesLineItems__NO_LOT[[#This Row],[Extended_Cost]]*-1,SalesLineItems__NO_LOT[[#This Row],[Extended_Price]])</f>
        <v>1.5</v>
      </c>
      <c r="Z229">
        <f>MONTH(SalesLineItems__NO_LOT[[#This Row],[Requested_Ship_Date]])</f>
        <v>12</v>
      </c>
      <c r="AA229">
        <f>YEAR(SalesLineItems__NO_LOT[[#This Row],[Requested_Ship_Date]])</f>
        <v>2017</v>
      </c>
      <c r="AV229"/>
      <c r="AX229"/>
      <c r="AZ229"/>
      <c r="BC229"/>
      <c r="BF229"/>
    </row>
    <row r="230" spans="1:58" x14ac:dyDescent="0.2">
      <c r="A230" t="s">
        <v>11677</v>
      </c>
      <c r="B230" s="11" t="s">
        <v>22</v>
      </c>
      <c r="C230" s="11" t="s">
        <v>11675</v>
      </c>
      <c r="D230" s="11" t="s">
        <v>8322</v>
      </c>
      <c r="E230" s="11" t="s">
        <v>8323</v>
      </c>
      <c r="F230">
        <v>1</v>
      </c>
      <c r="G230" s="11" t="s">
        <v>880</v>
      </c>
      <c r="H230">
        <v>0</v>
      </c>
      <c r="I230">
        <v>40</v>
      </c>
      <c r="J230">
        <v>0</v>
      </c>
      <c r="K230">
        <v>40</v>
      </c>
      <c r="L230" s="11" t="s">
        <v>1478</v>
      </c>
      <c r="M230" s="7">
        <v>43062</v>
      </c>
      <c r="N230" s="7">
        <v>43080</v>
      </c>
      <c r="O230" s="11" t="s">
        <v>16</v>
      </c>
      <c r="P230" s="11" t="s">
        <v>95</v>
      </c>
      <c r="Q230">
        <v>2134.9899999999998</v>
      </c>
      <c r="R230" s="11" t="s">
        <v>52</v>
      </c>
      <c r="S230" s="11" t="s">
        <v>95</v>
      </c>
      <c r="T230">
        <v>25631.87</v>
      </c>
      <c r="U230">
        <f>SalesLineItems__NO_LOT[[#This Row],[ActualSales]]-SalesLineItems__NO_LOT[[#This Row],[Extended_Cost]]</f>
        <v>40</v>
      </c>
      <c r="V230">
        <f>IFERROR(SalesLineItems__NO_LOT[[#This Row],[Revenue]]/SalesLineItems__NO_LOT[[#This Row],[Extended_Price]],0)</f>
        <v>1</v>
      </c>
      <c r="W230" t="str">
        <f>IF(SalesLineItems__NO_LOT[[#This Row],[Revenue]]&lt;0,"Lost on Sale","Normal Revenue")</f>
        <v>Normal Revenue</v>
      </c>
      <c r="X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0">
        <f>IF(SalesLineItems__NO_LOT[[#This Row],[SOP_Type]]="Return",SalesLineItems__NO_LOT[[#This Row],[Extended_Cost]]*-1,SalesLineItems__NO_LOT[[#This Row],[Extended_Price]])</f>
        <v>40</v>
      </c>
      <c r="Z230">
        <f>MONTH(SalesLineItems__NO_LOT[[#This Row],[Requested_Ship_Date]])</f>
        <v>12</v>
      </c>
      <c r="AA230">
        <f>YEAR(SalesLineItems__NO_LOT[[#This Row],[Requested_Ship_Date]])</f>
        <v>2017</v>
      </c>
      <c r="AV230"/>
      <c r="AX230"/>
      <c r="AZ230"/>
      <c r="BC230"/>
      <c r="BF230"/>
    </row>
    <row r="231" spans="1:58" x14ac:dyDescent="0.2">
      <c r="A231" t="s">
        <v>11678</v>
      </c>
      <c r="B231" s="11" t="s">
        <v>22</v>
      </c>
      <c r="C231" s="11" t="s">
        <v>11679</v>
      </c>
      <c r="D231" s="11" t="s">
        <v>867</v>
      </c>
      <c r="E231" s="11" t="s">
        <v>868</v>
      </c>
      <c r="F231">
        <v>1500</v>
      </c>
      <c r="G231" s="11" t="s">
        <v>68</v>
      </c>
      <c r="H231">
        <v>13248</v>
      </c>
      <c r="I231">
        <v>44730</v>
      </c>
      <c r="J231">
        <v>8.83</v>
      </c>
      <c r="K231">
        <v>29.82</v>
      </c>
      <c r="L231" s="11" t="s">
        <v>869</v>
      </c>
      <c r="M231" s="7">
        <v>43062</v>
      </c>
      <c r="N231" s="7">
        <v>43059</v>
      </c>
      <c r="O231" s="11" t="s">
        <v>70</v>
      </c>
      <c r="P231" s="11" t="s">
        <v>95</v>
      </c>
      <c r="Q231">
        <v>52186.5</v>
      </c>
      <c r="R231" s="11" t="s">
        <v>205</v>
      </c>
      <c r="S231" s="11" t="s">
        <v>95</v>
      </c>
      <c r="T231">
        <v>1010446.75</v>
      </c>
      <c r="U231">
        <f>SalesLineItems__NO_LOT[[#This Row],[ActualSales]]-SalesLineItems__NO_LOT[[#This Row],[Extended_Cost]]</f>
        <v>31482</v>
      </c>
      <c r="V231">
        <f>IFERROR(SalesLineItems__NO_LOT[[#This Row],[Revenue]]/SalesLineItems__NO_LOT[[#This Row],[Extended_Price]],0)</f>
        <v>0.70382293762575454</v>
      </c>
      <c r="W231" t="str">
        <f>IF(SalesLineItems__NO_LOT[[#This Row],[Revenue]]&lt;0,"Lost on Sale","Normal Revenue")</f>
        <v>Normal Revenue</v>
      </c>
      <c r="X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1">
        <f>IF(SalesLineItems__NO_LOT[[#This Row],[SOP_Type]]="Return",SalesLineItems__NO_LOT[[#This Row],[Extended_Cost]]*-1,SalesLineItems__NO_LOT[[#This Row],[Extended_Price]])</f>
        <v>44730</v>
      </c>
      <c r="Z231">
        <f>MONTH(SalesLineItems__NO_LOT[[#This Row],[Requested_Ship_Date]])</f>
        <v>11</v>
      </c>
      <c r="AA231">
        <f>YEAR(SalesLineItems__NO_LOT[[#This Row],[Requested_Ship_Date]])</f>
        <v>2017</v>
      </c>
      <c r="AV231"/>
      <c r="AX231"/>
      <c r="AZ231"/>
      <c r="BC231"/>
      <c r="BF231"/>
    </row>
    <row r="232" spans="1:58" x14ac:dyDescent="0.2">
      <c r="A232" t="s">
        <v>11680</v>
      </c>
      <c r="B232" s="11" t="s">
        <v>22</v>
      </c>
      <c r="C232" s="11" t="s">
        <v>11679</v>
      </c>
      <c r="D232" s="11" t="s">
        <v>13</v>
      </c>
      <c r="E232" s="11" t="s">
        <v>14</v>
      </c>
      <c r="F232">
        <v>1</v>
      </c>
      <c r="G232" s="11" t="s">
        <v>880</v>
      </c>
      <c r="H232">
        <v>0</v>
      </c>
      <c r="I232">
        <v>1.5</v>
      </c>
      <c r="J232">
        <v>0</v>
      </c>
      <c r="K232">
        <v>1.5</v>
      </c>
      <c r="L232" s="11" t="s">
        <v>869</v>
      </c>
      <c r="M232" s="7">
        <v>43062</v>
      </c>
      <c r="N232" s="7">
        <v>43059</v>
      </c>
      <c r="O232" s="11" t="s">
        <v>16</v>
      </c>
      <c r="P232" s="11" t="s">
        <v>95</v>
      </c>
      <c r="Q232">
        <v>52186.5</v>
      </c>
      <c r="R232" s="11" t="s">
        <v>205</v>
      </c>
      <c r="S232" s="11" t="s">
        <v>95</v>
      </c>
      <c r="T232">
        <v>1010446.75</v>
      </c>
      <c r="U232">
        <f>SalesLineItems__NO_LOT[[#This Row],[ActualSales]]-SalesLineItems__NO_LOT[[#This Row],[Extended_Cost]]</f>
        <v>1.5</v>
      </c>
      <c r="V232">
        <f>IFERROR(SalesLineItems__NO_LOT[[#This Row],[Revenue]]/SalesLineItems__NO_LOT[[#This Row],[Extended_Price]],0)</f>
        <v>1</v>
      </c>
      <c r="W232" t="str">
        <f>IF(SalesLineItems__NO_LOT[[#This Row],[Revenue]]&lt;0,"Lost on Sale","Normal Revenue")</f>
        <v>Normal Revenue</v>
      </c>
      <c r="X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">
        <f>IF(SalesLineItems__NO_LOT[[#This Row],[SOP_Type]]="Return",SalesLineItems__NO_LOT[[#This Row],[Extended_Cost]]*-1,SalesLineItems__NO_LOT[[#This Row],[Extended_Price]])</f>
        <v>1.5</v>
      </c>
      <c r="Z232">
        <f>MONTH(SalesLineItems__NO_LOT[[#This Row],[Requested_Ship_Date]])</f>
        <v>11</v>
      </c>
      <c r="AA232">
        <f>YEAR(SalesLineItems__NO_LOT[[#This Row],[Requested_Ship_Date]])</f>
        <v>2017</v>
      </c>
      <c r="AV232"/>
      <c r="AX232"/>
      <c r="AZ232"/>
      <c r="BC232"/>
      <c r="BF232"/>
    </row>
    <row r="233" spans="1:58" x14ac:dyDescent="0.2">
      <c r="A233" t="s">
        <v>11658</v>
      </c>
      <c r="B233" s="11" t="s">
        <v>22</v>
      </c>
      <c r="C233" s="11" t="s">
        <v>11659</v>
      </c>
      <c r="D233" s="11" t="s">
        <v>11660</v>
      </c>
      <c r="E233" s="11" t="s">
        <v>11661</v>
      </c>
      <c r="F233">
        <v>2400</v>
      </c>
      <c r="G233" s="11" t="s">
        <v>9</v>
      </c>
      <c r="H233">
        <v>238080</v>
      </c>
      <c r="I233">
        <v>230400</v>
      </c>
      <c r="J233">
        <v>99.2</v>
      </c>
      <c r="K233">
        <v>96</v>
      </c>
      <c r="L233" s="11" t="s">
        <v>11662</v>
      </c>
      <c r="M233" s="7">
        <v>43063</v>
      </c>
      <c r="N233" s="7">
        <v>43066</v>
      </c>
      <c r="O233" s="11" t="s">
        <v>11613</v>
      </c>
      <c r="P233" s="11" t="s">
        <v>95</v>
      </c>
      <c r="Q233">
        <v>1100.5899999999999</v>
      </c>
      <c r="R233" s="11" t="s">
        <v>3316</v>
      </c>
      <c r="S233" s="11" t="s">
        <v>95</v>
      </c>
      <c r="T233">
        <v>4254948.59</v>
      </c>
      <c r="U233">
        <f>SalesLineItems__NO_LOT[[#This Row],[ActualSales]]-SalesLineItems__NO_LOT[[#This Row],[Extended_Cost]]</f>
        <v>-7680</v>
      </c>
      <c r="V233">
        <f>IFERROR(SalesLineItems__NO_LOT[[#This Row],[Revenue]]/SalesLineItems__NO_LOT[[#This Row],[Extended_Price]],0)</f>
        <v>-3.3333333333333333E-2</v>
      </c>
      <c r="W233" t="str">
        <f>IF(SalesLineItems__NO_LOT[[#This Row],[Revenue]]&lt;0,"Lost on Sale","Normal Revenue")</f>
        <v>Lost on Sale</v>
      </c>
      <c r="X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3">
        <f>IF(SalesLineItems__NO_LOT[[#This Row],[SOP_Type]]="Return",SalesLineItems__NO_LOT[[#This Row],[Extended_Cost]]*-1,SalesLineItems__NO_LOT[[#This Row],[Extended_Price]])</f>
        <v>230400</v>
      </c>
      <c r="Z233">
        <f>MONTH(SalesLineItems__NO_LOT[[#This Row],[Requested_Ship_Date]])</f>
        <v>11</v>
      </c>
      <c r="AA233">
        <f>YEAR(SalesLineItems__NO_LOT[[#This Row],[Requested_Ship_Date]])</f>
        <v>2017</v>
      </c>
      <c r="AV233"/>
      <c r="AX233"/>
      <c r="AZ233"/>
      <c r="BC233"/>
      <c r="BF233"/>
    </row>
    <row r="234" spans="1:58" x14ac:dyDescent="0.2">
      <c r="A234" t="s">
        <v>11590</v>
      </c>
      <c r="B234" s="11" t="s">
        <v>22</v>
      </c>
      <c r="C234" s="11" t="s">
        <v>11591</v>
      </c>
      <c r="D234" s="11" t="s">
        <v>389</v>
      </c>
      <c r="E234" s="11" t="s">
        <v>8</v>
      </c>
      <c r="F234">
        <v>2.8</v>
      </c>
      <c r="G234" s="11" t="s">
        <v>9</v>
      </c>
      <c r="H234">
        <v>20.61</v>
      </c>
      <c r="I234">
        <v>30.74</v>
      </c>
      <c r="J234">
        <v>7.36</v>
      </c>
      <c r="K234">
        <v>10.98</v>
      </c>
      <c r="L234" s="11" t="s">
        <v>166</v>
      </c>
      <c r="M234" s="7">
        <v>43073</v>
      </c>
      <c r="N234" s="7">
        <v>43073</v>
      </c>
      <c r="O234" s="11" t="s">
        <v>11</v>
      </c>
      <c r="P234" s="11" t="s">
        <v>95</v>
      </c>
      <c r="Q234">
        <v>12447.79</v>
      </c>
      <c r="R234" s="11" t="s">
        <v>27</v>
      </c>
      <c r="S234" s="11" t="s">
        <v>95</v>
      </c>
      <c r="T234">
        <v>1761785.05</v>
      </c>
      <c r="U234">
        <f>SalesLineItems__NO_LOT[[#This Row],[ActualSales]]-SalesLineItems__NO_LOT[[#This Row],[Extended_Cost]]</f>
        <v>10.129999999999999</v>
      </c>
      <c r="V234">
        <f>IFERROR(SalesLineItems__NO_LOT[[#This Row],[Revenue]]/SalesLineItems__NO_LOT[[#This Row],[Extended_Price]],0)</f>
        <v>0.32953806115810019</v>
      </c>
      <c r="W234" t="str">
        <f>IF(SalesLineItems__NO_LOT[[#This Row],[Revenue]]&lt;0,"Lost on Sale","Normal Revenue")</f>
        <v>Normal Revenue</v>
      </c>
      <c r="X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4">
        <f>IF(SalesLineItems__NO_LOT[[#This Row],[SOP_Type]]="Return",SalesLineItems__NO_LOT[[#This Row],[Extended_Cost]]*-1,SalesLineItems__NO_LOT[[#This Row],[Extended_Price]])</f>
        <v>30.74</v>
      </c>
      <c r="Z234">
        <f>MONTH(SalesLineItems__NO_LOT[[#This Row],[Requested_Ship_Date]])</f>
        <v>12</v>
      </c>
      <c r="AA234">
        <f>YEAR(SalesLineItems__NO_LOT[[#This Row],[Requested_Ship_Date]])</f>
        <v>2017</v>
      </c>
      <c r="AV234"/>
      <c r="AX234"/>
      <c r="AZ234"/>
      <c r="BC234"/>
      <c r="BF234"/>
    </row>
    <row r="235" spans="1:58" x14ac:dyDescent="0.2">
      <c r="A235" t="s">
        <v>11592</v>
      </c>
      <c r="B235" s="11" t="s">
        <v>22</v>
      </c>
      <c r="C235" s="11" t="s">
        <v>11593</v>
      </c>
      <c r="D235" s="11" t="s">
        <v>9710</v>
      </c>
      <c r="E235" s="11" t="s">
        <v>9711</v>
      </c>
      <c r="F235">
        <v>6167.76</v>
      </c>
      <c r="G235" s="11" t="s">
        <v>9</v>
      </c>
      <c r="H235">
        <v>12767.26</v>
      </c>
      <c r="I235">
        <v>16221.21</v>
      </c>
      <c r="J235">
        <v>2.0699999999999998</v>
      </c>
      <c r="K235">
        <v>2.63</v>
      </c>
      <c r="L235" s="11" t="s">
        <v>166</v>
      </c>
      <c r="M235" s="7">
        <v>43073</v>
      </c>
      <c r="N235" s="7">
        <v>43073</v>
      </c>
      <c r="O235" s="11" t="s">
        <v>70</v>
      </c>
      <c r="P235" s="11" t="s">
        <v>95</v>
      </c>
      <c r="Q235">
        <v>12447.79</v>
      </c>
      <c r="R235" s="11" t="s">
        <v>52</v>
      </c>
      <c r="S235" s="11" t="s">
        <v>95</v>
      </c>
      <c r="T235">
        <v>1761785.05</v>
      </c>
      <c r="U235">
        <f>SalesLineItems__NO_LOT[[#This Row],[ActualSales]]-SalesLineItems__NO_LOT[[#This Row],[Extended_Cost]]</f>
        <v>3453.9499999999989</v>
      </c>
      <c r="V235">
        <f>IFERROR(SalesLineItems__NO_LOT[[#This Row],[Revenue]]/SalesLineItems__NO_LOT[[#This Row],[Extended_Price]],0)</f>
        <v>0.21292801215199106</v>
      </c>
      <c r="W235" t="str">
        <f>IF(SalesLineItems__NO_LOT[[#This Row],[Revenue]]&lt;0,"Lost on Sale","Normal Revenue")</f>
        <v>Normal Revenue</v>
      </c>
      <c r="X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5">
        <f>IF(SalesLineItems__NO_LOT[[#This Row],[SOP_Type]]="Return",SalesLineItems__NO_LOT[[#This Row],[Extended_Cost]]*-1,SalesLineItems__NO_LOT[[#This Row],[Extended_Price]])</f>
        <v>16221.21</v>
      </c>
      <c r="Z235">
        <f>MONTH(SalesLineItems__NO_LOT[[#This Row],[Requested_Ship_Date]])</f>
        <v>12</v>
      </c>
      <c r="AA235">
        <f>YEAR(SalesLineItems__NO_LOT[[#This Row],[Requested_Ship_Date]])</f>
        <v>2017</v>
      </c>
      <c r="AV235"/>
      <c r="AX235"/>
      <c r="AZ235"/>
      <c r="BC235"/>
      <c r="BF235"/>
    </row>
    <row r="236" spans="1:58" x14ac:dyDescent="0.2">
      <c r="A236" t="s">
        <v>11594</v>
      </c>
      <c r="B236" s="11" t="s">
        <v>22</v>
      </c>
      <c r="C236" s="11" t="s">
        <v>11593</v>
      </c>
      <c r="D236" s="11" t="s">
        <v>171</v>
      </c>
      <c r="E236" s="11" t="s">
        <v>172</v>
      </c>
      <c r="F236">
        <v>70</v>
      </c>
      <c r="G236" s="11" t="s">
        <v>68</v>
      </c>
      <c r="H236">
        <v>851.04</v>
      </c>
      <c r="I236">
        <v>1679.3</v>
      </c>
      <c r="J236">
        <v>12.16</v>
      </c>
      <c r="K236">
        <v>23.99</v>
      </c>
      <c r="L236" s="11" t="s">
        <v>166</v>
      </c>
      <c r="M236" s="7">
        <v>43073</v>
      </c>
      <c r="N236" s="7">
        <v>43073</v>
      </c>
      <c r="O236" s="11" t="s">
        <v>70</v>
      </c>
      <c r="P236" s="11" t="s">
        <v>95</v>
      </c>
      <c r="Q236">
        <v>12447.79</v>
      </c>
      <c r="R236" s="11" t="s">
        <v>52</v>
      </c>
      <c r="S236" s="11" t="s">
        <v>95</v>
      </c>
      <c r="T236">
        <v>1761785.05</v>
      </c>
      <c r="U236">
        <f>SalesLineItems__NO_LOT[[#This Row],[ActualSales]]-SalesLineItems__NO_LOT[[#This Row],[Extended_Cost]]</f>
        <v>828.26</v>
      </c>
      <c r="V236">
        <f>IFERROR(SalesLineItems__NO_LOT[[#This Row],[Revenue]]/SalesLineItems__NO_LOT[[#This Row],[Extended_Price]],0)</f>
        <v>0.49321741201691183</v>
      </c>
      <c r="W236" t="str">
        <f>IF(SalesLineItems__NO_LOT[[#This Row],[Revenue]]&lt;0,"Lost on Sale","Normal Revenue")</f>
        <v>Normal Revenue</v>
      </c>
      <c r="X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">
        <f>IF(SalesLineItems__NO_LOT[[#This Row],[SOP_Type]]="Return",SalesLineItems__NO_LOT[[#This Row],[Extended_Cost]]*-1,SalesLineItems__NO_LOT[[#This Row],[Extended_Price]])</f>
        <v>1679.3</v>
      </c>
      <c r="Z236">
        <f>MONTH(SalesLineItems__NO_LOT[[#This Row],[Requested_Ship_Date]])</f>
        <v>12</v>
      </c>
      <c r="AA236">
        <f>YEAR(SalesLineItems__NO_LOT[[#This Row],[Requested_Ship_Date]])</f>
        <v>2017</v>
      </c>
      <c r="AV236"/>
      <c r="AX236"/>
      <c r="AZ236"/>
      <c r="BC236"/>
      <c r="BF236"/>
    </row>
    <row r="237" spans="1:58" x14ac:dyDescent="0.2">
      <c r="A237" t="s">
        <v>11595</v>
      </c>
      <c r="B237" s="11" t="s">
        <v>22</v>
      </c>
      <c r="C237" s="11" t="s">
        <v>11593</v>
      </c>
      <c r="D237" s="11" t="s">
        <v>13</v>
      </c>
      <c r="E237" s="11" t="s">
        <v>14</v>
      </c>
      <c r="F237">
        <v>1</v>
      </c>
      <c r="G237" s="11" t="s">
        <v>880</v>
      </c>
      <c r="H237">
        <v>0</v>
      </c>
      <c r="I237">
        <v>1.5</v>
      </c>
      <c r="J237">
        <v>0</v>
      </c>
      <c r="K237">
        <v>1.5</v>
      </c>
      <c r="L237" s="11" t="s">
        <v>166</v>
      </c>
      <c r="M237" s="7">
        <v>43073</v>
      </c>
      <c r="N237" s="7">
        <v>43073</v>
      </c>
      <c r="O237" s="11" t="s">
        <v>16</v>
      </c>
      <c r="P237" s="11" t="s">
        <v>95</v>
      </c>
      <c r="Q237">
        <v>12447.79</v>
      </c>
      <c r="R237" s="11" t="s">
        <v>52</v>
      </c>
      <c r="S237" s="11" t="s">
        <v>95</v>
      </c>
      <c r="T237">
        <v>1761785.05</v>
      </c>
      <c r="U237">
        <f>SalesLineItems__NO_LOT[[#This Row],[ActualSales]]-SalesLineItems__NO_LOT[[#This Row],[Extended_Cost]]</f>
        <v>1.5</v>
      </c>
      <c r="V237">
        <f>IFERROR(SalesLineItems__NO_LOT[[#This Row],[Revenue]]/SalesLineItems__NO_LOT[[#This Row],[Extended_Price]],0)</f>
        <v>1</v>
      </c>
      <c r="W237" t="str">
        <f>IF(SalesLineItems__NO_LOT[[#This Row],[Revenue]]&lt;0,"Lost on Sale","Normal Revenue")</f>
        <v>Normal Revenue</v>
      </c>
      <c r="X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">
        <f>IF(SalesLineItems__NO_LOT[[#This Row],[SOP_Type]]="Return",SalesLineItems__NO_LOT[[#This Row],[Extended_Cost]]*-1,SalesLineItems__NO_LOT[[#This Row],[Extended_Price]])</f>
        <v>1.5</v>
      </c>
      <c r="Z237">
        <f>MONTH(SalesLineItems__NO_LOT[[#This Row],[Requested_Ship_Date]])</f>
        <v>12</v>
      </c>
      <c r="AA237">
        <f>YEAR(SalesLineItems__NO_LOT[[#This Row],[Requested_Ship_Date]])</f>
        <v>2017</v>
      </c>
      <c r="AV237"/>
      <c r="AX237"/>
      <c r="AZ237"/>
      <c r="BC237"/>
      <c r="BF237"/>
    </row>
    <row r="238" spans="1:58" x14ac:dyDescent="0.2">
      <c r="A238" t="s">
        <v>11596</v>
      </c>
      <c r="B238" s="11" t="s">
        <v>22</v>
      </c>
      <c r="C238" s="11" t="s">
        <v>11597</v>
      </c>
      <c r="D238" s="11" t="s">
        <v>9161</v>
      </c>
      <c r="E238" s="11" t="s">
        <v>3837</v>
      </c>
      <c r="F238">
        <v>6395.84</v>
      </c>
      <c r="G238" s="11" t="s">
        <v>9</v>
      </c>
      <c r="H238">
        <v>13175.43</v>
      </c>
      <c r="I238">
        <v>16437.310000000001</v>
      </c>
      <c r="J238">
        <v>2.06</v>
      </c>
      <c r="K238">
        <v>2.57</v>
      </c>
      <c r="L238" s="11" t="s">
        <v>166</v>
      </c>
      <c r="M238" s="7">
        <v>43073</v>
      </c>
      <c r="N238" s="7">
        <v>43073</v>
      </c>
      <c r="O238" s="11" t="s">
        <v>70</v>
      </c>
      <c r="P238" s="11" t="s">
        <v>95</v>
      </c>
      <c r="Q238">
        <v>12447.79</v>
      </c>
      <c r="R238" s="11" t="s">
        <v>52</v>
      </c>
      <c r="S238" s="11" t="s">
        <v>95</v>
      </c>
      <c r="T238">
        <v>1761785.05</v>
      </c>
      <c r="U238">
        <f>SalesLineItems__NO_LOT[[#This Row],[ActualSales]]-SalesLineItems__NO_LOT[[#This Row],[Extended_Cost]]</f>
        <v>3261.880000000001</v>
      </c>
      <c r="V238">
        <f>IFERROR(SalesLineItems__NO_LOT[[#This Row],[Revenue]]/SalesLineItems__NO_LOT[[#This Row],[Extended_Price]],0)</f>
        <v>0.19844366261876187</v>
      </c>
      <c r="W238" t="str">
        <f>IF(SalesLineItems__NO_LOT[[#This Row],[Revenue]]&lt;0,"Lost on Sale","Normal Revenue")</f>
        <v>Normal Revenue</v>
      </c>
      <c r="X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8">
        <f>IF(SalesLineItems__NO_LOT[[#This Row],[SOP_Type]]="Return",SalesLineItems__NO_LOT[[#This Row],[Extended_Cost]]*-1,SalesLineItems__NO_LOT[[#This Row],[Extended_Price]])</f>
        <v>16437.310000000001</v>
      </c>
      <c r="Z238">
        <f>MONTH(SalesLineItems__NO_LOT[[#This Row],[Requested_Ship_Date]])</f>
        <v>12</v>
      </c>
      <c r="AA238">
        <f>YEAR(SalesLineItems__NO_LOT[[#This Row],[Requested_Ship_Date]])</f>
        <v>2017</v>
      </c>
      <c r="AV238"/>
      <c r="AX238"/>
      <c r="AZ238"/>
      <c r="BC238"/>
      <c r="BF238"/>
    </row>
    <row r="239" spans="1:58" x14ac:dyDescent="0.2">
      <c r="A239" t="s">
        <v>11598</v>
      </c>
      <c r="B239" s="11" t="s">
        <v>22</v>
      </c>
      <c r="C239" s="11" t="s">
        <v>11597</v>
      </c>
      <c r="D239" s="11" t="s">
        <v>344</v>
      </c>
      <c r="E239" s="11" t="s">
        <v>11599</v>
      </c>
      <c r="F239">
        <v>125</v>
      </c>
      <c r="G239" s="11" t="s">
        <v>9</v>
      </c>
      <c r="H239">
        <v>653.75</v>
      </c>
      <c r="I239">
        <v>1240</v>
      </c>
      <c r="J239">
        <v>5.23</v>
      </c>
      <c r="K239">
        <v>9.92</v>
      </c>
      <c r="L239" s="11" t="s">
        <v>166</v>
      </c>
      <c r="M239" s="7">
        <v>43073</v>
      </c>
      <c r="N239" s="7">
        <v>43073</v>
      </c>
      <c r="O239" s="11" t="s">
        <v>65</v>
      </c>
      <c r="P239" s="11" t="s">
        <v>95</v>
      </c>
      <c r="Q239">
        <v>12447.79</v>
      </c>
      <c r="R239" s="11" t="s">
        <v>52</v>
      </c>
      <c r="S239" s="11" t="s">
        <v>95</v>
      </c>
      <c r="T239">
        <v>1761785.05</v>
      </c>
      <c r="U239">
        <f>SalesLineItems__NO_LOT[[#This Row],[ActualSales]]-SalesLineItems__NO_LOT[[#This Row],[Extended_Cost]]</f>
        <v>586.25</v>
      </c>
      <c r="V239">
        <f>IFERROR(SalesLineItems__NO_LOT[[#This Row],[Revenue]]/SalesLineItems__NO_LOT[[#This Row],[Extended_Price]],0)</f>
        <v>0.47278225806451613</v>
      </c>
      <c r="W239" t="str">
        <f>IF(SalesLineItems__NO_LOT[[#This Row],[Revenue]]&lt;0,"Lost on Sale","Normal Revenue")</f>
        <v>Normal Revenue</v>
      </c>
      <c r="X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9">
        <f>IF(SalesLineItems__NO_LOT[[#This Row],[SOP_Type]]="Return",SalesLineItems__NO_LOT[[#This Row],[Extended_Cost]]*-1,SalesLineItems__NO_LOT[[#This Row],[Extended_Price]])</f>
        <v>1240</v>
      </c>
      <c r="Z239">
        <f>MONTH(SalesLineItems__NO_LOT[[#This Row],[Requested_Ship_Date]])</f>
        <v>12</v>
      </c>
      <c r="AA239">
        <f>YEAR(SalesLineItems__NO_LOT[[#This Row],[Requested_Ship_Date]])</f>
        <v>2017</v>
      </c>
      <c r="AV239"/>
      <c r="AX239"/>
      <c r="AZ239"/>
      <c r="BC239"/>
      <c r="BF239"/>
    </row>
    <row r="240" spans="1:58" x14ac:dyDescent="0.2">
      <c r="A240" t="s">
        <v>11600</v>
      </c>
      <c r="B240" s="11" t="s">
        <v>22</v>
      </c>
      <c r="C240" s="11" t="s">
        <v>11601</v>
      </c>
      <c r="D240" s="11" t="s">
        <v>9520</v>
      </c>
      <c r="E240" s="11" t="s">
        <v>3835</v>
      </c>
      <c r="F240">
        <v>1126.5</v>
      </c>
      <c r="G240" s="11" t="s">
        <v>9</v>
      </c>
      <c r="H240">
        <v>2737.4</v>
      </c>
      <c r="I240">
        <v>3694.92</v>
      </c>
      <c r="J240">
        <v>2.4300000000000002</v>
      </c>
      <c r="K240">
        <v>3.28</v>
      </c>
      <c r="L240" s="11" t="s">
        <v>166</v>
      </c>
      <c r="M240" s="7">
        <v>43073</v>
      </c>
      <c r="N240" s="7">
        <v>43073</v>
      </c>
      <c r="O240" s="11" t="s">
        <v>70</v>
      </c>
      <c r="P240" s="11" t="s">
        <v>95</v>
      </c>
      <c r="Q240">
        <v>12447.79</v>
      </c>
      <c r="R240" s="11" t="s">
        <v>27</v>
      </c>
      <c r="S240" s="11" t="s">
        <v>95</v>
      </c>
      <c r="T240">
        <v>1761785.05</v>
      </c>
      <c r="U240">
        <f>SalesLineItems__NO_LOT[[#This Row],[ActualSales]]-SalesLineItems__NO_LOT[[#This Row],[Extended_Cost]]</f>
        <v>957.52</v>
      </c>
      <c r="V240">
        <f>IFERROR(SalesLineItems__NO_LOT[[#This Row],[Revenue]]/SalesLineItems__NO_LOT[[#This Row],[Extended_Price]],0)</f>
        <v>0.2591449882541435</v>
      </c>
      <c r="W240" t="str">
        <f>IF(SalesLineItems__NO_LOT[[#This Row],[Revenue]]&lt;0,"Lost on Sale","Normal Revenue")</f>
        <v>Normal Revenue</v>
      </c>
      <c r="X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0">
        <f>IF(SalesLineItems__NO_LOT[[#This Row],[SOP_Type]]="Return",SalesLineItems__NO_LOT[[#This Row],[Extended_Cost]]*-1,SalesLineItems__NO_LOT[[#This Row],[Extended_Price]])</f>
        <v>3694.92</v>
      </c>
      <c r="Z240">
        <f>MONTH(SalesLineItems__NO_LOT[[#This Row],[Requested_Ship_Date]])</f>
        <v>12</v>
      </c>
      <c r="AA240">
        <f>YEAR(SalesLineItems__NO_LOT[[#This Row],[Requested_Ship_Date]])</f>
        <v>2017</v>
      </c>
      <c r="AV240"/>
      <c r="AX240"/>
      <c r="AZ240"/>
      <c r="BC240"/>
      <c r="BF240"/>
    </row>
    <row r="241" spans="1:58" x14ac:dyDescent="0.2">
      <c r="A241" t="s">
        <v>11716</v>
      </c>
      <c r="B241" s="11" t="s">
        <v>22</v>
      </c>
      <c r="C241" s="11" t="s">
        <v>11717</v>
      </c>
      <c r="D241" s="11" t="s">
        <v>11660</v>
      </c>
      <c r="E241" s="11" t="s">
        <v>11661</v>
      </c>
      <c r="F241">
        <v>2400</v>
      </c>
      <c r="G241" s="11" t="s">
        <v>9</v>
      </c>
      <c r="H241">
        <v>238080</v>
      </c>
      <c r="I241">
        <v>230400</v>
      </c>
      <c r="J241">
        <v>99.2</v>
      </c>
      <c r="K241">
        <v>96</v>
      </c>
      <c r="L241" s="11" t="s">
        <v>11662</v>
      </c>
      <c r="M241" s="7">
        <v>43053</v>
      </c>
      <c r="N241" s="7">
        <v>43063</v>
      </c>
      <c r="O241" s="11" t="s">
        <v>11613</v>
      </c>
      <c r="P241" s="11" t="s">
        <v>95</v>
      </c>
      <c r="Q241">
        <v>1100.5899999999999</v>
      </c>
      <c r="R241" s="11" t="s">
        <v>3316</v>
      </c>
      <c r="S241" s="11" t="s">
        <v>95</v>
      </c>
      <c r="T241">
        <v>4254948.59</v>
      </c>
      <c r="U241">
        <f>SalesLineItems__NO_LOT[[#This Row],[ActualSales]]-SalesLineItems__NO_LOT[[#This Row],[Extended_Cost]]</f>
        <v>-7680</v>
      </c>
      <c r="V241">
        <f>IFERROR(SalesLineItems__NO_LOT[[#This Row],[Revenue]]/SalesLineItems__NO_LOT[[#This Row],[Extended_Price]],0)</f>
        <v>-3.3333333333333333E-2</v>
      </c>
      <c r="W241" t="str">
        <f>IF(SalesLineItems__NO_LOT[[#This Row],[Revenue]]&lt;0,"Lost on Sale","Normal Revenue")</f>
        <v>Lost on Sale</v>
      </c>
      <c r="X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41">
        <f>IF(SalesLineItems__NO_LOT[[#This Row],[SOP_Type]]="Return",SalesLineItems__NO_LOT[[#This Row],[Extended_Cost]]*-1,SalesLineItems__NO_LOT[[#This Row],[Extended_Price]])</f>
        <v>230400</v>
      </c>
      <c r="Z241">
        <f>MONTH(SalesLineItems__NO_LOT[[#This Row],[Requested_Ship_Date]])</f>
        <v>11</v>
      </c>
      <c r="AA241">
        <f>YEAR(SalesLineItems__NO_LOT[[#This Row],[Requested_Ship_Date]])</f>
        <v>2017</v>
      </c>
      <c r="AV241"/>
      <c r="AX241"/>
      <c r="AZ241"/>
      <c r="BC241"/>
      <c r="BF241"/>
    </row>
    <row r="242" spans="1:58" x14ac:dyDescent="0.2">
      <c r="A242" t="s">
        <v>11663</v>
      </c>
      <c r="B242" s="11" t="s">
        <v>22</v>
      </c>
      <c r="C242" s="11" t="s">
        <v>11664</v>
      </c>
      <c r="D242" s="11" t="s">
        <v>1785</v>
      </c>
      <c r="E242" s="11" t="s">
        <v>182</v>
      </c>
      <c r="F242">
        <v>100</v>
      </c>
      <c r="G242" s="11" t="s">
        <v>9</v>
      </c>
      <c r="H242">
        <v>6875</v>
      </c>
      <c r="I242">
        <v>8300</v>
      </c>
      <c r="J242">
        <v>68.75</v>
      </c>
      <c r="K242">
        <v>83</v>
      </c>
      <c r="L242" s="11" t="s">
        <v>69</v>
      </c>
      <c r="M242" s="7">
        <v>43063</v>
      </c>
      <c r="N242" s="7">
        <v>43053</v>
      </c>
      <c r="O242" s="11" t="s">
        <v>317</v>
      </c>
      <c r="P242" s="11" t="s">
        <v>95</v>
      </c>
      <c r="Q242">
        <v>320188.32</v>
      </c>
      <c r="R242" s="11" t="s">
        <v>52</v>
      </c>
      <c r="S242" s="11" t="s">
        <v>95</v>
      </c>
      <c r="T242">
        <v>8464367.5299999993</v>
      </c>
      <c r="U242">
        <f>SalesLineItems__NO_LOT[[#This Row],[ActualSales]]-SalesLineItems__NO_LOT[[#This Row],[Extended_Cost]]</f>
        <v>1425</v>
      </c>
      <c r="V242">
        <f>IFERROR(SalesLineItems__NO_LOT[[#This Row],[Revenue]]/SalesLineItems__NO_LOT[[#This Row],[Extended_Price]],0)</f>
        <v>0.1716867469879518</v>
      </c>
      <c r="W242" t="str">
        <f>IF(SalesLineItems__NO_LOT[[#This Row],[Revenue]]&lt;0,"Lost on Sale","Normal Revenue")</f>
        <v>Normal Revenue</v>
      </c>
      <c r="X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2">
        <f>IF(SalesLineItems__NO_LOT[[#This Row],[SOP_Type]]="Return",SalesLineItems__NO_LOT[[#This Row],[Extended_Cost]]*-1,SalesLineItems__NO_LOT[[#This Row],[Extended_Price]])</f>
        <v>8300</v>
      </c>
      <c r="Z242">
        <f>MONTH(SalesLineItems__NO_LOT[[#This Row],[Requested_Ship_Date]])</f>
        <v>11</v>
      </c>
      <c r="AA242">
        <f>YEAR(SalesLineItems__NO_LOT[[#This Row],[Requested_Ship_Date]])</f>
        <v>2017</v>
      </c>
      <c r="AV242"/>
      <c r="AX242"/>
      <c r="AZ242"/>
      <c r="BC242"/>
      <c r="BF242"/>
    </row>
    <row r="243" spans="1:58" x14ac:dyDescent="0.2">
      <c r="A243" t="s">
        <v>11665</v>
      </c>
      <c r="B243" s="11" t="s">
        <v>22</v>
      </c>
      <c r="C243" s="11" t="s">
        <v>11666</v>
      </c>
      <c r="D243" s="11" t="s">
        <v>66</v>
      </c>
      <c r="E243" s="11" t="s">
        <v>67</v>
      </c>
      <c r="F243">
        <v>3000</v>
      </c>
      <c r="G243" s="11" t="s">
        <v>68</v>
      </c>
      <c r="H243">
        <v>44118.83</v>
      </c>
      <c r="I243">
        <v>43680</v>
      </c>
      <c r="J243">
        <v>14.71</v>
      </c>
      <c r="K243">
        <v>14.56</v>
      </c>
      <c r="L243" s="11" t="s">
        <v>69</v>
      </c>
      <c r="M243" s="7">
        <v>43063</v>
      </c>
      <c r="N243" s="7">
        <v>43059</v>
      </c>
      <c r="O243" s="11" t="s">
        <v>70</v>
      </c>
      <c r="P243" s="11" t="s">
        <v>95</v>
      </c>
      <c r="Q243">
        <v>320188.32</v>
      </c>
      <c r="R243" s="11" t="s">
        <v>52</v>
      </c>
      <c r="S243" s="11" t="s">
        <v>95</v>
      </c>
      <c r="T243">
        <v>8464367.5299999993</v>
      </c>
      <c r="U243">
        <f>SalesLineItems__NO_LOT[[#This Row],[ActualSales]]-SalesLineItems__NO_LOT[[#This Row],[Extended_Cost]]</f>
        <v>-438.83000000000175</v>
      </c>
      <c r="V243">
        <f>IFERROR(SalesLineItems__NO_LOT[[#This Row],[Revenue]]/SalesLineItems__NO_LOT[[#This Row],[Extended_Price]],0)</f>
        <v>-1.0046474358974398E-2</v>
      </c>
      <c r="W243" t="str">
        <f>IF(SalesLineItems__NO_LOT[[#This Row],[Revenue]]&lt;0,"Lost on Sale","Normal Revenue")</f>
        <v>Lost on Sale</v>
      </c>
      <c r="X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43">
        <f>IF(SalesLineItems__NO_LOT[[#This Row],[SOP_Type]]="Return",SalesLineItems__NO_LOT[[#This Row],[Extended_Cost]]*-1,SalesLineItems__NO_LOT[[#This Row],[Extended_Price]])</f>
        <v>43680</v>
      </c>
      <c r="Z243">
        <f>MONTH(SalesLineItems__NO_LOT[[#This Row],[Requested_Ship_Date]])</f>
        <v>11</v>
      </c>
      <c r="AA243">
        <f>YEAR(SalesLineItems__NO_LOT[[#This Row],[Requested_Ship_Date]])</f>
        <v>2017</v>
      </c>
      <c r="AV243"/>
      <c r="AX243"/>
      <c r="AZ243"/>
      <c r="BC243"/>
      <c r="BF243"/>
    </row>
    <row r="244" spans="1:58" x14ac:dyDescent="0.2">
      <c r="A244" t="s">
        <v>11667</v>
      </c>
      <c r="B244" s="11" t="s">
        <v>22</v>
      </c>
      <c r="C244" s="11" t="s">
        <v>11666</v>
      </c>
      <c r="D244" s="11" t="s">
        <v>13</v>
      </c>
      <c r="E244" s="11" t="s">
        <v>14</v>
      </c>
      <c r="F244">
        <v>1</v>
      </c>
      <c r="G244" s="11" t="s">
        <v>880</v>
      </c>
      <c r="H244">
        <v>0</v>
      </c>
      <c r="I244">
        <v>1.5</v>
      </c>
      <c r="J244">
        <v>0</v>
      </c>
      <c r="K244">
        <v>1.5</v>
      </c>
      <c r="L244" s="11" t="s">
        <v>69</v>
      </c>
      <c r="M244" s="7">
        <v>43063</v>
      </c>
      <c r="N244" s="7">
        <v>43059</v>
      </c>
      <c r="O244" s="11" t="s">
        <v>16</v>
      </c>
      <c r="P244" s="11" t="s">
        <v>95</v>
      </c>
      <c r="Q244">
        <v>320188.32</v>
      </c>
      <c r="R244" s="11" t="s">
        <v>52</v>
      </c>
      <c r="S244" s="11" t="s">
        <v>95</v>
      </c>
      <c r="T244">
        <v>8464367.5299999993</v>
      </c>
      <c r="U244">
        <f>SalesLineItems__NO_LOT[[#This Row],[ActualSales]]-SalesLineItems__NO_LOT[[#This Row],[Extended_Cost]]</f>
        <v>1.5</v>
      </c>
      <c r="V244">
        <f>IFERROR(SalesLineItems__NO_LOT[[#This Row],[Revenue]]/SalesLineItems__NO_LOT[[#This Row],[Extended_Price]],0)</f>
        <v>1</v>
      </c>
      <c r="W244" t="str">
        <f>IF(SalesLineItems__NO_LOT[[#This Row],[Revenue]]&lt;0,"Lost on Sale","Normal Revenue")</f>
        <v>Normal Revenue</v>
      </c>
      <c r="X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">
        <f>IF(SalesLineItems__NO_LOT[[#This Row],[SOP_Type]]="Return",SalesLineItems__NO_LOT[[#This Row],[Extended_Cost]]*-1,SalesLineItems__NO_LOT[[#This Row],[Extended_Price]])</f>
        <v>1.5</v>
      </c>
      <c r="Z244">
        <f>MONTH(SalesLineItems__NO_LOT[[#This Row],[Requested_Ship_Date]])</f>
        <v>11</v>
      </c>
      <c r="AA244">
        <f>YEAR(SalesLineItems__NO_LOT[[#This Row],[Requested_Ship_Date]])</f>
        <v>2017</v>
      </c>
      <c r="AV244"/>
      <c r="AX244"/>
      <c r="AZ244"/>
      <c r="BC244"/>
      <c r="BF244"/>
    </row>
    <row r="245" spans="1:58" x14ac:dyDescent="0.2">
      <c r="A245" t="s">
        <v>11640</v>
      </c>
      <c r="B245" s="11" t="s">
        <v>22</v>
      </c>
      <c r="C245" s="11" t="s">
        <v>11641</v>
      </c>
      <c r="D245" s="11" t="s">
        <v>53</v>
      </c>
      <c r="E245" s="11" t="s">
        <v>54</v>
      </c>
      <c r="F245">
        <v>817</v>
      </c>
      <c r="G245" s="11" t="s">
        <v>9</v>
      </c>
      <c r="H245">
        <v>5269.65</v>
      </c>
      <c r="I245">
        <v>7385.68</v>
      </c>
      <c r="J245">
        <v>6.45</v>
      </c>
      <c r="K245">
        <v>9.0399999999999991</v>
      </c>
      <c r="L245" s="11" t="s">
        <v>368</v>
      </c>
      <c r="M245" s="7">
        <v>43064</v>
      </c>
      <c r="N245" s="7">
        <v>43056</v>
      </c>
      <c r="O245" s="11" t="s">
        <v>35</v>
      </c>
      <c r="P245" s="11" t="s">
        <v>95</v>
      </c>
      <c r="Q245">
        <v>1006.32</v>
      </c>
      <c r="R245" s="11" t="s">
        <v>52</v>
      </c>
      <c r="S245" s="11" t="s">
        <v>95</v>
      </c>
      <c r="T245">
        <v>1108706.21</v>
      </c>
      <c r="U245">
        <f>SalesLineItems__NO_LOT[[#This Row],[ActualSales]]-SalesLineItems__NO_LOT[[#This Row],[Extended_Cost]]</f>
        <v>2116.0300000000007</v>
      </c>
      <c r="V245">
        <f>IFERROR(SalesLineItems__NO_LOT[[#This Row],[Revenue]]/SalesLineItems__NO_LOT[[#This Row],[Extended_Price]],0)</f>
        <v>0.28650442477876115</v>
      </c>
      <c r="W245" t="str">
        <f>IF(SalesLineItems__NO_LOT[[#This Row],[Revenue]]&lt;0,"Lost on Sale","Normal Revenue")</f>
        <v>Normal Revenue</v>
      </c>
      <c r="X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5">
        <f>IF(SalesLineItems__NO_LOT[[#This Row],[SOP_Type]]="Return",SalesLineItems__NO_LOT[[#This Row],[Extended_Cost]]*-1,SalesLineItems__NO_LOT[[#This Row],[Extended_Price]])</f>
        <v>7385.68</v>
      </c>
      <c r="Z245">
        <f>MONTH(SalesLineItems__NO_LOT[[#This Row],[Requested_Ship_Date]])</f>
        <v>11</v>
      </c>
      <c r="AA245">
        <f>YEAR(SalesLineItems__NO_LOT[[#This Row],[Requested_Ship_Date]])</f>
        <v>2017</v>
      </c>
      <c r="AV245"/>
      <c r="AX245"/>
      <c r="AZ245"/>
      <c r="BC245"/>
      <c r="BF245"/>
    </row>
    <row r="246" spans="1:58" x14ac:dyDescent="0.2">
      <c r="A246" t="s">
        <v>11642</v>
      </c>
      <c r="B246" s="11" t="s">
        <v>22</v>
      </c>
      <c r="C246" s="11" t="s">
        <v>11641</v>
      </c>
      <c r="D246" s="11" t="s">
        <v>13</v>
      </c>
      <c r="E246" s="11" t="s">
        <v>14</v>
      </c>
      <c r="F246">
        <v>1</v>
      </c>
      <c r="G246" s="11" t="s">
        <v>880</v>
      </c>
      <c r="H246">
        <v>0</v>
      </c>
      <c r="I246">
        <v>1.5</v>
      </c>
      <c r="J246">
        <v>0</v>
      </c>
      <c r="K246">
        <v>1.5</v>
      </c>
      <c r="L246" s="11" t="s">
        <v>368</v>
      </c>
      <c r="M246" s="7">
        <v>43064</v>
      </c>
      <c r="N246" s="7">
        <v>43056</v>
      </c>
      <c r="O246" s="11" t="s">
        <v>16</v>
      </c>
      <c r="P246" s="11" t="s">
        <v>95</v>
      </c>
      <c r="Q246">
        <v>1006.32</v>
      </c>
      <c r="R246" s="11" t="s">
        <v>52</v>
      </c>
      <c r="S246" s="11" t="s">
        <v>95</v>
      </c>
      <c r="T246">
        <v>1108706.21</v>
      </c>
      <c r="U246">
        <f>SalesLineItems__NO_LOT[[#This Row],[ActualSales]]-SalesLineItems__NO_LOT[[#This Row],[Extended_Cost]]</f>
        <v>1.5</v>
      </c>
      <c r="V246">
        <f>IFERROR(SalesLineItems__NO_LOT[[#This Row],[Revenue]]/SalesLineItems__NO_LOT[[#This Row],[Extended_Price]],0)</f>
        <v>1</v>
      </c>
      <c r="W246" t="str">
        <f>IF(SalesLineItems__NO_LOT[[#This Row],[Revenue]]&lt;0,"Lost on Sale","Normal Revenue")</f>
        <v>Normal Revenue</v>
      </c>
      <c r="X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6">
        <f>IF(SalesLineItems__NO_LOT[[#This Row],[SOP_Type]]="Return",SalesLineItems__NO_LOT[[#This Row],[Extended_Cost]]*-1,SalesLineItems__NO_LOT[[#This Row],[Extended_Price]])</f>
        <v>1.5</v>
      </c>
      <c r="Z246">
        <f>MONTH(SalesLineItems__NO_LOT[[#This Row],[Requested_Ship_Date]])</f>
        <v>11</v>
      </c>
      <c r="AA246">
        <f>YEAR(SalesLineItems__NO_LOT[[#This Row],[Requested_Ship_Date]])</f>
        <v>2017</v>
      </c>
      <c r="AV246"/>
      <c r="AX246"/>
      <c r="AZ246"/>
      <c r="BC246"/>
      <c r="BF246"/>
    </row>
    <row r="247" spans="1:58" x14ac:dyDescent="0.2">
      <c r="A247" t="s">
        <v>11643</v>
      </c>
      <c r="B247" s="11" t="s">
        <v>22</v>
      </c>
      <c r="C247" s="11" t="s">
        <v>11641</v>
      </c>
      <c r="D247" s="11" t="s">
        <v>8322</v>
      </c>
      <c r="E247" s="11" t="s">
        <v>8323</v>
      </c>
      <c r="F247">
        <v>1</v>
      </c>
      <c r="G247" s="11" t="s">
        <v>880</v>
      </c>
      <c r="H247">
        <v>0</v>
      </c>
      <c r="I247">
        <v>40</v>
      </c>
      <c r="J247">
        <v>0</v>
      </c>
      <c r="K247">
        <v>40</v>
      </c>
      <c r="L247" s="11" t="s">
        <v>368</v>
      </c>
      <c r="M247" s="7">
        <v>43064</v>
      </c>
      <c r="N247" s="7">
        <v>43056</v>
      </c>
      <c r="O247" s="11" t="s">
        <v>16</v>
      </c>
      <c r="P247" s="11" t="s">
        <v>95</v>
      </c>
      <c r="Q247">
        <v>1006.32</v>
      </c>
      <c r="R247" s="11" t="s">
        <v>52</v>
      </c>
      <c r="S247" s="11" t="s">
        <v>95</v>
      </c>
      <c r="T247">
        <v>1108706.21</v>
      </c>
      <c r="U247">
        <f>SalesLineItems__NO_LOT[[#This Row],[ActualSales]]-SalesLineItems__NO_LOT[[#This Row],[Extended_Cost]]</f>
        <v>40</v>
      </c>
      <c r="V247">
        <f>IFERROR(SalesLineItems__NO_LOT[[#This Row],[Revenue]]/SalesLineItems__NO_LOT[[#This Row],[Extended_Price]],0)</f>
        <v>1</v>
      </c>
      <c r="W247" t="str">
        <f>IF(SalesLineItems__NO_LOT[[#This Row],[Revenue]]&lt;0,"Lost on Sale","Normal Revenue")</f>
        <v>Normal Revenue</v>
      </c>
      <c r="X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">
        <f>IF(SalesLineItems__NO_LOT[[#This Row],[SOP_Type]]="Return",SalesLineItems__NO_LOT[[#This Row],[Extended_Cost]]*-1,SalesLineItems__NO_LOT[[#This Row],[Extended_Price]])</f>
        <v>40</v>
      </c>
      <c r="Z247">
        <f>MONTH(SalesLineItems__NO_LOT[[#This Row],[Requested_Ship_Date]])</f>
        <v>11</v>
      </c>
      <c r="AA247">
        <f>YEAR(SalesLineItems__NO_LOT[[#This Row],[Requested_Ship_Date]])</f>
        <v>2017</v>
      </c>
      <c r="AV247"/>
      <c r="AX247"/>
      <c r="AZ247"/>
      <c r="BC247"/>
      <c r="BF247"/>
    </row>
    <row r="248" spans="1:58" x14ac:dyDescent="0.2">
      <c r="A248" t="s">
        <v>11644</v>
      </c>
      <c r="B248" s="11" t="s">
        <v>22</v>
      </c>
      <c r="C248" s="11" t="s">
        <v>11645</v>
      </c>
      <c r="D248" s="11" t="s">
        <v>5613</v>
      </c>
      <c r="E248" s="11" t="s">
        <v>5614</v>
      </c>
      <c r="F248">
        <v>210.1</v>
      </c>
      <c r="G248" s="11" t="s">
        <v>9</v>
      </c>
      <c r="H248">
        <v>2485.48</v>
      </c>
      <c r="I248">
        <v>4428.91</v>
      </c>
      <c r="J248">
        <v>11.83</v>
      </c>
      <c r="K248">
        <v>21.08</v>
      </c>
      <c r="L248" s="11" t="s">
        <v>368</v>
      </c>
      <c r="M248" s="7">
        <v>43064</v>
      </c>
      <c r="N248" s="7">
        <v>43059</v>
      </c>
      <c r="O248" s="11" t="s">
        <v>11</v>
      </c>
      <c r="P248" s="11" t="s">
        <v>95</v>
      </c>
      <c r="Q248">
        <v>1006.32</v>
      </c>
      <c r="R248" s="11" t="s">
        <v>52</v>
      </c>
      <c r="S248" s="11" t="s">
        <v>95</v>
      </c>
      <c r="T248">
        <v>1108706.21</v>
      </c>
      <c r="U248">
        <f>SalesLineItems__NO_LOT[[#This Row],[ActualSales]]-SalesLineItems__NO_LOT[[#This Row],[Extended_Cost]]</f>
        <v>1943.4299999999998</v>
      </c>
      <c r="V248">
        <f>IFERROR(SalesLineItems__NO_LOT[[#This Row],[Revenue]]/SalesLineItems__NO_LOT[[#This Row],[Extended_Price]],0)</f>
        <v>0.4388054848709953</v>
      </c>
      <c r="W248" t="str">
        <f>IF(SalesLineItems__NO_LOT[[#This Row],[Revenue]]&lt;0,"Lost on Sale","Normal Revenue")</f>
        <v>Normal Revenue</v>
      </c>
      <c r="X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">
        <f>IF(SalesLineItems__NO_LOT[[#This Row],[SOP_Type]]="Return",SalesLineItems__NO_LOT[[#This Row],[Extended_Cost]]*-1,SalesLineItems__NO_LOT[[#This Row],[Extended_Price]])</f>
        <v>4428.91</v>
      </c>
      <c r="Z248">
        <f>MONTH(SalesLineItems__NO_LOT[[#This Row],[Requested_Ship_Date]])</f>
        <v>11</v>
      </c>
      <c r="AA248">
        <f>YEAR(SalesLineItems__NO_LOT[[#This Row],[Requested_Ship_Date]])</f>
        <v>2017</v>
      </c>
      <c r="AV248"/>
      <c r="AX248"/>
      <c r="AZ248"/>
      <c r="BC248"/>
      <c r="BF248"/>
    </row>
    <row r="249" spans="1:58" x14ac:dyDescent="0.2">
      <c r="A249" t="s">
        <v>11646</v>
      </c>
      <c r="B249" s="11" t="s">
        <v>22</v>
      </c>
      <c r="C249" s="11" t="s">
        <v>11645</v>
      </c>
      <c r="D249" s="11" t="s">
        <v>13</v>
      </c>
      <c r="E249" s="11" t="s">
        <v>14</v>
      </c>
      <c r="F249">
        <v>1</v>
      </c>
      <c r="G249" s="11" t="s">
        <v>880</v>
      </c>
      <c r="H249">
        <v>0</v>
      </c>
      <c r="I249">
        <v>1.5</v>
      </c>
      <c r="J249">
        <v>0</v>
      </c>
      <c r="K249">
        <v>1.5</v>
      </c>
      <c r="L249" s="11" t="s">
        <v>368</v>
      </c>
      <c r="M249" s="7">
        <v>43064</v>
      </c>
      <c r="N249" s="7">
        <v>43059</v>
      </c>
      <c r="O249" s="11" t="s">
        <v>16</v>
      </c>
      <c r="P249" s="11" t="s">
        <v>95</v>
      </c>
      <c r="Q249">
        <v>1006.32</v>
      </c>
      <c r="R249" s="11" t="s">
        <v>52</v>
      </c>
      <c r="S249" s="11" t="s">
        <v>95</v>
      </c>
      <c r="T249">
        <v>1108706.21</v>
      </c>
      <c r="U249">
        <f>SalesLineItems__NO_LOT[[#This Row],[ActualSales]]-SalesLineItems__NO_LOT[[#This Row],[Extended_Cost]]</f>
        <v>1.5</v>
      </c>
      <c r="V249">
        <f>IFERROR(SalesLineItems__NO_LOT[[#This Row],[Revenue]]/SalesLineItems__NO_LOT[[#This Row],[Extended_Price]],0)</f>
        <v>1</v>
      </c>
      <c r="W249" t="str">
        <f>IF(SalesLineItems__NO_LOT[[#This Row],[Revenue]]&lt;0,"Lost on Sale","Normal Revenue")</f>
        <v>Normal Revenue</v>
      </c>
      <c r="X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9">
        <f>IF(SalesLineItems__NO_LOT[[#This Row],[SOP_Type]]="Return",SalesLineItems__NO_LOT[[#This Row],[Extended_Cost]]*-1,SalesLineItems__NO_LOT[[#This Row],[Extended_Price]])</f>
        <v>1.5</v>
      </c>
      <c r="Z249">
        <f>MONTH(SalesLineItems__NO_LOT[[#This Row],[Requested_Ship_Date]])</f>
        <v>11</v>
      </c>
      <c r="AA249">
        <f>YEAR(SalesLineItems__NO_LOT[[#This Row],[Requested_Ship_Date]])</f>
        <v>2017</v>
      </c>
      <c r="AV249"/>
      <c r="AX249"/>
      <c r="AZ249"/>
      <c r="BC249"/>
      <c r="BF249"/>
    </row>
    <row r="250" spans="1:58" x14ac:dyDescent="0.2">
      <c r="A250" t="s">
        <v>11647</v>
      </c>
      <c r="B250" s="11" t="s">
        <v>22</v>
      </c>
      <c r="C250" s="11" t="s">
        <v>11645</v>
      </c>
      <c r="D250" s="11" t="s">
        <v>8322</v>
      </c>
      <c r="E250" s="11" t="s">
        <v>8323</v>
      </c>
      <c r="F250">
        <v>1</v>
      </c>
      <c r="G250" s="11" t="s">
        <v>880</v>
      </c>
      <c r="H250">
        <v>0</v>
      </c>
      <c r="I250">
        <v>40</v>
      </c>
      <c r="J250">
        <v>0</v>
      </c>
      <c r="K250">
        <v>40</v>
      </c>
      <c r="L250" s="11" t="s">
        <v>368</v>
      </c>
      <c r="M250" s="7">
        <v>43064</v>
      </c>
      <c r="N250" s="7">
        <v>43059</v>
      </c>
      <c r="O250" s="11" t="s">
        <v>16</v>
      </c>
      <c r="P250" s="11" t="s">
        <v>95</v>
      </c>
      <c r="Q250">
        <v>1006.32</v>
      </c>
      <c r="R250" s="11" t="s">
        <v>52</v>
      </c>
      <c r="S250" s="11" t="s">
        <v>95</v>
      </c>
      <c r="T250">
        <v>1108706.21</v>
      </c>
      <c r="U250">
        <f>SalesLineItems__NO_LOT[[#This Row],[ActualSales]]-SalesLineItems__NO_LOT[[#This Row],[Extended_Cost]]</f>
        <v>40</v>
      </c>
      <c r="V250">
        <f>IFERROR(SalesLineItems__NO_LOT[[#This Row],[Revenue]]/SalesLineItems__NO_LOT[[#This Row],[Extended_Price]],0)</f>
        <v>1</v>
      </c>
      <c r="W250" t="str">
        <f>IF(SalesLineItems__NO_LOT[[#This Row],[Revenue]]&lt;0,"Lost on Sale","Normal Revenue")</f>
        <v>Normal Revenue</v>
      </c>
      <c r="X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0">
        <f>IF(SalesLineItems__NO_LOT[[#This Row],[SOP_Type]]="Return",SalesLineItems__NO_LOT[[#This Row],[Extended_Cost]]*-1,SalesLineItems__NO_LOT[[#This Row],[Extended_Price]])</f>
        <v>40</v>
      </c>
      <c r="Z250">
        <f>MONTH(SalesLineItems__NO_LOT[[#This Row],[Requested_Ship_Date]])</f>
        <v>11</v>
      </c>
      <c r="AA250">
        <f>YEAR(SalesLineItems__NO_LOT[[#This Row],[Requested_Ship_Date]])</f>
        <v>2017</v>
      </c>
      <c r="AV250"/>
      <c r="AX250"/>
      <c r="AZ250"/>
      <c r="BC250"/>
      <c r="BF250"/>
    </row>
    <row r="251" spans="1:58" x14ac:dyDescent="0.2">
      <c r="A251" t="s">
        <v>11648</v>
      </c>
      <c r="B251" s="11" t="s">
        <v>22</v>
      </c>
      <c r="C251" s="11" t="s">
        <v>11649</v>
      </c>
      <c r="D251" s="11" t="s">
        <v>6570</v>
      </c>
      <c r="E251" s="11" t="s">
        <v>3941</v>
      </c>
      <c r="F251">
        <v>600.88</v>
      </c>
      <c r="G251" s="11" t="s">
        <v>9</v>
      </c>
      <c r="H251">
        <v>4927.21</v>
      </c>
      <c r="I251">
        <v>12324.05</v>
      </c>
      <c r="J251">
        <v>8.1999999999999993</v>
      </c>
      <c r="K251">
        <v>20.51</v>
      </c>
      <c r="L251" s="11" t="s">
        <v>368</v>
      </c>
      <c r="M251" s="7">
        <v>43064</v>
      </c>
      <c r="N251" s="7">
        <v>43055</v>
      </c>
      <c r="O251" s="11" t="s">
        <v>11</v>
      </c>
      <c r="P251" s="11" t="s">
        <v>95</v>
      </c>
      <c r="Q251">
        <v>1006.32</v>
      </c>
      <c r="R251" s="11" t="s">
        <v>52</v>
      </c>
      <c r="S251" s="11" t="s">
        <v>95</v>
      </c>
      <c r="T251">
        <v>1108706.21</v>
      </c>
      <c r="U251">
        <f>SalesLineItems__NO_LOT[[#This Row],[ActualSales]]-SalesLineItems__NO_LOT[[#This Row],[Extended_Cost]]</f>
        <v>7396.8399999999992</v>
      </c>
      <c r="V251">
        <f>IFERROR(SalesLineItems__NO_LOT[[#This Row],[Revenue]]/SalesLineItems__NO_LOT[[#This Row],[Extended_Price]],0)</f>
        <v>0.60019555259837465</v>
      </c>
      <c r="W251" t="str">
        <f>IF(SalesLineItems__NO_LOT[[#This Row],[Revenue]]&lt;0,"Lost on Sale","Normal Revenue")</f>
        <v>Normal Revenue</v>
      </c>
      <c r="X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1">
        <f>IF(SalesLineItems__NO_LOT[[#This Row],[SOP_Type]]="Return",SalesLineItems__NO_LOT[[#This Row],[Extended_Cost]]*-1,SalesLineItems__NO_LOT[[#This Row],[Extended_Price]])</f>
        <v>12324.05</v>
      </c>
      <c r="Z251">
        <f>MONTH(SalesLineItems__NO_LOT[[#This Row],[Requested_Ship_Date]])</f>
        <v>11</v>
      </c>
      <c r="AA251">
        <f>YEAR(SalesLineItems__NO_LOT[[#This Row],[Requested_Ship_Date]])</f>
        <v>2017</v>
      </c>
      <c r="AV251"/>
      <c r="AX251"/>
      <c r="AZ251"/>
      <c r="BC251"/>
      <c r="BF251"/>
    </row>
    <row r="252" spans="1:58" x14ac:dyDescent="0.2">
      <c r="A252" t="s">
        <v>11650</v>
      </c>
      <c r="B252" s="11" t="s">
        <v>22</v>
      </c>
      <c r="C252" s="11" t="s">
        <v>11649</v>
      </c>
      <c r="D252" s="11" t="s">
        <v>8322</v>
      </c>
      <c r="E252" s="11" t="s">
        <v>8323</v>
      </c>
      <c r="F252">
        <v>1</v>
      </c>
      <c r="G252" s="11" t="s">
        <v>880</v>
      </c>
      <c r="H252">
        <v>0</v>
      </c>
      <c r="I252">
        <v>40</v>
      </c>
      <c r="J252">
        <v>0</v>
      </c>
      <c r="K252">
        <v>40</v>
      </c>
      <c r="L252" s="11" t="s">
        <v>368</v>
      </c>
      <c r="M252" s="7">
        <v>43064</v>
      </c>
      <c r="N252" s="7">
        <v>43055</v>
      </c>
      <c r="O252" s="11" t="s">
        <v>16</v>
      </c>
      <c r="P252" s="11" t="s">
        <v>95</v>
      </c>
      <c r="Q252">
        <v>1006.32</v>
      </c>
      <c r="R252" s="11" t="s">
        <v>52</v>
      </c>
      <c r="S252" s="11" t="s">
        <v>95</v>
      </c>
      <c r="T252">
        <v>1108706.21</v>
      </c>
      <c r="U252">
        <f>SalesLineItems__NO_LOT[[#This Row],[ActualSales]]-SalesLineItems__NO_LOT[[#This Row],[Extended_Cost]]</f>
        <v>40</v>
      </c>
      <c r="V252">
        <f>IFERROR(SalesLineItems__NO_LOT[[#This Row],[Revenue]]/SalesLineItems__NO_LOT[[#This Row],[Extended_Price]],0)</f>
        <v>1</v>
      </c>
      <c r="W252" t="str">
        <f>IF(SalesLineItems__NO_LOT[[#This Row],[Revenue]]&lt;0,"Lost on Sale","Normal Revenue")</f>
        <v>Normal Revenue</v>
      </c>
      <c r="X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">
        <f>IF(SalesLineItems__NO_LOT[[#This Row],[SOP_Type]]="Return",SalesLineItems__NO_LOT[[#This Row],[Extended_Cost]]*-1,SalesLineItems__NO_LOT[[#This Row],[Extended_Price]])</f>
        <v>40</v>
      </c>
      <c r="Z252">
        <f>MONTH(SalesLineItems__NO_LOT[[#This Row],[Requested_Ship_Date]])</f>
        <v>11</v>
      </c>
      <c r="AA252">
        <f>YEAR(SalesLineItems__NO_LOT[[#This Row],[Requested_Ship_Date]])</f>
        <v>2017</v>
      </c>
      <c r="AV252"/>
      <c r="AX252"/>
      <c r="AZ252"/>
      <c r="BC252"/>
      <c r="BF252"/>
    </row>
    <row r="253" spans="1:58" x14ac:dyDescent="0.2">
      <c r="A253" t="s">
        <v>11651</v>
      </c>
      <c r="B253" s="11" t="s">
        <v>22</v>
      </c>
      <c r="C253" s="11" t="s">
        <v>11649</v>
      </c>
      <c r="D253" s="11" t="s">
        <v>13</v>
      </c>
      <c r="E253" s="11" t="s">
        <v>14</v>
      </c>
      <c r="F253">
        <v>1</v>
      </c>
      <c r="G253" s="11" t="s">
        <v>880</v>
      </c>
      <c r="H253">
        <v>0</v>
      </c>
      <c r="I253">
        <v>1.5</v>
      </c>
      <c r="J253">
        <v>0</v>
      </c>
      <c r="K253">
        <v>1.5</v>
      </c>
      <c r="L253" s="11" t="s">
        <v>368</v>
      </c>
      <c r="M253" s="7">
        <v>43064</v>
      </c>
      <c r="N253" s="7">
        <v>43055</v>
      </c>
      <c r="O253" s="11" t="s">
        <v>16</v>
      </c>
      <c r="P253" s="11" t="s">
        <v>95</v>
      </c>
      <c r="Q253">
        <v>1006.32</v>
      </c>
      <c r="R253" s="11" t="s">
        <v>52</v>
      </c>
      <c r="S253" s="11" t="s">
        <v>95</v>
      </c>
      <c r="T253">
        <v>1108706.21</v>
      </c>
      <c r="U253">
        <f>SalesLineItems__NO_LOT[[#This Row],[ActualSales]]-SalesLineItems__NO_LOT[[#This Row],[Extended_Cost]]</f>
        <v>1.5</v>
      </c>
      <c r="V253">
        <f>IFERROR(SalesLineItems__NO_LOT[[#This Row],[Revenue]]/SalesLineItems__NO_LOT[[#This Row],[Extended_Price]],0)</f>
        <v>1</v>
      </c>
      <c r="W253" t="str">
        <f>IF(SalesLineItems__NO_LOT[[#This Row],[Revenue]]&lt;0,"Lost on Sale","Normal Revenue")</f>
        <v>Normal Revenue</v>
      </c>
      <c r="X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3">
        <f>IF(SalesLineItems__NO_LOT[[#This Row],[SOP_Type]]="Return",SalesLineItems__NO_LOT[[#This Row],[Extended_Cost]]*-1,SalesLineItems__NO_LOT[[#This Row],[Extended_Price]])</f>
        <v>1.5</v>
      </c>
      <c r="Z253">
        <f>MONTH(SalesLineItems__NO_LOT[[#This Row],[Requested_Ship_Date]])</f>
        <v>11</v>
      </c>
      <c r="AA253">
        <f>YEAR(SalesLineItems__NO_LOT[[#This Row],[Requested_Ship_Date]])</f>
        <v>2017</v>
      </c>
      <c r="AV253"/>
      <c r="AX253"/>
      <c r="AZ253"/>
      <c r="BC253"/>
      <c r="BF253"/>
    </row>
    <row r="254" spans="1:58" x14ac:dyDescent="0.2">
      <c r="A254" t="s">
        <v>11652</v>
      </c>
      <c r="B254" s="11" t="s">
        <v>22</v>
      </c>
      <c r="C254" s="11" t="s">
        <v>11653</v>
      </c>
      <c r="D254" s="11" t="s">
        <v>337</v>
      </c>
      <c r="E254" s="11" t="s">
        <v>9926</v>
      </c>
      <c r="F254">
        <v>810</v>
      </c>
      <c r="G254" s="11" t="s">
        <v>9</v>
      </c>
      <c r="H254">
        <v>5064.1099999999997</v>
      </c>
      <c r="I254">
        <v>5815.8</v>
      </c>
      <c r="J254">
        <v>6.25</v>
      </c>
      <c r="K254">
        <v>7.18</v>
      </c>
      <c r="L254" s="11" t="s">
        <v>314</v>
      </c>
      <c r="M254" s="7">
        <v>43064</v>
      </c>
      <c r="N254" s="7">
        <v>43069</v>
      </c>
      <c r="O254" s="11" t="s">
        <v>11</v>
      </c>
      <c r="P254" s="11" t="s">
        <v>95</v>
      </c>
      <c r="Q254">
        <v>17590.52</v>
      </c>
      <c r="R254" s="11" t="s">
        <v>52</v>
      </c>
      <c r="S254" s="11" t="s">
        <v>95</v>
      </c>
      <c r="T254">
        <v>669865.49</v>
      </c>
      <c r="U254">
        <f>SalesLineItems__NO_LOT[[#This Row],[ActualSales]]-SalesLineItems__NO_LOT[[#This Row],[Extended_Cost]]</f>
        <v>751.69000000000051</v>
      </c>
      <c r="V254">
        <f>IFERROR(SalesLineItems__NO_LOT[[#This Row],[Revenue]]/SalesLineItems__NO_LOT[[#This Row],[Extended_Price]],0)</f>
        <v>0.12924963031741127</v>
      </c>
      <c r="W254" t="str">
        <f>IF(SalesLineItems__NO_LOT[[#This Row],[Revenue]]&lt;0,"Lost on Sale","Normal Revenue")</f>
        <v>Normal Revenue</v>
      </c>
      <c r="X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4">
        <f>IF(SalesLineItems__NO_LOT[[#This Row],[SOP_Type]]="Return",SalesLineItems__NO_LOT[[#This Row],[Extended_Cost]]*-1,SalesLineItems__NO_LOT[[#This Row],[Extended_Price]])</f>
        <v>5815.8</v>
      </c>
      <c r="Z254">
        <f>MONTH(SalesLineItems__NO_LOT[[#This Row],[Requested_Ship_Date]])</f>
        <v>11</v>
      </c>
      <c r="AA254">
        <f>YEAR(SalesLineItems__NO_LOT[[#This Row],[Requested_Ship_Date]])</f>
        <v>2017</v>
      </c>
      <c r="AV254"/>
      <c r="AX254"/>
      <c r="AZ254"/>
      <c r="BC254"/>
      <c r="BF254"/>
    </row>
    <row r="255" spans="1:58" x14ac:dyDescent="0.2">
      <c r="A255" t="s">
        <v>11609</v>
      </c>
      <c r="B255" s="11" t="s">
        <v>22</v>
      </c>
      <c r="C255" s="11" t="s">
        <v>11610</v>
      </c>
      <c r="D255" s="11" t="s">
        <v>11611</v>
      </c>
      <c r="E255" s="11" t="s">
        <v>11612</v>
      </c>
      <c r="F255">
        <v>2400</v>
      </c>
      <c r="G255" s="11" t="s">
        <v>9</v>
      </c>
      <c r="H255">
        <v>230544</v>
      </c>
      <c r="I255">
        <v>230400</v>
      </c>
      <c r="J255">
        <v>96.06</v>
      </c>
      <c r="K255">
        <v>96</v>
      </c>
      <c r="L255" s="11" t="s">
        <v>11613</v>
      </c>
      <c r="M255" s="7">
        <v>43068</v>
      </c>
      <c r="N255" s="7">
        <v>43059</v>
      </c>
      <c r="O255" s="11" t="s">
        <v>11613</v>
      </c>
      <c r="P255" s="11" t="s">
        <v>95</v>
      </c>
      <c r="Q255">
        <v>711608</v>
      </c>
      <c r="R255" s="11" t="s">
        <v>3316</v>
      </c>
      <c r="S255" s="11" t="s">
        <v>95</v>
      </c>
      <c r="T255">
        <v>3560192</v>
      </c>
      <c r="U255">
        <f>SalesLineItems__NO_LOT[[#This Row],[ActualSales]]-SalesLineItems__NO_LOT[[#This Row],[Extended_Cost]]</f>
        <v>-144</v>
      </c>
      <c r="V255">
        <f>IFERROR(SalesLineItems__NO_LOT[[#This Row],[Revenue]]/SalesLineItems__NO_LOT[[#This Row],[Extended_Price]],0)</f>
        <v>-6.2500000000000001E-4</v>
      </c>
      <c r="W255" t="str">
        <f>IF(SalesLineItems__NO_LOT[[#This Row],[Revenue]]&lt;0,"Lost on Sale","Normal Revenue")</f>
        <v>Lost on Sale</v>
      </c>
      <c r="X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55">
        <f>IF(SalesLineItems__NO_LOT[[#This Row],[SOP_Type]]="Return",SalesLineItems__NO_LOT[[#This Row],[Extended_Cost]]*-1,SalesLineItems__NO_LOT[[#This Row],[Extended_Price]])</f>
        <v>230400</v>
      </c>
      <c r="Z255">
        <f>MONTH(SalesLineItems__NO_LOT[[#This Row],[Requested_Ship_Date]])</f>
        <v>11</v>
      </c>
      <c r="AA255">
        <f>YEAR(SalesLineItems__NO_LOT[[#This Row],[Requested_Ship_Date]])</f>
        <v>2017</v>
      </c>
      <c r="AV255"/>
      <c r="AX255"/>
      <c r="AZ255"/>
      <c r="BC255"/>
      <c r="BF255"/>
    </row>
    <row r="256" spans="1:58" x14ac:dyDescent="0.2">
      <c r="A256" t="s">
        <v>11614</v>
      </c>
      <c r="B256" s="11" t="s">
        <v>22</v>
      </c>
      <c r="C256" s="11" t="s">
        <v>11615</v>
      </c>
      <c r="D256" s="11" t="s">
        <v>11611</v>
      </c>
      <c r="E256" s="11" t="s">
        <v>11612</v>
      </c>
      <c r="F256">
        <v>2400</v>
      </c>
      <c r="G256" s="11" t="s">
        <v>9</v>
      </c>
      <c r="H256">
        <v>230544</v>
      </c>
      <c r="I256">
        <v>230400</v>
      </c>
      <c r="J256">
        <v>96.06</v>
      </c>
      <c r="K256">
        <v>96</v>
      </c>
      <c r="L256" s="11" t="s">
        <v>11613</v>
      </c>
      <c r="M256" s="7">
        <v>43068</v>
      </c>
      <c r="N256" s="7">
        <v>43059</v>
      </c>
      <c r="O256" s="11" t="s">
        <v>11613</v>
      </c>
      <c r="P256" s="11" t="s">
        <v>95</v>
      </c>
      <c r="Q256">
        <v>711608</v>
      </c>
      <c r="R256" s="11" t="s">
        <v>3316</v>
      </c>
      <c r="S256" s="11" t="s">
        <v>95</v>
      </c>
      <c r="T256">
        <v>3560192</v>
      </c>
      <c r="U256">
        <f>SalesLineItems__NO_LOT[[#This Row],[ActualSales]]-SalesLineItems__NO_LOT[[#This Row],[Extended_Cost]]</f>
        <v>-144</v>
      </c>
      <c r="V256">
        <f>IFERROR(SalesLineItems__NO_LOT[[#This Row],[Revenue]]/SalesLineItems__NO_LOT[[#This Row],[Extended_Price]],0)</f>
        <v>-6.2500000000000001E-4</v>
      </c>
      <c r="W256" t="str">
        <f>IF(SalesLineItems__NO_LOT[[#This Row],[Revenue]]&lt;0,"Lost on Sale","Normal Revenue")</f>
        <v>Lost on Sale</v>
      </c>
      <c r="X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56">
        <f>IF(SalesLineItems__NO_LOT[[#This Row],[SOP_Type]]="Return",SalesLineItems__NO_LOT[[#This Row],[Extended_Cost]]*-1,SalesLineItems__NO_LOT[[#This Row],[Extended_Price]])</f>
        <v>230400</v>
      </c>
      <c r="Z256">
        <f>MONTH(SalesLineItems__NO_LOT[[#This Row],[Requested_Ship_Date]])</f>
        <v>11</v>
      </c>
      <c r="AA256">
        <f>YEAR(SalesLineItems__NO_LOT[[#This Row],[Requested_Ship_Date]])</f>
        <v>2017</v>
      </c>
      <c r="AV256"/>
      <c r="AX256"/>
      <c r="AZ256"/>
      <c r="BC256"/>
      <c r="BF256"/>
    </row>
    <row r="257" spans="1:58" x14ac:dyDescent="0.2">
      <c r="A257" t="s">
        <v>11616</v>
      </c>
      <c r="B257" s="11" t="s">
        <v>22</v>
      </c>
      <c r="C257" s="11" t="s">
        <v>11617</v>
      </c>
      <c r="D257" s="11" t="s">
        <v>11618</v>
      </c>
      <c r="E257" s="11" t="s">
        <v>11619</v>
      </c>
      <c r="F257">
        <v>1600</v>
      </c>
      <c r="G257" s="11" t="s">
        <v>9</v>
      </c>
      <c r="H257">
        <v>160480</v>
      </c>
      <c r="I257">
        <v>165088</v>
      </c>
      <c r="J257">
        <v>100.3</v>
      </c>
      <c r="K257">
        <v>103.18</v>
      </c>
      <c r="L257" s="11" t="s">
        <v>11613</v>
      </c>
      <c r="M257" s="7">
        <v>43068</v>
      </c>
      <c r="N257" s="7">
        <v>43059</v>
      </c>
      <c r="O257" s="11" t="s">
        <v>11613</v>
      </c>
      <c r="P257" s="11" t="s">
        <v>95</v>
      </c>
      <c r="Q257">
        <v>711608</v>
      </c>
      <c r="R257" s="11" t="s">
        <v>3316</v>
      </c>
      <c r="S257" s="11" t="s">
        <v>95</v>
      </c>
      <c r="T257">
        <v>3560192</v>
      </c>
      <c r="U257">
        <f>SalesLineItems__NO_LOT[[#This Row],[ActualSales]]-SalesLineItems__NO_LOT[[#This Row],[Extended_Cost]]</f>
        <v>4608</v>
      </c>
      <c r="V257">
        <f>IFERROR(SalesLineItems__NO_LOT[[#This Row],[Revenue]]/SalesLineItems__NO_LOT[[#This Row],[Extended_Price]],0)</f>
        <v>2.7912386121341344E-2</v>
      </c>
      <c r="W257" t="str">
        <f>IF(SalesLineItems__NO_LOT[[#This Row],[Revenue]]&lt;0,"Lost on Sale","Normal Revenue")</f>
        <v>Normal Revenue</v>
      </c>
      <c r="X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7">
        <f>IF(SalesLineItems__NO_LOT[[#This Row],[SOP_Type]]="Return",SalesLineItems__NO_LOT[[#This Row],[Extended_Cost]]*-1,SalesLineItems__NO_LOT[[#This Row],[Extended_Price]])</f>
        <v>165088</v>
      </c>
      <c r="Z257">
        <f>MONTH(SalesLineItems__NO_LOT[[#This Row],[Requested_Ship_Date]])</f>
        <v>11</v>
      </c>
      <c r="AA257">
        <f>YEAR(SalesLineItems__NO_LOT[[#This Row],[Requested_Ship_Date]])</f>
        <v>2017</v>
      </c>
      <c r="AV257"/>
      <c r="AX257"/>
      <c r="AZ257"/>
      <c r="BC257"/>
      <c r="BF257"/>
    </row>
    <row r="258" spans="1:58" x14ac:dyDescent="0.2">
      <c r="A258" t="s">
        <v>11602</v>
      </c>
      <c r="B258" s="11" t="s">
        <v>22</v>
      </c>
      <c r="C258" s="11" t="s">
        <v>11603</v>
      </c>
      <c r="D258" s="11" t="s">
        <v>231</v>
      </c>
      <c r="E258" s="11" t="s">
        <v>11604</v>
      </c>
      <c r="F258">
        <v>400</v>
      </c>
      <c r="G258" s="11" t="s">
        <v>68</v>
      </c>
      <c r="H258">
        <v>9611.82</v>
      </c>
      <c r="I258">
        <v>12500</v>
      </c>
      <c r="J258">
        <v>24.03</v>
      </c>
      <c r="K258">
        <v>31.25</v>
      </c>
      <c r="L258" s="11" t="s">
        <v>233</v>
      </c>
      <c r="M258" s="7">
        <v>43070</v>
      </c>
      <c r="N258" s="7">
        <v>43070</v>
      </c>
      <c r="O258" s="11" t="s">
        <v>11</v>
      </c>
      <c r="P258" s="11" t="s">
        <v>95</v>
      </c>
      <c r="Q258">
        <v>12601.5</v>
      </c>
      <c r="R258" s="11" t="s">
        <v>205</v>
      </c>
      <c r="S258" s="11" t="s">
        <v>95</v>
      </c>
      <c r="T258">
        <v>213547</v>
      </c>
      <c r="U258">
        <f>SalesLineItems__NO_LOT[[#This Row],[ActualSales]]-SalesLineItems__NO_LOT[[#This Row],[Extended_Cost]]</f>
        <v>2888.1800000000003</v>
      </c>
      <c r="V258">
        <f>IFERROR(SalesLineItems__NO_LOT[[#This Row],[Revenue]]/SalesLineItems__NO_LOT[[#This Row],[Extended_Price]],0)</f>
        <v>0.23105440000000002</v>
      </c>
      <c r="W258" t="str">
        <f>IF(SalesLineItems__NO_LOT[[#This Row],[Revenue]]&lt;0,"Lost on Sale","Normal Revenue")</f>
        <v>Normal Revenue</v>
      </c>
      <c r="X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8">
        <f>IF(SalesLineItems__NO_LOT[[#This Row],[SOP_Type]]="Return",SalesLineItems__NO_LOT[[#This Row],[Extended_Cost]]*-1,SalesLineItems__NO_LOT[[#This Row],[Extended_Price]])</f>
        <v>12500</v>
      </c>
      <c r="Z258">
        <f>MONTH(SalesLineItems__NO_LOT[[#This Row],[Requested_Ship_Date]])</f>
        <v>12</v>
      </c>
      <c r="AA258">
        <f>YEAR(SalesLineItems__NO_LOT[[#This Row],[Requested_Ship_Date]])</f>
        <v>2017</v>
      </c>
      <c r="AV258"/>
      <c r="AX258"/>
      <c r="AZ258"/>
      <c r="BC258"/>
      <c r="BF258"/>
    </row>
    <row r="259" spans="1:58" x14ac:dyDescent="0.2">
      <c r="A259" t="s">
        <v>11620</v>
      </c>
      <c r="B259" s="11" t="s">
        <v>22</v>
      </c>
      <c r="C259" s="11" t="s">
        <v>11621</v>
      </c>
      <c r="D259" s="11" t="s">
        <v>11618</v>
      </c>
      <c r="E259" s="11" t="s">
        <v>11619</v>
      </c>
      <c r="F259">
        <v>1600</v>
      </c>
      <c r="G259" s="11" t="s">
        <v>9</v>
      </c>
      <c r="H259">
        <v>160480</v>
      </c>
      <c r="I259">
        <v>165088</v>
      </c>
      <c r="J259">
        <v>100.3</v>
      </c>
      <c r="K259">
        <v>103.18</v>
      </c>
      <c r="L259" s="11" t="s">
        <v>11613</v>
      </c>
      <c r="M259" s="7">
        <v>43068</v>
      </c>
      <c r="N259" s="7">
        <v>43059</v>
      </c>
      <c r="O259" s="11" t="s">
        <v>11613</v>
      </c>
      <c r="P259" s="11" t="s">
        <v>95</v>
      </c>
      <c r="Q259">
        <v>711608</v>
      </c>
      <c r="R259" s="11" t="s">
        <v>3316</v>
      </c>
      <c r="S259" s="11" t="s">
        <v>95</v>
      </c>
      <c r="T259">
        <v>3560192</v>
      </c>
      <c r="U259">
        <f>SalesLineItems__NO_LOT[[#This Row],[ActualSales]]-SalesLineItems__NO_LOT[[#This Row],[Extended_Cost]]</f>
        <v>4608</v>
      </c>
      <c r="V259">
        <f>IFERROR(SalesLineItems__NO_LOT[[#This Row],[Revenue]]/SalesLineItems__NO_LOT[[#This Row],[Extended_Price]],0)</f>
        <v>2.7912386121341344E-2</v>
      </c>
      <c r="W259" t="str">
        <f>IF(SalesLineItems__NO_LOT[[#This Row],[Revenue]]&lt;0,"Lost on Sale","Normal Revenue")</f>
        <v>Normal Revenue</v>
      </c>
      <c r="X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9">
        <f>IF(SalesLineItems__NO_LOT[[#This Row],[SOP_Type]]="Return",SalesLineItems__NO_LOT[[#This Row],[Extended_Cost]]*-1,SalesLineItems__NO_LOT[[#This Row],[Extended_Price]])</f>
        <v>165088</v>
      </c>
      <c r="Z259">
        <f>MONTH(SalesLineItems__NO_LOT[[#This Row],[Requested_Ship_Date]])</f>
        <v>11</v>
      </c>
      <c r="AA259">
        <f>YEAR(SalesLineItems__NO_LOT[[#This Row],[Requested_Ship_Date]])</f>
        <v>2017</v>
      </c>
      <c r="AV259"/>
      <c r="AX259"/>
      <c r="AZ259"/>
      <c r="BC259"/>
      <c r="BF259"/>
    </row>
    <row r="260" spans="1:58" x14ac:dyDescent="0.2">
      <c r="A260" t="s">
        <v>11622</v>
      </c>
      <c r="B260" s="11" t="s">
        <v>22</v>
      </c>
      <c r="C260" s="11" t="s">
        <v>11623</v>
      </c>
      <c r="D260" s="11" t="s">
        <v>11624</v>
      </c>
      <c r="E260" s="11" t="s">
        <v>11625</v>
      </c>
      <c r="F260">
        <v>1600</v>
      </c>
      <c r="G260" s="11" t="s">
        <v>9</v>
      </c>
      <c r="H260">
        <v>166816</v>
      </c>
      <c r="I260">
        <v>166720</v>
      </c>
      <c r="J260">
        <v>104.26</v>
      </c>
      <c r="K260">
        <v>104.2</v>
      </c>
      <c r="L260" s="11" t="s">
        <v>11613</v>
      </c>
      <c r="M260" s="7">
        <v>43068</v>
      </c>
      <c r="N260" s="7">
        <v>43059</v>
      </c>
      <c r="O260" s="11" t="s">
        <v>11613</v>
      </c>
      <c r="P260" s="11" t="s">
        <v>95</v>
      </c>
      <c r="Q260">
        <v>711608</v>
      </c>
      <c r="R260" s="11" t="s">
        <v>3316</v>
      </c>
      <c r="S260" s="11" t="s">
        <v>95</v>
      </c>
      <c r="T260">
        <v>3560192</v>
      </c>
      <c r="U260">
        <f>SalesLineItems__NO_LOT[[#This Row],[ActualSales]]-SalesLineItems__NO_LOT[[#This Row],[Extended_Cost]]</f>
        <v>-96</v>
      </c>
      <c r="V260">
        <f>IFERROR(SalesLineItems__NO_LOT[[#This Row],[Revenue]]/SalesLineItems__NO_LOT[[#This Row],[Extended_Price]],0)</f>
        <v>-5.7581573896353167E-4</v>
      </c>
      <c r="W260" t="str">
        <f>IF(SalesLineItems__NO_LOT[[#This Row],[Revenue]]&lt;0,"Lost on Sale","Normal Revenue")</f>
        <v>Lost on Sale</v>
      </c>
      <c r="X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0">
        <f>IF(SalesLineItems__NO_LOT[[#This Row],[SOP_Type]]="Return",SalesLineItems__NO_LOT[[#This Row],[Extended_Cost]]*-1,SalesLineItems__NO_LOT[[#This Row],[Extended_Price]])</f>
        <v>166720</v>
      </c>
      <c r="Z260">
        <f>MONTH(SalesLineItems__NO_LOT[[#This Row],[Requested_Ship_Date]])</f>
        <v>11</v>
      </c>
      <c r="AA260">
        <f>YEAR(SalesLineItems__NO_LOT[[#This Row],[Requested_Ship_Date]])</f>
        <v>2017</v>
      </c>
      <c r="AV260"/>
      <c r="AX260"/>
      <c r="AZ260"/>
      <c r="BC260"/>
      <c r="BF260"/>
    </row>
    <row r="261" spans="1:58" x14ac:dyDescent="0.2">
      <c r="A261" t="s">
        <v>11626</v>
      </c>
      <c r="B261" s="11" t="s">
        <v>22</v>
      </c>
      <c r="C261" s="11" t="s">
        <v>11627</v>
      </c>
      <c r="D261" s="11" t="s">
        <v>11628</v>
      </c>
      <c r="E261" s="11" t="s">
        <v>11629</v>
      </c>
      <c r="F261">
        <v>800</v>
      </c>
      <c r="G261" s="11" t="s">
        <v>9</v>
      </c>
      <c r="H261">
        <v>84136</v>
      </c>
      <c r="I261">
        <v>84088</v>
      </c>
      <c r="J261">
        <v>105.17</v>
      </c>
      <c r="K261">
        <v>105.11</v>
      </c>
      <c r="L261" s="11" t="s">
        <v>11613</v>
      </c>
      <c r="M261" s="7">
        <v>43068</v>
      </c>
      <c r="N261" s="7">
        <v>43059</v>
      </c>
      <c r="O261" s="11" t="s">
        <v>11613</v>
      </c>
      <c r="P261" s="11" t="s">
        <v>95</v>
      </c>
      <c r="Q261">
        <v>711608</v>
      </c>
      <c r="R261" s="11" t="s">
        <v>3316</v>
      </c>
      <c r="S261" s="11" t="s">
        <v>95</v>
      </c>
      <c r="T261">
        <v>3560192</v>
      </c>
      <c r="U261">
        <f>SalesLineItems__NO_LOT[[#This Row],[ActualSales]]-SalesLineItems__NO_LOT[[#This Row],[Extended_Cost]]</f>
        <v>-48</v>
      </c>
      <c r="V261">
        <f>IFERROR(SalesLineItems__NO_LOT[[#This Row],[Revenue]]/SalesLineItems__NO_LOT[[#This Row],[Extended_Price]],0)</f>
        <v>-5.7083055846256301E-4</v>
      </c>
      <c r="W261" t="str">
        <f>IF(SalesLineItems__NO_LOT[[#This Row],[Revenue]]&lt;0,"Lost on Sale","Normal Revenue")</f>
        <v>Lost on Sale</v>
      </c>
      <c r="X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1">
        <f>IF(SalesLineItems__NO_LOT[[#This Row],[SOP_Type]]="Return",SalesLineItems__NO_LOT[[#This Row],[Extended_Cost]]*-1,SalesLineItems__NO_LOT[[#This Row],[Extended_Price]])</f>
        <v>84088</v>
      </c>
      <c r="Z261">
        <f>MONTH(SalesLineItems__NO_LOT[[#This Row],[Requested_Ship_Date]])</f>
        <v>11</v>
      </c>
      <c r="AA261">
        <f>YEAR(SalesLineItems__NO_LOT[[#This Row],[Requested_Ship_Date]])</f>
        <v>2017</v>
      </c>
      <c r="AV261"/>
      <c r="AX261"/>
      <c r="AZ261"/>
      <c r="BC261"/>
      <c r="BF261"/>
    </row>
    <row r="262" spans="1:58" x14ac:dyDescent="0.2">
      <c r="A262" t="s">
        <v>11630</v>
      </c>
      <c r="B262" s="11" t="s">
        <v>22</v>
      </c>
      <c r="C262" s="11" t="s">
        <v>11631</v>
      </c>
      <c r="D262" s="11" t="s">
        <v>11611</v>
      </c>
      <c r="E262" s="11" t="s">
        <v>11612</v>
      </c>
      <c r="F262">
        <v>1900</v>
      </c>
      <c r="G262" s="11" t="s">
        <v>9</v>
      </c>
      <c r="H262">
        <v>182514</v>
      </c>
      <c r="I262">
        <v>182400</v>
      </c>
      <c r="J262">
        <v>96.06</v>
      </c>
      <c r="K262">
        <v>96</v>
      </c>
      <c r="L262" s="11" t="s">
        <v>11613</v>
      </c>
      <c r="M262" s="7">
        <v>43068</v>
      </c>
      <c r="N262" s="7">
        <v>43059</v>
      </c>
      <c r="O262" s="11" t="s">
        <v>11613</v>
      </c>
      <c r="P262" s="11" t="s">
        <v>95</v>
      </c>
      <c r="Q262">
        <v>711608</v>
      </c>
      <c r="R262" s="11" t="s">
        <v>3316</v>
      </c>
      <c r="S262" s="11" t="s">
        <v>95</v>
      </c>
      <c r="T262">
        <v>3560192</v>
      </c>
      <c r="U262">
        <f>SalesLineItems__NO_LOT[[#This Row],[ActualSales]]-SalesLineItems__NO_LOT[[#This Row],[Extended_Cost]]</f>
        <v>-114</v>
      </c>
      <c r="V262">
        <f>IFERROR(SalesLineItems__NO_LOT[[#This Row],[Revenue]]/SalesLineItems__NO_LOT[[#This Row],[Extended_Price]],0)</f>
        <v>-6.2500000000000001E-4</v>
      </c>
      <c r="W262" t="str">
        <f>IF(SalesLineItems__NO_LOT[[#This Row],[Revenue]]&lt;0,"Lost on Sale","Normal Revenue")</f>
        <v>Lost on Sale</v>
      </c>
      <c r="X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2">
        <f>IF(SalesLineItems__NO_LOT[[#This Row],[SOP_Type]]="Return",SalesLineItems__NO_LOT[[#This Row],[Extended_Cost]]*-1,SalesLineItems__NO_LOT[[#This Row],[Extended_Price]])</f>
        <v>182400</v>
      </c>
      <c r="Z262">
        <f>MONTH(SalesLineItems__NO_LOT[[#This Row],[Requested_Ship_Date]])</f>
        <v>11</v>
      </c>
      <c r="AA262">
        <f>YEAR(SalesLineItems__NO_LOT[[#This Row],[Requested_Ship_Date]])</f>
        <v>2017</v>
      </c>
      <c r="AV262"/>
      <c r="AX262"/>
      <c r="AZ262"/>
      <c r="BC262"/>
      <c r="BF262"/>
    </row>
    <row r="263" spans="1:58" x14ac:dyDescent="0.2">
      <c r="A263" t="s">
        <v>11632</v>
      </c>
      <c r="B263" s="11" t="s">
        <v>22</v>
      </c>
      <c r="C263" s="11" t="s">
        <v>11633</v>
      </c>
      <c r="D263" s="11" t="s">
        <v>11624</v>
      </c>
      <c r="E263" s="11" t="s">
        <v>11625</v>
      </c>
      <c r="F263">
        <v>1600</v>
      </c>
      <c r="G263" s="11" t="s">
        <v>9</v>
      </c>
      <c r="H263">
        <v>166816</v>
      </c>
      <c r="I263">
        <v>166720</v>
      </c>
      <c r="J263">
        <v>104.26</v>
      </c>
      <c r="K263">
        <v>104.2</v>
      </c>
      <c r="L263" s="11" t="s">
        <v>11613</v>
      </c>
      <c r="M263" s="7">
        <v>43068</v>
      </c>
      <c r="N263" s="7">
        <v>43059</v>
      </c>
      <c r="O263" s="11" t="s">
        <v>11613</v>
      </c>
      <c r="P263" s="11" t="s">
        <v>95</v>
      </c>
      <c r="Q263">
        <v>711608</v>
      </c>
      <c r="R263" s="11" t="s">
        <v>3316</v>
      </c>
      <c r="S263" s="11" t="s">
        <v>95</v>
      </c>
      <c r="T263">
        <v>3560192</v>
      </c>
      <c r="U263">
        <f>SalesLineItems__NO_LOT[[#This Row],[ActualSales]]-SalesLineItems__NO_LOT[[#This Row],[Extended_Cost]]</f>
        <v>-96</v>
      </c>
      <c r="V263">
        <f>IFERROR(SalesLineItems__NO_LOT[[#This Row],[Revenue]]/SalesLineItems__NO_LOT[[#This Row],[Extended_Price]],0)</f>
        <v>-5.7581573896353167E-4</v>
      </c>
      <c r="W263" t="str">
        <f>IF(SalesLineItems__NO_LOT[[#This Row],[Revenue]]&lt;0,"Lost on Sale","Normal Revenue")</f>
        <v>Lost on Sale</v>
      </c>
      <c r="X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3">
        <f>IF(SalesLineItems__NO_LOT[[#This Row],[SOP_Type]]="Return",SalesLineItems__NO_LOT[[#This Row],[Extended_Cost]]*-1,SalesLineItems__NO_LOT[[#This Row],[Extended_Price]])</f>
        <v>166720</v>
      </c>
      <c r="Z263">
        <f>MONTH(SalesLineItems__NO_LOT[[#This Row],[Requested_Ship_Date]])</f>
        <v>11</v>
      </c>
      <c r="AA263">
        <f>YEAR(SalesLineItems__NO_LOT[[#This Row],[Requested_Ship_Date]])</f>
        <v>2017</v>
      </c>
      <c r="AV263"/>
      <c r="AX263"/>
      <c r="AZ263"/>
      <c r="BC263"/>
      <c r="BF263"/>
    </row>
    <row r="264" spans="1:58" x14ac:dyDescent="0.2">
      <c r="A264" t="s">
        <v>11634</v>
      </c>
      <c r="B264" s="11" t="s">
        <v>22</v>
      </c>
      <c r="C264" s="11" t="s">
        <v>11635</v>
      </c>
      <c r="D264" s="11" t="s">
        <v>11628</v>
      </c>
      <c r="E264" s="11" t="s">
        <v>11629</v>
      </c>
      <c r="F264">
        <v>800</v>
      </c>
      <c r="G264" s="11" t="s">
        <v>9</v>
      </c>
      <c r="H264">
        <v>84136</v>
      </c>
      <c r="I264">
        <v>84088</v>
      </c>
      <c r="J264">
        <v>105.17</v>
      </c>
      <c r="K264">
        <v>105.11</v>
      </c>
      <c r="L264" s="11" t="s">
        <v>11613</v>
      </c>
      <c r="M264" s="7">
        <v>43068</v>
      </c>
      <c r="N264" s="7">
        <v>43059</v>
      </c>
      <c r="O264" s="11" t="s">
        <v>11613</v>
      </c>
      <c r="P264" s="11" t="s">
        <v>95</v>
      </c>
      <c r="Q264">
        <v>711608</v>
      </c>
      <c r="R264" s="11" t="s">
        <v>3316</v>
      </c>
      <c r="S264" s="11" t="s">
        <v>95</v>
      </c>
      <c r="T264">
        <v>3560192</v>
      </c>
      <c r="U264">
        <f>SalesLineItems__NO_LOT[[#This Row],[ActualSales]]-SalesLineItems__NO_LOT[[#This Row],[Extended_Cost]]</f>
        <v>-48</v>
      </c>
      <c r="V264">
        <f>IFERROR(SalesLineItems__NO_LOT[[#This Row],[Revenue]]/SalesLineItems__NO_LOT[[#This Row],[Extended_Price]],0)</f>
        <v>-5.7083055846256301E-4</v>
      </c>
      <c r="W264" t="str">
        <f>IF(SalesLineItems__NO_LOT[[#This Row],[Revenue]]&lt;0,"Lost on Sale","Normal Revenue")</f>
        <v>Lost on Sale</v>
      </c>
      <c r="X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4">
        <f>IF(SalesLineItems__NO_LOT[[#This Row],[SOP_Type]]="Return",SalesLineItems__NO_LOT[[#This Row],[Extended_Cost]]*-1,SalesLineItems__NO_LOT[[#This Row],[Extended_Price]])</f>
        <v>84088</v>
      </c>
      <c r="Z264">
        <f>MONTH(SalesLineItems__NO_LOT[[#This Row],[Requested_Ship_Date]])</f>
        <v>11</v>
      </c>
      <c r="AA264">
        <f>YEAR(SalesLineItems__NO_LOT[[#This Row],[Requested_Ship_Date]])</f>
        <v>2017</v>
      </c>
      <c r="AV264"/>
      <c r="AX264"/>
      <c r="AZ264"/>
      <c r="BC264"/>
      <c r="BF264"/>
    </row>
    <row r="265" spans="1:58" x14ac:dyDescent="0.2">
      <c r="A265" t="s">
        <v>11607</v>
      </c>
      <c r="B265" s="11" t="s">
        <v>22</v>
      </c>
      <c r="C265" s="11" t="s">
        <v>11608</v>
      </c>
      <c r="D265" s="11" t="s">
        <v>1785</v>
      </c>
      <c r="E265" s="11" t="s">
        <v>182</v>
      </c>
      <c r="F265">
        <v>25</v>
      </c>
      <c r="G265" s="11" t="s">
        <v>9</v>
      </c>
      <c r="H265">
        <v>1718.75</v>
      </c>
      <c r="I265">
        <v>2075</v>
      </c>
      <c r="J265">
        <v>68.75</v>
      </c>
      <c r="K265">
        <v>83</v>
      </c>
      <c r="L265" s="11" t="s">
        <v>791</v>
      </c>
      <c r="M265" s="7">
        <v>43069</v>
      </c>
      <c r="N265" s="7">
        <v>43070</v>
      </c>
      <c r="O265" s="11" t="s">
        <v>317</v>
      </c>
      <c r="P265" s="11" t="s">
        <v>95</v>
      </c>
      <c r="Q265">
        <v>7600</v>
      </c>
      <c r="R265" s="11" t="s">
        <v>12</v>
      </c>
      <c r="S265" s="11" t="s">
        <v>95</v>
      </c>
      <c r="T265">
        <v>87980</v>
      </c>
      <c r="U265">
        <f>SalesLineItems__NO_LOT[[#This Row],[ActualSales]]-SalesLineItems__NO_LOT[[#This Row],[Extended_Cost]]</f>
        <v>356.25</v>
      </c>
      <c r="V265">
        <f>IFERROR(SalesLineItems__NO_LOT[[#This Row],[Revenue]]/SalesLineItems__NO_LOT[[#This Row],[Extended_Price]],0)</f>
        <v>0.1716867469879518</v>
      </c>
      <c r="W265" t="str">
        <f>IF(SalesLineItems__NO_LOT[[#This Row],[Revenue]]&lt;0,"Lost on Sale","Normal Revenue")</f>
        <v>Normal Revenue</v>
      </c>
      <c r="X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5">
        <f>IF(SalesLineItems__NO_LOT[[#This Row],[SOP_Type]]="Return",SalesLineItems__NO_LOT[[#This Row],[Extended_Cost]]*-1,SalesLineItems__NO_LOT[[#This Row],[Extended_Price]])</f>
        <v>2075</v>
      </c>
      <c r="Z265">
        <f>MONTH(SalesLineItems__NO_LOT[[#This Row],[Requested_Ship_Date]])</f>
        <v>12</v>
      </c>
      <c r="AA265">
        <f>YEAR(SalesLineItems__NO_LOT[[#This Row],[Requested_Ship_Date]])</f>
        <v>2017</v>
      </c>
      <c r="AV265"/>
      <c r="AX265"/>
      <c r="AZ265"/>
      <c r="BC265"/>
      <c r="BF265"/>
    </row>
    <row r="266" spans="1:58" x14ac:dyDescent="0.2">
      <c r="A266" t="s">
        <v>11605</v>
      </c>
      <c r="B266" s="11" t="s">
        <v>22</v>
      </c>
      <c r="C266" s="11" t="s">
        <v>11603</v>
      </c>
      <c r="D266" s="11" t="s">
        <v>13</v>
      </c>
      <c r="E266" s="11" t="s">
        <v>14</v>
      </c>
      <c r="F266">
        <v>1</v>
      </c>
      <c r="G266" s="11" t="s">
        <v>880</v>
      </c>
      <c r="H266">
        <v>0</v>
      </c>
      <c r="I266">
        <v>1.5</v>
      </c>
      <c r="J266">
        <v>0</v>
      </c>
      <c r="K266">
        <v>1.5</v>
      </c>
      <c r="L266" s="11" t="s">
        <v>233</v>
      </c>
      <c r="M266" s="7">
        <v>43070</v>
      </c>
      <c r="N266" s="7">
        <v>43070</v>
      </c>
      <c r="O266" s="11" t="s">
        <v>16</v>
      </c>
      <c r="P266" s="11" t="s">
        <v>95</v>
      </c>
      <c r="Q266">
        <v>12601.5</v>
      </c>
      <c r="R266" s="11" t="s">
        <v>205</v>
      </c>
      <c r="S266" s="11" t="s">
        <v>95</v>
      </c>
      <c r="T266">
        <v>213547</v>
      </c>
      <c r="U266">
        <f>SalesLineItems__NO_LOT[[#This Row],[ActualSales]]-SalesLineItems__NO_LOT[[#This Row],[Extended_Cost]]</f>
        <v>1.5</v>
      </c>
      <c r="V266">
        <f>IFERROR(SalesLineItems__NO_LOT[[#This Row],[Revenue]]/SalesLineItems__NO_LOT[[#This Row],[Extended_Price]],0)</f>
        <v>1</v>
      </c>
      <c r="W266" t="str">
        <f>IF(SalesLineItems__NO_LOT[[#This Row],[Revenue]]&lt;0,"Lost on Sale","Normal Revenue")</f>
        <v>Normal Revenue</v>
      </c>
      <c r="X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">
        <f>IF(SalesLineItems__NO_LOT[[#This Row],[SOP_Type]]="Return",SalesLineItems__NO_LOT[[#This Row],[Extended_Cost]]*-1,SalesLineItems__NO_LOT[[#This Row],[Extended_Price]])</f>
        <v>1.5</v>
      </c>
      <c r="Z266">
        <f>MONTH(SalesLineItems__NO_LOT[[#This Row],[Requested_Ship_Date]])</f>
        <v>12</v>
      </c>
      <c r="AA266">
        <f>YEAR(SalesLineItems__NO_LOT[[#This Row],[Requested_Ship_Date]])</f>
        <v>2017</v>
      </c>
      <c r="AV266"/>
      <c r="AX266"/>
      <c r="AZ266"/>
      <c r="BC266"/>
      <c r="BF266"/>
    </row>
    <row r="267" spans="1:58" x14ac:dyDescent="0.2">
      <c r="A267" t="s">
        <v>11606</v>
      </c>
      <c r="B267" s="11" t="s">
        <v>22</v>
      </c>
      <c r="C267" s="11" t="s">
        <v>11603</v>
      </c>
      <c r="D267" s="11" t="s">
        <v>8322</v>
      </c>
      <c r="E267" s="11" t="s">
        <v>8323</v>
      </c>
      <c r="F267">
        <v>1</v>
      </c>
      <c r="G267" s="11" t="s">
        <v>880</v>
      </c>
      <c r="H267">
        <v>0</v>
      </c>
      <c r="I267">
        <v>40</v>
      </c>
      <c r="J267">
        <v>0</v>
      </c>
      <c r="K267">
        <v>40</v>
      </c>
      <c r="L267" s="11" t="s">
        <v>233</v>
      </c>
      <c r="M267" s="7">
        <v>43070</v>
      </c>
      <c r="N267" s="7">
        <v>43070</v>
      </c>
      <c r="O267" s="11" t="s">
        <v>16</v>
      </c>
      <c r="P267" s="11" t="s">
        <v>95</v>
      </c>
      <c r="Q267">
        <v>12601.5</v>
      </c>
      <c r="R267" s="11" t="s">
        <v>205</v>
      </c>
      <c r="S267" s="11" t="s">
        <v>95</v>
      </c>
      <c r="T267">
        <v>213547</v>
      </c>
      <c r="U267">
        <f>SalesLineItems__NO_LOT[[#This Row],[ActualSales]]-SalesLineItems__NO_LOT[[#This Row],[Extended_Cost]]</f>
        <v>40</v>
      </c>
      <c r="V267">
        <f>IFERROR(SalesLineItems__NO_LOT[[#This Row],[Revenue]]/SalesLineItems__NO_LOT[[#This Row],[Extended_Price]],0)</f>
        <v>1</v>
      </c>
      <c r="W267" t="str">
        <f>IF(SalesLineItems__NO_LOT[[#This Row],[Revenue]]&lt;0,"Lost on Sale","Normal Revenue")</f>
        <v>Normal Revenue</v>
      </c>
      <c r="X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">
        <f>IF(SalesLineItems__NO_LOT[[#This Row],[SOP_Type]]="Return",SalesLineItems__NO_LOT[[#This Row],[Extended_Cost]]*-1,SalesLineItems__NO_LOT[[#This Row],[Extended_Price]])</f>
        <v>40</v>
      </c>
      <c r="Z267">
        <f>MONTH(SalesLineItems__NO_LOT[[#This Row],[Requested_Ship_Date]])</f>
        <v>12</v>
      </c>
      <c r="AA267">
        <f>YEAR(SalesLineItems__NO_LOT[[#This Row],[Requested_Ship_Date]])</f>
        <v>2017</v>
      </c>
      <c r="AV267"/>
      <c r="AX267"/>
      <c r="AZ267"/>
      <c r="BC267"/>
      <c r="BF267"/>
    </row>
    <row r="268" spans="1:58" x14ac:dyDescent="0.2">
      <c r="A268" t="s">
        <v>11575</v>
      </c>
      <c r="B268" s="11" t="s">
        <v>22</v>
      </c>
      <c r="C268" s="11" t="s">
        <v>11576</v>
      </c>
      <c r="D268" s="11" t="s">
        <v>8242</v>
      </c>
      <c r="E268" s="11" t="s">
        <v>11577</v>
      </c>
      <c r="F268">
        <v>4000</v>
      </c>
      <c r="G268" s="11" t="s">
        <v>5749</v>
      </c>
      <c r="H268">
        <v>11632.57</v>
      </c>
      <c r="I268">
        <v>11240</v>
      </c>
      <c r="J268">
        <v>2.91</v>
      </c>
      <c r="K268">
        <v>2.81</v>
      </c>
      <c r="L268" s="11" t="s">
        <v>5997</v>
      </c>
      <c r="M268" s="7">
        <v>43075</v>
      </c>
      <c r="N268" s="7">
        <v>43075</v>
      </c>
      <c r="O268" s="11" t="s">
        <v>65</v>
      </c>
      <c r="P268" s="11" t="s">
        <v>95</v>
      </c>
      <c r="Q268">
        <v>73962.19</v>
      </c>
      <c r="R268" s="11" t="s">
        <v>27</v>
      </c>
      <c r="S268" s="11" t="s">
        <v>95</v>
      </c>
      <c r="T268">
        <v>1772952.28</v>
      </c>
      <c r="U268">
        <f>SalesLineItems__NO_LOT[[#This Row],[ActualSales]]-SalesLineItems__NO_LOT[[#This Row],[Extended_Cost]]</f>
        <v>-392.56999999999971</v>
      </c>
      <c r="V268">
        <f>IFERROR(SalesLineItems__NO_LOT[[#This Row],[Revenue]]/SalesLineItems__NO_LOT[[#This Row],[Extended_Price]],0)</f>
        <v>-3.4926156583629867E-2</v>
      </c>
      <c r="W268" t="str">
        <f>IF(SalesLineItems__NO_LOT[[#This Row],[Revenue]]&lt;0,"Lost on Sale","Normal Revenue")</f>
        <v>Lost on Sale</v>
      </c>
      <c r="X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8">
        <f>IF(SalesLineItems__NO_LOT[[#This Row],[SOP_Type]]="Return",SalesLineItems__NO_LOT[[#This Row],[Extended_Cost]]*-1,SalesLineItems__NO_LOT[[#This Row],[Extended_Price]])</f>
        <v>11240</v>
      </c>
      <c r="Z268">
        <f>MONTH(SalesLineItems__NO_LOT[[#This Row],[Requested_Ship_Date]])</f>
        <v>12</v>
      </c>
      <c r="AA268">
        <f>YEAR(SalesLineItems__NO_LOT[[#This Row],[Requested_Ship_Date]])</f>
        <v>2017</v>
      </c>
      <c r="AV268"/>
      <c r="AX268"/>
      <c r="AZ268"/>
      <c r="BC268"/>
      <c r="BF268"/>
    </row>
    <row r="269" spans="1:58" x14ac:dyDescent="0.2">
      <c r="A269" t="s">
        <v>11578</v>
      </c>
      <c r="B269" s="11" t="s">
        <v>22</v>
      </c>
      <c r="C269" s="11" t="s">
        <v>11579</v>
      </c>
      <c r="D269" s="11" t="s">
        <v>9780</v>
      </c>
      <c r="E269" s="11" t="s">
        <v>186</v>
      </c>
      <c r="F269">
        <v>330.69400000000002</v>
      </c>
      <c r="G269" s="11" t="s">
        <v>5749</v>
      </c>
      <c r="H269">
        <v>336.01</v>
      </c>
      <c r="I269">
        <v>634.92999999999995</v>
      </c>
      <c r="J269">
        <v>1.02</v>
      </c>
      <c r="K269">
        <v>1.92</v>
      </c>
      <c r="L269" s="11" t="s">
        <v>5997</v>
      </c>
      <c r="M269" s="7">
        <v>43075</v>
      </c>
      <c r="N269" s="7">
        <v>43075</v>
      </c>
      <c r="O269" s="11" t="s">
        <v>317</v>
      </c>
      <c r="P269" s="11" t="s">
        <v>95</v>
      </c>
      <c r="Q269">
        <v>73962.19</v>
      </c>
      <c r="R269" s="11" t="s">
        <v>27</v>
      </c>
      <c r="S269" s="11" t="s">
        <v>95</v>
      </c>
      <c r="T269">
        <v>1772952.28</v>
      </c>
      <c r="U269">
        <f>SalesLineItems__NO_LOT[[#This Row],[ActualSales]]-SalesLineItems__NO_LOT[[#This Row],[Extended_Cost]]</f>
        <v>298.91999999999996</v>
      </c>
      <c r="V269">
        <f>IFERROR(SalesLineItems__NO_LOT[[#This Row],[Revenue]]/SalesLineItems__NO_LOT[[#This Row],[Extended_Price]],0)</f>
        <v>0.47079205581717665</v>
      </c>
      <c r="W269" t="str">
        <f>IF(SalesLineItems__NO_LOT[[#This Row],[Revenue]]&lt;0,"Lost on Sale","Normal Revenue")</f>
        <v>Normal Revenue</v>
      </c>
      <c r="X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9">
        <f>IF(SalesLineItems__NO_LOT[[#This Row],[SOP_Type]]="Return",SalesLineItems__NO_LOT[[#This Row],[Extended_Cost]]*-1,SalesLineItems__NO_LOT[[#This Row],[Extended_Price]])</f>
        <v>634.92999999999995</v>
      </c>
      <c r="Z269">
        <f>MONTH(SalesLineItems__NO_LOT[[#This Row],[Requested_Ship_Date]])</f>
        <v>12</v>
      </c>
      <c r="AA269">
        <f>YEAR(SalesLineItems__NO_LOT[[#This Row],[Requested_Ship_Date]])</f>
        <v>2017</v>
      </c>
      <c r="AV269"/>
      <c r="AX269"/>
      <c r="AZ269"/>
      <c r="BC269"/>
      <c r="BF269"/>
    </row>
    <row r="270" spans="1:58" x14ac:dyDescent="0.2">
      <c r="A270" t="s">
        <v>11580</v>
      </c>
      <c r="B270" s="11" t="s">
        <v>22</v>
      </c>
      <c r="C270" s="11" t="s">
        <v>11581</v>
      </c>
      <c r="D270" s="11" t="s">
        <v>4830</v>
      </c>
      <c r="E270" s="11" t="s">
        <v>4831</v>
      </c>
      <c r="F270">
        <v>1160</v>
      </c>
      <c r="G270" s="11" t="s">
        <v>68</v>
      </c>
      <c r="H270">
        <v>12163.34</v>
      </c>
      <c r="I270">
        <v>11994.4</v>
      </c>
      <c r="J270">
        <v>10.49</v>
      </c>
      <c r="K270">
        <v>10.34</v>
      </c>
      <c r="L270" s="11" t="s">
        <v>5997</v>
      </c>
      <c r="M270" s="7">
        <v>43075</v>
      </c>
      <c r="N270" s="7">
        <v>43075</v>
      </c>
      <c r="O270" s="11" t="s">
        <v>40</v>
      </c>
      <c r="P270" s="11" t="s">
        <v>95</v>
      </c>
      <c r="Q270">
        <v>73962.19</v>
      </c>
      <c r="R270" s="11" t="s">
        <v>27</v>
      </c>
      <c r="S270" s="11" t="s">
        <v>95</v>
      </c>
      <c r="T270">
        <v>1772952.28</v>
      </c>
      <c r="U270">
        <f>SalesLineItems__NO_LOT[[#This Row],[ActualSales]]-SalesLineItems__NO_LOT[[#This Row],[Extended_Cost]]</f>
        <v>-168.94000000000051</v>
      </c>
      <c r="V270">
        <f>IFERROR(SalesLineItems__NO_LOT[[#This Row],[Revenue]]/SalesLineItems__NO_LOT[[#This Row],[Extended_Price]],0)</f>
        <v>-1.4084906289601858E-2</v>
      </c>
      <c r="W270" t="str">
        <f>IF(SalesLineItems__NO_LOT[[#This Row],[Revenue]]&lt;0,"Lost on Sale","Normal Revenue")</f>
        <v>Lost on Sale</v>
      </c>
      <c r="X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0">
        <f>IF(SalesLineItems__NO_LOT[[#This Row],[SOP_Type]]="Return",SalesLineItems__NO_LOT[[#This Row],[Extended_Cost]]*-1,SalesLineItems__NO_LOT[[#This Row],[Extended_Price]])</f>
        <v>11994.4</v>
      </c>
      <c r="Z270">
        <f>MONTH(SalesLineItems__NO_LOT[[#This Row],[Requested_Ship_Date]])</f>
        <v>12</v>
      </c>
      <c r="AA270">
        <f>YEAR(SalesLineItems__NO_LOT[[#This Row],[Requested_Ship_Date]])</f>
        <v>2017</v>
      </c>
      <c r="AV270"/>
      <c r="AX270"/>
      <c r="AZ270"/>
      <c r="BC270"/>
      <c r="BF270"/>
    </row>
    <row r="271" spans="1:58" x14ac:dyDescent="0.2">
      <c r="A271" t="s">
        <v>11582</v>
      </c>
      <c r="B271" s="11" t="s">
        <v>22</v>
      </c>
      <c r="C271" s="11" t="s">
        <v>11581</v>
      </c>
      <c r="D271" s="11" t="s">
        <v>4834</v>
      </c>
      <c r="E271" s="11" t="s">
        <v>4835</v>
      </c>
      <c r="F271">
        <v>720</v>
      </c>
      <c r="G271" s="11" t="s">
        <v>68</v>
      </c>
      <c r="H271">
        <v>15189.25</v>
      </c>
      <c r="I271">
        <v>20534.400000000001</v>
      </c>
      <c r="J271">
        <v>21.1</v>
      </c>
      <c r="K271">
        <v>28.52</v>
      </c>
      <c r="L271" s="11" t="s">
        <v>5997</v>
      </c>
      <c r="M271" s="7">
        <v>43075</v>
      </c>
      <c r="N271" s="7">
        <v>43075</v>
      </c>
      <c r="O271" s="11" t="s">
        <v>40</v>
      </c>
      <c r="P271" s="11" t="s">
        <v>95</v>
      </c>
      <c r="Q271">
        <v>73962.19</v>
      </c>
      <c r="R271" s="11" t="s">
        <v>27</v>
      </c>
      <c r="S271" s="11" t="s">
        <v>95</v>
      </c>
      <c r="T271">
        <v>1772952.28</v>
      </c>
      <c r="U271">
        <f>SalesLineItems__NO_LOT[[#This Row],[ActualSales]]-SalesLineItems__NO_LOT[[#This Row],[Extended_Cost]]</f>
        <v>5345.1500000000015</v>
      </c>
      <c r="V271">
        <f>IFERROR(SalesLineItems__NO_LOT[[#This Row],[Revenue]]/SalesLineItems__NO_LOT[[#This Row],[Extended_Price]],0)</f>
        <v>0.26030222455976321</v>
      </c>
      <c r="W271" t="str">
        <f>IF(SalesLineItems__NO_LOT[[#This Row],[Revenue]]&lt;0,"Lost on Sale","Normal Revenue")</f>
        <v>Normal Revenue</v>
      </c>
      <c r="X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1">
        <f>IF(SalesLineItems__NO_LOT[[#This Row],[SOP_Type]]="Return",SalesLineItems__NO_LOT[[#This Row],[Extended_Cost]]*-1,SalesLineItems__NO_LOT[[#This Row],[Extended_Price]])</f>
        <v>20534.400000000001</v>
      </c>
      <c r="Z271">
        <f>MONTH(SalesLineItems__NO_LOT[[#This Row],[Requested_Ship_Date]])</f>
        <v>12</v>
      </c>
      <c r="AA271">
        <f>YEAR(SalesLineItems__NO_LOT[[#This Row],[Requested_Ship_Date]])</f>
        <v>2017</v>
      </c>
      <c r="AV271"/>
      <c r="AX271"/>
      <c r="AZ271"/>
      <c r="BC271"/>
      <c r="BF271"/>
    </row>
    <row r="272" spans="1:58" x14ac:dyDescent="0.2">
      <c r="A272" t="s">
        <v>11583</v>
      </c>
      <c r="B272" s="11" t="s">
        <v>22</v>
      </c>
      <c r="C272" s="11" t="s">
        <v>11581</v>
      </c>
      <c r="D272" s="11" t="s">
        <v>8232</v>
      </c>
      <c r="E272" s="11" t="s">
        <v>8233</v>
      </c>
      <c r="F272">
        <v>600</v>
      </c>
      <c r="G272" s="11" t="s">
        <v>68</v>
      </c>
      <c r="H272">
        <v>14139.12</v>
      </c>
      <c r="I272">
        <v>22746</v>
      </c>
      <c r="J272">
        <v>23.57</v>
      </c>
      <c r="K272">
        <v>37.909999999999997</v>
      </c>
      <c r="L272" s="11" t="s">
        <v>5997</v>
      </c>
      <c r="M272" s="7">
        <v>43075</v>
      </c>
      <c r="N272" s="7">
        <v>43075</v>
      </c>
      <c r="O272" s="11" t="s">
        <v>40</v>
      </c>
      <c r="P272" s="11" t="s">
        <v>95</v>
      </c>
      <c r="Q272">
        <v>73962.19</v>
      </c>
      <c r="R272" s="11" t="s">
        <v>27</v>
      </c>
      <c r="S272" s="11" t="s">
        <v>95</v>
      </c>
      <c r="T272">
        <v>1772952.28</v>
      </c>
      <c r="U272">
        <f>SalesLineItems__NO_LOT[[#This Row],[ActualSales]]-SalesLineItems__NO_LOT[[#This Row],[Extended_Cost]]</f>
        <v>8606.8799999999992</v>
      </c>
      <c r="V272">
        <f>IFERROR(SalesLineItems__NO_LOT[[#This Row],[Revenue]]/SalesLineItems__NO_LOT[[#This Row],[Extended_Price]],0)</f>
        <v>0.37839092587707723</v>
      </c>
      <c r="W272" t="str">
        <f>IF(SalesLineItems__NO_LOT[[#This Row],[Revenue]]&lt;0,"Lost on Sale","Normal Revenue")</f>
        <v>Normal Revenue</v>
      </c>
      <c r="X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2">
        <f>IF(SalesLineItems__NO_LOT[[#This Row],[SOP_Type]]="Return",SalesLineItems__NO_LOT[[#This Row],[Extended_Cost]]*-1,SalesLineItems__NO_LOT[[#This Row],[Extended_Price]])</f>
        <v>22746</v>
      </c>
      <c r="Z272">
        <f>MONTH(SalesLineItems__NO_LOT[[#This Row],[Requested_Ship_Date]])</f>
        <v>12</v>
      </c>
      <c r="AA272">
        <f>YEAR(SalesLineItems__NO_LOT[[#This Row],[Requested_Ship_Date]])</f>
        <v>2017</v>
      </c>
      <c r="AV272"/>
      <c r="AX272"/>
      <c r="AZ272"/>
      <c r="BC272"/>
      <c r="BF272"/>
    </row>
    <row r="273" spans="1:58" x14ac:dyDescent="0.2">
      <c r="A273" t="s">
        <v>11584</v>
      </c>
      <c r="B273" s="11" t="s">
        <v>22</v>
      </c>
      <c r="C273" s="11" t="s">
        <v>11581</v>
      </c>
      <c r="D273" s="11" t="s">
        <v>4840</v>
      </c>
      <c r="E273" s="11" t="s">
        <v>4841</v>
      </c>
      <c r="F273">
        <v>480</v>
      </c>
      <c r="G273" s="11" t="s">
        <v>68</v>
      </c>
      <c r="H273">
        <v>5503.51</v>
      </c>
      <c r="I273">
        <v>7468.8</v>
      </c>
      <c r="J273">
        <v>11.47</v>
      </c>
      <c r="K273">
        <v>15.56</v>
      </c>
      <c r="L273" s="11" t="s">
        <v>5997</v>
      </c>
      <c r="M273" s="7">
        <v>43075</v>
      </c>
      <c r="N273" s="7">
        <v>43075</v>
      </c>
      <c r="O273" s="11" t="s">
        <v>40</v>
      </c>
      <c r="P273" s="11" t="s">
        <v>95</v>
      </c>
      <c r="Q273">
        <v>73962.19</v>
      </c>
      <c r="R273" s="11" t="s">
        <v>27</v>
      </c>
      <c r="S273" s="11" t="s">
        <v>95</v>
      </c>
      <c r="T273">
        <v>1772952.28</v>
      </c>
      <c r="U273">
        <f>SalesLineItems__NO_LOT[[#This Row],[ActualSales]]-SalesLineItems__NO_LOT[[#This Row],[Extended_Cost]]</f>
        <v>1965.29</v>
      </c>
      <c r="V273">
        <f>IFERROR(SalesLineItems__NO_LOT[[#This Row],[Revenue]]/SalesLineItems__NO_LOT[[#This Row],[Extended_Price]],0)</f>
        <v>0.26313330119965722</v>
      </c>
      <c r="W273" t="str">
        <f>IF(SalesLineItems__NO_LOT[[#This Row],[Revenue]]&lt;0,"Lost on Sale","Normal Revenue")</f>
        <v>Normal Revenue</v>
      </c>
      <c r="X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3">
        <f>IF(SalesLineItems__NO_LOT[[#This Row],[SOP_Type]]="Return",SalesLineItems__NO_LOT[[#This Row],[Extended_Cost]]*-1,SalesLineItems__NO_LOT[[#This Row],[Extended_Price]])</f>
        <v>7468.8</v>
      </c>
      <c r="Z273">
        <f>MONTH(SalesLineItems__NO_LOT[[#This Row],[Requested_Ship_Date]])</f>
        <v>12</v>
      </c>
      <c r="AA273">
        <f>YEAR(SalesLineItems__NO_LOT[[#This Row],[Requested_Ship_Date]])</f>
        <v>2017</v>
      </c>
      <c r="AV273"/>
      <c r="AX273"/>
      <c r="AZ273"/>
      <c r="BC273"/>
      <c r="BF273"/>
    </row>
    <row r="274" spans="1:58" x14ac:dyDescent="0.2">
      <c r="A274" t="s">
        <v>11585</v>
      </c>
      <c r="B274" s="11" t="s">
        <v>22</v>
      </c>
      <c r="C274" s="11" t="s">
        <v>11581</v>
      </c>
      <c r="D274" s="11" t="s">
        <v>6238</v>
      </c>
      <c r="E274" s="11" t="s">
        <v>6239</v>
      </c>
      <c r="F274">
        <v>480</v>
      </c>
      <c r="G274" s="11" t="s">
        <v>68</v>
      </c>
      <c r="H274">
        <v>5260.59</v>
      </c>
      <c r="I274">
        <v>7118.4</v>
      </c>
      <c r="J274">
        <v>10.96</v>
      </c>
      <c r="K274">
        <v>14.83</v>
      </c>
      <c r="L274" s="11" t="s">
        <v>5997</v>
      </c>
      <c r="M274" s="7">
        <v>43075</v>
      </c>
      <c r="N274" s="7">
        <v>43075</v>
      </c>
      <c r="O274" s="11" t="s">
        <v>40</v>
      </c>
      <c r="P274" s="11" t="s">
        <v>95</v>
      </c>
      <c r="Q274">
        <v>73962.19</v>
      </c>
      <c r="R274" s="11" t="s">
        <v>27</v>
      </c>
      <c r="S274" s="11" t="s">
        <v>95</v>
      </c>
      <c r="T274">
        <v>1772952.28</v>
      </c>
      <c r="U274">
        <f>SalesLineItems__NO_LOT[[#This Row],[ActualSales]]-SalesLineItems__NO_LOT[[#This Row],[Extended_Cost]]</f>
        <v>1857.8099999999995</v>
      </c>
      <c r="V274">
        <f>IFERROR(SalesLineItems__NO_LOT[[#This Row],[Revenue]]/SalesLineItems__NO_LOT[[#This Row],[Extended_Price]],0)</f>
        <v>0.26098701955495612</v>
      </c>
      <c r="W274" t="str">
        <f>IF(SalesLineItems__NO_LOT[[#This Row],[Revenue]]&lt;0,"Lost on Sale","Normal Revenue")</f>
        <v>Normal Revenue</v>
      </c>
      <c r="X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4">
        <f>IF(SalesLineItems__NO_LOT[[#This Row],[SOP_Type]]="Return",SalesLineItems__NO_LOT[[#This Row],[Extended_Cost]]*-1,SalesLineItems__NO_LOT[[#This Row],[Extended_Price]])</f>
        <v>7118.4</v>
      </c>
      <c r="Z274">
        <f>MONTH(SalesLineItems__NO_LOT[[#This Row],[Requested_Ship_Date]])</f>
        <v>12</v>
      </c>
      <c r="AA274">
        <f>YEAR(SalesLineItems__NO_LOT[[#This Row],[Requested_Ship_Date]])</f>
        <v>2017</v>
      </c>
      <c r="AV274"/>
      <c r="AX274"/>
      <c r="AZ274"/>
      <c r="BC274"/>
      <c r="BF274"/>
    </row>
    <row r="275" spans="1:58" x14ac:dyDescent="0.2">
      <c r="A275" t="s">
        <v>11586</v>
      </c>
      <c r="B275" s="11" t="s">
        <v>22</v>
      </c>
      <c r="C275" s="11" t="s">
        <v>11581</v>
      </c>
      <c r="D275" s="11" t="s">
        <v>5737</v>
      </c>
      <c r="E275" s="11" t="s">
        <v>5738</v>
      </c>
      <c r="F275">
        <v>120</v>
      </c>
      <c r="G275" s="11" t="s">
        <v>68</v>
      </c>
      <c r="H275">
        <v>2029.54</v>
      </c>
      <c r="I275">
        <v>3486</v>
      </c>
      <c r="J275">
        <v>16.91</v>
      </c>
      <c r="K275">
        <v>29.05</v>
      </c>
      <c r="L275" s="11" t="s">
        <v>5997</v>
      </c>
      <c r="M275" s="7">
        <v>43075</v>
      </c>
      <c r="N275" s="7">
        <v>43075</v>
      </c>
      <c r="O275" s="11" t="s">
        <v>40</v>
      </c>
      <c r="P275" s="11" t="s">
        <v>95</v>
      </c>
      <c r="Q275">
        <v>73962.19</v>
      </c>
      <c r="R275" s="11" t="s">
        <v>27</v>
      </c>
      <c r="S275" s="11" t="s">
        <v>95</v>
      </c>
      <c r="T275">
        <v>1772952.28</v>
      </c>
      <c r="U275">
        <f>SalesLineItems__NO_LOT[[#This Row],[ActualSales]]-SalesLineItems__NO_LOT[[#This Row],[Extended_Cost]]</f>
        <v>1456.46</v>
      </c>
      <c r="V275">
        <f>IFERROR(SalesLineItems__NO_LOT[[#This Row],[Revenue]]/SalesLineItems__NO_LOT[[#This Row],[Extended_Price]],0)</f>
        <v>0.41780263912794036</v>
      </c>
      <c r="W275" t="str">
        <f>IF(SalesLineItems__NO_LOT[[#This Row],[Revenue]]&lt;0,"Lost on Sale","Normal Revenue")</f>
        <v>Normal Revenue</v>
      </c>
      <c r="X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">
        <f>IF(SalesLineItems__NO_LOT[[#This Row],[SOP_Type]]="Return",SalesLineItems__NO_LOT[[#This Row],[Extended_Cost]]*-1,SalesLineItems__NO_LOT[[#This Row],[Extended_Price]])</f>
        <v>3486</v>
      </c>
      <c r="Z275">
        <f>MONTH(SalesLineItems__NO_LOT[[#This Row],[Requested_Ship_Date]])</f>
        <v>12</v>
      </c>
      <c r="AA275">
        <f>YEAR(SalesLineItems__NO_LOT[[#This Row],[Requested_Ship_Date]])</f>
        <v>2017</v>
      </c>
      <c r="AV275"/>
      <c r="AX275"/>
      <c r="AZ275"/>
      <c r="BC275"/>
      <c r="BF275"/>
    </row>
    <row r="276" spans="1:58" x14ac:dyDescent="0.2">
      <c r="A276" t="s">
        <v>11587</v>
      </c>
      <c r="B276" s="11" t="s">
        <v>22</v>
      </c>
      <c r="C276" s="11" t="s">
        <v>11588</v>
      </c>
      <c r="D276" s="11" t="s">
        <v>11589</v>
      </c>
      <c r="E276" s="11" t="s">
        <v>2483</v>
      </c>
      <c r="F276">
        <v>202.6</v>
      </c>
      <c r="G276" s="11" t="s">
        <v>9</v>
      </c>
      <c r="H276">
        <v>249.2</v>
      </c>
      <c r="I276">
        <v>328.21</v>
      </c>
      <c r="J276">
        <v>1.23</v>
      </c>
      <c r="K276">
        <v>1.62</v>
      </c>
      <c r="L276" s="11" t="s">
        <v>69</v>
      </c>
      <c r="M276" s="7">
        <v>43075</v>
      </c>
      <c r="N276" s="7">
        <v>43075</v>
      </c>
      <c r="O276" s="11" t="s">
        <v>317</v>
      </c>
      <c r="P276" s="11" t="s">
        <v>95</v>
      </c>
      <c r="Q276">
        <v>320188.32</v>
      </c>
      <c r="R276" s="11" t="s">
        <v>27</v>
      </c>
      <c r="S276" s="11" t="s">
        <v>95</v>
      </c>
      <c r="T276">
        <v>8464367.5299999993</v>
      </c>
      <c r="U276">
        <f>SalesLineItems__NO_LOT[[#This Row],[ActualSales]]-SalesLineItems__NO_LOT[[#This Row],[Extended_Cost]]</f>
        <v>79.009999999999991</v>
      </c>
      <c r="V276">
        <f>IFERROR(SalesLineItems__NO_LOT[[#This Row],[Revenue]]/SalesLineItems__NO_LOT[[#This Row],[Extended_Price]],0)</f>
        <v>0.24073002041375946</v>
      </c>
      <c r="W276" t="str">
        <f>IF(SalesLineItems__NO_LOT[[#This Row],[Revenue]]&lt;0,"Lost on Sale","Normal Revenue")</f>
        <v>Normal Revenue</v>
      </c>
      <c r="X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6">
        <f>IF(SalesLineItems__NO_LOT[[#This Row],[SOP_Type]]="Return",SalesLineItems__NO_LOT[[#This Row],[Extended_Cost]]*-1,SalesLineItems__NO_LOT[[#This Row],[Extended_Price]])</f>
        <v>328.21</v>
      </c>
      <c r="Z276">
        <f>MONTH(SalesLineItems__NO_LOT[[#This Row],[Requested_Ship_Date]])</f>
        <v>12</v>
      </c>
      <c r="AA276">
        <f>YEAR(SalesLineItems__NO_LOT[[#This Row],[Requested_Ship_Date]])</f>
        <v>2017</v>
      </c>
      <c r="AV276"/>
      <c r="AX276"/>
      <c r="AZ276"/>
      <c r="BC276"/>
      <c r="BF276"/>
    </row>
    <row r="277" spans="1:58" x14ac:dyDescent="0.2">
      <c r="A277" t="s">
        <v>5406</v>
      </c>
      <c r="B277" s="11" t="s">
        <v>22</v>
      </c>
      <c r="C277" s="11" t="s">
        <v>5407</v>
      </c>
      <c r="D277" s="11" t="s">
        <v>13</v>
      </c>
      <c r="E277" s="11" t="s">
        <v>14</v>
      </c>
      <c r="F277">
        <v>1</v>
      </c>
      <c r="G277" s="11" t="s">
        <v>15</v>
      </c>
      <c r="H277">
        <v>0</v>
      </c>
      <c r="I277">
        <v>1.5</v>
      </c>
      <c r="J277">
        <v>0</v>
      </c>
      <c r="K277">
        <v>1.5</v>
      </c>
      <c r="L277" s="11" t="s">
        <v>69</v>
      </c>
      <c r="M277" s="7">
        <v>44074</v>
      </c>
      <c r="N277" s="7">
        <v>44074</v>
      </c>
      <c r="O277" s="11" t="s">
        <v>16</v>
      </c>
      <c r="P277" s="11" t="s">
        <v>95</v>
      </c>
      <c r="Q277">
        <v>320188.32</v>
      </c>
      <c r="R277" s="11" t="s">
        <v>52</v>
      </c>
      <c r="S277" s="11" t="s">
        <v>95</v>
      </c>
      <c r="T277">
        <v>8464367.5299999993</v>
      </c>
      <c r="U277">
        <f>SalesLineItems__NO_LOT[[#This Row],[ActualSales]]-SalesLineItems__NO_LOT[[#This Row],[Extended_Cost]]</f>
        <v>1.5</v>
      </c>
      <c r="V277">
        <f>IFERROR(SalesLineItems__NO_LOT[[#This Row],[Revenue]]/SalesLineItems__NO_LOT[[#This Row],[Extended_Price]],0)</f>
        <v>1</v>
      </c>
      <c r="W277" t="str">
        <f>IF(SalesLineItems__NO_LOT[[#This Row],[Revenue]]&lt;0,"Lost on Sale","Normal Revenue")</f>
        <v>Normal Revenue</v>
      </c>
      <c r="X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">
        <f>IF(SalesLineItems__NO_LOT[[#This Row],[SOP_Type]]="Return",SalesLineItems__NO_LOT[[#This Row],[Extended_Cost]]*-1,SalesLineItems__NO_LOT[[#This Row],[Extended_Price]])</f>
        <v>1.5</v>
      </c>
      <c r="Z277">
        <f>MONTH(SalesLineItems__NO_LOT[[#This Row],[Requested_Ship_Date]])</f>
        <v>8</v>
      </c>
      <c r="AA277">
        <f>YEAR(SalesLineItems__NO_LOT[[#This Row],[Requested_Ship_Date]])</f>
        <v>2020</v>
      </c>
      <c r="AV277"/>
      <c r="AX277"/>
      <c r="AZ277"/>
      <c r="BC277"/>
      <c r="BF277"/>
    </row>
    <row r="278" spans="1:58" x14ac:dyDescent="0.2">
      <c r="A278" t="s">
        <v>5377</v>
      </c>
      <c r="B278" s="11" t="s">
        <v>22</v>
      </c>
      <c r="C278" s="11" t="s">
        <v>5378</v>
      </c>
      <c r="D278" s="11" t="s">
        <v>1181</v>
      </c>
      <c r="E278" s="11" t="s">
        <v>1182</v>
      </c>
      <c r="F278">
        <v>15.42</v>
      </c>
      <c r="G278" s="11" t="s">
        <v>9</v>
      </c>
      <c r="H278">
        <v>122.28</v>
      </c>
      <c r="I278">
        <v>287.27</v>
      </c>
      <c r="J278">
        <v>7.93</v>
      </c>
      <c r="K278">
        <v>18.63</v>
      </c>
      <c r="L278" s="11" t="s">
        <v>726</v>
      </c>
      <c r="M278" s="7">
        <v>44076</v>
      </c>
      <c r="N278" s="7">
        <v>44076</v>
      </c>
      <c r="O278" s="11" t="s">
        <v>11</v>
      </c>
      <c r="P278" s="11" t="s">
        <v>95</v>
      </c>
      <c r="Q278">
        <v>1391.9</v>
      </c>
      <c r="R278" s="11" t="s">
        <v>52</v>
      </c>
      <c r="S278" s="11" t="s">
        <v>95</v>
      </c>
      <c r="T278">
        <v>8100.29</v>
      </c>
      <c r="U278">
        <f>SalesLineItems__NO_LOT[[#This Row],[ActualSales]]-SalesLineItems__NO_LOT[[#This Row],[Extended_Cost]]</f>
        <v>164.98999999999998</v>
      </c>
      <c r="V278">
        <f>IFERROR(SalesLineItems__NO_LOT[[#This Row],[Revenue]]/SalesLineItems__NO_LOT[[#This Row],[Extended_Price]],0)</f>
        <v>0.57433773105440866</v>
      </c>
      <c r="W278" t="str">
        <f>IF(SalesLineItems__NO_LOT[[#This Row],[Revenue]]&lt;0,"Lost on Sale","Normal Revenue")</f>
        <v>Normal Revenue</v>
      </c>
      <c r="X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">
        <f>IF(SalesLineItems__NO_LOT[[#This Row],[SOP_Type]]="Return",SalesLineItems__NO_LOT[[#This Row],[Extended_Cost]]*-1,SalesLineItems__NO_LOT[[#This Row],[Extended_Price]])</f>
        <v>287.27</v>
      </c>
      <c r="Z278">
        <f>MONTH(SalesLineItems__NO_LOT[[#This Row],[Requested_Ship_Date]])</f>
        <v>9</v>
      </c>
      <c r="AA278">
        <f>YEAR(SalesLineItems__NO_LOT[[#This Row],[Requested_Ship_Date]])</f>
        <v>2020</v>
      </c>
      <c r="AV278"/>
      <c r="AX278"/>
      <c r="AZ278"/>
      <c r="BC278"/>
      <c r="BF278"/>
    </row>
    <row r="279" spans="1:58" x14ac:dyDescent="0.2">
      <c r="A279" t="s">
        <v>5379</v>
      </c>
      <c r="B279" s="11" t="s">
        <v>22</v>
      </c>
      <c r="C279" s="11" t="s">
        <v>5378</v>
      </c>
      <c r="D279" s="11" t="s">
        <v>5380</v>
      </c>
      <c r="E279" s="11" t="s">
        <v>5381</v>
      </c>
      <c r="F279">
        <v>18.584</v>
      </c>
      <c r="G279" s="11" t="s">
        <v>9</v>
      </c>
      <c r="H279">
        <v>298.64</v>
      </c>
      <c r="I279">
        <v>586.70000000000005</v>
      </c>
      <c r="J279">
        <v>16.07</v>
      </c>
      <c r="K279">
        <v>31.57</v>
      </c>
      <c r="L279" s="11" t="s">
        <v>726</v>
      </c>
      <c r="M279" s="7">
        <v>44076</v>
      </c>
      <c r="N279" s="7">
        <v>44076</v>
      </c>
      <c r="O279" s="11" t="s">
        <v>11</v>
      </c>
      <c r="P279" s="11" t="s">
        <v>95</v>
      </c>
      <c r="Q279">
        <v>1391.9</v>
      </c>
      <c r="R279" s="11" t="s">
        <v>52</v>
      </c>
      <c r="S279" s="11" t="s">
        <v>95</v>
      </c>
      <c r="T279">
        <v>8100.29</v>
      </c>
      <c r="U279">
        <f>SalesLineItems__NO_LOT[[#This Row],[ActualSales]]-SalesLineItems__NO_LOT[[#This Row],[Extended_Cost]]</f>
        <v>288.06000000000006</v>
      </c>
      <c r="V279">
        <f>IFERROR(SalesLineItems__NO_LOT[[#This Row],[Revenue]]/SalesLineItems__NO_LOT[[#This Row],[Extended_Price]],0)</f>
        <v>0.4909834668484746</v>
      </c>
      <c r="W279" t="str">
        <f>IF(SalesLineItems__NO_LOT[[#This Row],[Revenue]]&lt;0,"Lost on Sale","Normal Revenue")</f>
        <v>Normal Revenue</v>
      </c>
      <c r="X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9">
        <f>IF(SalesLineItems__NO_LOT[[#This Row],[SOP_Type]]="Return",SalesLineItems__NO_LOT[[#This Row],[Extended_Cost]]*-1,SalesLineItems__NO_LOT[[#This Row],[Extended_Price]])</f>
        <v>586.70000000000005</v>
      </c>
      <c r="Z279">
        <f>MONTH(SalesLineItems__NO_LOT[[#This Row],[Requested_Ship_Date]])</f>
        <v>9</v>
      </c>
      <c r="AA279">
        <f>YEAR(SalesLineItems__NO_LOT[[#This Row],[Requested_Ship_Date]])</f>
        <v>2020</v>
      </c>
      <c r="AV279"/>
      <c r="AX279"/>
      <c r="AZ279"/>
      <c r="BC279"/>
      <c r="BF279"/>
    </row>
    <row r="280" spans="1:58" x14ac:dyDescent="0.2">
      <c r="A280" t="s">
        <v>5382</v>
      </c>
      <c r="B280" s="11" t="s">
        <v>22</v>
      </c>
      <c r="C280" s="11" t="s">
        <v>5378</v>
      </c>
      <c r="D280" s="11" t="s">
        <v>1745</v>
      </c>
      <c r="E280" s="11" t="s">
        <v>3682</v>
      </c>
      <c r="F280">
        <v>4.4000000000000004</v>
      </c>
      <c r="G280" s="11" t="s">
        <v>9</v>
      </c>
      <c r="H280">
        <v>107.8</v>
      </c>
      <c r="I280">
        <v>201.12</v>
      </c>
      <c r="J280">
        <v>24.5</v>
      </c>
      <c r="K280">
        <v>45.71</v>
      </c>
      <c r="L280" s="11" t="s">
        <v>726</v>
      </c>
      <c r="M280" s="7">
        <v>44076</v>
      </c>
      <c r="N280" s="7">
        <v>44076</v>
      </c>
      <c r="O280" s="11" t="s">
        <v>11</v>
      </c>
      <c r="P280" s="11" t="s">
        <v>95</v>
      </c>
      <c r="Q280">
        <v>1391.9</v>
      </c>
      <c r="R280" s="11" t="s">
        <v>52</v>
      </c>
      <c r="S280" s="11" t="s">
        <v>95</v>
      </c>
      <c r="T280">
        <v>8100.29</v>
      </c>
      <c r="U280">
        <f>SalesLineItems__NO_LOT[[#This Row],[ActualSales]]-SalesLineItems__NO_LOT[[#This Row],[Extended_Cost]]</f>
        <v>93.320000000000007</v>
      </c>
      <c r="V280">
        <f>IFERROR(SalesLineItems__NO_LOT[[#This Row],[Revenue]]/SalesLineItems__NO_LOT[[#This Row],[Extended_Price]],0)</f>
        <v>0.46400159108989658</v>
      </c>
      <c r="W280" t="str">
        <f>IF(SalesLineItems__NO_LOT[[#This Row],[Revenue]]&lt;0,"Lost on Sale","Normal Revenue")</f>
        <v>Normal Revenue</v>
      </c>
      <c r="X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">
        <f>IF(SalesLineItems__NO_LOT[[#This Row],[SOP_Type]]="Return",SalesLineItems__NO_LOT[[#This Row],[Extended_Cost]]*-1,SalesLineItems__NO_LOT[[#This Row],[Extended_Price]])</f>
        <v>201.12</v>
      </c>
      <c r="Z280">
        <f>MONTH(SalesLineItems__NO_LOT[[#This Row],[Requested_Ship_Date]])</f>
        <v>9</v>
      </c>
      <c r="AA280">
        <f>YEAR(SalesLineItems__NO_LOT[[#This Row],[Requested_Ship_Date]])</f>
        <v>2020</v>
      </c>
      <c r="AV280"/>
      <c r="AX280"/>
      <c r="AZ280"/>
      <c r="BC280"/>
      <c r="BF280"/>
    </row>
    <row r="281" spans="1:58" x14ac:dyDescent="0.2">
      <c r="A281" t="s">
        <v>5383</v>
      </c>
      <c r="B281" s="11" t="s">
        <v>22</v>
      </c>
      <c r="C281" s="11" t="s">
        <v>5378</v>
      </c>
      <c r="D281" s="11" t="s">
        <v>93</v>
      </c>
      <c r="E281" s="11" t="s">
        <v>94</v>
      </c>
      <c r="F281">
        <v>1</v>
      </c>
      <c r="G281" s="11" t="s">
        <v>9</v>
      </c>
      <c r="H281">
        <v>36.65</v>
      </c>
      <c r="I281">
        <v>97.35</v>
      </c>
      <c r="J281">
        <v>36.65</v>
      </c>
      <c r="K281">
        <v>97.35</v>
      </c>
      <c r="L281" s="11" t="s">
        <v>726</v>
      </c>
      <c r="M281" s="7">
        <v>44076</v>
      </c>
      <c r="N281" s="7">
        <v>44076</v>
      </c>
      <c r="O281" s="11" t="s">
        <v>65</v>
      </c>
      <c r="P281" s="11" t="s">
        <v>95</v>
      </c>
      <c r="Q281">
        <v>1391.9</v>
      </c>
      <c r="R281" s="11" t="s">
        <v>52</v>
      </c>
      <c r="S281" s="11" t="s">
        <v>95</v>
      </c>
      <c r="T281">
        <v>8100.29</v>
      </c>
      <c r="U281">
        <f>SalesLineItems__NO_LOT[[#This Row],[ActualSales]]-SalesLineItems__NO_LOT[[#This Row],[Extended_Cost]]</f>
        <v>60.699999999999996</v>
      </c>
      <c r="V281">
        <f>IFERROR(SalesLineItems__NO_LOT[[#This Row],[Revenue]]/SalesLineItems__NO_LOT[[#This Row],[Extended_Price]],0)</f>
        <v>0.6235233692860811</v>
      </c>
      <c r="W281" t="str">
        <f>IF(SalesLineItems__NO_LOT[[#This Row],[Revenue]]&lt;0,"Lost on Sale","Normal Revenue")</f>
        <v>Normal Revenue</v>
      </c>
      <c r="X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1">
        <f>IF(SalesLineItems__NO_LOT[[#This Row],[SOP_Type]]="Return",SalesLineItems__NO_LOT[[#This Row],[Extended_Cost]]*-1,SalesLineItems__NO_LOT[[#This Row],[Extended_Price]])</f>
        <v>97.35</v>
      </c>
      <c r="Z281">
        <f>MONTH(SalesLineItems__NO_LOT[[#This Row],[Requested_Ship_Date]])</f>
        <v>9</v>
      </c>
      <c r="AA281">
        <f>YEAR(SalesLineItems__NO_LOT[[#This Row],[Requested_Ship_Date]])</f>
        <v>2020</v>
      </c>
      <c r="AV281"/>
      <c r="AX281"/>
      <c r="AZ281"/>
      <c r="BC281"/>
      <c r="BF281"/>
    </row>
    <row r="282" spans="1:58" x14ac:dyDescent="0.2">
      <c r="A282" t="s">
        <v>5384</v>
      </c>
      <c r="B282" s="11" t="s">
        <v>22</v>
      </c>
      <c r="C282" s="11" t="s">
        <v>5378</v>
      </c>
      <c r="D282" s="11" t="s">
        <v>84</v>
      </c>
      <c r="E282" s="11" t="s">
        <v>1532</v>
      </c>
      <c r="F282">
        <v>19.59</v>
      </c>
      <c r="G282" s="11" t="s">
        <v>9</v>
      </c>
      <c r="H282">
        <v>906.63</v>
      </c>
      <c r="I282">
        <v>1866.73</v>
      </c>
      <c r="J282">
        <v>46.28</v>
      </c>
      <c r="K282">
        <v>95.29</v>
      </c>
      <c r="L282" s="11" t="s">
        <v>726</v>
      </c>
      <c r="M282" s="7">
        <v>44076</v>
      </c>
      <c r="N282" s="7">
        <v>44076</v>
      </c>
      <c r="O282" s="11" t="s">
        <v>11</v>
      </c>
      <c r="P282" s="11" t="s">
        <v>95</v>
      </c>
      <c r="Q282">
        <v>1391.9</v>
      </c>
      <c r="R282" s="11" t="s">
        <v>52</v>
      </c>
      <c r="S282" s="11" t="s">
        <v>95</v>
      </c>
      <c r="T282">
        <v>8100.29</v>
      </c>
      <c r="U282">
        <f>SalesLineItems__NO_LOT[[#This Row],[ActualSales]]-SalesLineItems__NO_LOT[[#This Row],[Extended_Cost]]</f>
        <v>960.1</v>
      </c>
      <c r="V282">
        <f>IFERROR(SalesLineItems__NO_LOT[[#This Row],[Revenue]]/SalesLineItems__NO_LOT[[#This Row],[Extended_Price]],0)</f>
        <v>0.51432183550915234</v>
      </c>
      <c r="W282" t="str">
        <f>IF(SalesLineItems__NO_LOT[[#This Row],[Revenue]]&lt;0,"Lost on Sale","Normal Revenue")</f>
        <v>Normal Revenue</v>
      </c>
      <c r="X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">
        <f>IF(SalesLineItems__NO_LOT[[#This Row],[SOP_Type]]="Return",SalesLineItems__NO_LOT[[#This Row],[Extended_Cost]]*-1,SalesLineItems__NO_LOT[[#This Row],[Extended_Price]])</f>
        <v>1866.73</v>
      </c>
      <c r="Z282">
        <f>MONTH(SalesLineItems__NO_LOT[[#This Row],[Requested_Ship_Date]])</f>
        <v>9</v>
      </c>
      <c r="AA282">
        <f>YEAR(SalesLineItems__NO_LOT[[#This Row],[Requested_Ship_Date]])</f>
        <v>2020</v>
      </c>
      <c r="AV282"/>
      <c r="AX282"/>
      <c r="AZ282"/>
      <c r="BC282"/>
      <c r="BF282"/>
    </row>
    <row r="283" spans="1:58" x14ac:dyDescent="0.2">
      <c r="A283" t="s">
        <v>5385</v>
      </c>
      <c r="B283" s="11" t="s">
        <v>22</v>
      </c>
      <c r="C283" s="11" t="s">
        <v>5378</v>
      </c>
      <c r="D283" s="11" t="s">
        <v>5386</v>
      </c>
      <c r="E283" s="11" t="s">
        <v>5387</v>
      </c>
      <c r="F283">
        <v>15.58</v>
      </c>
      <c r="G283" s="11" t="s">
        <v>9</v>
      </c>
      <c r="H283">
        <v>148.16999999999999</v>
      </c>
      <c r="I283">
        <v>319.7</v>
      </c>
      <c r="J283">
        <v>9.51</v>
      </c>
      <c r="K283">
        <v>20.52</v>
      </c>
      <c r="L283" s="11" t="s">
        <v>726</v>
      </c>
      <c r="M283" s="7">
        <v>44076</v>
      </c>
      <c r="N283" s="7">
        <v>44076</v>
      </c>
      <c r="O283" s="11" t="s">
        <v>11</v>
      </c>
      <c r="P283" s="11" t="s">
        <v>95</v>
      </c>
      <c r="Q283">
        <v>1391.9</v>
      </c>
      <c r="R283" s="11" t="s">
        <v>52</v>
      </c>
      <c r="S283" s="11" t="s">
        <v>95</v>
      </c>
      <c r="T283">
        <v>8100.29</v>
      </c>
      <c r="U283">
        <f>SalesLineItems__NO_LOT[[#This Row],[ActualSales]]-SalesLineItems__NO_LOT[[#This Row],[Extended_Cost]]</f>
        <v>171.53</v>
      </c>
      <c r="V283">
        <f>IFERROR(SalesLineItems__NO_LOT[[#This Row],[Revenue]]/SalesLineItems__NO_LOT[[#This Row],[Extended_Price]],0)</f>
        <v>0.53653425086018147</v>
      </c>
      <c r="W283" t="str">
        <f>IF(SalesLineItems__NO_LOT[[#This Row],[Revenue]]&lt;0,"Lost on Sale","Normal Revenue")</f>
        <v>Normal Revenue</v>
      </c>
      <c r="X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">
        <f>IF(SalesLineItems__NO_LOT[[#This Row],[SOP_Type]]="Return",SalesLineItems__NO_LOT[[#This Row],[Extended_Cost]]*-1,SalesLineItems__NO_LOT[[#This Row],[Extended_Price]])</f>
        <v>319.7</v>
      </c>
      <c r="Z283">
        <f>MONTH(SalesLineItems__NO_LOT[[#This Row],[Requested_Ship_Date]])</f>
        <v>9</v>
      </c>
      <c r="AA283">
        <f>YEAR(SalesLineItems__NO_LOT[[#This Row],[Requested_Ship_Date]])</f>
        <v>2020</v>
      </c>
      <c r="AV283"/>
      <c r="AX283"/>
      <c r="AZ283"/>
      <c r="BC283"/>
      <c r="BF283"/>
    </row>
    <row r="284" spans="1:58" x14ac:dyDescent="0.2">
      <c r="A284" t="s">
        <v>5388</v>
      </c>
      <c r="B284" s="11" t="s">
        <v>22</v>
      </c>
      <c r="C284" s="11" t="s">
        <v>5389</v>
      </c>
      <c r="D284" s="11" t="s">
        <v>2386</v>
      </c>
      <c r="E284" s="11" t="s">
        <v>2387</v>
      </c>
      <c r="F284">
        <v>100</v>
      </c>
      <c r="G284" s="11" t="s">
        <v>9</v>
      </c>
      <c r="H284">
        <v>1533</v>
      </c>
      <c r="I284">
        <v>3044</v>
      </c>
      <c r="J284">
        <v>15.33</v>
      </c>
      <c r="K284">
        <v>30.44</v>
      </c>
      <c r="L284" s="11" t="s">
        <v>2388</v>
      </c>
      <c r="M284" s="7">
        <v>44076</v>
      </c>
      <c r="N284" s="7">
        <v>44076</v>
      </c>
      <c r="O284" s="11" t="s">
        <v>65</v>
      </c>
      <c r="P284" s="11" t="s">
        <v>95</v>
      </c>
      <c r="Q284">
        <v>3044</v>
      </c>
      <c r="R284" s="11" t="s">
        <v>52</v>
      </c>
      <c r="S284" s="11" t="s">
        <v>95</v>
      </c>
      <c r="T284">
        <v>13698</v>
      </c>
      <c r="U284">
        <f>SalesLineItems__NO_LOT[[#This Row],[ActualSales]]-SalesLineItems__NO_LOT[[#This Row],[Extended_Cost]]</f>
        <v>1511</v>
      </c>
      <c r="V284">
        <f>IFERROR(SalesLineItems__NO_LOT[[#This Row],[Revenue]]/SalesLineItems__NO_LOT[[#This Row],[Extended_Price]],0)</f>
        <v>0.49638633377135349</v>
      </c>
      <c r="W284" t="str">
        <f>IF(SalesLineItems__NO_LOT[[#This Row],[Revenue]]&lt;0,"Lost on Sale","Normal Revenue")</f>
        <v>Normal Revenue</v>
      </c>
      <c r="X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">
        <f>IF(SalesLineItems__NO_LOT[[#This Row],[SOP_Type]]="Return",SalesLineItems__NO_LOT[[#This Row],[Extended_Cost]]*-1,SalesLineItems__NO_LOT[[#This Row],[Extended_Price]])</f>
        <v>3044</v>
      </c>
      <c r="Z284">
        <f>MONTH(SalesLineItems__NO_LOT[[#This Row],[Requested_Ship_Date]])</f>
        <v>9</v>
      </c>
      <c r="AA284">
        <f>YEAR(SalesLineItems__NO_LOT[[#This Row],[Requested_Ship_Date]])</f>
        <v>2020</v>
      </c>
      <c r="AV284"/>
      <c r="AX284"/>
      <c r="AZ284"/>
      <c r="BC284"/>
      <c r="BF284"/>
    </row>
    <row r="285" spans="1:58" x14ac:dyDescent="0.2">
      <c r="A285" t="s">
        <v>5390</v>
      </c>
      <c r="B285" s="11" t="s">
        <v>22</v>
      </c>
      <c r="C285" s="11" t="s">
        <v>5391</v>
      </c>
      <c r="D285" s="11" t="s">
        <v>401</v>
      </c>
      <c r="E285" s="11" t="s">
        <v>402</v>
      </c>
      <c r="F285">
        <v>25</v>
      </c>
      <c r="G285" s="11" t="s">
        <v>9</v>
      </c>
      <c r="H285">
        <v>285</v>
      </c>
      <c r="I285">
        <v>825</v>
      </c>
      <c r="J285">
        <v>11.4</v>
      </c>
      <c r="K285">
        <v>33</v>
      </c>
      <c r="L285" s="11" t="s">
        <v>394</v>
      </c>
      <c r="M285" s="7">
        <v>44076</v>
      </c>
      <c r="N285" s="7">
        <v>44076</v>
      </c>
      <c r="O285" s="11" t="s">
        <v>159</v>
      </c>
      <c r="P285" s="11" t="s">
        <v>95</v>
      </c>
      <c r="Q285">
        <v>5300</v>
      </c>
      <c r="R285" s="11" t="s">
        <v>52</v>
      </c>
      <c r="S285" s="11" t="s">
        <v>95</v>
      </c>
      <c r="T285">
        <v>41239.19</v>
      </c>
      <c r="U285">
        <f>SalesLineItems__NO_LOT[[#This Row],[ActualSales]]-SalesLineItems__NO_LOT[[#This Row],[Extended_Cost]]</f>
        <v>540</v>
      </c>
      <c r="V285">
        <f>IFERROR(SalesLineItems__NO_LOT[[#This Row],[Revenue]]/SalesLineItems__NO_LOT[[#This Row],[Extended_Price]],0)</f>
        <v>0.65454545454545454</v>
      </c>
      <c r="W285" t="str">
        <f>IF(SalesLineItems__NO_LOT[[#This Row],[Revenue]]&lt;0,"Lost on Sale","Normal Revenue")</f>
        <v>Normal Revenue</v>
      </c>
      <c r="X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">
        <f>IF(SalesLineItems__NO_LOT[[#This Row],[SOP_Type]]="Return",SalesLineItems__NO_LOT[[#This Row],[Extended_Cost]]*-1,SalesLineItems__NO_LOT[[#This Row],[Extended_Price]])</f>
        <v>825</v>
      </c>
      <c r="Z285">
        <f>MONTH(SalesLineItems__NO_LOT[[#This Row],[Requested_Ship_Date]])</f>
        <v>9</v>
      </c>
      <c r="AA285">
        <f>YEAR(SalesLineItems__NO_LOT[[#This Row],[Requested_Ship_Date]])</f>
        <v>2020</v>
      </c>
      <c r="AV285"/>
      <c r="AX285"/>
      <c r="AZ285"/>
      <c r="BC285"/>
      <c r="BF285"/>
    </row>
    <row r="286" spans="1:58" x14ac:dyDescent="0.2">
      <c r="A286" t="s">
        <v>5392</v>
      </c>
      <c r="B286" s="11" t="s">
        <v>22</v>
      </c>
      <c r="C286" s="11" t="s">
        <v>5393</v>
      </c>
      <c r="D286" s="11" t="s">
        <v>295</v>
      </c>
      <c r="E286" s="11" t="s">
        <v>296</v>
      </c>
      <c r="F286">
        <v>825.75</v>
      </c>
      <c r="G286" s="11" t="s">
        <v>9</v>
      </c>
      <c r="H286">
        <v>10801.84</v>
      </c>
      <c r="I286">
        <v>22501.69</v>
      </c>
      <c r="J286">
        <v>13.081300000000001</v>
      </c>
      <c r="K286">
        <v>27.25</v>
      </c>
      <c r="L286" s="11" t="s">
        <v>297</v>
      </c>
      <c r="M286" s="7">
        <v>44076</v>
      </c>
      <c r="N286" s="7">
        <v>44076</v>
      </c>
      <c r="O286" s="11" t="s">
        <v>11</v>
      </c>
      <c r="P286" s="11" t="s">
        <v>95</v>
      </c>
      <c r="Q286">
        <v>12872.16</v>
      </c>
      <c r="R286" s="11" t="s">
        <v>1125</v>
      </c>
      <c r="S286" s="11" t="s">
        <v>95</v>
      </c>
      <c r="T286">
        <v>1097270.24</v>
      </c>
      <c r="U286">
        <f>SalesLineItems__NO_LOT[[#This Row],[ActualSales]]-SalesLineItems__NO_LOT[[#This Row],[Extended_Cost]]</f>
        <v>11699.849999999999</v>
      </c>
      <c r="V286">
        <f>IFERROR(SalesLineItems__NO_LOT[[#This Row],[Revenue]]/SalesLineItems__NO_LOT[[#This Row],[Extended_Price]],0)</f>
        <v>0.51995427898971136</v>
      </c>
      <c r="W286" t="str">
        <f>IF(SalesLineItems__NO_LOT[[#This Row],[Revenue]]&lt;0,"Lost on Sale","Normal Revenue")</f>
        <v>Normal Revenue</v>
      </c>
      <c r="X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6">
        <f>IF(SalesLineItems__NO_LOT[[#This Row],[SOP_Type]]="Return",SalesLineItems__NO_LOT[[#This Row],[Extended_Cost]]*-1,SalesLineItems__NO_LOT[[#This Row],[Extended_Price]])</f>
        <v>22501.69</v>
      </c>
      <c r="Z286">
        <f>MONTH(SalesLineItems__NO_LOT[[#This Row],[Requested_Ship_Date]])</f>
        <v>9</v>
      </c>
      <c r="AA286">
        <f>YEAR(SalesLineItems__NO_LOT[[#This Row],[Requested_Ship_Date]])</f>
        <v>2020</v>
      </c>
      <c r="AV286"/>
      <c r="AX286"/>
      <c r="AZ286"/>
      <c r="BC286"/>
      <c r="BF286"/>
    </row>
    <row r="287" spans="1:58" x14ac:dyDescent="0.2">
      <c r="A287" t="s">
        <v>5394</v>
      </c>
      <c r="B287" s="11" t="s">
        <v>22</v>
      </c>
      <c r="C287" s="11" t="s">
        <v>5395</v>
      </c>
      <c r="D287" s="11" t="s">
        <v>38</v>
      </c>
      <c r="E287" s="11" t="s">
        <v>39</v>
      </c>
      <c r="F287">
        <v>1000</v>
      </c>
      <c r="G287" s="11" t="s">
        <v>9</v>
      </c>
      <c r="H287">
        <v>4220</v>
      </c>
      <c r="I287">
        <v>5810</v>
      </c>
      <c r="J287">
        <v>4.22</v>
      </c>
      <c r="K287">
        <v>5.81</v>
      </c>
      <c r="L287" s="11" t="s">
        <v>100</v>
      </c>
      <c r="M287" s="7">
        <v>44076</v>
      </c>
      <c r="N287" s="7">
        <v>44076</v>
      </c>
      <c r="O287" s="11" t="s">
        <v>40</v>
      </c>
      <c r="P287" s="11" t="s">
        <v>95</v>
      </c>
      <c r="Q287">
        <v>160606.39999999999</v>
      </c>
      <c r="R287" s="11" t="s">
        <v>12</v>
      </c>
      <c r="S287" s="11" t="s">
        <v>95</v>
      </c>
      <c r="T287">
        <v>7852497.2199999997</v>
      </c>
      <c r="U287">
        <f>SalesLineItems__NO_LOT[[#This Row],[ActualSales]]-SalesLineItems__NO_LOT[[#This Row],[Extended_Cost]]</f>
        <v>1590</v>
      </c>
      <c r="V287">
        <f>IFERROR(SalesLineItems__NO_LOT[[#This Row],[Revenue]]/SalesLineItems__NO_LOT[[#This Row],[Extended_Price]],0)</f>
        <v>0.27366609294320138</v>
      </c>
      <c r="W287" t="str">
        <f>IF(SalesLineItems__NO_LOT[[#This Row],[Revenue]]&lt;0,"Lost on Sale","Normal Revenue")</f>
        <v>Normal Revenue</v>
      </c>
      <c r="X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7">
        <f>IF(SalesLineItems__NO_LOT[[#This Row],[SOP_Type]]="Return",SalesLineItems__NO_LOT[[#This Row],[Extended_Cost]]*-1,SalesLineItems__NO_LOT[[#This Row],[Extended_Price]])</f>
        <v>5810</v>
      </c>
      <c r="Z287">
        <f>MONTH(SalesLineItems__NO_LOT[[#This Row],[Requested_Ship_Date]])</f>
        <v>9</v>
      </c>
      <c r="AA287">
        <f>YEAR(SalesLineItems__NO_LOT[[#This Row],[Requested_Ship_Date]])</f>
        <v>2020</v>
      </c>
      <c r="AV287"/>
      <c r="AX287"/>
      <c r="AZ287"/>
      <c r="BC287"/>
      <c r="BF287"/>
    </row>
    <row r="288" spans="1:58" x14ac:dyDescent="0.2">
      <c r="A288" t="s">
        <v>5396</v>
      </c>
      <c r="B288" s="11" t="s">
        <v>22</v>
      </c>
      <c r="C288" s="11" t="s">
        <v>5395</v>
      </c>
      <c r="D288" s="11" t="s">
        <v>13</v>
      </c>
      <c r="E288" s="11" t="s">
        <v>14</v>
      </c>
      <c r="F288">
        <v>1</v>
      </c>
      <c r="G288" s="11" t="s">
        <v>15</v>
      </c>
      <c r="H288">
        <v>0</v>
      </c>
      <c r="I288">
        <v>1.5</v>
      </c>
      <c r="J288">
        <v>0</v>
      </c>
      <c r="K288">
        <v>1.5</v>
      </c>
      <c r="L288" s="11" t="s">
        <v>100</v>
      </c>
      <c r="M288" s="7">
        <v>44076</v>
      </c>
      <c r="N288" s="7">
        <v>44076</v>
      </c>
      <c r="O288" s="11" t="s">
        <v>16</v>
      </c>
      <c r="P288" s="11" t="s">
        <v>95</v>
      </c>
      <c r="Q288">
        <v>160606.39999999999</v>
      </c>
      <c r="R288" s="11" t="s">
        <v>12</v>
      </c>
      <c r="S288" s="11" t="s">
        <v>95</v>
      </c>
      <c r="T288">
        <v>7852497.2199999997</v>
      </c>
      <c r="U288">
        <f>SalesLineItems__NO_LOT[[#This Row],[ActualSales]]-SalesLineItems__NO_LOT[[#This Row],[Extended_Cost]]</f>
        <v>1.5</v>
      </c>
      <c r="V288">
        <f>IFERROR(SalesLineItems__NO_LOT[[#This Row],[Revenue]]/SalesLineItems__NO_LOT[[#This Row],[Extended_Price]],0)</f>
        <v>1</v>
      </c>
      <c r="W288" t="str">
        <f>IF(SalesLineItems__NO_LOT[[#This Row],[Revenue]]&lt;0,"Lost on Sale","Normal Revenue")</f>
        <v>Normal Revenue</v>
      </c>
      <c r="X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">
        <f>IF(SalesLineItems__NO_LOT[[#This Row],[SOP_Type]]="Return",SalesLineItems__NO_LOT[[#This Row],[Extended_Cost]]*-1,SalesLineItems__NO_LOT[[#This Row],[Extended_Price]])</f>
        <v>1.5</v>
      </c>
      <c r="Z288">
        <f>MONTH(SalesLineItems__NO_LOT[[#This Row],[Requested_Ship_Date]])</f>
        <v>9</v>
      </c>
      <c r="AA288">
        <f>YEAR(SalesLineItems__NO_LOT[[#This Row],[Requested_Ship_Date]])</f>
        <v>2020</v>
      </c>
      <c r="AV288"/>
      <c r="AX288"/>
      <c r="AZ288"/>
      <c r="BC288"/>
      <c r="BF288"/>
    </row>
    <row r="289" spans="1:58" x14ac:dyDescent="0.2">
      <c r="A289" t="s">
        <v>5397</v>
      </c>
      <c r="B289" s="11" t="s">
        <v>22</v>
      </c>
      <c r="C289" s="11" t="s">
        <v>5398</v>
      </c>
      <c r="D289" s="11" t="s">
        <v>5399</v>
      </c>
      <c r="E289" s="11" t="s">
        <v>5400</v>
      </c>
      <c r="F289">
        <v>55</v>
      </c>
      <c r="G289" s="11" t="s">
        <v>9</v>
      </c>
      <c r="H289">
        <v>168.85</v>
      </c>
      <c r="I289">
        <v>168.85</v>
      </c>
      <c r="J289">
        <v>3.07</v>
      </c>
      <c r="K289">
        <v>3.07</v>
      </c>
      <c r="L289" s="11" t="s">
        <v>874</v>
      </c>
      <c r="M289" s="7">
        <v>44075</v>
      </c>
      <c r="N289" s="7">
        <v>44075</v>
      </c>
      <c r="O289" s="11" t="s">
        <v>317</v>
      </c>
      <c r="P289" s="11" t="s">
        <v>95</v>
      </c>
      <c r="Q289">
        <v>0</v>
      </c>
      <c r="R289" s="11" t="s">
        <v>2648</v>
      </c>
      <c r="S289" s="11" t="s">
        <v>95</v>
      </c>
      <c r="T289">
        <v>1278.3499999999999</v>
      </c>
      <c r="U289">
        <f>SalesLineItems__NO_LOT[[#This Row],[ActualSales]]-SalesLineItems__NO_LOT[[#This Row],[Extended_Cost]]</f>
        <v>0</v>
      </c>
      <c r="V289">
        <f>IFERROR(SalesLineItems__NO_LOT[[#This Row],[Revenue]]/SalesLineItems__NO_LOT[[#This Row],[Extended_Price]],0)</f>
        <v>0</v>
      </c>
      <c r="W289" t="str">
        <f>IF(SalesLineItems__NO_LOT[[#This Row],[Revenue]]&lt;0,"Lost on Sale","Normal Revenue")</f>
        <v>Normal Revenue</v>
      </c>
      <c r="X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89">
        <f>IF(SalesLineItems__NO_LOT[[#This Row],[SOP_Type]]="Return",SalesLineItems__NO_LOT[[#This Row],[Extended_Cost]]*-1,SalesLineItems__NO_LOT[[#This Row],[Extended_Price]])</f>
        <v>168.85</v>
      </c>
      <c r="Z289">
        <f>MONTH(SalesLineItems__NO_LOT[[#This Row],[Requested_Ship_Date]])</f>
        <v>9</v>
      </c>
      <c r="AA289">
        <f>YEAR(SalesLineItems__NO_LOT[[#This Row],[Requested_Ship_Date]])</f>
        <v>2020</v>
      </c>
      <c r="AV289"/>
      <c r="AX289"/>
      <c r="AZ289"/>
      <c r="BC289"/>
      <c r="BF289"/>
    </row>
    <row r="290" spans="1:58" x14ac:dyDescent="0.2">
      <c r="A290" t="s">
        <v>5401</v>
      </c>
      <c r="B290" s="11" t="s">
        <v>22</v>
      </c>
      <c r="C290" s="11" t="s">
        <v>5398</v>
      </c>
      <c r="D290" s="11" t="s">
        <v>999</v>
      </c>
      <c r="E290" s="11" t="s">
        <v>1000</v>
      </c>
      <c r="F290">
        <v>20</v>
      </c>
      <c r="G290" s="11" t="s">
        <v>9</v>
      </c>
      <c r="H290">
        <v>175.2</v>
      </c>
      <c r="I290">
        <v>66.599999999999994</v>
      </c>
      <c r="J290">
        <v>8.76</v>
      </c>
      <c r="K290">
        <v>3.33</v>
      </c>
      <c r="L290" s="11" t="s">
        <v>874</v>
      </c>
      <c r="M290" s="7">
        <v>44075</v>
      </c>
      <c r="N290" s="7">
        <v>44075</v>
      </c>
      <c r="O290" s="11" t="s">
        <v>317</v>
      </c>
      <c r="P290" s="11" t="s">
        <v>95</v>
      </c>
      <c r="Q290">
        <v>0</v>
      </c>
      <c r="R290" s="11" t="s">
        <v>2648</v>
      </c>
      <c r="S290" s="11" t="s">
        <v>95</v>
      </c>
      <c r="T290">
        <v>1278.3499999999999</v>
      </c>
      <c r="U290">
        <f>SalesLineItems__NO_LOT[[#This Row],[ActualSales]]-SalesLineItems__NO_LOT[[#This Row],[Extended_Cost]]</f>
        <v>-108.6</v>
      </c>
      <c r="V290">
        <f>IFERROR(SalesLineItems__NO_LOT[[#This Row],[Revenue]]/SalesLineItems__NO_LOT[[#This Row],[Extended_Price]],0)</f>
        <v>-1.6306306306306306</v>
      </c>
      <c r="W290" t="str">
        <f>IF(SalesLineItems__NO_LOT[[#This Row],[Revenue]]&lt;0,"Lost on Sale","Normal Revenue")</f>
        <v>Lost on Sale</v>
      </c>
      <c r="X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90">
        <f>IF(SalesLineItems__NO_LOT[[#This Row],[SOP_Type]]="Return",SalesLineItems__NO_LOT[[#This Row],[Extended_Cost]]*-1,SalesLineItems__NO_LOT[[#This Row],[Extended_Price]])</f>
        <v>66.599999999999994</v>
      </c>
      <c r="Z290">
        <f>MONTH(SalesLineItems__NO_LOT[[#This Row],[Requested_Ship_Date]])</f>
        <v>9</v>
      </c>
      <c r="AA290">
        <f>YEAR(SalesLineItems__NO_LOT[[#This Row],[Requested_Ship_Date]])</f>
        <v>2020</v>
      </c>
      <c r="AV290"/>
      <c r="AX290"/>
      <c r="AZ290"/>
      <c r="BC290"/>
      <c r="BF290"/>
    </row>
    <row r="291" spans="1:58" x14ac:dyDescent="0.2">
      <c r="A291" t="s">
        <v>5402</v>
      </c>
      <c r="B291" s="11" t="s">
        <v>22</v>
      </c>
      <c r="C291" s="11" t="s">
        <v>5398</v>
      </c>
      <c r="D291" s="11" t="s">
        <v>5403</v>
      </c>
      <c r="E291" s="11" t="s">
        <v>5404</v>
      </c>
      <c r="F291">
        <v>5</v>
      </c>
      <c r="G291" s="11" t="s">
        <v>9</v>
      </c>
      <c r="H291">
        <v>34.049999999999997</v>
      </c>
      <c r="I291">
        <v>33.35</v>
      </c>
      <c r="J291">
        <v>6.81</v>
      </c>
      <c r="K291">
        <v>6.67</v>
      </c>
      <c r="L291" s="11" t="s">
        <v>874</v>
      </c>
      <c r="M291" s="7">
        <v>44075</v>
      </c>
      <c r="N291" s="7">
        <v>44075</v>
      </c>
      <c r="O291" s="11" t="s">
        <v>317</v>
      </c>
      <c r="P291" s="11" t="s">
        <v>95</v>
      </c>
      <c r="Q291">
        <v>0</v>
      </c>
      <c r="R291" s="11" t="s">
        <v>2648</v>
      </c>
      <c r="S291" s="11" t="s">
        <v>95</v>
      </c>
      <c r="T291">
        <v>1278.3499999999999</v>
      </c>
      <c r="U291">
        <f>SalesLineItems__NO_LOT[[#This Row],[ActualSales]]-SalesLineItems__NO_LOT[[#This Row],[Extended_Cost]]</f>
        <v>-0.69999999999999574</v>
      </c>
      <c r="V291">
        <f>IFERROR(SalesLineItems__NO_LOT[[#This Row],[Revenue]]/SalesLineItems__NO_LOT[[#This Row],[Extended_Price]],0)</f>
        <v>-2.0989505247376184E-2</v>
      </c>
      <c r="W291" t="str">
        <f>IF(SalesLineItems__NO_LOT[[#This Row],[Revenue]]&lt;0,"Lost on Sale","Normal Revenue")</f>
        <v>Lost on Sale</v>
      </c>
      <c r="X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91">
        <f>IF(SalesLineItems__NO_LOT[[#This Row],[SOP_Type]]="Return",SalesLineItems__NO_LOT[[#This Row],[Extended_Cost]]*-1,SalesLineItems__NO_LOT[[#This Row],[Extended_Price]])</f>
        <v>33.35</v>
      </c>
      <c r="Z291">
        <f>MONTH(SalesLineItems__NO_LOT[[#This Row],[Requested_Ship_Date]])</f>
        <v>9</v>
      </c>
      <c r="AA291">
        <f>YEAR(SalesLineItems__NO_LOT[[#This Row],[Requested_Ship_Date]])</f>
        <v>2020</v>
      </c>
      <c r="AV291"/>
      <c r="AX291"/>
      <c r="AZ291"/>
      <c r="BC291"/>
      <c r="BF291"/>
    </row>
    <row r="292" spans="1:58" x14ac:dyDescent="0.2">
      <c r="A292" t="s">
        <v>5405</v>
      </c>
      <c r="B292" s="11" t="s">
        <v>22</v>
      </c>
      <c r="C292" s="11" t="s">
        <v>5398</v>
      </c>
      <c r="D292" s="11" t="s">
        <v>1002</v>
      </c>
      <c r="E292" s="11" t="s">
        <v>1003</v>
      </c>
      <c r="F292">
        <v>1</v>
      </c>
      <c r="G292" s="11" t="s">
        <v>9</v>
      </c>
      <c r="H292">
        <v>18.02</v>
      </c>
      <c r="I292">
        <v>18.02</v>
      </c>
      <c r="J292">
        <v>18.02</v>
      </c>
      <c r="K292">
        <v>18.02</v>
      </c>
      <c r="L292" s="11" t="s">
        <v>874</v>
      </c>
      <c r="M292" s="7">
        <v>44075</v>
      </c>
      <c r="N292" s="7">
        <v>44075</v>
      </c>
      <c r="O292" s="11" t="s">
        <v>317</v>
      </c>
      <c r="P292" s="11" t="s">
        <v>95</v>
      </c>
      <c r="Q292">
        <v>0</v>
      </c>
      <c r="R292" s="11" t="s">
        <v>2648</v>
      </c>
      <c r="S292" s="11" t="s">
        <v>95</v>
      </c>
      <c r="T292">
        <v>1278.3499999999999</v>
      </c>
      <c r="U292">
        <f>SalesLineItems__NO_LOT[[#This Row],[ActualSales]]-SalesLineItems__NO_LOT[[#This Row],[Extended_Cost]]</f>
        <v>0</v>
      </c>
      <c r="V292">
        <f>IFERROR(SalesLineItems__NO_LOT[[#This Row],[Revenue]]/SalesLineItems__NO_LOT[[#This Row],[Extended_Price]],0)</f>
        <v>0</v>
      </c>
      <c r="W292" t="str">
        <f>IF(SalesLineItems__NO_LOT[[#This Row],[Revenue]]&lt;0,"Lost on Sale","Normal Revenue")</f>
        <v>Normal Revenue</v>
      </c>
      <c r="X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2">
        <f>IF(SalesLineItems__NO_LOT[[#This Row],[SOP_Type]]="Return",SalesLineItems__NO_LOT[[#This Row],[Extended_Cost]]*-1,SalesLineItems__NO_LOT[[#This Row],[Extended_Price]])</f>
        <v>18.02</v>
      </c>
      <c r="Z292">
        <f>MONTH(SalesLineItems__NO_LOT[[#This Row],[Requested_Ship_Date]])</f>
        <v>9</v>
      </c>
      <c r="AA292">
        <f>YEAR(SalesLineItems__NO_LOT[[#This Row],[Requested_Ship_Date]])</f>
        <v>2020</v>
      </c>
      <c r="AV292"/>
      <c r="AX292"/>
      <c r="AZ292"/>
      <c r="BC292"/>
      <c r="BF292"/>
    </row>
    <row r="293" spans="1:58" x14ac:dyDescent="0.2">
      <c r="A293" t="s">
        <v>11543</v>
      </c>
      <c r="B293" s="11" t="s">
        <v>22</v>
      </c>
      <c r="C293" s="11" t="s">
        <v>11544</v>
      </c>
      <c r="D293" s="11" t="s">
        <v>1732</v>
      </c>
      <c r="E293" s="11" t="s">
        <v>1733</v>
      </c>
      <c r="F293">
        <v>333.79500000000002</v>
      </c>
      <c r="G293" s="11" t="s">
        <v>9</v>
      </c>
      <c r="H293">
        <v>3244.49</v>
      </c>
      <c r="I293">
        <v>3898.73</v>
      </c>
      <c r="J293">
        <v>9.7200000000000006</v>
      </c>
      <c r="K293">
        <v>11.68</v>
      </c>
      <c r="L293" s="11" t="s">
        <v>204</v>
      </c>
      <c r="M293" s="7">
        <v>43082</v>
      </c>
      <c r="N293" s="7">
        <v>43082</v>
      </c>
      <c r="O293" s="11" t="s">
        <v>11</v>
      </c>
      <c r="P293" s="11" t="s">
        <v>95</v>
      </c>
      <c r="Q293">
        <v>77970</v>
      </c>
      <c r="R293" s="11" t="s">
        <v>27</v>
      </c>
      <c r="S293" s="11" t="s">
        <v>95</v>
      </c>
      <c r="T293">
        <v>5887915.3700000001</v>
      </c>
      <c r="U293">
        <f>SalesLineItems__NO_LOT[[#This Row],[ActualSales]]-SalesLineItems__NO_LOT[[#This Row],[Extended_Cost]]</f>
        <v>654.24000000000024</v>
      </c>
      <c r="V293">
        <f>IFERROR(SalesLineItems__NO_LOT[[#This Row],[Revenue]]/SalesLineItems__NO_LOT[[#This Row],[Extended_Price]],0)</f>
        <v>0.16780849148312404</v>
      </c>
      <c r="W293" t="str">
        <f>IF(SalesLineItems__NO_LOT[[#This Row],[Revenue]]&lt;0,"Lost on Sale","Normal Revenue")</f>
        <v>Normal Revenue</v>
      </c>
      <c r="X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3">
        <f>IF(SalesLineItems__NO_LOT[[#This Row],[SOP_Type]]="Return",SalesLineItems__NO_LOT[[#This Row],[Extended_Cost]]*-1,SalesLineItems__NO_LOT[[#This Row],[Extended_Price]])</f>
        <v>3898.73</v>
      </c>
      <c r="Z293">
        <f>MONTH(SalesLineItems__NO_LOT[[#This Row],[Requested_Ship_Date]])</f>
        <v>12</v>
      </c>
      <c r="AA293">
        <f>YEAR(SalesLineItems__NO_LOT[[#This Row],[Requested_Ship_Date]])</f>
        <v>2017</v>
      </c>
      <c r="AV293"/>
      <c r="AX293"/>
      <c r="AZ293"/>
      <c r="BC293"/>
      <c r="BF293"/>
    </row>
    <row r="294" spans="1:58" x14ac:dyDescent="0.2">
      <c r="A294" t="s">
        <v>11545</v>
      </c>
      <c r="B294" s="11" t="s">
        <v>22</v>
      </c>
      <c r="C294" s="11" t="s">
        <v>11544</v>
      </c>
      <c r="D294" s="11" t="s">
        <v>5138</v>
      </c>
      <c r="E294" s="11" t="s">
        <v>5139</v>
      </c>
      <c r="F294">
        <v>94.974999999999994</v>
      </c>
      <c r="G294" s="11" t="s">
        <v>9</v>
      </c>
      <c r="H294">
        <v>349.5</v>
      </c>
      <c r="I294">
        <v>620.19000000000005</v>
      </c>
      <c r="J294">
        <v>3.68</v>
      </c>
      <c r="K294">
        <v>6.53</v>
      </c>
      <c r="L294" s="11" t="s">
        <v>204</v>
      </c>
      <c r="M294" s="7">
        <v>43082</v>
      </c>
      <c r="N294" s="7">
        <v>43082</v>
      </c>
      <c r="O294" s="11" t="s">
        <v>11</v>
      </c>
      <c r="P294" s="11" t="s">
        <v>95</v>
      </c>
      <c r="Q294">
        <v>77970</v>
      </c>
      <c r="R294" s="11" t="s">
        <v>27</v>
      </c>
      <c r="S294" s="11" t="s">
        <v>95</v>
      </c>
      <c r="T294">
        <v>5887915.3700000001</v>
      </c>
      <c r="U294">
        <f>SalesLineItems__NO_LOT[[#This Row],[ActualSales]]-SalesLineItems__NO_LOT[[#This Row],[Extended_Cost]]</f>
        <v>270.69000000000005</v>
      </c>
      <c r="V294">
        <f>IFERROR(SalesLineItems__NO_LOT[[#This Row],[Revenue]]/SalesLineItems__NO_LOT[[#This Row],[Extended_Price]],0)</f>
        <v>0.43646301939728155</v>
      </c>
      <c r="W294" t="str">
        <f>IF(SalesLineItems__NO_LOT[[#This Row],[Revenue]]&lt;0,"Lost on Sale","Normal Revenue")</f>
        <v>Normal Revenue</v>
      </c>
      <c r="X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">
        <f>IF(SalesLineItems__NO_LOT[[#This Row],[SOP_Type]]="Return",SalesLineItems__NO_LOT[[#This Row],[Extended_Cost]]*-1,SalesLineItems__NO_LOT[[#This Row],[Extended_Price]])</f>
        <v>620.19000000000005</v>
      </c>
      <c r="Z294">
        <f>MONTH(SalesLineItems__NO_LOT[[#This Row],[Requested_Ship_Date]])</f>
        <v>12</v>
      </c>
      <c r="AA294">
        <f>YEAR(SalesLineItems__NO_LOT[[#This Row],[Requested_Ship_Date]])</f>
        <v>2017</v>
      </c>
      <c r="AV294"/>
      <c r="AX294"/>
      <c r="AZ294"/>
      <c r="BC294"/>
      <c r="BF294"/>
    </row>
    <row r="295" spans="1:58" x14ac:dyDescent="0.2">
      <c r="A295" t="s">
        <v>11546</v>
      </c>
      <c r="B295" s="11" t="s">
        <v>22</v>
      </c>
      <c r="C295" s="11" t="s">
        <v>11544</v>
      </c>
      <c r="D295" s="11" t="s">
        <v>1735</v>
      </c>
      <c r="E295" s="11" t="s">
        <v>1736</v>
      </c>
      <c r="F295">
        <v>302.72000000000003</v>
      </c>
      <c r="G295" s="11" t="s">
        <v>9</v>
      </c>
      <c r="H295">
        <v>1265.3699999999999</v>
      </c>
      <c r="I295">
        <v>2806.21</v>
      </c>
      <c r="J295">
        <v>4.18</v>
      </c>
      <c r="K295">
        <v>9.27</v>
      </c>
      <c r="L295" s="11" t="s">
        <v>204</v>
      </c>
      <c r="M295" s="7">
        <v>43082</v>
      </c>
      <c r="N295" s="7">
        <v>43082</v>
      </c>
      <c r="O295" s="11" t="s">
        <v>11</v>
      </c>
      <c r="P295" s="11" t="s">
        <v>95</v>
      </c>
      <c r="Q295">
        <v>77970</v>
      </c>
      <c r="R295" s="11" t="s">
        <v>27</v>
      </c>
      <c r="S295" s="11" t="s">
        <v>95</v>
      </c>
      <c r="T295">
        <v>5887915.3700000001</v>
      </c>
      <c r="U295">
        <f>SalesLineItems__NO_LOT[[#This Row],[ActualSales]]-SalesLineItems__NO_LOT[[#This Row],[Extended_Cost]]</f>
        <v>1540.8400000000001</v>
      </c>
      <c r="V295">
        <f>IFERROR(SalesLineItems__NO_LOT[[#This Row],[Revenue]]/SalesLineItems__NO_LOT[[#This Row],[Extended_Price]],0)</f>
        <v>0.54908221408946589</v>
      </c>
      <c r="W295" t="str">
        <f>IF(SalesLineItems__NO_LOT[[#This Row],[Revenue]]&lt;0,"Lost on Sale","Normal Revenue")</f>
        <v>Normal Revenue</v>
      </c>
      <c r="X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">
        <f>IF(SalesLineItems__NO_LOT[[#This Row],[SOP_Type]]="Return",SalesLineItems__NO_LOT[[#This Row],[Extended_Cost]]*-1,SalesLineItems__NO_LOT[[#This Row],[Extended_Price]])</f>
        <v>2806.21</v>
      </c>
      <c r="Z295">
        <f>MONTH(SalesLineItems__NO_LOT[[#This Row],[Requested_Ship_Date]])</f>
        <v>12</v>
      </c>
      <c r="AA295">
        <f>YEAR(SalesLineItems__NO_LOT[[#This Row],[Requested_Ship_Date]])</f>
        <v>2017</v>
      </c>
      <c r="AV295"/>
      <c r="AX295"/>
      <c r="AZ295"/>
      <c r="BC295"/>
      <c r="BF295"/>
    </row>
    <row r="296" spans="1:58" x14ac:dyDescent="0.2">
      <c r="A296" t="s">
        <v>11547</v>
      </c>
      <c r="B296" s="11" t="s">
        <v>22</v>
      </c>
      <c r="C296" s="11" t="s">
        <v>11544</v>
      </c>
      <c r="D296" s="11" t="s">
        <v>13</v>
      </c>
      <c r="E296" s="11" t="s">
        <v>14</v>
      </c>
      <c r="F296">
        <v>1</v>
      </c>
      <c r="G296" s="11" t="s">
        <v>880</v>
      </c>
      <c r="H296">
        <v>0</v>
      </c>
      <c r="I296">
        <v>1.5</v>
      </c>
      <c r="J296">
        <v>0</v>
      </c>
      <c r="K296">
        <v>1.5</v>
      </c>
      <c r="L296" s="11" t="s">
        <v>204</v>
      </c>
      <c r="M296" s="7">
        <v>43082</v>
      </c>
      <c r="N296" s="7">
        <v>43082</v>
      </c>
      <c r="O296" s="11" t="s">
        <v>16</v>
      </c>
      <c r="P296" s="11" t="s">
        <v>95</v>
      </c>
      <c r="Q296">
        <v>77970</v>
      </c>
      <c r="R296" s="11" t="s">
        <v>27</v>
      </c>
      <c r="S296" s="11" t="s">
        <v>95</v>
      </c>
      <c r="T296">
        <v>5887915.3700000001</v>
      </c>
      <c r="U296">
        <f>SalesLineItems__NO_LOT[[#This Row],[ActualSales]]-SalesLineItems__NO_LOT[[#This Row],[Extended_Cost]]</f>
        <v>1.5</v>
      </c>
      <c r="V296">
        <f>IFERROR(SalesLineItems__NO_LOT[[#This Row],[Revenue]]/SalesLineItems__NO_LOT[[#This Row],[Extended_Price]],0)</f>
        <v>1</v>
      </c>
      <c r="W296" t="str">
        <f>IF(SalesLineItems__NO_LOT[[#This Row],[Revenue]]&lt;0,"Lost on Sale","Normal Revenue")</f>
        <v>Normal Revenue</v>
      </c>
      <c r="X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">
        <f>IF(SalesLineItems__NO_LOT[[#This Row],[SOP_Type]]="Return",SalesLineItems__NO_LOT[[#This Row],[Extended_Cost]]*-1,SalesLineItems__NO_LOT[[#This Row],[Extended_Price]])</f>
        <v>1.5</v>
      </c>
      <c r="Z296">
        <f>MONTH(SalesLineItems__NO_LOT[[#This Row],[Requested_Ship_Date]])</f>
        <v>12</v>
      </c>
      <c r="AA296">
        <f>YEAR(SalesLineItems__NO_LOT[[#This Row],[Requested_Ship_Date]])</f>
        <v>2017</v>
      </c>
      <c r="AV296"/>
      <c r="AX296"/>
      <c r="AZ296"/>
      <c r="BC296"/>
      <c r="BF296"/>
    </row>
    <row r="297" spans="1:58" x14ac:dyDescent="0.2">
      <c r="A297" t="s">
        <v>11506</v>
      </c>
      <c r="B297" s="11" t="s">
        <v>22</v>
      </c>
      <c r="C297" s="11" t="s">
        <v>11507</v>
      </c>
      <c r="D297" s="11" t="s">
        <v>66</v>
      </c>
      <c r="E297" s="11" t="s">
        <v>67</v>
      </c>
      <c r="F297">
        <v>3000</v>
      </c>
      <c r="G297" s="11" t="s">
        <v>68</v>
      </c>
      <c r="H297">
        <v>44347.74</v>
      </c>
      <c r="I297">
        <v>43680</v>
      </c>
      <c r="J297">
        <v>14.78</v>
      </c>
      <c r="K297">
        <v>14.56</v>
      </c>
      <c r="L297" s="11" t="s">
        <v>69</v>
      </c>
      <c r="M297" s="7">
        <v>43084</v>
      </c>
      <c r="N297" s="7">
        <v>43084</v>
      </c>
      <c r="O297" s="11" t="s">
        <v>70</v>
      </c>
      <c r="P297" s="11" t="s">
        <v>95</v>
      </c>
      <c r="Q297">
        <v>320188.32</v>
      </c>
      <c r="R297" s="11" t="s">
        <v>27</v>
      </c>
      <c r="S297" s="11" t="s">
        <v>95</v>
      </c>
      <c r="T297">
        <v>8464367.5299999993</v>
      </c>
      <c r="U297">
        <f>SalesLineItems__NO_LOT[[#This Row],[ActualSales]]-SalesLineItems__NO_LOT[[#This Row],[Extended_Cost]]</f>
        <v>-667.73999999999796</v>
      </c>
      <c r="V297">
        <f>IFERROR(SalesLineItems__NO_LOT[[#This Row],[Revenue]]/SalesLineItems__NO_LOT[[#This Row],[Extended_Price]],0)</f>
        <v>-1.5287087912087865E-2</v>
      </c>
      <c r="W297" t="str">
        <f>IF(SalesLineItems__NO_LOT[[#This Row],[Revenue]]&lt;0,"Lost on Sale","Normal Revenue")</f>
        <v>Lost on Sale</v>
      </c>
      <c r="X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97">
        <f>IF(SalesLineItems__NO_LOT[[#This Row],[SOP_Type]]="Return",SalesLineItems__NO_LOT[[#This Row],[Extended_Cost]]*-1,SalesLineItems__NO_LOT[[#This Row],[Extended_Price]])</f>
        <v>43680</v>
      </c>
      <c r="Z297">
        <f>MONTH(SalesLineItems__NO_LOT[[#This Row],[Requested_Ship_Date]])</f>
        <v>12</v>
      </c>
      <c r="AA297">
        <f>YEAR(SalesLineItems__NO_LOT[[#This Row],[Requested_Ship_Date]])</f>
        <v>2017</v>
      </c>
      <c r="AV297"/>
      <c r="AX297"/>
      <c r="AZ297"/>
      <c r="BC297"/>
      <c r="BF297"/>
    </row>
    <row r="298" spans="1:58" x14ac:dyDescent="0.2">
      <c r="A298" t="s">
        <v>11508</v>
      </c>
      <c r="B298" s="11" t="s">
        <v>22</v>
      </c>
      <c r="C298" s="11" t="s">
        <v>11507</v>
      </c>
      <c r="D298" s="11" t="s">
        <v>13</v>
      </c>
      <c r="E298" s="11" t="s">
        <v>14</v>
      </c>
      <c r="F298">
        <v>1</v>
      </c>
      <c r="G298" s="11" t="s">
        <v>880</v>
      </c>
      <c r="H298">
        <v>0</v>
      </c>
      <c r="I298">
        <v>1.5</v>
      </c>
      <c r="J298">
        <v>0</v>
      </c>
      <c r="K298">
        <v>1.5</v>
      </c>
      <c r="L298" s="11" t="s">
        <v>69</v>
      </c>
      <c r="M298" s="7">
        <v>43084</v>
      </c>
      <c r="N298" s="7">
        <v>43084</v>
      </c>
      <c r="O298" s="11" t="s">
        <v>16</v>
      </c>
      <c r="P298" s="11" t="s">
        <v>95</v>
      </c>
      <c r="Q298">
        <v>320188.32</v>
      </c>
      <c r="R298" s="11" t="s">
        <v>27</v>
      </c>
      <c r="S298" s="11" t="s">
        <v>95</v>
      </c>
      <c r="T298">
        <v>8464367.5299999993</v>
      </c>
      <c r="U298">
        <f>SalesLineItems__NO_LOT[[#This Row],[ActualSales]]-SalesLineItems__NO_LOT[[#This Row],[Extended_Cost]]</f>
        <v>1.5</v>
      </c>
      <c r="V298">
        <f>IFERROR(SalesLineItems__NO_LOT[[#This Row],[Revenue]]/SalesLineItems__NO_LOT[[#This Row],[Extended_Price]],0)</f>
        <v>1</v>
      </c>
      <c r="W298" t="str">
        <f>IF(SalesLineItems__NO_LOT[[#This Row],[Revenue]]&lt;0,"Lost on Sale","Normal Revenue")</f>
        <v>Normal Revenue</v>
      </c>
      <c r="X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">
        <f>IF(SalesLineItems__NO_LOT[[#This Row],[SOP_Type]]="Return",SalesLineItems__NO_LOT[[#This Row],[Extended_Cost]]*-1,SalesLineItems__NO_LOT[[#This Row],[Extended_Price]])</f>
        <v>1.5</v>
      </c>
      <c r="Z298">
        <f>MONTH(SalesLineItems__NO_LOT[[#This Row],[Requested_Ship_Date]])</f>
        <v>12</v>
      </c>
      <c r="AA298">
        <f>YEAR(SalesLineItems__NO_LOT[[#This Row],[Requested_Ship_Date]])</f>
        <v>2017</v>
      </c>
      <c r="AV298"/>
      <c r="AX298"/>
      <c r="AZ298"/>
      <c r="BC298"/>
      <c r="BF298"/>
    </row>
    <row r="299" spans="1:58" x14ac:dyDescent="0.2">
      <c r="A299" t="s">
        <v>11572</v>
      </c>
      <c r="B299" s="11" t="s">
        <v>22</v>
      </c>
      <c r="C299" s="11" t="s">
        <v>11573</v>
      </c>
      <c r="D299" s="11" t="s">
        <v>10998</v>
      </c>
      <c r="E299" s="11" t="s">
        <v>10999</v>
      </c>
      <c r="F299">
        <v>35</v>
      </c>
      <c r="G299" s="11" t="s">
        <v>68</v>
      </c>
      <c r="H299">
        <v>1271.8499999999999</v>
      </c>
      <c r="I299">
        <v>4037.25</v>
      </c>
      <c r="J299">
        <v>36.340000000000003</v>
      </c>
      <c r="K299">
        <v>115.35</v>
      </c>
      <c r="L299" s="11" t="s">
        <v>8676</v>
      </c>
      <c r="M299" s="7">
        <v>43076</v>
      </c>
      <c r="N299" s="7">
        <v>43076</v>
      </c>
      <c r="O299" s="11" t="s">
        <v>11</v>
      </c>
      <c r="P299" s="11" t="s">
        <v>95</v>
      </c>
      <c r="Q299">
        <v>2953.5</v>
      </c>
      <c r="R299" s="11" t="s">
        <v>27</v>
      </c>
      <c r="S299" s="11" t="s">
        <v>95</v>
      </c>
      <c r="T299">
        <v>37088.25</v>
      </c>
      <c r="U299">
        <f>SalesLineItems__NO_LOT[[#This Row],[ActualSales]]-SalesLineItems__NO_LOT[[#This Row],[Extended_Cost]]</f>
        <v>2765.4</v>
      </c>
      <c r="V299">
        <f>IFERROR(SalesLineItems__NO_LOT[[#This Row],[Revenue]]/SalesLineItems__NO_LOT[[#This Row],[Extended_Price]],0)</f>
        <v>0.68497120564740854</v>
      </c>
      <c r="W299" t="str">
        <f>IF(SalesLineItems__NO_LOT[[#This Row],[Revenue]]&lt;0,"Lost on Sale","Normal Revenue")</f>
        <v>Normal Revenue</v>
      </c>
      <c r="X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9">
        <f>IF(SalesLineItems__NO_LOT[[#This Row],[SOP_Type]]="Return",SalesLineItems__NO_LOT[[#This Row],[Extended_Cost]]*-1,SalesLineItems__NO_LOT[[#This Row],[Extended_Price]])</f>
        <v>4037.25</v>
      </c>
      <c r="Z299">
        <f>MONTH(SalesLineItems__NO_LOT[[#This Row],[Requested_Ship_Date]])</f>
        <v>12</v>
      </c>
      <c r="AA299">
        <f>YEAR(SalesLineItems__NO_LOT[[#This Row],[Requested_Ship_Date]])</f>
        <v>2017</v>
      </c>
      <c r="AV299"/>
      <c r="AX299"/>
      <c r="AZ299"/>
      <c r="BC299"/>
      <c r="BF299"/>
    </row>
    <row r="300" spans="1:58" x14ac:dyDescent="0.2">
      <c r="A300" t="s">
        <v>11574</v>
      </c>
      <c r="B300" s="11" t="s">
        <v>22</v>
      </c>
      <c r="C300" s="11" t="s">
        <v>11573</v>
      </c>
      <c r="D300" s="11" t="s">
        <v>13</v>
      </c>
      <c r="E300" s="11" t="s">
        <v>14</v>
      </c>
      <c r="F300">
        <v>1</v>
      </c>
      <c r="G300" s="11" t="s">
        <v>880</v>
      </c>
      <c r="H300">
        <v>0</v>
      </c>
      <c r="I300">
        <v>1.5</v>
      </c>
      <c r="J300">
        <v>0</v>
      </c>
      <c r="K300">
        <v>1.5</v>
      </c>
      <c r="L300" s="11" t="s">
        <v>8676</v>
      </c>
      <c r="M300" s="7">
        <v>43076</v>
      </c>
      <c r="N300" s="7">
        <v>43076</v>
      </c>
      <c r="O300" s="11" t="s">
        <v>16</v>
      </c>
      <c r="P300" s="11" t="s">
        <v>95</v>
      </c>
      <c r="Q300">
        <v>2953.5</v>
      </c>
      <c r="R300" s="11" t="s">
        <v>27</v>
      </c>
      <c r="S300" s="11" t="s">
        <v>95</v>
      </c>
      <c r="T300">
        <v>37088.25</v>
      </c>
      <c r="U300">
        <f>SalesLineItems__NO_LOT[[#This Row],[ActualSales]]-SalesLineItems__NO_LOT[[#This Row],[Extended_Cost]]</f>
        <v>1.5</v>
      </c>
      <c r="V300">
        <f>IFERROR(SalesLineItems__NO_LOT[[#This Row],[Revenue]]/SalesLineItems__NO_LOT[[#This Row],[Extended_Price]],0)</f>
        <v>1</v>
      </c>
      <c r="W300" t="str">
        <f>IF(SalesLineItems__NO_LOT[[#This Row],[Revenue]]&lt;0,"Lost on Sale","Normal Revenue")</f>
        <v>Normal Revenue</v>
      </c>
      <c r="X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0">
        <f>IF(SalesLineItems__NO_LOT[[#This Row],[SOP_Type]]="Return",SalesLineItems__NO_LOT[[#This Row],[Extended_Cost]]*-1,SalesLineItems__NO_LOT[[#This Row],[Extended_Price]])</f>
        <v>1.5</v>
      </c>
      <c r="Z300">
        <f>MONTH(SalesLineItems__NO_LOT[[#This Row],[Requested_Ship_Date]])</f>
        <v>12</v>
      </c>
      <c r="AA300">
        <f>YEAR(SalesLineItems__NO_LOT[[#This Row],[Requested_Ship_Date]])</f>
        <v>2017</v>
      </c>
      <c r="AV300"/>
      <c r="AX300"/>
      <c r="AZ300"/>
      <c r="BC300"/>
      <c r="BF300"/>
    </row>
    <row r="301" spans="1:58" x14ac:dyDescent="0.2">
      <c r="A301" t="s">
        <v>11565</v>
      </c>
      <c r="B301" s="11" t="s">
        <v>22</v>
      </c>
      <c r="C301" s="11" t="s">
        <v>11566</v>
      </c>
      <c r="D301" s="11" t="s">
        <v>4809</v>
      </c>
      <c r="E301" s="11" t="s">
        <v>3835</v>
      </c>
      <c r="F301">
        <v>3067.36</v>
      </c>
      <c r="G301" s="11" t="s">
        <v>9</v>
      </c>
      <c r="H301">
        <v>11533.27</v>
      </c>
      <c r="I301">
        <v>10429.02</v>
      </c>
      <c r="J301">
        <v>3.76</v>
      </c>
      <c r="K301">
        <v>3.4</v>
      </c>
      <c r="L301" s="11" t="s">
        <v>73</v>
      </c>
      <c r="M301" s="7">
        <v>43081</v>
      </c>
      <c r="N301" s="7">
        <v>43081</v>
      </c>
      <c r="O301" s="11" t="s">
        <v>70</v>
      </c>
      <c r="P301" s="11" t="s">
        <v>95</v>
      </c>
      <c r="Q301">
        <v>16507.830000000002</v>
      </c>
      <c r="R301" s="11" t="s">
        <v>12</v>
      </c>
      <c r="S301" s="11" t="s">
        <v>95</v>
      </c>
      <c r="T301">
        <v>888799.68</v>
      </c>
      <c r="U301">
        <f>SalesLineItems__NO_LOT[[#This Row],[ActualSales]]-SalesLineItems__NO_LOT[[#This Row],[Extended_Cost]]</f>
        <v>-1104.25</v>
      </c>
      <c r="V301">
        <f>IFERROR(SalesLineItems__NO_LOT[[#This Row],[Revenue]]/SalesLineItems__NO_LOT[[#This Row],[Extended_Price]],0)</f>
        <v>-0.10588243190635362</v>
      </c>
      <c r="W301" t="str">
        <f>IF(SalesLineItems__NO_LOT[[#This Row],[Revenue]]&lt;0,"Lost on Sale","Normal Revenue")</f>
        <v>Lost on Sale</v>
      </c>
      <c r="X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1">
        <f>IF(SalesLineItems__NO_LOT[[#This Row],[SOP_Type]]="Return",SalesLineItems__NO_LOT[[#This Row],[Extended_Cost]]*-1,SalesLineItems__NO_LOT[[#This Row],[Extended_Price]])</f>
        <v>10429.02</v>
      </c>
      <c r="Z301">
        <f>MONTH(SalesLineItems__NO_LOT[[#This Row],[Requested_Ship_Date]])</f>
        <v>12</v>
      </c>
      <c r="AA301">
        <f>YEAR(SalesLineItems__NO_LOT[[#This Row],[Requested_Ship_Date]])</f>
        <v>2017</v>
      </c>
      <c r="AV301"/>
      <c r="AX301"/>
      <c r="AZ301"/>
      <c r="BC301"/>
      <c r="BF301"/>
    </row>
    <row r="302" spans="1:58" x14ac:dyDescent="0.2">
      <c r="A302" t="s">
        <v>11567</v>
      </c>
      <c r="B302" s="11" t="s">
        <v>22</v>
      </c>
      <c r="C302" s="11" t="s">
        <v>11566</v>
      </c>
      <c r="D302" s="11" t="s">
        <v>8322</v>
      </c>
      <c r="E302" s="11" t="s">
        <v>8323</v>
      </c>
      <c r="F302">
        <v>1</v>
      </c>
      <c r="G302" s="11" t="s">
        <v>880</v>
      </c>
      <c r="H302">
        <v>0</v>
      </c>
      <c r="I302">
        <v>40</v>
      </c>
      <c r="J302">
        <v>0</v>
      </c>
      <c r="K302">
        <v>40</v>
      </c>
      <c r="L302" s="11" t="s">
        <v>73</v>
      </c>
      <c r="M302" s="7">
        <v>43081</v>
      </c>
      <c r="N302" s="7">
        <v>43081</v>
      </c>
      <c r="O302" s="11" t="s">
        <v>16</v>
      </c>
      <c r="P302" s="11" t="s">
        <v>95</v>
      </c>
      <c r="Q302">
        <v>16507.830000000002</v>
      </c>
      <c r="R302" s="11" t="s">
        <v>12</v>
      </c>
      <c r="S302" s="11" t="s">
        <v>95</v>
      </c>
      <c r="T302">
        <v>888799.68</v>
      </c>
      <c r="U302">
        <f>SalesLineItems__NO_LOT[[#This Row],[ActualSales]]-SalesLineItems__NO_LOT[[#This Row],[Extended_Cost]]</f>
        <v>40</v>
      </c>
      <c r="V302">
        <f>IFERROR(SalesLineItems__NO_LOT[[#This Row],[Revenue]]/SalesLineItems__NO_LOT[[#This Row],[Extended_Price]],0)</f>
        <v>1</v>
      </c>
      <c r="W302" t="str">
        <f>IF(SalesLineItems__NO_LOT[[#This Row],[Revenue]]&lt;0,"Lost on Sale","Normal Revenue")</f>
        <v>Normal Revenue</v>
      </c>
      <c r="X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">
        <f>IF(SalesLineItems__NO_LOT[[#This Row],[SOP_Type]]="Return",SalesLineItems__NO_LOT[[#This Row],[Extended_Cost]]*-1,SalesLineItems__NO_LOT[[#This Row],[Extended_Price]])</f>
        <v>40</v>
      </c>
      <c r="Z302">
        <f>MONTH(SalesLineItems__NO_LOT[[#This Row],[Requested_Ship_Date]])</f>
        <v>12</v>
      </c>
      <c r="AA302">
        <f>YEAR(SalesLineItems__NO_LOT[[#This Row],[Requested_Ship_Date]])</f>
        <v>2017</v>
      </c>
      <c r="AV302"/>
      <c r="AX302"/>
      <c r="AZ302"/>
      <c r="BC302"/>
      <c r="BF302"/>
    </row>
    <row r="303" spans="1:58" x14ac:dyDescent="0.2">
      <c r="A303" t="s">
        <v>11568</v>
      </c>
      <c r="B303" s="11" t="s">
        <v>22</v>
      </c>
      <c r="C303" s="11" t="s">
        <v>11569</v>
      </c>
      <c r="D303" s="11" t="s">
        <v>71</v>
      </c>
      <c r="E303" s="11" t="s">
        <v>72</v>
      </c>
      <c r="F303">
        <v>180</v>
      </c>
      <c r="G303" s="11" t="s">
        <v>9</v>
      </c>
      <c r="H303">
        <v>925.2</v>
      </c>
      <c r="I303">
        <v>1935</v>
      </c>
      <c r="J303">
        <v>5.14</v>
      </c>
      <c r="K303">
        <v>10.75</v>
      </c>
      <c r="L303" s="11" t="s">
        <v>73</v>
      </c>
      <c r="M303" s="7">
        <v>43081</v>
      </c>
      <c r="N303" s="7">
        <v>43081</v>
      </c>
      <c r="O303" s="11" t="s">
        <v>40</v>
      </c>
      <c r="P303" s="11" t="s">
        <v>95</v>
      </c>
      <c r="Q303">
        <v>16507.830000000002</v>
      </c>
      <c r="R303" s="11" t="s">
        <v>27</v>
      </c>
      <c r="S303" s="11" t="s">
        <v>95</v>
      </c>
      <c r="T303">
        <v>888799.68</v>
      </c>
      <c r="U303">
        <f>SalesLineItems__NO_LOT[[#This Row],[ActualSales]]-SalesLineItems__NO_LOT[[#This Row],[Extended_Cost]]</f>
        <v>1009.8</v>
      </c>
      <c r="V303">
        <f>IFERROR(SalesLineItems__NO_LOT[[#This Row],[Revenue]]/SalesLineItems__NO_LOT[[#This Row],[Extended_Price]],0)</f>
        <v>0.52186046511627904</v>
      </c>
      <c r="W303" t="str">
        <f>IF(SalesLineItems__NO_LOT[[#This Row],[Revenue]]&lt;0,"Lost on Sale","Normal Revenue")</f>
        <v>Normal Revenue</v>
      </c>
      <c r="X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">
        <f>IF(SalesLineItems__NO_LOT[[#This Row],[SOP_Type]]="Return",SalesLineItems__NO_LOT[[#This Row],[Extended_Cost]]*-1,SalesLineItems__NO_LOT[[#This Row],[Extended_Price]])</f>
        <v>1935</v>
      </c>
      <c r="Z303">
        <f>MONTH(SalesLineItems__NO_LOT[[#This Row],[Requested_Ship_Date]])</f>
        <v>12</v>
      </c>
      <c r="AA303">
        <f>YEAR(SalesLineItems__NO_LOT[[#This Row],[Requested_Ship_Date]])</f>
        <v>2017</v>
      </c>
      <c r="AV303"/>
      <c r="AX303"/>
      <c r="AZ303"/>
      <c r="BC303"/>
      <c r="BF303"/>
    </row>
    <row r="304" spans="1:58" x14ac:dyDescent="0.2">
      <c r="A304" t="s">
        <v>10951</v>
      </c>
      <c r="B304" s="11" t="s">
        <v>22</v>
      </c>
      <c r="C304" s="11" t="s">
        <v>10952</v>
      </c>
      <c r="D304" s="11" t="s">
        <v>5747</v>
      </c>
      <c r="E304" s="11" t="s">
        <v>5748</v>
      </c>
      <c r="F304">
        <v>150</v>
      </c>
      <c r="G304" s="11" t="s">
        <v>5749</v>
      </c>
      <c r="H304">
        <v>426.05</v>
      </c>
      <c r="I304">
        <v>600</v>
      </c>
      <c r="J304">
        <v>2.84</v>
      </c>
      <c r="K304">
        <v>4</v>
      </c>
      <c r="L304" s="11" t="s">
        <v>5997</v>
      </c>
      <c r="M304" s="7">
        <v>43173</v>
      </c>
      <c r="N304" s="7">
        <v>43180</v>
      </c>
      <c r="O304" s="11" t="s">
        <v>65</v>
      </c>
      <c r="P304" s="11" t="s">
        <v>95</v>
      </c>
      <c r="Q304">
        <v>73962.19</v>
      </c>
      <c r="R304" s="11" t="s">
        <v>86</v>
      </c>
      <c r="S304" s="11" t="s">
        <v>95</v>
      </c>
      <c r="T304">
        <v>1772952.28</v>
      </c>
      <c r="U304">
        <f>SalesLineItems__NO_LOT[[#This Row],[ActualSales]]-SalesLineItems__NO_LOT[[#This Row],[Extended_Cost]]</f>
        <v>173.95</v>
      </c>
      <c r="V304">
        <f>IFERROR(SalesLineItems__NO_LOT[[#This Row],[Revenue]]/SalesLineItems__NO_LOT[[#This Row],[Extended_Price]],0)</f>
        <v>0.28991666666666666</v>
      </c>
      <c r="W304" t="str">
        <f>IF(SalesLineItems__NO_LOT[[#This Row],[Revenue]]&lt;0,"Lost on Sale","Normal Revenue")</f>
        <v>Normal Revenue</v>
      </c>
      <c r="X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4">
        <f>IF(SalesLineItems__NO_LOT[[#This Row],[SOP_Type]]="Return",SalesLineItems__NO_LOT[[#This Row],[Extended_Cost]]*-1,SalesLineItems__NO_LOT[[#This Row],[Extended_Price]])</f>
        <v>600</v>
      </c>
      <c r="Z304">
        <f>MONTH(SalesLineItems__NO_LOT[[#This Row],[Requested_Ship_Date]])</f>
        <v>3</v>
      </c>
      <c r="AA304">
        <f>YEAR(SalesLineItems__NO_LOT[[#This Row],[Requested_Ship_Date]])</f>
        <v>2018</v>
      </c>
      <c r="AV304"/>
      <c r="AX304"/>
      <c r="AZ304"/>
      <c r="BC304"/>
      <c r="BF304"/>
    </row>
    <row r="305" spans="1:58" x14ac:dyDescent="0.2">
      <c r="A305" t="s">
        <v>10953</v>
      </c>
      <c r="B305" s="11" t="s">
        <v>22</v>
      </c>
      <c r="C305" s="11" t="s">
        <v>10952</v>
      </c>
      <c r="D305" s="11" t="s">
        <v>9780</v>
      </c>
      <c r="E305" s="11" t="s">
        <v>186</v>
      </c>
      <c r="F305">
        <v>220.45859999999999</v>
      </c>
      <c r="G305" s="11" t="s">
        <v>5749</v>
      </c>
      <c r="H305">
        <v>224</v>
      </c>
      <c r="I305">
        <v>423.28</v>
      </c>
      <c r="J305">
        <v>1.02</v>
      </c>
      <c r="K305">
        <v>1.92</v>
      </c>
      <c r="L305" s="11" t="s">
        <v>5997</v>
      </c>
      <c r="M305" s="7">
        <v>43173</v>
      </c>
      <c r="N305" s="7">
        <v>43180</v>
      </c>
      <c r="O305" s="11" t="s">
        <v>317</v>
      </c>
      <c r="P305" s="11" t="s">
        <v>95</v>
      </c>
      <c r="Q305">
        <v>73962.19</v>
      </c>
      <c r="R305" s="11" t="s">
        <v>86</v>
      </c>
      <c r="S305" s="11" t="s">
        <v>95</v>
      </c>
      <c r="T305">
        <v>1772952.28</v>
      </c>
      <c r="U305">
        <f>SalesLineItems__NO_LOT[[#This Row],[ActualSales]]-SalesLineItems__NO_LOT[[#This Row],[Extended_Cost]]</f>
        <v>199.27999999999997</v>
      </c>
      <c r="V305">
        <f>IFERROR(SalesLineItems__NO_LOT[[#This Row],[Revenue]]/SalesLineItems__NO_LOT[[#This Row],[Extended_Price]],0)</f>
        <v>0.47079947079947077</v>
      </c>
      <c r="W305" t="str">
        <f>IF(SalesLineItems__NO_LOT[[#This Row],[Revenue]]&lt;0,"Lost on Sale","Normal Revenue")</f>
        <v>Normal Revenue</v>
      </c>
      <c r="X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5">
        <f>IF(SalesLineItems__NO_LOT[[#This Row],[SOP_Type]]="Return",SalesLineItems__NO_LOT[[#This Row],[Extended_Cost]]*-1,SalesLineItems__NO_LOT[[#This Row],[Extended_Price]])</f>
        <v>423.28</v>
      </c>
      <c r="Z305">
        <f>MONTH(SalesLineItems__NO_LOT[[#This Row],[Requested_Ship_Date]])</f>
        <v>3</v>
      </c>
      <c r="AA305">
        <f>YEAR(SalesLineItems__NO_LOT[[#This Row],[Requested_Ship_Date]])</f>
        <v>2018</v>
      </c>
      <c r="AV305"/>
      <c r="AX305"/>
      <c r="AZ305"/>
      <c r="BC305"/>
      <c r="BF305"/>
    </row>
    <row r="306" spans="1:58" x14ac:dyDescent="0.2">
      <c r="A306" t="s">
        <v>10941</v>
      </c>
      <c r="B306" s="11" t="s">
        <v>22</v>
      </c>
      <c r="C306" s="11" t="s">
        <v>10942</v>
      </c>
      <c r="D306" s="11" t="s">
        <v>1785</v>
      </c>
      <c r="E306" s="11" t="s">
        <v>182</v>
      </c>
      <c r="F306">
        <v>25</v>
      </c>
      <c r="G306" s="11" t="s">
        <v>9</v>
      </c>
      <c r="H306">
        <v>1653</v>
      </c>
      <c r="I306">
        <v>2075</v>
      </c>
      <c r="J306">
        <v>66.12</v>
      </c>
      <c r="K306">
        <v>83</v>
      </c>
      <c r="L306" s="11" t="s">
        <v>791</v>
      </c>
      <c r="M306" s="7">
        <v>43174</v>
      </c>
      <c r="N306" s="7">
        <v>43174</v>
      </c>
      <c r="O306" s="11" t="s">
        <v>317</v>
      </c>
      <c r="P306" s="11" t="s">
        <v>95</v>
      </c>
      <c r="Q306">
        <v>7600</v>
      </c>
      <c r="R306" s="11" t="s">
        <v>12</v>
      </c>
      <c r="S306" s="11" t="s">
        <v>95</v>
      </c>
      <c r="T306">
        <v>87980</v>
      </c>
      <c r="U306">
        <f>SalesLineItems__NO_LOT[[#This Row],[ActualSales]]-SalesLineItems__NO_LOT[[#This Row],[Extended_Cost]]</f>
        <v>422</v>
      </c>
      <c r="V306">
        <f>IFERROR(SalesLineItems__NO_LOT[[#This Row],[Revenue]]/SalesLineItems__NO_LOT[[#This Row],[Extended_Price]],0)</f>
        <v>0.20337349397590362</v>
      </c>
      <c r="W306" t="str">
        <f>IF(SalesLineItems__NO_LOT[[#This Row],[Revenue]]&lt;0,"Lost on Sale","Normal Revenue")</f>
        <v>Normal Revenue</v>
      </c>
      <c r="X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6">
        <f>IF(SalesLineItems__NO_LOT[[#This Row],[SOP_Type]]="Return",SalesLineItems__NO_LOT[[#This Row],[Extended_Cost]]*-1,SalesLineItems__NO_LOT[[#This Row],[Extended_Price]])</f>
        <v>2075</v>
      </c>
      <c r="Z306">
        <f>MONTH(SalesLineItems__NO_LOT[[#This Row],[Requested_Ship_Date]])</f>
        <v>3</v>
      </c>
      <c r="AA306">
        <f>YEAR(SalesLineItems__NO_LOT[[#This Row],[Requested_Ship_Date]])</f>
        <v>2018</v>
      </c>
      <c r="AV306"/>
      <c r="AX306"/>
      <c r="AZ306"/>
      <c r="BC306"/>
      <c r="BF306"/>
    </row>
    <row r="307" spans="1:58" x14ac:dyDescent="0.2">
      <c r="A307" t="s">
        <v>10943</v>
      </c>
      <c r="B307" s="11" t="s">
        <v>22</v>
      </c>
      <c r="C307" s="11" t="s">
        <v>10944</v>
      </c>
      <c r="D307" s="11" t="s">
        <v>389</v>
      </c>
      <c r="E307" s="11" t="s">
        <v>8</v>
      </c>
      <c r="F307">
        <v>158.72</v>
      </c>
      <c r="G307" s="11" t="s">
        <v>9</v>
      </c>
      <c r="H307">
        <v>1033.26</v>
      </c>
      <c r="I307">
        <v>1742.75</v>
      </c>
      <c r="J307">
        <v>6.51</v>
      </c>
      <c r="K307">
        <v>10.98</v>
      </c>
      <c r="L307" s="11" t="s">
        <v>166</v>
      </c>
      <c r="M307" s="7">
        <v>43174</v>
      </c>
      <c r="N307" s="7">
        <v>43174</v>
      </c>
      <c r="O307" s="11" t="s">
        <v>11</v>
      </c>
      <c r="P307" s="11" t="s">
        <v>95</v>
      </c>
      <c r="Q307">
        <v>12447.79</v>
      </c>
      <c r="R307" s="11" t="s">
        <v>52</v>
      </c>
      <c r="S307" s="11" t="s">
        <v>95</v>
      </c>
      <c r="T307">
        <v>1761785.05</v>
      </c>
      <c r="U307">
        <f>SalesLineItems__NO_LOT[[#This Row],[ActualSales]]-SalesLineItems__NO_LOT[[#This Row],[Extended_Cost]]</f>
        <v>709.49</v>
      </c>
      <c r="V307">
        <f>IFERROR(SalesLineItems__NO_LOT[[#This Row],[Revenue]]/SalesLineItems__NO_LOT[[#This Row],[Extended_Price]],0)</f>
        <v>0.40710945345000715</v>
      </c>
      <c r="W307" t="str">
        <f>IF(SalesLineItems__NO_LOT[[#This Row],[Revenue]]&lt;0,"Lost on Sale","Normal Revenue")</f>
        <v>Normal Revenue</v>
      </c>
      <c r="X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7">
        <f>IF(SalesLineItems__NO_LOT[[#This Row],[SOP_Type]]="Return",SalesLineItems__NO_LOT[[#This Row],[Extended_Cost]]*-1,SalesLineItems__NO_LOT[[#This Row],[Extended_Price]])</f>
        <v>1742.75</v>
      </c>
      <c r="Z307">
        <f>MONTH(SalesLineItems__NO_LOT[[#This Row],[Requested_Ship_Date]])</f>
        <v>3</v>
      </c>
      <c r="AA307">
        <f>YEAR(SalesLineItems__NO_LOT[[#This Row],[Requested_Ship_Date]])</f>
        <v>2018</v>
      </c>
      <c r="AV307"/>
      <c r="AX307"/>
      <c r="AZ307"/>
      <c r="BC307"/>
      <c r="BF307"/>
    </row>
    <row r="308" spans="1:58" x14ac:dyDescent="0.2">
      <c r="A308" t="s">
        <v>10945</v>
      </c>
      <c r="B308" s="11" t="s">
        <v>22</v>
      </c>
      <c r="C308" s="11" t="s">
        <v>10944</v>
      </c>
      <c r="D308" s="11" t="s">
        <v>9710</v>
      </c>
      <c r="E308" s="11" t="s">
        <v>9711</v>
      </c>
      <c r="F308">
        <v>6167.76</v>
      </c>
      <c r="G308" s="11" t="s">
        <v>9</v>
      </c>
      <c r="H308">
        <v>12890.61</v>
      </c>
      <c r="I308">
        <v>16221.21</v>
      </c>
      <c r="J308">
        <v>2.09</v>
      </c>
      <c r="K308">
        <v>2.63</v>
      </c>
      <c r="L308" s="11" t="s">
        <v>166</v>
      </c>
      <c r="M308" s="7">
        <v>43174</v>
      </c>
      <c r="N308" s="7">
        <v>43174</v>
      </c>
      <c r="O308" s="11" t="s">
        <v>70</v>
      </c>
      <c r="P308" s="11" t="s">
        <v>95</v>
      </c>
      <c r="Q308">
        <v>12447.79</v>
      </c>
      <c r="R308" s="11" t="s">
        <v>52</v>
      </c>
      <c r="S308" s="11" t="s">
        <v>95</v>
      </c>
      <c r="T308">
        <v>1761785.05</v>
      </c>
      <c r="U308">
        <f>SalesLineItems__NO_LOT[[#This Row],[ActualSales]]-SalesLineItems__NO_LOT[[#This Row],[Extended_Cost]]</f>
        <v>3330.5999999999985</v>
      </c>
      <c r="V308">
        <f>IFERROR(SalesLineItems__NO_LOT[[#This Row],[Revenue]]/SalesLineItems__NO_LOT[[#This Row],[Extended_Price]],0)</f>
        <v>0.20532377054486062</v>
      </c>
      <c r="W308" t="str">
        <f>IF(SalesLineItems__NO_LOT[[#This Row],[Revenue]]&lt;0,"Lost on Sale","Normal Revenue")</f>
        <v>Normal Revenue</v>
      </c>
      <c r="X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8">
        <f>IF(SalesLineItems__NO_LOT[[#This Row],[SOP_Type]]="Return",SalesLineItems__NO_LOT[[#This Row],[Extended_Cost]]*-1,SalesLineItems__NO_LOT[[#This Row],[Extended_Price]])</f>
        <v>16221.21</v>
      </c>
      <c r="Z308">
        <f>MONTH(SalesLineItems__NO_LOT[[#This Row],[Requested_Ship_Date]])</f>
        <v>3</v>
      </c>
      <c r="AA308">
        <f>YEAR(SalesLineItems__NO_LOT[[#This Row],[Requested_Ship_Date]])</f>
        <v>2018</v>
      </c>
      <c r="AV308"/>
      <c r="AX308"/>
      <c r="AZ308"/>
      <c r="BC308"/>
      <c r="BF308"/>
    </row>
    <row r="309" spans="1:58" x14ac:dyDescent="0.2">
      <c r="A309" t="s">
        <v>10946</v>
      </c>
      <c r="B309" s="11" t="s">
        <v>22</v>
      </c>
      <c r="C309" s="11" t="s">
        <v>10944</v>
      </c>
      <c r="D309" s="11" t="s">
        <v>9520</v>
      </c>
      <c r="E309" s="11" t="s">
        <v>3835</v>
      </c>
      <c r="F309">
        <v>2928.9</v>
      </c>
      <c r="G309" s="11" t="s">
        <v>9</v>
      </c>
      <c r="H309">
        <v>6941.49</v>
      </c>
      <c r="I309">
        <v>9606.7900000000009</v>
      </c>
      <c r="J309">
        <v>2.37</v>
      </c>
      <c r="K309">
        <v>3.28</v>
      </c>
      <c r="L309" s="11" t="s">
        <v>166</v>
      </c>
      <c r="M309" s="7">
        <v>43174</v>
      </c>
      <c r="N309" s="7">
        <v>43174</v>
      </c>
      <c r="O309" s="11" t="s">
        <v>70</v>
      </c>
      <c r="P309" s="11" t="s">
        <v>95</v>
      </c>
      <c r="Q309">
        <v>12447.79</v>
      </c>
      <c r="R309" s="11" t="s">
        <v>52</v>
      </c>
      <c r="S309" s="11" t="s">
        <v>95</v>
      </c>
      <c r="T309">
        <v>1761785.05</v>
      </c>
      <c r="U309">
        <f>SalesLineItems__NO_LOT[[#This Row],[ActualSales]]-SalesLineItems__NO_LOT[[#This Row],[Extended_Cost]]</f>
        <v>2665.3000000000011</v>
      </c>
      <c r="V309">
        <f>IFERROR(SalesLineItems__NO_LOT[[#This Row],[Revenue]]/SalesLineItems__NO_LOT[[#This Row],[Extended_Price]],0)</f>
        <v>0.27743918624223085</v>
      </c>
      <c r="W309" t="str">
        <f>IF(SalesLineItems__NO_LOT[[#This Row],[Revenue]]&lt;0,"Lost on Sale","Normal Revenue")</f>
        <v>Normal Revenue</v>
      </c>
      <c r="X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9">
        <f>IF(SalesLineItems__NO_LOT[[#This Row],[SOP_Type]]="Return",SalesLineItems__NO_LOT[[#This Row],[Extended_Cost]]*-1,SalesLineItems__NO_LOT[[#This Row],[Extended_Price]])</f>
        <v>9606.7900000000009</v>
      </c>
      <c r="Z309">
        <f>MONTH(SalesLineItems__NO_LOT[[#This Row],[Requested_Ship_Date]])</f>
        <v>3</v>
      </c>
      <c r="AA309">
        <f>YEAR(SalesLineItems__NO_LOT[[#This Row],[Requested_Ship_Date]])</f>
        <v>2018</v>
      </c>
      <c r="AV309"/>
      <c r="AX309"/>
      <c r="AZ309"/>
      <c r="BC309"/>
      <c r="BF309"/>
    </row>
    <row r="310" spans="1:58" x14ac:dyDescent="0.2">
      <c r="A310" t="s">
        <v>10947</v>
      </c>
      <c r="B310" s="11" t="s">
        <v>22</v>
      </c>
      <c r="C310" s="11" t="s">
        <v>10944</v>
      </c>
      <c r="D310" s="11" t="s">
        <v>9161</v>
      </c>
      <c r="E310" s="11" t="s">
        <v>3837</v>
      </c>
      <c r="F310">
        <v>7994.8</v>
      </c>
      <c r="G310" s="11" t="s">
        <v>9</v>
      </c>
      <c r="H310">
        <v>16549.240000000002</v>
      </c>
      <c r="I310">
        <v>20546.64</v>
      </c>
      <c r="J310">
        <v>2.0699999999999998</v>
      </c>
      <c r="K310">
        <v>2.57</v>
      </c>
      <c r="L310" s="11" t="s">
        <v>166</v>
      </c>
      <c r="M310" s="7">
        <v>43174</v>
      </c>
      <c r="N310" s="7">
        <v>43174</v>
      </c>
      <c r="O310" s="11" t="s">
        <v>70</v>
      </c>
      <c r="P310" s="11" t="s">
        <v>95</v>
      </c>
      <c r="Q310">
        <v>12447.79</v>
      </c>
      <c r="R310" s="11" t="s">
        <v>52</v>
      </c>
      <c r="S310" s="11" t="s">
        <v>95</v>
      </c>
      <c r="T310">
        <v>1761785.05</v>
      </c>
      <c r="U310">
        <f>SalesLineItems__NO_LOT[[#This Row],[ActualSales]]-SalesLineItems__NO_LOT[[#This Row],[Extended_Cost]]</f>
        <v>3997.3999999999978</v>
      </c>
      <c r="V310">
        <f>IFERROR(SalesLineItems__NO_LOT[[#This Row],[Revenue]]/SalesLineItems__NO_LOT[[#This Row],[Extended_Price]],0)</f>
        <v>0.19455249130758109</v>
      </c>
      <c r="W310" t="str">
        <f>IF(SalesLineItems__NO_LOT[[#This Row],[Revenue]]&lt;0,"Lost on Sale","Normal Revenue")</f>
        <v>Normal Revenue</v>
      </c>
      <c r="X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0">
        <f>IF(SalesLineItems__NO_LOT[[#This Row],[SOP_Type]]="Return",SalesLineItems__NO_LOT[[#This Row],[Extended_Cost]]*-1,SalesLineItems__NO_LOT[[#This Row],[Extended_Price]])</f>
        <v>20546.64</v>
      </c>
      <c r="Z310">
        <f>MONTH(SalesLineItems__NO_LOT[[#This Row],[Requested_Ship_Date]])</f>
        <v>3</v>
      </c>
      <c r="AA310">
        <f>YEAR(SalesLineItems__NO_LOT[[#This Row],[Requested_Ship_Date]])</f>
        <v>2018</v>
      </c>
      <c r="AV310"/>
      <c r="AX310"/>
      <c r="AZ310"/>
      <c r="BC310"/>
      <c r="BF310"/>
    </row>
    <row r="311" spans="1:58" x14ac:dyDescent="0.2">
      <c r="A311" t="s">
        <v>10948</v>
      </c>
      <c r="B311" s="11" t="s">
        <v>22</v>
      </c>
      <c r="C311" s="11" t="s">
        <v>10944</v>
      </c>
      <c r="D311" s="11" t="s">
        <v>13</v>
      </c>
      <c r="E311" s="11" t="s">
        <v>14</v>
      </c>
      <c r="F311">
        <v>1</v>
      </c>
      <c r="G311" s="11" t="s">
        <v>15</v>
      </c>
      <c r="H311">
        <v>0</v>
      </c>
      <c r="I311">
        <v>1.5</v>
      </c>
      <c r="J311">
        <v>0</v>
      </c>
      <c r="K311">
        <v>1.5</v>
      </c>
      <c r="L311" s="11" t="s">
        <v>166</v>
      </c>
      <c r="M311" s="7">
        <v>43174</v>
      </c>
      <c r="N311" s="7">
        <v>43174</v>
      </c>
      <c r="O311" s="11" t="s">
        <v>16</v>
      </c>
      <c r="P311" s="11" t="s">
        <v>95</v>
      </c>
      <c r="Q311">
        <v>12447.79</v>
      </c>
      <c r="R311" s="11" t="s">
        <v>52</v>
      </c>
      <c r="S311" s="11" t="s">
        <v>95</v>
      </c>
      <c r="T311">
        <v>1761785.05</v>
      </c>
      <c r="U311">
        <f>SalesLineItems__NO_LOT[[#This Row],[ActualSales]]-SalesLineItems__NO_LOT[[#This Row],[Extended_Cost]]</f>
        <v>1.5</v>
      </c>
      <c r="V311">
        <f>IFERROR(SalesLineItems__NO_LOT[[#This Row],[Revenue]]/SalesLineItems__NO_LOT[[#This Row],[Extended_Price]],0)</f>
        <v>1</v>
      </c>
      <c r="W311" t="str">
        <f>IF(SalesLineItems__NO_LOT[[#This Row],[Revenue]]&lt;0,"Lost on Sale","Normal Revenue")</f>
        <v>Normal Revenue</v>
      </c>
      <c r="X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">
        <f>IF(SalesLineItems__NO_LOT[[#This Row],[SOP_Type]]="Return",SalesLineItems__NO_LOT[[#This Row],[Extended_Cost]]*-1,SalesLineItems__NO_LOT[[#This Row],[Extended_Price]])</f>
        <v>1.5</v>
      </c>
      <c r="Z311">
        <f>MONTH(SalesLineItems__NO_LOT[[#This Row],[Requested_Ship_Date]])</f>
        <v>3</v>
      </c>
      <c r="AA311">
        <f>YEAR(SalesLineItems__NO_LOT[[#This Row],[Requested_Ship_Date]])</f>
        <v>2018</v>
      </c>
      <c r="AV311"/>
      <c r="AX311"/>
      <c r="AZ311"/>
      <c r="BC311"/>
      <c r="BF311"/>
    </row>
    <row r="312" spans="1:58" x14ac:dyDescent="0.2">
      <c r="A312" t="s">
        <v>10949</v>
      </c>
      <c r="B312" s="11" t="s">
        <v>22</v>
      </c>
      <c r="C312" s="11" t="s">
        <v>10950</v>
      </c>
      <c r="D312" s="11" t="s">
        <v>9385</v>
      </c>
      <c r="E312" s="11" t="s">
        <v>562</v>
      </c>
      <c r="F312">
        <v>20</v>
      </c>
      <c r="G312" s="11" t="s">
        <v>9</v>
      </c>
      <c r="H312">
        <v>288.60000000000002</v>
      </c>
      <c r="I312">
        <v>397.2</v>
      </c>
      <c r="J312">
        <v>14.43</v>
      </c>
      <c r="K312">
        <v>19.86</v>
      </c>
      <c r="L312" s="11" t="s">
        <v>69</v>
      </c>
      <c r="M312" s="7">
        <v>43174</v>
      </c>
      <c r="N312" s="7">
        <v>43174</v>
      </c>
      <c r="O312" s="11" t="s">
        <v>317</v>
      </c>
      <c r="P312" s="11" t="s">
        <v>95</v>
      </c>
      <c r="Q312">
        <v>320188.32</v>
      </c>
      <c r="R312" s="11" t="s">
        <v>52</v>
      </c>
      <c r="S312" s="11" t="s">
        <v>95</v>
      </c>
      <c r="T312">
        <v>8464367.5299999993</v>
      </c>
      <c r="U312">
        <f>SalesLineItems__NO_LOT[[#This Row],[ActualSales]]-SalesLineItems__NO_LOT[[#This Row],[Extended_Cost]]</f>
        <v>108.59999999999997</v>
      </c>
      <c r="V312">
        <f>IFERROR(SalesLineItems__NO_LOT[[#This Row],[Revenue]]/SalesLineItems__NO_LOT[[#This Row],[Extended_Price]],0)</f>
        <v>0.27341389728096671</v>
      </c>
      <c r="W312" t="str">
        <f>IF(SalesLineItems__NO_LOT[[#This Row],[Revenue]]&lt;0,"Lost on Sale","Normal Revenue")</f>
        <v>Normal Revenue</v>
      </c>
      <c r="X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2">
        <f>IF(SalesLineItems__NO_LOT[[#This Row],[SOP_Type]]="Return",SalesLineItems__NO_LOT[[#This Row],[Extended_Cost]]*-1,SalesLineItems__NO_LOT[[#This Row],[Extended_Price]])</f>
        <v>397.2</v>
      </c>
      <c r="Z312">
        <f>MONTH(SalesLineItems__NO_LOT[[#This Row],[Requested_Ship_Date]])</f>
        <v>3</v>
      </c>
      <c r="AA312">
        <f>YEAR(SalesLineItems__NO_LOT[[#This Row],[Requested_Ship_Date]])</f>
        <v>2018</v>
      </c>
      <c r="AV312"/>
      <c r="AX312"/>
      <c r="AZ312"/>
      <c r="BC312"/>
      <c r="BF312"/>
    </row>
    <row r="313" spans="1:58" x14ac:dyDescent="0.2">
      <c r="A313" t="s">
        <v>10927</v>
      </c>
      <c r="B313" s="11" t="s">
        <v>22</v>
      </c>
      <c r="C313" s="11" t="s">
        <v>10928</v>
      </c>
      <c r="D313" s="11" t="s">
        <v>231</v>
      </c>
      <c r="E313" s="11" t="s">
        <v>232</v>
      </c>
      <c r="F313">
        <v>400</v>
      </c>
      <c r="G313" s="11" t="s">
        <v>68</v>
      </c>
      <c r="H313">
        <v>10657.28</v>
      </c>
      <c r="I313">
        <v>12500</v>
      </c>
      <c r="J313">
        <v>26.64</v>
      </c>
      <c r="K313">
        <v>31.25</v>
      </c>
      <c r="L313" s="11" t="s">
        <v>233</v>
      </c>
      <c r="M313" s="7">
        <v>43175</v>
      </c>
      <c r="N313" s="7">
        <v>43175</v>
      </c>
      <c r="O313" s="11" t="s">
        <v>11</v>
      </c>
      <c r="P313" s="11" t="s">
        <v>95</v>
      </c>
      <c r="Q313">
        <v>12601.5</v>
      </c>
      <c r="R313" s="11" t="s">
        <v>12</v>
      </c>
      <c r="S313" s="11" t="s">
        <v>95</v>
      </c>
      <c r="T313">
        <v>213547</v>
      </c>
      <c r="U313">
        <f>SalesLineItems__NO_LOT[[#This Row],[ActualSales]]-SalesLineItems__NO_LOT[[#This Row],[Extended_Cost]]</f>
        <v>1842.7199999999993</v>
      </c>
      <c r="V313">
        <f>IFERROR(SalesLineItems__NO_LOT[[#This Row],[Revenue]]/SalesLineItems__NO_LOT[[#This Row],[Extended_Price]],0)</f>
        <v>0.14741759999999995</v>
      </c>
      <c r="W313" t="str">
        <f>IF(SalesLineItems__NO_LOT[[#This Row],[Revenue]]&lt;0,"Lost on Sale","Normal Revenue")</f>
        <v>Normal Revenue</v>
      </c>
      <c r="X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3">
        <f>IF(SalesLineItems__NO_LOT[[#This Row],[SOP_Type]]="Return",SalesLineItems__NO_LOT[[#This Row],[Extended_Cost]]*-1,SalesLineItems__NO_LOT[[#This Row],[Extended_Price]])</f>
        <v>12500</v>
      </c>
      <c r="Z313">
        <f>MONTH(SalesLineItems__NO_LOT[[#This Row],[Requested_Ship_Date]])</f>
        <v>3</v>
      </c>
      <c r="AA313">
        <f>YEAR(SalesLineItems__NO_LOT[[#This Row],[Requested_Ship_Date]])</f>
        <v>2018</v>
      </c>
      <c r="AV313"/>
      <c r="AX313"/>
      <c r="AZ313"/>
      <c r="BC313"/>
      <c r="BF313"/>
    </row>
    <row r="314" spans="1:58" x14ac:dyDescent="0.2">
      <c r="A314" t="s">
        <v>10929</v>
      </c>
      <c r="B314" s="11" t="s">
        <v>22</v>
      </c>
      <c r="C314" s="11" t="s">
        <v>10928</v>
      </c>
      <c r="D314" s="11" t="s">
        <v>13</v>
      </c>
      <c r="E314" s="11" t="s">
        <v>14</v>
      </c>
      <c r="F314">
        <v>1</v>
      </c>
      <c r="G314" s="11" t="s">
        <v>15</v>
      </c>
      <c r="H314">
        <v>0</v>
      </c>
      <c r="I314">
        <v>1.5</v>
      </c>
      <c r="J314">
        <v>0</v>
      </c>
      <c r="K314">
        <v>1.5</v>
      </c>
      <c r="L314" s="11" t="s">
        <v>233</v>
      </c>
      <c r="M314" s="7">
        <v>43175</v>
      </c>
      <c r="N314" s="7">
        <v>43175</v>
      </c>
      <c r="O314" s="11" t="s">
        <v>16</v>
      </c>
      <c r="P314" s="11" t="s">
        <v>95</v>
      </c>
      <c r="Q314">
        <v>12601.5</v>
      </c>
      <c r="R314" s="11" t="s">
        <v>12</v>
      </c>
      <c r="S314" s="11" t="s">
        <v>95</v>
      </c>
      <c r="T314">
        <v>213547</v>
      </c>
      <c r="U314">
        <f>SalesLineItems__NO_LOT[[#This Row],[ActualSales]]-SalesLineItems__NO_LOT[[#This Row],[Extended_Cost]]</f>
        <v>1.5</v>
      </c>
      <c r="V314">
        <f>IFERROR(SalesLineItems__NO_LOT[[#This Row],[Revenue]]/SalesLineItems__NO_LOT[[#This Row],[Extended_Price]],0)</f>
        <v>1</v>
      </c>
      <c r="W314" t="str">
        <f>IF(SalesLineItems__NO_LOT[[#This Row],[Revenue]]&lt;0,"Lost on Sale","Normal Revenue")</f>
        <v>Normal Revenue</v>
      </c>
      <c r="X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4">
        <f>IF(SalesLineItems__NO_LOT[[#This Row],[SOP_Type]]="Return",SalesLineItems__NO_LOT[[#This Row],[Extended_Cost]]*-1,SalesLineItems__NO_LOT[[#This Row],[Extended_Price]])</f>
        <v>1.5</v>
      </c>
      <c r="Z314">
        <f>MONTH(SalesLineItems__NO_LOT[[#This Row],[Requested_Ship_Date]])</f>
        <v>3</v>
      </c>
      <c r="AA314">
        <f>YEAR(SalesLineItems__NO_LOT[[#This Row],[Requested_Ship_Date]])</f>
        <v>2018</v>
      </c>
      <c r="AV314"/>
      <c r="AX314"/>
      <c r="AZ314"/>
      <c r="BC314"/>
      <c r="BF314"/>
    </row>
    <row r="315" spans="1:58" x14ac:dyDescent="0.2">
      <c r="A315" t="s">
        <v>10930</v>
      </c>
      <c r="B315" s="11" t="s">
        <v>22</v>
      </c>
      <c r="C315" s="11" t="s">
        <v>10928</v>
      </c>
      <c r="D315" s="11" t="s">
        <v>8322</v>
      </c>
      <c r="E315" s="11" t="s">
        <v>8323</v>
      </c>
      <c r="F315">
        <v>1</v>
      </c>
      <c r="G315" s="11" t="s">
        <v>15</v>
      </c>
      <c r="H315">
        <v>0</v>
      </c>
      <c r="I315">
        <v>40</v>
      </c>
      <c r="J315">
        <v>0</v>
      </c>
      <c r="K315">
        <v>40</v>
      </c>
      <c r="L315" s="11" t="s">
        <v>233</v>
      </c>
      <c r="M315" s="7">
        <v>43175</v>
      </c>
      <c r="N315" s="7">
        <v>43175</v>
      </c>
      <c r="O315" s="11" t="s">
        <v>16</v>
      </c>
      <c r="P315" s="11" t="s">
        <v>95</v>
      </c>
      <c r="Q315">
        <v>12601.5</v>
      </c>
      <c r="R315" s="11" t="s">
        <v>12</v>
      </c>
      <c r="S315" s="11" t="s">
        <v>95</v>
      </c>
      <c r="T315">
        <v>213547</v>
      </c>
      <c r="U315">
        <f>SalesLineItems__NO_LOT[[#This Row],[ActualSales]]-SalesLineItems__NO_LOT[[#This Row],[Extended_Cost]]</f>
        <v>40</v>
      </c>
      <c r="V315">
        <f>IFERROR(SalesLineItems__NO_LOT[[#This Row],[Revenue]]/SalesLineItems__NO_LOT[[#This Row],[Extended_Price]],0)</f>
        <v>1</v>
      </c>
      <c r="W315" t="str">
        <f>IF(SalesLineItems__NO_LOT[[#This Row],[Revenue]]&lt;0,"Lost on Sale","Normal Revenue")</f>
        <v>Normal Revenue</v>
      </c>
      <c r="X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">
        <f>IF(SalesLineItems__NO_LOT[[#This Row],[SOP_Type]]="Return",SalesLineItems__NO_LOT[[#This Row],[Extended_Cost]]*-1,SalesLineItems__NO_LOT[[#This Row],[Extended_Price]])</f>
        <v>40</v>
      </c>
      <c r="Z315">
        <f>MONTH(SalesLineItems__NO_LOT[[#This Row],[Requested_Ship_Date]])</f>
        <v>3</v>
      </c>
      <c r="AA315">
        <f>YEAR(SalesLineItems__NO_LOT[[#This Row],[Requested_Ship_Date]])</f>
        <v>2018</v>
      </c>
      <c r="AV315"/>
      <c r="AX315"/>
      <c r="AZ315"/>
      <c r="BC315"/>
      <c r="BF315"/>
    </row>
    <row r="316" spans="1:58" x14ac:dyDescent="0.2">
      <c r="A316" t="s">
        <v>10931</v>
      </c>
      <c r="B316" s="11" t="s">
        <v>22</v>
      </c>
      <c r="C316" s="11" t="s">
        <v>10932</v>
      </c>
      <c r="D316" s="11" t="s">
        <v>66</v>
      </c>
      <c r="E316" s="11" t="s">
        <v>67</v>
      </c>
      <c r="F316">
        <v>2000</v>
      </c>
      <c r="G316" s="11" t="s">
        <v>68</v>
      </c>
      <c r="H316">
        <v>29582.85</v>
      </c>
      <c r="I316">
        <v>29120</v>
      </c>
      <c r="J316">
        <v>14.79</v>
      </c>
      <c r="K316">
        <v>14.56</v>
      </c>
      <c r="L316" s="11" t="s">
        <v>69</v>
      </c>
      <c r="M316" s="7">
        <v>43175</v>
      </c>
      <c r="N316" s="7">
        <v>43175</v>
      </c>
      <c r="O316" s="11" t="s">
        <v>70</v>
      </c>
      <c r="P316" s="11" t="s">
        <v>95</v>
      </c>
      <c r="Q316">
        <v>320188.32</v>
      </c>
      <c r="R316" s="11" t="s">
        <v>52</v>
      </c>
      <c r="S316" s="11" t="s">
        <v>95</v>
      </c>
      <c r="T316">
        <v>8464367.5299999993</v>
      </c>
      <c r="U316">
        <f>SalesLineItems__NO_LOT[[#This Row],[ActualSales]]-SalesLineItems__NO_LOT[[#This Row],[Extended_Cost]]</f>
        <v>-462.84999999999854</v>
      </c>
      <c r="V316">
        <f>IFERROR(SalesLineItems__NO_LOT[[#This Row],[Revenue]]/SalesLineItems__NO_LOT[[#This Row],[Extended_Price]],0)</f>
        <v>-1.5894574175824124E-2</v>
      </c>
      <c r="W316" t="str">
        <f>IF(SalesLineItems__NO_LOT[[#This Row],[Revenue]]&lt;0,"Lost on Sale","Normal Revenue")</f>
        <v>Lost on Sale</v>
      </c>
      <c r="X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16">
        <f>IF(SalesLineItems__NO_LOT[[#This Row],[SOP_Type]]="Return",SalesLineItems__NO_LOT[[#This Row],[Extended_Cost]]*-1,SalesLineItems__NO_LOT[[#This Row],[Extended_Price]])</f>
        <v>29120</v>
      </c>
      <c r="Z316">
        <f>MONTH(SalesLineItems__NO_LOT[[#This Row],[Requested_Ship_Date]])</f>
        <v>3</v>
      </c>
      <c r="AA316">
        <f>YEAR(SalesLineItems__NO_LOT[[#This Row],[Requested_Ship_Date]])</f>
        <v>2018</v>
      </c>
      <c r="AV316"/>
      <c r="AX316"/>
      <c r="AZ316"/>
      <c r="BC316"/>
      <c r="BF316"/>
    </row>
    <row r="317" spans="1:58" x14ac:dyDescent="0.2">
      <c r="A317" t="s">
        <v>10933</v>
      </c>
      <c r="B317" s="11" t="s">
        <v>22</v>
      </c>
      <c r="C317" s="11" t="s">
        <v>10934</v>
      </c>
      <c r="D317" s="11" t="s">
        <v>344</v>
      </c>
      <c r="E317" s="11" t="s">
        <v>345</v>
      </c>
      <c r="F317">
        <v>2000</v>
      </c>
      <c r="G317" s="11" t="s">
        <v>9</v>
      </c>
      <c r="H317">
        <v>10933</v>
      </c>
      <c r="I317">
        <v>17460</v>
      </c>
      <c r="J317">
        <v>5.47</v>
      </c>
      <c r="K317">
        <v>8.73</v>
      </c>
      <c r="L317" s="11" t="s">
        <v>69</v>
      </c>
      <c r="M317" s="7">
        <v>43175</v>
      </c>
      <c r="N317" s="7">
        <v>43175</v>
      </c>
      <c r="O317" s="11" t="s">
        <v>65</v>
      </c>
      <c r="P317" s="11" t="s">
        <v>95</v>
      </c>
      <c r="Q317">
        <v>320188.32</v>
      </c>
      <c r="R317" s="11" t="s">
        <v>52</v>
      </c>
      <c r="S317" s="11" t="s">
        <v>95</v>
      </c>
      <c r="T317">
        <v>8464367.5299999993</v>
      </c>
      <c r="U317">
        <f>SalesLineItems__NO_LOT[[#This Row],[ActualSales]]-SalesLineItems__NO_LOT[[#This Row],[Extended_Cost]]</f>
        <v>6527</v>
      </c>
      <c r="V317">
        <f>IFERROR(SalesLineItems__NO_LOT[[#This Row],[Revenue]]/SalesLineItems__NO_LOT[[#This Row],[Extended_Price]],0)</f>
        <v>0.37382588774341352</v>
      </c>
      <c r="W317" t="str">
        <f>IF(SalesLineItems__NO_LOT[[#This Row],[Revenue]]&lt;0,"Lost on Sale","Normal Revenue")</f>
        <v>Normal Revenue</v>
      </c>
      <c r="X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">
        <f>IF(SalesLineItems__NO_LOT[[#This Row],[SOP_Type]]="Return",SalesLineItems__NO_LOT[[#This Row],[Extended_Cost]]*-1,SalesLineItems__NO_LOT[[#This Row],[Extended_Price]])</f>
        <v>17460</v>
      </c>
      <c r="Z317">
        <f>MONTH(SalesLineItems__NO_LOT[[#This Row],[Requested_Ship_Date]])</f>
        <v>3</v>
      </c>
      <c r="AA317">
        <f>YEAR(SalesLineItems__NO_LOT[[#This Row],[Requested_Ship_Date]])</f>
        <v>2018</v>
      </c>
      <c r="AV317"/>
      <c r="AX317"/>
      <c r="AZ317"/>
      <c r="BC317"/>
      <c r="BF317"/>
    </row>
    <row r="318" spans="1:58" x14ac:dyDescent="0.2">
      <c r="A318" t="s">
        <v>10935</v>
      </c>
      <c r="B318" s="11" t="s">
        <v>22</v>
      </c>
      <c r="C318" s="11" t="s">
        <v>10936</v>
      </c>
      <c r="D318" s="11" t="s">
        <v>1785</v>
      </c>
      <c r="E318" s="11" t="s">
        <v>182</v>
      </c>
      <c r="F318">
        <v>50</v>
      </c>
      <c r="G318" s="11" t="s">
        <v>9</v>
      </c>
      <c r="H318">
        <v>3306</v>
      </c>
      <c r="I318">
        <v>4150</v>
      </c>
      <c r="J318">
        <v>66.12</v>
      </c>
      <c r="K318">
        <v>83</v>
      </c>
      <c r="L318" s="11" t="s">
        <v>69</v>
      </c>
      <c r="M318" s="7">
        <v>43175</v>
      </c>
      <c r="N318" s="7">
        <v>43175</v>
      </c>
      <c r="O318" s="11" t="s">
        <v>317</v>
      </c>
      <c r="P318" s="11" t="s">
        <v>95</v>
      </c>
      <c r="Q318">
        <v>320188.32</v>
      </c>
      <c r="R318" s="11" t="s">
        <v>52</v>
      </c>
      <c r="S318" s="11" t="s">
        <v>95</v>
      </c>
      <c r="T318">
        <v>8464367.5299999993</v>
      </c>
      <c r="U318">
        <f>SalesLineItems__NO_LOT[[#This Row],[ActualSales]]-SalesLineItems__NO_LOT[[#This Row],[Extended_Cost]]</f>
        <v>844</v>
      </c>
      <c r="V318">
        <f>IFERROR(SalesLineItems__NO_LOT[[#This Row],[Revenue]]/SalesLineItems__NO_LOT[[#This Row],[Extended_Price]],0)</f>
        <v>0.20337349397590362</v>
      </c>
      <c r="W318" t="str">
        <f>IF(SalesLineItems__NO_LOT[[#This Row],[Revenue]]&lt;0,"Lost on Sale","Normal Revenue")</f>
        <v>Normal Revenue</v>
      </c>
      <c r="X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8">
        <f>IF(SalesLineItems__NO_LOT[[#This Row],[SOP_Type]]="Return",SalesLineItems__NO_LOT[[#This Row],[Extended_Cost]]*-1,SalesLineItems__NO_LOT[[#This Row],[Extended_Price]])</f>
        <v>4150</v>
      </c>
      <c r="Z318">
        <f>MONTH(SalesLineItems__NO_LOT[[#This Row],[Requested_Ship_Date]])</f>
        <v>3</v>
      </c>
      <c r="AA318">
        <f>YEAR(SalesLineItems__NO_LOT[[#This Row],[Requested_Ship_Date]])</f>
        <v>2018</v>
      </c>
      <c r="AV318"/>
      <c r="AX318"/>
      <c r="AZ318"/>
      <c r="BC318"/>
      <c r="BF318"/>
    </row>
    <row r="319" spans="1:58" x14ac:dyDescent="0.2">
      <c r="A319" t="s">
        <v>10937</v>
      </c>
      <c r="B319" s="11" t="s">
        <v>22</v>
      </c>
      <c r="C319" s="11" t="s">
        <v>10938</v>
      </c>
      <c r="D319" s="11" t="s">
        <v>5613</v>
      </c>
      <c r="E319" s="11" t="s">
        <v>5614</v>
      </c>
      <c r="F319">
        <v>210.1</v>
      </c>
      <c r="G319" s="11" t="s">
        <v>9</v>
      </c>
      <c r="H319">
        <v>2685.08</v>
      </c>
      <c r="I319">
        <v>4428.91</v>
      </c>
      <c r="J319">
        <v>12.78</v>
      </c>
      <c r="K319">
        <v>21.08</v>
      </c>
      <c r="L319" s="11" t="s">
        <v>368</v>
      </c>
      <c r="M319" s="7">
        <v>43175</v>
      </c>
      <c r="N319" s="7">
        <v>43175</v>
      </c>
      <c r="O319" s="11" t="s">
        <v>11</v>
      </c>
      <c r="P319" s="11" t="s">
        <v>95</v>
      </c>
      <c r="Q319">
        <v>1006.32</v>
      </c>
      <c r="R319" s="11" t="s">
        <v>27</v>
      </c>
      <c r="S319" s="11" t="s">
        <v>95</v>
      </c>
      <c r="T319">
        <v>1108706.21</v>
      </c>
      <c r="U319">
        <f>SalesLineItems__NO_LOT[[#This Row],[ActualSales]]-SalesLineItems__NO_LOT[[#This Row],[Extended_Cost]]</f>
        <v>1743.83</v>
      </c>
      <c r="V319">
        <f>IFERROR(SalesLineItems__NO_LOT[[#This Row],[Revenue]]/SalesLineItems__NO_LOT[[#This Row],[Extended_Price]],0)</f>
        <v>0.39373796261382599</v>
      </c>
      <c r="W319" t="str">
        <f>IF(SalesLineItems__NO_LOT[[#This Row],[Revenue]]&lt;0,"Lost on Sale","Normal Revenue")</f>
        <v>Normal Revenue</v>
      </c>
      <c r="X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9">
        <f>IF(SalesLineItems__NO_LOT[[#This Row],[SOP_Type]]="Return",SalesLineItems__NO_LOT[[#This Row],[Extended_Cost]]*-1,SalesLineItems__NO_LOT[[#This Row],[Extended_Price]])</f>
        <v>4428.91</v>
      </c>
      <c r="Z319">
        <f>MONTH(SalesLineItems__NO_LOT[[#This Row],[Requested_Ship_Date]])</f>
        <v>3</v>
      </c>
      <c r="AA319">
        <f>YEAR(SalesLineItems__NO_LOT[[#This Row],[Requested_Ship_Date]])</f>
        <v>2018</v>
      </c>
      <c r="AV319"/>
      <c r="AX319"/>
      <c r="AZ319"/>
      <c r="BC319"/>
      <c r="BF319"/>
    </row>
    <row r="320" spans="1:58" x14ac:dyDescent="0.2">
      <c r="A320" t="s">
        <v>10939</v>
      </c>
      <c r="B320" s="11" t="s">
        <v>22</v>
      </c>
      <c r="C320" s="11" t="s">
        <v>10938</v>
      </c>
      <c r="D320" s="11" t="s">
        <v>8322</v>
      </c>
      <c r="E320" s="11" t="s">
        <v>8323</v>
      </c>
      <c r="F320">
        <v>1</v>
      </c>
      <c r="G320" s="11" t="s">
        <v>880</v>
      </c>
      <c r="H320">
        <v>0</v>
      </c>
      <c r="I320">
        <v>40</v>
      </c>
      <c r="J320">
        <v>0</v>
      </c>
      <c r="K320">
        <v>40</v>
      </c>
      <c r="L320" s="11" t="s">
        <v>368</v>
      </c>
      <c r="M320" s="7">
        <v>43175</v>
      </c>
      <c r="N320" s="7">
        <v>43175</v>
      </c>
      <c r="O320" s="11" t="s">
        <v>16</v>
      </c>
      <c r="P320" s="11" t="s">
        <v>95</v>
      </c>
      <c r="Q320">
        <v>1006.32</v>
      </c>
      <c r="R320" s="11" t="s">
        <v>27</v>
      </c>
      <c r="S320" s="11" t="s">
        <v>95</v>
      </c>
      <c r="T320">
        <v>1108706.21</v>
      </c>
      <c r="U320">
        <f>SalesLineItems__NO_LOT[[#This Row],[ActualSales]]-SalesLineItems__NO_LOT[[#This Row],[Extended_Cost]]</f>
        <v>40</v>
      </c>
      <c r="V320">
        <f>IFERROR(SalesLineItems__NO_LOT[[#This Row],[Revenue]]/SalesLineItems__NO_LOT[[#This Row],[Extended_Price]],0)</f>
        <v>1</v>
      </c>
      <c r="W320" t="str">
        <f>IF(SalesLineItems__NO_LOT[[#This Row],[Revenue]]&lt;0,"Lost on Sale","Normal Revenue")</f>
        <v>Normal Revenue</v>
      </c>
      <c r="X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">
        <f>IF(SalesLineItems__NO_LOT[[#This Row],[SOP_Type]]="Return",SalesLineItems__NO_LOT[[#This Row],[Extended_Cost]]*-1,SalesLineItems__NO_LOT[[#This Row],[Extended_Price]])</f>
        <v>40</v>
      </c>
      <c r="Z320">
        <f>MONTH(SalesLineItems__NO_LOT[[#This Row],[Requested_Ship_Date]])</f>
        <v>3</v>
      </c>
      <c r="AA320">
        <f>YEAR(SalesLineItems__NO_LOT[[#This Row],[Requested_Ship_Date]])</f>
        <v>2018</v>
      </c>
      <c r="AV320"/>
      <c r="AX320"/>
      <c r="AZ320"/>
      <c r="BC320"/>
      <c r="BF320"/>
    </row>
    <row r="321" spans="1:58" x14ac:dyDescent="0.2">
      <c r="A321" t="s">
        <v>10940</v>
      </c>
      <c r="B321" s="11" t="s">
        <v>22</v>
      </c>
      <c r="C321" s="11" t="s">
        <v>10938</v>
      </c>
      <c r="D321" s="11" t="s">
        <v>13</v>
      </c>
      <c r="E321" s="11" t="s">
        <v>14</v>
      </c>
      <c r="F321">
        <v>1</v>
      </c>
      <c r="G321" s="11" t="s">
        <v>880</v>
      </c>
      <c r="H321">
        <v>0</v>
      </c>
      <c r="I321">
        <v>1.5</v>
      </c>
      <c r="J321">
        <v>0</v>
      </c>
      <c r="K321">
        <v>1.5</v>
      </c>
      <c r="L321" s="11" t="s">
        <v>368</v>
      </c>
      <c r="M321" s="7">
        <v>43175</v>
      </c>
      <c r="N321" s="7">
        <v>43175</v>
      </c>
      <c r="O321" s="11" t="s">
        <v>16</v>
      </c>
      <c r="P321" s="11" t="s">
        <v>95</v>
      </c>
      <c r="Q321">
        <v>1006.32</v>
      </c>
      <c r="R321" s="11" t="s">
        <v>27</v>
      </c>
      <c r="S321" s="11" t="s">
        <v>95</v>
      </c>
      <c r="T321">
        <v>1108706.21</v>
      </c>
      <c r="U321">
        <f>SalesLineItems__NO_LOT[[#This Row],[ActualSales]]-SalesLineItems__NO_LOT[[#This Row],[Extended_Cost]]</f>
        <v>1.5</v>
      </c>
      <c r="V321">
        <f>IFERROR(SalesLineItems__NO_LOT[[#This Row],[Revenue]]/SalesLineItems__NO_LOT[[#This Row],[Extended_Price]],0)</f>
        <v>1</v>
      </c>
      <c r="W321" t="str">
        <f>IF(SalesLineItems__NO_LOT[[#This Row],[Revenue]]&lt;0,"Lost on Sale","Normal Revenue")</f>
        <v>Normal Revenue</v>
      </c>
      <c r="X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">
        <f>IF(SalesLineItems__NO_LOT[[#This Row],[SOP_Type]]="Return",SalesLineItems__NO_LOT[[#This Row],[Extended_Cost]]*-1,SalesLineItems__NO_LOT[[#This Row],[Extended_Price]])</f>
        <v>1.5</v>
      </c>
      <c r="Z321">
        <f>MONTH(SalesLineItems__NO_LOT[[#This Row],[Requested_Ship_Date]])</f>
        <v>3</v>
      </c>
      <c r="AA321">
        <f>YEAR(SalesLineItems__NO_LOT[[#This Row],[Requested_Ship_Date]])</f>
        <v>2018</v>
      </c>
      <c r="AV321"/>
      <c r="AX321"/>
      <c r="AZ321"/>
      <c r="BC321"/>
      <c r="BF321"/>
    </row>
    <row r="322" spans="1:58" x14ac:dyDescent="0.2">
      <c r="A322" t="s">
        <v>10621</v>
      </c>
      <c r="B322" s="11" t="s">
        <v>22</v>
      </c>
      <c r="C322" s="11" t="s">
        <v>10622</v>
      </c>
      <c r="D322" s="11" t="s">
        <v>1359</v>
      </c>
      <c r="E322" s="11" t="s">
        <v>1360</v>
      </c>
      <c r="F322">
        <v>59.13</v>
      </c>
      <c r="G322" s="11" t="s">
        <v>9</v>
      </c>
      <c r="H322">
        <v>480.13</v>
      </c>
      <c r="I322">
        <v>1297.9000000000001</v>
      </c>
      <c r="J322">
        <v>8.1199999999999992</v>
      </c>
      <c r="K322">
        <v>21.95</v>
      </c>
      <c r="L322" s="11" t="s">
        <v>1357</v>
      </c>
      <c r="M322" s="7">
        <v>43234</v>
      </c>
      <c r="N322" s="7">
        <v>43234</v>
      </c>
      <c r="O322" s="11" t="s">
        <v>11</v>
      </c>
      <c r="P322" s="11" t="s">
        <v>95</v>
      </c>
      <c r="Q322">
        <v>5656.4</v>
      </c>
      <c r="R322" s="11" t="s">
        <v>52</v>
      </c>
      <c r="S322" s="11" t="s">
        <v>95</v>
      </c>
      <c r="T322">
        <v>28755.06</v>
      </c>
      <c r="U322">
        <f>SalesLineItems__NO_LOT[[#This Row],[ActualSales]]-SalesLineItems__NO_LOT[[#This Row],[Extended_Cost]]</f>
        <v>817.7700000000001</v>
      </c>
      <c r="V322">
        <f>IFERROR(SalesLineItems__NO_LOT[[#This Row],[Revenue]]/SalesLineItems__NO_LOT[[#This Row],[Extended_Price]],0)</f>
        <v>0.63007165421064804</v>
      </c>
      <c r="W322" t="str">
        <f>IF(SalesLineItems__NO_LOT[[#This Row],[Revenue]]&lt;0,"Lost on Sale","Normal Revenue")</f>
        <v>Normal Revenue</v>
      </c>
      <c r="X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2">
        <f>IF(SalesLineItems__NO_LOT[[#This Row],[SOP_Type]]="Return",SalesLineItems__NO_LOT[[#This Row],[Extended_Cost]]*-1,SalesLineItems__NO_LOT[[#This Row],[Extended_Price]])</f>
        <v>1297.9000000000001</v>
      </c>
      <c r="Z322">
        <f>MONTH(SalesLineItems__NO_LOT[[#This Row],[Requested_Ship_Date]])</f>
        <v>5</v>
      </c>
      <c r="AA322">
        <f>YEAR(SalesLineItems__NO_LOT[[#This Row],[Requested_Ship_Date]])</f>
        <v>2018</v>
      </c>
      <c r="AV322"/>
      <c r="AX322"/>
      <c r="AZ322"/>
      <c r="BC322"/>
      <c r="BF322"/>
    </row>
    <row r="323" spans="1:58" x14ac:dyDescent="0.2">
      <c r="A323" t="s">
        <v>10623</v>
      </c>
      <c r="B323" s="11" t="s">
        <v>22</v>
      </c>
      <c r="C323" s="11" t="s">
        <v>10624</v>
      </c>
      <c r="D323" s="11" t="s">
        <v>577</v>
      </c>
      <c r="E323" s="11" t="s">
        <v>172</v>
      </c>
      <c r="F323">
        <v>4300.84</v>
      </c>
      <c r="G323" s="11" t="s">
        <v>9</v>
      </c>
      <c r="H323">
        <v>12730.49</v>
      </c>
      <c r="I323">
        <v>17289.38</v>
      </c>
      <c r="J323">
        <v>2.96</v>
      </c>
      <c r="K323">
        <v>4.0199999999999996</v>
      </c>
      <c r="L323" s="11" t="s">
        <v>100</v>
      </c>
      <c r="M323" s="7">
        <v>43234</v>
      </c>
      <c r="N323" s="7">
        <v>43234</v>
      </c>
      <c r="O323" s="11" t="s">
        <v>70</v>
      </c>
      <c r="P323" s="11" t="s">
        <v>95</v>
      </c>
      <c r="Q323">
        <v>160606.39999999999</v>
      </c>
      <c r="R323" s="11" t="s">
        <v>12</v>
      </c>
      <c r="S323" s="11" t="s">
        <v>95</v>
      </c>
      <c r="T323">
        <v>7852497.2199999997</v>
      </c>
      <c r="U323">
        <f>SalesLineItems__NO_LOT[[#This Row],[ActualSales]]-SalesLineItems__NO_LOT[[#This Row],[Extended_Cost]]</f>
        <v>4558.8900000000012</v>
      </c>
      <c r="V323">
        <f>IFERROR(SalesLineItems__NO_LOT[[#This Row],[Revenue]]/SalesLineItems__NO_LOT[[#This Row],[Extended_Price]],0)</f>
        <v>0.26368152010077867</v>
      </c>
      <c r="W323" t="str">
        <f>IF(SalesLineItems__NO_LOT[[#This Row],[Revenue]]&lt;0,"Lost on Sale","Normal Revenue")</f>
        <v>Normal Revenue</v>
      </c>
      <c r="X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3">
        <f>IF(SalesLineItems__NO_LOT[[#This Row],[SOP_Type]]="Return",SalesLineItems__NO_LOT[[#This Row],[Extended_Cost]]*-1,SalesLineItems__NO_LOT[[#This Row],[Extended_Price]])</f>
        <v>17289.38</v>
      </c>
      <c r="Z323">
        <f>MONTH(SalesLineItems__NO_LOT[[#This Row],[Requested_Ship_Date]])</f>
        <v>5</v>
      </c>
      <c r="AA323">
        <f>YEAR(SalesLineItems__NO_LOT[[#This Row],[Requested_Ship_Date]])</f>
        <v>2018</v>
      </c>
      <c r="AV323"/>
      <c r="AX323"/>
      <c r="AZ323"/>
      <c r="BC323"/>
      <c r="BF323"/>
    </row>
    <row r="324" spans="1:58" x14ac:dyDescent="0.2">
      <c r="A324" t="s">
        <v>10625</v>
      </c>
      <c r="B324" s="11" t="s">
        <v>22</v>
      </c>
      <c r="C324" s="11" t="s">
        <v>10624</v>
      </c>
      <c r="D324" s="11" t="s">
        <v>609</v>
      </c>
      <c r="E324" s="11" t="s">
        <v>546</v>
      </c>
      <c r="F324">
        <v>4254.4399999999996</v>
      </c>
      <c r="G324" s="11" t="s">
        <v>9</v>
      </c>
      <c r="H324">
        <v>13410.08</v>
      </c>
      <c r="I324">
        <v>17102.849999999999</v>
      </c>
      <c r="J324">
        <v>3.15</v>
      </c>
      <c r="K324">
        <v>4.0199999999999996</v>
      </c>
      <c r="L324" s="11" t="s">
        <v>100</v>
      </c>
      <c r="M324" s="7">
        <v>43234</v>
      </c>
      <c r="N324" s="7">
        <v>43234</v>
      </c>
      <c r="O324" s="11" t="s">
        <v>70</v>
      </c>
      <c r="P324" s="11" t="s">
        <v>95</v>
      </c>
      <c r="Q324">
        <v>160606.39999999999</v>
      </c>
      <c r="R324" s="11" t="s">
        <v>12</v>
      </c>
      <c r="S324" s="11" t="s">
        <v>95</v>
      </c>
      <c r="T324">
        <v>7852497.2199999997</v>
      </c>
      <c r="U324">
        <f>SalesLineItems__NO_LOT[[#This Row],[ActualSales]]-SalesLineItems__NO_LOT[[#This Row],[Extended_Cost]]</f>
        <v>3692.7699999999986</v>
      </c>
      <c r="V324">
        <f>IFERROR(SalesLineItems__NO_LOT[[#This Row],[Revenue]]/SalesLineItems__NO_LOT[[#This Row],[Extended_Price]],0)</f>
        <v>0.21591547607562475</v>
      </c>
      <c r="W324" t="str">
        <f>IF(SalesLineItems__NO_LOT[[#This Row],[Revenue]]&lt;0,"Lost on Sale","Normal Revenue")</f>
        <v>Normal Revenue</v>
      </c>
      <c r="X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4">
        <f>IF(SalesLineItems__NO_LOT[[#This Row],[SOP_Type]]="Return",SalesLineItems__NO_LOT[[#This Row],[Extended_Cost]]*-1,SalesLineItems__NO_LOT[[#This Row],[Extended_Price]])</f>
        <v>17102.849999999999</v>
      </c>
      <c r="Z324">
        <f>MONTH(SalesLineItems__NO_LOT[[#This Row],[Requested_Ship_Date]])</f>
        <v>5</v>
      </c>
      <c r="AA324">
        <f>YEAR(SalesLineItems__NO_LOT[[#This Row],[Requested_Ship_Date]])</f>
        <v>2018</v>
      </c>
      <c r="AV324"/>
      <c r="AX324"/>
      <c r="AZ324"/>
      <c r="BC324"/>
      <c r="BF324"/>
    </row>
    <row r="325" spans="1:58" x14ac:dyDescent="0.2">
      <c r="A325" t="s">
        <v>10626</v>
      </c>
      <c r="B325" s="11" t="s">
        <v>22</v>
      </c>
      <c r="C325" s="11" t="s">
        <v>10624</v>
      </c>
      <c r="D325" s="11" t="s">
        <v>611</v>
      </c>
      <c r="E325" s="11" t="s">
        <v>612</v>
      </c>
      <c r="F325">
        <v>3507.6</v>
      </c>
      <c r="G325" s="11" t="s">
        <v>9</v>
      </c>
      <c r="H325">
        <v>10884.66</v>
      </c>
      <c r="I325">
        <v>14381.16</v>
      </c>
      <c r="J325">
        <v>3.1</v>
      </c>
      <c r="K325">
        <v>4.0999999999999996</v>
      </c>
      <c r="L325" s="11" t="s">
        <v>100</v>
      </c>
      <c r="M325" s="7">
        <v>43234</v>
      </c>
      <c r="N325" s="7">
        <v>43234</v>
      </c>
      <c r="O325" s="11" t="s">
        <v>70</v>
      </c>
      <c r="P325" s="11" t="s">
        <v>95</v>
      </c>
      <c r="Q325">
        <v>160606.39999999999</v>
      </c>
      <c r="R325" s="11" t="s">
        <v>12</v>
      </c>
      <c r="S325" s="11" t="s">
        <v>95</v>
      </c>
      <c r="T325">
        <v>7852497.2199999997</v>
      </c>
      <c r="U325">
        <f>SalesLineItems__NO_LOT[[#This Row],[ActualSales]]-SalesLineItems__NO_LOT[[#This Row],[Extended_Cost]]</f>
        <v>3496.5</v>
      </c>
      <c r="V325">
        <f>IFERROR(SalesLineItems__NO_LOT[[#This Row],[Revenue]]/SalesLineItems__NO_LOT[[#This Row],[Extended_Price]],0)</f>
        <v>0.24313059586292066</v>
      </c>
      <c r="W325" t="str">
        <f>IF(SalesLineItems__NO_LOT[[#This Row],[Revenue]]&lt;0,"Lost on Sale","Normal Revenue")</f>
        <v>Normal Revenue</v>
      </c>
      <c r="X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5">
        <f>IF(SalesLineItems__NO_LOT[[#This Row],[SOP_Type]]="Return",SalesLineItems__NO_LOT[[#This Row],[Extended_Cost]]*-1,SalesLineItems__NO_LOT[[#This Row],[Extended_Price]])</f>
        <v>14381.16</v>
      </c>
      <c r="Z325">
        <f>MONTH(SalesLineItems__NO_LOT[[#This Row],[Requested_Ship_Date]])</f>
        <v>5</v>
      </c>
      <c r="AA325">
        <f>YEAR(SalesLineItems__NO_LOT[[#This Row],[Requested_Ship_Date]])</f>
        <v>2018</v>
      </c>
      <c r="AV325"/>
      <c r="AX325"/>
      <c r="AZ325"/>
      <c r="BC325"/>
      <c r="BF325"/>
    </row>
    <row r="326" spans="1:58" x14ac:dyDescent="0.2">
      <c r="A326" t="s">
        <v>10627</v>
      </c>
      <c r="B326" s="11" t="s">
        <v>22</v>
      </c>
      <c r="C326" s="11" t="s">
        <v>10624</v>
      </c>
      <c r="D326" s="11" t="s">
        <v>614</v>
      </c>
      <c r="E326" s="11" t="s">
        <v>615</v>
      </c>
      <c r="F326">
        <v>5068.8</v>
      </c>
      <c r="G326" s="11" t="s">
        <v>9</v>
      </c>
      <c r="H326">
        <v>16524.29</v>
      </c>
      <c r="I326">
        <v>30108.67</v>
      </c>
      <c r="J326">
        <v>3.26</v>
      </c>
      <c r="K326">
        <v>5.94</v>
      </c>
      <c r="L326" s="11" t="s">
        <v>100</v>
      </c>
      <c r="M326" s="7">
        <v>43234</v>
      </c>
      <c r="N326" s="7">
        <v>43234</v>
      </c>
      <c r="O326" s="11" t="s">
        <v>70</v>
      </c>
      <c r="P326" s="11" t="s">
        <v>95</v>
      </c>
      <c r="Q326">
        <v>160606.39999999999</v>
      </c>
      <c r="R326" s="11" t="s">
        <v>12</v>
      </c>
      <c r="S326" s="11" t="s">
        <v>95</v>
      </c>
      <c r="T326">
        <v>7852497.2199999997</v>
      </c>
      <c r="U326">
        <f>SalesLineItems__NO_LOT[[#This Row],[ActualSales]]-SalesLineItems__NO_LOT[[#This Row],[Extended_Cost]]</f>
        <v>13584.379999999997</v>
      </c>
      <c r="V326">
        <f>IFERROR(SalesLineItems__NO_LOT[[#This Row],[Revenue]]/SalesLineItems__NO_LOT[[#This Row],[Extended_Price]],0)</f>
        <v>0.45117834829635445</v>
      </c>
      <c r="W326" t="str">
        <f>IF(SalesLineItems__NO_LOT[[#This Row],[Revenue]]&lt;0,"Lost on Sale","Normal Revenue")</f>
        <v>Normal Revenue</v>
      </c>
      <c r="X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6">
        <f>IF(SalesLineItems__NO_LOT[[#This Row],[SOP_Type]]="Return",SalesLineItems__NO_LOT[[#This Row],[Extended_Cost]]*-1,SalesLineItems__NO_LOT[[#This Row],[Extended_Price]])</f>
        <v>30108.67</v>
      </c>
      <c r="Z326">
        <f>MONTH(SalesLineItems__NO_LOT[[#This Row],[Requested_Ship_Date]])</f>
        <v>5</v>
      </c>
      <c r="AA326">
        <f>YEAR(SalesLineItems__NO_LOT[[#This Row],[Requested_Ship_Date]])</f>
        <v>2018</v>
      </c>
      <c r="AV326"/>
      <c r="AX326"/>
      <c r="AZ326"/>
      <c r="BC326"/>
      <c r="BF326"/>
    </row>
    <row r="327" spans="1:58" x14ac:dyDescent="0.2">
      <c r="A327" t="s">
        <v>10628</v>
      </c>
      <c r="B327" s="11" t="s">
        <v>22</v>
      </c>
      <c r="C327" s="11" t="s">
        <v>10624</v>
      </c>
      <c r="D327" s="11" t="s">
        <v>10170</v>
      </c>
      <c r="E327" s="11" t="s">
        <v>10171</v>
      </c>
      <c r="F327">
        <v>3164.42</v>
      </c>
      <c r="G327" s="11" t="s">
        <v>9</v>
      </c>
      <c r="H327">
        <v>9809.7000000000007</v>
      </c>
      <c r="I327">
        <v>14556.33</v>
      </c>
      <c r="J327">
        <v>3.1</v>
      </c>
      <c r="K327">
        <v>4.5999999999999996</v>
      </c>
      <c r="L327" s="11" t="s">
        <v>100</v>
      </c>
      <c r="M327" s="7">
        <v>43234</v>
      </c>
      <c r="N327" s="7">
        <v>43234</v>
      </c>
      <c r="O327" s="11" t="s">
        <v>70</v>
      </c>
      <c r="P327" s="11" t="s">
        <v>95</v>
      </c>
      <c r="Q327">
        <v>160606.39999999999</v>
      </c>
      <c r="R327" s="11" t="s">
        <v>12</v>
      </c>
      <c r="S327" s="11" t="s">
        <v>95</v>
      </c>
      <c r="T327">
        <v>7852497.2199999997</v>
      </c>
      <c r="U327">
        <f>SalesLineItems__NO_LOT[[#This Row],[ActualSales]]-SalesLineItems__NO_LOT[[#This Row],[Extended_Cost]]</f>
        <v>4746.6299999999992</v>
      </c>
      <c r="V327">
        <f>IFERROR(SalesLineItems__NO_LOT[[#This Row],[Revenue]]/SalesLineItems__NO_LOT[[#This Row],[Extended_Price]],0)</f>
        <v>0.32608700132519663</v>
      </c>
      <c r="W327" t="str">
        <f>IF(SalesLineItems__NO_LOT[[#This Row],[Revenue]]&lt;0,"Lost on Sale","Normal Revenue")</f>
        <v>Normal Revenue</v>
      </c>
      <c r="X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">
        <f>IF(SalesLineItems__NO_LOT[[#This Row],[SOP_Type]]="Return",SalesLineItems__NO_LOT[[#This Row],[Extended_Cost]]*-1,SalesLineItems__NO_LOT[[#This Row],[Extended_Price]])</f>
        <v>14556.33</v>
      </c>
      <c r="Z327">
        <f>MONTH(SalesLineItems__NO_LOT[[#This Row],[Requested_Ship_Date]])</f>
        <v>5</v>
      </c>
      <c r="AA327">
        <f>YEAR(SalesLineItems__NO_LOT[[#This Row],[Requested_Ship_Date]])</f>
        <v>2018</v>
      </c>
      <c r="AV327"/>
      <c r="AX327"/>
      <c r="AZ327"/>
      <c r="BC327"/>
      <c r="BF327"/>
    </row>
    <row r="328" spans="1:58" x14ac:dyDescent="0.2">
      <c r="A328" t="s">
        <v>10629</v>
      </c>
      <c r="B328" s="11" t="s">
        <v>22</v>
      </c>
      <c r="C328" s="11" t="s">
        <v>10624</v>
      </c>
      <c r="D328" s="11" t="s">
        <v>13</v>
      </c>
      <c r="E328" s="11" t="s">
        <v>14</v>
      </c>
      <c r="F328">
        <v>1</v>
      </c>
      <c r="G328" s="11" t="s">
        <v>15</v>
      </c>
      <c r="H328">
        <v>0</v>
      </c>
      <c r="I328">
        <v>1.5</v>
      </c>
      <c r="J328">
        <v>0</v>
      </c>
      <c r="K328">
        <v>1.5</v>
      </c>
      <c r="L328" s="11" t="s">
        <v>100</v>
      </c>
      <c r="M328" s="7">
        <v>43234</v>
      </c>
      <c r="N328" s="7">
        <v>43234</v>
      </c>
      <c r="O328" s="11" t="s">
        <v>16</v>
      </c>
      <c r="P328" s="11" t="s">
        <v>95</v>
      </c>
      <c r="Q328">
        <v>160606.39999999999</v>
      </c>
      <c r="R328" s="11" t="s">
        <v>12</v>
      </c>
      <c r="S328" s="11" t="s">
        <v>95</v>
      </c>
      <c r="T328">
        <v>7852497.2199999997</v>
      </c>
      <c r="U328">
        <f>SalesLineItems__NO_LOT[[#This Row],[ActualSales]]-SalesLineItems__NO_LOT[[#This Row],[Extended_Cost]]</f>
        <v>1.5</v>
      </c>
      <c r="V328">
        <f>IFERROR(SalesLineItems__NO_LOT[[#This Row],[Revenue]]/SalesLineItems__NO_LOT[[#This Row],[Extended_Price]],0)</f>
        <v>1</v>
      </c>
      <c r="W328" t="str">
        <f>IF(SalesLineItems__NO_LOT[[#This Row],[Revenue]]&lt;0,"Lost on Sale","Normal Revenue")</f>
        <v>Normal Revenue</v>
      </c>
      <c r="X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">
        <f>IF(SalesLineItems__NO_LOT[[#This Row],[SOP_Type]]="Return",SalesLineItems__NO_LOT[[#This Row],[Extended_Cost]]*-1,SalesLineItems__NO_LOT[[#This Row],[Extended_Price]])</f>
        <v>1.5</v>
      </c>
      <c r="Z328">
        <f>MONTH(SalesLineItems__NO_LOT[[#This Row],[Requested_Ship_Date]])</f>
        <v>5</v>
      </c>
      <c r="AA328">
        <f>YEAR(SalesLineItems__NO_LOT[[#This Row],[Requested_Ship_Date]])</f>
        <v>2018</v>
      </c>
      <c r="AV328"/>
      <c r="AX328"/>
      <c r="AZ328"/>
      <c r="BC328"/>
      <c r="BF328"/>
    </row>
    <row r="329" spans="1:58" x14ac:dyDescent="0.2">
      <c r="A329" t="s">
        <v>10585</v>
      </c>
      <c r="B329" s="11" t="s">
        <v>22</v>
      </c>
      <c r="C329" s="11" t="s">
        <v>10586</v>
      </c>
      <c r="D329" s="11" t="s">
        <v>7714</v>
      </c>
      <c r="E329" s="11" t="s">
        <v>7715</v>
      </c>
      <c r="F329">
        <v>17.13</v>
      </c>
      <c r="G329" s="11" t="s">
        <v>9</v>
      </c>
      <c r="H329">
        <v>188.77</v>
      </c>
      <c r="I329">
        <v>0</v>
      </c>
      <c r="J329">
        <v>11.02</v>
      </c>
      <c r="K329">
        <v>0</v>
      </c>
      <c r="L329" s="11" t="s">
        <v>204</v>
      </c>
      <c r="M329" s="7">
        <v>43236</v>
      </c>
      <c r="N329" s="7">
        <v>43236</v>
      </c>
      <c r="O329" s="11" t="s">
        <v>11</v>
      </c>
      <c r="P329" s="11" t="s">
        <v>95</v>
      </c>
      <c r="Q329">
        <v>77970</v>
      </c>
      <c r="R329" s="11" t="s">
        <v>205</v>
      </c>
      <c r="S329" s="11" t="s">
        <v>95</v>
      </c>
      <c r="T329">
        <v>5887915.3700000001</v>
      </c>
      <c r="U329">
        <f>SalesLineItems__NO_LOT[[#This Row],[ActualSales]]-SalesLineItems__NO_LOT[[#This Row],[Extended_Cost]]</f>
        <v>-188.77</v>
      </c>
      <c r="V329">
        <f>IFERROR(SalesLineItems__NO_LOT[[#This Row],[Revenue]]/SalesLineItems__NO_LOT[[#This Row],[Extended_Price]],0)</f>
        <v>0</v>
      </c>
      <c r="W329" t="str">
        <f>IF(SalesLineItems__NO_LOT[[#This Row],[Revenue]]&lt;0,"Lost on Sale","Normal Revenue")</f>
        <v>Lost on Sale</v>
      </c>
      <c r="X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9">
        <f>IF(SalesLineItems__NO_LOT[[#This Row],[SOP_Type]]="Return",SalesLineItems__NO_LOT[[#This Row],[Extended_Cost]]*-1,SalesLineItems__NO_LOT[[#This Row],[Extended_Price]])</f>
        <v>0</v>
      </c>
      <c r="Z329">
        <f>MONTH(SalesLineItems__NO_LOT[[#This Row],[Requested_Ship_Date]])</f>
        <v>5</v>
      </c>
      <c r="AA329">
        <f>YEAR(SalesLineItems__NO_LOT[[#This Row],[Requested_Ship_Date]])</f>
        <v>2018</v>
      </c>
      <c r="AV329"/>
      <c r="AX329"/>
      <c r="AZ329"/>
      <c r="BC329"/>
      <c r="BF329"/>
    </row>
    <row r="330" spans="1:58" x14ac:dyDescent="0.2">
      <c r="A330" t="s">
        <v>10587</v>
      </c>
      <c r="B330" s="11" t="s">
        <v>22</v>
      </c>
      <c r="C330" s="11" t="s">
        <v>10586</v>
      </c>
      <c r="D330" s="11" t="s">
        <v>45</v>
      </c>
      <c r="E330" s="11" t="s">
        <v>46</v>
      </c>
      <c r="F330">
        <v>11.2</v>
      </c>
      <c r="G330" s="11" t="s">
        <v>9</v>
      </c>
      <c r="H330">
        <v>78.290000000000006</v>
      </c>
      <c r="I330">
        <v>95.54</v>
      </c>
      <c r="J330">
        <v>6.99</v>
      </c>
      <c r="K330">
        <v>8.5299999999999994</v>
      </c>
      <c r="L330" s="11" t="s">
        <v>204</v>
      </c>
      <c r="M330" s="7">
        <v>43236</v>
      </c>
      <c r="N330" s="7">
        <v>43236</v>
      </c>
      <c r="O330" s="11" t="s">
        <v>11</v>
      </c>
      <c r="P330" s="11" t="s">
        <v>95</v>
      </c>
      <c r="Q330">
        <v>77970</v>
      </c>
      <c r="R330" s="11" t="s">
        <v>205</v>
      </c>
      <c r="S330" s="11" t="s">
        <v>95</v>
      </c>
      <c r="T330">
        <v>5887915.3700000001</v>
      </c>
      <c r="U330">
        <f>SalesLineItems__NO_LOT[[#This Row],[ActualSales]]-SalesLineItems__NO_LOT[[#This Row],[Extended_Cost]]</f>
        <v>17.25</v>
      </c>
      <c r="V330">
        <f>IFERROR(SalesLineItems__NO_LOT[[#This Row],[Revenue]]/SalesLineItems__NO_LOT[[#This Row],[Extended_Price]],0)</f>
        <v>0.18055264810550553</v>
      </c>
      <c r="W330" t="str">
        <f>IF(SalesLineItems__NO_LOT[[#This Row],[Revenue]]&lt;0,"Lost on Sale","Normal Revenue")</f>
        <v>Normal Revenue</v>
      </c>
      <c r="X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0">
        <f>IF(SalesLineItems__NO_LOT[[#This Row],[SOP_Type]]="Return",SalesLineItems__NO_LOT[[#This Row],[Extended_Cost]]*-1,SalesLineItems__NO_LOT[[#This Row],[Extended_Price]])</f>
        <v>95.54</v>
      </c>
      <c r="Z330">
        <f>MONTH(SalesLineItems__NO_LOT[[#This Row],[Requested_Ship_Date]])</f>
        <v>5</v>
      </c>
      <c r="AA330">
        <f>YEAR(SalesLineItems__NO_LOT[[#This Row],[Requested_Ship_Date]])</f>
        <v>2018</v>
      </c>
      <c r="AV330"/>
      <c r="AX330"/>
      <c r="AZ330"/>
      <c r="BC330"/>
      <c r="BF330"/>
    </row>
    <row r="331" spans="1:58" x14ac:dyDescent="0.2">
      <c r="A331" t="s">
        <v>10588</v>
      </c>
      <c r="B331" s="11" t="s">
        <v>22</v>
      </c>
      <c r="C331" s="11" t="s">
        <v>10586</v>
      </c>
      <c r="D331" s="11" t="s">
        <v>47</v>
      </c>
      <c r="E331" s="11" t="s">
        <v>48</v>
      </c>
      <c r="F331">
        <v>34.799999999999997</v>
      </c>
      <c r="G331" s="11" t="s">
        <v>9</v>
      </c>
      <c r="H331">
        <v>260.3</v>
      </c>
      <c r="I331">
        <v>332.69</v>
      </c>
      <c r="J331">
        <v>7.48</v>
      </c>
      <c r="K331">
        <v>9.56</v>
      </c>
      <c r="L331" s="11" t="s">
        <v>204</v>
      </c>
      <c r="M331" s="7">
        <v>43236</v>
      </c>
      <c r="N331" s="7">
        <v>43236</v>
      </c>
      <c r="O331" s="11" t="s">
        <v>40</v>
      </c>
      <c r="P331" s="11" t="s">
        <v>95</v>
      </c>
      <c r="Q331">
        <v>77970</v>
      </c>
      <c r="R331" s="11" t="s">
        <v>205</v>
      </c>
      <c r="S331" s="11" t="s">
        <v>95</v>
      </c>
      <c r="T331">
        <v>5887915.3700000001</v>
      </c>
      <c r="U331">
        <f>SalesLineItems__NO_LOT[[#This Row],[ActualSales]]-SalesLineItems__NO_LOT[[#This Row],[Extended_Cost]]</f>
        <v>72.389999999999986</v>
      </c>
      <c r="V331">
        <f>IFERROR(SalesLineItems__NO_LOT[[#This Row],[Revenue]]/SalesLineItems__NO_LOT[[#This Row],[Extended_Price]],0)</f>
        <v>0.2175899486007995</v>
      </c>
      <c r="W331" t="str">
        <f>IF(SalesLineItems__NO_LOT[[#This Row],[Revenue]]&lt;0,"Lost on Sale","Normal Revenue")</f>
        <v>Normal Revenue</v>
      </c>
      <c r="X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1">
        <f>IF(SalesLineItems__NO_LOT[[#This Row],[SOP_Type]]="Return",SalesLineItems__NO_LOT[[#This Row],[Extended_Cost]]*-1,SalesLineItems__NO_LOT[[#This Row],[Extended_Price]])</f>
        <v>332.69</v>
      </c>
      <c r="Z331">
        <f>MONTH(SalesLineItems__NO_LOT[[#This Row],[Requested_Ship_Date]])</f>
        <v>5</v>
      </c>
      <c r="AA331">
        <f>YEAR(SalesLineItems__NO_LOT[[#This Row],[Requested_Ship_Date]])</f>
        <v>2018</v>
      </c>
      <c r="AV331"/>
      <c r="AX331"/>
      <c r="AZ331"/>
      <c r="BC331"/>
      <c r="BF331"/>
    </row>
    <row r="332" spans="1:58" x14ac:dyDescent="0.2">
      <c r="A332" t="s">
        <v>10613</v>
      </c>
      <c r="B332" s="11" t="s">
        <v>22</v>
      </c>
      <c r="C332" s="11" t="s">
        <v>10614</v>
      </c>
      <c r="D332" s="11" t="s">
        <v>80</v>
      </c>
      <c r="E332" s="11" t="s">
        <v>81</v>
      </c>
      <c r="F332">
        <v>12</v>
      </c>
      <c r="G332" s="11" t="s">
        <v>9</v>
      </c>
      <c r="H332">
        <v>181.44</v>
      </c>
      <c r="I332">
        <v>482.88</v>
      </c>
      <c r="J332">
        <v>15.12</v>
      </c>
      <c r="K332">
        <v>40.24</v>
      </c>
      <c r="L332" s="11" t="s">
        <v>73</v>
      </c>
      <c r="M332" s="7">
        <v>43235</v>
      </c>
      <c r="N332" s="7">
        <v>43235</v>
      </c>
      <c r="O332" s="11" t="s">
        <v>65</v>
      </c>
      <c r="P332" s="11" t="s">
        <v>95</v>
      </c>
      <c r="Q332">
        <v>16507.830000000002</v>
      </c>
      <c r="R332" s="11" t="s">
        <v>12</v>
      </c>
      <c r="S332" s="11" t="s">
        <v>95</v>
      </c>
      <c r="T332">
        <v>888799.68</v>
      </c>
      <c r="U332">
        <f>SalesLineItems__NO_LOT[[#This Row],[ActualSales]]-SalesLineItems__NO_LOT[[#This Row],[Extended_Cost]]</f>
        <v>301.44</v>
      </c>
      <c r="V332">
        <f>IFERROR(SalesLineItems__NO_LOT[[#This Row],[Revenue]]/SalesLineItems__NO_LOT[[#This Row],[Extended_Price]],0)</f>
        <v>0.62425447316103377</v>
      </c>
      <c r="W332" t="str">
        <f>IF(SalesLineItems__NO_LOT[[#This Row],[Revenue]]&lt;0,"Lost on Sale","Normal Revenue")</f>
        <v>Normal Revenue</v>
      </c>
      <c r="X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2">
        <f>IF(SalesLineItems__NO_LOT[[#This Row],[SOP_Type]]="Return",SalesLineItems__NO_LOT[[#This Row],[Extended_Cost]]*-1,SalesLineItems__NO_LOT[[#This Row],[Extended_Price]])</f>
        <v>482.88</v>
      </c>
      <c r="Z332">
        <f>MONTH(SalesLineItems__NO_LOT[[#This Row],[Requested_Ship_Date]])</f>
        <v>5</v>
      </c>
      <c r="AA332">
        <f>YEAR(SalesLineItems__NO_LOT[[#This Row],[Requested_Ship_Date]])</f>
        <v>2018</v>
      </c>
      <c r="AV332"/>
      <c r="AX332"/>
      <c r="AZ332"/>
      <c r="BC332"/>
      <c r="BF332"/>
    </row>
    <row r="333" spans="1:58" x14ac:dyDescent="0.2">
      <c r="A333" t="s">
        <v>10615</v>
      </c>
      <c r="B333" s="11" t="s">
        <v>22</v>
      </c>
      <c r="C333" s="11" t="s">
        <v>10614</v>
      </c>
      <c r="D333" s="11" t="s">
        <v>8322</v>
      </c>
      <c r="E333" s="11" t="s">
        <v>8323</v>
      </c>
      <c r="F333">
        <v>1</v>
      </c>
      <c r="G333" s="11" t="s">
        <v>15</v>
      </c>
      <c r="H333">
        <v>0</v>
      </c>
      <c r="I333">
        <v>40</v>
      </c>
      <c r="J333">
        <v>0</v>
      </c>
      <c r="K333">
        <v>40</v>
      </c>
      <c r="L333" s="11" t="s">
        <v>73</v>
      </c>
      <c r="M333" s="7">
        <v>43235</v>
      </c>
      <c r="N333" s="7">
        <v>43235</v>
      </c>
      <c r="O333" s="11" t="s">
        <v>16</v>
      </c>
      <c r="P333" s="11" t="s">
        <v>95</v>
      </c>
      <c r="Q333">
        <v>16507.830000000002</v>
      </c>
      <c r="R333" s="11" t="s">
        <v>12</v>
      </c>
      <c r="S333" s="11" t="s">
        <v>95</v>
      </c>
      <c r="T333">
        <v>888799.68</v>
      </c>
      <c r="U333">
        <f>SalesLineItems__NO_LOT[[#This Row],[ActualSales]]-SalesLineItems__NO_LOT[[#This Row],[Extended_Cost]]</f>
        <v>40</v>
      </c>
      <c r="V333">
        <f>IFERROR(SalesLineItems__NO_LOT[[#This Row],[Revenue]]/SalesLineItems__NO_LOT[[#This Row],[Extended_Price]],0)</f>
        <v>1</v>
      </c>
      <c r="W333" t="str">
        <f>IF(SalesLineItems__NO_LOT[[#This Row],[Revenue]]&lt;0,"Lost on Sale","Normal Revenue")</f>
        <v>Normal Revenue</v>
      </c>
      <c r="X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">
        <f>IF(SalesLineItems__NO_LOT[[#This Row],[SOP_Type]]="Return",SalesLineItems__NO_LOT[[#This Row],[Extended_Cost]]*-1,SalesLineItems__NO_LOT[[#This Row],[Extended_Price]])</f>
        <v>40</v>
      </c>
      <c r="Z333">
        <f>MONTH(SalesLineItems__NO_LOT[[#This Row],[Requested_Ship_Date]])</f>
        <v>5</v>
      </c>
      <c r="AA333">
        <f>YEAR(SalesLineItems__NO_LOT[[#This Row],[Requested_Ship_Date]])</f>
        <v>2018</v>
      </c>
      <c r="AV333"/>
      <c r="AX333"/>
      <c r="AZ333"/>
      <c r="BC333"/>
      <c r="BF333"/>
    </row>
    <row r="334" spans="1:58" x14ac:dyDescent="0.2">
      <c r="A334" t="s">
        <v>10616</v>
      </c>
      <c r="B334" s="11" t="s">
        <v>22</v>
      </c>
      <c r="C334" s="11" t="s">
        <v>10617</v>
      </c>
      <c r="D334" s="11" t="s">
        <v>53</v>
      </c>
      <c r="E334" s="11" t="s">
        <v>54</v>
      </c>
      <c r="F334">
        <v>0.13</v>
      </c>
      <c r="G334" s="11" t="s">
        <v>9</v>
      </c>
      <c r="H334">
        <v>0.84</v>
      </c>
      <c r="I334">
        <v>1.23</v>
      </c>
      <c r="J334">
        <v>6.46</v>
      </c>
      <c r="K334">
        <v>9.49</v>
      </c>
      <c r="L334" s="11" t="s">
        <v>3616</v>
      </c>
      <c r="M334" s="7">
        <v>43235</v>
      </c>
      <c r="N334" s="7">
        <v>43235</v>
      </c>
      <c r="O334" s="11" t="s">
        <v>35</v>
      </c>
      <c r="P334" s="11" t="s">
        <v>95</v>
      </c>
      <c r="Q334">
        <v>2697.75</v>
      </c>
      <c r="R334" s="11" t="s">
        <v>12</v>
      </c>
      <c r="S334" s="11" t="s">
        <v>95</v>
      </c>
      <c r="T334">
        <v>23124.43</v>
      </c>
      <c r="U334">
        <f>SalesLineItems__NO_LOT[[#This Row],[ActualSales]]-SalesLineItems__NO_LOT[[#This Row],[Extended_Cost]]</f>
        <v>0.39</v>
      </c>
      <c r="V334">
        <f>IFERROR(SalesLineItems__NO_LOT[[#This Row],[Revenue]]/SalesLineItems__NO_LOT[[#This Row],[Extended_Price]],0)</f>
        <v>0.31707317073170732</v>
      </c>
      <c r="W334" t="str">
        <f>IF(SalesLineItems__NO_LOT[[#This Row],[Revenue]]&lt;0,"Lost on Sale","Normal Revenue")</f>
        <v>Normal Revenue</v>
      </c>
      <c r="X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">
        <f>IF(SalesLineItems__NO_LOT[[#This Row],[SOP_Type]]="Return",SalesLineItems__NO_LOT[[#This Row],[Extended_Cost]]*-1,SalesLineItems__NO_LOT[[#This Row],[Extended_Price]])</f>
        <v>1.23</v>
      </c>
      <c r="Z334">
        <f>MONTH(SalesLineItems__NO_LOT[[#This Row],[Requested_Ship_Date]])</f>
        <v>5</v>
      </c>
      <c r="AA334">
        <f>YEAR(SalesLineItems__NO_LOT[[#This Row],[Requested_Ship_Date]])</f>
        <v>2018</v>
      </c>
      <c r="AV334"/>
      <c r="AX334"/>
      <c r="AZ334"/>
      <c r="BC334"/>
      <c r="BF334"/>
    </row>
    <row r="335" spans="1:58" x14ac:dyDescent="0.2">
      <c r="A335" t="s">
        <v>10618</v>
      </c>
      <c r="B335" s="11" t="s">
        <v>22</v>
      </c>
      <c r="C335" s="11" t="s">
        <v>10617</v>
      </c>
      <c r="D335" s="11" t="s">
        <v>3618</v>
      </c>
      <c r="E335" s="11" t="s">
        <v>3619</v>
      </c>
      <c r="F335">
        <v>3.5000000000000003E-2</v>
      </c>
      <c r="G335" s="11" t="s">
        <v>9</v>
      </c>
      <c r="H335">
        <v>0.56999999999999995</v>
      </c>
      <c r="I335">
        <v>1.36</v>
      </c>
      <c r="J335">
        <v>16.29</v>
      </c>
      <c r="K335">
        <v>38.799999999999997</v>
      </c>
      <c r="L335" s="11" t="s">
        <v>3616</v>
      </c>
      <c r="M335" s="7">
        <v>43235</v>
      </c>
      <c r="N335" s="7">
        <v>43235</v>
      </c>
      <c r="O335" s="11" t="s">
        <v>11</v>
      </c>
      <c r="P335" s="11" t="s">
        <v>95</v>
      </c>
      <c r="Q335">
        <v>2697.75</v>
      </c>
      <c r="R335" s="11" t="s">
        <v>12</v>
      </c>
      <c r="S335" s="11" t="s">
        <v>95</v>
      </c>
      <c r="T335">
        <v>23124.43</v>
      </c>
      <c r="U335">
        <f>SalesLineItems__NO_LOT[[#This Row],[ActualSales]]-SalesLineItems__NO_LOT[[#This Row],[Extended_Cost]]</f>
        <v>0.79000000000000015</v>
      </c>
      <c r="V335">
        <f>IFERROR(SalesLineItems__NO_LOT[[#This Row],[Revenue]]/SalesLineItems__NO_LOT[[#This Row],[Extended_Price]],0)</f>
        <v>0.58088235294117652</v>
      </c>
      <c r="W335" t="str">
        <f>IF(SalesLineItems__NO_LOT[[#This Row],[Revenue]]&lt;0,"Lost on Sale","Normal Revenue")</f>
        <v>Normal Revenue</v>
      </c>
      <c r="X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">
        <f>IF(SalesLineItems__NO_LOT[[#This Row],[SOP_Type]]="Return",SalesLineItems__NO_LOT[[#This Row],[Extended_Cost]]*-1,SalesLineItems__NO_LOT[[#This Row],[Extended_Price]])</f>
        <v>1.36</v>
      </c>
      <c r="Z335">
        <f>MONTH(SalesLineItems__NO_LOT[[#This Row],[Requested_Ship_Date]])</f>
        <v>5</v>
      </c>
      <c r="AA335">
        <f>YEAR(SalesLineItems__NO_LOT[[#This Row],[Requested_Ship_Date]])</f>
        <v>2018</v>
      </c>
      <c r="AV335"/>
      <c r="AX335"/>
      <c r="AZ335"/>
      <c r="BC335"/>
      <c r="BF335"/>
    </row>
    <row r="336" spans="1:58" x14ac:dyDescent="0.2">
      <c r="A336" t="s">
        <v>10619</v>
      </c>
      <c r="B336" s="11" t="s">
        <v>22</v>
      </c>
      <c r="C336" s="11" t="s">
        <v>10617</v>
      </c>
      <c r="D336" s="11" t="s">
        <v>5796</v>
      </c>
      <c r="E336" s="11" t="s">
        <v>5797</v>
      </c>
      <c r="F336">
        <v>0.06</v>
      </c>
      <c r="G336" s="11" t="s">
        <v>9</v>
      </c>
      <c r="H336">
        <v>2.6</v>
      </c>
      <c r="I336">
        <v>6.15</v>
      </c>
      <c r="J336">
        <v>43.33</v>
      </c>
      <c r="K336">
        <v>102.46</v>
      </c>
      <c r="L336" s="11" t="s">
        <v>3616</v>
      </c>
      <c r="M336" s="7">
        <v>43235</v>
      </c>
      <c r="N336" s="7">
        <v>43235</v>
      </c>
      <c r="O336" s="11" t="s">
        <v>65</v>
      </c>
      <c r="P336" s="11" t="s">
        <v>95</v>
      </c>
      <c r="Q336">
        <v>2697.75</v>
      </c>
      <c r="R336" s="11" t="s">
        <v>12</v>
      </c>
      <c r="S336" s="11" t="s">
        <v>95</v>
      </c>
      <c r="T336">
        <v>23124.43</v>
      </c>
      <c r="U336">
        <f>SalesLineItems__NO_LOT[[#This Row],[ActualSales]]-SalesLineItems__NO_LOT[[#This Row],[Extended_Cost]]</f>
        <v>3.5500000000000003</v>
      </c>
      <c r="V336">
        <f>IFERROR(SalesLineItems__NO_LOT[[#This Row],[Revenue]]/SalesLineItems__NO_LOT[[#This Row],[Extended_Price]],0)</f>
        <v>0.57723577235772361</v>
      </c>
      <c r="W336" t="str">
        <f>IF(SalesLineItems__NO_LOT[[#This Row],[Revenue]]&lt;0,"Lost on Sale","Normal Revenue")</f>
        <v>Normal Revenue</v>
      </c>
      <c r="X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6">
        <f>IF(SalesLineItems__NO_LOT[[#This Row],[SOP_Type]]="Return",SalesLineItems__NO_LOT[[#This Row],[Extended_Cost]]*-1,SalesLineItems__NO_LOT[[#This Row],[Extended_Price]])</f>
        <v>6.15</v>
      </c>
      <c r="Z336">
        <f>MONTH(SalesLineItems__NO_LOT[[#This Row],[Requested_Ship_Date]])</f>
        <v>5</v>
      </c>
      <c r="AA336">
        <f>YEAR(SalesLineItems__NO_LOT[[#This Row],[Requested_Ship_Date]])</f>
        <v>2018</v>
      </c>
      <c r="AV336"/>
      <c r="AX336"/>
      <c r="AZ336"/>
      <c r="BC336"/>
      <c r="BF336"/>
    </row>
    <row r="337" spans="1:58" x14ac:dyDescent="0.2">
      <c r="A337" t="s">
        <v>10620</v>
      </c>
      <c r="B337" s="11" t="s">
        <v>22</v>
      </c>
      <c r="C337" s="11" t="s">
        <v>10617</v>
      </c>
      <c r="D337" s="11" t="s">
        <v>3614</v>
      </c>
      <c r="E337" s="11" t="s">
        <v>3615</v>
      </c>
      <c r="F337">
        <v>0.08</v>
      </c>
      <c r="G337" s="11" t="s">
        <v>9</v>
      </c>
      <c r="H337">
        <v>0</v>
      </c>
      <c r="I337">
        <v>2.58</v>
      </c>
      <c r="J337">
        <v>0</v>
      </c>
      <c r="K337">
        <v>32.229999999999997</v>
      </c>
      <c r="L337" s="11" t="s">
        <v>3616</v>
      </c>
      <c r="M337" s="7">
        <v>43235</v>
      </c>
      <c r="N337" s="7">
        <v>43235</v>
      </c>
      <c r="O337" s="11" t="s">
        <v>21</v>
      </c>
      <c r="P337" s="11" t="s">
        <v>95</v>
      </c>
      <c r="Q337">
        <v>2697.75</v>
      </c>
      <c r="R337" s="11" t="s">
        <v>12</v>
      </c>
      <c r="S337" s="11" t="s">
        <v>95</v>
      </c>
      <c r="T337">
        <v>23124.43</v>
      </c>
      <c r="U337">
        <f>SalesLineItems__NO_LOT[[#This Row],[ActualSales]]-SalesLineItems__NO_LOT[[#This Row],[Extended_Cost]]</f>
        <v>2.58</v>
      </c>
      <c r="V337">
        <f>IFERROR(SalesLineItems__NO_LOT[[#This Row],[Revenue]]/SalesLineItems__NO_LOT[[#This Row],[Extended_Price]],0)</f>
        <v>1</v>
      </c>
      <c r="W337" t="str">
        <f>IF(SalesLineItems__NO_LOT[[#This Row],[Revenue]]&lt;0,"Lost on Sale","Normal Revenue")</f>
        <v>Normal Revenue</v>
      </c>
      <c r="X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">
        <f>IF(SalesLineItems__NO_LOT[[#This Row],[SOP_Type]]="Return",SalesLineItems__NO_LOT[[#This Row],[Extended_Cost]]*-1,SalesLineItems__NO_LOT[[#This Row],[Extended_Price]])</f>
        <v>2.58</v>
      </c>
      <c r="Z337">
        <f>MONTH(SalesLineItems__NO_LOT[[#This Row],[Requested_Ship_Date]])</f>
        <v>5</v>
      </c>
      <c r="AA337">
        <f>YEAR(SalesLineItems__NO_LOT[[#This Row],[Requested_Ship_Date]])</f>
        <v>2018</v>
      </c>
      <c r="AV337"/>
      <c r="AX337"/>
      <c r="AZ337"/>
      <c r="BC337"/>
      <c r="BF337"/>
    </row>
    <row r="338" spans="1:58" x14ac:dyDescent="0.2">
      <c r="A338" t="s">
        <v>10589</v>
      </c>
      <c r="B338" s="11" t="s">
        <v>22</v>
      </c>
      <c r="C338" s="11" t="s">
        <v>10586</v>
      </c>
      <c r="D338" s="11" t="s">
        <v>450</v>
      </c>
      <c r="E338" s="11" t="s">
        <v>451</v>
      </c>
      <c r="F338">
        <v>58</v>
      </c>
      <c r="G338" s="11" t="s">
        <v>9</v>
      </c>
      <c r="H338">
        <v>401.36</v>
      </c>
      <c r="I338">
        <v>335.24</v>
      </c>
      <c r="J338">
        <v>6.92</v>
      </c>
      <c r="K338">
        <v>5.78</v>
      </c>
      <c r="L338" s="11" t="s">
        <v>204</v>
      </c>
      <c r="M338" s="7">
        <v>43236</v>
      </c>
      <c r="N338" s="7">
        <v>43236</v>
      </c>
      <c r="O338" s="11" t="s">
        <v>11</v>
      </c>
      <c r="P338" s="11" t="s">
        <v>95</v>
      </c>
      <c r="Q338">
        <v>77970</v>
      </c>
      <c r="R338" s="11" t="s">
        <v>205</v>
      </c>
      <c r="S338" s="11" t="s">
        <v>95</v>
      </c>
      <c r="T338">
        <v>5887915.3700000001</v>
      </c>
      <c r="U338">
        <f>SalesLineItems__NO_LOT[[#This Row],[ActualSales]]-SalesLineItems__NO_LOT[[#This Row],[Extended_Cost]]</f>
        <v>-66.12</v>
      </c>
      <c r="V338">
        <f>IFERROR(SalesLineItems__NO_LOT[[#This Row],[Revenue]]/SalesLineItems__NO_LOT[[#This Row],[Extended_Price]],0)</f>
        <v>-0.1972318339100346</v>
      </c>
      <c r="W338" t="str">
        <f>IF(SalesLineItems__NO_LOT[[#This Row],[Revenue]]&lt;0,"Lost on Sale","Normal Revenue")</f>
        <v>Lost on Sale</v>
      </c>
      <c r="X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38">
        <f>IF(SalesLineItems__NO_LOT[[#This Row],[SOP_Type]]="Return",SalesLineItems__NO_LOT[[#This Row],[Extended_Cost]]*-1,SalesLineItems__NO_LOT[[#This Row],[Extended_Price]])</f>
        <v>335.24</v>
      </c>
      <c r="Z338">
        <f>MONTH(SalesLineItems__NO_LOT[[#This Row],[Requested_Ship_Date]])</f>
        <v>5</v>
      </c>
      <c r="AA338">
        <f>YEAR(SalesLineItems__NO_LOT[[#This Row],[Requested_Ship_Date]])</f>
        <v>2018</v>
      </c>
      <c r="AV338"/>
      <c r="AX338"/>
      <c r="AZ338"/>
      <c r="BC338"/>
      <c r="BF338"/>
    </row>
    <row r="339" spans="1:58" x14ac:dyDescent="0.2">
      <c r="A339" t="s">
        <v>10590</v>
      </c>
      <c r="B339" s="11" t="s">
        <v>22</v>
      </c>
      <c r="C339" s="11" t="s">
        <v>10586</v>
      </c>
      <c r="D339" s="11" t="s">
        <v>10591</v>
      </c>
      <c r="E339" s="11" t="s">
        <v>10592</v>
      </c>
      <c r="F339">
        <v>55</v>
      </c>
      <c r="G339" s="11" t="s">
        <v>9</v>
      </c>
      <c r="H339">
        <v>553.85</v>
      </c>
      <c r="I339">
        <v>0</v>
      </c>
      <c r="J339">
        <v>10.07</v>
      </c>
      <c r="K339">
        <v>0</v>
      </c>
      <c r="L339" s="11" t="s">
        <v>204</v>
      </c>
      <c r="M339" s="7">
        <v>43236</v>
      </c>
      <c r="N339" s="7">
        <v>43236</v>
      </c>
      <c r="O339" s="11" t="s">
        <v>11</v>
      </c>
      <c r="P339" s="11" t="s">
        <v>95</v>
      </c>
      <c r="Q339">
        <v>77970</v>
      </c>
      <c r="R339" s="11" t="s">
        <v>205</v>
      </c>
      <c r="S339" s="11" t="s">
        <v>95</v>
      </c>
      <c r="T339">
        <v>5887915.3700000001</v>
      </c>
      <c r="U339">
        <f>SalesLineItems__NO_LOT[[#This Row],[ActualSales]]-SalesLineItems__NO_LOT[[#This Row],[Extended_Cost]]</f>
        <v>-553.85</v>
      </c>
      <c r="V339">
        <f>IFERROR(SalesLineItems__NO_LOT[[#This Row],[Revenue]]/SalesLineItems__NO_LOT[[#This Row],[Extended_Price]],0)</f>
        <v>0</v>
      </c>
      <c r="W339" t="str">
        <f>IF(SalesLineItems__NO_LOT[[#This Row],[Revenue]]&lt;0,"Lost on Sale","Normal Revenue")</f>
        <v>Lost on Sale</v>
      </c>
      <c r="X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9">
        <f>IF(SalesLineItems__NO_LOT[[#This Row],[SOP_Type]]="Return",SalesLineItems__NO_LOT[[#This Row],[Extended_Cost]]*-1,SalesLineItems__NO_LOT[[#This Row],[Extended_Price]])</f>
        <v>0</v>
      </c>
      <c r="Z339">
        <f>MONTH(SalesLineItems__NO_LOT[[#This Row],[Requested_Ship_Date]])</f>
        <v>5</v>
      </c>
      <c r="AA339">
        <f>YEAR(SalesLineItems__NO_LOT[[#This Row],[Requested_Ship_Date]])</f>
        <v>2018</v>
      </c>
      <c r="AV339"/>
      <c r="AX339"/>
      <c r="AZ339"/>
      <c r="BC339"/>
      <c r="BF339"/>
    </row>
    <row r="340" spans="1:58" x14ac:dyDescent="0.2">
      <c r="A340" t="s">
        <v>10593</v>
      </c>
      <c r="B340" s="11" t="s">
        <v>22</v>
      </c>
      <c r="C340" s="11" t="s">
        <v>10594</v>
      </c>
      <c r="D340" s="11" t="s">
        <v>10595</v>
      </c>
      <c r="E340" s="11" t="s">
        <v>10596</v>
      </c>
      <c r="F340">
        <v>832</v>
      </c>
      <c r="G340" s="11" t="s">
        <v>9</v>
      </c>
      <c r="H340">
        <v>7080.32</v>
      </c>
      <c r="I340">
        <v>10491.52</v>
      </c>
      <c r="J340">
        <v>8.51</v>
      </c>
      <c r="K340">
        <v>12.61</v>
      </c>
      <c r="L340" s="11" t="s">
        <v>204</v>
      </c>
      <c r="M340" s="7">
        <v>43236</v>
      </c>
      <c r="N340" s="7">
        <v>43236</v>
      </c>
      <c r="O340" s="11" t="s">
        <v>11</v>
      </c>
      <c r="P340" s="11" t="s">
        <v>95</v>
      </c>
      <c r="Q340">
        <v>77970</v>
      </c>
      <c r="R340" s="11" t="s">
        <v>205</v>
      </c>
      <c r="S340" s="11" t="s">
        <v>95</v>
      </c>
      <c r="T340">
        <v>5887915.3700000001</v>
      </c>
      <c r="U340">
        <f>SalesLineItems__NO_LOT[[#This Row],[ActualSales]]-SalesLineItems__NO_LOT[[#This Row],[Extended_Cost]]</f>
        <v>3411.2000000000007</v>
      </c>
      <c r="V340">
        <f>IFERROR(SalesLineItems__NO_LOT[[#This Row],[Revenue]]/SalesLineItems__NO_LOT[[#This Row],[Extended_Price]],0)</f>
        <v>0.32513877874702624</v>
      </c>
      <c r="W340" t="str">
        <f>IF(SalesLineItems__NO_LOT[[#This Row],[Revenue]]&lt;0,"Lost on Sale","Normal Revenue")</f>
        <v>Normal Revenue</v>
      </c>
      <c r="X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">
        <f>IF(SalesLineItems__NO_LOT[[#This Row],[SOP_Type]]="Return",SalesLineItems__NO_LOT[[#This Row],[Extended_Cost]]*-1,SalesLineItems__NO_LOT[[#This Row],[Extended_Price]])</f>
        <v>10491.52</v>
      </c>
      <c r="Z340">
        <f>MONTH(SalesLineItems__NO_LOT[[#This Row],[Requested_Ship_Date]])</f>
        <v>5</v>
      </c>
      <c r="AA340">
        <f>YEAR(SalesLineItems__NO_LOT[[#This Row],[Requested_Ship_Date]])</f>
        <v>2018</v>
      </c>
      <c r="AV340"/>
      <c r="AX340"/>
      <c r="AZ340"/>
      <c r="BC340"/>
      <c r="BF340"/>
    </row>
    <row r="341" spans="1:58" x14ac:dyDescent="0.2">
      <c r="A341" t="s">
        <v>10597</v>
      </c>
      <c r="B341" s="11" t="s">
        <v>22</v>
      </c>
      <c r="C341" s="11" t="s">
        <v>10594</v>
      </c>
      <c r="D341" s="11" t="s">
        <v>10598</v>
      </c>
      <c r="E341" s="11" t="s">
        <v>10599</v>
      </c>
      <c r="F341">
        <v>2035</v>
      </c>
      <c r="G341" s="11" t="s">
        <v>9</v>
      </c>
      <c r="H341">
        <v>11721.6</v>
      </c>
      <c r="I341">
        <v>17785.900000000001</v>
      </c>
      <c r="J341">
        <v>5.76</v>
      </c>
      <c r="K341">
        <v>8.74</v>
      </c>
      <c r="L341" s="11" t="s">
        <v>204</v>
      </c>
      <c r="M341" s="7">
        <v>43236</v>
      </c>
      <c r="N341" s="7">
        <v>43236</v>
      </c>
      <c r="O341" s="11" t="s">
        <v>40</v>
      </c>
      <c r="P341" s="11" t="s">
        <v>95</v>
      </c>
      <c r="Q341">
        <v>77970</v>
      </c>
      <c r="R341" s="11" t="s">
        <v>205</v>
      </c>
      <c r="S341" s="11" t="s">
        <v>95</v>
      </c>
      <c r="T341">
        <v>5887915.3700000001</v>
      </c>
      <c r="U341">
        <f>SalesLineItems__NO_LOT[[#This Row],[ActualSales]]-SalesLineItems__NO_LOT[[#This Row],[Extended_Cost]]</f>
        <v>6064.3000000000011</v>
      </c>
      <c r="V341">
        <f>IFERROR(SalesLineItems__NO_LOT[[#This Row],[Revenue]]/SalesLineItems__NO_LOT[[#This Row],[Extended_Price]],0)</f>
        <v>0.34096109839816935</v>
      </c>
      <c r="W341" t="str">
        <f>IF(SalesLineItems__NO_LOT[[#This Row],[Revenue]]&lt;0,"Lost on Sale","Normal Revenue")</f>
        <v>Normal Revenue</v>
      </c>
      <c r="X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">
        <f>IF(SalesLineItems__NO_LOT[[#This Row],[SOP_Type]]="Return",SalesLineItems__NO_LOT[[#This Row],[Extended_Cost]]*-1,SalesLineItems__NO_LOT[[#This Row],[Extended_Price]])</f>
        <v>17785.900000000001</v>
      </c>
      <c r="Z341">
        <f>MONTH(SalesLineItems__NO_LOT[[#This Row],[Requested_Ship_Date]])</f>
        <v>5</v>
      </c>
      <c r="AA341">
        <f>YEAR(SalesLineItems__NO_LOT[[#This Row],[Requested_Ship_Date]])</f>
        <v>2018</v>
      </c>
      <c r="AV341"/>
      <c r="AX341"/>
      <c r="AZ341"/>
      <c r="BC341"/>
      <c r="BF341"/>
    </row>
    <row r="342" spans="1:58" x14ac:dyDescent="0.2">
      <c r="A342" t="s">
        <v>11548</v>
      </c>
      <c r="B342" s="11" t="s">
        <v>22</v>
      </c>
      <c r="C342" s="11" t="s">
        <v>11549</v>
      </c>
      <c r="D342" s="11" t="s">
        <v>208</v>
      </c>
      <c r="E342" s="11" t="s">
        <v>209</v>
      </c>
      <c r="F342">
        <v>9450</v>
      </c>
      <c r="G342" s="11" t="s">
        <v>9</v>
      </c>
      <c r="H342">
        <v>42906.25</v>
      </c>
      <c r="I342">
        <v>51975</v>
      </c>
      <c r="J342">
        <v>4.54</v>
      </c>
      <c r="K342">
        <v>5.5</v>
      </c>
      <c r="L342" s="11" t="s">
        <v>204</v>
      </c>
      <c r="M342" s="7">
        <v>43082</v>
      </c>
      <c r="N342" s="7">
        <v>43082</v>
      </c>
      <c r="O342" s="11" t="s">
        <v>65</v>
      </c>
      <c r="P342" s="11" t="s">
        <v>95</v>
      </c>
      <c r="Q342">
        <v>77970</v>
      </c>
      <c r="R342" s="11" t="s">
        <v>27</v>
      </c>
      <c r="S342" s="11" t="s">
        <v>95</v>
      </c>
      <c r="T342">
        <v>5887915.3700000001</v>
      </c>
      <c r="U342">
        <f>SalesLineItems__NO_LOT[[#This Row],[ActualSales]]-SalesLineItems__NO_LOT[[#This Row],[Extended_Cost]]</f>
        <v>9068.75</v>
      </c>
      <c r="V342">
        <f>IFERROR(SalesLineItems__NO_LOT[[#This Row],[Revenue]]/SalesLineItems__NO_LOT[[#This Row],[Extended_Price]],0)</f>
        <v>0.17448292448292449</v>
      </c>
      <c r="W342" t="str">
        <f>IF(SalesLineItems__NO_LOT[[#This Row],[Revenue]]&lt;0,"Lost on Sale","Normal Revenue")</f>
        <v>Normal Revenue</v>
      </c>
      <c r="X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2">
        <f>IF(SalesLineItems__NO_LOT[[#This Row],[SOP_Type]]="Return",SalesLineItems__NO_LOT[[#This Row],[Extended_Cost]]*-1,SalesLineItems__NO_LOT[[#This Row],[Extended_Price]])</f>
        <v>51975</v>
      </c>
      <c r="Z342">
        <f>MONTH(SalesLineItems__NO_LOT[[#This Row],[Requested_Ship_Date]])</f>
        <v>12</v>
      </c>
      <c r="AA342">
        <f>YEAR(SalesLineItems__NO_LOT[[#This Row],[Requested_Ship_Date]])</f>
        <v>2017</v>
      </c>
      <c r="AV342"/>
      <c r="AX342"/>
      <c r="AZ342"/>
      <c r="BC342"/>
      <c r="BF342"/>
    </row>
    <row r="343" spans="1:58" x14ac:dyDescent="0.2">
      <c r="A343" t="s">
        <v>11550</v>
      </c>
      <c r="B343" s="11" t="s">
        <v>22</v>
      </c>
      <c r="C343" s="11" t="s">
        <v>11551</v>
      </c>
      <c r="D343" s="11" t="s">
        <v>1140</v>
      </c>
      <c r="E343" s="11" t="s">
        <v>1141</v>
      </c>
      <c r="F343">
        <v>1020</v>
      </c>
      <c r="G343" s="11" t="s">
        <v>9</v>
      </c>
      <c r="H343">
        <v>6497.4</v>
      </c>
      <c r="I343">
        <v>9037.2000000000007</v>
      </c>
      <c r="J343">
        <v>6.37</v>
      </c>
      <c r="K343">
        <v>8.86</v>
      </c>
      <c r="L343" s="11" t="s">
        <v>204</v>
      </c>
      <c r="M343" s="7">
        <v>43082</v>
      </c>
      <c r="N343" s="7">
        <v>43082</v>
      </c>
      <c r="O343" s="11" t="s">
        <v>11</v>
      </c>
      <c r="P343" s="11" t="s">
        <v>95</v>
      </c>
      <c r="Q343">
        <v>77970</v>
      </c>
      <c r="R343" s="11" t="s">
        <v>27</v>
      </c>
      <c r="S343" s="11" t="s">
        <v>95</v>
      </c>
      <c r="T343">
        <v>5887915.3700000001</v>
      </c>
      <c r="U343">
        <f>SalesLineItems__NO_LOT[[#This Row],[ActualSales]]-SalesLineItems__NO_LOT[[#This Row],[Extended_Cost]]</f>
        <v>2539.8000000000011</v>
      </c>
      <c r="V343">
        <f>IFERROR(SalesLineItems__NO_LOT[[#This Row],[Revenue]]/SalesLineItems__NO_LOT[[#This Row],[Extended_Price]],0)</f>
        <v>0.28103837471783305</v>
      </c>
      <c r="W343" t="str">
        <f>IF(SalesLineItems__NO_LOT[[#This Row],[Revenue]]&lt;0,"Lost on Sale","Normal Revenue")</f>
        <v>Normal Revenue</v>
      </c>
      <c r="X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3">
        <f>IF(SalesLineItems__NO_LOT[[#This Row],[SOP_Type]]="Return",SalesLineItems__NO_LOT[[#This Row],[Extended_Cost]]*-1,SalesLineItems__NO_LOT[[#This Row],[Extended_Price]])</f>
        <v>9037.2000000000007</v>
      </c>
      <c r="Z343">
        <f>MONTH(SalesLineItems__NO_LOT[[#This Row],[Requested_Ship_Date]])</f>
        <v>12</v>
      </c>
      <c r="AA343">
        <f>YEAR(SalesLineItems__NO_LOT[[#This Row],[Requested_Ship_Date]])</f>
        <v>2017</v>
      </c>
      <c r="AV343"/>
      <c r="AX343"/>
      <c r="AZ343"/>
      <c r="BC343"/>
      <c r="BF343"/>
    </row>
    <row r="344" spans="1:58" x14ac:dyDescent="0.2">
      <c r="A344" t="s">
        <v>11552</v>
      </c>
      <c r="B344" s="11" t="s">
        <v>22</v>
      </c>
      <c r="C344" s="11" t="s">
        <v>11553</v>
      </c>
      <c r="D344" s="11" t="s">
        <v>6218</v>
      </c>
      <c r="E344" s="11" t="s">
        <v>6219</v>
      </c>
      <c r="F344">
        <v>3</v>
      </c>
      <c r="G344" s="11" t="s">
        <v>9</v>
      </c>
      <c r="H344">
        <v>19.739999999999998</v>
      </c>
      <c r="I344">
        <v>0</v>
      </c>
      <c r="J344">
        <v>6.58</v>
      </c>
      <c r="K344">
        <v>0</v>
      </c>
      <c r="L344" s="11" t="s">
        <v>204</v>
      </c>
      <c r="M344" s="7">
        <v>43082</v>
      </c>
      <c r="N344" s="7">
        <v>43082</v>
      </c>
      <c r="O344" s="11" t="s">
        <v>11</v>
      </c>
      <c r="P344" s="11" t="s">
        <v>95</v>
      </c>
      <c r="Q344">
        <v>77970</v>
      </c>
      <c r="R344" s="11" t="s">
        <v>27</v>
      </c>
      <c r="S344" s="11" t="s">
        <v>95</v>
      </c>
      <c r="T344">
        <v>5887915.3700000001</v>
      </c>
      <c r="U344">
        <f>SalesLineItems__NO_LOT[[#This Row],[ActualSales]]-SalesLineItems__NO_LOT[[#This Row],[Extended_Cost]]</f>
        <v>-19.739999999999998</v>
      </c>
      <c r="V344">
        <f>IFERROR(SalesLineItems__NO_LOT[[#This Row],[Revenue]]/SalesLineItems__NO_LOT[[#This Row],[Extended_Price]],0)</f>
        <v>0</v>
      </c>
      <c r="W344" t="str">
        <f>IF(SalesLineItems__NO_LOT[[#This Row],[Revenue]]&lt;0,"Lost on Sale","Normal Revenue")</f>
        <v>Lost on Sale</v>
      </c>
      <c r="X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4">
        <f>IF(SalesLineItems__NO_LOT[[#This Row],[SOP_Type]]="Return",SalesLineItems__NO_LOT[[#This Row],[Extended_Cost]]*-1,SalesLineItems__NO_LOT[[#This Row],[Extended_Price]])</f>
        <v>0</v>
      </c>
      <c r="Z344">
        <f>MONTH(SalesLineItems__NO_LOT[[#This Row],[Requested_Ship_Date]])</f>
        <v>12</v>
      </c>
      <c r="AA344">
        <f>YEAR(SalesLineItems__NO_LOT[[#This Row],[Requested_Ship_Date]])</f>
        <v>2017</v>
      </c>
      <c r="AV344"/>
      <c r="AX344"/>
      <c r="AZ344"/>
      <c r="BC344"/>
      <c r="BF344"/>
    </row>
    <row r="345" spans="1:58" x14ac:dyDescent="0.2">
      <c r="A345" t="s">
        <v>11554</v>
      </c>
      <c r="B345" s="11" t="s">
        <v>22</v>
      </c>
      <c r="C345" s="11" t="s">
        <v>11555</v>
      </c>
      <c r="D345" s="11" t="s">
        <v>647</v>
      </c>
      <c r="E345" s="11" t="s">
        <v>648</v>
      </c>
      <c r="F345">
        <v>25</v>
      </c>
      <c r="G345" s="11" t="s">
        <v>9</v>
      </c>
      <c r="H345">
        <v>350</v>
      </c>
      <c r="I345">
        <v>705.25</v>
      </c>
      <c r="J345">
        <v>14</v>
      </c>
      <c r="K345">
        <v>28.21</v>
      </c>
      <c r="L345" s="11" t="s">
        <v>10530</v>
      </c>
      <c r="M345" s="7">
        <v>43082</v>
      </c>
      <c r="N345" s="7">
        <v>43082</v>
      </c>
      <c r="O345" s="11" t="s">
        <v>21</v>
      </c>
      <c r="P345" s="11" t="s">
        <v>95</v>
      </c>
      <c r="Q345">
        <v>1887.66</v>
      </c>
      <c r="R345" s="11" t="s">
        <v>52</v>
      </c>
      <c r="S345" s="11" t="s">
        <v>95</v>
      </c>
      <c r="T345">
        <v>5302.02</v>
      </c>
      <c r="U345">
        <f>SalesLineItems__NO_LOT[[#This Row],[ActualSales]]-SalesLineItems__NO_LOT[[#This Row],[Extended_Cost]]</f>
        <v>355.25</v>
      </c>
      <c r="V345">
        <f>IFERROR(SalesLineItems__NO_LOT[[#This Row],[Revenue]]/SalesLineItems__NO_LOT[[#This Row],[Extended_Price]],0)</f>
        <v>0.50372208436724564</v>
      </c>
      <c r="W345" t="str">
        <f>IF(SalesLineItems__NO_LOT[[#This Row],[Revenue]]&lt;0,"Lost on Sale","Normal Revenue")</f>
        <v>Normal Revenue</v>
      </c>
      <c r="X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">
        <f>IF(SalesLineItems__NO_LOT[[#This Row],[SOP_Type]]="Return",SalesLineItems__NO_LOT[[#This Row],[Extended_Cost]]*-1,SalesLineItems__NO_LOT[[#This Row],[Extended_Price]])</f>
        <v>705.25</v>
      </c>
      <c r="Z345">
        <f>MONTH(SalesLineItems__NO_LOT[[#This Row],[Requested_Ship_Date]])</f>
        <v>12</v>
      </c>
      <c r="AA345">
        <f>YEAR(SalesLineItems__NO_LOT[[#This Row],[Requested_Ship_Date]])</f>
        <v>2017</v>
      </c>
      <c r="AV345"/>
      <c r="AX345"/>
      <c r="AZ345"/>
      <c r="BC345"/>
      <c r="BF345"/>
    </row>
    <row r="346" spans="1:58" x14ac:dyDescent="0.2">
      <c r="A346" t="s">
        <v>11556</v>
      </c>
      <c r="B346" s="11" t="s">
        <v>22</v>
      </c>
      <c r="C346" s="11" t="s">
        <v>11555</v>
      </c>
      <c r="D346" s="11" t="s">
        <v>53</v>
      </c>
      <c r="E346" s="11" t="s">
        <v>54</v>
      </c>
      <c r="F346">
        <v>18.899999999999999</v>
      </c>
      <c r="G346" s="11" t="s">
        <v>9</v>
      </c>
      <c r="H346">
        <v>108.3</v>
      </c>
      <c r="I346">
        <v>201.1</v>
      </c>
      <c r="J346">
        <v>5.73</v>
      </c>
      <c r="K346">
        <v>10.64</v>
      </c>
      <c r="L346" s="11" t="s">
        <v>10530</v>
      </c>
      <c r="M346" s="7">
        <v>43082</v>
      </c>
      <c r="N346" s="7">
        <v>43082</v>
      </c>
      <c r="O346" s="11" t="s">
        <v>35</v>
      </c>
      <c r="P346" s="11" t="s">
        <v>95</v>
      </c>
      <c r="Q346">
        <v>1887.66</v>
      </c>
      <c r="R346" s="11" t="s">
        <v>52</v>
      </c>
      <c r="S346" s="11" t="s">
        <v>95</v>
      </c>
      <c r="T346">
        <v>5302.02</v>
      </c>
      <c r="U346">
        <f>SalesLineItems__NO_LOT[[#This Row],[ActualSales]]-SalesLineItems__NO_LOT[[#This Row],[Extended_Cost]]</f>
        <v>92.8</v>
      </c>
      <c r="V346">
        <f>IFERROR(SalesLineItems__NO_LOT[[#This Row],[Revenue]]/SalesLineItems__NO_LOT[[#This Row],[Extended_Price]],0)</f>
        <v>0.46146195922426653</v>
      </c>
      <c r="W346" t="str">
        <f>IF(SalesLineItems__NO_LOT[[#This Row],[Revenue]]&lt;0,"Lost on Sale","Normal Revenue")</f>
        <v>Normal Revenue</v>
      </c>
      <c r="X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6">
        <f>IF(SalesLineItems__NO_LOT[[#This Row],[SOP_Type]]="Return",SalesLineItems__NO_LOT[[#This Row],[Extended_Cost]]*-1,SalesLineItems__NO_LOT[[#This Row],[Extended_Price]])</f>
        <v>201.1</v>
      </c>
      <c r="Z346">
        <f>MONTH(SalesLineItems__NO_LOT[[#This Row],[Requested_Ship_Date]])</f>
        <v>12</v>
      </c>
      <c r="AA346">
        <f>YEAR(SalesLineItems__NO_LOT[[#This Row],[Requested_Ship_Date]])</f>
        <v>2017</v>
      </c>
      <c r="AV346"/>
      <c r="AX346"/>
      <c r="AZ346"/>
      <c r="BC346"/>
      <c r="BF346"/>
    </row>
    <row r="347" spans="1:58" x14ac:dyDescent="0.2">
      <c r="A347" t="s">
        <v>11557</v>
      </c>
      <c r="B347" s="11" t="s">
        <v>22</v>
      </c>
      <c r="C347" s="11" t="s">
        <v>11555</v>
      </c>
      <c r="D347" s="11" t="s">
        <v>5613</v>
      </c>
      <c r="E347" s="11" t="s">
        <v>5614</v>
      </c>
      <c r="F347">
        <v>19.11</v>
      </c>
      <c r="G347" s="11" t="s">
        <v>9</v>
      </c>
      <c r="H347">
        <v>233.33</v>
      </c>
      <c r="I347">
        <v>495.14</v>
      </c>
      <c r="J347">
        <v>12.21</v>
      </c>
      <c r="K347">
        <v>25.91</v>
      </c>
      <c r="L347" s="11" t="s">
        <v>10530</v>
      </c>
      <c r="M347" s="7">
        <v>43082</v>
      </c>
      <c r="N347" s="7">
        <v>43082</v>
      </c>
      <c r="O347" s="11" t="s">
        <v>11</v>
      </c>
      <c r="P347" s="11" t="s">
        <v>95</v>
      </c>
      <c r="Q347">
        <v>1887.66</v>
      </c>
      <c r="R347" s="11" t="s">
        <v>52</v>
      </c>
      <c r="S347" s="11" t="s">
        <v>95</v>
      </c>
      <c r="T347">
        <v>5302.02</v>
      </c>
      <c r="U347">
        <f>SalesLineItems__NO_LOT[[#This Row],[ActualSales]]-SalesLineItems__NO_LOT[[#This Row],[Extended_Cost]]</f>
        <v>261.80999999999995</v>
      </c>
      <c r="V347">
        <f>IFERROR(SalesLineItems__NO_LOT[[#This Row],[Revenue]]/SalesLineItems__NO_LOT[[#This Row],[Extended_Price]],0)</f>
        <v>0.52875954275558423</v>
      </c>
      <c r="W347" t="str">
        <f>IF(SalesLineItems__NO_LOT[[#This Row],[Revenue]]&lt;0,"Lost on Sale","Normal Revenue")</f>
        <v>Normal Revenue</v>
      </c>
      <c r="X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7">
        <f>IF(SalesLineItems__NO_LOT[[#This Row],[SOP_Type]]="Return",SalesLineItems__NO_LOT[[#This Row],[Extended_Cost]]*-1,SalesLineItems__NO_LOT[[#This Row],[Extended_Price]])</f>
        <v>495.14</v>
      </c>
      <c r="Z347">
        <f>MONTH(SalesLineItems__NO_LOT[[#This Row],[Requested_Ship_Date]])</f>
        <v>12</v>
      </c>
      <c r="AA347">
        <f>YEAR(SalesLineItems__NO_LOT[[#This Row],[Requested_Ship_Date]])</f>
        <v>2017</v>
      </c>
      <c r="AV347"/>
      <c r="AX347"/>
      <c r="AZ347"/>
      <c r="BC347"/>
      <c r="BF347"/>
    </row>
    <row r="348" spans="1:58" x14ac:dyDescent="0.2">
      <c r="A348" t="s">
        <v>11558</v>
      </c>
      <c r="B348" s="11" t="s">
        <v>22</v>
      </c>
      <c r="C348" s="11" t="s">
        <v>11555</v>
      </c>
      <c r="D348" s="11" t="s">
        <v>6570</v>
      </c>
      <c r="E348" s="11" t="s">
        <v>3941</v>
      </c>
      <c r="F348">
        <v>20.73</v>
      </c>
      <c r="G348" s="11" t="s">
        <v>9</v>
      </c>
      <c r="H348">
        <v>169.99</v>
      </c>
      <c r="I348">
        <v>615.05999999999995</v>
      </c>
      <c r="J348">
        <v>8.1999999999999993</v>
      </c>
      <c r="K348">
        <v>29.67</v>
      </c>
      <c r="L348" s="11" t="s">
        <v>10530</v>
      </c>
      <c r="M348" s="7">
        <v>43082</v>
      </c>
      <c r="N348" s="7">
        <v>43082</v>
      </c>
      <c r="O348" s="11" t="s">
        <v>11</v>
      </c>
      <c r="P348" s="11" t="s">
        <v>95</v>
      </c>
      <c r="Q348">
        <v>1887.66</v>
      </c>
      <c r="R348" s="11" t="s">
        <v>52</v>
      </c>
      <c r="S348" s="11" t="s">
        <v>95</v>
      </c>
      <c r="T348">
        <v>5302.02</v>
      </c>
      <c r="U348">
        <f>SalesLineItems__NO_LOT[[#This Row],[ActualSales]]-SalesLineItems__NO_LOT[[#This Row],[Extended_Cost]]</f>
        <v>445.06999999999994</v>
      </c>
      <c r="V348">
        <f>IFERROR(SalesLineItems__NO_LOT[[#This Row],[Revenue]]/SalesLineItems__NO_LOT[[#This Row],[Extended_Price]],0)</f>
        <v>0.72362045979254053</v>
      </c>
      <c r="W348" t="str">
        <f>IF(SalesLineItems__NO_LOT[[#This Row],[Revenue]]&lt;0,"Lost on Sale","Normal Revenue")</f>
        <v>Normal Revenue</v>
      </c>
      <c r="X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">
        <f>IF(SalesLineItems__NO_LOT[[#This Row],[SOP_Type]]="Return",SalesLineItems__NO_LOT[[#This Row],[Extended_Cost]]*-1,SalesLineItems__NO_LOT[[#This Row],[Extended_Price]])</f>
        <v>615.05999999999995</v>
      </c>
      <c r="Z348">
        <f>MONTH(SalesLineItems__NO_LOT[[#This Row],[Requested_Ship_Date]])</f>
        <v>12</v>
      </c>
      <c r="AA348">
        <f>YEAR(SalesLineItems__NO_LOT[[#This Row],[Requested_Ship_Date]])</f>
        <v>2017</v>
      </c>
      <c r="AV348"/>
      <c r="AX348"/>
      <c r="AZ348"/>
      <c r="BC348"/>
      <c r="BF348"/>
    </row>
    <row r="349" spans="1:58" x14ac:dyDescent="0.2">
      <c r="A349" t="s">
        <v>11504</v>
      </c>
      <c r="B349" s="11" t="s">
        <v>22</v>
      </c>
      <c r="C349" s="11" t="s">
        <v>11505</v>
      </c>
      <c r="D349" s="11" t="s">
        <v>387</v>
      </c>
      <c r="E349" s="11" t="s">
        <v>388</v>
      </c>
      <c r="F349">
        <v>272.86</v>
      </c>
      <c r="G349" s="11" t="s">
        <v>9</v>
      </c>
      <c r="H349">
        <v>3593.56</v>
      </c>
      <c r="I349">
        <v>6294.88</v>
      </c>
      <c r="J349">
        <v>13.17</v>
      </c>
      <c r="K349">
        <v>23.07</v>
      </c>
      <c r="L349" s="11" t="s">
        <v>166</v>
      </c>
      <c r="M349" s="7">
        <v>43088</v>
      </c>
      <c r="N349" s="7">
        <v>43091</v>
      </c>
      <c r="O349" s="11" t="s">
        <v>11</v>
      </c>
      <c r="P349" s="11" t="s">
        <v>95</v>
      </c>
      <c r="Q349">
        <v>12447.79</v>
      </c>
      <c r="R349" s="11" t="s">
        <v>52</v>
      </c>
      <c r="S349" s="11" t="s">
        <v>95</v>
      </c>
      <c r="T349">
        <v>1761785.05</v>
      </c>
      <c r="U349">
        <f>SalesLineItems__NO_LOT[[#This Row],[ActualSales]]-SalesLineItems__NO_LOT[[#This Row],[Extended_Cost]]</f>
        <v>2701.32</v>
      </c>
      <c r="V349">
        <f>IFERROR(SalesLineItems__NO_LOT[[#This Row],[Revenue]]/SalesLineItems__NO_LOT[[#This Row],[Extended_Price]],0)</f>
        <v>0.42912970541138196</v>
      </c>
      <c r="W349" t="str">
        <f>IF(SalesLineItems__NO_LOT[[#This Row],[Revenue]]&lt;0,"Lost on Sale","Normal Revenue")</f>
        <v>Normal Revenue</v>
      </c>
      <c r="X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">
        <f>IF(SalesLineItems__NO_LOT[[#This Row],[SOP_Type]]="Return",SalesLineItems__NO_LOT[[#This Row],[Extended_Cost]]*-1,SalesLineItems__NO_LOT[[#This Row],[Extended_Price]])</f>
        <v>6294.88</v>
      </c>
      <c r="Z349">
        <f>MONTH(SalesLineItems__NO_LOT[[#This Row],[Requested_Ship_Date]])</f>
        <v>12</v>
      </c>
      <c r="AA349">
        <f>YEAR(SalesLineItems__NO_LOT[[#This Row],[Requested_Ship_Date]])</f>
        <v>2017</v>
      </c>
      <c r="AV349"/>
      <c r="AX349"/>
      <c r="AZ349"/>
      <c r="BC349"/>
      <c r="BF349"/>
    </row>
    <row r="350" spans="1:58" x14ac:dyDescent="0.2">
      <c r="A350" t="s">
        <v>11462</v>
      </c>
      <c r="B350" s="11" t="s">
        <v>22</v>
      </c>
      <c r="C350" s="11" t="s">
        <v>11463</v>
      </c>
      <c r="D350" s="11" t="s">
        <v>344</v>
      </c>
      <c r="E350" s="11" t="s">
        <v>345</v>
      </c>
      <c r="F350">
        <v>1.9</v>
      </c>
      <c r="G350" s="11" t="s">
        <v>9</v>
      </c>
      <c r="H350">
        <v>9.9600000000000009</v>
      </c>
      <c r="I350">
        <v>0</v>
      </c>
      <c r="J350">
        <v>5.24</v>
      </c>
      <c r="K350">
        <v>0</v>
      </c>
      <c r="L350" s="11" t="s">
        <v>166</v>
      </c>
      <c r="M350" s="7">
        <v>43089</v>
      </c>
      <c r="N350" s="7">
        <v>43088</v>
      </c>
      <c r="O350" s="11" t="s">
        <v>65</v>
      </c>
      <c r="P350" s="11" t="s">
        <v>95</v>
      </c>
      <c r="Q350">
        <v>12447.79</v>
      </c>
      <c r="R350" s="11" t="s">
        <v>27</v>
      </c>
      <c r="S350" s="11" t="s">
        <v>95</v>
      </c>
      <c r="T350">
        <v>1761785.05</v>
      </c>
      <c r="U350">
        <f>SalesLineItems__NO_LOT[[#This Row],[ActualSales]]-SalesLineItems__NO_LOT[[#This Row],[Extended_Cost]]</f>
        <v>-9.9600000000000009</v>
      </c>
      <c r="V350">
        <f>IFERROR(SalesLineItems__NO_LOT[[#This Row],[Revenue]]/SalesLineItems__NO_LOT[[#This Row],[Extended_Price]],0)</f>
        <v>0</v>
      </c>
      <c r="W350" t="str">
        <f>IF(SalesLineItems__NO_LOT[[#This Row],[Revenue]]&lt;0,"Lost on Sale","Normal Revenue")</f>
        <v>Lost on Sale</v>
      </c>
      <c r="X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0">
        <f>IF(SalesLineItems__NO_LOT[[#This Row],[SOP_Type]]="Return",SalesLineItems__NO_LOT[[#This Row],[Extended_Cost]]*-1,SalesLineItems__NO_LOT[[#This Row],[Extended_Price]])</f>
        <v>0</v>
      </c>
      <c r="Z350">
        <f>MONTH(SalesLineItems__NO_LOT[[#This Row],[Requested_Ship_Date]])</f>
        <v>12</v>
      </c>
      <c r="AA350">
        <f>YEAR(SalesLineItems__NO_LOT[[#This Row],[Requested_Ship_Date]])</f>
        <v>2017</v>
      </c>
      <c r="AV350"/>
      <c r="AX350"/>
      <c r="AZ350"/>
      <c r="BC350"/>
      <c r="BF350"/>
    </row>
    <row r="351" spans="1:58" x14ac:dyDescent="0.2">
      <c r="A351" t="s">
        <v>11464</v>
      </c>
      <c r="B351" s="11" t="s">
        <v>22</v>
      </c>
      <c r="C351" s="11" t="s">
        <v>11463</v>
      </c>
      <c r="D351" s="11" t="s">
        <v>1784</v>
      </c>
      <c r="E351" s="11" t="s">
        <v>11065</v>
      </c>
      <c r="F351">
        <v>0.5</v>
      </c>
      <c r="G351" s="11" t="s">
        <v>9</v>
      </c>
      <c r="H351">
        <v>3.25</v>
      </c>
      <c r="I351">
        <v>0</v>
      </c>
      <c r="J351">
        <v>6.5</v>
      </c>
      <c r="K351">
        <v>0</v>
      </c>
      <c r="L351" s="11" t="s">
        <v>166</v>
      </c>
      <c r="M351" s="7">
        <v>43089</v>
      </c>
      <c r="N351" s="7">
        <v>43088</v>
      </c>
      <c r="O351" s="11" t="s">
        <v>317</v>
      </c>
      <c r="P351" s="11" t="s">
        <v>95</v>
      </c>
      <c r="Q351">
        <v>12447.79</v>
      </c>
      <c r="R351" s="11" t="s">
        <v>27</v>
      </c>
      <c r="S351" s="11" t="s">
        <v>95</v>
      </c>
      <c r="T351">
        <v>1761785.05</v>
      </c>
      <c r="U351">
        <f>SalesLineItems__NO_LOT[[#This Row],[ActualSales]]-SalesLineItems__NO_LOT[[#This Row],[Extended_Cost]]</f>
        <v>-3.25</v>
      </c>
      <c r="V351">
        <f>IFERROR(SalesLineItems__NO_LOT[[#This Row],[Revenue]]/SalesLineItems__NO_LOT[[#This Row],[Extended_Price]],0)</f>
        <v>0</v>
      </c>
      <c r="W351" t="str">
        <f>IF(SalesLineItems__NO_LOT[[#This Row],[Revenue]]&lt;0,"Lost on Sale","Normal Revenue")</f>
        <v>Lost on Sale</v>
      </c>
      <c r="X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1">
        <f>IF(SalesLineItems__NO_LOT[[#This Row],[SOP_Type]]="Return",SalesLineItems__NO_LOT[[#This Row],[Extended_Cost]]*-1,SalesLineItems__NO_LOT[[#This Row],[Extended_Price]])</f>
        <v>0</v>
      </c>
      <c r="Z351">
        <f>MONTH(SalesLineItems__NO_LOT[[#This Row],[Requested_Ship_Date]])</f>
        <v>12</v>
      </c>
      <c r="AA351">
        <f>YEAR(SalesLineItems__NO_LOT[[#This Row],[Requested_Ship_Date]])</f>
        <v>2017</v>
      </c>
      <c r="AV351"/>
      <c r="AX351"/>
      <c r="AZ351"/>
      <c r="BC351"/>
      <c r="BF351"/>
    </row>
    <row r="352" spans="1:58" x14ac:dyDescent="0.2">
      <c r="A352" t="s">
        <v>11465</v>
      </c>
      <c r="B352" s="11" t="s">
        <v>22</v>
      </c>
      <c r="C352" s="11" t="s">
        <v>11463</v>
      </c>
      <c r="D352" s="11" t="s">
        <v>9354</v>
      </c>
      <c r="E352" s="11" t="s">
        <v>11466</v>
      </c>
      <c r="F352">
        <v>22.3</v>
      </c>
      <c r="G352" s="11" t="s">
        <v>9</v>
      </c>
      <c r="H352">
        <v>97.67</v>
      </c>
      <c r="I352">
        <v>0</v>
      </c>
      <c r="J352">
        <v>4.38</v>
      </c>
      <c r="K352">
        <v>0</v>
      </c>
      <c r="L352" s="11" t="s">
        <v>166</v>
      </c>
      <c r="M352" s="7">
        <v>43089</v>
      </c>
      <c r="N352" s="7">
        <v>43088</v>
      </c>
      <c r="O352" s="11" t="s">
        <v>70</v>
      </c>
      <c r="P352" s="11" t="s">
        <v>95</v>
      </c>
      <c r="Q352">
        <v>12447.79</v>
      </c>
      <c r="R352" s="11" t="s">
        <v>27</v>
      </c>
      <c r="S352" s="11" t="s">
        <v>95</v>
      </c>
      <c r="T352">
        <v>1761785.05</v>
      </c>
      <c r="U352">
        <f>SalesLineItems__NO_LOT[[#This Row],[ActualSales]]-SalesLineItems__NO_LOT[[#This Row],[Extended_Cost]]</f>
        <v>-97.67</v>
      </c>
      <c r="V352">
        <f>IFERROR(SalesLineItems__NO_LOT[[#This Row],[Revenue]]/SalesLineItems__NO_LOT[[#This Row],[Extended_Price]],0)</f>
        <v>0</v>
      </c>
      <c r="W352" t="str">
        <f>IF(SalesLineItems__NO_LOT[[#This Row],[Revenue]]&lt;0,"Lost on Sale","Normal Revenue")</f>
        <v>Lost on Sale</v>
      </c>
      <c r="X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2">
        <f>IF(SalesLineItems__NO_LOT[[#This Row],[SOP_Type]]="Return",SalesLineItems__NO_LOT[[#This Row],[Extended_Cost]]*-1,SalesLineItems__NO_LOT[[#This Row],[Extended_Price]])</f>
        <v>0</v>
      </c>
      <c r="Z352">
        <f>MONTH(SalesLineItems__NO_LOT[[#This Row],[Requested_Ship_Date]])</f>
        <v>12</v>
      </c>
      <c r="AA352">
        <f>YEAR(SalesLineItems__NO_LOT[[#This Row],[Requested_Ship_Date]])</f>
        <v>2017</v>
      </c>
      <c r="AV352"/>
      <c r="AX352"/>
      <c r="AZ352"/>
      <c r="BC352"/>
      <c r="BF352"/>
    </row>
    <row r="353" spans="1:58" x14ac:dyDescent="0.2">
      <c r="A353" t="s">
        <v>11467</v>
      </c>
      <c r="B353" s="11" t="s">
        <v>22</v>
      </c>
      <c r="C353" s="11" t="s">
        <v>11463</v>
      </c>
      <c r="D353" s="11" t="s">
        <v>8980</v>
      </c>
      <c r="E353" s="11" t="s">
        <v>9938</v>
      </c>
      <c r="F353">
        <v>30.7</v>
      </c>
      <c r="G353" s="11" t="s">
        <v>9</v>
      </c>
      <c r="H353">
        <v>87.8</v>
      </c>
      <c r="I353">
        <v>0</v>
      </c>
      <c r="J353">
        <v>2.86</v>
      </c>
      <c r="K353">
        <v>0</v>
      </c>
      <c r="L353" s="11" t="s">
        <v>166</v>
      </c>
      <c r="M353" s="7">
        <v>43089</v>
      </c>
      <c r="N353" s="7">
        <v>43088</v>
      </c>
      <c r="O353" s="11" t="s">
        <v>70</v>
      </c>
      <c r="P353" s="11" t="s">
        <v>95</v>
      </c>
      <c r="Q353">
        <v>12447.79</v>
      </c>
      <c r="R353" s="11" t="s">
        <v>27</v>
      </c>
      <c r="S353" s="11" t="s">
        <v>95</v>
      </c>
      <c r="T353">
        <v>1761785.05</v>
      </c>
      <c r="U353">
        <f>SalesLineItems__NO_LOT[[#This Row],[ActualSales]]-SalesLineItems__NO_LOT[[#This Row],[Extended_Cost]]</f>
        <v>-87.8</v>
      </c>
      <c r="V353">
        <f>IFERROR(SalesLineItems__NO_LOT[[#This Row],[Revenue]]/SalesLineItems__NO_LOT[[#This Row],[Extended_Price]],0)</f>
        <v>0</v>
      </c>
      <c r="W353" t="str">
        <f>IF(SalesLineItems__NO_LOT[[#This Row],[Revenue]]&lt;0,"Lost on Sale","Normal Revenue")</f>
        <v>Lost on Sale</v>
      </c>
      <c r="X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3">
        <f>IF(SalesLineItems__NO_LOT[[#This Row],[SOP_Type]]="Return",SalesLineItems__NO_LOT[[#This Row],[Extended_Cost]]*-1,SalesLineItems__NO_LOT[[#This Row],[Extended_Price]])</f>
        <v>0</v>
      </c>
      <c r="Z353">
        <f>MONTH(SalesLineItems__NO_LOT[[#This Row],[Requested_Ship_Date]])</f>
        <v>12</v>
      </c>
      <c r="AA353">
        <f>YEAR(SalesLineItems__NO_LOT[[#This Row],[Requested_Ship_Date]])</f>
        <v>2017</v>
      </c>
      <c r="AV353"/>
      <c r="AX353"/>
      <c r="AZ353"/>
      <c r="BC353"/>
      <c r="BF353"/>
    </row>
    <row r="354" spans="1:58" x14ac:dyDescent="0.2">
      <c r="A354" t="s">
        <v>11468</v>
      </c>
      <c r="B354" s="11" t="s">
        <v>22</v>
      </c>
      <c r="C354" s="11" t="s">
        <v>11469</v>
      </c>
      <c r="D354" s="11" t="s">
        <v>312</v>
      </c>
      <c r="E354" s="11" t="s">
        <v>313</v>
      </c>
      <c r="F354">
        <v>360</v>
      </c>
      <c r="G354" s="11" t="s">
        <v>68</v>
      </c>
      <c r="H354">
        <v>4693.83</v>
      </c>
      <c r="I354">
        <v>9198</v>
      </c>
      <c r="J354">
        <v>13.04</v>
      </c>
      <c r="K354">
        <v>25.55</v>
      </c>
      <c r="L354" s="11" t="s">
        <v>69</v>
      </c>
      <c r="M354" s="7">
        <v>43089</v>
      </c>
      <c r="N354" s="7">
        <v>43089</v>
      </c>
      <c r="O354" s="11" t="s">
        <v>70</v>
      </c>
      <c r="P354" s="11" t="s">
        <v>95</v>
      </c>
      <c r="Q354">
        <v>320188.32</v>
      </c>
      <c r="R354" s="11" t="s">
        <v>27</v>
      </c>
      <c r="S354" s="11" t="s">
        <v>95</v>
      </c>
      <c r="T354">
        <v>8464367.5299999993</v>
      </c>
      <c r="U354">
        <f>SalesLineItems__NO_LOT[[#This Row],[ActualSales]]-SalesLineItems__NO_LOT[[#This Row],[Extended_Cost]]</f>
        <v>4504.17</v>
      </c>
      <c r="V354">
        <f>IFERROR(SalesLineItems__NO_LOT[[#This Row],[Revenue]]/SalesLineItems__NO_LOT[[#This Row],[Extended_Price]],0)</f>
        <v>0.48969015003261579</v>
      </c>
      <c r="W354" t="str">
        <f>IF(SalesLineItems__NO_LOT[[#This Row],[Revenue]]&lt;0,"Lost on Sale","Normal Revenue")</f>
        <v>Normal Revenue</v>
      </c>
      <c r="X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">
        <f>IF(SalesLineItems__NO_LOT[[#This Row],[SOP_Type]]="Return",SalesLineItems__NO_LOT[[#This Row],[Extended_Cost]]*-1,SalesLineItems__NO_LOT[[#This Row],[Extended_Price]])</f>
        <v>9198</v>
      </c>
      <c r="Z354">
        <f>MONTH(SalesLineItems__NO_LOT[[#This Row],[Requested_Ship_Date]])</f>
        <v>12</v>
      </c>
      <c r="AA354">
        <f>YEAR(SalesLineItems__NO_LOT[[#This Row],[Requested_Ship_Date]])</f>
        <v>2017</v>
      </c>
      <c r="AV354"/>
      <c r="AX354"/>
      <c r="AZ354"/>
      <c r="BC354"/>
      <c r="BF354"/>
    </row>
    <row r="355" spans="1:58" x14ac:dyDescent="0.2">
      <c r="A355" t="s">
        <v>11470</v>
      </c>
      <c r="B355" s="11" t="s">
        <v>22</v>
      </c>
      <c r="C355" s="11" t="s">
        <v>11469</v>
      </c>
      <c r="D355" s="11" t="s">
        <v>38</v>
      </c>
      <c r="E355" s="11" t="s">
        <v>39</v>
      </c>
      <c r="F355">
        <v>200</v>
      </c>
      <c r="G355" s="11" t="s">
        <v>9</v>
      </c>
      <c r="H355">
        <v>644</v>
      </c>
      <c r="I355">
        <v>1162</v>
      </c>
      <c r="J355">
        <v>3.22</v>
      </c>
      <c r="K355">
        <v>5.81</v>
      </c>
      <c r="L355" s="11" t="s">
        <v>69</v>
      </c>
      <c r="M355" s="7">
        <v>43089</v>
      </c>
      <c r="N355" s="7">
        <v>43089</v>
      </c>
      <c r="O355" s="11" t="s">
        <v>40</v>
      </c>
      <c r="P355" s="11" t="s">
        <v>95</v>
      </c>
      <c r="Q355">
        <v>320188.32</v>
      </c>
      <c r="R355" s="11" t="s">
        <v>27</v>
      </c>
      <c r="S355" s="11" t="s">
        <v>95</v>
      </c>
      <c r="T355">
        <v>8464367.5299999993</v>
      </c>
      <c r="U355">
        <f>SalesLineItems__NO_LOT[[#This Row],[ActualSales]]-SalesLineItems__NO_LOT[[#This Row],[Extended_Cost]]</f>
        <v>518</v>
      </c>
      <c r="V355">
        <f>IFERROR(SalesLineItems__NO_LOT[[#This Row],[Revenue]]/SalesLineItems__NO_LOT[[#This Row],[Extended_Price]],0)</f>
        <v>0.44578313253012047</v>
      </c>
      <c r="W355" t="str">
        <f>IF(SalesLineItems__NO_LOT[[#This Row],[Revenue]]&lt;0,"Lost on Sale","Normal Revenue")</f>
        <v>Normal Revenue</v>
      </c>
      <c r="X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">
        <f>IF(SalesLineItems__NO_LOT[[#This Row],[SOP_Type]]="Return",SalesLineItems__NO_LOT[[#This Row],[Extended_Cost]]*-1,SalesLineItems__NO_LOT[[#This Row],[Extended_Price]])</f>
        <v>1162</v>
      </c>
      <c r="Z355">
        <f>MONTH(SalesLineItems__NO_LOT[[#This Row],[Requested_Ship_Date]])</f>
        <v>12</v>
      </c>
      <c r="AA355">
        <f>YEAR(SalesLineItems__NO_LOT[[#This Row],[Requested_Ship_Date]])</f>
        <v>2017</v>
      </c>
      <c r="AV355"/>
      <c r="AX355"/>
      <c r="AZ355"/>
      <c r="BC355"/>
      <c r="BF355"/>
    </row>
    <row r="356" spans="1:58" x14ac:dyDescent="0.2">
      <c r="A356" t="s">
        <v>11471</v>
      </c>
      <c r="B356" s="11" t="s">
        <v>22</v>
      </c>
      <c r="C356" s="11" t="s">
        <v>11469</v>
      </c>
      <c r="D356" s="11" t="s">
        <v>13</v>
      </c>
      <c r="E356" s="11" t="s">
        <v>14</v>
      </c>
      <c r="F356">
        <v>1</v>
      </c>
      <c r="G356" s="11" t="s">
        <v>880</v>
      </c>
      <c r="H356">
        <v>0</v>
      </c>
      <c r="I356">
        <v>1.5</v>
      </c>
      <c r="J356">
        <v>0</v>
      </c>
      <c r="K356">
        <v>1.5</v>
      </c>
      <c r="L356" s="11" t="s">
        <v>69</v>
      </c>
      <c r="M356" s="7">
        <v>43089</v>
      </c>
      <c r="N356" s="7">
        <v>43089</v>
      </c>
      <c r="O356" s="11" t="s">
        <v>16</v>
      </c>
      <c r="P356" s="11" t="s">
        <v>95</v>
      </c>
      <c r="Q356">
        <v>320188.32</v>
      </c>
      <c r="R356" s="11" t="s">
        <v>27</v>
      </c>
      <c r="S356" s="11" t="s">
        <v>95</v>
      </c>
      <c r="T356">
        <v>8464367.5299999993</v>
      </c>
      <c r="U356">
        <f>SalesLineItems__NO_LOT[[#This Row],[ActualSales]]-SalesLineItems__NO_LOT[[#This Row],[Extended_Cost]]</f>
        <v>1.5</v>
      </c>
      <c r="V356">
        <f>IFERROR(SalesLineItems__NO_LOT[[#This Row],[Revenue]]/SalesLineItems__NO_LOT[[#This Row],[Extended_Price]],0)</f>
        <v>1</v>
      </c>
      <c r="W356" t="str">
        <f>IF(SalesLineItems__NO_LOT[[#This Row],[Revenue]]&lt;0,"Lost on Sale","Normal Revenue")</f>
        <v>Normal Revenue</v>
      </c>
      <c r="X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">
        <f>IF(SalesLineItems__NO_LOT[[#This Row],[SOP_Type]]="Return",SalesLineItems__NO_LOT[[#This Row],[Extended_Cost]]*-1,SalesLineItems__NO_LOT[[#This Row],[Extended_Price]])</f>
        <v>1.5</v>
      </c>
      <c r="Z356">
        <f>MONTH(SalesLineItems__NO_LOT[[#This Row],[Requested_Ship_Date]])</f>
        <v>12</v>
      </c>
      <c r="AA356">
        <f>YEAR(SalesLineItems__NO_LOT[[#This Row],[Requested_Ship_Date]])</f>
        <v>2017</v>
      </c>
      <c r="AV356"/>
      <c r="AX356"/>
      <c r="AZ356"/>
      <c r="BC356"/>
      <c r="BF356"/>
    </row>
    <row r="357" spans="1:58" x14ac:dyDescent="0.2">
      <c r="A357" t="s">
        <v>11472</v>
      </c>
      <c r="B357" s="11" t="s">
        <v>22</v>
      </c>
      <c r="C357" s="11" t="s">
        <v>11473</v>
      </c>
      <c r="D357" s="11" t="s">
        <v>308</v>
      </c>
      <c r="E357" s="11" t="s">
        <v>309</v>
      </c>
      <c r="F357">
        <v>60</v>
      </c>
      <c r="G357" s="11" t="s">
        <v>9</v>
      </c>
      <c r="H357">
        <v>1146</v>
      </c>
      <c r="I357">
        <v>3775.8</v>
      </c>
      <c r="J357">
        <v>19.100000000000001</v>
      </c>
      <c r="K357">
        <v>62.93</v>
      </c>
      <c r="L357" s="11" t="s">
        <v>69</v>
      </c>
      <c r="M357" s="7">
        <v>43089</v>
      </c>
      <c r="N357" s="7">
        <v>43089</v>
      </c>
      <c r="O357" s="11" t="s">
        <v>11</v>
      </c>
      <c r="P357" s="11" t="s">
        <v>95</v>
      </c>
      <c r="Q357">
        <v>320188.32</v>
      </c>
      <c r="R357" s="11" t="s">
        <v>27</v>
      </c>
      <c r="S357" s="11" t="s">
        <v>95</v>
      </c>
      <c r="T357">
        <v>8464367.5299999993</v>
      </c>
      <c r="U357">
        <f>SalesLineItems__NO_LOT[[#This Row],[ActualSales]]-SalesLineItems__NO_LOT[[#This Row],[Extended_Cost]]</f>
        <v>2629.8</v>
      </c>
      <c r="V357">
        <f>IFERROR(SalesLineItems__NO_LOT[[#This Row],[Revenue]]/SalesLineItems__NO_LOT[[#This Row],[Extended_Price]],0)</f>
        <v>0.69648816144922931</v>
      </c>
      <c r="W357" t="str">
        <f>IF(SalesLineItems__NO_LOT[[#This Row],[Revenue]]&lt;0,"Lost on Sale","Normal Revenue")</f>
        <v>Normal Revenue</v>
      </c>
      <c r="X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">
        <f>IF(SalesLineItems__NO_LOT[[#This Row],[SOP_Type]]="Return",SalesLineItems__NO_LOT[[#This Row],[Extended_Cost]]*-1,SalesLineItems__NO_LOT[[#This Row],[Extended_Price]])</f>
        <v>3775.8</v>
      </c>
      <c r="Z357">
        <f>MONTH(SalesLineItems__NO_LOT[[#This Row],[Requested_Ship_Date]])</f>
        <v>12</v>
      </c>
      <c r="AA357">
        <f>YEAR(SalesLineItems__NO_LOT[[#This Row],[Requested_Ship_Date]])</f>
        <v>2017</v>
      </c>
      <c r="AV357"/>
      <c r="AX357"/>
      <c r="AZ357"/>
      <c r="BC357"/>
      <c r="BF357"/>
    </row>
    <row r="358" spans="1:58" x14ac:dyDescent="0.2">
      <c r="A358" t="s">
        <v>11474</v>
      </c>
      <c r="B358" s="11" t="s">
        <v>22</v>
      </c>
      <c r="C358" s="11" t="s">
        <v>11473</v>
      </c>
      <c r="D358" s="11" t="s">
        <v>344</v>
      </c>
      <c r="E358" s="11" t="s">
        <v>345</v>
      </c>
      <c r="F358">
        <v>2000</v>
      </c>
      <c r="G358" s="11" t="s">
        <v>9</v>
      </c>
      <c r="H358">
        <v>10322.25</v>
      </c>
      <c r="I358">
        <v>17460</v>
      </c>
      <c r="J358">
        <v>5.16</v>
      </c>
      <c r="K358">
        <v>8.73</v>
      </c>
      <c r="L358" s="11" t="s">
        <v>69</v>
      </c>
      <c r="M358" s="7">
        <v>43089</v>
      </c>
      <c r="N358" s="7">
        <v>43089</v>
      </c>
      <c r="O358" s="11" t="s">
        <v>65</v>
      </c>
      <c r="P358" s="11" t="s">
        <v>95</v>
      </c>
      <c r="Q358">
        <v>320188.32</v>
      </c>
      <c r="R358" s="11" t="s">
        <v>27</v>
      </c>
      <c r="S358" s="11" t="s">
        <v>95</v>
      </c>
      <c r="T358">
        <v>8464367.5299999993</v>
      </c>
      <c r="U358">
        <f>SalesLineItems__NO_LOT[[#This Row],[ActualSales]]-SalesLineItems__NO_LOT[[#This Row],[Extended_Cost]]</f>
        <v>7137.75</v>
      </c>
      <c r="V358">
        <f>IFERROR(SalesLineItems__NO_LOT[[#This Row],[Revenue]]/SalesLineItems__NO_LOT[[#This Row],[Extended_Price]],0)</f>
        <v>0.40880584192439862</v>
      </c>
      <c r="W358" t="str">
        <f>IF(SalesLineItems__NO_LOT[[#This Row],[Revenue]]&lt;0,"Lost on Sale","Normal Revenue")</f>
        <v>Normal Revenue</v>
      </c>
      <c r="X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8">
        <f>IF(SalesLineItems__NO_LOT[[#This Row],[SOP_Type]]="Return",SalesLineItems__NO_LOT[[#This Row],[Extended_Cost]]*-1,SalesLineItems__NO_LOT[[#This Row],[Extended_Price]])</f>
        <v>17460</v>
      </c>
      <c r="Z358">
        <f>MONTH(SalesLineItems__NO_LOT[[#This Row],[Requested_Ship_Date]])</f>
        <v>12</v>
      </c>
      <c r="AA358">
        <f>YEAR(SalesLineItems__NO_LOT[[#This Row],[Requested_Ship_Date]])</f>
        <v>2017</v>
      </c>
      <c r="AV358"/>
      <c r="AX358"/>
      <c r="AZ358"/>
      <c r="BC358"/>
      <c r="BF358"/>
    </row>
    <row r="359" spans="1:58" x14ac:dyDescent="0.2">
      <c r="A359" t="s">
        <v>11559</v>
      </c>
      <c r="B359" s="11" t="s">
        <v>22</v>
      </c>
      <c r="C359" s="11" t="s">
        <v>11555</v>
      </c>
      <c r="D359" s="11" t="s">
        <v>1785</v>
      </c>
      <c r="E359" s="11" t="s">
        <v>182</v>
      </c>
      <c r="F359">
        <v>10</v>
      </c>
      <c r="G359" s="11" t="s">
        <v>9</v>
      </c>
      <c r="H359">
        <v>687.5</v>
      </c>
      <c r="I359">
        <v>871.5</v>
      </c>
      <c r="J359">
        <v>68.75</v>
      </c>
      <c r="K359">
        <v>87.15</v>
      </c>
      <c r="L359" s="11" t="s">
        <v>10530</v>
      </c>
      <c r="M359" s="7">
        <v>43082</v>
      </c>
      <c r="N359" s="7">
        <v>43082</v>
      </c>
      <c r="O359" s="11" t="s">
        <v>317</v>
      </c>
      <c r="P359" s="11" t="s">
        <v>95</v>
      </c>
      <c r="Q359">
        <v>1887.66</v>
      </c>
      <c r="R359" s="11" t="s">
        <v>52</v>
      </c>
      <c r="S359" s="11" t="s">
        <v>95</v>
      </c>
      <c r="T359">
        <v>5302.02</v>
      </c>
      <c r="U359">
        <f>SalesLineItems__NO_LOT[[#This Row],[ActualSales]]-SalesLineItems__NO_LOT[[#This Row],[Extended_Cost]]</f>
        <v>184</v>
      </c>
      <c r="V359">
        <f>IFERROR(SalesLineItems__NO_LOT[[#This Row],[Revenue]]/SalesLineItems__NO_LOT[[#This Row],[Extended_Price]],0)</f>
        <v>0.21113023522662078</v>
      </c>
      <c r="W359" t="str">
        <f>IF(SalesLineItems__NO_LOT[[#This Row],[Revenue]]&lt;0,"Lost on Sale","Normal Revenue")</f>
        <v>Normal Revenue</v>
      </c>
      <c r="X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9">
        <f>IF(SalesLineItems__NO_LOT[[#This Row],[SOP_Type]]="Return",SalesLineItems__NO_LOT[[#This Row],[Extended_Cost]]*-1,SalesLineItems__NO_LOT[[#This Row],[Extended_Price]])</f>
        <v>871.5</v>
      </c>
      <c r="Z359">
        <f>MONTH(SalesLineItems__NO_LOT[[#This Row],[Requested_Ship_Date]])</f>
        <v>12</v>
      </c>
      <c r="AA359">
        <f>YEAR(SalesLineItems__NO_LOT[[#This Row],[Requested_Ship_Date]])</f>
        <v>2017</v>
      </c>
      <c r="AV359"/>
      <c r="AX359"/>
      <c r="AZ359"/>
      <c r="BC359"/>
      <c r="BF359"/>
    </row>
    <row r="360" spans="1:58" x14ac:dyDescent="0.2">
      <c r="A360" t="s">
        <v>11560</v>
      </c>
      <c r="B360" s="11" t="s">
        <v>22</v>
      </c>
      <c r="C360" s="11" t="s">
        <v>11555</v>
      </c>
      <c r="D360" s="11" t="s">
        <v>2467</v>
      </c>
      <c r="E360" s="11" t="s">
        <v>2468</v>
      </c>
      <c r="F360">
        <v>25</v>
      </c>
      <c r="G360" s="11" t="s">
        <v>9</v>
      </c>
      <c r="H360">
        <v>74.25</v>
      </c>
      <c r="I360">
        <v>120</v>
      </c>
      <c r="J360">
        <v>2.97</v>
      </c>
      <c r="K360">
        <v>4.8</v>
      </c>
      <c r="L360" s="11" t="s">
        <v>10530</v>
      </c>
      <c r="M360" s="7">
        <v>43082</v>
      </c>
      <c r="N360" s="7">
        <v>43082</v>
      </c>
      <c r="O360" s="11" t="s">
        <v>317</v>
      </c>
      <c r="P360" s="11" t="s">
        <v>95</v>
      </c>
      <c r="Q360">
        <v>1887.66</v>
      </c>
      <c r="R360" s="11" t="s">
        <v>52</v>
      </c>
      <c r="S360" s="11" t="s">
        <v>95</v>
      </c>
      <c r="T360">
        <v>5302.02</v>
      </c>
      <c r="U360">
        <f>SalesLineItems__NO_LOT[[#This Row],[ActualSales]]-SalesLineItems__NO_LOT[[#This Row],[Extended_Cost]]</f>
        <v>45.75</v>
      </c>
      <c r="V360">
        <f>IFERROR(SalesLineItems__NO_LOT[[#This Row],[Revenue]]/SalesLineItems__NO_LOT[[#This Row],[Extended_Price]],0)</f>
        <v>0.38124999999999998</v>
      </c>
      <c r="W360" t="str">
        <f>IF(SalesLineItems__NO_LOT[[#This Row],[Revenue]]&lt;0,"Lost on Sale","Normal Revenue")</f>
        <v>Normal Revenue</v>
      </c>
      <c r="X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">
        <f>IF(SalesLineItems__NO_LOT[[#This Row],[SOP_Type]]="Return",SalesLineItems__NO_LOT[[#This Row],[Extended_Cost]]*-1,SalesLineItems__NO_LOT[[#This Row],[Extended_Price]])</f>
        <v>120</v>
      </c>
      <c r="Z360">
        <f>MONTH(SalesLineItems__NO_LOT[[#This Row],[Requested_Ship_Date]])</f>
        <v>12</v>
      </c>
      <c r="AA360">
        <f>YEAR(SalesLineItems__NO_LOT[[#This Row],[Requested_Ship_Date]])</f>
        <v>2017</v>
      </c>
      <c r="AV360"/>
      <c r="AX360"/>
      <c r="AZ360"/>
      <c r="BC360"/>
      <c r="BF360"/>
    </row>
    <row r="361" spans="1:58" x14ac:dyDescent="0.2">
      <c r="A361" t="s">
        <v>11561</v>
      </c>
      <c r="B361" s="11" t="s">
        <v>22</v>
      </c>
      <c r="C361" s="11" t="s">
        <v>11555</v>
      </c>
      <c r="D361" s="11" t="s">
        <v>3954</v>
      </c>
      <c r="E361" s="11" t="s">
        <v>62</v>
      </c>
      <c r="F361">
        <v>5</v>
      </c>
      <c r="G361" s="11" t="s">
        <v>9</v>
      </c>
      <c r="H361">
        <v>214.45</v>
      </c>
      <c r="I361">
        <v>300.45</v>
      </c>
      <c r="J361">
        <v>42.89</v>
      </c>
      <c r="K361">
        <v>60.09</v>
      </c>
      <c r="L361" s="11" t="s">
        <v>10530</v>
      </c>
      <c r="M361" s="7">
        <v>43082</v>
      </c>
      <c r="N361" s="7">
        <v>43082</v>
      </c>
      <c r="O361" s="11" t="s">
        <v>317</v>
      </c>
      <c r="P361" s="11" t="s">
        <v>95</v>
      </c>
      <c r="Q361">
        <v>1887.66</v>
      </c>
      <c r="R361" s="11" t="s">
        <v>52</v>
      </c>
      <c r="S361" s="11" t="s">
        <v>95</v>
      </c>
      <c r="T361">
        <v>5302.02</v>
      </c>
      <c r="U361">
        <f>SalesLineItems__NO_LOT[[#This Row],[ActualSales]]-SalesLineItems__NO_LOT[[#This Row],[Extended_Cost]]</f>
        <v>86</v>
      </c>
      <c r="V361">
        <f>IFERROR(SalesLineItems__NO_LOT[[#This Row],[Revenue]]/SalesLineItems__NO_LOT[[#This Row],[Extended_Price]],0)</f>
        <v>0.28623731070061575</v>
      </c>
      <c r="W361" t="str">
        <f>IF(SalesLineItems__NO_LOT[[#This Row],[Revenue]]&lt;0,"Lost on Sale","Normal Revenue")</f>
        <v>Normal Revenue</v>
      </c>
      <c r="X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1">
        <f>IF(SalesLineItems__NO_LOT[[#This Row],[SOP_Type]]="Return",SalesLineItems__NO_LOT[[#This Row],[Extended_Cost]]*-1,SalesLineItems__NO_LOT[[#This Row],[Extended_Price]])</f>
        <v>300.45</v>
      </c>
      <c r="Z361">
        <f>MONTH(SalesLineItems__NO_LOT[[#This Row],[Requested_Ship_Date]])</f>
        <v>12</v>
      </c>
      <c r="AA361">
        <f>YEAR(SalesLineItems__NO_LOT[[#This Row],[Requested_Ship_Date]])</f>
        <v>2017</v>
      </c>
      <c r="AV361"/>
      <c r="AX361"/>
      <c r="AZ361"/>
      <c r="BC361"/>
      <c r="BF361"/>
    </row>
    <row r="362" spans="1:58" x14ac:dyDescent="0.2">
      <c r="A362" t="s">
        <v>11562</v>
      </c>
      <c r="B362" s="11" t="s">
        <v>22</v>
      </c>
      <c r="C362" s="11" t="s">
        <v>11555</v>
      </c>
      <c r="D362" s="11" t="s">
        <v>2466</v>
      </c>
      <c r="E362" s="11" t="s">
        <v>520</v>
      </c>
      <c r="F362">
        <v>25</v>
      </c>
      <c r="G362" s="11" t="s">
        <v>9</v>
      </c>
      <c r="H362">
        <v>16.75</v>
      </c>
      <c r="I362">
        <v>29</v>
      </c>
      <c r="J362">
        <v>0.67</v>
      </c>
      <c r="K362">
        <v>1.1599999999999999</v>
      </c>
      <c r="L362" s="11" t="s">
        <v>10530</v>
      </c>
      <c r="M362" s="7">
        <v>43082</v>
      </c>
      <c r="N362" s="7">
        <v>43082</v>
      </c>
      <c r="O362" s="11" t="s">
        <v>317</v>
      </c>
      <c r="P362" s="11" t="s">
        <v>95</v>
      </c>
      <c r="Q362">
        <v>1887.66</v>
      </c>
      <c r="R362" s="11" t="s">
        <v>52</v>
      </c>
      <c r="S362" s="11" t="s">
        <v>95</v>
      </c>
      <c r="T362">
        <v>5302.02</v>
      </c>
      <c r="U362">
        <f>SalesLineItems__NO_LOT[[#This Row],[ActualSales]]-SalesLineItems__NO_LOT[[#This Row],[Extended_Cost]]</f>
        <v>12.25</v>
      </c>
      <c r="V362">
        <f>IFERROR(SalesLineItems__NO_LOT[[#This Row],[Revenue]]/SalesLineItems__NO_LOT[[#This Row],[Extended_Price]],0)</f>
        <v>0.42241379310344829</v>
      </c>
      <c r="W362" t="str">
        <f>IF(SalesLineItems__NO_LOT[[#This Row],[Revenue]]&lt;0,"Lost on Sale","Normal Revenue")</f>
        <v>Normal Revenue</v>
      </c>
      <c r="X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">
        <f>IF(SalesLineItems__NO_LOT[[#This Row],[SOP_Type]]="Return",SalesLineItems__NO_LOT[[#This Row],[Extended_Cost]]*-1,SalesLineItems__NO_LOT[[#This Row],[Extended_Price]])</f>
        <v>29</v>
      </c>
      <c r="Z362">
        <f>MONTH(SalesLineItems__NO_LOT[[#This Row],[Requested_Ship_Date]])</f>
        <v>12</v>
      </c>
      <c r="AA362">
        <f>YEAR(SalesLineItems__NO_LOT[[#This Row],[Requested_Ship_Date]])</f>
        <v>2017</v>
      </c>
      <c r="AV362"/>
      <c r="AX362"/>
      <c r="AZ362"/>
      <c r="BC362"/>
      <c r="BF362"/>
    </row>
    <row r="363" spans="1:58" x14ac:dyDescent="0.2">
      <c r="A363" t="s">
        <v>11563</v>
      </c>
      <c r="B363" s="11" t="s">
        <v>22</v>
      </c>
      <c r="C363" s="11" t="s">
        <v>11555</v>
      </c>
      <c r="D363" s="11" t="s">
        <v>2504</v>
      </c>
      <c r="E363" s="11" t="s">
        <v>9610</v>
      </c>
      <c r="F363">
        <v>25</v>
      </c>
      <c r="G363" s="11" t="s">
        <v>9</v>
      </c>
      <c r="H363">
        <v>35.25</v>
      </c>
      <c r="I363">
        <v>56</v>
      </c>
      <c r="J363">
        <v>1.41</v>
      </c>
      <c r="K363">
        <v>2.2400000000000002</v>
      </c>
      <c r="L363" s="11" t="s">
        <v>10530</v>
      </c>
      <c r="M363" s="7">
        <v>43082</v>
      </c>
      <c r="N363" s="7">
        <v>43082</v>
      </c>
      <c r="O363" s="11" t="s">
        <v>317</v>
      </c>
      <c r="P363" s="11" t="s">
        <v>95</v>
      </c>
      <c r="Q363">
        <v>1887.66</v>
      </c>
      <c r="R363" s="11" t="s">
        <v>52</v>
      </c>
      <c r="S363" s="11" t="s">
        <v>95</v>
      </c>
      <c r="T363">
        <v>5302.02</v>
      </c>
      <c r="U363">
        <f>SalesLineItems__NO_LOT[[#This Row],[ActualSales]]-SalesLineItems__NO_LOT[[#This Row],[Extended_Cost]]</f>
        <v>20.75</v>
      </c>
      <c r="V363">
        <f>IFERROR(SalesLineItems__NO_LOT[[#This Row],[Revenue]]/SalesLineItems__NO_LOT[[#This Row],[Extended_Price]],0)</f>
        <v>0.3705357142857143</v>
      </c>
      <c r="W363" t="str">
        <f>IF(SalesLineItems__NO_LOT[[#This Row],[Revenue]]&lt;0,"Lost on Sale","Normal Revenue")</f>
        <v>Normal Revenue</v>
      </c>
      <c r="X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">
        <f>IF(SalesLineItems__NO_LOT[[#This Row],[SOP_Type]]="Return",SalesLineItems__NO_LOT[[#This Row],[Extended_Cost]]*-1,SalesLineItems__NO_LOT[[#This Row],[Extended_Price]])</f>
        <v>56</v>
      </c>
      <c r="Z363">
        <f>MONTH(SalesLineItems__NO_LOT[[#This Row],[Requested_Ship_Date]])</f>
        <v>12</v>
      </c>
      <c r="AA363">
        <f>YEAR(SalesLineItems__NO_LOT[[#This Row],[Requested_Ship_Date]])</f>
        <v>2017</v>
      </c>
      <c r="AV363"/>
      <c r="AX363"/>
      <c r="AZ363"/>
      <c r="BC363"/>
      <c r="BF363"/>
    </row>
    <row r="364" spans="1:58" x14ac:dyDescent="0.2">
      <c r="A364" t="s">
        <v>11564</v>
      </c>
      <c r="B364" s="11" t="s">
        <v>22</v>
      </c>
      <c r="C364" s="11" t="s">
        <v>11555</v>
      </c>
      <c r="D364" s="11" t="s">
        <v>9385</v>
      </c>
      <c r="E364" s="11" t="s">
        <v>562</v>
      </c>
      <c r="F364">
        <v>2</v>
      </c>
      <c r="G364" s="11" t="s">
        <v>9</v>
      </c>
      <c r="H364">
        <v>28.86</v>
      </c>
      <c r="I364">
        <v>20.86</v>
      </c>
      <c r="J364">
        <v>14.43</v>
      </c>
      <c r="K364">
        <v>10.43</v>
      </c>
      <c r="L364" s="11" t="s">
        <v>10530</v>
      </c>
      <c r="M364" s="7">
        <v>43082</v>
      </c>
      <c r="N364" s="7">
        <v>43082</v>
      </c>
      <c r="O364" s="11" t="s">
        <v>317</v>
      </c>
      <c r="P364" s="11" t="s">
        <v>95</v>
      </c>
      <c r="Q364">
        <v>1887.66</v>
      </c>
      <c r="R364" s="11" t="s">
        <v>52</v>
      </c>
      <c r="S364" s="11" t="s">
        <v>95</v>
      </c>
      <c r="T364">
        <v>5302.02</v>
      </c>
      <c r="U364">
        <f>SalesLineItems__NO_LOT[[#This Row],[ActualSales]]-SalesLineItems__NO_LOT[[#This Row],[Extended_Cost]]</f>
        <v>-8</v>
      </c>
      <c r="V364">
        <f>IFERROR(SalesLineItems__NO_LOT[[#This Row],[Revenue]]/SalesLineItems__NO_LOT[[#This Row],[Extended_Price]],0)</f>
        <v>-0.38350910834132312</v>
      </c>
      <c r="W364" t="str">
        <f>IF(SalesLineItems__NO_LOT[[#This Row],[Revenue]]&lt;0,"Lost on Sale","Normal Revenue")</f>
        <v>Lost on Sale</v>
      </c>
      <c r="X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64">
        <f>IF(SalesLineItems__NO_LOT[[#This Row],[SOP_Type]]="Return",SalesLineItems__NO_LOT[[#This Row],[Extended_Cost]]*-1,SalesLineItems__NO_LOT[[#This Row],[Extended_Price]])</f>
        <v>20.86</v>
      </c>
      <c r="Z364">
        <f>MONTH(SalesLineItems__NO_LOT[[#This Row],[Requested_Ship_Date]])</f>
        <v>12</v>
      </c>
      <c r="AA364">
        <f>YEAR(SalesLineItems__NO_LOT[[#This Row],[Requested_Ship_Date]])</f>
        <v>2017</v>
      </c>
      <c r="AV364"/>
      <c r="AX364"/>
      <c r="AZ364"/>
      <c r="BC364"/>
      <c r="BF364"/>
    </row>
    <row r="365" spans="1:58" x14ac:dyDescent="0.2">
      <c r="A365" t="s">
        <v>11524</v>
      </c>
      <c r="B365" s="11" t="s">
        <v>22</v>
      </c>
      <c r="C365" s="11" t="s">
        <v>11525</v>
      </c>
      <c r="D365" s="11" t="s">
        <v>583</v>
      </c>
      <c r="E365" s="11" t="s">
        <v>584</v>
      </c>
      <c r="F365">
        <v>40.28</v>
      </c>
      <c r="G365" s="11" t="s">
        <v>9</v>
      </c>
      <c r="H365">
        <v>226.37</v>
      </c>
      <c r="I365">
        <v>300.49</v>
      </c>
      <c r="J365">
        <v>5.62</v>
      </c>
      <c r="K365">
        <v>7.46</v>
      </c>
      <c r="L365" s="11" t="s">
        <v>100</v>
      </c>
      <c r="M365" s="7">
        <v>43083</v>
      </c>
      <c r="N365" s="7">
        <v>43083</v>
      </c>
      <c r="O365" s="11" t="s">
        <v>40</v>
      </c>
      <c r="P365" s="11" t="s">
        <v>95</v>
      </c>
      <c r="Q365">
        <v>160606.39999999999</v>
      </c>
      <c r="R365" s="11" t="s">
        <v>27</v>
      </c>
      <c r="S365" s="11" t="s">
        <v>95</v>
      </c>
      <c r="T365">
        <v>7852497.2199999997</v>
      </c>
      <c r="U365">
        <f>SalesLineItems__NO_LOT[[#This Row],[ActualSales]]-SalesLineItems__NO_LOT[[#This Row],[Extended_Cost]]</f>
        <v>74.12</v>
      </c>
      <c r="V365">
        <f>IFERROR(SalesLineItems__NO_LOT[[#This Row],[Revenue]]/SalesLineItems__NO_LOT[[#This Row],[Extended_Price]],0)</f>
        <v>0.24666378248860196</v>
      </c>
      <c r="W365" t="str">
        <f>IF(SalesLineItems__NO_LOT[[#This Row],[Revenue]]&lt;0,"Lost on Sale","Normal Revenue")</f>
        <v>Normal Revenue</v>
      </c>
      <c r="X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5">
        <f>IF(SalesLineItems__NO_LOT[[#This Row],[SOP_Type]]="Return",SalesLineItems__NO_LOT[[#This Row],[Extended_Cost]]*-1,SalesLineItems__NO_LOT[[#This Row],[Extended_Price]])</f>
        <v>300.49</v>
      </c>
      <c r="Z365">
        <f>MONTH(SalesLineItems__NO_LOT[[#This Row],[Requested_Ship_Date]])</f>
        <v>12</v>
      </c>
      <c r="AA365">
        <f>YEAR(SalesLineItems__NO_LOT[[#This Row],[Requested_Ship_Date]])</f>
        <v>2017</v>
      </c>
      <c r="AV365"/>
      <c r="AX365"/>
      <c r="AZ365"/>
      <c r="BC365"/>
      <c r="BF365"/>
    </row>
    <row r="366" spans="1:58" x14ac:dyDescent="0.2">
      <c r="A366" t="s">
        <v>11526</v>
      </c>
      <c r="B366" s="11" t="s">
        <v>22</v>
      </c>
      <c r="C366" s="11" t="s">
        <v>11525</v>
      </c>
      <c r="D366" s="11" t="s">
        <v>13</v>
      </c>
      <c r="E366" s="11" t="s">
        <v>14</v>
      </c>
      <c r="F366">
        <v>1</v>
      </c>
      <c r="G366" s="11" t="s">
        <v>880</v>
      </c>
      <c r="H366">
        <v>0</v>
      </c>
      <c r="I366">
        <v>1.5</v>
      </c>
      <c r="J366">
        <v>0</v>
      </c>
      <c r="K366">
        <v>1.5</v>
      </c>
      <c r="L366" s="11" t="s">
        <v>100</v>
      </c>
      <c r="M366" s="7">
        <v>43083</v>
      </c>
      <c r="N366" s="7">
        <v>43083</v>
      </c>
      <c r="O366" s="11" t="s">
        <v>16</v>
      </c>
      <c r="P366" s="11" t="s">
        <v>95</v>
      </c>
      <c r="Q366">
        <v>160606.39999999999</v>
      </c>
      <c r="R366" s="11" t="s">
        <v>27</v>
      </c>
      <c r="S366" s="11" t="s">
        <v>95</v>
      </c>
      <c r="T366">
        <v>7852497.2199999997</v>
      </c>
      <c r="U366">
        <f>SalesLineItems__NO_LOT[[#This Row],[ActualSales]]-SalesLineItems__NO_LOT[[#This Row],[Extended_Cost]]</f>
        <v>1.5</v>
      </c>
      <c r="V366">
        <f>IFERROR(SalesLineItems__NO_LOT[[#This Row],[Revenue]]/SalesLineItems__NO_LOT[[#This Row],[Extended_Price]],0)</f>
        <v>1</v>
      </c>
      <c r="W366" t="str">
        <f>IF(SalesLineItems__NO_LOT[[#This Row],[Revenue]]&lt;0,"Lost on Sale","Normal Revenue")</f>
        <v>Normal Revenue</v>
      </c>
      <c r="X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">
        <f>IF(SalesLineItems__NO_LOT[[#This Row],[SOP_Type]]="Return",SalesLineItems__NO_LOT[[#This Row],[Extended_Cost]]*-1,SalesLineItems__NO_LOT[[#This Row],[Extended_Price]])</f>
        <v>1.5</v>
      </c>
      <c r="Z366">
        <f>MONTH(SalesLineItems__NO_LOT[[#This Row],[Requested_Ship_Date]])</f>
        <v>12</v>
      </c>
      <c r="AA366">
        <f>YEAR(SalesLineItems__NO_LOT[[#This Row],[Requested_Ship_Date]])</f>
        <v>2017</v>
      </c>
      <c r="AV366"/>
      <c r="AX366"/>
      <c r="AZ366"/>
      <c r="BC366"/>
      <c r="BF366"/>
    </row>
    <row r="367" spans="1:58" x14ac:dyDescent="0.2">
      <c r="A367" t="s">
        <v>11527</v>
      </c>
      <c r="B367" s="11" t="s">
        <v>22</v>
      </c>
      <c r="C367" s="11" t="s">
        <v>11528</v>
      </c>
      <c r="D367" s="11" t="s">
        <v>8813</v>
      </c>
      <c r="E367" s="11" t="s">
        <v>8814</v>
      </c>
      <c r="F367">
        <v>206.82</v>
      </c>
      <c r="G367" s="11" t="s">
        <v>9</v>
      </c>
      <c r="H367">
        <v>899.67</v>
      </c>
      <c r="I367">
        <v>2049.59</v>
      </c>
      <c r="J367">
        <v>4.3499999999999996</v>
      </c>
      <c r="K367">
        <v>9.91</v>
      </c>
      <c r="L367" s="11" t="s">
        <v>100</v>
      </c>
      <c r="M367" s="7">
        <v>43083</v>
      </c>
      <c r="N367" s="7">
        <v>43083</v>
      </c>
      <c r="O367" s="11" t="s">
        <v>70</v>
      </c>
      <c r="P367" s="11" t="s">
        <v>95</v>
      </c>
      <c r="Q367">
        <v>160606.39999999999</v>
      </c>
      <c r="R367" s="11" t="s">
        <v>27</v>
      </c>
      <c r="S367" s="11" t="s">
        <v>95</v>
      </c>
      <c r="T367">
        <v>7852497.2199999997</v>
      </c>
      <c r="U367">
        <f>SalesLineItems__NO_LOT[[#This Row],[ActualSales]]-SalesLineItems__NO_LOT[[#This Row],[Extended_Cost]]</f>
        <v>1149.92</v>
      </c>
      <c r="V367">
        <f>IFERROR(SalesLineItems__NO_LOT[[#This Row],[Revenue]]/SalesLineItems__NO_LOT[[#This Row],[Extended_Price]],0)</f>
        <v>0.5610487951248786</v>
      </c>
      <c r="W367" t="str">
        <f>IF(SalesLineItems__NO_LOT[[#This Row],[Revenue]]&lt;0,"Lost on Sale","Normal Revenue")</f>
        <v>Normal Revenue</v>
      </c>
      <c r="X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">
        <f>IF(SalesLineItems__NO_LOT[[#This Row],[SOP_Type]]="Return",SalesLineItems__NO_LOT[[#This Row],[Extended_Cost]]*-1,SalesLineItems__NO_LOT[[#This Row],[Extended_Price]])</f>
        <v>2049.59</v>
      </c>
      <c r="Z367">
        <f>MONTH(SalesLineItems__NO_LOT[[#This Row],[Requested_Ship_Date]])</f>
        <v>12</v>
      </c>
      <c r="AA367">
        <f>YEAR(SalesLineItems__NO_LOT[[#This Row],[Requested_Ship_Date]])</f>
        <v>2017</v>
      </c>
      <c r="AV367"/>
      <c r="AX367"/>
      <c r="AZ367"/>
      <c r="BC367"/>
      <c r="BF367"/>
    </row>
    <row r="368" spans="1:58" x14ac:dyDescent="0.2">
      <c r="A368" t="s">
        <v>11529</v>
      </c>
      <c r="B368" s="11" t="s">
        <v>22</v>
      </c>
      <c r="C368" s="11" t="s">
        <v>11530</v>
      </c>
      <c r="D368" s="11" t="s">
        <v>38</v>
      </c>
      <c r="E368" s="11" t="s">
        <v>39</v>
      </c>
      <c r="F368">
        <v>800</v>
      </c>
      <c r="G368" s="11" t="s">
        <v>9</v>
      </c>
      <c r="H368">
        <v>2576</v>
      </c>
      <c r="I368">
        <v>5496</v>
      </c>
      <c r="J368">
        <v>3.22</v>
      </c>
      <c r="K368">
        <v>6.87</v>
      </c>
      <c r="L368" s="11" t="s">
        <v>204</v>
      </c>
      <c r="M368" s="7">
        <v>43083</v>
      </c>
      <c r="N368" s="7">
        <v>43083</v>
      </c>
      <c r="O368" s="11" t="s">
        <v>40</v>
      </c>
      <c r="P368" s="11" t="s">
        <v>95</v>
      </c>
      <c r="Q368">
        <v>77970</v>
      </c>
      <c r="R368" s="11" t="s">
        <v>27</v>
      </c>
      <c r="S368" s="11" t="s">
        <v>95</v>
      </c>
      <c r="T368">
        <v>5887915.3700000001</v>
      </c>
      <c r="U368">
        <f>SalesLineItems__NO_LOT[[#This Row],[ActualSales]]-SalesLineItems__NO_LOT[[#This Row],[Extended_Cost]]</f>
        <v>2920</v>
      </c>
      <c r="V368">
        <f>IFERROR(SalesLineItems__NO_LOT[[#This Row],[Revenue]]/SalesLineItems__NO_LOT[[#This Row],[Extended_Price]],0)</f>
        <v>0.53129548762736534</v>
      </c>
      <c r="W368" t="str">
        <f>IF(SalesLineItems__NO_LOT[[#This Row],[Revenue]]&lt;0,"Lost on Sale","Normal Revenue")</f>
        <v>Normal Revenue</v>
      </c>
      <c r="X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">
        <f>IF(SalesLineItems__NO_LOT[[#This Row],[SOP_Type]]="Return",SalesLineItems__NO_LOT[[#This Row],[Extended_Cost]]*-1,SalesLineItems__NO_LOT[[#This Row],[Extended_Price]])</f>
        <v>5496</v>
      </c>
      <c r="Z368">
        <f>MONTH(SalesLineItems__NO_LOT[[#This Row],[Requested_Ship_Date]])</f>
        <v>12</v>
      </c>
      <c r="AA368">
        <f>YEAR(SalesLineItems__NO_LOT[[#This Row],[Requested_Ship_Date]])</f>
        <v>2017</v>
      </c>
      <c r="AV368"/>
      <c r="AX368"/>
      <c r="AZ368"/>
      <c r="BC368"/>
      <c r="BF368"/>
    </row>
    <row r="369" spans="1:58" x14ac:dyDescent="0.2">
      <c r="A369" t="s">
        <v>11531</v>
      </c>
      <c r="B369" s="11" t="s">
        <v>22</v>
      </c>
      <c r="C369" s="11" t="s">
        <v>11530</v>
      </c>
      <c r="D369" s="11" t="s">
        <v>6222</v>
      </c>
      <c r="E369" s="11" t="s">
        <v>6223</v>
      </c>
      <c r="F369">
        <v>157.1</v>
      </c>
      <c r="G369" s="11" t="s">
        <v>9</v>
      </c>
      <c r="H369">
        <v>1355.77</v>
      </c>
      <c r="I369">
        <v>1530.15</v>
      </c>
      <c r="J369">
        <v>8.6300000000000008</v>
      </c>
      <c r="K369">
        <v>9.74</v>
      </c>
      <c r="L369" s="11" t="s">
        <v>204</v>
      </c>
      <c r="M369" s="7">
        <v>43083</v>
      </c>
      <c r="N369" s="7">
        <v>43083</v>
      </c>
      <c r="O369" s="11" t="s">
        <v>11</v>
      </c>
      <c r="P369" s="11" t="s">
        <v>95</v>
      </c>
      <c r="Q369">
        <v>77970</v>
      </c>
      <c r="R369" s="11" t="s">
        <v>27</v>
      </c>
      <c r="S369" s="11" t="s">
        <v>95</v>
      </c>
      <c r="T369">
        <v>5887915.3700000001</v>
      </c>
      <c r="U369">
        <f>SalesLineItems__NO_LOT[[#This Row],[ActualSales]]-SalesLineItems__NO_LOT[[#This Row],[Extended_Cost]]</f>
        <v>174.38000000000011</v>
      </c>
      <c r="V369">
        <f>IFERROR(SalesLineItems__NO_LOT[[#This Row],[Revenue]]/SalesLineItems__NO_LOT[[#This Row],[Extended_Price]],0)</f>
        <v>0.11396268339705264</v>
      </c>
      <c r="W369" t="str">
        <f>IF(SalesLineItems__NO_LOT[[#This Row],[Revenue]]&lt;0,"Lost on Sale","Normal Revenue")</f>
        <v>Normal Revenue</v>
      </c>
      <c r="X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69">
        <f>IF(SalesLineItems__NO_LOT[[#This Row],[SOP_Type]]="Return",SalesLineItems__NO_LOT[[#This Row],[Extended_Cost]]*-1,SalesLineItems__NO_LOT[[#This Row],[Extended_Price]])</f>
        <v>1530.15</v>
      </c>
      <c r="Z369">
        <f>MONTH(SalesLineItems__NO_LOT[[#This Row],[Requested_Ship_Date]])</f>
        <v>12</v>
      </c>
      <c r="AA369">
        <f>YEAR(SalesLineItems__NO_LOT[[#This Row],[Requested_Ship_Date]])</f>
        <v>2017</v>
      </c>
      <c r="AV369"/>
      <c r="AX369"/>
      <c r="AZ369"/>
      <c r="BC369"/>
      <c r="BF369"/>
    </row>
    <row r="370" spans="1:58" x14ac:dyDescent="0.2">
      <c r="A370" t="s">
        <v>11532</v>
      </c>
      <c r="B370" s="11" t="s">
        <v>22</v>
      </c>
      <c r="C370" s="11" t="s">
        <v>11530</v>
      </c>
      <c r="D370" s="11" t="s">
        <v>2415</v>
      </c>
      <c r="E370" s="11" t="s">
        <v>2416</v>
      </c>
      <c r="F370">
        <v>516.49</v>
      </c>
      <c r="G370" s="11" t="s">
        <v>9</v>
      </c>
      <c r="H370">
        <v>2985.31</v>
      </c>
      <c r="I370">
        <v>4947.97</v>
      </c>
      <c r="J370">
        <v>5.78</v>
      </c>
      <c r="K370">
        <v>9.58</v>
      </c>
      <c r="L370" s="11" t="s">
        <v>204</v>
      </c>
      <c r="M370" s="7">
        <v>43083</v>
      </c>
      <c r="N370" s="7">
        <v>43083</v>
      </c>
      <c r="O370" s="11" t="s">
        <v>11</v>
      </c>
      <c r="P370" s="11" t="s">
        <v>95</v>
      </c>
      <c r="Q370">
        <v>77970</v>
      </c>
      <c r="R370" s="11" t="s">
        <v>27</v>
      </c>
      <c r="S370" s="11" t="s">
        <v>95</v>
      </c>
      <c r="T370">
        <v>5887915.3700000001</v>
      </c>
      <c r="U370">
        <f>SalesLineItems__NO_LOT[[#This Row],[ActualSales]]-SalesLineItems__NO_LOT[[#This Row],[Extended_Cost]]</f>
        <v>1962.6600000000003</v>
      </c>
      <c r="V370">
        <f>IFERROR(SalesLineItems__NO_LOT[[#This Row],[Revenue]]/SalesLineItems__NO_LOT[[#This Row],[Extended_Price]],0)</f>
        <v>0.39665964021608868</v>
      </c>
      <c r="W370" t="str">
        <f>IF(SalesLineItems__NO_LOT[[#This Row],[Revenue]]&lt;0,"Lost on Sale","Normal Revenue")</f>
        <v>Normal Revenue</v>
      </c>
      <c r="X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">
        <f>IF(SalesLineItems__NO_LOT[[#This Row],[SOP_Type]]="Return",SalesLineItems__NO_LOT[[#This Row],[Extended_Cost]]*-1,SalesLineItems__NO_LOT[[#This Row],[Extended_Price]])</f>
        <v>4947.97</v>
      </c>
      <c r="Z370">
        <f>MONTH(SalesLineItems__NO_LOT[[#This Row],[Requested_Ship_Date]])</f>
        <v>12</v>
      </c>
      <c r="AA370">
        <f>YEAR(SalesLineItems__NO_LOT[[#This Row],[Requested_Ship_Date]])</f>
        <v>2017</v>
      </c>
      <c r="AV370"/>
      <c r="AX370"/>
      <c r="AZ370"/>
      <c r="BC370"/>
      <c r="BF370"/>
    </row>
    <row r="371" spans="1:58" x14ac:dyDescent="0.2">
      <c r="A371" t="s">
        <v>11533</v>
      </c>
      <c r="B371" s="11" t="s">
        <v>22</v>
      </c>
      <c r="C371" s="11" t="s">
        <v>11534</v>
      </c>
      <c r="D371" s="11" t="s">
        <v>450</v>
      </c>
      <c r="E371" s="11" t="s">
        <v>451</v>
      </c>
      <c r="F371">
        <v>616.9</v>
      </c>
      <c r="G371" s="11" t="s">
        <v>9</v>
      </c>
      <c r="H371">
        <v>2809.28</v>
      </c>
      <c r="I371">
        <v>3392.95</v>
      </c>
      <c r="J371">
        <v>4.55</v>
      </c>
      <c r="K371">
        <v>5.5</v>
      </c>
      <c r="L371" s="11" t="s">
        <v>204</v>
      </c>
      <c r="M371" s="7">
        <v>43083</v>
      </c>
      <c r="N371" s="7">
        <v>43083</v>
      </c>
      <c r="O371" s="11" t="s">
        <v>11</v>
      </c>
      <c r="P371" s="11" t="s">
        <v>95</v>
      </c>
      <c r="Q371">
        <v>77970</v>
      </c>
      <c r="R371" s="11" t="s">
        <v>27</v>
      </c>
      <c r="S371" s="11" t="s">
        <v>95</v>
      </c>
      <c r="T371">
        <v>5887915.3700000001</v>
      </c>
      <c r="U371">
        <f>SalesLineItems__NO_LOT[[#This Row],[ActualSales]]-SalesLineItems__NO_LOT[[#This Row],[Extended_Cost]]</f>
        <v>583.66999999999962</v>
      </c>
      <c r="V371">
        <f>IFERROR(SalesLineItems__NO_LOT[[#This Row],[Revenue]]/SalesLineItems__NO_LOT[[#This Row],[Extended_Price]],0)</f>
        <v>0.17202434459688462</v>
      </c>
      <c r="W371" t="str">
        <f>IF(SalesLineItems__NO_LOT[[#This Row],[Revenue]]&lt;0,"Lost on Sale","Normal Revenue")</f>
        <v>Normal Revenue</v>
      </c>
      <c r="X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1">
        <f>IF(SalesLineItems__NO_LOT[[#This Row],[SOP_Type]]="Return",SalesLineItems__NO_LOT[[#This Row],[Extended_Cost]]*-1,SalesLineItems__NO_LOT[[#This Row],[Extended_Price]])</f>
        <v>3392.95</v>
      </c>
      <c r="Z371">
        <f>MONTH(SalesLineItems__NO_LOT[[#This Row],[Requested_Ship_Date]])</f>
        <v>12</v>
      </c>
      <c r="AA371">
        <f>YEAR(SalesLineItems__NO_LOT[[#This Row],[Requested_Ship_Date]])</f>
        <v>2017</v>
      </c>
      <c r="AV371"/>
      <c r="AX371"/>
      <c r="AZ371"/>
      <c r="BC371"/>
      <c r="BF371"/>
    </row>
    <row r="372" spans="1:58" x14ac:dyDescent="0.2">
      <c r="A372" t="s">
        <v>11535</v>
      </c>
      <c r="B372" s="11" t="s">
        <v>22</v>
      </c>
      <c r="C372" s="11" t="s">
        <v>11534</v>
      </c>
      <c r="D372" s="11" t="s">
        <v>1137</v>
      </c>
      <c r="E372" s="11" t="s">
        <v>1138</v>
      </c>
      <c r="F372">
        <v>760</v>
      </c>
      <c r="G372" s="11" t="s">
        <v>9</v>
      </c>
      <c r="H372">
        <v>3427.6</v>
      </c>
      <c r="I372">
        <v>4385.2</v>
      </c>
      <c r="J372">
        <v>4.51</v>
      </c>
      <c r="K372">
        <v>5.77</v>
      </c>
      <c r="L372" s="11" t="s">
        <v>204</v>
      </c>
      <c r="M372" s="7">
        <v>43083</v>
      </c>
      <c r="N372" s="7">
        <v>43083</v>
      </c>
      <c r="O372" s="11" t="s">
        <v>11</v>
      </c>
      <c r="P372" s="11" t="s">
        <v>95</v>
      </c>
      <c r="Q372">
        <v>77970</v>
      </c>
      <c r="R372" s="11" t="s">
        <v>27</v>
      </c>
      <c r="S372" s="11" t="s">
        <v>95</v>
      </c>
      <c r="T372">
        <v>5887915.3700000001</v>
      </c>
      <c r="U372">
        <f>SalesLineItems__NO_LOT[[#This Row],[ActualSales]]-SalesLineItems__NO_LOT[[#This Row],[Extended_Cost]]</f>
        <v>957.59999999999991</v>
      </c>
      <c r="V372">
        <f>IFERROR(SalesLineItems__NO_LOT[[#This Row],[Revenue]]/SalesLineItems__NO_LOT[[#This Row],[Extended_Price]],0)</f>
        <v>0.21837088388214904</v>
      </c>
      <c r="W372" t="str">
        <f>IF(SalesLineItems__NO_LOT[[#This Row],[Revenue]]&lt;0,"Lost on Sale","Normal Revenue")</f>
        <v>Normal Revenue</v>
      </c>
      <c r="X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2">
        <f>IF(SalesLineItems__NO_LOT[[#This Row],[SOP_Type]]="Return",SalesLineItems__NO_LOT[[#This Row],[Extended_Cost]]*-1,SalesLineItems__NO_LOT[[#This Row],[Extended_Price]])</f>
        <v>4385.2</v>
      </c>
      <c r="Z372">
        <f>MONTH(SalesLineItems__NO_LOT[[#This Row],[Requested_Ship_Date]])</f>
        <v>12</v>
      </c>
      <c r="AA372">
        <f>YEAR(SalesLineItems__NO_LOT[[#This Row],[Requested_Ship_Date]])</f>
        <v>2017</v>
      </c>
      <c r="AV372"/>
      <c r="AX372"/>
      <c r="AZ372"/>
      <c r="BC372"/>
      <c r="BF372"/>
    </row>
    <row r="373" spans="1:58" x14ac:dyDescent="0.2">
      <c r="A373" t="s">
        <v>11536</v>
      </c>
      <c r="B373" s="11" t="s">
        <v>22</v>
      </c>
      <c r="C373" s="11" t="s">
        <v>11534</v>
      </c>
      <c r="D373" s="11" t="s">
        <v>441</v>
      </c>
      <c r="E373" s="11" t="s">
        <v>442</v>
      </c>
      <c r="F373">
        <v>4062</v>
      </c>
      <c r="G373" s="11" t="s">
        <v>9</v>
      </c>
      <c r="H373">
        <v>23153.4</v>
      </c>
      <c r="I373">
        <v>36476.76</v>
      </c>
      <c r="J373">
        <v>5.7</v>
      </c>
      <c r="K373">
        <v>8.98</v>
      </c>
      <c r="L373" s="11" t="s">
        <v>204</v>
      </c>
      <c r="M373" s="7">
        <v>43083</v>
      </c>
      <c r="N373" s="7">
        <v>43083</v>
      </c>
      <c r="O373" s="11" t="s">
        <v>40</v>
      </c>
      <c r="P373" s="11" t="s">
        <v>95</v>
      </c>
      <c r="Q373">
        <v>77970</v>
      </c>
      <c r="R373" s="11" t="s">
        <v>27</v>
      </c>
      <c r="S373" s="11" t="s">
        <v>95</v>
      </c>
      <c r="T373">
        <v>5887915.3700000001</v>
      </c>
      <c r="U373">
        <f>SalesLineItems__NO_LOT[[#This Row],[ActualSales]]-SalesLineItems__NO_LOT[[#This Row],[Extended_Cost]]</f>
        <v>13323.36</v>
      </c>
      <c r="V373">
        <f>IFERROR(SalesLineItems__NO_LOT[[#This Row],[Revenue]]/SalesLineItems__NO_LOT[[#This Row],[Extended_Price]],0)</f>
        <v>0.36525612472160357</v>
      </c>
      <c r="W373" t="str">
        <f>IF(SalesLineItems__NO_LOT[[#This Row],[Revenue]]&lt;0,"Lost on Sale","Normal Revenue")</f>
        <v>Normal Revenue</v>
      </c>
      <c r="X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">
        <f>IF(SalesLineItems__NO_LOT[[#This Row],[SOP_Type]]="Return",SalesLineItems__NO_LOT[[#This Row],[Extended_Cost]]*-1,SalesLineItems__NO_LOT[[#This Row],[Extended_Price]])</f>
        <v>36476.76</v>
      </c>
      <c r="Z373">
        <f>MONTH(SalesLineItems__NO_LOT[[#This Row],[Requested_Ship_Date]])</f>
        <v>12</v>
      </c>
      <c r="AA373">
        <f>YEAR(SalesLineItems__NO_LOT[[#This Row],[Requested_Ship_Date]])</f>
        <v>2017</v>
      </c>
      <c r="AV373"/>
      <c r="AX373"/>
      <c r="AZ373"/>
      <c r="BC373"/>
      <c r="BF373"/>
    </row>
    <row r="374" spans="1:58" x14ac:dyDescent="0.2">
      <c r="A374" t="s">
        <v>11537</v>
      </c>
      <c r="B374" s="11" t="s">
        <v>22</v>
      </c>
      <c r="C374" s="11" t="s">
        <v>11534</v>
      </c>
      <c r="D374" s="11" t="s">
        <v>10598</v>
      </c>
      <c r="E374" s="11" t="s">
        <v>10599</v>
      </c>
      <c r="F374">
        <v>1017.5</v>
      </c>
      <c r="G374" s="11" t="s">
        <v>9</v>
      </c>
      <c r="H374">
        <v>5687.83</v>
      </c>
      <c r="I374">
        <v>8892.9500000000007</v>
      </c>
      <c r="J374">
        <v>5.59</v>
      </c>
      <c r="K374">
        <v>8.74</v>
      </c>
      <c r="L374" s="11" t="s">
        <v>204</v>
      </c>
      <c r="M374" s="7">
        <v>43083</v>
      </c>
      <c r="N374" s="7">
        <v>43083</v>
      </c>
      <c r="O374" s="11" t="s">
        <v>40</v>
      </c>
      <c r="P374" s="11" t="s">
        <v>95</v>
      </c>
      <c r="Q374">
        <v>77970</v>
      </c>
      <c r="R374" s="11" t="s">
        <v>27</v>
      </c>
      <c r="S374" s="11" t="s">
        <v>95</v>
      </c>
      <c r="T374">
        <v>5887915.3700000001</v>
      </c>
      <c r="U374">
        <f>SalesLineItems__NO_LOT[[#This Row],[ActualSales]]-SalesLineItems__NO_LOT[[#This Row],[Extended_Cost]]</f>
        <v>3205.1200000000008</v>
      </c>
      <c r="V374">
        <f>IFERROR(SalesLineItems__NO_LOT[[#This Row],[Revenue]]/SalesLineItems__NO_LOT[[#This Row],[Extended_Price]],0)</f>
        <v>0.36041133707037604</v>
      </c>
      <c r="W374" t="str">
        <f>IF(SalesLineItems__NO_LOT[[#This Row],[Revenue]]&lt;0,"Lost on Sale","Normal Revenue")</f>
        <v>Normal Revenue</v>
      </c>
      <c r="X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">
        <f>IF(SalesLineItems__NO_LOT[[#This Row],[SOP_Type]]="Return",SalesLineItems__NO_LOT[[#This Row],[Extended_Cost]]*-1,SalesLineItems__NO_LOT[[#This Row],[Extended_Price]])</f>
        <v>8892.9500000000007</v>
      </c>
      <c r="Z374">
        <f>MONTH(SalesLineItems__NO_LOT[[#This Row],[Requested_Ship_Date]])</f>
        <v>12</v>
      </c>
      <c r="AA374">
        <f>YEAR(SalesLineItems__NO_LOT[[#This Row],[Requested_Ship_Date]])</f>
        <v>2017</v>
      </c>
      <c r="AV374"/>
      <c r="AX374"/>
      <c r="AZ374"/>
      <c r="BC374"/>
      <c r="BF374"/>
    </row>
    <row r="375" spans="1:58" x14ac:dyDescent="0.2">
      <c r="A375" t="s">
        <v>11538</v>
      </c>
      <c r="B375" s="11" t="s">
        <v>22</v>
      </c>
      <c r="C375" s="11" t="s">
        <v>11534</v>
      </c>
      <c r="D375" s="11" t="s">
        <v>447</v>
      </c>
      <c r="E375" s="11" t="s">
        <v>448</v>
      </c>
      <c r="F375">
        <v>2696.2</v>
      </c>
      <c r="G375" s="11" t="s">
        <v>9</v>
      </c>
      <c r="H375">
        <v>16527.71</v>
      </c>
      <c r="I375">
        <v>40685.660000000003</v>
      </c>
      <c r="J375">
        <v>6.13</v>
      </c>
      <c r="K375">
        <v>15.09</v>
      </c>
      <c r="L375" s="11" t="s">
        <v>204</v>
      </c>
      <c r="M375" s="7">
        <v>43083</v>
      </c>
      <c r="N375" s="7">
        <v>43083</v>
      </c>
      <c r="O375" s="11" t="s">
        <v>40</v>
      </c>
      <c r="P375" s="11" t="s">
        <v>95</v>
      </c>
      <c r="Q375">
        <v>77970</v>
      </c>
      <c r="R375" s="11" t="s">
        <v>27</v>
      </c>
      <c r="S375" s="11" t="s">
        <v>95</v>
      </c>
      <c r="T375">
        <v>5887915.3700000001</v>
      </c>
      <c r="U375">
        <f>SalesLineItems__NO_LOT[[#This Row],[ActualSales]]-SalesLineItems__NO_LOT[[#This Row],[Extended_Cost]]</f>
        <v>24157.950000000004</v>
      </c>
      <c r="V375">
        <f>IFERROR(SalesLineItems__NO_LOT[[#This Row],[Revenue]]/SalesLineItems__NO_LOT[[#This Row],[Extended_Price]],0)</f>
        <v>0.5937706307332854</v>
      </c>
      <c r="W375" t="str">
        <f>IF(SalesLineItems__NO_LOT[[#This Row],[Revenue]]&lt;0,"Lost on Sale","Normal Revenue")</f>
        <v>Normal Revenue</v>
      </c>
      <c r="X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5">
        <f>IF(SalesLineItems__NO_LOT[[#This Row],[SOP_Type]]="Return",SalesLineItems__NO_LOT[[#This Row],[Extended_Cost]]*-1,SalesLineItems__NO_LOT[[#This Row],[Extended_Price]])</f>
        <v>40685.660000000003</v>
      </c>
      <c r="Z375">
        <f>MONTH(SalesLineItems__NO_LOT[[#This Row],[Requested_Ship_Date]])</f>
        <v>12</v>
      </c>
      <c r="AA375">
        <f>YEAR(SalesLineItems__NO_LOT[[#This Row],[Requested_Ship_Date]])</f>
        <v>2017</v>
      </c>
      <c r="AV375"/>
      <c r="AX375"/>
      <c r="AZ375"/>
      <c r="BC375"/>
      <c r="BF375"/>
    </row>
    <row r="376" spans="1:58" x14ac:dyDescent="0.2">
      <c r="A376" t="s">
        <v>11539</v>
      </c>
      <c r="B376" s="11" t="s">
        <v>22</v>
      </c>
      <c r="C376" s="11" t="s">
        <v>11534</v>
      </c>
      <c r="D376" s="11" t="s">
        <v>453</v>
      </c>
      <c r="E376" s="11" t="s">
        <v>454</v>
      </c>
      <c r="F376">
        <v>1425.7864999999999</v>
      </c>
      <c r="G376" s="11" t="s">
        <v>9</v>
      </c>
      <c r="H376">
        <v>5944.73</v>
      </c>
      <c r="I376">
        <v>14742.63</v>
      </c>
      <c r="J376">
        <v>4.17</v>
      </c>
      <c r="K376">
        <v>10.34</v>
      </c>
      <c r="L376" s="11" t="s">
        <v>204</v>
      </c>
      <c r="M376" s="7">
        <v>43083</v>
      </c>
      <c r="N376" s="7">
        <v>43083</v>
      </c>
      <c r="O376" s="11" t="s">
        <v>40</v>
      </c>
      <c r="P376" s="11" t="s">
        <v>95</v>
      </c>
      <c r="Q376">
        <v>77970</v>
      </c>
      <c r="R376" s="11" t="s">
        <v>27</v>
      </c>
      <c r="S376" s="11" t="s">
        <v>95</v>
      </c>
      <c r="T376">
        <v>5887915.3700000001</v>
      </c>
      <c r="U376">
        <f>SalesLineItems__NO_LOT[[#This Row],[ActualSales]]-SalesLineItems__NO_LOT[[#This Row],[Extended_Cost]]</f>
        <v>8797.9</v>
      </c>
      <c r="V376">
        <f>IFERROR(SalesLineItems__NO_LOT[[#This Row],[Revenue]]/SalesLineItems__NO_LOT[[#This Row],[Extended_Price]],0)</f>
        <v>0.59676597730527048</v>
      </c>
      <c r="W376" t="str">
        <f>IF(SalesLineItems__NO_LOT[[#This Row],[Revenue]]&lt;0,"Lost on Sale","Normal Revenue")</f>
        <v>Normal Revenue</v>
      </c>
      <c r="X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6">
        <f>IF(SalesLineItems__NO_LOT[[#This Row],[SOP_Type]]="Return",SalesLineItems__NO_LOT[[#This Row],[Extended_Cost]]*-1,SalesLineItems__NO_LOT[[#This Row],[Extended_Price]])</f>
        <v>14742.63</v>
      </c>
      <c r="Z376">
        <f>MONTH(SalesLineItems__NO_LOT[[#This Row],[Requested_Ship_Date]])</f>
        <v>12</v>
      </c>
      <c r="AA376">
        <f>YEAR(SalesLineItems__NO_LOT[[#This Row],[Requested_Ship_Date]])</f>
        <v>2017</v>
      </c>
      <c r="AV376"/>
      <c r="AX376"/>
      <c r="AZ376"/>
      <c r="BC376"/>
      <c r="BF376"/>
    </row>
    <row r="377" spans="1:58" x14ac:dyDescent="0.2">
      <c r="A377" t="s">
        <v>11540</v>
      </c>
      <c r="B377" s="11" t="s">
        <v>22</v>
      </c>
      <c r="C377" s="11" t="s">
        <v>11534</v>
      </c>
      <c r="D377" s="11" t="s">
        <v>13</v>
      </c>
      <c r="E377" s="11" t="s">
        <v>14</v>
      </c>
      <c r="F377">
        <v>1</v>
      </c>
      <c r="G377" s="11" t="s">
        <v>880</v>
      </c>
      <c r="H377">
        <v>0</v>
      </c>
      <c r="I377">
        <v>1.5</v>
      </c>
      <c r="J377">
        <v>0</v>
      </c>
      <c r="K377">
        <v>1.5</v>
      </c>
      <c r="L377" s="11" t="s">
        <v>204</v>
      </c>
      <c r="M377" s="7">
        <v>43083</v>
      </c>
      <c r="N377" s="7">
        <v>43083</v>
      </c>
      <c r="O377" s="11" t="s">
        <v>16</v>
      </c>
      <c r="P377" s="11" t="s">
        <v>95</v>
      </c>
      <c r="Q377">
        <v>77970</v>
      </c>
      <c r="R377" s="11" t="s">
        <v>27</v>
      </c>
      <c r="S377" s="11" t="s">
        <v>95</v>
      </c>
      <c r="T377">
        <v>5887915.3700000001</v>
      </c>
      <c r="U377">
        <f>SalesLineItems__NO_LOT[[#This Row],[ActualSales]]-SalesLineItems__NO_LOT[[#This Row],[Extended_Cost]]</f>
        <v>1.5</v>
      </c>
      <c r="V377">
        <f>IFERROR(SalesLineItems__NO_LOT[[#This Row],[Revenue]]/SalesLineItems__NO_LOT[[#This Row],[Extended_Price]],0)</f>
        <v>1</v>
      </c>
      <c r="W377" t="str">
        <f>IF(SalesLineItems__NO_LOT[[#This Row],[Revenue]]&lt;0,"Lost on Sale","Normal Revenue")</f>
        <v>Normal Revenue</v>
      </c>
      <c r="X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">
        <f>IF(SalesLineItems__NO_LOT[[#This Row],[SOP_Type]]="Return",SalesLineItems__NO_LOT[[#This Row],[Extended_Cost]]*-1,SalesLineItems__NO_LOT[[#This Row],[Extended_Price]])</f>
        <v>1.5</v>
      </c>
      <c r="Z377">
        <f>MONTH(SalesLineItems__NO_LOT[[#This Row],[Requested_Ship_Date]])</f>
        <v>12</v>
      </c>
      <c r="AA377">
        <f>YEAR(SalesLineItems__NO_LOT[[#This Row],[Requested_Ship_Date]])</f>
        <v>2017</v>
      </c>
      <c r="AV377"/>
      <c r="AX377"/>
      <c r="AZ377"/>
      <c r="BC377"/>
      <c r="BF377"/>
    </row>
    <row r="378" spans="1:58" x14ac:dyDescent="0.2">
      <c r="A378" t="s">
        <v>11541</v>
      </c>
      <c r="B378" s="11" t="s">
        <v>22</v>
      </c>
      <c r="C378" s="11" t="s">
        <v>11542</v>
      </c>
      <c r="D378" s="11" t="s">
        <v>229</v>
      </c>
      <c r="E378" s="11" t="s">
        <v>230</v>
      </c>
      <c r="F378">
        <v>17</v>
      </c>
      <c r="G378" s="11" t="s">
        <v>9</v>
      </c>
      <c r="H378">
        <v>174.76</v>
      </c>
      <c r="I378">
        <v>0</v>
      </c>
      <c r="J378">
        <v>10.28</v>
      </c>
      <c r="K378">
        <v>0</v>
      </c>
      <c r="L378" s="11" t="s">
        <v>204</v>
      </c>
      <c r="M378" s="7">
        <v>43083</v>
      </c>
      <c r="N378" s="7">
        <v>43083</v>
      </c>
      <c r="O378" s="11" t="s">
        <v>11</v>
      </c>
      <c r="P378" s="11" t="s">
        <v>95</v>
      </c>
      <c r="Q378">
        <v>77970</v>
      </c>
      <c r="R378" s="11" t="s">
        <v>27</v>
      </c>
      <c r="S378" s="11" t="s">
        <v>95</v>
      </c>
      <c r="T378">
        <v>5887915.3700000001</v>
      </c>
      <c r="U378">
        <f>SalesLineItems__NO_LOT[[#This Row],[ActualSales]]-SalesLineItems__NO_LOT[[#This Row],[Extended_Cost]]</f>
        <v>-174.76</v>
      </c>
      <c r="V378">
        <f>IFERROR(SalesLineItems__NO_LOT[[#This Row],[Revenue]]/SalesLineItems__NO_LOT[[#This Row],[Extended_Price]],0)</f>
        <v>0</v>
      </c>
      <c r="W378" t="str">
        <f>IF(SalesLineItems__NO_LOT[[#This Row],[Revenue]]&lt;0,"Lost on Sale","Normal Revenue")</f>
        <v>Lost on Sale</v>
      </c>
      <c r="X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8">
        <f>IF(SalesLineItems__NO_LOT[[#This Row],[SOP_Type]]="Return",SalesLineItems__NO_LOT[[#This Row],[Extended_Cost]]*-1,SalesLineItems__NO_LOT[[#This Row],[Extended_Price]])</f>
        <v>0</v>
      </c>
      <c r="Z378">
        <f>MONTH(SalesLineItems__NO_LOT[[#This Row],[Requested_Ship_Date]])</f>
        <v>12</v>
      </c>
      <c r="AA378">
        <f>YEAR(SalesLineItems__NO_LOT[[#This Row],[Requested_Ship_Date]])</f>
        <v>2017</v>
      </c>
      <c r="AV378"/>
      <c r="AX378"/>
      <c r="AZ378"/>
      <c r="BC378"/>
      <c r="BF378"/>
    </row>
    <row r="379" spans="1:58" x14ac:dyDescent="0.2">
      <c r="A379" t="s">
        <v>11509</v>
      </c>
      <c r="B379" s="11" t="s">
        <v>22</v>
      </c>
      <c r="C379" s="11" t="s">
        <v>11510</v>
      </c>
      <c r="D379" s="11" t="s">
        <v>9302</v>
      </c>
      <c r="E379" s="11" t="s">
        <v>190</v>
      </c>
      <c r="F379">
        <v>530</v>
      </c>
      <c r="G379" s="11" t="s">
        <v>9</v>
      </c>
      <c r="H379">
        <v>572.4</v>
      </c>
      <c r="I379">
        <v>720.8</v>
      </c>
      <c r="J379">
        <v>1.08</v>
      </c>
      <c r="K379">
        <v>1.36</v>
      </c>
      <c r="L379" s="11" t="s">
        <v>191</v>
      </c>
      <c r="M379" s="7">
        <v>43084</v>
      </c>
      <c r="N379" s="7">
        <v>43084</v>
      </c>
      <c r="O379" s="11" t="s">
        <v>317</v>
      </c>
      <c r="P379" s="11" t="s">
        <v>95</v>
      </c>
      <c r="Q379">
        <v>1633.5</v>
      </c>
      <c r="R379" s="11" t="s">
        <v>27</v>
      </c>
      <c r="S379" s="11" t="s">
        <v>95</v>
      </c>
      <c r="T379">
        <v>68442.19</v>
      </c>
      <c r="U379">
        <f>SalesLineItems__NO_LOT[[#This Row],[ActualSales]]-SalesLineItems__NO_LOT[[#This Row],[Extended_Cost]]</f>
        <v>148.39999999999998</v>
      </c>
      <c r="V379">
        <f>IFERROR(SalesLineItems__NO_LOT[[#This Row],[Revenue]]/SalesLineItems__NO_LOT[[#This Row],[Extended_Price]],0)</f>
        <v>0.20588235294117646</v>
      </c>
      <c r="W379" t="str">
        <f>IF(SalesLineItems__NO_LOT[[#This Row],[Revenue]]&lt;0,"Lost on Sale","Normal Revenue")</f>
        <v>Normal Revenue</v>
      </c>
      <c r="X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9">
        <f>IF(SalesLineItems__NO_LOT[[#This Row],[SOP_Type]]="Return",SalesLineItems__NO_LOT[[#This Row],[Extended_Cost]]*-1,SalesLineItems__NO_LOT[[#This Row],[Extended_Price]])</f>
        <v>720.8</v>
      </c>
      <c r="Z379">
        <f>MONTH(SalesLineItems__NO_LOT[[#This Row],[Requested_Ship_Date]])</f>
        <v>12</v>
      </c>
      <c r="AA379">
        <f>YEAR(SalesLineItems__NO_LOT[[#This Row],[Requested_Ship_Date]])</f>
        <v>2017</v>
      </c>
      <c r="AV379"/>
      <c r="AX379"/>
      <c r="AZ379"/>
      <c r="BC379"/>
      <c r="BF379"/>
    </row>
    <row r="380" spans="1:58" x14ac:dyDescent="0.2">
      <c r="A380" t="s">
        <v>11511</v>
      </c>
      <c r="B380" s="11" t="s">
        <v>22</v>
      </c>
      <c r="C380" s="11" t="s">
        <v>11512</v>
      </c>
      <c r="D380" s="11" t="s">
        <v>9302</v>
      </c>
      <c r="E380" s="11" t="s">
        <v>190</v>
      </c>
      <c r="F380">
        <v>807</v>
      </c>
      <c r="G380" s="11" t="s">
        <v>9</v>
      </c>
      <c r="H380">
        <v>871.56</v>
      </c>
      <c r="I380">
        <v>1097.52</v>
      </c>
      <c r="J380">
        <v>1.08</v>
      </c>
      <c r="K380">
        <v>1.36</v>
      </c>
      <c r="L380" s="11" t="s">
        <v>191</v>
      </c>
      <c r="M380" s="7">
        <v>43084</v>
      </c>
      <c r="N380" s="7">
        <v>43084</v>
      </c>
      <c r="O380" s="11" t="s">
        <v>317</v>
      </c>
      <c r="P380" s="11" t="s">
        <v>95</v>
      </c>
      <c r="Q380">
        <v>1633.5</v>
      </c>
      <c r="R380" s="11" t="s">
        <v>27</v>
      </c>
      <c r="S380" s="11" t="s">
        <v>95</v>
      </c>
      <c r="T380">
        <v>68442.19</v>
      </c>
      <c r="U380">
        <f>SalesLineItems__NO_LOT[[#This Row],[ActualSales]]-SalesLineItems__NO_LOT[[#This Row],[Extended_Cost]]</f>
        <v>225.96000000000004</v>
      </c>
      <c r="V380">
        <f>IFERROR(SalesLineItems__NO_LOT[[#This Row],[Revenue]]/SalesLineItems__NO_LOT[[#This Row],[Extended_Price]],0)</f>
        <v>0.20588235294117652</v>
      </c>
      <c r="W380" t="str">
        <f>IF(SalesLineItems__NO_LOT[[#This Row],[Revenue]]&lt;0,"Lost on Sale","Normal Revenue")</f>
        <v>Normal Revenue</v>
      </c>
      <c r="X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0">
        <f>IF(SalesLineItems__NO_LOT[[#This Row],[SOP_Type]]="Return",SalesLineItems__NO_LOT[[#This Row],[Extended_Cost]]*-1,SalesLineItems__NO_LOT[[#This Row],[Extended_Price]])</f>
        <v>1097.52</v>
      </c>
      <c r="Z380">
        <f>MONTH(SalesLineItems__NO_LOT[[#This Row],[Requested_Ship_Date]])</f>
        <v>12</v>
      </c>
      <c r="AA380">
        <f>YEAR(SalesLineItems__NO_LOT[[#This Row],[Requested_Ship_Date]])</f>
        <v>2017</v>
      </c>
      <c r="AV380"/>
      <c r="AX380"/>
      <c r="AZ380"/>
      <c r="BC380"/>
      <c r="BF380"/>
    </row>
    <row r="381" spans="1:58" x14ac:dyDescent="0.2">
      <c r="A381" t="s">
        <v>11513</v>
      </c>
      <c r="B381" s="11" t="s">
        <v>22</v>
      </c>
      <c r="C381" s="11" t="s">
        <v>11514</v>
      </c>
      <c r="D381" s="11" t="s">
        <v>371</v>
      </c>
      <c r="E381" s="11" t="s">
        <v>372</v>
      </c>
      <c r="F381">
        <v>13.5</v>
      </c>
      <c r="G381" s="11" t="s">
        <v>9</v>
      </c>
      <c r="H381">
        <v>66.959999999999994</v>
      </c>
      <c r="I381">
        <v>0</v>
      </c>
      <c r="J381">
        <v>4.96</v>
      </c>
      <c r="K381">
        <v>0</v>
      </c>
      <c r="L381" s="11" t="s">
        <v>368</v>
      </c>
      <c r="M381" s="7">
        <v>43084</v>
      </c>
      <c r="N381" s="7">
        <v>43084</v>
      </c>
      <c r="O381" s="11" t="s">
        <v>40</v>
      </c>
      <c r="P381" s="11" t="s">
        <v>95</v>
      </c>
      <c r="Q381">
        <v>1006.32</v>
      </c>
      <c r="R381" s="11" t="s">
        <v>27</v>
      </c>
      <c r="S381" s="11" t="s">
        <v>95</v>
      </c>
      <c r="T381">
        <v>1108706.21</v>
      </c>
      <c r="U381">
        <f>SalesLineItems__NO_LOT[[#This Row],[ActualSales]]-SalesLineItems__NO_LOT[[#This Row],[Extended_Cost]]</f>
        <v>-66.959999999999994</v>
      </c>
      <c r="V381">
        <f>IFERROR(SalesLineItems__NO_LOT[[#This Row],[Revenue]]/SalesLineItems__NO_LOT[[#This Row],[Extended_Price]],0)</f>
        <v>0</v>
      </c>
      <c r="W381" t="str">
        <f>IF(SalesLineItems__NO_LOT[[#This Row],[Revenue]]&lt;0,"Lost on Sale","Normal Revenue")</f>
        <v>Lost on Sale</v>
      </c>
      <c r="X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1">
        <f>IF(SalesLineItems__NO_LOT[[#This Row],[SOP_Type]]="Return",SalesLineItems__NO_LOT[[#This Row],[Extended_Cost]]*-1,SalesLineItems__NO_LOT[[#This Row],[Extended_Price]])</f>
        <v>0</v>
      </c>
      <c r="Z381">
        <f>MONTH(SalesLineItems__NO_LOT[[#This Row],[Requested_Ship_Date]])</f>
        <v>12</v>
      </c>
      <c r="AA381">
        <f>YEAR(SalesLineItems__NO_LOT[[#This Row],[Requested_Ship_Date]])</f>
        <v>2017</v>
      </c>
      <c r="AV381"/>
      <c r="AX381"/>
      <c r="AZ381"/>
      <c r="BC381"/>
      <c r="BF381"/>
    </row>
    <row r="382" spans="1:58" x14ac:dyDescent="0.2">
      <c r="A382" t="s">
        <v>11515</v>
      </c>
      <c r="B382" s="11" t="s">
        <v>22</v>
      </c>
      <c r="C382" s="11" t="s">
        <v>11514</v>
      </c>
      <c r="D382" s="11" t="s">
        <v>379</v>
      </c>
      <c r="E382" s="11" t="s">
        <v>380</v>
      </c>
      <c r="F382">
        <v>7</v>
      </c>
      <c r="G382" s="11" t="s">
        <v>9</v>
      </c>
      <c r="H382">
        <v>47.6</v>
      </c>
      <c r="I382">
        <v>0</v>
      </c>
      <c r="J382">
        <v>6.8</v>
      </c>
      <c r="K382">
        <v>0</v>
      </c>
      <c r="L382" s="11" t="s">
        <v>368</v>
      </c>
      <c r="M382" s="7">
        <v>43084</v>
      </c>
      <c r="N382" s="7">
        <v>43084</v>
      </c>
      <c r="O382" s="11" t="s">
        <v>40</v>
      </c>
      <c r="P382" s="11" t="s">
        <v>95</v>
      </c>
      <c r="Q382">
        <v>1006.32</v>
      </c>
      <c r="R382" s="11" t="s">
        <v>27</v>
      </c>
      <c r="S382" s="11" t="s">
        <v>95</v>
      </c>
      <c r="T382">
        <v>1108706.21</v>
      </c>
      <c r="U382">
        <f>SalesLineItems__NO_LOT[[#This Row],[ActualSales]]-SalesLineItems__NO_LOT[[#This Row],[Extended_Cost]]</f>
        <v>-47.6</v>
      </c>
      <c r="V382">
        <f>IFERROR(SalesLineItems__NO_LOT[[#This Row],[Revenue]]/SalesLineItems__NO_LOT[[#This Row],[Extended_Price]],0)</f>
        <v>0</v>
      </c>
      <c r="W382" t="str">
        <f>IF(SalesLineItems__NO_LOT[[#This Row],[Revenue]]&lt;0,"Lost on Sale","Normal Revenue")</f>
        <v>Lost on Sale</v>
      </c>
      <c r="X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2">
        <f>IF(SalesLineItems__NO_LOT[[#This Row],[SOP_Type]]="Return",SalesLineItems__NO_LOT[[#This Row],[Extended_Cost]]*-1,SalesLineItems__NO_LOT[[#This Row],[Extended_Price]])</f>
        <v>0</v>
      </c>
      <c r="Z382">
        <f>MONTH(SalesLineItems__NO_LOT[[#This Row],[Requested_Ship_Date]])</f>
        <v>12</v>
      </c>
      <c r="AA382">
        <f>YEAR(SalesLineItems__NO_LOT[[#This Row],[Requested_Ship_Date]])</f>
        <v>2017</v>
      </c>
      <c r="AV382"/>
      <c r="AX382"/>
      <c r="AZ382"/>
      <c r="BC382"/>
      <c r="BF382"/>
    </row>
    <row r="383" spans="1:58" x14ac:dyDescent="0.2">
      <c r="A383" t="s">
        <v>11516</v>
      </c>
      <c r="B383" s="11" t="s">
        <v>22</v>
      </c>
      <c r="C383" s="11" t="s">
        <v>11514</v>
      </c>
      <c r="D383" s="11" t="s">
        <v>344</v>
      </c>
      <c r="E383" s="11" t="s">
        <v>345</v>
      </c>
      <c r="F383">
        <v>9</v>
      </c>
      <c r="G383" s="11" t="s">
        <v>9</v>
      </c>
      <c r="H383">
        <v>47.07</v>
      </c>
      <c r="I383">
        <v>0</v>
      </c>
      <c r="J383">
        <v>5.23</v>
      </c>
      <c r="K383">
        <v>0</v>
      </c>
      <c r="L383" s="11" t="s">
        <v>368</v>
      </c>
      <c r="M383" s="7">
        <v>43084</v>
      </c>
      <c r="N383" s="7">
        <v>43084</v>
      </c>
      <c r="O383" s="11" t="s">
        <v>65</v>
      </c>
      <c r="P383" s="11" t="s">
        <v>95</v>
      </c>
      <c r="Q383">
        <v>1006.32</v>
      </c>
      <c r="R383" s="11" t="s">
        <v>27</v>
      </c>
      <c r="S383" s="11" t="s">
        <v>95</v>
      </c>
      <c r="T383">
        <v>1108706.21</v>
      </c>
      <c r="U383">
        <f>SalesLineItems__NO_LOT[[#This Row],[ActualSales]]-SalesLineItems__NO_LOT[[#This Row],[Extended_Cost]]</f>
        <v>-47.07</v>
      </c>
      <c r="V383">
        <f>IFERROR(SalesLineItems__NO_LOT[[#This Row],[Revenue]]/SalesLineItems__NO_LOT[[#This Row],[Extended_Price]],0)</f>
        <v>0</v>
      </c>
      <c r="W383" t="str">
        <f>IF(SalesLineItems__NO_LOT[[#This Row],[Revenue]]&lt;0,"Lost on Sale","Normal Revenue")</f>
        <v>Lost on Sale</v>
      </c>
      <c r="X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3">
        <f>IF(SalesLineItems__NO_LOT[[#This Row],[SOP_Type]]="Return",SalesLineItems__NO_LOT[[#This Row],[Extended_Cost]]*-1,SalesLineItems__NO_LOT[[#This Row],[Extended_Price]])</f>
        <v>0</v>
      </c>
      <c r="Z383">
        <f>MONTH(SalesLineItems__NO_LOT[[#This Row],[Requested_Ship_Date]])</f>
        <v>12</v>
      </c>
      <c r="AA383">
        <f>YEAR(SalesLineItems__NO_LOT[[#This Row],[Requested_Ship_Date]])</f>
        <v>2017</v>
      </c>
      <c r="AV383"/>
      <c r="AX383"/>
      <c r="AZ383"/>
      <c r="BC383"/>
      <c r="BF383"/>
    </row>
    <row r="384" spans="1:58" x14ac:dyDescent="0.2">
      <c r="A384" t="s">
        <v>11570</v>
      </c>
      <c r="B384" s="11" t="s">
        <v>22</v>
      </c>
      <c r="C384" s="11" t="s">
        <v>11571</v>
      </c>
      <c r="D384" s="11" t="s">
        <v>11263</v>
      </c>
      <c r="E384" s="11" t="s">
        <v>11264</v>
      </c>
      <c r="F384">
        <v>136.08000000000001</v>
      </c>
      <c r="G384" s="11" t="s">
        <v>9</v>
      </c>
      <c r="H384">
        <v>719.86</v>
      </c>
      <c r="I384">
        <v>971.61</v>
      </c>
      <c r="J384">
        <v>5.29</v>
      </c>
      <c r="K384">
        <v>7.14</v>
      </c>
      <c r="L384" s="11" t="s">
        <v>10</v>
      </c>
      <c r="M384" s="7">
        <v>43080</v>
      </c>
      <c r="N384" s="7">
        <v>43080</v>
      </c>
      <c r="O384" s="11" t="s">
        <v>21</v>
      </c>
      <c r="P384" s="11" t="s">
        <v>95</v>
      </c>
      <c r="Q384">
        <v>66678.759999999995</v>
      </c>
      <c r="R384" s="11" t="s">
        <v>27</v>
      </c>
      <c r="S384" s="11" t="s">
        <v>95</v>
      </c>
      <c r="T384">
        <v>2195688.4</v>
      </c>
      <c r="U384">
        <f>SalesLineItems__NO_LOT[[#This Row],[ActualSales]]-SalesLineItems__NO_LOT[[#This Row],[Extended_Cost]]</f>
        <v>251.75</v>
      </c>
      <c r="V384">
        <f>IFERROR(SalesLineItems__NO_LOT[[#This Row],[Revenue]]/SalesLineItems__NO_LOT[[#This Row],[Extended_Price]],0)</f>
        <v>0.25910601990510596</v>
      </c>
      <c r="W384" t="str">
        <f>IF(SalesLineItems__NO_LOT[[#This Row],[Revenue]]&lt;0,"Lost on Sale","Normal Revenue")</f>
        <v>Normal Revenue</v>
      </c>
      <c r="X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4">
        <f>IF(SalesLineItems__NO_LOT[[#This Row],[SOP_Type]]="Return",SalesLineItems__NO_LOT[[#This Row],[Extended_Cost]]*-1,SalesLineItems__NO_LOT[[#This Row],[Extended_Price]])</f>
        <v>971.61</v>
      </c>
      <c r="Z384">
        <f>MONTH(SalesLineItems__NO_LOT[[#This Row],[Requested_Ship_Date]])</f>
        <v>12</v>
      </c>
      <c r="AA384">
        <f>YEAR(SalesLineItems__NO_LOT[[#This Row],[Requested_Ship_Date]])</f>
        <v>2017</v>
      </c>
      <c r="AV384"/>
      <c r="AX384"/>
      <c r="AZ384"/>
      <c r="BC384"/>
      <c r="BF384"/>
    </row>
    <row r="385" spans="1:58" x14ac:dyDescent="0.2">
      <c r="A385" t="s">
        <v>11517</v>
      </c>
      <c r="B385" s="11" t="s">
        <v>22</v>
      </c>
      <c r="C385" s="11" t="s">
        <v>11518</v>
      </c>
      <c r="D385" s="11" t="s">
        <v>11337</v>
      </c>
      <c r="E385" s="11" t="s">
        <v>11338</v>
      </c>
      <c r="F385">
        <v>19.68</v>
      </c>
      <c r="G385" s="11" t="s">
        <v>9</v>
      </c>
      <c r="H385">
        <v>271.19</v>
      </c>
      <c r="I385">
        <v>822.03</v>
      </c>
      <c r="J385">
        <v>13.78</v>
      </c>
      <c r="K385">
        <v>41.77</v>
      </c>
      <c r="L385" s="11" t="s">
        <v>10</v>
      </c>
      <c r="M385" s="7">
        <v>43084</v>
      </c>
      <c r="N385" s="7">
        <v>43084</v>
      </c>
      <c r="O385" s="11" t="s">
        <v>11</v>
      </c>
      <c r="P385" s="11" t="s">
        <v>95</v>
      </c>
      <c r="Q385">
        <v>66678.759999999995</v>
      </c>
      <c r="R385" s="11" t="s">
        <v>27</v>
      </c>
      <c r="S385" s="11" t="s">
        <v>95</v>
      </c>
      <c r="T385">
        <v>2195688.4</v>
      </c>
      <c r="U385">
        <f>SalesLineItems__NO_LOT[[#This Row],[ActualSales]]-SalesLineItems__NO_LOT[[#This Row],[Extended_Cost]]</f>
        <v>550.83999999999992</v>
      </c>
      <c r="V385">
        <f>IFERROR(SalesLineItems__NO_LOT[[#This Row],[Revenue]]/SalesLineItems__NO_LOT[[#This Row],[Extended_Price]],0)</f>
        <v>0.6700971983990851</v>
      </c>
      <c r="W385" t="str">
        <f>IF(SalesLineItems__NO_LOT[[#This Row],[Revenue]]&lt;0,"Lost on Sale","Normal Revenue")</f>
        <v>Normal Revenue</v>
      </c>
      <c r="X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5">
        <f>IF(SalesLineItems__NO_LOT[[#This Row],[SOP_Type]]="Return",SalesLineItems__NO_LOT[[#This Row],[Extended_Cost]]*-1,SalesLineItems__NO_LOT[[#This Row],[Extended_Price]])</f>
        <v>822.03</v>
      </c>
      <c r="Z385">
        <f>MONTH(SalesLineItems__NO_LOT[[#This Row],[Requested_Ship_Date]])</f>
        <v>12</v>
      </c>
      <c r="AA385">
        <f>YEAR(SalesLineItems__NO_LOT[[#This Row],[Requested_Ship_Date]])</f>
        <v>2017</v>
      </c>
      <c r="AV385"/>
      <c r="AX385"/>
      <c r="AZ385"/>
      <c r="BC385"/>
      <c r="BF385"/>
    </row>
    <row r="386" spans="1:58" x14ac:dyDescent="0.2">
      <c r="A386" t="s">
        <v>11519</v>
      </c>
      <c r="B386" s="11" t="s">
        <v>22</v>
      </c>
      <c r="C386" s="11" t="s">
        <v>11518</v>
      </c>
      <c r="D386" s="11" t="s">
        <v>11339</v>
      </c>
      <c r="E386" s="11" t="s">
        <v>11340</v>
      </c>
      <c r="F386">
        <v>20.48</v>
      </c>
      <c r="G386" s="11" t="s">
        <v>9</v>
      </c>
      <c r="H386">
        <v>251.9</v>
      </c>
      <c r="I386">
        <v>403.66</v>
      </c>
      <c r="J386">
        <v>12.3</v>
      </c>
      <c r="K386">
        <v>19.71</v>
      </c>
      <c r="L386" s="11" t="s">
        <v>10</v>
      </c>
      <c r="M386" s="7">
        <v>43084</v>
      </c>
      <c r="N386" s="7">
        <v>43084</v>
      </c>
      <c r="O386" s="11" t="s">
        <v>11</v>
      </c>
      <c r="P386" s="11" t="s">
        <v>95</v>
      </c>
      <c r="Q386">
        <v>66678.759999999995</v>
      </c>
      <c r="R386" s="11" t="s">
        <v>27</v>
      </c>
      <c r="S386" s="11" t="s">
        <v>95</v>
      </c>
      <c r="T386">
        <v>2195688.4</v>
      </c>
      <c r="U386">
        <f>SalesLineItems__NO_LOT[[#This Row],[ActualSales]]-SalesLineItems__NO_LOT[[#This Row],[Extended_Cost]]</f>
        <v>151.76000000000002</v>
      </c>
      <c r="V386">
        <f>IFERROR(SalesLineItems__NO_LOT[[#This Row],[Revenue]]/SalesLineItems__NO_LOT[[#This Row],[Extended_Price]],0)</f>
        <v>0.37595996630827927</v>
      </c>
      <c r="W386" t="str">
        <f>IF(SalesLineItems__NO_LOT[[#This Row],[Revenue]]&lt;0,"Lost on Sale","Normal Revenue")</f>
        <v>Normal Revenue</v>
      </c>
      <c r="X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">
        <f>IF(SalesLineItems__NO_LOT[[#This Row],[SOP_Type]]="Return",SalesLineItems__NO_LOT[[#This Row],[Extended_Cost]]*-1,SalesLineItems__NO_LOT[[#This Row],[Extended_Price]])</f>
        <v>403.66</v>
      </c>
      <c r="Z386">
        <f>MONTH(SalesLineItems__NO_LOT[[#This Row],[Requested_Ship_Date]])</f>
        <v>12</v>
      </c>
      <c r="AA386">
        <f>YEAR(SalesLineItems__NO_LOT[[#This Row],[Requested_Ship_Date]])</f>
        <v>2017</v>
      </c>
      <c r="AV386"/>
      <c r="AX386"/>
      <c r="AZ386"/>
      <c r="BC386"/>
      <c r="BF386"/>
    </row>
    <row r="387" spans="1:58" x14ac:dyDescent="0.2">
      <c r="A387" t="s">
        <v>11520</v>
      </c>
      <c r="B387" s="11" t="s">
        <v>22</v>
      </c>
      <c r="C387" s="11" t="s">
        <v>11518</v>
      </c>
      <c r="D387" s="11" t="s">
        <v>11341</v>
      </c>
      <c r="E387" s="11" t="s">
        <v>11342</v>
      </c>
      <c r="F387">
        <v>15</v>
      </c>
      <c r="G387" s="11" t="s">
        <v>9</v>
      </c>
      <c r="H387">
        <v>141.6</v>
      </c>
      <c r="I387">
        <v>372</v>
      </c>
      <c r="J387">
        <v>9.44</v>
      </c>
      <c r="K387">
        <v>24.8</v>
      </c>
      <c r="L387" s="11" t="s">
        <v>10</v>
      </c>
      <c r="M387" s="7">
        <v>43084</v>
      </c>
      <c r="N387" s="7">
        <v>43084</v>
      </c>
      <c r="O387" s="11" t="s">
        <v>11</v>
      </c>
      <c r="P387" s="11" t="s">
        <v>95</v>
      </c>
      <c r="Q387">
        <v>66678.759999999995</v>
      </c>
      <c r="R387" s="11" t="s">
        <v>27</v>
      </c>
      <c r="S387" s="11" t="s">
        <v>95</v>
      </c>
      <c r="T387">
        <v>2195688.4</v>
      </c>
      <c r="U387">
        <f>SalesLineItems__NO_LOT[[#This Row],[ActualSales]]-SalesLineItems__NO_LOT[[#This Row],[Extended_Cost]]</f>
        <v>230.4</v>
      </c>
      <c r="V387">
        <f>IFERROR(SalesLineItems__NO_LOT[[#This Row],[Revenue]]/SalesLineItems__NO_LOT[[#This Row],[Extended_Price]],0)</f>
        <v>0.61935483870967745</v>
      </c>
      <c r="W387" t="str">
        <f>IF(SalesLineItems__NO_LOT[[#This Row],[Revenue]]&lt;0,"Lost on Sale","Normal Revenue")</f>
        <v>Normal Revenue</v>
      </c>
      <c r="X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">
        <f>IF(SalesLineItems__NO_LOT[[#This Row],[SOP_Type]]="Return",SalesLineItems__NO_LOT[[#This Row],[Extended_Cost]]*-1,SalesLineItems__NO_LOT[[#This Row],[Extended_Price]])</f>
        <v>372</v>
      </c>
      <c r="Z387">
        <f>MONTH(SalesLineItems__NO_LOT[[#This Row],[Requested_Ship_Date]])</f>
        <v>12</v>
      </c>
      <c r="AA387">
        <f>YEAR(SalesLineItems__NO_LOT[[#This Row],[Requested_Ship_Date]])</f>
        <v>2017</v>
      </c>
      <c r="AV387"/>
      <c r="AX387"/>
      <c r="AZ387"/>
      <c r="BC387"/>
      <c r="BF387"/>
    </row>
    <row r="388" spans="1:58" x14ac:dyDescent="0.2">
      <c r="A388" t="s">
        <v>11521</v>
      </c>
      <c r="B388" s="11" t="s">
        <v>22</v>
      </c>
      <c r="C388" s="11" t="s">
        <v>11522</v>
      </c>
      <c r="D388" s="11" t="s">
        <v>363</v>
      </c>
      <c r="E388" s="11" t="s">
        <v>8</v>
      </c>
      <c r="F388">
        <v>16.760000000000002</v>
      </c>
      <c r="G388" s="11" t="s">
        <v>9</v>
      </c>
      <c r="H388">
        <v>148.49</v>
      </c>
      <c r="I388">
        <v>337.38</v>
      </c>
      <c r="J388">
        <v>8.86</v>
      </c>
      <c r="K388">
        <v>20.13</v>
      </c>
      <c r="L388" s="11" t="s">
        <v>10</v>
      </c>
      <c r="M388" s="7">
        <v>43084</v>
      </c>
      <c r="N388" s="7">
        <v>43084</v>
      </c>
      <c r="O388" s="11" t="s">
        <v>11</v>
      </c>
      <c r="P388" s="11" t="s">
        <v>95</v>
      </c>
      <c r="Q388">
        <v>66678.759999999995</v>
      </c>
      <c r="R388" s="11" t="s">
        <v>27</v>
      </c>
      <c r="S388" s="11" t="s">
        <v>95</v>
      </c>
      <c r="T388">
        <v>2195688.4</v>
      </c>
      <c r="U388">
        <f>SalesLineItems__NO_LOT[[#This Row],[ActualSales]]-SalesLineItems__NO_LOT[[#This Row],[Extended_Cost]]</f>
        <v>188.89</v>
      </c>
      <c r="V388">
        <f>IFERROR(SalesLineItems__NO_LOT[[#This Row],[Revenue]]/SalesLineItems__NO_LOT[[#This Row],[Extended_Price]],0)</f>
        <v>0.55987314007943567</v>
      </c>
      <c r="W388" t="str">
        <f>IF(SalesLineItems__NO_LOT[[#This Row],[Revenue]]&lt;0,"Lost on Sale","Normal Revenue")</f>
        <v>Normal Revenue</v>
      </c>
      <c r="X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">
        <f>IF(SalesLineItems__NO_LOT[[#This Row],[SOP_Type]]="Return",SalesLineItems__NO_LOT[[#This Row],[Extended_Cost]]*-1,SalesLineItems__NO_LOT[[#This Row],[Extended_Price]])</f>
        <v>337.38</v>
      </c>
      <c r="Z388">
        <f>MONTH(SalesLineItems__NO_LOT[[#This Row],[Requested_Ship_Date]])</f>
        <v>12</v>
      </c>
      <c r="AA388">
        <f>YEAR(SalesLineItems__NO_LOT[[#This Row],[Requested_Ship_Date]])</f>
        <v>2017</v>
      </c>
      <c r="AV388"/>
      <c r="AX388"/>
      <c r="AZ388"/>
      <c r="BC388"/>
      <c r="BF388"/>
    </row>
    <row r="389" spans="1:58" x14ac:dyDescent="0.2">
      <c r="A389" t="s">
        <v>11523</v>
      </c>
      <c r="B389" s="11" t="s">
        <v>22</v>
      </c>
      <c r="C389" s="11" t="s">
        <v>11522</v>
      </c>
      <c r="D389" s="11" t="s">
        <v>13</v>
      </c>
      <c r="E389" s="11" t="s">
        <v>14</v>
      </c>
      <c r="F389">
        <v>1</v>
      </c>
      <c r="G389" s="11" t="s">
        <v>15</v>
      </c>
      <c r="H389">
        <v>0</v>
      </c>
      <c r="I389">
        <v>1.5</v>
      </c>
      <c r="J389">
        <v>0</v>
      </c>
      <c r="K389">
        <v>1.5</v>
      </c>
      <c r="L389" s="11" t="s">
        <v>10</v>
      </c>
      <c r="M389" s="7">
        <v>43084</v>
      </c>
      <c r="N389" s="7">
        <v>43084</v>
      </c>
      <c r="O389" s="11" t="s">
        <v>16</v>
      </c>
      <c r="P389" s="11" t="s">
        <v>95</v>
      </c>
      <c r="Q389">
        <v>66678.759999999995</v>
      </c>
      <c r="R389" s="11" t="s">
        <v>27</v>
      </c>
      <c r="S389" s="11" t="s">
        <v>95</v>
      </c>
      <c r="T389">
        <v>2195688.4</v>
      </c>
      <c r="U389">
        <f>SalesLineItems__NO_LOT[[#This Row],[ActualSales]]-SalesLineItems__NO_LOT[[#This Row],[Extended_Cost]]</f>
        <v>1.5</v>
      </c>
      <c r="V389">
        <f>IFERROR(SalesLineItems__NO_LOT[[#This Row],[Revenue]]/SalesLineItems__NO_LOT[[#This Row],[Extended_Price]],0)</f>
        <v>1</v>
      </c>
      <c r="W389" t="str">
        <f>IF(SalesLineItems__NO_LOT[[#This Row],[Revenue]]&lt;0,"Lost on Sale","Normal Revenue")</f>
        <v>Normal Revenue</v>
      </c>
      <c r="X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">
        <f>IF(SalesLineItems__NO_LOT[[#This Row],[SOP_Type]]="Return",SalesLineItems__NO_LOT[[#This Row],[Extended_Cost]]*-1,SalesLineItems__NO_LOT[[#This Row],[Extended_Price]])</f>
        <v>1.5</v>
      </c>
      <c r="Z389">
        <f>MONTH(SalesLineItems__NO_LOT[[#This Row],[Requested_Ship_Date]])</f>
        <v>12</v>
      </c>
      <c r="AA389">
        <f>YEAR(SalesLineItems__NO_LOT[[#This Row],[Requested_Ship_Date]])</f>
        <v>2017</v>
      </c>
      <c r="AV389"/>
      <c r="AX389"/>
      <c r="AZ389"/>
      <c r="BC389"/>
      <c r="BF389"/>
    </row>
    <row r="390" spans="1:58" x14ac:dyDescent="0.2">
      <c r="A390" t="s">
        <v>11475</v>
      </c>
      <c r="B390" s="11" t="s">
        <v>22</v>
      </c>
      <c r="C390" s="11" t="s">
        <v>11473</v>
      </c>
      <c r="D390" s="11" t="s">
        <v>13</v>
      </c>
      <c r="E390" s="11" t="s">
        <v>14</v>
      </c>
      <c r="F390">
        <v>1</v>
      </c>
      <c r="G390" s="11" t="s">
        <v>880</v>
      </c>
      <c r="H390">
        <v>0</v>
      </c>
      <c r="I390">
        <v>1.5</v>
      </c>
      <c r="J390">
        <v>0</v>
      </c>
      <c r="K390">
        <v>1.5</v>
      </c>
      <c r="L390" s="11" t="s">
        <v>69</v>
      </c>
      <c r="M390" s="7">
        <v>43089</v>
      </c>
      <c r="N390" s="7">
        <v>43089</v>
      </c>
      <c r="O390" s="11" t="s">
        <v>16</v>
      </c>
      <c r="P390" s="11" t="s">
        <v>95</v>
      </c>
      <c r="Q390">
        <v>320188.32</v>
      </c>
      <c r="R390" s="11" t="s">
        <v>27</v>
      </c>
      <c r="S390" s="11" t="s">
        <v>95</v>
      </c>
      <c r="T390">
        <v>8464367.5299999993</v>
      </c>
      <c r="U390">
        <f>SalesLineItems__NO_LOT[[#This Row],[ActualSales]]-SalesLineItems__NO_LOT[[#This Row],[Extended_Cost]]</f>
        <v>1.5</v>
      </c>
      <c r="V390">
        <f>IFERROR(SalesLineItems__NO_LOT[[#This Row],[Revenue]]/SalesLineItems__NO_LOT[[#This Row],[Extended_Price]],0)</f>
        <v>1</v>
      </c>
      <c r="W390" t="str">
        <f>IF(SalesLineItems__NO_LOT[[#This Row],[Revenue]]&lt;0,"Lost on Sale","Normal Revenue")</f>
        <v>Normal Revenue</v>
      </c>
      <c r="X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">
        <f>IF(SalesLineItems__NO_LOT[[#This Row],[SOP_Type]]="Return",SalesLineItems__NO_LOT[[#This Row],[Extended_Cost]]*-1,SalesLineItems__NO_LOT[[#This Row],[Extended_Price]])</f>
        <v>1.5</v>
      </c>
      <c r="Z390">
        <f>MONTH(SalesLineItems__NO_LOT[[#This Row],[Requested_Ship_Date]])</f>
        <v>12</v>
      </c>
      <c r="AA390">
        <f>YEAR(SalesLineItems__NO_LOT[[#This Row],[Requested_Ship_Date]])</f>
        <v>2017</v>
      </c>
      <c r="AV390"/>
      <c r="AX390"/>
      <c r="AZ390"/>
      <c r="BC390"/>
      <c r="BF390"/>
    </row>
    <row r="391" spans="1:58" x14ac:dyDescent="0.2">
      <c r="A391" t="s">
        <v>11476</v>
      </c>
      <c r="B391" s="11" t="s">
        <v>22</v>
      </c>
      <c r="C391" s="11" t="s">
        <v>11477</v>
      </c>
      <c r="D391" s="11" t="s">
        <v>71</v>
      </c>
      <c r="E391" s="11" t="s">
        <v>72</v>
      </c>
      <c r="F391">
        <v>270</v>
      </c>
      <c r="G391" s="11" t="s">
        <v>9</v>
      </c>
      <c r="H391">
        <v>1352.7</v>
      </c>
      <c r="I391">
        <v>2764.8</v>
      </c>
      <c r="J391">
        <v>5.01</v>
      </c>
      <c r="K391">
        <v>10.24</v>
      </c>
      <c r="L391" s="11" t="s">
        <v>73</v>
      </c>
      <c r="M391" s="7">
        <v>43089</v>
      </c>
      <c r="N391" s="7">
        <v>43098</v>
      </c>
      <c r="O391" s="11" t="s">
        <v>40</v>
      </c>
      <c r="P391" s="11" t="s">
        <v>95</v>
      </c>
      <c r="Q391">
        <v>16507.830000000002</v>
      </c>
      <c r="R391" s="11" t="s">
        <v>27</v>
      </c>
      <c r="S391" s="11" t="s">
        <v>95</v>
      </c>
      <c r="T391">
        <v>888799.68</v>
      </c>
      <c r="U391">
        <f>SalesLineItems__NO_LOT[[#This Row],[ActualSales]]-SalesLineItems__NO_LOT[[#This Row],[Extended_Cost]]</f>
        <v>1412.1000000000001</v>
      </c>
      <c r="V391">
        <f>IFERROR(SalesLineItems__NO_LOT[[#This Row],[Revenue]]/SalesLineItems__NO_LOT[[#This Row],[Extended_Price]],0)</f>
        <v>0.5107421875</v>
      </c>
      <c r="W391" t="str">
        <f>IF(SalesLineItems__NO_LOT[[#This Row],[Revenue]]&lt;0,"Lost on Sale","Normal Revenue")</f>
        <v>Normal Revenue</v>
      </c>
      <c r="X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">
        <f>IF(SalesLineItems__NO_LOT[[#This Row],[SOP_Type]]="Return",SalesLineItems__NO_LOT[[#This Row],[Extended_Cost]]*-1,SalesLineItems__NO_LOT[[#This Row],[Extended_Price]])</f>
        <v>2764.8</v>
      </c>
      <c r="Z391">
        <f>MONTH(SalesLineItems__NO_LOT[[#This Row],[Requested_Ship_Date]])</f>
        <v>12</v>
      </c>
      <c r="AA391">
        <f>YEAR(SalesLineItems__NO_LOT[[#This Row],[Requested_Ship_Date]])</f>
        <v>2017</v>
      </c>
      <c r="AV391"/>
      <c r="AX391"/>
      <c r="AZ391"/>
      <c r="BC391"/>
      <c r="BF391"/>
    </row>
    <row r="392" spans="1:58" x14ac:dyDescent="0.2">
      <c r="A392" t="s">
        <v>11478</v>
      </c>
      <c r="B392" s="11" t="s">
        <v>22</v>
      </c>
      <c r="C392" s="11" t="s">
        <v>11477</v>
      </c>
      <c r="D392" s="11" t="s">
        <v>8322</v>
      </c>
      <c r="E392" s="11" t="s">
        <v>8323</v>
      </c>
      <c r="F392">
        <v>1</v>
      </c>
      <c r="G392" s="11" t="s">
        <v>880</v>
      </c>
      <c r="H392">
        <v>0</v>
      </c>
      <c r="I392">
        <v>40</v>
      </c>
      <c r="J392">
        <v>0</v>
      </c>
      <c r="K392">
        <v>40</v>
      </c>
      <c r="L392" s="11" t="s">
        <v>73</v>
      </c>
      <c r="M392" s="7">
        <v>43089</v>
      </c>
      <c r="N392" s="7">
        <v>43098</v>
      </c>
      <c r="O392" s="11" t="s">
        <v>16</v>
      </c>
      <c r="P392" s="11" t="s">
        <v>95</v>
      </c>
      <c r="Q392">
        <v>16507.830000000002</v>
      </c>
      <c r="R392" s="11" t="s">
        <v>27</v>
      </c>
      <c r="S392" s="11" t="s">
        <v>95</v>
      </c>
      <c r="T392">
        <v>888799.68</v>
      </c>
      <c r="U392">
        <f>SalesLineItems__NO_LOT[[#This Row],[ActualSales]]-SalesLineItems__NO_LOT[[#This Row],[Extended_Cost]]</f>
        <v>40</v>
      </c>
      <c r="V392">
        <f>IFERROR(SalesLineItems__NO_LOT[[#This Row],[Revenue]]/SalesLineItems__NO_LOT[[#This Row],[Extended_Price]],0)</f>
        <v>1</v>
      </c>
      <c r="W392" t="str">
        <f>IF(SalesLineItems__NO_LOT[[#This Row],[Revenue]]&lt;0,"Lost on Sale","Normal Revenue")</f>
        <v>Normal Revenue</v>
      </c>
      <c r="X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2">
        <f>IF(SalesLineItems__NO_LOT[[#This Row],[SOP_Type]]="Return",SalesLineItems__NO_LOT[[#This Row],[Extended_Cost]]*-1,SalesLineItems__NO_LOT[[#This Row],[Extended_Price]])</f>
        <v>40</v>
      </c>
      <c r="Z392">
        <f>MONTH(SalesLineItems__NO_LOT[[#This Row],[Requested_Ship_Date]])</f>
        <v>12</v>
      </c>
      <c r="AA392">
        <f>YEAR(SalesLineItems__NO_LOT[[#This Row],[Requested_Ship_Date]])</f>
        <v>2017</v>
      </c>
      <c r="AV392"/>
      <c r="AX392"/>
      <c r="AZ392"/>
      <c r="BC392"/>
      <c r="BF392"/>
    </row>
    <row r="393" spans="1:58" x14ac:dyDescent="0.2">
      <c r="A393" t="s">
        <v>11479</v>
      </c>
      <c r="B393" s="11" t="s">
        <v>22</v>
      </c>
      <c r="C393" s="11" t="s">
        <v>11480</v>
      </c>
      <c r="D393" s="11" t="s">
        <v>11481</v>
      </c>
      <c r="E393" s="11" t="s">
        <v>11482</v>
      </c>
      <c r="F393">
        <v>1904</v>
      </c>
      <c r="G393" s="11" t="s">
        <v>9</v>
      </c>
      <c r="H393">
        <v>1485.12</v>
      </c>
      <c r="I393">
        <v>2170.56</v>
      </c>
      <c r="J393">
        <v>0.78</v>
      </c>
      <c r="K393">
        <v>1.1399999999999999</v>
      </c>
      <c r="L393" s="11" t="s">
        <v>10</v>
      </c>
      <c r="M393" s="7">
        <v>43089</v>
      </c>
      <c r="N393" s="7">
        <v>43089</v>
      </c>
      <c r="O393" s="11" t="s">
        <v>317</v>
      </c>
      <c r="P393" s="11" t="s">
        <v>95</v>
      </c>
      <c r="Q393">
        <v>66678.759999999995</v>
      </c>
      <c r="R393" s="11" t="s">
        <v>27</v>
      </c>
      <c r="S393" s="11" t="s">
        <v>95</v>
      </c>
      <c r="T393">
        <v>2195688.4</v>
      </c>
      <c r="U393">
        <f>SalesLineItems__NO_LOT[[#This Row],[ActualSales]]-SalesLineItems__NO_LOT[[#This Row],[Extended_Cost]]</f>
        <v>685.44</v>
      </c>
      <c r="V393">
        <f>IFERROR(SalesLineItems__NO_LOT[[#This Row],[Revenue]]/SalesLineItems__NO_LOT[[#This Row],[Extended_Price]],0)</f>
        <v>0.31578947368421056</v>
      </c>
      <c r="W393" t="str">
        <f>IF(SalesLineItems__NO_LOT[[#This Row],[Revenue]]&lt;0,"Lost on Sale","Normal Revenue")</f>
        <v>Normal Revenue</v>
      </c>
      <c r="X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">
        <f>IF(SalesLineItems__NO_LOT[[#This Row],[SOP_Type]]="Return",SalesLineItems__NO_LOT[[#This Row],[Extended_Cost]]*-1,SalesLineItems__NO_LOT[[#This Row],[Extended_Price]])</f>
        <v>2170.56</v>
      </c>
      <c r="Z393">
        <f>MONTH(SalesLineItems__NO_LOT[[#This Row],[Requested_Ship_Date]])</f>
        <v>12</v>
      </c>
      <c r="AA393">
        <f>YEAR(SalesLineItems__NO_LOT[[#This Row],[Requested_Ship_Date]])</f>
        <v>2017</v>
      </c>
      <c r="AV393"/>
      <c r="AX393"/>
      <c r="AZ393"/>
      <c r="BC393"/>
      <c r="BF393"/>
    </row>
    <row r="394" spans="1:58" x14ac:dyDescent="0.2">
      <c r="A394" t="s">
        <v>11483</v>
      </c>
      <c r="B394" s="11" t="s">
        <v>22</v>
      </c>
      <c r="C394" s="11" t="s">
        <v>11480</v>
      </c>
      <c r="D394" s="11" t="s">
        <v>9310</v>
      </c>
      <c r="E394" s="11" t="s">
        <v>9311</v>
      </c>
      <c r="F394">
        <v>1824</v>
      </c>
      <c r="G394" s="11" t="s">
        <v>9</v>
      </c>
      <c r="H394">
        <v>2754.24</v>
      </c>
      <c r="I394">
        <v>5307.84</v>
      </c>
      <c r="J394">
        <v>1.51</v>
      </c>
      <c r="K394">
        <v>2.91</v>
      </c>
      <c r="L394" s="11" t="s">
        <v>10</v>
      </c>
      <c r="M394" s="7">
        <v>43089</v>
      </c>
      <c r="N394" s="7">
        <v>43089</v>
      </c>
      <c r="O394" s="11" t="s">
        <v>317</v>
      </c>
      <c r="P394" s="11" t="s">
        <v>95</v>
      </c>
      <c r="Q394">
        <v>66678.759999999995</v>
      </c>
      <c r="R394" s="11" t="s">
        <v>27</v>
      </c>
      <c r="S394" s="11" t="s">
        <v>95</v>
      </c>
      <c r="T394">
        <v>2195688.4</v>
      </c>
      <c r="U394">
        <f>SalesLineItems__NO_LOT[[#This Row],[ActualSales]]-SalesLineItems__NO_LOT[[#This Row],[Extended_Cost]]</f>
        <v>2553.6000000000004</v>
      </c>
      <c r="V394">
        <f>IFERROR(SalesLineItems__NO_LOT[[#This Row],[Revenue]]/SalesLineItems__NO_LOT[[#This Row],[Extended_Price]],0)</f>
        <v>0.48109965635738838</v>
      </c>
      <c r="W394" t="str">
        <f>IF(SalesLineItems__NO_LOT[[#This Row],[Revenue]]&lt;0,"Lost on Sale","Normal Revenue")</f>
        <v>Normal Revenue</v>
      </c>
      <c r="X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">
        <f>IF(SalesLineItems__NO_LOT[[#This Row],[SOP_Type]]="Return",SalesLineItems__NO_LOT[[#This Row],[Extended_Cost]]*-1,SalesLineItems__NO_LOT[[#This Row],[Extended_Price]])</f>
        <v>5307.84</v>
      </c>
      <c r="Z394">
        <f>MONTH(SalesLineItems__NO_LOT[[#This Row],[Requested_Ship_Date]])</f>
        <v>12</v>
      </c>
      <c r="AA394">
        <f>YEAR(SalesLineItems__NO_LOT[[#This Row],[Requested_Ship_Date]])</f>
        <v>2017</v>
      </c>
      <c r="AV394"/>
      <c r="AX394"/>
      <c r="AZ394"/>
      <c r="BC394"/>
      <c r="BF394"/>
    </row>
    <row r="395" spans="1:58" x14ac:dyDescent="0.2">
      <c r="A395" t="s">
        <v>11484</v>
      </c>
      <c r="B395" s="11" t="s">
        <v>22</v>
      </c>
      <c r="C395" s="11" t="s">
        <v>11480</v>
      </c>
      <c r="D395" s="11" t="s">
        <v>11485</v>
      </c>
      <c r="E395" s="11" t="s">
        <v>11486</v>
      </c>
      <c r="F395">
        <v>952</v>
      </c>
      <c r="G395" s="11" t="s">
        <v>9</v>
      </c>
      <c r="H395">
        <v>685.44</v>
      </c>
      <c r="I395">
        <v>1009.12</v>
      </c>
      <c r="J395">
        <v>0.72</v>
      </c>
      <c r="K395">
        <v>1.06</v>
      </c>
      <c r="L395" s="11" t="s">
        <v>10</v>
      </c>
      <c r="M395" s="7">
        <v>43089</v>
      </c>
      <c r="N395" s="7">
        <v>43089</v>
      </c>
      <c r="O395" s="11" t="s">
        <v>317</v>
      </c>
      <c r="P395" s="11" t="s">
        <v>95</v>
      </c>
      <c r="Q395">
        <v>66678.759999999995</v>
      </c>
      <c r="R395" s="11" t="s">
        <v>27</v>
      </c>
      <c r="S395" s="11" t="s">
        <v>95</v>
      </c>
      <c r="T395">
        <v>2195688.4</v>
      </c>
      <c r="U395">
        <f>SalesLineItems__NO_LOT[[#This Row],[ActualSales]]-SalesLineItems__NO_LOT[[#This Row],[Extended_Cost]]</f>
        <v>323.67999999999995</v>
      </c>
      <c r="V395">
        <f>IFERROR(SalesLineItems__NO_LOT[[#This Row],[Revenue]]/SalesLineItems__NO_LOT[[#This Row],[Extended_Price]],0)</f>
        <v>0.320754716981132</v>
      </c>
      <c r="W395" t="str">
        <f>IF(SalesLineItems__NO_LOT[[#This Row],[Revenue]]&lt;0,"Lost on Sale","Normal Revenue")</f>
        <v>Normal Revenue</v>
      </c>
      <c r="X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">
        <f>IF(SalesLineItems__NO_LOT[[#This Row],[SOP_Type]]="Return",SalesLineItems__NO_LOT[[#This Row],[Extended_Cost]]*-1,SalesLineItems__NO_LOT[[#This Row],[Extended_Price]])</f>
        <v>1009.12</v>
      </c>
      <c r="Z395">
        <f>MONTH(SalesLineItems__NO_LOT[[#This Row],[Requested_Ship_Date]])</f>
        <v>12</v>
      </c>
      <c r="AA395">
        <f>YEAR(SalesLineItems__NO_LOT[[#This Row],[Requested_Ship_Date]])</f>
        <v>2017</v>
      </c>
      <c r="AV395"/>
      <c r="AX395"/>
      <c r="AZ395"/>
      <c r="BC395"/>
      <c r="BF395"/>
    </row>
    <row r="396" spans="1:58" x14ac:dyDescent="0.2">
      <c r="A396" t="s">
        <v>11487</v>
      </c>
      <c r="B396" s="11" t="s">
        <v>22</v>
      </c>
      <c r="C396" s="11" t="s">
        <v>11480</v>
      </c>
      <c r="D396" s="11" t="s">
        <v>9622</v>
      </c>
      <c r="E396" s="11" t="s">
        <v>9623</v>
      </c>
      <c r="F396">
        <v>1050</v>
      </c>
      <c r="G396" s="11" t="s">
        <v>9</v>
      </c>
      <c r="H396">
        <v>892.5</v>
      </c>
      <c r="I396">
        <v>1197</v>
      </c>
      <c r="J396">
        <v>0.85</v>
      </c>
      <c r="K396">
        <v>1.1399999999999999</v>
      </c>
      <c r="L396" s="11" t="s">
        <v>10</v>
      </c>
      <c r="M396" s="7">
        <v>43089</v>
      </c>
      <c r="N396" s="7">
        <v>43089</v>
      </c>
      <c r="O396" s="11" t="s">
        <v>317</v>
      </c>
      <c r="P396" s="11" t="s">
        <v>95</v>
      </c>
      <c r="Q396">
        <v>66678.759999999995</v>
      </c>
      <c r="R396" s="11" t="s">
        <v>27</v>
      </c>
      <c r="S396" s="11" t="s">
        <v>95</v>
      </c>
      <c r="T396">
        <v>2195688.4</v>
      </c>
      <c r="U396">
        <f>SalesLineItems__NO_LOT[[#This Row],[ActualSales]]-SalesLineItems__NO_LOT[[#This Row],[Extended_Cost]]</f>
        <v>304.5</v>
      </c>
      <c r="V396">
        <f>IFERROR(SalesLineItems__NO_LOT[[#This Row],[Revenue]]/SalesLineItems__NO_LOT[[#This Row],[Extended_Price]],0)</f>
        <v>0.25438596491228072</v>
      </c>
      <c r="W396" t="str">
        <f>IF(SalesLineItems__NO_LOT[[#This Row],[Revenue]]&lt;0,"Lost on Sale","Normal Revenue")</f>
        <v>Normal Revenue</v>
      </c>
      <c r="X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6">
        <f>IF(SalesLineItems__NO_LOT[[#This Row],[SOP_Type]]="Return",SalesLineItems__NO_LOT[[#This Row],[Extended_Cost]]*-1,SalesLineItems__NO_LOT[[#This Row],[Extended_Price]])</f>
        <v>1197</v>
      </c>
      <c r="Z396">
        <f>MONTH(SalesLineItems__NO_LOT[[#This Row],[Requested_Ship_Date]])</f>
        <v>12</v>
      </c>
      <c r="AA396">
        <f>YEAR(SalesLineItems__NO_LOT[[#This Row],[Requested_Ship_Date]])</f>
        <v>2017</v>
      </c>
      <c r="AV396"/>
      <c r="AX396"/>
      <c r="AZ396"/>
      <c r="BC396"/>
      <c r="BF396"/>
    </row>
    <row r="397" spans="1:58" x14ac:dyDescent="0.2">
      <c r="A397" t="s">
        <v>11488</v>
      </c>
      <c r="B397" s="11" t="s">
        <v>22</v>
      </c>
      <c r="C397" s="11" t="s">
        <v>11480</v>
      </c>
      <c r="D397" s="11" t="s">
        <v>9290</v>
      </c>
      <c r="E397" s="11" t="s">
        <v>9291</v>
      </c>
      <c r="F397">
        <v>270</v>
      </c>
      <c r="G397" s="11" t="s">
        <v>9</v>
      </c>
      <c r="H397">
        <v>418.5</v>
      </c>
      <c r="I397">
        <v>810</v>
      </c>
      <c r="J397">
        <v>1.55</v>
      </c>
      <c r="K397">
        <v>3</v>
      </c>
      <c r="L397" s="11" t="s">
        <v>10</v>
      </c>
      <c r="M397" s="7">
        <v>43089</v>
      </c>
      <c r="N397" s="7">
        <v>43089</v>
      </c>
      <c r="O397" s="11" t="s">
        <v>317</v>
      </c>
      <c r="P397" s="11" t="s">
        <v>95</v>
      </c>
      <c r="Q397">
        <v>66678.759999999995</v>
      </c>
      <c r="R397" s="11" t="s">
        <v>27</v>
      </c>
      <c r="S397" s="11" t="s">
        <v>95</v>
      </c>
      <c r="T397">
        <v>2195688.4</v>
      </c>
      <c r="U397">
        <f>SalesLineItems__NO_LOT[[#This Row],[ActualSales]]-SalesLineItems__NO_LOT[[#This Row],[Extended_Cost]]</f>
        <v>391.5</v>
      </c>
      <c r="V397">
        <f>IFERROR(SalesLineItems__NO_LOT[[#This Row],[Revenue]]/SalesLineItems__NO_LOT[[#This Row],[Extended_Price]],0)</f>
        <v>0.48333333333333334</v>
      </c>
      <c r="W397" t="str">
        <f>IF(SalesLineItems__NO_LOT[[#This Row],[Revenue]]&lt;0,"Lost on Sale","Normal Revenue")</f>
        <v>Normal Revenue</v>
      </c>
      <c r="X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">
        <f>IF(SalesLineItems__NO_LOT[[#This Row],[SOP_Type]]="Return",SalesLineItems__NO_LOT[[#This Row],[Extended_Cost]]*-1,SalesLineItems__NO_LOT[[#This Row],[Extended_Price]])</f>
        <v>810</v>
      </c>
      <c r="Z397">
        <f>MONTH(SalesLineItems__NO_LOT[[#This Row],[Requested_Ship_Date]])</f>
        <v>12</v>
      </c>
      <c r="AA397">
        <f>YEAR(SalesLineItems__NO_LOT[[#This Row],[Requested_Ship_Date]])</f>
        <v>2017</v>
      </c>
      <c r="AV397"/>
      <c r="AX397"/>
      <c r="AZ397"/>
      <c r="BC397"/>
      <c r="BF397"/>
    </row>
    <row r="398" spans="1:58" x14ac:dyDescent="0.2">
      <c r="A398" t="s">
        <v>11489</v>
      </c>
      <c r="B398" s="11" t="s">
        <v>22</v>
      </c>
      <c r="C398" s="11" t="s">
        <v>11490</v>
      </c>
      <c r="D398" s="11" t="s">
        <v>11491</v>
      </c>
      <c r="E398" s="11" t="s">
        <v>11492</v>
      </c>
      <c r="F398">
        <v>39.96</v>
      </c>
      <c r="G398" s="11" t="s">
        <v>9</v>
      </c>
      <c r="H398">
        <v>329.27</v>
      </c>
      <c r="I398">
        <v>456.74</v>
      </c>
      <c r="J398">
        <v>8.24</v>
      </c>
      <c r="K398">
        <v>11.43</v>
      </c>
      <c r="L398" s="11" t="s">
        <v>10</v>
      </c>
      <c r="M398" s="7">
        <v>43089</v>
      </c>
      <c r="N398" s="7">
        <v>43089</v>
      </c>
      <c r="O398" s="11" t="s">
        <v>11</v>
      </c>
      <c r="P398" s="11" t="s">
        <v>95</v>
      </c>
      <c r="Q398">
        <v>66678.759999999995</v>
      </c>
      <c r="R398" s="11" t="s">
        <v>27</v>
      </c>
      <c r="S398" s="11" t="s">
        <v>95</v>
      </c>
      <c r="T398">
        <v>2195688.4</v>
      </c>
      <c r="U398">
        <f>SalesLineItems__NO_LOT[[#This Row],[ActualSales]]-SalesLineItems__NO_LOT[[#This Row],[Extended_Cost]]</f>
        <v>127.47000000000003</v>
      </c>
      <c r="V398">
        <f>IFERROR(SalesLineItems__NO_LOT[[#This Row],[Revenue]]/SalesLineItems__NO_LOT[[#This Row],[Extended_Price]],0)</f>
        <v>0.27908657003984766</v>
      </c>
      <c r="W398" t="str">
        <f>IF(SalesLineItems__NO_LOT[[#This Row],[Revenue]]&lt;0,"Lost on Sale","Normal Revenue")</f>
        <v>Normal Revenue</v>
      </c>
      <c r="X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8">
        <f>IF(SalesLineItems__NO_LOT[[#This Row],[SOP_Type]]="Return",SalesLineItems__NO_LOT[[#This Row],[Extended_Cost]]*-1,SalesLineItems__NO_LOT[[#This Row],[Extended_Price]])</f>
        <v>456.74</v>
      </c>
      <c r="Z398">
        <f>MONTH(SalesLineItems__NO_LOT[[#This Row],[Requested_Ship_Date]])</f>
        <v>12</v>
      </c>
      <c r="AA398">
        <f>YEAR(SalesLineItems__NO_LOT[[#This Row],[Requested_Ship_Date]])</f>
        <v>2017</v>
      </c>
      <c r="AV398"/>
      <c r="AX398"/>
      <c r="AZ398"/>
      <c r="BC398"/>
      <c r="BF398"/>
    </row>
    <row r="399" spans="1:58" x14ac:dyDescent="0.2">
      <c r="A399" t="s">
        <v>11493</v>
      </c>
      <c r="B399" s="11" t="s">
        <v>22</v>
      </c>
      <c r="C399" s="11" t="s">
        <v>11490</v>
      </c>
      <c r="D399" s="11" t="s">
        <v>11494</v>
      </c>
      <c r="E399" s="11" t="s">
        <v>11495</v>
      </c>
      <c r="F399">
        <v>20.29</v>
      </c>
      <c r="G399" s="11" t="s">
        <v>9</v>
      </c>
      <c r="H399">
        <v>180.58</v>
      </c>
      <c r="I399">
        <v>499.13</v>
      </c>
      <c r="J399">
        <v>8.9</v>
      </c>
      <c r="K399">
        <v>24.6</v>
      </c>
      <c r="L399" s="11" t="s">
        <v>10</v>
      </c>
      <c r="M399" s="7">
        <v>43089</v>
      </c>
      <c r="N399" s="7">
        <v>43089</v>
      </c>
      <c r="O399" s="11" t="s">
        <v>11</v>
      </c>
      <c r="P399" s="11" t="s">
        <v>95</v>
      </c>
      <c r="Q399">
        <v>66678.759999999995</v>
      </c>
      <c r="R399" s="11" t="s">
        <v>27</v>
      </c>
      <c r="S399" s="11" t="s">
        <v>95</v>
      </c>
      <c r="T399">
        <v>2195688.4</v>
      </c>
      <c r="U399">
        <f>SalesLineItems__NO_LOT[[#This Row],[ActualSales]]-SalesLineItems__NO_LOT[[#This Row],[Extended_Cost]]</f>
        <v>318.54999999999995</v>
      </c>
      <c r="V399">
        <f>IFERROR(SalesLineItems__NO_LOT[[#This Row],[Revenue]]/SalesLineItems__NO_LOT[[#This Row],[Extended_Price]],0)</f>
        <v>0.63821048624606802</v>
      </c>
      <c r="W399" t="str">
        <f>IF(SalesLineItems__NO_LOT[[#This Row],[Revenue]]&lt;0,"Lost on Sale","Normal Revenue")</f>
        <v>Normal Revenue</v>
      </c>
      <c r="X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">
        <f>IF(SalesLineItems__NO_LOT[[#This Row],[SOP_Type]]="Return",SalesLineItems__NO_LOT[[#This Row],[Extended_Cost]]*-1,SalesLineItems__NO_LOT[[#This Row],[Extended_Price]])</f>
        <v>499.13</v>
      </c>
      <c r="Z399">
        <f>MONTH(SalesLineItems__NO_LOT[[#This Row],[Requested_Ship_Date]])</f>
        <v>12</v>
      </c>
      <c r="AA399">
        <f>YEAR(SalesLineItems__NO_LOT[[#This Row],[Requested_Ship_Date]])</f>
        <v>2017</v>
      </c>
      <c r="AV399"/>
      <c r="AX399"/>
      <c r="AZ399"/>
      <c r="BC399"/>
      <c r="BF399"/>
    </row>
    <row r="400" spans="1:58" x14ac:dyDescent="0.2">
      <c r="A400" t="s">
        <v>11496</v>
      </c>
      <c r="B400" s="11" t="s">
        <v>22</v>
      </c>
      <c r="C400" s="11" t="s">
        <v>11490</v>
      </c>
      <c r="D400" s="11" t="s">
        <v>11497</v>
      </c>
      <c r="E400" s="11" t="s">
        <v>3835</v>
      </c>
      <c r="F400">
        <v>470</v>
      </c>
      <c r="G400" s="11" t="s">
        <v>9</v>
      </c>
      <c r="H400">
        <v>690.9</v>
      </c>
      <c r="I400">
        <v>1560.4</v>
      </c>
      <c r="J400">
        <v>1.47</v>
      </c>
      <c r="K400">
        <v>3.32</v>
      </c>
      <c r="L400" s="11" t="s">
        <v>10</v>
      </c>
      <c r="M400" s="7">
        <v>43089</v>
      </c>
      <c r="N400" s="7">
        <v>43089</v>
      </c>
      <c r="O400" s="11" t="s">
        <v>70</v>
      </c>
      <c r="P400" s="11" t="s">
        <v>95</v>
      </c>
      <c r="Q400">
        <v>66678.759999999995</v>
      </c>
      <c r="R400" s="11" t="s">
        <v>27</v>
      </c>
      <c r="S400" s="11" t="s">
        <v>95</v>
      </c>
      <c r="T400">
        <v>2195688.4</v>
      </c>
      <c r="U400">
        <f>SalesLineItems__NO_LOT[[#This Row],[ActualSales]]-SalesLineItems__NO_LOT[[#This Row],[Extended_Cost]]</f>
        <v>869.50000000000011</v>
      </c>
      <c r="V400">
        <f>IFERROR(SalesLineItems__NO_LOT[[#This Row],[Revenue]]/SalesLineItems__NO_LOT[[#This Row],[Extended_Price]],0)</f>
        <v>0.55722891566265065</v>
      </c>
      <c r="W400" t="str">
        <f>IF(SalesLineItems__NO_LOT[[#This Row],[Revenue]]&lt;0,"Lost on Sale","Normal Revenue")</f>
        <v>Normal Revenue</v>
      </c>
      <c r="X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">
        <f>IF(SalesLineItems__NO_LOT[[#This Row],[SOP_Type]]="Return",SalesLineItems__NO_LOT[[#This Row],[Extended_Cost]]*-1,SalesLineItems__NO_LOT[[#This Row],[Extended_Price]])</f>
        <v>1560.4</v>
      </c>
      <c r="Z400">
        <f>MONTH(SalesLineItems__NO_LOT[[#This Row],[Requested_Ship_Date]])</f>
        <v>12</v>
      </c>
      <c r="AA400">
        <f>YEAR(SalesLineItems__NO_LOT[[#This Row],[Requested_Ship_Date]])</f>
        <v>2017</v>
      </c>
      <c r="AV400"/>
      <c r="AX400"/>
      <c r="AZ400"/>
      <c r="BC400"/>
      <c r="BF400"/>
    </row>
    <row r="401" spans="1:58" x14ac:dyDescent="0.2">
      <c r="A401" t="s">
        <v>11498</v>
      </c>
      <c r="B401" s="11" t="s">
        <v>22</v>
      </c>
      <c r="C401" s="11" t="s">
        <v>11490</v>
      </c>
      <c r="D401" s="11" t="s">
        <v>11499</v>
      </c>
      <c r="E401" s="11" t="s">
        <v>11500</v>
      </c>
      <c r="F401">
        <v>20.647500000000001</v>
      </c>
      <c r="G401" s="11" t="s">
        <v>9</v>
      </c>
      <c r="H401">
        <v>73.099999999999994</v>
      </c>
      <c r="I401">
        <v>441.65</v>
      </c>
      <c r="J401">
        <v>3.54</v>
      </c>
      <c r="K401">
        <v>21.39</v>
      </c>
      <c r="L401" s="11" t="s">
        <v>10</v>
      </c>
      <c r="M401" s="7">
        <v>43089</v>
      </c>
      <c r="N401" s="7">
        <v>43089</v>
      </c>
      <c r="O401" s="11" t="s">
        <v>11</v>
      </c>
      <c r="P401" s="11" t="s">
        <v>95</v>
      </c>
      <c r="Q401">
        <v>66678.759999999995</v>
      </c>
      <c r="R401" s="11" t="s">
        <v>27</v>
      </c>
      <c r="S401" s="11" t="s">
        <v>95</v>
      </c>
      <c r="T401">
        <v>2195688.4</v>
      </c>
      <c r="U401">
        <f>SalesLineItems__NO_LOT[[#This Row],[ActualSales]]-SalesLineItems__NO_LOT[[#This Row],[Extended_Cost]]</f>
        <v>368.54999999999995</v>
      </c>
      <c r="V401">
        <f>IFERROR(SalesLineItems__NO_LOT[[#This Row],[Revenue]]/SalesLineItems__NO_LOT[[#This Row],[Extended_Price]],0)</f>
        <v>0.83448432016302498</v>
      </c>
      <c r="W401" t="str">
        <f>IF(SalesLineItems__NO_LOT[[#This Row],[Revenue]]&lt;0,"Lost on Sale","Normal Revenue")</f>
        <v>Normal Revenue</v>
      </c>
      <c r="X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">
        <f>IF(SalesLineItems__NO_LOT[[#This Row],[SOP_Type]]="Return",SalesLineItems__NO_LOT[[#This Row],[Extended_Cost]]*-1,SalesLineItems__NO_LOT[[#This Row],[Extended_Price]])</f>
        <v>441.65</v>
      </c>
      <c r="Z401">
        <f>MONTH(SalesLineItems__NO_LOT[[#This Row],[Requested_Ship_Date]])</f>
        <v>12</v>
      </c>
      <c r="AA401">
        <f>YEAR(SalesLineItems__NO_LOT[[#This Row],[Requested_Ship_Date]])</f>
        <v>2017</v>
      </c>
      <c r="AV401"/>
      <c r="AX401"/>
      <c r="AZ401"/>
      <c r="BC401"/>
      <c r="BF401"/>
    </row>
    <row r="402" spans="1:58" x14ac:dyDescent="0.2">
      <c r="A402" t="s">
        <v>11501</v>
      </c>
      <c r="B402" s="11" t="s">
        <v>22</v>
      </c>
      <c r="C402" s="11" t="s">
        <v>11502</v>
      </c>
      <c r="D402" s="11" t="s">
        <v>363</v>
      </c>
      <c r="E402" s="11" t="s">
        <v>8</v>
      </c>
      <c r="F402">
        <v>33.520000000000003</v>
      </c>
      <c r="G402" s="11" t="s">
        <v>9</v>
      </c>
      <c r="H402">
        <v>296.99</v>
      </c>
      <c r="I402">
        <v>674.76</v>
      </c>
      <c r="J402">
        <v>8.86</v>
      </c>
      <c r="K402">
        <v>20.13</v>
      </c>
      <c r="L402" s="11" t="s">
        <v>10</v>
      </c>
      <c r="M402" s="7">
        <v>43089</v>
      </c>
      <c r="N402" s="7">
        <v>43089</v>
      </c>
      <c r="O402" s="11" t="s">
        <v>11</v>
      </c>
      <c r="P402" s="11" t="s">
        <v>95</v>
      </c>
      <c r="Q402">
        <v>66678.759999999995</v>
      </c>
      <c r="R402" s="11" t="s">
        <v>27</v>
      </c>
      <c r="S402" s="11" t="s">
        <v>95</v>
      </c>
      <c r="T402">
        <v>2195688.4</v>
      </c>
      <c r="U402">
        <f>SalesLineItems__NO_LOT[[#This Row],[ActualSales]]-SalesLineItems__NO_LOT[[#This Row],[Extended_Cost]]</f>
        <v>377.77</v>
      </c>
      <c r="V402">
        <f>IFERROR(SalesLineItems__NO_LOT[[#This Row],[Revenue]]/SalesLineItems__NO_LOT[[#This Row],[Extended_Price]],0)</f>
        <v>0.55985831999525759</v>
      </c>
      <c r="W402" t="str">
        <f>IF(SalesLineItems__NO_LOT[[#This Row],[Revenue]]&lt;0,"Lost on Sale","Normal Revenue")</f>
        <v>Normal Revenue</v>
      </c>
      <c r="X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2">
        <f>IF(SalesLineItems__NO_LOT[[#This Row],[SOP_Type]]="Return",SalesLineItems__NO_LOT[[#This Row],[Extended_Cost]]*-1,SalesLineItems__NO_LOT[[#This Row],[Extended_Price]])</f>
        <v>674.76</v>
      </c>
      <c r="Z402">
        <f>MONTH(SalesLineItems__NO_LOT[[#This Row],[Requested_Ship_Date]])</f>
        <v>12</v>
      </c>
      <c r="AA402">
        <f>YEAR(SalesLineItems__NO_LOT[[#This Row],[Requested_Ship_Date]])</f>
        <v>2017</v>
      </c>
      <c r="AV402"/>
      <c r="AX402"/>
      <c r="AZ402"/>
      <c r="BC402"/>
      <c r="BF402"/>
    </row>
    <row r="403" spans="1:58" x14ac:dyDescent="0.2">
      <c r="A403" t="s">
        <v>11503</v>
      </c>
      <c r="B403" s="11" t="s">
        <v>22</v>
      </c>
      <c r="C403" s="11" t="s">
        <v>11502</v>
      </c>
      <c r="D403" s="11" t="s">
        <v>13</v>
      </c>
      <c r="E403" s="11" t="s">
        <v>14</v>
      </c>
      <c r="F403">
        <v>1</v>
      </c>
      <c r="G403" s="11" t="s">
        <v>880</v>
      </c>
      <c r="H403">
        <v>0</v>
      </c>
      <c r="I403">
        <v>1.5</v>
      </c>
      <c r="J403">
        <v>0</v>
      </c>
      <c r="K403">
        <v>1.5</v>
      </c>
      <c r="L403" s="11" t="s">
        <v>10</v>
      </c>
      <c r="M403" s="7">
        <v>43089</v>
      </c>
      <c r="N403" s="7">
        <v>43089</v>
      </c>
      <c r="O403" s="11" t="s">
        <v>16</v>
      </c>
      <c r="P403" s="11" t="s">
        <v>95</v>
      </c>
      <c r="Q403">
        <v>66678.759999999995</v>
      </c>
      <c r="R403" s="11" t="s">
        <v>27</v>
      </c>
      <c r="S403" s="11" t="s">
        <v>95</v>
      </c>
      <c r="T403">
        <v>2195688.4</v>
      </c>
      <c r="U403">
        <f>SalesLineItems__NO_LOT[[#This Row],[ActualSales]]-SalesLineItems__NO_LOT[[#This Row],[Extended_Cost]]</f>
        <v>1.5</v>
      </c>
      <c r="V403">
        <f>IFERROR(SalesLineItems__NO_LOT[[#This Row],[Revenue]]/SalesLineItems__NO_LOT[[#This Row],[Extended_Price]],0)</f>
        <v>1</v>
      </c>
      <c r="W403" t="str">
        <f>IF(SalesLineItems__NO_LOT[[#This Row],[Revenue]]&lt;0,"Lost on Sale","Normal Revenue")</f>
        <v>Normal Revenue</v>
      </c>
      <c r="X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3">
        <f>IF(SalesLineItems__NO_LOT[[#This Row],[SOP_Type]]="Return",SalesLineItems__NO_LOT[[#This Row],[Extended_Cost]]*-1,SalesLineItems__NO_LOT[[#This Row],[Extended_Price]])</f>
        <v>1.5</v>
      </c>
      <c r="Z403">
        <f>MONTH(SalesLineItems__NO_LOT[[#This Row],[Requested_Ship_Date]])</f>
        <v>12</v>
      </c>
      <c r="AA403">
        <f>YEAR(SalesLineItems__NO_LOT[[#This Row],[Requested_Ship_Date]])</f>
        <v>2017</v>
      </c>
      <c r="AV403"/>
      <c r="AX403"/>
      <c r="AZ403"/>
      <c r="BC403"/>
      <c r="BF403"/>
    </row>
    <row r="404" spans="1:58" x14ac:dyDescent="0.2">
      <c r="A404" t="s">
        <v>11459</v>
      </c>
      <c r="B404" s="11" t="s">
        <v>22</v>
      </c>
      <c r="C404" s="11" t="s">
        <v>11460</v>
      </c>
      <c r="D404" s="11" t="s">
        <v>11461</v>
      </c>
      <c r="E404" s="11" t="s">
        <v>546</v>
      </c>
      <c r="F404">
        <v>19.7</v>
      </c>
      <c r="G404" s="11" t="s">
        <v>9</v>
      </c>
      <c r="H404">
        <v>64.42</v>
      </c>
      <c r="I404">
        <v>0</v>
      </c>
      <c r="J404">
        <v>3.27</v>
      </c>
      <c r="K404">
        <v>0</v>
      </c>
      <c r="L404" s="11" t="s">
        <v>166</v>
      </c>
      <c r="M404" s="7">
        <v>43090</v>
      </c>
      <c r="N404" s="7">
        <v>43090</v>
      </c>
      <c r="O404" s="11" t="s">
        <v>70</v>
      </c>
      <c r="P404" s="11" t="s">
        <v>95</v>
      </c>
      <c r="Q404">
        <v>12447.79</v>
      </c>
      <c r="R404" s="11" t="s">
        <v>27</v>
      </c>
      <c r="S404" s="11" t="s">
        <v>95</v>
      </c>
      <c r="T404">
        <v>1761785.05</v>
      </c>
      <c r="U404">
        <f>SalesLineItems__NO_LOT[[#This Row],[ActualSales]]-SalesLineItems__NO_LOT[[#This Row],[Extended_Cost]]</f>
        <v>-64.42</v>
      </c>
      <c r="V404">
        <f>IFERROR(SalesLineItems__NO_LOT[[#This Row],[Revenue]]/SalesLineItems__NO_LOT[[#This Row],[Extended_Price]],0)</f>
        <v>0</v>
      </c>
      <c r="W404" t="str">
        <f>IF(SalesLineItems__NO_LOT[[#This Row],[Revenue]]&lt;0,"Lost on Sale","Normal Revenue")</f>
        <v>Lost on Sale</v>
      </c>
      <c r="X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">
        <f>IF(SalesLineItems__NO_LOT[[#This Row],[SOP_Type]]="Return",SalesLineItems__NO_LOT[[#This Row],[Extended_Cost]]*-1,SalesLineItems__NO_LOT[[#This Row],[Extended_Price]])</f>
        <v>0</v>
      </c>
      <c r="Z404">
        <f>MONTH(SalesLineItems__NO_LOT[[#This Row],[Requested_Ship_Date]])</f>
        <v>12</v>
      </c>
      <c r="AA404">
        <f>YEAR(SalesLineItems__NO_LOT[[#This Row],[Requested_Ship_Date]])</f>
        <v>2017</v>
      </c>
      <c r="AV404"/>
      <c r="AX404"/>
      <c r="AZ404"/>
      <c r="BC404"/>
      <c r="BF404"/>
    </row>
    <row r="405" spans="1:58" x14ac:dyDescent="0.2">
      <c r="A405" t="s">
        <v>11343</v>
      </c>
      <c r="B405" s="11" t="s">
        <v>22</v>
      </c>
      <c r="C405" s="11" t="s">
        <v>11344</v>
      </c>
      <c r="D405" s="11" t="s">
        <v>1783</v>
      </c>
      <c r="E405" s="11" t="s">
        <v>221</v>
      </c>
      <c r="F405">
        <v>375</v>
      </c>
      <c r="G405" s="11" t="s">
        <v>9</v>
      </c>
      <c r="H405">
        <v>438.75</v>
      </c>
      <c r="I405">
        <v>547.5</v>
      </c>
      <c r="J405">
        <v>1.17</v>
      </c>
      <c r="K405">
        <v>1.46</v>
      </c>
      <c r="L405" s="11" t="s">
        <v>34</v>
      </c>
      <c r="M405" s="7">
        <v>43091</v>
      </c>
      <c r="N405" s="7">
        <v>43091</v>
      </c>
      <c r="O405" s="11" t="s">
        <v>317</v>
      </c>
      <c r="P405" s="11" t="s">
        <v>95</v>
      </c>
      <c r="Q405">
        <v>2004.8</v>
      </c>
      <c r="R405" s="11" t="s">
        <v>27</v>
      </c>
      <c r="S405" s="11" t="s">
        <v>95</v>
      </c>
      <c r="T405">
        <v>597569.38</v>
      </c>
      <c r="U405">
        <f>SalesLineItems__NO_LOT[[#This Row],[ActualSales]]-SalesLineItems__NO_LOT[[#This Row],[Extended_Cost]]</f>
        <v>108.75</v>
      </c>
      <c r="V405">
        <f>IFERROR(SalesLineItems__NO_LOT[[#This Row],[Revenue]]/SalesLineItems__NO_LOT[[#This Row],[Extended_Price]],0)</f>
        <v>0.19863013698630136</v>
      </c>
      <c r="W405" t="str">
        <f>IF(SalesLineItems__NO_LOT[[#This Row],[Revenue]]&lt;0,"Lost on Sale","Normal Revenue")</f>
        <v>Normal Revenue</v>
      </c>
      <c r="X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05">
        <f>IF(SalesLineItems__NO_LOT[[#This Row],[SOP_Type]]="Return",SalesLineItems__NO_LOT[[#This Row],[Extended_Cost]]*-1,SalesLineItems__NO_LOT[[#This Row],[Extended_Price]])</f>
        <v>547.5</v>
      </c>
      <c r="Z405">
        <f>MONTH(SalesLineItems__NO_LOT[[#This Row],[Requested_Ship_Date]])</f>
        <v>12</v>
      </c>
      <c r="AA405">
        <f>YEAR(SalesLineItems__NO_LOT[[#This Row],[Requested_Ship_Date]])</f>
        <v>2017</v>
      </c>
      <c r="AV405"/>
      <c r="AX405"/>
      <c r="AZ405"/>
      <c r="BC405"/>
      <c r="BF405"/>
    </row>
    <row r="406" spans="1:58" x14ac:dyDescent="0.2">
      <c r="A406" t="s">
        <v>11345</v>
      </c>
      <c r="B406" s="11" t="s">
        <v>22</v>
      </c>
      <c r="C406" s="11" t="s">
        <v>11344</v>
      </c>
      <c r="D406" s="11" t="s">
        <v>2467</v>
      </c>
      <c r="E406" s="11" t="s">
        <v>2468</v>
      </c>
      <c r="F406">
        <v>25</v>
      </c>
      <c r="G406" s="11" t="s">
        <v>9</v>
      </c>
      <c r="H406">
        <v>74.25</v>
      </c>
      <c r="I406">
        <v>114.25</v>
      </c>
      <c r="J406">
        <v>2.97</v>
      </c>
      <c r="K406">
        <v>4.57</v>
      </c>
      <c r="L406" s="11" t="s">
        <v>34</v>
      </c>
      <c r="M406" s="7">
        <v>43091</v>
      </c>
      <c r="N406" s="7">
        <v>43091</v>
      </c>
      <c r="O406" s="11" t="s">
        <v>317</v>
      </c>
      <c r="P406" s="11" t="s">
        <v>95</v>
      </c>
      <c r="Q406">
        <v>2004.8</v>
      </c>
      <c r="R406" s="11" t="s">
        <v>27</v>
      </c>
      <c r="S406" s="11" t="s">
        <v>95</v>
      </c>
      <c r="T406">
        <v>597569.38</v>
      </c>
      <c r="U406">
        <f>SalesLineItems__NO_LOT[[#This Row],[ActualSales]]-SalesLineItems__NO_LOT[[#This Row],[Extended_Cost]]</f>
        <v>40</v>
      </c>
      <c r="V406">
        <f>IFERROR(SalesLineItems__NO_LOT[[#This Row],[Revenue]]/SalesLineItems__NO_LOT[[#This Row],[Extended_Price]],0)</f>
        <v>0.35010940919037198</v>
      </c>
      <c r="W406" t="str">
        <f>IF(SalesLineItems__NO_LOT[[#This Row],[Revenue]]&lt;0,"Lost on Sale","Normal Revenue")</f>
        <v>Normal Revenue</v>
      </c>
      <c r="X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">
        <f>IF(SalesLineItems__NO_LOT[[#This Row],[SOP_Type]]="Return",SalesLineItems__NO_LOT[[#This Row],[Extended_Cost]]*-1,SalesLineItems__NO_LOT[[#This Row],[Extended_Price]])</f>
        <v>114.25</v>
      </c>
      <c r="Z406">
        <f>MONTH(SalesLineItems__NO_LOT[[#This Row],[Requested_Ship_Date]])</f>
        <v>12</v>
      </c>
      <c r="AA406">
        <f>YEAR(SalesLineItems__NO_LOT[[#This Row],[Requested_Ship_Date]])</f>
        <v>2017</v>
      </c>
      <c r="AV406"/>
      <c r="AX406"/>
      <c r="AZ406"/>
      <c r="BC406"/>
      <c r="BF406"/>
    </row>
    <row r="407" spans="1:58" x14ac:dyDescent="0.2">
      <c r="A407" t="s">
        <v>11346</v>
      </c>
      <c r="B407" s="11" t="s">
        <v>22</v>
      </c>
      <c r="C407" s="11" t="s">
        <v>11344</v>
      </c>
      <c r="D407" s="11" t="s">
        <v>2504</v>
      </c>
      <c r="E407" s="11" t="s">
        <v>9610</v>
      </c>
      <c r="F407">
        <v>25</v>
      </c>
      <c r="G407" s="11" t="s">
        <v>9</v>
      </c>
      <c r="H407">
        <v>35.25</v>
      </c>
      <c r="I407">
        <v>53.25</v>
      </c>
      <c r="J407">
        <v>1.41</v>
      </c>
      <c r="K407">
        <v>2.13</v>
      </c>
      <c r="L407" s="11" t="s">
        <v>34</v>
      </c>
      <c r="M407" s="7">
        <v>43091</v>
      </c>
      <c r="N407" s="7">
        <v>43091</v>
      </c>
      <c r="O407" s="11" t="s">
        <v>317</v>
      </c>
      <c r="P407" s="11" t="s">
        <v>95</v>
      </c>
      <c r="Q407">
        <v>2004.8</v>
      </c>
      <c r="R407" s="11" t="s">
        <v>27</v>
      </c>
      <c r="S407" s="11" t="s">
        <v>95</v>
      </c>
      <c r="T407">
        <v>597569.38</v>
      </c>
      <c r="U407">
        <f>SalesLineItems__NO_LOT[[#This Row],[ActualSales]]-SalesLineItems__NO_LOT[[#This Row],[Extended_Cost]]</f>
        <v>18</v>
      </c>
      <c r="V407">
        <f>IFERROR(SalesLineItems__NO_LOT[[#This Row],[Revenue]]/SalesLineItems__NO_LOT[[#This Row],[Extended_Price]],0)</f>
        <v>0.3380281690140845</v>
      </c>
      <c r="W407" t="str">
        <f>IF(SalesLineItems__NO_LOT[[#This Row],[Revenue]]&lt;0,"Lost on Sale","Normal Revenue")</f>
        <v>Normal Revenue</v>
      </c>
      <c r="X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">
        <f>IF(SalesLineItems__NO_LOT[[#This Row],[SOP_Type]]="Return",SalesLineItems__NO_LOT[[#This Row],[Extended_Cost]]*-1,SalesLineItems__NO_LOT[[#This Row],[Extended_Price]])</f>
        <v>53.25</v>
      </c>
      <c r="Z407">
        <f>MONTH(SalesLineItems__NO_LOT[[#This Row],[Requested_Ship_Date]])</f>
        <v>12</v>
      </c>
      <c r="AA407">
        <f>YEAR(SalesLineItems__NO_LOT[[#This Row],[Requested_Ship_Date]])</f>
        <v>2017</v>
      </c>
      <c r="AV407"/>
      <c r="AX407"/>
      <c r="AZ407"/>
      <c r="BC407"/>
      <c r="BF407"/>
    </row>
    <row r="408" spans="1:58" x14ac:dyDescent="0.2">
      <c r="A408" t="s">
        <v>11347</v>
      </c>
      <c r="B408" s="11" t="s">
        <v>22</v>
      </c>
      <c r="C408" s="11" t="s">
        <v>11348</v>
      </c>
      <c r="D408" s="11" t="s">
        <v>1002</v>
      </c>
      <c r="E408" s="11" t="s">
        <v>11349</v>
      </c>
      <c r="F408">
        <v>46.876800000000003</v>
      </c>
      <c r="G408" s="11" t="s">
        <v>9</v>
      </c>
      <c r="H408">
        <v>1188.79</v>
      </c>
      <c r="I408">
        <v>1225.3599999999999</v>
      </c>
      <c r="J408">
        <v>25.36</v>
      </c>
      <c r="K408">
        <v>26.14</v>
      </c>
      <c r="L408" s="11" t="s">
        <v>5997</v>
      </c>
      <c r="M408" s="7">
        <v>43091</v>
      </c>
      <c r="N408" s="7">
        <v>43091</v>
      </c>
      <c r="O408" s="11" t="s">
        <v>317</v>
      </c>
      <c r="P408" s="11" t="s">
        <v>95</v>
      </c>
      <c r="Q408">
        <v>73962.19</v>
      </c>
      <c r="R408" s="11" t="s">
        <v>27</v>
      </c>
      <c r="S408" s="11" t="s">
        <v>95</v>
      </c>
      <c r="T408">
        <v>1772952.28</v>
      </c>
      <c r="U408">
        <f>SalesLineItems__NO_LOT[[#This Row],[ActualSales]]-SalesLineItems__NO_LOT[[#This Row],[Extended_Cost]]</f>
        <v>36.569999999999936</v>
      </c>
      <c r="V408">
        <f>IFERROR(SalesLineItems__NO_LOT[[#This Row],[Revenue]]/SalesLineItems__NO_LOT[[#This Row],[Extended_Price]],0)</f>
        <v>2.9844290657439397E-2</v>
      </c>
      <c r="W408" t="str">
        <f>IF(SalesLineItems__NO_LOT[[#This Row],[Revenue]]&lt;0,"Lost on Sale","Normal Revenue")</f>
        <v>Normal Revenue</v>
      </c>
      <c r="X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8">
        <f>IF(SalesLineItems__NO_LOT[[#This Row],[SOP_Type]]="Return",SalesLineItems__NO_LOT[[#This Row],[Extended_Cost]]*-1,SalesLineItems__NO_LOT[[#This Row],[Extended_Price]])</f>
        <v>1225.3599999999999</v>
      </c>
      <c r="Z408">
        <f>MONTH(SalesLineItems__NO_LOT[[#This Row],[Requested_Ship_Date]])</f>
        <v>12</v>
      </c>
      <c r="AA408">
        <f>YEAR(SalesLineItems__NO_LOT[[#This Row],[Requested_Ship_Date]])</f>
        <v>2017</v>
      </c>
      <c r="AV408"/>
      <c r="AX408"/>
      <c r="AZ408"/>
      <c r="BC408"/>
      <c r="BF408"/>
    </row>
    <row r="409" spans="1:58" x14ac:dyDescent="0.2">
      <c r="A409" t="s">
        <v>11350</v>
      </c>
      <c r="B409" s="11" t="s">
        <v>22</v>
      </c>
      <c r="C409" s="11" t="s">
        <v>11348</v>
      </c>
      <c r="D409" s="11" t="s">
        <v>11351</v>
      </c>
      <c r="E409" s="11" t="s">
        <v>11352</v>
      </c>
      <c r="F409">
        <v>21.62</v>
      </c>
      <c r="G409" s="11" t="s">
        <v>9</v>
      </c>
      <c r="H409">
        <v>1370.06</v>
      </c>
      <c r="I409">
        <v>1386.92</v>
      </c>
      <c r="J409">
        <v>63.37</v>
      </c>
      <c r="K409">
        <v>64.150000000000006</v>
      </c>
      <c r="L409" s="11" t="s">
        <v>5997</v>
      </c>
      <c r="M409" s="7">
        <v>43091</v>
      </c>
      <c r="N409" s="7">
        <v>43091</v>
      </c>
      <c r="O409" s="11" t="s">
        <v>317</v>
      </c>
      <c r="P409" s="11" t="s">
        <v>95</v>
      </c>
      <c r="Q409">
        <v>73962.19</v>
      </c>
      <c r="R409" s="11" t="s">
        <v>27</v>
      </c>
      <c r="S409" s="11" t="s">
        <v>95</v>
      </c>
      <c r="T409">
        <v>1772952.28</v>
      </c>
      <c r="U409">
        <f>SalesLineItems__NO_LOT[[#This Row],[ActualSales]]-SalesLineItems__NO_LOT[[#This Row],[Extended_Cost]]</f>
        <v>16.860000000000127</v>
      </c>
      <c r="V409">
        <f>IFERROR(SalesLineItems__NO_LOT[[#This Row],[Revenue]]/SalesLineItems__NO_LOT[[#This Row],[Extended_Price]],0)</f>
        <v>1.2156432959363285E-2</v>
      </c>
      <c r="W409" t="str">
        <f>IF(SalesLineItems__NO_LOT[[#This Row],[Revenue]]&lt;0,"Lost on Sale","Normal Revenue")</f>
        <v>Normal Revenue</v>
      </c>
      <c r="X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9">
        <f>IF(SalesLineItems__NO_LOT[[#This Row],[SOP_Type]]="Return",SalesLineItems__NO_LOT[[#This Row],[Extended_Cost]]*-1,SalesLineItems__NO_LOT[[#This Row],[Extended_Price]])</f>
        <v>1386.92</v>
      </c>
      <c r="Z409">
        <f>MONTH(SalesLineItems__NO_LOT[[#This Row],[Requested_Ship_Date]])</f>
        <v>12</v>
      </c>
      <c r="AA409">
        <f>YEAR(SalesLineItems__NO_LOT[[#This Row],[Requested_Ship_Date]])</f>
        <v>2017</v>
      </c>
      <c r="AV409"/>
      <c r="AX409"/>
      <c r="AZ409"/>
      <c r="BC409"/>
      <c r="BF409"/>
    </row>
    <row r="410" spans="1:58" x14ac:dyDescent="0.2">
      <c r="A410" t="s">
        <v>11353</v>
      </c>
      <c r="B410" s="11" t="s">
        <v>22</v>
      </c>
      <c r="C410" s="11" t="s">
        <v>11348</v>
      </c>
      <c r="D410" s="11" t="s">
        <v>2326</v>
      </c>
      <c r="E410" s="11" t="s">
        <v>11354</v>
      </c>
      <c r="F410">
        <v>79.358699999999999</v>
      </c>
      <c r="G410" s="11" t="s">
        <v>9</v>
      </c>
      <c r="H410">
        <v>5209.1000000000004</v>
      </c>
      <c r="I410">
        <v>5271</v>
      </c>
      <c r="J410">
        <v>65.64</v>
      </c>
      <c r="K410">
        <v>66.42</v>
      </c>
      <c r="L410" s="11" t="s">
        <v>5997</v>
      </c>
      <c r="M410" s="7">
        <v>43091</v>
      </c>
      <c r="N410" s="7">
        <v>43091</v>
      </c>
      <c r="O410" s="11" t="s">
        <v>317</v>
      </c>
      <c r="P410" s="11" t="s">
        <v>95</v>
      </c>
      <c r="Q410">
        <v>73962.19</v>
      </c>
      <c r="R410" s="11" t="s">
        <v>27</v>
      </c>
      <c r="S410" s="11" t="s">
        <v>95</v>
      </c>
      <c r="T410">
        <v>1772952.28</v>
      </c>
      <c r="U410">
        <f>SalesLineItems__NO_LOT[[#This Row],[ActualSales]]-SalesLineItems__NO_LOT[[#This Row],[Extended_Cost]]</f>
        <v>61.899999999999636</v>
      </c>
      <c r="V410">
        <f>IFERROR(SalesLineItems__NO_LOT[[#This Row],[Revenue]]/SalesLineItems__NO_LOT[[#This Row],[Extended_Price]],0)</f>
        <v>1.1743502181749124E-2</v>
      </c>
      <c r="W410" t="str">
        <f>IF(SalesLineItems__NO_LOT[[#This Row],[Revenue]]&lt;0,"Lost on Sale","Normal Revenue")</f>
        <v>Normal Revenue</v>
      </c>
      <c r="X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0">
        <f>IF(SalesLineItems__NO_LOT[[#This Row],[SOP_Type]]="Return",SalesLineItems__NO_LOT[[#This Row],[Extended_Cost]]*-1,SalesLineItems__NO_LOT[[#This Row],[Extended_Price]])</f>
        <v>5271</v>
      </c>
      <c r="Z410">
        <f>MONTH(SalesLineItems__NO_LOT[[#This Row],[Requested_Ship_Date]])</f>
        <v>12</v>
      </c>
      <c r="AA410">
        <f>YEAR(SalesLineItems__NO_LOT[[#This Row],[Requested_Ship_Date]])</f>
        <v>2017</v>
      </c>
      <c r="AV410"/>
      <c r="AX410"/>
      <c r="AZ410"/>
      <c r="BC410"/>
      <c r="BF410"/>
    </row>
    <row r="411" spans="1:58" x14ac:dyDescent="0.2">
      <c r="A411" t="s">
        <v>11355</v>
      </c>
      <c r="B411" s="11" t="s">
        <v>22</v>
      </c>
      <c r="C411" s="11" t="s">
        <v>11348</v>
      </c>
      <c r="D411" s="11" t="s">
        <v>2469</v>
      </c>
      <c r="E411" s="11" t="s">
        <v>2470</v>
      </c>
      <c r="F411">
        <v>22.5137</v>
      </c>
      <c r="G411" s="11" t="s">
        <v>9</v>
      </c>
      <c r="H411">
        <v>465.8</v>
      </c>
      <c r="I411">
        <v>483.37</v>
      </c>
      <c r="J411">
        <v>20.69</v>
      </c>
      <c r="K411">
        <v>21.47</v>
      </c>
      <c r="L411" s="11" t="s">
        <v>5997</v>
      </c>
      <c r="M411" s="7">
        <v>43091</v>
      </c>
      <c r="N411" s="7">
        <v>43091</v>
      </c>
      <c r="O411" s="11" t="s">
        <v>317</v>
      </c>
      <c r="P411" s="11" t="s">
        <v>95</v>
      </c>
      <c r="Q411">
        <v>73962.19</v>
      </c>
      <c r="R411" s="11" t="s">
        <v>27</v>
      </c>
      <c r="S411" s="11" t="s">
        <v>95</v>
      </c>
      <c r="T411">
        <v>1772952.28</v>
      </c>
      <c r="U411">
        <f>SalesLineItems__NO_LOT[[#This Row],[ActualSales]]-SalesLineItems__NO_LOT[[#This Row],[Extended_Cost]]</f>
        <v>17.569999999999993</v>
      </c>
      <c r="V411">
        <f>IFERROR(SalesLineItems__NO_LOT[[#This Row],[Revenue]]/SalesLineItems__NO_LOT[[#This Row],[Extended_Price]],0)</f>
        <v>3.6348966630117698E-2</v>
      </c>
      <c r="W411" t="str">
        <f>IF(SalesLineItems__NO_LOT[[#This Row],[Revenue]]&lt;0,"Lost on Sale","Normal Revenue")</f>
        <v>Normal Revenue</v>
      </c>
      <c r="X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1">
        <f>IF(SalesLineItems__NO_LOT[[#This Row],[SOP_Type]]="Return",SalesLineItems__NO_LOT[[#This Row],[Extended_Cost]]*-1,SalesLineItems__NO_LOT[[#This Row],[Extended_Price]])</f>
        <v>483.37</v>
      </c>
      <c r="Z411">
        <f>MONTH(SalesLineItems__NO_LOT[[#This Row],[Requested_Ship_Date]])</f>
        <v>12</v>
      </c>
      <c r="AA411">
        <f>YEAR(SalesLineItems__NO_LOT[[#This Row],[Requested_Ship_Date]])</f>
        <v>2017</v>
      </c>
      <c r="AV411"/>
      <c r="AX411"/>
      <c r="AZ411"/>
      <c r="BC411"/>
      <c r="BF411"/>
    </row>
    <row r="412" spans="1:58" x14ac:dyDescent="0.2">
      <c r="A412" t="s">
        <v>11356</v>
      </c>
      <c r="B412" s="11" t="s">
        <v>22</v>
      </c>
      <c r="C412" s="11" t="s">
        <v>11348</v>
      </c>
      <c r="D412" s="11" t="s">
        <v>11357</v>
      </c>
      <c r="E412" s="11" t="s">
        <v>11358</v>
      </c>
      <c r="F412">
        <v>9.9311000000000007</v>
      </c>
      <c r="G412" s="11" t="s">
        <v>9</v>
      </c>
      <c r="H412">
        <v>12987.54</v>
      </c>
      <c r="I412">
        <v>12925.92</v>
      </c>
      <c r="J412">
        <v>1307.76</v>
      </c>
      <c r="K412">
        <v>1301.56</v>
      </c>
      <c r="L412" s="11" t="s">
        <v>5997</v>
      </c>
      <c r="M412" s="7">
        <v>43091</v>
      </c>
      <c r="N412" s="7">
        <v>43091</v>
      </c>
      <c r="O412" s="11" t="s">
        <v>317</v>
      </c>
      <c r="P412" s="11" t="s">
        <v>95</v>
      </c>
      <c r="Q412">
        <v>73962.19</v>
      </c>
      <c r="R412" s="11" t="s">
        <v>27</v>
      </c>
      <c r="S412" s="11" t="s">
        <v>95</v>
      </c>
      <c r="T412">
        <v>1772952.28</v>
      </c>
      <c r="U412">
        <f>SalesLineItems__NO_LOT[[#This Row],[ActualSales]]-SalesLineItems__NO_LOT[[#This Row],[Extended_Cost]]</f>
        <v>-61.6200000000008</v>
      </c>
      <c r="V412">
        <f>IFERROR(SalesLineItems__NO_LOT[[#This Row],[Revenue]]/SalesLineItems__NO_LOT[[#This Row],[Extended_Price]],0)</f>
        <v>-4.7671655093023011E-3</v>
      </c>
      <c r="W412" t="str">
        <f>IF(SalesLineItems__NO_LOT[[#This Row],[Revenue]]&lt;0,"Lost on Sale","Normal Revenue")</f>
        <v>Lost on Sale</v>
      </c>
      <c r="X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12">
        <f>IF(SalesLineItems__NO_LOT[[#This Row],[SOP_Type]]="Return",SalesLineItems__NO_LOT[[#This Row],[Extended_Cost]]*-1,SalesLineItems__NO_LOT[[#This Row],[Extended_Price]])</f>
        <v>12925.92</v>
      </c>
      <c r="Z412">
        <f>MONTH(SalesLineItems__NO_LOT[[#This Row],[Requested_Ship_Date]])</f>
        <v>12</v>
      </c>
      <c r="AA412">
        <f>YEAR(SalesLineItems__NO_LOT[[#This Row],[Requested_Ship_Date]])</f>
        <v>2017</v>
      </c>
      <c r="AV412"/>
      <c r="AX412"/>
      <c r="AZ412"/>
      <c r="BC412"/>
      <c r="BF412"/>
    </row>
    <row r="413" spans="1:58" x14ac:dyDescent="0.2">
      <c r="A413" t="s">
        <v>11359</v>
      </c>
      <c r="B413" s="11" t="s">
        <v>22</v>
      </c>
      <c r="C413" s="11" t="s">
        <v>11348</v>
      </c>
      <c r="D413" s="11" t="s">
        <v>11360</v>
      </c>
      <c r="E413" s="11" t="s">
        <v>11361</v>
      </c>
      <c r="F413">
        <v>2.0649999999999999</v>
      </c>
      <c r="G413" s="11" t="s">
        <v>9</v>
      </c>
      <c r="H413">
        <v>409.32</v>
      </c>
      <c r="I413">
        <v>410.94</v>
      </c>
      <c r="J413">
        <v>198.22</v>
      </c>
      <c r="K413">
        <v>199</v>
      </c>
      <c r="L413" s="11" t="s">
        <v>5997</v>
      </c>
      <c r="M413" s="7">
        <v>43091</v>
      </c>
      <c r="N413" s="7">
        <v>43091</v>
      </c>
      <c r="O413" s="11" t="s">
        <v>317</v>
      </c>
      <c r="P413" s="11" t="s">
        <v>95</v>
      </c>
      <c r="Q413">
        <v>73962.19</v>
      </c>
      <c r="R413" s="11" t="s">
        <v>27</v>
      </c>
      <c r="S413" s="11" t="s">
        <v>95</v>
      </c>
      <c r="T413">
        <v>1772952.28</v>
      </c>
      <c r="U413">
        <f>SalesLineItems__NO_LOT[[#This Row],[ActualSales]]-SalesLineItems__NO_LOT[[#This Row],[Extended_Cost]]</f>
        <v>1.6200000000000045</v>
      </c>
      <c r="V413">
        <f>IFERROR(SalesLineItems__NO_LOT[[#This Row],[Revenue]]/SalesLineItems__NO_LOT[[#This Row],[Extended_Price]],0)</f>
        <v>3.9421813403416666E-3</v>
      </c>
      <c r="W413" t="str">
        <f>IF(SalesLineItems__NO_LOT[[#This Row],[Revenue]]&lt;0,"Lost on Sale","Normal Revenue")</f>
        <v>Normal Revenue</v>
      </c>
      <c r="X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3">
        <f>IF(SalesLineItems__NO_LOT[[#This Row],[SOP_Type]]="Return",SalesLineItems__NO_LOT[[#This Row],[Extended_Cost]]*-1,SalesLineItems__NO_LOT[[#This Row],[Extended_Price]])</f>
        <v>410.94</v>
      </c>
      <c r="Z413">
        <f>MONTH(SalesLineItems__NO_LOT[[#This Row],[Requested_Ship_Date]])</f>
        <v>12</v>
      </c>
      <c r="AA413">
        <f>YEAR(SalesLineItems__NO_LOT[[#This Row],[Requested_Ship_Date]])</f>
        <v>2017</v>
      </c>
      <c r="AV413"/>
      <c r="AX413"/>
      <c r="AZ413"/>
      <c r="BC413"/>
      <c r="BF413"/>
    </row>
    <row r="414" spans="1:58" x14ac:dyDescent="0.2">
      <c r="A414" t="s">
        <v>11362</v>
      </c>
      <c r="B414" s="11" t="s">
        <v>22</v>
      </c>
      <c r="C414" s="11" t="s">
        <v>11348</v>
      </c>
      <c r="D414" s="11" t="s">
        <v>11363</v>
      </c>
      <c r="E414" s="11" t="s">
        <v>11364</v>
      </c>
      <c r="F414">
        <v>1.5529999999999999</v>
      </c>
      <c r="G414" s="11" t="s">
        <v>9</v>
      </c>
      <c r="H414">
        <v>140.97999999999999</v>
      </c>
      <c r="I414">
        <v>142.19</v>
      </c>
      <c r="J414">
        <v>90.78</v>
      </c>
      <c r="K414">
        <v>91.56</v>
      </c>
      <c r="L414" s="11" t="s">
        <v>5997</v>
      </c>
      <c r="M414" s="7">
        <v>43091</v>
      </c>
      <c r="N414" s="7">
        <v>43091</v>
      </c>
      <c r="O414" s="11" t="s">
        <v>317</v>
      </c>
      <c r="P414" s="11" t="s">
        <v>95</v>
      </c>
      <c r="Q414">
        <v>73962.19</v>
      </c>
      <c r="R414" s="11" t="s">
        <v>27</v>
      </c>
      <c r="S414" s="11" t="s">
        <v>95</v>
      </c>
      <c r="T414">
        <v>1772952.28</v>
      </c>
      <c r="U414">
        <f>SalesLineItems__NO_LOT[[#This Row],[ActualSales]]-SalesLineItems__NO_LOT[[#This Row],[Extended_Cost]]</f>
        <v>1.210000000000008</v>
      </c>
      <c r="V414">
        <f>IFERROR(SalesLineItems__NO_LOT[[#This Row],[Revenue]]/SalesLineItems__NO_LOT[[#This Row],[Extended_Price]],0)</f>
        <v>8.5097404880793859E-3</v>
      </c>
      <c r="W414" t="str">
        <f>IF(SalesLineItems__NO_LOT[[#This Row],[Revenue]]&lt;0,"Lost on Sale","Normal Revenue")</f>
        <v>Normal Revenue</v>
      </c>
      <c r="X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4">
        <f>IF(SalesLineItems__NO_LOT[[#This Row],[SOP_Type]]="Return",SalesLineItems__NO_LOT[[#This Row],[Extended_Cost]]*-1,SalesLineItems__NO_LOT[[#This Row],[Extended_Price]])</f>
        <v>142.19</v>
      </c>
      <c r="Z414">
        <f>MONTH(SalesLineItems__NO_LOT[[#This Row],[Requested_Ship_Date]])</f>
        <v>12</v>
      </c>
      <c r="AA414">
        <f>YEAR(SalesLineItems__NO_LOT[[#This Row],[Requested_Ship_Date]])</f>
        <v>2017</v>
      </c>
      <c r="AV414"/>
      <c r="AX414"/>
      <c r="AZ414"/>
      <c r="BC414"/>
      <c r="BF414"/>
    </row>
    <row r="415" spans="1:58" x14ac:dyDescent="0.2">
      <c r="A415" t="s">
        <v>11365</v>
      </c>
      <c r="B415" s="11" t="s">
        <v>22</v>
      </c>
      <c r="C415" s="11" t="s">
        <v>11348</v>
      </c>
      <c r="D415" s="11" t="s">
        <v>2478</v>
      </c>
      <c r="E415" s="11" t="s">
        <v>2479</v>
      </c>
      <c r="F415">
        <v>3.0941999999999998</v>
      </c>
      <c r="G415" s="11" t="s">
        <v>9</v>
      </c>
      <c r="H415">
        <v>207.53</v>
      </c>
      <c r="I415">
        <v>209.94</v>
      </c>
      <c r="J415">
        <v>67.069999999999993</v>
      </c>
      <c r="K415">
        <v>67.849999999999994</v>
      </c>
      <c r="L415" s="11" t="s">
        <v>5997</v>
      </c>
      <c r="M415" s="7">
        <v>43091</v>
      </c>
      <c r="N415" s="7">
        <v>43091</v>
      </c>
      <c r="O415" s="11" t="s">
        <v>317</v>
      </c>
      <c r="P415" s="11" t="s">
        <v>95</v>
      </c>
      <c r="Q415">
        <v>73962.19</v>
      </c>
      <c r="R415" s="11" t="s">
        <v>27</v>
      </c>
      <c r="S415" s="11" t="s">
        <v>95</v>
      </c>
      <c r="T415">
        <v>1772952.28</v>
      </c>
      <c r="U415">
        <f>SalesLineItems__NO_LOT[[#This Row],[ActualSales]]-SalesLineItems__NO_LOT[[#This Row],[Extended_Cost]]</f>
        <v>2.4099999999999966</v>
      </c>
      <c r="V415">
        <f>IFERROR(SalesLineItems__NO_LOT[[#This Row],[Revenue]]/SalesLineItems__NO_LOT[[#This Row],[Extended_Price]],0)</f>
        <v>1.1479470324854704E-2</v>
      </c>
      <c r="W415" t="str">
        <f>IF(SalesLineItems__NO_LOT[[#This Row],[Revenue]]&lt;0,"Lost on Sale","Normal Revenue")</f>
        <v>Normal Revenue</v>
      </c>
      <c r="X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5">
        <f>IF(SalesLineItems__NO_LOT[[#This Row],[SOP_Type]]="Return",SalesLineItems__NO_LOT[[#This Row],[Extended_Cost]]*-1,SalesLineItems__NO_LOT[[#This Row],[Extended_Price]])</f>
        <v>209.94</v>
      </c>
      <c r="Z415">
        <f>MONTH(SalesLineItems__NO_LOT[[#This Row],[Requested_Ship_Date]])</f>
        <v>12</v>
      </c>
      <c r="AA415">
        <f>YEAR(SalesLineItems__NO_LOT[[#This Row],[Requested_Ship_Date]])</f>
        <v>2017</v>
      </c>
      <c r="AV415"/>
      <c r="AX415"/>
      <c r="AZ415"/>
      <c r="BC415"/>
      <c r="BF415"/>
    </row>
    <row r="416" spans="1:58" x14ac:dyDescent="0.2">
      <c r="A416" t="s">
        <v>11366</v>
      </c>
      <c r="B416" s="11" t="s">
        <v>22</v>
      </c>
      <c r="C416" s="11" t="s">
        <v>11348</v>
      </c>
      <c r="D416" s="11" t="s">
        <v>11367</v>
      </c>
      <c r="E416" s="11" t="s">
        <v>11368</v>
      </c>
      <c r="F416">
        <v>5.55</v>
      </c>
      <c r="G416" s="11" t="s">
        <v>9</v>
      </c>
      <c r="H416">
        <v>243.08</v>
      </c>
      <c r="I416">
        <v>258.41000000000003</v>
      </c>
      <c r="J416">
        <v>43.8</v>
      </c>
      <c r="K416">
        <v>46.56</v>
      </c>
      <c r="L416" s="11" t="s">
        <v>5997</v>
      </c>
      <c r="M416" s="7">
        <v>43091</v>
      </c>
      <c r="N416" s="7">
        <v>43091</v>
      </c>
      <c r="O416" s="11" t="s">
        <v>317</v>
      </c>
      <c r="P416" s="11" t="s">
        <v>95</v>
      </c>
      <c r="Q416">
        <v>73962.19</v>
      </c>
      <c r="R416" s="11" t="s">
        <v>27</v>
      </c>
      <c r="S416" s="11" t="s">
        <v>95</v>
      </c>
      <c r="T416">
        <v>1772952.28</v>
      </c>
      <c r="U416">
        <f>SalesLineItems__NO_LOT[[#This Row],[ActualSales]]-SalesLineItems__NO_LOT[[#This Row],[Extended_Cost]]</f>
        <v>15.330000000000013</v>
      </c>
      <c r="V416">
        <f>IFERROR(SalesLineItems__NO_LOT[[#This Row],[Revenue]]/SalesLineItems__NO_LOT[[#This Row],[Extended_Price]],0)</f>
        <v>5.9324329553809882E-2</v>
      </c>
      <c r="W416" t="str">
        <f>IF(SalesLineItems__NO_LOT[[#This Row],[Revenue]]&lt;0,"Lost on Sale","Normal Revenue")</f>
        <v>Normal Revenue</v>
      </c>
      <c r="X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6">
        <f>IF(SalesLineItems__NO_LOT[[#This Row],[SOP_Type]]="Return",SalesLineItems__NO_LOT[[#This Row],[Extended_Cost]]*-1,SalesLineItems__NO_LOT[[#This Row],[Extended_Price]])</f>
        <v>258.41000000000003</v>
      </c>
      <c r="Z416">
        <f>MONTH(SalesLineItems__NO_LOT[[#This Row],[Requested_Ship_Date]])</f>
        <v>12</v>
      </c>
      <c r="AA416">
        <f>YEAR(SalesLineItems__NO_LOT[[#This Row],[Requested_Ship_Date]])</f>
        <v>2017</v>
      </c>
      <c r="AV416"/>
      <c r="AX416"/>
      <c r="AZ416"/>
      <c r="BC416"/>
      <c r="BF416"/>
    </row>
    <row r="417" spans="1:58" x14ac:dyDescent="0.2">
      <c r="A417" t="s">
        <v>11369</v>
      </c>
      <c r="B417" s="11" t="s">
        <v>22</v>
      </c>
      <c r="C417" s="11" t="s">
        <v>11348</v>
      </c>
      <c r="D417" s="11" t="s">
        <v>11370</v>
      </c>
      <c r="E417" s="11" t="s">
        <v>11371</v>
      </c>
      <c r="F417">
        <v>3.0356000000000001</v>
      </c>
      <c r="G417" s="11" t="s">
        <v>9</v>
      </c>
      <c r="H417">
        <v>943.28</v>
      </c>
      <c r="I417">
        <v>945.65</v>
      </c>
      <c r="J417">
        <v>310.74</v>
      </c>
      <c r="K417">
        <v>311.52</v>
      </c>
      <c r="L417" s="11" t="s">
        <v>5997</v>
      </c>
      <c r="M417" s="7">
        <v>43091</v>
      </c>
      <c r="N417" s="7">
        <v>43091</v>
      </c>
      <c r="O417" s="11" t="s">
        <v>317</v>
      </c>
      <c r="P417" s="11" t="s">
        <v>95</v>
      </c>
      <c r="Q417">
        <v>73962.19</v>
      </c>
      <c r="R417" s="11" t="s">
        <v>27</v>
      </c>
      <c r="S417" s="11" t="s">
        <v>95</v>
      </c>
      <c r="T417">
        <v>1772952.28</v>
      </c>
      <c r="U417">
        <f>SalesLineItems__NO_LOT[[#This Row],[ActualSales]]-SalesLineItems__NO_LOT[[#This Row],[Extended_Cost]]</f>
        <v>2.3700000000000045</v>
      </c>
      <c r="V417">
        <f>IFERROR(SalesLineItems__NO_LOT[[#This Row],[Revenue]]/SalesLineItems__NO_LOT[[#This Row],[Extended_Price]],0)</f>
        <v>2.506212657960138E-3</v>
      </c>
      <c r="W417" t="str">
        <f>IF(SalesLineItems__NO_LOT[[#This Row],[Revenue]]&lt;0,"Lost on Sale","Normal Revenue")</f>
        <v>Normal Revenue</v>
      </c>
      <c r="X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7">
        <f>IF(SalesLineItems__NO_LOT[[#This Row],[SOP_Type]]="Return",SalesLineItems__NO_LOT[[#This Row],[Extended_Cost]]*-1,SalesLineItems__NO_LOT[[#This Row],[Extended_Price]])</f>
        <v>945.65</v>
      </c>
      <c r="Z417">
        <f>MONTH(SalesLineItems__NO_LOT[[#This Row],[Requested_Ship_Date]])</f>
        <v>12</v>
      </c>
      <c r="AA417">
        <f>YEAR(SalesLineItems__NO_LOT[[#This Row],[Requested_Ship_Date]])</f>
        <v>2017</v>
      </c>
      <c r="AV417"/>
      <c r="AX417"/>
      <c r="AZ417"/>
      <c r="BC417"/>
      <c r="BF417"/>
    </row>
    <row r="418" spans="1:58" x14ac:dyDescent="0.2">
      <c r="A418" t="s">
        <v>11372</v>
      </c>
      <c r="B418" s="11" t="s">
        <v>22</v>
      </c>
      <c r="C418" s="11" t="s">
        <v>11348</v>
      </c>
      <c r="D418" s="11" t="s">
        <v>11373</v>
      </c>
      <c r="E418" s="11" t="s">
        <v>11374</v>
      </c>
      <c r="F418">
        <v>1.0525</v>
      </c>
      <c r="G418" s="11" t="s">
        <v>9</v>
      </c>
      <c r="H418">
        <v>882.27</v>
      </c>
      <c r="I418">
        <v>883.09</v>
      </c>
      <c r="J418">
        <v>838.26</v>
      </c>
      <c r="K418">
        <v>839.04</v>
      </c>
      <c r="L418" s="11" t="s">
        <v>5997</v>
      </c>
      <c r="M418" s="7">
        <v>43091</v>
      </c>
      <c r="N418" s="7">
        <v>43091</v>
      </c>
      <c r="O418" s="11" t="s">
        <v>317</v>
      </c>
      <c r="P418" s="11" t="s">
        <v>95</v>
      </c>
      <c r="Q418">
        <v>73962.19</v>
      </c>
      <c r="R418" s="11" t="s">
        <v>27</v>
      </c>
      <c r="S418" s="11" t="s">
        <v>95</v>
      </c>
      <c r="T418">
        <v>1772952.28</v>
      </c>
      <c r="U418">
        <f>SalesLineItems__NO_LOT[[#This Row],[ActualSales]]-SalesLineItems__NO_LOT[[#This Row],[Extended_Cost]]</f>
        <v>0.82000000000005002</v>
      </c>
      <c r="V418">
        <f>IFERROR(SalesLineItems__NO_LOT[[#This Row],[Revenue]]/SalesLineItems__NO_LOT[[#This Row],[Extended_Price]],0)</f>
        <v>9.2855767815290622E-4</v>
      </c>
      <c r="W418" t="str">
        <f>IF(SalesLineItems__NO_LOT[[#This Row],[Revenue]]&lt;0,"Lost on Sale","Normal Revenue")</f>
        <v>Normal Revenue</v>
      </c>
      <c r="X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8">
        <f>IF(SalesLineItems__NO_LOT[[#This Row],[SOP_Type]]="Return",SalesLineItems__NO_LOT[[#This Row],[Extended_Cost]]*-1,SalesLineItems__NO_LOT[[#This Row],[Extended_Price]])</f>
        <v>883.09</v>
      </c>
      <c r="Z418">
        <f>MONTH(SalesLineItems__NO_LOT[[#This Row],[Requested_Ship_Date]])</f>
        <v>12</v>
      </c>
      <c r="AA418">
        <f>YEAR(SalesLineItems__NO_LOT[[#This Row],[Requested_Ship_Date]])</f>
        <v>2017</v>
      </c>
      <c r="AV418"/>
      <c r="AX418"/>
      <c r="AZ418"/>
      <c r="BC418"/>
      <c r="BF418"/>
    </row>
    <row r="419" spans="1:58" x14ac:dyDescent="0.2">
      <c r="A419" t="s">
        <v>11375</v>
      </c>
      <c r="B419" s="11" t="s">
        <v>22</v>
      </c>
      <c r="C419" s="11" t="s">
        <v>11348</v>
      </c>
      <c r="D419" s="11" t="s">
        <v>11376</v>
      </c>
      <c r="E419" s="11" t="s">
        <v>11377</v>
      </c>
      <c r="F419">
        <v>74.518000000000001</v>
      </c>
      <c r="G419" s="11" t="s">
        <v>9</v>
      </c>
      <c r="H419">
        <v>2114.8200000000002</v>
      </c>
      <c r="I419">
        <v>2172.94</v>
      </c>
      <c r="J419">
        <v>28.38</v>
      </c>
      <c r="K419">
        <v>29.16</v>
      </c>
      <c r="L419" s="11" t="s">
        <v>5997</v>
      </c>
      <c r="M419" s="7">
        <v>43091</v>
      </c>
      <c r="N419" s="7">
        <v>43091</v>
      </c>
      <c r="O419" s="11" t="s">
        <v>317</v>
      </c>
      <c r="P419" s="11" t="s">
        <v>95</v>
      </c>
      <c r="Q419">
        <v>73962.19</v>
      </c>
      <c r="R419" s="11" t="s">
        <v>27</v>
      </c>
      <c r="S419" s="11" t="s">
        <v>95</v>
      </c>
      <c r="T419">
        <v>1772952.28</v>
      </c>
      <c r="U419">
        <f>SalesLineItems__NO_LOT[[#This Row],[ActualSales]]-SalesLineItems__NO_LOT[[#This Row],[Extended_Cost]]</f>
        <v>58.119999999999891</v>
      </c>
      <c r="V419">
        <f>IFERROR(SalesLineItems__NO_LOT[[#This Row],[Revenue]]/SalesLineItems__NO_LOT[[#This Row],[Extended_Price]],0)</f>
        <v>2.6747172034202456E-2</v>
      </c>
      <c r="W419" t="str">
        <f>IF(SalesLineItems__NO_LOT[[#This Row],[Revenue]]&lt;0,"Lost on Sale","Normal Revenue")</f>
        <v>Normal Revenue</v>
      </c>
      <c r="X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9">
        <f>IF(SalesLineItems__NO_LOT[[#This Row],[SOP_Type]]="Return",SalesLineItems__NO_LOT[[#This Row],[Extended_Cost]]*-1,SalesLineItems__NO_LOT[[#This Row],[Extended_Price]])</f>
        <v>2172.94</v>
      </c>
      <c r="Z419">
        <f>MONTH(SalesLineItems__NO_LOT[[#This Row],[Requested_Ship_Date]])</f>
        <v>12</v>
      </c>
      <c r="AA419">
        <f>YEAR(SalesLineItems__NO_LOT[[#This Row],[Requested_Ship_Date]])</f>
        <v>2017</v>
      </c>
      <c r="AV419"/>
      <c r="AX419"/>
      <c r="AZ419"/>
      <c r="BC419"/>
      <c r="BF419"/>
    </row>
    <row r="420" spans="1:58" x14ac:dyDescent="0.2">
      <c r="A420" t="s">
        <v>11378</v>
      </c>
      <c r="B420" s="11" t="s">
        <v>22</v>
      </c>
      <c r="C420" s="11" t="s">
        <v>11348</v>
      </c>
      <c r="D420" s="11" t="s">
        <v>11379</v>
      </c>
      <c r="E420" s="11" t="s">
        <v>11380</v>
      </c>
      <c r="F420">
        <v>0.37</v>
      </c>
      <c r="G420" s="11" t="s">
        <v>9</v>
      </c>
      <c r="H420">
        <v>319.38</v>
      </c>
      <c r="I420">
        <v>319.67</v>
      </c>
      <c r="J420">
        <v>863.19</v>
      </c>
      <c r="K420">
        <v>863.98</v>
      </c>
      <c r="L420" s="11" t="s">
        <v>5997</v>
      </c>
      <c r="M420" s="7">
        <v>43091</v>
      </c>
      <c r="N420" s="7">
        <v>43091</v>
      </c>
      <c r="O420" s="11" t="s">
        <v>317</v>
      </c>
      <c r="P420" s="11" t="s">
        <v>95</v>
      </c>
      <c r="Q420">
        <v>73962.19</v>
      </c>
      <c r="R420" s="11" t="s">
        <v>27</v>
      </c>
      <c r="S420" s="11" t="s">
        <v>95</v>
      </c>
      <c r="T420">
        <v>1772952.28</v>
      </c>
      <c r="U420">
        <f>SalesLineItems__NO_LOT[[#This Row],[ActualSales]]-SalesLineItems__NO_LOT[[#This Row],[Extended_Cost]]</f>
        <v>0.29000000000002046</v>
      </c>
      <c r="V420">
        <f>IFERROR(SalesLineItems__NO_LOT[[#This Row],[Revenue]]/SalesLineItems__NO_LOT[[#This Row],[Extended_Price]],0)</f>
        <v>9.0718553508311835E-4</v>
      </c>
      <c r="W420" t="str">
        <f>IF(SalesLineItems__NO_LOT[[#This Row],[Revenue]]&lt;0,"Lost on Sale","Normal Revenue")</f>
        <v>Normal Revenue</v>
      </c>
      <c r="X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0">
        <f>IF(SalesLineItems__NO_LOT[[#This Row],[SOP_Type]]="Return",SalesLineItems__NO_LOT[[#This Row],[Extended_Cost]]*-1,SalesLineItems__NO_LOT[[#This Row],[Extended_Price]])</f>
        <v>319.67</v>
      </c>
      <c r="Z420">
        <f>MONTH(SalesLineItems__NO_LOT[[#This Row],[Requested_Ship_Date]])</f>
        <v>12</v>
      </c>
      <c r="AA420">
        <f>YEAR(SalesLineItems__NO_LOT[[#This Row],[Requested_Ship_Date]])</f>
        <v>2017</v>
      </c>
      <c r="AV420"/>
      <c r="AX420"/>
      <c r="AZ420"/>
      <c r="BC420"/>
      <c r="BF420"/>
    </row>
    <row r="421" spans="1:58" x14ac:dyDescent="0.2">
      <c r="A421" t="s">
        <v>11381</v>
      </c>
      <c r="B421" s="11" t="s">
        <v>22</v>
      </c>
      <c r="C421" s="11" t="s">
        <v>11348</v>
      </c>
      <c r="D421" s="11" t="s">
        <v>3389</v>
      </c>
      <c r="E421" s="11" t="s">
        <v>3390</v>
      </c>
      <c r="F421">
        <v>2.1549999999999998</v>
      </c>
      <c r="G421" s="11" t="s">
        <v>9</v>
      </c>
      <c r="H421">
        <v>313.7</v>
      </c>
      <c r="I421">
        <v>315.38</v>
      </c>
      <c r="J421">
        <v>145.57</v>
      </c>
      <c r="K421">
        <v>146.35</v>
      </c>
      <c r="L421" s="11" t="s">
        <v>5997</v>
      </c>
      <c r="M421" s="7">
        <v>43091</v>
      </c>
      <c r="N421" s="7">
        <v>43091</v>
      </c>
      <c r="O421" s="11" t="s">
        <v>317</v>
      </c>
      <c r="P421" s="11" t="s">
        <v>95</v>
      </c>
      <c r="Q421">
        <v>73962.19</v>
      </c>
      <c r="R421" s="11" t="s">
        <v>27</v>
      </c>
      <c r="S421" s="11" t="s">
        <v>95</v>
      </c>
      <c r="T421">
        <v>1772952.28</v>
      </c>
      <c r="U421">
        <f>SalesLineItems__NO_LOT[[#This Row],[ActualSales]]-SalesLineItems__NO_LOT[[#This Row],[Extended_Cost]]</f>
        <v>1.6800000000000068</v>
      </c>
      <c r="V421">
        <f>IFERROR(SalesLineItems__NO_LOT[[#This Row],[Revenue]]/SalesLineItems__NO_LOT[[#This Row],[Extended_Price]],0)</f>
        <v>5.3269072230325539E-3</v>
      </c>
      <c r="W421" t="str">
        <f>IF(SalesLineItems__NO_LOT[[#This Row],[Revenue]]&lt;0,"Lost on Sale","Normal Revenue")</f>
        <v>Normal Revenue</v>
      </c>
      <c r="X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1">
        <f>IF(SalesLineItems__NO_LOT[[#This Row],[SOP_Type]]="Return",SalesLineItems__NO_LOT[[#This Row],[Extended_Cost]]*-1,SalesLineItems__NO_LOT[[#This Row],[Extended_Price]])</f>
        <v>315.38</v>
      </c>
      <c r="Z421">
        <f>MONTH(SalesLineItems__NO_LOT[[#This Row],[Requested_Ship_Date]])</f>
        <v>12</v>
      </c>
      <c r="AA421">
        <f>YEAR(SalesLineItems__NO_LOT[[#This Row],[Requested_Ship_Date]])</f>
        <v>2017</v>
      </c>
      <c r="AV421"/>
      <c r="AX421"/>
      <c r="AZ421"/>
      <c r="BC421"/>
      <c r="BF421"/>
    </row>
    <row r="422" spans="1:58" x14ac:dyDescent="0.2">
      <c r="A422" t="s">
        <v>11382</v>
      </c>
      <c r="B422" s="11" t="s">
        <v>22</v>
      </c>
      <c r="C422" s="11" t="s">
        <v>11348</v>
      </c>
      <c r="D422" s="11" t="s">
        <v>11383</v>
      </c>
      <c r="E422" s="11" t="s">
        <v>11384</v>
      </c>
      <c r="F422">
        <v>6.6837</v>
      </c>
      <c r="G422" s="11" t="s">
        <v>9</v>
      </c>
      <c r="H422">
        <v>691.9</v>
      </c>
      <c r="I422">
        <v>697.11</v>
      </c>
      <c r="J422">
        <v>103.52</v>
      </c>
      <c r="K422">
        <v>104.3</v>
      </c>
      <c r="L422" s="11" t="s">
        <v>5997</v>
      </c>
      <c r="M422" s="7">
        <v>43091</v>
      </c>
      <c r="N422" s="7">
        <v>43091</v>
      </c>
      <c r="O422" s="11" t="s">
        <v>317</v>
      </c>
      <c r="P422" s="11" t="s">
        <v>95</v>
      </c>
      <c r="Q422">
        <v>73962.19</v>
      </c>
      <c r="R422" s="11" t="s">
        <v>27</v>
      </c>
      <c r="S422" s="11" t="s">
        <v>95</v>
      </c>
      <c r="T422">
        <v>1772952.28</v>
      </c>
      <c r="U422">
        <f>SalesLineItems__NO_LOT[[#This Row],[ActualSales]]-SalesLineItems__NO_LOT[[#This Row],[Extended_Cost]]</f>
        <v>5.2100000000000364</v>
      </c>
      <c r="V422">
        <f>IFERROR(SalesLineItems__NO_LOT[[#This Row],[Revenue]]/SalesLineItems__NO_LOT[[#This Row],[Extended_Price]],0)</f>
        <v>7.4737129004031448E-3</v>
      </c>
      <c r="W422" t="str">
        <f>IF(SalesLineItems__NO_LOT[[#This Row],[Revenue]]&lt;0,"Lost on Sale","Normal Revenue")</f>
        <v>Normal Revenue</v>
      </c>
      <c r="X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2">
        <f>IF(SalesLineItems__NO_LOT[[#This Row],[SOP_Type]]="Return",SalesLineItems__NO_LOT[[#This Row],[Extended_Cost]]*-1,SalesLineItems__NO_LOT[[#This Row],[Extended_Price]])</f>
        <v>697.11</v>
      </c>
      <c r="Z422">
        <f>MONTH(SalesLineItems__NO_LOT[[#This Row],[Requested_Ship_Date]])</f>
        <v>12</v>
      </c>
      <c r="AA422">
        <f>YEAR(SalesLineItems__NO_LOT[[#This Row],[Requested_Ship_Date]])</f>
        <v>2017</v>
      </c>
      <c r="AV422"/>
      <c r="AX422"/>
      <c r="AZ422"/>
      <c r="BC422"/>
      <c r="BF422"/>
    </row>
    <row r="423" spans="1:58" x14ac:dyDescent="0.2">
      <c r="A423" t="s">
        <v>11385</v>
      </c>
      <c r="B423" s="11" t="s">
        <v>22</v>
      </c>
      <c r="C423" s="11" t="s">
        <v>11386</v>
      </c>
      <c r="D423" s="11" t="s">
        <v>2649</v>
      </c>
      <c r="E423" s="11" t="s">
        <v>2650</v>
      </c>
      <c r="F423">
        <v>360</v>
      </c>
      <c r="G423" s="11" t="s">
        <v>9</v>
      </c>
      <c r="H423">
        <v>3664.81</v>
      </c>
      <c r="I423">
        <v>1972.8</v>
      </c>
      <c r="J423">
        <v>10.18</v>
      </c>
      <c r="K423">
        <v>5.48</v>
      </c>
      <c r="L423" s="11" t="s">
        <v>5997</v>
      </c>
      <c r="M423" s="7">
        <v>43091</v>
      </c>
      <c r="N423" s="7">
        <v>43091</v>
      </c>
      <c r="O423" s="11" t="s">
        <v>317</v>
      </c>
      <c r="P423" s="11" t="s">
        <v>95</v>
      </c>
      <c r="Q423">
        <v>73962.19</v>
      </c>
      <c r="R423" s="11" t="s">
        <v>27</v>
      </c>
      <c r="S423" s="11" t="s">
        <v>95</v>
      </c>
      <c r="T423">
        <v>1772952.28</v>
      </c>
      <c r="U423">
        <f>SalesLineItems__NO_LOT[[#This Row],[ActualSales]]-SalesLineItems__NO_LOT[[#This Row],[Extended_Cost]]</f>
        <v>-1692.01</v>
      </c>
      <c r="V423">
        <f>IFERROR(SalesLineItems__NO_LOT[[#This Row],[Revenue]]/SalesLineItems__NO_LOT[[#This Row],[Extended_Price]],0)</f>
        <v>-0.85766930251419304</v>
      </c>
      <c r="W423" t="str">
        <f>IF(SalesLineItems__NO_LOT[[#This Row],[Revenue]]&lt;0,"Lost on Sale","Normal Revenue")</f>
        <v>Lost on Sale</v>
      </c>
      <c r="X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3">
        <f>IF(SalesLineItems__NO_LOT[[#This Row],[SOP_Type]]="Return",SalesLineItems__NO_LOT[[#This Row],[Extended_Cost]]*-1,SalesLineItems__NO_LOT[[#This Row],[Extended_Price]])</f>
        <v>1972.8</v>
      </c>
      <c r="Z423">
        <f>MONTH(SalesLineItems__NO_LOT[[#This Row],[Requested_Ship_Date]])</f>
        <v>12</v>
      </c>
      <c r="AA423">
        <f>YEAR(SalesLineItems__NO_LOT[[#This Row],[Requested_Ship_Date]])</f>
        <v>2017</v>
      </c>
      <c r="AV423"/>
      <c r="AX423"/>
      <c r="AZ423"/>
      <c r="BC423"/>
      <c r="BF423"/>
    </row>
    <row r="424" spans="1:58" x14ac:dyDescent="0.2">
      <c r="A424" t="s">
        <v>11387</v>
      </c>
      <c r="B424" s="11" t="s">
        <v>22</v>
      </c>
      <c r="C424" s="11" t="s">
        <v>11386</v>
      </c>
      <c r="D424" s="11" t="s">
        <v>2471</v>
      </c>
      <c r="E424" s="11" t="s">
        <v>2472</v>
      </c>
      <c r="F424">
        <v>9.9749999999999996</v>
      </c>
      <c r="G424" s="11" t="s">
        <v>9</v>
      </c>
      <c r="H424">
        <v>778.05</v>
      </c>
      <c r="I424">
        <v>392.92</v>
      </c>
      <c r="J424">
        <v>78</v>
      </c>
      <c r="K424">
        <v>39.39</v>
      </c>
      <c r="L424" s="11" t="s">
        <v>5997</v>
      </c>
      <c r="M424" s="7">
        <v>43091</v>
      </c>
      <c r="N424" s="7">
        <v>43091</v>
      </c>
      <c r="O424" s="11" t="s">
        <v>317</v>
      </c>
      <c r="P424" s="11" t="s">
        <v>95</v>
      </c>
      <c r="Q424">
        <v>73962.19</v>
      </c>
      <c r="R424" s="11" t="s">
        <v>27</v>
      </c>
      <c r="S424" s="11" t="s">
        <v>95</v>
      </c>
      <c r="T424">
        <v>1772952.28</v>
      </c>
      <c r="U424">
        <f>SalesLineItems__NO_LOT[[#This Row],[ActualSales]]-SalesLineItems__NO_LOT[[#This Row],[Extended_Cost]]</f>
        <v>-385.12999999999994</v>
      </c>
      <c r="V424">
        <f>IFERROR(SalesLineItems__NO_LOT[[#This Row],[Revenue]]/SalesLineItems__NO_LOT[[#This Row],[Extended_Price]],0)</f>
        <v>-0.98017408123791083</v>
      </c>
      <c r="W424" t="str">
        <f>IF(SalesLineItems__NO_LOT[[#This Row],[Revenue]]&lt;0,"Lost on Sale","Normal Revenue")</f>
        <v>Lost on Sale</v>
      </c>
      <c r="X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4">
        <f>IF(SalesLineItems__NO_LOT[[#This Row],[SOP_Type]]="Return",SalesLineItems__NO_LOT[[#This Row],[Extended_Cost]]*-1,SalesLineItems__NO_LOT[[#This Row],[Extended_Price]])</f>
        <v>392.92</v>
      </c>
      <c r="Z424">
        <f>MONTH(SalesLineItems__NO_LOT[[#This Row],[Requested_Ship_Date]])</f>
        <v>12</v>
      </c>
      <c r="AA424">
        <f>YEAR(SalesLineItems__NO_LOT[[#This Row],[Requested_Ship_Date]])</f>
        <v>2017</v>
      </c>
      <c r="AV424"/>
      <c r="AX424"/>
      <c r="AZ424"/>
      <c r="BC424"/>
      <c r="BF424"/>
    </row>
    <row r="425" spans="1:58" x14ac:dyDescent="0.2">
      <c r="A425" t="s">
        <v>11388</v>
      </c>
      <c r="B425" s="11" t="s">
        <v>22</v>
      </c>
      <c r="C425" s="11" t="s">
        <v>11386</v>
      </c>
      <c r="D425" s="11" t="s">
        <v>11389</v>
      </c>
      <c r="E425" s="11" t="s">
        <v>11390</v>
      </c>
      <c r="F425">
        <v>0.82</v>
      </c>
      <c r="G425" s="11" t="s">
        <v>9</v>
      </c>
      <c r="H425">
        <v>82.65</v>
      </c>
      <c r="I425">
        <v>41.65</v>
      </c>
      <c r="J425">
        <v>100.79</v>
      </c>
      <c r="K425">
        <v>50.79</v>
      </c>
      <c r="L425" s="11" t="s">
        <v>5997</v>
      </c>
      <c r="M425" s="7">
        <v>43091</v>
      </c>
      <c r="N425" s="7">
        <v>43091</v>
      </c>
      <c r="O425" s="11" t="s">
        <v>317</v>
      </c>
      <c r="P425" s="11" t="s">
        <v>95</v>
      </c>
      <c r="Q425">
        <v>73962.19</v>
      </c>
      <c r="R425" s="11" t="s">
        <v>27</v>
      </c>
      <c r="S425" s="11" t="s">
        <v>95</v>
      </c>
      <c r="T425">
        <v>1772952.28</v>
      </c>
      <c r="U425">
        <f>SalesLineItems__NO_LOT[[#This Row],[ActualSales]]-SalesLineItems__NO_LOT[[#This Row],[Extended_Cost]]</f>
        <v>-41.000000000000007</v>
      </c>
      <c r="V425">
        <f>IFERROR(SalesLineItems__NO_LOT[[#This Row],[Revenue]]/SalesLineItems__NO_LOT[[#This Row],[Extended_Price]],0)</f>
        <v>-0.9843937575030014</v>
      </c>
      <c r="W425" t="str">
        <f>IF(SalesLineItems__NO_LOT[[#This Row],[Revenue]]&lt;0,"Lost on Sale","Normal Revenue")</f>
        <v>Lost on Sale</v>
      </c>
      <c r="X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5">
        <f>IF(SalesLineItems__NO_LOT[[#This Row],[SOP_Type]]="Return",SalesLineItems__NO_LOT[[#This Row],[Extended_Cost]]*-1,SalesLineItems__NO_LOT[[#This Row],[Extended_Price]])</f>
        <v>41.65</v>
      </c>
      <c r="Z425">
        <f>MONTH(SalesLineItems__NO_LOT[[#This Row],[Requested_Ship_Date]])</f>
        <v>12</v>
      </c>
      <c r="AA425">
        <f>YEAR(SalesLineItems__NO_LOT[[#This Row],[Requested_Ship_Date]])</f>
        <v>2017</v>
      </c>
      <c r="AV425"/>
      <c r="AX425"/>
      <c r="AZ425"/>
      <c r="BC425"/>
      <c r="BF425"/>
    </row>
    <row r="426" spans="1:58" x14ac:dyDescent="0.2">
      <c r="A426" t="s">
        <v>11391</v>
      </c>
      <c r="B426" s="11" t="s">
        <v>22</v>
      </c>
      <c r="C426" s="11" t="s">
        <v>11386</v>
      </c>
      <c r="D426" s="11" t="s">
        <v>5715</v>
      </c>
      <c r="E426" s="11" t="s">
        <v>11392</v>
      </c>
      <c r="F426">
        <v>12.295</v>
      </c>
      <c r="G426" s="11" t="s">
        <v>9</v>
      </c>
      <c r="H426">
        <v>3872.93</v>
      </c>
      <c r="I426">
        <v>1941.26</v>
      </c>
      <c r="J426">
        <v>315</v>
      </c>
      <c r="K426">
        <v>157.88999999999999</v>
      </c>
      <c r="L426" s="11" t="s">
        <v>5997</v>
      </c>
      <c r="M426" s="7">
        <v>43091</v>
      </c>
      <c r="N426" s="7">
        <v>43091</v>
      </c>
      <c r="O426" s="11" t="s">
        <v>317</v>
      </c>
      <c r="P426" s="11" t="s">
        <v>95</v>
      </c>
      <c r="Q426">
        <v>73962.19</v>
      </c>
      <c r="R426" s="11" t="s">
        <v>27</v>
      </c>
      <c r="S426" s="11" t="s">
        <v>95</v>
      </c>
      <c r="T426">
        <v>1772952.28</v>
      </c>
      <c r="U426">
        <f>SalesLineItems__NO_LOT[[#This Row],[ActualSales]]-SalesLineItems__NO_LOT[[#This Row],[Extended_Cost]]</f>
        <v>-1931.6699999999998</v>
      </c>
      <c r="V426">
        <f>IFERROR(SalesLineItems__NO_LOT[[#This Row],[Revenue]]/SalesLineItems__NO_LOT[[#This Row],[Extended_Price]],0)</f>
        <v>-0.99505990954328627</v>
      </c>
      <c r="W426" t="str">
        <f>IF(SalesLineItems__NO_LOT[[#This Row],[Revenue]]&lt;0,"Lost on Sale","Normal Revenue")</f>
        <v>Lost on Sale</v>
      </c>
      <c r="X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6">
        <f>IF(SalesLineItems__NO_LOT[[#This Row],[SOP_Type]]="Return",SalesLineItems__NO_LOT[[#This Row],[Extended_Cost]]*-1,SalesLineItems__NO_LOT[[#This Row],[Extended_Price]])</f>
        <v>1941.26</v>
      </c>
      <c r="Z426">
        <f>MONTH(SalesLineItems__NO_LOT[[#This Row],[Requested_Ship_Date]])</f>
        <v>12</v>
      </c>
      <c r="AA426">
        <f>YEAR(SalesLineItems__NO_LOT[[#This Row],[Requested_Ship_Date]])</f>
        <v>2017</v>
      </c>
      <c r="AV426"/>
      <c r="AX426"/>
      <c r="AZ426"/>
      <c r="BC426"/>
      <c r="BF426"/>
    </row>
    <row r="427" spans="1:58" x14ac:dyDescent="0.2">
      <c r="A427" t="s">
        <v>11393</v>
      </c>
      <c r="B427" s="11" t="s">
        <v>22</v>
      </c>
      <c r="C427" s="11" t="s">
        <v>11386</v>
      </c>
      <c r="D427" s="11" t="s">
        <v>11394</v>
      </c>
      <c r="E427" s="11" t="s">
        <v>11395</v>
      </c>
      <c r="F427">
        <v>0.34899999999999998</v>
      </c>
      <c r="G427" s="11" t="s">
        <v>9</v>
      </c>
      <c r="H427">
        <v>107.47</v>
      </c>
      <c r="I427">
        <v>53.87</v>
      </c>
      <c r="J427">
        <v>307.94</v>
      </c>
      <c r="K427">
        <v>154.36000000000001</v>
      </c>
      <c r="L427" s="11" t="s">
        <v>5997</v>
      </c>
      <c r="M427" s="7">
        <v>43091</v>
      </c>
      <c r="N427" s="7">
        <v>43091</v>
      </c>
      <c r="O427" s="11" t="s">
        <v>317</v>
      </c>
      <c r="P427" s="11" t="s">
        <v>95</v>
      </c>
      <c r="Q427">
        <v>73962.19</v>
      </c>
      <c r="R427" s="11" t="s">
        <v>27</v>
      </c>
      <c r="S427" s="11" t="s">
        <v>95</v>
      </c>
      <c r="T427">
        <v>1772952.28</v>
      </c>
      <c r="U427">
        <f>SalesLineItems__NO_LOT[[#This Row],[ActualSales]]-SalesLineItems__NO_LOT[[#This Row],[Extended_Cost]]</f>
        <v>-53.6</v>
      </c>
      <c r="V427">
        <f>IFERROR(SalesLineItems__NO_LOT[[#This Row],[Revenue]]/SalesLineItems__NO_LOT[[#This Row],[Extended_Price]],0)</f>
        <v>-0.99498793391498053</v>
      </c>
      <c r="W427" t="str">
        <f>IF(SalesLineItems__NO_LOT[[#This Row],[Revenue]]&lt;0,"Lost on Sale","Normal Revenue")</f>
        <v>Lost on Sale</v>
      </c>
      <c r="X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7">
        <f>IF(SalesLineItems__NO_LOT[[#This Row],[SOP_Type]]="Return",SalesLineItems__NO_LOT[[#This Row],[Extended_Cost]]*-1,SalesLineItems__NO_LOT[[#This Row],[Extended_Price]])</f>
        <v>53.87</v>
      </c>
      <c r="Z427">
        <f>MONTH(SalesLineItems__NO_LOT[[#This Row],[Requested_Ship_Date]])</f>
        <v>12</v>
      </c>
      <c r="AA427">
        <f>YEAR(SalesLineItems__NO_LOT[[#This Row],[Requested_Ship_Date]])</f>
        <v>2017</v>
      </c>
      <c r="AV427"/>
      <c r="AX427"/>
      <c r="AZ427"/>
      <c r="BC427"/>
      <c r="BF427"/>
    </row>
    <row r="428" spans="1:58" x14ac:dyDescent="0.2">
      <c r="A428" t="s">
        <v>11396</v>
      </c>
      <c r="B428" s="11" t="s">
        <v>22</v>
      </c>
      <c r="C428" s="11" t="s">
        <v>11386</v>
      </c>
      <c r="D428" s="11" t="s">
        <v>11397</v>
      </c>
      <c r="E428" s="11" t="s">
        <v>11398</v>
      </c>
      <c r="F428">
        <v>3.84</v>
      </c>
      <c r="G428" s="11" t="s">
        <v>9</v>
      </c>
      <c r="H428">
        <v>422.4</v>
      </c>
      <c r="I428">
        <v>212.7</v>
      </c>
      <c r="J428">
        <v>110</v>
      </c>
      <c r="K428">
        <v>55.39</v>
      </c>
      <c r="L428" s="11" t="s">
        <v>5997</v>
      </c>
      <c r="M428" s="7">
        <v>43091</v>
      </c>
      <c r="N428" s="7">
        <v>43091</v>
      </c>
      <c r="O428" s="11" t="s">
        <v>317</v>
      </c>
      <c r="P428" s="11" t="s">
        <v>95</v>
      </c>
      <c r="Q428">
        <v>73962.19</v>
      </c>
      <c r="R428" s="11" t="s">
        <v>27</v>
      </c>
      <c r="S428" s="11" t="s">
        <v>95</v>
      </c>
      <c r="T428">
        <v>1772952.28</v>
      </c>
      <c r="U428">
        <f>SalesLineItems__NO_LOT[[#This Row],[ActualSales]]-SalesLineItems__NO_LOT[[#This Row],[Extended_Cost]]</f>
        <v>-209.7</v>
      </c>
      <c r="V428">
        <f>IFERROR(SalesLineItems__NO_LOT[[#This Row],[Revenue]]/SalesLineItems__NO_LOT[[#This Row],[Extended_Price]],0)</f>
        <v>-0.98589562764456984</v>
      </c>
      <c r="W428" t="str">
        <f>IF(SalesLineItems__NO_LOT[[#This Row],[Revenue]]&lt;0,"Lost on Sale","Normal Revenue")</f>
        <v>Lost on Sale</v>
      </c>
      <c r="X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8">
        <f>IF(SalesLineItems__NO_LOT[[#This Row],[SOP_Type]]="Return",SalesLineItems__NO_LOT[[#This Row],[Extended_Cost]]*-1,SalesLineItems__NO_LOT[[#This Row],[Extended_Price]])</f>
        <v>212.7</v>
      </c>
      <c r="Z428">
        <f>MONTH(SalesLineItems__NO_LOT[[#This Row],[Requested_Ship_Date]])</f>
        <v>12</v>
      </c>
      <c r="AA428">
        <f>YEAR(SalesLineItems__NO_LOT[[#This Row],[Requested_Ship_Date]])</f>
        <v>2017</v>
      </c>
      <c r="AV428"/>
      <c r="AX428"/>
      <c r="AZ428"/>
      <c r="BC428"/>
      <c r="BF428"/>
    </row>
    <row r="429" spans="1:58" x14ac:dyDescent="0.2">
      <c r="A429" t="s">
        <v>11399</v>
      </c>
      <c r="B429" s="11" t="s">
        <v>22</v>
      </c>
      <c r="C429" s="11" t="s">
        <v>11386</v>
      </c>
      <c r="D429" s="11" t="s">
        <v>3378</v>
      </c>
      <c r="E429" s="11" t="s">
        <v>11400</v>
      </c>
      <c r="F429">
        <v>1.446</v>
      </c>
      <c r="G429" s="11" t="s">
        <v>9</v>
      </c>
      <c r="H429">
        <v>939.9</v>
      </c>
      <c r="I429">
        <v>470.51</v>
      </c>
      <c r="J429">
        <v>650</v>
      </c>
      <c r="K429">
        <v>325.39</v>
      </c>
      <c r="L429" s="11" t="s">
        <v>5997</v>
      </c>
      <c r="M429" s="7">
        <v>43091</v>
      </c>
      <c r="N429" s="7">
        <v>43091</v>
      </c>
      <c r="O429" s="11" t="s">
        <v>317</v>
      </c>
      <c r="P429" s="11" t="s">
        <v>95</v>
      </c>
      <c r="Q429">
        <v>73962.19</v>
      </c>
      <c r="R429" s="11" t="s">
        <v>27</v>
      </c>
      <c r="S429" s="11" t="s">
        <v>95</v>
      </c>
      <c r="T429">
        <v>1772952.28</v>
      </c>
      <c r="U429">
        <f>SalesLineItems__NO_LOT[[#This Row],[ActualSales]]-SalesLineItems__NO_LOT[[#This Row],[Extended_Cost]]</f>
        <v>-469.39</v>
      </c>
      <c r="V429">
        <f>IFERROR(SalesLineItems__NO_LOT[[#This Row],[Revenue]]/SalesLineItems__NO_LOT[[#This Row],[Extended_Price]],0)</f>
        <v>-0.99761960425920804</v>
      </c>
      <c r="W429" t="str">
        <f>IF(SalesLineItems__NO_LOT[[#This Row],[Revenue]]&lt;0,"Lost on Sale","Normal Revenue")</f>
        <v>Lost on Sale</v>
      </c>
      <c r="X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9">
        <f>IF(SalesLineItems__NO_LOT[[#This Row],[SOP_Type]]="Return",SalesLineItems__NO_LOT[[#This Row],[Extended_Cost]]*-1,SalesLineItems__NO_LOT[[#This Row],[Extended_Price]])</f>
        <v>470.51</v>
      </c>
      <c r="Z429">
        <f>MONTH(SalesLineItems__NO_LOT[[#This Row],[Requested_Ship_Date]])</f>
        <v>12</v>
      </c>
      <c r="AA429">
        <f>YEAR(SalesLineItems__NO_LOT[[#This Row],[Requested_Ship_Date]])</f>
        <v>2017</v>
      </c>
      <c r="AV429"/>
      <c r="AX429"/>
      <c r="AZ429"/>
      <c r="BC429"/>
      <c r="BF429"/>
    </row>
    <row r="430" spans="1:58" x14ac:dyDescent="0.2">
      <c r="A430" t="s">
        <v>11401</v>
      </c>
      <c r="B430" s="11" t="s">
        <v>22</v>
      </c>
      <c r="C430" s="11" t="s">
        <v>11386</v>
      </c>
      <c r="D430" s="11" t="s">
        <v>5718</v>
      </c>
      <c r="E430" s="11" t="s">
        <v>5719</v>
      </c>
      <c r="F430">
        <v>1.645</v>
      </c>
      <c r="G430" s="11" t="s">
        <v>9</v>
      </c>
      <c r="H430">
        <v>992.9</v>
      </c>
      <c r="I430">
        <v>497.1</v>
      </c>
      <c r="J430">
        <v>603.59</v>
      </c>
      <c r="K430">
        <v>302.19</v>
      </c>
      <c r="L430" s="11" t="s">
        <v>5997</v>
      </c>
      <c r="M430" s="7">
        <v>43091</v>
      </c>
      <c r="N430" s="7">
        <v>43091</v>
      </c>
      <c r="O430" s="11" t="s">
        <v>317</v>
      </c>
      <c r="P430" s="11" t="s">
        <v>95</v>
      </c>
      <c r="Q430">
        <v>73962.19</v>
      </c>
      <c r="R430" s="11" t="s">
        <v>27</v>
      </c>
      <c r="S430" s="11" t="s">
        <v>95</v>
      </c>
      <c r="T430">
        <v>1772952.28</v>
      </c>
      <c r="U430">
        <f>SalesLineItems__NO_LOT[[#This Row],[ActualSales]]-SalesLineItems__NO_LOT[[#This Row],[Extended_Cost]]</f>
        <v>-495.79999999999995</v>
      </c>
      <c r="V430">
        <f>IFERROR(SalesLineItems__NO_LOT[[#This Row],[Revenue]]/SalesLineItems__NO_LOT[[#This Row],[Extended_Price]],0)</f>
        <v>-0.99738483202574924</v>
      </c>
      <c r="W430" t="str">
        <f>IF(SalesLineItems__NO_LOT[[#This Row],[Revenue]]&lt;0,"Lost on Sale","Normal Revenue")</f>
        <v>Lost on Sale</v>
      </c>
      <c r="X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0">
        <f>IF(SalesLineItems__NO_LOT[[#This Row],[SOP_Type]]="Return",SalesLineItems__NO_LOT[[#This Row],[Extended_Cost]]*-1,SalesLineItems__NO_LOT[[#This Row],[Extended_Price]])</f>
        <v>497.1</v>
      </c>
      <c r="Z430">
        <f>MONTH(SalesLineItems__NO_LOT[[#This Row],[Requested_Ship_Date]])</f>
        <v>12</v>
      </c>
      <c r="AA430">
        <f>YEAR(SalesLineItems__NO_LOT[[#This Row],[Requested_Ship_Date]])</f>
        <v>2017</v>
      </c>
      <c r="AV430"/>
      <c r="AX430"/>
      <c r="AZ430"/>
      <c r="BC430"/>
      <c r="BF430"/>
    </row>
    <row r="431" spans="1:58" x14ac:dyDescent="0.2">
      <c r="A431" t="s">
        <v>11402</v>
      </c>
      <c r="B431" s="11" t="s">
        <v>22</v>
      </c>
      <c r="C431" s="11" t="s">
        <v>11386</v>
      </c>
      <c r="D431" s="11" t="s">
        <v>5716</v>
      </c>
      <c r="E431" s="11" t="s">
        <v>5717</v>
      </c>
      <c r="F431">
        <v>4.1100000000000003</v>
      </c>
      <c r="G431" s="11" t="s">
        <v>9</v>
      </c>
      <c r="H431">
        <v>2034.45</v>
      </c>
      <c r="I431">
        <v>1018.83</v>
      </c>
      <c r="J431">
        <v>495</v>
      </c>
      <c r="K431">
        <v>247.89</v>
      </c>
      <c r="L431" s="11" t="s">
        <v>5997</v>
      </c>
      <c r="M431" s="7">
        <v>43091</v>
      </c>
      <c r="N431" s="7">
        <v>43091</v>
      </c>
      <c r="O431" s="11" t="s">
        <v>317</v>
      </c>
      <c r="P431" s="11" t="s">
        <v>95</v>
      </c>
      <c r="Q431">
        <v>73962.19</v>
      </c>
      <c r="R431" s="11" t="s">
        <v>27</v>
      </c>
      <c r="S431" s="11" t="s">
        <v>95</v>
      </c>
      <c r="T431">
        <v>1772952.28</v>
      </c>
      <c r="U431">
        <f>SalesLineItems__NO_LOT[[#This Row],[ActualSales]]-SalesLineItems__NO_LOT[[#This Row],[Extended_Cost]]</f>
        <v>-1015.62</v>
      </c>
      <c r="V431">
        <f>IFERROR(SalesLineItems__NO_LOT[[#This Row],[Revenue]]/SalesLineItems__NO_LOT[[#This Row],[Extended_Price]],0)</f>
        <v>-0.99684932716940011</v>
      </c>
      <c r="W431" t="str">
        <f>IF(SalesLineItems__NO_LOT[[#This Row],[Revenue]]&lt;0,"Lost on Sale","Normal Revenue")</f>
        <v>Lost on Sale</v>
      </c>
      <c r="X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1">
        <f>IF(SalesLineItems__NO_LOT[[#This Row],[SOP_Type]]="Return",SalesLineItems__NO_LOT[[#This Row],[Extended_Cost]]*-1,SalesLineItems__NO_LOT[[#This Row],[Extended_Price]])</f>
        <v>1018.83</v>
      </c>
      <c r="Z431">
        <f>MONTH(SalesLineItems__NO_LOT[[#This Row],[Requested_Ship_Date]])</f>
        <v>12</v>
      </c>
      <c r="AA431">
        <f>YEAR(SalesLineItems__NO_LOT[[#This Row],[Requested_Ship_Date]])</f>
        <v>2017</v>
      </c>
      <c r="AV431"/>
      <c r="AX431"/>
      <c r="AZ431"/>
      <c r="BC431"/>
      <c r="BF431"/>
    </row>
    <row r="432" spans="1:58" x14ac:dyDescent="0.2">
      <c r="A432" t="s">
        <v>11403</v>
      </c>
      <c r="B432" s="11" t="s">
        <v>22</v>
      </c>
      <c r="C432" s="11" t="s">
        <v>11386</v>
      </c>
      <c r="D432" s="11" t="s">
        <v>11404</v>
      </c>
      <c r="E432" s="11" t="s">
        <v>11405</v>
      </c>
      <c r="F432">
        <v>36.365000000000002</v>
      </c>
      <c r="G432" s="11" t="s">
        <v>9</v>
      </c>
      <c r="H432">
        <v>1301.1400000000001</v>
      </c>
      <c r="I432">
        <v>664.75</v>
      </c>
      <c r="J432">
        <v>35.78</v>
      </c>
      <c r="K432">
        <v>18.28</v>
      </c>
      <c r="L432" s="11" t="s">
        <v>5997</v>
      </c>
      <c r="M432" s="7">
        <v>43091</v>
      </c>
      <c r="N432" s="7">
        <v>43091</v>
      </c>
      <c r="O432" s="11" t="s">
        <v>317</v>
      </c>
      <c r="P432" s="11" t="s">
        <v>95</v>
      </c>
      <c r="Q432">
        <v>73962.19</v>
      </c>
      <c r="R432" s="11" t="s">
        <v>27</v>
      </c>
      <c r="S432" s="11" t="s">
        <v>95</v>
      </c>
      <c r="T432">
        <v>1772952.28</v>
      </c>
      <c r="U432">
        <f>SalesLineItems__NO_LOT[[#This Row],[ActualSales]]-SalesLineItems__NO_LOT[[#This Row],[Extended_Cost]]</f>
        <v>-636.3900000000001</v>
      </c>
      <c r="V432">
        <f>IFERROR(SalesLineItems__NO_LOT[[#This Row],[Revenue]]/SalesLineItems__NO_LOT[[#This Row],[Extended_Price]],0)</f>
        <v>-0.95733734486649136</v>
      </c>
      <c r="W432" t="str">
        <f>IF(SalesLineItems__NO_LOT[[#This Row],[Revenue]]&lt;0,"Lost on Sale","Normal Revenue")</f>
        <v>Lost on Sale</v>
      </c>
      <c r="X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2">
        <f>IF(SalesLineItems__NO_LOT[[#This Row],[SOP_Type]]="Return",SalesLineItems__NO_LOT[[#This Row],[Extended_Cost]]*-1,SalesLineItems__NO_LOT[[#This Row],[Extended_Price]])</f>
        <v>664.75</v>
      </c>
      <c r="Z432">
        <f>MONTH(SalesLineItems__NO_LOT[[#This Row],[Requested_Ship_Date]])</f>
        <v>12</v>
      </c>
      <c r="AA432">
        <f>YEAR(SalesLineItems__NO_LOT[[#This Row],[Requested_Ship_Date]])</f>
        <v>2017</v>
      </c>
      <c r="AV432"/>
      <c r="AX432"/>
      <c r="AZ432"/>
      <c r="BC432"/>
      <c r="BF432"/>
    </row>
    <row r="433" spans="1:58" x14ac:dyDescent="0.2">
      <c r="A433" t="s">
        <v>11406</v>
      </c>
      <c r="B433" s="11" t="s">
        <v>22</v>
      </c>
      <c r="C433" s="11" t="s">
        <v>11386</v>
      </c>
      <c r="D433" s="11" t="s">
        <v>11407</v>
      </c>
      <c r="E433" s="11" t="s">
        <v>11408</v>
      </c>
      <c r="F433">
        <v>15.09</v>
      </c>
      <c r="G433" s="11" t="s">
        <v>9</v>
      </c>
      <c r="H433">
        <v>1188.6400000000001</v>
      </c>
      <c r="I433">
        <v>600.28</v>
      </c>
      <c r="J433">
        <v>78.77</v>
      </c>
      <c r="K433">
        <v>39.78</v>
      </c>
      <c r="L433" s="11" t="s">
        <v>5997</v>
      </c>
      <c r="M433" s="7">
        <v>43091</v>
      </c>
      <c r="N433" s="7">
        <v>43091</v>
      </c>
      <c r="O433" s="11" t="s">
        <v>317</v>
      </c>
      <c r="P433" s="11" t="s">
        <v>95</v>
      </c>
      <c r="Q433">
        <v>73962.19</v>
      </c>
      <c r="R433" s="11" t="s">
        <v>27</v>
      </c>
      <c r="S433" s="11" t="s">
        <v>95</v>
      </c>
      <c r="T433">
        <v>1772952.28</v>
      </c>
      <c r="U433">
        <f>SalesLineItems__NO_LOT[[#This Row],[ActualSales]]-SalesLineItems__NO_LOT[[#This Row],[Extended_Cost]]</f>
        <v>-588.36000000000013</v>
      </c>
      <c r="V433">
        <f>IFERROR(SalesLineItems__NO_LOT[[#This Row],[Revenue]]/SalesLineItems__NO_LOT[[#This Row],[Extended_Price]],0)</f>
        <v>-0.98014260011994425</v>
      </c>
      <c r="W433" t="str">
        <f>IF(SalesLineItems__NO_LOT[[#This Row],[Revenue]]&lt;0,"Lost on Sale","Normal Revenue")</f>
        <v>Lost on Sale</v>
      </c>
      <c r="X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3">
        <f>IF(SalesLineItems__NO_LOT[[#This Row],[SOP_Type]]="Return",SalesLineItems__NO_LOT[[#This Row],[Extended_Cost]]*-1,SalesLineItems__NO_LOT[[#This Row],[Extended_Price]])</f>
        <v>600.28</v>
      </c>
      <c r="Z433">
        <f>MONTH(SalesLineItems__NO_LOT[[#This Row],[Requested_Ship_Date]])</f>
        <v>12</v>
      </c>
      <c r="AA433">
        <f>YEAR(SalesLineItems__NO_LOT[[#This Row],[Requested_Ship_Date]])</f>
        <v>2017</v>
      </c>
      <c r="AV433"/>
      <c r="AX433"/>
      <c r="AZ433"/>
      <c r="BC433"/>
      <c r="BF433"/>
    </row>
    <row r="434" spans="1:58" x14ac:dyDescent="0.2">
      <c r="A434" t="s">
        <v>11409</v>
      </c>
      <c r="B434" s="11" t="s">
        <v>22</v>
      </c>
      <c r="C434" s="11" t="s">
        <v>11386</v>
      </c>
      <c r="D434" s="11" t="s">
        <v>11410</v>
      </c>
      <c r="E434" s="11" t="s">
        <v>11411</v>
      </c>
      <c r="F434">
        <v>1.23</v>
      </c>
      <c r="G434" s="11" t="s">
        <v>9</v>
      </c>
      <c r="H434">
        <v>204.18</v>
      </c>
      <c r="I434">
        <v>102.57</v>
      </c>
      <c r="J434">
        <v>166</v>
      </c>
      <c r="K434">
        <v>83.39</v>
      </c>
      <c r="L434" s="11" t="s">
        <v>5997</v>
      </c>
      <c r="M434" s="7">
        <v>43091</v>
      </c>
      <c r="N434" s="7">
        <v>43091</v>
      </c>
      <c r="O434" s="11" t="s">
        <v>317</v>
      </c>
      <c r="P434" s="11" t="s">
        <v>95</v>
      </c>
      <c r="Q434">
        <v>73962.19</v>
      </c>
      <c r="R434" s="11" t="s">
        <v>27</v>
      </c>
      <c r="S434" s="11" t="s">
        <v>95</v>
      </c>
      <c r="T434">
        <v>1772952.28</v>
      </c>
      <c r="U434">
        <f>SalesLineItems__NO_LOT[[#This Row],[ActualSales]]-SalesLineItems__NO_LOT[[#This Row],[Extended_Cost]]</f>
        <v>-101.61000000000001</v>
      </c>
      <c r="V434">
        <f>IFERROR(SalesLineItems__NO_LOT[[#This Row],[Revenue]]/SalesLineItems__NO_LOT[[#This Row],[Extended_Price]],0)</f>
        <v>-0.99064053816905551</v>
      </c>
      <c r="W434" t="str">
        <f>IF(SalesLineItems__NO_LOT[[#This Row],[Revenue]]&lt;0,"Lost on Sale","Normal Revenue")</f>
        <v>Lost on Sale</v>
      </c>
      <c r="X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4">
        <f>IF(SalesLineItems__NO_LOT[[#This Row],[SOP_Type]]="Return",SalesLineItems__NO_LOT[[#This Row],[Extended_Cost]]*-1,SalesLineItems__NO_LOT[[#This Row],[Extended_Price]])</f>
        <v>102.57</v>
      </c>
      <c r="Z434">
        <f>MONTH(SalesLineItems__NO_LOT[[#This Row],[Requested_Ship_Date]])</f>
        <v>12</v>
      </c>
      <c r="AA434">
        <f>YEAR(SalesLineItems__NO_LOT[[#This Row],[Requested_Ship_Date]])</f>
        <v>2017</v>
      </c>
      <c r="AV434"/>
      <c r="AX434"/>
      <c r="AZ434"/>
      <c r="BC434"/>
      <c r="BF434"/>
    </row>
    <row r="435" spans="1:58" x14ac:dyDescent="0.2">
      <c r="A435" t="s">
        <v>11412</v>
      </c>
      <c r="B435" s="11" t="s">
        <v>22</v>
      </c>
      <c r="C435" s="11" t="s">
        <v>11386</v>
      </c>
      <c r="D435" s="11" t="s">
        <v>11413</v>
      </c>
      <c r="E435" s="11" t="s">
        <v>11414</v>
      </c>
      <c r="F435">
        <v>1.3</v>
      </c>
      <c r="G435" s="11" t="s">
        <v>9</v>
      </c>
      <c r="H435">
        <v>397.37</v>
      </c>
      <c r="I435">
        <v>199.2</v>
      </c>
      <c r="J435">
        <v>305.67</v>
      </c>
      <c r="K435">
        <v>153.22999999999999</v>
      </c>
      <c r="L435" s="11" t="s">
        <v>5997</v>
      </c>
      <c r="M435" s="7">
        <v>43091</v>
      </c>
      <c r="N435" s="7">
        <v>43091</v>
      </c>
      <c r="O435" s="11" t="s">
        <v>317</v>
      </c>
      <c r="P435" s="11" t="s">
        <v>95</v>
      </c>
      <c r="Q435">
        <v>73962.19</v>
      </c>
      <c r="R435" s="11" t="s">
        <v>27</v>
      </c>
      <c r="S435" s="11" t="s">
        <v>95</v>
      </c>
      <c r="T435">
        <v>1772952.28</v>
      </c>
      <c r="U435">
        <f>SalesLineItems__NO_LOT[[#This Row],[ActualSales]]-SalesLineItems__NO_LOT[[#This Row],[Extended_Cost]]</f>
        <v>-198.17000000000002</v>
      </c>
      <c r="V435">
        <f>IFERROR(SalesLineItems__NO_LOT[[#This Row],[Revenue]]/SalesLineItems__NO_LOT[[#This Row],[Extended_Price]],0)</f>
        <v>-0.99482931726907642</v>
      </c>
      <c r="W435" t="str">
        <f>IF(SalesLineItems__NO_LOT[[#This Row],[Revenue]]&lt;0,"Lost on Sale","Normal Revenue")</f>
        <v>Lost on Sale</v>
      </c>
      <c r="X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5">
        <f>IF(SalesLineItems__NO_LOT[[#This Row],[SOP_Type]]="Return",SalesLineItems__NO_LOT[[#This Row],[Extended_Cost]]*-1,SalesLineItems__NO_LOT[[#This Row],[Extended_Price]])</f>
        <v>199.2</v>
      </c>
      <c r="Z435">
        <f>MONTH(SalesLineItems__NO_LOT[[#This Row],[Requested_Ship_Date]])</f>
        <v>12</v>
      </c>
      <c r="AA435">
        <f>YEAR(SalesLineItems__NO_LOT[[#This Row],[Requested_Ship_Date]])</f>
        <v>2017</v>
      </c>
      <c r="AV435"/>
      <c r="AX435"/>
      <c r="AZ435"/>
      <c r="BC435"/>
      <c r="BF435"/>
    </row>
    <row r="436" spans="1:58" x14ac:dyDescent="0.2">
      <c r="A436" t="s">
        <v>11415</v>
      </c>
      <c r="B436" s="11" t="s">
        <v>22</v>
      </c>
      <c r="C436" s="11" t="s">
        <v>11386</v>
      </c>
      <c r="D436" s="11" t="s">
        <v>11416</v>
      </c>
      <c r="E436" s="11" t="s">
        <v>11417</v>
      </c>
      <c r="F436">
        <v>4.97</v>
      </c>
      <c r="G436" s="11" t="s">
        <v>9</v>
      </c>
      <c r="H436">
        <v>1326.89</v>
      </c>
      <c r="I436">
        <v>665.38</v>
      </c>
      <c r="J436">
        <v>266.98</v>
      </c>
      <c r="K436">
        <v>133.88</v>
      </c>
      <c r="L436" s="11" t="s">
        <v>5997</v>
      </c>
      <c r="M436" s="7">
        <v>43091</v>
      </c>
      <c r="N436" s="7">
        <v>43091</v>
      </c>
      <c r="O436" s="11" t="s">
        <v>317</v>
      </c>
      <c r="P436" s="11" t="s">
        <v>95</v>
      </c>
      <c r="Q436">
        <v>73962.19</v>
      </c>
      <c r="R436" s="11" t="s">
        <v>27</v>
      </c>
      <c r="S436" s="11" t="s">
        <v>95</v>
      </c>
      <c r="T436">
        <v>1772952.28</v>
      </c>
      <c r="U436">
        <f>SalesLineItems__NO_LOT[[#This Row],[ActualSales]]-SalesLineItems__NO_LOT[[#This Row],[Extended_Cost]]</f>
        <v>-661.5100000000001</v>
      </c>
      <c r="V436">
        <f>IFERROR(SalesLineItems__NO_LOT[[#This Row],[Revenue]]/SalesLineItems__NO_LOT[[#This Row],[Extended_Price]],0)</f>
        <v>-0.99418377468514252</v>
      </c>
      <c r="W436" t="str">
        <f>IF(SalesLineItems__NO_LOT[[#This Row],[Revenue]]&lt;0,"Lost on Sale","Normal Revenue")</f>
        <v>Lost on Sale</v>
      </c>
      <c r="X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6">
        <f>IF(SalesLineItems__NO_LOT[[#This Row],[SOP_Type]]="Return",SalesLineItems__NO_LOT[[#This Row],[Extended_Cost]]*-1,SalesLineItems__NO_LOT[[#This Row],[Extended_Price]])</f>
        <v>665.38</v>
      </c>
      <c r="Z436">
        <f>MONTH(SalesLineItems__NO_LOT[[#This Row],[Requested_Ship_Date]])</f>
        <v>12</v>
      </c>
      <c r="AA436">
        <f>YEAR(SalesLineItems__NO_LOT[[#This Row],[Requested_Ship_Date]])</f>
        <v>2017</v>
      </c>
      <c r="AV436"/>
      <c r="AX436"/>
      <c r="AZ436"/>
      <c r="BC436"/>
      <c r="BF436"/>
    </row>
    <row r="437" spans="1:58" x14ac:dyDescent="0.2">
      <c r="A437" t="s">
        <v>11418</v>
      </c>
      <c r="B437" s="11" t="s">
        <v>22</v>
      </c>
      <c r="C437" s="11" t="s">
        <v>11386</v>
      </c>
      <c r="D437" s="11" t="s">
        <v>11419</v>
      </c>
      <c r="E437" s="11" t="s">
        <v>11420</v>
      </c>
      <c r="F437">
        <v>61.5</v>
      </c>
      <c r="G437" s="11" t="s">
        <v>9</v>
      </c>
      <c r="H437">
        <v>1317.94</v>
      </c>
      <c r="I437">
        <v>683.27</v>
      </c>
      <c r="J437">
        <v>21.43</v>
      </c>
      <c r="K437">
        <v>11.11</v>
      </c>
      <c r="L437" s="11" t="s">
        <v>5997</v>
      </c>
      <c r="M437" s="7">
        <v>43091</v>
      </c>
      <c r="N437" s="7">
        <v>43091</v>
      </c>
      <c r="O437" s="11" t="s">
        <v>317</v>
      </c>
      <c r="P437" s="11" t="s">
        <v>95</v>
      </c>
      <c r="Q437">
        <v>73962.19</v>
      </c>
      <c r="R437" s="11" t="s">
        <v>27</v>
      </c>
      <c r="S437" s="11" t="s">
        <v>95</v>
      </c>
      <c r="T437">
        <v>1772952.28</v>
      </c>
      <c r="U437">
        <f>SalesLineItems__NO_LOT[[#This Row],[ActualSales]]-SalesLineItems__NO_LOT[[#This Row],[Extended_Cost]]</f>
        <v>-634.67000000000007</v>
      </c>
      <c r="V437">
        <f>IFERROR(SalesLineItems__NO_LOT[[#This Row],[Revenue]]/SalesLineItems__NO_LOT[[#This Row],[Extended_Price]],0)</f>
        <v>-0.92887145637888402</v>
      </c>
      <c r="W437" t="str">
        <f>IF(SalesLineItems__NO_LOT[[#This Row],[Revenue]]&lt;0,"Lost on Sale","Normal Revenue")</f>
        <v>Lost on Sale</v>
      </c>
      <c r="X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7">
        <f>IF(SalesLineItems__NO_LOT[[#This Row],[SOP_Type]]="Return",SalesLineItems__NO_LOT[[#This Row],[Extended_Cost]]*-1,SalesLineItems__NO_LOT[[#This Row],[Extended_Price]])</f>
        <v>683.27</v>
      </c>
      <c r="Z437">
        <f>MONTH(SalesLineItems__NO_LOT[[#This Row],[Requested_Ship_Date]])</f>
        <v>12</v>
      </c>
      <c r="AA437">
        <f>YEAR(SalesLineItems__NO_LOT[[#This Row],[Requested_Ship_Date]])</f>
        <v>2017</v>
      </c>
      <c r="AV437"/>
      <c r="AX437"/>
      <c r="AZ437"/>
      <c r="BC437"/>
      <c r="BF437"/>
    </row>
    <row r="438" spans="1:58" x14ac:dyDescent="0.2">
      <c r="A438" t="s">
        <v>11421</v>
      </c>
      <c r="B438" s="11" t="s">
        <v>22</v>
      </c>
      <c r="C438" s="11" t="s">
        <v>11386</v>
      </c>
      <c r="D438" s="11" t="s">
        <v>11422</v>
      </c>
      <c r="E438" s="11" t="s">
        <v>11423</v>
      </c>
      <c r="F438">
        <v>2.96</v>
      </c>
      <c r="G438" s="11" t="s">
        <v>9</v>
      </c>
      <c r="H438">
        <v>3489.55</v>
      </c>
      <c r="I438">
        <v>1745.93</v>
      </c>
      <c r="J438">
        <v>1178.9000000000001</v>
      </c>
      <c r="K438">
        <v>589.84</v>
      </c>
      <c r="L438" s="11" t="s">
        <v>5997</v>
      </c>
      <c r="M438" s="7">
        <v>43091</v>
      </c>
      <c r="N438" s="7">
        <v>43091</v>
      </c>
      <c r="O438" s="11" t="s">
        <v>317</v>
      </c>
      <c r="P438" s="11" t="s">
        <v>95</v>
      </c>
      <c r="Q438">
        <v>73962.19</v>
      </c>
      <c r="R438" s="11" t="s">
        <v>27</v>
      </c>
      <c r="S438" s="11" t="s">
        <v>95</v>
      </c>
      <c r="T438">
        <v>1772952.28</v>
      </c>
      <c r="U438">
        <f>SalesLineItems__NO_LOT[[#This Row],[ActualSales]]-SalesLineItems__NO_LOT[[#This Row],[Extended_Cost]]</f>
        <v>-1743.6200000000001</v>
      </c>
      <c r="V438">
        <f>IFERROR(SalesLineItems__NO_LOT[[#This Row],[Revenue]]/SalesLineItems__NO_LOT[[#This Row],[Extended_Price]],0)</f>
        <v>-0.9986769229006891</v>
      </c>
      <c r="W438" t="str">
        <f>IF(SalesLineItems__NO_LOT[[#This Row],[Revenue]]&lt;0,"Lost on Sale","Normal Revenue")</f>
        <v>Lost on Sale</v>
      </c>
      <c r="X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8">
        <f>IF(SalesLineItems__NO_LOT[[#This Row],[SOP_Type]]="Return",SalesLineItems__NO_LOT[[#This Row],[Extended_Cost]]*-1,SalesLineItems__NO_LOT[[#This Row],[Extended_Price]])</f>
        <v>1745.93</v>
      </c>
      <c r="Z438">
        <f>MONTH(SalesLineItems__NO_LOT[[#This Row],[Requested_Ship_Date]])</f>
        <v>12</v>
      </c>
      <c r="AA438">
        <f>YEAR(SalesLineItems__NO_LOT[[#This Row],[Requested_Ship_Date]])</f>
        <v>2017</v>
      </c>
      <c r="AV438"/>
      <c r="AX438"/>
      <c r="AZ438"/>
      <c r="BC438"/>
      <c r="BF438"/>
    </row>
    <row r="439" spans="1:58" x14ac:dyDescent="0.2">
      <c r="A439" t="s">
        <v>11424</v>
      </c>
      <c r="B439" s="11" t="s">
        <v>22</v>
      </c>
      <c r="C439" s="11" t="s">
        <v>11386</v>
      </c>
      <c r="D439" s="11" t="s">
        <v>11425</v>
      </c>
      <c r="E439" s="11" t="s">
        <v>11426</v>
      </c>
      <c r="F439">
        <v>180</v>
      </c>
      <c r="G439" s="11" t="s">
        <v>9</v>
      </c>
      <c r="H439">
        <v>7401.6</v>
      </c>
      <c r="I439">
        <v>3771</v>
      </c>
      <c r="J439">
        <v>41.12</v>
      </c>
      <c r="K439">
        <v>20.95</v>
      </c>
      <c r="L439" s="11" t="s">
        <v>5997</v>
      </c>
      <c r="M439" s="7">
        <v>43091</v>
      </c>
      <c r="N439" s="7">
        <v>43091</v>
      </c>
      <c r="O439" s="11" t="s">
        <v>317</v>
      </c>
      <c r="P439" s="11" t="s">
        <v>95</v>
      </c>
      <c r="Q439">
        <v>73962.19</v>
      </c>
      <c r="R439" s="11" t="s">
        <v>27</v>
      </c>
      <c r="S439" s="11" t="s">
        <v>95</v>
      </c>
      <c r="T439">
        <v>1772952.28</v>
      </c>
      <c r="U439">
        <f>SalesLineItems__NO_LOT[[#This Row],[ActualSales]]-SalesLineItems__NO_LOT[[#This Row],[Extended_Cost]]</f>
        <v>-3630.6000000000004</v>
      </c>
      <c r="V439">
        <f>IFERROR(SalesLineItems__NO_LOT[[#This Row],[Revenue]]/SalesLineItems__NO_LOT[[#This Row],[Extended_Price]],0)</f>
        <v>-0.9627684964200478</v>
      </c>
      <c r="W439" t="str">
        <f>IF(SalesLineItems__NO_LOT[[#This Row],[Revenue]]&lt;0,"Lost on Sale","Normal Revenue")</f>
        <v>Lost on Sale</v>
      </c>
      <c r="X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9">
        <f>IF(SalesLineItems__NO_LOT[[#This Row],[SOP_Type]]="Return",SalesLineItems__NO_LOT[[#This Row],[Extended_Cost]]*-1,SalesLineItems__NO_LOT[[#This Row],[Extended_Price]])</f>
        <v>3771</v>
      </c>
      <c r="Z439">
        <f>MONTH(SalesLineItems__NO_LOT[[#This Row],[Requested_Ship_Date]])</f>
        <v>12</v>
      </c>
      <c r="AA439">
        <f>YEAR(SalesLineItems__NO_LOT[[#This Row],[Requested_Ship_Date]])</f>
        <v>2017</v>
      </c>
      <c r="AV439"/>
      <c r="AX439"/>
      <c r="AZ439"/>
      <c r="BC439"/>
      <c r="BF439"/>
    </row>
    <row r="440" spans="1:58" x14ac:dyDescent="0.2">
      <c r="A440" t="s">
        <v>11427</v>
      </c>
      <c r="B440" s="11" t="s">
        <v>22</v>
      </c>
      <c r="C440" s="11" t="s">
        <v>11428</v>
      </c>
      <c r="D440" s="11" t="s">
        <v>11429</v>
      </c>
      <c r="E440" s="11" t="s">
        <v>11430</v>
      </c>
      <c r="F440">
        <v>156.13</v>
      </c>
      <c r="G440" s="11" t="s">
        <v>9</v>
      </c>
      <c r="H440">
        <v>21553.75</v>
      </c>
      <c r="I440">
        <v>21553.75</v>
      </c>
      <c r="J440">
        <v>138.05000000000001</v>
      </c>
      <c r="K440">
        <v>138.05000000000001</v>
      </c>
      <c r="L440" s="11" t="s">
        <v>5997</v>
      </c>
      <c r="M440" s="7">
        <v>43091</v>
      </c>
      <c r="N440" s="7">
        <v>43091</v>
      </c>
      <c r="O440" s="11" t="s">
        <v>875</v>
      </c>
      <c r="P440" s="11" t="s">
        <v>95</v>
      </c>
      <c r="Q440">
        <v>73962.19</v>
      </c>
      <c r="R440" s="11" t="s">
        <v>2648</v>
      </c>
      <c r="S440" s="11" t="s">
        <v>95</v>
      </c>
      <c r="T440">
        <v>1772952.28</v>
      </c>
      <c r="U440">
        <f>SalesLineItems__NO_LOT[[#This Row],[ActualSales]]-SalesLineItems__NO_LOT[[#This Row],[Extended_Cost]]</f>
        <v>0</v>
      </c>
      <c r="V440">
        <f>IFERROR(SalesLineItems__NO_LOT[[#This Row],[Revenue]]/SalesLineItems__NO_LOT[[#This Row],[Extended_Price]],0)</f>
        <v>0</v>
      </c>
      <c r="W440" t="str">
        <f>IF(SalesLineItems__NO_LOT[[#This Row],[Revenue]]&lt;0,"Lost on Sale","Normal Revenue")</f>
        <v>Normal Revenue</v>
      </c>
      <c r="X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0">
        <f>IF(SalesLineItems__NO_LOT[[#This Row],[SOP_Type]]="Return",SalesLineItems__NO_LOT[[#This Row],[Extended_Cost]]*-1,SalesLineItems__NO_LOT[[#This Row],[Extended_Price]])</f>
        <v>21553.75</v>
      </c>
      <c r="Z440">
        <f>MONTH(SalesLineItems__NO_LOT[[#This Row],[Requested_Ship_Date]])</f>
        <v>12</v>
      </c>
      <c r="AA440">
        <f>YEAR(SalesLineItems__NO_LOT[[#This Row],[Requested_Ship_Date]])</f>
        <v>2017</v>
      </c>
      <c r="AV440"/>
      <c r="AX440"/>
      <c r="AZ440"/>
      <c r="BC440"/>
      <c r="BF440"/>
    </row>
    <row r="441" spans="1:58" x14ac:dyDescent="0.2">
      <c r="A441" t="s">
        <v>11431</v>
      </c>
      <c r="B441" s="11" t="s">
        <v>22</v>
      </c>
      <c r="C441" s="11" t="s">
        <v>11428</v>
      </c>
      <c r="D441" s="11" t="s">
        <v>11432</v>
      </c>
      <c r="E441" s="11" t="s">
        <v>11433</v>
      </c>
      <c r="F441">
        <v>37.9</v>
      </c>
      <c r="G441" s="11" t="s">
        <v>9</v>
      </c>
      <c r="H441">
        <v>1864.68</v>
      </c>
      <c r="I441">
        <v>1864.68</v>
      </c>
      <c r="J441">
        <v>49.2</v>
      </c>
      <c r="K441">
        <v>49.2</v>
      </c>
      <c r="L441" s="11" t="s">
        <v>5997</v>
      </c>
      <c r="M441" s="7">
        <v>43091</v>
      </c>
      <c r="N441" s="7">
        <v>43091</v>
      </c>
      <c r="O441" s="11" t="s">
        <v>875</v>
      </c>
      <c r="P441" s="11" t="s">
        <v>95</v>
      </c>
      <c r="Q441">
        <v>73962.19</v>
      </c>
      <c r="R441" s="11" t="s">
        <v>2648</v>
      </c>
      <c r="S441" s="11" t="s">
        <v>95</v>
      </c>
      <c r="T441">
        <v>1772952.28</v>
      </c>
      <c r="U441">
        <f>SalesLineItems__NO_LOT[[#This Row],[ActualSales]]-SalesLineItems__NO_LOT[[#This Row],[Extended_Cost]]</f>
        <v>0</v>
      </c>
      <c r="V441">
        <f>IFERROR(SalesLineItems__NO_LOT[[#This Row],[Revenue]]/SalesLineItems__NO_LOT[[#This Row],[Extended_Price]],0)</f>
        <v>0</v>
      </c>
      <c r="W441" t="str">
        <f>IF(SalesLineItems__NO_LOT[[#This Row],[Revenue]]&lt;0,"Lost on Sale","Normal Revenue")</f>
        <v>Normal Revenue</v>
      </c>
      <c r="X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1">
        <f>IF(SalesLineItems__NO_LOT[[#This Row],[SOP_Type]]="Return",SalesLineItems__NO_LOT[[#This Row],[Extended_Cost]]*-1,SalesLineItems__NO_LOT[[#This Row],[Extended_Price]])</f>
        <v>1864.68</v>
      </c>
      <c r="Z441">
        <f>MONTH(SalesLineItems__NO_LOT[[#This Row],[Requested_Ship_Date]])</f>
        <v>12</v>
      </c>
      <c r="AA441">
        <f>YEAR(SalesLineItems__NO_LOT[[#This Row],[Requested_Ship_Date]])</f>
        <v>2017</v>
      </c>
      <c r="AV441"/>
      <c r="AX441"/>
      <c r="AZ441"/>
      <c r="BC441"/>
      <c r="BF441"/>
    </row>
    <row r="442" spans="1:58" x14ac:dyDescent="0.2">
      <c r="A442" t="s">
        <v>11434</v>
      </c>
      <c r="B442" s="11" t="s">
        <v>22</v>
      </c>
      <c r="C442" s="11" t="s">
        <v>11428</v>
      </c>
      <c r="D442" s="11" t="s">
        <v>11435</v>
      </c>
      <c r="E442" s="11" t="s">
        <v>11436</v>
      </c>
      <c r="F442">
        <v>19.170000000000002</v>
      </c>
      <c r="G442" s="11" t="s">
        <v>9</v>
      </c>
      <c r="H442">
        <v>331.83</v>
      </c>
      <c r="I442">
        <v>331.83</v>
      </c>
      <c r="J442">
        <v>17.309999999999999</v>
      </c>
      <c r="K442">
        <v>17.309999999999999</v>
      </c>
      <c r="L442" s="11" t="s">
        <v>5997</v>
      </c>
      <c r="M442" s="7">
        <v>43091</v>
      </c>
      <c r="N442" s="7">
        <v>43091</v>
      </c>
      <c r="O442" s="11" t="s">
        <v>875</v>
      </c>
      <c r="P442" s="11" t="s">
        <v>95</v>
      </c>
      <c r="Q442">
        <v>73962.19</v>
      </c>
      <c r="R442" s="11" t="s">
        <v>2648</v>
      </c>
      <c r="S442" s="11" t="s">
        <v>95</v>
      </c>
      <c r="T442">
        <v>1772952.28</v>
      </c>
      <c r="U442">
        <f>SalesLineItems__NO_LOT[[#This Row],[ActualSales]]-SalesLineItems__NO_LOT[[#This Row],[Extended_Cost]]</f>
        <v>0</v>
      </c>
      <c r="V442">
        <f>IFERROR(SalesLineItems__NO_LOT[[#This Row],[Revenue]]/SalesLineItems__NO_LOT[[#This Row],[Extended_Price]],0)</f>
        <v>0</v>
      </c>
      <c r="W442" t="str">
        <f>IF(SalesLineItems__NO_LOT[[#This Row],[Revenue]]&lt;0,"Lost on Sale","Normal Revenue")</f>
        <v>Normal Revenue</v>
      </c>
      <c r="X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2">
        <f>IF(SalesLineItems__NO_LOT[[#This Row],[SOP_Type]]="Return",SalesLineItems__NO_LOT[[#This Row],[Extended_Cost]]*-1,SalesLineItems__NO_LOT[[#This Row],[Extended_Price]])</f>
        <v>331.83</v>
      </c>
      <c r="Z442">
        <f>MONTH(SalesLineItems__NO_LOT[[#This Row],[Requested_Ship_Date]])</f>
        <v>12</v>
      </c>
      <c r="AA442">
        <f>YEAR(SalesLineItems__NO_LOT[[#This Row],[Requested_Ship_Date]])</f>
        <v>2017</v>
      </c>
      <c r="AV442"/>
      <c r="AX442"/>
      <c r="AZ442"/>
      <c r="BC442"/>
      <c r="BF442"/>
    </row>
    <row r="443" spans="1:58" x14ac:dyDescent="0.2">
      <c r="A443" t="s">
        <v>11437</v>
      </c>
      <c r="B443" s="11" t="s">
        <v>22</v>
      </c>
      <c r="C443" s="11" t="s">
        <v>11428</v>
      </c>
      <c r="D443" s="11" t="s">
        <v>11438</v>
      </c>
      <c r="E443" s="11" t="s">
        <v>11439</v>
      </c>
      <c r="F443">
        <v>225.08</v>
      </c>
      <c r="G443" s="11" t="s">
        <v>9</v>
      </c>
      <c r="H443">
        <v>29753.33</v>
      </c>
      <c r="I443">
        <v>29753.33</v>
      </c>
      <c r="J443">
        <v>132.19</v>
      </c>
      <c r="K443">
        <v>132.19</v>
      </c>
      <c r="L443" s="11" t="s">
        <v>5997</v>
      </c>
      <c r="M443" s="7">
        <v>43091</v>
      </c>
      <c r="N443" s="7">
        <v>43091</v>
      </c>
      <c r="O443" s="11" t="s">
        <v>875</v>
      </c>
      <c r="P443" s="11" t="s">
        <v>95</v>
      </c>
      <c r="Q443">
        <v>73962.19</v>
      </c>
      <c r="R443" s="11" t="s">
        <v>2648</v>
      </c>
      <c r="S443" s="11" t="s">
        <v>95</v>
      </c>
      <c r="T443">
        <v>1772952.28</v>
      </c>
      <c r="U443">
        <f>SalesLineItems__NO_LOT[[#This Row],[ActualSales]]-SalesLineItems__NO_LOT[[#This Row],[Extended_Cost]]</f>
        <v>0</v>
      </c>
      <c r="V443">
        <f>IFERROR(SalesLineItems__NO_LOT[[#This Row],[Revenue]]/SalesLineItems__NO_LOT[[#This Row],[Extended_Price]],0)</f>
        <v>0</v>
      </c>
      <c r="W443" t="str">
        <f>IF(SalesLineItems__NO_LOT[[#This Row],[Revenue]]&lt;0,"Lost on Sale","Normal Revenue")</f>
        <v>Normal Revenue</v>
      </c>
      <c r="X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3">
        <f>IF(SalesLineItems__NO_LOT[[#This Row],[SOP_Type]]="Return",SalesLineItems__NO_LOT[[#This Row],[Extended_Cost]]*-1,SalesLineItems__NO_LOT[[#This Row],[Extended_Price]])</f>
        <v>29753.33</v>
      </c>
      <c r="Z443">
        <f>MONTH(SalesLineItems__NO_LOT[[#This Row],[Requested_Ship_Date]])</f>
        <v>12</v>
      </c>
      <c r="AA443">
        <f>YEAR(SalesLineItems__NO_LOT[[#This Row],[Requested_Ship_Date]])</f>
        <v>2017</v>
      </c>
      <c r="AV443"/>
      <c r="AX443"/>
      <c r="AZ443"/>
      <c r="BC443"/>
      <c r="BF443"/>
    </row>
    <row r="444" spans="1:58" x14ac:dyDescent="0.2">
      <c r="A444" t="s">
        <v>11440</v>
      </c>
      <c r="B444" s="11" t="s">
        <v>22</v>
      </c>
      <c r="C444" s="11" t="s">
        <v>11428</v>
      </c>
      <c r="D444" s="11" t="s">
        <v>11441</v>
      </c>
      <c r="E444" s="11" t="s">
        <v>11442</v>
      </c>
      <c r="F444">
        <v>158.55000000000001</v>
      </c>
      <c r="G444" s="11" t="s">
        <v>9</v>
      </c>
      <c r="H444">
        <v>5671.33</v>
      </c>
      <c r="I444">
        <v>5671.33</v>
      </c>
      <c r="J444">
        <v>35.770000000000003</v>
      </c>
      <c r="K444">
        <v>35.770000000000003</v>
      </c>
      <c r="L444" s="11" t="s">
        <v>5997</v>
      </c>
      <c r="M444" s="7">
        <v>43091</v>
      </c>
      <c r="N444" s="7">
        <v>43091</v>
      </c>
      <c r="O444" s="11" t="s">
        <v>875</v>
      </c>
      <c r="P444" s="11" t="s">
        <v>95</v>
      </c>
      <c r="Q444">
        <v>73962.19</v>
      </c>
      <c r="R444" s="11" t="s">
        <v>2648</v>
      </c>
      <c r="S444" s="11" t="s">
        <v>95</v>
      </c>
      <c r="T444">
        <v>1772952.28</v>
      </c>
      <c r="U444">
        <f>SalesLineItems__NO_LOT[[#This Row],[ActualSales]]-SalesLineItems__NO_LOT[[#This Row],[Extended_Cost]]</f>
        <v>0</v>
      </c>
      <c r="V444">
        <f>IFERROR(SalesLineItems__NO_LOT[[#This Row],[Revenue]]/SalesLineItems__NO_LOT[[#This Row],[Extended_Price]],0)</f>
        <v>0</v>
      </c>
      <c r="W444" t="str">
        <f>IF(SalesLineItems__NO_LOT[[#This Row],[Revenue]]&lt;0,"Lost on Sale","Normal Revenue")</f>
        <v>Normal Revenue</v>
      </c>
      <c r="X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4">
        <f>IF(SalesLineItems__NO_LOT[[#This Row],[SOP_Type]]="Return",SalesLineItems__NO_LOT[[#This Row],[Extended_Cost]]*-1,SalesLineItems__NO_LOT[[#This Row],[Extended_Price]])</f>
        <v>5671.33</v>
      </c>
      <c r="Z444">
        <f>MONTH(SalesLineItems__NO_LOT[[#This Row],[Requested_Ship_Date]])</f>
        <v>12</v>
      </c>
      <c r="AA444">
        <f>YEAR(SalesLineItems__NO_LOT[[#This Row],[Requested_Ship_Date]])</f>
        <v>2017</v>
      </c>
      <c r="AV444"/>
      <c r="AX444"/>
      <c r="AZ444"/>
      <c r="BC444"/>
      <c r="BF444"/>
    </row>
    <row r="445" spans="1:58" x14ac:dyDescent="0.2">
      <c r="A445" t="s">
        <v>11443</v>
      </c>
      <c r="B445" s="11" t="s">
        <v>22</v>
      </c>
      <c r="C445" s="11" t="s">
        <v>11428</v>
      </c>
      <c r="D445" s="11" t="s">
        <v>11444</v>
      </c>
      <c r="E445" s="11" t="s">
        <v>11445</v>
      </c>
      <c r="F445">
        <v>4.4000000000000004</v>
      </c>
      <c r="G445" s="11" t="s">
        <v>9</v>
      </c>
      <c r="H445">
        <v>224.88</v>
      </c>
      <c r="I445">
        <v>224.88</v>
      </c>
      <c r="J445">
        <v>51.11</v>
      </c>
      <c r="K445">
        <v>51.11</v>
      </c>
      <c r="L445" s="11" t="s">
        <v>5997</v>
      </c>
      <c r="M445" s="7">
        <v>43091</v>
      </c>
      <c r="N445" s="7">
        <v>43091</v>
      </c>
      <c r="O445" s="11" t="s">
        <v>875</v>
      </c>
      <c r="P445" s="11" t="s">
        <v>95</v>
      </c>
      <c r="Q445">
        <v>73962.19</v>
      </c>
      <c r="R445" s="11" t="s">
        <v>2648</v>
      </c>
      <c r="S445" s="11" t="s">
        <v>95</v>
      </c>
      <c r="T445">
        <v>1772952.28</v>
      </c>
      <c r="U445">
        <f>SalesLineItems__NO_LOT[[#This Row],[ActualSales]]-SalesLineItems__NO_LOT[[#This Row],[Extended_Cost]]</f>
        <v>0</v>
      </c>
      <c r="V445">
        <f>IFERROR(SalesLineItems__NO_LOT[[#This Row],[Revenue]]/SalesLineItems__NO_LOT[[#This Row],[Extended_Price]],0)</f>
        <v>0</v>
      </c>
      <c r="W445" t="str">
        <f>IF(SalesLineItems__NO_LOT[[#This Row],[Revenue]]&lt;0,"Lost on Sale","Normal Revenue")</f>
        <v>Normal Revenue</v>
      </c>
      <c r="X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">
        <f>IF(SalesLineItems__NO_LOT[[#This Row],[SOP_Type]]="Return",SalesLineItems__NO_LOT[[#This Row],[Extended_Cost]]*-1,SalesLineItems__NO_LOT[[#This Row],[Extended_Price]])</f>
        <v>224.88</v>
      </c>
      <c r="Z445">
        <f>MONTH(SalesLineItems__NO_LOT[[#This Row],[Requested_Ship_Date]])</f>
        <v>12</v>
      </c>
      <c r="AA445">
        <f>YEAR(SalesLineItems__NO_LOT[[#This Row],[Requested_Ship_Date]])</f>
        <v>2017</v>
      </c>
      <c r="AV445"/>
      <c r="AX445"/>
      <c r="AZ445"/>
      <c r="BC445"/>
      <c r="BF445"/>
    </row>
    <row r="446" spans="1:58" x14ac:dyDescent="0.2">
      <c r="A446" t="s">
        <v>11446</v>
      </c>
      <c r="B446" s="11" t="s">
        <v>22</v>
      </c>
      <c r="C446" s="11" t="s">
        <v>11428</v>
      </c>
      <c r="D446" s="11" t="s">
        <v>11447</v>
      </c>
      <c r="E446" s="11" t="s">
        <v>11448</v>
      </c>
      <c r="F446">
        <v>4.47</v>
      </c>
      <c r="G446" s="11" t="s">
        <v>9</v>
      </c>
      <c r="H446">
        <v>692.76</v>
      </c>
      <c r="I446">
        <v>692.76</v>
      </c>
      <c r="J446">
        <v>154.97999999999999</v>
      </c>
      <c r="K446">
        <v>154.97999999999999</v>
      </c>
      <c r="L446" s="11" t="s">
        <v>5997</v>
      </c>
      <c r="M446" s="7">
        <v>43091</v>
      </c>
      <c r="N446" s="7">
        <v>43091</v>
      </c>
      <c r="O446" s="11" t="s">
        <v>875</v>
      </c>
      <c r="P446" s="11" t="s">
        <v>95</v>
      </c>
      <c r="Q446">
        <v>73962.19</v>
      </c>
      <c r="R446" s="11" t="s">
        <v>2648</v>
      </c>
      <c r="S446" s="11" t="s">
        <v>95</v>
      </c>
      <c r="T446">
        <v>1772952.28</v>
      </c>
      <c r="U446">
        <f>SalesLineItems__NO_LOT[[#This Row],[ActualSales]]-SalesLineItems__NO_LOT[[#This Row],[Extended_Cost]]</f>
        <v>0</v>
      </c>
      <c r="V446">
        <f>IFERROR(SalesLineItems__NO_LOT[[#This Row],[Revenue]]/SalesLineItems__NO_LOT[[#This Row],[Extended_Price]],0)</f>
        <v>0</v>
      </c>
      <c r="W446" t="str">
        <f>IF(SalesLineItems__NO_LOT[[#This Row],[Revenue]]&lt;0,"Lost on Sale","Normal Revenue")</f>
        <v>Normal Revenue</v>
      </c>
      <c r="X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6">
        <f>IF(SalesLineItems__NO_LOT[[#This Row],[SOP_Type]]="Return",SalesLineItems__NO_LOT[[#This Row],[Extended_Cost]]*-1,SalesLineItems__NO_LOT[[#This Row],[Extended_Price]])</f>
        <v>692.76</v>
      </c>
      <c r="Z446">
        <f>MONTH(SalesLineItems__NO_LOT[[#This Row],[Requested_Ship_Date]])</f>
        <v>12</v>
      </c>
      <c r="AA446">
        <f>YEAR(SalesLineItems__NO_LOT[[#This Row],[Requested_Ship_Date]])</f>
        <v>2017</v>
      </c>
      <c r="AV446"/>
      <c r="AX446"/>
      <c r="AZ446"/>
      <c r="BC446"/>
      <c r="BF446"/>
    </row>
    <row r="447" spans="1:58" x14ac:dyDescent="0.2">
      <c r="A447" t="s">
        <v>11449</v>
      </c>
      <c r="B447" s="11" t="s">
        <v>22</v>
      </c>
      <c r="C447" s="11" t="s">
        <v>11428</v>
      </c>
      <c r="D447" s="11" t="s">
        <v>11450</v>
      </c>
      <c r="E447" s="11" t="s">
        <v>11451</v>
      </c>
      <c r="F447">
        <v>95.6</v>
      </c>
      <c r="G447" s="11" t="s">
        <v>9</v>
      </c>
      <c r="H447">
        <v>577.41999999999996</v>
      </c>
      <c r="I447">
        <v>577.41999999999996</v>
      </c>
      <c r="J447">
        <v>6.04</v>
      </c>
      <c r="K447">
        <v>6.04</v>
      </c>
      <c r="L447" s="11" t="s">
        <v>5997</v>
      </c>
      <c r="M447" s="7">
        <v>43091</v>
      </c>
      <c r="N447" s="7">
        <v>43091</v>
      </c>
      <c r="O447" s="11" t="s">
        <v>11</v>
      </c>
      <c r="P447" s="11" t="s">
        <v>95</v>
      </c>
      <c r="Q447">
        <v>73962.19</v>
      </c>
      <c r="R447" s="11" t="s">
        <v>2648</v>
      </c>
      <c r="S447" s="11" t="s">
        <v>95</v>
      </c>
      <c r="T447">
        <v>1772952.28</v>
      </c>
      <c r="U447">
        <f>SalesLineItems__NO_LOT[[#This Row],[ActualSales]]-SalesLineItems__NO_LOT[[#This Row],[Extended_Cost]]</f>
        <v>0</v>
      </c>
      <c r="V447">
        <f>IFERROR(SalesLineItems__NO_LOT[[#This Row],[Revenue]]/SalesLineItems__NO_LOT[[#This Row],[Extended_Price]],0)</f>
        <v>0</v>
      </c>
      <c r="W447" t="str">
        <f>IF(SalesLineItems__NO_LOT[[#This Row],[Revenue]]&lt;0,"Lost on Sale","Normal Revenue")</f>
        <v>Normal Revenue</v>
      </c>
      <c r="X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7">
        <f>IF(SalesLineItems__NO_LOT[[#This Row],[SOP_Type]]="Return",SalesLineItems__NO_LOT[[#This Row],[Extended_Cost]]*-1,SalesLineItems__NO_LOT[[#This Row],[Extended_Price]])</f>
        <v>577.41999999999996</v>
      </c>
      <c r="Z447">
        <f>MONTH(SalesLineItems__NO_LOT[[#This Row],[Requested_Ship_Date]])</f>
        <v>12</v>
      </c>
      <c r="AA447">
        <f>YEAR(SalesLineItems__NO_LOT[[#This Row],[Requested_Ship_Date]])</f>
        <v>2017</v>
      </c>
      <c r="AV447"/>
      <c r="AX447"/>
      <c r="AZ447"/>
      <c r="BC447"/>
      <c r="BF447"/>
    </row>
    <row r="448" spans="1:58" x14ac:dyDescent="0.2">
      <c r="A448" t="s">
        <v>11452</v>
      </c>
      <c r="B448" s="11" t="s">
        <v>22</v>
      </c>
      <c r="C448" s="11" t="s">
        <v>11428</v>
      </c>
      <c r="D448" s="11" t="s">
        <v>11453</v>
      </c>
      <c r="E448" s="11" t="s">
        <v>11454</v>
      </c>
      <c r="F448">
        <v>5.5</v>
      </c>
      <c r="G448" s="11" t="s">
        <v>9</v>
      </c>
      <c r="H448">
        <v>7.21</v>
      </c>
      <c r="I448">
        <v>7.21</v>
      </c>
      <c r="J448">
        <v>1.31</v>
      </c>
      <c r="K448">
        <v>1.31</v>
      </c>
      <c r="L448" s="11" t="s">
        <v>5997</v>
      </c>
      <c r="M448" s="7">
        <v>43091</v>
      </c>
      <c r="N448" s="7">
        <v>43091</v>
      </c>
      <c r="O448" s="11" t="s">
        <v>11</v>
      </c>
      <c r="P448" s="11" t="s">
        <v>95</v>
      </c>
      <c r="Q448">
        <v>73962.19</v>
      </c>
      <c r="R448" s="11" t="s">
        <v>2648</v>
      </c>
      <c r="S448" s="11" t="s">
        <v>95</v>
      </c>
      <c r="T448">
        <v>1772952.28</v>
      </c>
      <c r="U448">
        <f>SalesLineItems__NO_LOT[[#This Row],[ActualSales]]-SalesLineItems__NO_LOT[[#This Row],[Extended_Cost]]</f>
        <v>0</v>
      </c>
      <c r="V448">
        <f>IFERROR(SalesLineItems__NO_LOT[[#This Row],[Revenue]]/SalesLineItems__NO_LOT[[#This Row],[Extended_Price]],0)</f>
        <v>0</v>
      </c>
      <c r="W448" t="str">
        <f>IF(SalesLineItems__NO_LOT[[#This Row],[Revenue]]&lt;0,"Lost on Sale","Normal Revenue")</f>
        <v>Normal Revenue</v>
      </c>
      <c r="X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8">
        <f>IF(SalesLineItems__NO_LOT[[#This Row],[SOP_Type]]="Return",SalesLineItems__NO_LOT[[#This Row],[Extended_Cost]]*-1,SalesLineItems__NO_LOT[[#This Row],[Extended_Price]])</f>
        <v>7.21</v>
      </c>
      <c r="Z448">
        <f>MONTH(SalesLineItems__NO_LOT[[#This Row],[Requested_Ship_Date]])</f>
        <v>12</v>
      </c>
      <c r="AA448">
        <f>YEAR(SalesLineItems__NO_LOT[[#This Row],[Requested_Ship_Date]])</f>
        <v>2017</v>
      </c>
      <c r="AV448"/>
      <c r="AX448"/>
      <c r="AZ448"/>
      <c r="BC448"/>
      <c r="BF448"/>
    </row>
    <row r="449" spans="1:58" x14ac:dyDescent="0.2">
      <c r="A449" t="s">
        <v>11455</v>
      </c>
      <c r="B449" s="11" t="s">
        <v>22</v>
      </c>
      <c r="C449" s="11" t="s">
        <v>11344</v>
      </c>
      <c r="D449" s="11" t="s">
        <v>2466</v>
      </c>
      <c r="E449" s="11" t="s">
        <v>520</v>
      </c>
      <c r="F449">
        <v>25</v>
      </c>
      <c r="G449" s="11" t="s">
        <v>9</v>
      </c>
      <c r="H449">
        <v>16.75</v>
      </c>
      <c r="I449">
        <v>27.5</v>
      </c>
      <c r="J449">
        <v>0.67</v>
      </c>
      <c r="K449">
        <v>1.1000000000000001</v>
      </c>
      <c r="L449" s="11" t="s">
        <v>34</v>
      </c>
      <c r="M449" s="7">
        <v>43091</v>
      </c>
      <c r="N449" s="7">
        <v>43091</v>
      </c>
      <c r="O449" s="11" t="s">
        <v>317</v>
      </c>
      <c r="P449" s="11" t="s">
        <v>95</v>
      </c>
      <c r="Q449">
        <v>2004.8</v>
      </c>
      <c r="R449" s="11" t="s">
        <v>27</v>
      </c>
      <c r="S449" s="11" t="s">
        <v>95</v>
      </c>
      <c r="T449">
        <v>597569.38</v>
      </c>
      <c r="U449">
        <f>SalesLineItems__NO_LOT[[#This Row],[ActualSales]]-SalesLineItems__NO_LOT[[#This Row],[Extended_Cost]]</f>
        <v>10.75</v>
      </c>
      <c r="V449">
        <f>IFERROR(SalesLineItems__NO_LOT[[#This Row],[Revenue]]/SalesLineItems__NO_LOT[[#This Row],[Extended_Price]],0)</f>
        <v>0.39090909090909093</v>
      </c>
      <c r="W449" t="str">
        <f>IF(SalesLineItems__NO_LOT[[#This Row],[Revenue]]&lt;0,"Lost on Sale","Normal Revenue")</f>
        <v>Normal Revenue</v>
      </c>
      <c r="X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9">
        <f>IF(SalesLineItems__NO_LOT[[#This Row],[SOP_Type]]="Return",SalesLineItems__NO_LOT[[#This Row],[Extended_Cost]]*-1,SalesLineItems__NO_LOT[[#This Row],[Extended_Price]])</f>
        <v>27.5</v>
      </c>
      <c r="Z449">
        <f>MONTH(SalesLineItems__NO_LOT[[#This Row],[Requested_Ship_Date]])</f>
        <v>12</v>
      </c>
      <c r="AA449">
        <f>YEAR(SalesLineItems__NO_LOT[[#This Row],[Requested_Ship_Date]])</f>
        <v>2017</v>
      </c>
      <c r="AV449"/>
      <c r="AX449"/>
      <c r="AZ449"/>
      <c r="BC449"/>
      <c r="BF449"/>
    </row>
    <row r="450" spans="1:58" x14ac:dyDescent="0.2">
      <c r="A450" t="s">
        <v>11456</v>
      </c>
      <c r="B450" s="11" t="s">
        <v>22</v>
      </c>
      <c r="C450" s="11" t="s">
        <v>11344</v>
      </c>
      <c r="D450" s="11" t="s">
        <v>9826</v>
      </c>
      <c r="E450" s="11" t="s">
        <v>44</v>
      </c>
      <c r="F450">
        <v>25</v>
      </c>
      <c r="G450" s="11" t="s">
        <v>9</v>
      </c>
      <c r="H450">
        <v>40.75</v>
      </c>
      <c r="I450">
        <v>58.5</v>
      </c>
      <c r="J450">
        <v>1.63</v>
      </c>
      <c r="K450">
        <v>2.34</v>
      </c>
      <c r="L450" s="11" t="s">
        <v>34</v>
      </c>
      <c r="M450" s="7">
        <v>43091</v>
      </c>
      <c r="N450" s="7">
        <v>43091</v>
      </c>
      <c r="O450" s="11" t="s">
        <v>317</v>
      </c>
      <c r="P450" s="11" t="s">
        <v>95</v>
      </c>
      <c r="Q450">
        <v>2004.8</v>
      </c>
      <c r="R450" s="11" t="s">
        <v>27</v>
      </c>
      <c r="S450" s="11" t="s">
        <v>95</v>
      </c>
      <c r="T450">
        <v>597569.38</v>
      </c>
      <c r="U450">
        <f>SalesLineItems__NO_LOT[[#This Row],[ActualSales]]-SalesLineItems__NO_LOT[[#This Row],[Extended_Cost]]</f>
        <v>17.75</v>
      </c>
      <c r="V450">
        <f>IFERROR(SalesLineItems__NO_LOT[[#This Row],[Revenue]]/SalesLineItems__NO_LOT[[#This Row],[Extended_Price]],0)</f>
        <v>0.3034188034188034</v>
      </c>
      <c r="W450" t="str">
        <f>IF(SalesLineItems__NO_LOT[[#This Row],[Revenue]]&lt;0,"Lost on Sale","Normal Revenue")</f>
        <v>Normal Revenue</v>
      </c>
      <c r="X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0">
        <f>IF(SalesLineItems__NO_LOT[[#This Row],[SOP_Type]]="Return",SalesLineItems__NO_LOT[[#This Row],[Extended_Cost]]*-1,SalesLineItems__NO_LOT[[#This Row],[Extended_Price]])</f>
        <v>58.5</v>
      </c>
      <c r="Z450">
        <f>MONTH(SalesLineItems__NO_LOT[[#This Row],[Requested_Ship_Date]])</f>
        <v>12</v>
      </c>
      <c r="AA450">
        <f>YEAR(SalesLineItems__NO_LOT[[#This Row],[Requested_Ship_Date]])</f>
        <v>2017</v>
      </c>
      <c r="AV450"/>
      <c r="AX450"/>
      <c r="AZ450"/>
      <c r="BC450"/>
      <c r="BF450"/>
    </row>
    <row r="451" spans="1:58" x14ac:dyDescent="0.2">
      <c r="A451" t="s">
        <v>11457</v>
      </c>
      <c r="B451" s="11" t="s">
        <v>22</v>
      </c>
      <c r="C451" s="11" t="s">
        <v>11458</v>
      </c>
      <c r="D451" s="11" t="s">
        <v>11173</v>
      </c>
      <c r="E451" s="11" t="s">
        <v>11174</v>
      </c>
      <c r="F451">
        <v>55.21</v>
      </c>
      <c r="G451" s="11" t="s">
        <v>9</v>
      </c>
      <c r="H451">
        <v>3033.79</v>
      </c>
      <c r="I451">
        <v>3076.85</v>
      </c>
      <c r="J451">
        <v>54.95</v>
      </c>
      <c r="K451">
        <v>55.73</v>
      </c>
      <c r="L451" s="11" t="s">
        <v>5997</v>
      </c>
      <c r="M451" s="7">
        <v>43091</v>
      </c>
      <c r="N451" s="7">
        <v>43091</v>
      </c>
      <c r="O451" s="11" t="s">
        <v>317</v>
      </c>
      <c r="P451" s="11" t="s">
        <v>95</v>
      </c>
      <c r="Q451">
        <v>73962.19</v>
      </c>
      <c r="R451" s="11" t="s">
        <v>86</v>
      </c>
      <c r="S451" s="11" t="s">
        <v>95</v>
      </c>
      <c r="T451">
        <v>1772952.28</v>
      </c>
      <c r="U451">
        <f>SalesLineItems__NO_LOT[[#This Row],[ActualSales]]-SalesLineItems__NO_LOT[[#This Row],[Extended_Cost]]</f>
        <v>43.059999999999945</v>
      </c>
      <c r="V451">
        <f>IFERROR(SalesLineItems__NO_LOT[[#This Row],[Revenue]]/SalesLineItems__NO_LOT[[#This Row],[Extended_Price]],0)</f>
        <v>1.3994832377268942E-2</v>
      </c>
      <c r="W451" t="str">
        <f>IF(SalesLineItems__NO_LOT[[#This Row],[Revenue]]&lt;0,"Lost on Sale","Normal Revenue")</f>
        <v>Normal Revenue</v>
      </c>
      <c r="X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1">
        <f>IF(SalesLineItems__NO_LOT[[#This Row],[SOP_Type]]="Return",SalesLineItems__NO_LOT[[#This Row],[Extended_Cost]]*-1,SalesLineItems__NO_LOT[[#This Row],[Extended_Price]])</f>
        <v>3076.85</v>
      </c>
      <c r="Z451">
        <f>MONTH(SalesLineItems__NO_LOT[[#This Row],[Requested_Ship_Date]])</f>
        <v>12</v>
      </c>
      <c r="AA451">
        <f>YEAR(SalesLineItems__NO_LOT[[#This Row],[Requested_Ship_Date]])</f>
        <v>2017</v>
      </c>
      <c r="AV451"/>
      <c r="AX451"/>
      <c r="AZ451"/>
      <c r="BC451"/>
      <c r="BF451"/>
    </row>
    <row r="452" spans="1:58" x14ac:dyDescent="0.2">
      <c r="A452" t="s">
        <v>11322</v>
      </c>
      <c r="B452" s="11" t="s">
        <v>22</v>
      </c>
      <c r="C452" s="11" t="s">
        <v>11323</v>
      </c>
      <c r="D452" s="11" t="s">
        <v>11324</v>
      </c>
      <c r="E452" s="11" t="s">
        <v>11325</v>
      </c>
      <c r="F452">
        <v>11.34</v>
      </c>
      <c r="G452" s="11" t="s">
        <v>9</v>
      </c>
      <c r="H452">
        <v>45.58</v>
      </c>
      <c r="I452">
        <v>57.04</v>
      </c>
      <c r="J452">
        <v>4.0199999999999996</v>
      </c>
      <c r="K452">
        <v>5.03</v>
      </c>
      <c r="L452" s="11" t="s">
        <v>105</v>
      </c>
      <c r="M452" s="7">
        <v>43096</v>
      </c>
      <c r="N452" s="7">
        <v>43104</v>
      </c>
      <c r="O452" s="11" t="s">
        <v>317</v>
      </c>
      <c r="P452" s="11" t="s">
        <v>95</v>
      </c>
      <c r="Q452">
        <v>703</v>
      </c>
      <c r="R452" s="11" t="s">
        <v>12</v>
      </c>
      <c r="S452" s="11" t="s">
        <v>95</v>
      </c>
      <c r="T452">
        <v>2386.6799999999998</v>
      </c>
      <c r="U452">
        <f>SalesLineItems__NO_LOT[[#This Row],[ActualSales]]-SalesLineItems__NO_LOT[[#This Row],[Extended_Cost]]</f>
        <v>11.46</v>
      </c>
      <c r="V452">
        <f>IFERROR(SalesLineItems__NO_LOT[[#This Row],[Revenue]]/SalesLineItems__NO_LOT[[#This Row],[Extended_Price]],0)</f>
        <v>0.20091164095371672</v>
      </c>
      <c r="W452" t="str">
        <f>IF(SalesLineItems__NO_LOT[[#This Row],[Revenue]]&lt;0,"Lost on Sale","Normal Revenue")</f>
        <v>Normal Revenue</v>
      </c>
      <c r="X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2">
        <f>IF(SalesLineItems__NO_LOT[[#This Row],[SOP_Type]]="Return",SalesLineItems__NO_LOT[[#This Row],[Extended_Cost]]*-1,SalesLineItems__NO_LOT[[#This Row],[Extended_Price]])</f>
        <v>57.04</v>
      </c>
      <c r="Z452">
        <f>MONTH(SalesLineItems__NO_LOT[[#This Row],[Requested_Ship_Date]])</f>
        <v>1</v>
      </c>
      <c r="AA452">
        <f>YEAR(SalesLineItems__NO_LOT[[#This Row],[Requested_Ship_Date]])</f>
        <v>2018</v>
      </c>
      <c r="AV452"/>
      <c r="AX452"/>
      <c r="AZ452"/>
      <c r="BC452"/>
      <c r="BF452"/>
    </row>
    <row r="453" spans="1:58" x14ac:dyDescent="0.2">
      <c r="A453" t="s">
        <v>11326</v>
      </c>
      <c r="B453" s="11" t="s">
        <v>22</v>
      </c>
      <c r="C453" s="11" t="s">
        <v>11327</v>
      </c>
      <c r="D453" s="11" t="s">
        <v>4834</v>
      </c>
      <c r="E453" s="11" t="s">
        <v>4835</v>
      </c>
      <c r="F453">
        <v>240</v>
      </c>
      <c r="G453" s="11" t="s">
        <v>68</v>
      </c>
      <c r="H453">
        <v>5092.17</v>
      </c>
      <c r="I453">
        <v>6844.8</v>
      </c>
      <c r="J453">
        <v>21.22</v>
      </c>
      <c r="K453">
        <v>28.52</v>
      </c>
      <c r="L453" s="11" t="s">
        <v>5997</v>
      </c>
      <c r="M453" s="7">
        <v>43096</v>
      </c>
      <c r="N453" s="7">
        <v>43096</v>
      </c>
      <c r="O453" s="11" t="s">
        <v>40</v>
      </c>
      <c r="P453" s="11" t="s">
        <v>95</v>
      </c>
      <c r="Q453">
        <v>73962.19</v>
      </c>
      <c r="R453" s="11" t="s">
        <v>27</v>
      </c>
      <c r="S453" s="11" t="s">
        <v>95</v>
      </c>
      <c r="T453">
        <v>1772952.28</v>
      </c>
      <c r="U453">
        <f>SalesLineItems__NO_LOT[[#This Row],[ActualSales]]-SalesLineItems__NO_LOT[[#This Row],[Extended_Cost]]</f>
        <v>1752.63</v>
      </c>
      <c r="V453">
        <f>IFERROR(SalesLineItems__NO_LOT[[#This Row],[Revenue]]/SalesLineItems__NO_LOT[[#This Row],[Extended_Price]],0)</f>
        <v>0.25605276998597476</v>
      </c>
      <c r="W453" t="str">
        <f>IF(SalesLineItems__NO_LOT[[#This Row],[Revenue]]&lt;0,"Lost on Sale","Normal Revenue")</f>
        <v>Normal Revenue</v>
      </c>
      <c r="X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3">
        <f>IF(SalesLineItems__NO_LOT[[#This Row],[SOP_Type]]="Return",SalesLineItems__NO_LOT[[#This Row],[Extended_Cost]]*-1,SalesLineItems__NO_LOT[[#This Row],[Extended_Price]])</f>
        <v>6844.8</v>
      </c>
      <c r="Z453">
        <f>MONTH(SalesLineItems__NO_LOT[[#This Row],[Requested_Ship_Date]])</f>
        <v>12</v>
      </c>
      <c r="AA453">
        <f>YEAR(SalesLineItems__NO_LOT[[#This Row],[Requested_Ship_Date]])</f>
        <v>2017</v>
      </c>
      <c r="AV453"/>
      <c r="AX453"/>
      <c r="AZ453"/>
      <c r="BC453"/>
      <c r="BF453"/>
    </row>
    <row r="454" spans="1:58" x14ac:dyDescent="0.2">
      <c r="A454" t="s">
        <v>11328</v>
      </c>
      <c r="B454" s="11" t="s">
        <v>22</v>
      </c>
      <c r="C454" s="11" t="s">
        <v>11327</v>
      </c>
      <c r="D454" s="11" t="s">
        <v>4830</v>
      </c>
      <c r="E454" s="11" t="s">
        <v>4831</v>
      </c>
      <c r="F454">
        <v>960</v>
      </c>
      <c r="G454" s="11" t="s">
        <v>68</v>
      </c>
      <c r="H454">
        <v>10514.65</v>
      </c>
      <c r="I454">
        <v>9926.4</v>
      </c>
      <c r="J454">
        <v>10.95</v>
      </c>
      <c r="K454">
        <v>10.34</v>
      </c>
      <c r="L454" s="11" t="s">
        <v>5997</v>
      </c>
      <c r="M454" s="7">
        <v>43096</v>
      </c>
      <c r="N454" s="7">
        <v>43096</v>
      </c>
      <c r="O454" s="11" t="s">
        <v>40</v>
      </c>
      <c r="P454" s="11" t="s">
        <v>95</v>
      </c>
      <c r="Q454">
        <v>73962.19</v>
      </c>
      <c r="R454" s="11" t="s">
        <v>27</v>
      </c>
      <c r="S454" s="11" t="s">
        <v>95</v>
      </c>
      <c r="T454">
        <v>1772952.28</v>
      </c>
      <c r="U454">
        <f>SalesLineItems__NO_LOT[[#This Row],[ActualSales]]-SalesLineItems__NO_LOT[[#This Row],[Extended_Cost]]</f>
        <v>-588.25</v>
      </c>
      <c r="V454">
        <f>IFERROR(SalesLineItems__NO_LOT[[#This Row],[Revenue]]/SalesLineItems__NO_LOT[[#This Row],[Extended_Price]],0)</f>
        <v>-5.9261162153449391E-2</v>
      </c>
      <c r="W454" t="str">
        <f>IF(SalesLineItems__NO_LOT[[#This Row],[Revenue]]&lt;0,"Lost on Sale","Normal Revenue")</f>
        <v>Lost on Sale</v>
      </c>
      <c r="X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54">
        <f>IF(SalesLineItems__NO_LOT[[#This Row],[SOP_Type]]="Return",SalesLineItems__NO_LOT[[#This Row],[Extended_Cost]]*-1,SalesLineItems__NO_LOT[[#This Row],[Extended_Price]])</f>
        <v>9926.4</v>
      </c>
      <c r="Z454">
        <f>MONTH(SalesLineItems__NO_LOT[[#This Row],[Requested_Ship_Date]])</f>
        <v>12</v>
      </c>
      <c r="AA454">
        <f>YEAR(SalesLineItems__NO_LOT[[#This Row],[Requested_Ship_Date]])</f>
        <v>2017</v>
      </c>
      <c r="AV454"/>
      <c r="AX454"/>
      <c r="AZ454"/>
      <c r="BC454"/>
      <c r="BF454"/>
    </row>
    <row r="455" spans="1:58" x14ac:dyDescent="0.2">
      <c r="A455" t="s">
        <v>11329</v>
      </c>
      <c r="B455" s="11" t="s">
        <v>22</v>
      </c>
      <c r="C455" s="11" t="s">
        <v>11327</v>
      </c>
      <c r="D455" s="11" t="s">
        <v>9785</v>
      </c>
      <c r="E455" s="11" t="s">
        <v>9786</v>
      </c>
      <c r="F455">
        <v>1440</v>
      </c>
      <c r="G455" s="11" t="s">
        <v>68</v>
      </c>
      <c r="H455">
        <v>16173.46</v>
      </c>
      <c r="I455">
        <v>18374.400000000001</v>
      </c>
      <c r="J455">
        <v>11.23</v>
      </c>
      <c r="K455">
        <v>12.76</v>
      </c>
      <c r="L455" s="11" t="s">
        <v>5997</v>
      </c>
      <c r="M455" s="7">
        <v>43096</v>
      </c>
      <c r="N455" s="7">
        <v>43096</v>
      </c>
      <c r="O455" s="11" t="s">
        <v>40</v>
      </c>
      <c r="P455" s="11" t="s">
        <v>95</v>
      </c>
      <c r="Q455">
        <v>73962.19</v>
      </c>
      <c r="R455" s="11" t="s">
        <v>27</v>
      </c>
      <c r="S455" s="11" t="s">
        <v>95</v>
      </c>
      <c r="T455">
        <v>1772952.28</v>
      </c>
      <c r="U455">
        <f>SalesLineItems__NO_LOT[[#This Row],[ActualSales]]-SalesLineItems__NO_LOT[[#This Row],[Extended_Cost]]</f>
        <v>2200.9400000000023</v>
      </c>
      <c r="V455">
        <f>IFERROR(SalesLineItems__NO_LOT[[#This Row],[Revenue]]/SalesLineItems__NO_LOT[[#This Row],[Extended_Price]],0)</f>
        <v>0.11978295889933832</v>
      </c>
      <c r="W455" t="str">
        <f>IF(SalesLineItems__NO_LOT[[#This Row],[Revenue]]&lt;0,"Lost on Sale","Normal Revenue")</f>
        <v>Normal Revenue</v>
      </c>
      <c r="X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5">
        <f>IF(SalesLineItems__NO_LOT[[#This Row],[SOP_Type]]="Return",SalesLineItems__NO_LOT[[#This Row],[Extended_Cost]]*-1,SalesLineItems__NO_LOT[[#This Row],[Extended_Price]])</f>
        <v>18374.400000000001</v>
      </c>
      <c r="Z455">
        <f>MONTH(SalesLineItems__NO_LOT[[#This Row],[Requested_Ship_Date]])</f>
        <v>12</v>
      </c>
      <c r="AA455">
        <f>YEAR(SalesLineItems__NO_LOT[[#This Row],[Requested_Ship_Date]])</f>
        <v>2017</v>
      </c>
      <c r="AV455"/>
      <c r="AX455"/>
      <c r="AZ455"/>
      <c r="BC455"/>
      <c r="BF455"/>
    </row>
    <row r="456" spans="1:58" x14ac:dyDescent="0.2">
      <c r="A456" t="s">
        <v>11330</v>
      </c>
      <c r="B456" s="11" t="s">
        <v>22</v>
      </c>
      <c r="C456" s="11" t="s">
        <v>11327</v>
      </c>
      <c r="D456" s="11" t="s">
        <v>10000</v>
      </c>
      <c r="E456" s="11" t="s">
        <v>10001</v>
      </c>
      <c r="F456">
        <v>235</v>
      </c>
      <c r="G456" s="11" t="s">
        <v>68</v>
      </c>
      <c r="H456">
        <v>4548.05</v>
      </c>
      <c r="I456">
        <v>6112.35</v>
      </c>
      <c r="J456">
        <v>19.350000000000001</v>
      </c>
      <c r="K456">
        <v>26.01</v>
      </c>
      <c r="L456" s="11" t="s">
        <v>5997</v>
      </c>
      <c r="M456" s="7">
        <v>43096</v>
      </c>
      <c r="N456" s="7">
        <v>43096</v>
      </c>
      <c r="O456" s="11" t="s">
        <v>40</v>
      </c>
      <c r="P456" s="11" t="s">
        <v>95</v>
      </c>
      <c r="Q456">
        <v>73962.19</v>
      </c>
      <c r="R456" s="11" t="s">
        <v>27</v>
      </c>
      <c r="S456" s="11" t="s">
        <v>95</v>
      </c>
      <c r="T456">
        <v>1772952.28</v>
      </c>
      <c r="U456">
        <f>SalesLineItems__NO_LOT[[#This Row],[ActualSales]]-SalesLineItems__NO_LOT[[#This Row],[Extended_Cost]]</f>
        <v>1564.3000000000002</v>
      </c>
      <c r="V456">
        <f>IFERROR(SalesLineItems__NO_LOT[[#This Row],[Revenue]]/SalesLineItems__NO_LOT[[#This Row],[Extended_Price]],0)</f>
        <v>0.25592448076435415</v>
      </c>
      <c r="W456" t="str">
        <f>IF(SalesLineItems__NO_LOT[[#This Row],[Revenue]]&lt;0,"Lost on Sale","Normal Revenue")</f>
        <v>Normal Revenue</v>
      </c>
      <c r="X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6">
        <f>IF(SalesLineItems__NO_LOT[[#This Row],[SOP_Type]]="Return",SalesLineItems__NO_LOT[[#This Row],[Extended_Cost]]*-1,SalesLineItems__NO_LOT[[#This Row],[Extended_Price]])</f>
        <v>6112.35</v>
      </c>
      <c r="Z456">
        <f>MONTH(SalesLineItems__NO_LOT[[#This Row],[Requested_Ship_Date]])</f>
        <v>12</v>
      </c>
      <c r="AA456">
        <f>YEAR(SalesLineItems__NO_LOT[[#This Row],[Requested_Ship_Date]])</f>
        <v>2017</v>
      </c>
      <c r="AV456"/>
      <c r="AX456"/>
      <c r="AZ456"/>
      <c r="BC456"/>
      <c r="BF456"/>
    </row>
    <row r="457" spans="1:58" x14ac:dyDescent="0.2">
      <c r="A457" t="s">
        <v>11331</v>
      </c>
      <c r="B457" s="11" t="s">
        <v>22</v>
      </c>
      <c r="C457" s="11" t="s">
        <v>11327</v>
      </c>
      <c r="D457" s="11" t="s">
        <v>6234</v>
      </c>
      <c r="E457" s="11" t="s">
        <v>6235</v>
      </c>
      <c r="F457">
        <v>480</v>
      </c>
      <c r="G457" s="11" t="s">
        <v>68</v>
      </c>
      <c r="H457">
        <v>5636.82</v>
      </c>
      <c r="I457">
        <v>12254.4</v>
      </c>
      <c r="J457">
        <v>11.74</v>
      </c>
      <c r="K457">
        <v>25.53</v>
      </c>
      <c r="L457" s="11" t="s">
        <v>5997</v>
      </c>
      <c r="M457" s="7">
        <v>43096</v>
      </c>
      <c r="N457" s="7">
        <v>43096</v>
      </c>
      <c r="O457" s="11" t="s">
        <v>40</v>
      </c>
      <c r="P457" s="11" t="s">
        <v>95</v>
      </c>
      <c r="Q457">
        <v>73962.19</v>
      </c>
      <c r="R457" s="11" t="s">
        <v>27</v>
      </c>
      <c r="S457" s="11" t="s">
        <v>95</v>
      </c>
      <c r="T457">
        <v>1772952.28</v>
      </c>
      <c r="U457">
        <f>SalesLineItems__NO_LOT[[#This Row],[ActualSales]]-SalesLineItems__NO_LOT[[#This Row],[Extended_Cost]]</f>
        <v>6617.58</v>
      </c>
      <c r="V457">
        <f>IFERROR(SalesLineItems__NO_LOT[[#This Row],[Revenue]]/SalesLineItems__NO_LOT[[#This Row],[Extended_Price]],0)</f>
        <v>0.54001664708186448</v>
      </c>
      <c r="W457" t="str">
        <f>IF(SalesLineItems__NO_LOT[[#This Row],[Revenue]]&lt;0,"Lost on Sale","Normal Revenue")</f>
        <v>Normal Revenue</v>
      </c>
      <c r="X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7">
        <f>IF(SalesLineItems__NO_LOT[[#This Row],[SOP_Type]]="Return",SalesLineItems__NO_LOT[[#This Row],[Extended_Cost]]*-1,SalesLineItems__NO_LOT[[#This Row],[Extended_Price]])</f>
        <v>12254.4</v>
      </c>
      <c r="Z457">
        <f>MONTH(SalesLineItems__NO_LOT[[#This Row],[Requested_Ship_Date]])</f>
        <v>12</v>
      </c>
      <c r="AA457">
        <f>YEAR(SalesLineItems__NO_LOT[[#This Row],[Requested_Ship_Date]])</f>
        <v>2017</v>
      </c>
      <c r="AV457"/>
      <c r="AX457"/>
      <c r="AZ457"/>
      <c r="BC457"/>
      <c r="BF457"/>
    </row>
    <row r="458" spans="1:58" x14ac:dyDescent="0.2">
      <c r="A458" t="s">
        <v>11332</v>
      </c>
      <c r="B458" s="11" t="s">
        <v>22</v>
      </c>
      <c r="C458" s="11" t="s">
        <v>11327</v>
      </c>
      <c r="D458" s="11" t="s">
        <v>6238</v>
      </c>
      <c r="E458" s="11" t="s">
        <v>6239</v>
      </c>
      <c r="F458">
        <v>720</v>
      </c>
      <c r="G458" s="11" t="s">
        <v>68</v>
      </c>
      <c r="H458">
        <v>7756.79</v>
      </c>
      <c r="I458">
        <v>10677.6</v>
      </c>
      <c r="J458">
        <v>10.77</v>
      </c>
      <c r="K458">
        <v>14.83</v>
      </c>
      <c r="L458" s="11" t="s">
        <v>5997</v>
      </c>
      <c r="M458" s="7">
        <v>43096</v>
      </c>
      <c r="N458" s="7">
        <v>43096</v>
      </c>
      <c r="O458" s="11" t="s">
        <v>40</v>
      </c>
      <c r="P458" s="11" t="s">
        <v>95</v>
      </c>
      <c r="Q458">
        <v>73962.19</v>
      </c>
      <c r="R458" s="11" t="s">
        <v>27</v>
      </c>
      <c r="S458" s="11" t="s">
        <v>95</v>
      </c>
      <c r="T458">
        <v>1772952.28</v>
      </c>
      <c r="U458">
        <f>SalesLineItems__NO_LOT[[#This Row],[ActualSales]]-SalesLineItems__NO_LOT[[#This Row],[Extended_Cost]]</f>
        <v>2920.8100000000004</v>
      </c>
      <c r="V458">
        <f>IFERROR(SalesLineItems__NO_LOT[[#This Row],[Revenue]]/SalesLineItems__NO_LOT[[#This Row],[Extended_Price]],0)</f>
        <v>0.27354555330785946</v>
      </c>
      <c r="W458" t="str">
        <f>IF(SalesLineItems__NO_LOT[[#This Row],[Revenue]]&lt;0,"Lost on Sale","Normal Revenue")</f>
        <v>Normal Revenue</v>
      </c>
      <c r="X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8">
        <f>IF(SalesLineItems__NO_LOT[[#This Row],[SOP_Type]]="Return",SalesLineItems__NO_LOT[[#This Row],[Extended_Cost]]*-1,SalesLineItems__NO_LOT[[#This Row],[Extended_Price]])</f>
        <v>10677.6</v>
      </c>
      <c r="Z458">
        <f>MONTH(SalesLineItems__NO_LOT[[#This Row],[Requested_Ship_Date]])</f>
        <v>12</v>
      </c>
      <c r="AA458">
        <f>YEAR(SalesLineItems__NO_LOT[[#This Row],[Requested_Ship_Date]])</f>
        <v>2017</v>
      </c>
      <c r="AV458"/>
      <c r="AX458"/>
      <c r="AZ458"/>
      <c r="BC458"/>
      <c r="BF458"/>
    </row>
    <row r="459" spans="1:58" x14ac:dyDescent="0.2">
      <c r="A459" t="s">
        <v>11333</v>
      </c>
      <c r="B459" s="11" t="s">
        <v>22</v>
      </c>
      <c r="C459" s="11" t="s">
        <v>11327</v>
      </c>
      <c r="D459" s="11" t="s">
        <v>4844</v>
      </c>
      <c r="E459" s="11" t="s">
        <v>4845</v>
      </c>
      <c r="F459">
        <v>720</v>
      </c>
      <c r="G459" s="11" t="s">
        <v>68</v>
      </c>
      <c r="H459">
        <v>16673.03</v>
      </c>
      <c r="I459">
        <v>18266.400000000001</v>
      </c>
      <c r="J459">
        <v>23.16</v>
      </c>
      <c r="K459">
        <v>25.37</v>
      </c>
      <c r="L459" s="11" t="s">
        <v>5997</v>
      </c>
      <c r="M459" s="7">
        <v>43096</v>
      </c>
      <c r="N459" s="7">
        <v>43096</v>
      </c>
      <c r="O459" s="11" t="s">
        <v>40</v>
      </c>
      <c r="P459" s="11" t="s">
        <v>95</v>
      </c>
      <c r="Q459">
        <v>73962.19</v>
      </c>
      <c r="R459" s="11" t="s">
        <v>27</v>
      </c>
      <c r="S459" s="11" t="s">
        <v>95</v>
      </c>
      <c r="T459">
        <v>1772952.28</v>
      </c>
      <c r="U459">
        <f>SalesLineItems__NO_LOT[[#This Row],[ActualSales]]-SalesLineItems__NO_LOT[[#This Row],[Extended_Cost]]</f>
        <v>1593.3700000000026</v>
      </c>
      <c r="V459">
        <f>IFERROR(SalesLineItems__NO_LOT[[#This Row],[Revenue]]/SalesLineItems__NO_LOT[[#This Row],[Extended_Price]],0)</f>
        <v>8.7229558095738763E-2</v>
      </c>
      <c r="W459" t="str">
        <f>IF(SalesLineItems__NO_LOT[[#This Row],[Revenue]]&lt;0,"Lost on Sale","Normal Revenue")</f>
        <v>Normal Revenue</v>
      </c>
      <c r="X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9">
        <f>IF(SalesLineItems__NO_LOT[[#This Row],[SOP_Type]]="Return",SalesLineItems__NO_LOT[[#This Row],[Extended_Cost]]*-1,SalesLineItems__NO_LOT[[#This Row],[Extended_Price]])</f>
        <v>18266.400000000001</v>
      </c>
      <c r="Z459">
        <f>MONTH(SalesLineItems__NO_LOT[[#This Row],[Requested_Ship_Date]])</f>
        <v>12</v>
      </c>
      <c r="AA459">
        <f>YEAR(SalesLineItems__NO_LOT[[#This Row],[Requested_Ship_Date]])</f>
        <v>2017</v>
      </c>
      <c r="AV459"/>
      <c r="AX459"/>
      <c r="AZ459"/>
      <c r="BC459"/>
      <c r="BF459"/>
    </row>
    <row r="460" spans="1:58" x14ac:dyDescent="0.2">
      <c r="A460" t="s">
        <v>11303</v>
      </c>
      <c r="B460" s="11" t="s">
        <v>22</v>
      </c>
      <c r="C460" s="11" t="s">
        <v>11304</v>
      </c>
      <c r="D460" s="11" t="s">
        <v>66</v>
      </c>
      <c r="E460" s="11" t="s">
        <v>67</v>
      </c>
      <c r="F460">
        <v>3000</v>
      </c>
      <c r="G460" s="11" t="s">
        <v>68</v>
      </c>
      <c r="H460">
        <v>44320.92</v>
      </c>
      <c r="I460">
        <v>43680</v>
      </c>
      <c r="J460">
        <v>14.77</v>
      </c>
      <c r="K460">
        <v>14.56</v>
      </c>
      <c r="L460" s="11" t="s">
        <v>69</v>
      </c>
      <c r="M460" s="7">
        <v>43102</v>
      </c>
      <c r="N460" s="7">
        <v>43102</v>
      </c>
      <c r="O460" s="11" t="s">
        <v>70</v>
      </c>
      <c r="P460" s="11" t="s">
        <v>95</v>
      </c>
      <c r="Q460">
        <v>320188.32</v>
      </c>
      <c r="R460" s="11" t="s">
        <v>52</v>
      </c>
      <c r="S460" s="11" t="s">
        <v>95</v>
      </c>
      <c r="T460">
        <v>8464367.5299999993</v>
      </c>
      <c r="U460">
        <f>SalesLineItems__NO_LOT[[#This Row],[ActualSales]]-SalesLineItems__NO_LOT[[#This Row],[Extended_Cost]]</f>
        <v>-640.91999999999825</v>
      </c>
      <c r="V460">
        <f>IFERROR(SalesLineItems__NO_LOT[[#This Row],[Revenue]]/SalesLineItems__NO_LOT[[#This Row],[Extended_Price]],0)</f>
        <v>-1.4673076923076882E-2</v>
      </c>
      <c r="W460" t="str">
        <f>IF(SalesLineItems__NO_LOT[[#This Row],[Revenue]]&lt;0,"Lost on Sale","Normal Revenue")</f>
        <v>Lost on Sale</v>
      </c>
      <c r="X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60">
        <f>IF(SalesLineItems__NO_LOT[[#This Row],[SOP_Type]]="Return",SalesLineItems__NO_LOT[[#This Row],[Extended_Cost]]*-1,SalesLineItems__NO_LOT[[#This Row],[Extended_Price]])</f>
        <v>43680</v>
      </c>
      <c r="Z460">
        <f>MONTH(SalesLineItems__NO_LOT[[#This Row],[Requested_Ship_Date]])</f>
        <v>1</v>
      </c>
      <c r="AA460">
        <f>YEAR(SalesLineItems__NO_LOT[[#This Row],[Requested_Ship_Date]])</f>
        <v>2018</v>
      </c>
      <c r="AV460"/>
      <c r="AX460"/>
      <c r="AZ460"/>
      <c r="BC460"/>
      <c r="BF460"/>
    </row>
    <row r="461" spans="1:58" x14ac:dyDescent="0.2">
      <c r="A461" t="s">
        <v>11305</v>
      </c>
      <c r="B461" s="11" t="s">
        <v>22</v>
      </c>
      <c r="C461" s="11" t="s">
        <v>11304</v>
      </c>
      <c r="D461" s="11" t="s">
        <v>13</v>
      </c>
      <c r="E461" s="11" t="s">
        <v>14</v>
      </c>
      <c r="F461">
        <v>1</v>
      </c>
      <c r="G461" s="11" t="s">
        <v>880</v>
      </c>
      <c r="H461">
        <v>0</v>
      </c>
      <c r="I461">
        <v>1.5</v>
      </c>
      <c r="J461">
        <v>0</v>
      </c>
      <c r="K461">
        <v>1.5</v>
      </c>
      <c r="L461" s="11" t="s">
        <v>69</v>
      </c>
      <c r="M461" s="7">
        <v>43102</v>
      </c>
      <c r="N461" s="7">
        <v>43102</v>
      </c>
      <c r="O461" s="11" t="s">
        <v>16</v>
      </c>
      <c r="P461" s="11" t="s">
        <v>95</v>
      </c>
      <c r="Q461">
        <v>320188.32</v>
      </c>
      <c r="R461" s="11" t="s">
        <v>52</v>
      </c>
      <c r="S461" s="11" t="s">
        <v>95</v>
      </c>
      <c r="T461">
        <v>8464367.5299999993</v>
      </c>
      <c r="U461">
        <f>SalesLineItems__NO_LOT[[#This Row],[ActualSales]]-SalesLineItems__NO_LOT[[#This Row],[Extended_Cost]]</f>
        <v>1.5</v>
      </c>
      <c r="V461">
        <f>IFERROR(SalesLineItems__NO_LOT[[#This Row],[Revenue]]/SalesLineItems__NO_LOT[[#This Row],[Extended_Price]],0)</f>
        <v>1</v>
      </c>
      <c r="W461" t="str">
        <f>IF(SalesLineItems__NO_LOT[[#This Row],[Revenue]]&lt;0,"Lost on Sale","Normal Revenue")</f>
        <v>Normal Revenue</v>
      </c>
      <c r="X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">
        <f>IF(SalesLineItems__NO_LOT[[#This Row],[SOP_Type]]="Return",SalesLineItems__NO_LOT[[#This Row],[Extended_Cost]]*-1,SalesLineItems__NO_LOT[[#This Row],[Extended_Price]])</f>
        <v>1.5</v>
      </c>
      <c r="Z461">
        <f>MONTH(SalesLineItems__NO_LOT[[#This Row],[Requested_Ship_Date]])</f>
        <v>1</v>
      </c>
      <c r="AA461">
        <f>YEAR(SalesLineItems__NO_LOT[[#This Row],[Requested_Ship_Date]])</f>
        <v>2018</v>
      </c>
      <c r="AV461"/>
      <c r="AX461"/>
      <c r="AZ461"/>
      <c r="BC461"/>
      <c r="BF461"/>
    </row>
    <row r="462" spans="1:58" x14ac:dyDescent="0.2">
      <c r="A462" t="s">
        <v>11334</v>
      </c>
      <c r="B462" s="11" t="s">
        <v>22</v>
      </c>
      <c r="C462" s="11" t="s">
        <v>11335</v>
      </c>
      <c r="D462" s="11" t="s">
        <v>11336</v>
      </c>
      <c r="E462" s="11" t="s">
        <v>252</v>
      </c>
      <c r="F462">
        <v>27</v>
      </c>
      <c r="G462" s="11" t="s">
        <v>9</v>
      </c>
      <c r="H462">
        <v>93.62</v>
      </c>
      <c r="I462">
        <v>0</v>
      </c>
      <c r="J462">
        <v>3.47</v>
      </c>
      <c r="K462">
        <v>0</v>
      </c>
      <c r="L462" s="11" t="s">
        <v>166</v>
      </c>
      <c r="M462" s="7">
        <v>43096</v>
      </c>
      <c r="N462" s="7">
        <v>43096</v>
      </c>
      <c r="O462" s="11" t="s">
        <v>70</v>
      </c>
      <c r="P462" s="11" t="s">
        <v>95</v>
      </c>
      <c r="Q462">
        <v>12447.79</v>
      </c>
      <c r="R462" s="11" t="s">
        <v>27</v>
      </c>
      <c r="S462" s="11" t="s">
        <v>95</v>
      </c>
      <c r="T462">
        <v>1761785.05</v>
      </c>
      <c r="U462">
        <f>SalesLineItems__NO_LOT[[#This Row],[ActualSales]]-SalesLineItems__NO_LOT[[#This Row],[Extended_Cost]]</f>
        <v>-93.62</v>
      </c>
      <c r="V462">
        <f>IFERROR(SalesLineItems__NO_LOT[[#This Row],[Revenue]]/SalesLineItems__NO_LOT[[#This Row],[Extended_Price]],0)</f>
        <v>0</v>
      </c>
      <c r="W462" t="str">
        <f>IF(SalesLineItems__NO_LOT[[#This Row],[Revenue]]&lt;0,"Lost on Sale","Normal Revenue")</f>
        <v>Lost on Sale</v>
      </c>
      <c r="X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2">
        <f>IF(SalesLineItems__NO_LOT[[#This Row],[SOP_Type]]="Return",SalesLineItems__NO_LOT[[#This Row],[Extended_Cost]]*-1,SalesLineItems__NO_LOT[[#This Row],[Extended_Price]])</f>
        <v>0</v>
      </c>
      <c r="Z462">
        <f>MONTH(SalesLineItems__NO_LOT[[#This Row],[Requested_Ship_Date]])</f>
        <v>12</v>
      </c>
      <c r="AA462">
        <f>YEAR(SalesLineItems__NO_LOT[[#This Row],[Requested_Ship_Date]])</f>
        <v>2017</v>
      </c>
      <c r="AV462"/>
      <c r="AX462"/>
      <c r="AZ462"/>
      <c r="BC462"/>
      <c r="BF462"/>
    </row>
    <row r="463" spans="1:58" x14ac:dyDescent="0.2">
      <c r="A463" t="s">
        <v>11306</v>
      </c>
      <c r="B463" s="11" t="s">
        <v>22</v>
      </c>
      <c r="C463" s="11" t="s">
        <v>11307</v>
      </c>
      <c r="D463" s="11" t="s">
        <v>9824</v>
      </c>
      <c r="E463" s="11" t="s">
        <v>512</v>
      </c>
      <c r="F463">
        <v>600</v>
      </c>
      <c r="G463" s="11" t="s">
        <v>9</v>
      </c>
      <c r="H463">
        <v>3613.5</v>
      </c>
      <c r="I463">
        <v>7794</v>
      </c>
      <c r="J463">
        <v>6.02</v>
      </c>
      <c r="K463">
        <v>12.99</v>
      </c>
      <c r="L463" s="11" t="s">
        <v>69</v>
      </c>
      <c r="M463" s="7">
        <v>43102</v>
      </c>
      <c r="N463" s="7">
        <v>43102</v>
      </c>
      <c r="O463" s="11" t="s">
        <v>317</v>
      </c>
      <c r="P463" s="11" t="s">
        <v>95</v>
      </c>
      <c r="Q463">
        <v>320188.32</v>
      </c>
      <c r="R463" s="11" t="s">
        <v>52</v>
      </c>
      <c r="S463" s="11" t="s">
        <v>95</v>
      </c>
      <c r="T463">
        <v>8464367.5299999993</v>
      </c>
      <c r="U463">
        <f>SalesLineItems__NO_LOT[[#This Row],[ActualSales]]-SalesLineItems__NO_LOT[[#This Row],[Extended_Cost]]</f>
        <v>4180.5</v>
      </c>
      <c r="V463">
        <f>IFERROR(SalesLineItems__NO_LOT[[#This Row],[Revenue]]/SalesLineItems__NO_LOT[[#This Row],[Extended_Price]],0)</f>
        <v>0.53637413394919164</v>
      </c>
      <c r="W463" t="str">
        <f>IF(SalesLineItems__NO_LOT[[#This Row],[Revenue]]&lt;0,"Lost on Sale","Normal Revenue")</f>
        <v>Normal Revenue</v>
      </c>
      <c r="X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">
        <f>IF(SalesLineItems__NO_LOT[[#This Row],[SOP_Type]]="Return",SalesLineItems__NO_LOT[[#This Row],[Extended_Cost]]*-1,SalesLineItems__NO_LOT[[#This Row],[Extended_Price]])</f>
        <v>7794</v>
      </c>
      <c r="Z463">
        <f>MONTH(SalesLineItems__NO_LOT[[#This Row],[Requested_Ship_Date]])</f>
        <v>1</v>
      </c>
      <c r="AA463">
        <f>YEAR(SalesLineItems__NO_LOT[[#This Row],[Requested_Ship_Date]])</f>
        <v>2018</v>
      </c>
      <c r="AV463"/>
      <c r="AX463"/>
      <c r="AZ463"/>
      <c r="BC463"/>
      <c r="BF463"/>
    </row>
    <row r="464" spans="1:58" x14ac:dyDescent="0.2">
      <c r="A464" t="s">
        <v>11283</v>
      </c>
      <c r="B464" s="11" t="s">
        <v>22</v>
      </c>
      <c r="C464" s="11" t="s">
        <v>11284</v>
      </c>
      <c r="D464" s="11" t="s">
        <v>4830</v>
      </c>
      <c r="E464" s="11" t="s">
        <v>4831</v>
      </c>
      <c r="F464">
        <v>700</v>
      </c>
      <c r="G464" s="11" t="s">
        <v>68</v>
      </c>
      <c r="H464">
        <v>7666.94</v>
      </c>
      <c r="I464">
        <v>7238</v>
      </c>
      <c r="J464">
        <v>10.95</v>
      </c>
      <c r="K464">
        <v>10.34</v>
      </c>
      <c r="L464" s="11" t="s">
        <v>5997</v>
      </c>
      <c r="M464" s="7">
        <v>43103</v>
      </c>
      <c r="N464" s="7">
        <v>43103</v>
      </c>
      <c r="O464" s="11" t="s">
        <v>40</v>
      </c>
      <c r="P464" s="11" t="s">
        <v>95</v>
      </c>
      <c r="Q464">
        <v>73962.19</v>
      </c>
      <c r="R464" s="11" t="s">
        <v>27</v>
      </c>
      <c r="S464" s="11" t="s">
        <v>95</v>
      </c>
      <c r="T464">
        <v>1772952.28</v>
      </c>
      <c r="U464">
        <f>SalesLineItems__NO_LOT[[#This Row],[ActualSales]]-SalesLineItems__NO_LOT[[#This Row],[Extended_Cost]]</f>
        <v>-428.9399999999996</v>
      </c>
      <c r="V464">
        <f>IFERROR(SalesLineItems__NO_LOT[[#This Row],[Revenue]]/SalesLineItems__NO_LOT[[#This Row],[Extended_Price]],0)</f>
        <v>-5.9262227134567504E-2</v>
      </c>
      <c r="W464" t="str">
        <f>IF(SalesLineItems__NO_LOT[[#This Row],[Revenue]]&lt;0,"Lost on Sale","Normal Revenue")</f>
        <v>Lost on Sale</v>
      </c>
      <c r="X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64">
        <f>IF(SalesLineItems__NO_LOT[[#This Row],[SOP_Type]]="Return",SalesLineItems__NO_LOT[[#This Row],[Extended_Cost]]*-1,SalesLineItems__NO_LOT[[#This Row],[Extended_Price]])</f>
        <v>7238</v>
      </c>
      <c r="Z464">
        <f>MONTH(SalesLineItems__NO_LOT[[#This Row],[Requested_Ship_Date]])</f>
        <v>1</v>
      </c>
      <c r="AA464">
        <f>YEAR(SalesLineItems__NO_LOT[[#This Row],[Requested_Ship_Date]])</f>
        <v>2018</v>
      </c>
      <c r="AV464"/>
      <c r="AX464"/>
      <c r="AZ464"/>
      <c r="BC464"/>
      <c r="BF464"/>
    </row>
    <row r="465" spans="1:58" x14ac:dyDescent="0.2">
      <c r="A465" t="s">
        <v>11285</v>
      </c>
      <c r="B465" s="11" t="s">
        <v>22</v>
      </c>
      <c r="C465" s="11" t="s">
        <v>11284</v>
      </c>
      <c r="D465" s="11" t="s">
        <v>4834</v>
      </c>
      <c r="E465" s="11" t="s">
        <v>4835</v>
      </c>
      <c r="F465">
        <v>400</v>
      </c>
      <c r="G465" s="11" t="s">
        <v>68</v>
      </c>
      <c r="H465">
        <v>8514.2099999999991</v>
      </c>
      <c r="I465">
        <v>11408</v>
      </c>
      <c r="J465">
        <v>21.29</v>
      </c>
      <c r="K465">
        <v>28.52</v>
      </c>
      <c r="L465" s="11" t="s">
        <v>5997</v>
      </c>
      <c r="M465" s="7">
        <v>43103</v>
      </c>
      <c r="N465" s="7">
        <v>43103</v>
      </c>
      <c r="O465" s="11" t="s">
        <v>40</v>
      </c>
      <c r="P465" s="11" t="s">
        <v>95</v>
      </c>
      <c r="Q465">
        <v>73962.19</v>
      </c>
      <c r="R465" s="11" t="s">
        <v>27</v>
      </c>
      <c r="S465" s="11" t="s">
        <v>95</v>
      </c>
      <c r="T465">
        <v>1772952.28</v>
      </c>
      <c r="U465">
        <f>SalesLineItems__NO_LOT[[#This Row],[ActualSales]]-SalesLineItems__NO_LOT[[#This Row],[Extended_Cost]]</f>
        <v>2893.7900000000009</v>
      </c>
      <c r="V465">
        <f>IFERROR(SalesLineItems__NO_LOT[[#This Row],[Revenue]]/SalesLineItems__NO_LOT[[#This Row],[Extended_Price]],0)</f>
        <v>0.25366321879382897</v>
      </c>
      <c r="W465" t="str">
        <f>IF(SalesLineItems__NO_LOT[[#This Row],[Revenue]]&lt;0,"Lost on Sale","Normal Revenue")</f>
        <v>Normal Revenue</v>
      </c>
      <c r="X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5">
        <f>IF(SalesLineItems__NO_LOT[[#This Row],[SOP_Type]]="Return",SalesLineItems__NO_LOT[[#This Row],[Extended_Cost]]*-1,SalesLineItems__NO_LOT[[#This Row],[Extended_Price]])</f>
        <v>11408</v>
      </c>
      <c r="Z465">
        <f>MONTH(SalesLineItems__NO_LOT[[#This Row],[Requested_Ship_Date]])</f>
        <v>1</v>
      </c>
      <c r="AA465">
        <f>YEAR(SalesLineItems__NO_LOT[[#This Row],[Requested_Ship_Date]])</f>
        <v>2018</v>
      </c>
      <c r="AV465"/>
      <c r="AX465"/>
      <c r="AZ465"/>
      <c r="BC465"/>
      <c r="BF465"/>
    </row>
    <row r="466" spans="1:58" x14ac:dyDescent="0.2">
      <c r="A466" t="s">
        <v>11308</v>
      </c>
      <c r="B466" s="11" t="s">
        <v>22</v>
      </c>
      <c r="C466" s="11" t="s">
        <v>11309</v>
      </c>
      <c r="D466" s="11" t="s">
        <v>11310</v>
      </c>
      <c r="E466" s="11" t="s">
        <v>11311</v>
      </c>
      <c r="F466">
        <v>15.5</v>
      </c>
      <c r="G466" s="11" t="s">
        <v>9</v>
      </c>
      <c r="H466">
        <v>172.36</v>
      </c>
      <c r="I466">
        <v>637.52</v>
      </c>
      <c r="J466">
        <v>11.12</v>
      </c>
      <c r="K466">
        <v>41.13</v>
      </c>
      <c r="L466" s="11" t="s">
        <v>69</v>
      </c>
      <c r="M466" s="7">
        <v>43098</v>
      </c>
      <c r="N466" s="7">
        <v>43097</v>
      </c>
      <c r="O466" s="11" t="s">
        <v>11</v>
      </c>
      <c r="P466" s="11" t="s">
        <v>95</v>
      </c>
      <c r="Q466">
        <v>320188.32</v>
      </c>
      <c r="R466" s="11" t="s">
        <v>52</v>
      </c>
      <c r="S466" s="11" t="s">
        <v>95</v>
      </c>
      <c r="T466">
        <v>8464367.5299999993</v>
      </c>
      <c r="U466">
        <f>SalesLineItems__NO_LOT[[#This Row],[ActualSales]]-SalesLineItems__NO_LOT[[#This Row],[Extended_Cost]]</f>
        <v>465.15999999999997</v>
      </c>
      <c r="V466">
        <f>IFERROR(SalesLineItems__NO_LOT[[#This Row],[Revenue]]/SalesLineItems__NO_LOT[[#This Row],[Extended_Price]],0)</f>
        <v>0.72963985443593926</v>
      </c>
      <c r="W466" t="str">
        <f>IF(SalesLineItems__NO_LOT[[#This Row],[Revenue]]&lt;0,"Lost on Sale","Normal Revenue")</f>
        <v>Normal Revenue</v>
      </c>
      <c r="X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">
        <f>IF(SalesLineItems__NO_LOT[[#This Row],[SOP_Type]]="Return",SalesLineItems__NO_LOT[[#This Row],[Extended_Cost]]*-1,SalesLineItems__NO_LOT[[#This Row],[Extended_Price]])</f>
        <v>637.52</v>
      </c>
      <c r="Z466">
        <f>MONTH(SalesLineItems__NO_LOT[[#This Row],[Requested_Ship_Date]])</f>
        <v>12</v>
      </c>
      <c r="AA466">
        <f>YEAR(SalesLineItems__NO_LOT[[#This Row],[Requested_Ship_Date]])</f>
        <v>2017</v>
      </c>
      <c r="AV466"/>
      <c r="AX466"/>
      <c r="AZ466"/>
      <c r="BC466"/>
      <c r="BF466"/>
    </row>
    <row r="467" spans="1:58" x14ac:dyDescent="0.2">
      <c r="A467" t="s">
        <v>11312</v>
      </c>
      <c r="B467" s="11" t="s">
        <v>22</v>
      </c>
      <c r="C467" s="11" t="s">
        <v>11309</v>
      </c>
      <c r="D467" s="11" t="s">
        <v>13</v>
      </c>
      <c r="E467" s="11" t="s">
        <v>14</v>
      </c>
      <c r="F467">
        <v>1</v>
      </c>
      <c r="G467" s="11" t="s">
        <v>880</v>
      </c>
      <c r="H467">
        <v>0</v>
      </c>
      <c r="I467">
        <v>1.5</v>
      </c>
      <c r="J467">
        <v>0</v>
      </c>
      <c r="K467">
        <v>1.5</v>
      </c>
      <c r="L467" s="11" t="s">
        <v>69</v>
      </c>
      <c r="M467" s="7">
        <v>43098</v>
      </c>
      <c r="N467" s="7">
        <v>43097</v>
      </c>
      <c r="O467" s="11" t="s">
        <v>16</v>
      </c>
      <c r="P467" s="11" t="s">
        <v>95</v>
      </c>
      <c r="Q467">
        <v>320188.32</v>
      </c>
      <c r="R467" s="11" t="s">
        <v>52</v>
      </c>
      <c r="S467" s="11" t="s">
        <v>95</v>
      </c>
      <c r="T467">
        <v>8464367.5299999993</v>
      </c>
      <c r="U467">
        <f>SalesLineItems__NO_LOT[[#This Row],[ActualSales]]-SalesLineItems__NO_LOT[[#This Row],[Extended_Cost]]</f>
        <v>1.5</v>
      </c>
      <c r="V467">
        <f>IFERROR(SalesLineItems__NO_LOT[[#This Row],[Revenue]]/SalesLineItems__NO_LOT[[#This Row],[Extended_Price]],0)</f>
        <v>1</v>
      </c>
      <c r="W467" t="str">
        <f>IF(SalesLineItems__NO_LOT[[#This Row],[Revenue]]&lt;0,"Lost on Sale","Normal Revenue")</f>
        <v>Normal Revenue</v>
      </c>
      <c r="X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">
        <f>IF(SalesLineItems__NO_LOT[[#This Row],[SOP_Type]]="Return",SalesLineItems__NO_LOT[[#This Row],[Extended_Cost]]*-1,SalesLineItems__NO_LOT[[#This Row],[Extended_Price]])</f>
        <v>1.5</v>
      </c>
      <c r="Z467">
        <f>MONTH(SalesLineItems__NO_LOT[[#This Row],[Requested_Ship_Date]])</f>
        <v>12</v>
      </c>
      <c r="AA467">
        <f>YEAR(SalesLineItems__NO_LOT[[#This Row],[Requested_Ship_Date]])</f>
        <v>2017</v>
      </c>
      <c r="AV467"/>
      <c r="AX467"/>
      <c r="AZ467"/>
      <c r="BC467"/>
      <c r="BF467"/>
    </row>
    <row r="468" spans="1:58" x14ac:dyDescent="0.2">
      <c r="A468" t="s">
        <v>11313</v>
      </c>
      <c r="B468" s="11" t="s">
        <v>22</v>
      </c>
      <c r="C468" s="11" t="s">
        <v>11314</v>
      </c>
      <c r="D468" s="11" t="s">
        <v>3933</v>
      </c>
      <c r="E468" s="11" t="s">
        <v>3934</v>
      </c>
      <c r="F468">
        <v>50</v>
      </c>
      <c r="G468" s="11" t="s">
        <v>68</v>
      </c>
      <c r="H468">
        <v>2479.5</v>
      </c>
      <c r="I468">
        <v>4169</v>
      </c>
      <c r="J468">
        <v>49.59</v>
      </c>
      <c r="K468">
        <v>83.38</v>
      </c>
      <c r="L468" s="11" t="s">
        <v>110</v>
      </c>
      <c r="M468" s="7">
        <v>43098</v>
      </c>
      <c r="N468" s="7">
        <v>43098</v>
      </c>
      <c r="O468" s="11" t="s">
        <v>11</v>
      </c>
      <c r="P468" s="11" t="s">
        <v>95</v>
      </c>
      <c r="Q468">
        <v>193225.16</v>
      </c>
      <c r="R468" s="11" t="s">
        <v>2648</v>
      </c>
      <c r="S468" s="11" t="s">
        <v>95</v>
      </c>
      <c r="T468">
        <v>10672799.380000001</v>
      </c>
      <c r="U468">
        <f>SalesLineItems__NO_LOT[[#This Row],[ActualSales]]-SalesLineItems__NO_LOT[[#This Row],[Extended_Cost]]</f>
        <v>1689.5</v>
      </c>
      <c r="V468">
        <f>IFERROR(SalesLineItems__NO_LOT[[#This Row],[Revenue]]/SalesLineItems__NO_LOT[[#This Row],[Extended_Price]],0)</f>
        <v>0.40525305828735908</v>
      </c>
      <c r="W468" t="str">
        <f>IF(SalesLineItems__NO_LOT[[#This Row],[Revenue]]&lt;0,"Lost on Sale","Normal Revenue")</f>
        <v>Normal Revenue</v>
      </c>
      <c r="X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8">
        <f>IF(SalesLineItems__NO_LOT[[#This Row],[SOP_Type]]="Return",SalesLineItems__NO_LOT[[#This Row],[Extended_Cost]]*-1,SalesLineItems__NO_LOT[[#This Row],[Extended_Price]])</f>
        <v>4169</v>
      </c>
      <c r="Z468">
        <f>MONTH(SalesLineItems__NO_LOT[[#This Row],[Requested_Ship_Date]])</f>
        <v>12</v>
      </c>
      <c r="AA468">
        <f>YEAR(SalesLineItems__NO_LOT[[#This Row],[Requested_Ship_Date]])</f>
        <v>2017</v>
      </c>
      <c r="AV468"/>
      <c r="AX468"/>
      <c r="AZ468"/>
      <c r="BC468"/>
      <c r="BF468"/>
    </row>
    <row r="469" spans="1:58" x14ac:dyDescent="0.2">
      <c r="A469" t="s">
        <v>11315</v>
      </c>
      <c r="B469" s="11" t="s">
        <v>22</v>
      </c>
      <c r="C469" s="11" t="s">
        <v>11314</v>
      </c>
      <c r="D469" s="11" t="s">
        <v>13</v>
      </c>
      <c r="E469" s="11" t="s">
        <v>14</v>
      </c>
      <c r="F469">
        <v>1</v>
      </c>
      <c r="G469" s="11" t="s">
        <v>880</v>
      </c>
      <c r="H469">
        <v>0</v>
      </c>
      <c r="I469">
        <v>1.5</v>
      </c>
      <c r="J469">
        <v>0</v>
      </c>
      <c r="K469">
        <v>1.5</v>
      </c>
      <c r="L469" s="11" t="s">
        <v>110</v>
      </c>
      <c r="M469" s="7">
        <v>43098</v>
      </c>
      <c r="N469" s="7">
        <v>43098</v>
      </c>
      <c r="O469" s="11" t="s">
        <v>16</v>
      </c>
      <c r="P469" s="11" t="s">
        <v>95</v>
      </c>
      <c r="Q469">
        <v>193225.16</v>
      </c>
      <c r="R469" s="11" t="s">
        <v>2648</v>
      </c>
      <c r="S469" s="11" t="s">
        <v>95</v>
      </c>
      <c r="T469">
        <v>10672799.380000001</v>
      </c>
      <c r="U469">
        <f>SalesLineItems__NO_LOT[[#This Row],[ActualSales]]-SalesLineItems__NO_LOT[[#This Row],[Extended_Cost]]</f>
        <v>1.5</v>
      </c>
      <c r="V469">
        <f>IFERROR(SalesLineItems__NO_LOT[[#This Row],[Revenue]]/SalesLineItems__NO_LOT[[#This Row],[Extended_Price]],0)</f>
        <v>1</v>
      </c>
      <c r="W469" t="str">
        <f>IF(SalesLineItems__NO_LOT[[#This Row],[Revenue]]&lt;0,"Lost on Sale","Normal Revenue")</f>
        <v>Normal Revenue</v>
      </c>
      <c r="X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">
        <f>IF(SalesLineItems__NO_LOT[[#This Row],[SOP_Type]]="Return",SalesLineItems__NO_LOT[[#This Row],[Extended_Cost]]*-1,SalesLineItems__NO_LOT[[#This Row],[Extended_Price]])</f>
        <v>1.5</v>
      </c>
      <c r="Z469">
        <f>MONTH(SalesLineItems__NO_LOT[[#This Row],[Requested_Ship_Date]])</f>
        <v>12</v>
      </c>
      <c r="AA469">
        <f>YEAR(SalesLineItems__NO_LOT[[#This Row],[Requested_Ship_Date]])</f>
        <v>2017</v>
      </c>
      <c r="AV469"/>
      <c r="AX469"/>
      <c r="AZ469"/>
      <c r="BC469"/>
      <c r="BF469"/>
    </row>
    <row r="470" spans="1:58" x14ac:dyDescent="0.2">
      <c r="A470" t="s">
        <v>11316</v>
      </c>
      <c r="B470" s="11" t="s">
        <v>22</v>
      </c>
      <c r="C470" s="11" t="s">
        <v>11317</v>
      </c>
      <c r="D470" s="11" t="s">
        <v>121</v>
      </c>
      <c r="E470" s="11" t="s">
        <v>122</v>
      </c>
      <c r="F470">
        <v>125</v>
      </c>
      <c r="G470" s="11" t="s">
        <v>9</v>
      </c>
      <c r="H470">
        <v>1438.75</v>
      </c>
      <c r="I470">
        <v>1875</v>
      </c>
      <c r="J470">
        <v>11.51</v>
      </c>
      <c r="K470">
        <v>15</v>
      </c>
      <c r="L470" s="11" t="s">
        <v>110</v>
      </c>
      <c r="M470" s="7">
        <v>43098</v>
      </c>
      <c r="N470" s="7">
        <v>43098</v>
      </c>
      <c r="O470" s="11" t="s">
        <v>21</v>
      </c>
      <c r="P470" s="11" t="s">
        <v>95</v>
      </c>
      <c r="Q470">
        <v>193225.16</v>
      </c>
      <c r="R470" s="11" t="s">
        <v>2648</v>
      </c>
      <c r="S470" s="11" t="s">
        <v>95</v>
      </c>
      <c r="T470">
        <v>10672799.380000001</v>
      </c>
      <c r="U470">
        <f>SalesLineItems__NO_LOT[[#This Row],[ActualSales]]-SalesLineItems__NO_LOT[[#This Row],[Extended_Cost]]</f>
        <v>436.25</v>
      </c>
      <c r="V470">
        <f>IFERROR(SalesLineItems__NO_LOT[[#This Row],[Revenue]]/SalesLineItems__NO_LOT[[#This Row],[Extended_Price]],0)</f>
        <v>0.23266666666666666</v>
      </c>
      <c r="W470" t="str">
        <f>IF(SalesLineItems__NO_LOT[[#This Row],[Revenue]]&lt;0,"Lost on Sale","Normal Revenue")</f>
        <v>Normal Revenue</v>
      </c>
      <c r="X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0">
        <f>IF(SalesLineItems__NO_LOT[[#This Row],[SOP_Type]]="Return",SalesLineItems__NO_LOT[[#This Row],[Extended_Cost]]*-1,SalesLineItems__NO_LOT[[#This Row],[Extended_Price]])</f>
        <v>1875</v>
      </c>
      <c r="Z470">
        <f>MONTH(SalesLineItems__NO_LOT[[#This Row],[Requested_Ship_Date]])</f>
        <v>12</v>
      </c>
      <c r="AA470">
        <f>YEAR(SalesLineItems__NO_LOT[[#This Row],[Requested_Ship_Date]])</f>
        <v>2017</v>
      </c>
      <c r="AV470"/>
      <c r="AX470"/>
      <c r="AZ470"/>
      <c r="BC470"/>
      <c r="BF470"/>
    </row>
    <row r="471" spans="1:58" x14ac:dyDescent="0.2">
      <c r="A471" t="s">
        <v>11318</v>
      </c>
      <c r="B471" s="11" t="s">
        <v>22</v>
      </c>
      <c r="C471" s="11" t="s">
        <v>11319</v>
      </c>
      <c r="D471" s="11" t="s">
        <v>115</v>
      </c>
      <c r="E471" s="11" t="s">
        <v>116</v>
      </c>
      <c r="F471">
        <v>805</v>
      </c>
      <c r="G471" s="11" t="s">
        <v>68</v>
      </c>
      <c r="H471">
        <v>22303.49</v>
      </c>
      <c r="I471">
        <v>32143.65</v>
      </c>
      <c r="J471">
        <v>27.71</v>
      </c>
      <c r="K471">
        <v>39.93</v>
      </c>
      <c r="L471" s="11" t="s">
        <v>110</v>
      </c>
      <c r="M471" s="7">
        <v>43098</v>
      </c>
      <c r="N471" s="7">
        <v>43098</v>
      </c>
      <c r="O471" s="11" t="s">
        <v>11</v>
      </c>
      <c r="P471" s="11" t="s">
        <v>95</v>
      </c>
      <c r="Q471">
        <v>193225.16</v>
      </c>
      <c r="R471" s="11" t="s">
        <v>27</v>
      </c>
      <c r="S471" s="11" t="s">
        <v>95</v>
      </c>
      <c r="T471">
        <v>10672799.380000001</v>
      </c>
      <c r="U471">
        <f>SalesLineItems__NO_LOT[[#This Row],[ActualSales]]-SalesLineItems__NO_LOT[[#This Row],[Extended_Cost]]</f>
        <v>9840.16</v>
      </c>
      <c r="V471">
        <f>IFERROR(SalesLineItems__NO_LOT[[#This Row],[Revenue]]/SalesLineItems__NO_LOT[[#This Row],[Extended_Price]],0)</f>
        <v>0.3061307598857006</v>
      </c>
      <c r="W471" t="str">
        <f>IF(SalesLineItems__NO_LOT[[#This Row],[Revenue]]&lt;0,"Lost on Sale","Normal Revenue")</f>
        <v>Normal Revenue</v>
      </c>
      <c r="X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">
        <f>IF(SalesLineItems__NO_LOT[[#This Row],[SOP_Type]]="Return",SalesLineItems__NO_LOT[[#This Row],[Extended_Cost]]*-1,SalesLineItems__NO_LOT[[#This Row],[Extended_Price]])</f>
        <v>32143.65</v>
      </c>
      <c r="Z471">
        <f>MONTH(SalesLineItems__NO_LOT[[#This Row],[Requested_Ship_Date]])</f>
        <v>12</v>
      </c>
      <c r="AA471">
        <f>YEAR(SalesLineItems__NO_LOT[[#This Row],[Requested_Ship_Date]])</f>
        <v>2017</v>
      </c>
      <c r="AV471"/>
      <c r="AX471"/>
      <c r="AZ471"/>
      <c r="BC471"/>
      <c r="BF471"/>
    </row>
    <row r="472" spans="1:58" x14ac:dyDescent="0.2">
      <c r="A472" t="s">
        <v>11320</v>
      </c>
      <c r="B472" s="11" t="s">
        <v>22</v>
      </c>
      <c r="C472" s="11" t="s">
        <v>11321</v>
      </c>
      <c r="D472" s="11" t="s">
        <v>473</v>
      </c>
      <c r="E472" s="11" t="s">
        <v>474</v>
      </c>
      <c r="F472">
        <v>2275</v>
      </c>
      <c r="G472" s="11" t="s">
        <v>9</v>
      </c>
      <c r="H472">
        <v>22841.75</v>
      </c>
      <c r="I472">
        <v>64837.5</v>
      </c>
      <c r="J472">
        <v>10.039999999999999</v>
      </c>
      <c r="K472">
        <v>28.5</v>
      </c>
      <c r="L472" s="11" t="s">
        <v>110</v>
      </c>
      <c r="M472" s="7">
        <v>43098</v>
      </c>
      <c r="N472" s="7">
        <v>43098</v>
      </c>
      <c r="O472" s="11" t="s">
        <v>65</v>
      </c>
      <c r="P472" s="11" t="s">
        <v>95</v>
      </c>
      <c r="Q472">
        <v>193225.16</v>
      </c>
      <c r="R472" s="11" t="s">
        <v>27</v>
      </c>
      <c r="S472" s="11" t="s">
        <v>95</v>
      </c>
      <c r="T472">
        <v>10672799.380000001</v>
      </c>
      <c r="U472">
        <f>SalesLineItems__NO_LOT[[#This Row],[ActualSales]]-SalesLineItems__NO_LOT[[#This Row],[Extended_Cost]]</f>
        <v>41995.75</v>
      </c>
      <c r="V472">
        <f>IFERROR(SalesLineItems__NO_LOT[[#This Row],[Revenue]]/SalesLineItems__NO_LOT[[#This Row],[Extended_Price]],0)</f>
        <v>0.64770773086562561</v>
      </c>
      <c r="W472" t="str">
        <f>IF(SalesLineItems__NO_LOT[[#This Row],[Revenue]]&lt;0,"Lost on Sale","Normal Revenue")</f>
        <v>Normal Revenue</v>
      </c>
      <c r="X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2">
        <f>IF(SalesLineItems__NO_LOT[[#This Row],[SOP_Type]]="Return",SalesLineItems__NO_LOT[[#This Row],[Extended_Cost]]*-1,SalesLineItems__NO_LOT[[#This Row],[Extended_Price]])</f>
        <v>64837.5</v>
      </c>
      <c r="Z472">
        <f>MONTH(SalesLineItems__NO_LOT[[#This Row],[Requested_Ship_Date]])</f>
        <v>12</v>
      </c>
      <c r="AA472">
        <f>YEAR(SalesLineItems__NO_LOT[[#This Row],[Requested_Ship_Date]])</f>
        <v>2017</v>
      </c>
      <c r="AV472"/>
      <c r="AX472"/>
      <c r="AZ472"/>
      <c r="BC472"/>
      <c r="BF472"/>
    </row>
    <row r="473" spans="1:58" x14ac:dyDescent="0.2">
      <c r="A473" t="s">
        <v>11286</v>
      </c>
      <c r="B473" s="11" t="s">
        <v>22</v>
      </c>
      <c r="C473" s="11" t="s">
        <v>11284</v>
      </c>
      <c r="D473" s="11" t="s">
        <v>9785</v>
      </c>
      <c r="E473" s="11" t="s">
        <v>9786</v>
      </c>
      <c r="F473">
        <v>430</v>
      </c>
      <c r="G473" s="11" t="s">
        <v>68</v>
      </c>
      <c r="H473">
        <v>4829.58</v>
      </c>
      <c r="I473">
        <v>5486.8</v>
      </c>
      <c r="J473">
        <v>11.23</v>
      </c>
      <c r="K473">
        <v>12.76</v>
      </c>
      <c r="L473" s="11" t="s">
        <v>5997</v>
      </c>
      <c r="M473" s="7">
        <v>43103</v>
      </c>
      <c r="N473" s="7">
        <v>43103</v>
      </c>
      <c r="O473" s="11" t="s">
        <v>40</v>
      </c>
      <c r="P473" s="11" t="s">
        <v>95</v>
      </c>
      <c r="Q473">
        <v>73962.19</v>
      </c>
      <c r="R473" s="11" t="s">
        <v>27</v>
      </c>
      <c r="S473" s="11" t="s">
        <v>95</v>
      </c>
      <c r="T473">
        <v>1772952.28</v>
      </c>
      <c r="U473">
        <f>SalesLineItems__NO_LOT[[#This Row],[ActualSales]]-SalesLineItems__NO_LOT[[#This Row],[Extended_Cost]]</f>
        <v>657.22000000000025</v>
      </c>
      <c r="V473">
        <f>IFERROR(SalesLineItems__NO_LOT[[#This Row],[Revenue]]/SalesLineItems__NO_LOT[[#This Row],[Extended_Price]],0)</f>
        <v>0.11978202230808491</v>
      </c>
      <c r="W473" t="str">
        <f>IF(SalesLineItems__NO_LOT[[#This Row],[Revenue]]&lt;0,"Lost on Sale","Normal Revenue")</f>
        <v>Normal Revenue</v>
      </c>
      <c r="X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3">
        <f>IF(SalesLineItems__NO_LOT[[#This Row],[SOP_Type]]="Return",SalesLineItems__NO_LOT[[#This Row],[Extended_Cost]]*-1,SalesLineItems__NO_LOT[[#This Row],[Extended_Price]])</f>
        <v>5486.8</v>
      </c>
      <c r="Z473">
        <f>MONTH(SalesLineItems__NO_LOT[[#This Row],[Requested_Ship_Date]])</f>
        <v>1</v>
      </c>
      <c r="AA473">
        <f>YEAR(SalesLineItems__NO_LOT[[#This Row],[Requested_Ship_Date]])</f>
        <v>2018</v>
      </c>
      <c r="AV473"/>
      <c r="AX473"/>
      <c r="AZ473"/>
      <c r="BC473"/>
      <c r="BF473"/>
    </row>
    <row r="474" spans="1:58" x14ac:dyDescent="0.2">
      <c r="A474" t="s">
        <v>11287</v>
      </c>
      <c r="B474" s="11" t="s">
        <v>22</v>
      </c>
      <c r="C474" s="11" t="s">
        <v>11284</v>
      </c>
      <c r="D474" s="11" t="s">
        <v>8232</v>
      </c>
      <c r="E474" s="11" t="s">
        <v>8233</v>
      </c>
      <c r="F474">
        <v>300</v>
      </c>
      <c r="G474" s="11" t="s">
        <v>68</v>
      </c>
      <c r="H474">
        <v>7881.21</v>
      </c>
      <c r="I474">
        <v>11373</v>
      </c>
      <c r="J474">
        <v>26.27</v>
      </c>
      <c r="K474">
        <v>37.909999999999997</v>
      </c>
      <c r="L474" s="11" t="s">
        <v>5997</v>
      </c>
      <c r="M474" s="7">
        <v>43103</v>
      </c>
      <c r="N474" s="7">
        <v>43103</v>
      </c>
      <c r="O474" s="11" t="s">
        <v>40</v>
      </c>
      <c r="P474" s="11" t="s">
        <v>95</v>
      </c>
      <c r="Q474">
        <v>73962.19</v>
      </c>
      <c r="R474" s="11" t="s">
        <v>27</v>
      </c>
      <c r="S474" s="11" t="s">
        <v>95</v>
      </c>
      <c r="T474">
        <v>1772952.28</v>
      </c>
      <c r="U474">
        <f>SalesLineItems__NO_LOT[[#This Row],[ActualSales]]-SalesLineItems__NO_LOT[[#This Row],[Extended_Cost]]</f>
        <v>3491.79</v>
      </c>
      <c r="V474">
        <f>IFERROR(SalesLineItems__NO_LOT[[#This Row],[Revenue]]/SalesLineItems__NO_LOT[[#This Row],[Extended_Price]],0)</f>
        <v>0.30702453178580846</v>
      </c>
      <c r="W474" t="str">
        <f>IF(SalesLineItems__NO_LOT[[#This Row],[Revenue]]&lt;0,"Lost on Sale","Normal Revenue")</f>
        <v>Normal Revenue</v>
      </c>
      <c r="X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">
        <f>IF(SalesLineItems__NO_LOT[[#This Row],[SOP_Type]]="Return",SalesLineItems__NO_LOT[[#This Row],[Extended_Cost]]*-1,SalesLineItems__NO_LOT[[#This Row],[Extended_Price]])</f>
        <v>11373</v>
      </c>
      <c r="Z474">
        <f>MONTH(SalesLineItems__NO_LOT[[#This Row],[Requested_Ship_Date]])</f>
        <v>1</v>
      </c>
      <c r="AA474">
        <f>YEAR(SalesLineItems__NO_LOT[[#This Row],[Requested_Ship_Date]])</f>
        <v>2018</v>
      </c>
      <c r="AV474"/>
      <c r="AX474"/>
      <c r="AZ474"/>
      <c r="BC474"/>
      <c r="BF474"/>
    </row>
    <row r="475" spans="1:58" x14ac:dyDescent="0.2">
      <c r="A475" t="s">
        <v>11288</v>
      </c>
      <c r="B475" s="11" t="s">
        <v>22</v>
      </c>
      <c r="C475" s="11" t="s">
        <v>11284</v>
      </c>
      <c r="D475" s="11" t="s">
        <v>4840</v>
      </c>
      <c r="E475" s="11" t="s">
        <v>4841</v>
      </c>
      <c r="F475">
        <v>200</v>
      </c>
      <c r="G475" s="11" t="s">
        <v>68</v>
      </c>
      <c r="H475">
        <v>2524.84</v>
      </c>
      <c r="I475">
        <v>3112</v>
      </c>
      <c r="J475">
        <v>12.62</v>
      </c>
      <c r="K475">
        <v>15.56</v>
      </c>
      <c r="L475" s="11" t="s">
        <v>5997</v>
      </c>
      <c r="M475" s="7">
        <v>43103</v>
      </c>
      <c r="N475" s="7">
        <v>43103</v>
      </c>
      <c r="O475" s="11" t="s">
        <v>40</v>
      </c>
      <c r="P475" s="11" t="s">
        <v>95</v>
      </c>
      <c r="Q475">
        <v>73962.19</v>
      </c>
      <c r="R475" s="11" t="s">
        <v>27</v>
      </c>
      <c r="S475" s="11" t="s">
        <v>95</v>
      </c>
      <c r="T475">
        <v>1772952.28</v>
      </c>
      <c r="U475">
        <f>SalesLineItems__NO_LOT[[#This Row],[ActualSales]]-SalesLineItems__NO_LOT[[#This Row],[Extended_Cost]]</f>
        <v>587.15999999999985</v>
      </c>
      <c r="V475">
        <f>IFERROR(SalesLineItems__NO_LOT[[#This Row],[Revenue]]/SalesLineItems__NO_LOT[[#This Row],[Extended_Price]],0)</f>
        <v>0.1886760925449871</v>
      </c>
      <c r="W475" t="str">
        <f>IF(SalesLineItems__NO_LOT[[#This Row],[Revenue]]&lt;0,"Lost on Sale","Normal Revenue")</f>
        <v>Normal Revenue</v>
      </c>
      <c r="X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5">
        <f>IF(SalesLineItems__NO_LOT[[#This Row],[SOP_Type]]="Return",SalesLineItems__NO_LOT[[#This Row],[Extended_Cost]]*-1,SalesLineItems__NO_LOT[[#This Row],[Extended_Price]])</f>
        <v>3112</v>
      </c>
      <c r="Z475">
        <f>MONTH(SalesLineItems__NO_LOT[[#This Row],[Requested_Ship_Date]])</f>
        <v>1</v>
      </c>
      <c r="AA475">
        <f>YEAR(SalesLineItems__NO_LOT[[#This Row],[Requested_Ship_Date]])</f>
        <v>2018</v>
      </c>
      <c r="AV475"/>
      <c r="AX475"/>
      <c r="AZ475"/>
      <c r="BC475"/>
      <c r="BF475"/>
    </row>
    <row r="476" spans="1:58" x14ac:dyDescent="0.2">
      <c r="A476" t="s">
        <v>11289</v>
      </c>
      <c r="B476" s="11" t="s">
        <v>22</v>
      </c>
      <c r="C476" s="11" t="s">
        <v>11284</v>
      </c>
      <c r="D476" s="11" t="s">
        <v>6238</v>
      </c>
      <c r="E476" s="11" t="s">
        <v>6239</v>
      </c>
      <c r="F476">
        <v>200</v>
      </c>
      <c r="G476" s="11" t="s">
        <v>68</v>
      </c>
      <c r="H476">
        <v>2153.33</v>
      </c>
      <c r="I476">
        <v>2966</v>
      </c>
      <c r="J476">
        <v>10.77</v>
      </c>
      <c r="K476">
        <v>14.83</v>
      </c>
      <c r="L476" s="11" t="s">
        <v>5997</v>
      </c>
      <c r="M476" s="7">
        <v>43103</v>
      </c>
      <c r="N476" s="7">
        <v>43103</v>
      </c>
      <c r="O476" s="11" t="s">
        <v>40</v>
      </c>
      <c r="P476" s="11" t="s">
        <v>95</v>
      </c>
      <c r="Q476">
        <v>73962.19</v>
      </c>
      <c r="R476" s="11" t="s">
        <v>27</v>
      </c>
      <c r="S476" s="11" t="s">
        <v>95</v>
      </c>
      <c r="T476">
        <v>1772952.28</v>
      </c>
      <c r="U476">
        <f>SalesLineItems__NO_LOT[[#This Row],[ActualSales]]-SalesLineItems__NO_LOT[[#This Row],[Extended_Cost]]</f>
        <v>812.67000000000007</v>
      </c>
      <c r="V476">
        <f>IFERROR(SalesLineItems__NO_LOT[[#This Row],[Revenue]]/SalesLineItems__NO_LOT[[#This Row],[Extended_Price]],0)</f>
        <v>0.27399527983816591</v>
      </c>
      <c r="W476" t="str">
        <f>IF(SalesLineItems__NO_LOT[[#This Row],[Revenue]]&lt;0,"Lost on Sale","Normal Revenue")</f>
        <v>Normal Revenue</v>
      </c>
      <c r="X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6">
        <f>IF(SalesLineItems__NO_LOT[[#This Row],[SOP_Type]]="Return",SalesLineItems__NO_LOT[[#This Row],[Extended_Cost]]*-1,SalesLineItems__NO_LOT[[#This Row],[Extended_Price]])</f>
        <v>2966</v>
      </c>
      <c r="Z476">
        <f>MONTH(SalesLineItems__NO_LOT[[#This Row],[Requested_Ship_Date]])</f>
        <v>1</v>
      </c>
      <c r="AA476">
        <f>YEAR(SalesLineItems__NO_LOT[[#This Row],[Requested_Ship_Date]])</f>
        <v>2018</v>
      </c>
      <c r="AV476"/>
      <c r="AX476"/>
      <c r="AZ476"/>
      <c r="BC476"/>
      <c r="BF476"/>
    </row>
    <row r="477" spans="1:58" x14ac:dyDescent="0.2">
      <c r="A477" t="s">
        <v>11290</v>
      </c>
      <c r="B477" s="11" t="s">
        <v>22</v>
      </c>
      <c r="C477" s="11" t="s">
        <v>11284</v>
      </c>
      <c r="D477" s="11" t="s">
        <v>8237</v>
      </c>
      <c r="E477" s="11" t="s">
        <v>8238</v>
      </c>
      <c r="F477">
        <v>15</v>
      </c>
      <c r="G477" s="11" t="s">
        <v>68</v>
      </c>
      <c r="H477">
        <v>501.13</v>
      </c>
      <c r="I477">
        <v>1106.25</v>
      </c>
      <c r="J477">
        <v>33.409999999999997</v>
      </c>
      <c r="K477">
        <v>73.75</v>
      </c>
      <c r="L477" s="11" t="s">
        <v>5997</v>
      </c>
      <c r="M477" s="7">
        <v>43103</v>
      </c>
      <c r="N477" s="7">
        <v>43103</v>
      </c>
      <c r="O477" s="11" t="s">
        <v>40</v>
      </c>
      <c r="P477" s="11" t="s">
        <v>95</v>
      </c>
      <c r="Q477">
        <v>73962.19</v>
      </c>
      <c r="R477" s="11" t="s">
        <v>27</v>
      </c>
      <c r="S477" s="11" t="s">
        <v>95</v>
      </c>
      <c r="T477">
        <v>1772952.28</v>
      </c>
      <c r="U477">
        <f>SalesLineItems__NO_LOT[[#This Row],[ActualSales]]-SalesLineItems__NO_LOT[[#This Row],[Extended_Cost]]</f>
        <v>605.12</v>
      </c>
      <c r="V477">
        <f>IFERROR(SalesLineItems__NO_LOT[[#This Row],[Revenue]]/SalesLineItems__NO_LOT[[#This Row],[Extended_Price]],0)</f>
        <v>0.54700112994350281</v>
      </c>
      <c r="W477" t="str">
        <f>IF(SalesLineItems__NO_LOT[[#This Row],[Revenue]]&lt;0,"Lost on Sale","Normal Revenue")</f>
        <v>Normal Revenue</v>
      </c>
      <c r="X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">
        <f>IF(SalesLineItems__NO_LOT[[#This Row],[SOP_Type]]="Return",SalesLineItems__NO_LOT[[#This Row],[Extended_Cost]]*-1,SalesLineItems__NO_LOT[[#This Row],[Extended_Price]])</f>
        <v>1106.25</v>
      </c>
      <c r="Z477">
        <f>MONTH(SalesLineItems__NO_LOT[[#This Row],[Requested_Ship_Date]])</f>
        <v>1</v>
      </c>
      <c r="AA477">
        <f>YEAR(SalesLineItems__NO_LOT[[#This Row],[Requested_Ship_Date]])</f>
        <v>2018</v>
      </c>
      <c r="AV477"/>
      <c r="AX477"/>
      <c r="AZ477"/>
      <c r="BC477"/>
      <c r="BF477"/>
    </row>
    <row r="478" spans="1:58" x14ac:dyDescent="0.2">
      <c r="A478" t="s">
        <v>11291</v>
      </c>
      <c r="B478" s="11" t="s">
        <v>22</v>
      </c>
      <c r="C478" s="11" t="s">
        <v>11284</v>
      </c>
      <c r="D478" s="11" t="s">
        <v>5737</v>
      </c>
      <c r="E478" s="11" t="s">
        <v>5738</v>
      </c>
      <c r="F478">
        <v>170</v>
      </c>
      <c r="G478" s="11" t="s">
        <v>68</v>
      </c>
      <c r="H478">
        <v>2994.97</v>
      </c>
      <c r="I478">
        <v>4938.5</v>
      </c>
      <c r="J478">
        <v>17.62</v>
      </c>
      <c r="K478">
        <v>29.05</v>
      </c>
      <c r="L478" s="11" t="s">
        <v>5997</v>
      </c>
      <c r="M478" s="7">
        <v>43103</v>
      </c>
      <c r="N478" s="7">
        <v>43103</v>
      </c>
      <c r="O478" s="11" t="s">
        <v>40</v>
      </c>
      <c r="P478" s="11" t="s">
        <v>95</v>
      </c>
      <c r="Q478">
        <v>73962.19</v>
      </c>
      <c r="R478" s="11" t="s">
        <v>27</v>
      </c>
      <c r="S478" s="11" t="s">
        <v>95</v>
      </c>
      <c r="T478">
        <v>1772952.28</v>
      </c>
      <c r="U478">
        <f>SalesLineItems__NO_LOT[[#This Row],[ActualSales]]-SalesLineItems__NO_LOT[[#This Row],[Extended_Cost]]</f>
        <v>1943.5300000000002</v>
      </c>
      <c r="V478">
        <f>IFERROR(SalesLineItems__NO_LOT[[#This Row],[Revenue]]/SalesLineItems__NO_LOT[[#This Row],[Extended_Price]],0)</f>
        <v>0.39354662346866459</v>
      </c>
      <c r="W478" t="str">
        <f>IF(SalesLineItems__NO_LOT[[#This Row],[Revenue]]&lt;0,"Lost on Sale","Normal Revenue")</f>
        <v>Normal Revenue</v>
      </c>
      <c r="X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">
        <f>IF(SalesLineItems__NO_LOT[[#This Row],[SOP_Type]]="Return",SalesLineItems__NO_LOT[[#This Row],[Extended_Cost]]*-1,SalesLineItems__NO_LOT[[#This Row],[Extended_Price]])</f>
        <v>4938.5</v>
      </c>
      <c r="Z478">
        <f>MONTH(SalesLineItems__NO_LOT[[#This Row],[Requested_Ship_Date]])</f>
        <v>1</v>
      </c>
      <c r="AA478">
        <f>YEAR(SalesLineItems__NO_LOT[[#This Row],[Requested_Ship_Date]])</f>
        <v>2018</v>
      </c>
      <c r="AV478"/>
      <c r="AX478"/>
      <c r="AZ478"/>
      <c r="BC478"/>
      <c r="BF478"/>
    </row>
    <row r="479" spans="1:58" x14ac:dyDescent="0.2">
      <c r="A479" t="s">
        <v>11292</v>
      </c>
      <c r="B479" s="11" t="s">
        <v>22</v>
      </c>
      <c r="C479" s="11" t="s">
        <v>11293</v>
      </c>
      <c r="D479" s="11" t="s">
        <v>9702</v>
      </c>
      <c r="E479" s="11" t="s">
        <v>9703</v>
      </c>
      <c r="F479">
        <v>1011.6</v>
      </c>
      <c r="G479" s="11" t="s">
        <v>9</v>
      </c>
      <c r="H479">
        <v>2549.23</v>
      </c>
      <c r="I479">
        <v>4420.6899999999996</v>
      </c>
      <c r="J479">
        <v>2.52</v>
      </c>
      <c r="K479">
        <v>4.37</v>
      </c>
      <c r="L479" s="11" t="s">
        <v>166</v>
      </c>
      <c r="M479" s="7">
        <v>43103</v>
      </c>
      <c r="N479" s="7">
        <v>43103</v>
      </c>
      <c r="O479" s="11" t="s">
        <v>70</v>
      </c>
      <c r="P479" s="11" t="s">
        <v>95</v>
      </c>
      <c r="Q479">
        <v>12447.79</v>
      </c>
      <c r="R479" s="11" t="s">
        <v>52</v>
      </c>
      <c r="S479" s="11" t="s">
        <v>95</v>
      </c>
      <c r="T479">
        <v>1761785.05</v>
      </c>
      <c r="U479">
        <f>SalesLineItems__NO_LOT[[#This Row],[ActualSales]]-SalesLineItems__NO_LOT[[#This Row],[Extended_Cost]]</f>
        <v>1871.4599999999996</v>
      </c>
      <c r="V479">
        <f>IFERROR(SalesLineItems__NO_LOT[[#This Row],[Revenue]]/SalesLineItems__NO_LOT[[#This Row],[Extended_Price]],0)</f>
        <v>0.42334115262549504</v>
      </c>
      <c r="W479" t="str">
        <f>IF(SalesLineItems__NO_LOT[[#This Row],[Revenue]]&lt;0,"Lost on Sale","Normal Revenue")</f>
        <v>Normal Revenue</v>
      </c>
      <c r="X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">
        <f>IF(SalesLineItems__NO_LOT[[#This Row],[SOP_Type]]="Return",SalesLineItems__NO_LOT[[#This Row],[Extended_Cost]]*-1,SalesLineItems__NO_LOT[[#This Row],[Extended_Price]])</f>
        <v>4420.6899999999996</v>
      </c>
      <c r="Z479">
        <f>MONTH(SalesLineItems__NO_LOT[[#This Row],[Requested_Ship_Date]])</f>
        <v>1</v>
      </c>
      <c r="AA479">
        <f>YEAR(SalesLineItems__NO_LOT[[#This Row],[Requested_Ship_Date]])</f>
        <v>2018</v>
      </c>
      <c r="AV479"/>
      <c r="AX479"/>
      <c r="AZ479"/>
      <c r="BC479"/>
      <c r="BF479"/>
    </row>
    <row r="480" spans="1:58" x14ac:dyDescent="0.2">
      <c r="A480" t="s">
        <v>11294</v>
      </c>
      <c r="B480" s="11" t="s">
        <v>22</v>
      </c>
      <c r="C480" s="11" t="s">
        <v>11293</v>
      </c>
      <c r="D480" s="11" t="s">
        <v>13</v>
      </c>
      <c r="E480" s="11" t="s">
        <v>14</v>
      </c>
      <c r="F480">
        <v>1</v>
      </c>
      <c r="G480" s="11" t="s">
        <v>880</v>
      </c>
      <c r="H480">
        <v>0</v>
      </c>
      <c r="I480">
        <v>1.5</v>
      </c>
      <c r="J480">
        <v>0</v>
      </c>
      <c r="K480">
        <v>1.5</v>
      </c>
      <c r="L480" s="11" t="s">
        <v>166</v>
      </c>
      <c r="M480" s="7">
        <v>43103</v>
      </c>
      <c r="N480" s="7">
        <v>43103</v>
      </c>
      <c r="O480" s="11" t="s">
        <v>16</v>
      </c>
      <c r="P480" s="11" t="s">
        <v>95</v>
      </c>
      <c r="Q480">
        <v>12447.79</v>
      </c>
      <c r="R480" s="11" t="s">
        <v>52</v>
      </c>
      <c r="S480" s="11" t="s">
        <v>95</v>
      </c>
      <c r="T480">
        <v>1761785.05</v>
      </c>
      <c r="U480">
        <f>SalesLineItems__NO_LOT[[#This Row],[ActualSales]]-SalesLineItems__NO_LOT[[#This Row],[Extended_Cost]]</f>
        <v>1.5</v>
      </c>
      <c r="V480">
        <f>IFERROR(SalesLineItems__NO_LOT[[#This Row],[Revenue]]/SalesLineItems__NO_LOT[[#This Row],[Extended_Price]],0)</f>
        <v>1</v>
      </c>
      <c r="W480" t="str">
        <f>IF(SalesLineItems__NO_LOT[[#This Row],[Revenue]]&lt;0,"Lost on Sale","Normal Revenue")</f>
        <v>Normal Revenue</v>
      </c>
      <c r="X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">
        <f>IF(SalesLineItems__NO_LOT[[#This Row],[SOP_Type]]="Return",SalesLineItems__NO_LOT[[#This Row],[Extended_Cost]]*-1,SalesLineItems__NO_LOT[[#This Row],[Extended_Price]])</f>
        <v>1.5</v>
      </c>
      <c r="Z480">
        <f>MONTH(SalesLineItems__NO_LOT[[#This Row],[Requested_Ship_Date]])</f>
        <v>1</v>
      </c>
      <c r="AA480">
        <f>YEAR(SalesLineItems__NO_LOT[[#This Row],[Requested_Ship_Date]])</f>
        <v>2018</v>
      </c>
      <c r="AV480"/>
      <c r="AX480"/>
      <c r="AZ480"/>
      <c r="BC480"/>
      <c r="BF480"/>
    </row>
    <row r="481" spans="1:58" x14ac:dyDescent="0.2">
      <c r="A481" t="s">
        <v>4091</v>
      </c>
      <c r="B481" s="11" t="s">
        <v>22</v>
      </c>
      <c r="C481" s="11" t="s">
        <v>4092</v>
      </c>
      <c r="D481" s="11" t="s">
        <v>468</v>
      </c>
      <c r="E481" s="11" t="s">
        <v>469</v>
      </c>
      <c r="F481">
        <v>218.02</v>
      </c>
      <c r="G481" s="11" t="s">
        <v>9</v>
      </c>
      <c r="H481">
        <v>1373.53</v>
      </c>
      <c r="I481">
        <v>1844.45</v>
      </c>
      <c r="J481">
        <v>6.3</v>
      </c>
      <c r="K481">
        <v>8.4600000000000009</v>
      </c>
      <c r="L481" s="11" t="s">
        <v>100</v>
      </c>
      <c r="M481" s="7">
        <v>44242</v>
      </c>
      <c r="N481" s="7">
        <v>44242</v>
      </c>
      <c r="O481" s="11" t="s">
        <v>11</v>
      </c>
      <c r="P481" s="11" t="s">
        <v>95</v>
      </c>
      <c r="Q481">
        <v>160606.39999999999</v>
      </c>
      <c r="R481" s="11" t="s">
        <v>12</v>
      </c>
      <c r="S481" s="11" t="s">
        <v>95</v>
      </c>
      <c r="T481">
        <v>7852497.2199999997</v>
      </c>
      <c r="U481">
        <f>SalesLineItems__NO_LOT[[#This Row],[ActualSales]]-SalesLineItems__NO_LOT[[#This Row],[Extended_Cost]]</f>
        <v>470.92000000000007</v>
      </c>
      <c r="V481">
        <f>IFERROR(SalesLineItems__NO_LOT[[#This Row],[Revenue]]/SalesLineItems__NO_LOT[[#This Row],[Extended_Price]],0)</f>
        <v>0.25531730326113478</v>
      </c>
      <c r="W481" t="str">
        <f>IF(SalesLineItems__NO_LOT[[#This Row],[Revenue]]&lt;0,"Lost on Sale","Normal Revenue")</f>
        <v>Normal Revenue</v>
      </c>
      <c r="X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1">
        <f>IF(SalesLineItems__NO_LOT[[#This Row],[SOP_Type]]="Return",SalesLineItems__NO_LOT[[#This Row],[Extended_Cost]]*-1,SalesLineItems__NO_LOT[[#This Row],[Extended_Price]])</f>
        <v>1844.45</v>
      </c>
      <c r="Z481">
        <f>MONTH(SalesLineItems__NO_LOT[[#This Row],[Requested_Ship_Date]])</f>
        <v>2</v>
      </c>
      <c r="AA481">
        <f>YEAR(SalesLineItems__NO_LOT[[#This Row],[Requested_Ship_Date]])</f>
        <v>2021</v>
      </c>
      <c r="AV481"/>
      <c r="AX481"/>
      <c r="AZ481"/>
      <c r="BC481"/>
      <c r="BF481"/>
    </row>
    <row r="482" spans="1:58" x14ac:dyDescent="0.2">
      <c r="A482" t="s">
        <v>4093</v>
      </c>
      <c r="B482" s="11" t="s">
        <v>22</v>
      </c>
      <c r="C482" s="11" t="s">
        <v>4092</v>
      </c>
      <c r="D482" s="11" t="s">
        <v>1877</v>
      </c>
      <c r="E482" s="11" t="s">
        <v>1878</v>
      </c>
      <c r="F482">
        <v>606.29999999999995</v>
      </c>
      <c r="G482" s="11" t="s">
        <v>9</v>
      </c>
      <c r="H482">
        <v>3170.95</v>
      </c>
      <c r="I482">
        <v>6056.94</v>
      </c>
      <c r="J482">
        <v>5.23</v>
      </c>
      <c r="K482">
        <v>9.99</v>
      </c>
      <c r="L482" s="11" t="s">
        <v>100</v>
      </c>
      <c r="M482" s="7">
        <v>44242</v>
      </c>
      <c r="N482" s="7">
        <v>44242</v>
      </c>
      <c r="O482" s="11" t="s">
        <v>40</v>
      </c>
      <c r="P482" s="11" t="s">
        <v>95</v>
      </c>
      <c r="Q482">
        <v>160606.39999999999</v>
      </c>
      <c r="R482" s="11" t="s">
        <v>12</v>
      </c>
      <c r="S482" s="11" t="s">
        <v>95</v>
      </c>
      <c r="T482">
        <v>7852497.2199999997</v>
      </c>
      <c r="U482">
        <f>SalesLineItems__NO_LOT[[#This Row],[ActualSales]]-SalesLineItems__NO_LOT[[#This Row],[Extended_Cost]]</f>
        <v>2885.99</v>
      </c>
      <c r="V482">
        <f>IFERROR(SalesLineItems__NO_LOT[[#This Row],[Revenue]]/SalesLineItems__NO_LOT[[#This Row],[Extended_Price]],0)</f>
        <v>0.47647657067760285</v>
      </c>
      <c r="W482" t="str">
        <f>IF(SalesLineItems__NO_LOT[[#This Row],[Revenue]]&lt;0,"Lost on Sale","Normal Revenue")</f>
        <v>Normal Revenue</v>
      </c>
      <c r="X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2">
        <f>IF(SalesLineItems__NO_LOT[[#This Row],[SOP_Type]]="Return",SalesLineItems__NO_LOT[[#This Row],[Extended_Cost]]*-1,SalesLineItems__NO_LOT[[#This Row],[Extended_Price]])</f>
        <v>6056.94</v>
      </c>
      <c r="Z482">
        <f>MONTH(SalesLineItems__NO_LOT[[#This Row],[Requested_Ship_Date]])</f>
        <v>2</v>
      </c>
      <c r="AA482">
        <f>YEAR(SalesLineItems__NO_LOT[[#This Row],[Requested_Ship_Date]])</f>
        <v>2021</v>
      </c>
      <c r="AV482"/>
      <c r="AX482"/>
      <c r="AZ482"/>
      <c r="BC482"/>
      <c r="BF482"/>
    </row>
    <row r="483" spans="1:58" x14ac:dyDescent="0.2">
      <c r="A483" t="s">
        <v>4094</v>
      </c>
      <c r="B483" s="11" t="s">
        <v>22</v>
      </c>
      <c r="C483" s="11" t="s">
        <v>4092</v>
      </c>
      <c r="D483" s="11" t="s">
        <v>596</v>
      </c>
      <c r="E483" s="11" t="s">
        <v>378</v>
      </c>
      <c r="F483">
        <v>1201.9380000000001</v>
      </c>
      <c r="G483" s="11" t="s">
        <v>9</v>
      </c>
      <c r="H483">
        <v>5717.22</v>
      </c>
      <c r="I483">
        <v>10156.379999999999</v>
      </c>
      <c r="J483">
        <v>4.76</v>
      </c>
      <c r="K483">
        <v>8.4499999999999993</v>
      </c>
      <c r="L483" s="11" t="s">
        <v>100</v>
      </c>
      <c r="M483" s="7">
        <v>44242</v>
      </c>
      <c r="N483" s="7">
        <v>44242</v>
      </c>
      <c r="O483" s="11" t="s">
        <v>40</v>
      </c>
      <c r="P483" s="11" t="s">
        <v>95</v>
      </c>
      <c r="Q483">
        <v>160606.39999999999</v>
      </c>
      <c r="R483" s="11" t="s">
        <v>12</v>
      </c>
      <c r="S483" s="11" t="s">
        <v>95</v>
      </c>
      <c r="T483">
        <v>7852497.2199999997</v>
      </c>
      <c r="U483">
        <f>SalesLineItems__NO_LOT[[#This Row],[ActualSales]]-SalesLineItems__NO_LOT[[#This Row],[Extended_Cost]]</f>
        <v>4439.1599999999989</v>
      </c>
      <c r="V483">
        <f>IFERROR(SalesLineItems__NO_LOT[[#This Row],[Revenue]]/SalesLineItems__NO_LOT[[#This Row],[Extended_Price]],0)</f>
        <v>0.43708092844103896</v>
      </c>
      <c r="W483" t="str">
        <f>IF(SalesLineItems__NO_LOT[[#This Row],[Revenue]]&lt;0,"Lost on Sale","Normal Revenue")</f>
        <v>Normal Revenue</v>
      </c>
      <c r="X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">
        <f>IF(SalesLineItems__NO_LOT[[#This Row],[SOP_Type]]="Return",SalesLineItems__NO_LOT[[#This Row],[Extended_Cost]]*-1,SalesLineItems__NO_LOT[[#This Row],[Extended_Price]])</f>
        <v>10156.379999999999</v>
      </c>
      <c r="Z483">
        <f>MONTH(SalesLineItems__NO_LOT[[#This Row],[Requested_Ship_Date]])</f>
        <v>2</v>
      </c>
      <c r="AA483">
        <f>YEAR(SalesLineItems__NO_LOT[[#This Row],[Requested_Ship_Date]])</f>
        <v>2021</v>
      </c>
      <c r="AV483"/>
      <c r="AX483"/>
      <c r="AZ483"/>
      <c r="BC483"/>
      <c r="BF483"/>
    </row>
    <row r="484" spans="1:58" x14ac:dyDescent="0.2">
      <c r="A484" t="s">
        <v>4095</v>
      </c>
      <c r="B484" s="11" t="s">
        <v>22</v>
      </c>
      <c r="C484" s="11" t="s">
        <v>4092</v>
      </c>
      <c r="D484" s="11" t="s">
        <v>38</v>
      </c>
      <c r="E484" s="11" t="s">
        <v>39</v>
      </c>
      <c r="F484">
        <v>200</v>
      </c>
      <c r="G484" s="11" t="s">
        <v>9</v>
      </c>
      <c r="H484">
        <v>860</v>
      </c>
      <c r="I484">
        <v>1162</v>
      </c>
      <c r="J484">
        <v>4.3</v>
      </c>
      <c r="K484">
        <v>5.81</v>
      </c>
      <c r="L484" s="11" t="s">
        <v>100</v>
      </c>
      <c r="M484" s="7">
        <v>44242</v>
      </c>
      <c r="N484" s="7">
        <v>44242</v>
      </c>
      <c r="O484" s="11" t="s">
        <v>40</v>
      </c>
      <c r="P484" s="11" t="s">
        <v>95</v>
      </c>
      <c r="Q484">
        <v>160606.39999999999</v>
      </c>
      <c r="R484" s="11" t="s">
        <v>12</v>
      </c>
      <c r="S484" s="11" t="s">
        <v>95</v>
      </c>
      <c r="T484">
        <v>7852497.2199999997</v>
      </c>
      <c r="U484">
        <f>SalesLineItems__NO_LOT[[#This Row],[ActualSales]]-SalesLineItems__NO_LOT[[#This Row],[Extended_Cost]]</f>
        <v>302</v>
      </c>
      <c r="V484">
        <f>IFERROR(SalesLineItems__NO_LOT[[#This Row],[Revenue]]/SalesLineItems__NO_LOT[[#This Row],[Extended_Price]],0)</f>
        <v>0.25989672977624784</v>
      </c>
      <c r="W484" t="str">
        <f>IF(SalesLineItems__NO_LOT[[#This Row],[Revenue]]&lt;0,"Lost on Sale","Normal Revenue")</f>
        <v>Normal Revenue</v>
      </c>
      <c r="X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4">
        <f>IF(SalesLineItems__NO_LOT[[#This Row],[SOP_Type]]="Return",SalesLineItems__NO_LOT[[#This Row],[Extended_Cost]]*-1,SalesLineItems__NO_LOT[[#This Row],[Extended_Price]])</f>
        <v>1162</v>
      </c>
      <c r="Z484">
        <f>MONTH(SalesLineItems__NO_LOT[[#This Row],[Requested_Ship_Date]])</f>
        <v>2</v>
      </c>
      <c r="AA484">
        <f>YEAR(SalesLineItems__NO_LOT[[#This Row],[Requested_Ship_Date]])</f>
        <v>2021</v>
      </c>
      <c r="AV484"/>
      <c r="AX484"/>
      <c r="AZ484"/>
      <c r="BC484"/>
      <c r="BF484"/>
    </row>
    <row r="485" spans="1:58" x14ac:dyDescent="0.2">
      <c r="A485" t="s">
        <v>4096</v>
      </c>
      <c r="B485" s="11" t="s">
        <v>22</v>
      </c>
      <c r="C485" s="11" t="s">
        <v>4092</v>
      </c>
      <c r="D485" s="11" t="s">
        <v>583</v>
      </c>
      <c r="E485" s="11" t="s">
        <v>584</v>
      </c>
      <c r="F485">
        <v>201.4</v>
      </c>
      <c r="G485" s="11" t="s">
        <v>9</v>
      </c>
      <c r="H485">
        <v>928.45</v>
      </c>
      <c r="I485">
        <v>1429.94</v>
      </c>
      <c r="J485">
        <v>4.6100000000000003</v>
      </c>
      <c r="K485">
        <v>7.1</v>
      </c>
      <c r="L485" s="11" t="s">
        <v>100</v>
      </c>
      <c r="M485" s="7">
        <v>44242</v>
      </c>
      <c r="N485" s="7">
        <v>44242</v>
      </c>
      <c r="O485" s="11" t="s">
        <v>40</v>
      </c>
      <c r="P485" s="11" t="s">
        <v>95</v>
      </c>
      <c r="Q485">
        <v>160606.39999999999</v>
      </c>
      <c r="R485" s="11" t="s">
        <v>12</v>
      </c>
      <c r="S485" s="11" t="s">
        <v>95</v>
      </c>
      <c r="T485">
        <v>7852497.2199999997</v>
      </c>
      <c r="U485">
        <f>SalesLineItems__NO_LOT[[#This Row],[ActualSales]]-SalesLineItems__NO_LOT[[#This Row],[Extended_Cost]]</f>
        <v>501.49</v>
      </c>
      <c r="V485">
        <f>IFERROR(SalesLineItems__NO_LOT[[#This Row],[Revenue]]/SalesLineItems__NO_LOT[[#This Row],[Extended_Price]],0)</f>
        <v>0.35070702267227993</v>
      </c>
      <c r="W485" t="str">
        <f>IF(SalesLineItems__NO_LOT[[#This Row],[Revenue]]&lt;0,"Lost on Sale","Normal Revenue")</f>
        <v>Normal Revenue</v>
      </c>
      <c r="X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5">
        <f>IF(SalesLineItems__NO_LOT[[#This Row],[SOP_Type]]="Return",SalesLineItems__NO_LOT[[#This Row],[Extended_Cost]]*-1,SalesLineItems__NO_LOT[[#This Row],[Extended_Price]])</f>
        <v>1429.94</v>
      </c>
      <c r="Z485">
        <f>MONTH(SalesLineItems__NO_LOT[[#This Row],[Requested_Ship_Date]])</f>
        <v>2</v>
      </c>
      <c r="AA485">
        <f>YEAR(SalesLineItems__NO_LOT[[#This Row],[Requested_Ship_Date]])</f>
        <v>2021</v>
      </c>
      <c r="AV485"/>
      <c r="AX485"/>
      <c r="AZ485"/>
      <c r="BC485"/>
      <c r="BF485"/>
    </row>
    <row r="486" spans="1:58" x14ac:dyDescent="0.2">
      <c r="A486" t="s">
        <v>4086</v>
      </c>
      <c r="B486" s="11" t="s">
        <v>22</v>
      </c>
      <c r="C486" s="11" t="s">
        <v>4087</v>
      </c>
      <c r="D486" s="11" t="s">
        <v>1603</v>
      </c>
      <c r="E486" s="11" t="s">
        <v>1604</v>
      </c>
      <c r="F486">
        <v>9071.94</v>
      </c>
      <c r="G486" s="11" t="s">
        <v>9</v>
      </c>
      <c r="H486">
        <v>49532.800000000003</v>
      </c>
      <c r="I486">
        <v>74389.91</v>
      </c>
      <c r="J486">
        <v>5.46</v>
      </c>
      <c r="K486">
        <v>8.1999999999999993</v>
      </c>
      <c r="L486" s="11" t="s">
        <v>10</v>
      </c>
      <c r="M486" s="7">
        <v>44244</v>
      </c>
      <c r="N486" s="7">
        <v>44244</v>
      </c>
      <c r="O486" s="11" t="s">
        <v>21</v>
      </c>
      <c r="P486" s="11" t="s">
        <v>95</v>
      </c>
      <c r="Q486">
        <v>66678.759999999995</v>
      </c>
      <c r="R486" s="11" t="s">
        <v>12</v>
      </c>
      <c r="S486" s="11" t="s">
        <v>95</v>
      </c>
      <c r="T486">
        <v>2195688.4</v>
      </c>
      <c r="U486">
        <f>SalesLineItems__NO_LOT[[#This Row],[ActualSales]]-SalesLineItems__NO_LOT[[#This Row],[Extended_Cost]]</f>
        <v>24857.11</v>
      </c>
      <c r="V486">
        <f>IFERROR(SalesLineItems__NO_LOT[[#This Row],[Revenue]]/SalesLineItems__NO_LOT[[#This Row],[Extended_Price]],0)</f>
        <v>0.33414625720074131</v>
      </c>
      <c r="W486" t="str">
        <f>IF(SalesLineItems__NO_LOT[[#This Row],[Revenue]]&lt;0,"Lost on Sale","Normal Revenue")</f>
        <v>Normal Revenue</v>
      </c>
      <c r="X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">
        <f>IF(SalesLineItems__NO_LOT[[#This Row],[SOP_Type]]="Return",SalesLineItems__NO_LOT[[#This Row],[Extended_Cost]]*-1,SalesLineItems__NO_LOT[[#This Row],[Extended_Price]])</f>
        <v>74389.91</v>
      </c>
      <c r="Z486">
        <f>MONTH(SalesLineItems__NO_LOT[[#This Row],[Requested_Ship_Date]])</f>
        <v>2</v>
      </c>
      <c r="AA486">
        <f>YEAR(SalesLineItems__NO_LOT[[#This Row],[Requested_Ship_Date]])</f>
        <v>2021</v>
      </c>
      <c r="AV486"/>
      <c r="AX486"/>
      <c r="AZ486"/>
      <c r="BC486"/>
      <c r="BF486"/>
    </row>
    <row r="487" spans="1:58" x14ac:dyDescent="0.2">
      <c r="A487" t="s">
        <v>4084</v>
      </c>
      <c r="B487" s="11" t="s">
        <v>22</v>
      </c>
      <c r="C487" s="11" t="s">
        <v>4085</v>
      </c>
      <c r="D487" s="11" t="s">
        <v>237</v>
      </c>
      <c r="E487" s="11" t="s">
        <v>238</v>
      </c>
      <c r="F487">
        <v>25</v>
      </c>
      <c r="G487" s="11" t="s">
        <v>9</v>
      </c>
      <c r="H487">
        <v>832.25</v>
      </c>
      <c r="I487">
        <v>1043.75</v>
      </c>
      <c r="J487">
        <v>33.29</v>
      </c>
      <c r="K487">
        <v>41.75</v>
      </c>
      <c r="L487" s="11" t="s">
        <v>166</v>
      </c>
      <c r="M487" s="7">
        <v>44245</v>
      </c>
      <c r="N487" s="7">
        <v>44245</v>
      </c>
      <c r="O487" s="11" t="s">
        <v>21</v>
      </c>
      <c r="P487" s="11" t="s">
        <v>95</v>
      </c>
      <c r="Q487">
        <v>12447.79</v>
      </c>
      <c r="R487" s="11" t="s">
        <v>52</v>
      </c>
      <c r="S487" s="11" t="s">
        <v>95</v>
      </c>
      <c r="T487">
        <v>1761785.05</v>
      </c>
      <c r="U487">
        <f>SalesLineItems__NO_LOT[[#This Row],[ActualSales]]-SalesLineItems__NO_LOT[[#This Row],[Extended_Cost]]</f>
        <v>211.5</v>
      </c>
      <c r="V487">
        <f>IFERROR(SalesLineItems__NO_LOT[[#This Row],[Revenue]]/SalesLineItems__NO_LOT[[#This Row],[Extended_Price]],0)</f>
        <v>0.20263473053892214</v>
      </c>
      <c r="W487" t="str">
        <f>IF(SalesLineItems__NO_LOT[[#This Row],[Revenue]]&lt;0,"Lost on Sale","Normal Revenue")</f>
        <v>Normal Revenue</v>
      </c>
      <c r="X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7">
        <f>IF(SalesLineItems__NO_LOT[[#This Row],[SOP_Type]]="Return",SalesLineItems__NO_LOT[[#This Row],[Extended_Cost]]*-1,SalesLineItems__NO_LOT[[#This Row],[Extended_Price]])</f>
        <v>1043.75</v>
      </c>
      <c r="Z487">
        <f>MONTH(SalesLineItems__NO_LOT[[#This Row],[Requested_Ship_Date]])</f>
        <v>2</v>
      </c>
      <c r="AA487">
        <f>YEAR(SalesLineItems__NO_LOT[[#This Row],[Requested_Ship_Date]])</f>
        <v>2021</v>
      </c>
      <c r="AV487"/>
      <c r="AX487"/>
      <c r="AZ487"/>
      <c r="BC487"/>
      <c r="BF487"/>
    </row>
    <row r="488" spans="1:58" x14ac:dyDescent="0.2">
      <c r="A488" t="s">
        <v>4082</v>
      </c>
      <c r="B488" s="11" t="s">
        <v>22</v>
      </c>
      <c r="C488" s="11" t="s">
        <v>4083</v>
      </c>
      <c r="D488" s="11" t="s">
        <v>1011</v>
      </c>
      <c r="E488" s="11" t="s">
        <v>1012</v>
      </c>
      <c r="F488">
        <v>208.78</v>
      </c>
      <c r="G488" s="11" t="s">
        <v>9</v>
      </c>
      <c r="H488">
        <v>2102.41</v>
      </c>
      <c r="I488">
        <v>3108.73</v>
      </c>
      <c r="J488">
        <v>10.07</v>
      </c>
      <c r="K488">
        <v>14.89</v>
      </c>
      <c r="L488" s="11" t="s">
        <v>460</v>
      </c>
      <c r="M488" s="7">
        <v>44246</v>
      </c>
      <c r="N488" s="7">
        <v>44246</v>
      </c>
      <c r="O488" s="11" t="s">
        <v>11</v>
      </c>
      <c r="P488" s="11" t="s">
        <v>95</v>
      </c>
      <c r="Q488">
        <v>3108.73</v>
      </c>
      <c r="R488" s="11" t="s">
        <v>52</v>
      </c>
      <c r="S488" s="11" t="s">
        <v>95</v>
      </c>
      <c r="T488">
        <v>14911.19</v>
      </c>
      <c r="U488">
        <f>SalesLineItems__NO_LOT[[#This Row],[ActualSales]]-SalesLineItems__NO_LOT[[#This Row],[Extended_Cost]]</f>
        <v>1006.3200000000002</v>
      </c>
      <c r="V488">
        <f>IFERROR(SalesLineItems__NO_LOT[[#This Row],[Revenue]]/SalesLineItems__NO_LOT[[#This Row],[Extended_Price]],0)</f>
        <v>0.32370775204022229</v>
      </c>
      <c r="W488" t="str">
        <f>IF(SalesLineItems__NO_LOT[[#This Row],[Revenue]]&lt;0,"Lost on Sale","Normal Revenue")</f>
        <v>Normal Revenue</v>
      </c>
      <c r="X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8">
        <f>IF(SalesLineItems__NO_LOT[[#This Row],[SOP_Type]]="Return",SalesLineItems__NO_LOT[[#This Row],[Extended_Cost]]*-1,SalesLineItems__NO_LOT[[#This Row],[Extended_Price]])</f>
        <v>3108.73</v>
      </c>
      <c r="Z488">
        <f>MONTH(SalesLineItems__NO_LOT[[#This Row],[Requested_Ship_Date]])</f>
        <v>2</v>
      </c>
      <c r="AA488">
        <f>YEAR(SalesLineItems__NO_LOT[[#This Row],[Requested_Ship_Date]])</f>
        <v>2021</v>
      </c>
      <c r="AV488"/>
      <c r="AX488"/>
      <c r="AZ488"/>
      <c r="BC488"/>
      <c r="BF488"/>
    </row>
    <row r="489" spans="1:58" x14ac:dyDescent="0.2">
      <c r="A489" t="s">
        <v>4065</v>
      </c>
      <c r="B489" s="11" t="s">
        <v>22</v>
      </c>
      <c r="C489" s="11" t="s">
        <v>4066</v>
      </c>
      <c r="D489" s="11" t="s">
        <v>45</v>
      </c>
      <c r="E489" s="11" t="s">
        <v>46</v>
      </c>
      <c r="F489">
        <v>529</v>
      </c>
      <c r="G489" s="11" t="s">
        <v>9</v>
      </c>
      <c r="H489">
        <v>3158.13</v>
      </c>
      <c r="I489">
        <v>4295.4799999999996</v>
      </c>
      <c r="J489">
        <v>5.97</v>
      </c>
      <c r="K489">
        <v>8.1199999999999992</v>
      </c>
      <c r="L489" s="11" t="s">
        <v>34</v>
      </c>
      <c r="M489" s="7">
        <v>44249</v>
      </c>
      <c r="N489" s="7">
        <v>44249</v>
      </c>
      <c r="O489" s="11" t="s">
        <v>11</v>
      </c>
      <c r="P489" s="11" t="s">
        <v>95</v>
      </c>
      <c r="Q489">
        <v>2004.8</v>
      </c>
      <c r="R489" s="11" t="s">
        <v>12</v>
      </c>
      <c r="S489" s="11" t="s">
        <v>95</v>
      </c>
      <c r="T489">
        <v>597569.38</v>
      </c>
      <c r="U489">
        <f>SalesLineItems__NO_LOT[[#This Row],[ActualSales]]-SalesLineItems__NO_LOT[[#This Row],[Extended_Cost]]</f>
        <v>1137.3499999999995</v>
      </c>
      <c r="V489">
        <f>IFERROR(SalesLineItems__NO_LOT[[#This Row],[Revenue]]/SalesLineItems__NO_LOT[[#This Row],[Extended_Price]],0)</f>
        <v>0.26477832512315264</v>
      </c>
      <c r="W489" t="str">
        <f>IF(SalesLineItems__NO_LOT[[#This Row],[Revenue]]&lt;0,"Lost on Sale","Normal Revenue")</f>
        <v>Normal Revenue</v>
      </c>
      <c r="X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9">
        <f>IF(SalesLineItems__NO_LOT[[#This Row],[SOP_Type]]="Return",SalesLineItems__NO_LOT[[#This Row],[Extended_Cost]]*-1,SalesLineItems__NO_LOT[[#This Row],[Extended_Price]])</f>
        <v>4295.4799999999996</v>
      </c>
      <c r="Z489">
        <f>MONTH(SalesLineItems__NO_LOT[[#This Row],[Requested_Ship_Date]])</f>
        <v>2</v>
      </c>
      <c r="AA489">
        <f>YEAR(SalesLineItems__NO_LOT[[#This Row],[Requested_Ship_Date]])</f>
        <v>2021</v>
      </c>
      <c r="AV489"/>
      <c r="AX489"/>
      <c r="AZ489"/>
      <c r="BC489"/>
      <c r="BF489"/>
    </row>
    <row r="490" spans="1:58" x14ac:dyDescent="0.2">
      <c r="A490" t="s">
        <v>4067</v>
      </c>
      <c r="B490" s="11" t="s">
        <v>22</v>
      </c>
      <c r="C490" s="11" t="s">
        <v>4066</v>
      </c>
      <c r="D490" s="11" t="s">
        <v>47</v>
      </c>
      <c r="E490" s="11" t="s">
        <v>48</v>
      </c>
      <c r="F490">
        <v>1639</v>
      </c>
      <c r="G490" s="11" t="s">
        <v>9</v>
      </c>
      <c r="H490">
        <v>8919.41</v>
      </c>
      <c r="I490">
        <v>14914.9</v>
      </c>
      <c r="J490">
        <v>5.44</v>
      </c>
      <c r="K490">
        <v>9.1</v>
      </c>
      <c r="L490" s="11" t="s">
        <v>34</v>
      </c>
      <c r="M490" s="7">
        <v>44249</v>
      </c>
      <c r="N490" s="7">
        <v>44249</v>
      </c>
      <c r="O490" s="11" t="s">
        <v>40</v>
      </c>
      <c r="P490" s="11" t="s">
        <v>95</v>
      </c>
      <c r="Q490">
        <v>2004.8</v>
      </c>
      <c r="R490" s="11" t="s">
        <v>12</v>
      </c>
      <c r="S490" s="11" t="s">
        <v>95</v>
      </c>
      <c r="T490">
        <v>597569.38</v>
      </c>
      <c r="U490">
        <f>SalesLineItems__NO_LOT[[#This Row],[ActualSales]]-SalesLineItems__NO_LOT[[#This Row],[Extended_Cost]]</f>
        <v>5995.49</v>
      </c>
      <c r="V490">
        <f>IFERROR(SalesLineItems__NO_LOT[[#This Row],[Revenue]]/SalesLineItems__NO_LOT[[#This Row],[Extended_Price]],0)</f>
        <v>0.40197989929533551</v>
      </c>
      <c r="W490" t="str">
        <f>IF(SalesLineItems__NO_LOT[[#This Row],[Revenue]]&lt;0,"Lost on Sale","Normal Revenue")</f>
        <v>Normal Revenue</v>
      </c>
      <c r="X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">
        <f>IF(SalesLineItems__NO_LOT[[#This Row],[SOP_Type]]="Return",SalesLineItems__NO_LOT[[#This Row],[Extended_Cost]]*-1,SalesLineItems__NO_LOT[[#This Row],[Extended_Price]])</f>
        <v>14914.9</v>
      </c>
      <c r="Z490">
        <f>MONTH(SalesLineItems__NO_LOT[[#This Row],[Requested_Ship_Date]])</f>
        <v>2</v>
      </c>
      <c r="AA490">
        <f>YEAR(SalesLineItems__NO_LOT[[#This Row],[Requested_Ship_Date]])</f>
        <v>2021</v>
      </c>
      <c r="AV490"/>
      <c r="AX490"/>
      <c r="AZ490"/>
      <c r="BC490"/>
      <c r="BF490"/>
    </row>
    <row r="491" spans="1:58" x14ac:dyDescent="0.2">
      <c r="A491" t="s">
        <v>4068</v>
      </c>
      <c r="B491" s="11" t="s">
        <v>22</v>
      </c>
      <c r="C491" s="11" t="s">
        <v>4069</v>
      </c>
      <c r="D491" s="11" t="s">
        <v>38</v>
      </c>
      <c r="E491" s="11" t="s">
        <v>39</v>
      </c>
      <c r="F491">
        <v>300</v>
      </c>
      <c r="G491" s="11" t="s">
        <v>9</v>
      </c>
      <c r="H491">
        <v>1290</v>
      </c>
      <c r="I491">
        <v>2148</v>
      </c>
      <c r="J491">
        <v>4.3</v>
      </c>
      <c r="K491">
        <v>7.16</v>
      </c>
      <c r="L491" s="11" t="s">
        <v>34</v>
      </c>
      <c r="M491" s="7">
        <v>44249</v>
      </c>
      <c r="N491" s="7">
        <v>44249</v>
      </c>
      <c r="O491" s="11" t="s">
        <v>40</v>
      </c>
      <c r="P491" s="11" t="s">
        <v>95</v>
      </c>
      <c r="Q491">
        <v>2004.8</v>
      </c>
      <c r="R491" s="11" t="s">
        <v>12</v>
      </c>
      <c r="S491" s="11" t="s">
        <v>95</v>
      </c>
      <c r="T491">
        <v>597569.38</v>
      </c>
      <c r="U491">
        <f>SalesLineItems__NO_LOT[[#This Row],[ActualSales]]-SalesLineItems__NO_LOT[[#This Row],[Extended_Cost]]</f>
        <v>858</v>
      </c>
      <c r="V491">
        <f>IFERROR(SalesLineItems__NO_LOT[[#This Row],[Revenue]]/SalesLineItems__NO_LOT[[#This Row],[Extended_Price]],0)</f>
        <v>0.3994413407821229</v>
      </c>
      <c r="W491" t="str">
        <f>IF(SalesLineItems__NO_LOT[[#This Row],[Revenue]]&lt;0,"Lost on Sale","Normal Revenue")</f>
        <v>Normal Revenue</v>
      </c>
      <c r="X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1">
        <f>IF(SalesLineItems__NO_LOT[[#This Row],[SOP_Type]]="Return",SalesLineItems__NO_LOT[[#This Row],[Extended_Cost]]*-1,SalesLineItems__NO_LOT[[#This Row],[Extended_Price]])</f>
        <v>2148</v>
      </c>
      <c r="Z491">
        <f>MONTH(SalesLineItems__NO_LOT[[#This Row],[Requested_Ship_Date]])</f>
        <v>2</v>
      </c>
      <c r="AA491">
        <f>YEAR(SalesLineItems__NO_LOT[[#This Row],[Requested_Ship_Date]])</f>
        <v>2021</v>
      </c>
      <c r="AV491"/>
      <c r="AX491"/>
      <c r="AZ491"/>
      <c r="BC491"/>
      <c r="BF491"/>
    </row>
    <row r="492" spans="1:58" x14ac:dyDescent="0.2">
      <c r="A492" t="s">
        <v>4070</v>
      </c>
      <c r="B492" s="11" t="s">
        <v>22</v>
      </c>
      <c r="C492" s="11" t="s">
        <v>4069</v>
      </c>
      <c r="D492" s="11" t="s">
        <v>41</v>
      </c>
      <c r="E492" s="11" t="s">
        <v>42</v>
      </c>
      <c r="F492">
        <v>58.14</v>
      </c>
      <c r="G492" s="11" t="s">
        <v>9</v>
      </c>
      <c r="H492">
        <v>488.95</v>
      </c>
      <c r="I492">
        <v>1254.6600000000001</v>
      </c>
      <c r="J492">
        <v>8.41</v>
      </c>
      <c r="K492">
        <v>21.58</v>
      </c>
      <c r="L492" s="11" t="s">
        <v>34</v>
      </c>
      <c r="M492" s="7">
        <v>44249</v>
      </c>
      <c r="N492" s="7">
        <v>44249</v>
      </c>
      <c r="O492" s="11" t="s">
        <v>11</v>
      </c>
      <c r="P492" s="11" t="s">
        <v>95</v>
      </c>
      <c r="Q492">
        <v>2004.8</v>
      </c>
      <c r="R492" s="11" t="s">
        <v>12</v>
      </c>
      <c r="S492" s="11" t="s">
        <v>95</v>
      </c>
      <c r="T492">
        <v>597569.38</v>
      </c>
      <c r="U492">
        <f>SalesLineItems__NO_LOT[[#This Row],[ActualSales]]-SalesLineItems__NO_LOT[[#This Row],[Extended_Cost]]</f>
        <v>765.71</v>
      </c>
      <c r="V492">
        <f>IFERROR(SalesLineItems__NO_LOT[[#This Row],[Revenue]]/SalesLineItems__NO_LOT[[#This Row],[Extended_Price]],0)</f>
        <v>0.61029282833596354</v>
      </c>
      <c r="W492" t="str">
        <f>IF(SalesLineItems__NO_LOT[[#This Row],[Revenue]]&lt;0,"Lost on Sale","Normal Revenue")</f>
        <v>Normal Revenue</v>
      </c>
      <c r="X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">
        <f>IF(SalesLineItems__NO_LOT[[#This Row],[SOP_Type]]="Return",SalesLineItems__NO_LOT[[#This Row],[Extended_Cost]]*-1,SalesLineItems__NO_LOT[[#This Row],[Extended_Price]])</f>
        <v>1254.6600000000001</v>
      </c>
      <c r="Z492">
        <f>MONTH(SalesLineItems__NO_LOT[[#This Row],[Requested_Ship_Date]])</f>
        <v>2</v>
      </c>
      <c r="AA492">
        <f>YEAR(SalesLineItems__NO_LOT[[#This Row],[Requested_Ship_Date]])</f>
        <v>2021</v>
      </c>
      <c r="AV492"/>
      <c r="AX492"/>
      <c r="AZ492"/>
      <c r="BC492"/>
      <c r="BF492"/>
    </row>
    <row r="493" spans="1:58" x14ac:dyDescent="0.2">
      <c r="A493" t="s">
        <v>4071</v>
      </c>
      <c r="B493" s="11" t="s">
        <v>22</v>
      </c>
      <c r="C493" s="11" t="s">
        <v>4072</v>
      </c>
      <c r="D493" s="11" t="s">
        <v>515</v>
      </c>
      <c r="E493" s="11" t="s">
        <v>516</v>
      </c>
      <c r="F493">
        <v>1723.3</v>
      </c>
      <c r="G493" s="11" t="s">
        <v>9</v>
      </c>
      <c r="H493">
        <v>4256.55</v>
      </c>
      <c r="I493">
        <v>5169.8999999999996</v>
      </c>
      <c r="J493">
        <v>2.4700000000000002</v>
      </c>
      <c r="K493">
        <v>3</v>
      </c>
      <c r="L493" s="11" t="s">
        <v>1311</v>
      </c>
      <c r="M493" s="7">
        <v>44249</v>
      </c>
      <c r="N493" s="7">
        <v>44249</v>
      </c>
      <c r="O493" s="11" t="s">
        <v>21</v>
      </c>
      <c r="P493" s="11" t="s">
        <v>95</v>
      </c>
      <c r="Q493">
        <v>5516.56</v>
      </c>
      <c r="R493" s="11" t="s">
        <v>52</v>
      </c>
      <c r="S493" s="11" t="s">
        <v>95</v>
      </c>
      <c r="T493">
        <v>28984.46</v>
      </c>
      <c r="U493">
        <f>SalesLineItems__NO_LOT[[#This Row],[ActualSales]]-SalesLineItems__NO_LOT[[#This Row],[Extended_Cost]]</f>
        <v>913.34999999999945</v>
      </c>
      <c r="V493">
        <f>IFERROR(SalesLineItems__NO_LOT[[#This Row],[Revenue]]/SalesLineItems__NO_LOT[[#This Row],[Extended_Price]],0)</f>
        <v>0.17666686009400559</v>
      </c>
      <c r="W493" t="str">
        <f>IF(SalesLineItems__NO_LOT[[#This Row],[Revenue]]&lt;0,"Lost on Sale","Normal Revenue")</f>
        <v>Normal Revenue</v>
      </c>
      <c r="X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93">
        <f>IF(SalesLineItems__NO_LOT[[#This Row],[SOP_Type]]="Return",SalesLineItems__NO_LOT[[#This Row],[Extended_Cost]]*-1,SalesLineItems__NO_LOT[[#This Row],[Extended_Price]])</f>
        <v>5169.8999999999996</v>
      </c>
      <c r="Z493">
        <f>MONTH(SalesLineItems__NO_LOT[[#This Row],[Requested_Ship_Date]])</f>
        <v>2</v>
      </c>
      <c r="AA493">
        <f>YEAR(SalesLineItems__NO_LOT[[#This Row],[Requested_Ship_Date]])</f>
        <v>2021</v>
      </c>
      <c r="AV493"/>
      <c r="AX493"/>
      <c r="AZ493"/>
      <c r="BC493"/>
      <c r="BF493"/>
    </row>
    <row r="494" spans="1:58" x14ac:dyDescent="0.2">
      <c r="A494" t="s">
        <v>4073</v>
      </c>
      <c r="B494" s="11" t="s">
        <v>22</v>
      </c>
      <c r="C494" s="11" t="s">
        <v>4074</v>
      </c>
      <c r="D494" s="11" t="s">
        <v>220</v>
      </c>
      <c r="E494" s="11" t="s">
        <v>221</v>
      </c>
      <c r="F494">
        <v>3000</v>
      </c>
      <c r="G494" s="11" t="s">
        <v>9</v>
      </c>
      <c r="H494">
        <v>2700</v>
      </c>
      <c r="I494">
        <v>3450</v>
      </c>
      <c r="J494">
        <v>0.9</v>
      </c>
      <c r="K494">
        <v>1.1499999999999999</v>
      </c>
      <c r="L494" s="11" t="s">
        <v>69</v>
      </c>
      <c r="M494" s="7">
        <v>44249</v>
      </c>
      <c r="N494" s="7">
        <v>44253</v>
      </c>
      <c r="O494" s="11" t="s">
        <v>21</v>
      </c>
      <c r="P494" s="11" t="s">
        <v>95</v>
      </c>
      <c r="Q494">
        <v>320188.32</v>
      </c>
      <c r="R494" s="11" t="s">
        <v>52</v>
      </c>
      <c r="S494" s="11" t="s">
        <v>95</v>
      </c>
      <c r="T494">
        <v>8464367.5299999993</v>
      </c>
      <c r="U494">
        <f>SalesLineItems__NO_LOT[[#This Row],[ActualSales]]-SalesLineItems__NO_LOT[[#This Row],[Extended_Cost]]</f>
        <v>750</v>
      </c>
      <c r="V494">
        <f>IFERROR(SalesLineItems__NO_LOT[[#This Row],[Revenue]]/SalesLineItems__NO_LOT[[#This Row],[Extended_Price]],0)</f>
        <v>0.21739130434782608</v>
      </c>
      <c r="W494" t="str">
        <f>IF(SalesLineItems__NO_LOT[[#This Row],[Revenue]]&lt;0,"Lost on Sale","Normal Revenue")</f>
        <v>Normal Revenue</v>
      </c>
      <c r="X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4">
        <f>IF(SalesLineItems__NO_LOT[[#This Row],[SOP_Type]]="Return",SalesLineItems__NO_LOT[[#This Row],[Extended_Cost]]*-1,SalesLineItems__NO_LOT[[#This Row],[Extended_Price]])</f>
        <v>3450</v>
      </c>
      <c r="Z494">
        <f>MONTH(SalesLineItems__NO_LOT[[#This Row],[Requested_Ship_Date]])</f>
        <v>2</v>
      </c>
      <c r="AA494">
        <f>YEAR(SalesLineItems__NO_LOT[[#This Row],[Requested_Ship_Date]])</f>
        <v>2021</v>
      </c>
      <c r="AV494"/>
      <c r="AX494"/>
      <c r="AZ494"/>
      <c r="BC494"/>
      <c r="BF494"/>
    </row>
    <row r="495" spans="1:58" x14ac:dyDescent="0.2">
      <c r="A495" t="s">
        <v>4075</v>
      </c>
      <c r="B495" s="11" t="s">
        <v>22</v>
      </c>
      <c r="C495" s="11" t="s">
        <v>4076</v>
      </c>
      <c r="D495" s="11" t="s">
        <v>30</v>
      </c>
      <c r="E495" s="11" t="s">
        <v>31</v>
      </c>
      <c r="F495">
        <v>3000</v>
      </c>
      <c r="G495" s="11" t="s">
        <v>9</v>
      </c>
      <c r="H495">
        <v>9300</v>
      </c>
      <c r="I495">
        <v>10200</v>
      </c>
      <c r="J495">
        <v>3.1</v>
      </c>
      <c r="K495">
        <v>3.4</v>
      </c>
      <c r="L495" s="11" t="s">
        <v>25</v>
      </c>
      <c r="M495" s="7">
        <v>44249</v>
      </c>
      <c r="N495" s="7">
        <v>44249</v>
      </c>
      <c r="O495" s="11" t="s">
        <v>21</v>
      </c>
      <c r="P495" s="11" t="s">
        <v>95</v>
      </c>
      <c r="Q495">
        <v>5433.4</v>
      </c>
      <c r="R495" s="11" t="s">
        <v>26</v>
      </c>
      <c r="S495" s="11" t="s">
        <v>95</v>
      </c>
      <c r="T495">
        <v>197448.4</v>
      </c>
      <c r="U495">
        <f>SalesLineItems__NO_LOT[[#This Row],[ActualSales]]-SalesLineItems__NO_LOT[[#This Row],[Extended_Cost]]</f>
        <v>900</v>
      </c>
      <c r="V495">
        <f>IFERROR(SalesLineItems__NO_LOT[[#This Row],[Revenue]]/SalesLineItems__NO_LOT[[#This Row],[Extended_Price]],0)</f>
        <v>8.8235294117647065E-2</v>
      </c>
      <c r="W495" t="str">
        <f>IF(SalesLineItems__NO_LOT[[#This Row],[Revenue]]&lt;0,"Lost on Sale","Normal Revenue")</f>
        <v>Normal Revenue</v>
      </c>
      <c r="X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5">
        <f>IF(SalesLineItems__NO_LOT[[#This Row],[SOP_Type]]="Return",SalesLineItems__NO_LOT[[#This Row],[Extended_Cost]]*-1,SalesLineItems__NO_LOT[[#This Row],[Extended_Price]])</f>
        <v>10200</v>
      </c>
      <c r="Z495">
        <f>MONTH(SalesLineItems__NO_LOT[[#This Row],[Requested_Ship_Date]])</f>
        <v>2</v>
      </c>
      <c r="AA495">
        <f>YEAR(SalesLineItems__NO_LOT[[#This Row],[Requested_Ship_Date]])</f>
        <v>2021</v>
      </c>
      <c r="AV495"/>
      <c r="AX495"/>
      <c r="AZ495"/>
      <c r="BC495"/>
      <c r="BF495"/>
    </row>
    <row r="496" spans="1:58" x14ac:dyDescent="0.2">
      <c r="A496" t="s">
        <v>10921</v>
      </c>
      <c r="B496" s="11" t="s">
        <v>22</v>
      </c>
      <c r="C496" s="11" t="s">
        <v>10922</v>
      </c>
      <c r="D496" s="11" t="s">
        <v>2608</v>
      </c>
      <c r="E496" s="11" t="s">
        <v>2609</v>
      </c>
      <c r="F496">
        <v>0.17</v>
      </c>
      <c r="G496" s="11" t="s">
        <v>9</v>
      </c>
      <c r="H496">
        <v>1.24</v>
      </c>
      <c r="I496">
        <v>0</v>
      </c>
      <c r="J496">
        <v>7.29</v>
      </c>
      <c r="K496">
        <v>0</v>
      </c>
      <c r="L496" s="11" t="s">
        <v>488</v>
      </c>
      <c r="M496" s="7">
        <v>43178</v>
      </c>
      <c r="N496" s="7">
        <v>43178</v>
      </c>
      <c r="O496" s="11" t="s">
        <v>21</v>
      </c>
      <c r="P496" s="11" t="s">
        <v>95</v>
      </c>
      <c r="Q496">
        <v>4700.78</v>
      </c>
      <c r="R496" s="11" t="s">
        <v>52</v>
      </c>
      <c r="S496" s="11" t="s">
        <v>95</v>
      </c>
      <c r="T496">
        <v>95211.96</v>
      </c>
      <c r="U496">
        <f>SalesLineItems__NO_LOT[[#This Row],[ActualSales]]-SalesLineItems__NO_LOT[[#This Row],[Extended_Cost]]</f>
        <v>-1.24</v>
      </c>
      <c r="V496">
        <f>IFERROR(SalesLineItems__NO_LOT[[#This Row],[Revenue]]/SalesLineItems__NO_LOT[[#This Row],[Extended_Price]],0)</f>
        <v>0</v>
      </c>
      <c r="W496" t="str">
        <f>IF(SalesLineItems__NO_LOT[[#This Row],[Revenue]]&lt;0,"Lost on Sale","Normal Revenue")</f>
        <v>Lost on Sale</v>
      </c>
      <c r="X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6">
        <f>IF(SalesLineItems__NO_LOT[[#This Row],[SOP_Type]]="Return",SalesLineItems__NO_LOT[[#This Row],[Extended_Cost]]*-1,SalesLineItems__NO_LOT[[#This Row],[Extended_Price]])</f>
        <v>0</v>
      </c>
      <c r="Z496">
        <f>MONTH(SalesLineItems__NO_LOT[[#This Row],[Requested_Ship_Date]])</f>
        <v>3</v>
      </c>
      <c r="AA496">
        <f>YEAR(SalesLineItems__NO_LOT[[#This Row],[Requested_Ship_Date]])</f>
        <v>2018</v>
      </c>
      <c r="AV496"/>
      <c r="AX496"/>
      <c r="AZ496"/>
      <c r="BC496"/>
      <c r="BF496"/>
    </row>
    <row r="497" spans="1:58" x14ac:dyDescent="0.2">
      <c r="A497" t="s">
        <v>10923</v>
      </c>
      <c r="B497" s="11" t="s">
        <v>22</v>
      </c>
      <c r="C497" s="11" t="s">
        <v>10922</v>
      </c>
      <c r="D497" s="11" t="s">
        <v>10428</v>
      </c>
      <c r="E497" s="11" t="s">
        <v>10429</v>
      </c>
      <c r="F497">
        <v>0.09</v>
      </c>
      <c r="G497" s="11" t="s">
        <v>9</v>
      </c>
      <c r="H497">
        <v>0</v>
      </c>
      <c r="I497">
        <v>0</v>
      </c>
      <c r="J497">
        <v>0</v>
      </c>
      <c r="K497">
        <v>0</v>
      </c>
      <c r="L497" s="11" t="s">
        <v>488</v>
      </c>
      <c r="M497" s="7">
        <v>43178</v>
      </c>
      <c r="N497" s="7">
        <v>43178</v>
      </c>
      <c r="O497" s="11" t="s">
        <v>317</v>
      </c>
      <c r="P497" s="11" t="s">
        <v>95</v>
      </c>
      <c r="Q497">
        <v>4700.78</v>
      </c>
      <c r="R497" s="11" t="s">
        <v>52</v>
      </c>
      <c r="S497" s="11" t="s">
        <v>95</v>
      </c>
      <c r="T497">
        <v>95211.96</v>
      </c>
      <c r="U497">
        <f>SalesLineItems__NO_LOT[[#This Row],[ActualSales]]-SalesLineItems__NO_LOT[[#This Row],[Extended_Cost]]</f>
        <v>0</v>
      </c>
      <c r="V497">
        <f>IFERROR(SalesLineItems__NO_LOT[[#This Row],[Revenue]]/SalesLineItems__NO_LOT[[#This Row],[Extended_Price]],0)</f>
        <v>0</v>
      </c>
      <c r="W497" t="str">
        <f>IF(SalesLineItems__NO_LOT[[#This Row],[Revenue]]&lt;0,"Lost on Sale","Normal Revenue")</f>
        <v>Normal Revenue</v>
      </c>
      <c r="X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7">
        <f>IF(SalesLineItems__NO_LOT[[#This Row],[SOP_Type]]="Return",SalesLineItems__NO_LOT[[#This Row],[Extended_Cost]]*-1,SalesLineItems__NO_LOT[[#This Row],[Extended_Price]])</f>
        <v>0</v>
      </c>
      <c r="Z497">
        <f>MONTH(SalesLineItems__NO_LOT[[#This Row],[Requested_Ship_Date]])</f>
        <v>3</v>
      </c>
      <c r="AA497">
        <f>YEAR(SalesLineItems__NO_LOT[[#This Row],[Requested_Ship_Date]])</f>
        <v>2018</v>
      </c>
      <c r="AV497"/>
      <c r="AX497"/>
      <c r="AZ497"/>
      <c r="BC497"/>
      <c r="BF497"/>
    </row>
    <row r="498" spans="1:58" x14ac:dyDescent="0.2">
      <c r="A498" t="s">
        <v>10924</v>
      </c>
      <c r="B498" s="11" t="s">
        <v>22</v>
      </c>
      <c r="C498" s="11" t="s">
        <v>10922</v>
      </c>
      <c r="D498" s="11" t="s">
        <v>10265</v>
      </c>
      <c r="E498" s="11" t="s">
        <v>10266</v>
      </c>
      <c r="F498">
        <v>0.04</v>
      </c>
      <c r="G498" s="11" t="s">
        <v>9</v>
      </c>
      <c r="H498">
        <v>0</v>
      </c>
      <c r="I498">
        <v>0</v>
      </c>
      <c r="J498">
        <v>0</v>
      </c>
      <c r="K498">
        <v>0</v>
      </c>
      <c r="L498" s="11" t="s">
        <v>488</v>
      </c>
      <c r="M498" s="7">
        <v>43178</v>
      </c>
      <c r="N498" s="7">
        <v>43178</v>
      </c>
      <c r="O498" s="11" t="s">
        <v>21</v>
      </c>
      <c r="P498" s="11" t="s">
        <v>95</v>
      </c>
      <c r="Q498">
        <v>4700.78</v>
      </c>
      <c r="R498" s="11" t="s">
        <v>52</v>
      </c>
      <c r="S498" s="11" t="s">
        <v>95</v>
      </c>
      <c r="T498">
        <v>95211.96</v>
      </c>
      <c r="U498">
        <f>SalesLineItems__NO_LOT[[#This Row],[ActualSales]]-SalesLineItems__NO_LOT[[#This Row],[Extended_Cost]]</f>
        <v>0</v>
      </c>
      <c r="V498">
        <f>IFERROR(SalesLineItems__NO_LOT[[#This Row],[Revenue]]/SalesLineItems__NO_LOT[[#This Row],[Extended_Price]],0)</f>
        <v>0</v>
      </c>
      <c r="W498" t="str">
        <f>IF(SalesLineItems__NO_LOT[[#This Row],[Revenue]]&lt;0,"Lost on Sale","Normal Revenue")</f>
        <v>Normal Revenue</v>
      </c>
      <c r="X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8">
        <f>IF(SalesLineItems__NO_LOT[[#This Row],[SOP_Type]]="Return",SalesLineItems__NO_LOT[[#This Row],[Extended_Cost]]*-1,SalesLineItems__NO_LOT[[#This Row],[Extended_Price]])</f>
        <v>0</v>
      </c>
      <c r="Z498">
        <f>MONTH(SalesLineItems__NO_LOT[[#This Row],[Requested_Ship_Date]])</f>
        <v>3</v>
      </c>
      <c r="AA498">
        <f>YEAR(SalesLineItems__NO_LOT[[#This Row],[Requested_Ship_Date]])</f>
        <v>2018</v>
      </c>
      <c r="AV498"/>
      <c r="AX498"/>
      <c r="AZ498"/>
      <c r="BC498"/>
      <c r="BF498"/>
    </row>
    <row r="499" spans="1:58" x14ac:dyDescent="0.2">
      <c r="A499" t="s">
        <v>10925</v>
      </c>
      <c r="B499" s="11" t="s">
        <v>22</v>
      </c>
      <c r="C499" s="11" t="s">
        <v>10926</v>
      </c>
      <c r="D499" s="11" t="s">
        <v>8209</v>
      </c>
      <c r="E499" s="11" t="s">
        <v>8210</v>
      </c>
      <c r="F499">
        <v>0.1</v>
      </c>
      <c r="G499" s="11" t="s">
        <v>9</v>
      </c>
      <c r="H499">
        <v>1.34</v>
      </c>
      <c r="I499">
        <v>0</v>
      </c>
      <c r="J499">
        <v>13.4</v>
      </c>
      <c r="K499">
        <v>0</v>
      </c>
      <c r="L499" s="11" t="s">
        <v>488</v>
      </c>
      <c r="M499" s="7">
        <v>43178</v>
      </c>
      <c r="N499" s="7">
        <v>43178</v>
      </c>
      <c r="O499" s="11" t="s">
        <v>11</v>
      </c>
      <c r="P499" s="11" t="s">
        <v>95</v>
      </c>
      <c r="Q499">
        <v>4700.78</v>
      </c>
      <c r="R499" s="11" t="s">
        <v>52</v>
      </c>
      <c r="S499" s="11" t="s">
        <v>95</v>
      </c>
      <c r="T499">
        <v>95211.96</v>
      </c>
      <c r="U499">
        <f>SalesLineItems__NO_LOT[[#This Row],[ActualSales]]-SalesLineItems__NO_LOT[[#This Row],[Extended_Cost]]</f>
        <v>-1.34</v>
      </c>
      <c r="V499">
        <f>IFERROR(SalesLineItems__NO_LOT[[#This Row],[Revenue]]/SalesLineItems__NO_LOT[[#This Row],[Extended_Price]],0)</f>
        <v>0</v>
      </c>
      <c r="W499" t="str">
        <f>IF(SalesLineItems__NO_LOT[[#This Row],[Revenue]]&lt;0,"Lost on Sale","Normal Revenue")</f>
        <v>Lost on Sale</v>
      </c>
      <c r="X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9">
        <f>IF(SalesLineItems__NO_LOT[[#This Row],[SOP_Type]]="Return",SalesLineItems__NO_LOT[[#This Row],[Extended_Cost]]*-1,SalesLineItems__NO_LOT[[#This Row],[Extended_Price]])</f>
        <v>0</v>
      </c>
      <c r="Z499">
        <f>MONTH(SalesLineItems__NO_LOT[[#This Row],[Requested_Ship_Date]])</f>
        <v>3</v>
      </c>
      <c r="AA499">
        <f>YEAR(SalesLineItems__NO_LOT[[#This Row],[Requested_Ship_Date]])</f>
        <v>2018</v>
      </c>
      <c r="AV499"/>
      <c r="AX499"/>
      <c r="AZ499"/>
      <c r="BC499"/>
      <c r="BF499"/>
    </row>
    <row r="500" spans="1:58" x14ac:dyDescent="0.2">
      <c r="A500" t="s">
        <v>10919</v>
      </c>
      <c r="B500" s="11" t="s">
        <v>22</v>
      </c>
      <c r="C500" s="11" t="s">
        <v>10920</v>
      </c>
      <c r="D500" s="11" t="s">
        <v>2467</v>
      </c>
      <c r="E500" s="11" t="s">
        <v>2468</v>
      </c>
      <c r="F500">
        <v>500</v>
      </c>
      <c r="G500" s="11" t="s">
        <v>9</v>
      </c>
      <c r="H500">
        <v>1590</v>
      </c>
      <c r="I500">
        <v>2040</v>
      </c>
      <c r="J500">
        <v>3.18</v>
      </c>
      <c r="K500">
        <v>4.08</v>
      </c>
      <c r="L500" s="11" t="s">
        <v>69</v>
      </c>
      <c r="M500" s="7">
        <v>43180</v>
      </c>
      <c r="N500" s="7">
        <v>43180</v>
      </c>
      <c r="O500" s="11" t="s">
        <v>317</v>
      </c>
      <c r="P500" s="11" t="s">
        <v>95</v>
      </c>
      <c r="Q500">
        <v>320188.32</v>
      </c>
      <c r="R500" s="11" t="s">
        <v>52</v>
      </c>
      <c r="S500" s="11" t="s">
        <v>95</v>
      </c>
      <c r="T500">
        <v>8464367.5299999993</v>
      </c>
      <c r="U500">
        <f>SalesLineItems__NO_LOT[[#This Row],[ActualSales]]-SalesLineItems__NO_LOT[[#This Row],[Extended_Cost]]</f>
        <v>450</v>
      </c>
      <c r="V500">
        <f>IFERROR(SalesLineItems__NO_LOT[[#This Row],[Revenue]]/SalesLineItems__NO_LOT[[#This Row],[Extended_Price]],0)</f>
        <v>0.22058823529411764</v>
      </c>
      <c r="W500" t="str">
        <f>IF(SalesLineItems__NO_LOT[[#This Row],[Revenue]]&lt;0,"Lost on Sale","Normal Revenue")</f>
        <v>Normal Revenue</v>
      </c>
      <c r="X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0">
        <f>IF(SalesLineItems__NO_LOT[[#This Row],[SOP_Type]]="Return",SalesLineItems__NO_LOT[[#This Row],[Extended_Cost]]*-1,SalesLineItems__NO_LOT[[#This Row],[Extended_Price]])</f>
        <v>2040</v>
      </c>
      <c r="Z500">
        <f>MONTH(SalesLineItems__NO_LOT[[#This Row],[Requested_Ship_Date]])</f>
        <v>3</v>
      </c>
      <c r="AA500">
        <f>YEAR(SalesLineItems__NO_LOT[[#This Row],[Requested_Ship_Date]])</f>
        <v>2018</v>
      </c>
      <c r="AV500"/>
      <c r="AX500"/>
      <c r="AZ500"/>
      <c r="BC500"/>
      <c r="BF500"/>
    </row>
    <row r="501" spans="1:58" x14ac:dyDescent="0.2">
      <c r="A501" t="s">
        <v>10914</v>
      </c>
      <c r="B501" s="11" t="s">
        <v>22</v>
      </c>
      <c r="C501" s="11" t="s">
        <v>10915</v>
      </c>
      <c r="D501" s="11" t="s">
        <v>66</v>
      </c>
      <c r="E501" s="11" t="s">
        <v>67</v>
      </c>
      <c r="F501">
        <v>2000</v>
      </c>
      <c r="G501" s="11" t="s">
        <v>68</v>
      </c>
      <c r="H501">
        <v>29762.82</v>
      </c>
      <c r="I501">
        <v>29120</v>
      </c>
      <c r="J501">
        <v>14.88</v>
      </c>
      <c r="K501">
        <v>14.56</v>
      </c>
      <c r="L501" s="11" t="s">
        <v>69</v>
      </c>
      <c r="M501" s="7">
        <v>43181</v>
      </c>
      <c r="N501" s="7">
        <v>43181</v>
      </c>
      <c r="O501" s="11" t="s">
        <v>70</v>
      </c>
      <c r="P501" s="11" t="s">
        <v>95</v>
      </c>
      <c r="Q501">
        <v>320188.32</v>
      </c>
      <c r="R501" s="11" t="s">
        <v>52</v>
      </c>
      <c r="S501" s="11" t="s">
        <v>95</v>
      </c>
      <c r="T501">
        <v>8464367.5299999993</v>
      </c>
      <c r="U501">
        <f>SalesLineItems__NO_LOT[[#This Row],[ActualSales]]-SalesLineItems__NO_LOT[[#This Row],[Extended_Cost]]</f>
        <v>-642.81999999999971</v>
      </c>
      <c r="V501">
        <f>IFERROR(SalesLineItems__NO_LOT[[#This Row],[Revenue]]/SalesLineItems__NO_LOT[[#This Row],[Extended_Price]],0)</f>
        <v>-2.2074862637362629E-2</v>
      </c>
      <c r="W501" t="str">
        <f>IF(SalesLineItems__NO_LOT[[#This Row],[Revenue]]&lt;0,"Lost on Sale","Normal Revenue")</f>
        <v>Lost on Sale</v>
      </c>
      <c r="X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01">
        <f>IF(SalesLineItems__NO_LOT[[#This Row],[SOP_Type]]="Return",SalesLineItems__NO_LOT[[#This Row],[Extended_Cost]]*-1,SalesLineItems__NO_LOT[[#This Row],[Extended_Price]])</f>
        <v>29120</v>
      </c>
      <c r="Z501">
        <f>MONTH(SalesLineItems__NO_LOT[[#This Row],[Requested_Ship_Date]])</f>
        <v>3</v>
      </c>
      <c r="AA501">
        <f>YEAR(SalesLineItems__NO_LOT[[#This Row],[Requested_Ship_Date]])</f>
        <v>2018</v>
      </c>
      <c r="AV501"/>
      <c r="AX501"/>
      <c r="AZ501"/>
      <c r="BC501"/>
      <c r="BF501"/>
    </row>
    <row r="502" spans="1:58" x14ac:dyDescent="0.2">
      <c r="A502" t="s">
        <v>7164</v>
      </c>
      <c r="B502" s="11" t="s">
        <v>22</v>
      </c>
      <c r="C502" s="11" t="s">
        <v>7165</v>
      </c>
      <c r="D502" s="11" t="s">
        <v>264</v>
      </c>
      <c r="E502" s="11" t="s">
        <v>1526</v>
      </c>
      <c r="F502">
        <v>997.8</v>
      </c>
      <c r="G502" s="11" t="s">
        <v>9</v>
      </c>
      <c r="H502">
        <v>6166.4</v>
      </c>
      <c r="I502">
        <v>11764.06</v>
      </c>
      <c r="J502">
        <v>6.18</v>
      </c>
      <c r="K502">
        <v>11.79</v>
      </c>
      <c r="L502" s="11" t="s">
        <v>266</v>
      </c>
      <c r="M502" s="7">
        <v>43801</v>
      </c>
      <c r="N502" s="7">
        <v>43801</v>
      </c>
      <c r="O502" s="11" t="s">
        <v>11</v>
      </c>
      <c r="P502" s="11" t="s">
        <v>95</v>
      </c>
      <c r="Q502">
        <v>178332.58</v>
      </c>
      <c r="R502" s="11" t="s">
        <v>86</v>
      </c>
      <c r="S502" s="11" t="s">
        <v>95</v>
      </c>
      <c r="T502">
        <v>3774926.5</v>
      </c>
      <c r="U502">
        <f>SalesLineItems__NO_LOT[[#This Row],[ActualSales]]-SalesLineItems__NO_LOT[[#This Row],[Extended_Cost]]</f>
        <v>5597.66</v>
      </c>
      <c r="V502">
        <f>IFERROR(SalesLineItems__NO_LOT[[#This Row],[Revenue]]/SalesLineItems__NO_LOT[[#This Row],[Extended_Price]],0)</f>
        <v>0.475827222914538</v>
      </c>
      <c r="W502" t="str">
        <f>IF(SalesLineItems__NO_LOT[[#This Row],[Revenue]]&lt;0,"Lost on Sale","Normal Revenue")</f>
        <v>Normal Revenue</v>
      </c>
      <c r="X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">
        <f>IF(SalesLineItems__NO_LOT[[#This Row],[SOP_Type]]="Return",SalesLineItems__NO_LOT[[#This Row],[Extended_Cost]]*-1,SalesLineItems__NO_LOT[[#This Row],[Extended_Price]])</f>
        <v>11764.06</v>
      </c>
      <c r="Z502">
        <f>MONTH(SalesLineItems__NO_LOT[[#This Row],[Requested_Ship_Date]])</f>
        <v>12</v>
      </c>
      <c r="AA502">
        <f>YEAR(SalesLineItems__NO_LOT[[#This Row],[Requested_Ship_Date]])</f>
        <v>2019</v>
      </c>
      <c r="AV502"/>
      <c r="AX502"/>
      <c r="AZ502"/>
      <c r="BC502"/>
      <c r="BF502"/>
    </row>
    <row r="503" spans="1:58" x14ac:dyDescent="0.2">
      <c r="A503" t="s">
        <v>7166</v>
      </c>
      <c r="B503" s="11" t="s">
        <v>22</v>
      </c>
      <c r="C503" s="11" t="s">
        <v>7165</v>
      </c>
      <c r="D503" s="11" t="s">
        <v>268</v>
      </c>
      <c r="E503" s="11" t="s">
        <v>1529</v>
      </c>
      <c r="F503">
        <v>551.88</v>
      </c>
      <c r="G503" s="11" t="s">
        <v>9</v>
      </c>
      <c r="H503">
        <v>2853.22</v>
      </c>
      <c r="I503">
        <v>3145.72</v>
      </c>
      <c r="J503">
        <v>5.17</v>
      </c>
      <c r="K503">
        <v>5.7</v>
      </c>
      <c r="L503" s="11" t="s">
        <v>266</v>
      </c>
      <c r="M503" s="7">
        <v>43801</v>
      </c>
      <c r="N503" s="7">
        <v>43801</v>
      </c>
      <c r="O503" s="11" t="s">
        <v>11</v>
      </c>
      <c r="P503" s="11" t="s">
        <v>95</v>
      </c>
      <c r="Q503">
        <v>178332.58</v>
      </c>
      <c r="R503" s="11" t="s">
        <v>86</v>
      </c>
      <c r="S503" s="11" t="s">
        <v>95</v>
      </c>
      <c r="T503">
        <v>3774926.5</v>
      </c>
      <c r="U503">
        <f>SalesLineItems__NO_LOT[[#This Row],[ActualSales]]-SalesLineItems__NO_LOT[[#This Row],[Extended_Cost]]</f>
        <v>292.5</v>
      </c>
      <c r="V503">
        <f>IFERROR(SalesLineItems__NO_LOT[[#This Row],[Revenue]]/SalesLineItems__NO_LOT[[#This Row],[Extended_Price]],0)</f>
        <v>9.2983482318833216E-2</v>
      </c>
      <c r="W503" t="str">
        <f>IF(SalesLineItems__NO_LOT[[#This Row],[Revenue]]&lt;0,"Lost on Sale","Normal Revenue")</f>
        <v>Normal Revenue</v>
      </c>
      <c r="X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3">
        <f>IF(SalesLineItems__NO_LOT[[#This Row],[SOP_Type]]="Return",SalesLineItems__NO_LOT[[#This Row],[Extended_Cost]]*-1,SalesLineItems__NO_LOT[[#This Row],[Extended_Price]])</f>
        <v>3145.72</v>
      </c>
      <c r="Z503">
        <f>MONTH(SalesLineItems__NO_LOT[[#This Row],[Requested_Ship_Date]])</f>
        <v>12</v>
      </c>
      <c r="AA503">
        <f>YEAR(SalesLineItems__NO_LOT[[#This Row],[Requested_Ship_Date]])</f>
        <v>2019</v>
      </c>
      <c r="AV503"/>
      <c r="AX503"/>
      <c r="AZ503"/>
      <c r="BC503"/>
      <c r="BF503"/>
    </row>
    <row r="504" spans="1:58" x14ac:dyDescent="0.2">
      <c r="A504" t="s">
        <v>7167</v>
      </c>
      <c r="B504" s="11" t="s">
        <v>22</v>
      </c>
      <c r="C504" s="11" t="s">
        <v>7165</v>
      </c>
      <c r="D504" s="11" t="s">
        <v>271</v>
      </c>
      <c r="E504" s="11" t="s">
        <v>6581</v>
      </c>
      <c r="F504">
        <v>1358.22</v>
      </c>
      <c r="G504" s="11" t="s">
        <v>9</v>
      </c>
      <c r="H504">
        <v>10525.3</v>
      </c>
      <c r="I504">
        <v>12088.16</v>
      </c>
      <c r="J504">
        <v>7.75</v>
      </c>
      <c r="K504">
        <v>8.9</v>
      </c>
      <c r="L504" s="11" t="s">
        <v>266</v>
      </c>
      <c r="M504" s="7">
        <v>43801</v>
      </c>
      <c r="N504" s="7">
        <v>43801</v>
      </c>
      <c r="O504" s="11" t="s">
        <v>65</v>
      </c>
      <c r="P504" s="11" t="s">
        <v>95</v>
      </c>
      <c r="Q504">
        <v>178332.58</v>
      </c>
      <c r="R504" s="11" t="s">
        <v>86</v>
      </c>
      <c r="S504" s="11" t="s">
        <v>95</v>
      </c>
      <c r="T504">
        <v>3774926.5</v>
      </c>
      <c r="U504">
        <f>SalesLineItems__NO_LOT[[#This Row],[ActualSales]]-SalesLineItems__NO_LOT[[#This Row],[Extended_Cost]]</f>
        <v>1562.8600000000006</v>
      </c>
      <c r="V504">
        <f>IFERROR(SalesLineItems__NO_LOT[[#This Row],[Revenue]]/SalesLineItems__NO_LOT[[#This Row],[Extended_Price]],0)</f>
        <v>0.12928849386507132</v>
      </c>
      <c r="W504" t="str">
        <f>IF(SalesLineItems__NO_LOT[[#This Row],[Revenue]]&lt;0,"Lost on Sale","Normal Revenue")</f>
        <v>Normal Revenue</v>
      </c>
      <c r="X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4">
        <f>IF(SalesLineItems__NO_LOT[[#This Row],[SOP_Type]]="Return",SalesLineItems__NO_LOT[[#This Row],[Extended_Cost]]*-1,SalesLineItems__NO_LOT[[#This Row],[Extended_Price]])</f>
        <v>12088.16</v>
      </c>
      <c r="Z504">
        <f>MONTH(SalesLineItems__NO_LOT[[#This Row],[Requested_Ship_Date]])</f>
        <v>12</v>
      </c>
      <c r="AA504">
        <f>YEAR(SalesLineItems__NO_LOT[[#This Row],[Requested_Ship_Date]])</f>
        <v>2019</v>
      </c>
      <c r="AV504"/>
      <c r="AX504"/>
      <c r="AZ504"/>
      <c r="BC504"/>
      <c r="BF504"/>
    </row>
    <row r="505" spans="1:58" x14ac:dyDescent="0.2">
      <c r="A505" t="s">
        <v>7168</v>
      </c>
      <c r="B505" s="11" t="s">
        <v>22</v>
      </c>
      <c r="C505" s="11" t="s">
        <v>7165</v>
      </c>
      <c r="D505" s="11" t="s">
        <v>274</v>
      </c>
      <c r="E505" s="11" t="s">
        <v>1520</v>
      </c>
      <c r="F505">
        <v>908.55</v>
      </c>
      <c r="G505" s="11" t="s">
        <v>9</v>
      </c>
      <c r="H505">
        <v>7550.05</v>
      </c>
      <c r="I505">
        <v>14809.37</v>
      </c>
      <c r="J505">
        <v>8.31</v>
      </c>
      <c r="K505">
        <v>16.3</v>
      </c>
      <c r="L505" s="11" t="s">
        <v>266</v>
      </c>
      <c r="M505" s="7">
        <v>43801</v>
      </c>
      <c r="N505" s="7">
        <v>43801</v>
      </c>
      <c r="O505" s="11" t="s">
        <v>11</v>
      </c>
      <c r="P505" s="11" t="s">
        <v>95</v>
      </c>
      <c r="Q505">
        <v>178332.58</v>
      </c>
      <c r="R505" s="11" t="s">
        <v>86</v>
      </c>
      <c r="S505" s="11" t="s">
        <v>95</v>
      </c>
      <c r="T505">
        <v>3774926.5</v>
      </c>
      <c r="U505">
        <f>SalesLineItems__NO_LOT[[#This Row],[ActualSales]]-SalesLineItems__NO_LOT[[#This Row],[Extended_Cost]]</f>
        <v>7259.3200000000006</v>
      </c>
      <c r="V505">
        <f>IFERROR(SalesLineItems__NO_LOT[[#This Row],[Revenue]]/SalesLineItems__NO_LOT[[#This Row],[Extended_Price]],0)</f>
        <v>0.49018425496830725</v>
      </c>
      <c r="W505" t="str">
        <f>IF(SalesLineItems__NO_LOT[[#This Row],[Revenue]]&lt;0,"Lost on Sale","Normal Revenue")</f>
        <v>Normal Revenue</v>
      </c>
      <c r="X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5">
        <f>IF(SalesLineItems__NO_LOT[[#This Row],[SOP_Type]]="Return",SalesLineItems__NO_LOT[[#This Row],[Extended_Cost]]*-1,SalesLineItems__NO_LOT[[#This Row],[Extended_Price]])</f>
        <v>14809.37</v>
      </c>
      <c r="Z505">
        <f>MONTH(SalesLineItems__NO_LOT[[#This Row],[Requested_Ship_Date]])</f>
        <v>12</v>
      </c>
      <c r="AA505">
        <f>YEAR(SalesLineItems__NO_LOT[[#This Row],[Requested_Ship_Date]])</f>
        <v>2019</v>
      </c>
      <c r="AV505"/>
      <c r="AX505"/>
      <c r="AZ505"/>
      <c r="BC505"/>
      <c r="BF505"/>
    </row>
    <row r="506" spans="1:58" x14ac:dyDescent="0.2">
      <c r="A506" t="s">
        <v>7169</v>
      </c>
      <c r="B506" s="11" t="s">
        <v>22</v>
      </c>
      <c r="C506" s="11" t="s">
        <v>7165</v>
      </c>
      <c r="D506" s="11" t="s">
        <v>277</v>
      </c>
      <c r="E506" s="11" t="s">
        <v>1523</v>
      </c>
      <c r="F506">
        <v>468.95</v>
      </c>
      <c r="G506" s="11" t="s">
        <v>9</v>
      </c>
      <c r="H506">
        <v>2504.19</v>
      </c>
      <c r="I506">
        <v>2790.25</v>
      </c>
      <c r="J506">
        <v>5.34</v>
      </c>
      <c r="K506">
        <v>5.95</v>
      </c>
      <c r="L506" s="11" t="s">
        <v>266</v>
      </c>
      <c r="M506" s="7">
        <v>43801</v>
      </c>
      <c r="N506" s="7">
        <v>43801</v>
      </c>
      <c r="O506" s="11" t="s">
        <v>11</v>
      </c>
      <c r="P506" s="11" t="s">
        <v>95</v>
      </c>
      <c r="Q506">
        <v>178332.58</v>
      </c>
      <c r="R506" s="11" t="s">
        <v>86</v>
      </c>
      <c r="S506" s="11" t="s">
        <v>95</v>
      </c>
      <c r="T506">
        <v>3774926.5</v>
      </c>
      <c r="U506">
        <f>SalesLineItems__NO_LOT[[#This Row],[ActualSales]]-SalesLineItems__NO_LOT[[#This Row],[Extended_Cost]]</f>
        <v>286.05999999999995</v>
      </c>
      <c r="V506">
        <f>IFERROR(SalesLineItems__NO_LOT[[#This Row],[Revenue]]/SalesLineItems__NO_LOT[[#This Row],[Extended_Price]],0)</f>
        <v>0.10252127945524593</v>
      </c>
      <c r="W506" t="str">
        <f>IF(SalesLineItems__NO_LOT[[#This Row],[Revenue]]&lt;0,"Lost on Sale","Normal Revenue")</f>
        <v>Normal Revenue</v>
      </c>
      <c r="X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6">
        <f>IF(SalesLineItems__NO_LOT[[#This Row],[SOP_Type]]="Return",SalesLineItems__NO_LOT[[#This Row],[Extended_Cost]]*-1,SalesLineItems__NO_LOT[[#This Row],[Extended_Price]])</f>
        <v>2790.25</v>
      </c>
      <c r="Z506">
        <f>MONTH(SalesLineItems__NO_LOT[[#This Row],[Requested_Ship_Date]])</f>
        <v>12</v>
      </c>
      <c r="AA506">
        <f>YEAR(SalesLineItems__NO_LOT[[#This Row],[Requested_Ship_Date]])</f>
        <v>2019</v>
      </c>
      <c r="AV506"/>
      <c r="AX506"/>
      <c r="AZ506"/>
      <c r="BC506"/>
      <c r="BF506"/>
    </row>
    <row r="507" spans="1:58" x14ac:dyDescent="0.2">
      <c r="A507" t="s">
        <v>7170</v>
      </c>
      <c r="B507" s="11" t="s">
        <v>22</v>
      </c>
      <c r="C507" s="11" t="s">
        <v>7165</v>
      </c>
      <c r="D507" s="11" t="s">
        <v>280</v>
      </c>
      <c r="E507" s="11" t="s">
        <v>6585</v>
      </c>
      <c r="F507">
        <v>825.9</v>
      </c>
      <c r="G507" s="11" t="s">
        <v>9</v>
      </c>
      <c r="H507">
        <v>13771.56</v>
      </c>
      <c r="I507">
        <v>20424.509999999998</v>
      </c>
      <c r="J507">
        <v>16.670000000000002</v>
      </c>
      <c r="K507">
        <v>24.73</v>
      </c>
      <c r="L507" s="11" t="s">
        <v>266</v>
      </c>
      <c r="M507" s="7">
        <v>43801</v>
      </c>
      <c r="N507" s="7">
        <v>43801</v>
      </c>
      <c r="O507" s="11" t="s">
        <v>65</v>
      </c>
      <c r="P507" s="11" t="s">
        <v>95</v>
      </c>
      <c r="Q507">
        <v>178332.58</v>
      </c>
      <c r="R507" s="11" t="s">
        <v>86</v>
      </c>
      <c r="S507" s="11" t="s">
        <v>95</v>
      </c>
      <c r="T507">
        <v>3774926.5</v>
      </c>
      <c r="U507">
        <f>SalesLineItems__NO_LOT[[#This Row],[ActualSales]]-SalesLineItems__NO_LOT[[#This Row],[Extended_Cost]]</f>
        <v>6652.9499999999989</v>
      </c>
      <c r="V507">
        <f>IFERROR(SalesLineItems__NO_LOT[[#This Row],[Revenue]]/SalesLineItems__NO_LOT[[#This Row],[Extended_Price]],0)</f>
        <v>0.3257336406112068</v>
      </c>
      <c r="W507" t="str">
        <f>IF(SalesLineItems__NO_LOT[[#This Row],[Revenue]]&lt;0,"Lost on Sale","Normal Revenue")</f>
        <v>Normal Revenue</v>
      </c>
      <c r="X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">
        <f>IF(SalesLineItems__NO_LOT[[#This Row],[SOP_Type]]="Return",SalesLineItems__NO_LOT[[#This Row],[Extended_Cost]]*-1,SalesLineItems__NO_LOT[[#This Row],[Extended_Price]])</f>
        <v>20424.509999999998</v>
      </c>
      <c r="Z507">
        <f>MONTH(SalesLineItems__NO_LOT[[#This Row],[Requested_Ship_Date]])</f>
        <v>12</v>
      </c>
      <c r="AA507">
        <f>YEAR(SalesLineItems__NO_LOT[[#This Row],[Requested_Ship_Date]])</f>
        <v>2019</v>
      </c>
      <c r="AV507"/>
      <c r="AX507"/>
      <c r="AZ507"/>
      <c r="BC507"/>
      <c r="BF507"/>
    </row>
    <row r="508" spans="1:58" x14ac:dyDescent="0.2">
      <c r="A508" t="s">
        <v>7171</v>
      </c>
      <c r="B508" s="11" t="s">
        <v>22</v>
      </c>
      <c r="C508" s="11" t="s">
        <v>7172</v>
      </c>
      <c r="D508" s="11" t="s">
        <v>1131</v>
      </c>
      <c r="E508" s="11" t="s">
        <v>1132</v>
      </c>
      <c r="F508">
        <v>40</v>
      </c>
      <c r="G508" s="11" t="s">
        <v>9</v>
      </c>
      <c r="H508">
        <v>292.39999999999998</v>
      </c>
      <c r="I508">
        <v>675.2</v>
      </c>
      <c r="J508">
        <v>7.31</v>
      </c>
      <c r="K508">
        <v>16.88</v>
      </c>
      <c r="L508" s="11" t="s">
        <v>6699</v>
      </c>
      <c r="M508" s="7">
        <v>43801</v>
      </c>
      <c r="N508" s="7">
        <v>43801</v>
      </c>
      <c r="O508" s="11" t="s">
        <v>40</v>
      </c>
      <c r="P508" s="11" t="s">
        <v>95</v>
      </c>
      <c r="Q508">
        <v>675.2</v>
      </c>
      <c r="R508" s="11" t="s">
        <v>3316</v>
      </c>
      <c r="S508" s="11" t="s">
        <v>95</v>
      </c>
      <c r="T508">
        <v>675.2</v>
      </c>
      <c r="U508">
        <f>SalesLineItems__NO_LOT[[#This Row],[ActualSales]]-SalesLineItems__NO_LOT[[#This Row],[Extended_Cost]]</f>
        <v>382.80000000000007</v>
      </c>
      <c r="V508">
        <f>IFERROR(SalesLineItems__NO_LOT[[#This Row],[Revenue]]/SalesLineItems__NO_LOT[[#This Row],[Extended_Price]],0)</f>
        <v>0.56694312796208535</v>
      </c>
      <c r="W508" t="str">
        <f>IF(SalesLineItems__NO_LOT[[#This Row],[Revenue]]&lt;0,"Lost on Sale","Normal Revenue")</f>
        <v>Normal Revenue</v>
      </c>
      <c r="X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">
        <f>IF(SalesLineItems__NO_LOT[[#This Row],[SOP_Type]]="Return",SalesLineItems__NO_LOT[[#This Row],[Extended_Cost]]*-1,SalesLineItems__NO_LOT[[#This Row],[Extended_Price]])</f>
        <v>675.2</v>
      </c>
      <c r="Z508">
        <f>MONTH(SalesLineItems__NO_LOT[[#This Row],[Requested_Ship_Date]])</f>
        <v>12</v>
      </c>
      <c r="AA508">
        <f>YEAR(SalesLineItems__NO_LOT[[#This Row],[Requested_Ship_Date]])</f>
        <v>2019</v>
      </c>
      <c r="AV508"/>
      <c r="AX508"/>
      <c r="AZ508"/>
      <c r="BC508"/>
      <c r="BF508"/>
    </row>
    <row r="509" spans="1:58" x14ac:dyDescent="0.2">
      <c r="A509" t="s">
        <v>7173</v>
      </c>
      <c r="B509" s="11" t="s">
        <v>22</v>
      </c>
      <c r="C509" s="11" t="s">
        <v>7174</v>
      </c>
      <c r="D509" s="11" t="s">
        <v>2821</v>
      </c>
      <c r="E509" s="11" t="s">
        <v>2822</v>
      </c>
      <c r="F509">
        <v>45.36</v>
      </c>
      <c r="G509" s="11" t="s">
        <v>9</v>
      </c>
      <c r="H509">
        <v>280.77999999999997</v>
      </c>
      <c r="I509">
        <v>0</v>
      </c>
      <c r="J509">
        <v>6.19</v>
      </c>
      <c r="K509">
        <v>0</v>
      </c>
      <c r="L509" s="11" t="s">
        <v>10</v>
      </c>
      <c r="M509" s="7">
        <v>43801</v>
      </c>
      <c r="N509" s="7">
        <v>43801</v>
      </c>
      <c r="O509" s="11" t="s">
        <v>21</v>
      </c>
      <c r="P509" s="11" t="s">
        <v>95</v>
      </c>
      <c r="Q509">
        <v>66678.759999999995</v>
      </c>
      <c r="R509" s="11" t="s">
        <v>12</v>
      </c>
      <c r="S509" s="11" t="s">
        <v>95</v>
      </c>
      <c r="T509">
        <v>2195688.4</v>
      </c>
      <c r="U509">
        <f>SalesLineItems__NO_LOT[[#This Row],[ActualSales]]-SalesLineItems__NO_LOT[[#This Row],[Extended_Cost]]</f>
        <v>-280.77999999999997</v>
      </c>
      <c r="V509">
        <f>IFERROR(SalesLineItems__NO_LOT[[#This Row],[Revenue]]/SalesLineItems__NO_LOT[[#This Row],[Extended_Price]],0)</f>
        <v>0</v>
      </c>
      <c r="W509" t="str">
        <f>IF(SalesLineItems__NO_LOT[[#This Row],[Revenue]]&lt;0,"Lost on Sale","Normal Revenue")</f>
        <v>Lost on Sale</v>
      </c>
      <c r="X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9">
        <f>IF(SalesLineItems__NO_LOT[[#This Row],[SOP_Type]]="Return",SalesLineItems__NO_LOT[[#This Row],[Extended_Cost]]*-1,SalesLineItems__NO_LOT[[#This Row],[Extended_Price]])</f>
        <v>0</v>
      </c>
      <c r="Z509">
        <f>MONTH(SalesLineItems__NO_LOT[[#This Row],[Requested_Ship_Date]])</f>
        <v>12</v>
      </c>
      <c r="AA509">
        <f>YEAR(SalesLineItems__NO_LOT[[#This Row],[Requested_Ship_Date]])</f>
        <v>2019</v>
      </c>
      <c r="AV509"/>
      <c r="AX509"/>
      <c r="AZ509"/>
      <c r="BC509"/>
      <c r="BF509"/>
    </row>
    <row r="510" spans="1:58" x14ac:dyDescent="0.2">
      <c r="A510" t="s">
        <v>11295</v>
      </c>
      <c r="B510" s="11" t="s">
        <v>22</v>
      </c>
      <c r="C510" s="11" t="s">
        <v>11296</v>
      </c>
      <c r="D510" s="11" t="s">
        <v>9710</v>
      </c>
      <c r="E510" s="11" t="s">
        <v>9711</v>
      </c>
      <c r="F510">
        <v>6167.76</v>
      </c>
      <c r="G510" s="11" t="s">
        <v>9</v>
      </c>
      <c r="H510">
        <v>13013.97</v>
      </c>
      <c r="I510">
        <v>16221.21</v>
      </c>
      <c r="J510">
        <v>2.11</v>
      </c>
      <c r="K510">
        <v>2.63</v>
      </c>
      <c r="L510" s="11" t="s">
        <v>166</v>
      </c>
      <c r="M510" s="7">
        <v>43103</v>
      </c>
      <c r="N510" s="7">
        <v>43103</v>
      </c>
      <c r="O510" s="11" t="s">
        <v>70</v>
      </c>
      <c r="P510" s="11" t="s">
        <v>95</v>
      </c>
      <c r="Q510">
        <v>12447.79</v>
      </c>
      <c r="R510" s="11" t="s">
        <v>27</v>
      </c>
      <c r="S510" s="11" t="s">
        <v>95</v>
      </c>
      <c r="T510">
        <v>1761785.05</v>
      </c>
      <c r="U510">
        <f>SalesLineItems__NO_LOT[[#This Row],[ActualSales]]-SalesLineItems__NO_LOT[[#This Row],[Extended_Cost]]</f>
        <v>3207.24</v>
      </c>
      <c r="V510">
        <f>IFERROR(SalesLineItems__NO_LOT[[#This Row],[Revenue]]/SalesLineItems__NO_LOT[[#This Row],[Extended_Price]],0)</f>
        <v>0.19771891246090767</v>
      </c>
      <c r="W510" t="str">
        <f>IF(SalesLineItems__NO_LOT[[#This Row],[Revenue]]&lt;0,"Lost on Sale","Normal Revenue")</f>
        <v>Normal Revenue</v>
      </c>
      <c r="X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0">
        <f>IF(SalesLineItems__NO_LOT[[#This Row],[SOP_Type]]="Return",SalesLineItems__NO_LOT[[#This Row],[Extended_Cost]]*-1,SalesLineItems__NO_LOT[[#This Row],[Extended_Price]])</f>
        <v>16221.21</v>
      </c>
      <c r="Z510">
        <f>MONTH(SalesLineItems__NO_LOT[[#This Row],[Requested_Ship_Date]])</f>
        <v>1</v>
      </c>
      <c r="AA510">
        <f>YEAR(SalesLineItems__NO_LOT[[#This Row],[Requested_Ship_Date]])</f>
        <v>2018</v>
      </c>
      <c r="AV510"/>
      <c r="AX510"/>
      <c r="AZ510"/>
      <c r="BC510"/>
      <c r="BF510"/>
    </row>
    <row r="511" spans="1:58" x14ac:dyDescent="0.2">
      <c r="A511" t="s">
        <v>11297</v>
      </c>
      <c r="B511" s="11" t="s">
        <v>22</v>
      </c>
      <c r="C511" s="11" t="s">
        <v>11296</v>
      </c>
      <c r="D511" s="11" t="s">
        <v>9523</v>
      </c>
      <c r="E511" s="11" t="s">
        <v>9524</v>
      </c>
      <c r="F511">
        <v>2253</v>
      </c>
      <c r="G511" s="11" t="s">
        <v>9</v>
      </c>
      <c r="H511">
        <v>6105.63</v>
      </c>
      <c r="I511">
        <v>5677.56</v>
      </c>
      <c r="J511">
        <v>2.71</v>
      </c>
      <c r="K511">
        <v>2.52</v>
      </c>
      <c r="L511" s="11" t="s">
        <v>166</v>
      </c>
      <c r="M511" s="7">
        <v>43103</v>
      </c>
      <c r="N511" s="7">
        <v>43103</v>
      </c>
      <c r="O511" s="11" t="s">
        <v>70</v>
      </c>
      <c r="P511" s="11" t="s">
        <v>95</v>
      </c>
      <c r="Q511">
        <v>12447.79</v>
      </c>
      <c r="R511" s="11" t="s">
        <v>27</v>
      </c>
      <c r="S511" s="11" t="s">
        <v>95</v>
      </c>
      <c r="T511">
        <v>1761785.05</v>
      </c>
      <c r="U511">
        <f>SalesLineItems__NO_LOT[[#This Row],[ActualSales]]-SalesLineItems__NO_LOT[[#This Row],[Extended_Cost]]</f>
        <v>-428.06999999999971</v>
      </c>
      <c r="V511">
        <f>IFERROR(SalesLineItems__NO_LOT[[#This Row],[Revenue]]/SalesLineItems__NO_LOT[[#This Row],[Extended_Price]],0)</f>
        <v>-7.5396825396825337E-2</v>
      </c>
      <c r="W511" t="str">
        <f>IF(SalesLineItems__NO_LOT[[#This Row],[Revenue]]&lt;0,"Lost on Sale","Normal Revenue")</f>
        <v>Lost on Sale</v>
      </c>
      <c r="X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11">
        <f>IF(SalesLineItems__NO_LOT[[#This Row],[SOP_Type]]="Return",SalesLineItems__NO_LOT[[#This Row],[Extended_Cost]]*-1,SalesLineItems__NO_LOT[[#This Row],[Extended_Price]])</f>
        <v>5677.56</v>
      </c>
      <c r="Z511">
        <f>MONTH(SalesLineItems__NO_LOT[[#This Row],[Requested_Ship_Date]])</f>
        <v>1</v>
      </c>
      <c r="AA511">
        <f>YEAR(SalesLineItems__NO_LOT[[#This Row],[Requested_Ship_Date]])</f>
        <v>2018</v>
      </c>
      <c r="AV511"/>
      <c r="AX511"/>
      <c r="AZ511"/>
      <c r="BC511"/>
      <c r="BF511"/>
    </row>
    <row r="512" spans="1:58" x14ac:dyDescent="0.2">
      <c r="A512" t="s">
        <v>11298</v>
      </c>
      <c r="B512" s="11" t="s">
        <v>22</v>
      </c>
      <c r="C512" s="11" t="s">
        <v>11296</v>
      </c>
      <c r="D512" s="11" t="s">
        <v>9161</v>
      </c>
      <c r="E512" s="11" t="s">
        <v>3837</v>
      </c>
      <c r="F512">
        <v>6395.84</v>
      </c>
      <c r="G512" s="11" t="s">
        <v>9</v>
      </c>
      <c r="H512">
        <v>9002.02</v>
      </c>
      <c r="I512">
        <v>16437.310000000001</v>
      </c>
      <c r="J512">
        <v>1.41</v>
      </c>
      <c r="K512">
        <v>2.57</v>
      </c>
      <c r="L512" s="11" t="s">
        <v>166</v>
      </c>
      <c r="M512" s="7">
        <v>43103</v>
      </c>
      <c r="N512" s="7">
        <v>43103</v>
      </c>
      <c r="O512" s="11" t="s">
        <v>70</v>
      </c>
      <c r="P512" s="11" t="s">
        <v>95</v>
      </c>
      <c r="Q512">
        <v>12447.79</v>
      </c>
      <c r="R512" s="11" t="s">
        <v>27</v>
      </c>
      <c r="S512" s="11" t="s">
        <v>95</v>
      </c>
      <c r="T512">
        <v>1761785.05</v>
      </c>
      <c r="U512">
        <f>SalesLineItems__NO_LOT[[#This Row],[ActualSales]]-SalesLineItems__NO_LOT[[#This Row],[Extended_Cost]]</f>
        <v>7435.2900000000009</v>
      </c>
      <c r="V512">
        <f>IFERROR(SalesLineItems__NO_LOT[[#This Row],[Revenue]]/SalesLineItems__NO_LOT[[#This Row],[Extended_Price]],0)</f>
        <v>0.45234226281550938</v>
      </c>
      <c r="W512" t="str">
        <f>IF(SalesLineItems__NO_LOT[[#This Row],[Revenue]]&lt;0,"Lost on Sale","Normal Revenue")</f>
        <v>Normal Revenue</v>
      </c>
      <c r="X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">
        <f>IF(SalesLineItems__NO_LOT[[#This Row],[SOP_Type]]="Return",SalesLineItems__NO_LOT[[#This Row],[Extended_Cost]]*-1,SalesLineItems__NO_LOT[[#This Row],[Extended_Price]])</f>
        <v>16437.310000000001</v>
      </c>
      <c r="Z512">
        <f>MONTH(SalesLineItems__NO_LOT[[#This Row],[Requested_Ship_Date]])</f>
        <v>1</v>
      </c>
      <c r="AA512">
        <f>YEAR(SalesLineItems__NO_LOT[[#This Row],[Requested_Ship_Date]])</f>
        <v>2018</v>
      </c>
      <c r="AV512"/>
      <c r="AX512"/>
      <c r="AZ512"/>
      <c r="BC512"/>
      <c r="BF512"/>
    </row>
    <row r="513" spans="1:58" x14ac:dyDescent="0.2">
      <c r="A513" t="s">
        <v>11299</v>
      </c>
      <c r="B513" s="11" t="s">
        <v>22</v>
      </c>
      <c r="C513" s="11" t="s">
        <v>11296</v>
      </c>
      <c r="D513" s="11" t="s">
        <v>9520</v>
      </c>
      <c r="E513" s="11" t="s">
        <v>3835</v>
      </c>
      <c r="F513">
        <v>1126.5</v>
      </c>
      <c r="G513" s="11" t="s">
        <v>9</v>
      </c>
      <c r="H513">
        <v>2838.78</v>
      </c>
      <c r="I513">
        <v>3694.92</v>
      </c>
      <c r="J513">
        <v>2.52</v>
      </c>
      <c r="K513">
        <v>3.28</v>
      </c>
      <c r="L513" s="11" t="s">
        <v>166</v>
      </c>
      <c r="M513" s="7">
        <v>43103</v>
      </c>
      <c r="N513" s="7">
        <v>43103</v>
      </c>
      <c r="O513" s="11" t="s">
        <v>70</v>
      </c>
      <c r="P513" s="11" t="s">
        <v>95</v>
      </c>
      <c r="Q513">
        <v>12447.79</v>
      </c>
      <c r="R513" s="11" t="s">
        <v>27</v>
      </c>
      <c r="S513" s="11" t="s">
        <v>95</v>
      </c>
      <c r="T513">
        <v>1761785.05</v>
      </c>
      <c r="U513">
        <f>SalesLineItems__NO_LOT[[#This Row],[ActualSales]]-SalesLineItems__NO_LOT[[#This Row],[Extended_Cost]]</f>
        <v>856.13999999999987</v>
      </c>
      <c r="V513">
        <f>IFERROR(SalesLineItems__NO_LOT[[#This Row],[Revenue]]/SalesLineItems__NO_LOT[[#This Row],[Extended_Price]],0)</f>
        <v>0.23170731707317069</v>
      </c>
      <c r="W513" t="str">
        <f>IF(SalesLineItems__NO_LOT[[#This Row],[Revenue]]&lt;0,"Lost on Sale","Normal Revenue")</f>
        <v>Normal Revenue</v>
      </c>
      <c r="X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3">
        <f>IF(SalesLineItems__NO_LOT[[#This Row],[SOP_Type]]="Return",SalesLineItems__NO_LOT[[#This Row],[Extended_Cost]]*-1,SalesLineItems__NO_LOT[[#This Row],[Extended_Price]])</f>
        <v>3694.92</v>
      </c>
      <c r="Z513">
        <f>MONTH(SalesLineItems__NO_LOT[[#This Row],[Requested_Ship_Date]])</f>
        <v>1</v>
      </c>
      <c r="AA513">
        <f>YEAR(SalesLineItems__NO_LOT[[#This Row],[Requested_Ship_Date]])</f>
        <v>2018</v>
      </c>
      <c r="AV513"/>
      <c r="AX513"/>
      <c r="AZ513"/>
      <c r="BC513"/>
      <c r="BF513"/>
    </row>
    <row r="514" spans="1:58" x14ac:dyDescent="0.2">
      <c r="A514" t="s">
        <v>11300</v>
      </c>
      <c r="B514" s="11" t="s">
        <v>22</v>
      </c>
      <c r="C514" s="11" t="s">
        <v>11296</v>
      </c>
      <c r="D514" s="11" t="s">
        <v>171</v>
      </c>
      <c r="E514" s="11" t="s">
        <v>172</v>
      </c>
      <c r="F514">
        <v>45</v>
      </c>
      <c r="G514" s="11" t="s">
        <v>68</v>
      </c>
      <c r="H514">
        <v>574.45000000000005</v>
      </c>
      <c r="I514">
        <v>1079.55</v>
      </c>
      <c r="J514">
        <v>12.77</v>
      </c>
      <c r="K514">
        <v>23.99</v>
      </c>
      <c r="L514" s="11" t="s">
        <v>166</v>
      </c>
      <c r="M514" s="7">
        <v>43103</v>
      </c>
      <c r="N514" s="7">
        <v>43103</v>
      </c>
      <c r="O514" s="11" t="s">
        <v>70</v>
      </c>
      <c r="P514" s="11" t="s">
        <v>95</v>
      </c>
      <c r="Q514">
        <v>12447.79</v>
      </c>
      <c r="R514" s="11" t="s">
        <v>27</v>
      </c>
      <c r="S514" s="11" t="s">
        <v>95</v>
      </c>
      <c r="T514">
        <v>1761785.05</v>
      </c>
      <c r="U514">
        <f>SalesLineItems__NO_LOT[[#This Row],[ActualSales]]-SalesLineItems__NO_LOT[[#This Row],[Extended_Cost]]</f>
        <v>505.09999999999991</v>
      </c>
      <c r="V514">
        <f>IFERROR(SalesLineItems__NO_LOT[[#This Row],[Revenue]]/SalesLineItems__NO_LOT[[#This Row],[Extended_Price]],0)</f>
        <v>0.46788013524153577</v>
      </c>
      <c r="W514" t="str">
        <f>IF(SalesLineItems__NO_LOT[[#This Row],[Revenue]]&lt;0,"Lost on Sale","Normal Revenue")</f>
        <v>Normal Revenue</v>
      </c>
      <c r="X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">
        <f>IF(SalesLineItems__NO_LOT[[#This Row],[SOP_Type]]="Return",SalesLineItems__NO_LOT[[#This Row],[Extended_Cost]]*-1,SalesLineItems__NO_LOT[[#This Row],[Extended_Price]])</f>
        <v>1079.55</v>
      </c>
      <c r="Z514">
        <f>MONTH(SalesLineItems__NO_LOT[[#This Row],[Requested_Ship_Date]])</f>
        <v>1</v>
      </c>
      <c r="AA514">
        <f>YEAR(SalesLineItems__NO_LOT[[#This Row],[Requested_Ship_Date]])</f>
        <v>2018</v>
      </c>
      <c r="AV514"/>
      <c r="AX514"/>
      <c r="AZ514"/>
      <c r="BC514"/>
      <c r="BF514"/>
    </row>
    <row r="515" spans="1:58" x14ac:dyDescent="0.2">
      <c r="A515" t="s">
        <v>11301</v>
      </c>
      <c r="B515" s="11" t="s">
        <v>22</v>
      </c>
      <c r="C515" s="11" t="s">
        <v>11296</v>
      </c>
      <c r="D515" s="11" t="s">
        <v>344</v>
      </c>
      <c r="E515" s="11" t="s">
        <v>345</v>
      </c>
      <c r="F515">
        <v>125</v>
      </c>
      <c r="G515" s="11" t="s">
        <v>9</v>
      </c>
      <c r="H515">
        <v>653.75</v>
      </c>
      <c r="I515">
        <v>1240</v>
      </c>
      <c r="J515">
        <v>5.23</v>
      </c>
      <c r="K515">
        <v>9.92</v>
      </c>
      <c r="L515" s="11" t="s">
        <v>166</v>
      </c>
      <c r="M515" s="7">
        <v>43103</v>
      </c>
      <c r="N515" s="7">
        <v>43103</v>
      </c>
      <c r="O515" s="11" t="s">
        <v>65</v>
      </c>
      <c r="P515" s="11" t="s">
        <v>95</v>
      </c>
      <c r="Q515">
        <v>12447.79</v>
      </c>
      <c r="R515" s="11" t="s">
        <v>27</v>
      </c>
      <c r="S515" s="11" t="s">
        <v>95</v>
      </c>
      <c r="T515">
        <v>1761785.05</v>
      </c>
      <c r="U515">
        <f>SalesLineItems__NO_LOT[[#This Row],[ActualSales]]-SalesLineItems__NO_LOT[[#This Row],[Extended_Cost]]</f>
        <v>586.25</v>
      </c>
      <c r="V515">
        <f>IFERROR(SalesLineItems__NO_LOT[[#This Row],[Revenue]]/SalesLineItems__NO_LOT[[#This Row],[Extended_Price]],0)</f>
        <v>0.47278225806451613</v>
      </c>
      <c r="W515" t="str">
        <f>IF(SalesLineItems__NO_LOT[[#This Row],[Revenue]]&lt;0,"Lost on Sale","Normal Revenue")</f>
        <v>Normal Revenue</v>
      </c>
      <c r="X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">
        <f>IF(SalesLineItems__NO_LOT[[#This Row],[SOP_Type]]="Return",SalesLineItems__NO_LOT[[#This Row],[Extended_Cost]]*-1,SalesLineItems__NO_LOT[[#This Row],[Extended_Price]])</f>
        <v>1240</v>
      </c>
      <c r="Z515">
        <f>MONTH(SalesLineItems__NO_LOT[[#This Row],[Requested_Ship_Date]])</f>
        <v>1</v>
      </c>
      <c r="AA515">
        <f>YEAR(SalesLineItems__NO_LOT[[#This Row],[Requested_Ship_Date]])</f>
        <v>2018</v>
      </c>
      <c r="AV515"/>
      <c r="AX515"/>
      <c r="AZ515"/>
      <c r="BC515"/>
      <c r="BF515"/>
    </row>
    <row r="516" spans="1:58" x14ac:dyDescent="0.2">
      <c r="A516" t="s">
        <v>11302</v>
      </c>
      <c r="B516" s="11" t="s">
        <v>22</v>
      </c>
      <c r="C516" s="11" t="s">
        <v>11296</v>
      </c>
      <c r="D516" s="11" t="s">
        <v>13</v>
      </c>
      <c r="E516" s="11" t="s">
        <v>14</v>
      </c>
      <c r="F516">
        <v>1</v>
      </c>
      <c r="G516" s="11" t="s">
        <v>880</v>
      </c>
      <c r="H516">
        <v>0</v>
      </c>
      <c r="I516">
        <v>1.5</v>
      </c>
      <c r="J516">
        <v>0</v>
      </c>
      <c r="K516">
        <v>1.5</v>
      </c>
      <c r="L516" s="11" t="s">
        <v>166</v>
      </c>
      <c r="M516" s="7">
        <v>43103</v>
      </c>
      <c r="N516" s="7">
        <v>43103</v>
      </c>
      <c r="O516" s="11" t="s">
        <v>16</v>
      </c>
      <c r="P516" s="11" t="s">
        <v>95</v>
      </c>
      <c r="Q516">
        <v>12447.79</v>
      </c>
      <c r="R516" s="11" t="s">
        <v>27</v>
      </c>
      <c r="S516" s="11" t="s">
        <v>95</v>
      </c>
      <c r="T516">
        <v>1761785.05</v>
      </c>
      <c r="U516">
        <f>SalesLineItems__NO_LOT[[#This Row],[ActualSales]]-SalesLineItems__NO_LOT[[#This Row],[Extended_Cost]]</f>
        <v>1.5</v>
      </c>
      <c r="V516">
        <f>IFERROR(SalesLineItems__NO_LOT[[#This Row],[Revenue]]/SalesLineItems__NO_LOT[[#This Row],[Extended_Price]],0)</f>
        <v>1</v>
      </c>
      <c r="W516" t="str">
        <f>IF(SalesLineItems__NO_LOT[[#This Row],[Revenue]]&lt;0,"Lost on Sale","Normal Revenue")</f>
        <v>Normal Revenue</v>
      </c>
      <c r="X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">
        <f>IF(SalesLineItems__NO_LOT[[#This Row],[SOP_Type]]="Return",SalesLineItems__NO_LOT[[#This Row],[Extended_Cost]]*-1,SalesLineItems__NO_LOT[[#This Row],[Extended_Price]])</f>
        <v>1.5</v>
      </c>
      <c r="Z516">
        <f>MONTH(SalesLineItems__NO_LOT[[#This Row],[Requested_Ship_Date]])</f>
        <v>1</v>
      </c>
      <c r="AA516">
        <f>YEAR(SalesLineItems__NO_LOT[[#This Row],[Requested_Ship_Date]])</f>
        <v>2018</v>
      </c>
      <c r="AV516"/>
      <c r="AX516"/>
      <c r="AZ516"/>
      <c r="BC516"/>
      <c r="BF516"/>
    </row>
    <row r="517" spans="1:58" x14ac:dyDescent="0.2">
      <c r="A517" t="s">
        <v>11265</v>
      </c>
      <c r="B517" s="11" t="s">
        <v>22</v>
      </c>
      <c r="C517" s="11" t="s">
        <v>11266</v>
      </c>
      <c r="D517" s="11" t="s">
        <v>11267</v>
      </c>
      <c r="E517" s="11" t="s">
        <v>11268</v>
      </c>
      <c r="F517">
        <v>63</v>
      </c>
      <c r="G517" s="11" t="s">
        <v>9</v>
      </c>
      <c r="H517">
        <v>1331.19</v>
      </c>
      <c r="I517">
        <v>1585.08</v>
      </c>
      <c r="J517">
        <v>21.13</v>
      </c>
      <c r="K517">
        <v>25.16</v>
      </c>
      <c r="L517" s="11" t="s">
        <v>11269</v>
      </c>
      <c r="M517" s="7">
        <v>43104</v>
      </c>
      <c r="N517" s="7">
        <v>43104</v>
      </c>
      <c r="O517" s="11" t="s">
        <v>11</v>
      </c>
      <c r="P517" s="11" t="s">
        <v>95</v>
      </c>
      <c r="Q517">
        <v>722.9</v>
      </c>
      <c r="R517" s="11" t="s">
        <v>27</v>
      </c>
      <c r="S517" s="11" t="s">
        <v>95</v>
      </c>
      <c r="T517">
        <v>10386.879999999999</v>
      </c>
      <c r="U517">
        <f>SalesLineItems__NO_LOT[[#This Row],[ActualSales]]-SalesLineItems__NO_LOT[[#This Row],[Extended_Cost]]</f>
        <v>253.88999999999987</v>
      </c>
      <c r="V517">
        <f>IFERROR(SalesLineItems__NO_LOT[[#This Row],[Revenue]]/SalesLineItems__NO_LOT[[#This Row],[Extended_Price]],0)</f>
        <v>0.16017488076311598</v>
      </c>
      <c r="W517" t="str">
        <f>IF(SalesLineItems__NO_LOT[[#This Row],[Revenue]]&lt;0,"Lost on Sale","Normal Revenue")</f>
        <v>Normal Revenue</v>
      </c>
      <c r="X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7">
        <f>IF(SalesLineItems__NO_LOT[[#This Row],[SOP_Type]]="Return",SalesLineItems__NO_LOT[[#This Row],[Extended_Cost]]*-1,SalesLineItems__NO_LOT[[#This Row],[Extended_Price]])</f>
        <v>1585.08</v>
      </c>
      <c r="Z517">
        <f>MONTH(SalesLineItems__NO_LOT[[#This Row],[Requested_Ship_Date]])</f>
        <v>1</v>
      </c>
      <c r="AA517">
        <f>YEAR(SalesLineItems__NO_LOT[[#This Row],[Requested_Ship_Date]])</f>
        <v>2018</v>
      </c>
      <c r="AV517"/>
      <c r="AX517"/>
      <c r="AZ517"/>
      <c r="BC517"/>
      <c r="BF517"/>
    </row>
    <row r="518" spans="1:58" x14ac:dyDescent="0.2">
      <c r="A518" t="s">
        <v>11270</v>
      </c>
      <c r="B518" s="11" t="s">
        <v>22</v>
      </c>
      <c r="C518" s="11" t="s">
        <v>11266</v>
      </c>
      <c r="D518" s="11" t="s">
        <v>13</v>
      </c>
      <c r="E518" s="11" t="s">
        <v>14</v>
      </c>
      <c r="F518">
        <v>1</v>
      </c>
      <c r="G518" s="11" t="s">
        <v>880</v>
      </c>
      <c r="H518">
        <v>0</v>
      </c>
      <c r="I518">
        <v>1.5</v>
      </c>
      <c r="J518">
        <v>0</v>
      </c>
      <c r="K518">
        <v>1.5</v>
      </c>
      <c r="L518" s="11" t="s">
        <v>11269</v>
      </c>
      <c r="M518" s="7">
        <v>43104</v>
      </c>
      <c r="N518" s="7">
        <v>43104</v>
      </c>
      <c r="O518" s="11" t="s">
        <v>16</v>
      </c>
      <c r="P518" s="11" t="s">
        <v>95</v>
      </c>
      <c r="Q518">
        <v>722.9</v>
      </c>
      <c r="R518" s="11" t="s">
        <v>27</v>
      </c>
      <c r="S518" s="11" t="s">
        <v>95</v>
      </c>
      <c r="T518">
        <v>10386.879999999999</v>
      </c>
      <c r="U518">
        <f>SalesLineItems__NO_LOT[[#This Row],[ActualSales]]-SalesLineItems__NO_LOT[[#This Row],[Extended_Cost]]</f>
        <v>1.5</v>
      </c>
      <c r="V518">
        <f>IFERROR(SalesLineItems__NO_LOT[[#This Row],[Revenue]]/SalesLineItems__NO_LOT[[#This Row],[Extended_Price]],0)</f>
        <v>1</v>
      </c>
      <c r="W518" t="str">
        <f>IF(SalesLineItems__NO_LOT[[#This Row],[Revenue]]&lt;0,"Lost on Sale","Normal Revenue")</f>
        <v>Normal Revenue</v>
      </c>
      <c r="X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">
        <f>IF(SalesLineItems__NO_LOT[[#This Row],[SOP_Type]]="Return",SalesLineItems__NO_LOT[[#This Row],[Extended_Cost]]*-1,SalesLineItems__NO_LOT[[#This Row],[Extended_Price]])</f>
        <v>1.5</v>
      </c>
      <c r="Z518">
        <f>MONTH(SalesLineItems__NO_LOT[[#This Row],[Requested_Ship_Date]])</f>
        <v>1</v>
      </c>
      <c r="AA518">
        <f>YEAR(SalesLineItems__NO_LOT[[#This Row],[Requested_Ship_Date]])</f>
        <v>2018</v>
      </c>
      <c r="AV518"/>
      <c r="AX518"/>
      <c r="AZ518"/>
      <c r="BC518"/>
      <c r="BF518"/>
    </row>
    <row r="519" spans="1:58" x14ac:dyDescent="0.2">
      <c r="A519" t="s">
        <v>11271</v>
      </c>
      <c r="B519" s="11" t="s">
        <v>22</v>
      </c>
      <c r="C519" s="11" t="s">
        <v>11272</v>
      </c>
      <c r="D519" s="11" t="s">
        <v>334</v>
      </c>
      <c r="E519" s="11" t="s">
        <v>335</v>
      </c>
      <c r="F519">
        <v>410</v>
      </c>
      <c r="G519" s="11" t="s">
        <v>9</v>
      </c>
      <c r="H519">
        <v>2246.8000000000002</v>
      </c>
      <c r="I519">
        <v>3616.2</v>
      </c>
      <c r="J519">
        <v>5.48</v>
      </c>
      <c r="K519">
        <v>8.82</v>
      </c>
      <c r="L519" s="11" t="s">
        <v>314</v>
      </c>
      <c r="M519" s="7">
        <v>43104</v>
      </c>
      <c r="N519" s="7">
        <v>43105</v>
      </c>
      <c r="O519" s="11" t="s">
        <v>11</v>
      </c>
      <c r="P519" s="11" t="s">
        <v>95</v>
      </c>
      <c r="Q519">
        <v>17590.52</v>
      </c>
      <c r="R519" s="11" t="s">
        <v>52</v>
      </c>
      <c r="S519" s="11" t="s">
        <v>95</v>
      </c>
      <c r="T519">
        <v>669865.49</v>
      </c>
      <c r="U519">
        <f>SalesLineItems__NO_LOT[[#This Row],[ActualSales]]-SalesLineItems__NO_LOT[[#This Row],[Extended_Cost]]</f>
        <v>1369.3999999999996</v>
      </c>
      <c r="V519">
        <f>IFERROR(SalesLineItems__NO_LOT[[#This Row],[Revenue]]/SalesLineItems__NO_LOT[[#This Row],[Extended_Price]],0)</f>
        <v>0.37868480725623577</v>
      </c>
      <c r="W519" t="str">
        <f>IF(SalesLineItems__NO_LOT[[#This Row],[Revenue]]&lt;0,"Lost on Sale","Normal Revenue")</f>
        <v>Normal Revenue</v>
      </c>
      <c r="X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9">
        <f>IF(SalesLineItems__NO_LOT[[#This Row],[SOP_Type]]="Return",SalesLineItems__NO_LOT[[#This Row],[Extended_Cost]]*-1,SalesLineItems__NO_LOT[[#This Row],[Extended_Price]])</f>
        <v>3616.2</v>
      </c>
      <c r="Z519">
        <f>MONTH(SalesLineItems__NO_LOT[[#This Row],[Requested_Ship_Date]])</f>
        <v>1</v>
      </c>
      <c r="AA519">
        <f>YEAR(SalesLineItems__NO_LOT[[#This Row],[Requested_Ship_Date]])</f>
        <v>2018</v>
      </c>
      <c r="AV519"/>
      <c r="AX519"/>
      <c r="AZ519"/>
      <c r="BC519"/>
      <c r="BF519"/>
    </row>
    <row r="520" spans="1:58" x14ac:dyDescent="0.2">
      <c r="A520" t="s">
        <v>11273</v>
      </c>
      <c r="B520" s="11" t="s">
        <v>22</v>
      </c>
      <c r="C520" s="11" t="s">
        <v>11272</v>
      </c>
      <c r="D520" s="11" t="s">
        <v>13</v>
      </c>
      <c r="E520" s="11" t="s">
        <v>14</v>
      </c>
      <c r="F520">
        <v>1</v>
      </c>
      <c r="G520" s="11" t="s">
        <v>880</v>
      </c>
      <c r="H520">
        <v>0</v>
      </c>
      <c r="I520">
        <v>1.5</v>
      </c>
      <c r="J520">
        <v>0</v>
      </c>
      <c r="K520">
        <v>1.5</v>
      </c>
      <c r="L520" s="11" t="s">
        <v>314</v>
      </c>
      <c r="M520" s="7">
        <v>43104</v>
      </c>
      <c r="N520" s="7">
        <v>43105</v>
      </c>
      <c r="O520" s="11" t="s">
        <v>16</v>
      </c>
      <c r="P520" s="11" t="s">
        <v>95</v>
      </c>
      <c r="Q520">
        <v>17590.52</v>
      </c>
      <c r="R520" s="11" t="s">
        <v>52</v>
      </c>
      <c r="S520" s="11" t="s">
        <v>95</v>
      </c>
      <c r="T520">
        <v>669865.49</v>
      </c>
      <c r="U520">
        <f>SalesLineItems__NO_LOT[[#This Row],[ActualSales]]-SalesLineItems__NO_LOT[[#This Row],[Extended_Cost]]</f>
        <v>1.5</v>
      </c>
      <c r="V520">
        <f>IFERROR(SalesLineItems__NO_LOT[[#This Row],[Revenue]]/SalesLineItems__NO_LOT[[#This Row],[Extended_Price]],0)</f>
        <v>1</v>
      </c>
      <c r="W520" t="str">
        <f>IF(SalesLineItems__NO_LOT[[#This Row],[Revenue]]&lt;0,"Lost on Sale","Normal Revenue")</f>
        <v>Normal Revenue</v>
      </c>
      <c r="X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">
        <f>IF(SalesLineItems__NO_LOT[[#This Row],[SOP_Type]]="Return",SalesLineItems__NO_LOT[[#This Row],[Extended_Cost]]*-1,SalesLineItems__NO_LOT[[#This Row],[Extended_Price]])</f>
        <v>1.5</v>
      </c>
      <c r="Z520">
        <f>MONTH(SalesLineItems__NO_LOT[[#This Row],[Requested_Ship_Date]])</f>
        <v>1</v>
      </c>
      <c r="AA520">
        <f>YEAR(SalesLineItems__NO_LOT[[#This Row],[Requested_Ship_Date]])</f>
        <v>2018</v>
      </c>
      <c r="AV520"/>
      <c r="AX520"/>
      <c r="AZ520"/>
      <c r="BC520"/>
      <c r="BF520"/>
    </row>
    <row r="521" spans="1:58" x14ac:dyDescent="0.2">
      <c r="A521" t="s">
        <v>11274</v>
      </c>
      <c r="B521" s="11" t="s">
        <v>22</v>
      </c>
      <c r="C521" s="11" t="s">
        <v>11272</v>
      </c>
      <c r="D521" s="11" t="s">
        <v>8322</v>
      </c>
      <c r="E521" s="11" t="s">
        <v>8323</v>
      </c>
      <c r="F521">
        <v>1</v>
      </c>
      <c r="G521" s="11" t="s">
        <v>880</v>
      </c>
      <c r="H521">
        <v>0</v>
      </c>
      <c r="I521">
        <v>40</v>
      </c>
      <c r="J521">
        <v>0</v>
      </c>
      <c r="K521">
        <v>40</v>
      </c>
      <c r="L521" s="11" t="s">
        <v>314</v>
      </c>
      <c r="M521" s="7">
        <v>43104</v>
      </c>
      <c r="N521" s="7">
        <v>43105</v>
      </c>
      <c r="O521" s="11" t="s">
        <v>16</v>
      </c>
      <c r="P521" s="11" t="s">
        <v>95</v>
      </c>
      <c r="Q521">
        <v>17590.52</v>
      </c>
      <c r="R521" s="11" t="s">
        <v>52</v>
      </c>
      <c r="S521" s="11" t="s">
        <v>95</v>
      </c>
      <c r="T521">
        <v>669865.49</v>
      </c>
      <c r="U521">
        <f>SalesLineItems__NO_LOT[[#This Row],[ActualSales]]-SalesLineItems__NO_LOT[[#This Row],[Extended_Cost]]</f>
        <v>40</v>
      </c>
      <c r="V521">
        <f>IFERROR(SalesLineItems__NO_LOT[[#This Row],[Revenue]]/SalesLineItems__NO_LOT[[#This Row],[Extended_Price]],0)</f>
        <v>1</v>
      </c>
      <c r="W521" t="str">
        <f>IF(SalesLineItems__NO_LOT[[#This Row],[Revenue]]&lt;0,"Lost on Sale","Normal Revenue")</f>
        <v>Normal Revenue</v>
      </c>
      <c r="X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">
        <f>IF(SalesLineItems__NO_LOT[[#This Row],[SOP_Type]]="Return",SalesLineItems__NO_LOT[[#This Row],[Extended_Cost]]*-1,SalesLineItems__NO_LOT[[#This Row],[Extended_Price]])</f>
        <v>40</v>
      </c>
      <c r="Z521">
        <f>MONTH(SalesLineItems__NO_LOT[[#This Row],[Requested_Ship_Date]])</f>
        <v>1</v>
      </c>
      <c r="AA521">
        <f>YEAR(SalesLineItems__NO_LOT[[#This Row],[Requested_Ship_Date]])</f>
        <v>2018</v>
      </c>
      <c r="AV521"/>
      <c r="AX521"/>
      <c r="AZ521"/>
      <c r="BC521"/>
      <c r="BF521"/>
    </row>
    <row r="522" spans="1:58" x14ac:dyDescent="0.2">
      <c r="A522" t="s">
        <v>11275</v>
      </c>
      <c r="B522" s="11" t="s">
        <v>22</v>
      </c>
      <c r="C522" s="11" t="s">
        <v>11276</v>
      </c>
      <c r="D522" s="11" t="s">
        <v>8137</v>
      </c>
      <c r="E522" s="11" t="s">
        <v>8138</v>
      </c>
      <c r="F522">
        <v>80.400000000000006</v>
      </c>
      <c r="G522" s="11" t="s">
        <v>9</v>
      </c>
      <c r="H522">
        <v>607.02</v>
      </c>
      <c r="I522">
        <v>742.9</v>
      </c>
      <c r="J522">
        <v>7.55</v>
      </c>
      <c r="K522">
        <v>9.24</v>
      </c>
      <c r="L522" s="11" t="s">
        <v>11269</v>
      </c>
      <c r="M522" s="7">
        <v>43104</v>
      </c>
      <c r="N522" s="7">
        <v>43104</v>
      </c>
      <c r="O522" s="11" t="s">
        <v>11</v>
      </c>
      <c r="P522" s="11" t="s">
        <v>95</v>
      </c>
      <c r="Q522">
        <v>722.9</v>
      </c>
      <c r="R522" s="11" t="s">
        <v>52</v>
      </c>
      <c r="S522" s="11" t="s">
        <v>95</v>
      </c>
      <c r="T522">
        <v>10386.879999999999</v>
      </c>
      <c r="U522">
        <f>SalesLineItems__NO_LOT[[#This Row],[ActualSales]]-SalesLineItems__NO_LOT[[#This Row],[Extended_Cost]]</f>
        <v>135.88</v>
      </c>
      <c r="V522">
        <f>IFERROR(SalesLineItems__NO_LOT[[#This Row],[Revenue]]/SalesLineItems__NO_LOT[[#This Row],[Extended_Price]],0)</f>
        <v>0.1829048324135146</v>
      </c>
      <c r="W522" t="str">
        <f>IF(SalesLineItems__NO_LOT[[#This Row],[Revenue]]&lt;0,"Lost on Sale","Normal Revenue")</f>
        <v>Normal Revenue</v>
      </c>
      <c r="X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2">
        <f>IF(SalesLineItems__NO_LOT[[#This Row],[SOP_Type]]="Return",SalesLineItems__NO_LOT[[#This Row],[Extended_Cost]]*-1,SalesLineItems__NO_LOT[[#This Row],[Extended_Price]])</f>
        <v>742.9</v>
      </c>
      <c r="Z522">
        <f>MONTH(SalesLineItems__NO_LOT[[#This Row],[Requested_Ship_Date]])</f>
        <v>1</v>
      </c>
      <c r="AA522">
        <f>YEAR(SalesLineItems__NO_LOT[[#This Row],[Requested_Ship_Date]])</f>
        <v>2018</v>
      </c>
      <c r="AV522"/>
      <c r="AX522"/>
      <c r="AZ522"/>
      <c r="BC522"/>
      <c r="BF522"/>
    </row>
    <row r="523" spans="1:58" x14ac:dyDescent="0.2">
      <c r="A523" t="s">
        <v>11277</v>
      </c>
      <c r="B523" s="11" t="s">
        <v>22</v>
      </c>
      <c r="C523" s="11" t="s">
        <v>11278</v>
      </c>
      <c r="D523" s="11" t="s">
        <v>453</v>
      </c>
      <c r="E523" s="11" t="s">
        <v>454</v>
      </c>
      <c r="F523">
        <v>2048.3130000000001</v>
      </c>
      <c r="G523" s="11" t="s">
        <v>9</v>
      </c>
      <c r="H523">
        <v>8725.81</v>
      </c>
      <c r="I523">
        <v>21179.56</v>
      </c>
      <c r="J523">
        <v>4.26</v>
      </c>
      <c r="K523">
        <v>10.34</v>
      </c>
      <c r="L523" s="11" t="s">
        <v>204</v>
      </c>
      <c r="M523" s="7">
        <v>43104</v>
      </c>
      <c r="N523" s="7">
        <v>43104</v>
      </c>
      <c r="O523" s="11" t="s">
        <v>40</v>
      </c>
      <c r="P523" s="11" t="s">
        <v>95</v>
      </c>
      <c r="Q523">
        <v>77970</v>
      </c>
      <c r="R523" s="11" t="s">
        <v>27</v>
      </c>
      <c r="S523" s="11" t="s">
        <v>95</v>
      </c>
      <c r="T523">
        <v>5887915.3700000001</v>
      </c>
      <c r="U523">
        <f>SalesLineItems__NO_LOT[[#This Row],[ActualSales]]-SalesLineItems__NO_LOT[[#This Row],[Extended_Cost]]</f>
        <v>12453.750000000002</v>
      </c>
      <c r="V523">
        <f>IFERROR(SalesLineItems__NO_LOT[[#This Row],[Revenue]]/SalesLineItems__NO_LOT[[#This Row],[Extended_Price]],0)</f>
        <v>0.58800796617115747</v>
      </c>
      <c r="W523" t="str">
        <f>IF(SalesLineItems__NO_LOT[[#This Row],[Revenue]]&lt;0,"Lost on Sale","Normal Revenue")</f>
        <v>Normal Revenue</v>
      </c>
      <c r="X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">
        <f>IF(SalesLineItems__NO_LOT[[#This Row],[SOP_Type]]="Return",SalesLineItems__NO_LOT[[#This Row],[Extended_Cost]]*-1,SalesLineItems__NO_LOT[[#This Row],[Extended_Price]])</f>
        <v>21179.56</v>
      </c>
      <c r="Z523">
        <f>MONTH(SalesLineItems__NO_LOT[[#This Row],[Requested_Ship_Date]])</f>
        <v>1</v>
      </c>
      <c r="AA523">
        <f>YEAR(SalesLineItems__NO_LOT[[#This Row],[Requested_Ship_Date]])</f>
        <v>2018</v>
      </c>
      <c r="AV523"/>
      <c r="AX523"/>
      <c r="AZ523"/>
      <c r="BC523"/>
      <c r="BF523"/>
    </row>
    <row r="524" spans="1:58" x14ac:dyDescent="0.2">
      <c r="A524" t="s">
        <v>11279</v>
      </c>
      <c r="B524" s="11" t="s">
        <v>22</v>
      </c>
      <c r="C524" s="11" t="s">
        <v>11278</v>
      </c>
      <c r="D524" s="11" t="s">
        <v>10598</v>
      </c>
      <c r="E524" s="11" t="s">
        <v>10599</v>
      </c>
      <c r="F524">
        <v>1424.5</v>
      </c>
      <c r="G524" s="11" t="s">
        <v>9</v>
      </c>
      <c r="H524">
        <v>7692.3</v>
      </c>
      <c r="I524">
        <v>12450.13</v>
      </c>
      <c r="J524">
        <v>5.4</v>
      </c>
      <c r="K524">
        <v>8.74</v>
      </c>
      <c r="L524" s="11" t="s">
        <v>204</v>
      </c>
      <c r="M524" s="7">
        <v>43104</v>
      </c>
      <c r="N524" s="7">
        <v>43104</v>
      </c>
      <c r="O524" s="11" t="s">
        <v>40</v>
      </c>
      <c r="P524" s="11" t="s">
        <v>95</v>
      </c>
      <c r="Q524">
        <v>77970</v>
      </c>
      <c r="R524" s="11" t="s">
        <v>27</v>
      </c>
      <c r="S524" s="11" t="s">
        <v>95</v>
      </c>
      <c r="T524">
        <v>5887915.3700000001</v>
      </c>
      <c r="U524">
        <f>SalesLineItems__NO_LOT[[#This Row],[ActualSales]]-SalesLineItems__NO_LOT[[#This Row],[Extended_Cost]]</f>
        <v>4757.829999999999</v>
      </c>
      <c r="V524">
        <f>IFERROR(SalesLineItems__NO_LOT[[#This Row],[Revenue]]/SalesLineItems__NO_LOT[[#This Row],[Extended_Price]],0)</f>
        <v>0.38215102974828369</v>
      </c>
      <c r="W524" t="str">
        <f>IF(SalesLineItems__NO_LOT[[#This Row],[Revenue]]&lt;0,"Lost on Sale","Normal Revenue")</f>
        <v>Normal Revenue</v>
      </c>
      <c r="X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">
        <f>IF(SalesLineItems__NO_LOT[[#This Row],[SOP_Type]]="Return",SalesLineItems__NO_LOT[[#This Row],[Extended_Cost]]*-1,SalesLineItems__NO_LOT[[#This Row],[Extended_Price]])</f>
        <v>12450.13</v>
      </c>
      <c r="Z524">
        <f>MONTH(SalesLineItems__NO_LOT[[#This Row],[Requested_Ship_Date]])</f>
        <v>1</v>
      </c>
      <c r="AA524">
        <f>YEAR(SalesLineItems__NO_LOT[[#This Row],[Requested_Ship_Date]])</f>
        <v>2018</v>
      </c>
      <c r="AV524"/>
      <c r="AX524"/>
      <c r="AZ524"/>
      <c r="BC524"/>
      <c r="BF524"/>
    </row>
    <row r="525" spans="1:58" x14ac:dyDescent="0.2">
      <c r="A525" t="s">
        <v>11280</v>
      </c>
      <c r="B525" s="11" t="s">
        <v>22</v>
      </c>
      <c r="C525" s="11" t="s">
        <v>11278</v>
      </c>
      <c r="D525" s="11" t="s">
        <v>13</v>
      </c>
      <c r="E525" s="11" t="s">
        <v>14</v>
      </c>
      <c r="F525">
        <v>1</v>
      </c>
      <c r="G525" s="11" t="s">
        <v>880</v>
      </c>
      <c r="H525">
        <v>0</v>
      </c>
      <c r="I525">
        <v>1.5</v>
      </c>
      <c r="J525">
        <v>0</v>
      </c>
      <c r="K525">
        <v>1.5</v>
      </c>
      <c r="L525" s="11" t="s">
        <v>204</v>
      </c>
      <c r="M525" s="7">
        <v>43104</v>
      </c>
      <c r="N525" s="7">
        <v>43104</v>
      </c>
      <c r="O525" s="11" t="s">
        <v>16</v>
      </c>
      <c r="P525" s="11" t="s">
        <v>95</v>
      </c>
      <c r="Q525">
        <v>77970</v>
      </c>
      <c r="R525" s="11" t="s">
        <v>27</v>
      </c>
      <c r="S525" s="11" t="s">
        <v>95</v>
      </c>
      <c r="T525">
        <v>5887915.3700000001</v>
      </c>
      <c r="U525">
        <f>SalesLineItems__NO_LOT[[#This Row],[ActualSales]]-SalesLineItems__NO_LOT[[#This Row],[Extended_Cost]]</f>
        <v>1.5</v>
      </c>
      <c r="V525">
        <f>IFERROR(SalesLineItems__NO_LOT[[#This Row],[Revenue]]/SalesLineItems__NO_LOT[[#This Row],[Extended_Price]],0)</f>
        <v>1</v>
      </c>
      <c r="W525" t="str">
        <f>IF(SalesLineItems__NO_LOT[[#This Row],[Revenue]]&lt;0,"Lost on Sale","Normal Revenue")</f>
        <v>Normal Revenue</v>
      </c>
      <c r="X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">
        <f>IF(SalesLineItems__NO_LOT[[#This Row],[SOP_Type]]="Return",SalesLineItems__NO_LOT[[#This Row],[Extended_Cost]]*-1,SalesLineItems__NO_LOT[[#This Row],[Extended_Price]])</f>
        <v>1.5</v>
      </c>
      <c r="Z525">
        <f>MONTH(SalesLineItems__NO_LOT[[#This Row],[Requested_Ship_Date]])</f>
        <v>1</v>
      </c>
      <c r="AA525">
        <f>YEAR(SalesLineItems__NO_LOT[[#This Row],[Requested_Ship_Date]])</f>
        <v>2018</v>
      </c>
      <c r="AV525"/>
      <c r="AX525"/>
      <c r="AZ525"/>
      <c r="BC525"/>
      <c r="BF525"/>
    </row>
    <row r="526" spans="1:58" x14ac:dyDescent="0.2">
      <c r="A526" t="s">
        <v>11281</v>
      </c>
      <c r="B526" s="11" t="s">
        <v>22</v>
      </c>
      <c r="C526" s="11" t="s">
        <v>11282</v>
      </c>
      <c r="D526" s="11" t="s">
        <v>202</v>
      </c>
      <c r="E526" s="11" t="s">
        <v>203</v>
      </c>
      <c r="F526">
        <v>4000</v>
      </c>
      <c r="G526" s="11" t="s">
        <v>9</v>
      </c>
      <c r="H526">
        <v>19735</v>
      </c>
      <c r="I526">
        <v>35360</v>
      </c>
      <c r="J526">
        <v>4.93</v>
      </c>
      <c r="K526">
        <v>8.84</v>
      </c>
      <c r="L526" s="11" t="s">
        <v>204</v>
      </c>
      <c r="M526" s="7">
        <v>43104</v>
      </c>
      <c r="N526" s="7">
        <v>43104</v>
      </c>
      <c r="O526" s="11" t="s">
        <v>65</v>
      </c>
      <c r="P526" s="11" t="s">
        <v>95</v>
      </c>
      <c r="Q526">
        <v>77970</v>
      </c>
      <c r="R526" s="11" t="s">
        <v>27</v>
      </c>
      <c r="S526" s="11" t="s">
        <v>95</v>
      </c>
      <c r="T526">
        <v>5887915.3700000001</v>
      </c>
      <c r="U526">
        <f>SalesLineItems__NO_LOT[[#This Row],[ActualSales]]-SalesLineItems__NO_LOT[[#This Row],[Extended_Cost]]</f>
        <v>15625</v>
      </c>
      <c r="V526">
        <f>IFERROR(SalesLineItems__NO_LOT[[#This Row],[Revenue]]/SalesLineItems__NO_LOT[[#This Row],[Extended_Price]],0)</f>
        <v>0.44188348416289591</v>
      </c>
      <c r="W526" t="str">
        <f>IF(SalesLineItems__NO_LOT[[#This Row],[Revenue]]&lt;0,"Lost on Sale","Normal Revenue")</f>
        <v>Normal Revenue</v>
      </c>
      <c r="X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">
        <f>IF(SalesLineItems__NO_LOT[[#This Row],[SOP_Type]]="Return",SalesLineItems__NO_LOT[[#This Row],[Extended_Cost]]*-1,SalesLineItems__NO_LOT[[#This Row],[Extended_Price]])</f>
        <v>35360</v>
      </c>
      <c r="Z526">
        <f>MONTH(SalesLineItems__NO_LOT[[#This Row],[Requested_Ship_Date]])</f>
        <v>1</v>
      </c>
      <c r="AA526">
        <f>YEAR(SalesLineItems__NO_LOT[[#This Row],[Requested_Ship_Date]])</f>
        <v>2018</v>
      </c>
      <c r="AV526"/>
      <c r="AX526"/>
      <c r="AZ526"/>
      <c r="BC526"/>
      <c r="BF526"/>
    </row>
    <row r="527" spans="1:58" x14ac:dyDescent="0.2">
      <c r="A527" t="s">
        <v>11256</v>
      </c>
      <c r="B527" s="11" t="s">
        <v>22</v>
      </c>
      <c r="C527" s="11" t="s">
        <v>11257</v>
      </c>
      <c r="D527" s="11" t="s">
        <v>580</v>
      </c>
      <c r="E527" s="11" t="s">
        <v>581</v>
      </c>
      <c r="F527">
        <v>400</v>
      </c>
      <c r="G527" s="11" t="s">
        <v>9</v>
      </c>
      <c r="H527">
        <v>2012</v>
      </c>
      <c r="I527">
        <v>4540</v>
      </c>
      <c r="J527">
        <v>5.03</v>
      </c>
      <c r="K527">
        <v>11.35</v>
      </c>
      <c r="L527" s="11" t="s">
        <v>100</v>
      </c>
      <c r="M527" s="7">
        <v>43105</v>
      </c>
      <c r="N527" s="7">
        <v>43105</v>
      </c>
      <c r="O527" s="11" t="s">
        <v>11</v>
      </c>
      <c r="P527" s="11" t="s">
        <v>95</v>
      </c>
      <c r="Q527">
        <v>160606.39999999999</v>
      </c>
      <c r="R527" s="11" t="s">
        <v>27</v>
      </c>
      <c r="S527" s="11" t="s">
        <v>95</v>
      </c>
      <c r="T527">
        <v>7852497.2199999997</v>
      </c>
      <c r="U527">
        <f>SalesLineItems__NO_LOT[[#This Row],[ActualSales]]-SalesLineItems__NO_LOT[[#This Row],[Extended_Cost]]</f>
        <v>2528</v>
      </c>
      <c r="V527">
        <f>IFERROR(SalesLineItems__NO_LOT[[#This Row],[Revenue]]/SalesLineItems__NO_LOT[[#This Row],[Extended_Price]],0)</f>
        <v>0.55682819383259907</v>
      </c>
      <c r="W527" t="str">
        <f>IF(SalesLineItems__NO_LOT[[#This Row],[Revenue]]&lt;0,"Lost on Sale","Normal Revenue")</f>
        <v>Normal Revenue</v>
      </c>
      <c r="X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">
        <f>IF(SalesLineItems__NO_LOT[[#This Row],[SOP_Type]]="Return",SalesLineItems__NO_LOT[[#This Row],[Extended_Cost]]*-1,SalesLineItems__NO_LOT[[#This Row],[Extended_Price]])</f>
        <v>4540</v>
      </c>
      <c r="Z527">
        <f>MONTH(SalesLineItems__NO_LOT[[#This Row],[Requested_Ship_Date]])</f>
        <v>1</v>
      </c>
      <c r="AA527">
        <f>YEAR(SalesLineItems__NO_LOT[[#This Row],[Requested_Ship_Date]])</f>
        <v>2018</v>
      </c>
      <c r="AV527"/>
      <c r="AX527"/>
      <c r="AZ527"/>
      <c r="BC527"/>
      <c r="BF527"/>
    </row>
    <row r="528" spans="1:58" x14ac:dyDescent="0.2">
      <c r="A528" t="s">
        <v>11258</v>
      </c>
      <c r="B528" s="11" t="s">
        <v>22</v>
      </c>
      <c r="C528" s="11" t="s">
        <v>11257</v>
      </c>
      <c r="D528" s="11" t="s">
        <v>13</v>
      </c>
      <c r="E528" s="11" t="s">
        <v>14</v>
      </c>
      <c r="F528">
        <v>1</v>
      </c>
      <c r="G528" s="11" t="s">
        <v>880</v>
      </c>
      <c r="H528">
        <v>0</v>
      </c>
      <c r="I528">
        <v>1.5</v>
      </c>
      <c r="J528">
        <v>0</v>
      </c>
      <c r="K528">
        <v>1.5</v>
      </c>
      <c r="L528" s="11" t="s">
        <v>100</v>
      </c>
      <c r="M528" s="7">
        <v>43105</v>
      </c>
      <c r="N528" s="7">
        <v>43105</v>
      </c>
      <c r="O528" s="11" t="s">
        <v>16</v>
      </c>
      <c r="P528" s="11" t="s">
        <v>95</v>
      </c>
      <c r="Q528">
        <v>160606.39999999999</v>
      </c>
      <c r="R528" s="11" t="s">
        <v>27</v>
      </c>
      <c r="S528" s="11" t="s">
        <v>95</v>
      </c>
      <c r="T528">
        <v>7852497.2199999997</v>
      </c>
      <c r="U528">
        <f>SalesLineItems__NO_LOT[[#This Row],[ActualSales]]-SalesLineItems__NO_LOT[[#This Row],[Extended_Cost]]</f>
        <v>1.5</v>
      </c>
      <c r="V528">
        <f>IFERROR(SalesLineItems__NO_LOT[[#This Row],[Revenue]]/SalesLineItems__NO_LOT[[#This Row],[Extended_Price]],0)</f>
        <v>1</v>
      </c>
      <c r="W528" t="str">
        <f>IF(SalesLineItems__NO_LOT[[#This Row],[Revenue]]&lt;0,"Lost on Sale","Normal Revenue")</f>
        <v>Normal Revenue</v>
      </c>
      <c r="X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">
        <f>IF(SalesLineItems__NO_LOT[[#This Row],[SOP_Type]]="Return",SalesLineItems__NO_LOT[[#This Row],[Extended_Cost]]*-1,SalesLineItems__NO_LOT[[#This Row],[Extended_Price]])</f>
        <v>1.5</v>
      </c>
      <c r="Z528">
        <f>MONTH(SalesLineItems__NO_LOT[[#This Row],[Requested_Ship_Date]])</f>
        <v>1</v>
      </c>
      <c r="AA528">
        <f>YEAR(SalesLineItems__NO_LOT[[#This Row],[Requested_Ship_Date]])</f>
        <v>2018</v>
      </c>
      <c r="AV528"/>
      <c r="AX528"/>
      <c r="AZ528"/>
      <c r="BC528"/>
      <c r="BF528"/>
    </row>
    <row r="529" spans="1:58" x14ac:dyDescent="0.2">
      <c r="A529" t="s">
        <v>11259</v>
      </c>
      <c r="B529" s="11" t="s">
        <v>22</v>
      </c>
      <c r="C529" s="11" t="s">
        <v>11260</v>
      </c>
      <c r="D529" s="11" t="s">
        <v>5428</v>
      </c>
      <c r="E529" s="11" t="s">
        <v>5429</v>
      </c>
      <c r="F529">
        <v>5443.2</v>
      </c>
      <c r="G529" s="11" t="s">
        <v>9</v>
      </c>
      <c r="H529">
        <v>33747.839999999997</v>
      </c>
      <c r="I529">
        <v>39354.339999999997</v>
      </c>
      <c r="J529">
        <v>6.2</v>
      </c>
      <c r="K529">
        <v>7.23</v>
      </c>
      <c r="L529" s="11" t="s">
        <v>10</v>
      </c>
      <c r="M529" s="7">
        <v>43105</v>
      </c>
      <c r="N529" s="7">
        <v>43105</v>
      </c>
      <c r="O529" s="11" t="s">
        <v>21</v>
      </c>
      <c r="P529" s="11" t="s">
        <v>95</v>
      </c>
      <c r="Q529">
        <v>66678.759999999995</v>
      </c>
      <c r="R529" s="11" t="s">
        <v>27</v>
      </c>
      <c r="S529" s="11" t="s">
        <v>95</v>
      </c>
      <c r="T529">
        <v>2195688.4</v>
      </c>
      <c r="U529">
        <f>SalesLineItems__NO_LOT[[#This Row],[ActualSales]]-SalesLineItems__NO_LOT[[#This Row],[Extended_Cost]]</f>
        <v>5606.5</v>
      </c>
      <c r="V529">
        <f>IFERROR(SalesLineItems__NO_LOT[[#This Row],[Revenue]]/SalesLineItems__NO_LOT[[#This Row],[Extended_Price]],0)</f>
        <v>0.1424620511994357</v>
      </c>
      <c r="W529" t="str">
        <f>IF(SalesLineItems__NO_LOT[[#This Row],[Revenue]]&lt;0,"Lost on Sale","Normal Revenue")</f>
        <v>Normal Revenue</v>
      </c>
      <c r="X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9">
        <f>IF(SalesLineItems__NO_LOT[[#This Row],[SOP_Type]]="Return",SalesLineItems__NO_LOT[[#This Row],[Extended_Cost]]*-1,SalesLineItems__NO_LOT[[#This Row],[Extended_Price]])</f>
        <v>39354.339999999997</v>
      </c>
      <c r="Z529">
        <f>MONTH(SalesLineItems__NO_LOT[[#This Row],[Requested_Ship_Date]])</f>
        <v>1</v>
      </c>
      <c r="AA529">
        <f>YEAR(SalesLineItems__NO_LOT[[#This Row],[Requested_Ship_Date]])</f>
        <v>2018</v>
      </c>
      <c r="AV529"/>
      <c r="AX529"/>
      <c r="AZ529"/>
      <c r="BC529"/>
      <c r="BF529"/>
    </row>
    <row r="530" spans="1:58" x14ac:dyDescent="0.2">
      <c r="A530" t="s">
        <v>11261</v>
      </c>
      <c r="B530" s="11" t="s">
        <v>22</v>
      </c>
      <c r="C530" s="11" t="s">
        <v>11262</v>
      </c>
      <c r="D530" s="11" t="s">
        <v>11263</v>
      </c>
      <c r="E530" s="11" t="s">
        <v>11264</v>
      </c>
      <c r="F530">
        <v>385.56</v>
      </c>
      <c r="G530" s="11" t="s">
        <v>9</v>
      </c>
      <c r="H530">
        <v>2340.35</v>
      </c>
      <c r="I530">
        <v>2752.9</v>
      </c>
      <c r="J530">
        <v>6.07</v>
      </c>
      <c r="K530">
        <v>7.14</v>
      </c>
      <c r="L530" s="11" t="s">
        <v>10</v>
      </c>
      <c r="M530" s="7">
        <v>43105</v>
      </c>
      <c r="N530" s="7">
        <v>43105</v>
      </c>
      <c r="O530" s="11" t="s">
        <v>21</v>
      </c>
      <c r="P530" s="11" t="s">
        <v>95</v>
      </c>
      <c r="Q530">
        <v>66678.759999999995</v>
      </c>
      <c r="R530" s="11" t="s">
        <v>27</v>
      </c>
      <c r="S530" s="11" t="s">
        <v>95</v>
      </c>
      <c r="T530">
        <v>2195688.4</v>
      </c>
      <c r="U530">
        <f>SalesLineItems__NO_LOT[[#This Row],[ActualSales]]-SalesLineItems__NO_LOT[[#This Row],[Extended_Cost]]</f>
        <v>412.55000000000018</v>
      </c>
      <c r="V530">
        <f>IFERROR(SalesLineItems__NO_LOT[[#This Row],[Revenue]]/SalesLineItems__NO_LOT[[#This Row],[Extended_Price]],0)</f>
        <v>0.14986014748083845</v>
      </c>
      <c r="W530" t="str">
        <f>IF(SalesLineItems__NO_LOT[[#This Row],[Revenue]]&lt;0,"Lost on Sale","Normal Revenue")</f>
        <v>Normal Revenue</v>
      </c>
      <c r="X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0">
        <f>IF(SalesLineItems__NO_LOT[[#This Row],[SOP_Type]]="Return",SalesLineItems__NO_LOT[[#This Row],[Extended_Cost]]*-1,SalesLineItems__NO_LOT[[#This Row],[Extended_Price]])</f>
        <v>2752.9</v>
      </c>
      <c r="Z530">
        <f>MONTH(SalesLineItems__NO_LOT[[#This Row],[Requested_Ship_Date]])</f>
        <v>1</v>
      </c>
      <c r="AA530">
        <f>YEAR(SalesLineItems__NO_LOT[[#This Row],[Requested_Ship_Date]])</f>
        <v>2018</v>
      </c>
      <c r="AV530"/>
      <c r="AX530"/>
      <c r="AZ530"/>
      <c r="BC530"/>
      <c r="BF530"/>
    </row>
    <row r="531" spans="1:58" x14ac:dyDescent="0.2">
      <c r="A531" t="s">
        <v>11239</v>
      </c>
      <c r="B531" s="11" t="s">
        <v>22</v>
      </c>
      <c r="C531" s="11" t="s">
        <v>11240</v>
      </c>
      <c r="D531" s="11" t="s">
        <v>389</v>
      </c>
      <c r="E531" s="11" t="s">
        <v>8</v>
      </c>
      <c r="F531">
        <v>198.4</v>
      </c>
      <c r="G531" s="11" t="s">
        <v>9</v>
      </c>
      <c r="H531">
        <v>1132.8599999999999</v>
      </c>
      <c r="I531">
        <v>2178.4299999999998</v>
      </c>
      <c r="J531">
        <v>5.71</v>
      </c>
      <c r="K531">
        <v>10.98</v>
      </c>
      <c r="L531" s="11" t="s">
        <v>166</v>
      </c>
      <c r="M531" s="7">
        <v>43108</v>
      </c>
      <c r="N531" s="7">
        <v>43111</v>
      </c>
      <c r="O531" s="11" t="s">
        <v>11</v>
      </c>
      <c r="P531" s="11" t="s">
        <v>95</v>
      </c>
      <c r="Q531">
        <v>12447.79</v>
      </c>
      <c r="R531" s="11" t="s">
        <v>52</v>
      </c>
      <c r="S531" s="11" t="s">
        <v>95</v>
      </c>
      <c r="T531">
        <v>1761785.05</v>
      </c>
      <c r="U531">
        <f>SalesLineItems__NO_LOT[[#This Row],[ActualSales]]-SalesLineItems__NO_LOT[[#This Row],[Extended_Cost]]</f>
        <v>1045.57</v>
      </c>
      <c r="V531">
        <f>IFERROR(SalesLineItems__NO_LOT[[#This Row],[Revenue]]/SalesLineItems__NO_LOT[[#This Row],[Extended_Price]],0)</f>
        <v>0.47996492887079228</v>
      </c>
      <c r="W531" t="str">
        <f>IF(SalesLineItems__NO_LOT[[#This Row],[Revenue]]&lt;0,"Lost on Sale","Normal Revenue")</f>
        <v>Normal Revenue</v>
      </c>
      <c r="X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">
        <f>IF(SalesLineItems__NO_LOT[[#This Row],[SOP_Type]]="Return",SalesLineItems__NO_LOT[[#This Row],[Extended_Cost]]*-1,SalesLineItems__NO_LOT[[#This Row],[Extended_Price]])</f>
        <v>2178.4299999999998</v>
      </c>
      <c r="Z531">
        <f>MONTH(SalesLineItems__NO_LOT[[#This Row],[Requested_Ship_Date]])</f>
        <v>1</v>
      </c>
      <c r="AA531">
        <f>YEAR(SalesLineItems__NO_LOT[[#This Row],[Requested_Ship_Date]])</f>
        <v>2018</v>
      </c>
      <c r="AV531"/>
      <c r="AX531"/>
      <c r="AZ531"/>
      <c r="BC531"/>
      <c r="BF531"/>
    </row>
    <row r="532" spans="1:58" x14ac:dyDescent="0.2">
      <c r="A532" t="s">
        <v>11241</v>
      </c>
      <c r="B532" s="11" t="s">
        <v>22</v>
      </c>
      <c r="C532" s="11" t="s">
        <v>11240</v>
      </c>
      <c r="D532" s="11" t="s">
        <v>13</v>
      </c>
      <c r="E532" s="11" t="s">
        <v>14</v>
      </c>
      <c r="F532">
        <v>1</v>
      </c>
      <c r="G532" s="11" t="s">
        <v>880</v>
      </c>
      <c r="H532">
        <v>0</v>
      </c>
      <c r="I532">
        <v>1.5</v>
      </c>
      <c r="J532">
        <v>0</v>
      </c>
      <c r="K532">
        <v>1.5</v>
      </c>
      <c r="L532" s="11" t="s">
        <v>166</v>
      </c>
      <c r="M532" s="7">
        <v>43108</v>
      </c>
      <c r="N532" s="7">
        <v>43111</v>
      </c>
      <c r="O532" s="11" t="s">
        <v>16</v>
      </c>
      <c r="P532" s="11" t="s">
        <v>95</v>
      </c>
      <c r="Q532">
        <v>12447.79</v>
      </c>
      <c r="R532" s="11" t="s">
        <v>52</v>
      </c>
      <c r="S532" s="11" t="s">
        <v>95</v>
      </c>
      <c r="T532">
        <v>1761785.05</v>
      </c>
      <c r="U532">
        <f>SalesLineItems__NO_LOT[[#This Row],[ActualSales]]-SalesLineItems__NO_LOT[[#This Row],[Extended_Cost]]</f>
        <v>1.5</v>
      </c>
      <c r="V532">
        <f>IFERROR(SalesLineItems__NO_LOT[[#This Row],[Revenue]]/SalesLineItems__NO_LOT[[#This Row],[Extended_Price]],0)</f>
        <v>1</v>
      </c>
      <c r="W532" t="str">
        <f>IF(SalesLineItems__NO_LOT[[#This Row],[Revenue]]&lt;0,"Lost on Sale","Normal Revenue")</f>
        <v>Normal Revenue</v>
      </c>
      <c r="X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2">
        <f>IF(SalesLineItems__NO_LOT[[#This Row],[SOP_Type]]="Return",SalesLineItems__NO_LOT[[#This Row],[Extended_Cost]]*-1,SalesLineItems__NO_LOT[[#This Row],[Extended_Price]])</f>
        <v>1.5</v>
      </c>
      <c r="Z532">
        <f>MONTH(SalesLineItems__NO_LOT[[#This Row],[Requested_Ship_Date]])</f>
        <v>1</v>
      </c>
      <c r="AA532">
        <f>YEAR(SalesLineItems__NO_LOT[[#This Row],[Requested_Ship_Date]])</f>
        <v>2018</v>
      </c>
      <c r="AV532"/>
      <c r="AX532"/>
      <c r="AZ532"/>
      <c r="BC532"/>
      <c r="BF532"/>
    </row>
    <row r="533" spans="1:58" x14ac:dyDescent="0.2">
      <c r="A533" t="s">
        <v>11242</v>
      </c>
      <c r="B533" s="11" t="s">
        <v>22</v>
      </c>
      <c r="C533" s="11" t="s">
        <v>11243</v>
      </c>
      <c r="D533" s="11" t="s">
        <v>583</v>
      </c>
      <c r="E533" s="11" t="s">
        <v>584</v>
      </c>
      <c r="F533">
        <v>60.42</v>
      </c>
      <c r="G533" s="11" t="s">
        <v>9</v>
      </c>
      <c r="H533">
        <v>339.56</v>
      </c>
      <c r="I533">
        <v>450.73</v>
      </c>
      <c r="J533">
        <v>5.62</v>
      </c>
      <c r="K533">
        <v>7.46</v>
      </c>
      <c r="L533" s="11" t="s">
        <v>100</v>
      </c>
      <c r="M533" s="7">
        <v>43108</v>
      </c>
      <c r="N533" s="7">
        <v>43108</v>
      </c>
      <c r="O533" s="11" t="s">
        <v>40</v>
      </c>
      <c r="P533" s="11" t="s">
        <v>95</v>
      </c>
      <c r="Q533">
        <v>160606.39999999999</v>
      </c>
      <c r="R533" s="11" t="s">
        <v>27</v>
      </c>
      <c r="S533" s="11" t="s">
        <v>95</v>
      </c>
      <c r="T533">
        <v>7852497.2199999997</v>
      </c>
      <c r="U533">
        <f>SalesLineItems__NO_LOT[[#This Row],[ActualSales]]-SalesLineItems__NO_LOT[[#This Row],[Extended_Cost]]</f>
        <v>111.17000000000002</v>
      </c>
      <c r="V533">
        <f>IFERROR(SalesLineItems__NO_LOT[[#This Row],[Revenue]]/SalesLineItems__NO_LOT[[#This Row],[Extended_Price]],0)</f>
        <v>0.24664433252723361</v>
      </c>
      <c r="W533" t="str">
        <f>IF(SalesLineItems__NO_LOT[[#This Row],[Revenue]]&lt;0,"Lost on Sale","Normal Revenue")</f>
        <v>Normal Revenue</v>
      </c>
      <c r="X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3">
        <f>IF(SalesLineItems__NO_LOT[[#This Row],[SOP_Type]]="Return",SalesLineItems__NO_LOT[[#This Row],[Extended_Cost]]*-1,SalesLineItems__NO_LOT[[#This Row],[Extended_Price]])</f>
        <v>450.73</v>
      </c>
      <c r="Z533">
        <f>MONTH(SalesLineItems__NO_LOT[[#This Row],[Requested_Ship_Date]])</f>
        <v>1</v>
      </c>
      <c r="AA533">
        <f>YEAR(SalesLineItems__NO_LOT[[#This Row],[Requested_Ship_Date]])</f>
        <v>2018</v>
      </c>
      <c r="AV533"/>
      <c r="AX533"/>
      <c r="AZ533"/>
      <c r="BC533"/>
      <c r="BF533"/>
    </row>
    <row r="534" spans="1:58" x14ac:dyDescent="0.2">
      <c r="A534" t="s">
        <v>11244</v>
      </c>
      <c r="B534" s="11" t="s">
        <v>22</v>
      </c>
      <c r="C534" s="11" t="s">
        <v>11243</v>
      </c>
      <c r="D534" s="11" t="s">
        <v>10123</v>
      </c>
      <c r="E534" s="11" t="s">
        <v>10124</v>
      </c>
      <c r="F534">
        <v>302.89999999999998</v>
      </c>
      <c r="G534" s="11" t="s">
        <v>9</v>
      </c>
      <c r="H534">
        <v>1097.53</v>
      </c>
      <c r="I534">
        <v>2205.11</v>
      </c>
      <c r="J534">
        <v>3.62</v>
      </c>
      <c r="K534">
        <v>7.28</v>
      </c>
      <c r="L534" s="11" t="s">
        <v>100</v>
      </c>
      <c r="M534" s="7">
        <v>43108</v>
      </c>
      <c r="N534" s="7">
        <v>43108</v>
      </c>
      <c r="O534" s="11" t="s">
        <v>70</v>
      </c>
      <c r="P534" s="11" t="s">
        <v>95</v>
      </c>
      <c r="Q534">
        <v>160606.39999999999</v>
      </c>
      <c r="R534" s="11" t="s">
        <v>27</v>
      </c>
      <c r="S534" s="11" t="s">
        <v>95</v>
      </c>
      <c r="T534">
        <v>7852497.2199999997</v>
      </c>
      <c r="U534">
        <f>SalesLineItems__NO_LOT[[#This Row],[ActualSales]]-SalesLineItems__NO_LOT[[#This Row],[Extended_Cost]]</f>
        <v>1107.5800000000002</v>
      </c>
      <c r="V534">
        <f>IFERROR(SalesLineItems__NO_LOT[[#This Row],[Revenue]]/SalesLineItems__NO_LOT[[#This Row],[Extended_Price]],0)</f>
        <v>0.50227879788309882</v>
      </c>
      <c r="W534" t="str">
        <f>IF(SalesLineItems__NO_LOT[[#This Row],[Revenue]]&lt;0,"Lost on Sale","Normal Revenue")</f>
        <v>Normal Revenue</v>
      </c>
      <c r="X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">
        <f>IF(SalesLineItems__NO_LOT[[#This Row],[SOP_Type]]="Return",SalesLineItems__NO_LOT[[#This Row],[Extended_Cost]]*-1,SalesLineItems__NO_LOT[[#This Row],[Extended_Price]])</f>
        <v>2205.11</v>
      </c>
      <c r="Z534">
        <f>MONTH(SalesLineItems__NO_LOT[[#This Row],[Requested_Ship_Date]])</f>
        <v>1</v>
      </c>
      <c r="AA534">
        <f>YEAR(SalesLineItems__NO_LOT[[#This Row],[Requested_Ship_Date]])</f>
        <v>2018</v>
      </c>
      <c r="AV534"/>
      <c r="AX534"/>
      <c r="AZ534"/>
      <c r="BC534"/>
      <c r="BF534"/>
    </row>
    <row r="535" spans="1:58" x14ac:dyDescent="0.2">
      <c r="A535" t="s">
        <v>11245</v>
      </c>
      <c r="B535" s="11" t="s">
        <v>22</v>
      </c>
      <c r="C535" s="11" t="s">
        <v>11243</v>
      </c>
      <c r="D535" s="11" t="s">
        <v>580</v>
      </c>
      <c r="E535" s="11" t="s">
        <v>581</v>
      </c>
      <c r="F535">
        <v>1000</v>
      </c>
      <c r="G535" s="11" t="s">
        <v>9</v>
      </c>
      <c r="H535">
        <v>4920</v>
      </c>
      <c r="I535">
        <v>11350</v>
      </c>
      <c r="J535">
        <v>4.92</v>
      </c>
      <c r="K535">
        <v>11.35</v>
      </c>
      <c r="L535" s="11" t="s">
        <v>100</v>
      </c>
      <c r="M535" s="7">
        <v>43108</v>
      </c>
      <c r="N535" s="7">
        <v>43108</v>
      </c>
      <c r="O535" s="11" t="s">
        <v>11</v>
      </c>
      <c r="P535" s="11" t="s">
        <v>95</v>
      </c>
      <c r="Q535">
        <v>160606.39999999999</v>
      </c>
      <c r="R535" s="11" t="s">
        <v>27</v>
      </c>
      <c r="S535" s="11" t="s">
        <v>95</v>
      </c>
      <c r="T535">
        <v>7852497.2199999997</v>
      </c>
      <c r="U535">
        <f>SalesLineItems__NO_LOT[[#This Row],[ActualSales]]-SalesLineItems__NO_LOT[[#This Row],[Extended_Cost]]</f>
        <v>6430</v>
      </c>
      <c r="V535">
        <f>IFERROR(SalesLineItems__NO_LOT[[#This Row],[Revenue]]/SalesLineItems__NO_LOT[[#This Row],[Extended_Price]],0)</f>
        <v>0.56651982378854626</v>
      </c>
      <c r="W535" t="str">
        <f>IF(SalesLineItems__NO_LOT[[#This Row],[Revenue]]&lt;0,"Lost on Sale","Normal Revenue")</f>
        <v>Normal Revenue</v>
      </c>
      <c r="X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">
        <f>IF(SalesLineItems__NO_LOT[[#This Row],[SOP_Type]]="Return",SalesLineItems__NO_LOT[[#This Row],[Extended_Cost]]*-1,SalesLineItems__NO_LOT[[#This Row],[Extended_Price]])</f>
        <v>11350</v>
      </c>
      <c r="Z535">
        <f>MONTH(SalesLineItems__NO_LOT[[#This Row],[Requested_Ship_Date]])</f>
        <v>1</v>
      </c>
      <c r="AA535">
        <f>YEAR(SalesLineItems__NO_LOT[[#This Row],[Requested_Ship_Date]])</f>
        <v>2018</v>
      </c>
      <c r="AV535"/>
      <c r="AX535"/>
      <c r="AZ535"/>
      <c r="BC535"/>
      <c r="BF535"/>
    </row>
    <row r="536" spans="1:58" x14ac:dyDescent="0.2">
      <c r="A536" t="s">
        <v>11246</v>
      </c>
      <c r="B536" s="11" t="s">
        <v>22</v>
      </c>
      <c r="C536" s="11" t="s">
        <v>11243</v>
      </c>
      <c r="D536" s="11" t="s">
        <v>13</v>
      </c>
      <c r="E536" s="11" t="s">
        <v>14</v>
      </c>
      <c r="F536">
        <v>1</v>
      </c>
      <c r="G536" s="11" t="s">
        <v>880</v>
      </c>
      <c r="H536">
        <v>0</v>
      </c>
      <c r="I536">
        <v>1.5</v>
      </c>
      <c r="J536">
        <v>0</v>
      </c>
      <c r="K536">
        <v>1.5</v>
      </c>
      <c r="L536" s="11" t="s">
        <v>100</v>
      </c>
      <c r="M536" s="7">
        <v>43108</v>
      </c>
      <c r="N536" s="7">
        <v>43108</v>
      </c>
      <c r="O536" s="11" t="s">
        <v>16</v>
      </c>
      <c r="P536" s="11" t="s">
        <v>95</v>
      </c>
      <c r="Q536">
        <v>160606.39999999999</v>
      </c>
      <c r="R536" s="11" t="s">
        <v>27</v>
      </c>
      <c r="S536" s="11" t="s">
        <v>95</v>
      </c>
      <c r="T536">
        <v>7852497.2199999997</v>
      </c>
      <c r="U536">
        <f>SalesLineItems__NO_LOT[[#This Row],[ActualSales]]-SalesLineItems__NO_LOT[[#This Row],[Extended_Cost]]</f>
        <v>1.5</v>
      </c>
      <c r="V536">
        <f>IFERROR(SalesLineItems__NO_LOT[[#This Row],[Revenue]]/SalesLineItems__NO_LOT[[#This Row],[Extended_Price]],0)</f>
        <v>1</v>
      </c>
      <c r="W536" t="str">
        <f>IF(SalesLineItems__NO_LOT[[#This Row],[Revenue]]&lt;0,"Lost on Sale","Normal Revenue")</f>
        <v>Normal Revenue</v>
      </c>
      <c r="X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">
        <f>IF(SalesLineItems__NO_LOT[[#This Row],[SOP_Type]]="Return",SalesLineItems__NO_LOT[[#This Row],[Extended_Cost]]*-1,SalesLineItems__NO_LOT[[#This Row],[Extended_Price]])</f>
        <v>1.5</v>
      </c>
      <c r="Z536">
        <f>MONTH(SalesLineItems__NO_LOT[[#This Row],[Requested_Ship_Date]])</f>
        <v>1</v>
      </c>
      <c r="AA536">
        <f>YEAR(SalesLineItems__NO_LOT[[#This Row],[Requested_Ship_Date]])</f>
        <v>2018</v>
      </c>
      <c r="AV536"/>
      <c r="AX536"/>
      <c r="AZ536"/>
      <c r="BC536"/>
      <c r="BF536"/>
    </row>
    <row r="537" spans="1:58" x14ac:dyDescent="0.2">
      <c r="A537" t="s">
        <v>11247</v>
      </c>
      <c r="B537" s="11" t="s">
        <v>22</v>
      </c>
      <c r="C537" s="11" t="s">
        <v>11248</v>
      </c>
      <c r="D537" s="11" t="s">
        <v>10170</v>
      </c>
      <c r="E537" s="11" t="s">
        <v>10171</v>
      </c>
      <c r="F537">
        <v>1582.21</v>
      </c>
      <c r="G537" s="11" t="s">
        <v>9</v>
      </c>
      <c r="H537">
        <v>4683.34</v>
      </c>
      <c r="I537">
        <v>7483.85</v>
      </c>
      <c r="J537">
        <v>2.96</v>
      </c>
      <c r="K537">
        <v>4.7300000000000004</v>
      </c>
      <c r="L537" s="11" t="s">
        <v>100</v>
      </c>
      <c r="M537" s="7">
        <v>43108</v>
      </c>
      <c r="N537" s="7">
        <v>43108</v>
      </c>
      <c r="O537" s="11" t="s">
        <v>70</v>
      </c>
      <c r="P537" s="11" t="s">
        <v>95</v>
      </c>
      <c r="Q537">
        <v>160606.39999999999</v>
      </c>
      <c r="R537" s="11" t="s">
        <v>27</v>
      </c>
      <c r="S537" s="11" t="s">
        <v>95</v>
      </c>
      <c r="T537">
        <v>7852497.2199999997</v>
      </c>
      <c r="U537">
        <f>SalesLineItems__NO_LOT[[#This Row],[ActualSales]]-SalesLineItems__NO_LOT[[#This Row],[Extended_Cost]]</f>
        <v>2800.51</v>
      </c>
      <c r="V537">
        <f>IFERROR(SalesLineItems__NO_LOT[[#This Row],[Revenue]]/SalesLineItems__NO_LOT[[#This Row],[Extended_Price]],0)</f>
        <v>0.37420712601134443</v>
      </c>
      <c r="W537" t="str">
        <f>IF(SalesLineItems__NO_LOT[[#This Row],[Revenue]]&lt;0,"Lost on Sale","Normal Revenue")</f>
        <v>Normal Revenue</v>
      </c>
      <c r="X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">
        <f>IF(SalesLineItems__NO_LOT[[#This Row],[SOP_Type]]="Return",SalesLineItems__NO_LOT[[#This Row],[Extended_Cost]]*-1,SalesLineItems__NO_LOT[[#This Row],[Extended_Price]])</f>
        <v>7483.85</v>
      </c>
      <c r="Z537">
        <f>MONTH(SalesLineItems__NO_LOT[[#This Row],[Requested_Ship_Date]])</f>
        <v>1</v>
      </c>
      <c r="AA537">
        <f>YEAR(SalesLineItems__NO_LOT[[#This Row],[Requested_Ship_Date]])</f>
        <v>2018</v>
      </c>
      <c r="AV537"/>
      <c r="AX537"/>
      <c r="AZ537"/>
      <c r="BC537"/>
      <c r="BF537"/>
    </row>
    <row r="538" spans="1:58" x14ac:dyDescent="0.2">
      <c r="A538" t="s">
        <v>11249</v>
      </c>
      <c r="B538" s="11" t="s">
        <v>22</v>
      </c>
      <c r="C538" s="11" t="s">
        <v>11248</v>
      </c>
      <c r="D538" s="11" t="s">
        <v>468</v>
      </c>
      <c r="E538" s="11" t="s">
        <v>469</v>
      </c>
      <c r="F538">
        <v>517.4</v>
      </c>
      <c r="G538" s="11" t="s">
        <v>9</v>
      </c>
      <c r="H538">
        <v>3445.89</v>
      </c>
      <c r="I538">
        <v>4377.2</v>
      </c>
      <c r="J538">
        <v>6.66</v>
      </c>
      <c r="K538">
        <v>8.4600000000000009</v>
      </c>
      <c r="L538" s="11" t="s">
        <v>100</v>
      </c>
      <c r="M538" s="7">
        <v>43108</v>
      </c>
      <c r="N538" s="7">
        <v>43108</v>
      </c>
      <c r="O538" s="11" t="s">
        <v>11</v>
      </c>
      <c r="P538" s="11" t="s">
        <v>95</v>
      </c>
      <c r="Q538">
        <v>160606.39999999999</v>
      </c>
      <c r="R538" s="11" t="s">
        <v>27</v>
      </c>
      <c r="S538" s="11" t="s">
        <v>95</v>
      </c>
      <c r="T538">
        <v>7852497.2199999997</v>
      </c>
      <c r="U538">
        <f>SalesLineItems__NO_LOT[[#This Row],[ActualSales]]-SalesLineItems__NO_LOT[[#This Row],[Extended_Cost]]</f>
        <v>931.31</v>
      </c>
      <c r="V538">
        <f>IFERROR(SalesLineItems__NO_LOT[[#This Row],[Revenue]]/SalesLineItems__NO_LOT[[#This Row],[Extended_Price]],0)</f>
        <v>0.21276386731243718</v>
      </c>
      <c r="W538" t="str">
        <f>IF(SalesLineItems__NO_LOT[[#This Row],[Revenue]]&lt;0,"Lost on Sale","Normal Revenue")</f>
        <v>Normal Revenue</v>
      </c>
      <c r="X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8">
        <f>IF(SalesLineItems__NO_LOT[[#This Row],[SOP_Type]]="Return",SalesLineItems__NO_LOT[[#This Row],[Extended_Cost]]*-1,SalesLineItems__NO_LOT[[#This Row],[Extended_Price]])</f>
        <v>4377.2</v>
      </c>
      <c r="Z538">
        <f>MONTH(SalesLineItems__NO_LOT[[#This Row],[Requested_Ship_Date]])</f>
        <v>1</v>
      </c>
      <c r="AA538">
        <f>YEAR(SalesLineItems__NO_LOT[[#This Row],[Requested_Ship_Date]])</f>
        <v>2018</v>
      </c>
      <c r="AV538"/>
      <c r="AX538"/>
      <c r="AZ538"/>
      <c r="BC538"/>
      <c r="BF538"/>
    </row>
    <row r="539" spans="1:58" x14ac:dyDescent="0.2">
      <c r="A539" t="s">
        <v>11250</v>
      </c>
      <c r="B539" s="11" t="s">
        <v>22</v>
      </c>
      <c r="C539" s="11" t="s">
        <v>11248</v>
      </c>
      <c r="D539" s="11" t="s">
        <v>8813</v>
      </c>
      <c r="E539" s="11" t="s">
        <v>8814</v>
      </c>
      <c r="F539">
        <v>1815.42</v>
      </c>
      <c r="G539" s="11" t="s">
        <v>9</v>
      </c>
      <c r="H539">
        <v>7897.08</v>
      </c>
      <c r="I539">
        <v>17990.810000000001</v>
      </c>
      <c r="J539">
        <v>4.3499999999999996</v>
      </c>
      <c r="K539">
        <v>9.91</v>
      </c>
      <c r="L539" s="11" t="s">
        <v>100</v>
      </c>
      <c r="M539" s="7">
        <v>43108</v>
      </c>
      <c r="N539" s="7">
        <v>43108</v>
      </c>
      <c r="O539" s="11" t="s">
        <v>70</v>
      </c>
      <c r="P539" s="11" t="s">
        <v>95</v>
      </c>
      <c r="Q539">
        <v>160606.39999999999</v>
      </c>
      <c r="R539" s="11" t="s">
        <v>27</v>
      </c>
      <c r="S539" s="11" t="s">
        <v>95</v>
      </c>
      <c r="T539">
        <v>7852497.2199999997</v>
      </c>
      <c r="U539">
        <f>SalesLineItems__NO_LOT[[#This Row],[ActualSales]]-SalesLineItems__NO_LOT[[#This Row],[Extended_Cost]]</f>
        <v>10093.730000000001</v>
      </c>
      <c r="V539">
        <f>IFERROR(SalesLineItems__NO_LOT[[#This Row],[Revenue]]/SalesLineItems__NO_LOT[[#This Row],[Extended_Price]],0)</f>
        <v>0.56104922457632544</v>
      </c>
      <c r="W539" t="str">
        <f>IF(SalesLineItems__NO_LOT[[#This Row],[Revenue]]&lt;0,"Lost on Sale","Normal Revenue")</f>
        <v>Normal Revenue</v>
      </c>
      <c r="X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">
        <f>IF(SalesLineItems__NO_LOT[[#This Row],[SOP_Type]]="Return",SalesLineItems__NO_LOT[[#This Row],[Extended_Cost]]*-1,SalesLineItems__NO_LOT[[#This Row],[Extended_Price]])</f>
        <v>17990.810000000001</v>
      </c>
      <c r="Z539">
        <f>MONTH(SalesLineItems__NO_LOT[[#This Row],[Requested_Ship_Date]])</f>
        <v>1</v>
      </c>
      <c r="AA539">
        <f>YEAR(SalesLineItems__NO_LOT[[#This Row],[Requested_Ship_Date]])</f>
        <v>2018</v>
      </c>
      <c r="AV539"/>
      <c r="AX539"/>
      <c r="AZ539"/>
      <c r="BC539"/>
      <c r="BF539"/>
    </row>
    <row r="540" spans="1:58" x14ac:dyDescent="0.2">
      <c r="A540" t="s">
        <v>11251</v>
      </c>
      <c r="B540" s="11" t="s">
        <v>22</v>
      </c>
      <c r="C540" s="11" t="s">
        <v>11248</v>
      </c>
      <c r="D540" s="11" t="s">
        <v>1877</v>
      </c>
      <c r="E540" s="11" t="s">
        <v>1878</v>
      </c>
      <c r="F540">
        <v>505.25</v>
      </c>
      <c r="G540" s="11" t="s">
        <v>9</v>
      </c>
      <c r="H540">
        <v>2526.25</v>
      </c>
      <c r="I540">
        <v>5047.45</v>
      </c>
      <c r="J540">
        <v>5</v>
      </c>
      <c r="K540">
        <v>9.99</v>
      </c>
      <c r="L540" s="11" t="s">
        <v>100</v>
      </c>
      <c r="M540" s="7">
        <v>43108</v>
      </c>
      <c r="N540" s="7">
        <v>43108</v>
      </c>
      <c r="O540" s="11" t="s">
        <v>40</v>
      </c>
      <c r="P540" s="11" t="s">
        <v>95</v>
      </c>
      <c r="Q540">
        <v>160606.39999999999</v>
      </c>
      <c r="R540" s="11" t="s">
        <v>27</v>
      </c>
      <c r="S540" s="11" t="s">
        <v>95</v>
      </c>
      <c r="T540">
        <v>7852497.2199999997</v>
      </c>
      <c r="U540">
        <f>SalesLineItems__NO_LOT[[#This Row],[ActualSales]]-SalesLineItems__NO_LOT[[#This Row],[Extended_Cost]]</f>
        <v>2521.1999999999998</v>
      </c>
      <c r="V540">
        <f>IFERROR(SalesLineItems__NO_LOT[[#This Row],[Revenue]]/SalesLineItems__NO_LOT[[#This Row],[Extended_Price]],0)</f>
        <v>0.49949974739720054</v>
      </c>
      <c r="W540" t="str">
        <f>IF(SalesLineItems__NO_LOT[[#This Row],[Revenue]]&lt;0,"Lost on Sale","Normal Revenue")</f>
        <v>Normal Revenue</v>
      </c>
      <c r="X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">
        <f>IF(SalesLineItems__NO_LOT[[#This Row],[SOP_Type]]="Return",SalesLineItems__NO_LOT[[#This Row],[Extended_Cost]]*-1,SalesLineItems__NO_LOT[[#This Row],[Extended_Price]])</f>
        <v>5047.45</v>
      </c>
      <c r="Z540">
        <f>MONTH(SalesLineItems__NO_LOT[[#This Row],[Requested_Ship_Date]])</f>
        <v>1</v>
      </c>
      <c r="AA540">
        <f>YEAR(SalesLineItems__NO_LOT[[#This Row],[Requested_Ship_Date]])</f>
        <v>2018</v>
      </c>
      <c r="AV540"/>
      <c r="AX540"/>
      <c r="AZ540"/>
      <c r="BC540"/>
      <c r="BF540"/>
    </row>
    <row r="541" spans="1:58" x14ac:dyDescent="0.2">
      <c r="A541" t="s">
        <v>11252</v>
      </c>
      <c r="B541" s="11" t="s">
        <v>22</v>
      </c>
      <c r="C541" s="11" t="s">
        <v>11248</v>
      </c>
      <c r="D541" s="11" t="s">
        <v>10016</v>
      </c>
      <c r="E541" s="11" t="s">
        <v>10017</v>
      </c>
      <c r="F541">
        <v>601.20000000000005</v>
      </c>
      <c r="G541" s="11" t="s">
        <v>9</v>
      </c>
      <c r="H541">
        <v>2921.83</v>
      </c>
      <c r="I541">
        <v>5050.08</v>
      </c>
      <c r="J541">
        <v>4.8600000000000003</v>
      </c>
      <c r="K541">
        <v>8.4</v>
      </c>
      <c r="L541" s="11" t="s">
        <v>100</v>
      </c>
      <c r="M541" s="7">
        <v>43108</v>
      </c>
      <c r="N541" s="7">
        <v>43108</v>
      </c>
      <c r="O541" s="11" t="s">
        <v>40</v>
      </c>
      <c r="P541" s="11" t="s">
        <v>95</v>
      </c>
      <c r="Q541">
        <v>160606.39999999999</v>
      </c>
      <c r="R541" s="11" t="s">
        <v>27</v>
      </c>
      <c r="S541" s="11" t="s">
        <v>95</v>
      </c>
      <c r="T541">
        <v>7852497.2199999997</v>
      </c>
      <c r="U541">
        <f>SalesLineItems__NO_LOT[[#This Row],[ActualSales]]-SalesLineItems__NO_LOT[[#This Row],[Extended_Cost]]</f>
        <v>2128.25</v>
      </c>
      <c r="V541">
        <f>IFERROR(SalesLineItems__NO_LOT[[#This Row],[Revenue]]/SalesLineItems__NO_LOT[[#This Row],[Extended_Price]],0)</f>
        <v>0.42142896746190162</v>
      </c>
      <c r="W541" t="str">
        <f>IF(SalesLineItems__NO_LOT[[#This Row],[Revenue]]&lt;0,"Lost on Sale","Normal Revenue")</f>
        <v>Normal Revenue</v>
      </c>
      <c r="X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">
        <f>IF(SalesLineItems__NO_LOT[[#This Row],[SOP_Type]]="Return",SalesLineItems__NO_LOT[[#This Row],[Extended_Cost]]*-1,SalesLineItems__NO_LOT[[#This Row],[Extended_Price]])</f>
        <v>5050.08</v>
      </c>
      <c r="Z541">
        <f>MONTH(SalesLineItems__NO_LOT[[#This Row],[Requested_Ship_Date]])</f>
        <v>1</v>
      </c>
      <c r="AA541">
        <f>YEAR(SalesLineItems__NO_LOT[[#This Row],[Requested_Ship_Date]])</f>
        <v>2018</v>
      </c>
      <c r="AV541"/>
      <c r="AX541"/>
      <c r="AZ541"/>
      <c r="BC541"/>
      <c r="BF541"/>
    </row>
    <row r="542" spans="1:58" x14ac:dyDescent="0.2">
      <c r="A542" t="s">
        <v>11253</v>
      </c>
      <c r="B542" s="11" t="s">
        <v>22</v>
      </c>
      <c r="C542" s="11" t="s">
        <v>11248</v>
      </c>
      <c r="D542" s="11" t="s">
        <v>38</v>
      </c>
      <c r="E542" s="11" t="s">
        <v>39</v>
      </c>
      <c r="F542">
        <v>1500</v>
      </c>
      <c r="G542" s="11" t="s">
        <v>9</v>
      </c>
      <c r="H542">
        <v>6870</v>
      </c>
      <c r="I542">
        <v>8715</v>
      </c>
      <c r="J542">
        <v>4.58</v>
      </c>
      <c r="K542">
        <v>5.81</v>
      </c>
      <c r="L542" s="11" t="s">
        <v>100</v>
      </c>
      <c r="M542" s="7">
        <v>43108</v>
      </c>
      <c r="N542" s="7">
        <v>43108</v>
      </c>
      <c r="O542" s="11" t="s">
        <v>40</v>
      </c>
      <c r="P542" s="11" t="s">
        <v>95</v>
      </c>
      <c r="Q542">
        <v>160606.39999999999</v>
      </c>
      <c r="R542" s="11" t="s">
        <v>27</v>
      </c>
      <c r="S542" s="11" t="s">
        <v>95</v>
      </c>
      <c r="T542">
        <v>7852497.2199999997</v>
      </c>
      <c r="U542">
        <f>SalesLineItems__NO_LOT[[#This Row],[ActualSales]]-SalesLineItems__NO_LOT[[#This Row],[Extended_Cost]]</f>
        <v>1845</v>
      </c>
      <c r="V542">
        <f>IFERROR(SalesLineItems__NO_LOT[[#This Row],[Revenue]]/SalesLineItems__NO_LOT[[#This Row],[Extended_Price]],0)</f>
        <v>0.2117039586919105</v>
      </c>
      <c r="W542" t="str">
        <f>IF(SalesLineItems__NO_LOT[[#This Row],[Revenue]]&lt;0,"Lost on Sale","Normal Revenue")</f>
        <v>Normal Revenue</v>
      </c>
      <c r="X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2">
        <f>IF(SalesLineItems__NO_LOT[[#This Row],[SOP_Type]]="Return",SalesLineItems__NO_LOT[[#This Row],[Extended_Cost]]*-1,SalesLineItems__NO_LOT[[#This Row],[Extended_Price]])</f>
        <v>8715</v>
      </c>
      <c r="Z542">
        <f>MONTH(SalesLineItems__NO_LOT[[#This Row],[Requested_Ship_Date]])</f>
        <v>1</v>
      </c>
      <c r="AA542">
        <f>YEAR(SalesLineItems__NO_LOT[[#This Row],[Requested_Ship_Date]])</f>
        <v>2018</v>
      </c>
      <c r="AV542"/>
      <c r="AX542"/>
      <c r="AZ542"/>
      <c r="BC542"/>
      <c r="BF542"/>
    </row>
    <row r="543" spans="1:58" x14ac:dyDescent="0.2">
      <c r="A543" t="s">
        <v>11254</v>
      </c>
      <c r="B543" s="11" t="s">
        <v>22</v>
      </c>
      <c r="C543" s="11" t="s">
        <v>11248</v>
      </c>
      <c r="D543" s="11" t="s">
        <v>10020</v>
      </c>
      <c r="E543" s="11" t="s">
        <v>8882</v>
      </c>
      <c r="F543">
        <v>612.55999999999995</v>
      </c>
      <c r="G543" s="11" t="s">
        <v>9</v>
      </c>
      <c r="H543">
        <v>1819.3</v>
      </c>
      <c r="I543">
        <v>3485.47</v>
      </c>
      <c r="J543">
        <v>2.97</v>
      </c>
      <c r="K543">
        <v>5.69</v>
      </c>
      <c r="L543" s="11" t="s">
        <v>100</v>
      </c>
      <c r="M543" s="7">
        <v>43108</v>
      </c>
      <c r="N543" s="7">
        <v>43108</v>
      </c>
      <c r="O543" s="11" t="s">
        <v>70</v>
      </c>
      <c r="P543" s="11" t="s">
        <v>95</v>
      </c>
      <c r="Q543">
        <v>160606.39999999999</v>
      </c>
      <c r="R543" s="11" t="s">
        <v>27</v>
      </c>
      <c r="S543" s="11" t="s">
        <v>95</v>
      </c>
      <c r="T543">
        <v>7852497.2199999997</v>
      </c>
      <c r="U543">
        <f>SalesLineItems__NO_LOT[[#This Row],[ActualSales]]-SalesLineItems__NO_LOT[[#This Row],[Extended_Cost]]</f>
        <v>1666.1699999999998</v>
      </c>
      <c r="V543">
        <f>IFERROR(SalesLineItems__NO_LOT[[#This Row],[Revenue]]/SalesLineItems__NO_LOT[[#This Row],[Extended_Price]],0)</f>
        <v>0.47803309166339114</v>
      </c>
      <c r="W543" t="str">
        <f>IF(SalesLineItems__NO_LOT[[#This Row],[Revenue]]&lt;0,"Lost on Sale","Normal Revenue")</f>
        <v>Normal Revenue</v>
      </c>
      <c r="X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">
        <f>IF(SalesLineItems__NO_LOT[[#This Row],[SOP_Type]]="Return",SalesLineItems__NO_LOT[[#This Row],[Extended_Cost]]*-1,SalesLineItems__NO_LOT[[#This Row],[Extended_Price]])</f>
        <v>3485.47</v>
      </c>
      <c r="Z543">
        <f>MONTH(SalesLineItems__NO_LOT[[#This Row],[Requested_Ship_Date]])</f>
        <v>1</v>
      </c>
      <c r="AA543">
        <f>YEAR(SalesLineItems__NO_LOT[[#This Row],[Requested_Ship_Date]])</f>
        <v>2018</v>
      </c>
      <c r="AV543"/>
      <c r="AX543"/>
      <c r="AZ543"/>
      <c r="BC543"/>
      <c r="BF543"/>
    </row>
    <row r="544" spans="1:58" x14ac:dyDescent="0.2">
      <c r="A544" t="s">
        <v>11255</v>
      </c>
      <c r="B544" s="11" t="s">
        <v>22</v>
      </c>
      <c r="C544" s="11" t="s">
        <v>11248</v>
      </c>
      <c r="D544" s="11" t="s">
        <v>590</v>
      </c>
      <c r="E544" s="11" t="s">
        <v>591</v>
      </c>
      <c r="F544">
        <v>803.64</v>
      </c>
      <c r="G544" s="11" t="s">
        <v>9</v>
      </c>
      <c r="H544">
        <v>3037.76</v>
      </c>
      <c r="I544">
        <v>3704.78</v>
      </c>
      <c r="J544">
        <v>3.78</v>
      </c>
      <c r="K544">
        <v>4.6100000000000003</v>
      </c>
      <c r="L544" s="11" t="s">
        <v>100</v>
      </c>
      <c r="M544" s="7">
        <v>43108</v>
      </c>
      <c r="N544" s="7">
        <v>43108</v>
      </c>
      <c r="O544" s="11" t="s">
        <v>70</v>
      </c>
      <c r="P544" s="11" t="s">
        <v>95</v>
      </c>
      <c r="Q544">
        <v>160606.39999999999</v>
      </c>
      <c r="R544" s="11" t="s">
        <v>27</v>
      </c>
      <c r="S544" s="11" t="s">
        <v>95</v>
      </c>
      <c r="T544">
        <v>7852497.2199999997</v>
      </c>
      <c r="U544">
        <f>SalesLineItems__NO_LOT[[#This Row],[ActualSales]]-SalesLineItems__NO_LOT[[#This Row],[Extended_Cost]]</f>
        <v>667.02</v>
      </c>
      <c r="V544">
        <f>IFERROR(SalesLineItems__NO_LOT[[#This Row],[Revenue]]/SalesLineItems__NO_LOT[[#This Row],[Extended_Price]],0)</f>
        <v>0.18004307948110276</v>
      </c>
      <c r="W544" t="str">
        <f>IF(SalesLineItems__NO_LOT[[#This Row],[Revenue]]&lt;0,"Lost on Sale","Normal Revenue")</f>
        <v>Normal Revenue</v>
      </c>
      <c r="X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44">
        <f>IF(SalesLineItems__NO_LOT[[#This Row],[SOP_Type]]="Return",SalesLineItems__NO_LOT[[#This Row],[Extended_Cost]]*-1,SalesLineItems__NO_LOT[[#This Row],[Extended_Price]])</f>
        <v>3704.78</v>
      </c>
      <c r="Z544">
        <f>MONTH(SalesLineItems__NO_LOT[[#This Row],[Requested_Ship_Date]])</f>
        <v>1</v>
      </c>
      <c r="AA544">
        <f>YEAR(SalesLineItems__NO_LOT[[#This Row],[Requested_Ship_Date]])</f>
        <v>2018</v>
      </c>
      <c r="AV544"/>
      <c r="AX544"/>
      <c r="AZ544"/>
      <c r="BC544"/>
      <c r="BF544"/>
    </row>
    <row r="545" spans="1:58" x14ac:dyDescent="0.2">
      <c r="A545" t="s">
        <v>11236</v>
      </c>
      <c r="B545" s="11" t="s">
        <v>22</v>
      </c>
      <c r="C545" s="11" t="s">
        <v>11237</v>
      </c>
      <c r="D545" s="11" t="s">
        <v>66</v>
      </c>
      <c r="E545" s="11" t="s">
        <v>67</v>
      </c>
      <c r="F545">
        <v>2000</v>
      </c>
      <c r="G545" s="11" t="s">
        <v>68</v>
      </c>
      <c r="H545">
        <v>29621.759999999998</v>
      </c>
      <c r="I545">
        <v>29120</v>
      </c>
      <c r="J545">
        <v>14.81</v>
      </c>
      <c r="K545">
        <v>14.56</v>
      </c>
      <c r="L545" s="11" t="s">
        <v>69</v>
      </c>
      <c r="M545" s="7">
        <v>43111</v>
      </c>
      <c r="N545" s="7">
        <v>43111</v>
      </c>
      <c r="O545" s="11" t="s">
        <v>70</v>
      </c>
      <c r="P545" s="11" t="s">
        <v>95</v>
      </c>
      <c r="Q545">
        <v>320188.32</v>
      </c>
      <c r="R545" s="11" t="s">
        <v>52</v>
      </c>
      <c r="S545" s="11" t="s">
        <v>95</v>
      </c>
      <c r="T545">
        <v>8464367.5299999993</v>
      </c>
      <c r="U545">
        <f>SalesLineItems__NO_LOT[[#This Row],[ActualSales]]-SalesLineItems__NO_LOT[[#This Row],[Extended_Cost]]</f>
        <v>-501.7599999999984</v>
      </c>
      <c r="V545">
        <f>IFERROR(SalesLineItems__NO_LOT[[#This Row],[Revenue]]/SalesLineItems__NO_LOT[[#This Row],[Extended_Price]],0)</f>
        <v>-1.7230769230769175E-2</v>
      </c>
      <c r="W545" t="str">
        <f>IF(SalesLineItems__NO_LOT[[#This Row],[Revenue]]&lt;0,"Lost on Sale","Normal Revenue")</f>
        <v>Lost on Sale</v>
      </c>
      <c r="X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45">
        <f>IF(SalesLineItems__NO_LOT[[#This Row],[SOP_Type]]="Return",SalesLineItems__NO_LOT[[#This Row],[Extended_Cost]]*-1,SalesLineItems__NO_LOT[[#This Row],[Extended_Price]])</f>
        <v>29120</v>
      </c>
      <c r="Z545">
        <f>MONTH(SalesLineItems__NO_LOT[[#This Row],[Requested_Ship_Date]])</f>
        <v>1</v>
      </c>
      <c r="AA545">
        <f>YEAR(SalesLineItems__NO_LOT[[#This Row],[Requested_Ship_Date]])</f>
        <v>2018</v>
      </c>
      <c r="AV545"/>
      <c r="AX545"/>
      <c r="AZ545"/>
      <c r="BC545"/>
      <c r="BF545"/>
    </row>
    <row r="546" spans="1:58" x14ac:dyDescent="0.2">
      <c r="A546" t="s">
        <v>11238</v>
      </c>
      <c r="B546" s="11" t="s">
        <v>22</v>
      </c>
      <c r="C546" s="11" t="s">
        <v>11237</v>
      </c>
      <c r="D546" s="11" t="s">
        <v>13</v>
      </c>
      <c r="E546" s="11" t="s">
        <v>14</v>
      </c>
      <c r="F546">
        <v>1</v>
      </c>
      <c r="G546" s="11" t="s">
        <v>880</v>
      </c>
      <c r="H546">
        <v>0</v>
      </c>
      <c r="I546">
        <v>1.5</v>
      </c>
      <c r="J546">
        <v>0</v>
      </c>
      <c r="K546">
        <v>1.5</v>
      </c>
      <c r="L546" s="11" t="s">
        <v>69</v>
      </c>
      <c r="M546" s="7">
        <v>43111</v>
      </c>
      <c r="N546" s="7">
        <v>43111</v>
      </c>
      <c r="O546" s="11" t="s">
        <v>16</v>
      </c>
      <c r="P546" s="11" t="s">
        <v>95</v>
      </c>
      <c r="Q546">
        <v>320188.32</v>
      </c>
      <c r="R546" s="11" t="s">
        <v>52</v>
      </c>
      <c r="S546" s="11" t="s">
        <v>95</v>
      </c>
      <c r="T546">
        <v>8464367.5299999993</v>
      </c>
      <c r="U546">
        <f>SalesLineItems__NO_LOT[[#This Row],[ActualSales]]-SalesLineItems__NO_LOT[[#This Row],[Extended_Cost]]</f>
        <v>1.5</v>
      </c>
      <c r="V546">
        <f>IFERROR(SalesLineItems__NO_LOT[[#This Row],[Revenue]]/SalesLineItems__NO_LOT[[#This Row],[Extended_Price]],0)</f>
        <v>1</v>
      </c>
      <c r="W546" t="str">
        <f>IF(SalesLineItems__NO_LOT[[#This Row],[Revenue]]&lt;0,"Lost on Sale","Normal Revenue")</f>
        <v>Normal Revenue</v>
      </c>
      <c r="X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6">
        <f>IF(SalesLineItems__NO_LOT[[#This Row],[SOP_Type]]="Return",SalesLineItems__NO_LOT[[#This Row],[Extended_Cost]]*-1,SalesLineItems__NO_LOT[[#This Row],[Extended_Price]])</f>
        <v>1.5</v>
      </c>
      <c r="Z546">
        <f>MONTH(SalesLineItems__NO_LOT[[#This Row],[Requested_Ship_Date]])</f>
        <v>1</v>
      </c>
      <c r="AA546">
        <f>YEAR(SalesLineItems__NO_LOT[[#This Row],[Requested_Ship_Date]])</f>
        <v>2018</v>
      </c>
      <c r="AV546"/>
      <c r="AX546"/>
      <c r="AZ546"/>
      <c r="BC546"/>
      <c r="BF546"/>
    </row>
    <row r="547" spans="1:58" x14ac:dyDescent="0.2">
      <c r="A547" t="s">
        <v>11219</v>
      </c>
      <c r="B547" s="11" t="s">
        <v>22</v>
      </c>
      <c r="C547" s="11" t="s">
        <v>11220</v>
      </c>
      <c r="D547" s="11" t="s">
        <v>577</v>
      </c>
      <c r="E547" s="11" t="s">
        <v>172</v>
      </c>
      <c r="F547">
        <v>10184.82</v>
      </c>
      <c r="G547" s="11" t="s">
        <v>9</v>
      </c>
      <c r="H547">
        <v>14869.84</v>
      </c>
      <c r="I547">
        <v>40942.980000000003</v>
      </c>
      <c r="J547">
        <v>1.46</v>
      </c>
      <c r="K547">
        <v>4.0199999999999996</v>
      </c>
      <c r="L547" s="11" t="s">
        <v>100</v>
      </c>
      <c r="M547" s="7">
        <v>43115</v>
      </c>
      <c r="N547" s="7">
        <v>43115</v>
      </c>
      <c r="O547" s="11" t="s">
        <v>70</v>
      </c>
      <c r="P547" s="11" t="s">
        <v>95</v>
      </c>
      <c r="Q547">
        <v>160606.39999999999</v>
      </c>
      <c r="R547" s="11" t="s">
        <v>27</v>
      </c>
      <c r="S547" s="11" t="s">
        <v>95</v>
      </c>
      <c r="T547">
        <v>7852497.2199999997</v>
      </c>
      <c r="U547">
        <f>SalesLineItems__NO_LOT[[#This Row],[ActualSales]]-SalesLineItems__NO_LOT[[#This Row],[Extended_Cost]]</f>
        <v>26073.140000000003</v>
      </c>
      <c r="V547">
        <f>IFERROR(SalesLineItems__NO_LOT[[#This Row],[Revenue]]/SalesLineItems__NO_LOT[[#This Row],[Extended_Price]],0)</f>
        <v>0.63681588394396305</v>
      </c>
      <c r="W547" t="str">
        <f>IF(SalesLineItems__NO_LOT[[#This Row],[Revenue]]&lt;0,"Lost on Sale","Normal Revenue")</f>
        <v>Normal Revenue</v>
      </c>
      <c r="X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7">
        <f>IF(SalesLineItems__NO_LOT[[#This Row],[SOP_Type]]="Return",SalesLineItems__NO_LOT[[#This Row],[Extended_Cost]]*-1,SalesLineItems__NO_LOT[[#This Row],[Extended_Price]])</f>
        <v>40942.980000000003</v>
      </c>
      <c r="Z547">
        <f>MONTH(SalesLineItems__NO_LOT[[#This Row],[Requested_Ship_Date]])</f>
        <v>1</v>
      </c>
      <c r="AA547">
        <f>YEAR(SalesLineItems__NO_LOT[[#This Row],[Requested_Ship_Date]])</f>
        <v>2018</v>
      </c>
      <c r="AV547"/>
      <c r="AX547"/>
      <c r="AZ547"/>
      <c r="BC547"/>
      <c r="BF547"/>
    </row>
    <row r="548" spans="1:58" x14ac:dyDescent="0.2">
      <c r="A548" t="s">
        <v>8945</v>
      </c>
      <c r="B548" s="11" t="s">
        <v>22</v>
      </c>
      <c r="C548" s="11" t="s">
        <v>8946</v>
      </c>
      <c r="D548" s="11" t="s">
        <v>1188</v>
      </c>
      <c r="E548" s="11" t="s">
        <v>1189</v>
      </c>
      <c r="F548">
        <v>144</v>
      </c>
      <c r="G548" s="11" t="s">
        <v>9</v>
      </c>
      <c r="H548">
        <v>452.16</v>
      </c>
      <c r="I548">
        <v>465.12</v>
      </c>
      <c r="J548">
        <v>3.14</v>
      </c>
      <c r="K548">
        <v>3.23</v>
      </c>
      <c r="L548" s="11" t="s">
        <v>214</v>
      </c>
      <c r="M548" s="7">
        <v>43532</v>
      </c>
      <c r="N548" s="7">
        <v>43535</v>
      </c>
      <c r="O548" s="11" t="s">
        <v>35</v>
      </c>
      <c r="P548" s="11" t="s">
        <v>95</v>
      </c>
      <c r="Q548">
        <v>2.74</v>
      </c>
      <c r="R548" s="11" t="s">
        <v>52</v>
      </c>
      <c r="S548" s="11" t="s">
        <v>95</v>
      </c>
      <c r="T548">
        <v>135891.89000000001</v>
      </c>
      <c r="U548">
        <f>SalesLineItems__NO_LOT[[#This Row],[ActualSales]]-SalesLineItems__NO_LOT[[#This Row],[Extended_Cost]]</f>
        <v>12.95999999999998</v>
      </c>
      <c r="V548">
        <f>IFERROR(SalesLineItems__NO_LOT[[#This Row],[Revenue]]/SalesLineItems__NO_LOT[[#This Row],[Extended_Price]],0)</f>
        <v>2.7863777089783239E-2</v>
      </c>
      <c r="W548" t="str">
        <f>IF(SalesLineItems__NO_LOT[[#This Row],[Revenue]]&lt;0,"Lost on Sale","Normal Revenue")</f>
        <v>Normal Revenue</v>
      </c>
      <c r="X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8">
        <f>IF(SalesLineItems__NO_LOT[[#This Row],[SOP_Type]]="Return",SalesLineItems__NO_LOT[[#This Row],[Extended_Cost]]*-1,SalesLineItems__NO_LOT[[#This Row],[Extended_Price]])</f>
        <v>465.12</v>
      </c>
      <c r="Z548">
        <f>MONTH(SalesLineItems__NO_LOT[[#This Row],[Requested_Ship_Date]])</f>
        <v>3</v>
      </c>
      <c r="AA548">
        <f>YEAR(SalesLineItems__NO_LOT[[#This Row],[Requested_Ship_Date]])</f>
        <v>2019</v>
      </c>
      <c r="AV548"/>
      <c r="AX548"/>
      <c r="AZ548"/>
      <c r="BC548"/>
      <c r="BF548"/>
    </row>
    <row r="549" spans="1:58" x14ac:dyDescent="0.2">
      <c r="A549" t="s">
        <v>8935</v>
      </c>
      <c r="B549" s="11" t="s">
        <v>22</v>
      </c>
      <c r="C549" s="11" t="s">
        <v>8936</v>
      </c>
      <c r="D549" s="11" t="s">
        <v>115</v>
      </c>
      <c r="E549" s="11" t="s">
        <v>116</v>
      </c>
      <c r="F549">
        <v>500</v>
      </c>
      <c r="G549" s="11" t="s">
        <v>68</v>
      </c>
      <c r="H549">
        <v>16122.3</v>
      </c>
      <c r="I549">
        <v>19965</v>
      </c>
      <c r="J549">
        <v>32.24</v>
      </c>
      <c r="K549">
        <v>39.93</v>
      </c>
      <c r="L549" s="11" t="s">
        <v>110</v>
      </c>
      <c r="M549" s="7">
        <v>43535</v>
      </c>
      <c r="N549" s="7">
        <v>43535</v>
      </c>
      <c r="O549" s="11" t="s">
        <v>11</v>
      </c>
      <c r="P549" s="11" t="s">
        <v>95</v>
      </c>
      <c r="Q549">
        <v>193225.16</v>
      </c>
      <c r="R549" s="11" t="s">
        <v>12</v>
      </c>
      <c r="S549" s="11" t="s">
        <v>95</v>
      </c>
      <c r="T549">
        <v>10672799.380000001</v>
      </c>
      <c r="U549">
        <f>SalesLineItems__NO_LOT[[#This Row],[ActualSales]]-SalesLineItems__NO_LOT[[#This Row],[Extended_Cost]]</f>
        <v>3842.7000000000007</v>
      </c>
      <c r="V549">
        <f>IFERROR(SalesLineItems__NO_LOT[[#This Row],[Revenue]]/SalesLineItems__NO_LOT[[#This Row],[Extended_Price]],0)</f>
        <v>0.19247182569496624</v>
      </c>
      <c r="W549" t="str">
        <f>IF(SalesLineItems__NO_LOT[[#This Row],[Revenue]]&lt;0,"Lost on Sale","Normal Revenue")</f>
        <v>Normal Revenue</v>
      </c>
      <c r="X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49">
        <f>IF(SalesLineItems__NO_LOT[[#This Row],[SOP_Type]]="Return",SalesLineItems__NO_LOT[[#This Row],[Extended_Cost]]*-1,SalesLineItems__NO_LOT[[#This Row],[Extended_Price]])</f>
        <v>19965</v>
      </c>
      <c r="Z549">
        <f>MONTH(SalesLineItems__NO_LOT[[#This Row],[Requested_Ship_Date]])</f>
        <v>3</v>
      </c>
      <c r="AA549">
        <f>YEAR(SalesLineItems__NO_LOT[[#This Row],[Requested_Ship_Date]])</f>
        <v>2019</v>
      </c>
      <c r="AV549"/>
      <c r="AX549"/>
      <c r="AZ549"/>
      <c r="BC549"/>
      <c r="BF549"/>
    </row>
    <row r="550" spans="1:58" x14ac:dyDescent="0.2">
      <c r="A550" t="s">
        <v>8937</v>
      </c>
      <c r="B550" s="11" t="s">
        <v>22</v>
      </c>
      <c r="C550" s="11" t="s">
        <v>8936</v>
      </c>
      <c r="D550" s="11" t="s">
        <v>13</v>
      </c>
      <c r="E550" s="11" t="s">
        <v>14</v>
      </c>
      <c r="F550">
        <v>1</v>
      </c>
      <c r="G550" s="11" t="s">
        <v>15</v>
      </c>
      <c r="H550">
        <v>0</v>
      </c>
      <c r="I550">
        <v>1.5</v>
      </c>
      <c r="J550">
        <v>0</v>
      </c>
      <c r="K550">
        <v>1.5</v>
      </c>
      <c r="L550" s="11" t="s">
        <v>110</v>
      </c>
      <c r="M550" s="7">
        <v>43535</v>
      </c>
      <c r="N550" s="7">
        <v>43535</v>
      </c>
      <c r="O550" s="11" t="s">
        <v>16</v>
      </c>
      <c r="P550" s="11" t="s">
        <v>95</v>
      </c>
      <c r="Q550">
        <v>193225.16</v>
      </c>
      <c r="R550" s="11" t="s">
        <v>12</v>
      </c>
      <c r="S550" s="11" t="s">
        <v>95</v>
      </c>
      <c r="T550">
        <v>10672799.380000001</v>
      </c>
      <c r="U550">
        <f>SalesLineItems__NO_LOT[[#This Row],[ActualSales]]-SalesLineItems__NO_LOT[[#This Row],[Extended_Cost]]</f>
        <v>1.5</v>
      </c>
      <c r="V550">
        <f>IFERROR(SalesLineItems__NO_LOT[[#This Row],[Revenue]]/SalesLineItems__NO_LOT[[#This Row],[Extended_Price]],0)</f>
        <v>1</v>
      </c>
      <c r="W550" t="str">
        <f>IF(SalesLineItems__NO_LOT[[#This Row],[Revenue]]&lt;0,"Lost on Sale","Normal Revenue")</f>
        <v>Normal Revenue</v>
      </c>
      <c r="X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">
        <f>IF(SalesLineItems__NO_LOT[[#This Row],[SOP_Type]]="Return",SalesLineItems__NO_LOT[[#This Row],[Extended_Cost]]*-1,SalesLineItems__NO_LOT[[#This Row],[Extended_Price]])</f>
        <v>1.5</v>
      </c>
      <c r="Z550">
        <f>MONTH(SalesLineItems__NO_LOT[[#This Row],[Requested_Ship_Date]])</f>
        <v>3</v>
      </c>
      <c r="AA550">
        <f>YEAR(SalesLineItems__NO_LOT[[#This Row],[Requested_Ship_Date]])</f>
        <v>2019</v>
      </c>
      <c r="AV550"/>
      <c r="AX550"/>
      <c r="AZ550"/>
      <c r="BC550"/>
      <c r="BF550"/>
    </row>
    <row r="551" spans="1:58" x14ac:dyDescent="0.2">
      <c r="A551" t="s">
        <v>8938</v>
      </c>
      <c r="B551" s="11" t="s">
        <v>22</v>
      </c>
      <c r="C551" s="11" t="s">
        <v>8939</v>
      </c>
      <c r="D551" s="11" t="s">
        <v>473</v>
      </c>
      <c r="E551" s="11" t="s">
        <v>474</v>
      </c>
      <c r="F551">
        <v>2275</v>
      </c>
      <c r="G551" s="11" t="s">
        <v>9</v>
      </c>
      <c r="H551">
        <v>22387.75</v>
      </c>
      <c r="I551">
        <v>64837.5</v>
      </c>
      <c r="J551">
        <v>9.84</v>
      </c>
      <c r="K551">
        <v>28.5</v>
      </c>
      <c r="L551" s="11" t="s">
        <v>110</v>
      </c>
      <c r="M551" s="7">
        <v>43535</v>
      </c>
      <c r="N551" s="7">
        <v>43535</v>
      </c>
      <c r="O551" s="11" t="s">
        <v>65</v>
      </c>
      <c r="P551" s="11" t="s">
        <v>95</v>
      </c>
      <c r="Q551">
        <v>193225.16</v>
      </c>
      <c r="R551" s="11" t="s">
        <v>12</v>
      </c>
      <c r="S551" s="11" t="s">
        <v>95</v>
      </c>
      <c r="T551">
        <v>10672799.380000001</v>
      </c>
      <c r="U551">
        <f>SalesLineItems__NO_LOT[[#This Row],[ActualSales]]-SalesLineItems__NO_LOT[[#This Row],[Extended_Cost]]</f>
        <v>42449.75</v>
      </c>
      <c r="V551">
        <f>IFERROR(SalesLineItems__NO_LOT[[#This Row],[Revenue]]/SalesLineItems__NO_LOT[[#This Row],[Extended_Price]],0)</f>
        <v>0.65470985155195682</v>
      </c>
      <c r="W551" t="str">
        <f>IF(SalesLineItems__NO_LOT[[#This Row],[Revenue]]&lt;0,"Lost on Sale","Normal Revenue")</f>
        <v>Normal Revenue</v>
      </c>
      <c r="X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">
        <f>IF(SalesLineItems__NO_LOT[[#This Row],[SOP_Type]]="Return",SalesLineItems__NO_LOT[[#This Row],[Extended_Cost]]*-1,SalesLineItems__NO_LOT[[#This Row],[Extended_Price]])</f>
        <v>64837.5</v>
      </c>
      <c r="Z551">
        <f>MONTH(SalesLineItems__NO_LOT[[#This Row],[Requested_Ship_Date]])</f>
        <v>3</v>
      </c>
      <c r="AA551">
        <f>YEAR(SalesLineItems__NO_LOT[[#This Row],[Requested_Ship_Date]])</f>
        <v>2019</v>
      </c>
      <c r="AV551"/>
      <c r="AX551"/>
      <c r="AZ551"/>
      <c r="BC551"/>
      <c r="BF551"/>
    </row>
    <row r="552" spans="1:58" x14ac:dyDescent="0.2">
      <c r="A552" t="s">
        <v>8910</v>
      </c>
      <c r="B552" s="11" t="s">
        <v>22</v>
      </c>
      <c r="C552" s="11" t="s">
        <v>8911</v>
      </c>
      <c r="D552" s="11" t="s">
        <v>66</v>
      </c>
      <c r="E552" s="11" t="s">
        <v>67</v>
      </c>
      <c r="F552">
        <v>2000</v>
      </c>
      <c r="G552" s="11" t="s">
        <v>68</v>
      </c>
      <c r="H552">
        <v>28109.09</v>
      </c>
      <c r="I552">
        <v>29120</v>
      </c>
      <c r="J552">
        <v>14.05</v>
      </c>
      <c r="K552">
        <v>14.56</v>
      </c>
      <c r="L552" s="11" t="s">
        <v>69</v>
      </c>
      <c r="M552" s="7">
        <v>43537</v>
      </c>
      <c r="N552" s="7">
        <v>43537</v>
      </c>
      <c r="O552" s="11" t="s">
        <v>70</v>
      </c>
      <c r="P552" s="11" t="s">
        <v>95</v>
      </c>
      <c r="Q552">
        <v>320188.32</v>
      </c>
      <c r="R552" s="11" t="s">
        <v>52</v>
      </c>
      <c r="S552" s="11" t="s">
        <v>95</v>
      </c>
      <c r="T552">
        <v>8464367.5299999993</v>
      </c>
      <c r="U552">
        <f>SalesLineItems__NO_LOT[[#This Row],[ActualSales]]-SalesLineItems__NO_LOT[[#This Row],[Extended_Cost]]</f>
        <v>1010.9099999999999</v>
      </c>
      <c r="V552">
        <f>IFERROR(SalesLineItems__NO_LOT[[#This Row],[Revenue]]/SalesLineItems__NO_LOT[[#This Row],[Extended_Price]],0)</f>
        <v>3.4715315934065932E-2</v>
      </c>
      <c r="W552" t="str">
        <f>IF(SalesLineItems__NO_LOT[[#This Row],[Revenue]]&lt;0,"Lost on Sale","Normal Revenue")</f>
        <v>Normal Revenue</v>
      </c>
      <c r="X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2">
        <f>IF(SalesLineItems__NO_LOT[[#This Row],[SOP_Type]]="Return",SalesLineItems__NO_LOT[[#This Row],[Extended_Cost]]*-1,SalesLineItems__NO_LOT[[#This Row],[Extended_Price]])</f>
        <v>29120</v>
      </c>
      <c r="Z552">
        <f>MONTH(SalesLineItems__NO_LOT[[#This Row],[Requested_Ship_Date]])</f>
        <v>3</v>
      </c>
      <c r="AA552">
        <f>YEAR(SalesLineItems__NO_LOT[[#This Row],[Requested_Ship_Date]])</f>
        <v>2019</v>
      </c>
      <c r="AV552"/>
      <c r="AX552"/>
      <c r="AZ552"/>
      <c r="BC552"/>
      <c r="BF552"/>
    </row>
    <row r="553" spans="1:58" x14ac:dyDescent="0.2">
      <c r="A553" t="s">
        <v>8912</v>
      </c>
      <c r="B553" s="11" t="s">
        <v>22</v>
      </c>
      <c r="C553" s="11" t="s">
        <v>8911</v>
      </c>
      <c r="D553" s="11" t="s">
        <v>13</v>
      </c>
      <c r="E553" s="11" t="s">
        <v>14</v>
      </c>
      <c r="F553">
        <v>1</v>
      </c>
      <c r="G553" s="11" t="s">
        <v>15</v>
      </c>
      <c r="H553">
        <v>0</v>
      </c>
      <c r="I553">
        <v>1.5</v>
      </c>
      <c r="J553">
        <v>0</v>
      </c>
      <c r="K553">
        <v>1.5</v>
      </c>
      <c r="L553" s="11" t="s">
        <v>69</v>
      </c>
      <c r="M553" s="7">
        <v>43537</v>
      </c>
      <c r="N553" s="7">
        <v>43537</v>
      </c>
      <c r="O553" s="11" t="s">
        <v>16</v>
      </c>
      <c r="P553" s="11" t="s">
        <v>95</v>
      </c>
      <c r="Q553">
        <v>320188.32</v>
      </c>
      <c r="R553" s="11" t="s">
        <v>52</v>
      </c>
      <c r="S553" s="11" t="s">
        <v>95</v>
      </c>
      <c r="T553">
        <v>8464367.5299999993</v>
      </c>
      <c r="U553">
        <f>SalesLineItems__NO_LOT[[#This Row],[ActualSales]]-SalesLineItems__NO_LOT[[#This Row],[Extended_Cost]]</f>
        <v>1.5</v>
      </c>
      <c r="V553">
        <f>IFERROR(SalesLineItems__NO_LOT[[#This Row],[Revenue]]/SalesLineItems__NO_LOT[[#This Row],[Extended_Price]],0)</f>
        <v>1</v>
      </c>
      <c r="W553" t="str">
        <f>IF(SalesLineItems__NO_LOT[[#This Row],[Revenue]]&lt;0,"Lost on Sale","Normal Revenue")</f>
        <v>Normal Revenue</v>
      </c>
      <c r="X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3">
        <f>IF(SalesLineItems__NO_LOT[[#This Row],[SOP_Type]]="Return",SalesLineItems__NO_LOT[[#This Row],[Extended_Cost]]*-1,SalesLineItems__NO_LOT[[#This Row],[Extended_Price]])</f>
        <v>1.5</v>
      </c>
      <c r="Z553">
        <f>MONTH(SalesLineItems__NO_LOT[[#This Row],[Requested_Ship_Date]])</f>
        <v>3</v>
      </c>
      <c r="AA553">
        <f>YEAR(SalesLineItems__NO_LOT[[#This Row],[Requested_Ship_Date]])</f>
        <v>2019</v>
      </c>
      <c r="AV553"/>
      <c r="AX553"/>
      <c r="AZ553"/>
      <c r="BC553"/>
      <c r="BF553"/>
    </row>
    <row r="554" spans="1:58" x14ac:dyDescent="0.2">
      <c r="A554" t="s">
        <v>8915</v>
      </c>
      <c r="B554" s="11" t="s">
        <v>22</v>
      </c>
      <c r="C554" s="11" t="s">
        <v>8916</v>
      </c>
      <c r="D554" s="11" t="s">
        <v>344</v>
      </c>
      <c r="E554" s="11" t="s">
        <v>345</v>
      </c>
      <c r="F554">
        <v>1500</v>
      </c>
      <c r="G554" s="11" t="s">
        <v>9</v>
      </c>
      <c r="H554">
        <v>8184</v>
      </c>
      <c r="I554">
        <v>13095</v>
      </c>
      <c r="J554">
        <v>5.46</v>
      </c>
      <c r="K554">
        <v>8.73</v>
      </c>
      <c r="L554" s="11" t="s">
        <v>69</v>
      </c>
      <c r="M554" s="7">
        <v>43536</v>
      </c>
      <c r="N554" s="7">
        <v>43536</v>
      </c>
      <c r="O554" s="11" t="s">
        <v>65</v>
      </c>
      <c r="P554" s="11" t="s">
        <v>95</v>
      </c>
      <c r="Q554">
        <v>320188.32</v>
      </c>
      <c r="R554" s="11" t="s">
        <v>52</v>
      </c>
      <c r="S554" s="11" t="s">
        <v>95</v>
      </c>
      <c r="T554">
        <v>8464367.5299999993</v>
      </c>
      <c r="U554">
        <f>SalesLineItems__NO_LOT[[#This Row],[ActualSales]]-SalesLineItems__NO_LOT[[#This Row],[Extended_Cost]]</f>
        <v>4911</v>
      </c>
      <c r="V554">
        <f>IFERROR(SalesLineItems__NO_LOT[[#This Row],[Revenue]]/SalesLineItems__NO_LOT[[#This Row],[Extended_Price]],0)</f>
        <v>0.37502863688430699</v>
      </c>
      <c r="W554" t="str">
        <f>IF(SalesLineItems__NO_LOT[[#This Row],[Revenue]]&lt;0,"Lost on Sale","Normal Revenue")</f>
        <v>Normal Revenue</v>
      </c>
      <c r="X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">
        <f>IF(SalesLineItems__NO_LOT[[#This Row],[SOP_Type]]="Return",SalesLineItems__NO_LOT[[#This Row],[Extended_Cost]]*-1,SalesLineItems__NO_LOT[[#This Row],[Extended_Price]])</f>
        <v>13095</v>
      </c>
      <c r="Z554">
        <f>MONTH(SalesLineItems__NO_LOT[[#This Row],[Requested_Ship_Date]])</f>
        <v>3</v>
      </c>
      <c r="AA554">
        <f>YEAR(SalesLineItems__NO_LOT[[#This Row],[Requested_Ship_Date]])</f>
        <v>2019</v>
      </c>
      <c r="AV554"/>
      <c r="AX554"/>
      <c r="AZ554"/>
      <c r="BC554"/>
      <c r="BF554"/>
    </row>
    <row r="555" spans="1:58" x14ac:dyDescent="0.2">
      <c r="A555" t="s">
        <v>8917</v>
      </c>
      <c r="B555" s="11" t="s">
        <v>22</v>
      </c>
      <c r="C555" s="11" t="s">
        <v>8918</v>
      </c>
      <c r="D555" s="11" t="s">
        <v>187</v>
      </c>
      <c r="E555" s="11" t="s">
        <v>188</v>
      </c>
      <c r="F555">
        <v>500</v>
      </c>
      <c r="G555" s="11" t="s">
        <v>9</v>
      </c>
      <c r="H555">
        <v>1010</v>
      </c>
      <c r="I555">
        <v>1065</v>
      </c>
      <c r="J555">
        <v>2.02</v>
      </c>
      <c r="K555">
        <v>2.13</v>
      </c>
      <c r="L555" s="11" t="s">
        <v>69</v>
      </c>
      <c r="M555" s="7">
        <v>43536</v>
      </c>
      <c r="N555" s="7">
        <v>43536</v>
      </c>
      <c r="O555" s="11" t="s">
        <v>21</v>
      </c>
      <c r="P555" s="11" t="s">
        <v>95</v>
      </c>
      <c r="Q555">
        <v>320188.32</v>
      </c>
      <c r="R555" s="11" t="s">
        <v>52</v>
      </c>
      <c r="S555" s="11" t="s">
        <v>95</v>
      </c>
      <c r="T555">
        <v>8464367.5299999993</v>
      </c>
      <c r="U555">
        <f>SalesLineItems__NO_LOT[[#This Row],[ActualSales]]-SalesLineItems__NO_LOT[[#This Row],[Extended_Cost]]</f>
        <v>55</v>
      </c>
      <c r="V555">
        <f>IFERROR(SalesLineItems__NO_LOT[[#This Row],[Revenue]]/SalesLineItems__NO_LOT[[#This Row],[Extended_Price]],0)</f>
        <v>5.1643192488262914E-2</v>
      </c>
      <c r="W555" t="str">
        <f>IF(SalesLineItems__NO_LOT[[#This Row],[Revenue]]&lt;0,"Lost on Sale","Normal Revenue")</f>
        <v>Normal Revenue</v>
      </c>
      <c r="X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5">
        <f>IF(SalesLineItems__NO_LOT[[#This Row],[SOP_Type]]="Return",SalesLineItems__NO_LOT[[#This Row],[Extended_Cost]]*-1,SalesLineItems__NO_LOT[[#This Row],[Extended_Price]])</f>
        <v>1065</v>
      </c>
      <c r="Z555">
        <f>MONTH(SalesLineItems__NO_LOT[[#This Row],[Requested_Ship_Date]])</f>
        <v>3</v>
      </c>
      <c r="AA555">
        <f>YEAR(SalesLineItems__NO_LOT[[#This Row],[Requested_Ship_Date]])</f>
        <v>2019</v>
      </c>
      <c r="AV555"/>
      <c r="AX555"/>
      <c r="AZ555"/>
      <c r="BC555"/>
      <c r="BF555"/>
    </row>
    <row r="556" spans="1:58" x14ac:dyDescent="0.2">
      <c r="A556" t="s">
        <v>8919</v>
      </c>
      <c r="B556" s="11" t="s">
        <v>22</v>
      </c>
      <c r="C556" s="11" t="s">
        <v>8920</v>
      </c>
      <c r="D556" s="11" t="s">
        <v>7369</v>
      </c>
      <c r="E556" s="11" t="s">
        <v>7370</v>
      </c>
      <c r="F556">
        <v>420</v>
      </c>
      <c r="G556" s="11" t="s">
        <v>68</v>
      </c>
      <c r="H556">
        <v>11865.74</v>
      </c>
      <c r="I556">
        <v>11550</v>
      </c>
      <c r="J556">
        <v>28.25</v>
      </c>
      <c r="K556">
        <v>27.5</v>
      </c>
      <c r="L556" s="11" t="s">
        <v>69</v>
      </c>
      <c r="M556" s="7">
        <v>43536</v>
      </c>
      <c r="N556" s="7">
        <v>43536</v>
      </c>
      <c r="O556" s="11" t="s">
        <v>70</v>
      </c>
      <c r="P556" s="11" t="s">
        <v>95</v>
      </c>
      <c r="Q556">
        <v>320188.32</v>
      </c>
      <c r="R556" s="11" t="s">
        <v>52</v>
      </c>
      <c r="S556" s="11" t="s">
        <v>95</v>
      </c>
      <c r="T556">
        <v>8464367.5299999993</v>
      </c>
      <c r="U556">
        <f>SalesLineItems__NO_LOT[[#This Row],[ActualSales]]-SalesLineItems__NO_LOT[[#This Row],[Extended_Cost]]</f>
        <v>-315.73999999999978</v>
      </c>
      <c r="V556">
        <f>IFERROR(SalesLineItems__NO_LOT[[#This Row],[Revenue]]/SalesLineItems__NO_LOT[[#This Row],[Extended_Price]],0)</f>
        <v>-2.7336796536796517E-2</v>
      </c>
      <c r="W556" t="str">
        <f>IF(SalesLineItems__NO_LOT[[#This Row],[Revenue]]&lt;0,"Lost on Sale","Normal Revenue")</f>
        <v>Lost on Sale</v>
      </c>
      <c r="X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56">
        <f>IF(SalesLineItems__NO_LOT[[#This Row],[SOP_Type]]="Return",SalesLineItems__NO_LOT[[#This Row],[Extended_Cost]]*-1,SalesLineItems__NO_LOT[[#This Row],[Extended_Price]])</f>
        <v>11550</v>
      </c>
      <c r="Z556">
        <f>MONTH(SalesLineItems__NO_LOT[[#This Row],[Requested_Ship_Date]])</f>
        <v>3</v>
      </c>
      <c r="AA556">
        <f>YEAR(SalesLineItems__NO_LOT[[#This Row],[Requested_Ship_Date]])</f>
        <v>2019</v>
      </c>
      <c r="AV556"/>
      <c r="AX556"/>
      <c r="AZ556"/>
      <c r="BC556"/>
      <c r="BF556"/>
    </row>
    <row r="557" spans="1:58" x14ac:dyDescent="0.2">
      <c r="A557" t="s">
        <v>8921</v>
      </c>
      <c r="B557" s="11" t="s">
        <v>22</v>
      </c>
      <c r="C557" s="11" t="s">
        <v>8920</v>
      </c>
      <c r="D557" s="11" t="s">
        <v>13</v>
      </c>
      <c r="E557" s="11" t="s">
        <v>14</v>
      </c>
      <c r="F557">
        <v>1</v>
      </c>
      <c r="G557" s="11" t="s">
        <v>15</v>
      </c>
      <c r="H557">
        <v>0</v>
      </c>
      <c r="I557">
        <v>1.5</v>
      </c>
      <c r="J557">
        <v>0</v>
      </c>
      <c r="K557">
        <v>1.5</v>
      </c>
      <c r="L557" s="11" t="s">
        <v>69</v>
      </c>
      <c r="M557" s="7">
        <v>43536</v>
      </c>
      <c r="N557" s="7">
        <v>43536</v>
      </c>
      <c r="O557" s="11" t="s">
        <v>16</v>
      </c>
      <c r="P557" s="11" t="s">
        <v>95</v>
      </c>
      <c r="Q557">
        <v>320188.32</v>
      </c>
      <c r="R557" s="11" t="s">
        <v>52</v>
      </c>
      <c r="S557" s="11" t="s">
        <v>95</v>
      </c>
      <c r="T557">
        <v>8464367.5299999993</v>
      </c>
      <c r="U557">
        <f>SalesLineItems__NO_LOT[[#This Row],[ActualSales]]-SalesLineItems__NO_LOT[[#This Row],[Extended_Cost]]</f>
        <v>1.5</v>
      </c>
      <c r="V557">
        <f>IFERROR(SalesLineItems__NO_LOT[[#This Row],[Revenue]]/SalesLineItems__NO_LOT[[#This Row],[Extended_Price]],0)</f>
        <v>1</v>
      </c>
      <c r="W557" t="str">
        <f>IF(SalesLineItems__NO_LOT[[#This Row],[Revenue]]&lt;0,"Lost on Sale","Normal Revenue")</f>
        <v>Normal Revenue</v>
      </c>
      <c r="X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">
        <f>IF(SalesLineItems__NO_LOT[[#This Row],[SOP_Type]]="Return",SalesLineItems__NO_LOT[[#This Row],[Extended_Cost]]*-1,SalesLineItems__NO_LOT[[#This Row],[Extended_Price]])</f>
        <v>1.5</v>
      </c>
      <c r="Z557">
        <f>MONTH(SalesLineItems__NO_LOT[[#This Row],[Requested_Ship_Date]])</f>
        <v>3</v>
      </c>
      <c r="AA557">
        <f>YEAR(SalesLineItems__NO_LOT[[#This Row],[Requested_Ship_Date]])</f>
        <v>2019</v>
      </c>
      <c r="AV557"/>
      <c r="AX557"/>
      <c r="AZ557"/>
      <c r="BC557"/>
      <c r="BF557"/>
    </row>
    <row r="558" spans="1:58" x14ac:dyDescent="0.2">
      <c r="A558" t="s">
        <v>8922</v>
      </c>
      <c r="B558" s="11" t="s">
        <v>22</v>
      </c>
      <c r="C558" s="11" t="s">
        <v>8923</v>
      </c>
      <c r="D558" s="11" t="s">
        <v>5747</v>
      </c>
      <c r="E558" s="11" t="s">
        <v>5748</v>
      </c>
      <c r="F558">
        <v>100</v>
      </c>
      <c r="G558" s="11" t="s">
        <v>5749</v>
      </c>
      <c r="H558">
        <v>332.49</v>
      </c>
      <c r="I558">
        <v>400</v>
      </c>
      <c r="J558">
        <v>3.32</v>
      </c>
      <c r="K558">
        <v>4</v>
      </c>
      <c r="L558" s="11" t="s">
        <v>5997</v>
      </c>
      <c r="M558" s="7">
        <v>43536</v>
      </c>
      <c r="N558" s="7">
        <v>43536</v>
      </c>
      <c r="O558" s="11" t="s">
        <v>65</v>
      </c>
      <c r="P558" s="11" t="s">
        <v>95</v>
      </c>
      <c r="Q558">
        <v>73962.19</v>
      </c>
      <c r="R558" s="11" t="s">
        <v>86</v>
      </c>
      <c r="S558" s="11" t="s">
        <v>95</v>
      </c>
      <c r="T558">
        <v>1772952.28</v>
      </c>
      <c r="U558">
        <f>SalesLineItems__NO_LOT[[#This Row],[ActualSales]]-SalesLineItems__NO_LOT[[#This Row],[Extended_Cost]]</f>
        <v>67.509999999999991</v>
      </c>
      <c r="V558">
        <f>IFERROR(SalesLineItems__NO_LOT[[#This Row],[Revenue]]/SalesLineItems__NO_LOT[[#This Row],[Extended_Price]],0)</f>
        <v>0.16877499999999998</v>
      </c>
      <c r="W558" t="str">
        <f>IF(SalesLineItems__NO_LOT[[#This Row],[Revenue]]&lt;0,"Lost on Sale","Normal Revenue")</f>
        <v>Normal Revenue</v>
      </c>
      <c r="X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8">
        <f>IF(SalesLineItems__NO_LOT[[#This Row],[SOP_Type]]="Return",SalesLineItems__NO_LOT[[#This Row],[Extended_Cost]]*-1,SalesLineItems__NO_LOT[[#This Row],[Extended_Price]])</f>
        <v>400</v>
      </c>
      <c r="Z558">
        <f>MONTH(SalesLineItems__NO_LOT[[#This Row],[Requested_Ship_Date]])</f>
        <v>3</v>
      </c>
      <c r="AA558">
        <f>YEAR(SalesLineItems__NO_LOT[[#This Row],[Requested_Ship_Date]])</f>
        <v>2019</v>
      </c>
      <c r="AV558"/>
      <c r="AX558"/>
      <c r="AZ558"/>
      <c r="BC558"/>
      <c r="BF558"/>
    </row>
    <row r="559" spans="1:58" x14ac:dyDescent="0.2">
      <c r="A559" t="s">
        <v>8924</v>
      </c>
      <c r="B559" s="11" t="s">
        <v>22</v>
      </c>
      <c r="C559" s="11" t="s">
        <v>8923</v>
      </c>
      <c r="D559" s="11" t="s">
        <v>4830</v>
      </c>
      <c r="E559" s="11" t="s">
        <v>4831</v>
      </c>
      <c r="F559">
        <v>500</v>
      </c>
      <c r="G559" s="11" t="s">
        <v>68</v>
      </c>
      <c r="H559">
        <v>5928</v>
      </c>
      <c r="I559">
        <v>5195</v>
      </c>
      <c r="J559">
        <v>11.86</v>
      </c>
      <c r="K559">
        <v>10.39</v>
      </c>
      <c r="L559" s="11" t="s">
        <v>5997</v>
      </c>
      <c r="M559" s="7">
        <v>43536</v>
      </c>
      <c r="N559" s="7">
        <v>43536</v>
      </c>
      <c r="O559" s="11" t="s">
        <v>40</v>
      </c>
      <c r="P559" s="11" t="s">
        <v>95</v>
      </c>
      <c r="Q559">
        <v>73962.19</v>
      </c>
      <c r="R559" s="11" t="s">
        <v>86</v>
      </c>
      <c r="S559" s="11" t="s">
        <v>95</v>
      </c>
      <c r="T559">
        <v>1772952.28</v>
      </c>
      <c r="U559">
        <f>SalesLineItems__NO_LOT[[#This Row],[ActualSales]]-SalesLineItems__NO_LOT[[#This Row],[Extended_Cost]]</f>
        <v>-733</v>
      </c>
      <c r="V559">
        <f>IFERROR(SalesLineItems__NO_LOT[[#This Row],[Revenue]]/SalesLineItems__NO_LOT[[#This Row],[Extended_Price]],0)</f>
        <v>-0.14109720885466795</v>
      </c>
      <c r="W559" t="str">
        <f>IF(SalesLineItems__NO_LOT[[#This Row],[Revenue]]&lt;0,"Lost on Sale","Normal Revenue")</f>
        <v>Lost on Sale</v>
      </c>
      <c r="X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59">
        <f>IF(SalesLineItems__NO_LOT[[#This Row],[SOP_Type]]="Return",SalesLineItems__NO_LOT[[#This Row],[Extended_Cost]]*-1,SalesLineItems__NO_LOT[[#This Row],[Extended_Price]])</f>
        <v>5195</v>
      </c>
      <c r="Z559">
        <f>MONTH(SalesLineItems__NO_LOT[[#This Row],[Requested_Ship_Date]])</f>
        <v>3</v>
      </c>
      <c r="AA559">
        <f>YEAR(SalesLineItems__NO_LOT[[#This Row],[Requested_Ship_Date]])</f>
        <v>2019</v>
      </c>
      <c r="AV559"/>
      <c r="AX559"/>
      <c r="AZ559"/>
      <c r="BC559"/>
      <c r="BF559"/>
    </row>
    <row r="560" spans="1:58" x14ac:dyDescent="0.2">
      <c r="A560" t="s">
        <v>8925</v>
      </c>
      <c r="B560" s="11" t="s">
        <v>22</v>
      </c>
      <c r="C560" s="11" t="s">
        <v>8923</v>
      </c>
      <c r="D560" s="11" t="s">
        <v>4834</v>
      </c>
      <c r="E560" s="11" t="s">
        <v>4835</v>
      </c>
      <c r="F560">
        <v>480</v>
      </c>
      <c r="G560" s="11" t="s">
        <v>68</v>
      </c>
      <c r="H560">
        <v>11217.95</v>
      </c>
      <c r="I560">
        <v>13886.4</v>
      </c>
      <c r="J560">
        <v>23.37</v>
      </c>
      <c r="K560">
        <v>28.93</v>
      </c>
      <c r="L560" s="11" t="s">
        <v>5997</v>
      </c>
      <c r="M560" s="7">
        <v>43536</v>
      </c>
      <c r="N560" s="7">
        <v>43536</v>
      </c>
      <c r="O560" s="11" t="s">
        <v>40</v>
      </c>
      <c r="P560" s="11" t="s">
        <v>95</v>
      </c>
      <c r="Q560">
        <v>73962.19</v>
      </c>
      <c r="R560" s="11" t="s">
        <v>86</v>
      </c>
      <c r="S560" s="11" t="s">
        <v>95</v>
      </c>
      <c r="T560">
        <v>1772952.28</v>
      </c>
      <c r="U560">
        <f>SalesLineItems__NO_LOT[[#This Row],[ActualSales]]-SalesLineItems__NO_LOT[[#This Row],[Extended_Cost]]</f>
        <v>2668.4499999999989</v>
      </c>
      <c r="V560">
        <f>IFERROR(SalesLineItems__NO_LOT[[#This Row],[Revenue]]/SalesLineItems__NO_LOT[[#This Row],[Extended_Price]],0)</f>
        <v>0.19216283558013589</v>
      </c>
      <c r="W560" t="str">
        <f>IF(SalesLineItems__NO_LOT[[#This Row],[Revenue]]&lt;0,"Lost on Sale","Normal Revenue")</f>
        <v>Normal Revenue</v>
      </c>
      <c r="X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0">
        <f>IF(SalesLineItems__NO_LOT[[#This Row],[SOP_Type]]="Return",SalesLineItems__NO_LOT[[#This Row],[Extended_Cost]]*-1,SalesLineItems__NO_LOT[[#This Row],[Extended_Price]])</f>
        <v>13886.4</v>
      </c>
      <c r="Z560">
        <f>MONTH(SalesLineItems__NO_LOT[[#This Row],[Requested_Ship_Date]])</f>
        <v>3</v>
      </c>
      <c r="AA560">
        <f>YEAR(SalesLineItems__NO_LOT[[#This Row],[Requested_Ship_Date]])</f>
        <v>2019</v>
      </c>
      <c r="AV560"/>
      <c r="AX560"/>
      <c r="AZ560"/>
      <c r="BC560"/>
      <c r="BF560"/>
    </row>
    <row r="561" spans="1:58" x14ac:dyDescent="0.2">
      <c r="A561" t="s">
        <v>8926</v>
      </c>
      <c r="B561" s="11" t="s">
        <v>22</v>
      </c>
      <c r="C561" s="11" t="s">
        <v>8923</v>
      </c>
      <c r="D561" s="11" t="s">
        <v>4836</v>
      </c>
      <c r="E561" s="11" t="s">
        <v>4837</v>
      </c>
      <c r="F561">
        <v>480</v>
      </c>
      <c r="G561" s="11" t="s">
        <v>68</v>
      </c>
      <c r="H561">
        <v>7053.23</v>
      </c>
      <c r="I561">
        <v>6628.8</v>
      </c>
      <c r="J561">
        <v>14.69</v>
      </c>
      <c r="K561">
        <v>13.81</v>
      </c>
      <c r="L561" s="11" t="s">
        <v>5997</v>
      </c>
      <c r="M561" s="7">
        <v>43536</v>
      </c>
      <c r="N561" s="7">
        <v>43536</v>
      </c>
      <c r="O561" s="11" t="s">
        <v>40</v>
      </c>
      <c r="P561" s="11" t="s">
        <v>95</v>
      </c>
      <c r="Q561">
        <v>73962.19</v>
      </c>
      <c r="R561" s="11" t="s">
        <v>86</v>
      </c>
      <c r="S561" s="11" t="s">
        <v>95</v>
      </c>
      <c r="T561">
        <v>1772952.28</v>
      </c>
      <c r="U561">
        <f>SalesLineItems__NO_LOT[[#This Row],[ActualSales]]-SalesLineItems__NO_LOT[[#This Row],[Extended_Cost]]</f>
        <v>-424.42999999999938</v>
      </c>
      <c r="V561">
        <f>IFERROR(SalesLineItems__NO_LOT[[#This Row],[Revenue]]/SalesLineItems__NO_LOT[[#This Row],[Extended_Price]],0)</f>
        <v>-6.402818006275636E-2</v>
      </c>
      <c r="W561" t="str">
        <f>IF(SalesLineItems__NO_LOT[[#This Row],[Revenue]]&lt;0,"Lost on Sale","Normal Revenue")</f>
        <v>Lost on Sale</v>
      </c>
      <c r="X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61">
        <f>IF(SalesLineItems__NO_LOT[[#This Row],[SOP_Type]]="Return",SalesLineItems__NO_LOT[[#This Row],[Extended_Cost]]*-1,SalesLineItems__NO_LOT[[#This Row],[Extended_Price]])</f>
        <v>6628.8</v>
      </c>
      <c r="Z561">
        <f>MONTH(SalesLineItems__NO_LOT[[#This Row],[Requested_Ship_Date]])</f>
        <v>3</v>
      </c>
      <c r="AA561">
        <f>YEAR(SalesLineItems__NO_LOT[[#This Row],[Requested_Ship_Date]])</f>
        <v>2019</v>
      </c>
      <c r="AV561"/>
      <c r="AX561"/>
      <c r="AZ561"/>
      <c r="BC561"/>
      <c r="BF561"/>
    </row>
    <row r="562" spans="1:58" x14ac:dyDescent="0.2">
      <c r="A562" t="s">
        <v>8927</v>
      </c>
      <c r="B562" s="11" t="s">
        <v>22</v>
      </c>
      <c r="C562" s="11" t="s">
        <v>8923</v>
      </c>
      <c r="D562" s="11" t="s">
        <v>8232</v>
      </c>
      <c r="E562" s="11" t="s">
        <v>8233</v>
      </c>
      <c r="F562">
        <v>180</v>
      </c>
      <c r="G562" s="11" t="s">
        <v>68</v>
      </c>
      <c r="H562">
        <v>5565.68</v>
      </c>
      <c r="I562">
        <v>6989.4</v>
      </c>
      <c r="J562">
        <v>30.92</v>
      </c>
      <c r="K562">
        <v>38.83</v>
      </c>
      <c r="L562" s="11" t="s">
        <v>5997</v>
      </c>
      <c r="M562" s="7">
        <v>43536</v>
      </c>
      <c r="N562" s="7">
        <v>43536</v>
      </c>
      <c r="O562" s="11" t="s">
        <v>40</v>
      </c>
      <c r="P562" s="11" t="s">
        <v>95</v>
      </c>
      <c r="Q562">
        <v>73962.19</v>
      </c>
      <c r="R562" s="11" t="s">
        <v>86</v>
      </c>
      <c r="S562" s="11" t="s">
        <v>95</v>
      </c>
      <c r="T562">
        <v>1772952.28</v>
      </c>
      <c r="U562">
        <f>SalesLineItems__NO_LOT[[#This Row],[ActualSales]]-SalesLineItems__NO_LOT[[#This Row],[Extended_Cost]]</f>
        <v>1423.7199999999993</v>
      </c>
      <c r="V562">
        <f>IFERROR(SalesLineItems__NO_LOT[[#This Row],[Revenue]]/SalesLineItems__NO_LOT[[#This Row],[Extended_Price]],0)</f>
        <v>0.20369702692648861</v>
      </c>
      <c r="W562" t="str">
        <f>IF(SalesLineItems__NO_LOT[[#This Row],[Revenue]]&lt;0,"Lost on Sale","Normal Revenue")</f>
        <v>Normal Revenue</v>
      </c>
      <c r="X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2">
        <f>IF(SalesLineItems__NO_LOT[[#This Row],[SOP_Type]]="Return",SalesLineItems__NO_LOT[[#This Row],[Extended_Cost]]*-1,SalesLineItems__NO_LOT[[#This Row],[Extended_Price]])</f>
        <v>6989.4</v>
      </c>
      <c r="Z562">
        <f>MONTH(SalesLineItems__NO_LOT[[#This Row],[Requested_Ship_Date]])</f>
        <v>3</v>
      </c>
      <c r="AA562">
        <f>YEAR(SalesLineItems__NO_LOT[[#This Row],[Requested_Ship_Date]])</f>
        <v>2019</v>
      </c>
      <c r="AV562"/>
      <c r="AX562"/>
      <c r="AZ562"/>
      <c r="BC562"/>
      <c r="BF562"/>
    </row>
    <row r="563" spans="1:58" x14ac:dyDescent="0.2">
      <c r="A563" t="s">
        <v>8928</v>
      </c>
      <c r="B563" s="11" t="s">
        <v>22</v>
      </c>
      <c r="C563" s="11" t="s">
        <v>8923</v>
      </c>
      <c r="D563" s="11" t="s">
        <v>6238</v>
      </c>
      <c r="E563" s="11" t="s">
        <v>6239</v>
      </c>
      <c r="F563">
        <v>360</v>
      </c>
      <c r="G563" s="11" t="s">
        <v>68</v>
      </c>
      <c r="H563">
        <v>4145.7299999999996</v>
      </c>
      <c r="I563">
        <v>5356.8</v>
      </c>
      <c r="J563">
        <v>11.52</v>
      </c>
      <c r="K563">
        <v>14.88</v>
      </c>
      <c r="L563" s="11" t="s">
        <v>5997</v>
      </c>
      <c r="M563" s="7">
        <v>43536</v>
      </c>
      <c r="N563" s="7">
        <v>43536</v>
      </c>
      <c r="O563" s="11" t="s">
        <v>40</v>
      </c>
      <c r="P563" s="11" t="s">
        <v>95</v>
      </c>
      <c r="Q563">
        <v>73962.19</v>
      </c>
      <c r="R563" s="11" t="s">
        <v>86</v>
      </c>
      <c r="S563" s="11" t="s">
        <v>95</v>
      </c>
      <c r="T563">
        <v>1772952.28</v>
      </c>
      <c r="U563">
        <f>SalesLineItems__NO_LOT[[#This Row],[ActualSales]]-SalesLineItems__NO_LOT[[#This Row],[Extended_Cost]]</f>
        <v>1211.0700000000006</v>
      </c>
      <c r="V563">
        <f>IFERROR(SalesLineItems__NO_LOT[[#This Row],[Revenue]]/SalesLineItems__NO_LOT[[#This Row],[Extended_Price]],0)</f>
        <v>0.22608086917562734</v>
      </c>
      <c r="W563" t="str">
        <f>IF(SalesLineItems__NO_LOT[[#This Row],[Revenue]]&lt;0,"Lost on Sale","Normal Revenue")</f>
        <v>Normal Revenue</v>
      </c>
      <c r="X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3">
        <f>IF(SalesLineItems__NO_LOT[[#This Row],[SOP_Type]]="Return",SalesLineItems__NO_LOT[[#This Row],[Extended_Cost]]*-1,SalesLineItems__NO_LOT[[#This Row],[Extended_Price]])</f>
        <v>5356.8</v>
      </c>
      <c r="Z563">
        <f>MONTH(SalesLineItems__NO_LOT[[#This Row],[Requested_Ship_Date]])</f>
        <v>3</v>
      </c>
      <c r="AA563">
        <f>YEAR(SalesLineItems__NO_LOT[[#This Row],[Requested_Ship_Date]])</f>
        <v>2019</v>
      </c>
      <c r="AV563"/>
      <c r="AX563"/>
      <c r="AZ563"/>
      <c r="BC563"/>
      <c r="BF563"/>
    </row>
    <row r="564" spans="1:58" x14ac:dyDescent="0.2">
      <c r="A564" t="s">
        <v>8929</v>
      </c>
      <c r="B564" s="11" t="s">
        <v>22</v>
      </c>
      <c r="C564" s="11" t="s">
        <v>8923</v>
      </c>
      <c r="D564" s="11" t="s">
        <v>5737</v>
      </c>
      <c r="E564" s="11" t="s">
        <v>5738</v>
      </c>
      <c r="F564">
        <v>40</v>
      </c>
      <c r="G564" s="11" t="s">
        <v>68</v>
      </c>
      <c r="H564">
        <v>812.75</v>
      </c>
      <c r="I564">
        <v>1080.4000000000001</v>
      </c>
      <c r="J564">
        <v>20.32</v>
      </c>
      <c r="K564">
        <v>27.01</v>
      </c>
      <c r="L564" s="11" t="s">
        <v>5997</v>
      </c>
      <c r="M564" s="7">
        <v>43536</v>
      </c>
      <c r="N564" s="7">
        <v>43536</v>
      </c>
      <c r="O564" s="11" t="s">
        <v>40</v>
      </c>
      <c r="P564" s="11" t="s">
        <v>95</v>
      </c>
      <c r="Q564">
        <v>73962.19</v>
      </c>
      <c r="R564" s="11" t="s">
        <v>86</v>
      </c>
      <c r="S564" s="11" t="s">
        <v>95</v>
      </c>
      <c r="T564">
        <v>1772952.28</v>
      </c>
      <c r="U564">
        <f>SalesLineItems__NO_LOT[[#This Row],[ActualSales]]-SalesLineItems__NO_LOT[[#This Row],[Extended_Cost]]</f>
        <v>267.65000000000009</v>
      </c>
      <c r="V564">
        <f>IFERROR(SalesLineItems__NO_LOT[[#This Row],[Revenue]]/SalesLineItems__NO_LOT[[#This Row],[Extended_Price]],0)</f>
        <v>0.2477323213624584</v>
      </c>
      <c r="W564" t="str">
        <f>IF(SalesLineItems__NO_LOT[[#This Row],[Revenue]]&lt;0,"Lost on Sale","Normal Revenue")</f>
        <v>Normal Revenue</v>
      </c>
      <c r="X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4">
        <f>IF(SalesLineItems__NO_LOT[[#This Row],[SOP_Type]]="Return",SalesLineItems__NO_LOT[[#This Row],[Extended_Cost]]*-1,SalesLineItems__NO_LOT[[#This Row],[Extended_Price]])</f>
        <v>1080.4000000000001</v>
      </c>
      <c r="Z564">
        <f>MONTH(SalesLineItems__NO_LOT[[#This Row],[Requested_Ship_Date]])</f>
        <v>3</v>
      </c>
      <c r="AA564">
        <f>YEAR(SalesLineItems__NO_LOT[[#This Row],[Requested_Ship_Date]])</f>
        <v>2019</v>
      </c>
      <c r="AV564"/>
      <c r="AX564"/>
      <c r="AZ564"/>
      <c r="BC564"/>
      <c r="BF564"/>
    </row>
    <row r="565" spans="1:58" x14ac:dyDescent="0.2">
      <c r="A565" t="s">
        <v>8930</v>
      </c>
      <c r="B565" s="11" t="s">
        <v>22</v>
      </c>
      <c r="C565" s="11" t="s">
        <v>8923</v>
      </c>
      <c r="D565" s="11" t="s">
        <v>4832</v>
      </c>
      <c r="E565" s="11" t="s">
        <v>4833</v>
      </c>
      <c r="F565">
        <v>15</v>
      </c>
      <c r="G565" s="11" t="s">
        <v>68</v>
      </c>
      <c r="H565">
        <v>382.2</v>
      </c>
      <c r="I565">
        <v>520.79999999999995</v>
      </c>
      <c r="J565">
        <v>25.48</v>
      </c>
      <c r="K565">
        <v>34.72</v>
      </c>
      <c r="L565" s="11" t="s">
        <v>5997</v>
      </c>
      <c r="M565" s="7">
        <v>43536</v>
      </c>
      <c r="N565" s="7">
        <v>43536</v>
      </c>
      <c r="O565" s="11" t="s">
        <v>11</v>
      </c>
      <c r="P565" s="11" t="s">
        <v>95</v>
      </c>
      <c r="Q565">
        <v>73962.19</v>
      </c>
      <c r="R565" s="11" t="s">
        <v>86</v>
      </c>
      <c r="S565" s="11" t="s">
        <v>95</v>
      </c>
      <c r="T565">
        <v>1772952.28</v>
      </c>
      <c r="U565">
        <f>SalesLineItems__NO_LOT[[#This Row],[ActualSales]]-SalesLineItems__NO_LOT[[#This Row],[Extended_Cost]]</f>
        <v>138.59999999999997</v>
      </c>
      <c r="V565">
        <f>IFERROR(SalesLineItems__NO_LOT[[#This Row],[Revenue]]/SalesLineItems__NO_LOT[[#This Row],[Extended_Price]],0)</f>
        <v>0.26612903225806445</v>
      </c>
      <c r="W565" t="str">
        <f>IF(SalesLineItems__NO_LOT[[#This Row],[Revenue]]&lt;0,"Lost on Sale","Normal Revenue")</f>
        <v>Normal Revenue</v>
      </c>
      <c r="X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5">
        <f>IF(SalesLineItems__NO_LOT[[#This Row],[SOP_Type]]="Return",SalesLineItems__NO_LOT[[#This Row],[Extended_Cost]]*-1,SalesLineItems__NO_LOT[[#This Row],[Extended_Price]])</f>
        <v>520.79999999999995</v>
      </c>
      <c r="Z565">
        <f>MONTH(SalesLineItems__NO_LOT[[#This Row],[Requested_Ship_Date]])</f>
        <v>3</v>
      </c>
      <c r="AA565">
        <f>YEAR(SalesLineItems__NO_LOT[[#This Row],[Requested_Ship_Date]])</f>
        <v>2019</v>
      </c>
      <c r="AV565"/>
      <c r="AX565"/>
      <c r="AZ565"/>
      <c r="BC565"/>
      <c r="BF565"/>
    </row>
    <row r="566" spans="1:58" x14ac:dyDescent="0.2">
      <c r="A566" t="s">
        <v>8931</v>
      </c>
      <c r="B566" s="11" t="s">
        <v>22</v>
      </c>
      <c r="C566" s="11" t="s">
        <v>8932</v>
      </c>
      <c r="D566" s="11" t="s">
        <v>8933</v>
      </c>
      <c r="E566" s="11" t="s">
        <v>8934</v>
      </c>
      <c r="F566">
        <v>5</v>
      </c>
      <c r="G566" s="11" t="s">
        <v>9</v>
      </c>
      <c r="H566">
        <v>909.3</v>
      </c>
      <c r="I566">
        <v>1041.25</v>
      </c>
      <c r="J566">
        <v>181.86</v>
      </c>
      <c r="K566">
        <v>208.25</v>
      </c>
      <c r="L566" s="11" t="s">
        <v>5997</v>
      </c>
      <c r="M566" s="7">
        <v>43536</v>
      </c>
      <c r="N566" s="7">
        <v>43536</v>
      </c>
      <c r="O566" s="11" t="s">
        <v>21</v>
      </c>
      <c r="P566" s="11" t="s">
        <v>95</v>
      </c>
      <c r="Q566">
        <v>73962.19</v>
      </c>
      <c r="R566" s="11" t="s">
        <v>86</v>
      </c>
      <c r="S566" s="11" t="s">
        <v>95</v>
      </c>
      <c r="T566">
        <v>1772952.28</v>
      </c>
      <c r="U566">
        <f>SalesLineItems__NO_LOT[[#This Row],[ActualSales]]-SalesLineItems__NO_LOT[[#This Row],[Extended_Cost]]</f>
        <v>131.95000000000005</v>
      </c>
      <c r="V566">
        <f>IFERROR(SalesLineItems__NO_LOT[[#This Row],[Revenue]]/SalesLineItems__NO_LOT[[#This Row],[Extended_Price]],0)</f>
        <v>0.12672268907563031</v>
      </c>
      <c r="W566" t="str">
        <f>IF(SalesLineItems__NO_LOT[[#This Row],[Revenue]]&lt;0,"Lost on Sale","Normal Revenue")</f>
        <v>Normal Revenue</v>
      </c>
      <c r="X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6">
        <f>IF(SalesLineItems__NO_LOT[[#This Row],[SOP_Type]]="Return",SalesLineItems__NO_LOT[[#This Row],[Extended_Cost]]*-1,SalesLineItems__NO_LOT[[#This Row],[Extended_Price]])</f>
        <v>1041.25</v>
      </c>
      <c r="Z566">
        <f>MONTH(SalesLineItems__NO_LOT[[#This Row],[Requested_Ship_Date]])</f>
        <v>3</v>
      </c>
      <c r="AA566">
        <f>YEAR(SalesLineItems__NO_LOT[[#This Row],[Requested_Ship_Date]])</f>
        <v>2019</v>
      </c>
      <c r="AV566"/>
      <c r="AX566"/>
      <c r="AZ566"/>
      <c r="BC566"/>
      <c r="BF566"/>
    </row>
    <row r="567" spans="1:58" x14ac:dyDescent="0.2">
      <c r="A567" t="s">
        <v>11221</v>
      </c>
      <c r="B567" s="11" t="s">
        <v>22</v>
      </c>
      <c r="C567" s="11" t="s">
        <v>11220</v>
      </c>
      <c r="D567" s="11" t="s">
        <v>614</v>
      </c>
      <c r="E567" s="11" t="s">
        <v>615</v>
      </c>
      <c r="F567">
        <v>8025.6</v>
      </c>
      <c r="G567" s="11" t="s">
        <v>9</v>
      </c>
      <c r="H567">
        <v>23675.52</v>
      </c>
      <c r="I567">
        <v>47672.06</v>
      </c>
      <c r="J567">
        <v>2.95</v>
      </c>
      <c r="K567">
        <v>5.94</v>
      </c>
      <c r="L567" s="11" t="s">
        <v>100</v>
      </c>
      <c r="M567" s="7">
        <v>43115</v>
      </c>
      <c r="N567" s="7">
        <v>43115</v>
      </c>
      <c r="O567" s="11" t="s">
        <v>70</v>
      </c>
      <c r="P567" s="11" t="s">
        <v>95</v>
      </c>
      <c r="Q567">
        <v>160606.39999999999</v>
      </c>
      <c r="R567" s="11" t="s">
        <v>27</v>
      </c>
      <c r="S567" s="11" t="s">
        <v>95</v>
      </c>
      <c r="T567">
        <v>7852497.2199999997</v>
      </c>
      <c r="U567">
        <f>SalesLineItems__NO_LOT[[#This Row],[ActualSales]]-SalesLineItems__NO_LOT[[#This Row],[Extended_Cost]]</f>
        <v>23996.539999999997</v>
      </c>
      <c r="V567">
        <f>IFERROR(SalesLineItems__NO_LOT[[#This Row],[Revenue]]/SalesLineItems__NO_LOT[[#This Row],[Extended_Price]],0)</f>
        <v>0.50336696169622208</v>
      </c>
      <c r="W567" t="str">
        <f>IF(SalesLineItems__NO_LOT[[#This Row],[Revenue]]&lt;0,"Lost on Sale","Normal Revenue")</f>
        <v>Normal Revenue</v>
      </c>
      <c r="X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">
        <f>IF(SalesLineItems__NO_LOT[[#This Row],[SOP_Type]]="Return",SalesLineItems__NO_LOT[[#This Row],[Extended_Cost]]*-1,SalesLineItems__NO_LOT[[#This Row],[Extended_Price]])</f>
        <v>47672.06</v>
      </c>
      <c r="Z567">
        <f>MONTH(SalesLineItems__NO_LOT[[#This Row],[Requested_Ship_Date]])</f>
        <v>1</v>
      </c>
      <c r="AA567">
        <f>YEAR(SalesLineItems__NO_LOT[[#This Row],[Requested_Ship_Date]])</f>
        <v>2018</v>
      </c>
      <c r="AV567"/>
      <c r="AX567"/>
      <c r="AZ567"/>
      <c r="BC567"/>
      <c r="BF567"/>
    </row>
    <row r="568" spans="1:58" x14ac:dyDescent="0.2">
      <c r="A568" t="s">
        <v>11222</v>
      </c>
      <c r="B568" s="11" t="s">
        <v>22</v>
      </c>
      <c r="C568" s="11" t="s">
        <v>11220</v>
      </c>
      <c r="D568" s="11" t="s">
        <v>10123</v>
      </c>
      <c r="E568" s="11" t="s">
        <v>10124</v>
      </c>
      <c r="F568">
        <v>815.5</v>
      </c>
      <c r="G568" s="11" t="s">
        <v>9</v>
      </c>
      <c r="H568">
        <v>2952.11</v>
      </c>
      <c r="I568">
        <v>5651.42</v>
      </c>
      <c r="J568">
        <v>3.62</v>
      </c>
      <c r="K568">
        <v>6.93</v>
      </c>
      <c r="L568" s="11" t="s">
        <v>100</v>
      </c>
      <c r="M568" s="7">
        <v>43115</v>
      </c>
      <c r="N568" s="7">
        <v>43115</v>
      </c>
      <c r="O568" s="11" t="s">
        <v>70</v>
      </c>
      <c r="P568" s="11" t="s">
        <v>95</v>
      </c>
      <c r="Q568">
        <v>160606.39999999999</v>
      </c>
      <c r="R568" s="11" t="s">
        <v>27</v>
      </c>
      <c r="S568" s="11" t="s">
        <v>95</v>
      </c>
      <c r="T568">
        <v>7852497.2199999997</v>
      </c>
      <c r="U568">
        <f>SalesLineItems__NO_LOT[[#This Row],[ActualSales]]-SalesLineItems__NO_LOT[[#This Row],[Extended_Cost]]</f>
        <v>2699.31</v>
      </c>
      <c r="V568">
        <f>IFERROR(SalesLineItems__NO_LOT[[#This Row],[Revenue]]/SalesLineItems__NO_LOT[[#This Row],[Extended_Price]],0)</f>
        <v>0.47763393978858409</v>
      </c>
      <c r="W568" t="str">
        <f>IF(SalesLineItems__NO_LOT[[#This Row],[Revenue]]&lt;0,"Lost on Sale","Normal Revenue")</f>
        <v>Normal Revenue</v>
      </c>
      <c r="X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">
        <f>IF(SalesLineItems__NO_LOT[[#This Row],[SOP_Type]]="Return",SalesLineItems__NO_LOT[[#This Row],[Extended_Cost]]*-1,SalesLineItems__NO_LOT[[#This Row],[Extended_Price]])</f>
        <v>5651.42</v>
      </c>
      <c r="Z568">
        <f>MONTH(SalesLineItems__NO_LOT[[#This Row],[Requested_Ship_Date]])</f>
        <v>1</v>
      </c>
      <c r="AA568">
        <f>YEAR(SalesLineItems__NO_LOT[[#This Row],[Requested_Ship_Date]])</f>
        <v>2018</v>
      </c>
      <c r="AV568"/>
      <c r="AX568"/>
      <c r="AZ568"/>
      <c r="BC568"/>
      <c r="BF568"/>
    </row>
    <row r="569" spans="1:58" x14ac:dyDescent="0.2">
      <c r="A569" t="s">
        <v>11223</v>
      </c>
      <c r="B569" s="11" t="s">
        <v>22</v>
      </c>
      <c r="C569" s="11" t="s">
        <v>11220</v>
      </c>
      <c r="D569" s="11" t="s">
        <v>13</v>
      </c>
      <c r="E569" s="11" t="s">
        <v>14</v>
      </c>
      <c r="F569">
        <v>1</v>
      </c>
      <c r="G569" s="11" t="s">
        <v>15</v>
      </c>
      <c r="H569">
        <v>0</v>
      </c>
      <c r="I569">
        <v>1.5</v>
      </c>
      <c r="J569">
        <v>0</v>
      </c>
      <c r="K569">
        <v>1.5</v>
      </c>
      <c r="L569" s="11" t="s">
        <v>100</v>
      </c>
      <c r="M569" s="7">
        <v>43115</v>
      </c>
      <c r="N569" s="7">
        <v>43115</v>
      </c>
      <c r="O569" s="11" t="s">
        <v>16</v>
      </c>
      <c r="P569" s="11" t="s">
        <v>95</v>
      </c>
      <c r="Q569">
        <v>160606.39999999999</v>
      </c>
      <c r="R569" s="11" t="s">
        <v>27</v>
      </c>
      <c r="S569" s="11" t="s">
        <v>95</v>
      </c>
      <c r="T569">
        <v>7852497.2199999997</v>
      </c>
      <c r="U569">
        <f>SalesLineItems__NO_LOT[[#This Row],[ActualSales]]-SalesLineItems__NO_LOT[[#This Row],[Extended_Cost]]</f>
        <v>1.5</v>
      </c>
      <c r="V569">
        <f>IFERROR(SalesLineItems__NO_LOT[[#This Row],[Revenue]]/SalesLineItems__NO_LOT[[#This Row],[Extended_Price]],0)</f>
        <v>1</v>
      </c>
      <c r="W569" t="str">
        <f>IF(SalesLineItems__NO_LOT[[#This Row],[Revenue]]&lt;0,"Lost on Sale","Normal Revenue")</f>
        <v>Normal Revenue</v>
      </c>
      <c r="X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">
        <f>IF(SalesLineItems__NO_LOT[[#This Row],[SOP_Type]]="Return",SalesLineItems__NO_LOT[[#This Row],[Extended_Cost]]*-1,SalesLineItems__NO_LOT[[#This Row],[Extended_Price]])</f>
        <v>1.5</v>
      </c>
      <c r="Z569">
        <f>MONTH(SalesLineItems__NO_LOT[[#This Row],[Requested_Ship_Date]])</f>
        <v>1</v>
      </c>
      <c r="AA569">
        <f>YEAR(SalesLineItems__NO_LOT[[#This Row],[Requested_Ship_Date]])</f>
        <v>2018</v>
      </c>
      <c r="AV569"/>
      <c r="AX569"/>
      <c r="AZ569"/>
      <c r="BC569"/>
      <c r="BF569"/>
    </row>
    <row r="570" spans="1:58" x14ac:dyDescent="0.2">
      <c r="A570" t="s">
        <v>11224</v>
      </c>
      <c r="B570" s="11" t="s">
        <v>22</v>
      </c>
      <c r="C570" s="11" t="s">
        <v>11225</v>
      </c>
      <c r="D570" s="11" t="s">
        <v>580</v>
      </c>
      <c r="E570" s="11" t="s">
        <v>581</v>
      </c>
      <c r="F570">
        <v>400</v>
      </c>
      <c r="G570" s="11" t="s">
        <v>9</v>
      </c>
      <c r="H570">
        <v>2012</v>
      </c>
      <c r="I570">
        <v>4540</v>
      </c>
      <c r="J570">
        <v>5.03</v>
      </c>
      <c r="K570">
        <v>11.35</v>
      </c>
      <c r="L570" s="11" t="s">
        <v>100</v>
      </c>
      <c r="M570" s="7">
        <v>43115</v>
      </c>
      <c r="N570" s="7">
        <v>43115</v>
      </c>
      <c r="O570" s="11" t="s">
        <v>11</v>
      </c>
      <c r="P570" s="11" t="s">
        <v>95</v>
      </c>
      <c r="Q570">
        <v>160606.39999999999</v>
      </c>
      <c r="R570" s="11" t="s">
        <v>27</v>
      </c>
      <c r="S570" s="11" t="s">
        <v>95</v>
      </c>
      <c r="T570">
        <v>7852497.2199999997</v>
      </c>
      <c r="U570">
        <f>SalesLineItems__NO_LOT[[#This Row],[ActualSales]]-SalesLineItems__NO_LOT[[#This Row],[Extended_Cost]]</f>
        <v>2528</v>
      </c>
      <c r="V570">
        <f>IFERROR(SalesLineItems__NO_LOT[[#This Row],[Revenue]]/SalesLineItems__NO_LOT[[#This Row],[Extended_Price]],0)</f>
        <v>0.55682819383259907</v>
      </c>
      <c r="W570" t="str">
        <f>IF(SalesLineItems__NO_LOT[[#This Row],[Revenue]]&lt;0,"Lost on Sale","Normal Revenue")</f>
        <v>Normal Revenue</v>
      </c>
      <c r="X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0">
        <f>IF(SalesLineItems__NO_LOT[[#This Row],[SOP_Type]]="Return",SalesLineItems__NO_LOT[[#This Row],[Extended_Cost]]*-1,SalesLineItems__NO_LOT[[#This Row],[Extended_Price]])</f>
        <v>4540</v>
      </c>
      <c r="Z570">
        <f>MONTH(SalesLineItems__NO_LOT[[#This Row],[Requested_Ship_Date]])</f>
        <v>1</v>
      </c>
      <c r="AA570">
        <f>YEAR(SalesLineItems__NO_LOT[[#This Row],[Requested_Ship_Date]])</f>
        <v>2018</v>
      </c>
      <c r="AV570"/>
      <c r="AX570"/>
      <c r="AZ570"/>
      <c r="BC570"/>
      <c r="BF570"/>
    </row>
    <row r="571" spans="1:58" x14ac:dyDescent="0.2">
      <c r="A571" t="s">
        <v>11226</v>
      </c>
      <c r="B571" s="11" t="s">
        <v>22</v>
      </c>
      <c r="C571" s="11" t="s">
        <v>11225</v>
      </c>
      <c r="D571" s="11" t="s">
        <v>10170</v>
      </c>
      <c r="E571" s="11" t="s">
        <v>10171</v>
      </c>
      <c r="F571">
        <v>678.09</v>
      </c>
      <c r="G571" s="11" t="s">
        <v>9</v>
      </c>
      <c r="H571">
        <v>1932.56</v>
      </c>
      <c r="I571">
        <v>3207.37</v>
      </c>
      <c r="J571">
        <v>2.85</v>
      </c>
      <c r="K571">
        <v>4.7300000000000004</v>
      </c>
      <c r="L571" s="11" t="s">
        <v>100</v>
      </c>
      <c r="M571" s="7">
        <v>43115</v>
      </c>
      <c r="N571" s="7">
        <v>43115</v>
      </c>
      <c r="O571" s="11" t="s">
        <v>70</v>
      </c>
      <c r="P571" s="11" t="s">
        <v>95</v>
      </c>
      <c r="Q571">
        <v>160606.39999999999</v>
      </c>
      <c r="R571" s="11" t="s">
        <v>27</v>
      </c>
      <c r="S571" s="11" t="s">
        <v>95</v>
      </c>
      <c r="T571">
        <v>7852497.2199999997</v>
      </c>
      <c r="U571">
        <f>SalesLineItems__NO_LOT[[#This Row],[ActualSales]]-SalesLineItems__NO_LOT[[#This Row],[Extended_Cost]]</f>
        <v>1274.81</v>
      </c>
      <c r="V571">
        <f>IFERROR(SalesLineItems__NO_LOT[[#This Row],[Revenue]]/SalesLineItems__NO_LOT[[#This Row],[Extended_Price]],0)</f>
        <v>0.39746271867604921</v>
      </c>
      <c r="W571" t="str">
        <f>IF(SalesLineItems__NO_LOT[[#This Row],[Revenue]]&lt;0,"Lost on Sale","Normal Revenue")</f>
        <v>Normal Revenue</v>
      </c>
      <c r="X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">
        <f>IF(SalesLineItems__NO_LOT[[#This Row],[SOP_Type]]="Return",SalesLineItems__NO_LOT[[#This Row],[Extended_Cost]]*-1,SalesLineItems__NO_LOT[[#This Row],[Extended_Price]])</f>
        <v>3207.37</v>
      </c>
      <c r="Z571">
        <f>MONTH(SalesLineItems__NO_LOT[[#This Row],[Requested_Ship_Date]])</f>
        <v>1</v>
      </c>
      <c r="AA571">
        <f>YEAR(SalesLineItems__NO_LOT[[#This Row],[Requested_Ship_Date]])</f>
        <v>2018</v>
      </c>
      <c r="AV571"/>
      <c r="AX571"/>
      <c r="AZ571"/>
      <c r="BC571"/>
      <c r="BF571"/>
    </row>
    <row r="572" spans="1:58" x14ac:dyDescent="0.2">
      <c r="A572" t="s">
        <v>11227</v>
      </c>
      <c r="B572" s="11" t="s">
        <v>22</v>
      </c>
      <c r="C572" s="11" t="s">
        <v>11225</v>
      </c>
      <c r="D572" s="11" t="s">
        <v>468</v>
      </c>
      <c r="E572" s="11" t="s">
        <v>469</v>
      </c>
      <c r="F572">
        <v>515.32000000000005</v>
      </c>
      <c r="G572" s="11" t="s">
        <v>9</v>
      </c>
      <c r="H572">
        <v>3442.33</v>
      </c>
      <c r="I572">
        <v>4359.6099999999997</v>
      </c>
      <c r="J572">
        <v>6.68</v>
      </c>
      <c r="K572">
        <v>8.4600000000000009</v>
      </c>
      <c r="L572" s="11" t="s">
        <v>100</v>
      </c>
      <c r="M572" s="7">
        <v>43115</v>
      </c>
      <c r="N572" s="7">
        <v>43115</v>
      </c>
      <c r="O572" s="11" t="s">
        <v>11</v>
      </c>
      <c r="P572" s="11" t="s">
        <v>95</v>
      </c>
      <c r="Q572">
        <v>160606.39999999999</v>
      </c>
      <c r="R572" s="11" t="s">
        <v>27</v>
      </c>
      <c r="S572" s="11" t="s">
        <v>95</v>
      </c>
      <c r="T572">
        <v>7852497.2199999997</v>
      </c>
      <c r="U572">
        <f>SalesLineItems__NO_LOT[[#This Row],[ActualSales]]-SalesLineItems__NO_LOT[[#This Row],[Extended_Cost]]</f>
        <v>917.27999999999975</v>
      </c>
      <c r="V572">
        <f>IFERROR(SalesLineItems__NO_LOT[[#This Row],[Revenue]]/SalesLineItems__NO_LOT[[#This Row],[Extended_Price]],0)</f>
        <v>0.21040414165487276</v>
      </c>
      <c r="W572" t="str">
        <f>IF(SalesLineItems__NO_LOT[[#This Row],[Revenue]]&lt;0,"Lost on Sale","Normal Revenue")</f>
        <v>Normal Revenue</v>
      </c>
      <c r="X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2">
        <f>IF(SalesLineItems__NO_LOT[[#This Row],[SOP_Type]]="Return",SalesLineItems__NO_LOT[[#This Row],[Extended_Cost]]*-1,SalesLineItems__NO_LOT[[#This Row],[Extended_Price]])</f>
        <v>4359.6099999999997</v>
      </c>
      <c r="Z572">
        <f>MONTH(SalesLineItems__NO_LOT[[#This Row],[Requested_Ship_Date]])</f>
        <v>1</v>
      </c>
      <c r="AA572">
        <f>YEAR(SalesLineItems__NO_LOT[[#This Row],[Requested_Ship_Date]])</f>
        <v>2018</v>
      </c>
      <c r="AV572"/>
      <c r="AX572"/>
      <c r="AZ572"/>
      <c r="BC572"/>
      <c r="BF572"/>
    </row>
    <row r="573" spans="1:58" x14ac:dyDescent="0.2">
      <c r="A573" t="s">
        <v>11228</v>
      </c>
      <c r="B573" s="11" t="s">
        <v>22</v>
      </c>
      <c r="C573" s="11" t="s">
        <v>11225</v>
      </c>
      <c r="D573" s="11" t="s">
        <v>8813</v>
      </c>
      <c r="E573" s="11" t="s">
        <v>8814</v>
      </c>
      <c r="F573">
        <v>206.82</v>
      </c>
      <c r="G573" s="11" t="s">
        <v>9</v>
      </c>
      <c r="H573">
        <v>1077.53</v>
      </c>
      <c r="I573">
        <v>2049.59</v>
      </c>
      <c r="J573">
        <v>5.21</v>
      </c>
      <c r="K573">
        <v>9.91</v>
      </c>
      <c r="L573" s="11" t="s">
        <v>100</v>
      </c>
      <c r="M573" s="7">
        <v>43115</v>
      </c>
      <c r="N573" s="7">
        <v>43115</v>
      </c>
      <c r="O573" s="11" t="s">
        <v>70</v>
      </c>
      <c r="P573" s="11" t="s">
        <v>95</v>
      </c>
      <c r="Q573">
        <v>160606.39999999999</v>
      </c>
      <c r="R573" s="11" t="s">
        <v>27</v>
      </c>
      <c r="S573" s="11" t="s">
        <v>95</v>
      </c>
      <c r="T573">
        <v>7852497.2199999997</v>
      </c>
      <c r="U573">
        <f>SalesLineItems__NO_LOT[[#This Row],[ActualSales]]-SalesLineItems__NO_LOT[[#This Row],[Extended_Cost]]</f>
        <v>972.06000000000017</v>
      </c>
      <c r="V573">
        <f>IFERROR(SalesLineItems__NO_LOT[[#This Row],[Revenue]]/SalesLineItems__NO_LOT[[#This Row],[Extended_Price]],0)</f>
        <v>0.4742704638488674</v>
      </c>
      <c r="W573" t="str">
        <f>IF(SalesLineItems__NO_LOT[[#This Row],[Revenue]]&lt;0,"Lost on Sale","Normal Revenue")</f>
        <v>Normal Revenue</v>
      </c>
      <c r="X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">
        <f>IF(SalesLineItems__NO_LOT[[#This Row],[SOP_Type]]="Return",SalesLineItems__NO_LOT[[#This Row],[Extended_Cost]]*-1,SalesLineItems__NO_LOT[[#This Row],[Extended_Price]])</f>
        <v>2049.59</v>
      </c>
      <c r="Z573">
        <f>MONTH(SalesLineItems__NO_LOT[[#This Row],[Requested_Ship_Date]])</f>
        <v>1</v>
      </c>
      <c r="AA573">
        <f>YEAR(SalesLineItems__NO_LOT[[#This Row],[Requested_Ship_Date]])</f>
        <v>2018</v>
      </c>
      <c r="AV573"/>
      <c r="AX573"/>
      <c r="AZ573"/>
      <c r="BC573"/>
      <c r="BF573"/>
    </row>
    <row r="574" spans="1:58" x14ac:dyDescent="0.2">
      <c r="A574" t="s">
        <v>11229</v>
      </c>
      <c r="B574" s="11" t="s">
        <v>22</v>
      </c>
      <c r="C574" s="11" t="s">
        <v>11225</v>
      </c>
      <c r="D574" s="11" t="s">
        <v>10016</v>
      </c>
      <c r="E574" s="11" t="s">
        <v>10017</v>
      </c>
      <c r="F574">
        <v>200.4</v>
      </c>
      <c r="G574" s="11" t="s">
        <v>9</v>
      </c>
      <c r="H574">
        <v>1070.1400000000001</v>
      </c>
      <c r="I574">
        <v>1683.36</v>
      </c>
      <c r="J574">
        <v>5.34</v>
      </c>
      <c r="K574">
        <v>8.4</v>
      </c>
      <c r="L574" s="11" t="s">
        <v>100</v>
      </c>
      <c r="M574" s="7">
        <v>43115</v>
      </c>
      <c r="N574" s="7">
        <v>43115</v>
      </c>
      <c r="O574" s="11" t="s">
        <v>40</v>
      </c>
      <c r="P574" s="11" t="s">
        <v>95</v>
      </c>
      <c r="Q574">
        <v>160606.39999999999</v>
      </c>
      <c r="R574" s="11" t="s">
        <v>27</v>
      </c>
      <c r="S574" s="11" t="s">
        <v>95</v>
      </c>
      <c r="T574">
        <v>7852497.2199999997</v>
      </c>
      <c r="U574">
        <f>SalesLineItems__NO_LOT[[#This Row],[ActualSales]]-SalesLineItems__NO_LOT[[#This Row],[Extended_Cost]]</f>
        <v>613.2199999999998</v>
      </c>
      <c r="V574">
        <f>IFERROR(SalesLineItems__NO_LOT[[#This Row],[Revenue]]/SalesLineItems__NO_LOT[[#This Row],[Extended_Price]],0)</f>
        <v>0.36428333808573321</v>
      </c>
      <c r="W574" t="str">
        <f>IF(SalesLineItems__NO_LOT[[#This Row],[Revenue]]&lt;0,"Lost on Sale","Normal Revenue")</f>
        <v>Normal Revenue</v>
      </c>
      <c r="X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">
        <f>IF(SalesLineItems__NO_LOT[[#This Row],[SOP_Type]]="Return",SalesLineItems__NO_LOT[[#This Row],[Extended_Cost]]*-1,SalesLineItems__NO_LOT[[#This Row],[Extended_Price]])</f>
        <v>1683.36</v>
      </c>
      <c r="Z574">
        <f>MONTH(SalesLineItems__NO_LOT[[#This Row],[Requested_Ship_Date]])</f>
        <v>1</v>
      </c>
      <c r="AA574">
        <f>YEAR(SalesLineItems__NO_LOT[[#This Row],[Requested_Ship_Date]])</f>
        <v>2018</v>
      </c>
      <c r="AV574"/>
      <c r="AX574"/>
      <c r="AZ574"/>
      <c r="BC574"/>
      <c r="BF574"/>
    </row>
    <row r="575" spans="1:58" x14ac:dyDescent="0.2">
      <c r="A575" t="s">
        <v>11230</v>
      </c>
      <c r="B575" s="11" t="s">
        <v>22</v>
      </c>
      <c r="C575" s="11" t="s">
        <v>11225</v>
      </c>
      <c r="D575" s="11" t="s">
        <v>590</v>
      </c>
      <c r="E575" s="11" t="s">
        <v>591</v>
      </c>
      <c r="F575">
        <v>413.06</v>
      </c>
      <c r="G575" s="11" t="s">
        <v>9</v>
      </c>
      <c r="H575">
        <v>1383.75</v>
      </c>
      <c r="I575">
        <v>1904.21</v>
      </c>
      <c r="J575">
        <v>3.35</v>
      </c>
      <c r="K575">
        <v>4.6100000000000003</v>
      </c>
      <c r="L575" s="11" t="s">
        <v>100</v>
      </c>
      <c r="M575" s="7">
        <v>43115</v>
      </c>
      <c r="N575" s="7">
        <v>43115</v>
      </c>
      <c r="O575" s="11" t="s">
        <v>70</v>
      </c>
      <c r="P575" s="11" t="s">
        <v>95</v>
      </c>
      <c r="Q575">
        <v>160606.39999999999</v>
      </c>
      <c r="R575" s="11" t="s">
        <v>27</v>
      </c>
      <c r="S575" s="11" t="s">
        <v>95</v>
      </c>
      <c r="T575">
        <v>7852497.2199999997</v>
      </c>
      <c r="U575">
        <f>SalesLineItems__NO_LOT[[#This Row],[ActualSales]]-SalesLineItems__NO_LOT[[#This Row],[Extended_Cost]]</f>
        <v>520.46</v>
      </c>
      <c r="V575">
        <f>IFERROR(SalesLineItems__NO_LOT[[#This Row],[Revenue]]/SalesLineItems__NO_LOT[[#This Row],[Extended_Price]],0)</f>
        <v>0.27332069467128101</v>
      </c>
      <c r="W575" t="str">
        <f>IF(SalesLineItems__NO_LOT[[#This Row],[Revenue]]&lt;0,"Lost on Sale","Normal Revenue")</f>
        <v>Normal Revenue</v>
      </c>
      <c r="X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5">
        <f>IF(SalesLineItems__NO_LOT[[#This Row],[SOP_Type]]="Return",SalesLineItems__NO_LOT[[#This Row],[Extended_Cost]]*-1,SalesLineItems__NO_LOT[[#This Row],[Extended_Price]])</f>
        <v>1904.21</v>
      </c>
      <c r="Z575">
        <f>MONTH(SalesLineItems__NO_LOT[[#This Row],[Requested_Ship_Date]])</f>
        <v>1</v>
      </c>
      <c r="AA575">
        <f>YEAR(SalesLineItems__NO_LOT[[#This Row],[Requested_Ship_Date]])</f>
        <v>2018</v>
      </c>
      <c r="AV575"/>
      <c r="AX575"/>
      <c r="AZ575"/>
      <c r="BC575"/>
      <c r="BF575"/>
    </row>
    <row r="576" spans="1:58" x14ac:dyDescent="0.2">
      <c r="A576" t="s">
        <v>11231</v>
      </c>
      <c r="B576" s="11" t="s">
        <v>22</v>
      </c>
      <c r="C576" s="11" t="s">
        <v>11225</v>
      </c>
      <c r="D576" s="11" t="s">
        <v>583</v>
      </c>
      <c r="E576" s="11" t="s">
        <v>584</v>
      </c>
      <c r="F576">
        <v>60.42</v>
      </c>
      <c r="G576" s="11" t="s">
        <v>9</v>
      </c>
      <c r="H576">
        <v>289.41000000000003</v>
      </c>
      <c r="I576">
        <v>450.73</v>
      </c>
      <c r="J576">
        <v>4.79</v>
      </c>
      <c r="K576">
        <v>7.46</v>
      </c>
      <c r="L576" s="11" t="s">
        <v>100</v>
      </c>
      <c r="M576" s="7">
        <v>43115</v>
      </c>
      <c r="N576" s="7">
        <v>43115</v>
      </c>
      <c r="O576" s="11" t="s">
        <v>40</v>
      </c>
      <c r="P576" s="11" t="s">
        <v>95</v>
      </c>
      <c r="Q576">
        <v>160606.39999999999</v>
      </c>
      <c r="R576" s="11" t="s">
        <v>27</v>
      </c>
      <c r="S576" s="11" t="s">
        <v>95</v>
      </c>
      <c r="T576">
        <v>7852497.2199999997</v>
      </c>
      <c r="U576">
        <f>SalesLineItems__NO_LOT[[#This Row],[ActualSales]]-SalesLineItems__NO_LOT[[#This Row],[Extended_Cost]]</f>
        <v>161.32</v>
      </c>
      <c r="V576">
        <f>IFERROR(SalesLineItems__NO_LOT[[#This Row],[Revenue]]/SalesLineItems__NO_LOT[[#This Row],[Extended_Price]],0)</f>
        <v>0.35790828212011622</v>
      </c>
      <c r="W576" t="str">
        <f>IF(SalesLineItems__NO_LOT[[#This Row],[Revenue]]&lt;0,"Lost on Sale","Normal Revenue")</f>
        <v>Normal Revenue</v>
      </c>
      <c r="X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">
        <f>IF(SalesLineItems__NO_LOT[[#This Row],[SOP_Type]]="Return",SalesLineItems__NO_LOT[[#This Row],[Extended_Cost]]*-1,SalesLineItems__NO_LOT[[#This Row],[Extended_Price]])</f>
        <v>450.73</v>
      </c>
      <c r="Z576">
        <f>MONTH(SalesLineItems__NO_LOT[[#This Row],[Requested_Ship_Date]])</f>
        <v>1</v>
      </c>
      <c r="AA576">
        <f>YEAR(SalesLineItems__NO_LOT[[#This Row],[Requested_Ship_Date]])</f>
        <v>2018</v>
      </c>
      <c r="AV576"/>
      <c r="AX576"/>
      <c r="AZ576"/>
      <c r="BC576"/>
      <c r="BF576"/>
    </row>
    <row r="577" spans="1:58" x14ac:dyDescent="0.2">
      <c r="A577" t="s">
        <v>11232</v>
      </c>
      <c r="B577" s="11" t="s">
        <v>22</v>
      </c>
      <c r="C577" s="11" t="s">
        <v>11233</v>
      </c>
      <c r="D577" s="11" t="s">
        <v>6853</v>
      </c>
      <c r="E577" s="11" t="s">
        <v>914</v>
      </c>
      <c r="F577">
        <v>200</v>
      </c>
      <c r="G577" s="11" t="s">
        <v>9</v>
      </c>
      <c r="H577">
        <v>1416</v>
      </c>
      <c r="I577">
        <v>2692</v>
      </c>
      <c r="J577">
        <v>7.08</v>
      </c>
      <c r="K577">
        <v>13.46</v>
      </c>
      <c r="L577" s="11" t="s">
        <v>100</v>
      </c>
      <c r="M577" s="7">
        <v>43115</v>
      </c>
      <c r="N577" s="7">
        <v>43115</v>
      </c>
      <c r="O577" s="11" t="s">
        <v>11</v>
      </c>
      <c r="P577" s="11" t="s">
        <v>95</v>
      </c>
      <c r="Q577">
        <v>160606.39999999999</v>
      </c>
      <c r="R577" s="11" t="s">
        <v>12</v>
      </c>
      <c r="S577" s="11" t="s">
        <v>95</v>
      </c>
      <c r="T577">
        <v>7852497.2199999997</v>
      </c>
      <c r="U577">
        <f>SalesLineItems__NO_LOT[[#This Row],[ActualSales]]-SalesLineItems__NO_LOT[[#This Row],[Extended_Cost]]</f>
        <v>1276</v>
      </c>
      <c r="V577">
        <f>IFERROR(SalesLineItems__NO_LOT[[#This Row],[Revenue]]/SalesLineItems__NO_LOT[[#This Row],[Extended_Price]],0)</f>
        <v>0.4739970282317979</v>
      </c>
      <c r="W577" t="str">
        <f>IF(SalesLineItems__NO_LOT[[#This Row],[Revenue]]&lt;0,"Lost on Sale","Normal Revenue")</f>
        <v>Normal Revenue</v>
      </c>
      <c r="X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">
        <f>IF(SalesLineItems__NO_LOT[[#This Row],[SOP_Type]]="Return",SalesLineItems__NO_LOT[[#This Row],[Extended_Cost]]*-1,SalesLineItems__NO_LOT[[#This Row],[Extended_Price]])</f>
        <v>2692</v>
      </c>
      <c r="Z577">
        <f>MONTH(SalesLineItems__NO_LOT[[#This Row],[Requested_Ship_Date]])</f>
        <v>1</v>
      </c>
      <c r="AA577">
        <f>YEAR(SalesLineItems__NO_LOT[[#This Row],[Requested_Ship_Date]])</f>
        <v>2018</v>
      </c>
      <c r="AV577"/>
      <c r="AX577"/>
      <c r="AZ577"/>
      <c r="BC577"/>
      <c r="BF577"/>
    </row>
    <row r="578" spans="1:58" x14ac:dyDescent="0.2">
      <c r="A578" t="s">
        <v>11234</v>
      </c>
      <c r="B578" s="11" t="s">
        <v>22</v>
      </c>
      <c r="C578" s="11" t="s">
        <v>11233</v>
      </c>
      <c r="D578" s="11" t="s">
        <v>583</v>
      </c>
      <c r="E578" s="11" t="s">
        <v>584</v>
      </c>
      <c r="F578">
        <v>201.4</v>
      </c>
      <c r="G578" s="11" t="s">
        <v>9</v>
      </c>
      <c r="H578">
        <v>964.71</v>
      </c>
      <c r="I578">
        <v>1429.94</v>
      </c>
      <c r="J578">
        <v>4.79</v>
      </c>
      <c r="K578">
        <v>7.1</v>
      </c>
      <c r="L578" s="11" t="s">
        <v>100</v>
      </c>
      <c r="M578" s="7">
        <v>43115</v>
      </c>
      <c r="N578" s="7">
        <v>43115</v>
      </c>
      <c r="O578" s="11" t="s">
        <v>40</v>
      </c>
      <c r="P578" s="11" t="s">
        <v>95</v>
      </c>
      <c r="Q578">
        <v>160606.39999999999</v>
      </c>
      <c r="R578" s="11" t="s">
        <v>12</v>
      </c>
      <c r="S578" s="11" t="s">
        <v>95</v>
      </c>
      <c r="T578">
        <v>7852497.2199999997</v>
      </c>
      <c r="U578">
        <f>SalesLineItems__NO_LOT[[#This Row],[ActualSales]]-SalesLineItems__NO_LOT[[#This Row],[Extended_Cost]]</f>
        <v>465.23</v>
      </c>
      <c r="V578">
        <f>IFERROR(SalesLineItems__NO_LOT[[#This Row],[Revenue]]/SalesLineItems__NO_LOT[[#This Row],[Extended_Price]],0)</f>
        <v>0.32534931535588907</v>
      </c>
      <c r="W578" t="str">
        <f>IF(SalesLineItems__NO_LOT[[#This Row],[Revenue]]&lt;0,"Lost on Sale","Normal Revenue")</f>
        <v>Normal Revenue</v>
      </c>
      <c r="X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8">
        <f>IF(SalesLineItems__NO_LOT[[#This Row],[SOP_Type]]="Return",SalesLineItems__NO_LOT[[#This Row],[Extended_Cost]]*-1,SalesLineItems__NO_LOT[[#This Row],[Extended_Price]])</f>
        <v>1429.94</v>
      </c>
      <c r="Z578">
        <f>MONTH(SalesLineItems__NO_LOT[[#This Row],[Requested_Ship_Date]])</f>
        <v>1</v>
      </c>
      <c r="AA578">
        <f>YEAR(SalesLineItems__NO_LOT[[#This Row],[Requested_Ship_Date]])</f>
        <v>2018</v>
      </c>
      <c r="AV578"/>
      <c r="AX578"/>
      <c r="AZ578"/>
      <c r="BC578"/>
      <c r="BF578"/>
    </row>
    <row r="579" spans="1:58" x14ac:dyDescent="0.2">
      <c r="A579" t="s">
        <v>11235</v>
      </c>
      <c r="B579" s="11" t="s">
        <v>22</v>
      </c>
      <c r="C579" s="11" t="s">
        <v>11233</v>
      </c>
      <c r="D579" s="11" t="s">
        <v>13</v>
      </c>
      <c r="E579" s="11" t="s">
        <v>14</v>
      </c>
      <c r="F579">
        <v>1</v>
      </c>
      <c r="G579" s="11" t="s">
        <v>880</v>
      </c>
      <c r="H579">
        <v>0</v>
      </c>
      <c r="I579">
        <v>1.5</v>
      </c>
      <c r="J579">
        <v>0</v>
      </c>
      <c r="K579">
        <v>1.5</v>
      </c>
      <c r="L579" s="11" t="s">
        <v>100</v>
      </c>
      <c r="M579" s="7">
        <v>43115</v>
      </c>
      <c r="N579" s="7">
        <v>43115</v>
      </c>
      <c r="O579" s="11" t="s">
        <v>16</v>
      </c>
      <c r="P579" s="11" t="s">
        <v>95</v>
      </c>
      <c r="Q579">
        <v>160606.39999999999</v>
      </c>
      <c r="R579" s="11" t="s">
        <v>12</v>
      </c>
      <c r="S579" s="11" t="s">
        <v>95</v>
      </c>
      <c r="T579">
        <v>7852497.2199999997</v>
      </c>
      <c r="U579">
        <f>SalesLineItems__NO_LOT[[#This Row],[ActualSales]]-SalesLineItems__NO_LOT[[#This Row],[Extended_Cost]]</f>
        <v>1.5</v>
      </c>
      <c r="V579">
        <f>IFERROR(SalesLineItems__NO_LOT[[#This Row],[Revenue]]/SalesLineItems__NO_LOT[[#This Row],[Extended_Price]],0)</f>
        <v>1</v>
      </c>
      <c r="W579" t="str">
        <f>IF(SalesLineItems__NO_LOT[[#This Row],[Revenue]]&lt;0,"Lost on Sale","Normal Revenue")</f>
        <v>Normal Revenue</v>
      </c>
      <c r="X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9">
        <f>IF(SalesLineItems__NO_LOT[[#This Row],[SOP_Type]]="Return",SalesLineItems__NO_LOT[[#This Row],[Extended_Cost]]*-1,SalesLineItems__NO_LOT[[#This Row],[Extended_Price]])</f>
        <v>1.5</v>
      </c>
      <c r="Z579">
        <f>MONTH(SalesLineItems__NO_LOT[[#This Row],[Requested_Ship_Date]])</f>
        <v>1</v>
      </c>
      <c r="AA579">
        <f>YEAR(SalesLineItems__NO_LOT[[#This Row],[Requested_Ship_Date]])</f>
        <v>2018</v>
      </c>
      <c r="AV579"/>
      <c r="AX579"/>
      <c r="AZ579"/>
      <c r="BC579"/>
      <c r="BF579"/>
    </row>
    <row r="580" spans="1:58" x14ac:dyDescent="0.2">
      <c r="A580" t="s">
        <v>11211</v>
      </c>
      <c r="B580" s="11" t="s">
        <v>22</v>
      </c>
      <c r="C580" s="11" t="s">
        <v>11212</v>
      </c>
      <c r="D580" s="11" t="s">
        <v>5796</v>
      </c>
      <c r="E580" s="11" t="s">
        <v>5797</v>
      </c>
      <c r="F580">
        <v>5.5</v>
      </c>
      <c r="G580" s="11" t="s">
        <v>9</v>
      </c>
      <c r="H580">
        <v>230.12</v>
      </c>
      <c r="I580">
        <v>563.53</v>
      </c>
      <c r="J580">
        <v>41.84</v>
      </c>
      <c r="K580">
        <v>102.46</v>
      </c>
      <c r="L580" s="11" t="s">
        <v>10530</v>
      </c>
      <c r="M580" s="7">
        <v>43116</v>
      </c>
      <c r="N580" s="7">
        <v>43116</v>
      </c>
      <c r="O580" s="11" t="s">
        <v>65</v>
      </c>
      <c r="P580" s="11" t="s">
        <v>95</v>
      </c>
      <c r="Q580">
        <v>1887.66</v>
      </c>
      <c r="R580" s="11" t="s">
        <v>27</v>
      </c>
      <c r="S580" s="11" t="s">
        <v>95</v>
      </c>
      <c r="T580">
        <v>5302.02</v>
      </c>
      <c r="U580">
        <f>SalesLineItems__NO_LOT[[#This Row],[ActualSales]]-SalesLineItems__NO_LOT[[#This Row],[Extended_Cost]]</f>
        <v>333.40999999999997</v>
      </c>
      <c r="V580">
        <f>IFERROR(SalesLineItems__NO_LOT[[#This Row],[Revenue]]/SalesLineItems__NO_LOT[[#This Row],[Extended_Price]],0)</f>
        <v>0.59164552020300598</v>
      </c>
      <c r="W580" t="str">
        <f>IF(SalesLineItems__NO_LOT[[#This Row],[Revenue]]&lt;0,"Lost on Sale","Normal Revenue")</f>
        <v>Normal Revenue</v>
      </c>
      <c r="X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">
        <f>IF(SalesLineItems__NO_LOT[[#This Row],[SOP_Type]]="Return",SalesLineItems__NO_LOT[[#This Row],[Extended_Cost]]*-1,SalesLineItems__NO_LOT[[#This Row],[Extended_Price]])</f>
        <v>563.53</v>
      </c>
      <c r="Z580">
        <f>MONTH(SalesLineItems__NO_LOT[[#This Row],[Requested_Ship_Date]])</f>
        <v>1</v>
      </c>
      <c r="AA580">
        <f>YEAR(SalesLineItems__NO_LOT[[#This Row],[Requested_Ship_Date]])</f>
        <v>2018</v>
      </c>
      <c r="AV580"/>
      <c r="AX580"/>
      <c r="AZ580"/>
      <c r="BC580"/>
      <c r="BF580"/>
    </row>
    <row r="581" spans="1:58" x14ac:dyDescent="0.2">
      <c r="A581" t="s">
        <v>11213</v>
      </c>
      <c r="B581" s="11" t="s">
        <v>22</v>
      </c>
      <c r="C581" s="11" t="s">
        <v>11212</v>
      </c>
      <c r="D581" s="11" t="s">
        <v>11214</v>
      </c>
      <c r="E581" s="11" t="s">
        <v>11215</v>
      </c>
      <c r="F581">
        <v>15.52</v>
      </c>
      <c r="G581" s="11" t="s">
        <v>9</v>
      </c>
      <c r="H581">
        <v>219.29</v>
      </c>
      <c r="I581">
        <v>560.89</v>
      </c>
      <c r="J581">
        <v>14.1295</v>
      </c>
      <c r="K581">
        <v>36.14</v>
      </c>
      <c r="L581" s="11" t="s">
        <v>10530</v>
      </c>
      <c r="M581" s="7">
        <v>43116</v>
      </c>
      <c r="N581" s="7">
        <v>43116</v>
      </c>
      <c r="O581" s="11" t="s">
        <v>11</v>
      </c>
      <c r="P581" s="11" t="s">
        <v>95</v>
      </c>
      <c r="Q581">
        <v>1887.66</v>
      </c>
      <c r="R581" s="11" t="s">
        <v>27</v>
      </c>
      <c r="S581" s="11" t="s">
        <v>95</v>
      </c>
      <c r="T581">
        <v>5302.02</v>
      </c>
      <c r="U581">
        <f>SalesLineItems__NO_LOT[[#This Row],[ActualSales]]-SalesLineItems__NO_LOT[[#This Row],[Extended_Cost]]</f>
        <v>341.6</v>
      </c>
      <c r="V581">
        <f>IFERROR(SalesLineItems__NO_LOT[[#This Row],[Revenue]]/SalesLineItems__NO_LOT[[#This Row],[Extended_Price]],0)</f>
        <v>0.60903207402520998</v>
      </c>
      <c r="W581" t="str">
        <f>IF(SalesLineItems__NO_LOT[[#This Row],[Revenue]]&lt;0,"Lost on Sale","Normal Revenue")</f>
        <v>Normal Revenue</v>
      </c>
      <c r="X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">
        <f>IF(SalesLineItems__NO_LOT[[#This Row],[SOP_Type]]="Return",SalesLineItems__NO_LOT[[#This Row],[Extended_Cost]]*-1,SalesLineItems__NO_LOT[[#This Row],[Extended_Price]])</f>
        <v>560.89</v>
      </c>
      <c r="Z581">
        <f>MONTH(SalesLineItems__NO_LOT[[#This Row],[Requested_Ship_Date]])</f>
        <v>1</v>
      </c>
      <c r="AA581">
        <f>YEAR(SalesLineItems__NO_LOT[[#This Row],[Requested_Ship_Date]])</f>
        <v>2018</v>
      </c>
      <c r="AV581"/>
      <c r="AX581"/>
      <c r="AZ581"/>
      <c r="BC581"/>
      <c r="BF581"/>
    </row>
    <row r="582" spans="1:58" x14ac:dyDescent="0.2">
      <c r="A582" t="s">
        <v>11216</v>
      </c>
      <c r="B582" s="11" t="s">
        <v>22</v>
      </c>
      <c r="C582" s="11" t="s">
        <v>11212</v>
      </c>
      <c r="D582" s="11" t="s">
        <v>11217</v>
      </c>
      <c r="E582" s="11" t="s">
        <v>116</v>
      </c>
      <c r="F582">
        <v>19.809999999999999</v>
      </c>
      <c r="G582" s="11" t="s">
        <v>9</v>
      </c>
      <c r="H582">
        <v>116.77</v>
      </c>
      <c r="I582">
        <v>322.89999999999998</v>
      </c>
      <c r="J582">
        <v>5.8944999999999999</v>
      </c>
      <c r="K582">
        <v>16.3</v>
      </c>
      <c r="L582" s="11" t="s">
        <v>10530</v>
      </c>
      <c r="M582" s="7">
        <v>43116</v>
      </c>
      <c r="N582" s="7">
        <v>43116</v>
      </c>
      <c r="O582" s="11" t="s">
        <v>11</v>
      </c>
      <c r="P582" s="11" t="s">
        <v>95</v>
      </c>
      <c r="Q582">
        <v>1887.66</v>
      </c>
      <c r="R582" s="11" t="s">
        <v>27</v>
      </c>
      <c r="S582" s="11" t="s">
        <v>95</v>
      </c>
      <c r="T582">
        <v>5302.02</v>
      </c>
      <c r="U582">
        <f>SalesLineItems__NO_LOT[[#This Row],[ActualSales]]-SalesLineItems__NO_LOT[[#This Row],[Extended_Cost]]</f>
        <v>206.13</v>
      </c>
      <c r="V582">
        <f>IFERROR(SalesLineItems__NO_LOT[[#This Row],[Revenue]]/SalesLineItems__NO_LOT[[#This Row],[Extended_Price]],0)</f>
        <v>0.63837101269742957</v>
      </c>
      <c r="W582" t="str">
        <f>IF(SalesLineItems__NO_LOT[[#This Row],[Revenue]]&lt;0,"Lost on Sale","Normal Revenue")</f>
        <v>Normal Revenue</v>
      </c>
      <c r="X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">
        <f>IF(SalesLineItems__NO_LOT[[#This Row],[SOP_Type]]="Return",SalesLineItems__NO_LOT[[#This Row],[Extended_Cost]]*-1,SalesLineItems__NO_LOT[[#This Row],[Extended_Price]])</f>
        <v>322.89999999999998</v>
      </c>
      <c r="Z582">
        <f>MONTH(SalesLineItems__NO_LOT[[#This Row],[Requested_Ship_Date]])</f>
        <v>1</v>
      </c>
      <c r="AA582">
        <f>YEAR(SalesLineItems__NO_LOT[[#This Row],[Requested_Ship_Date]])</f>
        <v>2018</v>
      </c>
      <c r="AV582"/>
      <c r="AX582"/>
      <c r="AZ582"/>
      <c r="BC582"/>
      <c r="BF582"/>
    </row>
    <row r="583" spans="1:58" x14ac:dyDescent="0.2">
      <c r="A583" t="s">
        <v>11218</v>
      </c>
      <c r="B583" s="11" t="s">
        <v>22</v>
      </c>
      <c r="C583" s="11" t="s">
        <v>11212</v>
      </c>
      <c r="D583" s="11" t="s">
        <v>348</v>
      </c>
      <c r="E583" s="11" t="s">
        <v>349</v>
      </c>
      <c r="F583">
        <v>24</v>
      </c>
      <c r="G583" s="11" t="s">
        <v>9</v>
      </c>
      <c r="H583">
        <v>232.8</v>
      </c>
      <c r="I583">
        <v>440.16</v>
      </c>
      <c r="J583">
        <v>9.6999999999999993</v>
      </c>
      <c r="K583">
        <v>18.34</v>
      </c>
      <c r="L583" s="11" t="s">
        <v>10530</v>
      </c>
      <c r="M583" s="7">
        <v>43116</v>
      </c>
      <c r="N583" s="7">
        <v>43116</v>
      </c>
      <c r="O583" s="11" t="s">
        <v>21</v>
      </c>
      <c r="P583" s="11" t="s">
        <v>95</v>
      </c>
      <c r="Q583">
        <v>1887.66</v>
      </c>
      <c r="R583" s="11" t="s">
        <v>27</v>
      </c>
      <c r="S583" s="11" t="s">
        <v>95</v>
      </c>
      <c r="T583">
        <v>5302.02</v>
      </c>
      <c r="U583">
        <f>SalesLineItems__NO_LOT[[#This Row],[ActualSales]]-SalesLineItems__NO_LOT[[#This Row],[Extended_Cost]]</f>
        <v>207.36</v>
      </c>
      <c r="V583">
        <f>IFERROR(SalesLineItems__NO_LOT[[#This Row],[Revenue]]/SalesLineItems__NO_LOT[[#This Row],[Extended_Price]],0)</f>
        <v>0.47110141766630315</v>
      </c>
      <c r="W583" t="str">
        <f>IF(SalesLineItems__NO_LOT[[#This Row],[Revenue]]&lt;0,"Lost on Sale","Normal Revenue")</f>
        <v>Normal Revenue</v>
      </c>
      <c r="X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">
        <f>IF(SalesLineItems__NO_LOT[[#This Row],[SOP_Type]]="Return",SalesLineItems__NO_LOT[[#This Row],[Extended_Cost]]*-1,SalesLineItems__NO_LOT[[#This Row],[Extended_Price]])</f>
        <v>440.16</v>
      </c>
      <c r="Z583">
        <f>MONTH(SalesLineItems__NO_LOT[[#This Row],[Requested_Ship_Date]])</f>
        <v>1</v>
      </c>
      <c r="AA583">
        <f>YEAR(SalesLineItems__NO_LOT[[#This Row],[Requested_Ship_Date]])</f>
        <v>2018</v>
      </c>
      <c r="AV583"/>
      <c r="AX583"/>
      <c r="AZ583"/>
      <c r="BC583"/>
      <c r="BF583"/>
    </row>
    <row r="584" spans="1:58" x14ac:dyDescent="0.2">
      <c r="A584" t="s">
        <v>11181</v>
      </c>
      <c r="B584" s="11" t="s">
        <v>22</v>
      </c>
      <c r="C584" s="11" t="s">
        <v>11182</v>
      </c>
      <c r="D584" s="11" t="s">
        <v>767</v>
      </c>
      <c r="E584" s="11" t="s">
        <v>768</v>
      </c>
      <c r="F584">
        <v>216.7</v>
      </c>
      <c r="G584" s="11" t="s">
        <v>9</v>
      </c>
      <c r="H584">
        <v>1542.9</v>
      </c>
      <c r="I584">
        <v>3244</v>
      </c>
      <c r="J584">
        <v>7.12</v>
      </c>
      <c r="K584">
        <v>14.97</v>
      </c>
      <c r="L584" s="11" t="s">
        <v>368</v>
      </c>
      <c r="M584" s="7">
        <v>43119</v>
      </c>
      <c r="N584" s="7">
        <v>43119</v>
      </c>
      <c r="O584" s="11" t="s">
        <v>11</v>
      </c>
      <c r="P584" s="11" t="s">
        <v>95</v>
      </c>
      <c r="Q584">
        <v>1006.32</v>
      </c>
      <c r="R584" s="11" t="s">
        <v>52</v>
      </c>
      <c r="S584" s="11" t="s">
        <v>95</v>
      </c>
      <c r="T584">
        <v>1108706.21</v>
      </c>
      <c r="U584">
        <f>SalesLineItems__NO_LOT[[#This Row],[ActualSales]]-SalesLineItems__NO_LOT[[#This Row],[Extended_Cost]]</f>
        <v>1701.1</v>
      </c>
      <c r="V584">
        <f>IFERROR(SalesLineItems__NO_LOT[[#This Row],[Revenue]]/SalesLineItems__NO_LOT[[#This Row],[Extended_Price]],0)</f>
        <v>0.52438347718865597</v>
      </c>
      <c r="W584" t="str">
        <f>IF(SalesLineItems__NO_LOT[[#This Row],[Revenue]]&lt;0,"Lost on Sale","Normal Revenue")</f>
        <v>Normal Revenue</v>
      </c>
      <c r="X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">
        <f>IF(SalesLineItems__NO_LOT[[#This Row],[SOP_Type]]="Return",SalesLineItems__NO_LOT[[#This Row],[Extended_Cost]]*-1,SalesLineItems__NO_LOT[[#This Row],[Extended_Price]])</f>
        <v>3244</v>
      </c>
      <c r="Z584">
        <f>MONTH(SalesLineItems__NO_LOT[[#This Row],[Requested_Ship_Date]])</f>
        <v>1</v>
      </c>
      <c r="AA584">
        <f>YEAR(SalesLineItems__NO_LOT[[#This Row],[Requested_Ship_Date]])</f>
        <v>2018</v>
      </c>
      <c r="AV584"/>
      <c r="AX584"/>
      <c r="AZ584"/>
      <c r="BC584"/>
      <c r="BF584"/>
    </row>
    <row r="585" spans="1:58" x14ac:dyDescent="0.2">
      <c r="A585" t="s">
        <v>11183</v>
      </c>
      <c r="B585" s="11" t="s">
        <v>22</v>
      </c>
      <c r="C585" s="11" t="s">
        <v>11182</v>
      </c>
      <c r="D585" s="11" t="s">
        <v>13</v>
      </c>
      <c r="E585" s="11" t="s">
        <v>14</v>
      </c>
      <c r="F585">
        <v>1</v>
      </c>
      <c r="G585" s="11" t="s">
        <v>880</v>
      </c>
      <c r="H585">
        <v>0</v>
      </c>
      <c r="I585">
        <v>1.5</v>
      </c>
      <c r="J585">
        <v>0</v>
      </c>
      <c r="K585">
        <v>1.5</v>
      </c>
      <c r="L585" s="11" t="s">
        <v>368</v>
      </c>
      <c r="M585" s="7">
        <v>43119</v>
      </c>
      <c r="N585" s="7">
        <v>43119</v>
      </c>
      <c r="O585" s="11" t="s">
        <v>16</v>
      </c>
      <c r="P585" s="11" t="s">
        <v>95</v>
      </c>
      <c r="Q585">
        <v>1006.32</v>
      </c>
      <c r="R585" s="11" t="s">
        <v>52</v>
      </c>
      <c r="S585" s="11" t="s">
        <v>95</v>
      </c>
      <c r="T585">
        <v>1108706.21</v>
      </c>
      <c r="U585">
        <f>SalesLineItems__NO_LOT[[#This Row],[ActualSales]]-SalesLineItems__NO_LOT[[#This Row],[Extended_Cost]]</f>
        <v>1.5</v>
      </c>
      <c r="V585">
        <f>IFERROR(SalesLineItems__NO_LOT[[#This Row],[Revenue]]/SalesLineItems__NO_LOT[[#This Row],[Extended_Price]],0)</f>
        <v>1</v>
      </c>
      <c r="W585" t="str">
        <f>IF(SalesLineItems__NO_LOT[[#This Row],[Revenue]]&lt;0,"Lost on Sale","Normal Revenue")</f>
        <v>Normal Revenue</v>
      </c>
      <c r="X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">
        <f>IF(SalesLineItems__NO_LOT[[#This Row],[SOP_Type]]="Return",SalesLineItems__NO_LOT[[#This Row],[Extended_Cost]]*-1,SalesLineItems__NO_LOT[[#This Row],[Extended_Price]])</f>
        <v>1.5</v>
      </c>
      <c r="Z585">
        <f>MONTH(SalesLineItems__NO_LOT[[#This Row],[Requested_Ship_Date]])</f>
        <v>1</v>
      </c>
      <c r="AA585">
        <f>YEAR(SalesLineItems__NO_LOT[[#This Row],[Requested_Ship_Date]])</f>
        <v>2018</v>
      </c>
      <c r="AV585"/>
      <c r="AX585"/>
      <c r="AZ585"/>
      <c r="BC585"/>
      <c r="BF585"/>
    </row>
    <row r="586" spans="1:58" x14ac:dyDescent="0.2">
      <c r="A586" t="s">
        <v>11207</v>
      </c>
      <c r="B586" s="11" t="s">
        <v>22</v>
      </c>
      <c r="C586" s="11" t="s">
        <v>11208</v>
      </c>
      <c r="D586" s="11" t="s">
        <v>2504</v>
      </c>
      <c r="E586" s="11" t="s">
        <v>9610</v>
      </c>
      <c r="F586">
        <v>300</v>
      </c>
      <c r="G586" s="11" t="s">
        <v>9</v>
      </c>
      <c r="H586">
        <v>423</v>
      </c>
      <c r="I586">
        <v>639</v>
      </c>
      <c r="J586">
        <v>1.41</v>
      </c>
      <c r="K586">
        <v>2.13</v>
      </c>
      <c r="L586" s="11" t="s">
        <v>69</v>
      </c>
      <c r="M586" s="7">
        <v>43118</v>
      </c>
      <c r="N586" s="7">
        <v>43119</v>
      </c>
      <c r="O586" s="11" t="s">
        <v>317</v>
      </c>
      <c r="P586" s="11" t="s">
        <v>95</v>
      </c>
      <c r="Q586">
        <v>320188.32</v>
      </c>
      <c r="R586" s="11" t="s">
        <v>52</v>
      </c>
      <c r="S586" s="11" t="s">
        <v>95</v>
      </c>
      <c r="T586">
        <v>8464367.5299999993</v>
      </c>
      <c r="U586">
        <f>SalesLineItems__NO_LOT[[#This Row],[ActualSales]]-SalesLineItems__NO_LOT[[#This Row],[Extended_Cost]]</f>
        <v>216</v>
      </c>
      <c r="V586">
        <f>IFERROR(SalesLineItems__NO_LOT[[#This Row],[Revenue]]/SalesLineItems__NO_LOT[[#This Row],[Extended_Price]],0)</f>
        <v>0.3380281690140845</v>
      </c>
      <c r="W586" t="str">
        <f>IF(SalesLineItems__NO_LOT[[#This Row],[Revenue]]&lt;0,"Lost on Sale","Normal Revenue")</f>
        <v>Normal Revenue</v>
      </c>
      <c r="X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">
        <f>IF(SalesLineItems__NO_LOT[[#This Row],[SOP_Type]]="Return",SalesLineItems__NO_LOT[[#This Row],[Extended_Cost]]*-1,SalesLineItems__NO_LOT[[#This Row],[Extended_Price]])</f>
        <v>639</v>
      </c>
      <c r="Z586">
        <f>MONTH(SalesLineItems__NO_LOT[[#This Row],[Requested_Ship_Date]])</f>
        <v>1</v>
      </c>
      <c r="AA586">
        <f>YEAR(SalesLineItems__NO_LOT[[#This Row],[Requested_Ship_Date]])</f>
        <v>2018</v>
      </c>
      <c r="AV586"/>
      <c r="AX586"/>
      <c r="AZ586"/>
      <c r="BC586"/>
      <c r="BF586"/>
    </row>
    <row r="587" spans="1:58" x14ac:dyDescent="0.2">
      <c r="A587" t="s">
        <v>11209</v>
      </c>
      <c r="B587" s="11" t="s">
        <v>22</v>
      </c>
      <c r="C587" s="11" t="s">
        <v>11210</v>
      </c>
      <c r="D587" s="11" t="s">
        <v>344</v>
      </c>
      <c r="E587" s="11" t="s">
        <v>345</v>
      </c>
      <c r="F587">
        <v>2100</v>
      </c>
      <c r="G587" s="11" t="s">
        <v>9</v>
      </c>
      <c r="H587">
        <v>10917.98</v>
      </c>
      <c r="I587">
        <v>18333</v>
      </c>
      <c r="J587">
        <v>5.2</v>
      </c>
      <c r="K587">
        <v>8.73</v>
      </c>
      <c r="L587" s="11" t="s">
        <v>69</v>
      </c>
      <c r="M587" s="7">
        <v>43118</v>
      </c>
      <c r="N587" s="7">
        <v>43118</v>
      </c>
      <c r="O587" s="11" t="s">
        <v>65</v>
      </c>
      <c r="P587" s="11" t="s">
        <v>95</v>
      </c>
      <c r="Q587">
        <v>320188.32</v>
      </c>
      <c r="R587" s="11" t="s">
        <v>27</v>
      </c>
      <c r="S587" s="11" t="s">
        <v>95</v>
      </c>
      <c r="T587">
        <v>8464367.5299999993</v>
      </c>
      <c r="U587">
        <f>SalesLineItems__NO_LOT[[#This Row],[ActualSales]]-SalesLineItems__NO_LOT[[#This Row],[Extended_Cost]]</f>
        <v>7415.02</v>
      </c>
      <c r="V587">
        <f>IFERROR(SalesLineItems__NO_LOT[[#This Row],[Revenue]]/SalesLineItems__NO_LOT[[#This Row],[Extended_Price]],0)</f>
        <v>0.40446299023618615</v>
      </c>
      <c r="W587" t="str">
        <f>IF(SalesLineItems__NO_LOT[[#This Row],[Revenue]]&lt;0,"Lost on Sale","Normal Revenue")</f>
        <v>Normal Revenue</v>
      </c>
      <c r="X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">
        <f>IF(SalesLineItems__NO_LOT[[#This Row],[SOP_Type]]="Return",SalesLineItems__NO_LOT[[#This Row],[Extended_Cost]]*-1,SalesLineItems__NO_LOT[[#This Row],[Extended_Price]])</f>
        <v>18333</v>
      </c>
      <c r="Z587">
        <f>MONTH(SalesLineItems__NO_LOT[[#This Row],[Requested_Ship_Date]])</f>
        <v>1</v>
      </c>
      <c r="AA587">
        <f>YEAR(SalesLineItems__NO_LOT[[#This Row],[Requested_Ship_Date]])</f>
        <v>2018</v>
      </c>
      <c r="AV587"/>
      <c r="AX587"/>
      <c r="AZ587"/>
      <c r="BC587"/>
      <c r="BF587"/>
    </row>
    <row r="588" spans="1:58" x14ac:dyDescent="0.2">
      <c r="A588" t="s">
        <v>11186</v>
      </c>
      <c r="B588" s="11" t="s">
        <v>22</v>
      </c>
      <c r="C588" s="11" t="s">
        <v>11182</v>
      </c>
      <c r="D588" s="11" t="s">
        <v>8322</v>
      </c>
      <c r="E588" s="11" t="s">
        <v>8323</v>
      </c>
      <c r="F588">
        <v>1</v>
      </c>
      <c r="G588" s="11" t="s">
        <v>880</v>
      </c>
      <c r="H588">
        <v>0</v>
      </c>
      <c r="I588">
        <v>40</v>
      </c>
      <c r="J588">
        <v>0</v>
      </c>
      <c r="K588">
        <v>40</v>
      </c>
      <c r="L588" s="11" t="s">
        <v>368</v>
      </c>
      <c r="M588" s="7">
        <v>43119</v>
      </c>
      <c r="N588" s="7">
        <v>43119</v>
      </c>
      <c r="O588" s="11" t="s">
        <v>16</v>
      </c>
      <c r="P588" s="11" t="s">
        <v>95</v>
      </c>
      <c r="Q588">
        <v>1006.32</v>
      </c>
      <c r="R588" s="11" t="s">
        <v>52</v>
      </c>
      <c r="S588" s="11" t="s">
        <v>95</v>
      </c>
      <c r="T588">
        <v>1108706.21</v>
      </c>
      <c r="U588">
        <f>SalesLineItems__NO_LOT[[#This Row],[ActualSales]]-SalesLineItems__NO_LOT[[#This Row],[Extended_Cost]]</f>
        <v>40</v>
      </c>
      <c r="V588">
        <f>IFERROR(SalesLineItems__NO_LOT[[#This Row],[Revenue]]/SalesLineItems__NO_LOT[[#This Row],[Extended_Price]],0)</f>
        <v>1</v>
      </c>
      <c r="W588" t="str">
        <f>IF(SalesLineItems__NO_LOT[[#This Row],[Revenue]]&lt;0,"Lost on Sale","Normal Revenue")</f>
        <v>Normal Revenue</v>
      </c>
      <c r="X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">
        <f>IF(SalesLineItems__NO_LOT[[#This Row],[SOP_Type]]="Return",SalesLineItems__NO_LOT[[#This Row],[Extended_Cost]]*-1,SalesLineItems__NO_LOT[[#This Row],[Extended_Price]])</f>
        <v>40</v>
      </c>
      <c r="Z588">
        <f>MONTH(SalesLineItems__NO_LOT[[#This Row],[Requested_Ship_Date]])</f>
        <v>1</v>
      </c>
      <c r="AA588">
        <f>YEAR(SalesLineItems__NO_LOT[[#This Row],[Requested_Ship_Date]])</f>
        <v>2018</v>
      </c>
      <c r="AV588"/>
      <c r="AX588"/>
      <c r="AZ588"/>
      <c r="BC588"/>
      <c r="BF588"/>
    </row>
    <row r="589" spans="1:58" x14ac:dyDescent="0.2">
      <c r="A589" t="s">
        <v>11187</v>
      </c>
      <c r="B589" s="11" t="s">
        <v>22</v>
      </c>
      <c r="C589" s="11" t="s">
        <v>11188</v>
      </c>
      <c r="D589" s="11" t="s">
        <v>66</v>
      </c>
      <c r="E589" s="11" t="s">
        <v>67</v>
      </c>
      <c r="F589">
        <v>2000</v>
      </c>
      <c r="G589" s="11" t="s">
        <v>68</v>
      </c>
      <c r="H589">
        <v>29629.06</v>
      </c>
      <c r="I589">
        <v>29120</v>
      </c>
      <c r="J589">
        <v>14.81</v>
      </c>
      <c r="K589">
        <v>14.56</v>
      </c>
      <c r="L589" s="11" t="s">
        <v>69</v>
      </c>
      <c r="M589" s="7">
        <v>43119</v>
      </c>
      <c r="N589" s="7">
        <v>43119</v>
      </c>
      <c r="O589" s="11" t="s">
        <v>70</v>
      </c>
      <c r="P589" s="11" t="s">
        <v>95</v>
      </c>
      <c r="Q589">
        <v>320188.32</v>
      </c>
      <c r="R589" s="11" t="s">
        <v>52</v>
      </c>
      <c r="S589" s="11" t="s">
        <v>95</v>
      </c>
      <c r="T589">
        <v>8464367.5299999993</v>
      </c>
      <c r="U589">
        <f>SalesLineItems__NO_LOT[[#This Row],[ActualSales]]-SalesLineItems__NO_LOT[[#This Row],[Extended_Cost]]</f>
        <v>-509.06000000000131</v>
      </c>
      <c r="V589">
        <f>IFERROR(SalesLineItems__NO_LOT[[#This Row],[Revenue]]/SalesLineItems__NO_LOT[[#This Row],[Extended_Price]],0)</f>
        <v>-1.7481456043956088E-2</v>
      </c>
      <c r="W589" t="str">
        <f>IF(SalesLineItems__NO_LOT[[#This Row],[Revenue]]&lt;0,"Lost on Sale","Normal Revenue")</f>
        <v>Lost on Sale</v>
      </c>
      <c r="X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89">
        <f>IF(SalesLineItems__NO_LOT[[#This Row],[SOP_Type]]="Return",SalesLineItems__NO_LOT[[#This Row],[Extended_Cost]]*-1,SalesLineItems__NO_LOT[[#This Row],[Extended_Price]])</f>
        <v>29120</v>
      </c>
      <c r="Z589">
        <f>MONTH(SalesLineItems__NO_LOT[[#This Row],[Requested_Ship_Date]])</f>
        <v>1</v>
      </c>
      <c r="AA589">
        <f>YEAR(SalesLineItems__NO_LOT[[#This Row],[Requested_Ship_Date]])</f>
        <v>2018</v>
      </c>
      <c r="AV589"/>
      <c r="AX589"/>
      <c r="AZ589"/>
      <c r="BC589"/>
      <c r="BF589"/>
    </row>
    <row r="590" spans="1:58" x14ac:dyDescent="0.2">
      <c r="A590" t="s">
        <v>11189</v>
      </c>
      <c r="B590" s="11" t="s">
        <v>22</v>
      </c>
      <c r="C590" s="11" t="s">
        <v>11188</v>
      </c>
      <c r="D590" s="11" t="s">
        <v>13</v>
      </c>
      <c r="E590" s="11" t="s">
        <v>14</v>
      </c>
      <c r="F590">
        <v>1</v>
      </c>
      <c r="G590" s="11" t="s">
        <v>880</v>
      </c>
      <c r="H590">
        <v>0</v>
      </c>
      <c r="I590">
        <v>1.5</v>
      </c>
      <c r="J590">
        <v>0</v>
      </c>
      <c r="K590">
        <v>1.5</v>
      </c>
      <c r="L590" s="11" t="s">
        <v>69</v>
      </c>
      <c r="M590" s="7">
        <v>43119</v>
      </c>
      <c r="N590" s="7">
        <v>43119</v>
      </c>
      <c r="O590" s="11" t="s">
        <v>16</v>
      </c>
      <c r="P590" s="11" t="s">
        <v>95</v>
      </c>
      <c r="Q590">
        <v>320188.32</v>
      </c>
      <c r="R590" s="11" t="s">
        <v>52</v>
      </c>
      <c r="S590" s="11" t="s">
        <v>95</v>
      </c>
      <c r="T590">
        <v>8464367.5299999993</v>
      </c>
      <c r="U590">
        <f>SalesLineItems__NO_LOT[[#This Row],[ActualSales]]-SalesLineItems__NO_LOT[[#This Row],[Extended_Cost]]</f>
        <v>1.5</v>
      </c>
      <c r="V590">
        <f>IFERROR(SalesLineItems__NO_LOT[[#This Row],[Revenue]]/SalesLineItems__NO_LOT[[#This Row],[Extended_Price]],0)</f>
        <v>1</v>
      </c>
      <c r="W590" t="str">
        <f>IF(SalesLineItems__NO_LOT[[#This Row],[Revenue]]&lt;0,"Lost on Sale","Normal Revenue")</f>
        <v>Normal Revenue</v>
      </c>
      <c r="X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">
        <f>IF(SalesLineItems__NO_LOT[[#This Row],[SOP_Type]]="Return",SalesLineItems__NO_LOT[[#This Row],[Extended_Cost]]*-1,SalesLineItems__NO_LOT[[#This Row],[Extended_Price]])</f>
        <v>1.5</v>
      </c>
      <c r="Z590">
        <f>MONTH(SalesLineItems__NO_LOT[[#This Row],[Requested_Ship_Date]])</f>
        <v>1</v>
      </c>
      <c r="AA590">
        <f>YEAR(SalesLineItems__NO_LOT[[#This Row],[Requested_Ship_Date]])</f>
        <v>2018</v>
      </c>
      <c r="AV590"/>
      <c r="AX590"/>
      <c r="AZ590"/>
      <c r="BC590"/>
      <c r="BF590"/>
    </row>
    <row r="591" spans="1:58" x14ac:dyDescent="0.2">
      <c r="A591" t="s">
        <v>11190</v>
      </c>
      <c r="B591" s="11" t="s">
        <v>22</v>
      </c>
      <c r="C591" s="11" t="s">
        <v>11191</v>
      </c>
      <c r="D591" s="11" t="s">
        <v>5796</v>
      </c>
      <c r="E591" s="11" t="s">
        <v>5797</v>
      </c>
      <c r="F591">
        <v>25</v>
      </c>
      <c r="G591" s="11" t="s">
        <v>9</v>
      </c>
      <c r="H591">
        <v>1084.5</v>
      </c>
      <c r="I591">
        <v>2561.5</v>
      </c>
      <c r="J591">
        <v>43.38</v>
      </c>
      <c r="K591">
        <v>102.46</v>
      </c>
      <c r="L591" s="11" t="s">
        <v>73</v>
      </c>
      <c r="M591" s="7">
        <v>43119</v>
      </c>
      <c r="N591" s="7">
        <v>43119</v>
      </c>
      <c r="O591" s="11" t="s">
        <v>65</v>
      </c>
      <c r="P591" s="11" t="s">
        <v>95</v>
      </c>
      <c r="Q591">
        <v>16507.830000000002</v>
      </c>
      <c r="R591" s="11" t="s">
        <v>27</v>
      </c>
      <c r="S591" s="11" t="s">
        <v>95</v>
      </c>
      <c r="T591">
        <v>888799.68</v>
      </c>
      <c r="U591">
        <f>SalesLineItems__NO_LOT[[#This Row],[ActualSales]]-SalesLineItems__NO_LOT[[#This Row],[Extended_Cost]]</f>
        <v>1477</v>
      </c>
      <c r="V591">
        <f>IFERROR(SalesLineItems__NO_LOT[[#This Row],[Revenue]]/SalesLineItems__NO_LOT[[#This Row],[Extended_Price]],0)</f>
        <v>0.5766152644934609</v>
      </c>
      <c r="W591" t="str">
        <f>IF(SalesLineItems__NO_LOT[[#This Row],[Revenue]]&lt;0,"Lost on Sale","Normal Revenue")</f>
        <v>Normal Revenue</v>
      </c>
      <c r="X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">
        <f>IF(SalesLineItems__NO_LOT[[#This Row],[SOP_Type]]="Return",SalesLineItems__NO_LOT[[#This Row],[Extended_Cost]]*-1,SalesLineItems__NO_LOT[[#This Row],[Extended_Price]])</f>
        <v>2561.5</v>
      </c>
      <c r="Z591">
        <f>MONTH(SalesLineItems__NO_LOT[[#This Row],[Requested_Ship_Date]])</f>
        <v>1</v>
      </c>
      <c r="AA591">
        <f>YEAR(SalesLineItems__NO_LOT[[#This Row],[Requested_Ship_Date]])</f>
        <v>2018</v>
      </c>
      <c r="AV591"/>
      <c r="AX591"/>
      <c r="AZ591"/>
      <c r="BC591"/>
      <c r="BF591"/>
    </row>
    <row r="592" spans="1:58" x14ac:dyDescent="0.2">
      <c r="A592" t="s">
        <v>11192</v>
      </c>
      <c r="B592" s="11" t="s">
        <v>22</v>
      </c>
      <c r="C592" s="11" t="s">
        <v>11191</v>
      </c>
      <c r="D592" s="11" t="s">
        <v>4809</v>
      </c>
      <c r="E592" s="11" t="s">
        <v>3835</v>
      </c>
      <c r="F592">
        <v>1816.2</v>
      </c>
      <c r="G592" s="11" t="s">
        <v>9</v>
      </c>
      <c r="H592">
        <v>6374.86</v>
      </c>
      <c r="I592">
        <v>6175.08</v>
      </c>
      <c r="J592">
        <v>3.51</v>
      </c>
      <c r="K592">
        <v>3.4</v>
      </c>
      <c r="L592" s="11" t="s">
        <v>73</v>
      </c>
      <c r="M592" s="7">
        <v>43119</v>
      </c>
      <c r="N592" s="7">
        <v>43119</v>
      </c>
      <c r="O592" s="11" t="s">
        <v>70</v>
      </c>
      <c r="P592" s="11" t="s">
        <v>95</v>
      </c>
      <c r="Q592">
        <v>16507.830000000002</v>
      </c>
      <c r="R592" s="11" t="s">
        <v>27</v>
      </c>
      <c r="S592" s="11" t="s">
        <v>95</v>
      </c>
      <c r="T592">
        <v>888799.68</v>
      </c>
      <c r="U592">
        <f>SalesLineItems__NO_LOT[[#This Row],[ActualSales]]-SalesLineItems__NO_LOT[[#This Row],[Extended_Cost]]</f>
        <v>-199.77999999999975</v>
      </c>
      <c r="V592">
        <f>IFERROR(SalesLineItems__NO_LOT[[#This Row],[Revenue]]/SalesLineItems__NO_LOT[[#This Row],[Extended_Price]],0)</f>
        <v>-3.2352617294026921E-2</v>
      </c>
      <c r="W592" t="str">
        <f>IF(SalesLineItems__NO_LOT[[#This Row],[Revenue]]&lt;0,"Lost on Sale","Normal Revenue")</f>
        <v>Lost on Sale</v>
      </c>
      <c r="X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92">
        <f>IF(SalesLineItems__NO_LOT[[#This Row],[SOP_Type]]="Return",SalesLineItems__NO_LOT[[#This Row],[Extended_Cost]]*-1,SalesLineItems__NO_LOT[[#This Row],[Extended_Price]])</f>
        <v>6175.08</v>
      </c>
      <c r="Z592">
        <f>MONTH(SalesLineItems__NO_LOT[[#This Row],[Requested_Ship_Date]])</f>
        <v>1</v>
      </c>
      <c r="AA592">
        <f>YEAR(SalesLineItems__NO_LOT[[#This Row],[Requested_Ship_Date]])</f>
        <v>2018</v>
      </c>
      <c r="AV592"/>
      <c r="AX592"/>
      <c r="AZ592"/>
      <c r="BC592"/>
      <c r="BF592"/>
    </row>
    <row r="593" spans="1:58" x14ac:dyDescent="0.2">
      <c r="A593" t="s">
        <v>11193</v>
      </c>
      <c r="B593" s="11" t="s">
        <v>22</v>
      </c>
      <c r="C593" s="11" t="s">
        <v>11191</v>
      </c>
      <c r="D593" s="11" t="s">
        <v>71</v>
      </c>
      <c r="E593" s="11" t="s">
        <v>72</v>
      </c>
      <c r="F593">
        <v>180</v>
      </c>
      <c r="G593" s="11" t="s">
        <v>9</v>
      </c>
      <c r="H593">
        <v>901.8</v>
      </c>
      <c r="I593">
        <v>1935</v>
      </c>
      <c r="J593">
        <v>5.01</v>
      </c>
      <c r="K593">
        <v>10.75</v>
      </c>
      <c r="L593" s="11" t="s">
        <v>73</v>
      </c>
      <c r="M593" s="7">
        <v>43119</v>
      </c>
      <c r="N593" s="7">
        <v>43119</v>
      </c>
      <c r="O593" s="11" t="s">
        <v>40</v>
      </c>
      <c r="P593" s="11" t="s">
        <v>95</v>
      </c>
      <c r="Q593">
        <v>16507.830000000002</v>
      </c>
      <c r="R593" s="11" t="s">
        <v>27</v>
      </c>
      <c r="S593" s="11" t="s">
        <v>95</v>
      </c>
      <c r="T593">
        <v>888799.68</v>
      </c>
      <c r="U593">
        <f>SalesLineItems__NO_LOT[[#This Row],[ActualSales]]-SalesLineItems__NO_LOT[[#This Row],[Extended_Cost]]</f>
        <v>1033.2</v>
      </c>
      <c r="V593">
        <f>IFERROR(SalesLineItems__NO_LOT[[#This Row],[Revenue]]/SalesLineItems__NO_LOT[[#This Row],[Extended_Price]],0)</f>
        <v>0.533953488372093</v>
      </c>
      <c r="W593" t="str">
        <f>IF(SalesLineItems__NO_LOT[[#This Row],[Revenue]]&lt;0,"Lost on Sale","Normal Revenue")</f>
        <v>Normal Revenue</v>
      </c>
      <c r="X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">
        <f>IF(SalesLineItems__NO_LOT[[#This Row],[SOP_Type]]="Return",SalesLineItems__NO_LOT[[#This Row],[Extended_Cost]]*-1,SalesLineItems__NO_LOT[[#This Row],[Extended_Price]])</f>
        <v>1935</v>
      </c>
      <c r="Z593">
        <f>MONTH(SalesLineItems__NO_LOT[[#This Row],[Requested_Ship_Date]])</f>
        <v>1</v>
      </c>
      <c r="AA593">
        <f>YEAR(SalesLineItems__NO_LOT[[#This Row],[Requested_Ship_Date]])</f>
        <v>2018</v>
      </c>
      <c r="AV593"/>
      <c r="AX593"/>
      <c r="AZ593"/>
      <c r="BC593"/>
      <c r="BF593"/>
    </row>
    <row r="594" spans="1:58" x14ac:dyDescent="0.2">
      <c r="A594" t="s">
        <v>11194</v>
      </c>
      <c r="B594" s="11" t="s">
        <v>22</v>
      </c>
      <c r="C594" s="11" t="s">
        <v>11191</v>
      </c>
      <c r="D594" s="11" t="s">
        <v>8322</v>
      </c>
      <c r="E594" s="11" t="s">
        <v>8323</v>
      </c>
      <c r="F594">
        <v>1</v>
      </c>
      <c r="G594" s="11" t="s">
        <v>880</v>
      </c>
      <c r="H594">
        <v>0</v>
      </c>
      <c r="I594">
        <v>40</v>
      </c>
      <c r="J594">
        <v>0</v>
      </c>
      <c r="K594">
        <v>40</v>
      </c>
      <c r="L594" s="11" t="s">
        <v>73</v>
      </c>
      <c r="M594" s="7">
        <v>43119</v>
      </c>
      <c r="N594" s="7">
        <v>43119</v>
      </c>
      <c r="O594" s="11" t="s">
        <v>16</v>
      </c>
      <c r="P594" s="11" t="s">
        <v>95</v>
      </c>
      <c r="Q594">
        <v>16507.830000000002</v>
      </c>
      <c r="R594" s="11" t="s">
        <v>27</v>
      </c>
      <c r="S594" s="11" t="s">
        <v>95</v>
      </c>
      <c r="T594">
        <v>888799.68</v>
      </c>
      <c r="U594">
        <f>SalesLineItems__NO_LOT[[#This Row],[ActualSales]]-SalesLineItems__NO_LOT[[#This Row],[Extended_Cost]]</f>
        <v>40</v>
      </c>
      <c r="V594">
        <f>IFERROR(SalesLineItems__NO_LOT[[#This Row],[Revenue]]/SalesLineItems__NO_LOT[[#This Row],[Extended_Price]],0)</f>
        <v>1</v>
      </c>
      <c r="W594" t="str">
        <f>IF(SalesLineItems__NO_LOT[[#This Row],[Revenue]]&lt;0,"Lost on Sale","Normal Revenue")</f>
        <v>Normal Revenue</v>
      </c>
      <c r="X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">
        <f>IF(SalesLineItems__NO_LOT[[#This Row],[SOP_Type]]="Return",SalesLineItems__NO_LOT[[#This Row],[Extended_Cost]]*-1,SalesLineItems__NO_LOT[[#This Row],[Extended_Price]])</f>
        <v>40</v>
      </c>
      <c r="Z594">
        <f>MONTH(SalesLineItems__NO_LOT[[#This Row],[Requested_Ship_Date]])</f>
        <v>1</v>
      </c>
      <c r="AA594">
        <f>YEAR(SalesLineItems__NO_LOT[[#This Row],[Requested_Ship_Date]])</f>
        <v>2018</v>
      </c>
      <c r="AV594"/>
      <c r="AX594"/>
      <c r="AZ594"/>
      <c r="BC594"/>
      <c r="BF594"/>
    </row>
    <row r="595" spans="1:58" x14ac:dyDescent="0.2">
      <c r="A595" t="s">
        <v>11195</v>
      </c>
      <c r="B595" s="11" t="s">
        <v>22</v>
      </c>
      <c r="C595" s="11" t="s">
        <v>11196</v>
      </c>
      <c r="D595" s="11" t="s">
        <v>3954</v>
      </c>
      <c r="E595" s="11" t="s">
        <v>62</v>
      </c>
      <c r="F595">
        <v>5</v>
      </c>
      <c r="G595" s="11" t="s">
        <v>9</v>
      </c>
      <c r="H595">
        <v>214.45</v>
      </c>
      <c r="I595">
        <v>286.14999999999998</v>
      </c>
      <c r="J595">
        <v>42.89</v>
      </c>
      <c r="K595">
        <v>57.23</v>
      </c>
      <c r="L595" s="11" t="s">
        <v>5849</v>
      </c>
      <c r="M595" s="7">
        <v>43119</v>
      </c>
      <c r="N595" s="7">
        <v>43119</v>
      </c>
      <c r="O595" s="11" t="s">
        <v>317</v>
      </c>
      <c r="P595" s="11" t="s">
        <v>95</v>
      </c>
      <c r="Q595">
        <v>934.4</v>
      </c>
      <c r="R595" s="11" t="s">
        <v>27</v>
      </c>
      <c r="S595" s="11" t="s">
        <v>95</v>
      </c>
      <c r="T595">
        <v>29387.68</v>
      </c>
      <c r="U595">
        <f>SalesLineItems__NO_LOT[[#This Row],[ActualSales]]-SalesLineItems__NO_LOT[[#This Row],[Extended_Cost]]</f>
        <v>71.699999999999989</v>
      </c>
      <c r="V595">
        <f>IFERROR(SalesLineItems__NO_LOT[[#This Row],[Revenue]]/SalesLineItems__NO_LOT[[#This Row],[Extended_Price]],0)</f>
        <v>0.25056788397693514</v>
      </c>
      <c r="W595" t="str">
        <f>IF(SalesLineItems__NO_LOT[[#This Row],[Revenue]]&lt;0,"Lost on Sale","Normal Revenue")</f>
        <v>Normal Revenue</v>
      </c>
      <c r="X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5">
        <f>IF(SalesLineItems__NO_LOT[[#This Row],[SOP_Type]]="Return",SalesLineItems__NO_LOT[[#This Row],[Extended_Cost]]*-1,SalesLineItems__NO_LOT[[#This Row],[Extended_Price]])</f>
        <v>286.14999999999998</v>
      </c>
      <c r="Z595">
        <f>MONTH(SalesLineItems__NO_LOT[[#This Row],[Requested_Ship_Date]])</f>
        <v>1</v>
      </c>
      <c r="AA595">
        <f>YEAR(SalesLineItems__NO_LOT[[#This Row],[Requested_Ship_Date]])</f>
        <v>2018</v>
      </c>
      <c r="AV595"/>
      <c r="AX595"/>
      <c r="AZ595"/>
      <c r="BC595"/>
      <c r="BF595"/>
    </row>
    <row r="596" spans="1:58" x14ac:dyDescent="0.2">
      <c r="A596" t="s">
        <v>11197</v>
      </c>
      <c r="B596" s="11" t="s">
        <v>22</v>
      </c>
      <c r="C596" s="11" t="s">
        <v>11196</v>
      </c>
      <c r="D596" s="11" t="s">
        <v>9385</v>
      </c>
      <c r="E596" s="11" t="s">
        <v>562</v>
      </c>
      <c r="F596">
        <v>4</v>
      </c>
      <c r="G596" s="11" t="s">
        <v>9</v>
      </c>
      <c r="H596">
        <v>57.72</v>
      </c>
      <c r="I596">
        <v>83.4</v>
      </c>
      <c r="J596">
        <v>14.43</v>
      </c>
      <c r="K596">
        <v>20.85</v>
      </c>
      <c r="L596" s="11" t="s">
        <v>5849</v>
      </c>
      <c r="M596" s="7">
        <v>43119</v>
      </c>
      <c r="N596" s="7">
        <v>43119</v>
      </c>
      <c r="O596" s="11" t="s">
        <v>317</v>
      </c>
      <c r="P596" s="11" t="s">
        <v>95</v>
      </c>
      <c r="Q596">
        <v>934.4</v>
      </c>
      <c r="R596" s="11" t="s">
        <v>27</v>
      </c>
      <c r="S596" s="11" t="s">
        <v>95</v>
      </c>
      <c r="T596">
        <v>29387.68</v>
      </c>
      <c r="U596">
        <f>SalesLineItems__NO_LOT[[#This Row],[ActualSales]]-SalesLineItems__NO_LOT[[#This Row],[Extended_Cost]]</f>
        <v>25.680000000000007</v>
      </c>
      <c r="V596">
        <f>IFERROR(SalesLineItems__NO_LOT[[#This Row],[Revenue]]/SalesLineItems__NO_LOT[[#This Row],[Extended_Price]],0)</f>
        <v>0.30791366906474826</v>
      </c>
      <c r="W596" t="str">
        <f>IF(SalesLineItems__NO_LOT[[#This Row],[Revenue]]&lt;0,"Lost on Sale","Normal Revenue")</f>
        <v>Normal Revenue</v>
      </c>
      <c r="X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">
        <f>IF(SalesLineItems__NO_LOT[[#This Row],[SOP_Type]]="Return",SalesLineItems__NO_LOT[[#This Row],[Extended_Cost]]*-1,SalesLineItems__NO_LOT[[#This Row],[Extended_Price]])</f>
        <v>83.4</v>
      </c>
      <c r="Z596">
        <f>MONTH(SalesLineItems__NO_LOT[[#This Row],[Requested_Ship_Date]])</f>
        <v>1</v>
      </c>
      <c r="AA596">
        <f>YEAR(SalesLineItems__NO_LOT[[#This Row],[Requested_Ship_Date]])</f>
        <v>2018</v>
      </c>
      <c r="AV596"/>
      <c r="AX596"/>
      <c r="AZ596"/>
      <c r="BC596"/>
      <c r="BF596"/>
    </row>
    <row r="597" spans="1:58" x14ac:dyDescent="0.2">
      <c r="A597" t="s">
        <v>11198</v>
      </c>
      <c r="B597" s="11" t="s">
        <v>22</v>
      </c>
      <c r="C597" s="11" t="s">
        <v>11196</v>
      </c>
      <c r="D597" s="11" t="s">
        <v>55</v>
      </c>
      <c r="E597" s="11" t="s">
        <v>11199</v>
      </c>
      <c r="F597">
        <v>19.649999999999999</v>
      </c>
      <c r="G597" s="11" t="s">
        <v>9</v>
      </c>
      <c r="H597">
        <v>125.95</v>
      </c>
      <c r="I597">
        <v>280.01</v>
      </c>
      <c r="J597">
        <v>6.41</v>
      </c>
      <c r="K597">
        <v>14.25</v>
      </c>
      <c r="L597" s="11" t="s">
        <v>5849</v>
      </c>
      <c r="M597" s="7">
        <v>43119</v>
      </c>
      <c r="N597" s="7">
        <v>43119</v>
      </c>
      <c r="O597" s="11" t="s">
        <v>11</v>
      </c>
      <c r="P597" s="11" t="s">
        <v>95</v>
      </c>
      <c r="Q597">
        <v>934.4</v>
      </c>
      <c r="R597" s="11" t="s">
        <v>27</v>
      </c>
      <c r="S597" s="11" t="s">
        <v>95</v>
      </c>
      <c r="T597">
        <v>29387.68</v>
      </c>
      <c r="U597">
        <f>SalesLineItems__NO_LOT[[#This Row],[ActualSales]]-SalesLineItems__NO_LOT[[#This Row],[Extended_Cost]]</f>
        <v>154.06</v>
      </c>
      <c r="V597">
        <f>IFERROR(SalesLineItems__NO_LOT[[#This Row],[Revenue]]/SalesLineItems__NO_LOT[[#This Row],[Extended_Price]],0)</f>
        <v>0.55019463590586049</v>
      </c>
      <c r="W597" t="str">
        <f>IF(SalesLineItems__NO_LOT[[#This Row],[Revenue]]&lt;0,"Lost on Sale","Normal Revenue")</f>
        <v>Normal Revenue</v>
      </c>
      <c r="X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7">
        <f>IF(SalesLineItems__NO_LOT[[#This Row],[SOP_Type]]="Return",SalesLineItems__NO_LOT[[#This Row],[Extended_Cost]]*-1,SalesLineItems__NO_LOT[[#This Row],[Extended_Price]])</f>
        <v>280.01</v>
      </c>
      <c r="Z597">
        <f>MONTH(SalesLineItems__NO_LOT[[#This Row],[Requested_Ship_Date]])</f>
        <v>1</v>
      </c>
      <c r="AA597">
        <f>YEAR(SalesLineItems__NO_LOT[[#This Row],[Requested_Ship_Date]])</f>
        <v>2018</v>
      </c>
      <c r="AV597"/>
      <c r="AX597"/>
      <c r="AZ597"/>
      <c r="BC597"/>
      <c r="BF597"/>
    </row>
    <row r="598" spans="1:58" x14ac:dyDescent="0.2">
      <c r="A598" t="s">
        <v>11200</v>
      </c>
      <c r="B598" s="11" t="s">
        <v>22</v>
      </c>
      <c r="C598" s="11" t="s">
        <v>11196</v>
      </c>
      <c r="D598" s="11" t="s">
        <v>57</v>
      </c>
      <c r="E598" s="11" t="s">
        <v>11201</v>
      </c>
      <c r="F598">
        <v>43.58</v>
      </c>
      <c r="G598" s="11" t="s">
        <v>9</v>
      </c>
      <c r="H598">
        <v>298.95999999999998</v>
      </c>
      <c r="I598">
        <v>713.84</v>
      </c>
      <c r="J598">
        <v>6.86</v>
      </c>
      <c r="K598">
        <v>16.38</v>
      </c>
      <c r="L598" s="11" t="s">
        <v>5849</v>
      </c>
      <c r="M598" s="7">
        <v>43119</v>
      </c>
      <c r="N598" s="7">
        <v>43119</v>
      </c>
      <c r="O598" s="11" t="s">
        <v>11</v>
      </c>
      <c r="P598" s="11" t="s">
        <v>95</v>
      </c>
      <c r="Q598">
        <v>934.4</v>
      </c>
      <c r="R598" s="11" t="s">
        <v>27</v>
      </c>
      <c r="S598" s="11" t="s">
        <v>95</v>
      </c>
      <c r="T598">
        <v>29387.68</v>
      </c>
      <c r="U598">
        <f>SalesLineItems__NO_LOT[[#This Row],[ActualSales]]-SalesLineItems__NO_LOT[[#This Row],[Extended_Cost]]</f>
        <v>414.88000000000005</v>
      </c>
      <c r="V598">
        <f>IFERROR(SalesLineItems__NO_LOT[[#This Row],[Revenue]]/SalesLineItems__NO_LOT[[#This Row],[Extended_Price]],0)</f>
        <v>0.58119466547125409</v>
      </c>
      <c r="W598" t="str">
        <f>IF(SalesLineItems__NO_LOT[[#This Row],[Revenue]]&lt;0,"Lost on Sale","Normal Revenue")</f>
        <v>Normal Revenue</v>
      </c>
      <c r="X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8">
        <f>IF(SalesLineItems__NO_LOT[[#This Row],[SOP_Type]]="Return",SalesLineItems__NO_LOT[[#This Row],[Extended_Cost]]*-1,SalesLineItems__NO_LOT[[#This Row],[Extended_Price]])</f>
        <v>713.84</v>
      </c>
      <c r="Z598">
        <f>MONTH(SalesLineItems__NO_LOT[[#This Row],[Requested_Ship_Date]])</f>
        <v>1</v>
      </c>
      <c r="AA598">
        <f>YEAR(SalesLineItems__NO_LOT[[#This Row],[Requested_Ship_Date]])</f>
        <v>2018</v>
      </c>
      <c r="AV598"/>
      <c r="AX598"/>
      <c r="AZ598"/>
      <c r="BC598"/>
      <c r="BF598"/>
    </row>
    <row r="599" spans="1:58" x14ac:dyDescent="0.2">
      <c r="A599" t="s">
        <v>11202</v>
      </c>
      <c r="B599" s="11" t="s">
        <v>22</v>
      </c>
      <c r="C599" s="11" t="s">
        <v>11196</v>
      </c>
      <c r="D599" s="11" t="s">
        <v>8322</v>
      </c>
      <c r="E599" s="11" t="s">
        <v>8323</v>
      </c>
      <c r="F599">
        <v>1</v>
      </c>
      <c r="G599" s="11" t="s">
        <v>880</v>
      </c>
      <c r="H599">
        <v>0</v>
      </c>
      <c r="I599">
        <v>40</v>
      </c>
      <c r="J599">
        <v>0</v>
      </c>
      <c r="K599">
        <v>40</v>
      </c>
      <c r="L599" s="11" t="s">
        <v>5849</v>
      </c>
      <c r="M599" s="7">
        <v>43119</v>
      </c>
      <c r="N599" s="7">
        <v>43119</v>
      </c>
      <c r="O599" s="11" t="s">
        <v>16</v>
      </c>
      <c r="P599" s="11" t="s">
        <v>95</v>
      </c>
      <c r="Q599">
        <v>934.4</v>
      </c>
      <c r="R599" s="11" t="s">
        <v>27</v>
      </c>
      <c r="S599" s="11" t="s">
        <v>95</v>
      </c>
      <c r="T599">
        <v>29387.68</v>
      </c>
      <c r="U599">
        <f>SalesLineItems__NO_LOT[[#This Row],[ActualSales]]-SalesLineItems__NO_LOT[[#This Row],[Extended_Cost]]</f>
        <v>40</v>
      </c>
      <c r="V599">
        <f>IFERROR(SalesLineItems__NO_LOT[[#This Row],[Revenue]]/SalesLineItems__NO_LOT[[#This Row],[Extended_Price]],0)</f>
        <v>1</v>
      </c>
      <c r="W599" t="str">
        <f>IF(SalesLineItems__NO_LOT[[#This Row],[Revenue]]&lt;0,"Lost on Sale","Normal Revenue")</f>
        <v>Normal Revenue</v>
      </c>
      <c r="X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">
        <f>IF(SalesLineItems__NO_LOT[[#This Row],[SOP_Type]]="Return",SalesLineItems__NO_LOT[[#This Row],[Extended_Cost]]*-1,SalesLineItems__NO_LOT[[#This Row],[Extended_Price]])</f>
        <v>40</v>
      </c>
      <c r="Z599">
        <f>MONTH(SalesLineItems__NO_LOT[[#This Row],[Requested_Ship_Date]])</f>
        <v>1</v>
      </c>
      <c r="AA599">
        <f>YEAR(SalesLineItems__NO_LOT[[#This Row],[Requested_Ship_Date]])</f>
        <v>2018</v>
      </c>
      <c r="AV599"/>
      <c r="AX599"/>
      <c r="AZ599"/>
      <c r="BC599"/>
      <c r="BF599"/>
    </row>
    <row r="600" spans="1:58" x14ac:dyDescent="0.2">
      <c r="A600" t="s">
        <v>11203</v>
      </c>
      <c r="B600" s="11" t="s">
        <v>22</v>
      </c>
      <c r="C600" s="11" t="s">
        <v>11204</v>
      </c>
      <c r="D600" s="11" t="s">
        <v>5428</v>
      </c>
      <c r="E600" s="11" t="s">
        <v>5429</v>
      </c>
      <c r="F600">
        <v>5443.16</v>
      </c>
      <c r="G600" s="11" t="s">
        <v>9</v>
      </c>
      <c r="H600">
        <v>31697.26</v>
      </c>
      <c r="I600">
        <v>39354.050000000003</v>
      </c>
      <c r="J600">
        <v>5.82</v>
      </c>
      <c r="K600">
        <v>7.23</v>
      </c>
      <c r="L600" s="11" t="s">
        <v>10</v>
      </c>
      <c r="M600" s="7">
        <v>43119</v>
      </c>
      <c r="N600" s="7">
        <v>43119</v>
      </c>
      <c r="O600" s="11" t="s">
        <v>21</v>
      </c>
      <c r="P600" s="11" t="s">
        <v>95</v>
      </c>
      <c r="Q600">
        <v>66678.759999999995</v>
      </c>
      <c r="R600" s="11" t="s">
        <v>12</v>
      </c>
      <c r="S600" s="11" t="s">
        <v>95</v>
      </c>
      <c r="T600">
        <v>2195688.4</v>
      </c>
      <c r="U600">
        <f>SalesLineItems__NO_LOT[[#This Row],[ActualSales]]-SalesLineItems__NO_LOT[[#This Row],[Extended_Cost]]</f>
        <v>7656.7900000000045</v>
      </c>
      <c r="V600">
        <f>IFERROR(SalesLineItems__NO_LOT[[#This Row],[Revenue]]/SalesLineItems__NO_LOT[[#This Row],[Extended_Price]],0)</f>
        <v>0.19456167789592188</v>
      </c>
      <c r="W600" t="str">
        <f>IF(SalesLineItems__NO_LOT[[#This Row],[Revenue]]&lt;0,"Lost on Sale","Normal Revenue")</f>
        <v>Normal Revenue</v>
      </c>
      <c r="X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0">
        <f>IF(SalesLineItems__NO_LOT[[#This Row],[SOP_Type]]="Return",SalesLineItems__NO_LOT[[#This Row],[Extended_Cost]]*-1,SalesLineItems__NO_LOT[[#This Row],[Extended_Price]])</f>
        <v>39354.050000000003</v>
      </c>
      <c r="Z600">
        <f>MONTH(SalesLineItems__NO_LOT[[#This Row],[Requested_Ship_Date]])</f>
        <v>1</v>
      </c>
      <c r="AA600">
        <f>YEAR(SalesLineItems__NO_LOT[[#This Row],[Requested_Ship_Date]])</f>
        <v>2018</v>
      </c>
      <c r="AV600"/>
      <c r="AX600"/>
      <c r="AZ600"/>
      <c r="BC600"/>
      <c r="BF600"/>
    </row>
    <row r="601" spans="1:58" x14ac:dyDescent="0.2">
      <c r="A601" t="s">
        <v>11175</v>
      </c>
      <c r="B601" s="11" t="s">
        <v>22</v>
      </c>
      <c r="C601" s="11" t="s">
        <v>11176</v>
      </c>
      <c r="D601" s="11" t="s">
        <v>1170</v>
      </c>
      <c r="E601" s="11" t="s">
        <v>1171</v>
      </c>
      <c r="F601">
        <v>360</v>
      </c>
      <c r="G601" s="11" t="s">
        <v>68</v>
      </c>
      <c r="H601">
        <v>6509.16</v>
      </c>
      <c r="I601">
        <v>11538</v>
      </c>
      <c r="J601">
        <v>18.079999999999998</v>
      </c>
      <c r="K601">
        <v>32.049999999999997</v>
      </c>
      <c r="L601" s="11" t="s">
        <v>69</v>
      </c>
      <c r="M601" s="7">
        <v>43122</v>
      </c>
      <c r="N601" s="7">
        <v>43122</v>
      </c>
      <c r="O601" s="11" t="s">
        <v>70</v>
      </c>
      <c r="P601" s="11" t="s">
        <v>95</v>
      </c>
      <c r="Q601">
        <v>320188.32</v>
      </c>
      <c r="R601" s="11" t="s">
        <v>27</v>
      </c>
      <c r="S601" s="11" t="s">
        <v>95</v>
      </c>
      <c r="T601">
        <v>8464367.5299999993</v>
      </c>
      <c r="U601">
        <f>SalesLineItems__NO_LOT[[#This Row],[ActualSales]]-SalesLineItems__NO_LOT[[#This Row],[Extended_Cost]]</f>
        <v>5028.84</v>
      </c>
      <c r="V601">
        <f>IFERROR(SalesLineItems__NO_LOT[[#This Row],[Revenue]]/SalesLineItems__NO_LOT[[#This Row],[Extended_Price]],0)</f>
        <v>0.4358502340093604</v>
      </c>
      <c r="W601" t="str">
        <f>IF(SalesLineItems__NO_LOT[[#This Row],[Revenue]]&lt;0,"Lost on Sale","Normal Revenue")</f>
        <v>Normal Revenue</v>
      </c>
      <c r="X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">
        <f>IF(SalesLineItems__NO_LOT[[#This Row],[SOP_Type]]="Return",SalesLineItems__NO_LOT[[#This Row],[Extended_Cost]]*-1,SalesLineItems__NO_LOT[[#This Row],[Extended_Price]])</f>
        <v>11538</v>
      </c>
      <c r="Z601">
        <f>MONTH(SalesLineItems__NO_LOT[[#This Row],[Requested_Ship_Date]])</f>
        <v>1</v>
      </c>
      <c r="AA601">
        <f>YEAR(SalesLineItems__NO_LOT[[#This Row],[Requested_Ship_Date]])</f>
        <v>2018</v>
      </c>
      <c r="AV601"/>
      <c r="AX601"/>
      <c r="AZ601"/>
      <c r="BC601"/>
      <c r="BF601"/>
    </row>
    <row r="602" spans="1:58" x14ac:dyDescent="0.2">
      <c r="A602" t="s">
        <v>11205</v>
      </c>
      <c r="B602" s="11" t="s">
        <v>22</v>
      </c>
      <c r="C602" s="11" t="s">
        <v>11206</v>
      </c>
      <c r="D602" s="11" t="s">
        <v>11184</v>
      </c>
      <c r="E602" s="11" t="s">
        <v>11185</v>
      </c>
      <c r="F602">
        <v>2220</v>
      </c>
      <c r="G602" s="11" t="s">
        <v>5749</v>
      </c>
      <c r="H602">
        <v>16499.669999999998</v>
      </c>
      <c r="I602">
        <v>17649</v>
      </c>
      <c r="J602">
        <v>7.43</v>
      </c>
      <c r="K602">
        <v>7.95</v>
      </c>
      <c r="L602" s="11" t="s">
        <v>5997</v>
      </c>
      <c r="M602" s="7">
        <v>43119</v>
      </c>
      <c r="N602" s="7">
        <v>43119</v>
      </c>
      <c r="O602" s="11" t="s">
        <v>21</v>
      </c>
      <c r="P602" s="11" t="s">
        <v>95</v>
      </c>
      <c r="Q602">
        <v>73962.19</v>
      </c>
      <c r="R602" s="11" t="s">
        <v>86</v>
      </c>
      <c r="S602" s="11" t="s">
        <v>95</v>
      </c>
      <c r="T602">
        <v>1772952.28</v>
      </c>
      <c r="U602">
        <f>SalesLineItems__NO_LOT[[#This Row],[ActualSales]]-SalesLineItems__NO_LOT[[#This Row],[Extended_Cost]]</f>
        <v>1149.3300000000017</v>
      </c>
      <c r="V602">
        <f>IFERROR(SalesLineItems__NO_LOT[[#This Row],[Revenue]]/SalesLineItems__NO_LOT[[#This Row],[Extended_Price]],0)</f>
        <v>6.5121536630970686E-2</v>
      </c>
      <c r="W602" t="str">
        <f>IF(SalesLineItems__NO_LOT[[#This Row],[Revenue]]&lt;0,"Lost on Sale","Normal Revenue")</f>
        <v>Normal Revenue</v>
      </c>
      <c r="X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2">
        <f>IF(SalesLineItems__NO_LOT[[#This Row],[SOP_Type]]="Return",SalesLineItems__NO_LOT[[#This Row],[Extended_Cost]]*-1,SalesLineItems__NO_LOT[[#This Row],[Extended_Price]])</f>
        <v>17649</v>
      </c>
      <c r="Z602">
        <f>MONTH(SalesLineItems__NO_LOT[[#This Row],[Requested_Ship_Date]])</f>
        <v>1</v>
      </c>
      <c r="AA602">
        <f>YEAR(SalesLineItems__NO_LOT[[#This Row],[Requested_Ship_Date]])</f>
        <v>2018</v>
      </c>
      <c r="AV602"/>
      <c r="AX602"/>
      <c r="AZ602"/>
      <c r="BC602"/>
      <c r="BF602"/>
    </row>
    <row r="603" spans="1:58" x14ac:dyDescent="0.2">
      <c r="A603" t="s">
        <v>11177</v>
      </c>
      <c r="B603" s="11" t="s">
        <v>22</v>
      </c>
      <c r="C603" s="11" t="s">
        <v>11176</v>
      </c>
      <c r="D603" s="11" t="s">
        <v>7369</v>
      </c>
      <c r="E603" s="11" t="s">
        <v>7370</v>
      </c>
      <c r="F603">
        <v>500</v>
      </c>
      <c r="G603" s="11" t="s">
        <v>68</v>
      </c>
      <c r="H603">
        <v>11350</v>
      </c>
      <c r="I603">
        <v>13750</v>
      </c>
      <c r="J603">
        <v>22.7</v>
      </c>
      <c r="K603">
        <v>27.5</v>
      </c>
      <c r="L603" s="11" t="s">
        <v>69</v>
      </c>
      <c r="M603" s="7">
        <v>43122</v>
      </c>
      <c r="N603" s="7">
        <v>43122</v>
      </c>
      <c r="O603" s="11" t="s">
        <v>70</v>
      </c>
      <c r="P603" s="11" t="s">
        <v>95</v>
      </c>
      <c r="Q603">
        <v>320188.32</v>
      </c>
      <c r="R603" s="11" t="s">
        <v>27</v>
      </c>
      <c r="S603" s="11" t="s">
        <v>95</v>
      </c>
      <c r="T603">
        <v>8464367.5299999993</v>
      </c>
      <c r="U603">
        <f>SalesLineItems__NO_LOT[[#This Row],[ActualSales]]-SalesLineItems__NO_LOT[[#This Row],[Extended_Cost]]</f>
        <v>2400</v>
      </c>
      <c r="V603">
        <f>IFERROR(SalesLineItems__NO_LOT[[#This Row],[Revenue]]/SalesLineItems__NO_LOT[[#This Row],[Extended_Price]],0)</f>
        <v>0.17454545454545456</v>
      </c>
      <c r="W603" t="str">
        <f>IF(SalesLineItems__NO_LOT[[#This Row],[Revenue]]&lt;0,"Lost on Sale","Normal Revenue")</f>
        <v>Normal Revenue</v>
      </c>
      <c r="X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3">
        <f>IF(SalesLineItems__NO_LOT[[#This Row],[SOP_Type]]="Return",SalesLineItems__NO_LOT[[#This Row],[Extended_Cost]]*-1,SalesLineItems__NO_LOT[[#This Row],[Extended_Price]])</f>
        <v>13750</v>
      </c>
      <c r="Z603">
        <f>MONTH(SalesLineItems__NO_LOT[[#This Row],[Requested_Ship_Date]])</f>
        <v>1</v>
      </c>
      <c r="AA603">
        <f>YEAR(SalesLineItems__NO_LOT[[#This Row],[Requested_Ship_Date]])</f>
        <v>2018</v>
      </c>
      <c r="AV603"/>
      <c r="AX603"/>
      <c r="AZ603"/>
      <c r="BC603"/>
      <c r="BF603"/>
    </row>
    <row r="604" spans="1:58" x14ac:dyDescent="0.2">
      <c r="A604" t="s">
        <v>11178</v>
      </c>
      <c r="B604" s="11" t="s">
        <v>22</v>
      </c>
      <c r="C604" s="11" t="s">
        <v>11179</v>
      </c>
      <c r="D604" s="11" t="s">
        <v>427</v>
      </c>
      <c r="E604" s="11" t="s">
        <v>10344</v>
      </c>
      <c r="F604">
        <v>1492.12</v>
      </c>
      <c r="G604" s="11" t="s">
        <v>9</v>
      </c>
      <c r="H604">
        <v>7027.88</v>
      </c>
      <c r="I604">
        <v>8728.9</v>
      </c>
      <c r="J604">
        <v>4.71</v>
      </c>
      <c r="K604">
        <v>5.85</v>
      </c>
      <c r="L604" s="11" t="s">
        <v>69</v>
      </c>
      <c r="M604" s="7">
        <v>43122</v>
      </c>
      <c r="N604" s="7">
        <v>43122</v>
      </c>
      <c r="O604" s="11" t="s">
        <v>40</v>
      </c>
      <c r="P604" s="11" t="s">
        <v>95</v>
      </c>
      <c r="Q604">
        <v>320188.32</v>
      </c>
      <c r="R604" s="11" t="s">
        <v>27</v>
      </c>
      <c r="S604" s="11" t="s">
        <v>95</v>
      </c>
      <c r="T604">
        <v>8464367.5299999993</v>
      </c>
      <c r="U604">
        <f>SalesLineItems__NO_LOT[[#This Row],[ActualSales]]-SalesLineItems__NO_LOT[[#This Row],[Extended_Cost]]</f>
        <v>1701.0199999999995</v>
      </c>
      <c r="V604">
        <f>IFERROR(SalesLineItems__NO_LOT[[#This Row],[Revenue]]/SalesLineItems__NO_LOT[[#This Row],[Extended_Price]],0)</f>
        <v>0.19487220611990053</v>
      </c>
      <c r="W604" t="str">
        <f>IF(SalesLineItems__NO_LOT[[#This Row],[Revenue]]&lt;0,"Lost on Sale","Normal Revenue")</f>
        <v>Normal Revenue</v>
      </c>
      <c r="X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4">
        <f>IF(SalesLineItems__NO_LOT[[#This Row],[SOP_Type]]="Return",SalesLineItems__NO_LOT[[#This Row],[Extended_Cost]]*-1,SalesLineItems__NO_LOT[[#This Row],[Extended_Price]])</f>
        <v>8728.9</v>
      </c>
      <c r="Z604">
        <f>MONTH(SalesLineItems__NO_LOT[[#This Row],[Requested_Ship_Date]])</f>
        <v>1</v>
      </c>
      <c r="AA604">
        <f>YEAR(SalesLineItems__NO_LOT[[#This Row],[Requested_Ship_Date]])</f>
        <v>2018</v>
      </c>
      <c r="AV604"/>
      <c r="AX604"/>
      <c r="AZ604"/>
      <c r="BC604"/>
      <c r="BF604"/>
    </row>
    <row r="605" spans="1:58" x14ac:dyDescent="0.2">
      <c r="A605" t="s">
        <v>11180</v>
      </c>
      <c r="B605" s="11" t="s">
        <v>22</v>
      </c>
      <c r="C605" s="11" t="s">
        <v>11179</v>
      </c>
      <c r="D605" s="11" t="s">
        <v>13</v>
      </c>
      <c r="E605" s="11" t="s">
        <v>14</v>
      </c>
      <c r="F605">
        <v>1</v>
      </c>
      <c r="G605" s="11" t="s">
        <v>880</v>
      </c>
      <c r="H605">
        <v>0</v>
      </c>
      <c r="I605">
        <v>1.5</v>
      </c>
      <c r="J605">
        <v>0</v>
      </c>
      <c r="K605">
        <v>1.5</v>
      </c>
      <c r="L605" s="11" t="s">
        <v>69</v>
      </c>
      <c r="M605" s="7">
        <v>43122</v>
      </c>
      <c r="N605" s="7">
        <v>43122</v>
      </c>
      <c r="O605" s="11" t="s">
        <v>16</v>
      </c>
      <c r="P605" s="11" t="s">
        <v>95</v>
      </c>
      <c r="Q605">
        <v>320188.32</v>
      </c>
      <c r="R605" s="11" t="s">
        <v>27</v>
      </c>
      <c r="S605" s="11" t="s">
        <v>95</v>
      </c>
      <c r="T605">
        <v>8464367.5299999993</v>
      </c>
      <c r="U605">
        <f>SalesLineItems__NO_LOT[[#This Row],[ActualSales]]-SalesLineItems__NO_LOT[[#This Row],[Extended_Cost]]</f>
        <v>1.5</v>
      </c>
      <c r="V605">
        <f>IFERROR(SalesLineItems__NO_LOT[[#This Row],[Revenue]]/SalesLineItems__NO_LOT[[#This Row],[Extended_Price]],0)</f>
        <v>1</v>
      </c>
      <c r="W605" t="str">
        <f>IF(SalesLineItems__NO_LOT[[#This Row],[Revenue]]&lt;0,"Lost on Sale","Normal Revenue")</f>
        <v>Normal Revenue</v>
      </c>
      <c r="X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5">
        <f>IF(SalesLineItems__NO_LOT[[#This Row],[SOP_Type]]="Return",SalesLineItems__NO_LOT[[#This Row],[Extended_Cost]]*-1,SalesLineItems__NO_LOT[[#This Row],[Extended_Price]])</f>
        <v>1.5</v>
      </c>
      <c r="Z605">
        <f>MONTH(SalesLineItems__NO_LOT[[#This Row],[Requested_Ship_Date]])</f>
        <v>1</v>
      </c>
      <c r="AA605">
        <f>YEAR(SalesLineItems__NO_LOT[[#This Row],[Requested_Ship_Date]])</f>
        <v>2018</v>
      </c>
      <c r="AV605"/>
      <c r="AX605"/>
      <c r="AZ605"/>
      <c r="BC605"/>
      <c r="BF605"/>
    </row>
    <row r="606" spans="1:58" x14ac:dyDescent="0.2">
      <c r="A606" t="s">
        <v>11163</v>
      </c>
      <c r="B606" s="11" t="s">
        <v>22</v>
      </c>
      <c r="C606" s="11" t="s">
        <v>11164</v>
      </c>
      <c r="D606" s="11" t="s">
        <v>9824</v>
      </c>
      <c r="E606" s="11" t="s">
        <v>512</v>
      </c>
      <c r="F606">
        <v>600</v>
      </c>
      <c r="G606" s="11" t="s">
        <v>9</v>
      </c>
      <c r="H606">
        <v>6066</v>
      </c>
      <c r="I606">
        <v>7794</v>
      </c>
      <c r="J606">
        <v>10.11</v>
      </c>
      <c r="K606">
        <v>12.99</v>
      </c>
      <c r="L606" s="11" t="s">
        <v>69</v>
      </c>
      <c r="M606" s="7">
        <v>43126</v>
      </c>
      <c r="N606" s="7">
        <v>43126</v>
      </c>
      <c r="O606" s="11" t="s">
        <v>317</v>
      </c>
      <c r="P606" s="11" t="s">
        <v>95</v>
      </c>
      <c r="Q606">
        <v>320188.32</v>
      </c>
      <c r="R606" s="11" t="s">
        <v>27</v>
      </c>
      <c r="S606" s="11" t="s">
        <v>95</v>
      </c>
      <c r="T606">
        <v>8464367.5299999993</v>
      </c>
      <c r="U606">
        <f>SalesLineItems__NO_LOT[[#This Row],[ActualSales]]-SalesLineItems__NO_LOT[[#This Row],[Extended_Cost]]</f>
        <v>1728</v>
      </c>
      <c r="V606">
        <f>IFERROR(SalesLineItems__NO_LOT[[#This Row],[Revenue]]/SalesLineItems__NO_LOT[[#This Row],[Extended_Price]],0)</f>
        <v>0.22170900692840648</v>
      </c>
      <c r="W606" t="str">
        <f>IF(SalesLineItems__NO_LOT[[#This Row],[Revenue]]&lt;0,"Lost on Sale","Normal Revenue")</f>
        <v>Normal Revenue</v>
      </c>
      <c r="X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6">
        <f>IF(SalesLineItems__NO_LOT[[#This Row],[SOP_Type]]="Return",SalesLineItems__NO_LOT[[#This Row],[Extended_Cost]]*-1,SalesLineItems__NO_LOT[[#This Row],[Extended_Price]])</f>
        <v>7794</v>
      </c>
      <c r="Z606">
        <f>MONTH(SalesLineItems__NO_LOT[[#This Row],[Requested_Ship_Date]])</f>
        <v>1</v>
      </c>
      <c r="AA606">
        <f>YEAR(SalesLineItems__NO_LOT[[#This Row],[Requested_Ship_Date]])</f>
        <v>2018</v>
      </c>
      <c r="AV606"/>
      <c r="AX606"/>
      <c r="AZ606"/>
      <c r="BC606"/>
      <c r="BF606"/>
    </row>
    <row r="607" spans="1:58" x14ac:dyDescent="0.2">
      <c r="A607" t="s">
        <v>11167</v>
      </c>
      <c r="B607" s="11" t="s">
        <v>22</v>
      </c>
      <c r="C607" s="11" t="s">
        <v>11168</v>
      </c>
      <c r="D607" s="11" t="s">
        <v>387</v>
      </c>
      <c r="E607" s="11" t="s">
        <v>388</v>
      </c>
      <c r="F607">
        <v>272.86</v>
      </c>
      <c r="G607" s="11" t="s">
        <v>9</v>
      </c>
      <c r="H607">
        <v>3612.66</v>
      </c>
      <c r="I607">
        <v>6294.88</v>
      </c>
      <c r="J607">
        <v>13.24</v>
      </c>
      <c r="K607">
        <v>23.07</v>
      </c>
      <c r="L607" s="11" t="s">
        <v>166</v>
      </c>
      <c r="M607" s="7">
        <v>43125</v>
      </c>
      <c r="N607" s="7">
        <v>43125</v>
      </c>
      <c r="O607" s="11" t="s">
        <v>11</v>
      </c>
      <c r="P607" s="11" t="s">
        <v>95</v>
      </c>
      <c r="Q607">
        <v>12447.79</v>
      </c>
      <c r="R607" s="11" t="s">
        <v>27</v>
      </c>
      <c r="S607" s="11" t="s">
        <v>95</v>
      </c>
      <c r="T607">
        <v>1761785.05</v>
      </c>
      <c r="U607">
        <f>SalesLineItems__NO_LOT[[#This Row],[ActualSales]]-SalesLineItems__NO_LOT[[#This Row],[Extended_Cost]]</f>
        <v>2682.2200000000003</v>
      </c>
      <c r="V607">
        <f>IFERROR(SalesLineItems__NO_LOT[[#This Row],[Revenue]]/SalesLineItems__NO_LOT[[#This Row],[Extended_Price]],0)</f>
        <v>0.42609549348041587</v>
      </c>
      <c r="W607" t="str">
        <f>IF(SalesLineItems__NO_LOT[[#This Row],[Revenue]]&lt;0,"Lost on Sale","Normal Revenue")</f>
        <v>Normal Revenue</v>
      </c>
      <c r="X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">
        <f>IF(SalesLineItems__NO_LOT[[#This Row],[SOP_Type]]="Return",SalesLineItems__NO_LOT[[#This Row],[Extended_Cost]]*-1,SalesLineItems__NO_LOT[[#This Row],[Extended_Price]])</f>
        <v>6294.88</v>
      </c>
      <c r="Z607">
        <f>MONTH(SalesLineItems__NO_LOT[[#This Row],[Requested_Ship_Date]])</f>
        <v>1</v>
      </c>
      <c r="AA607">
        <f>YEAR(SalesLineItems__NO_LOT[[#This Row],[Requested_Ship_Date]])</f>
        <v>2018</v>
      </c>
      <c r="AV607"/>
      <c r="AX607"/>
      <c r="AZ607"/>
      <c r="BC607"/>
      <c r="BF607"/>
    </row>
    <row r="608" spans="1:58" x14ac:dyDescent="0.2">
      <c r="A608" t="s">
        <v>11169</v>
      </c>
      <c r="B608" s="11" t="s">
        <v>22</v>
      </c>
      <c r="C608" s="11" t="s">
        <v>11168</v>
      </c>
      <c r="D608" s="11" t="s">
        <v>13</v>
      </c>
      <c r="E608" s="11" t="s">
        <v>14</v>
      </c>
      <c r="F608">
        <v>1</v>
      </c>
      <c r="G608" s="11" t="s">
        <v>880</v>
      </c>
      <c r="H608">
        <v>0</v>
      </c>
      <c r="I608">
        <v>1.5</v>
      </c>
      <c r="J608">
        <v>0</v>
      </c>
      <c r="K608">
        <v>1.5</v>
      </c>
      <c r="L608" s="11" t="s">
        <v>166</v>
      </c>
      <c r="M608" s="7">
        <v>43125</v>
      </c>
      <c r="N608" s="7">
        <v>43125</v>
      </c>
      <c r="O608" s="11" t="s">
        <v>16</v>
      </c>
      <c r="P608" s="11" t="s">
        <v>95</v>
      </c>
      <c r="Q608">
        <v>12447.79</v>
      </c>
      <c r="R608" s="11" t="s">
        <v>27</v>
      </c>
      <c r="S608" s="11" t="s">
        <v>95</v>
      </c>
      <c r="T608">
        <v>1761785.05</v>
      </c>
      <c r="U608">
        <f>SalesLineItems__NO_LOT[[#This Row],[ActualSales]]-SalesLineItems__NO_LOT[[#This Row],[Extended_Cost]]</f>
        <v>1.5</v>
      </c>
      <c r="V608">
        <f>IFERROR(SalesLineItems__NO_LOT[[#This Row],[Revenue]]/SalesLineItems__NO_LOT[[#This Row],[Extended_Price]],0)</f>
        <v>1</v>
      </c>
      <c r="W608" t="str">
        <f>IF(SalesLineItems__NO_LOT[[#This Row],[Revenue]]&lt;0,"Lost on Sale","Normal Revenue")</f>
        <v>Normal Revenue</v>
      </c>
      <c r="X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">
        <f>IF(SalesLineItems__NO_LOT[[#This Row],[SOP_Type]]="Return",SalesLineItems__NO_LOT[[#This Row],[Extended_Cost]]*-1,SalesLineItems__NO_LOT[[#This Row],[Extended_Price]])</f>
        <v>1.5</v>
      </c>
      <c r="Z608">
        <f>MONTH(SalesLineItems__NO_LOT[[#This Row],[Requested_Ship_Date]])</f>
        <v>1</v>
      </c>
      <c r="AA608">
        <f>YEAR(SalesLineItems__NO_LOT[[#This Row],[Requested_Ship_Date]])</f>
        <v>2018</v>
      </c>
      <c r="AV608"/>
      <c r="AX608"/>
      <c r="AZ608"/>
      <c r="BC608"/>
      <c r="BF608"/>
    </row>
    <row r="609" spans="1:58" x14ac:dyDescent="0.2">
      <c r="A609" t="s">
        <v>11170</v>
      </c>
      <c r="B609" s="11" t="s">
        <v>22</v>
      </c>
      <c r="C609" s="11" t="s">
        <v>11171</v>
      </c>
      <c r="D609" s="11" t="s">
        <v>9161</v>
      </c>
      <c r="E609" s="11" t="s">
        <v>3837</v>
      </c>
      <c r="F609">
        <v>12591.81</v>
      </c>
      <c r="G609" s="11" t="s">
        <v>9</v>
      </c>
      <c r="H609">
        <v>26065.05</v>
      </c>
      <c r="I609">
        <v>32360.95</v>
      </c>
      <c r="J609">
        <v>2.0699999999999998</v>
      </c>
      <c r="K609">
        <v>2.57</v>
      </c>
      <c r="L609" s="11" t="s">
        <v>166</v>
      </c>
      <c r="M609" s="7">
        <v>43125</v>
      </c>
      <c r="N609" s="7">
        <v>43125</v>
      </c>
      <c r="O609" s="11" t="s">
        <v>70</v>
      </c>
      <c r="P609" s="11" t="s">
        <v>95</v>
      </c>
      <c r="Q609">
        <v>12447.79</v>
      </c>
      <c r="R609" s="11" t="s">
        <v>52</v>
      </c>
      <c r="S609" s="11" t="s">
        <v>95</v>
      </c>
      <c r="T609">
        <v>1761785.05</v>
      </c>
      <c r="U609">
        <f>SalesLineItems__NO_LOT[[#This Row],[ActualSales]]-SalesLineItems__NO_LOT[[#This Row],[Extended_Cost]]</f>
        <v>6295.9000000000015</v>
      </c>
      <c r="V609">
        <f>IFERROR(SalesLineItems__NO_LOT[[#This Row],[Revenue]]/SalesLineItems__NO_LOT[[#This Row],[Extended_Price]],0)</f>
        <v>0.19455238489599352</v>
      </c>
      <c r="W609" t="str">
        <f>IF(SalesLineItems__NO_LOT[[#This Row],[Revenue]]&lt;0,"Lost on Sale","Normal Revenue")</f>
        <v>Normal Revenue</v>
      </c>
      <c r="X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9">
        <f>IF(SalesLineItems__NO_LOT[[#This Row],[SOP_Type]]="Return",SalesLineItems__NO_LOT[[#This Row],[Extended_Cost]]*-1,SalesLineItems__NO_LOT[[#This Row],[Extended_Price]])</f>
        <v>32360.95</v>
      </c>
      <c r="Z609">
        <f>MONTH(SalesLineItems__NO_LOT[[#This Row],[Requested_Ship_Date]])</f>
        <v>1</v>
      </c>
      <c r="AA609">
        <f>YEAR(SalesLineItems__NO_LOT[[#This Row],[Requested_Ship_Date]])</f>
        <v>2018</v>
      </c>
      <c r="AV609"/>
      <c r="AX609"/>
      <c r="AZ609"/>
      <c r="BC609"/>
      <c r="BF609"/>
    </row>
    <row r="610" spans="1:58" x14ac:dyDescent="0.2">
      <c r="A610" t="s">
        <v>11172</v>
      </c>
      <c r="B610" s="11" t="s">
        <v>22</v>
      </c>
      <c r="C610" s="11" t="s">
        <v>11171</v>
      </c>
      <c r="D610" s="11" t="s">
        <v>9520</v>
      </c>
      <c r="E610" s="11" t="s">
        <v>3835</v>
      </c>
      <c r="F610">
        <v>3830.1</v>
      </c>
      <c r="G610" s="11" t="s">
        <v>9</v>
      </c>
      <c r="H610">
        <v>9000.73</v>
      </c>
      <c r="I610">
        <v>12562.73</v>
      </c>
      <c r="J610">
        <v>2.35</v>
      </c>
      <c r="K610">
        <v>3.28</v>
      </c>
      <c r="L610" s="11" t="s">
        <v>166</v>
      </c>
      <c r="M610" s="7">
        <v>43125</v>
      </c>
      <c r="N610" s="7">
        <v>43125</v>
      </c>
      <c r="O610" s="11" t="s">
        <v>70</v>
      </c>
      <c r="P610" s="11" t="s">
        <v>95</v>
      </c>
      <c r="Q610">
        <v>12447.79</v>
      </c>
      <c r="R610" s="11" t="s">
        <v>52</v>
      </c>
      <c r="S610" s="11" t="s">
        <v>95</v>
      </c>
      <c r="T610">
        <v>1761785.05</v>
      </c>
      <c r="U610">
        <f>SalesLineItems__NO_LOT[[#This Row],[ActualSales]]-SalesLineItems__NO_LOT[[#This Row],[Extended_Cost]]</f>
        <v>3562</v>
      </c>
      <c r="V610">
        <f>IFERROR(SalesLineItems__NO_LOT[[#This Row],[Revenue]]/SalesLineItems__NO_LOT[[#This Row],[Extended_Price]],0)</f>
        <v>0.28353709743025601</v>
      </c>
      <c r="W610" t="str">
        <f>IF(SalesLineItems__NO_LOT[[#This Row],[Revenue]]&lt;0,"Lost on Sale","Normal Revenue")</f>
        <v>Normal Revenue</v>
      </c>
      <c r="X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0">
        <f>IF(SalesLineItems__NO_LOT[[#This Row],[SOP_Type]]="Return",SalesLineItems__NO_LOT[[#This Row],[Extended_Cost]]*-1,SalesLineItems__NO_LOT[[#This Row],[Extended_Price]])</f>
        <v>12562.73</v>
      </c>
      <c r="Z610">
        <f>MONTH(SalesLineItems__NO_LOT[[#This Row],[Requested_Ship_Date]])</f>
        <v>1</v>
      </c>
      <c r="AA610">
        <f>YEAR(SalesLineItems__NO_LOT[[#This Row],[Requested_Ship_Date]])</f>
        <v>2018</v>
      </c>
      <c r="AV610"/>
      <c r="AX610"/>
      <c r="AZ610"/>
      <c r="BC610"/>
      <c r="BF610"/>
    </row>
    <row r="611" spans="1:58" x14ac:dyDescent="0.2">
      <c r="A611" t="s">
        <v>11165</v>
      </c>
      <c r="B611" s="11" t="s">
        <v>22</v>
      </c>
      <c r="C611" s="11" t="s">
        <v>11166</v>
      </c>
      <c r="D611" s="11" t="s">
        <v>1359</v>
      </c>
      <c r="E611" s="11" t="s">
        <v>1360</v>
      </c>
      <c r="F611">
        <v>59.13</v>
      </c>
      <c r="G611" s="11" t="s">
        <v>9</v>
      </c>
      <c r="H611">
        <v>427.51</v>
      </c>
      <c r="I611">
        <v>1297.9000000000001</v>
      </c>
      <c r="J611">
        <v>7.23</v>
      </c>
      <c r="K611">
        <v>21.95</v>
      </c>
      <c r="L611" s="11" t="s">
        <v>1357</v>
      </c>
      <c r="M611" s="7">
        <v>43126</v>
      </c>
      <c r="N611" s="7">
        <v>43126</v>
      </c>
      <c r="O611" s="11" t="s">
        <v>11</v>
      </c>
      <c r="P611" s="11" t="s">
        <v>95</v>
      </c>
      <c r="Q611">
        <v>5656.4</v>
      </c>
      <c r="R611" s="11" t="s">
        <v>27</v>
      </c>
      <c r="S611" s="11" t="s">
        <v>95</v>
      </c>
      <c r="T611">
        <v>28755.06</v>
      </c>
      <c r="U611">
        <f>SalesLineItems__NO_LOT[[#This Row],[ActualSales]]-SalesLineItems__NO_LOT[[#This Row],[Extended_Cost]]</f>
        <v>870.3900000000001</v>
      </c>
      <c r="V611">
        <f>IFERROR(SalesLineItems__NO_LOT[[#This Row],[Revenue]]/SalesLineItems__NO_LOT[[#This Row],[Extended_Price]],0)</f>
        <v>0.67061406888049935</v>
      </c>
      <c r="W611" t="str">
        <f>IF(SalesLineItems__NO_LOT[[#This Row],[Revenue]]&lt;0,"Lost on Sale","Normal Revenue")</f>
        <v>Normal Revenue</v>
      </c>
      <c r="X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">
        <f>IF(SalesLineItems__NO_LOT[[#This Row],[SOP_Type]]="Return",SalesLineItems__NO_LOT[[#This Row],[Extended_Cost]]*-1,SalesLineItems__NO_LOT[[#This Row],[Extended_Price]])</f>
        <v>1297.9000000000001</v>
      </c>
      <c r="Z611">
        <f>MONTH(SalesLineItems__NO_LOT[[#This Row],[Requested_Ship_Date]])</f>
        <v>1</v>
      </c>
      <c r="AA611">
        <f>YEAR(SalesLineItems__NO_LOT[[#This Row],[Requested_Ship_Date]])</f>
        <v>2018</v>
      </c>
      <c r="AV611"/>
      <c r="AX611"/>
      <c r="AZ611"/>
      <c r="BC611"/>
      <c r="BF611"/>
    </row>
    <row r="612" spans="1:58" x14ac:dyDescent="0.2">
      <c r="A612" t="s">
        <v>6187</v>
      </c>
      <c r="B612" s="11" t="s">
        <v>22</v>
      </c>
      <c r="C612" s="11" t="s">
        <v>6188</v>
      </c>
      <c r="D612" s="11" t="s">
        <v>1827</v>
      </c>
      <c r="E612" s="11" t="s">
        <v>8</v>
      </c>
      <c r="F612">
        <v>50</v>
      </c>
      <c r="G612" s="11" t="s">
        <v>9</v>
      </c>
      <c r="H612">
        <v>470.5</v>
      </c>
      <c r="I612">
        <v>1427</v>
      </c>
      <c r="J612">
        <v>9.41</v>
      </c>
      <c r="K612">
        <v>28.54</v>
      </c>
      <c r="L612" s="11" t="s">
        <v>1828</v>
      </c>
      <c r="M612" s="7">
        <v>43936</v>
      </c>
      <c r="N612" s="7">
        <v>43936</v>
      </c>
      <c r="O612" s="11" t="s">
        <v>11</v>
      </c>
      <c r="P612" s="11" t="s">
        <v>95</v>
      </c>
      <c r="Q612">
        <v>1526.43</v>
      </c>
      <c r="R612" s="11" t="s">
        <v>52</v>
      </c>
      <c r="S612" s="11" t="s">
        <v>95</v>
      </c>
      <c r="T612">
        <v>7375.36</v>
      </c>
      <c r="U612">
        <f>SalesLineItems__NO_LOT[[#This Row],[ActualSales]]-SalesLineItems__NO_LOT[[#This Row],[Extended_Cost]]</f>
        <v>956.5</v>
      </c>
      <c r="V612">
        <f>IFERROR(SalesLineItems__NO_LOT[[#This Row],[Revenue]]/SalesLineItems__NO_LOT[[#This Row],[Extended_Price]],0)</f>
        <v>0.67028731604765246</v>
      </c>
      <c r="W612" t="str">
        <f>IF(SalesLineItems__NO_LOT[[#This Row],[Revenue]]&lt;0,"Lost on Sale","Normal Revenue")</f>
        <v>Normal Revenue</v>
      </c>
      <c r="X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2">
        <f>IF(SalesLineItems__NO_LOT[[#This Row],[SOP_Type]]="Return",SalesLineItems__NO_LOT[[#This Row],[Extended_Cost]]*-1,SalesLineItems__NO_LOT[[#This Row],[Extended_Price]])</f>
        <v>1427</v>
      </c>
      <c r="Z612">
        <f>MONTH(SalesLineItems__NO_LOT[[#This Row],[Requested_Ship_Date]])</f>
        <v>4</v>
      </c>
      <c r="AA612">
        <f>YEAR(SalesLineItems__NO_LOT[[#This Row],[Requested_Ship_Date]])</f>
        <v>2020</v>
      </c>
      <c r="AV612"/>
      <c r="AX612"/>
      <c r="AZ612"/>
      <c r="BC612"/>
      <c r="BF612"/>
    </row>
    <row r="613" spans="1:58" x14ac:dyDescent="0.2">
      <c r="A613" t="s">
        <v>6189</v>
      </c>
      <c r="B613" s="11" t="s">
        <v>22</v>
      </c>
      <c r="C613" s="11" t="s">
        <v>6188</v>
      </c>
      <c r="D613" s="11" t="s">
        <v>74</v>
      </c>
      <c r="E613" s="11" t="s">
        <v>75</v>
      </c>
      <c r="F613">
        <v>1</v>
      </c>
      <c r="G613" s="11" t="s">
        <v>15</v>
      </c>
      <c r="H613">
        <v>0</v>
      </c>
      <c r="I613">
        <v>40</v>
      </c>
      <c r="J613">
        <v>0</v>
      </c>
      <c r="K613">
        <v>40</v>
      </c>
      <c r="L613" s="11" t="s">
        <v>1828</v>
      </c>
      <c r="M613" s="7">
        <v>43936</v>
      </c>
      <c r="N613" s="7">
        <v>43936</v>
      </c>
      <c r="O613" s="11" t="s">
        <v>16</v>
      </c>
      <c r="P613" s="11" t="s">
        <v>95</v>
      </c>
      <c r="Q613">
        <v>1526.43</v>
      </c>
      <c r="R613" s="11" t="s">
        <v>52</v>
      </c>
      <c r="S613" s="11" t="s">
        <v>95</v>
      </c>
      <c r="T613">
        <v>7375.36</v>
      </c>
      <c r="U613">
        <f>SalesLineItems__NO_LOT[[#This Row],[ActualSales]]-SalesLineItems__NO_LOT[[#This Row],[Extended_Cost]]</f>
        <v>40</v>
      </c>
      <c r="V613">
        <f>IFERROR(SalesLineItems__NO_LOT[[#This Row],[Revenue]]/SalesLineItems__NO_LOT[[#This Row],[Extended_Price]],0)</f>
        <v>1</v>
      </c>
      <c r="W613" t="str">
        <f>IF(SalesLineItems__NO_LOT[[#This Row],[Revenue]]&lt;0,"Lost on Sale","Normal Revenue")</f>
        <v>Normal Revenue</v>
      </c>
      <c r="X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">
        <f>IF(SalesLineItems__NO_LOT[[#This Row],[SOP_Type]]="Return",SalesLineItems__NO_LOT[[#This Row],[Extended_Cost]]*-1,SalesLineItems__NO_LOT[[#This Row],[Extended_Price]])</f>
        <v>40</v>
      </c>
      <c r="Z613">
        <f>MONTH(SalesLineItems__NO_LOT[[#This Row],[Requested_Ship_Date]])</f>
        <v>4</v>
      </c>
      <c r="AA613">
        <f>YEAR(SalesLineItems__NO_LOT[[#This Row],[Requested_Ship_Date]])</f>
        <v>2020</v>
      </c>
      <c r="AV613"/>
      <c r="AX613"/>
      <c r="AZ613"/>
      <c r="BC613"/>
      <c r="BF613"/>
    </row>
    <row r="614" spans="1:58" x14ac:dyDescent="0.2">
      <c r="A614" t="s">
        <v>6190</v>
      </c>
      <c r="B614" s="11" t="s">
        <v>22</v>
      </c>
      <c r="C614" s="11" t="s">
        <v>6191</v>
      </c>
      <c r="D614" s="11" t="s">
        <v>66</v>
      </c>
      <c r="E614" s="11" t="s">
        <v>67</v>
      </c>
      <c r="F614">
        <v>2000</v>
      </c>
      <c r="G614" s="11" t="s">
        <v>68</v>
      </c>
      <c r="H614">
        <v>27053.57</v>
      </c>
      <c r="I614">
        <v>29120</v>
      </c>
      <c r="J614">
        <v>13.53</v>
      </c>
      <c r="K614">
        <v>14.56</v>
      </c>
      <c r="L614" s="11" t="s">
        <v>69</v>
      </c>
      <c r="M614" s="7">
        <v>43936</v>
      </c>
      <c r="N614" s="7">
        <v>43936</v>
      </c>
      <c r="O614" s="11" t="s">
        <v>70</v>
      </c>
      <c r="P614" s="11" t="s">
        <v>95</v>
      </c>
      <c r="Q614">
        <v>320188.32</v>
      </c>
      <c r="R614" s="11" t="s">
        <v>52</v>
      </c>
      <c r="S614" s="11" t="s">
        <v>95</v>
      </c>
      <c r="T614">
        <v>8464367.5299999993</v>
      </c>
      <c r="U614">
        <f>SalesLineItems__NO_LOT[[#This Row],[ActualSales]]-SalesLineItems__NO_LOT[[#This Row],[Extended_Cost]]</f>
        <v>2066.4300000000003</v>
      </c>
      <c r="V614">
        <f>IFERROR(SalesLineItems__NO_LOT[[#This Row],[Revenue]]/SalesLineItems__NO_LOT[[#This Row],[Extended_Price]],0)</f>
        <v>7.0962568681318686E-2</v>
      </c>
      <c r="W614" t="str">
        <f>IF(SalesLineItems__NO_LOT[[#This Row],[Revenue]]&lt;0,"Lost on Sale","Normal Revenue")</f>
        <v>Normal Revenue</v>
      </c>
      <c r="X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4">
        <f>IF(SalesLineItems__NO_LOT[[#This Row],[SOP_Type]]="Return",SalesLineItems__NO_LOT[[#This Row],[Extended_Cost]]*-1,SalesLineItems__NO_LOT[[#This Row],[Extended_Price]])</f>
        <v>29120</v>
      </c>
      <c r="Z614">
        <f>MONTH(SalesLineItems__NO_LOT[[#This Row],[Requested_Ship_Date]])</f>
        <v>4</v>
      </c>
      <c r="AA614">
        <f>YEAR(SalesLineItems__NO_LOT[[#This Row],[Requested_Ship_Date]])</f>
        <v>2020</v>
      </c>
      <c r="AV614"/>
      <c r="AX614"/>
      <c r="AZ614"/>
      <c r="BC614"/>
      <c r="BF614"/>
    </row>
    <row r="615" spans="1:58" x14ac:dyDescent="0.2">
      <c r="A615" t="s">
        <v>6192</v>
      </c>
      <c r="B615" s="11" t="s">
        <v>22</v>
      </c>
      <c r="C615" s="11" t="s">
        <v>6191</v>
      </c>
      <c r="D615" s="11" t="s">
        <v>13</v>
      </c>
      <c r="E615" s="11" t="s">
        <v>14</v>
      </c>
      <c r="F615">
        <v>1</v>
      </c>
      <c r="G615" s="11" t="s">
        <v>15</v>
      </c>
      <c r="H615">
        <v>0</v>
      </c>
      <c r="I615">
        <v>1.5</v>
      </c>
      <c r="J615">
        <v>0</v>
      </c>
      <c r="K615">
        <v>1.5</v>
      </c>
      <c r="L615" s="11" t="s">
        <v>69</v>
      </c>
      <c r="M615" s="7">
        <v>43936</v>
      </c>
      <c r="N615" s="7">
        <v>43936</v>
      </c>
      <c r="O615" s="11" t="s">
        <v>16</v>
      </c>
      <c r="P615" s="11" t="s">
        <v>95</v>
      </c>
      <c r="Q615">
        <v>320188.32</v>
      </c>
      <c r="R615" s="11" t="s">
        <v>52</v>
      </c>
      <c r="S615" s="11" t="s">
        <v>95</v>
      </c>
      <c r="T615">
        <v>8464367.5299999993</v>
      </c>
      <c r="U615">
        <f>SalesLineItems__NO_LOT[[#This Row],[ActualSales]]-SalesLineItems__NO_LOT[[#This Row],[Extended_Cost]]</f>
        <v>1.5</v>
      </c>
      <c r="V615">
        <f>IFERROR(SalesLineItems__NO_LOT[[#This Row],[Revenue]]/SalesLineItems__NO_LOT[[#This Row],[Extended_Price]],0)</f>
        <v>1</v>
      </c>
      <c r="W615" t="str">
        <f>IF(SalesLineItems__NO_LOT[[#This Row],[Revenue]]&lt;0,"Lost on Sale","Normal Revenue")</f>
        <v>Normal Revenue</v>
      </c>
      <c r="X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5">
        <f>IF(SalesLineItems__NO_LOT[[#This Row],[SOP_Type]]="Return",SalesLineItems__NO_LOT[[#This Row],[Extended_Cost]]*-1,SalesLineItems__NO_LOT[[#This Row],[Extended_Price]])</f>
        <v>1.5</v>
      </c>
      <c r="Z615">
        <f>MONTH(SalesLineItems__NO_LOT[[#This Row],[Requested_Ship_Date]])</f>
        <v>4</v>
      </c>
      <c r="AA615">
        <f>YEAR(SalesLineItems__NO_LOT[[#This Row],[Requested_Ship_Date]])</f>
        <v>2020</v>
      </c>
      <c r="AV615"/>
      <c r="AX615"/>
      <c r="AZ615"/>
      <c r="BC615"/>
      <c r="BF615"/>
    </row>
    <row r="616" spans="1:58" x14ac:dyDescent="0.2">
      <c r="A616" t="s">
        <v>6193</v>
      </c>
      <c r="B616" s="11" t="s">
        <v>22</v>
      </c>
      <c r="C616" s="11" t="s">
        <v>6194</v>
      </c>
      <c r="D616" s="11" t="s">
        <v>920</v>
      </c>
      <c r="E616" s="11" t="s">
        <v>921</v>
      </c>
      <c r="F616">
        <v>35.19</v>
      </c>
      <c r="G616" s="11" t="s">
        <v>9</v>
      </c>
      <c r="H616">
        <v>237.53</v>
      </c>
      <c r="I616">
        <v>331.14</v>
      </c>
      <c r="J616">
        <v>6.75</v>
      </c>
      <c r="K616">
        <v>9.41</v>
      </c>
      <c r="L616" s="11" t="s">
        <v>69</v>
      </c>
      <c r="M616" s="7">
        <v>43936</v>
      </c>
      <c r="N616" s="7">
        <v>43936</v>
      </c>
      <c r="O616" s="11" t="s">
        <v>11</v>
      </c>
      <c r="P616" s="11" t="s">
        <v>95</v>
      </c>
      <c r="Q616">
        <v>320188.32</v>
      </c>
      <c r="R616" s="11" t="s">
        <v>52</v>
      </c>
      <c r="S616" s="11" t="s">
        <v>95</v>
      </c>
      <c r="T616">
        <v>8464367.5299999993</v>
      </c>
      <c r="U616">
        <f>SalesLineItems__NO_LOT[[#This Row],[ActualSales]]-SalesLineItems__NO_LOT[[#This Row],[Extended_Cost]]</f>
        <v>93.609999999999985</v>
      </c>
      <c r="V616">
        <f>IFERROR(SalesLineItems__NO_LOT[[#This Row],[Revenue]]/SalesLineItems__NO_LOT[[#This Row],[Extended_Price]],0)</f>
        <v>0.28269010086368301</v>
      </c>
      <c r="W616" t="str">
        <f>IF(SalesLineItems__NO_LOT[[#This Row],[Revenue]]&lt;0,"Lost on Sale","Normal Revenue")</f>
        <v>Normal Revenue</v>
      </c>
      <c r="X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6">
        <f>IF(SalesLineItems__NO_LOT[[#This Row],[SOP_Type]]="Return",SalesLineItems__NO_LOT[[#This Row],[Extended_Cost]]*-1,SalesLineItems__NO_LOT[[#This Row],[Extended_Price]])</f>
        <v>331.14</v>
      </c>
      <c r="Z616">
        <f>MONTH(SalesLineItems__NO_LOT[[#This Row],[Requested_Ship_Date]])</f>
        <v>4</v>
      </c>
      <c r="AA616">
        <f>YEAR(SalesLineItems__NO_LOT[[#This Row],[Requested_Ship_Date]])</f>
        <v>2020</v>
      </c>
      <c r="AV616"/>
      <c r="AX616"/>
      <c r="AZ616"/>
      <c r="BC616"/>
      <c r="BF616"/>
    </row>
    <row r="617" spans="1:58" x14ac:dyDescent="0.2">
      <c r="A617" t="s">
        <v>6195</v>
      </c>
      <c r="B617" s="11" t="s">
        <v>22</v>
      </c>
      <c r="C617" s="11" t="s">
        <v>6194</v>
      </c>
      <c r="D617" s="11" t="s">
        <v>344</v>
      </c>
      <c r="E617" s="11" t="s">
        <v>345</v>
      </c>
      <c r="F617">
        <v>1650</v>
      </c>
      <c r="G617" s="11" t="s">
        <v>9</v>
      </c>
      <c r="H617">
        <v>9171.75</v>
      </c>
      <c r="I617">
        <v>14404.5</v>
      </c>
      <c r="J617">
        <v>5.56</v>
      </c>
      <c r="K617">
        <v>8.73</v>
      </c>
      <c r="L617" s="11" t="s">
        <v>69</v>
      </c>
      <c r="M617" s="7">
        <v>43936</v>
      </c>
      <c r="N617" s="7">
        <v>43936</v>
      </c>
      <c r="O617" s="11" t="s">
        <v>65</v>
      </c>
      <c r="P617" s="11" t="s">
        <v>95</v>
      </c>
      <c r="Q617">
        <v>320188.32</v>
      </c>
      <c r="R617" s="11" t="s">
        <v>52</v>
      </c>
      <c r="S617" s="11" t="s">
        <v>95</v>
      </c>
      <c r="T617">
        <v>8464367.5299999993</v>
      </c>
      <c r="U617">
        <f>SalesLineItems__NO_LOT[[#This Row],[ActualSales]]-SalesLineItems__NO_LOT[[#This Row],[Extended_Cost]]</f>
        <v>5232.75</v>
      </c>
      <c r="V617">
        <f>IFERROR(SalesLineItems__NO_LOT[[#This Row],[Revenue]]/SalesLineItems__NO_LOT[[#This Row],[Extended_Price]],0)</f>
        <v>0.36327189419972927</v>
      </c>
      <c r="W617" t="str">
        <f>IF(SalesLineItems__NO_LOT[[#This Row],[Revenue]]&lt;0,"Lost on Sale","Normal Revenue")</f>
        <v>Normal Revenue</v>
      </c>
      <c r="X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7">
        <f>IF(SalesLineItems__NO_LOT[[#This Row],[SOP_Type]]="Return",SalesLineItems__NO_LOT[[#This Row],[Extended_Cost]]*-1,SalesLineItems__NO_LOT[[#This Row],[Extended_Price]])</f>
        <v>14404.5</v>
      </c>
      <c r="Z617">
        <f>MONTH(SalesLineItems__NO_LOT[[#This Row],[Requested_Ship_Date]])</f>
        <v>4</v>
      </c>
      <c r="AA617">
        <f>YEAR(SalesLineItems__NO_LOT[[#This Row],[Requested_Ship_Date]])</f>
        <v>2020</v>
      </c>
      <c r="AV617"/>
      <c r="AX617"/>
      <c r="AZ617"/>
      <c r="BC617"/>
      <c r="BF617"/>
    </row>
    <row r="618" spans="1:58" x14ac:dyDescent="0.2">
      <c r="A618" t="s">
        <v>6196</v>
      </c>
      <c r="B618" s="11" t="s">
        <v>22</v>
      </c>
      <c r="C618" s="11" t="s">
        <v>6197</v>
      </c>
      <c r="D618" s="11" t="s">
        <v>310</v>
      </c>
      <c r="E618" s="11" t="s">
        <v>311</v>
      </c>
      <c r="F618">
        <v>400</v>
      </c>
      <c r="G618" s="11" t="s">
        <v>68</v>
      </c>
      <c r="H618">
        <v>8191.13</v>
      </c>
      <c r="I618">
        <v>12132</v>
      </c>
      <c r="J618">
        <v>20.48</v>
      </c>
      <c r="K618">
        <v>30.33</v>
      </c>
      <c r="L618" s="11" t="s">
        <v>69</v>
      </c>
      <c r="M618" s="7">
        <v>43936</v>
      </c>
      <c r="N618" s="7">
        <v>43936</v>
      </c>
      <c r="O618" s="11" t="s">
        <v>70</v>
      </c>
      <c r="P618" s="11" t="s">
        <v>95</v>
      </c>
      <c r="Q618">
        <v>320188.32</v>
      </c>
      <c r="R618" s="11" t="s">
        <v>52</v>
      </c>
      <c r="S618" s="11" t="s">
        <v>95</v>
      </c>
      <c r="T618">
        <v>8464367.5299999993</v>
      </c>
      <c r="U618">
        <f>SalesLineItems__NO_LOT[[#This Row],[ActualSales]]-SalesLineItems__NO_LOT[[#This Row],[Extended_Cost]]</f>
        <v>3940.87</v>
      </c>
      <c r="V618">
        <f>IFERROR(SalesLineItems__NO_LOT[[#This Row],[Revenue]]/SalesLineItems__NO_LOT[[#This Row],[Extended_Price]],0)</f>
        <v>0.32483267392021098</v>
      </c>
      <c r="W618" t="str">
        <f>IF(SalesLineItems__NO_LOT[[#This Row],[Revenue]]&lt;0,"Lost on Sale","Normal Revenue")</f>
        <v>Normal Revenue</v>
      </c>
      <c r="X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">
        <f>IF(SalesLineItems__NO_LOT[[#This Row],[SOP_Type]]="Return",SalesLineItems__NO_LOT[[#This Row],[Extended_Cost]]*-1,SalesLineItems__NO_LOT[[#This Row],[Extended_Price]])</f>
        <v>12132</v>
      </c>
      <c r="Z618">
        <f>MONTH(SalesLineItems__NO_LOT[[#This Row],[Requested_Ship_Date]])</f>
        <v>4</v>
      </c>
      <c r="AA618">
        <f>YEAR(SalesLineItems__NO_LOT[[#This Row],[Requested_Ship_Date]])</f>
        <v>2020</v>
      </c>
      <c r="AV618"/>
      <c r="AX618"/>
      <c r="AZ618"/>
      <c r="BC618"/>
      <c r="BF618"/>
    </row>
    <row r="619" spans="1:58" x14ac:dyDescent="0.2">
      <c r="A619" t="s">
        <v>6198</v>
      </c>
      <c r="B619" s="11" t="s">
        <v>22</v>
      </c>
      <c r="C619" s="11" t="s">
        <v>6199</v>
      </c>
      <c r="D619" s="11" t="s">
        <v>312</v>
      </c>
      <c r="E619" s="11" t="s">
        <v>313</v>
      </c>
      <c r="F619">
        <v>400</v>
      </c>
      <c r="G619" s="11" t="s">
        <v>68</v>
      </c>
      <c r="H619">
        <v>6180.48</v>
      </c>
      <c r="I619">
        <v>10220</v>
      </c>
      <c r="J619">
        <v>15.45</v>
      </c>
      <c r="K619">
        <v>25.55</v>
      </c>
      <c r="L619" s="11" t="s">
        <v>69</v>
      </c>
      <c r="M619" s="7">
        <v>43936</v>
      </c>
      <c r="N619" s="7">
        <v>43936</v>
      </c>
      <c r="O619" s="11" t="s">
        <v>70</v>
      </c>
      <c r="P619" s="11" t="s">
        <v>95</v>
      </c>
      <c r="Q619">
        <v>320188.32</v>
      </c>
      <c r="R619" s="11" t="s">
        <v>52</v>
      </c>
      <c r="S619" s="11" t="s">
        <v>95</v>
      </c>
      <c r="T619">
        <v>8464367.5299999993</v>
      </c>
      <c r="U619">
        <f>SalesLineItems__NO_LOT[[#This Row],[ActualSales]]-SalesLineItems__NO_LOT[[#This Row],[Extended_Cost]]</f>
        <v>4039.5200000000004</v>
      </c>
      <c r="V619">
        <f>IFERROR(SalesLineItems__NO_LOT[[#This Row],[Revenue]]/SalesLineItems__NO_LOT[[#This Row],[Extended_Price]],0)</f>
        <v>0.39525636007827791</v>
      </c>
      <c r="W619" t="str">
        <f>IF(SalesLineItems__NO_LOT[[#This Row],[Revenue]]&lt;0,"Lost on Sale","Normal Revenue")</f>
        <v>Normal Revenue</v>
      </c>
      <c r="X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">
        <f>IF(SalesLineItems__NO_LOT[[#This Row],[SOP_Type]]="Return",SalesLineItems__NO_LOT[[#This Row],[Extended_Cost]]*-1,SalesLineItems__NO_LOT[[#This Row],[Extended_Price]])</f>
        <v>10220</v>
      </c>
      <c r="Z619">
        <f>MONTH(SalesLineItems__NO_LOT[[#This Row],[Requested_Ship_Date]])</f>
        <v>4</v>
      </c>
      <c r="AA619">
        <f>YEAR(SalesLineItems__NO_LOT[[#This Row],[Requested_Ship_Date]])</f>
        <v>2020</v>
      </c>
      <c r="AV619"/>
      <c r="AX619"/>
      <c r="AZ619"/>
      <c r="BC619"/>
      <c r="BF619"/>
    </row>
    <row r="620" spans="1:58" x14ac:dyDescent="0.2">
      <c r="A620" t="s">
        <v>6200</v>
      </c>
      <c r="B620" s="11" t="s">
        <v>22</v>
      </c>
      <c r="C620" s="11" t="s">
        <v>6199</v>
      </c>
      <c r="D620" s="11" t="s">
        <v>13</v>
      </c>
      <c r="E620" s="11" t="s">
        <v>14</v>
      </c>
      <c r="F620">
        <v>1</v>
      </c>
      <c r="G620" s="11" t="s">
        <v>15</v>
      </c>
      <c r="H620">
        <v>0</v>
      </c>
      <c r="I620">
        <v>1.5</v>
      </c>
      <c r="J620">
        <v>0</v>
      </c>
      <c r="K620">
        <v>1.5</v>
      </c>
      <c r="L620" s="11" t="s">
        <v>69</v>
      </c>
      <c r="M620" s="7">
        <v>43936</v>
      </c>
      <c r="N620" s="7">
        <v>43936</v>
      </c>
      <c r="O620" s="11" t="s">
        <v>16</v>
      </c>
      <c r="P620" s="11" t="s">
        <v>95</v>
      </c>
      <c r="Q620">
        <v>320188.32</v>
      </c>
      <c r="R620" s="11" t="s">
        <v>52</v>
      </c>
      <c r="S620" s="11" t="s">
        <v>95</v>
      </c>
      <c r="T620">
        <v>8464367.5299999993</v>
      </c>
      <c r="U620">
        <f>SalesLineItems__NO_LOT[[#This Row],[ActualSales]]-SalesLineItems__NO_LOT[[#This Row],[Extended_Cost]]</f>
        <v>1.5</v>
      </c>
      <c r="V620">
        <f>IFERROR(SalesLineItems__NO_LOT[[#This Row],[Revenue]]/SalesLineItems__NO_LOT[[#This Row],[Extended_Price]],0)</f>
        <v>1</v>
      </c>
      <c r="W620" t="str">
        <f>IF(SalesLineItems__NO_LOT[[#This Row],[Revenue]]&lt;0,"Lost on Sale","Normal Revenue")</f>
        <v>Normal Revenue</v>
      </c>
      <c r="X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">
        <f>IF(SalesLineItems__NO_LOT[[#This Row],[SOP_Type]]="Return",SalesLineItems__NO_LOT[[#This Row],[Extended_Cost]]*-1,SalesLineItems__NO_LOT[[#This Row],[Extended_Price]])</f>
        <v>1.5</v>
      </c>
      <c r="Z620">
        <f>MONTH(SalesLineItems__NO_LOT[[#This Row],[Requested_Ship_Date]])</f>
        <v>4</v>
      </c>
      <c r="AA620">
        <f>YEAR(SalesLineItems__NO_LOT[[#This Row],[Requested_Ship_Date]])</f>
        <v>2020</v>
      </c>
      <c r="AV620"/>
      <c r="AX620"/>
      <c r="AZ620"/>
      <c r="BC620"/>
      <c r="BF620"/>
    </row>
    <row r="621" spans="1:58" x14ac:dyDescent="0.2">
      <c r="A621" t="s">
        <v>6201</v>
      </c>
      <c r="B621" s="11" t="s">
        <v>22</v>
      </c>
      <c r="C621" s="11" t="s">
        <v>6202</v>
      </c>
      <c r="D621" s="11" t="s">
        <v>179</v>
      </c>
      <c r="E621" s="11" t="s">
        <v>180</v>
      </c>
      <c r="F621">
        <v>25</v>
      </c>
      <c r="G621" s="11" t="s">
        <v>9</v>
      </c>
      <c r="H621">
        <v>50</v>
      </c>
      <c r="I621">
        <v>73.75</v>
      </c>
      <c r="J621">
        <v>2</v>
      </c>
      <c r="K621">
        <v>2.95</v>
      </c>
      <c r="L621" s="11" t="s">
        <v>69</v>
      </c>
      <c r="M621" s="7">
        <v>43936</v>
      </c>
      <c r="N621" s="7">
        <v>43936</v>
      </c>
      <c r="O621" s="11" t="s">
        <v>21</v>
      </c>
      <c r="P621" s="11" t="s">
        <v>95</v>
      </c>
      <c r="Q621">
        <v>320188.32</v>
      </c>
      <c r="R621" s="11" t="s">
        <v>52</v>
      </c>
      <c r="S621" s="11" t="s">
        <v>95</v>
      </c>
      <c r="T621">
        <v>8464367.5299999993</v>
      </c>
      <c r="U621">
        <f>SalesLineItems__NO_LOT[[#This Row],[ActualSales]]-SalesLineItems__NO_LOT[[#This Row],[Extended_Cost]]</f>
        <v>23.75</v>
      </c>
      <c r="V621">
        <f>IFERROR(SalesLineItems__NO_LOT[[#This Row],[Revenue]]/SalesLineItems__NO_LOT[[#This Row],[Extended_Price]],0)</f>
        <v>0.32203389830508472</v>
      </c>
      <c r="W621" t="str">
        <f>IF(SalesLineItems__NO_LOT[[#This Row],[Revenue]]&lt;0,"Lost on Sale","Normal Revenue")</f>
        <v>Normal Revenue</v>
      </c>
      <c r="X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">
        <f>IF(SalesLineItems__NO_LOT[[#This Row],[SOP_Type]]="Return",SalesLineItems__NO_LOT[[#This Row],[Extended_Cost]]*-1,SalesLineItems__NO_LOT[[#This Row],[Extended_Price]])</f>
        <v>73.75</v>
      </c>
      <c r="Z621">
        <f>MONTH(SalesLineItems__NO_LOT[[#This Row],[Requested_Ship_Date]])</f>
        <v>4</v>
      </c>
      <c r="AA621">
        <f>YEAR(SalesLineItems__NO_LOT[[#This Row],[Requested_Ship_Date]])</f>
        <v>2020</v>
      </c>
      <c r="AV621"/>
      <c r="AX621"/>
      <c r="AZ621"/>
      <c r="BC621"/>
      <c r="BF621"/>
    </row>
    <row r="622" spans="1:58" x14ac:dyDescent="0.2">
      <c r="A622" t="s">
        <v>3738</v>
      </c>
      <c r="B622" s="11" t="s">
        <v>22</v>
      </c>
      <c r="C622" s="11" t="s">
        <v>3737</v>
      </c>
      <c r="D622" s="11" t="s">
        <v>13</v>
      </c>
      <c r="E622" s="11" t="s">
        <v>14</v>
      </c>
      <c r="F622">
        <v>1</v>
      </c>
      <c r="G622" s="11" t="s">
        <v>15</v>
      </c>
      <c r="H622">
        <v>0</v>
      </c>
      <c r="I622">
        <v>1.5</v>
      </c>
      <c r="J622">
        <v>0</v>
      </c>
      <c r="K622">
        <v>1.5</v>
      </c>
      <c r="L622" s="11" t="s">
        <v>69</v>
      </c>
      <c r="M622" s="7">
        <v>44284</v>
      </c>
      <c r="N622" s="7">
        <v>44284</v>
      </c>
      <c r="O622" s="11" t="s">
        <v>16</v>
      </c>
      <c r="P622" s="11" t="s">
        <v>95</v>
      </c>
      <c r="Q622">
        <v>320188.32</v>
      </c>
      <c r="R622" s="11" t="s">
        <v>52</v>
      </c>
      <c r="S622" s="11" t="s">
        <v>95</v>
      </c>
      <c r="T622">
        <v>8464367.5299999993</v>
      </c>
      <c r="U622">
        <f>SalesLineItems__NO_LOT[[#This Row],[ActualSales]]-SalesLineItems__NO_LOT[[#This Row],[Extended_Cost]]</f>
        <v>1.5</v>
      </c>
      <c r="V622">
        <f>IFERROR(SalesLineItems__NO_LOT[[#This Row],[Revenue]]/SalesLineItems__NO_LOT[[#This Row],[Extended_Price]],0)</f>
        <v>1</v>
      </c>
      <c r="W622" t="str">
        <f>IF(SalesLineItems__NO_LOT[[#This Row],[Revenue]]&lt;0,"Lost on Sale","Normal Revenue")</f>
        <v>Normal Revenue</v>
      </c>
      <c r="X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">
        <f>IF(SalesLineItems__NO_LOT[[#This Row],[SOP_Type]]="Return",SalesLineItems__NO_LOT[[#This Row],[Extended_Cost]]*-1,SalesLineItems__NO_LOT[[#This Row],[Extended_Price]])</f>
        <v>1.5</v>
      </c>
      <c r="Z622">
        <f>MONTH(SalesLineItems__NO_LOT[[#This Row],[Requested_Ship_Date]])</f>
        <v>3</v>
      </c>
      <c r="AA622">
        <f>YEAR(SalesLineItems__NO_LOT[[#This Row],[Requested_Ship_Date]])</f>
        <v>2021</v>
      </c>
      <c r="AV622"/>
      <c r="AX622"/>
      <c r="AZ622"/>
      <c r="BC622"/>
      <c r="BF622"/>
    </row>
    <row r="623" spans="1:58" x14ac:dyDescent="0.2">
      <c r="A623" t="s">
        <v>3739</v>
      </c>
      <c r="B623" s="11" t="s">
        <v>22</v>
      </c>
      <c r="C623" s="11" t="s">
        <v>3740</v>
      </c>
      <c r="D623" s="11" t="s">
        <v>45</v>
      </c>
      <c r="E623" s="11" t="s">
        <v>46</v>
      </c>
      <c r="F623">
        <v>529</v>
      </c>
      <c r="G623" s="11" t="s">
        <v>9</v>
      </c>
      <c r="H623">
        <v>3174</v>
      </c>
      <c r="I623">
        <v>4295.4799999999996</v>
      </c>
      <c r="J623">
        <v>6</v>
      </c>
      <c r="K623">
        <v>8.1199999999999992</v>
      </c>
      <c r="L623" s="11" t="s">
        <v>34</v>
      </c>
      <c r="M623" s="7">
        <v>44284</v>
      </c>
      <c r="N623" s="7">
        <v>44285</v>
      </c>
      <c r="O623" s="11" t="s">
        <v>11</v>
      </c>
      <c r="P623" s="11" t="s">
        <v>95</v>
      </c>
      <c r="Q623">
        <v>2004.8</v>
      </c>
      <c r="R623" s="11" t="s">
        <v>12</v>
      </c>
      <c r="S623" s="11" t="s">
        <v>95</v>
      </c>
      <c r="T623">
        <v>597569.38</v>
      </c>
      <c r="U623">
        <f>SalesLineItems__NO_LOT[[#This Row],[ActualSales]]-SalesLineItems__NO_LOT[[#This Row],[Extended_Cost]]</f>
        <v>1121.4799999999996</v>
      </c>
      <c r="V623">
        <f>IFERROR(SalesLineItems__NO_LOT[[#This Row],[Revenue]]/SalesLineItems__NO_LOT[[#This Row],[Extended_Price]],0)</f>
        <v>0.26108374384236444</v>
      </c>
      <c r="W623" t="str">
        <f>IF(SalesLineItems__NO_LOT[[#This Row],[Revenue]]&lt;0,"Lost on Sale","Normal Revenue")</f>
        <v>Normal Revenue</v>
      </c>
      <c r="X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3">
        <f>IF(SalesLineItems__NO_LOT[[#This Row],[SOP_Type]]="Return",SalesLineItems__NO_LOT[[#This Row],[Extended_Cost]]*-1,SalesLineItems__NO_LOT[[#This Row],[Extended_Price]])</f>
        <v>4295.4799999999996</v>
      </c>
      <c r="Z623">
        <f>MONTH(SalesLineItems__NO_LOT[[#This Row],[Requested_Ship_Date]])</f>
        <v>3</v>
      </c>
      <c r="AA623">
        <f>YEAR(SalesLineItems__NO_LOT[[#This Row],[Requested_Ship_Date]])</f>
        <v>2021</v>
      </c>
      <c r="AV623"/>
      <c r="AX623"/>
      <c r="AZ623"/>
      <c r="BC623"/>
      <c r="BF623"/>
    </row>
    <row r="624" spans="1:58" x14ac:dyDescent="0.2">
      <c r="A624" t="s">
        <v>3741</v>
      </c>
      <c r="B624" s="11" t="s">
        <v>22</v>
      </c>
      <c r="C624" s="11" t="s">
        <v>3740</v>
      </c>
      <c r="D624" s="11" t="s">
        <v>47</v>
      </c>
      <c r="E624" s="11" t="s">
        <v>48</v>
      </c>
      <c r="F624">
        <v>1639.4</v>
      </c>
      <c r="G624" s="11" t="s">
        <v>9</v>
      </c>
      <c r="H624">
        <v>9049.49</v>
      </c>
      <c r="I624">
        <v>14918.54</v>
      </c>
      <c r="J624">
        <v>5.52</v>
      </c>
      <c r="K624">
        <v>9.1</v>
      </c>
      <c r="L624" s="11" t="s">
        <v>34</v>
      </c>
      <c r="M624" s="7">
        <v>44284</v>
      </c>
      <c r="N624" s="7">
        <v>44285</v>
      </c>
      <c r="O624" s="11" t="s">
        <v>40</v>
      </c>
      <c r="P624" s="11" t="s">
        <v>95</v>
      </c>
      <c r="Q624">
        <v>2004.8</v>
      </c>
      <c r="R624" s="11" t="s">
        <v>12</v>
      </c>
      <c r="S624" s="11" t="s">
        <v>95</v>
      </c>
      <c r="T624">
        <v>597569.38</v>
      </c>
      <c r="U624">
        <f>SalesLineItems__NO_LOT[[#This Row],[ActualSales]]-SalesLineItems__NO_LOT[[#This Row],[Extended_Cost]]</f>
        <v>5869.0500000000011</v>
      </c>
      <c r="V624">
        <f>IFERROR(SalesLineItems__NO_LOT[[#This Row],[Revenue]]/SalesLineItems__NO_LOT[[#This Row],[Extended_Price]],0)</f>
        <v>0.39340645934521745</v>
      </c>
      <c r="W624" t="str">
        <f>IF(SalesLineItems__NO_LOT[[#This Row],[Revenue]]&lt;0,"Lost on Sale","Normal Revenue")</f>
        <v>Normal Revenue</v>
      </c>
      <c r="X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">
        <f>IF(SalesLineItems__NO_LOT[[#This Row],[SOP_Type]]="Return",SalesLineItems__NO_LOT[[#This Row],[Extended_Cost]]*-1,SalesLineItems__NO_LOT[[#This Row],[Extended_Price]])</f>
        <v>14918.54</v>
      </c>
      <c r="Z624">
        <f>MONTH(SalesLineItems__NO_LOT[[#This Row],[Requested_Ship_Date]])</f>
        <v>3</v>
      </c>
      <c r="AA624">
        <f>YEAR(SalesLineItems__NO_LOT[[#This Row],[Requested_Ship_Date]])</f>
        <v>2021</v>
      </c>
      <c r="AV624"/>
      <c r="AX624"/>
      <c r="AZ624"/>
      <c r="BC624"/>
      <c r="BF624"/>
    </row>
    <row r="625" spans="1:58" x14ac:dyDescent="0.2">
      <c r="A625" t="s">
        <v>3742</v>
      </c>
      <c r="B625" s="11" t="s">
        <v>22</v>
      </c>
      <c r="C625" s="11" t="s">
        <v>3743</v>
      </c>
      <c r="D625" s="11" t="s">
        <v>337</v>
      </c>
      <c r="E625" s="11" t="s">
        <v>315</v>
      </c>
      <c r="F625">
        <v>259.2</v>
      </c>
      <c r="G625" s="11" t="s">
        <v>9</v>
      </c>
      <c r="H625">
        <v>1651.1</v>
      </c>
      <c r="I625">
        <v>1861.06</v>
      </c>
      <c r="J625">
        <v>6.37</v>
      </c>
      <c r="K625">
        <v>7.18</v>
      </c>
      <c r="L625" s="11" t="s">
        <v>314</v>
      </c>
      <c r="M625" s="7">
        <v>44284</v>
      </c>
      <c r="N625" s="7">
        <v>44284</v>
      </c>
      <c r="O625" s="11" t="s">
        <v>11</v>
      </c>
      <c r="P625" s="11" t="s">
        <v>95</v>
      </c>
      <c r="Q625">
        <v>17590.52</v>
      </c>
      <c r="R625" s="11" t="s">
        <v>52</v>
      </c>
      <c r="S625" s="11" t="s">
        <v>95</v>
      </c>
      <c r="T625">
        <v>669865.49</v>
      </c>
      <c r="U625">
        <f>SalesLineItems__NO_LOT[[#This Row],[ActualSales]]-SalesLineItems__NO_LOT[[#This Row],[Extended_Cost]]</f>
        <v>209.96000000000004</v>
      </c>
      <c r="V625">
        <f>IFERROR(SalesLineItems__NO_LOT[[#This Row],[Revenue]]/SalesLineItems__NO_LOT[[#This Row],[Extended_Price]],0)</f>
        <v>0.11281742662783577</v>
      </c>
      <c r="W625" t="str">
        <f>IF(SalesLineItems__NO_LOT[[#This Row],[Revenue]]&lt;0,"Lost on Sale","Normal Revenue")</f>
        <v>Normal Revenue</v>
      </c>
      <c r="X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25">
        <f>IF(SalesLineItems__NO_LOT[[#This Row],[SOP_Type]]="Return",SalesLineItems__NO_LOT[[#This Row],[Extended_Cost]]*-1,SalesLineItems__NO_LOT[[#This Row],[Extended_Price]])</f>
        <v>1861.06</v>
      </c>
      <c r="Z625">
        <f>MONTH(SalesLineItems__NO_LOT[[#This Row],[Requested_Ship_Date]])</f>
        <v>3</v>
      </c>
      <c r="AA625">
        <f>YEAR(SalesLineItems__NO_LOT[[#This Row],[Requested_Ship_Date]])</f>
        <v>2021</v>
      </c>
      <c r="AV625"/>
      <c r="AX625"/>
      <c r="AZ625"/>
      <c r="BC625"/>
      <c r="BF625"/>
    </row>
    <row r="626" spans="1:58" x14ac:dyDescent="0.2">
      <c r="A626" t="s">
        <v>3744</v>
      </c>
      <c r="B626" s="11" t="s">
        <v>22</v>
      </c>
      <c r="C626" s="11" t="s">
        <v>3743</v>
      </c>
      <c r="D626" s="11" t="s">
        <v>13</v>
      </c>
      <c r="E626" s="11" t="s">
        <v>14</v>
      </c>
      <c r="F626">
        <v>1</v>
      </c>
      <c r="G626" s="11" t="s">
        <v>15</v>
      </c>
      <c r="H626">
        <v>0</v>
      </c>
      <c r="I626">
        <v>1.5</v>
      </c>
      <c r="J626">
        <v>0</v>
      </c>
      <c r="K626">
        <v>1.5</v>
      </c>
      <c r="L626" s="11" t="s">
        <v>314</v>
      </c>
      <c r="M626" s="7">
        <v>44284</v>
      </c>
      <c r="N626" s="7">
        <v>44284</v>
      </c>
      <c r="O626" s="11" t="s">
        <v>16</v>
      </c>
      <c r="P626" s="11" t="s">
        <v>95</v>
      </c>
      <c r="Q626">
        <v>17590.52</v>
      </c>
      <c r="R626" s="11" t="s">
        <v>52</v>
      </c>
      <c r="S626" s="11" t="s">
        <v>95</v>
      </c>
      <c r="T626">
        <v>669865.49</v>
      </c>
      <c r="U626">
        <f>SalesLineItems__NO_LOT[[#This Row],[ActualSales]]-SalesLineItems__NO_LOT[[#This Row],[Extended_Cost]]</f>
        <v>1.5</v>
      </c>
      <c r="V626">
        <f>IFERROR(SalesLineItems__NO_LOT[[#This Row],[Revenue]]/SalesLineItems__NO_LOT[[#This Row],[Extended_Price]],0)</f>
        <v>1</v>
      </c>
      <c r="W626" t="str">
        <f>IF(SalesLineItems__NO_LOT[[#This Row],[Revenue]]&lt;0,"Lost on Sale","Normal Revenue")</f>
        <v>Normal Revenue</v>
      </c>
      <c r="X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6">
        <f>IF(SalesLineItems__NO_LOT[[#This Row],[SOP_Type]]="Return",SalesLineItems__NO_LOT[[#This Row],[Extended_Cost]]*-1,SalesLineItems__NO_LOT[[#This Row],[Extended_Price]])</f>
        <v>1.5</v>
      </c>
      <c r="Z626">
        <f>MONTH(SalesLineItems__NO_LOT[[#This Row],[Requested_Ship_Date]])</f>
        <v>3</v>
      </c>
      <c r="AA626">
        <f>YEAR(SalesLineItems__NO_LOT[[#This Row],[Requested_Ship_Date]])</f>
        <v>2021</v>
      </c>
      <c r="AV626"/>
      <c r="AX626"/>
      <c r="AZ626"/>
      <c r="BC626"/>
      <c r="BF626"/>
    </row>
    <row r="627" spans="1:58" x14ac:dyDescent="0.2">
      <c r="A627" t="s">
        <v>3745</v>
      </c>
      <c r="B627" s="11" t="s">
        <v>22</v>
      </c>
      <c r="C627" s="11" t="s">
        <v>3743</v>
      </c>
      <c r="D627" s="11" t="s">
        <v>74</v>
      </c>
      <c r="E627" s="11" t="s">
        <v>75</v>
      </c>
      <c r="F627">
        <v>1</v>
      </c>
      <c r="G627" s="11" t="s">
        <v>15</v>
      </c>
      <c r="H627">
        <v>0</v>
      </c>
      <c r="I627">
        <v>100</v>
      </c>
      <c r="J627">
        <v>0</v>
      </c>
      <c r="K627">
        <v>100</v>
      </c>
      <c r="L627" s="11" t="s">
        <v>314</v>
      </c>
      <c r="M627" s="7">
        <v>44284</v>
      </c>
      <c r="N627" s="7">
        <v>44284</v>
      </c>
      <c r="O627" s="11" t="s">
        <v>16</v>
      </c>
      <c r="P627" s="11" t="s">
        <v>95</v>
      </c>
      <c r="Q627">
        <v>17590.52</v>
      </c>
      <c r="R627" s="11" t="s">
        <v>52</v>
      </c>
      <c r="S627" s="11" t="s">
        <v>95</v>
      </c>
      <c r="T627">
        <v>669865.49</v>
      </c>
      <c r="U627">
        <f>SalesLineItems__NO_LOT[[#This Row],[ActualSales]]-SalesLineItems__NO_LOT[[#This Row],[Extended_Cost]]</f>
        <v>100</v>
      </c>
      <c r="V627">
        <f>IFERROR(SalesLineItems__NO_LOT[[#This Row],[Revenue]]/SalesLineItems__NO_LOT[[#This Row],[Extended_Price]],0)</f>
        <v>1</v>
      </c>
      <c r="W627" t="str">
        <f>IF(SalesLineItems__NO_LOT[[#This Row],[Revenue]]&lt;0,"Lost on Sale","Normal Revenue")</f>
        <v>Normal Revenue</v>
      </c>
      <c r="X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">
        <f>IF(SalesLineItems__NO_LOT[[#This Row],[SOP_Type]]="Return",SalesLineItems__NO_LOT[[#This Row],[Extended_Cost]]*-1,SalesLineItems__NO_LOT[[#This Row],[Extended_Price]])</f>
        <v>100</v>
      </c>
      <c r="Z627">
        <f>MONTH(SalesLineItems__NO_LOT[[#This Row],[Requested_Ship_Date]])</f>
        <v>3</v>
      </c>
      <c r="AA627">
        <f>YEAR(SalesLineItems__NO_LOT[[#This Row],[Requested_Ship_Date]])</f>
        <v>2021</v>
      </c>
      <c r="AV627"/>
      <c r="AX627"/>
      <c r="AZ627"/>
      <c r="BC627"/>
      <c r="BF627"/>
    </row>
    <row r="628" spans="1:58" x14ac:dyDescent="0.2">
      <c r="A628" t="s">
        <v>3746</v>
      </c>
      <c r="B628" s="11" t="s">
        <v>22</v>
      </c>
      <c r="C628" s="11" t="s">
        <v>3747</v>
      </c>
      <c r="D628" s="11" t="s">
        <v>337</v>
      </c>
      <c r="E628" s="11" t="s">
        <v>315</v>
      </c>
      <c r="F628">
        <v>388.8</v>
      </c>
      <c r="G628" s="11" t="s">
        <v>9</v>
      </c>
      <c r="H628">
        <v>2476.66</v>
      </c>
      <c r="I628">
        <v>2791.58</v>
      </c>
      <c r="J628">
        <v>6.37</v>
      </c>
      <c r="K628">
        <v>7.18</v>
      </c>
      <c r="L628" s="11" t="s">
        <v>314</v>
      </c>
      <c r="M628" s="7">
        <v>44284</v>
      </c>
      <c r="N628" s="7">
        <v>44284</v>
      </c>
      <c r="O628" s="11" t="s">
        <v>11</v>
      </c>
      <c r="P628" s="11" t="s">
        <v>95</v>
      </c>
      <c r="Q628">
        <v>17590.52</v>
      </c>
      <c r="R628" s="11" t="s">
        <v>52</v>
      </c>
      <c r="S628" s="11" t="s">
        <v>95</v>
      </c>
      <c r="T628">
        <v>669865.49</v>
      </c>
      <c r="U628">
        <f>SalesLineItems__NO_LOT[[#This Row],[ActualSales]]-SalesLineItems__NO_LOT[[#This Row],[Extended_Cost]]</f>
        <v>314.92000000000007</v>
      </c>
      <c r="V628">
        <f>IFERROR(SalesLineItems__NO_LOT[[#This Row],[Revenue]]/SalesLineItems__NO_LOT[[#This Row],[Extended_Price]],0)</f>
        <v>0.11281066636098556</v>
      </c>
      <c r="W628" t="str">
        <f>IF(SalesLineItems__NO_LOT[[#This Row],[Revenue]]&lt;0,"Lost on Sale","Normal Revenue")</f>
        <v>Normal Revenue</v>
      </c>
      <c r="X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28">
        <f>IF(SalesLineItems__NO_LOT[[#This Row],[SOP_Type]]="Return",SalesLineItems__NO_LOT[[#This Row],[Extended_Cost]]*-1,SalesLineItems__NO_LOT[[#This Row],[Extended_Price]])</f>
        <v>2791.58</v>
      </c>
      <c r="Z628">
        <f>MONTH(SalesLineItems__NO_LOT[[#This Row],[Requested_Ship_Date]])</f>
        <v>3</v>
      </c>
      <c r="AA628">
        <f>YEAR(SalesLineItems__NO_LOT[[#This Row],[Requested_Ship_Date]])</f>
        <v>2021</v>
      </c>
      <c r="AV628"/>
      <c r="AX628"/>
      <c r="AZ628"/>
      <c r="BC628"/>
      <c r="BF628"/>
    </row>
    <row r="629" spans="1:58" x14ac:dyDescent="0.2">
      <c r="A629" t="s">
        <v>3748</v>
      </c>
      <c r="B629" s="11" t="s">
        <v>22</v>
      </c>
      <c r="C629" s="11" t="s">
        <v>3749</v>
      </c>
      <c r="D629" s="11" t="s">
        <v>187</v>
      </c>
      <c r="E629" s="11" t="s">
        <v>188</v>
      </c>
      <c r="F629">
        <v>250</v>
      </c>
      <c r="G629" s="11" t="s">
        <v>9</v>
      </c>
      <c r="H629">
        <v>490</v>
      </c>
      <c r="I629">
        <v>532.5</v>
      </c>
      <c r="J629">
        <v>1.96</v>
      </c>
      <c r="K629">
        <v>2.13</v>
      </c>
      <c r="L629" s="11" t="s">
        <v>69</v>
      </c>
      <c r="M629" s="7">
        <v>44284</v>
      </c>
      <c r="N629" s="7">
        <v>44284</v>
      </c>
      <c r="O629" s="11" t="s">
        <v>21</v>
      </c>
      <c r="P629" s="11" t="s">
        <v>95</v>
      </c>
      <c r="Q629">
        <v>320188.32</v>
      </c>
      <c r="R629" s="11" t="s">
        <v>52</v>
      </c>
      <c r="S629" s="11" t="s">
        <v>95</v>
      </c>
      <c r="T629">
        <v>8464367.5299999993</v>
      </c>
      <c r="U629">
        <f>SalesLineItems__NO_LOT[[#This Row],[ActualSales]]-SalesLineItems__NO_LOT[[#This Row],[Extended_Cost]]</f>
        <v>42.5</v>
      </c>
      <c r="V629">
        <f>IFERROR(SalesLineItems__NO_LOT[[#This Row],[Revenue]]/SalesLineItems__NO_LOT[[#This Row],[Extended_Price]],0)</f>
        <v>7.9812206572769953E-2</v>
      </c>
      <c r="W629" t="str">
        <f>IF(SalesLineItems__NO_LOT[[#This Row],[Revenue]]&lt;0,"Lost on Sale","Normal Revenue")</f>
        <v>Normal Revenue</v>
      </c>
      <c r="X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29">
        <f>IF(SalesLineItems__NO_LOT[[#This Row],[SOP_Type]]="Return",SalesLineItems__NO_LOT[[#This Row],[Extended_Cost]]*-1,SalesLineItems__NO_LOT[[#This Row],[Extended_Price]])</f>
        <v>532.5</v>
      </c>
      <c r="Z629">
        <f>MONTH(SalesLineItems__NO_LOT[[#This Row],[Requested_Ship_Date]])</f>
        <v>3</v>
      </c>
      <c r="AA629">
        <f>YEAR(SalesLineItems__NO_LOT[[#This Row],[Requested_Ship_Date]])</f>
        <v>2021</v>
      </c>
      <c r="AV629"/>
      <c r="AX629"/>
      <c r="AZ629"/>
      <c r="BC629"/>
      <c r="BF629"/>
    </row>
    <row r="630" spans="1:58" x14ac:dyDescent="0.2">
      <c r="A630" t="s">
        <v>3750</v>
      </c>
      <c r="B630" s="11" t="s">
        <v>22</v>
      </c>
      <c r="C630" s="11" t="s">
        <v>3751</v>
      </c>
      <c r="D630" s="11" t="s">
        <v>32</v>
      </c>
      <c r="E630" s="11" t="s">
        <v>33</v>
      </c>
      <c r="F630">
        <v>48.12</v>
      </c>
      <c r="G630" s="11" t="s">
        <v>9</v>
      </c>
      <c r="H630">
        <v>140.03</v>
      </c>
      <c r="I630">
        <v>149.65</v>
      </c>
      <c r="J630">
        <v>2.91</v>
      </c>
      <c r="K630">
        <v>3.11</v>
      </c>
      <c r="L630" s="11" t="s">
        <v>69</v>
      </c>
      <c r="M630" s="7">
        <v>44284</v>
      </c>
      <c r="N630" s="7">
        <v>44284</v>
      </c>
      <c r="O630" s="11" t="s">
        <v>35</v>
      </c>
      <c r="P630" s="11" t="s">
        <v>95</v>
      </c>
      <c r="Q630">
        <v>320188.32</v>
      </c>
      <c r="R630" s="11" t="s">
        <v>52</v>
      </c>
      <c r="S630" s="11" t="s">
        <v>95</v>
      </c>
      <c r="T630">
        <v>8464367.5299999993</v>
      </c>
      <c r="U630">
        <f>SalesLineItems__NO_LOT[[#This Row],[ActualSales]]-SalesLineItems__NO_LOT[[#This Row],[Extended_Cost]]</f>
        <v>9.6200000000000045</v>
      </c>
      <c r="V630">
        <f>IFERROR(SalesLineItems__NO_LOT[[#This Row],[Revenue]]/SalesLineItems__NO_LOT[[#This Row],[Extended_Price]],0)</f>
        <v>6.4283327764784529E-2</v>
      </c>
      <c r="W630" t="str">
        <f>IF(SalesLineItems__NO_LOT[[#This Row],[Revenue]]&lt;0,"Lost on Sale","Normal Revenue")</f>
        <v>Normal Revenue</v>
      </c>
      <c r="X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0">
        <f>IF(SalesLineItems__NO_LOT[[#This Row],[SOP_Type]]="Return",SalesLineItems__NO_LOT[[#This Row],[Extended_Cost]]*-1,SalesLineItems__NO_LOT[[#This Row],[Extended_Price]])</f>
        <v>149.65</v>
      </c>
      <c r="Z630">
        <f>MONTH(SalesLineItems__NO_LOT[[#This Row],[Requested_Ship_Date]])</f>
        <v>3</v>
      </c>
      <c r="AA630">
        <f>YEAR(SalesLineItems__NO_LOT[[#This Row],[Requested_Ship_Date]])</f>
        <v>2021</v>
      </c>
      <c r="AV630"/>
      <c r="AX630"/>
      <c r="AZ630"/>
      <c r="BC630"/>
      <c r="BF630"/>
    </row>
    <row r="631" spans="1:58" x14ac:dyDescent="0.2">
      <c r="A631" t="s">
        <v>3752</v>
      </c>
      <c r="B631" s="11" t="s">
        <v>22</v>
      </c>
      <c r="C631" s="11" t="s">
        <v>3753</v>
      </c>
      <c r="D631" s="11" t="s">
        <v>187</v>
      </c>
      <c r="E631" s="11" t="s">
        <v>188</v>
      </c>
      <c r="F631">
        <v>50</v>
      </c>
      <c r="G631" s="11" t="s">
        <v>9</v>
      </c>
      <c r="H631">
        <v>98</v>
      </c>
      <c r="I631">
        <v>106.5</v>
      </c>
      <c r="J631">
        <v>1.96</v>
      </c>
      <c r="K631">
        <v>2.13</v>
      </c>
      <c r="L631" s="11" t="s">
        <v>69</v>
      </c>
      <c r="M631" s="7">
        <v>44284</v>
      </c>
      <c r="N631" s="7">
        <v>44287</v>
      </c>
      <c r="O631" s="11" t="s">
        <v>21</v>
      </c>
      <c r="P631" s="11" t="s">
        <v>95</v>
      </c>
      <c r="Q631">
        <v>320188.32</v>
      </c>
      <c r="R631" s="11" t="s">
        <v>52</v>
      </c>
      <c r="S631" s="11" t="s">
        <v>95</v>
      </c>
      <c r="T631">
        <v>8464367.5299999993</v>
      </c>
      <c r="U631">
        <f>SalesLineItems__NO_LOT[[#This Row],[ActualSales]]-SalesLineItems__NO_LOT[[#This Row],[Extended_Cost]]</f>
        <v>8.5</v>
      </c>
      <c r="V631">
        <f>IFERROR(SalesLineItems__NO_LOT[[#This Row],[Revenue]]/SalesLineItems__NO_LOT[[#This Row],[Extended_Price]],0)</f>
        <v>7.9812206572769953E-2</v>
      </c>
      <c r="W631" t="str">
        <f>IF(SalesLineItems__NO_LOT[[#This Row],[Revenue]]&lt;0,"Lost on Sale","Normal Revenue")</f>
        <v>Normal Revenue</v>
      </c>
      <c r="X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1">
        <f>IF(SalesLineItems__NO_LOT[[#This Row],[SOP_Type]]="Return",SalesLineItems__NO_LOT[[#This Row],[Extended_Cost]]*-1,SalesLineItems__NO_LOT[[#This Row],[Extended_Price]])</f>
        <v>106.5</v>
      </c>
      <c r="Z631">
        <f>MONTH(SalesLineItems__NO_LOT[[#This Row],[Requested_Ship_Date]])</f>
        <v>4</v>
      </c>
      <c r="AA631">
        <f>YEAR(SalesLineItems__NO_LOT[[#This Row],[Requested_Ship_Date]])</f>
        <v>2021</v>
      </c>
      <c r="AV631"/>
      <c r="AX631"/>
      <c r="AZ631"/>
      <c r="BC631"/>
      <c r="BF631"/>
    </row>
    <row r="632" spans="1:58" x14ac:dyDescent="0.2">
      <c r="A632" t="s">
        <v>3754</v>
      </c>
      <c r="B632" s="11" t="s">
        <v>22</v>
      </c>
      <c r="C632" s="11" t="s">
        <v>3755</v>
      </c>
      <c r="D632" s="11" t="s">
        <v>412</v>
      </c>
      <c r="E632" s="11" t="s">
        <v>413</v>
      </c>
      <c r="F632">
        <v>200</v>
      </c>
      <c r="G632" s="11" t="s">
        <v>9</v>
      </c>
      <c r="H632">
        <v>1606</v>
      </c>
      <c r="I632">
        <v>2466</v>
      </c>
      <c r="J632">
        <v>8.0299999999999994</v>
      </c>
      <c r="K632">
        <v>12.33</v>
      </c>
      <c r="L632" s="11" t="s">
        <v>69</v>
      </c>
      <c r="M632" s="7">
        <v>44284</v>
      </c>
      <c r="N632" s="7">
        <v>44287</v>
      </c>
      <c r="O632" s="11" t="s">
        <v>21</v>
      </c>
      <c r="P632" s="11" t="s">
        <v>95</v>
      </c>
      <c r="Q632">
        <v>320188.32</v>
      </c>
      <c r="R632" s="11" t="s">
        <v>52</v>
      </c>
      <c r="S632" s="11" t="s">
        <v>95</v>
      </c>
      <c r="T632">
        <v>8464367.5299999993</v>
      </c>
      <c r="U632">
        <f>SalesLineItems__NO_LOT[[#This Row],[ActualSales]]-SalesLineItems__NO_LOT[[#This Row],[Extended_Cost]]</f>
        <v>860</v>
      </c>
      <c r="V632">
        <f>IFERROR(SalesLineItems__NO_LOT[[#This Row],[Revenue]]/SalesLineItems__NO_LOT[[#This Row],[Extended_Price]],0)</f>
        <v>0.34874290348742903</v>
      </c>
      <c r="W632" t="str">
        <f>IF(SalesLineItems__NO_LOT[[#This Row],[Revenue]]&lt;0,"Lost on Sale","Normal Revenue")</f>
        <v>Normal Revenue</v>
      </c>
      <c r="X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2">
        <f>IF(SalesLineItems__NO_LOT[[#This Row],[SOP_Type]]="Return",SalesLineItems__NO_LOT[[#This Row],[Extended_Cost]]*-1,SalesLineItems__NO_LOT[[#This Row],[Extended_Price]])</f>
        <v>2466</v>
      </c>
      <c r="Z632">
        <f>MONTH(SalesLineItems__NO_LOT[[#This Row],[Requested_Ship_Date]])</f>
        <v>4</v>
      </c>
      <c r="AA632">
        <f>YEAR(SalesLineItems__NO_LOT[[#This Row],[Requested_Ship_Date]])</f>
        <v>2021</v>
      </c>
      <c r="AV632"/>
      <c r="AX632"/>
      <c r="AZ632"/>
      <c r="BC632"/>
      <c r="BF632"/>
    </row>
    <row r="633" spans="1:58" x14ac:dyDescent="0.2">
      <c r="A633" t="s">
        <v>3756</v>
      </c>
      <c r="B633" s="11" t="s">
        <v>22</v>
      </c>
      <c r="C633" s="11" t="s">
        <v>3757</v>
      </c>
      <c r="D633" s="11" t="s">
        <v>220</v>
      </c>
      <c r="E633" s="11" t="s">
        <v>221</v>
      </c>
      <c r="F633">
        <v>3000</v>
      </c>
      <c r="G633" s="11" t="s">
        <v>9</v>
      </c>
      <c r="H633">
        <v>2700</v>
      </c>
      <c r="I633">
        <v>3450</v>
      </c>
      <c r="J633">
        <v>0.9</v>
      </c>
      <c r="K633">
        <v>1.1499999999999999</v>
      </c>
      <c r="L633" s="11" t="s">
        <v>69</v>
      </c>
      <c r="M633" s="7">
        <v>44284</v>
      </c>
      <c r="N633" s="7">
        <v>44287</v>
      </c>
      <c r="O633" s="11" t="s">
        <v>21</v>
      </c>
      <c r="P633" s="11" t="s">
        <v>95</v>
      </c>
      <c r="Q633">
        <v>320188.32</v>
      </c>
      <c r="R633" s="11" t="s">
        <v>52</v>
      </c>
      <c r="S633" s="11" t="s">
        <v>95</v>
      </c>
      <c r="T633">
        <v>8464367.5299999993</v>
      </c>
      <c r="U633">
        <f>SalesLineItems__NO_LOT[[#This Row],[ActualSales]]-SalesLineItems__NO_LOT[[#This Row],[Extended_Cost]]</f>
        <v>750</v>
      </c>
      <c r="V633">
        <f>IFERROR(SalesLineItems__NO_LOT[[#This Row],[Revenue]]/SalesLineItems__NO_LOT[[#This Row],[Extended_Price]],0)</f>
        <v>0.21739130434782608</v>
      </c>
      <c r="W633" t="str">
        <f>IF(SalesLineItems__NO_LOT[[#This Row],[Revenue]]&lt;0,"Lost on Sale","Normal Revenue")</f>
        <v>Normal Revenue</v>
      </c>
      <c r="X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">
        <f>IF(SalesLineItems__NO_LOT[[#This Row],[SOP_Type]]="Return",SalesLineItems__NO_LOT[[#This Row],[Extended_Cost]]*-1,SalesLineItems__NO_LOT[[#This Row],[Extended_Price]])</f>
        <v>3450</v>
      </c>
      <c r="Z633">
        <f>MONTH(SalesLineItems__NO_LOT[[#This Row],[Requested_Ship_Date]])</f>
        <v>4</v>
      </c>
      <c r="AA633">
        <f>YEAR(SalesLineItems__NO_LOT[[#This Row],[Requested_Ship_Date]])</f>
        <v>2021</v>
      </c>
      <c r="AV633"/>
      <c r="AX633"/>
      <c r="AZ633"/>
      <c r="BC633"/>
      <c r="BF633"/>
    </row>
    <row r="634" spans="1:58" x14ac:dyDescent="0.2">
      <c r="A634" t="s">
        <v>3758</v>
      </c>
      <c r="B634" s="11" t="s">
        <v>22</v>
      </c>
      <c r="C634" s="11" t="s">
        <v>3759</v>
      </c>
      <c r="D634" s="11" t="s">
        <v>344</v>
      </c>
      <c r="E634" s="11" t="s">
        <v>345</v>
      </c>
      <c r="F634">
        <v>2000</v>
      </c>
      <c r="G634" s="11" t="s">
        <v>9</v>
      </c>
      <c r="H634">
        <v>11263</v>
      </c>
      <c r="I634">
        <v>17460</v>
      </c>
      <c r="J634">
        <v>5.63</v>
      </c>
      <c r="K634">
        <v>8.73</v>
      </c>
      <c r="L634" s="11" t="s">
        <v>69</v>
      </c>
      <c r="M634" s="7">
        <v>44284</v>
      </c>
      <c r="N634" s="7">
        <v>44287</v>
      </c>
      <c r="O634" s="11" t="s">
        <v>65</v>
      </c>
      <c r="P634" s="11" t="s">
        <v>95</v>
      </c>
      <c r="Q634">
        <v>320188.32</v>
      </c>
      <c r="R634" s="11" t="s">
        <v>52</v>
      </c>
      <c r="S634" s="11" t="s">
        <v>95</v>
      </c>
      <c r="T634">
        <v>8464367.5299999993</v>
      </c>
      <c r="U634">
        <f>SalesLineItems__NO_LOT[[#This Row],[ActualSales]]-SalesLineItems__NO_LOT[[#This Row],[Extended_Cost]]</f>
        <v>6197</v>
      </c>
      <c r="V634">
        <f>IFERROR(SalesLineItems__NO_LOT[[#This Row],[Revenue]]/SalesLineItems__NO_LOT[[#This Row],[Extended_Price]],0)</f>
        <v>0.35492554410080185</v>
      </c>
      <c r="W634" t="str">
        <f>IF(SalesLineItems__NO_LOT[[#This Row],[Revenue]]&lt;0,"Lost on Sale","Normal Revenue")</f>
        <v>Normal Revenue</v>
      </c>
      <c r="X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">
        <f>IF(SalesLineItems__NO_LOT[[#This Row],[SOP_Type]]="Return",SalesLineItems__NO_LOT[[#This Row],[Extended_Cost]]*-1,SalesLineItems__NO_LOT[[#This Row],[Extended_Price]])</f>
        <v>17460</v>
      </c>
      <c r="Z634">
        <f>MONTH(SalesLineItems__NO_LOT[[#This Row],[Requested_Ship_Date]])</f>
        <v>4</v>
      </c>
      <c r="AA634">
        <f>YEAR(SalesLineItems__NO_LOT[[#This Row],[Requested_Ship_Date]])</f>
        <v>2021</v>
      </c>
      <c r="AV634"/>
      <c r="AX634"/>
      <c r="AZ634"/>
      <c r="BC634"/>
      <c r="BF634"/>
    </row>
    <row r="635" spans="1:58" x14ac:dyDescent="0.2">
      <c r="A635" t="s">
        <v>3760</v>
      </c>
      <c r="B635" s="11" t="s">
        <v>22</v>
      </c>
      <c r="C635" s="11" t="s">
        <v>3761</v>
      </c>
      <c r="D635" s="11" t="s">
        <v>649</v>
      </c>
      <c r="E635" s="11" t="s">
        <v>650</v>
      </c>
      <c r="F635">
        <v>1000</v>
      </c>
      <c r="G635" s="11" t="s">
        <v>9</v>
      </c>
      <c r="H635">
        <v>1010</v>
      </c>
      <c r="I635">
        <v>1300</v>
      </c>
      <c r="J635">
        <v>1.01</v>
      </c>
      <c r="K635">
        <v>1.3</v>
      </c>
      <c r="L635" s="11" t="s">
        <v>69</v>
      </c>
      <c r="M635" s="7">
        <v>44284</v>
      </c>
      <c r="N635" s="7">
        <v>44291</v>
      </c>
      <c r="O635" s="11" t="s">
        <v>21</v>
      </c>
      <c r="P635" s="11" t="s">
        <v>95</v>
      </c>
      <c r="Q635">
        <v>320188.32</v>
      </c>
      <c r="R635" s="11" t="s">
        <v>52</v>
      </c>
      <c r="S635" s="11" t="s">
        <v>95</v>
      </c>
      <c r="T635">
        <v>8464367.5299999993</v>
      </c>
      <c r="U635">
        <f>SalesLineItems__NO_LOT[[#This Row],[ActualSales]]-SalesLineItems__NO_LOT[[#This Row],[Extended_Cost]]</f>
        <v>290</v>
      </c>
      <c r="V635">
        <f>IFERROR(SalesLineItems__NO_LOT[[#This Row],[Revenue]]/SalesLineItems__NO_LOT[[#This Row],[Extended_Price]],0)</f>
        <v>0.22307692307692309</v>
      </c>
      <c r="W635" t="str">
        <f>IF(SalesLineItems__NO_LOT[[#This Row],[Revenue]]&lt;0,"Lost on Sale","Normal Revenue")</f>
        <v>Normal Revenue</v>
      </c>
      <c r="X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5">
        <f>IF(SalesLineItems__NO_LOT[[#This Row],[SOP_Type]]="Return",SalesLineItems__NO_LOT[[#This Row],[Extended_Cost]]*-1,SalesLineItems__NO_LOT[[#This Row],[Extended_Price]])</f>
        <v>1300</v>
      </c>
      <c r="Z635">
        <f>MONTH(SalesLineItems__NO_LOT[[#This Row],[Requested_Ship_Date]])</f>
        <v>4</v>
      </c>
      <c r="AA635">
        <f>YEAR(SalesLineItems__NO_LOT[[#This Row],[Requested_Ship_Date]])</f>
        <v>2021</v>
      </c>
      <c r="AV635"/>
      <c r="AX635"/>
      <c r="AZ635"/>
      <c r="BC635"/>
      <c r="BF635"/>
    </row>
    <row r="636" spans="1:58" x14ac:dyDescent="0.2">
      <c r="A636" t="s">
        <v>3729</v>
      </c>
      <c r="B636" s="11" t="s">
        <v>22</v>
      </c>
      <c r="C636" s="11" t="s">
        <v>3725</v>
      </c>
      <c r="D636" s="11" t="s">
        <v>441</v>
      </c>
      <c r="E636" s="11" t="s">
        <v>442</v>
      </c>
      <c r="F636">
        <v>4468.2</v>
      </c>
      <c r="G636" s="11" t="s">
        <v>9</v>
      </c>
      <c r="H636">
        <v>26541.11</v>
      </c>
      <c r="I636">
        <v>40124.44</v>
      </c>
      <c r="J636">
        <v>5.94</v>
      </c>
      <c r="K636">
        <v>8.98</v>
      </c>
      <c r="L636" s="11" t="s">
        <v>204</v>
      </c>
      <c r="M636" s="7">
        <v>44286</v>
      </c>
      <c r="N636" s="7">
        <v>44286</v>
      </c>
      <c r="O636" s="11" t="s">
        <v>40</v>
      </c>
      <c r="P636" s="11" t="s">
        <v>95</v>
      </c>
      <c r="Q636">
        <v>77970</v>
      </c>
      <c r="R636" s="11" t="s">
        <v>205</v>
      </c>
      <c r="S636" s="11" t="s">
        <v>95</v>
      </c>
      <c r="T636">
        <v>5887915.3700000001</v>
      </c>
      <c r="U636">
        <f>SalesLineItems__NO_LOT[[#This Row],[ActualSales]]-SalesLineItems__NO_LOT[[#This Row],[Extended_Cost]]</f>
        <v>13583.330000000002</v>
      </c>
      <c r="V636">
        <f>IFERROR(SalesLineItems__NO_LOT[[#This Row],[Revenue]]/SalesLineItems__NO_LOT[[#This Row],[Extended_Price]],0)</f>
        <v>0.3385300829120606</v>
      </c>
      <c r="W636" t="str">
        <f>IF(SalesLineItems__NO_LOT[[#This Row],[Revenue]]&lt;0,"Lost on Sale","Normal Revenue")</f>
        <v>Normal Revenue</v>
      </c>
      <c r="X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">
        <f>IF(SalesLineItems__NO_LOT[[#This Row],[SOP_Type]]="Return",SalesLineItems__NO_LOT[[#This Row],[Extended_Cost]]*-1,SalesLineItems__NO_LOT[[#This Row],[Extended_Price]])</f>
        <v>40124.44</v>
      </c>
      <c r="Z636">
        <f>MONTH(SalesLineItems__NO_LOT[[#This Row],[Requested_Ship_Date]])</f>
        <v>3</v>
      </c>
      <c r="AA636">
        <f>YEAR(SalesLineItems__NO_LOT[[#This Row],[Requested_Ship_Date]])</f>
        <v>2021</v>
      </c>
      <c r="AV636"/>
      <c r="AX636"/>
      <c r="AZ636"/>
      <c r="BC636"/>
      <c r="BF636"/>
    </row>
    <row r="637" spans="1:58" x14ac:dyDescent="0.2">
      <c r="A637" t="s">
        <v>3730</v>
      </c>
      <c r="B637" s="11" t="s">
        <v>22</v>
      </c>
      <c r="C637" s="11" t="s">
        <v>3731</v>
      </c>
      <c r="D637" s="11" t="s">
        <v>2044</v>
      </c>
      <c r="E637" s="11" t="s">
        <v>2045</v>
      </c>
      <c r="F637">
        <v>25</v>
      </c>
      <c r="G637" s="11" t="s">
        <v>9</v>
      </c>
      <c r="H637">
        <v>198.75</v>
      </c>
      <c r="I637">
        <v>387.5</v>
      </c>
      <c r="J637">
        <v>7.95</v>
      </c>
      <c r="K637">
        <v>15.5</v>
      </c>
      <c r="L637" s="11" t="s">
        <v>2042</v>
      </c>
      <c r="M637" s="7">
        <v>44285</v>
      </c>
      <c r="N637" s="7">
        <v>44285</v>
      </c>
      <c r="O637" s="11" t="s">
        <v>65</v>
      </c>
      <c r="P637" s="11" t="s">
        <v>95</v>
      </c>
      <c r="Q637">
        <v>1000</v>
      </c>
      <c r="R637" s="11" t="s">
        <v>12</v>
      </c>
      <c r="S637" s="11" t="s">
        <v>95</v>
      </c>
      <c r="T637">
        <v>83565.59</v>
      </c>
      <c r="U637">
        <f>SalesLineItems__NO_LOT[[#This Row],[ActualSales]]-SalesLineItems__NO_LOT[[#This Row],[Extended_Cost]]</f>
        <v>188.75</v>
      </c>
      <c r="V637">
        <f>IFERROR(SalesLineItems__NO_LOT[[#This Row],[Revenue]]/SalesLineItems__NO_LOT[[#This Row],[Extended_Price]],0)</f>
        <v>0.48709677419354841</v>
      </c>
      <c r="W637" t="str">
        <f>IF(SalesLineItems__NO_LOT[[#This Row],[Revenue]]&lt;0,"Lost on Sale","Normal Revenue")</f>
        <v>Normal Revenue</v>
      </c>
      <c r="X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7">
        <f>IF(SalesLineItems__NO_LOT[[#This Row],[SOP_Type]]="Return",SalesLineItems__NO_LOT[[#This Row],[Extended_Cost]]*-1,SalesLineItems__NO_LOT[[#This Row],[Extended_Price]])</f>
        <v>387.5</v>
      </c>
      <c r="Z637">
        <f>MONTH(SalesLineItems__NO_LOT[[#This Row],[Requested_Ship_Date]])</f>
        <v>3</v>
      </c>
      <c r="AA637">
        <f>YEAR(SalesLineItems__NO_LOT[[#This Row],[Requested_Ship_Date]])</f>
        <v>2021</v>
      </c>
      <c r="AV637"/>
      <c r="AX637"/>
      <c r="AZ637"/>
      <c r="BC637"/>
      <c r="BF637"/>
    </row>
    <row r="638" spans="1:58" x14ac:dyDescent="0.2">
      <c r="A638" t="s">
        <v>3730</v>
      </c>
      <c r="B638" s="11" t="s">
        <v>22</v>
      </c>
      <c r="C638" s="11" t="s">
        <v>3731</v>
      </c>
      <c r="D638" s="11" t="s">
        <v>2044</v>
      </c>
      <c r="E638" s="11" t="s">
        <v>2045</v>
      </c>
      <c r="F638">
        <v>25</v>
      </c>
      <c r="G638" s="11" t="s">
        <v>9</v>
      </c>
      <c r="H638">
        <v>198.75</v>
      </c>
      <c r="I638">
        <v>387.5</v>
      </c>
      <c r="J638">
        <v>7.95</v>
      </c>
      <c r="K638">
        <v>15.5</v>
      </c>
      <c r="L638" s="11" t="s">
        <v>2042</v>
      </c>
      <c r="M638" s="7">
        <v>44285</v>
      </c>
      <c r="N638" s="7">
        <v>44285</v>
      </c>
      <c r="O638" s="11" t="s">
        <v>65</v>
      </c>
      <c r="P638" s="11" t="s">
        <v>95</v>
      </c>
      <c r="Q638">
        <v>1000</v>
      </c>
      <c r="R638" s="11" t="s">
        <v>12</v>
      </c>
      <c r="S638" s="11" t="s">
        <v>95</v>
      </c>
      <c r="T638">
        <v>83565.59</v>
      </c>
      <c r="U638">
        <f>SalesLineItems__NO_LOT[[#This Row],[ActualSales]]-SalesLineItems__NO_LOT[[#This Row],[Extended_Cost]]</f>
        <v>188.75</v>
      </c>
      <c r="V638">
        <f>IFERROR(SalesLineItems__NO_LOT[[#This Row],[Revenue]]/SalesLineItems__NO_LOT[[#This Row],[Extended_Price]],0)</f>
        <v>0.48709677419354841</v>
      </c>
      <c r="W638" t="str">
        <f>IF(SalesLineItems__NO_LOT[[#This Row],[Revenue]]&lt;0,"Lost on Sale","Normal Revenue")</f>
        <v>Normal Revenue</v>
      </c>
      <c r="X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">
        <f>IF(SalesLineItems__NO_LOT[[#This Row],[SOP_Type]]="Return",SalesLineItems__NO_LOT[[#This Row],[Extended_Cost]]*-1,SalesLineItems__NO_LOT[[#This Row],[Extended_Price]])</f>
        <v>387.5</v>
      </c>
      <c r="Z638">
        <f>MONTH(SalesLineItems__NO_LOT[[#This Row],[Requested_Ship_Date]])</f>
        <v>3</v>
      </c>
      <c r="AA638">
        <f>YEAR(SalesLineItems__NO_LOT[[#This Row],[Requested_Ship_Date]])</f>
        <v>2021</v>
      </c>
      <c r="AV638"/>
      <c r="AX638"/>
      <c r="AZ638"/>
      <c r="BC638"/>
      <c r="BF638"/>
    </row>
    <row r="639" spans="1:58" x14ac:dyDescent="0.2">
      <c r="A639" t="s">
        <v>3732</v>
      </c>
      <c r="B639" s="11" t="s">
        <v>22</v>
      </c>
      <c r="C639" s="11" t="s">
        <v>3733</v>
      </c>
      <c r="D639" s="11" t="s">
        <v>38</v>
      </c>
      <c r="E639" s="11" t="s">
        <v>39</v>
      </c>
      <c r="F639">
        <v>100</v>
      </c>
      <c r="G639" s="11" t="s">
        <v>9</v>
      </c>
      <c r="H639">
        <v>428</v>
      </c>
      <c r="I639">
        <v>965</v>
      </c>
      <c r="J639">
        <v>4.28</v>
      </c>
      <c r="K639">
        <v>9.65</v>
      </c>
      <c r="L639" s="11" t="s">
        <v>2042</v>
      </c>
      <c r="M639" s="7">
        <v>44285</v>
      </c>
      <c r="N639" s="7">
        <v>44285</v>
      </c>
      <c r="O639" s="11" t="s">
        <v>40</v>
      </c>
      <c r="P639" s="11" t="s">
        <v>95</v>
      </c>
      <c r="Q639">
        <v>1000</v>
      </c>
      <c r="R639" s="11" t="s">
        <v>12</v>
      </c>
      <c r="S639" s="11" t="s">
        <v>95</v>
      </c>
      <c r="T639">
        <v>83565.59</v>
      </c>
      <c r="U639">
        <f>SalesLineItems__NO_LOT[[#This Row],[ActualSales]]-SalesLineItems__NO_LOT[[#This Row],[Extended_Cost]]</f>
        <v>537</v>
      </c>
      <c r="V639">
        <f>IFERROR(SalesLineItems__NO_LOT[[#This Row],[Revenue]]/SalesLineItems__NO_LOT[[#This Row],[Extended_Price]],0)</f>
        <v>0.55647668393782379</v>
      </c>
      <c r="W639" t="str">
        <f>IF(SalesLineItems__NO_LOT[[#This Row],[Revenue]]&lt;0,"Lost on Sale","Normal Revenue")</f>
        <v>Normal Revenue</v>
      </c>
      <c r="X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">
        <f>IF(SalesLineItems__NO_LOT[[#This Row],[SOP_Type]]="Return",SalesLineItems__NO_LOT[[#This Row],[Extended_Cost]]*-1,SalesLineItems__NO_LOT[[#This Row],[Extended_Price]])</f>
        <v>965</v>
      </c>
      <c r="Z639">
        <f>MONTH(SalesLineItems__NO_LOT[[#This Row],[Requested_Ship_Date]])</f>
        <v>3</v>
      </c>
      <c r="AA639">
        <f>YEAR(SalesLineItems__NO_LOT[[#This Row],[Requested_Ship_Date]])</f>
        <v>2021</v>
      </c>
      <c r="AV639"/>
      <c r="AX639"/>
      <c r="AZ639"/>
      <c r="BC639"/>
      <c r="BF639"/>
    </row>
    <row r="640" spans="1:58" x14ac:dyDescent="0.2">
      <c r="A640" t="s">
        <v>3734</v>
      </c>
      <c r="B640" s="11" t="s">
        <v>22</v>
      </c>
      <c r="C640" s="11" t="s">
        <v>3733</v>
      </c>
      <c r="D640" s="11" t="s">
        <v>3735</v>
      </c>
      <c r="E640" s="11" t="s">
        <v>94</v>
      </c>
      <c r="F640">
        <v>25</v>
      </c>
      <c r="G640" s="11" t="s">
        <v>9</v>
      </c>
      <c r="H640">
        <v>1699</v>
      </c>
      <c r="I640">
        <v>2608.75</v>
      </c>
      <c r="J640">
        <v>67.959999999999994</v>
      </c>
      <c r="K640">
        <v>104.35</v>
      </c>
      <c r="L640" s="11" t="s">
        <v>2042</v>
      </c>
      <c r="M640" s="7">
        <v>44285</v>
      </c>
      <c r="N640" s="7">
        <v>44285</v>
      </c>
      <c r="O640" s="11" t="s">
        <v>65</v>
      </c>
      <c r="P640" s="11" t="s">
        <v>95</v>
      </c>
      <c r="Q640">
        <v>1000</v>
      </c>
      <c r="R640" s="11" t="s">
        <v>12</v>
      </c>
      <c r="S640" s="11" t="s">
        <v>95</v>
      </c>
      <c r="T640">
        <v>83565.59</v>
      </c>
      <c r="U640">
        <f>SalesLineItems__NO_LOT[[#This Row],[ActualSales]]-SalesLineItems__NO_LOT[[#This Row],[Extended_Cost]]</f>
        <v>909.75</v>
      </c>
      <c r="V640">
        <f>IFERROR(SalesLineItems__NO_LOT[[#This Row],[Revenue]]/SalesLineItems__NO_LOT[[#This Row],[Extended_Price]],0)</f>
        <v>0.34873023478677528</v>
      </c>
      <c r="W640" t="str">
        <f>IF(SalesLineItems__NO_LOT[[#This Row],[Revenue]]&lt;0,"Lost on Sale","Normal Revenue")</f>
        <v>Normal Revenue</v>
      </c>
      <c r="X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">
        <f>IF(SalesLineItems__NO_LOT[[#This Row],[SOP_Type]]="Return",SalesLineItems__NO_LOT[[#This Row],[Extended_Cost]]*-1,SalesLineItems__NO_LOT[[#This Row],[Extended_Price]])</f>
        <v>2608.75</v>
      </c>
      <c r="Z640">
        <f>MONTH(SalesLineItems__NO_LOT[[#This Row],[Requested_Ship_Date]])</f>
        <v>3</v>
      </c>
      <c r="AA640">
        <f>YEAR(SalesLineItems__NO_LOT[[#This Row],[Requested_Ship_Date]])</f>
        <v>2021</v>
      </c>
      <c r="AV640"/>
      <c r="AX640"/>
      <c r="AZ640"/>
      <c r="BC640"/>
      <c r="BF640"/>
    </row>
    <row r="641" spans="1:58" x14ac:dyDescent="0.2">
      <c r="A641" t="s">
        <v>11154</v>
      </c>
      <c r="B641" s="11" t="s">
        <v>22</v>
      </c>
      <c r="C641" s="11" t="s">
        <v>11155</v>
      </c>
      <c r="D641" s="11" t="s">
        <v>337</v>
      </c>
      <c r="E641" s="11" t="s">
        <v>9926</v>
      </c>
      <c r="F641">
        <v>858.6</v>
      </c>
      <c r="G641" s="11" t="s">
        <v>9</v>
      </c>
      <c r="H641">
        <v>5838.48</v>
      </c>
      <c r="I641">
        <v>6164.75</v>
      </c>
      <c r="J641">
        <v>6.8</v>
      </c>
      <c r="K641">
        <v>7.18</v>
      </c>
      <c r="L641" s="11" t="s">
        <v>314</v>
      </c>
      <c r="M641" s="7">
        <v>43129</v>
      </c>
      <c r="N641" s="7">
        <v>43129</v>
      </c>
      <c r="O641" s="11" t="s">
        <v>11</v>
      </c>
      <c r="P641" s="11" t="s">
        <v>95</v>
      </c>
      <c r="Q641">
        <v>17590.52</v>
      </c>
      <c r="R641" s="11" t="s">
        <v>27</v>
      </c>
      <c r="S641" s="11" t="s">
        <v>95</v>
      </c>
      <c r="T641">
        <v>669865.49</v>
      </c>
      <c r="U641">
        <f>SalesLineItems__NO_LOT[[#This Row],[ActualSales]]-SalesLineItems__NO_LOT[[#This Row],[Extended_Cost]]</f>
        <v>326.27000000000044</v>
      </c>
      <c r="V641">
        <f>IFERROR(SalesLineItems__NO_LOT[[#This Row],[Revenue]]/SalesLineItems__NO_LOT[[#This Row],[Extended_Price]],0)</f>
        <v>5.2925098341376445E-2</v>
      </c>
      <c r="W641" t="str">
        <f>IF(SalesLineItems__NO_LOT[[#This Row],[Revenue]]&lt;0,"Lost on Sale","Normal Revenue")</f>
        <v>Normal Revenue</v>
      </c>
      <c r="X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">
        <f>IF(SalesLineItems__NO_LOT[[#This Row],[SOP_Type]]="Return",SalesLineItems__NO_LOT[[#This Row],[Extended_Cost]]*-1,SalesLineItems__NO_LOT[[#This Row],[Extended_Price]])</f>
        <v>6164.75</v>
      </c>
      <c r="Z641">
        <f>MONTH(SalesLineItems__NO_LOT[[#This Row],[Requested_Ship_Date]])</f>
        <v>1</v>
      </c>
      <c r="AA641">
        <f>YEAR(SalesLineItems__NO_LOT[[#This Row],[Requested_Ship_Date]])</f>
        <v>2018</v>
      </c>
      <c r="AV641"/>
      <c r="AX641"/>
      <c r="AZ641"/>
      <c r="BC641"/>
      <c r="BF641"/>
    </row>
    <row r="642" spans="1:58" x14ac:dyDescent="0.2">
      <c r="A642" t="s">
        <v>11156</v>
      </c>
      <c r="B642" s="11" t="s">
        <v>22</v>
      </c>
      <c r="C642" s="11" t="s">
        <v>11155</v>
      </c>
      <c r="D642" s="11" t="s">
        <v>8322</v>
      </c>
      <c r="E642" s="11" t="s">
        <v>8323</v>
      </c>
      <c r="F642">
        <v>1</v>
      </c>
      <c r="G642" s="11" t="s">
        <v>880</v>
      </c>
      <c r="H642">
        <v>0</v>
      </c>
      <c r="I642">
        <v>40</v>
      </c>
      <c r="J642">
        <v>0</v>
      </c>
      <c r="K642">
        <v>40</v>
      </c>
      <c r="L642" s="11" t="s">
        <v>314</v>
      </c>
      <c r="M642" s="7">
        <v>43129</v>
      </c>
      <c r="N642" s="7">
        <v>43129</v>
      </c>
      <c r="O642" s="11" t="s">
        <v>16</v>
      </c>
      <c r="P642" s="11" t="s">
        <v>95</v>
      </c>
      <c r="Q642">
        <v>17590.52</v>
      </c>
      <c r="R642" s="11" t="s">
        <v>27</v>
      </c>
      <c r="S642" s="11" t="s">
        <v>95</v>
      </c>
      <c r="T642">
        <v>669865.49</v>
      </c>
      <c r="U642">
        <f>SalesLineItems__NO_LOT[[#This Row],[ActualSales]]-SalesLineItems__NO_LOT[[#This Row],[Extended_Cost]]</f>
        <v>40</v>
      </c>
      <c r="V642">
        <f>IFERROR(SalesLineItems__NO_LOT[[#This Row],[Revenue]]/SalesLineItems__NO_LOT[[#This Row],[Extended_Price]],0)</f>
        <v>1</v>
      </c>
      <c r="W642" t="str">
        <f>IF(SalesLineItems__NO_LOT[[#This Row],[Revenue]]&lt;0,"Lost on Sale","Normal Revenue")</f>
        <v>Normal Revenue</v>
      </c>
      <c r="X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">
        <f>IF(SalesLineItems__NO_LOT[[#This Row],[SOP_Type]]="Return",SalesLineItems__NO_LOT[[#This Row],[Extended_Cost]]*-1,SalesLineItems__NO_LOT[[#This Row],[Extended_Price]])</f>
        <v>40</v>
      </c>
      <c r="Z642">
        <f>MONTH(SalesLineItems__NO_LOT[[#This Row],[Requested_Ship_Date]])</f>
        <v>1</v>
      </c>
      <c r="AA642">
        <f>YEAR(SalesLineItems__NO_LOT[[#This Row],[Requested_Ship_Date]])</f>
        <v>2018</v>
      </c>
      <c r="AV642"/>
      <c r="AX642"/>
      <c r="AZ642"/>
      <c r="BC642"/>
      <c r="BF642"/>
    </row>
    <row r="643" spans="1:58" x14ac:dyDescent="0.2">
      <c r="A643" t="s">
        <v>11157</v>
      </c>
      <c r="B643" s="11" t="s">
        <v>22</v>
      </c>
      <c r="C643" s="11" t="s">
        <v>11155</v>
      </c>
      <c r="D643" s="11" t="s">
        <v>13</v>
      </c>
      <c r="E643" s="11" t="s">
        <v>14</v>
      </c>
      <c r="F643">
        <v>1</v>
      </c>
      <c r="G643" s="11" t="s">
        <v>880</v>
      </c>
      <c r="H643">
        <v>0</v>
      </c>
      <c r="I643">
        <v>1.5</v>
      </c>
      <c r="J643">
        <v>0</v>
      </c>
      <c r="K643">
        <v>1.5</v>
      </c>
      <c r="L643" s="11" t="s">
        <v>314</v>
      </c>
      <c r="M643" s="7">
        <v>43129</v>
      </c>
      <c r="N643" s="7">
        <v>43129</v>
      </c>
      <c r="O643" s="11" t="s">
        <v>16</v>
      </c>
      <c r="P643" s="11" t="s">
        <v>95</v>
      </c>
      <c r="Q643">
        <v>17590.52</v>
      </c>
      <c r="R643" s="11" t="s">
        <v>27</v>
      </c>
      <c r="S643" s="11" t="s">
        <v>95</v>
      </c>
      <c r="T643">
        <v>669865.49</v>
      </c>
      <c r="U643">
        <f>SalesLineItems__NO_LOT[[#This Row],[ActualSales]]-SalesLineItems__NO_LOT[[#This Row],[Extended_Cost]]</f>
        <v>1.5</v>
      </c>
      <c r="V643">
        <f>IFERROR(SalesLineItems__NO_LOT[[#This Row],[Revenue]]/SalesLineItems__NO_LOT[[#This Row],[Extended_Price]],0)</f>
        <v>1</v>
      </c>
      <c r="W643" t="str">
        <f>IF(SalesLineItems__NO_LOT[[#This Row],[Revenue]]&lt;0,"Lost on Sale","Normal Revenue")</f>
        <v>Normal Revenue</v>
      </c>
      <c r="X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3">
        <f>IF(SalesLineItems__NO_LOT[[#This Row],[SOP_Type]]="Return",SalesLineItems__NO_LOT[[#This Row],[Extended_Cost]]*-1,SalesLineItems__NO_LOT[[#This Row],[Extended_Price]])</f>
        <v>1.5</v>
      </c>
      <c r="Z643">
        <f>MONTH(SalesLineItems__NO_LOT[[#This Row],[Requested_Ship_Date]])</f>
        <v>1</v>
      </c>
      <c r="AA643">
        <f>YEAR(SalesLineItems__NO_LOT[[#This Row],[Requested_Ship_Date]])</f>
        <v>2018</v>
      </c>
      <c r="AV643"/>
      <c r="AX643"/>
      <c r="AZ643"/>
      <c r="BC643"/>
      <c r="BF643"/>
    </row>
    <row r="644" spans="1:58" x14ac:dyDescent="0.2">
      <c r="A644" t="s">
        <v>11158</v>
      </c>
      <c r="B644" s="11" t="s">
        <v>22</v>
      </c>
      <c r="C644" s="11" t="s">
        <v>11159</v>
      </c>
      <c r="D644" s="11" t="s">
        <v>66</v>
      </c>
      <c r="E644" s="11" t="s">
        <v>67</v>
      </c>
      <c r="F644">
        <v>2000</v>
      </c>
      <c r="G644" s="11" t="s">
        <v>68</v>
      </c>
      <c r="H644">
        <v>29488</v>
      </c>
      <c r="I644">
        <v>29120</v>
      </c>
      <c r="J644">
        <v>14.74</v>
      </c>
      <c r="K644">
        <v>14.56</v>
      </c>
      <c r="L644" s="11" t="s">
        <v>69</v>
      </c>
      <c r="M644" s="7">
        <v>43129</v>
      </c>
      <c r="N644" s="7">
        <v>43129</v>
      </c>
      <c r="O644" s="11" t="s">
        <v>70</v>
      </c>
      <c r="P644" s="11" t="s">
        <v>95</v>
      </c>
      <c r="Q644">
        <v>320188.32</v>
      </c>
      <c r="R644" s="11" t="s">
        <v>52</v>
      </c>
      <c r="S644" s="11" t="s">
        <v>95</v>
      </c>
      <c r="T644">
        <v>8464367.5299999993</v>
      </c>
      <c r="U644">
        <f>SalesLineItems__NO_LOT[[#This Row],[ActualSales]]-SalesLineItems__NO_LOT[[#This Row],[Extended_Cost]]</f>
        <v>-368</v>
      </c>
      <c r="V644">
        <f>IFERROR(SalesLineItems__NO_LOT[[#This Row],[Revenue]]/SalesLineItems__NO_LOT[[#This Row],[Extended_Price]],0)</f>
        <v>-1.2637362637362638E-2</v>
      </c>
      <c r="W644" t="str">
        <f>IF(SalesLineItems__NO_LOT[[#This Row],[Revenue]]&lt;0,"Lost on Sale","Normal Revenue")</f>
        <v>Lost on Sale</v>
      </c>
      <c r="X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44">
        <f>IF(SalesLineItems__NO_LOT[[#This Row],[SOP_Type]]="Return",SalesLineItems__NO_LOT[[#This Row],[Extended_Cost]]*-1,SalesLineItems__NO_LOT[[#This Row],[Extended_Price]])</f>
        <v>29120</v>
      </c>
      <c r="Z644">
        <f>MONTH(SalesLineItems__NO_LOT[[#This Row],[Requested_Ship_Date]])</f>
        <v>1</v>
      </c>
      <c r="AA644">
        <f>YEAR(SalesLineItems__NO_LOT[[#This Row],[Requested_Ship_Date]])</f>
        <v>2018</v>
      </c>
      <c r="AV644"/>
      <c r="AX644"/>
      <c r="AZ644"/>
      <c r="BC644"/>
      <c r="BF644"/>
    </row>
    <row r="645" spans="1:58" x14ac:dyDescent="0.2">
      <c r="A645" t="s">
        <v>11160</v>
      </c>
      <c r="B645" s="11" t="s">
        <v>22</v>
      </c>
      <c r="C645" s="11" t="s">
        <v>11159</v>
      </c>
      <c r="D645" s="11" t="s">
        <v>13</v>
      </c>
      <c r="E645" s="11" t="s">
        <v>14</v>
      </c>
      <c r="F645">
        <v>1</v>
      </c>
      <c r="G645" s="11" t="s">
        <v>880</v>
      </c>
      <c r="H645">
        <v>0</v>
      </c>
      <c r="I645">
        <v>1.5</v>
      </c>
      <c r="J645">
        <v>0</v>
      </c>
      <c r="K645">
        <v>1.5</v>
      </c>
      <c r="L645" s="11" t="s">
        <v>69</v>
      </c>
      <c r="M645" s="7">
        <v>43129</v>
      </c>
      <c r="N645" s="7">
        <v>43129</v>
      </c>
      <c r="O645" s="11" t="s">
        <v>16</v>
      </c>
      <c r="P645" s="11" t="s">
        <v>95</v>
      </c>
      <c r="Q645">
        <v>320188.32</v>
      </c>
      <c r="R645" s="11" t="s">
        <v>52</v>
      </c>
      <c r="S645" s="11" t="s">
        <v>95</v>
      </c>
      <c r="T645">
        <v>8464367.5299999993</v>
      </c>
      <c r="U645">
        <f>SalesLineItems__NO_LOT[[#This Row],[ActualSales]]-SalesLineItems__NO_LOT[[#This Row],[Extended_Cost]]</f>
        <v>1.5</v>
      </c>
      <c r="V645">
        <f>IFERROR(SalesLineItems__NO_LOT[[#This Row],[Revenue]]/SalesLineItems__NO_LOT[[#This Row],[Extended_Price]],0)</f>
        <v>1</v>
      </c>
      <c r="W645" t="str">
        <f>IF(SalesLineItems__NO_LOT[[#This Row],[Revenue]]&lt;0,"Lost on Sale","Normal Revenue")</f>
        <v>Normal Revenue</v>
      </c>
      <c r="X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">
        <f>IF(SalesLineItems__NO_LOT[[#This Row],[SOP_Type]]="Return",SalesLineItems__NO_LOT[[#This Row],[Extended_Cost]]*-1,SalesLineItems__NO_LOT[[#This Row],[Extended_Price]])</f>
        <v>1.5</v>
      </c>
      <c r="Z645">
        <f>MONTH(SalesLineItems__NO_LOT[[#This Row],[Requested_Ship_Date]])</f>
        <v>1</v>
      </c>
      <c r="AA645">
        <f>YEAR(SalesLineItems__NO_LOT[[#This Row],[Requested_Ship_Date]])</f>
        <v>2018</v>
      </c>
      <c r="AV645"/>
      <c r="AX645"/>
      <c r="AZ645"/>
      <c r="BC645"/>
      <c r="BF645"/>
    </row>
    <row r="646" spans="1:58" x14ac:dyDescent="0.2">
      <c r="A646" t="s">
        <v>11148</v>
      </c>
      <c r="B646" s="11" t="s">
        <v>22</v>
      </c>
      <c r="C646" s="11" t="s">
        <v>11149</v>
      </c>
      <c r="D646" s="11" t="s">
        <v>11150</v>
      </c>
      <c r="E646" s="11" t="s">
        <v>9456</v>
      </c>
      <c r="F646">
        <v>19.46</v>
      </c>
      <c r="G646" s="11" t="s">
        <v>9</v>
      </c>
      <c r="H646">
        <v>176.5</v>
      </c>
      <c r="I646">
        <v>277.31</v>
      </c>
      <c r="J646">
        <v>9.07</v>
      </c>
      <c r="K646">
        <v>14.25</v>
      </c>
      <c r="L646" s="11" t="s">
        <v>488</v>
      </c>
      <c r="M646" s="7">
        <v>43131</v>
      </c>
      <c r="N646" s="7">
        <v>43131</v>
      </c>
      <c r="O646" s="11" t="s">
        <v>11</v>
      </c>
      <c r="P646" s="11" t="s">
        <v>95</v>
      </c>
      <c r="Q646">
        <v>4700.78</v>
      </c>
      <c r="R646" s="11" t="s">
        <v>52</v>
      </c>
      <c r="S646" s="11" t="s">
        <v>95</v>
      </c>
      <c r="T646">
        <v>95211.96</v>
      </c>
      <c r="U646">
        <f>SalesLineItems__NO_LOT[[#This Row],[ActualSales]]-SalesLineItems__NO_LOT[[#This Row],[Extended_Cost]]</f>
        <v>100.81</v>
      </c>
      <c r="V646">
        <f>IFERROR(SalesLineItems__NO_LOT[[#This Row],[Revenue]]/SalesLineItems__NO_LOT[[#This Row],[Extended_Price]],0)</f>
        <v>0.36352818145757454</v>
      </c>
      <c r="W646" t="str">
        <f>IF(SalesLineItems__NO_LOT[[#This Row],[Revenue]]&lt;0,"Lost on Sale","Normal Revenue")</f>
        <v>Normal Revenue</v>
      </c>
      <c r="X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">
        <f>IF(SalesLineItems__NO_LOT[[#This Row],[SOP_Type]]="Return",SalesLineItems__NO_LOT[[#This Row],[Extended_Cost]]*-1,SalesLineItems__NO_LOT[[#This Row],[Extended_Price]])</f>
        <v>277.31</v>
      </c>
      <c r="Z646">
        <f>MONTH(SalesLineItems__NO_LOT[[#This Row],[Requested_Ship_Date]])</f>
        <v>1</v>
      </c>
      <c r="AA646">
        <f>YEAR(SalesLineItems__NO_LOT[[#This Row],[Requested_Ship_Date]])</f>
        <v>2018</v>
      </c>
      <c r="AV646"/>
      <c r="AX646"/>
      <c r="AZ646"/>
      <c r="BC646"/>
      <c r="BF646"/>
    </row>
    <row r="647" spans="1:58" x14ac:dyDescent="0.2">
      <c r="A647" t="s">
        <v>11151</v>
      </c>
      <c r="B647" s="11" t="s">
        <v>22</v>
      </c>
      <c r="C647" s="11" t="s">
        <v>11152</v>
      </c>
      <c r="D647" s="11" t="s">
        <v>334</v>
      </c>
      <c r="E647" s="11" t="s">
        <v>335</v>
      </c>
      <c r="F647">
        <v>262.39999999999998</v>
      </c>
      <c r="G647" s="11" t="s">
        <v>9</v>
      </c>
      <c r="H647">
        <v>1498.31</v>
      </c>
      <c r="I647">
        <v>2314.37</v>
      </c>
      <c r="J647">
        <v>5.71</v>
      </c>
      <c r="K647">
        <v>8.82</v>
      </c>
      <c r="L647" s="11" t="s">
        <v>314</v>
      </c>
      <c r="M647" s="7">
        <v>43131</v>
      </c>
      <c r="N647" s="7">
        <v>43131</v>
      </c>
      <c r="O647" s="11" t="s">
        <v>11</v>
      </c>
      <c r="P647" s="11" t="s">
        <v>95</v>
      </c>
      <c r="Q647">
        <v>17590.52</v>
      </c>
      <c r="R647" s="11" t="s">
        <v>52</v>
      </c>
      <c r="S647" s="11" t="s">
        <v>95</v>
      </c>
      <c r="T647">
        <v>669865.49</v>
      </c>
      <c r="U647">
        <f>SalesLineItems__NO_LOT[[#This Row],[ActualSales]]-SalesLineItems__NO_LOT[[#This Row],[Extended_Cost]]</f>
        <v>816.06</v>
      </c>
      <c r="V647">
        <f>IFERROR(SalesLineItems__NO_LOT[[#This Row],[Revenue]]/SalesLineItems__NO_LOT[[#This Row],[Extended_Price]],0)</f>
        <v>0.35260567670683596</v>
      </c>
      <c r="W647" t="str">
        <f>IF(SalesLineItems__NO_LOT[[#This Row],[Revenue]]&lt;0,"Lost on Sale","Normal Revenue")</f>
        <v>Normal Revenue</v>
      </c>
      <c r="X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">
        <f>IF(SalesLineItems__NO_LOT[[#This Row],[SOP_Type]]="Return",SalesLineItems__NO_LOT[[#This Row],[Extended_Cost]]*-1,SalesLineItems__NO_LOT[[#This Row],[Extended_Price]])</f>
        <v>2314.37</v>
      </c>
      <c r="Z647">
        <f>MONTH(SalesLineItems__NO_LOT[[#This Row],[Requested_Ship_Date]])</f>
        <v>1</v>
      </c>
      <c r="AA647">
        <f>YEAR(SalesLineItems__NO_LOT[[#This Row],[Requested_Ship_Date]])</f>
        <v>2018</v>
      </c>
      <c r="AV647"/>
      <c r="AX647"/>
      <c r="AZ647"/>
      <c r="BC647"/>
      <c r="BF647"/>
    </row>
    <row r="648" spans="1:58" x14ac:dyDescent="0.2">
      <c r="A648" t="s">
        <v>11153</v>
      </c>
      <c r="B648" s="11" t="s">
        <v>22</v>
      </c>
      <c r="C648" s="11" t="s">
        <v>11152</v>
      </c>
      <c r="D648" s="11" t="s">
        <v>13</v>
      </c>
      <c r="E648" s="11" t="s">
        <v>14</v>
      </c>
      <c r="F648">
        <v>1</v>
      </c>
      <c r="G648" s="11" t="s">
        <v>880</v>
      </c>
      <c r="H648">
        <v>0</v>
      </c>
      <c r="I648">
        <v>1.5</v>
      </c>
      <c r="J648">
        <v>0</v>
      </c>
      <c r="K648">
        <v>1.5</v>
      </c>
      <c r="L648" s="11" t="s">
        <v>314</v>
      </c>
      <c r="M648" s="7">
        <v>43131</v>
      </c>
      <c r="N648" s="7">
        <v>43131</v>
      </c>
      <c r="O648" s="11" t="s">
        <v>16</v>
      </c>
      <c r="P648" s="11" t="s">
        <v>95</v>
      </c>
      <c r="Q648">
        <v>17590.52</v>
      </c>
      <c r="R648" s="11" t="s">
        <v>52</v>
      </c>
      <c r="S648" s="11" t="s">
        <v>95</v>
      </c>
      <c r="T648">
        <v>669865.49</v>
      </c>
      <c r="U648">
        <f>SalesLineItems__NO_LOT[[#This Row],[ActualSales]]-SalesLineItems__NO_LOT[[#This Row],[Extended_Cost]]</f>
        <v>1.5</v>
      </c>
      <c r="V648">
        <f>IFERROR(SalesLineItems__NO_LOT[[#This Row],[Revenue]]/SalesLineItems__NO_LOT[[#This Row],[Extended_Price]],0)</f>
        <v>1</v>
      </c>
      <c r="W648" t="str">
        <f>IF(SalesLineItems__NO_LOT[[#This Row],[Revenue]]&lt;0,"Lost on Sale","Normal Revenue")</f>
        <v>Normal Revenue</v>
      </c>
      <c r="X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8">
        <f>IF(SalesLineItems__NO_LOT[[#This Row],[SOP_Type]]="Return",SalesLineItems__NO_LOT[[#This Row],[Extended_Cost]]*-1,SalesLineItems__NO_LOT[[#This Row],[Extended_Price]])</f>
        <v>1.5</v>
      </c>
      <c r="Z648">
        <f>MONTH(SalesLineItems__NO_LOT[[#This Row],[Requested_Ship_Date]])</f>
        <v>1</v>
      </c>
      <c r="AA648">
        <f>YEAR(SalesLineItems__NO_LOT[[#This Row],[Requested_Ship_Date]])</f>
        <v>2018</v>
      </c>
      <c r="AV648"/>
      <c r="AX648"/>
      <c r="AZ648"/>
      <c r="BC648"/>
      <c r="BF648"/>
    </row>
    <row r="649" spans="1:58" x14ac:dyDescent="0.2">
      <c r="A649" t="s">
        <v>11139</v>
      </c>
      <c r="B649" s="11" t="s">
        <v>22</v>
      </c>
      <c r="C649" s="11" t="s">
        <v>11140</v>
      </c>
      <c r="D649" s="11" t="s">
        <v>2608</v>
      </c>
      <c r="E649" s="11" t="s">
        <v>2609</v>
      </c>
      <c r="F649">
        <v>105</v>
      </c>
      <c r="G649" s="11" t="s">
        <v>9</v>
      </c>
      <c r="H649">
        <v>765.45</v>
      </c>
      <c r="I649">
        <v>1323</v>
      </c>
      <c r="J649">
        <v>7.29</v>
      </c>
      <c r="K649">
        <v>12.6</v>
      </c>
      <c r="L649" s="11" t="s">
        <v>166</v>
      </c>
      <c r="M649" s="7">
        <v>43132</v>
      </c>
      <c r="N649" s="7">
        <v>43132</v>
      </c>
      <c r="O649" s="11" t="s">
        <v>21</v>
      </c>
      <c r="P649" s="11" t="s">
        <v>95</v>
      </c>
      <c r="Q649">
        <v>12447.79</v>
      </c>
      <c r="R649" s="11" t="s">
        <v>52</v>
      </c>
      <c r="S649" s="11" t="s">
        <v>95</v>
      </c>
      <c r="T649">
        <v>1761785.05</v>
      </c>
      <c r="U649">
        <f>SalesLineItems__NO_LOT[[#This Row],[ActualSales]]-SalesLineItems__NO_LOT[[#This Row],[Extended_Cost]]</f>
        <v>557.54999999999995</v>
      </c>
      <c r="V649">
        <f>IFERROR(SalesLineItems__NO_LOT[[#This Row],[Revenue]]/SalesLineItems__NO_LOT[[#This Row],[Extended_Price]],0)</f>
        <v>0.42142857142857137</v>
      </c>
      <c r="W649" t="str">
        <f>IF(SalesLineItems__NO_LOT[[#This Row],[Revenue]]&lt;0,"Lost on Sale","Normal Revenue")</f>
        <v>Normal Revenue</v>
      </c>
      <c r="X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">
        <f>IF(SalesLineItems__NO_LOT[[#This Row],[SOP_Type]]="Return",SalesLineItems__NO_LOT[[#This Row],[Extended_Cost]]*-1,SalesLineItems__NO_LOT[[#This Row],[Extended_Price]])</f>
        <v>1323</v>
      </c>
      <c r="Z649">
        <f>MONTH(SalesLineItems__NO_LOT[[#This Row],[Requested_Ship_Date]])</f>
        <v>2</v>
      </c>
      <c r="AA649">
        <f>YEAR(SalesLineItems__NO_LOT[[#This Row],[Requested_Ship_Date]])</f>
        <v>2018</v>
      </c>
      <c r="AV649"/>
      <c r="AX649"/>
      <c r="AZ649"/>
      <c r="BC649"/>
      <c r="BF649"/>
    </row>
    <row r="650" spans="1:58" x14ac:dyDescent="0.2">
      <c r="A650" t="s">
        <v>11141</v>
      </c>
      <c r="B650" s="11" t="s">
        <v>22</v>
      </c>
      <c r="C650" s="11" t="s">
        <v>11140</v>
      </c>
      <c r="D650" s="11" t="s">
        <v>2612</v>
      </c>
      <c r="E650" s="11" t="s">
        <v>388</v>
      </c>
      <c r="F650">
        <v>809.34</v>
      </c>
      <c r="G650" s="11" t="s">
        <v>9</v>
      </c>
      <c r="H650">
        <v>7931.54</v>
      </c>
      <c r="I650">
        <v>14325.32</v>
      </c>
      <c r="J650">
        <v>9.8000000000000007</v>
      </c>
      <c r="K650">
        <v>17.7</v>
      </c>
      <c r="L650" s="11" t="s">
        <v>166</v>
      </c>
      <c r="M650" s="7">
        <v>43132</v>
      </c>
      <c r="N650" s="7">
        <v>43132</v>
      </c>
      <c r="O650" s="11" t="s">
        <v>11</v>
      </c>
      <c r="P650" s="11" t="s">
        <v>95</v>
      </c>
      <c r="Q650">
        <v>12447.79</v>
      </c>
      <c r="R650" s="11" t="s">
        <v>52</v>
      </c>
      <c r="S650" s="11" t="s">
        <v>95</v>
      </c>
      <c r="T650">
        <v>1761785.05</v>
      </c>
      <c r="U650">
        <f>SalesLineItems__NO_LOT[[#This Row],[ActualSales]]-SalesLineItems__NO_LOT[[#This Row],[Extended_Cost]]</f>
        <v>6393.78</v>
      </c>
      <c r="V650">
        <f>IFERROR(SalesLineItems__NO_LOT[[#This Row],[Revenue]]/SalesLineItems__NO_LOT[[#This Row],[Extended_Price]],0)</f>
        <v>0.44632720246388913</v>
      </c>
      <c r="W650" t="str">
        <f>IF(SalesLineItems__NO_LOT[[#This Row],[Revenue]]&lt;0,"Lost on Sale","Normal Revenue")</f>
        <v>Normal Revenue</v>
      </c>
      <c r="X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">
        <f>IF(SalesLineItems__NO_LOT[[#This Row],[SOP_Type]]="Return",SalesLineItems__NO_LOT[[#This Row],[Extended_Cost]]*-1,SalesLineItems__NO_LOT[[#This Row],[Extended_Price]])</f>
        <v>14325.32</v>
      </c>
      <c r="Z650">
        <f>MONTH(SalesLineItems__NO_LOT[[#This Row],[Requested_Ship_Date]])</f>
        <v>2</v>
      </c>
      <c r="AA650">
        <f>YEAR(SalesLineItems__NO_LOT[[#This Row],[Requested_Ship_Date]])</f>
        <v>2018</v>
      </c>
      <c r="AV650"/>
      <c r="AX650"/>
      <c r="AZ650"/>
      <c r="BC650"/>
      <c r="BF650"/>
    </row>
    <row r="651" spans="1:58" x14ac:dyDescent="0.2">
      <c r="A651" t="s">
        <v>11142</v>
      </c>
      <c r="B651" s="11" t="s">
        <v>22</v>
      </c>
      <c r="C651" s="11" t="s">
        <v>11140</v>
      </c>
      <c r="D651" s="11" t="s">
        <v>1903</v>
      </c>
      <c r="E651" s="11" t="s">
        <v>1904</v>
      </c>
      <c r="F651">
        <v>356.4</v>
      </c>
      <c r="G651" s="11" t="s">
        <v>9</v>
      </c>
      <c r="H651">
        <v>5356.7</v>
      </c>
      <c r="I651">
        <v>9897.23</v>
      </c>
      <c r="J651">
        <v>15.03</v>
      </c>
      <c r="K651">
        <v>27.77</v>
      </c>
      <c r="L651" s="11" t="s">
        <v>166</v>
      </c>
      <c r="M651" s="7">
        <v>43132</v>
      </c>
      <c r="N651" s="7">
        <v>43132</v>
      </c>
      <c r="O651" s="11" t="s">
        <v>11</v>
      </c>
      <c r="P651" s="11" t="s">
        <v>95</v>
      </c>
      <c r="Q651">
        <v>12447.79</v>
      </c>
      <c r="R651" s="11" t="s">
        <v>52</v>
      </c>
      <c r="S651" s="11" t="s">
        <v>95</v>
      </c>
      <c r="T651">
        <v>1761785.05</v>
      </c>
      <c r="U651">
        <f>SalesLineItems__NO_LOT[[#This Row],[ActualSales]]-SalesLineItems__NO_LOT[[#This Row],[Extended_Cost]]</f>
        <v>4540.53</v>
      </c>
      <c r="V651">
        <f>IFERROR(SalesLineItems__NO_LOT[[#This Row],[Revenue]]/SalesLineItems__NO_LOT[[#This Row],[Extended_Price]],0)</f>
        <v>0.45876775623078375</v>
      </c>
      <c r="W651" t="str">
        <f>IF(SalesLineItems__NO_LOT[[#This Row],[Revenue]]&lt;0,"Lost on Sale","Normal Revenue")</f>
        <v>Normal Revenue</v>
      </c>
      <c r="X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1">
        <f>IF(SalesLineItems__NO_LOT[[#This Row],[SOP_Type]]="Return",SalesLineItems__NO_LOT[[#This Row],[Extended_Cost]]*-1,SalesLineItems__NO_LOT[[#This Row],[Extended_Price]])</f>
        <v>9897.23</v>
      </c>
      <c r="Z651">
        <f>MONTH(SalesLineItems__NO_LOT[[#This Row],[Requested_Ship_Date]])</f>
        <v>2</v>
      </c>
      <c r="AA651">
        <f>YEAR(SalesLineItems__NO_LOT[[#This Row],[Requested_Ship_Date]])</f>
        <v>2018</v>
      </c>
      <c r="AV651"/>
      <c r="AX651"/>
      <c r="AZ651"/>
      <c r="BC651"/>
      <c r="BF651"/>
    </row>
    <row r="652" spans="1:58" x14ac:dyDescent="0.2">
      <c r="A652" t="s">
        <v>11143</v>
      </c>
      <c r="B652" s="11" t="s">
        <v>22</v>
      </c>
      <c r="C652" s="11" t="s">
        <v>11140</v>
      </c>
      <c r="D652" s="11" t="s">
        <v>1058</v>
      </c>
      <c r="E652" s="11" t="s">
        <v>1059</v>
      </c>
      <c r="F652">
        <v>294.83999999999997</v>
      </c>
      <c r="G652" s="11" t="s">
        <v>9</v>
      </c>
      <c r="H652">
        <v>3075.18</v>
      </c>
      <c r="I652">
        <v>5876.16</v>
      </c>
      <c r="J652">
        <v>10.43</v>
      </c>
      <c r="K652">
        <v>19.93</v>
      </c>
      <c r="L652" s="11" t="s">
        <v>166</v>
      </c>
      <c r="M652" s="7">
        <v>43132</v>
      </c>
      <c r="N652" s="7">
        <v>43132</v>
      </c>
      <c r="O652" s="11" t="s">
        <v>21</v>
      </c>
      <c r="P652" s="11" t="s">
        <v>95</v>
      </c>
      <c r="Q652">
        <v>12447.79</v>
      </c>
      <c r="R652" s="11" t="s">
        <v>52</v>
      </c>
      <c r="S652" s="11" t="s">
        <v>95</v>
      </c>
      <c r="T652">
        <v>1761785.05</v>
      </c>
      <c r="U652">
        <f>SalesLineItems__NO_LOT[[#This Row],[ActualSales]]-SalesLineItems__NO_LOT[[#This Row],[Extended_Cost]]</f>
        <v>2800.98</v>
      </c>
      <c r="V652">
        <f>IFERROR(SalesLineItems__NO_LOT[[#This Row],[Revenue]]/SalesLineItems__NO_LOT[[#This Row],[Extended_Price]],0)</f>
        <v>0.47666843652997876</v>
      </c>
      <c r="W652" t="str">
        <f>IF(SalesLineItems__NO_LOT[[#This Row],[Revenue]]&lt;0,"Lost on Sale","Normal Revenue")</f>
        <v>Normal Revenue</v>
      </c>
      <c r="X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2">
        <f>IF(SalesLineItems__NO_LOT[[#This Row],[SOP_Type]]="Return",SalesLineItems__NO_LOT[[#This Row],[Extended_Cost]]*-1,SalesLineItems__NO_LOT[[#This Row],[Extended_Price]])</f>
        <v>5876.16</v>
      </c>
      <c r="Z652">
        <f>MONTH(SalesLineItems__NO_LOT[[#This Row],[Requested_Ship_Date]])</f>
        <v>2</v>
      </c>
      <c r="AA652">
        <f>YEAR(SalesLineItems__NO_LOT[[#This Row],[Requested_Ship_Date]])</f>
        <v>2018</v>
      </c>
      <c r="AV652"/>
      <c r="AX652"/>
      <c r="AZ652"/>
      <c r="BC652"/>
      <c r="BF652"/>
    </row>
    <row r="653" spans="1:58" x14ac:dyDescent="0.2">
      <c r="A653" t="s">
        <v>11144</v>
      </c>
      <c r="B653" s="11" t="s">
        <v>22</v>
      </c>
      <c r="C653" s="11" t="s">
        <v>11140</v>
      </c>
      <c r="D653" s="11" t="s">
        <v>2307</v>
      </c>
      <c r="E653" s="11" t="s">
        <v>2308</v>
      </c>
      <c r="F653">
        <v>217.8</v>
      </c>
      <c r="G653" s="11" t="s">
        <v>9</v>
      </c>
      <c r="H653">
        <v>1618.25</v>
      </c>
      <c r="I653">
        <v>5826.15</v>
      </c>
      <c r="J653">
        <v>7.43</v>
      </c>
      <c r="K653">
        <v>26.75</v>
      </c>
      <c r="L653" s="11" t="s">
        <v>166</v>
      </c>
      <c r="M653" s="7">
        <v>43132</v>
      </c>
      <c r="N653" s="7">
        <v>43132</v>
      </c>
      <c r="O653" s="11" t="s">
        <v>11</v>
      </c>
      <c r="P653" s="11" t="s">
        <v>95</v>
      </c>
      <c r="Q653">
        <v>12447.79</v>
      </c>
      <c r="R653" s="11" t="s">
        <v>52</v>
      </c>
      <c r="S653" s="11" t="s">
        <v>95</v>
      </c>
      <c r="T653">
        <v>1761785.05</v>
      </c>
      <c r="U653">
        <f>SalesLineItems__NO_LOT[[#This Row],[ActualSales]]-SalesLineItems__NO_LOT[[#This Row],[Extended_Cost]]</f>
        <v>4207.8999999999996</v>
      </c>
      <c r="V653">
        <f>IFERROR(SalesLineItems__NO_LOT[[#This Row],[Revenue]]/SalesLineItems__NO_LOT[[#This Row],[Extended_Price]],0)</f>
        <v>0.72224367721394056</v>
      </c>
      <c r="W653" t="str">
        <f>IF(SalesLineItems__NO_LOT[[#This Row],[Revenue]]&lt;0,"Lost on Sale","Normal Revenue")</f>
        <v>Normal Revenue</v>
      </c>
      <c r="X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">
        <f>IF(SalesLineItems__NO_LOT[[#This Row],[SOP_Type]]="Return",SalesLineItems__NO_LOT[[#This Row],[Extended_Cost]]*-1,SalesLineItems__NO_LOT[[#This Row],[Extended_Price]])</f>
        <v>5826.15</v>
      </c>
      <c r="Z653">
        <f>MONTH(SalesLineItems__NO_LOT[[#This Row],[Requested_Ship_Date]])</f>
        <v>2</v>
      </c>
      <c r="AA653">
        <f>YEAR(SalesLineItems__NO_LOT[[#This Row],[Requested_Ship_Date]])</f>
        <v>2018</v>
      </c>
      <c r="AV653"/>
      <c r="AX653"/>
      <c r="AZ653"/>
      <c r="BC653"/>
      <c r="BF653"/>
    </row>
    <row r="654" spans="1:58" x14ac:dyDescent="0.2">
      <c r="A654" t="s">
        <v>11145</v>
      </c>
      <c r="B654" s="11" t="s">
        <v>22</v>
      </c>
      <c r="C654" s="11" t="s">
        <v>11146</v>
      </c>
      <c r="D654" s="11" t="s">
        <v>7956</v>
      </c>
      <c r="E654" s="11" t="s">
        <v>7957</v>
      </c>
      <c r="F654">
        <v>4.2</v>
      </c>
      <c r="G654" s="11" t="s">
        <v>9</v>
      </c>
      <c r="H654">
        <v>60.02</v>
      </c>
      <c r="I654">
        <v>0</v>
      </c>
      <c r="J654">
        <v>14.29</v>
      </c>
      <c r="K654">
        <v>0</v>
      </c>
      <c r="L654" s="11" t="s">
        <v>100</v>
      </c>
      <c r="M654" s="7">
        <v>43132</v>
      </c>
      <c r="N654" s="7">
        <v>43132</v>
      </c>
      <c r="O654" s="11" t="s">
        <v>11</v>
      </c>
      <c r="P654" s="11" t="s">
        <v>95</v>
      </c>
      <c r="Q654">
        <v>160606.39999999999</v>
      </c>
      <c r="R654" s="11" t="s">
        <v>12</v>
      </c>
      <c r="S654" s="11" t="s">
        <v>95</v>
      </c>
      <c r="T654">
        <v>7852497.2199999997</v>
      </c>
      <c r="U654">
        <f>SalesLineItems__NO_LOT[[#This Row],[ActualSales]]-SalesLineItems__NO_LOT[[#This Row],[Extended_Cost]]</f>
        <v>-60.02</v>
      </c>
      <c r="V654">
        <f>IFERROR(SalesLineItems__NO_LOT[[#This Row],[Revenue]]/SalesLineItems__NO_LOT[[#This Row],[Extended_Price]],0)</f>
        <v>0</v>
      </c>
      <c r="W654" t="str">
        <f>IF(SalesLineItems__NO_LOT[[#This Row],[Revenue]]&lt;0,"Lost on Sale","Normal Revenue")</f>
        <v>Lost on Sale</v>
      </c>
      <c r="X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54">
        <f>IF(SalesLineItems__NO_LOT[[#This Row],[SOP_Type]]="Return",SalesLineItems__NO_LOT[[#This Row],[Extended_Cost]]*-1,SalesLineItems__NO_LOT[[#This Row],[Extended_Price]])</f>
        <v>0</v>
      </c>
      <c r="Z654">
        <f>MONTH(SalesLineItems__NO_LOT[[#This Row],[Requested_Ship_Date]])</f>
        <v>2</v>
      </c>
      <c r="AA654">
        <f>YEAR(SalesLineItems__NO_LOT[[#This Row],[Requested_Ship_Date]])</f>
        <v>2018</v>
      </c>
      <c r="AV654"/>
      <c r="AX654"/>
      <c r="AZ654"/>
      <c r="BC654"/>
      <c r="BF654"/>
    </row>
    <row r="655" spans="1:58" x14ac:dyDescent="0.2">
      <c r="A655" t="s">
        <v>11147</v>
      </c>
      <c r="B655" s="11" t="s">
        <v>22</v>
      </c>
      <c r="C655" s="11" t="s">
        <v>11146</v>
      </c>
      <c r="D655" s="11" t="s">
        <v>7953</v>
      </c>
      <c r="E655" s="11" t="s">
        <v>7954</v>
      </c>
      <c r="F655">
        <v>2.2200000000000002</v>
      </c>
      <c r="G655" s="11" t="s">
        <v>9</v>
      </c>
      <c r="H655">
        <v>8.5500000000000007</v>
      </c>
      <c r="I655">
        <v>0</v>
      </c>
      <c r="J655">
        <v>3.85</v>
      </c>
      <c r="K655">
        <v>0</v>
      </c>
      <c r="L655" s="11" t="s">
        <v>100</v>
      </c>
      <c r="M655" s="7">
        <v>43132</v>
      </c>
      <c r="N655" s="7">
        <v>43132</v>
      </c>
      <c r="O655" s="11" t="s">
        <v>11</v>
      </c>
      <c r="P655" s="11" t="s">
        <v>95</v>
      </c>
      <c r="Q655">
        <v>160606.39999999999</v>
      </c>
      <c r="R655" s="11" t="s">
        <v>12</v>
      </c>
      <c r="S655" s="11" t="s">
        <v>95</v>
      </c>
      <c r="T655">
        <v>7852497.2199999997</v>
      </c>
      <c r="U655">
        <f>SalesLineItems__NO_LOT[[#This Row],[ActualSales]]-SalesLineItems__NO_LOT[[#This Row],[Extended_Cost]]</f>
        <v>-8.5500000000000007</v>
      </c>
      <c r="V655">
        <f>IFERROR(SalesLineItems__NO_LOT[[#This Row],[Revenue]]/SalesLineItems__NO_LOT[[#This Row],[Extended_Price]],0)</f>
        <v>0</v>
      </c>
      <c r="W655" t="str">
        <f>IF(SalesLineItems__NO_LOT[[#This Row],[Revenue]]&lt;0,"Lost on Sale","Normal Revenue")</f>
        <v>Lost on Sale</v>
      </c>
      <c r="X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55">
        <f>IF(SalesLineItems__NO_LOT[[#This Row],[SOP_Type]]="Return",SalesLineItems__NO_LOT[[#This Row],[Extended_Cost]]*-1,SalesLineItems__NO_LOT[[#This Row],[Extended_Price]])</f>
        <v>0</v>
      </c>
      <c r="Z655">
        <f>MONTH(SalesLineItems__NO_LOT[[#This Row],[Requested_Ship_Date]])</f>
        <v>2</v>
      </c>
      <c r="AA655">
        <f>YEAR(SalesLineItems__NO_LOT[[#This Row],[Requested_Ship_Date]])</f>
        <v>2018</v>
      </c>
      <c r="AV655"/>
      <c r="AX655"/>
      <c r="AZ655"/>
      <c r="BC655"/>
      <c r="BF655"/>
    </row>
    <row r="656" spans="1:58" x14ac:dyDescent="0.2">
      <c r="A656" t="s">
        <v>11130</v>
      </c>
      <c r="B656" s="11" t="s">
        <v>22</v>
      </c>
      <c r="C656" s="11" t="s">
        <v>11131</v>
      </c>
      <c r="D656" s="11" t="s">
        <v>307</v>
      </c>
      <c r="E656" s="11" t="s">
        <v>225</v>
      </c>
      <c r="F656">
        <v>202.7</v>
      </c>
      <c r="G656" s="11" t="s">
        <v>9</v>
      </c>
      <c r="H656">
        <v>1098.6400000000001</v>
      </c>
      <c r="I656">
        <v>1429.04</v>
      </c>
      <c r="J656">
        <v>5.42</v>
      </c>
      <c r="K656">
        <v>7.05</v>
      </c>
      <c r="L656" s="11" t="s">
        <v>69</v>
      </c>
      <c r="M656" s="7">
        <v>43133</v>
      </c>
      <c r="N656" s="7">
        <v>43133</v>
      </c>
      <c r="O656" s="11" t="s">
        <v>40</v>
      </c>
      <c r="P656" s="11" t="s">
        <v>95</v>
      </c>
      <c r="Q656">
        <v>320188.32</v>
      </c>
      <c r="R656" s="11" t="s">
        <v>52</v>
      </c>
      <c r="S656" s="11" t="s">
        <v>95</v>
      </c>
      <c r="T656">
        <v>8464367.5299999993</v>
      </c>
      <c r="U656">
        <f>SalesLineItems__NO_LOT[[#This Row],[ActualSales]]-SalesLineItems__NO_LOT[[#This Row],[Extended_Cost]]</f>
        <v>330.39999999999986</v>
      </c>
      <c r="V656">
        <f>IFERROR(SalesLineItems__NO_LOT[[#This Row],[Revenue]]/SalesLineItems__NO_LOT[[#This Row],[Extended_Price]],0)</f>
        <v>0.23120416503386881</v>
      </c>
      <c r="W656" t="str">
        <f>IF(SalesLineItems__NO_LOT[[#This Row],[Revenue]]&lt;0,"Lost on Sale","Normal Revenue")</f>
        <v>Normal Revenue</v>
      </c>
      <c r="X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6">
        <f>IF(SalesLineItems__NO_LOT[[#This Row],[SOP_Type]]="Return",SalesLineItems__NO_LOT[[#This Row],[Extended_Cost]]*-1,SalesLineItems__NO_LOT[[#This Row],[Extended_Price]])</f>
        <v>1429.04</v>
      </c>
      <c r="Z656">
        <f>MONTH(SalesLineItems__NO_LOT[[#This Row],[Requested_Ship_Date]])</f>
        <v>2</v>
      </c>
      <c r="AA656">
        <f>YEAR(SalesLineItems__NO_LOT[[#This Row],[Requested_Ship_Date]])</f>
        <v>2018</v>
      </c>
      <c r="AV656"/>
      <c r="AX656"/>
      <c r="AZ656"/>
      <c r="BC656"/>
      <c r="BF656"/>
    </row>
    <row r="657" spans="1:58" x14ac:dyDescent="0.2">
      <c r="A657" t="s">
        <v>11132</v>
      </c>
      <c r="B657" s="11" t="s">
        <v>22</v>
      </c>
      <c r="C657" s="11" t="s">
        <v>11131</v>
      </c>
      <c r="D657" s="11" t="s">
        <v>13</v>
      </c>
      <c r="E657" s="11" t="s">
        <v>14</v>
      </c>
      <c r="F657">
        <v>1</v>
      </c>
      <c r="G657" s="11" t="s">
        <v>880</v>
      </c>
      <c r="H657">
        <v>0</v>
      </c>
      <c r="I657">
        <v>1.5</v>
      </c>
      <c r="J657">
        <v>0</v>
      </c>
      <c r="K657">
        <v>1.5</v>
      </c>
      <c r="L657" s="11" t="s">
        <v>69</v>
      </c>
      <c r="M657" s="7">
        <v>43133</v>
      </c>
      <c r="N657" s="7">
        <v>43133</v>
      </c>
      <c r="O657" s="11" t="s">
        <v>16</v>
      </c>
      <c r="P657" s="11" t="s">
        <v>95</v>
      </c>
      <c r="Q657">
        <v>320188.32</v>
      </c>
      <c r="R657" s="11" t="s">
        <v>52</v>
      </c>
      <c r="S657" s="11" t="s">
        <v>95</v>
      </c>
      <c r="T657">
        <v>8464367.5299999993</v>
      </c>
      <c r="U657">
        <f>SalesLineItems__NO_LOT[[#This Row],[ActualSales]]-SalesLineItems__NO_LOT[[#This Row],[Extended_Cost]]</f>
        <v>1.5</v>
      </c>
      <c r="V657">
        <f>IFERROR(SalesLineItems__NO_LOT[[#This Row],[Revenue]]/SalesLineItems__NO_LOT[[#This Row],[Extended_Price]],0)</f>
        <v>1</v>
      </c>
      <c r="W657" t="str">
        <f>IF(SalesLineItems__NO_LOT[[#This Row],[Revenue]]&lt;0,"Lost on Sale","Normal Revenue")</f>
        <v>Normal Revenue</v>
      </c>
      <c r="X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">
        <f>IF(SalesLineItems__NO_LOT[[#This Row],[SOP_Type]]="Return",SalesLineItems__NO_LOT[[#This Row],[Extended_Cost]]*-1,SalesLineItems__NO_LOT[[#This Row],[Extended_Price]])</f>
        <v>1.5</v>
      </c>
      <c r="Z657">
        <f>MONTH(SalesLineItems__NO_LOT[[#This Row],[Requested_Ship_Date]])</f>
        <v>2</v>
      </c>
      <c r="AA657">
        <f>YEAR(SalesLineItems__NO_LOT[[#This Row],[Requested_Ship_Date]])</f>
        <v>2018</v>
      </c>
      <c r="AV657"/>
      <c r="AX657"/>
      <c r="AZ657"/>
      <c r="BC657"/>
      <c r="BF657"/>
    </row>
    <row r="658" spans="1:58" x14ac:dyDescent="0.2">
      <c r="A658" t="s">
        <v>11133</v>
      </c>
      <c r="B658" s="11" t="s">
        <v>22</v>
      </c>
      <c r="C658" s="11" t="s">
        <v>11134</v>
      </c>
      <c r="D658" s="11" t="s">
        <v>334</v>
      </c>
      <c r="E658" s="11" t="s">
        <v>335</v>
      </c>
      <c r="F658">
        <v>656</v>
      </c>
      <c r="G658" s="11" t="s">
        <v>9</v>
      </c>
      <c r="H658">
        <v>3745.76</v>
      </c>
      <c r="I658">
        <v>5785.92</v>
      </c>
      <c r="J658">
        <v>5.71</v>
      </c>
      <c r="K658">
        <v>8.82</v>
      </c>
      <c r="L658" s="11" t="s">
        <v>314</v>
      </c>
      <c r="M658" s="7">
        <v>43133</v>
      </c>
      <c r="N658" s="7">
        <v>43133</v>
      </c>
      <c r="O658" s="11" t="s">
        <v>11</v>
      </c>
      <c r="P658" s="11" t="s">
        <v>95</v>
      </c>
      <c r="Q658">
        <v>17590.52</v>
      </c>
      <c r="R658" s="11" t="s">
        <v>52</v>
      </c>
      <c r="S658" s="11" t="s">
        <v>95</v>
      </c>
      <c r="T658">
        <v>669865.49</v>
      </c>
      <c r="U658">
        <f>SalesLineItems__NO_LOT[[#This Row],[ActualSales]]-SalesLineItems__NO_LOT[[#This Row],[Extended_Cost]]</f>
        <v>2040.1599999999999</v>
      </c>
      <c r="V658">
        <f>IFERROR(SalesLineItems__NO_LOT[[#This Row],[Revenue]]/SalesLineItems__NO_LOT[[#This Row],[Extended_Price]],0)</f>
        <v>0.35260770975056688</v>
      </c>
      <c r="W658" t="str">
        <f>IF(SalesLineItems__NO_LOT[[#This Row],[Revenue]]&lt;0,"Lost on Sale","Normal Revenue")</f>
        <v>Normal Revenue</v>
      </c>
      <c r="X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">
        <f>IF(SalesLineItems__NO_LOT[[#This Row],[SOP_Type]]="Return",SalesLineItems__NO_LOT[[#This Row],[Extended_Cost]]*-1,SalesLineItems__NO_LOT[[#This Row],[Extended_Price]])</f>
        <v>5785.92</v>
      </c>
      <c r="Z658">
        <f>MONTH(SalesLineItems__NO_LOT[[#This Row],[Requested_Ship_Date]])</f>
        <v>2</v>
      </c>
      <c r="AA658">
        <f>YEAR(SalesLineItems__NO_LOT[[#This Row],[Requested_Ship_Date]])</f>
        <v>2018</v>
      </c>
      <c r="AV658"/>
      <c r="AX658"/>
      <c r="AZ658"/>
      <c r="BC658"/>
      <c r="BF658"/>
    </row>
    <row r="659" spans="1:58" x14ac:dyDescent="0.2">
      <c r="A659" t="s">
        <v>11135</v>
      </c>
      <c r="B659" s="11" t="s">
        <v>22</v>
      </c>
      <c r="C659" s="11" t="s">
        <v>11136</v>
      </c>
      <c r="D659" s="11" t="s">
        <v>334</v>
      </c>
      <c r="E659" s="11" t="s">
        <v>335</v>
      </c>
      <c r="F659">
        <v>803.6</v>
      </c>
      <c r="G659" s="11" t="s">
        <v>9</v>
      </c>
      <c r="H659">
        <v>4588.55</v>
      </c>
      <c r="I659">
        <v>7087.75</v>
      </c>
      <c r="J659">
        <v>5.71</v>
      </c>
      <c r="K659">
        <v>8.82</v>
      </c>
      <c r="L659" s="11" t="s">
        <v>314</v>
      </c>
      <c r="M659" s="7">
        <v>43133</v>
      </c>
      <c r="N659" s="7">
        <v>43133</v>
      </c>
      <c r="O659" s="11" t="s">
        <v>11</v>
      </c>
      <c r="P659" s="11" t="s">
        <v>95</v>
      </c>
      <c r="Q659">
        <v>17590.52</v>
      </c>
      <c r="R659" s="11" t="s">
        <v>52</v>
      </c>
      <c r="S659" s="11" t="s">
        <v>95</v>
      </c>
      <c r="T659">
        <v>669865.49</v>
      </c>
      <c r="U659">
        <f>SalesLineItems__NO_LOT[[#This Row],[ActualSales]]-SalesLineItems__NO_LOT[[#This Row],[Extended_Cost]]</f>
        <v>2499.1999999999998</v>
      </c>
      <c r="V659">
        <f>IFERROR(SalesLineItems__NO_LOT[[#This Row],[Revenue]]/SalesLineItems__NO_LOT[[#This Row],[Extended_Price]],0)</f>
        <v>0.35260837360234204</v>
      </c>
      <c r="W659" t="str">
        <f>IF(SalesLineItems__NO_LOT[[#This Row],[Revenue]]&lt;0,"Lost on Sale","Normal Revenue")</f>
        <v>Normal Revenue</v>
      </c>
      <c r="X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">
        <f>IF(SalesLineItems__NO_LOT[[#This Row],[SOP_Type]]="Return",SalesLineItems__NO_LOT[[#This Row],[Extended_Cost]]*-1,SalesLineItems__NO_LOT[[#This Row],[Extended_Price]])</f>
        <v>7087.75</v>
      </c>
      <c r="Z659">
        <f>MONTH(SalesLineItems__NO_LOT[[#This Row],[Requested_Ship_Date]])</f>
        <v>2</v>
      </c>
      <c r="AA659">
        <f>YEAR(SalesLineItems__NO_LOT[[#This Row],[Requested_Ship_Date]])</f>
        <v>2018</v>
      </c>
      <c r="AV659"/>
      <c r="AX659"/>
      <c r="AZ659"/>
      <c r="BC659"/>
      <c r="BF659"/>
    </row>
    <row r="660" spans="1:58" x14ac:dyDescent="0.2">
      <c r="A660" t="s">
        <v>11137</v>
      </c>
      <c r="B660" s="11" t="s">
        <v>22</v>
      </c>
      <c r="C660" s="11" t="s">
        <v>11136</v>
      </c>
      <c r="D660" s="11" t="s">
        <v>13</v>
      </c>
      <c r="E660" s="11" t="s">
        <v>14</v>
      </c>
      <c r="F660">
        <v>1</v>
      </c>
      <c r="G660" s="11" t="s">
        <v>880</v>
      </c>
      <c r="H660">
        <v>0</v>
      </c>
      <c r="I660">
        <v>1.5</v>
      </c>
      <c r="J660">
        <v>0</v>
      </c>
      <c r="K660">
        <v>1.5</v>
      </c>
      <c r="L660" s="11" t="s">
        <v>314</v>
      </c>
      <c r="M660" s="7">
        <v>43133</v>
      </c>
      <c r="N660" s="7">
        <v>43133</v>
      </c>
      <c r="O660" s="11" t="s">
        <v>16</v>
      </c>
      <c r="P660" s="11" t="s">
        <v>95</v>
      </c>
      <c r="Q660">
        <v>17590.52</v>
      </c>
      <c r="R660" s="11" t="s">
        <v>52</v>
      </c>
      <c r="S660" s="11" t="s">
        <v>95</v>
      </c>
      <c r="T660">
        <v>669865.49</v>
      </c>
      <c r="U660">
        <f>SalesLineItems__NO_LOT[[#This Row],[ActualSales]]-SalesLineItems__NO_LOT[[#This Row],[Extended_Cost]]</f>
        <v>1.5</v>
      </c>
      <c r="V660">
        <f>IFERROR(SalesLineItems__NO_LOT[[#This Row],[Revenue]]/SalesLineItems__NO_LOT[[#This Row],[Extended_Price]],0)</f>
        <v>1</v>
      </c>
      <c r="W660" t="str">
        <f>IF(SalesLineItems__NO_LOT[[#This Row],[Revenue]]&lt;0,"Lost on Sale","Normal Revenue")</f>
        <v>Normal Revenue</v>
      </c>
      <c r="X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">
        <f>IF(SalesLineItems__NO_LOT[[#This Row],[SOP_Type]]="Return",SalesLineItems__NO_LOT[[#This Row],[Extended_Cost]]*-1,SalesLineItems__NO_LOT[[#This Row],[Extended_Price]])</f>
        <v>1.5</v>
      </c>
      <c r="Z660">
        <f>MONTH(SalesLineItems__NO_LOT[[#This Row],[Requested_Ship_Date]])</f>
        <v>2</v>
      </c>
      <c r="AA660">
        <f>YEAR(SalesLineItems__NO_LOT[[#This Row],[Requested_Ship_Date]])</f>
        <v>2018</v>
      </c>
      <c r="AV660"/>
      <c r="AX660"/>
      <c r="AZ660"/>
      <c r="BC660"/>
      <c r="BF660"/>
    </row>
    <row r="661" spans="1:58" x14ac:dyDescent="0.2">
      <c r="A661" t="s">
        <v>11138</v>
      </c>
      <c r="B661" s="11" t="s">
        <v>22</v>
      </c>
      <c r="C661" s="11" t="s">
        <v>11136</v>
      </c>
      <c r="D661" s="11" t="s">
        <v>8322</v>
      </c>
      <c r="E661" s="11" t="s">
        <v>8323</v>
      </c>
      <c r="F661">
        <v>1</v>
      </c>
      <c r="G661" s="11" t="s">
        <v>880</v>
      </c>
      <c r="H661">
        <v>0</v>
      </c>
      <c r="I661">
        <v>40</v>
      </c>
      <c r="J661">
        <v>0</v>
      </c>
      <c r="K661">
        <v>40</v>
      </c>
      <c r="L661" s="11" t="s">
        <v>314</v>
      </c>
      <c r="M661" s="7">
        <v>43133</v>
      </c>
      <c r="N661" s="7">
        <v>43133</v>
      </c>
      <c r="O661" s="11" t="s">
        <v>16</v>
      </c>
      <c r="P661" s="11" t="s">
        <v>95</v>
      </c>
      <c r="Q661">
        <v>17590.52</v>
      </c>
      <c r="R661" s="11" t="s">
        <v>52</v>
      </c>
      <c r="S661" s="11" t="s">
        <v>95</v>
      </c>
      <c r="T661">
        <v>669865.49</v>
      </c>
      <c r="U661">
        <f>SalesLineItems__NO_LOT[[#This Row],[ActualSales]]-SalesLineItems__NO_LOT[[#This Row],[Extended_Cost]]</f>
        <v>40</v>
      </c>
      <c r="V661">
        <f>IFERROR(SalesLineItems__NO_LOT[[#This Row],[Revenue]]/SalesLineItems__NO_LOT[[#This Row],[Extended_Price]],0)</f>
        <v>1</v>
      </c>
      <c r="W661" t="str">
        <f>IF(SalesLineItems__NO_LOT[[#This Row],[Revenue]]&lt;0,"Lost on Sale","Normal Revenue")</f>
        <v>Normal Revenue</v>
      </c>
      <c r="X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">
        <f>IF(SalesLineItems__NO_LOT[[#This Row],[SOP_Type]]="Return",SalesLineItems__NO_LOT[[#This Row],[Extended_Cost]]*-1,SalesLineItems__NO_LOT[[#This Row],[Extended_Price]])</f>
        <v>40</v>
      </c>
      <c r="Z661">
        <f>MONTH(SalesLineItems__NO_LOT[[#This Row],[Requested_Ship_Date]])</f>
        <v>2</v>
      </c>
      <c r="AA661">
        <f>YEAR(SalesLineItems__NO_LOT[[#This Row],[Requested_Ship_Date]])</f>
        <v>2018</v>
      </c>
      <c r="AV661"/>
      <c r="AX661"/>
      <c r="AZ661"/>
      <c r="BC661"/>
      <c r="BF661"/>
    </row>
    <row r="662" spans="1:58" x14ac:dyDescent="0.2">
      <c r="A662" t="s">
        <v>8899</v>
      </c>
      <c r="B662" s="11" t="s">
        <v>22</v>
      </c>
      <c r="C662" s="11" t="s">
        <v>8900</v>
      </c>
      <c r="D662" s="11" t="s">
        <v>4809</v>
      </c>
      <c r="E662" s="11" t="s">
        <v>3835</v>
      </c>
      <c r="F662">
        <v>1513.5</v>
      </c>
      <c r="G662" s="11" t="s">
        <v>9</v>
      </c>
      <c r="H662">
        <v>5509.14</v>
      </c>
      <c r="I662">
        <v>5145.8999999999996</v>
      </c>
      <c r="J662">
        <v>3.64</v>
      </c>
      <c r="K662">
        <v>3.4</v>
      </c>
      <c r="L662" s="11" t="s">
        <v>73</v>
      </c>
      <c r="M662" s="7">
        <v>43538</v>
      </c>
      <c r="N662" s="7">
        <v>43538</v>
      </c>
      <c r="O662" s="11" t="s">
        <v>70</v>
      </c>
      <c r="P662" s="11" t="s">
        <v>95</v>
      </c>
      <c r="Q662">
        <v>16507.830000000002</v>
      </c>
      <c r="R662" s="11" t="s">
        <v>12</v>
      </c>
      <c r="S662" s="11" t="s">
        <v>95</v>
      </c>
      <c r="T662">
        <v>888799.68</v>
      </c>
      <c r="U662">
        <f>SalesLineItems__NO_LOT[[#This Row],[ActualSales]]-SalesLineItems__NO_LOT[[#This Row],[Extended_Cost]]</f>
        <v>-363.24000000000069</v>
      </c>
      <c r="V662">
        <f>IFERROR(SalesLineItems__NO_LOT[[#This Row],[Revenue]]/SalesLineItems__NO_LOT[[#This Row],[Extended_Price]],0)</f>
        <v>-7.0588235294117785E-2</v>
      </c>
      <c r="W662" t="str">
        <f>IF(SalesLineItems__NO_LOT[[#This Row],[Revenue]]&lt;0,"Lost on Sale","Normal Revenue")</f>
        <v>Lost on Sale</v>
      </c>
      <c r="X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62">
        <f>IF(SalesLineItems__NO_LOT[[#This Row],[SOP_Type]]="Return",SalesLineItems__NO_LOT[[#This Row],[Extended_Cost]]*-1,SalesLineItems__NO_LOT[[#This Row],[Extended_Price]])</f>
        <v>5145.8999999999996</v>
      </c>
      <c r="Z662">
        <f>MONTH(SalesLineItems__NO_LOT[[#This Row],[Requested_Ship_Date]])</f>
        <v>3</v>
      </c>
      <c r="AA662">
        <f>YEAR(SalesLineItems__NO_LOT[[#This Row],[Requested_Ship_Date]])</f>
        <v>2019</v>
      </c>
      <c r="AV662"/>
      <c r="AX662"/>
      <c r="AZ662"/>
      <c r="BC662"/>
      <c r="BF662"/>
    </row>
    <row r="663" spans="1:58" x14ac:dyDescent="0.2">
      <c r="A663" t="s">
        <v>8901</v>
      </c>
      <c r="B663" s="11" t="s">
        <v>22</v>
      </c>
      <c r="C663" s="11" t="s">
        <v>8900</v>
      </c>
      <c r="D663" s="11" t="s">
        <v>80</v>
      </c>
      <c r="E663" s="11" t="s">
        <v>81</v>
      </c>
      <c r="F663">
        <v>3</v>
      </c>
      <c r="G663" s="11" t="s">
        <v>9</v>
      </c>
      <c r="H663">
        <v>33.659999999999997</v>
      </c>
      <c r="I663">
        <v>120.72</v>
      </c>
      <c r="J663">
        <v>11.22</v>
      </c>
      <c r="K663">
        <v>40.24</v>
      </c>
      <c r="L663" s="11" t="s">
        <v>73</v>
      </c>
      <c r="M663" s="7">
        <v>43538</v>
      </c>
      <c r="N663" s="7">
        <v>43538</v>
      </c>
      <c r="O663" s="11" t="s">
        <v>65</v>
      </c>
      <c r="P663" s="11" t="s">
        <v>95</v>
      </c>
      <c r="Q663">
        <v>16507.830000000002</v>
      </c>
      <c r="R663" s="11" t="s">
        <v>12</v>
      </c>
      <c r="S663" s="11" t="s">
        <v>95</v>
      </c>
      <c r="T663">
        <v>888799.68</v>
      </c>
      <c r="U663">
        <f>SalesLineItems__NO_LOT[[#This Row],[ActualSales]]-SalesLineItems__NO_LOT[[#This Row],[Extended_Cost]]</f>
        <v>87.06</v>
      </c>
      <c r="V663">
        <f>IFERROR(SalesLineItems__NO_LOT[[#This Row],[Revenue]]/SalesLineItems__NO_LOT[[#This Row],[Extended_Price]],0)</f>
        <v>0.72117296222664018</v>
      </c>
      <c r="W663" t="str">
        <f>IF(SalesLineItems__NO_LOT[[#This Row],[Revenue]]&lt;0,"Lost on Sale","Normal Revenue")</f>
        <v>Normal Revenue</v>
      </c>
      <c r="X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">
        <f>IF(SalesLineItems__NO_LOT[[#This Row],[SOP_Type]]="Return",SalesLineItems__NO_LOT[[#This Row],[Extended_Cost]]*-1,SalesLineItems__NO_LOT[[#This Row],[Extended_Price]])</f>
        <v>120.72</v>
      </c>
      <c r="Z663">
        <f>MONTH(SalesLineItems__NO_LOT[[#This Row],[Requested_Ship_Date]])</f>
        <v>3</v>
      </c>
      <c r="AA663">
        <f>YEAR(SalesLineItems__NO_LOT[[#This Row],[Requested_Ship_Date]])</f>
        <v>2019</v>
      </c>
      <c r="AV663"/>
      <c r="AX663"/>
      <c r="AZ663"/>
      <c r="BC663"/>
      <c r="BF663"/>
    </row>
    <row r="664" spans="1:58" x14ac:dyDescent="0.2">
      <c r="A664" t="s">
        <v>8902</v>
      </c>
      <c r="B664" s="11" t="s">
        <v>22</v>
      </c>
      <c r="C664" s="11" t="s">
        <v>8900</v>
      </c>
      <c r="D664" s="11" t="s">
        <v>71</v>
      </c>
      <c r="E664" s="11" t="s">
        <v>72</v>
      </c>
      <c r="F664">
        <v>126</v>
      </c>
      <c r="G664" s="11" t="s">
        <v>9</v>
      </c>
      <c r="H664">
        <v>627.48</v>
      </c>
      <c r="I664">
        <v>1354.5</v>
      </c>
      <c r="J664">
        <v>4.9800000000000004</v>
      </c>
      <c r="K664">
        <v>10.75</v>
      </c>
      <c r="L664" s="11" t="s">
        <v>73</v>
      </c>
      <c r="M664" s="7">
        <v>43538</v>
      </c>
      <c r="N664" s="7">
        <v>43538</v>
      </c>
      <c r="O664" s="11" t="s">
        <v>40</v>
      </c>
      <c r="P664" s="11" t="s">
        <v>95</v>
      </c>
      <c r="Q664">
        <v>16507.830000000002</v>
      </c>
      <c r="R664" s="11" t="s">
        <v>12</v>
      </c>
      <c r="S664" s="11" t="s">
        <v>95</v>
      </c>
      <c r="T664">
        <v>888799.68</v>
      </c>
      <c r="U664">
        <f>SalesLineItems__NO_LOT[[#This Row],[ActualSales]]-SalesLineItems__NO_LOT[[#This Row],[Extended_Cost]]</f>
        <v>727.02</v>
      </c>
      <c r="V664">
        <f>IFERROR(SalesLineItems__NO_LOT[[#This Row],[Revenue]]/SalesLineItems__NO_LOT[[#This Row],[Extended_Price]],0)</f>
        <v>0.53674418604651164</v>
      </c>
      <c r="W664" t="str">
        <f>IF(SalesLineItems__NO_LOT[[#This Row],[Revenue]]&lt;0,"Lost on Sale","Normal Revenue")</f>
        <v>Normal Revenue</v>
      </c>
      <c r="X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">
        <f>IF(SalesLineItems__NO_LOT[[#This Row],[SOP_Type]]="Return",SalesLineItems__NO_LOT[[#This Row],[Extended_Cost]]*-1,SalesLineItems__NO_LOT[[#This Row],[Extended_Price]])</f>
        <v>1354.5</v>
      </c>
      <c r="Z664">
        <f>MONTH(SalesLineItems__NO_LOT[[#This Row],[Requested_Ship_Date]])</f>
        <v>3</v>
      </c>
      <c r="AA664">
        <f>YEAR(SalesLineItems__NO_LOT[[#This Row],[Requested_Ship_Date]])</f>
        <v>2019</v>
      </c>
      <c r="AV664"/>
      <c r="AX664"/>
      <c r="AZ664"/>
      <c r="BC664"/>
      <c r="BF664"/>
    </row>
    <row r="665" spans="1:58" x14ac:dyDescent="0.2">
      <c r="A665" t="s">
        <v>8903</v>
      </c>
      <c r="B665" s="11" t="s">
        <v>22</v>
      </c>
      <c r="C665" s="11" t="s">
        <v>8900</v>
      </c>
      <c r="D665" s="11" t="s">
        <v>5796</v>
      </c>
      <c r="E665" s="11" t="s">
        <v>5797</v>
      </c>
      <c r="F665">
        <v>25</v>
      </c>
      <c r="G665" s="11" t="s">
        <v>9</v>
      </c>
      <c r="H665">
        <v>634.5</v>
      </c>
      <c r="I665">
        <v>2561.5</v>
      </c>
      <c r="J665">
        <v>25.38</v>
      </c>
      <c r="K665">
        <v>102.46</v>
      </c>
      <c r="L665" s="11" t="s">
        <v>73</v>
      </c>
      <c r="M665" s="7">
        <v>43538</v>
      </c>
      <c r="N665" s="7">
        <v>43538</v>
      </c>
      <c r="O665" s="11" t="s">
        <v>65</v>
      </c>
      <c r="P665" s="11" t="s">
        <v>95</v>
      </c>
      <c r="Q665">
        <v>16507.830000000002</v>
      </c>
      <c r="R665" s="11" t="s">
        <v>12</v>
      </c>
      <c r="S665" s="11" t="s">
        <v>95</v>
      </c>
      <c r="T665">
        <v>888799.68</v>
      </c>
      <c r="U665">
        <f>SalesLineItems__NO_LOT[[#This Row],[ActualSales]]-SalesLineItems__NO_LOT[[#This Row],[Extended_Cost]]</f>
        <v>1927</v>
      </c>
      <c r="V665">
        <f>IFERROR(SalesLineItems__NO_LOT[[#This Row],[Revenue]]/SalesLineItems__NO_LOT[[#This Row],[Extended_Price]],0)</f>
        <v>0.75229357798165142</v>
      </c>
      <c r="W665" t="str">
        <f>IF(SalesLineItems__NO_LOT[[#This Row],[Revenue]]&lt;0,"Lost on Sale","Normal Revenue")</f>
        <v>Normal Revenue</v>
      </c>
      <c r="X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5">
        <f>IF(SalesLineItems__NO_LOT[[#This Row],[SOP_Type]]="Return",SalesLineItems__NO_LOT[[#This Row],[Extended_Cost]]*-1,SalesLineItems__NO_LOT[[#This Row],[Extended_Price]])</f>
        <v>2561.5</v>
      </c>
      <c r="Z665">
        <f>MONTH(SalesLineItems__NO_LOT[[#This Row],[Requested_Ship_Date]])</f>
        <v>3</v>
      </c>
      <c r="AA665">
        <f>YEAR(SalesLineItems__NO_LOT[[#This Row],[Requested_Ship_Date]])</f>
        <v>2019</v>
      </c>
      <c r="AV665"/>
      <c r="AX665"/>
      <c r="AZ665"/>
      <c r="BC665"/>
      <c r="BF665"/>
    </row>
    <row r="666" spans="1:58" x14ac:dyDescent="0.2">
      <c r="A666" t="s">
        <v>8904</v>
      </c>
      <c r="B666" s="11" t="s">
        <v>22</v>
      </c>
      <c r="C666" s="11" t="s">
        <v>8900</v>
      </c>
      <c r="D666" s="11" t="s">
        <v>8322</v>
      </c>
      <c r="E666" s="11" t="s">
        <v>8323</v>
      </c>
      <c r="F666">
        <v>1</v>
      </c>
      <c r="G666" s="11" t="s">
        <v>15</v>
      </c>
      <c r="H666">
        <v>0</v>
      </c>
      <c r="I666">
        <v>40</v>
      </c>
      <c r="J666">
        <v>0</v>
      </c>
      <c r="K666">
        <v>40</v>
      </c>
      <c r="L666" s="11" t="s">
        <v>73</v>
      </c>
      <c r="M666" s="7">
        <v>43538</v>
      </c>
      <c r="N666" s="7">
        <v>43538</v>
      </c>
      <c r="O666" s="11" t="s">
        <v>16</v>
      </c>
      <c r="P666" s="11" t="s">
        <v>95</v>
      </c>
      <c r="Q666">
        <v>16507.830000000002</v>
      </c>
      <c r="R666" s="11" t="s">
        <v>12</v>
      </c>
      <c r="S666" s="11" t="s">
        <v>95</v>
      </c>
      <c r="T666">
        <v>888799.68</v>
      </c>
      <c r="U666">
        <f>SalesLineItems__NO_LOT[[#This Row],[ActualSales]]-SalesLineItems__NO_LOT[[#This Row],[Extended_Cost]]</f>
        <v>40</v>
      </c>
      <c r="V666">
        <f>IFERROR(SalesLineItems__NO_LOT[[#This Row],[Revenue]]/SalesLineItems__NO_LOT[[#This Row],[Extended_Price]],0)</f>
        <v>1</v>
      </c>
      <c r="W666" t="str">
        <f>IF(SalesLineItems__NO_LOT[[#This Row],[Revenue]]&lt;0,"Lost on Sale","Normal Revenue")</f>
        <v>Normal Revenue</v>
      </c>
      <c r="X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">
        <f>IF(SalesLineItems__NO_LOT[[#This Row],[SOP_Type]]="Return",SalesLineItems__NO_LOT[[#This Row],[Extended_Cost]]*-1,SalesLineItems__NO_LOT[[#This Row],[Extended_Price]])</f>
        <v>40</v>
      </c>
      <c r="Z666">
        <f>MONTH(SalesLineItems__NO_LOT[[#This Row],[Requested_Ship_Date]])</f>
        <v>3</v>
      </c>
      <c r="AA666">
        <f>YEAR(SalesLineItems__NO_LOT[[#This Row],[Requested_Ship_Date]])</f>
        <v>2019</v>
      </c>
      <c r="AV666"/>
      <c r="AX666"/>
      <c r="AZ666"/>
      <c r="BC666"/>
      <c r="BF666"/>
    </row>
    <row r="667" spans="1:58" x14ac:dyDescent="0.2">
      <c r="A667" t="s">
        <v>8905</v>
      </c>
      <c r="B667" s="11" t="s">
        <v>22</v>
      </c>
      <c r="C667" s="11" t="s">
        <v>8906</v>
      </c>
      <c r="D667" s="11" t="s">
        <v>577</v>
      </c>
      <c r="E667" s="11" t="s">
        <v>172</v>
      </c>
      <c r="F667">
        <v>10186.200000000001</v>
      </c>
      <c r="G667" s="11" t="s">
        <v>9</v>
      </c>
      <c r="H667">
        <v>29336.25</v>
      </c>
      <c r="I667">
        <v>40948.519999999997</v>
      </c>
      <c r="J667">
        <v>2.88</v>
      </c>
      <c r="K667">
        <v>4.0199999999999996</v>
      </c>
      <c r="L667" s="11" t="s">
        <v>100</v>
      </c>
      <c r="M667" s="7">
        <v>43538</v>
      </c>
      <c r="N667" s="7">
        <v>43538</v>
      </c>
      <c r="O667" s="11" t="s">
        <v>70</v>
      </c>
      <c r="P667" s="11" t="s">
        <v>95</v>
      </c>
      <c r="Q667">
        <v>160606.39999999999</v>
      </c>
      <c r="R667" s="11" t="s">
        <v>12</v>
      </c>
      <c r="S667" s="11" t="s">
        <v>95</v>
      </c>
      <c r="T667">
        <v>7852497.2199999997</v>
      </c>
      <c r="U667">
        <f>SalesLineItems__NO_LOT[[#This Row],[ActualSales]]-SalesLineItems__NO_LOT[[#This Row],[Extended_Cost]]</f>
        <v>11612.269999999997</v>
      </c>
      <c r="V667">
        <f>IFERROR(SalesLineItems__NO_LOT[[#This Row],[Revenue]]/SalesLineItems__NO_LOT[[#This Row],[Extended_Price]],0)</f>
        <v>0.28358216609538017</v>
      </c>
      <c r="W667" t="str">
        <f>IF(SalesLineItems__NO_LOT[[#This Row],[Revenue]]&lt;0,"Lost on Sale","Normal Revenue")</f>
        <v>Normal Revenue</v>
      </c>
      <c r="X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7">
        <f>IF(SalesLineItems__NO_LOT[[#This Row],[SOP_Type]]="Return",SalesLineItems__NO_LOT[[#This Row],[Extended_Cost]]*-1,SalesLineItems__NO_LOT[[#This Row],[Extended_Price]])</f>
        <v>40948.519999999997</v>
      </c>
      <c r="Z667">
        <f>MONTH(SalesLineItems__NO_LOT[[#This Row],[Requested_Ship_Date]])</f>
        <v>3</v>
      </c>
      <c r="AA667">
        <f>YEAR(SalesLineItems__NO_LOT[[#This Row],[Requested_Ship_Date]])</f>
        <v>2019</v>
      </c>
      <c r="AV667"/>
      <c r="AX667"/>
      <c r="AZ667"/>
      <c r="BC667"/>
      <c r="BF667"/>
    </row>
    <row r="668" spans="1:58" x14ac:dyDescent="0.2">
      <c r="A668" t="s">
        <v>8907</v>
      </c>
      <c r="B668" s="11" t="s">
        <v>22</v>
      </c>
      <c r="C668" s="11" t="s">
        <v>8906</v>
      </c>
      <c r="D668" s="11" t="s">
        <v>611</v>
      </c>
      <c r="E668" s="11" t="s">
        <v>612</v>
      </c>
      <c r="F668">
        <v>5017.2</v>
      </c>
      <c r="G668" s="11" t="s">
        <v>9</v>
      </c>
      <c r="H668">
        <v>14751.9</v>
      </c>
      <c r="I668">
        <v>20570.52</v>
      </c>
      <c r="J668">
        <v>2.94</v>
      </c>
      <c r="K668">
        <v>4.0999999999999996</v>
      </c>
      <c r="L668" s="11" t="s">
        <v>100</v>
      </c>
      <c r="M668" s="7">
        <v>43538</v>
      </c>
      <c r="N668" s="7">
        <v>43538</v>
      </c>
      <c r="O668" s="11" t="s">
        <v>70</v>
      </c>
      <c r="P668" s="11" t="s">
        <v>95</v>
      </c>
      <c r="Q668">
        <v>160606.39999999999</v>
      </c>
      <c r="R668" s="11" t="s">
        <v>12</v>
      </c>
      <c r="S668" s="11" t="s">
        <v>95</v>
      </c>
      <c r="T668">
        <v>7852497.2199999997</v>
      </c>
      <c r="U668">
        <f>SalesLineItems__NO_LOT[[#This Row],[ActualSales]]-SalesLineItems__NO_LOT[[#This Row],[Extended_Cost]]</f>
        <v>5818.6200000000008</v>
      </c>
      <c r="V668">
        <f>IFERROR(SalesLineItems__NO_LOT[[#This Row],[Revenue]]/SalesLineItems__NO_LOT[[#This Row],[Extended_Price]],0)</f>
        <v>0.28286207640837474</v>
      </c>
      <c r="W668" t="str">
        <f>IF(SalesLineItems__NO_LOT[[#This Row],[Revenue]]&lt;0,"Lost on Sale","Normal Revenue")</f>
        <v>Normal Revenue</v>
      </c>
      <c r="X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8">
        <f>IF(SalesLineItems__NO_LOT[[#This Row],[SOP_Type]]="Return",SalesLineItems__NO_LOT[[#This Row],[Extended_Cost]]*-1,SalesLineItems__NO_LOT[[#This Row],[Extended_Price]])</f>
        <v>20570.52</v>
      </c>
      <c r="Z668">
        <f>MONTH(SalesLineItems__NO_LOT[[#This Row],[Requested_Ship_Date]])</f>
        <v>3</v>
      </c>
      <c r="AA668">
        <f>YEAR(SalesLineItems__NO_LOT[[#This Row],[Requested_Ship_Date]])</f>
        <v>2019</v>
      </c>
      <c r="AV668"/>
      <c r="AX668"/>
      <c r="AZ668"/>
      <c r="BC668"/>
      <c r="BF668"/>
    </row>
    <row r="669" spans="1:58" x14ac:dyDescent="0.2">
      <c r="A669" t="s">
        <v>8908</v>
      </c>
      <c r="B669" s="11" t="s">
        <v>22</v>
      </c>
      <c r="C669" s="11" t="s">
        <v>8906</v>
      </c>
      <c r="D669" s="11" t="s">
        <v>614</v>
      </c>
      <c r="E669" s="11" t="s">
        <v>615</v>
      </c>
      <c r="F669">
        <v>7180.8</v>
      </c>
      <c r="G669" s="11" t="s">
        <v>9</v>
      </c>
      <c r="H669">
        <v>20680.7</v>
      </c>
      <c r="I669">
        <v>42653.95</v>
      </c>
      <c r="J669">
        <v>2.88</v>
      </c>
      <c r="K669">
        <v>5.94</v>
      </c>
      <c r="L669" s="11" t="s">
        <v>100</v>
      </c>
      <c r="M669" s="7">
        <v>43538</v>
      </c>
      <c r="N669" s="7">
        <v>43538</v>
      </c>
      <c r="O669" s="11" t="s">
        <v>70</v>
      </c>
      <c r="P669" s="11" t="s">
        <v>95</v>
      </c>
      <c r="Q669">
        <v>160606.39999999999</v>
      </c>
      <c r="R669" s="11" t="s">
        <v>12</v>
      </c>
      <c r="S669" s="11" t="s">
        <v>95</v>
      </c>
      <c r="T669">
        <v>7852497.2199999997</v>
      </c>
      <c r="U669">
        <f>SalesLineItems__NO_LOT[[#This Row],[ActualSales]]-SalesLineItems__NO_LOT[[#This Row],[Extended_Cost]]</f>
        <v>21973.249999999996</v>
      </c>
      <c r="V669">
        <f>IFERROR(SalesLineItems__NO_LOT[[#This Row],[Revenue]]/SalesLineItems__NO_LOT[[#This Row],[Extended_Price]],0)</f>
        <v>0.51515158619541679</v>
      </c>
      <c r="W669" t="str">
        <f>IF(SalesLineItems__NO_LOT[[#This Row],[Revenue]]&lt;0,"Lost on Sale","Normal Revenue")</f>
        <v>Normal Revenue</v>
      </c>
      <c r="X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">
        <f>IF(SalesLineItems__NO_LOT[[#This Row],[SOP_Type]]="Return",SalesLineItems__NO_LOT[[#This Row],[Extended_Cost]]*-1,SalesLineItems__NO_LOT[[#This Row],[Extended_Price]])</f>
        <v>42653.95</v>
      </c>
      <c r="Z669">
        <f>MONTH(SalesLineItems__NO_LOT[[#This Row],[Requested_Ship_Date]])</f>
        <v>3</v>
      </c>
      <c r="AA669">
        <f>YEAR(SalesLineItems__NO_LOT[[#This Row],[Requested_Ship_Date]])</f>
        <v>2019</v>
      </c>
      <c r="AV669"/>
      <c r="AX669"/>
      <c r="AZ669"/>
      <c r="BC669"/>
      <c r="BF669"/>
    </row>
    <row r="670" spans="1:58" x14ac:dyDescent="0.2">
      <c r="A670" t="s">
        <v>8909</v>
      </c>
      <c r="B670" s="11" t="s">
        <v>22</v>
      </c>
      <c r="C670" s="11" t="s">
        <v>8906</v>
      </c>
      <c r="D670" s="11" t="s">
        <v>13</v>
      </c>
      <c r="E670" s="11" t="s">
        <v>14</v>
      </c>
      <c r="F670">
        <v>1</v>
      </c>
      <c r="G670" s="11" t="s">
        <v>15</v>
      </c>
      <c r="H670">
        <v>0</v>
      </c>
      <c r="I670">
        <v>1.5</v>
      </c>
      <c r="J670">
        <v>0</v>
      </c>
      <c r="K670">
        <v>1.5</v>
      </c>
      <c r="L670" s="11" t="s">
        <v>100</v>
      </c>
      <c r="M670" s="7">
        <v>43538</v>
      </c>
      <c r="N670" s="7">
        <v>43538</v>
      </c>
      <c r="O670" s="11" t="s">
        <v>16</v>
      </c>
      <c r="P670" s="11" t="s">
        <v>95</v>
      </c>
      <c r="Q670">
        <v>160606.39999999999</v>
      </c>
      <c r="R670" s="11" t="s">
        <v>12</v>
      </c>
      <c r="S670" s="11" t="s">
        <v>95</v>
      </c>
      <c r="T670">
        <v>7852497.2199999997</v>
      </c>
      <c r="U670">
        <f>SalesLineItems__NO_LOT[[#This Row],[ActualSales]]-SalesLineItems__NO_LOT[[#This Row],[Extended_Cost]]</f>
        <v>1.5</v>
      </c>
      <c r="V670">
        <f>IFERROR(SalesLineItems__NO_LOT[[#This Row],[Revenue]]/SalesLineItems__NO_LOT[[#This Row],[Extended_Price]],0)</f>
        <v>1</v>
      </c>
      <c r="W670" t="str">
        <f>IF(SalesLineItems__NO_LOT[[#This Row],[Revenue]]&lt;0,"Lost on Sale","Normal Revenue")</f>
        <v>Normal Revenue</v>
      </c>
      <c r="X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">
        <f>IF(SalesLineItems__NO_LOT[[#This Row],[SOP_Type]]="Return",SalesLineItems__NO_LOT[[#This Row],[Extended_Cost]]*-1,SalesLineItems__NO_LOT[[#This Row],[Extended_Price]])</f>
        <v>1.5</v>
      </c>
      <c r="Z670">
        <f>MONTH(SalesLineItems__NO_LOT[[#This Row],[Requested_Ship_Date]])</f>
        <v>3</v>
      </c>
      <c r="AA670">
        <f>YEAR(SalesLineItems__NO_LOT[[#This Row],[Requested_Ship_Date]])</f>
        <v>2019</v>
      </c>
      <c r="AV670"/>
      <c r="AX670"/>
      <c r="AZ670"/>
      <c r="BC670"/>
      <c r="BF670"/>
    </row>
    <row r="671" spans="1:58" x14ac:dyDescent="0.2">
      <c r="A671" t="s">
        <v>8889</v>
      </c>
      <c r="B671" s="11" t="s">
        <v>22</v>
      </c>
      <c r="C671" s="11" t="s">
        <v>8890</v>
      </c>
      <c r="D671" s="11" t="s">
        <v>53</v>
      </c>
      <c r="E671" s="11" t="s">
        <v>54</v>
      </c>
      <c r="F671">
        <v>205.5</v>
      </c>
      <c r="G671" s="11" t="s">
        <v>9</v>
      </c>
      <c r="H671">
        <v>2562.59</v>
      </c>
      <c r="I671">
        <v>1857.72</v>
      </c>
      <c r="J671">
        <v>12.47</v>
      </c>
      <c r="K671">
        <v>9.0399999999999991</v>
      </c>
      <c r="L671" s="11" t="s">
        <v>368</v>
      </c>
      <c r="M671" s="7">
        <v>43539</v>
      </c>
      <c r="N671" s="7">
        <v>43539</v>
      </c>
      <c r="O671" s="11" t="s">
        <v>35</v>
      </c>
      <c r="P671" s="11" t="s">
        <v>95</v>
      </c>
      <c r="Q671">
        <v>1006.32</v>
      </c>
      <c r="R671" s="11" t="s">
        <v>52</v>
      </c>
      <c r="S671" s="11" t="s">
        <v>95</v>
      </c>
      <c r="T671">
        <v>1108706.21</v>
      </c>
      <c r="U671">
        <f>SalesLineItems__NO_LOT[[#This Row],[ActualSales]]-SalesLineItems__NO_LOT[[#This Row],[Extended_Cost]]</f>
        <v>-704.87000000000012</v>
      </c>
      <c r="V671">
        <f>IFERROR(SalesLineItems__NO_LOT[[#This Row],[Revenue]]/SalesLineItems__NO_LOT[[#This Row],[Extended_Price]],0)</f>
        <v>-0.37942747023232787</v>
      </c>
      <c r="W671" t="str">
        <f>IF(SalesLineItems__NO_LOT[[#This Row],[Revenue]]&lt;0,"Lost on Sale","Normal Revenue")</f>
        <v>Lost on Sale</v>
      </c>
      <c r="X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71">
        <f>IF(SalesLineItems__NO_LOT[[#This Row],[SOP_Type]]="Return",SalesLineItems__NO_LOT[[#This Row],[Extended_Cost]]*-1,SalesLineItems__NO_LOT[[#This Row],[Extended_Price]])</f>
        <v>1857.72</v>
      </c>
      <c r="Z671">
        <f>MONTH(SalesLineItems__NO_LOT[[#This Row],[Requested_Ship_Date]])</f>
        <v>3</v>
      </c>
      <c r="AA671">
        <f>YEAR(SalesLineItems__NO_LOT[[#This Row],[Requested_Ship_Date]])</f>
        <v>2019</v>
      </c>
      <c r="AV671"/>
      <c r="AX671"/>
      <c r="AZ671"/>
      <c r="BC671"/>
      <c r="BF671"/>
    </row>
    <row r="672" spans="1:58" x14ac:dyDescent="0.2">
      <c r="A672" t="s">
        <v>8891</v>
      </c>
      <c r="B672" s="11" t="s">
        <v>22</v>
      </c>
      <c r="C672" s="11" t="s">
        <v>8890</v>
      </c>
      <c r="D672" s="11" t="s">
        <v>13</v>
      </c>
      <c r="E672" s="11" t="s">
        <v>14</v>
      </c>
      <c r="F672">
        <v>1</v>
      </c>
      <c r="G672" s="11" t="s">
        <v>15</v>
      </c>
      <c r="H672">
        <v>0</v>
      </c>
      <c r="I672">
        <v>1.5</v>
      </c>
      <c r="J672">
        <v>0</v>
      </c>
      <c r="K672">
        <v>1.5</v>
      </c>
      <c r="L672" s="11" t="s">
        <v>368</v>
      </c>
      <c r="M672" s="7">
        <v>43539</v>
      </c>
      <c r="N672" s="7">
        <v>43539</v>
      </c>
      <c r="O672" s="11" t="s">
        <v>16</v>
      </c>
      <c r="P672" s="11" t="s">
        <v>95</v>
      </c>
      <c r="Q672">
        <v>1006.32</v>
      </c>
      <c r="R672" s="11" t="s">
        <v>52</v>
      </c>
      <c r="S672" s="11" t="s">
        <v>95</v>
      </c>
      <c r="T672">
        <v>1108706.21</v>
      </c>
      <c r="U672">
        <f>SalesLineItems__NO_LOT[[#This Row],[ActualSales]]-SalesLineItems__NO_LOT[[#This Row],[Extended_Cost]]</f>
        <v>1.5</v>
      </c>
      <c r="V672">
        <f>IFERROR(SalesLineItems__NO_LOT[[#This Row],[Revenue]]/SalesLineItems__NO_LOT[[#This Row],[Extended_Price]],0)</f>
        <v>1</v>
      </c>
      <c r="W672" t="str">
        <f>IF(SalesLineItems__NO_LOT[[#This Row],[Revenue]]&lt;0,"Lost on Sale","Normal Revenue")</f>
        <v>Normal Revenue</v>
      </c>
      <c r="X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">
        <f>IF(SalesLineItems__NO_LOT[[#This Row],[SOP_Type]]="Return",SalesLineItems__NO_LOT[[#This Row],[Extended_Cost]]*-1,SalesLineItems__NO_LOT[[#This Row],[Extended_Price]])</f>
        <v>1.5</v>
      </c>
      <c r="Z672">
        <f>MONTH(SalesLineItems__NO_LOT[[#This Row],[Requested_Ship_Date]])</f>
        <v>3</v>
      </c>
      <c r="AA672">
        <f>YEAR(SalesLineItems__NO_LOT[[#This Row],[Requested_Ship_Date]])</f>
        <v>2019</v>
      </c>
      <c r="AV672"/>
      <c r="AX672"/>
      <c r="AZ672"/>
      <c r="BC672"/>
      <c r="BF672"/>
    </row>
    <row r="673" spans="1:58" x14ac:dyDescent="0.2">
      <c r="A673" t="s">
        <v>8892</v>
      </c>
      <c r="B673" s="11" t="s">
        <v>22</v>
      </c>
      <c r="C673" s="11" t="s">
        <v>8893</v>
      </c>
      <c r="D673" s="11" t="s">
        <v>5613</v>
      </c>
      <c r="E673" s="11" t="s">
        <v>5614</v>
      </c>
      <c r="F673">
        <v>210.1</v>
      </c>
      <c r="G673" s="11" t="s">
        <v>9</v>
      </c>
      <c r="H673">
        <v>2907.78</v>
      </c>
      <c r="I673">
        <v>4428.91</v>
      </c>
      <c r="J673">
        <v>13.84</v>
      </c>
      <c r="K673">
        <v>21.08</v>
      </c>
      <c r="L673" s="11" t="s">
        <v>368</v>
      </c>
      <c r="M673" s="7">
        <v>43539</v>
      </c>
      <c r="N673" s="7">
        <v>43539</v>
      </c>
      <c r="O673" s="11" t="s">
        <v>11</v>
      </c>
      <c r="P673" s="11" t="s">
        <v>95</v>
      </c>
      <c r="Q673">
        <v>1006.32</v>
      </c>
      <c r="R673" s="11" t="s">
        <v>52</v>
      </c>
      <c r="S673" s="11" t="s">
        <v>95</v>
      </c>
      <c r="T673">
        <v>1108706.21</v>
      </c>
      <c r="U673">
        <f>SalesLineItems__NO_LOT[[#This Row],[ActualSales]]-SalesLineItems__NO_LOT[[#This Row],[Extended_Cost]]</f>
        <v>1521.1299999999997</v>
      </c>
      <c r="V673">
        <f>IFERROR(SalesLineItems__NO_LOT[[#This Row],[Revenue]]/SalesLineItems__NO_LOT[[#This Row],[Extended_Price]],0)</f>
        <v>0.34345471007539097</v>
      </c>
      <c r="W673" t="str">
        <f>IF(SalesLineItems__NO_LOT[[#This Row],[Revenue]]&lt;0,"Lost on Sale","Normal Revenue")</f>
        <v>Normal Revenue</v>
      </c>
      <c r="X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">
        <f>IF(SalesLineItems__NO_LOT[[#This Row],[SOP_Type]]="Return",SalesLineItems__NO_LOT[[#This Row],[Extended_Cost]]*-1,SalesLineItems__NO_LOT[[#This Row],[Extended_Price]])</f>
        <v>4428.91</v>
      </c>
      <c r="Z673">
        <f>MONTH(SalesLineItems__NO_LOT[[#This Row],[Requested_Ship_Date]])</f>
        <v>3</v>
      </c>
      <c r="AA673">
        <f>YEAR(SalesLineItems__NO_LOT[[#This Row],[Requested_Ship_Date]])</f>
        <v>2019</v>
      </c>
      <c r="AV673"/>
      <c r="AX673"/>
      <c r="AZ673"/>
      <c r="BC673"/>
      <c r="BF673"/>
    </row>
    <row r="674" spans="1:58" x14ac:dyDescent="0.2">
      <c r="A674" t="s">
        <v>8894</v>
      </c>
      <c r="B674" s="11" t="s">
        <v>22</v>
      </c>
      <c r="C674" s="11" t="s">
        <v>8893</v>
      </c>
      <c r="D674" s="11" t="s">
        <v>13</v>
      </c>
      <c r="E674" s="11" t="s">
        <v>14</v>
      </c>
      <c r="F674">
        <v>1</v>
      </c>
      <c r="G674" s="11" t="s">
        <v>15</v>
      </c>
      <c r="H674">
        <v>0</v>
      </c>
      <c r="I674">
        <v>1.5</v>
      </c>
      <c r="J674">
        <v>0</v>
      </c>
      <c r="K674">
        <v>1.5</v>
      </c>
      <c r="L674" s="11" t="s">
        <v>368</v>
      </c>
      <c r="M674" s="7">
        <v>43539</v>
      </c>
      <c r="N674" s="7">
        <v>43539</v>
      </c>
      <c r="O674" s="11" t="s">
        <v>16</v>
      </c>
      <c r="P674" s="11" t="s">
        <v>95</v>
      </c>
      <c r="Q674">
        <v>1006.32</v>
      </c>
      <c r="R674" s="11" t="s">
        <v>52</v>
      </c>
      <c r="S674" s="11" t="s">
        <v>95</v>
      </c>
      <c r="T674">
        <v>1108706.21</v>
      </c>
      <c r="U674">
        <f>SalesLineItems__NO_LOT[[#This Row],[ActualSales]]-SalesLineItems__NO_LOT[[#This Row],[Extended_Cost]]</f>
        <v>1.5</v>
      </c>
      <c r="V674">
        <f>IFERROR(SalesLineItems__NO_LOT[[#This Row],[Revenue]]/SalesLineItems__NO_LOT[[#This Row],[Extended_Price]],0)</f>
        <v>1</v>
      </c>
      <c r="W674" t="str">
        <f>IF(SalesLineItems__NO_LOT[[#This Row],[Revenue]]&lt;0,"Lost on Sale","Normal Revenue")</f>
        <v>Normal Revenue</v>
      </c>
      <c r="X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">
        <f>IF(SalesLineItems__NO_LOT[[#This Row],[SOP_Type]]="Return",SalesLineItems__NO_LOT[[#This Row],[Extended_Cost]]*-1,SalesLineItems__NO_LOT[[#This Row],[Extended_Price]])</f>
        <v>1.5</v>
      </c>
      <c r="Z674">
        <f>MONTH(SalesLineItems__NO_LOT[[#This Row],[Requested_Ship_Date]])</f>
        <v>3</v>
      </c>
      <c r="AA674">
        <f>YEAR(SalesLineItems__NO_LOT[[#This Row],[Requested_Ship_Date]])</f>
        <v>2019</v>
      </c>
      <c r="AV674"/>
      <c r="AX674"/>
      <c r="AZ674"/>
      <c r="BC674"/>
      <c r="BF674"/>
    </row>
    <row r="675" spans="1:58" x14ac:dyDescent="0.2">
      <c r="A675" t="s">
        <v>8895</v>
      </c>
      <c r="B675" s="11" t="s">
        <v>22</v>
      </c>
      <c r="C675" s="11" t="s">
        <v>8896</v>
      </c>
      <c r="D675" s="11" t="s">
        <v>379</v>
      </c>
      <c r="E675" s="11" t="s">
        <v>380</v>
      </c>
      <c r="F675">
        <v>59.960999999999999</v>
      </c>
      <c r="G675" s="11" t="s">
        <v>9</v>
      </c>
      <c r="H675">
        <v>360.97</v>
      </c>
      <c r="I675">
        <v>701.54</v>
      </c>
      <c r="J675">
        <v>6.02</v>
      </c>
      <c r="K675">
        <v>11.7</v>
      </c>
      <c r="L675" s="11" t="s">
        <v>368</v>
      </c>
      <c r="M675" s="7">
        <v>43539</v>
      </c>
      <c r="N675" s="7">
        <v>43539</v>
      </c>
      <c r="O675" s="11" t="s">
        <v>40</v>
      </c>
      <c r="P675" s="11" t="s">
        <v>95</v>
      </c>
      <c r="Q675">
        <v>1006.32</v>
      </c>
      <c r="R675" s="11" t="s">
        <v>52</v>
      </c>
      <c r="S675" s="11" t="s">
        <v>95</v>
      </c>
      <c r="T675">
        <v>1108706.21</v>
      </c>
      <c r="U675">
        <f>SalesLineItems__NO_LOT[[#This Row],[ActualSales]]-SalesLineItems__NO_LOT[[#This Row],[Extended_Cost]]</f>
        <v>340.56999999999994</v>
      </c>
      <c r="V675">
        <f>IFERROR(SalesLineItems__NO_LOT[[#This Row],[Revenue]]/SalesLineItems__NO_LOT[[#This Row],[Extended_Price]],0)</f>
        <v>0.48546055820053019</v>
      </c>
      <c r="W675" t="str">
        <f>IF(SalesLineItems__NO_LOT[[#This Row],[Revenue]]&lt;0,"Lost on Sale","Normal Revenue")</f>
        <v>Normal Revenue</v>
      </c>
      <c r="X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5">
        <f>IF(SalesLineItems__NO_LOT[[#This Row],[SOP_Type]]="Return",SalesLineItems__NO_LOT[[#This Row],[Extended_Cost]]*-1,SalesLineItems__NO_LOT[[#This Row],[Extended_Price]])</f>
        <v>701.54</v>
      </c>
      <c r="Z675">
        <f>MONTH(SalesLineItems__NO_LOT[[#This Row],[Requested_Ship_Date]])</f>
        <v>3</v>
      </c>
      <c r="AA675">
        <f>YEAR(SalesLineItems__NO_LOT[[#This Row],[Requested_Ship_Date]])</f>
        <v>2019</v>
      </c>
      <c r="AV675"/>
      <c r="AX675"/>
      <c r="AZ675"/>
      <c r="BC675"/>
      <c r="BF675"/>
    </row>
    <row r="676" spans="1:58" x14ac:dyDescent="0.2">
      <c r="A676" t="s">
        <v>8897</v>
      </c>
      <c r="B676" s="11" t="s">
        <v>22</v>
      </c>
      <c r="C676" s="11" t="s">
        <v>8896</v>
      </c>
      <c r="D676" s="11" t="s">
        <v>8322</v>
      </c>
      <c r="E676" s="11" t="s">
        <v>8323</v>
      </c>
      <c r="F676">
        <v>1</v>
      </c>
      <c r="G676" s="11" t="s">
        <v>15</v>
      </c>
      <c r="H676">
        <v>0</v>
      </c>
      <c r="I676">
        <v>40</v>
      </c>
      <c r="J676">
        <v>0</v>
      </c>
      <c r="K676">
        <v>40</v>
      </c>
      <c r="L676" s="11" t="s">
        <v>368</v>
      </c>
      <c r="M676" s="7">
        <v>43539</v>
      </c>
      <c r="N676" s="7">
        <v>43539</v>
      </c>
      <c r="O676" s="11" t="s">
        <v>16</v>
      </c>
      <c r="P676" s="11" t="s">
        <v>95</v>
      </c>
      <c r="Q676">
        <v>1006.32</v>
      </c>
      <c r="R676" s="11" t="s">
        <v>52</v>
      </c>
      <c r="S676" s="11" t="s">
        <v>95</v>
      </c>
      <c r="T676">
        <v>1108706.21</v>
      </c>
      <c r="U676">
        <f>SalesLineItems__NO_LOT[[#This Row],[ActualSales]]-SalesLineItems__NO_LOT[[#This Row],[Extended_Cost]]</f>
        <v>40</v>
      </c>
      <c r="V676">
        <f>IFERROR(SalesLineItems__NO_LOT[[#This Row],[Revenue]]/SalesLineItems__NO_LOT[[#This Row],[Extended_Price]],0)</f>
        <v>1</v>
      </c>
      <c r="W676" t="str">
        <f>IF(SalesLineItems__NO_LOT[[#This Row],[Revenue]]&lt;0,"Lost on Sale","Normal Revenue")</f>
        <v>Normal Revenue</v>
      </c>
      <c r="X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6">
        <f>IF(SalesLineItems__NO_LOT[[#This Row],[SOP_Type]]="Return",SalesLineItems__NO_LOT[[#This Row],[Extended_Cost]]*-1,SalesLineItems__NO_LOT[[#This Row],[Extended_Price]])</f>
        <v>40</v>
      </c>
      <c r="Z676">
        <f>MONTH(SalesLineItems__NO_LOT[[#This Row],[Requested_Ship_Date]])</f>
        <v>3</v>
      </c>
      <c r="AA676">
        <f>YEAR(SalesLineItems__NO_LOT[[#This Row],[Requested_Ship_Date]])</f>
        <v>2019</v>
      </c>
      <c r="AV676"/>
      <c r="AX676"/>
      <c r="AZ676"/>
      <c r="BC676"/>
      <c r="BF676"/>
    </row>
    <row r="677" spans="1:58" x14ac:dyDescent="0.2">
      <c r="A677" t="s">
        <v>8898</v>
      </c>
      <c r="B677" s="11" t="s">
        <v>22</v>
      </c>
      <c r="C677" s="11" t="s">
        <v>8896</v>
      </c>
      <c r="D677" s="11" t="s">
        <v>13</v>
      </c>
      <c r="E677" s="11" t="s">
        <v>14</v>
      </c>
      <c r="F677">
        <v>1</v>
      </c>
      <c r="G677" s="11" t="s">
        <v>15</v>
      </c>
      <c r="H677">
        <v>0</v>
      </c>
      <c r="I677">
        <v>1.5</v>
      </c>
      <c r="J677">
        <v>0</v>
      </c>
      <c r="K677">
        <v>1.5</v>
      </c>
      <c r="L677" s="11" t="s">
        <v>368</v>
      </c>
      <c r="M677" s="7">
        <v>43539</v>
      </c>
      <c r="N677" s="7">
        <v>43539</v>
      </c>
      <c r="O677" s="11" t="s">
        <v>16</v>
      </c>
      <c r="P677" s="11" t="s">
        <v>95</v>
      </c>
      <c r="Q677">
        <v>1006.32</v>
      </c>
      <c r="R677" s="11" t="s">
        <v>52</v>
      </c>
      <c r="S677" s="11" t="s">
        <v>95</v>
      </c>
      <c r="T677">
        <v>1108706.21</v>
      </c>
      <c r="U677">
        <f>SalesLineItems__NO_LOT[[#This Row],[ActualSales]]-SalesLineItems__NO_LOT[[#This Row],[Extended_Cost]]</f>
        <v>1.5</v>
      </c>
      <c r="V677">
        <f>IFERROR(SalesLineItems__NO_LOT[[#This Row],[Revenue]]/SalesLineItems__NO_LOT[[#This Row],[Extended_Price]],0)</f>
        <v>1</v>
      </c>
      <c r="W677" t="str">
        <f>IF(SalesLineItems__NO_LOT[[#This Row],[Revenue]]&lt;0,"Lost on Sale","Normal Revenue")</f>
        <v>Normal Revenue</v>
      </c>
      <c r="X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7">
        <f>IF(SalesLineItems__NO_LOT[[#This Row],[SOP_Type]]="Return",SalesLineItems__NO_LOT[[#This Row],[Extended_Cost]]*-1,SalesLineItems__NO_LOT[[#This Row],[Extended_Price]])</f>
        <v>1.5</v>
      </c>
      <c r="Z677">
        <f>MONTH(SalesLineItems__NO_LOT[[#This Row],[Requested_Ship_Date]])</f>
        <v>3</v>
      </c>
      <c r="AA677">
        <f>YEAR(SalesLineItems__NO_LOT[[#This Row],[Requested_Ship_Date]])</f>
        <v>2019</v>
      </c>
      <c r="AV677"/>
      <c r="AX677"/>
      <c r="AZ677"/>
      <c r="BC677"/>
      <c r="BF677"/>
    </row>
    <row r="678" spans="1:58" x14ac:dyDescent="0.2">
      <c r="A678" t="s">
        <v>8913</v>
      </c>
      <c r="B678" s="11" t="s">
        <v>22</v>
      </c>
      <c r="C678" s="11" t="s">
        <v>8914</v>
      </c>
      <c r="D678" s="11" t="s">
        <v>8660</v>
      </c>
      <c r="E678" s="11" t="s">
        <v>8661</v>
      </c>
      <c r="F678">
        <v>15</v>
      </c>
      <c r="G678" s="11" t="s">
        <v>9</v>
      </c>
      <c r="H678">
        <v>565.04999999999995</v>
      </c>
      <c r="I678">
        <v>0</v>
      </c>
      <c r="J678">
        <v>37.67</v>
      </c>
      <c r="K678">
        <v>0</v>
      </c>
      <c r="L678" s="11" t="s">
        <v>204</v>
      </c>
      <c r="M678" s="7">
        <v>43537</v>
      </c>
      <c r="N678" s="7">
        <v>43537</v>
      </c>
      <c r="O678" s="11" t="s">
        <v>65</v>
      </c>
      <c r="P678" s="11" t="s">
        <v>95</v>
      </c>
      <c r="Q678">
        <v>77970</v>
      </c>
      <c r="R678" s="11" t="s">
        <v>205</v>
      </c>
      <c r="S678" s="11" t="s">
        <v>95</v>
      </c>
      <c r="T678">
        <v>5887915.3700000001</v>
      </c>
      <c r="U678">
        <f>SalesLineItems__NO_LOT[[#This Row],[ActualSales]]-SalesLineItems__NO_LOT[[#This Row],[Extended_Cost]]</f>
        <v>-565.04999999999995</v>
      </c>
      <c r="V678">
        <f>IFERROR(SalesLineItems__NO_LOT[[#This Row],[Revenue]]/SalesLineItems__NO_LOT[[#This Row],[Extended_Price]],0)</f>
        <v>0</v>
      </c>
      <c r="W678" t="str">
        <f>IF(SalesLineItems__NO_LOT[[#This Row],[Revenue]]&lt;0,"Lost on Sale","Normal Revenue")</f>
        <v>Lost on Sale</v>
      </c>
      <c r="X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8">
        <f>IF(SalesLineItems__NO_LOT[[#This Row],[SOP_Type]]="Return",SalesLineItems__NO_LOT[[#This Row],[Extended_Cost]]*-1,SalesLineItems__NO_LOT[[#This Row],[Extended_Price]])</f>
        <v>0</v>
      </c>
      <c r="Z678">
        <f>MONTH(SalesLineItems__NO_LOT[[#This Row],[Requested_Ship_Date]])</f>
        <v>3</v>
      </c>
      <c r="AA678">
        <f>YEAR(SalesLineItems__NO_LOT[[#This Row],[Requested_Ship_Date]])</f>
        <v>2019</v>
      </c>
      <c r="AV678"/>
      <c r="AX678"/>
      <c r="AZ678"/>
      <c r="BC678"/>
      <c r="BF678"/>
    </row>
    <row r="679" spans="1:58" x14ac:dyDescent="0.2">
      <c r="A679" t="s">
        <v>8866</v>
      </c>
      <c r="B679" s="11" t="s">
        <v>22</v>
      </c>
      <c r="C679" s="11" t="s">
        <v>8867</v>
      </c>
      <c r="D679" s="11" t="s">
        <v>593</v>
      </c>
      <c r="E679" s="11" t="s">
        <v>594</v>
      </c>
      <c r="F679">
        <v>1115.75</v>
      </c>
      <c r="G679" s="11" t="s">
        <v>9</v>
      </c>
      <c r="H679">
        <v>3157.57</v>
      </c>
      <c r="I679">
        <v>5277.5</v>
      </c>
      <c r="J679">
        <v>2.83</v>
      </c>
      <c r="K679">
        <v>4.7300000000000004</v>
      </c>
      <c r="L679" s="11" t="s">
        <v>100</v>
      </c>
      <c r="M679" s="7">
        <v>43542</v>
      </c>
      <c r="N679" s="7">
        <v>43542</v>
      </c>
      <c r="O679" s="11" t="s">
        <v>70</v>
      </c>
      <c r="P679" s="11" t="s">
        <v>95</v>
      </c>
      <c r="Q679">
        <v>160606.39999999999</v>
      </c>
      <c r="R679" s="11" t="s">
        <v>12</v>
      </c>
      <c r="S679" s="11" t="s">
        <v>95</v>
      </c>
      <c r="T679">
        <v>7852497.2199999997</v>
      </c>
      <c r="U679">
        <f>SalesLineItems__NO_LOT[[#This Row],[ActualSales]]-SalesLineItems__NO_LOT[[#This Row],[Extended_Cost]]</f>
        <v>2119.9299999999998</v>
      </c>
      <c r="V679">
        <f>IFERROR(SalesLineItems__NO_LOT[[#This Row],[Revenue]]/SalesLineItems__NO_LOT[[#This Row],[Extended_Price]],0)</f>
        <v>0.40169208905731879</v>
      </c>
      <c r="W679" t="str">
        <f>IF(SalesLineItems__NO_LOT[[#This Row],[Revenue]]&lt;0,"Lost on Sale","Normal Revenue")</f>
        <v>Normal Revenue</v>
      </c>
      <c r="X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">
        <f>IF(SalesLineItems__NO_LOT[[#This Row],[SOP_Type]]="Return",SalesLineItems__NO_LOT[[#This Row],[Extended_Cost]]*-1,SalesLineItems__NO_LOT[[#This Row],[Extended_Price]])</f>
        <v>5277.5</v>
      </c>
      <c r="Z679">
        <f>MONTH(SalesLineItems__NO_LOT[[#This Row],[Requested_Ship_Date]])</f>
        <v>3</v>
      </c>
      <c r="AA679">
        <f>YEAR(SalesLineItems__NO_LOT[[#This Row],[Requested_Ship_Date]])</f>
        <v>2019</v>
      </c>
      <c r="AV679"/>
      <c r="AX679"/>
      <c r="AZ679"/>
      <c r="BC679"/>
      <c r="BF679"/>
    </row>
    <row r="680" spans="1:58" x14ac:dyDescent="0.2">
      <c r="A680" t="s">
        <v>8868</v>
      </c>
      <c r="B680" s="11" t="s">
        <v>22</v>
      </c>
      <c r="C680" s="11" t="s">
        <v>8867</v>
      </c>
      <c r="D680" s="11" t="s">
        <v>986</v>
      </c>
      <c r="E680" s="11" t="s">
        <v>987</v>
      </c>
      <c r="F680">
        <v>201.3</v>
      </c>
      <c r="G680" s="11" t="s">
        <v>9</v>
      </c>
      <c r="H680">
        <v>1910.34</v>
      </c>
      <c r="I680">
        <v>3748.21</v>
      </c>
      <c r="J680">
        <v>9.49</v>
      </c>
      <c r="K680">
        <v>18.62</v>
      </c>
      <c r="L680" s="11" t="s">
        <v>100</v>
      </c>
      <c r="M680" s="7">
        <v>43542</v>
      </c>
      <c r="N680" s="7">
        <v>43542</v>
      </c>
      <c r="O680" s="11" t="s">
        <v>11</v>
      </c>
      <c r="P680" s="11" t="s">
        <v>95</v>
      </c>
      <c r="Q680">
        <v>160606.39999999999</v>
      </c>
      <c r="R680" s="11" t="s">
        <v>12</v>
      </c>
      <c r="S680" s="11" t="s">
        <v>95</v>
      </c>
      <c r="T680">
        <v>7852497.2199999997</v>
      </c>
      <c r="U680">
        <f>SalesLineItems__NO_LOT[[#This Row],[ActualSales]]-SalesLineItems__NO_LOT[[#This Row],[Extended_Cost]]</f>
        <v>1837.8700000000001</v>
      </c>
      <c r="V680">
        <f>IFERROR(SalesLineItems__NO_LOT[[#This Row],[Revenue]]/SalesLineItems__NO_LOT[[#This Row],[Extended_Price]],0)</f>
        <v>0.4903327188177824</v>
      </c>
      <c r="W680" t="str">
        <f>IF(SalesLineItems__NO_LOT[[#This Row],[Revenue]]&lt;0,"Lost on Sale","Normal Revenue")</f>
        <v>Normal Revenue</v>
      </c>
      <c r="X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">
        <f>IF(SalesLineItems__NO_LOT[[#This Row],[SOP_Type]]="Return",SalesLineItems__NO_LOT[[#This Row],[Extended_Cost]]*-1,SalesLineItems__NO_LOT[[#This Row],[Extended_Price]])</f>
        <v>3748.21</v>
      </c>
      <c r="Z680">
        <f>MONTH(SalesLineItems__NO_LOT[[#This Row],[Requested_Ship_Date]])</f>
        <v>3</v>
      </c>
      <c r="AA680">
        <f>YEAR(SalesLineItems__NO_LOT[[#This Row],[Requested_Ship_Date]])</f>
        <v>2019</v>
      </c>
      <c r="AV680"/>
      <c r="AX680"/>
      <c r="AZ680"/>
      <c r="BC680"/>
      <c r="BF680"/>
    </row>
    <row r="681" spans="1:58" x14ac:dyDescent="0.2">
      <c r="A681" t="s">
        <v>8869</v>
      </c>
      <c r="B681" s="11" t="s">
        <v>22</v>
      </c>
      <c r="C681" s="11" t="s">
        <v>8867</v>
      </c>
      <c r="D681" s="11" t="s">
        <v>6853</v>
      </c>
      <c r="E681" s="11" t="s">
        <v>914</v>
      </c>
      <c r="F681">
        <v>300</v>
      </c>
      <c r="G681" s="11" t="s">
        <v>9</v>
      </c>
      <c r="H681">
        <v>2109</v>
      </c>
      <c r="I681">
        <v>4038</v>
      </c>
      <c r="J681">
        <v>7.03</v>
      </c>
      <c r="K681">
        <v>13.46</v>
      </c>
      <c r="L681" s="11" t="s">
        <v>100</v>
      </c>
      <c r="M681" s="7">
        <v>43542</v>
      </c>
      <c r="N681" s="7">
        <v>43542</v>
      </c>
      <c r="O681" s="11" t="s">
        <v>11</v>
      </c>
      <c r="P681" s="11" t="s">
        <v>95</v>
      </c>
      <c r="Q681">
        <v>160606.39999999999</v>
      </c>
      <c r="R681" s="11" t="s">
        <v>12</v>
      </c>
      <c r="S681" s="11" t="s">
        <v>95</v>
      </c>
      <c r="T681">
        <v>7852497.2199999997</v>
      </c>
      <c r="U681">
        <f>SalesLineItems__NO_LOT[[#This Row],[ActualSales]]-SalesLineItems__NO_LOT[[#This Row],[Extended_Cost]]</f>
        <v>1929</v>
      </c>
      <c r="V681">
        <f>IFERROR(SalesLineItems__NO_LOT[[#This Row],[Revenue]]/SalesLineItems__NO_LOT[[#This Row],[Extended_Price]],0)</f>
        <v>0.47771173848439824</v>
      </c>
      <c r="W681" t="str">
        <f>IF(SalesLineItems__NO_LOT[[#This Row],[Revenue]]&lt;0,"Lost on Sale","Normal Revenue")</f>
        <v>Normal Revenue</v>
      </c>
      <c r="X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">
        <f>IF(SalesLineItems__NO_LOT[[#This Row],[SOP_Type]]="Return",SalesLineItems__NO_LOT[[#This Row],[Extended_Cost]]*-1,SalesLineItems__NO_LOT[[#This Row],[Extended_Price]])</f>
        <v>4038</v>
      </c>
      <c r="Z681">
        <f>MONTH(SalesLineItems__NO_LOT[[#This Row],[Requested_Ship_Date]])</f>
        <v>3</v>
      </c>
      <c r="AA681">
        <f>YEAR(SalesLineItems__NO_LOT[[#This Row],[Requested_Ship_Date]])</f>
        <v>2019</v>
      </c>
      <c r="AV681"/>
      <c r="AX681"/>
      <c r="AZ681"/>
      <c r="BC681"/>
      <c r="BF681"/>
    </row>
    <row r="682" spans="1:58" x14ac:dyDescent="0.2">
      <c r="A682" t="s">
        <v>8870</v>
      </c>
      <c r="B682" s="11" t="s">
        <v>22</v>
      </c>
      <c r="C682" s="11" t="s">
        <v>8867</v>
      </c>
      <c r="D682" s="11" t="s">
        <v>468</v>
      </c>
      <c r="E682" s="11" t="s">
        <v>469</v>
      </c>
      <c r="F682">
        <v>614.41999999999996</v>
      </c>
      <c r="G682" s="11" t="s">
        <v>9</v>
      </c>
      <c r="H682">
        <v>4288.6499999999996</v>
      </c>
      <c r="I682">
        <v>5197.99</v>
      </c>
      <c r="J682">
        <v>6.98</v>
      </c>
      <c r="K682">
        <v>8.4600000000000009</v>
      </c>
      <c r="L682" s="11" t="s">
        <v>100</v>
      </c>
      <c r="M682" s="7">
        <v>43542</v>
      </c>
      <c r="N682" s="7">
        <v>43542</v>
      </c>
      <c r="O682" s="11" t="s">
        <v>11</v>
      </c>
      <c r="P682" s="11" t="s">
        <v>95</v>
      </c>
      <c r="Q682">
        <v>160606.39999999999</v>
      </c>
      <c r="R682" s="11" t="s">
        <v>12</v>
      </c>
      <c r="S682" s="11" t="s">
        <v>95</v>
      </c>
      <c r="T682">
        <v>7852497.2199999997</v>
      </c>
      <c r="U682">
        <f>SalesLineItems__NO_LOT[[#This Row],[ActualSales]]-SalesLineItems__NO_LOT[[#This Row],[Extended_Cost]]</f>
        <v>909.34000000000015</v>
      </c>
      <c r="V682">
        <f>IFERROR(SalesLineItems__NO_LOT[[#This Row],[Revenue]]/SalesLineItems__NO_LOT[[#This Row],[Extended_Price]],0)</f>
        <v>0.1749406982314318</v>
      </c>
      <c r="W682" t="str">
        <f>IF(SalesLineItems__NO_LOT[[#This Row],[Revenue]]&lt;0,"Lost on Sale","Normal Revenue")</f>
        <v>Normal Revenue</v>
      </c>
      <c r="X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2">
        <f>IF(SalesLineItems__NO_LOT[[#This Row],[SOP_Type]]="Return",SalesLineItems__NO_LOT[[#This Row],[Extended_Cost]]*-1,SalesLineItems__NO_LOT[[#This Row],[Extended_Price]])</f>
        <v>5197.99</v>
      </c>
      <c r="Z682">
        <f>MONTH(SalesLineItems__NO_LOT[[#This Row],[Requested_Ship_Date]])</f>
        <v>3</v>
      </c>
      <c r="AA682">
        <f>YEAR(SalesLineItems__NO_LOT[[#This Row],[Requested_Ship_Date]])</f>
        <v>2019</v>
      </c>
      <c r="AV682"/>
      <c r="AX682"/>
      <c r="AZ682"/>
      <c r="BC682"/>
      <c r="BF682"/>
    </row>
    <row r="683" spans="1:58" x14ac:dyDescent="0.2">
      <c r="A683" t="s">
        <v>8871</v>
      </c>
      <c r="B683" s="11" t="s">
        <v>22</v>
      </c>
      <c r="C683" s="11" t="s">
        <v>8867</v>
      </c>
      <c r="D683" s="11" t="s">
        <v>8813</v>
      </c>
      <c r="E683" s="11" t="s">
        <v>8814</v>
      </c>
      <c r="F683">
        <v>413.64</v>
      </c>
      <c r="G683" s="11" t="s">
        <v>9</v>
      </c>
      <c r="H683">
        <v>2171.61</v>
      </c>
      <c r="I683">
        <v>4099.17</v>
      </c>
      <c r="J683">
        <v>5.25</v>
      </c>
      <c r="K683">
        <v>9.91</v>
      </c>
      <c r="L683" s="11" t="s">
        <v>100</v>
      </c>
      <c r="M683" s="7">
        <v>43542</v>
      </c>
      <c r="N683" s="7">
        <v>43542</v>
      </c>
      <c r="O683" s="11" t="s">
        <v>70</v>
      </c>
      <c r="P683" s="11" t="s">
        <v>95</v>
      </c>
      <c r="Q683">
        <v>160606.39999999999</v>
      </c>
      <c r="R683" s="11" t="s">
        <v>12</v>
      </c>
      <c r="S683" s="11" t="s">
        <v>95</v>
      </c>
      <c r="T683">
        <v>7852497.2199999997</v>
      </c>
      <c r="U683">
        <f>SalesLineItems__NO_LOT[[#This Row],[ActualSales]]-SalesLineItems__NO_LOT[[#This Row],[Extended_Cost]]</f>
        <v>1927.56</v>
      </c>
      <c r="V683">
        <f>IFERROR(SalesLineItems__NO_LOT[[#This Row],[Revenue]]/SalesLineItems__NO_LOT[[#This Row],[Extended_Price]],0)</f>
        <v>0.47023177862835647</v>
      </c>
      <c r="W683" t="str">
        <f>IF(SalesLineItems__NO_LOT[[#This Row],[Revenue]]&lt;0,"Lost on Sale","Normal Revenue")</f>
        <v>Normal Revenue</v>
      </c>
      <c r="X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3">
        <f>IF(SalesLineItems__NO_LOT[[#This Row],[SOP_Type]]="Return",SalesLineItems__NO_LOT[[#This Row],[Extended_Cost]]*-1,SalesLineItems__NO_LOT[[#This Row],[Extended_Price]])</f>
        <v>4099.17</v>
      </c>
      <c r="Z683">
        <f>MONTH(SalesLineItems__NO_LOT[[#This Row],[Requested_Ship_Date]])</f>
        <v>3</v>
      </c>
      <c r="AA683">
        <f>YEAR(SalesLineItems__NO_LOT[[#This Row],[Requested_Ship_Date]])</f>
        <v>2019</v>
      </c>
      <c r="AV683"/>
      <c r="AX683"/>
      <c r="AZ683"/>
      <c r="BC683"/>
      <c r="BF683"/>
    </row>
    <row r="684" spans="1:58" x14ac:dyDescent="0.2">
      <c r="A684" t="s">
        <v>8872</v>
      </c>
      <c r="B684" s="11" t="s">
        <v>22</v>
      </c>
      <c r="C684" s="11" t="s">
        <v>8867</v>
      </c>
      <c r="D684" s="11" t="s">
        <v>1877</v>
      </c>
      <c r="E684" s="11" t="s">
        <v>1878</v>
      </c>
      <c r="F684">
        <v>202.1</v>
      </c>
      <c r="G684" s="11" t="s">
        <v>9</v>
      </c>
      <c r="H684">
        <v>1226.75</v>
      </c>
      <c r="I684">
        <v>2018.98</v>
      </c>
      <c r="J684">
        <v>6.07</v>
      </c>
      <c r="K684">
        <v>9.99</v>
      </c>
      <c r="L684" s="11" t="s">
        <v>100</v>
      </c>
      <c r="M684" s="7">
        <v>43542</v>
      </c>
      <c r="N684" s="7">
        <v>43542</v>
      </c>
      <c r="O684" s="11" t="s">
        <v>40</v>
      </c>
      <c r="P684" s="11" t="s">
        <v>95</v>
      </c>
      <c r="Q684">
        <v>160606.39999999999</v>
      </c>
      <c r="R684" s="11" t="s">
        <v>12</v>
      </c>
      <c r="S684" s="11" t="s">
        <v>95</v>
      </c>
      <c r="T684">
        <v>7852497.2199999997</v>
      </c>
      <c r="U684">
        <f>SalesLineItems__NO_LOT[[#This Row],[ActualSales]]-SalesLineItems__NO_LOT[[#This Row],[Extended_Cost]]</f>
        <v>792.23</v>
      </c>
      <c r="V684">
        <f>IFERROR(SalesLineItems__NO_LOT[[#This Row],[Revenue]]/SalesLineItems__NO_LOT[[#This Row],[Extended_Price]],0)</f>
        <v>0.39239120744138128</v>
      </c>
      <c r="W684" t="str">
        <f>IF(SalesLineItems__NO_LOT[[#This Row],[Revenue]]&lt;0,"Lost on Sale","Normal Revenue")</f>
        <v>Normal Revenue</v>
      </c>
      <c r="X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4">
        <f>IF(SalesLineItems__NO_LOT[[#This Row],[SOP_Type]]="Return",SalesLineItems__NO_LOT[[#This Row],[Extended_Cost]]*-1,SalesLineItems__NO_LOT[[#This Row],[Extended_Price]])</f>
        <v>2018.98</v>
      </c>
      <c r="Z684">
        <f>MONTH(SalesLineItems__NO_LOT[[#This Row],[Requested_Ship_Date]])</f>
        <v>3</v>
      </c>
      <c r="AA684">
        <f>YEAR(SalesLineItems__NO_LOT[[#This Row],[Requested_Ship_Date]])</f>
        <v>2019</v>
      </c>
      <c r="AV684"/>
      <c r="AX684"/>
      <c r="AZ684"/>
      <c r="BC684"/>
      <c r="BF684"/>
    </row>
    <row r="685" spans="1:58" x14ac:dyDescent="0.2">
      <c r="A685" t="s">
        <v>8873</v>
      </c>
      <c r="B685" s="11" t="s">
        <v>22</v>
      </c>
      <c r="C685" s="11" t="s">
        <v>8867</v>
      </c>
      <c r="D685" s="11" t="s">
        <v>38</v>
      </c>
      <c r="E685" s="11" t="s">
        <v>39</v>
      </c>
      <c r="F685">
        <v>219.23</v>
      </c>
      <c r="G685" s="11" t="s">
        <v>9</v>
      </c>
      <c r="H685">
        <v>958.03</v>
      </c>
      <c r="I685">
        <v>1273.73</v>
      </c>
      <c r="J685">
        <v>4.37</v>
      </c>
      <c r="K685">
        <v>5.81</v>
      </c>
      <c r="L685" s="11" t="s">
        <v>100</v>
      </c>
      <c r="M685" s="7">
        <v>43542</v>
      </c>
      <c r="N685" s="7">
        <v>43542</v>
      </c>
      <c r="O685" s="11" t="s">
        <v>40</v>
      </c>
      <c r="P685" s="11" t="s">
        <v>95</v>
      </c>
      <c r="Q685">
        <v>160606.39999999999</v>
      </c>
      <c r="R685" s="11" t="s">
        <v>12</v>
      </c>
      <c r="S685" s="11" t="s">
        <v>95</v>
      </c>
      <c r="T685">
        <v>7852497.2199999997</v>
      </c>
      <c r="U685">
        <f>SalesLineItems__NO_LOT[[#This Row],[ActualSales]]-SalesLineItems__NO_LOT[[#This Row],[Extended_Cost]]</f>
        <v>315.70000000000005</v>
      </c>
      <c r="V685">
        <f>IFERROR(SalesLineItems__NO_LOT[[#This Row],[Revenue]]/SalesLineItems__NO_LOT[[#This Row],[Extended_Price]],0)</f>
        <v>0.24785472588382157</v>
      </c>
      <c r="W685" t="str">
        <f>IF(SalesLineItems__NO_LOT[[#This Row],[Revenue]]&lt;0,"Lost on Sale","Normal Revenue")</f>
        <v>Normal Revenue</v>
      </c>
      <c r="X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5">
        <f>IF(SalesLineItems__NO_LOT[[#This Row],[SOP_Type]]="Return",SalesLineItems__NO_LOT[[#This Row],[Extended_Cost]]*-1,SalesLineItems__NO_LOT[[#This Row],[Extended_Price]])</f>
        <v>1273.73</v>
      </c>
      <c r="Z685">
        <f>MONTH(SalesLineItems__NO_LOT[[#This Row],[Requested_Ship_Date]])</f>
        <v>3</v>
      </c>
      <c r="AA685">
        <f>YEAR(SalesLineItems__NO_LOT[[#This Row],[Requested_Ship_Date]])</f>
        <v>2019</v>
      </c>
      <c r="AV685"/>
      <c r="AX685"/>
      <c r="AZ685"/>
      <c r="BC685"/>
      <c r="BF685"/>
    </row>
    <row r="686" spans="1:58" x14ac:dyDescent="0.2">
      <c r="A686" t="s">
        <v>8874</v>
      </c>
      <c r="B686" s="11" t="s">
        <v>22</v>
      </c>
      <c r="C686" s="11" t="s">
        <v>8867</v>
      </c>
      <c r="D686" s="11" t="s">
        <v>13</v>
      </c>
      <c r="E686" s="11" t="s">
        <v>14</v>
      </c>
      <c r="F686">
        <v>1</v>
      </c>
      <c r="G686" s="11" t="s">
        <v>15</v>
      </c>
      <c r="H686">
        <v>0</v>
      </c>
      <c r="I686">
        <v>1.5</v>
      </c>
      <c r="J686">
        <v>0</v>
      </c>
      <c r="K686">
        <v>1.5</v>
      </c>
      <c r="L686" s="11" t="s">
        <v>100</v>
      </c>
      <c r="M686" s="7">
        <v>43542</v>
      </c>
      <c r="N686" s="7">
        <v>43542</v>
      </c>
      <c r="O686" s="11" t="s">
        <v>16</v>
      </c>
      <c r="P686" s="11" t="s">
        <v>95</v>
      </c>
      <c r="Q686">
        <v>160606.39999999999</v>
      </c>
      <c r="R686" s="11" t="s">
        <v>12</v>
      </c>
      <c r="S686" s="11" t="s">
        <v>95</v>
      </c>
      <c r="T686">
        <v>7852497.2199999997</v>
      </c>
      <c r="U686">
        <f>SalesLineItems__NO_LOT[[#This Row],[ActualSales]]-SalesLineItems__NO_LOT[[#This Row],[Extended_Cost]]</f>
        <v>1.5</v>
      </c>
      <c r="V686">
        <f>IFERROR(SalesLineItems__NO_LOT[[#This Row],[Revenue]]/SalesLineItems__NO_LOT[[#This Row],[Extended_Price]],0)</f>
        <v>1</v>
      </c>
      <c r="W686" t="str">
        <f>IF(SalesLineItems__NO_LOT[[#This Row],[Revenue]]&lt;0,"Lost on Sale","Normal Revenue")</f>
        <v>Normal Revenue</v>
      </c>
      <c r="X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">
        <f>IF(SalesLineItems__NO_LOT[[#This Row],[SOP_Type]]="Return",SalesLineItems__NO_LOT[[#This Row],[Extended_Cost]]*-1,SalesLineItems__NO_LOT[[#This Row],[Extended_Price]])</f>
        <v>1.5</v>
      </c>
      <c r="Z686">
        <f>MONTH(SalesLineItems__NO_LOT[[#This Row],[Requested_Ship_Date]])</f>
        <v>3</v>
      </c>
      <c r="AA686">
        <f>YEAR(SalesLineItems__NO_LOT[[#This Row],[Requested_Ship_Date]])</f>
        <v>2019</v>
      </c>
      <c r="AV686"/>
      <c r="AX686"/>
      <c r="AZ686"/>
      <c r="BC686"/>
      <c r="BF686"/>
    </row>
    <row r="687" spans="1:58" x14ac:dyDescent="0.2">
      <c r="A687" t="s">
        <v>8875</v>
      </c>
      <c r="B687" s="11" t="s">
        <v>22</v>
      </c>
      <c r="C687" s="11" t="s">
        <v>8876</v>
      </c>
      <c r="D687" s="11" t="s">
        <v>38</v>
      </c>
      <c r="E687" s="11" t="s">
        <v>39</v>
      </c>
      <c r="F687">
        <v>1016.43</v>
      </c>
      <c r="G687" s="11" t="s">
        <v>9</v>
      </c>
      <c r="H687">
        <v>4384.2</v>
      </c>
      <c r="I687">
        <v>5905.46</v>
      </c>
      <c r="J687">
        <v>4.3099999999999996</v>
      </c>
      <c r="K687">
        <v>5.81</v>
      </c>
      <c r="L687" s="11" t="s">
        <v>100</v>
      </c>
      <c r="M687" s="7">
        <v>43542</v>
      </c>
      <c r="N687" s="7">
        <v>43542</v>
      </c>
      <c r="O687" s="11" t="s">
        <v>40</v>
      </c>
      <c r="P687" s="11" t="s">
        <v>95</v>
      </c>
      <c r="Q687">
        <v>160606.39999999999</v>
      </c>
      <c r="R687" s="11" t="s">
        <v>12</v>
      </c>
      <c r="S687" s="11" t="s">
        <v>95</v>
      </c>
      <c r="T687">
        <v>7852497.2199999997</v>
      </c>
      <c r="U687">
        <f>SalesLineItems__NO_LOT[[#This Row],[ActualSales]]-SalesLineItems__NO_LOT[[#This Row],[Extended_Cost]]</f>
        <v>1521.2600000000002</v>
      </c>
      <c r="V687">
        <f>IFERROR(SalesLineItems__NO_LOT[[#This Row],[Revenue]]/SalesLineItems__NO_LOT[[#This Row],[Extended_Price]],0)</f>
        <v>0.25760228669739532</v>
      </c>
      <c r="W687" t="str">
        <f>IF(SalesLineItems__NO_LOT[[#This Row],[Revenue]]&lt;0,"Lost on Sale","Normal Revenue")</f>
        <v>Normal Revenue</v>
      </c>
      <c r="X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7">
        <f>IF(SalesLineItems__NO_LOT[[#This Row],[SOP_Type]]="Return",SalesLineItems__NO_LOT[[#This Row],[Extended_Cost]]*-1,SalesLineItems__NO_LOT[[#This Row],[Extended_Price]])</f>
        <v>5905.46</v>
      </c>
      <c r="Z687">
        <f>MONTH(SalesLineItems__NO_LOT[[#This Row],[Requested_Ship_Date]])</f>
        <v>3</v>
      </c>
      <c r="AA687">
        <f>YEAR(SalesLineItems__NO_LOT[[#This Row],[Requested_Ship_Date]])</f>
        <v>2019</v>
      </c>
      <c r="AV687"/>
      <c r="AX687"/>
      <c r="AZ687"/>
      <c r="BC687"/>
      <c r="BF687"/>
    </row>
    <row r="688" spans="1:58" x14ac:dyDescent="0.2">
      <c r="A688" t="s">
        <v>11161</v>
      </c>
      <c r="B688" s="11" t="s">
        <v>22</v>
      </c>
      <c r="C688" s="11" t="s">
        <v>11162</v>
      </c>
      <c r="D688" s="11" t="s">
        <v>2504</v>
      </c>
      <c r="E688" s="11" t="s">
        <v>9610</v>
      </c>
      <c r="F688">
        <v>300</v>
      </c>
      <c r="G688" s="11" t="s">
        <v>9</v>
      </c>
      <c r="H688">
        <v>510</v>
      </c>
      <c r="I688">
        <v>639</v>
      </c>
      <c r="J688">
        <v>1.7</v>
      </c>
      <c r="K688">
        <v>2.13</v>
      </c>
      <c r="L688" s="11" t="s">
        <v>69</v>
      </c>
      <c r="M688" s="7">
        <v>43129</v>
      </c>
      <c r="N688" s="7">
        <v>43136</v>
      </c>
      <c r="O688" s="11" t="s">
        <v>317</v>
      </c>
      <c r="P688" s="11" t="s">
        <v>95</v>
      </c>
      <c r="Q688">
        <v>320188.32</v>
      </c>
      <c r="R688" s="11" t="s">
        <v>52</v>
      </c>
      <c r="S688" s="11" t="s">
        <v>95</v>
      </c>
      <c r="T688">
        <v>8464367.5299999993</v>
      </c>
      <c r="U688">
        <f>SalesLineItems__NO_LOT[[#This Row],[ActualSales]]-SalesLineItems__NO_LOT[[#This Row],[Extended_Cost]]</f>
        <v>129</v>
      </c>
      <c r="V688">
        <f>IFERROR(SalesLineItems__NO_LOT[[#This Row],[Revenue]]/SalesLineItems__NO_LOT[[#This Row],[Extended_Price]],0)</f>
        <v>0.20187793427230047</v>
      </c>
      <c r="W688" t="str">
        <f>IF(SalesLineItems__NO_LOT[[#This Row],[Revenue]]&lt;0,"Lost on Sale","Normal Revenue")</f>
        <v>Normal Revenue</v>
      </c>
      <c r="X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8">
        <f>IF(SalesLineItems__NO_LOT[[#This Row],[SOP_Type]]="Return",SalesLineItems__NO_LOT[[#This Row],[Extended_Cost]]*-1,SalesLineItems__NO_LOT[[#This Row],[Extended_Price]])</f>
        <v>639</v>
      </c>
      <c r="Z688">
        <f>MONTH(SalesLineItems__NO_LOT[[#This Row],[Requested_Ship_Date]])</f>
        <v>2</v>
      </c>
      <c r="AA688">
        <f>YEAR(SalesLineItems__NO_LOT[[#This Row],[Requested_Ship_Date]])</f>
        <v>2018</v>
      </c>
      <c r="AV688"/>
      <c r="AX688"/>
      <c r="AZ688"/>
      <c r="BC688"/>
      <c r="BF688"/>
    </row>
    <row r="689" spans="1:58" x14ac:dyDescent="0.2">
      <c r="A689" t="s">
        <v>11096</v>
      </c>
      <c r="B689" s="11" t="s">
        <v>22</v>
      </c>
      <c r="C689" s="11" t="s">
        <v>11097</v>
      </c>
      <c r="D689" s="11" t="s">
        <v>66</v>
      </c>
      <c r="E689" s="11" t="s">
        <v>67</v>
      </c>
      <c r="F689">
        <v>2000</v>
      </c>
      <c r="G689" s="11" t="s">
        <v>68</v>
      </c>
      <c r="H689">
        <v>29648.51</v>
      </c>
      <c r="I689">
        <v>29120</v>
      </c>
      <c r="J689">
        <v>14.82</v>
      </c>
      <c r="K689">
        <v>14.56</v>
      </c>
      <c r="L689" s="11" t="s">
        <v>69</v>
      </c>
      <c r="M689" s="7">
        <v>43137</v>
      </c>
      <c r="N689" s="7">
        <v>43137</v>
      </c>
      <c r="O689" s="11" t="s">
        <v>70</v>
      </c>
      <c r="P689" s="11" t="s">
        <v>95</v>
      </c>
      <c r="Q689">
        <v>320188.32</v>
      </c>
      <c r="R689" s="11" t="s">
        <v>52</v>
      </c>
      <c r="S689" s="11" t="s">
        <v>95</v>
      </c>
      <c r="T689">
        <v>8464367.5299999993</v>
      </c>
      <c r="U689">
        <f>SalesLineItems__NO_LOT[[#This Row],[ActualSales]]-SalesLineItems__NO_LOT[[#This Row],[Extended_Cost]]</f>
        <v>-528.5099999999984</v>
      </c>
      <c r="V689">
        <f>IFERROR(SalesLineItems__NO_LOT[[#This Row],[Revenue]]/SalesLineItems__NO_LOT[[#This Row],[Extended_Price]],0)</f>
        <v>-1.8149381868131812E-2</v>
      </c>
      <c r="W689" t="str">
        <f>IF(SalesLineItems__NO_LOT[[#This Row],[Revenue]]&lt;0,"Lost on Sale","Normal Revenue")</f>
        <v>Lost on Sale</v>
      </c>
      <c r="X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89">
        <f>IF(SalesLineItems__NO_LOT[[#This Row],[SOP_Type]]="Return",SalesLineItems__NO_LOT[[#This Row],[Extended_Cost]]*-1,SalesLineItems__NO_LOT[[#This Row],[Extended_Price]])</f>
        <v>29120</v>
      </c>
      <c r="Z689">
        <f>MONTH(SalesLineItems__NO_LOT[[#This Row],[Requested_Ship_Date]])</f>
        <v>2</v>
      </c>
      <c r="AA689">
        <f>YEAR(SalesLineItems__NO_LOT[[#This Row],[Requested_Ship_Date]])</f>
        <v>2018</v>
      </c>
      <c r="AV689"/>
      <c r="AX689"/>
      <c r="AZ689"/>
      <c r="BC689"/>
      <c r="BF689"/>
    </row>
    <row r="690" spans="1:58" x14ac:dyDescent="0.2">
      <c r="A690" t="s">
        <v>11098</v>
      </c>
      <c r="B690" s="11" t="s">
        <v>22</v>
      </c>
      <c r="C690" s="11" t="s">
        <v>11097</v>
      </c>
      <c r="D690" s="11" t="s">
        <v>13</v>
      </c>
      <c r="E690" s="11" t="s">
        <v>14</v>
      </c>
      <c r="F690">
        <v>1</v>
      </c>
      <c r="G690" s="11" t="s">
        <v>880</v>
      </c>
      <c r="H690">
        <v>0</v>
      </c>
      <c r="I690">
        <v>1.5</v>
      </c>
      <c r="J690">
        <v>0</v>
      </c>
      <c r="K690">
        <v>1.5</v>
      </c>
      <c r="L690" s="11" t="s">
        <v>69</v>
      </c>
      <c r="M690" s="7">
        <v>43137</v>
      </c>
      <c r="N690" s="7">
        <v>43137</v>
      </c>
      <c r="O690" s="11" t="s">
        <v>16</v>
      </c>
      <c r="P690" s="11" t="s">
        <v>95</v>
      </c>
      <c r="Q690">
        <v>320188.32</v>
      </c>
      <c r="R690" s="11" t="s">
        <v>52</v>
      </c>
      <c r="S690" s="11" t="s">
        <v>95</v>
      </c>
      <c r="T690">
        <v>8464367.5299999993</v>
      </c>
      <c r="U690">
        <f>SalesLineItems__NO_LOT[[#This Row],[ActualSales]]-SalesLineItems__NO_LOT[[#This Row],[Extended_Cost]]</f>
        <v>1.5</v>
      </c>
      <c r="V690">
        <f>IFERROR(SalesLineItems__NO_LOT[[#This Row],[Revenue]]/SalesLineItems__NO_LOT[[#This Row],[Extended_Price]],0)</f>
        <v>1</v>
      </c>
      <c r="W690" t="str">
        <f>IF(SalesLineItems__NO_LOT[[#This Row],[Revenue]]&lt;0,"Lost on Sale","Normal Revenue")</f>
        <v>Normal Revenue</v>
      </c>
      <c r="X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">
        <f>IF(SalesLineItems__NO_LOT[[#This Row],[SOP_Type]]="Return",SalesLineItems__NO_LOT[[#This Row],[Extended_Cost]]*-1,SalesLineItems__NO_LOT[[#This Row],[Extended_Price]])</f>
        <v>1.5</v>
      </c>
      <c r="Z690">
        <f>MONTH(SalesLineItems__NO_LOT[[#This Row],[Requested_Ship_Date]])</f>
        <v>2</v>
      </c>
      <c r="AA690">
        <f>YEAR(SalesLineItems__NO_LOT[[#This Row],[Requested_Ship_Date]])</f>
        <v>2018</v>
      </c>
      <c r="AV690"/>
      <c r="AX690"/>
      <c r="AZ690"/>
      <c r="BC690"/>
      <c r="BF690"/>
    </row>
    <row r="691" spans="1:58" x14ac:dyDescent="0.2">
      <c r="A691" t="s">
        <v>11091</v>
      </c>
      <c r="B691" s="11" t="s">
        <v>22</v>
      </c>
      <c r="C691" s="11" t="s">
        <v>11092</v>
      </c>
      <c r="D691" s="11" t="s">
        <v>66</v>
      </c>
      <c r="E691" s="11" t="s">
        <v>67</v>
      </c>
      <c r="F691">
        <v>2000</v>
      </c>
      <c r="G691" s="11" t="s">
        <v>68</v>
      </c>
      <c r="H691">
        <v>29762.82</v>
      </c>
      <c r="I691">
        <v>29120</v>
      </c>
      <c r="J691">
        <v>14.88</v>
      </c>
      <c r="K691">
        <v>14.56</v>
      </c>
      <c r="L691" s="11" t="s">
        <v>69</v>
      </c>
      <c r="M691" s="7">
        <v>43140</v>
      </c>
      <c r="N691" s="7">
        <v>43140</v>
      </c>
      <c r="O691" s="11" t="s">
        <v>70</v>
      </c>
      <c r="P691" s="11" t="s">
        <v>95</v>
      </c>
      <c r="Q691">
        <v>320188.32</v>
      </c>
      <c r="R691" s="11" t="s">
        <v>52</v>
      </c>
      <c r="S691" s="11" t="s">
        <v>95</v>
      </c>
      <c r="T691">
        <v>8464367.5299999993</v>
      </c>
      <c r="U691">
        <f>SalesLineItems__NO_LOT[[#This Row],[ActualSales]]-SalesLineItems__NO_LOT[[#This Row],[Extended_Cost]]</f>
        <v>-642.81999999999971</v>
      </c>
      <c r="V691">
        <f>IFERROR(SalesLineItems__NO_LOT[[#This Row],[Revenue]]/SalesLineItems__NO_LOT[[#This Row],[Extended_Price]],0)</f>
        <v>-2.2074862637362629E-2</v>
      </c>
      <c r="W691" t="str">
        <f>IF(SalesLineItems__NO_LOT[[#This Row],[Revenue]]&lt;0,"Lost on Sale","Normal Revenue")</f>
        <v>Lost on Sale</v>
      </c>
      <c r="X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91">
        <f>IF(SalesLineItems__NO_LOT[[#This Row],[SOP_Type]]="Return",SalesLineItems__NO_LOT[[#This Row],[Extended_Cost]]*-1,SalesLineItems__NO_LOT[[#This Row],[Extended_Price]])</f>
        <v>29120</v>
      </c>
      <c r="Z691">
        <f>MONTH(SalesLineItems__NO_LOT[[#This Row],[Requested_Ship_Date]])</f>
        <v>2</v>
      </c>
      <c r="AA691">
        <f>YEAR(SalesLineItems__NO_LOT[[#This Row],[Requested_Ship_Date]])</f>
        <v>2018</v>
      </c>
      <c r="AV691"/>
      <c r="AX691"/>
      <c r="AZ691"/>
      <c r="BC691"/>
      <c r="BF691"/>
    </row>
    <row r="692" spans="1:58" x14ac:dyDescent="0.2">
      <c r="A692" t="s">
        <v>11093</v>
      </c>
      <c r="B692" s="11" t="s">
        <v>22</v>
      </c>
      <c r="C692" s="11" t="s">
        <v>11092</v>
      </c>
      <c r="D692" s="11" t="s">
        <v>13</v>
      </c>
      <c r="E692" s="11" t="s">
        <v>14</v>
      </c>
      <c r="F692">
        <v>1</v>
      </c>
      <c r="G692" s="11" t="s">
        <v>880</v>
      </c>
      <c r="H692">
        <v>0</v>
      </c>
      <c r="I692">
        <v>1.5</v>
      </c>
      <c r="J692">
        <v>0</v>
      </c>
      <c r="K692">
        <v>1.5</v>
      </c>
      <c r="L692" s="11" t="s">
        <v>69</v>
      </c>
      <c r="M692" s="7">
        <v>43140</v>
      </c>
      <c r="N692" s="7">
        <v>43140</v>
      </c>
      <c r="O692" s="11" t="s">
        <v>16</v>
      </c>
      <c r="P692" s="11" t="s">
        <v>95</v>
      </c>
      <c r="Q692">
        <v>320188.32</v>
      </c>
      <c r="R692" s="11" t="s">
        <v>52</v>
      </c>
      <c r="S692" s="11" t="s">
        <v>95</v>
      </c>
      <c r="T692">
        <v>8464367.5299999993</v>
      </c>
      <c r="U692">
        <f>SalesLineItems__NO_LOT[[#This Row],[ActualSales]]-SalesLineItems__NO_LOT[[#This Row],[Extended_Cost]]</f>
        <v>1.5</v>
      </c>
      <c r="V692">
        <f>IFERROR(SalesLineItems__NO_LOT[[#This Row],[Revenue]]/SalesLineItems__NO_LOT[[#This Row],[Extended_Price]],0)</f>
        <v>1</v>
      </c>
      <c r="W692" t="str">
        <f>IF(SalesLineItems__NO_LOT[[#This Row],[Revenue]]&lt;0,"Lost on Sale","Normal Revenue")</f>
        <v>Normal Revenue</v>
      </c>
      <c r="X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">
        <f>IF(SalesLineItems__NO_LOT[[#This Row],[SOP_Type]]="Return",SalesLineItems__NO_LOT[[#This Row],[Extended_Cost]]*-1,SalesLineItems__NO_LOT[[#This Row],[Extended_Price]])</f>
        <v>1.5</v>
      </c>
      <c r="Z692">
        <f>MONTH(SalesLineItems__NO_LOT[[#This Row],[Requested_Ship_Date]])</f>
        <v>2</v>
      </c>
      <c r="AA692">
        <f>YEAR(SalesLineItems__NO_LOT[[#This Row],[Requested_Ship_Date]])</f>
        <v>2018</v>
      </c>
      <c r="AV692"/>
      <c r="AX692"/>
      <c r="AZ692"/>
      <c r="BC692"/>
      <c r="BF692"/>
    </row>
    <row r="693" spans="1:58" x14ac:dyDescent="0.2">
      <c r="A693" t="s">
        <v>11094</v>
      </c>
      <c r="B693" s="11" t="s">
        <v>22</v>
      </c>
      <c r="C693" s="11" t="s">
        <v>11095</v>
      </c>
      <c r="D693" s="11" t="s">
        <v>295</v>
      </c>
      <c r="E693" s="11" t="s">
        <v>296</v>
      </c>
      <c r="F693">
        <v>990.9</v>
      </c>
      <c r="G693" s="11" t="s">
        <v>9</v>
      </c>
      <c r="H693">
        <v>22319.24</v>
      </c>
      <c r="I693">
        <v>28181.200000000001</v>
      </c>
      <c r="J693">
        <v>22.5242</v>
      </c>
      <c r="K693">
        <v>28.44</v>
      </c>
      <c r="L693" s="11" t="s">
        <v>297</v>
      </c>
      <c r="M693" s="7">
        <v>43140</v>
      </c>
      <c r="N693" s="7">
        <v>43140</v>
      </c>
      <c r="O693" s="11" t="s">
        <v>11</v>
      </c>
      <c r="P693" s="11" t="s">
        <v>95</v>
      </c>
      <c r="Q693">
        <v>12872.16</v>
      </c>
      <c r="R693" s="11" t="s">
        <v>86</v>
      </c>
      <c r="S693" s="11" t="s">
        <v>95</v>
      </c>
      <c r="T693">
        <v>1097270.24</v>
      </c>
      <c r="U693">
        <f>SalesLineItems__NO_LOT[[#This Row],[ActualSales]]-SalesLineItems__NO_LOT[[#This Row],[Extended_Cost]]</f>
        <v>5861.9599999999991</v>
      </c>
      <c r="V693">
        <f>IFERROR(SalesLineItems__NO_LOT[[#This Row],[Revenue]]/SalesLineItems__NO_LOT[[#This Row],[Extended_Price]],0)</f>
        <v>0.20800959504918168</v>
      </c>
      <c r="W693" t="str">
        <f>IF(SalesLineItems__NO_LOT[[#This Row],[Revenue]]&lt;0,"Lost on Sale","Normal Revenue")</f>
        <v>Normal Revenue</v>
      </c>
      <c r="X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3">
        <f>IF(SalesLineItems__NO_LOT[[#This Row],[SOP_Type]]="Return",SalesLineItems__NO_LOT[[#This Row],[Extended_Cost]]*-1,SalesLineItems__NO_LOT[[#This Row],[Extended_Price]])</f>
        <v>28181.200000000001</v>
      </c>
      <c r="Z693">
        <f>MONTH(SalesLineItems__NO_LOT[[#This Row],[Requested_Ship_Date]])</f>
        <v>2</v>
      </c>
      <c r="AA693">
        <f>YEAR(SalesLineItems__NO_LOT[[#This Row],[Requested_Ship_Date]])</f>
        <v>2018</v>
      </c>
      <c r="AV693"/>
      <c r="AX693"/>
      <c r="AZ693"/>
      <c r="BC693"/>
      <c r="BF693"/>
    </row>
    <row r="694" spans="1:58" x14ac:dyDescent="0.2">
      <c r="A694" t="s">
        <v>11110</v>
      </c>
      <c r="B694" s="11" t="s">
        <v>22</v>
      </c>
      <c r="C694" s="11" t="s">
        <v>11111</v>
      </c>
      <c r="D694" s="11" t="s">
        <v>590</v>
      </c>
      <c r="E694" s="11" t="s">
        <v>591</v>
      </c>
      <c r="F694">
        <v>412.68</v>
      </c>
      <c r="G694" s="11" t="s">
        <v>9</v>
      </c>
      <c r="H694">
        <v>1403.12</v>
      </c>
      <c r="I694">
        <v>1902.45</v>
      </c>
      <c r="J694">
        <v>3.4</v>
      </c>
      <c r="K694">
        <v>4.6100000000000003</v>
      </c>
      <c r="L694" s="11" t="s">
        <v>100</v>
      </c>
      <c r="M694" s="7">
        <v>43136</v>
      </c>
      <c r="N694" s="7">
        <v>43136</v>
      </c>
      <c r="O694" s="11" t="s">
        <v>70</v>
      </c>
      <c r="P694" s="11" t="s">
        <v>95</v>
      </c>
      <c r="Q694">
        <v>160606.39999999999</v>
      </c>
      <c r="R694" s="11" t="s">
        <v>12</v>
      </c>
      <c r="S694" s="11" t="s">
        <v>95</v>
      </c>
      <c r="T694">
        <v>7852497.2199999997</v>
      </c>
      <c r="U694">
        <f>SalesLineItems__NO_LOT[[#This Row],[ActualSales]]-SalesLineItems__NO_LOT[[#This Row],[Extended_Cost]]</f>
        <v>499.33000000000015</v>
      </c>
      <c r="V694">
        <f>IFERROR(SalesLineItems__NO_LOT[[#This Row],[Revenue]]/SalesLineItems__NO_LOT[[#This Row],[Extended_Price]],0)</f>
        <v>0.26246681910168473</v>
      </c>
      <c r="W694" t="str">
        <f>IF(SalesLineItems__NO_LOT[[#This Row],[Revenue]]&lt;0,"Lost on Sale","Normal Revenue")</f>
        <v>Normal Revenue</v>
      </c>
      <c r="X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4">
        <f>IF(SalesLineItems__NO_LOT[[#This Row],[SOP_Type]]="Return",SalesLineItems__NO_LOT[[#This Row],[Extended_Cost]]*-1,SalesLineItems__NO_LOT[[#This Row],[Extended_Price]])</f>
        <v>1902.45</v>
      </c>
      <c r="Z694">
        <f>MONTH(SalesLineItems__NO_LOT[[#This Row],[Requested_Ship_Date]])</f>
        <v>2</v>
      </c>
      <c r="AA694">
        <f>YEAR(SalesLineItems__NO_LOT[[#This Row],[Requested_Ship_Date]])</f>
        <v>2018</v>
      </c>
      <c r="AV694"/>
      <c r="AX694"/>
      <c r="AZ694"/>
      <c r="BC694"/>
      <c r="BF694"/>
    </row>
    <row r="695" spans="1:58" x14ac:dyDescent="0.2">
      <c r="A695" t="s">
        <v>11112</v>
      </c>
      <c r="B695" s="11" t="s">
        <v>22</v>
      </c>
      <c r="C695" s="11" t="s">
        <v>11111</v>
      </c>
      <c r="D695" s="11" t="s">
        <v>10020</v>
      </c>
      <c r="E695" s="11" t="s">
        <v>8882</v>
      </c>
      <c r="F695">
        <v>414.96</v>
      </c>
      <c r="G695" s="11" t="s">
        <v>9</v>
      </c>
      <c r="H695">
        <v>1336.17</v>
      </c>
      <c r="I695">
        <v>2361.12</v>
      </c>
      <c r="J695">
        <v>3.22</v>
      </c>
      <c r="K695">
        <v>5.69</v>
      </c>
      <c r="L695" s="11" t="s">
        <v>100</v>
      </c>
      <c r="M695" s="7">
        <v>43136</v>
      </c>
      <c r="N695" s="7">
        <v>43136</v>
      </c>
      <c r="O695" s="11" t="s">
        <v>70</v>
      </c>
      <c r="P695" s="11" t="s">
        <v>95</v>
      </c>
      <c r="Q695">
        <v>160606.39999999999</v>
      </c>
      <c r="R695" s="11" t="s">
        <v>12</v>
      </c>
      <c r="S695" s="11" t="s">
        <v>95</v>
      </c>
      <c r="T695">
        <v>7852497.2199999997</v>
      </c>
      <c r="U695">
        <f>SalesLineItems__NO_LOT[[#This Row],[ActualSales]]-SalesLineItems__NO_LOT[[#This Row],[Extended_Cost]]</f>
        <v>1024.9499999999998</v>
      </c>
      <c r="V695">
        <f>IFERROR(SalesLineItems__NO_LOT[[#This Row],[Revenue]]/SalesLineItems__NO_LOT[[#This Row],[Extended_Price]],0)</f>
        <v>0.43409483634885132</v>
      </c>
      <c r="W695" t="str">
        <f>IF(SalesLineItems__NO_LOT[[#This Row],[Revenue]]&lt;0,"Lost on Sale","Normal Revenue")</f>
        <v>Normal Revenue</v>
      </c>
      <c r="X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">
        <f>IF(SalesLineItems__NO_LOT[[#This Row],[SOP_Type]]="Return",SalesLineItems__NO_LOT[[#This Row],[Extended_Cost]]*-1,SalesLineItems__NO_LOT[[#This Row],[Extended_Price]])</f>
        <v>2361.12</v>
      </c>
      <c r="Z695">
        <f>MONTH(SalesLineItems__NO_LOT[[#This Row],[Requested_Ship_Date]])</f>
        <v>2</v>
      </c>
      <c r="AA695">
        <f>YEAR(SalesLineItems__NO_LOT[[#This Row],[Requested_Ship_Date]])</f>
        <v>2018</v>
      </c>
      <c r="AV695"/>
      <c r="AX695"/>
      <c r="AZ695"/>
      <c r="BC695"/>
      <c r="BF695"/>
    </row>
    <row r="696" spans="1:58" x14ac:dyDescent="0.2">
      <c r="A696" t="s">
        <v>11113</v>
      </c>
      <c r="B696" s="11" t="s">
        <v>22</v>
      </c>
      <c r="C696" s="11" t="s">
        <v>11111</v>
      </c>
      <c r="D696" s="11" t="s">
        <v>10016</v>
      </c>
      <c r="E696" s="11" t="s">
        <v>10017</v>
      </c>
      <c r="F696">
        <v>200.4</v>
      </c>
      <c r="G696" s="11" t="s">
        <v>9</v>
      </c>
      <c r="H696">
        <v>1094.18</v>
      </c>
      <c r="I696">
        <v>1683.36</v>
      </c>
      <c r="J696">
        <v>5.46</v>
      </c>
      <c r="K696">
        <v>8.4</v>
      </c>
      <c r="L696" s="11" t="s">
        <v>100</v>
      </c>
      <c r="M696" s="7">
        <v>43136</v>
      </c>
      <c r="N696" s="7">
        <v>43136</v>
      </c>
      <c r="O696" s="11" t="s">
        <v>40</v>
      </c>
      <c r="P696" s="11" t="s">
        <v>95</v>
      </c>
      <c r="Q696">
        <v>160606.39999999999</v>
      </c>
      <c r="R696" s="11" t="s">
        <v>12</v>
      </c>
      <c r="S696" s="11" t="s">
        <v>95</v>
      </c>
      <c r="T696">
        <v>7852497.2199999997</v>
      </c>
      <c r="U696">
        <f>SalesLineItems__NO_LOT[[#This Row],[ActualSales]]-SalesLineItems__NO_LOT[[#This Row],[Extended_Cost]]</f>
        <v>589.17999999999984</v>
      </c>
      <c r="V696">
        <f>IFERROR(SalesLineItems__NO_LOT[[#This Row],[Revenue]]/SalesLineItems__NO_LOT[[#This Row],[Extended_Price]],0)</f>
        <v>0.35000237619998092</v>
      </c>
      <c r="W696" t="str">
        <f>IF(SalesLineItems__NO_LOT[[#This Row],[Revenue]]&lt;0,"Lost on Sale","Normal Revenue")</f>
        <v>Normal Revenue</v>
      </c>
      <c r="X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6">
        <f>IF(SalesLineItems__NO_LOT[[#This Row],[SOP_Type]]="Return",SalesLineItems__NO_LOT[[#This Row],[Extended_Cost]]*-1,SalesLineItems__NO_LOT[[#This Row],[Extended_Price]])</f>
        <v>1683.36</v>
      </c>
      <c r="Z696">
        <f>MONTH(SalesLineItems__NO_LOT[[#This Row],[Requested_Ship_Date]])</f>
        <v>2</v>
      </c>
      <c r="AA696">
        <f>YEAR(SalesLineItems__NO_LOT[[#This Row],[Requested_Ship_Date]])</f>
        <v>2018</v>
      </c>
      <c r="AV696"/>
      <c r="AX696"/>
      <c r="AZ696"/>
      <c r="BC696"/>
      <c r="BF696"/>
    </row>
    <row r="697" spans="1:58" x14ac:dyDescent="0.2">
      <c r="A697" t="s">
        <v>11114</v>
      </c>
      <c r="B697" s="11" t="s">
        <v>22</v>
      </c>
      <c r="C697" s="11" t="s">
        <v>11111</v>
      </c>
      <c r="D697" s="11" t="s">
        <v>10170</v>
      </c>
      <c r="E697" s="11" t="s">
        <v>10171</v>
      </c>
      <c r="F697">
        <v>678.09</v>
      </c>
      <c r="G697" s="11" t="s">
        <v>9</v>
      </c>
      <c r="H697">
        <v>2047.83</v>
      </c>
      <c r="I697">
        <v>3207.37</v>
      </c>
      <c r="J697">
        <v>3.02</v>
      </c>
      <c r="K697">
        <v>4.7300000000000004</v>
      </c>
      <c r="L697" s="11" t="s">
        <v>100</v>
      </c>
      <c r="M697" s="7">
        <v>43136</v>
      </c>
      <c r="N697" s="7">
        <v>43136</v>
      </c>
      <c r="O697" s="11" t="s">
        <v>70</v>
      </c>
      <c r="P697" s="11" t="s">
        <v>95</v>
      </c>
      <c r="Q697">
        <v>160606.39999999999</v>
      </c>
      <c r="R697" s="11" t="s">
        <v>12</v>
      </c>
      <c r="S697" s="11" t="s">
        <v>95</v>
      </c>
      <c r="T697">
        <v>7852497.2199999997</v>
      </c>
      <c r="U697">
        <f>SalesLineItems__NO_LOT[[#This Row],[ActualSales]]-SalesLineItems__NO_LOT[[#This Row],[Extended_Cost]]</f>
        <v>1159.54</v>
      </c>
      <c r="V697">
        <f>IFERROR(SalesLineItems__NO_LOT[[#This Row],[Revenue]]/SalesLineItems__NO_LOT[[#This Row],[Extended_Price]],0)</f>
        <v>0.36152361592207949</v>
      </c>
      <c r="W697" t="str">
        <f>IF(SalesLineItems__NO_LOT[[#This Row],[Revenue]]&lt;0,"Lost on Sale","Normal Revenue")</f>
        <v>Normal Revenue</v>
      </c>
      <c r="X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">
        <f>IF(SalesLineItems__NO_LOT[[#This Row],[SOP_Type]]="Return",SalesLineItems__NO_LOT[[#This Row],[Extended_Cost]]*-1,SalesLineItems__NO_LOT[[#This Row],[Extended_Price]])</f>
        <v>3207.37</v>
      </c>
      <c r="Z697">
        <f>MONTH(SalesLineItems__NO_LOT[[#This Row],[Requested_Ship_Date]])</f>
        <v>2</v>
      </c>
      <c r="AA697">
        <f>YEAR(SalesLineItems__NO_LOT[[#This Row],[Requested_Ship_Date]])</f>
        <v>2018</v>
      </c>
      <c r="AV697"/>
      <c r="AX697"/>
      <c r="AZ697"/>
      <c r="BC697"/>
      <c r="BF697"/>
    </row>
    <row r="698" spans="1:58" x14ac:dyDescent="0.2">
      <c r="A698" t="s">
        <v>11115</v>
      </c>
      <c r="B698" s="11" t="s">
        <v>22</v>
      </c>
      <c r="C698" s="11" t="s">
        <v>11111</v>
      </c>
      <c r="D698" s="11" t="s">
        <v>580</v>
      </c>
      <c r="E698" s="11" t="s">
        <v>581</v>
      </c>
      <c r="F698">
        <v>500</v>
      </c>
      <c r="G698" s="11" t="s">
        <v>9</v>
      </c>
      <c r="H698">
        <v>2590</v>
      </c>
      <c r="I698">
        <v>5675</v>
      </c>
      <c r="J698">
        <v>5.18</v>
      </c>
      <c r="K698">
        <v>11.35</v>
      </c>
      <c r="L698" s="11" t="s">
        <v>100</v>
      </c>
      <c r="M698" s="7">
        <v>43136</v>
      </c>
      <c r="N698" s="7">
        <v>43136</v>
      </c>
      <c r="O698" s="11" t="s">
        <v>11</v>
      </c>
      <c r="P698" s="11" t="s">
        <v>95</v>
      </c>
      <c r="Q698">
        <v>160606.39999999999</v>
      </c>
      <c r="R698" s="11" t="s">
        <v>12</v>
      </c>
      <c r="S698" s="11" t="s">
        <v>95</v>
      </c>
      <c r="T698">
        <v>7852497.2199999997</v>
      </c>
      <c r="U698">
        <f>SalesLineItems__NO_LOT[[#This Row],[ActualSales]]-SalesLineItems__NO_LOT[[#This Row],[Extended_Cost]]</f>
        <v>3085</v>
      </c>
      <c r="V698">
        <f>IFERROR(SalesLineItems__NO_LOT[[#This Row],[Revenue]]/SalesLineItems__NO_LOT[[#This Row],[Extended_Price]],0)</f>
        <v>0.54361233480176208</v>
      </c>
      <c r="W698" t="str">
        <f>IF(SalesLineItems__NO_LOT[[#This Row],[Revenue]]&lt;0,"Lost on Sale","Normal Revenue")</f>
        <v>Normal Revenue</v>
      </c>
      <c r="X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">
        <f>IF(SalesLineItems__NO_LOT[[#This Row],[SOP_Type]]="Return",SalesLineItems__NO_LOT[[#This Row],[Extended_Cost]]*-1,SalesLineItems__NO_LOT[[#This Row],[Extended_Price]])</f>
        <v>5675</v>
      </c>
      <c r="Z698">
        <f>MONTH(SalesLineItems__NO_LOT[[#This Row],[Requested_Ship_Date]])</f>
        <v>2</v>
      </c>
      <c r="AA698">
        <f>YEAR(SalesLineItems__NO_LOT[[#This Row],[Requested_Ship_Date]])</f>
        <v>2018</v>
      </c>
      <c r="AV698"/>
      <c r="AX698"/>
      <c r="AZ698"/>
      <c r="BC698"/>
      <c r="BF698"/>
    </row>
    <row r="699" spans="1:58" x14ac:dyDescent="0.2">
      <c r="A699" t="s">
        <v>11116</v>
      </c>
      <c r="B699" s="11" t="s">
        <v>22</v>
      </c>
      <c r="C699" s="11" t="s">
        <v>11111</v>
      </c>
      <c r="D699" s="11" t="s">
        <v>13</v>
      </c>
      <c r="E699" s="11" t="s">
        <v>14</v>
      </c>
      <c r="F699">
        <v>1</v>
      </c>
      <c r="G699" s="11" t="s">
        <v>880</v>
      </c>
      <c r="H699">
        <v>0</v>
      </c>
      <c r="I699">
        <v>1.5</v>
      </c>
      <c r="J699">
        <v>0</v>
      </c>
      <c r="K699">
        <v>1.5</v>
      </c>
      <c r="L699" s="11" t="s">
        <v>100</v>
      </c>
      <c r="M699" s="7">
        <v>43136</v>
      </c>
      <c r="N699" s="7">
        <v>43136</v>
      </c>
      <c r="O699" s="11" t="s">
        <v>16</v>
      </c>
      <c r="P699" s="11" t="s">
        <v>95</v>
      </c>
      <c r="Q699">
        <v>160606.39999999999</v>
      </c>
      <c r="R699" s="11" t="s">
        <v>12</v>
      </c>
      <c r="S699" s="11" t="s">
        <v>95</v>
      </c>
      <c r="T699">
        <v>7852497.2199999997</v>
      </c>
      <c r="U699">
        <f>SalesLineItems__NO_LOT[[#This Row],[ActualSales]]-SalesLineItems__NO_LOT[[#This Row],[Extended_Cost]]</f>
        <v>1.5</v>
      </c>
      <c r="V699">
        <f>IFERROR(SalesLineItems__NO_LOT[[#This Row],[Revenue]]/SalesLineItems__NO_LOT[[#This Row],[Extended_Price]],0)</f>
        <v>1</v>
      </c>
      <c r="W699" t="str">
        <f>IF(SalesLineItems__NO_LOT[[#This Row],[Revenue]]&lt;0,"Lost on Sale","Normal Revenue")</f>
        <v>Normal Revenue</v>
      </c>
      <c r="X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">
        <f>IF(SalesLineItems__NO_LOT[[#This Row],[SOP_Type]]="Return",SalesLineItems__NO_LOT[[#This Row],[Extended_Cost]]*-1,SalesLineItems__NO_LOT[[#This Row],[Extended_Price]])</f>
        <v>1.5</v>
      </c>
      <c r="Z699">
        <f>MONTH(SalesLineItems__NO_LOT[[#This Row],[Requested_Ship_Date]])</f>
        <v>2</v>
      </c>
      <c r="AA699">
        <f>YEAR(SalesLineItems__NO_LOT[[#This Row],[Requested_Ship_Date]])</f>
        <v>2018</v>
      </c>
      <c r="AV699"/>
      <c r="AX699"/>
      <c r="AZ699"/>
      <c r="BC699"/>
      <c r="BF699"/>
    </row>
    <row r="700" spans="1:58" x14ac:dyDescent="0.2">
      <c r="A700" t="s">
        <v>11117</v>
      </c>
      <c r="B700" s="11" t="s">
        <v>22</v>
      </c>
      <c r="C700" s="11" t="s">
        <v>11118</v>
      </c>
      <c r="D700" s="11" t="s">
        <v>10123</v>
      </c>
      <c r="E700" s="11" t="s">
        <v>10124</v>
      </c>
      <c r="F700">
        <v>512.6</v>
      </c>
      <c r="G700" s="11" t="s">
        <v>9</v>
      </c>
      <c r="H700">
        <v>1915.03</v>
      </c>
      <c r="I700">
        <v>3552.32</v>
      </c>
      <c r="J700">
        <v>3.74</v>
      </c>
      <c r="K700">
        <v>6.93</v>
      </c>
      <c r="L700" s="11" t="s">
        <v>100</v>
      </c>
      <c r="M700" s="7">
        <v>43136</v>
      </c>
      <c r="N700" s="7">
        <v>43136</v>
      </c>
      <c r="O700" s="11" t="s">
        <v>70</v>
      </c>
      <c r="P700" s="11" t="s">
        <v>95</v>
      </c>
      <c r="Q700">
        <v>160606.39999999999</v>
      </c>
      <c r="R700" s="11" t="s">
        <v>12</v>
      </c>
      <c r="S700" s="11" t="s">
        <v>95</v>
      </c>
      <c r="T700">
        <v>7852497.2199999997</v>
      </c>
      <c r="U700">
        <f>SalesLineItems__NO_LOT[[#This Row],[ActualSales]]-SalesLineItems__NO_LOT[[#This Row],[Extended_Cost]]</f>
        <v>1637.2900000000002</v>
      </c>
      <c r="V700">
        <f>IFERROR(SalesLineItems__NO_LOT[[#This Row],[Revenue]]/SalesLineItems__NO_LOT[[#This Row],[Extended_Price]],0)</f>
        <v>0.4609072380866589</v>
      </c>
      <c r="W700" t="str">
        <f>IF(SalesLineItems__NO_LOT[[#This Row],[Revenue]]&lt;0,"Lost on Sale","Normal Revenue")</f>
        <v>Normal Revenue</v>
      </c>
      <c r="X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0">
        <f>IF(SalesLineItems__NO_LOT[[#This Row],[SOP_Type]]="Return",SalesLineItems__NO_LOT[[#This Row],[Extended_Cost]]*-1,SalesLineItems__NO_LOT[[#This Row],[Extended_Price]])</f>
        <v>3552.32</v>
      </c>
      <c r="Z700">
        <f>MONTH(SalesLineItems__NO_LOT[[#This Row],[Requested_Ship_Date]])</f>
        <v>2</v>
      </c>
      <c r="AA700">
        <f>YEAR(SalesLineItems__NO_LOT[[#This Row],[Requested_Ship_Date]])</f>
        <v>2018</v>
      </c>
      <c r="AV700"/>
      <c r="AX700"/>
      <c r="AZ700"/>
      <c r="BC700"/>
      <c r="BF700"/>
    </row>
    <row r="701" spans="1:58" x14ac:dyDescent="0.2">
      <c r="A701" t="s">
        <v>11119</v>
      </c>
      <c r="B701" s="11" t="s">
        <v>22</v>
      </c>
      <c r="C701" s="11" t="s">
        <v>11118</v>
      </c>
      <c r="D701" s="11" t="s">
        <v>614</v>
      </c>
      <c r="E701" s="11" t="s">
        <v>615</v>
      </c>
      <c r="F701">
        <v>6124.8</v>
      </c>
      <c r="G701" s="11" t="s">
        <v>9</v>
      </c>
      <c r="H701">
        <v>18129.400000000001</v>
      </c>
      <c r="I701">
        <v>36381.31</v>
      </c>
      <c r="J701">
        <v>2.96</v>
      </c>
      <c r="K701">
        <v>5.94</v>
      </c>
      <c r="L701" s="11" t="s">
        <v>100</v>
      </c>
      <c r="M701" s="7">
        <v>43136</v>
      </c>
      <c r="N701" s="7">
        <v>43136</v>
      </c>
      <c r="O701" s="11" t="s">
        <v>70</v>
      </c>
      <c r="P701" s="11" t="s">
        <v>95</v>
      </c>
      <c r="Q701">
        <v>160606.39999999999</v>
      </c>
      <c r="R701" s="11" t="s">
        <v>12</v>
      </c>
      <c r="S701" s="11" t="s">
        <v>95</v>
      </c>
      <c r="T701">
        <v>7852497.2199999997</v>
      </c>
      <c r="U701">
        <f>SalesLineItems__NO_LOT[[#This Row],[ActualSales]]-SalesLineItems__NO_LOT[[#This Row],[Extended_Cost]]</f>
        <v>18251.909999999996</v>
      </c>
      <c r="V701">
        <f>IFERROR(SalesLineItems__NO_LOT[[#This Row],[Revenue]]/SalesLineItems__NO_LOT[[#This Row],[Extended_Price]],0)</f>
        <v>0.50168369418253489</v>
      </c>
      <c r="W701" t="str">
        <f>IF(SalesLineItems__NO_LOT[[#This Row],[Revenue]]&lt;0,"Lost on Sale","Normal Revenue")</f>
        <v>Normal Revenue</v>
      </c>
      <c r="X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1">
        <f>IF(SalesLineItems__NO_LOT[[#This Row],[SOP_Type]]="Return",SalesLineItems__NO_LOT[[#This Row],[Extended_Cost]]*-1,SalesLineItems__NO_LOT[[#This Row],[Extended_Price]])</f>
        <v>36381.31</v>
      </c>
      <c r="Z701">
        <f>MONTH(SalesLineItems__NO_LOT[[#This Row],[Requested_Ship_Date]])</f>
        <v>2</v>
      </c>
      <c r="AA701">
        <f>YEAR(SalesLineItems__NO_LOT[[#This Row],[Requested_Ship_Date]])</f>
        <v>2018</v>
      </c>
      <c r="AV701"/>
      <c r="AX701"/>
      <c r="AZ701"/>
      <c r="BC701"/>
      <c r="BF701"/>
    </row>
    <row r="702" spans="1:58" x14ac:dyDescent="0.2">
      <c r="A702" t="s">
        <v>11120</v>
      </c>
      <c r="B702" s="11" t="s">
        <v>22</v>
      </c>
      <c r="C702" s="11" t="s">
        <v>11118</v>
      </c>
      <c r="D702" s="11" t="s">
        <v>611</v>
      </c>
      <c r="E702" s="11" t="s">
        <v>612</v>
      </c>
      <c r="F702">
        <v>1021.2</v>
      </c>
      <c r="G702" s="11" t="s">
        <v>9</v>
      </c>
      <c r="H702">
        <v>3421.02</v>
      </c>
      <c r="I702">
        <v>4186.92</v>
      </c>
      <c r="J702">
        <v>3.35</v>
      </c>
      <c r="K702">
        <v>4.0999999999999996</v>
      </c>
      <c r="L702" s="11" t="s">
        <v>100</v>
      </c>
      <c r="M702" s="7">
        <v>43136</v>
      </c>
      <c r="N702" s="7">
        <v>43136</v>
      </c>
      <c r="O702" s="11" t="s">
        <v>70</v>
      </c>
      <c r="P702" s="11" t="s">
        <v>95</v>
      </c>
      <c r="Q702">
        <v>160606.39999999999</v>
      </c>
      <c r="R702" s="11" t="s">
        <v>12</v>
      </c>
      <c r="S702" s="11" t="s">
        <v>95</v>
      </c>
      <c r="T702">
        <v>7852497.2199999997</v>
      </c>
      <c r="U702">
        <f>SalesLineItems__NO_LOT[[#This Row],[ActualSales]]-SalesLineItems__NO_LOT[[#This Row],[Extended_Cost]]</f>
        <v>765.90000000000009</v>
      </c>
      <c r="V702">
        <f>IFERROR(SalesLineItems__NO_LOT[[#This Row],[Revenue]]/SalesLineItems__NO_LOT[[#This Row],[Extended_Price]],0)</f>
        <v>0.18292682926829271</v>
      </c>
      <c r="W702" t="str">
        <f>IF(SalesLineItems__NO_LOT[[#This Row],[Revenue]]&lt;0,"Lost on Sale","Normal Revenue")</f>
        <v>Normal Revenue</v>
      </c>
      <c r="X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02">
        <f>IF(SalesLineItems__NO_LOT[[#This Row],[SOP_Type]]="Return",SalesLineItems__NO_LOT[[#This Row],[Extended_Cost]]*-1,SalesLineItems__NO_LOT[[#This Row],[Extended_Price]])</f>
        <v>4186.92</v>
      </c>
      <c r="Z702">
        <f>MONTH(SalesLineItems__NO_LOT[[#This Row],[Requested_Ship_Date]])</f>
        <v>2</v>
      </c>
      <c r="AA702">
        <f>YEAR(SalesLineItems__NO_LOT[[#This Row],[Requested_Ship_Date]])</f>
        <v>2018</v>
      </c>
      <c r="AV702"/>
      <c r="AX702"/>
      <c r="AZ702"/>
      <c r="BC702"/>
      <c r="BF702"/>
    </row>
    <row r="703" spans="1:58" x14ac:dyDescent="0.2">
      <c r="A703" t="s">
        <v>11121</v>
      </c>
      <c r="B703" s="11" t="s">
        <v>22</v>
      </c>
      <c r="C703" s="11" t="s">
        <v>11118</v>
      </c>
      <c r="D703" s="11" t="s">
        <v>577</v>
      </c>
      <c r="E703" s="11" t="s">
        <v>172</v>
      </c>
      <c r="F703">
        <v>4527.2</v>
      </c>
      <c r="G703" s="11" t="s">
        <v>9</v>
      </c>
      <c r="H703">
        <v>13128.88</v>
      </c>
      <c r="I703">
        <v>18199.34</v>
      </c>
      <c r="J703">
        <v>2.9</v>
      </c>
      <c r="K703">
        <v>4.0199999999999996</v>
      </c>
      <c r="L703" s="11" t="s">
        <v>100</v>
      </c>
      <c r="M703" s="7">
        <v>43136</v>
      </c>
      <c r="N703" s="7">
        <v>43136</v>
      </c>
      <c r="O703" s="11" t="s">
        <v>70</v>
      </c>
      <c r="P703" s="11" t="s">
        <v>95</v>
      </c>
      <c r="Q703">
        <v>160606.39999999999</v>
      </c>
      <c r="R703" s="11" t="s">
        <v>12</v>
      </c>
      <c r="S703" s="11" t="s">
        <v>95</v>
      </c>
      <c r="T703">
        <v>7852497.2199999997</v>
      </c>
      <c r="U703">
        <f>SalesLineItems__NO_LOT[[#This Row],[ActualSales]]-SalesLineItems__NO_LOT[[#This Row],[Extended_Cost]]</f>
        <v>5070.4600000000009</v>
      </c>
      <c r="V703">
        <f>IFERROR(SalesLineItems__NO_LOT[[#This Row],[Revenue]]/SalesLineItems__NO_LOT[[#This Row],[Extended_Price]],0)</f>
        <v>0.27860680662045989</v>
      </c>
      <c r="W703" t="str">
        <f>IF(SalesLineItems__NO_LOT[[#This Row],[Revenue]]&lt;0,"Lost on Sale","Normal Revenue")</f>
        <v>Normal Revenue</v>
      </c>
      <c r="X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03">
        <f>IF(SalesLineItems__NO_LOT[[#This Row],[SOP_Type]]="Return",SalesLineItems__NO_LOT[[#This Row],[Extended_Cost]]*-1,SalesLineItems__NO_LOT[[#This Row],[Extended_Price]])</f>
        <v>18199.34</v>
      </c>
      <c r="Z703">
        <f>MONTH(SalesLineItems__NO_LOT[[#This Row],[Requested_Ship_Date]])</f>
        <v>2</v>
      </c>
      <c r="AA703">
        <f>YEAR(SalesLineItems__NO_LOT[[#This Row],[Requested_Ship_Date]])</f>
        <v>2018</v>
      </c>
      <c r="AV703"/>
      <c r="AX703"/>
      <c r="AZ703"/>
      <c r="BC703"/>
      <c r="BF703"/>
    </row>
    <row r="704" spans="1:58" x14ac:dyDescent="0.2">
      <c r="A704" t="s">
        <v>11122</v>
      </c>
      <c r="B704" s="11" t="s">
        <v>22</v>
      </c>
      <c r="C704" s="11" t="s">
        <v>11118</v>
      </c>
      <c r="D704" s="11" t="s">
        <v>609</v>
      </c>
      <c r="E704" s="11" t="s">
        <v>546</v>
      </c>
      <c r="F704">
        <v>4526</v>
      </c>
      <c r="G704" s="11" t="s">
        <v>9</v>
      </c>
      <c r="H704">
        <v>13125.4</v>
      </c>
      <c r="I704">
        <v>18194.52</v>
      </c>
      <c r="J704">
        <v>2.9</v>
      </c>
      <c r="K704">
        <v>4.0199999999999996</v>
      </c>
      <c r="L704" s="11" t="s">
        <v>100</v>
      </c>
      <c r="M704" s="7">
        <v>43136</v>
      </c>
      <c r="N704" s="7">
        <v>43136</v>
      </c>
      <c r="O704" s="11" t="s">
        <v>70</v>
      </c>
      <c r="P704" s="11" t="s">
        <v>95</v>
      </c>
      <c r="Q704">
        <v>160606.39999999999</v>
      </c>
      <c r="R704" s="11" t="s">
        <v>12</v>
      </c>
      <c r="S704" s="11" t="s">
        <v>95</v>
      </c>
      <c r="T704">
        <v>7852497.2199999997</v>
      </c>
      <c r="U704">
        <f>SalesLineItems__NO_LOT[[#This Row],[ActualSales]]-SalesLineItems__NO_LOT[[#This Row],[Extended_Cost]]</f>
        <v>5069.1200000000008</v>
      </c>
      <c r="V704">
        <f>IFERROR(SalesLineItems__NO_LOT[[#This Row],[Revenue]]/SalesLineItems__NO_LOT[[#This Row],[Extended_Price]],0)</f>
        <v>0.27860696517412942</v>
      </c>
      <c r="W704" t="str">
        <f>IF(SalesLineItems__NO_LOT[[#This Row],[Revenue]]&lt;0,"Lost on Sale","Normal Revenue")</f>
        <v>Normal Revenue</v>
      </c>
      <c r="X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04">
        <f>IF(SalesLineItems__NO_LOT[[#This Row],[SOP_Type]]="Return",SalesLineItems__NO_LOT[[#This Row],[Extended_Cost]]*-1,SalesLineItems__NO_LOT[[#This Row],[Extended_Price]])</f>
        <v>18194.52</v>
      </c>
      <c r="Z704">
        <f>MONTH(SalesLineItems__NO_LOT[[#This Row],[Requested_Ship_Date]])</f>
        <v>2</v>
      </c>
      <c r="AA704">
        <f>YEAR(SalesLineItems__NO_LOT[[#This Row],[Requested_Ship_Date]])</f>
        <v>2018</v>
      </c>
      <c r="AV704"/>
      <c r="AX704"/>
      <c r="AZ704"/>
      <c r="BC704"/>
      <c r="BF704"/>
    </row>
    <row r="705" spans="1:58" x14ac:dyDescent="0.2">
      <c r="A705" t="s">
        <v>11123</v>
      </c>
      <c r="B705" s="11" t="s">
        <v>22</v>
      </c>
      <c r="C705" s="11" t="s">
        <v>11118</v>
      </c>
      <c r="D705" s="11" t="s">
        <v>13</v>
      </c>
      <c r="E705" s="11" t="s">
        <v>14</v>
      </c>
      <c r="F705">
        <v>1</v>
      </c>
      <c r="G705" s="11" t="s">
        <v>15</v>
      </c>
      <c r="H705">
        <v>0</v>
      </c>
      <c r="I705">
        <v>1.5</v>
      </c>
      <c r="J705">
        <v>0</v>
      </c>
      <c r="K705">
        <v>1.5</v>
      </c>
      <c r="L705" s="11" t="s">
        <v>100</v>
      </c>
      <c r="M705" s="7">
        <v>43136</v>
      </c>
      <c r="N705" s="7">
        <v>43136</v>
      </c>
      <c r="O705" s="11" t="s">
        <v>16</v>
      </c>
      <c r="P705" s="11" t="s">
        <v>95</v>
      </c>
      <c r="Q705">
        <v>160606.39999999999</v>
      </c>
      <c r="R705" s="11" t="s">
        <v>12</v>
      </c>
      <c r="S705" s="11" t="s">
        <v>95</v>
      </c>
      <c r="T705">
        <v>7852497.2199999997</v>
      </c>
      <c r="U705">
        <f>SalesLineItems__NO_LOT[[#This Row],[ActualSales]]-SalesLineItems__NO_LOT[[#This Row],[Extended_Cost]]</f>
        <v>1.5</v>
      </c>
      <c r="V705">
        <f>IFERROR(SalesLineItems__NO_LOT[[#This Row],[Revenue]]/SalesLineItems__NO_LOT[[#This Row],[Extended_Price]],0)</f>
        <v>1</v>
      </c>
      <c r="W705" t="str">
        <f>IF(SalesLineItems__NO_LOT[[#This Row],[Revenue]]&lt;0,"Lost on Sale","Normal Revenue")</f>
        <v>Normal Revenue</v>
      </c>
      <c r="X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5">
        <f>IF(SalesLineItems__NO_LOT[[#This Row],[SOP_Type]]="Return",SalesLineItems__NO_LOT[[#This Row],[Extended_Cost]]*-1,SalesLineItems__NO_LOT[[#This Row],[Extended_Price]])</f>
        <v>1.5</v>
      </c>
      <c r="Z705">
        <f>MONTH(SalesLineItems__NO_LOT[[#This Row],[Requested_Ship_Date]])</f>
        <v>2</v>
      </c>
      <c r="AA705">
        <f>YEAR(SalesLineItems__NO_LOT[[#This Row],[Requested_Ship_Date]])</f>
        <v>2018</v>
      </c>
      <c r="AV705"/>
      <c r="AX705"/>
      <c r="AZ705"/>
      <c r="BC705"/>
      <c r="BF705"/>
    </row>
    <row r="706" spans="1:58" x14ac:dyDescent="0.2">
      <c r="A706" t="s">
        <v>11124</v>
      </c>
      <c r="B706" s="11" t="s">
        <v>22</v>
      </c>
      <c r="C706" s="11" t="s">
        <v>11125</v>
      </c>
      <c r="D706" s="11" t="s">
        <v>6853</v>
      </c>
      <c r="E706" s="11" t="s">
        <v>914</v>
      </c>
      <c r="F706">
        <v>200</v>
      </c>
      <c r="G706" s="11" t="s">
        <v>9</v>
      </c>
      <c r="H706">
        <v>1534</v>
      </c>
      <c r="I706">
        <v>2692</v>
      </c>
      <c r="J706">
        <v>7.67</v>
      </c>
      <c r="K706">
        <v>13.46</v>
      </c>
      <c r="L706" s="11" t="s">
        <v>100</v>
      </c>
      <c r="M706" s="7">
        <v>43136</v>
      </c>
      <c r="N706" s="7">
        <v>43136</v>
      </c>
      <c r="O706" s="11" t="s">
        <v>11</v>
      </c>
      <c r="P706" s="11" t="s">
        <v>95</v>
      </c>
      <c r="Q706">
        <v>160606.39999999999</v>
      </c>
      <c r="R706" s="11" t="s">
        <v>12</v>
      </c>
      <c r="S706" s="11" t="s">
        <v>95</v>
      </c>
      <c r="T706">
        <v>7852497.2199999997</v>
      </c>
      <c r="U706">
        <f>SalesLineItems__NO_LOT[[#This Row],[ActualSales]]-SalesLineItems__NO_LOT[[#This Row],[Extended_Cost]]</f>
        <v>1158</v>
      </c>
      <c r="V706">
        <f>IFERROR(SalesLineItems__NO_LOT[[#This Row],[Revenue]]/SalesLineItems__NO_LOT[[#This Row],[Extended_Price]],0)</f>
        <v>0.43016344725111444</v>
      </c>
      <c r="W706" t="str">
        <f>IF(SalesLineItems__NO_LOT[[#This Row],[Revenue]]&lt;0,"Lost on Sale","Normal Revenue")</f>
        <v>Normal Revenue</v>
      </c>
      <c r="X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6">
        <f>IF(SalesLineItems__NO_LOT[[#This Row],[SOP_Type]]="Return",SalesLineItems__NO_LOT[[#This Row],[Extended_Cost]]*-1,SalesLineItems__NO_LOT[[#This Row],[Extended_Price]])</f>
        <v>2692</v>
      </c>
      <c r="Z706">
        <f>MONTH(SalesLineItems__NO_LOT[[#This Row],[Requested_Ship_Date]])</f>
        <v>2</v>
      </c>
      <c r="AA706">
        <f>YEAR(SalesLineItems__NO_LOT[[#This Row],[Requested_Ship_Date]])</f>
        <v>2018</v>
      </c>
      <c r="AV706"/>
      <c r="AX706"/>
      <c r="AZ706"/>
      <c r="BC706"/>
      <c r="BF706"/>
    </row>
    <row r="707" spans="1:58" x14ac:dyDescent="0.2">
      <c r="A707" t="s">
        <v>11126</v>
      </c>
      <c r="B707" s="11" t="s">
        <v>22</v>
      </c>
      <c r="C707" s="11" t="s">
        <v>11125</v>
      </c>
      <c r="D707" s="11" t="s">
        <v>1877</v>
      </c>
      <c r="E707" s="11" t="s">
        <v>1878</v>
      </c>
      <c r="F707">
        <v>303.14999999999998</v>
      </c>
      <c r="G707" s="11" t="s">
        <v>9</v>
      </c>
      <c r="H707">
        <v>1555.16</v>
      </c>
      <c r="I707">
        <v>3028.47</v>
      </c>
      <c r="J707">
        <v>5.13</v>
      </c>
      <c r="K707">
        <v>9.99</v>
      </c>
      <c r="L707" s="11" t="s">
        <v>100</v>
      </c>
      <c r="M707" s="7">
        <v>43136</v>
      </c>
      <c r="N707" s="7">
        <v>43136</v>
      </c>
      <c r="O707" s="11" t="s">
        <v>40</v>
      </c>
      <c r="P707" s="11" t="s">
        <v>95</v>
      </c>
      <c r="Q707">
        <v>160606.39999999999</v>
      </c>
      <c r="R707" s="11" t="s">
        <v>12</v>
      </c>
      <c r="S707" s="11" t="s">
        <v>95</v>
      </c>
      <c r="T707">
        <v>7852497.2199999997</v>
      </c>
      <c r="U707">
        <f>SalesLineItems__NO_LOT[[#This Row],[ActualSales]]-SalesLineItems__NO_LOT[[#This Row],[Extended_Cost]]</f>
        <v>1473.3099999999997</v>
      </c>
      <c r="V707">
        <f>IFERROR(SalesLineItems__NO_LOT[[#This Row],[Revenue]]/SalesLineItems__NO_LOT[[#This Row],[Extended_Price]],0)</f>
        <v>0.48648657572965881</v>
      </c>
      <c r="W707" t="str">
        <f>IF(SalesLineItems__NO_LOT[[#This Row],[Revenue]]&lt;0,"Lost on Sale","Normal Revenue")</f>
        <v>Normal Revenue</v>
      </c>
      <c r="X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7">
        <f>IF(SalesLineItems__NO_LOT[[#This Row],[SOP_Type]]="Return",SalesLineItems__NO_LOT[[#This Row],[Extended_Cost]]*-1,SalesLineItems__NO_LOT[[#This Row],[Extended_Price]])</f>
        <v>3028.47</v>
      </c>
      <c r="Z707">
        <f>MONTH(SalesLineItems__NO_LOT[[#This Row],[Requested_Ship_Date]])</f>
        <v>2</v>
      </c>
      <c r="AA707">
        <f>YEAR(SalesLineItems__NO_LOT[[#This Row],[Requested_Ship_Date]])</f>
        <v>2018</v>
      </c>
      <c r="AV707"/>
      <c r="AX707"/>
      <c r="AZ707"/>
      <c r="BC707"/>
      <c r="BF707"/>
    </row>
    <row r="708" spans="1:58" x14ac:dyDescent="0.2">
      <c r="A708" t="s">
        <v>11127</v>
      </c>
      <c r="B708" s="11" t="s">
        <v>22</v>
      </c>
      <c r="C708" s="11" t="s">
        <v>11125</v>
      </c>
      <c r="D708" s="11" t="s">
        <v>583</v>
      </c>
      <c r="E708" s="11" t="s">
        <v>584</v>
      </c>
      <c r="F708">
        <v>302.10000000000002</v>
      </c>
      <c r="G708" s="11" t="s">
        <v>9</v>
      </c>
      <c r="H708">
        <v>1356.43</v>
      </c>
      <c r="I708">
        <v>2144.91</v>
      </c>
      <c r="J708">
        <v>4.49</v>
      </c>
      <c r="K708">
        <v>7.1</v>
      </c>
      <c r="L708" s="11" t="s">
        <v>100</v>
      </c>
      <c r="M708" s="7">
        <v>43136</v>
      </c>
      <c r="N708" s="7">
        <v>43136</v>
      </c>
      <c r="O708" s="11" t="s">
        <v>40</v>
      </c>
      <c r="P708" s="11" t="s">
        <v>95</v>
      </c>
      <c r="Q708">
        <v>160606.39999999999</v>
      </c>
      <c r="R708" s="11" t="s">
        <v>12</v>
      </c>
      <c r="S708" s="11" t="s">
        <v>95</v>
      </c>
      <c r="T708">
        <v>7852497.2199999997</v>
      </c>
      <c r="U708">
        <f>SalesLineItems__NO_LOT[[#This Row],[ActualSales]]-SalesLineItems__NO_LOT[[#This Row],[Extended_Cost]]</f>
        <v>788.47999999999979</v>
      </c>
      <c r="V708">
        <f>IFERROR(SalesLineItems__NO_LOT[[#This Row],[Revenue]]/SalesLineItems__NO_LOT[[#This Row],[Extended_Price]],0)</f>
        <v>0.36760516758278894</v>
      </c>
      <c r="W708" t="str">
        <f>IF(SalesLineItems__NO_LOT[[#This Row],[Revenue]]&lt;0,"Lost on Sale","Normal Revenue")</f>
        <v>Normal Revenue</v>
      </c>
      <c r="X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8">
        <f>IF(SalesLineItems__NO_LOT[[#This Row],[SOP_Type]]="Return",SalesLineItems__NO_LOT[[#This Row],[Extended_Cost]]*-1,SalesLineItems__NO_LOT[[#This Row],[Extended_Price]])</f>
        <v>2144.91</v>
      </c>
      <c r="Z708">
        <f>MONTH(SalesLineItems__NO_LOT[[#This Row],[Requested_Ship_Date]])</f>
        <v>2</v>
      </c>
      <c r="AA708">
        <f>YEAR(SalesLineItems__NO_LOT[[#This Row],[Requested_Ship_Date]])</f>
        <v>2018</v>
      </c>
      <c r="AV708"/>
      <c r="AX708"/>
      <c r="AZ708"/>
      <c r="BC708"/>
      <c r="BF708"/>
    </row>
    <row r="709" spans="1:58" x14ac:dyDescent="0.2">
      <c r="A709" t="s">
        <v>11128</v>
      </c>
      <c r="B709" s="11" t="s">
        <v>22</v>
      </c>
      <c r="C709" s="11" t="s">
        <v>11129</v>
      </c>
      <c r="D709" s="11" t="s">
        <v>38</v>
      </c>
      <c r="E709" s="11" t="s">
        <v>39</v>
      </c>
      <c r="F709">
        <v>600</v>
      </c>
      <c r="G709" s="11" t="s">
        <v>9</v>
      </c>
      <c r="H709">
        <v>2628</v>
      </c>
      <c r="I709">
        <v>3486</v>
      </c>
      <c r="J709">
        <v>4.38</v>
      </c>
      <c r="K709">
        <v>5.81</v>
      </c>
      <c r="L709" s="11" t="s">
        <v>100</v>
      </c>
      <c r="M709" s="7">
        <v>43136</v>
      </c>
      <c r="N709" s="7">
        <v>43136</v>
      </c>
      <c r="O709" s="11" t="s">
        <v>40</v>
      </c>
      <c r="P709" s="11" t="s">
        <v>95</v>
      </c>
      <c r="Q709">
        <v>160606.39999999999</v>
      </c>
      <c r="R709" s="11" t="s">
        <v>12</v>
      </c>
      <c r="S709" s="11" t="s">
        <v>95</v>
      </c>
      <c r="T709">
        <v>7852497.2199999997</v>
      </c>
      <c r="U709">
        <f>SalesLineItems__NO_LOT[[#This Row],[ActualSales]]-SalesLineItems__NO_LOT[[#This Row],[Extended_Cost]]</f>
        <v>858</v>
      </c>
      <c r="V709">
        <f>IFERROR(SalesLineItems__NO_LOT[[#This Row],[Revenue]]/SalesLineItems__NO_LOT[[#This Row],[Extended_Price]],0)</f>
        <v>0.24612736660929432</v>
      </c>
      <c r="W709" t="str">
        <f>IF(SalesLineItems__NO_LOT[[#This Row],[Revenue]]&lt;0,"Lost on Sale","Normal Revenue")</f>
        <v>Normal Revenue</v>
      </c>
      <c r="X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09">
        <f>IF(SalesLineItems__NO_LOT[[#This Row],[SOP_Type]]="Return",SalesLineItems__NO_LOT[[#This Row],[Extended_Cost]]*-1,SalesLineItems__NO_LOT[[#This Row],[Extended_Price]])</f>
        <v>3486</v>
      </c>
      <c r="Z709">
        <f>MONTH(SalesLineItems__NO_LOT[[#This Row],[Requested_Ship_Date]])</f>
        <v>2</v>
      </c>
      <c r="AA709">
        <f>YEAR(SalesLineItems__NO_LOT[[#This Row],[Requested_Ship_Date]])</f>
        <v>2018</v>
      </c>
      <c r="AV709"/>
      <c r="AX709"/>
      <c r="AZ709"/>
      <c r="BC709"/>
      <c r="BF709"/>
    </row>
    <row r="710" spans="1:58" x14ac:dyDescent="0.2">
      <c r="A710" t="s">
        <v>11099</v>
      </c>
      <c r="B710" s="11" t="s">
        <v>22</v>
      </c>
      <c r="C710" s="11" t="s">
        <v>11100</v>
      </c>
      <c r="D710" s="11" t="s">
        <v>115</v>
      </c>
      <c r="E710" s="11" t="s">
        <v>116</v>
      </c>
      <c r="F710">
        <v>800</v>
      </c>
      <c r="G710" s="11" t="s">
        <v>68</v>
      </c>
      <c r="H710">
        <v>24243.84</v>
      </c>
      <c r="I710">
        <v>31944</v>
      </c>
      <c r="J710">
        <v>30.3</v>
      </c>
      <c r="K710">
        <v>39.93</v>
      </c>
      <c r="L710" s="11" t="s">
        <v>110</v>
      </c>
      <c r="M710" s="7">
        <v>43137</v>
      </c>
      <c r="N710" s="7">
        <v>43137</v>
      </c>
      <c r="O710" s="11" t="s">
        <v>11</v>
      </c>
      <c r="P710" s="11" t="s">
        <v>95</v>
      </c>
      <c r="Q710">
        <v>193225.16</v>
      </c>
      <c r="R710" s="11" t="s">
        <v>12</v>
      </c>
      <c r="S710" s="11" t="s">
        <v>95</v>
      </c>
      <c r="T710">
        <v>10672799.380000001</v>
      </c>
      <c r="U710">
        <f>SalesLineItems__NO_LOT[[#This Row],[ActualSales]]-SalesLineItems__NO_LOT[[#This Row],[Extended_Cost]]</f>
        <v>7700.16</v>
      </c>
      <c r="V710">
        <f>IFERROR(SalesLineItems__NO_LOT[[#This Row],[Revenue]]/SalesLineItems__NO_LOT[[#This Row],[Extended_Price]],0)</f>
        <v>0.24105184072126221</v>
      </c>
      <c r="W710" t="str">
        <f>IF(SalesLineItems__NO_LOT[[#This Row],[Revenue]]&lt;0,"Lost on Sale","Normal Revenue")</f>
        <v>Normal Revenue</v>
      </c>
      <c r="X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10">
        <f>IF(SalesLineItems__NO_LOT[[#This Row],[SOP_Type]]="Return",SalesLineItems__NO_LOT[[#This Row],[Extended_Cost]]*-1,SalesLineItems__NO_LOT[[#This Row],[Extended_Price]])</f>
        <v>31944</v>
      </c>
      <c r="Z710">
        <f>MONTH(SalesLineItems__NO_LOT[[#This Row],[Requested_Ship_Date]])</f>
        <v>2</v>
      </c>
      <c r="AA710">
        <f>YEAR(SalesLineItems__NO_LOT[[#This Row],[Requested_Ship_Date]])</f>
        <v>2018</v>
      </c>
      <c r="AV710"/>
      <c r="AX710"/>
      <c r="AZ710"/>
      <c r="BC710"/>
      <c r="BF710"/>
    </row>
    <row r="711" spans="1:58" x14ac:dyDescent="0.2">
      <c r="A711" t="s">
        <v>11101</v>
      </c>
      <c r="B711" s="11" t="s">
        <v>22</v>
      </c>
      <c r="C711" s="11" t="s">
        <v>11100</v>
      </c>
      <c r="D711" s="11" t="s">
        <v>13</v>
      </c>
      <c r="E711" s="11" t="s">
        <v>14</v>
      </c>
      <c r="F711">
        <v>1</v>
      </c>
      <c r="G711" s="11" t="s">
        <v>15</v>
      </c>
      <c r="H711">
        <v>0</v>
      </c>
      <c r="I711">
        <v>1.5</v>
      </c>
      <c r="J711">
        <v>0</v>
      </c>
      <c r="K711">
        <v>1.5</v>
      </c>
      <c r="L711" s="11" t="s">
        <v>110</v>
      </c>
      <c r="M711" s="7">
        <v>43137</v>
      </c>
      <c r="N711" s="7">
        <v>43137</v>
      </c>
      <c r="O711" s="11" t="s">
        <v>16</v>
      </c>
      <c r="P711" s="11" t="s">
        <v>95</v>
      </c>
      <c r="Q711">
        <v>193225.16</v>
      </c>
      <c r="R711" s="11" t="s">
        <v>12</v>
      </c>
      <c r="S711" s="11" t="s">
        <v>95</v>
      </c>
      <c r="T711">
        <v>10672799.380000001</v>
      </c>
      <c r="U711">
        <f>SalesLineItems__NO_LOT[[#This Row],[ActualSales]]-SalesLineItems__NO_LOT[[#This Row],[Extended_Cost]]</f>
        <v>1.5</v>
      </c>
      <c r="V711">
        <f>IFERROR(SalesLineItems__NO_LOT[[#This Row],[Revenue]]/SalesLineItems__NO_LOT[[#This Row],[Extended_Price]],0)</f>
        <v>1</v>
      </c>
      <c r="W711" t="str">
        <f>IF(SalesLineItems__NO_LOT[[#This Row],[Revenue]]&lt;0,"Lost on Sale","Normal Revenue")</f>
        <v>Normal Revenue</v>
      </c>
      <c r="X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1">
        <f>IF(SalesLineItems__NO_LOT[[#This Row],[SOP_Type]]="Return",SalesLineItems__NO_LOT[[#This Row],[Extended_Cost]]*-1,SalesLineItems__NO_LOT[[#This Row],[Extended_Price]])</f>
        <v>1.5</v>
      </c>
      <c r="Z711">
        <f>MONTH(SalesLineItems__NO_LOT[[#This Row],[Requested_Ship_Date]])</f>
        <v>2</v>
      </c>
      <c r="AA711">
        <f>YEAR(SalesLineItems__NO_LOT[[#This Row],[Requested_Ship_Date]])</f>
        <v>2018</v>
      </c>
      <c r="AV711"/>
      <c r="AX711"/>
      <c r="AZ711"/>
      <c r="BC711"/>
      <c r="BF711"/>
    </row>
    <row r="712" spans="1:58" x14ac:dyDescent="0.2">
      <c r="A712" t="s">
        <v>11102</v>
      </c>
      <c r="B712" s="11" t="s">
        <v>22</v>
      </c>
      <c r="C712" s="11" t="s">
        <v>11103</v>
      </c>
      <c r="D712" s="11" t="s">
        <v>3933</v>
      </c>
      <c r="E712" s="11" t="s">
        <v>3934</v>
      </c>
      <c r="F712">
        <v>50</v>
      </c>
      <c r="G712" s="11" t="s">
        <v>68</v>
      </c>
      <c r="H712">
        <v>2958.3</v>
      </c>
      <c r="I712">
        <v>4169</v>
      </c>
      <c r="J712">
        <v>59.17</v>
      </c>
      <c r="K712">
        <v>83.38</v>
      </c>
      <c r="L712" s="11" t="s">
        <v>110</v>
      </c>
      <c r="M712" s="7">
        <v>43137</v>
      </c>
      <c r="N712" s="7">
        <v>43137</v>
      </c>
      <c r="O712" s="11" t="s">
        <v>11</v>
      </c>
      <c r="P712" s="11" t="s">
        <v>95</v>
      </c>
      <c r="Q712">
        <v>193225.16</v>
      </c>
      <c r="R712" s="11" t="s">
        <v>12</v>
      </c>
      <c r="S712" s="11" t="s">
        <v>95</v>
      </c>
      <c r="T712">
        <v>10672799.380000001</v>
      </c>
      <c r="U712">
        <f>SalesLineItems__NO_LOT[[#This Row],[ActualSales]]-SalesLineItems__NO_LOT[[#This Row],[Extended_Cost]]</f>
        <v>1210.6999999999998</v>
      </c>
      <c r="V712">
        <f>IFERROR(SalesLineItems__NO_LOT[[#This Row],[Revenue]]/SalesLineItems__NO_LOT[[#This Row],[Extended_Price]],0)</f>
        <v>0.2904053729911249</v>
      </c>
      <c r="W712" t="str">
        <f>IF(SalesLineItems__NO_LOT[[#This Row],[Revenue]]&lt;0,"Lost on Sale","Normal Revenue")</f>
        <v>Normal Revenue</v>
      </c>
      <c r="X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12">
        <f>IF(SalesLineItems__NO_LOT[[#This Row],[SOP_Type]]="Return",SalesLineItems__NO_LOT[[#This Row],[Extended_Cost]]*-1,SalesLineItems__NO_LOT[[#This Row],[Extended_Price]])</f>
        <v>4169</v>
      </c>
      <c r="Z712">
        <f>MONTH(SalesLineItems__NO_LOT[[#This Row],[Requested_Ship_Date]])</f>
        <v>2</v>
      </c>
      <c r="AA712">
        <f>YEAR(SalesLineItems__NO_LOT[[#This Row],[Requested_Ship_Date]])</f>
        <v>2018</v>
      </c>
      <c r="AV712"/>
      <c r="AX712"/>
      <c r="AZ712"/>
      <c r="BC712"/>
      <c r="BF712"/>
    </row>
    <row r="713" spans="1:58" x14ac:dyDescent="0.2">
      <c r="A713" t="s">
        <v>11104</v>
      </c>
      <c r="B713" s="11" t="s">
        <v>22</v>
      </c>
      <c r="C713" s="11" t="s">
        <v>11105</v>
      </c>
      <c r="D713" s="11" t="s">
        <v>473</v>
      </c>
      <c r="E713" s="11" t="s">
        <v>474</v>
      </c>
      <c r="F713">
        <v>5015.4650000000001</v>
      </c>
      <c r="G713" s="11" t="s">
        <v>5749</v>
      </c>
      <c r="H713">
        <v>23084.63</v>
      </c>
      <c r="I713">
        <v>64849.96</v>
      </c>
      <c r="J713">
        <v>4.5999999999999996</v>
      </c>
      <c r="K713">
        <v>12.93</v>
      </c>
      <c r="L713" s="11" t="s">
        <v>110</v>
      </c>
      <c r="M713" s="7">
        <v>43137</v>
      </c>
      <c r="N713" s="7">
        <v>43137</v>
      </c>
      <c r="O713" s="11" t="s">
        <v>65</v>
      </c>
      <c r="P713" s="11" t="s">
        <v>95</v>
      </c>
      <c r="Q713">
        <v>193225.16</v>
      </c>
      <c r="R713" s="11" t="s">
        <v>12</v>
      </c>
      <c r="S713" s="11" t="s">
        <v>95</v>
      </c>
      <c r="T713">
        <v>10672799.380000001</v>
      </c>
      <c r="U713">
        <f>SalesLineItems__NO_LOT[[#This Row],[ActualSales]]-SalesLineItems__NO_LOT[[#This Row],[Extended_Cost]]</f>
        <v>41765.33</v>
      </c>
      <c r="V713">
        <f>IFERROR(SalesLineItems__NO_LOT[[#This Row],[Revenue]]/SalesLineItems__NO_LOT[[#This Row],[Extended_Price]],0)</f>
        <v>0.64403015822985865</v>
      </c>
      <c r="W713" t="str">
        <f>IF(SalesLineItems__NO_LOT[[#This Row],[Revenue]]&lt;0,"Lost on Sale","Normal Revenue")</f>
        <v>Normal Revenue</v>
      </c>
      <c r="X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3">
        <f>IF(SalesLineItems__NO_LOT[[#This Row],[SOP_Type]]="Return",SalesLineItems__NO_LOT[[#This Row],[Extended_Cost]]*-1,SalesLineItems__NO_LOT[[#This Row],[Extended_Price]])</f>
        <v>64849.96</v>
      </c>
      <c r="Z713">
        <f>MONTH(SalesLineItems__NO_LOT[[#This Row],[Requested_Ship_Date]])</f>
        <v>2</v>
      </c>
      <c r="AA713">
        <f>YEAR(SalesLineItems__NO_LOT[[#This Row],[Requested_Ship_Date]])</f>
        <v>2018</v>
      </c>
      <c r="AV713"/>
      <c r="AX713"/>
      <c r="AZ713"/>
      <c r="BC713"/>
      <c r="BF713"/>
    </row>
    <row r="714" spans="1:58" x14ac:dyDescent="0.2">
      <c r="A714" t="s">
        <v>11106</v>
      </c>
      <c r="B714" s="11" t="s">
        <v>22</v>
      </c>
      <c r="C714" s="11" t="s">
        <v>11107</v>
      </c>
      <c r="D714" s="11" t="s">
        <v>121</v>
      </c>
      <c r="E714" s="11" t="s">
        <v>122</v>
      </c>
      <c r="F714">
        <v>275.57499999999999</v>
      </c>
      <c r="G714" s="11" t="s">
        <v>5749</v>
      </c>
      <c r="H714">
        <v>2683.8</v>
      </c>
      <c r="I714">
        <v>1873.91</v>
      </c>
      <c r="J714">
        <v>9.74</v>
      </c>
      <c r="K714">
        <v>6.8</v>
      </c>
      <c r="L714" s="11" t="s">
        <v>110</v>
      </c>
      <c r="M714" s="7">
        <v>43137</v>
      </c>
      <c r="N714" s="7">
        <v>43137</v>
      </c>
      <c r="O714" s="11" t="s">
        <v>21</v>
      </c>
      <c r="P714" s="11" t="s">
        <v>95</v>
      </c>
      <c r="Q714">
        <v>193225.16</v>
      </c>
      <c r="R714" s="11" t="s">
        <v>12</v>
      </c>
      <c r="S714" s="11" t="s">
        <v>95</v>
      </c>
      <c r="T714">
        <v>10672799.380000001</v>
      </c>
      <c r="U714">
        <f>SalesLineItems__NO_LOT[[#This Row],[ActualSales]]-SalesLineItems__NO_LOT[[#This Row],[Extended_Cost]]</f>
        <v>-809.8900000000001</v>
      </c>
      <c r="V714">
        <f>IFERROR(SalesLineItems__NO_LOT[[#This Row],[Revenue]]/SalesLineItems__NO_LOT[[#This Row],[Extended_Price]],0)</f>
        <v>-0.43219258128725502</v>
      </c>
      <c r="W714" t="str">
        <f>IF(SalesLineItems__NO_LOT[[#This Row],[Revenue]]&lt;0,"Lost on Sale","Normal Revenue")</f>
        <v>Lost on Sale</v>
      </c>
      <c r="X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714">
        <f>IF(SalesLineItems__NO_LOT[[#This Row],[SOP_Type]]="Return",SalesLineItems__NO_LOT[[#This Row],[Extended_Cost]]*-1,SalesLineItems__NO_LOT[[#This Row],[Extended_Price]])</f>
        <v>1873.91</v>
      </c>
      <c r="Z714">
        <f>MONTH(SalesLineItems__NO_LOT[[#This Row],[Requested_Ship_Date]])</f>
        <v>2</v>
      </c>
      <c r="AA714">
        <f>YEAR(SalesLineItems__NO_LOT[[#This Row],[Requested_Ship_Date]])</f>
        <v>2018</v>
      </c>
      <c r="AV714"/>
      <c r="AX714"/>
      <c r="AZ714"/>
      <c r="BC714"/>
      <c r="BF714"/>
    </row>
    <row r="715" spans="1:58" x14ac:dyDescent="0.2">
      <c r="A715" t="s">
        <v>11108</v>
      </c>
      <c r="B715" s="11" t="s">
        <v>22</v>
      </c>
      <c r="C715" s="11" t="s">
        <v>11109</v>
      </c>
      <c r="D715" s="11" t="s">
        <v>38</v>
      </c>
      <c r="E715" s="11" t="s">
        <v>39</v>
      </c>
      <c r="F715">
        <v>800</v>
      </c>
      <c r="G715" s="11" t="s">
        <v>68</v>
      </c>
      <c r="H715">
        <v>14016</v>
      </c>
      <c r="I715">
        <v>17280</v>
      </c>
      <c r="J715">
        <v>17.52</v>
      </c>
      <c r="K715">
        <v>21.6</v>
      </c>
      <c r="L715" s="11" t="s">
        <v>110</v>
      </c>
      <c r="M715" s="7">
        <v>43137</v>
      </c>
      <c r="N715" s="7">
        <v>43137</v>
      </c>
      <c r="O715" s="11" t="s">
        <v>40</v>
      </c>
      <c r="P715" s="11" t="s">
        <v>95</v>
      </c>
      <c r="Q715">
        <v>193225.16</v>
      </c>
      <c r="R715" s="11" t="s">
        <v>12</v>
      </c>
      <c r="S715" s="11" t="s">
        <v>95</v>
      </c>
      <c r="T715">
        <v>10672799.380000001</v>
      </c>
      <c r="U715">
        <f>SalesLineItems__NO_LOT[[#This Row],[ActualSales]]-SalesLineItems__NO_LOT[[#This Row],[Extended_Cost]]</f>
        <v>3264</v>
      </c>
      <c r="V715">
        <f>IFERROR(SalesLineItems__NO_LOT[[#This Row],[Revenue]]/SalesLineItems__NO_LOT[[#This Row],[Extended_Price]],0)</f>
        <v>0.18888888888888888</v>
      </c>
      <c r="W715" t="str">
        <f>IF(SalesLineItems__NO_LOT[[#This Row],[Revenue]]&lt;0,"Lost on Sale","Normal Revenue")</f>
        <v>Normal Revenue</v>
      </c>
      <c r="X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15">
        <f>IF(SalesLineItems__NO_LOT[[#This Row],[SOP_Type]]="Return",SalesLineItems__NO_LOT[[#This Row],[Extended_Cost]]*-1,SalesLineItems__NO_LOT[[#This Row],[Extended_Price]])</f>
        <v>17280</v>
      </c>
      <c r="Z715">
        <f>MONTH(SalesLineItems__NO_LOT[[#This Row],[Requested_Ship_Date]])</f>
        <v>2</v>
      </c>
      <c r="AA715">
        <f>YEAR(SalesLineItems__NO_LOT[[#This Row],[Requested_Ship_Date]])</f>
        <v>2018</v>
      </c>
      <c r="AV715"/>
      <c r="AX715"/>
      <c r="AZ715"/>
      <c r="BC715"/>
      <c r="BF715"/>
    </row>
    <row r="716" spans="1:58" x14ac:dyDescent="0.2">
      <c r="A716" t="s">
        <v>11071</v>
      </c>
      <c r="B716" s="11" t="s">
        <v>22</v>
      </c>
      <c r="C716" s="11" t="s">
        <v>11072</v>
      </c>
      <c r="D716" s="11" t="s">
        <v>9780</v>
      </c>
      <c r="E716" s="11" t="s">
        <v>186</v>
      </c>
      <c r="F716">
        <v>300</v>
      </c>
      <c r="G716" s="11" t="s">
        <v>9</v>
      </c>
      <c r="H716">
        <v>681</v>
      </c>
      <c r="I716">
        <v>981</v>
      </c>
      <c r="J716">
        <v>2.27</v>
      </c>
      <c r="K716">
        <v>3.27</v>
      </c>
      <c r="L716" s="11" t="s">
        <v>69</v>
      </c>
      <c r="M716" s="7">
        <v>43146</v>
      </c>
      <c r="N716" s="7">
        <v>43146</v>
      </c>
      <c r="O716" s="11" t="s">
        <v>317</v>
      </c>
      <c r="P716" s="11" t="s">
        <v>95</v>
      </c>
      <c r="Q716">
        <v>320188.32</v>
      </c>
      <c r="R716" s="11" t="s">
        <v>52</v>
      </c>
      <c r="S716" s="11" t="s">
        <v>95</v>
      </c>
      <c r="T716">
        <v>8464367.5299999993</v>
      </c>
      <c r="U716">
        <f>SalesLineItems__NO_LOT[[#This Row],[ActualSales]]-SalesLineItems__NO_LOT[[#This Row],[Extended_Cost]]</f>
        <v>300</v>
      </c>
      <c r="V716">
        <f>IFERROR(SalesLineItems__NO_LOT[[#This Row],[Revenue]]/SalesLineItems__NO_LOT[[#This Row],[Extended_Price]],0)</f>
        <v>0.3058103975535168</v>
      </c>
      <c r="W716" t="str">
        <f>IF(SalesLineItems__NO_LOT[[#This Row],[Revenue]]&lt;0,"Lost on Sale","Normal Revenue")</f>
        <v>Normal Revenue</v>
      </c>
      <c r="X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6">
        <f>IF(SalesLineItems__NO_LOT[[#This Row],[SOP_Type]]="Return",SalesLineItems__NO_LOT[[#This Row],[Extended_Cost]]*-1,SalesLineItems__NO_LOT[[#This Row],[Extended_Price]])</f>
        <v>981</v>
      </c>
      <c r="Z716">
        <f>MONTH(SalesLineItems__NO_LOT[[#This Row],[Requested_Ship_Date]])</f>
        <v>2</v>
      </c>
      <c r="AA716">
        <f>YEAR(SalesLineItems__NO_LOT[[#This Row],[Requested_Ship_Date]])</f>
        <v>2018</v>
      </c>
      <c r="AV716"/>
      <c r="AX716"/>
      <c r="AZ716"/>
      <c r="BC716"/>
      <c r="BF716"/>
    </row>
    <row r="717" spans="1:58" x14ac:dyDescent="0.2">
      <c r="A717" t="s">
        <v>11073</v>
      </c>
      <c r="B717" s="11" t="s">
        <v>22</v>
      </c>
      <c r="C717" s="11" t="s">
        <v>11074</v>
      </c>
      <c r="D717" s="11" t="s">
        <v>700</v>
      </c>
      <c r="E717" s="11" t="s">
        <v>8</v>
      </c>
      <c r="F717">
        <v>173.16</v>
      </c>
      <c r="G717" s="11" t="s">
        <v>9</v>
      </c>
      <c r="H717">
        <v>1180.95</v>
      </c>
      <c r="I717">
        <v>4164.5</v>
      </c>
      <c r="J717">
        <v>6.82</v>
      </c>
      <c r="K717">
        <v>24.05</v>
      </c>
      <c r="L717" s="11" t="s">
        <v>69</v>
      </c>
      <c r="M717" s="7">
        <v>43146</v>
      </c>
      <c r="N717" s="7">
        <v>43146</v>
      </c>
      <c r="O717" s="11" t="s">
        <v>11</v>
      </c>
      <c r="P717" s="11" t="s">
        <v>95</v>
      </c>
      <c r="Q717">
        <v>320188.32</v>
      </c>
      <c r="R717" s="11" t="s">
        <v>27</v>
      </c>
      <c r="S717" s="11" t="s">
        <v>95</v>
      </c>
      <c r="T717">
        <v>8464367.5299999993</v>
      </c>
      <c r="U717">
        <f>SalesLineItems__NO_LOT[[#This Row],[ActualSales]]-SalesLineItems__NO_LOT[[#This Row],[Extended_Cost]]</f>
        <v>2983.55</v>
      </c>
      <c r="V717">
        <f>IFERROR(SalesLineItems__NO_LOT[[#This Row],[Revenue]]/SalesLineItems__NO_LOT[[#This Row],[Extended_Price]],0)</f>
        <v>0.71642454076119588</v>
      </c>
      <c r="W717" t="str">
        <f>IF(SalesLineItems__NO_LOT[[#This Row],[Revenue]]&lt;0,"Lost on Sale","Normal Revenue")</f>
        <v>Normal Revenue</v>
      </c>
      <c r="X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7">
        <f>IF(SalesLineItems__NO_LOT[[#This Row],[SOP_Type]]="Return",SalesLineItems__NO_LOT[[#This Row],[Extended_Cost]]*-1,SalesLineItems__NO_LOT[[#This Row],[Extended_Price]])</f>
        <v>4164.5</v>
      </c>
      <c r="Z717">
        <f>MONTH(SalesLineItems__NO_LOT[[#This Row],[Requested_Ship_Date]])</f>
        <v>2</v>
      </c>
      <c r="AA717">
        <f>YEAR(SalesLineItems__NO_LOT[[#This Row],[Requested_Ship_Date]])</f>
        <v>2018</v>
      </c>
      <c r="AV717"/>
      <c r="AX717"/>
      <c r="AZ717"/>
      <c r="BC717"/>
      <c r="BF717"/>
    </row>
    <row r="718" spans="1:58" x14ac:dyDescent="0.2">
      <c r="A718" t="s">
        <v>11075</v>
      </c>
      <c r="B718" s="11" t="s">
        <v>22</v>
      </c>
      <c r="C718" s="11" t="s">
        <v>11074</v>
      </c>
      <c r="D718" s="11" t="s">
        <v>13</v>
      </c>
      <c r="E718" s="11" t="s">
        <v>14</v>
      </c>
      <c r="F718">
        <v>1</v>
      </c>
      <c r="G718" s="11" t="s">
        <v>880</v>
      </c>
      <c r="H718">
        <v>0</v>
      </c>
      <c r="I718">
        <v>1.5</v>
      </c>
      <c r="J718">
        <v>0</v>
      </c>
      <c r="K718">
        <v>1.5</v>
      </c>
      <c r="L718" s="11" t="s">
        <v>69</v>
      </c>
      <c r="M718" s="7">
        <v>43146</v>
      </c>
      <c r="N718" s="7">
        <v>43146</v>
      </c>
      <c r="O718" s="11" t="s">
        <v>16</v>
      </c>
      <c r="P718" s="11" t="s">
        <v>95</v>
      </c>
      <c r="Q718">
        <v>320188.32</v>
      </c>
      <c r="R718" s="11" t="s">
        <v>27</v>
      </c>
      <c r="S718" s="11" t="s">
        <v>95</v>
      </c>
      <c r="T718">
        <v>8464367.5299999993</v>
      </c>
      <c r="U718">
        <f>SalesLineItems__NO_LOT[[#This Row],[ActualSales]]-SalesLineItems__NO_LOT[[#This Row],[Extended_Cost]]</f>
        <v>1.5</v>
      </c>
      <c r="V718">
        <f>IFERROR(SalesLineItems__NO_LOT[[#This Row],[Revenue]]/SalesLineItems__NO_LOT[[#This Row],[Extended_Price]],0)</f>
        <v>1</v>
      </c>
      <c r="W718" t="str">
        <f>IF(SalesLineItems__NO_LOT[[#This Row],[Revenue]]&lt;0,"Lost on Sale","Normal Revenue")</f>
        <v>Normal Revenue</v>
      </c>
      <c r="X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8">
        <f>IF(SalesLineItems__NO_LOT[[#This Row],[SOP_Type]]="Return",SalesLineItems__NO_LOT[[#This Row],[Extended_Cost]]*-1,SalesLineItems__NO_LOT[[#This Row],[Extended_Price]])</f>
        <v>1.5</v>
      </c>
      <c r="Z718">
        <f>MONTH(SalesLineItems__NO_LOT[[#This Row],[Requested_Ship_Date]])</f>
        <v>2</v>
      </c>
      <c r="AA718">
        <f>YEAR(SalesLineItems__NO_LOT[[#This Row],[Requested_Ship_Date]])</f>
        <v>2018</v>
      </c>
      <c r="AV718"/>
      <c r="AX718"/>
      <c r="AZ718"/>
      <c r="BC718"/>
      <c r="BF718"/>
    </row>
    <row r="719" spans="1:58" x14ac:dyDescent="0.2">
      <c r="A719" t="s">
        <v>11076</v>
      </c>
      <c r="B719" s="11" t="s">
        <v>22</v>
      </c>
      <c r="C719" s="11" t="s">
        <v>11077</v>
      </c>
      <c r="D719" s="11" t="s">
        <v>5796</v>
      </c>
      <c r="E719" s="11" t="s">
        <v>5797</v>
      </c>
      <c r="F719">
        <v>25</v>
      </c>
      <c r="G719" s="11" t="s">
        <v>9</v>
      </c>
      <c r="H719">
        <v>1084.5</v>
      </c>
      <c r="I719">
        <v>2561.5</v>
      </c>
      <c r="J719">
        <v>43.38</v>
      </c>
      <c r="K719">
        <v>102.46</v>
      </c>
      <c r="L719" s="11" t="s">
        <v>73</v>
      </c>
      <c r="M719" s="7">
        <v>43146</v>
      </c>
      <c r="N719" s="7">
        <v>43146</v>
      </c>
      <c r="O719" s="11" t="s">
        <v>65</v>
      </c>
      <c r="P719" s="11" t="s">
        <v>95</v>
      </c>
      <c r="Q719">
        <v>16507.830000000002</v>
      </c>
      <c r="R719" s="11" t="s">
        <v>12</v>
      </c>
      <c r="S719" s="11" t="s">
        <v>95</v>
      </c>
      <c r="T719">
        <v>888799.68</v>
      </c>
      <c r="U719">
        <f>SalesLineItems__NO_LOT[[#This Row],[ActualSales]]-SalesLineItems__NO_LOT[[#This Row],[Extended_Cost]]</f>
        <v>1477</v>
      </c>
      <c r="V719">
        <f>IFERROR(SalesLineItems__NO_LOT[[#This Row],[Revenue]]/SalesLineItems__NO_LOT[[#This Row],[Extended_Price]],0)</f>
        <v>0.5766152644934609</v>
      </c>
      <c r="W719" t="str">
        <f>IF(SalesLineItems__NO_LOT[[#This Row],[Revenue]]&lt;0,"Lost on Sale","Normal Revenue")</f>
        <v>Normal Revenue</v>
      </c>
      <c r="X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19">
        <f>IF(SalesLineItems__NO_LOT[[#This Row],[SOP_Type]]="Return",SalesLineItems__NO_LOT[[#This Row],[Extended_Cost]]*-1,SalesLineItems__NO_LOT[[#This Row],[Extended_Price]])</f>
        <v>2561.5</v>
      </c>
      <c r="Z719">
        <f>MONTH(SalesLineItems__NO_LOT[[#This Row],[Requested_Ship_Date]])</f>
        <v>2</v>
      </c>
      <c r="AA719">
        <f>YEAR(SalesLineItems__NO_LOT[[#This Row],[Requested_Ship_Date]])</f>
        <v>2018</v>
      </c>
      <c r="AV719"/>
      <c r="AX719"/>
      <c r="AZ719"/>
      <c r="BC719"/>
      <c r="BF719"/>
    </row>
    <row r="720" spans="1:58" x14ac:dyDescent="0.2">
      <c r="A720" t="s">
        <v>11078</v>
      </c>
      <c r="B720" s="11" t="s">
        <v>22</v>
      </c>
      <c r="C720" s="11" t="s">
        <v>11077</v>
      </c>
      <c r="D720" s="11" t="s">
        <v>4809</v>
      </c>
      <c r="E720" s="11" t="s">
        <v>3835</v>
      </c>
      <c r="F720">
        <v>3370.06</v>
      </c>
      <c r="G720" s="11" t="s">
        <v>9</v>
      </c>
      <c r="H720">
        <v>11727.81</v>
      </c>
      <c r="I720">
        <v>11458.2</v>
      </c>
      <c r="J720">
        <v>3.48</v>
      </c>
      <c r="K720">
        <v>3.4</v>
      </c>
      <c r="L720" s="11" t="s">
        <v>73</v>
      </c>
      <c r="M720" s="7">
        <v>43146</v>
      </c>
      <c r="N720" s="7">
        <v>43146</v>
      </c>
      <c r="O720" s="11" t="s">
        <v>70</v>
      </c>
      <c r="P720" s="11" t="s">
        <v>95</v>
      </c>
      <c r="Q720">
        <v>16507.830000000002</v>
      </c>
      <c r="R720" s="11" t="s">
        <v>12</v>
      </c>
      <c r="S720" s="11" t="s">
        <v>95</v>
      </c>
      <c r="T720">
        <v>888799.68</v>
      </c>
      <c r="U720">
        <f>SalesLineItems__NO_LOT[[#This Row],[ActualSales]]-SalesLineItems__NO_LOT[[#This Row],[Extended_Cost]]</f>
        <v>-269.60999999999876</v>
      </c>
      <c r="V720">
        <f>IFERROR(SalesLineItems__NO_LOT[[#This Row],[Revenue]]/SalesLineItems__NO_LOT[[#This Row],[Extended_Price]],0)</f>
        <v>-2.3529873802167769E-2</v>
      </c>
      <c r="W720" t="str">
        <f>IF(SalesLineItems__NO_LOT[[#This Row],[Revenue]]&lt;0,"Lost on Sale","Normal Revenue")</f>
        <v>Lost on Sale</v>
      </c>
      <c r="X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720">
        <f>IF(SalesLineItems__NO_LOT[[#This Row],[SOP_Type]]="Return",SalesLineItems__NO_LOT[[#This Row],[Extended_Cost]]*-1,SalesLineItems__NO_LOT[[#This Row],[Extended_Price]])</f>
        <v>11458.2</v>
      </c>
      <c r="Z720">
        <f>MONTH(SalesLineItems__NO_LOT[[#This Row],[Requested_Ship_Date]])</f>
        <v>2</v>
      </c>
      <c r="AA720">
        <f>YEAR(SalesLineItems__NO_LOT[[#This Row],[Requested_Ship_Date]])</f>
        <v>2018</v>
      </c>
      <c r="AV720"/>
      <c r="AX720"/>
      <c r="AZ720"/>
      <c r="BC720"/>
      <c r="BF720"/>
    </row>
    <row r="721" spans="1:58" x14ac:dyDescent="0.2">
      <c r="A721" t="s">
        <v>11079</v>
      </c>
      <c r="B721" s="11" t="s">
        <v>22</v>
      </c>
      <c r="C721" s="11" t="s">
        <v>11077</v>
      </c>
      <c r="D721" s="11" t="s">
        <v>80</v>
      </c>
      <c r="E721" s="11" t="s">
        <v>81</v>
      </c>
      <c r="F721">
        <v>6.3</v>
      </c>
      <c r="G721" s="11" t="s">
        <v>9</v>
      </c>
      <c r="H721">
        <v>92.61</v>
      </c>
      <c r="I721">
        <v>253.51</v>
      </c>
      <c r="J721">
        <v>14.7</v>
      </c>
      <c r="K721">
        <v>40.24</v>
      </c>
      <c r="L721" s="11" t="s">
        <v>73</v>
      </c>
      <c r="M721" s="7">
        <v>43146</v>
      </c>
      <c r="N721" s="7">
        <v>43146</v>
      </c>
      <c r="O721" s="11" t="s">
        <v>65</v>
      </c>
      <c r="P721" s="11" t="s">
        <v>95</v>
      </c>
      <c r="Q721">
        <v>16507.830000000002</v>
      </c>
      <c r="R721" s="11" t="s">
        <v>12</v>
      </c>
      <c r="S721" s="11" t="s">
        <v>95</v>
      </c>
      <c r="T721">
        <v>888799.68</v>
      </c>
      <c r="U721">
        <f>SalesLineItems__NO_LOT[[#This Row],[ActualSales]]-SalesLineItems__NO_LOT[[#This Row],[Extended_Cost]]</f>
        <v>160.89999999999998</v>
      </c>
      <c r="V721">
        <f>IFERROR(SalesLineItems__NO_LOT[[#This Row],[Revenue]]/SalesLineItems__NO_LOT[[#This Row],[Extended_Price]],0)</f>
        <v>0.63468896690465848</v>
      </c>
      <c r="W721" t="str">
        <f>IF(SalesLineItems__NO_LOT[[#This Row],[Revenue]]&lt;0,"Lost on Sale","Normal Revenue")</f>
        <v>Normal Revenue</v>
      </c>
      <c r="X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1">
        <f>IF(SalesLineItems__NO_LOT[[#This Row],[SOP_Type]]="Return",SalesLineItems__NO_LOT[[#This Row],[Extended_Cost]]*-1,SalesLineItems__NO_LOT[[#This Row],[Extended_Price]])</f>
        <v>253.51</v>
      </c>
      <c r="Z721">
        <f>MONTH(SalesLineItems__NO_LOT[[#This Row],[Requested_Ship_Date]])</f>
        <v>2</v>
      </c>
      <c r="AA721">
        <f>YEAR(SalesLineItems__NO_LOT[[#This Row],[Requested_Ship_Date]])</f>
        <v>2018</v>
      </c>
      <c r="AV721"/>
      <c r="AX721"/>
      <c r="AZ721"/>
      <c r="BC721"/>
      <c r="BF721"/>
    </row>
    <row r="722" spans="1:58" x14ac:dyDescent="0.2">
      <c r="A722" t="s">
        <v>11080</v>
      </c>
      <c r="B722" s="11" t="s">
        <v>22</v>
      </c>
      <c r="C722" s="11" t="s">
        <v>11077</v>
      </c>
      <c r="D722" s="11" t="s">
        <v>71</v>
      </c>
      <c r="E722" s="11" t="s">
        <v>72</v>
      </c>
      <c r="F722">
        <v>54</v>
      </c>
      <c r="G722" s="11" t="s">
        <v>9</v>
      </c>
      <c r="H722">
        <v>274.86</v>
      </c>
      <c r="I722">
        <v>580.5</v>
      </c>
      <c r="J722">
        <v>5.09</v>
      </c>
      <c r="K722">
        <v>10.75</v>
      </c>
      <c r="L722" s="11" t="s">
        <v>73</v>
      </c>
      <c r="M722" s="7">
        <v>43146</v>
      </c>
      <c r="N722" s="7">
        <v>43146</v>
      </c>
      <c r="O722" s="11" t="s">
        <v>40</v>
      </c>
      <c r="P722" s="11" t="s">
        <v>95</v>
      </c>
      <c r="Q722">
        <v>16507.830000000002</v>
      </c>
      <c r="R722" s="11" t="s">
        <v>12</v>
      </c>
      <c r="S722" s="11" t="s">
        <v>95</v>
      </c>
      <c r="T722">
        <v>888799.68</v>
      </c>
      <c r="U722">
        <f>SalesLineItems__NO_LOT[[#This Row],[ActualSales]]-SalesLineItems__NO_LOT[[#This Row],[Extended_Cost]]</f>
        <v>305.64</v>
      </c>
      <c r="V722">
        <f>IFERROR(SalesLineItems__NO_LOT[[#This Row],[Revenue]]/SalesLineItems__NO_LOT[[#This Row],[Extended_Price]],0)</f>
        <v>0.5265116279069767</v>
      </c>
      <c r="W722" t="str">
        <f>IF(SalesLineItems__NO_LOT[[#This Row],[Revenue]]&lt;0,"Lost on Sale","Normal Revenue")</f>
        <v>Normal Revenue</v>
      </c>
      <c r="X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2">
        <f>IF(SalesLineItems__NO_LOT[[#This Row],[SOP_Type]]="Return",SalesLineItems__NO_LOT[[#This Row],[Extended_Cost]]*-1,SalesLineItems__NO_LOT[[#This Row],[Extended_Price]])</f>
        <v>580.5</v>
      </c>
      <c r="Z722">
        <f>MONTH(SalesLineItems__NO_LOT[[#This Row],[Requested_Ship_Date]])</f>
        <v>2</v>
      </c>
      <c r="AA722">
        <f>YEAR(SalesLineItems__NO_LOT[[#This Row],[Requested_Ship_Date]])</f>
        <v>2018</v>
      </c>
      <c r="AV722"/>
      <c r="AX722"/>
      <c r="AZ722"/>
      <c r="BC722"/>
      <c r="BF722"/>
    </row>
    <row r="723" spans="1:58" x14ac:dyDescent="0.2">
      <c r="A723" t="s">
        <v>11081</v>
      </c>
      <c r="B723" s="11" t="s">
        <v>22</v>
      </c>
      <c r="C723" s="11" t="s">
        <v>11077</v>
      </c>
      <c r="D723" s="11" t="s">
        <v>8322</v>
      </c>
      <c r="E723" s="11" t="s">
        <v>8323</v>
      </c>
      <c r="F723">
        <v>1</v>
      </c>
      <c r="G723" s="11" t="s">
        <v>880</v>
      </c>
      <c r="H723">
        <v>0</v>
      </c>
      <c r="I723">
        <v>40</v>
      </c>
      <c r="J723">
        <v>0</v>
      </c>
      <c r="K723">
        <v>40</v>
      </c>
      <c r="L723" s="11" t="s">
        <v>73</v>
      </c>
      <c r="M723" s="7">
        <v>43146</v>
      </c>
      <c r="N723" s="7">
        <v>43146</v>
      </c>
      <c r="O723" s="11" t="s">
        <v>16</v>
      </c>
      <c r="P723" s="11" t="s">
        <v>95</v>
      </c>
      <c r="Q723">
        <v>16507.830000000002</v>
      </c>
      <c r="R723" s="11" t="s">
        <v>12</v>
      </c>
      <c r="S723" s="11" t="s">
        <v>95</v>
      </c>
      <c r="T723">
        <v>888799.68</v>
      </c>
      <c r="U723">
        <f>SalesLineItems__NO_LOT[[#This Row],[ActualSales]]-SalesLineItems__NO_LOT[[#This Row],[Extended_Cost]]</f>
        <v>40</v>
      </c>
      <c r="V723">
        <f>IFERROR(SalesLineItems__NO_LOT[[#This Row],[Revenue]]/SalesLineItems__NO_LOT[[#This Row],[Extended_Price]],0)</f>
        <v>1</v>
      </c>
      <c r="W723" t="str">
        <f>IF(SalesLineItems__NO_LOT[[#This Row],[Revenue]]&lt;0,"Lost on Sale","Normal Revenue")</f>
        <v>Normal Revenue</v>
      </c>
      <c r="X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3">
        <f>IF(SalesLineItems__NO_LOT[[#This Row],[SOP_Type]]="Return",SalesLineItems__NO_LOT[[#This Row],[Extended_Cost]]*-1,SalesLineItems__NO_LOT[[#This Row],[Extended_Price]])</f>
        <v>40</v>
      </c>
      <c r="Z723">
        <f>MONTH(SalesLineItems__NO_LOT[[#This Row],[Requested_Ship_Date]])</f>
        <v>2</v>
      </c>
      <c r="AA723">
        <f>YEAR(SalesLineItems__NO_LOT[[#This Row],[Requested_Ship_Date]])</f>
        <v>2018</v>
      </c>
      <c r="AV723"/>
      <c r="AX723"/>
      <c r="AZ723"/>
      <c r="BC723"/>
      <c r="BF723"/>
    </row>
    <row r="724" spans="1:58" x14ac:dyDescent="0.2">
      <c r="A724" t="s">
        <v>11082</v>
      </c>
      <c r="B724" s="11" t="s">
        <v>22</v>
      </c>
      <c r="C724" s="11" t="s">
        <v>11083</v>
      </c>
      <c r="D724" s="11" t="s">
        <v>450</v>
      </c>
      <c r="E724" s="11" t="s">
        <v>451</v>
      </c>
      <c r="F724">
        <v>716.4</v>
      </c>
      <c r="G724" s="11" t="s">
        <v>9</v>
      </c>
      <c r="H724">
        <v>3796.92</v>
      </c>
      <c r="I724">
        <v>3940.2</v>
      </c>
      <c r="J724">
        <v>5.3</v>
      </c>
      <c r="K724">
        <v>5.5</v>
      </c>
      <c r="L724" s="11" t="s">
        <v>204</v>
      </c>
      <c r="M724" s="7">
        <v>43146</v>
      </c>
      <c r="N724" s="7">
        <v>43146</v>
      </c>
      <c r="O724" s="11" t="s">
        <v>11</v>
      </c>
      <c r="P724" s="11" t="s">
        <v>95</v>
      </c>
      <c r="Q724">
        <v>77970</v>
      </c>
      <c r="R724" s="11" t="s">
        <v>205</v>
      </c>
      <c r="S724" s="11" t="s">
        <v>95</v>
      </c>
      <c r="T724">
        <v>5887915.3700000001</v>
      </c>
      <c r="U724">
        <f>SalesLineItems__NO_LOT[[#This Row],[ActualSales]]-SalesLineItems__NO_LOT[[#This Row],[Extended_Cost]]</f>
        <v>143.27999999999975</v>
      </c>
      <c r="V724">
        <f>IFERROR(SalesLineItems__NO_LOT[[#This Row],[Revenue]]/SalesLineItems__NO_LOT[[#This Row],[Extended_Price]],0)</f>
        <v>3.6363636363636299E-2</v>
      </c>
      <c r="W724" t="str">
        <f>IF(SalesLineItems__NO_LOT[[#This Row],[Revenue]]&lt;0,"Lost on Sale","Normal Revenue")</f>
        <v>Normal Revenue</v>
      </c>
      <c r="X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24">
        <f>IF(SalesLineItems__NO_LOT[[#This Row],[SOP_Type]]="Return",SalesLineItems__NO_LOT[[#This Row],[Extended_Cost]]*-1,SalesLineItems__NO_LOT[[#This Row],[Extended_Price]])</f>
        <v>3940.2</v>
      </c>
      <c r="Z724">
        <f>MONTH(SalesLineItems__NO_LOT[[#This Row],[Requested_Ship_Date]])</f>
        <v>2</v>
      </c>
      <c r="AA724">
        <f>YEAR(SalesLineItems__NO_LOT[[#This Row],[Requested_Ship_Date]])</f>
        <v>2018</v>
      </c>
      <c r="AV724"/>
      <c r="AX724"/>
      <c r="AZ724"/>
      <c r="BC724"/>
      <c r="BF724"/>
    </row>
    <row r="725" spans="1:58" x14ac:dyDescent="0.2">
      <c r="A725" t="s">
        <v>11084</v>
      </c>
      <c r="B725" s="11" t="s">
        <v>22</v>
      </c>
      <c r="C725" s="11" t="s">
        <v>11083</v>
      </c>
      <c r="D725" s="11" t="s">
        <v>441</v>
      </c>
      <c r="E725" s="11" t="s">
        <v>442</v>
      </c>
      <c r="F725">
        <v>3046.5</v>
      </c>
      <c r="G725" s="11" t="s">
        <v>9</v>
      </c>
      <c r="H725">
        <v>18248.54</v>
      </c>
      <c r="I725">
        <v>27357.57</v>
      </c>
      <c r="J725">
        <v>5.99</v>
      </c>
      <c r="K725">
        <v>8.98</v>
      </c>
      <c r="L725" s="11" t="s">
        <v>204</v>
      </c>
      <c r="M725" s="7">
        <v>43146</v>
      </c>
      <c r="N725" s="7">
        <v>43146</v>
      </c>
      <c r="O725" s="11" t="s">
        <v>40</v>
      </c>
      <c r="P725" s="11" t="s">
        <v>95</v>
      </c>
      <c r="Q725">
        <v>77970</v>
      </c>
      <c r="R725" s="11" t="s">
        <v>205</v>
      </c>
      <c r="S725" s="11" t="s">
        <v>95</v>
      </c>
      <c r="T725">
        <v>5887915.3700000001</v>
      </c>
      <c r="U725">
        <f>SalesLineItems__NO_LOT[[#This Row],[ActualSales]]-SalesLineItems__NO_LOT[[#This Row],[Extended_Cost]]</f>
        <v>9109.0299999999988</v>
      </c>
      <c r="V725">
        <f>IFERROR(SalesLineItems__NO_LOT[[#This Row],[Revenue]]/SalesLineItems__NO_LOT[[#This Row],[Extended_Price]],0)</f>
        <v>0.33296195531986206</v>
      </c>
      <c r="W725" t="str">
        <f>IF(SalesLineItems__NO_LOT[[#This Row],[Revenue]]&lt;0,"Lost on Sale","Normal Revenue")</f>
        <v>Normal Revenue</v>
      </c>
      <c r="X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5">
        <f>IF(SalesLineItems__NO_LOT[[#This Row],[SOP_Type]]="Return",SalesLineItems__NO_LOT[[#This Row],[Extended_Cost]]*-1,SalesLineItems__NO_LOT[[#This Row],[Extended_Price]])</f>
        <v>27357.57</v>
      </c>
      <c r="Z725">
        <f>MONTH(SalesLineItems__NO_LOT[[#This Row],[Requested_Ship_Date]])</f>
        <v>2</v>
      </c>
      <c r="AA725">
        <f>YEAR(SalesLineItems__NO_LOT[[#This Row],[Requested_Ship_Date]])</f>
        <v>2018</v>
      </c>
      <c r="AV725"/>
      <c r="AX725"/>
      <c r="AZ725"/>
      <c r="BC725"/>
      <c r="BF725"/>
    </row>
    <row r="726" spans="1:58" x14ac:dyDescent="0.2">
      <c r="A726" t="s">
        <v>11085</v>
      </c>
      <c r="B726" s="11" t="s">
        <v>22</v>
      </c>
      <c r="C726" s="11" t="s">
        <v>11083</v>
      </c>
      <c r="D726" s="11" t="s">
        <v>13</v>
      </c>
      <c r="E726" s="11" t="s">
        <v>14</v>
      </c>
      <c r="F726">
        <v>1</v>
      </c>
      <c r="G726" s="11" t="s">
        <v>880</v>
      </c>
      <c r="H726">
        <v>0</v>
      </c>
      <c r="I726">
        <v>1.5</v>
      </c>
      <c r="J726">
        <v>0</v>
      </c>
      <c r="K726">
        <v>1.5</v>
      </c>
      <c r="L726" s="11" t="s">
        <v>204</v>
      </c>
      <c r="M726" s="7">
        <v>43146</v>
      </c>
      <c r="N726" s="7">
        <v>43146</v>
      </c>
      <c r="O726" s="11" t="s">
        <v>16</v>
      </c>
      <c r="P726" s="11" t="s">
        <v>95</v>
      </c>
      <c r="Q726">
        <v>77970</v>
      </c>
      <c r="R726" s="11" t="s">
        <v>205</v>
      </c>
      <c r="S726" s="11" t="s">
        <v>95</v>
      </c>
      <c r="T726">
        <v>5887915.3700000001</v>
      </c>
      <c r="U726">
        <f>SalesLineItems__NO_LOT[[#This Row],[ActualSales]]-SalesLineItems__NO_LOT[[#This Row],[Extended_Cost]]</f>
        <v>1.5</v>
      </c>
      <c r="V726">
        <f>IFERROR(SalesLineItems__NO_LOT[[#This Row],[Revenue]]/SalesLineItems__NO_LOT[[#This Row],[Extended_Price]],0)</f>
        <v>1</v>
      </c>
      <c r="W726" t="str">
        <f>IF(SalesLineItems__NO_LOT[[#This Row],[Revenue]]&lt;0,"Lost on Sale","Normal Revenue")</f>
        <v>Normal Revenue</v>
      </c>
      <c r="X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6">
        <f>IF(SalesLineItems__NO_LOT[[#This Row],[SOP_Type]]="Return",SalesLineItems__NO_LOT[[#This Row],[Extended_Cost]]*-1,SalesLineItems__NO_LOT[[#This Row],[Extended_Price]])</f>
        <v>1.5</v>
      </c>
      <c r="Z726">
        <f>MONTH(SalesLineItems__NO_LOT[[#This Row],[Requested_Ship_Date]])</f>
        <v>2</v>
      </c>
      <c r="AA726">
        <f>YEAR(SalesLineItems__NO_LOT[[#This Row],[Requested_Ship_Date]])</f>
        <v>2018</v>
      </c>
      <c r="AV726"/>
      <c r="AX726"/>
      <c r="AZ726"/>
      <c r="BC726"/>
      <c r="BF726"/>
    </row>
    <row r="727" spans="1:58" x14ac:dyDescent="0.2">
      <c r="A727" t="s">
        <v>11086</v>
      </c>
      <c r="B727" s="11" t="s">
        <v>22</v>
      </c>
      <c r="C727" s="11" t="s">
        <v>11087</v>
      </c>
      <c r="D727" s="11" t="s">
        <v>300</v>
      </c>
      <c r="E727" s="11" t="s">
        <v>301</v>
      </c>
      <c r="F727">
        <v>6825</v>
      </c>
      <c r="G727" s="11" t="s">
        <v>9</v>
      </c>
      <c r="H727">
        <v>9208.5</v>
      </c>
      <c r="I727">
        <v>15424.5</v>
      </c>
      <c r="J727">
        <v>1.35</v>
      </c>
      <c r="K727">
        <v>2.2599999999999998</v>
      </c>
      <c r="L727" s="11" t="s">
        <v>204</v>
      </c>
      <c r="M727" s="7">
        <v>43146</v>
      </c>
      <c r="N727" s="7">
        <v>43146</v>
      </c>
      <c r="O727" s="11" t="s">
        <v>21</v>
      </c>
      <c r="P727" s="11" t="s">
        <v>95</v>
      </c>
      <c r="Q727">
        <v>77970</v>
      </c>
      <c r="R727" s="11" t="s">
        <v>205</v>
      </c>
      <c r="S727" s="11" t="s">
        <v>95</v>
      </c>
      <c r="T727">
        <v>5887915.3700000001</v>
      </c>
      <c r="U727">
        <f>SalesLineItems__NO_LOT[[#This Row],[ActualSales]]-SalesLineItems__NO_LOT[[#This Row],[Extended_Cost]]</f>
        <v>6216</v>
      </c>
      <c r="V727">
        <f>IFERROR(SalesLineItems__NO_LOT[[#This Row],[Revenue]]/SalesLineItems__NO_LOT[[#This Row],[Extended_Price]],0)</f>
        <v>0.40299523485364191</v>
      </c>
      <c r="W727" t="str">
        <f>IF(SalesLineItems__NO_LOT[[#This Row],[Revenue]]&lt;0,"Lost on Sale","Normal Revenue")</f>
        <v>Normal Revenue</v>
      </c>
      <c r="X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7">
        <f>IF(SalesLineItems__NO_LOT[[#This Row],[SOP_Type]]="Return",SalesLineItems__NO_LOT[[#This Row],[Extended_Cost]]*-1,SalesLineItems__NO_LOT[[#This Row],[Extended_Price]])</f>
        <v>15424.5</v>
      </c>
      <c r="Z727">
        <f>MONTH(SalesLineItems__NO_LOT[[#This Row],[Requested_Ship_Date]])</f>
        <v>2</v>
      </c>
      <c r="AA727">
        <f>YEAR(SalesLineItems__NO_LOT[[#This Row],[Requested_Ship_Date]])</f>
        <v>2018</v>
      </c>
      <c r="AV727"/>
      <c r="AX727"/>
      <c r="AZ727"/>
      <c r="BC727"/>
      <c r="BF727"/>
    </row>
    <row r="728" spans="1:58" x14ac:dyDescent="0.2">
      <c r="A728" t="s">
        <v>11088</v>
      </c>
      <c r="B728" s="11" t="s">
        <v>22</v>
      </c>
      <c r="C728" s="11" t="s">
        <v>11087</v>
      </c>
      <c r="D728" s="11" t="s">
        <v>499</v>
      </c>
      <c r="E728" s="11" t="s">
        <v>500</v>
      </c>
      <c r="F728">
        <v>6825</v>
      </c>
      <c r="G728" s="11" t="s">
        <v>9</v>
      </c>
      <c r="H728">
        <v>9208</v>
      </c>
      <c r="I728">
        <v>15424.5</v>
      </c>
      <c r="J728">
        <v>1.35</v>
      </c>
      <c r="K728">
        <v>2.2599999999999998</v>
      </c>
      <c r="L728" s="11" t="s">
        <v>204</v>
      </c>
      <c r="M728" s="7">
        <v>43146</v>
      </c>
      <c r="N728" s="7">
        <v>43146</v>
      </c>
      <c r="O728" s="11" t="s">
        <v>21</v>
      </c>
      <c r="P728" s="11" t="s">
        <v>95</v>
      </c>
      <c r="Q728">
        <v>77970</v>
      </c>
      <c r="R728" s="11" t="s">
        <v>205</v>
      </c>
      <c r="S728" s="11" t="s">
        <v>95</v>
      </c>
      <c r="T728">
        <v>5887915.3700000001</v>
      </c>
      <c r="U728">
        <f>SalesLineItems__NO_LOT[[#This Row],[ActualSales]]-SalesLineItems__NO_LOT[[#This Row],[Extended_Cost]]</f>
        <v>6216.5</v>
      </c>
      <c r="V728">
        <f>IFERROR(SalesLineItems__NO_LOT[[#This Row],[Revenue]]/SalesLineItems__NO_LOT[[#This Row],[Extended_Price]],0)</f>
        <v>0.40302765081526143</v>
      </c>
      <c r="W728" t="str">
        <f>IF(SalesLineItems__NO_LOT[[#This Row],[Revenue]]&lt;0,"Lost on Sale","Normal Revenue")</f>
        <v>Normal Revenue</v>
      </c>
      <c r="X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28">
        <f>IF(SalesLineItems__NO_LOT[[#This Row],[SOP_Type]]="Return",SalesLineItems__NO_LOT[[#This Row],[Extended_Cost]]*-1,SalesLineItems__NO_LOT[[#This Row],[Extended_Price]])</f>
        <v>15424.5</v>
      </c>
      <c r="Z728">
        <f>MONTH(SalesLineItems__NO_LOT[[#This Row],[Requested_Ship_Date]])</f>
        <v>2</v>
      </c>
      <c r="AA728">
        <f>YEAR(SalesLineItems__NO_LOT[[#This Row],[Requested_Ship_Date]])</f>
        <v>2018</v>
      </c>
      <c r="AV728"/>
      <c r="AX728"/>
      <c r="AZ728"/>
      <c r="BC728"/>
      <c r="BF728"/>
    </row>
    <row r="729" spans="1:58" x14ac:dyDescent="0.2">
      <c r="A729" t="s">
        <v>11089</v>
      </c>
      <c r="B729" s="11" t="s">
        <v>22</v>
      </c>
      <c r="C729" s="11" t="s">
        <v>11090</v>
      </c>
      <c r="D729" s="11" t="s">
        <v>7</v>
      </c>
      <c r="E729" s="11" t="s">
        <v>3938</v>
      </c>
      <c r="F729">
        <v>40.299999999999997</v>
      </c>
      <c r="G729" s="11" t="s">
        <v>9</v>
      </c>
      <c r="H729">
        <v>1189.6600000000001</v>
      </c>
      <c r="I729">
        <v>907.96</v>
      </c>
      <c r="J729">
        <v>29.52</v>
      </c>
      <c r="K729">
        <v>22.53</v>
      </c>
      <c r="L729" s="11" t="s">
        <v>10</v>
      </c>
      <c r="M729" s="7">
        <v>43146</v>
      </c>
      <c r="N729" s="7">
        <v>43146</v>
      </c>
      <c r="O729" s="11" t="s">
        <v>11</v>
      </c>
      <c r="P729" s="11" t="s">
        <v>95</v>
      </c>
      <c r="Q729">
        <v>66678.759999999995</v>
      </c>
      <c r="R729" s="11" t="s">
        <v>12</v>
      </c>
      <c r="S729" s="11" t="s">
        <v>95</v>
      </c>
      <c r="T729">
        <v>2195688.4</v>
      </c>
      <c r="U729">
        <f>SalesLineItems__NO_LOT[[#This Row],[ActualSales]]-SalesLineItems__NO_LOT[[#This Row],[Extended_Cost]]</f>
        <v>-281.70000000000005</v>
      </c>
      <c r="V729">
        <f>IFERROR(SalesLineItems__NO_LOT[[#This Row],[Revenue]]/SalesLineItems__NO_LOT[[#This Row],[Extended_Price]],0)</f>
        <v>-0.31025595841226489</v>
      </c>
      <c r="W729" t="str">
        <f>IF(SalesLineItems__NO_LOT[[#This Row],[Revenue]]&lt;0,"Lost on Sale","Normal Revenue")</f>
        <v>Lost on Sale</v>
      </c>
      <c r="X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729">
        <f>IF(SalesLineItems__NO_LOT[[#This Row],[SOP_Type]]="Return",SalesLineItems__NO_LOT[[#This Row],[Extended_Cost]]*-1,SalesLineItems__NO_LOT[[#This Row],[Extended_Price]])</f>
        <v>907.96</v>
      </c>
      <c r="Z729">
        <f>MONTH(SalesLineItems__NO_LOT[[#This Row],[Requested_Ship_Date]])</f>
        <v>2</v>
      </c>
      <c r="AA729">
        <f>YEAR(SalesLineItems__NO_LOT[[#This Row],[Requested_Ship_Date]])</f>
        <v>2018</v>
      </c>
      <c r="AV729"/>
      <c r="AX729"/>
      <c r="AZ729"/>
      <c r="BC729"/>
      <c r="BF729"/>
    </row>
    <row r="730" spans="1:58" x14ac:dyDescent="0.2">
      <c r="A730" t="s">
        <v>11066</v>
      </c>
      <c r="B730" s="11" t="s">
        <v>22</v>
      </c>
      <c r="C730" s="11" t="s">
        <v>11067</v>
      </c>
      <c r="D730" s="11" t="s">
        <v>8209</v>
      </c>
      <c r="E730" s="11" t="s">
        <v>8210</v>
      </c>
      <c r="F730">
        <v>413.6</v>
      </c>
      <c r="G730" s="11" t="s">
        <v>9</v>
      </c>
      <c r="H730">
        <v>5546.37</v>
      </c>
      <c r="I730">
        <v>11283.01</v>
      </c>
      <c r="J730">
        <v>13.41</v>
      </c>
      <c r="K730">
        <v>27.28</v>
      </c>
      <c r="L730" s="11" t="s">
        <v>166</v>
      </c>
      <c r="M730" s="7">
        <v>43147</v>
      </c>
      <c r="N730" s="7">
        <v>43147</v>
      </c>
      <c r="O730" s="11" t="s">
        <v>11</v>
      </c>
      <c r="P730" s="11" t="s">
        <v>95</v>
      </c>
      <c r="Q730">
        <v>12447.79</v>
      </c>
      <c r="R730" s="11" t="s">
        <v>52</v>
      </c>
      <c r="S730" s="11" t="s">
        <v>95</v>
      </c>
      <c r="T730">
        <v>1761785.05</v>
      </c>
      <c r="U730">
        <f>SalesLineItems__NO_LOT[[#This Row],[ActualSales]]-SalesLineItems__NO_LOT[[#This Row],[Extended_Cost]]</f>
        <v>5736.64</v>
      </c>
      <c r="V730">
        <f>IFERROR(SalesLineItems__NO_LOT[[#This Row],[Revenue]]/SalesLineItems__NO_LOT[[#This Row],[Extended_Price]],0)</f>
        <v>0.5084317039513393</v>
      </c>
      <c r="W730" t="str">
        <f>IF(SalesLineItems__NO_LOT[[#This Row],[Revenue]]&lt;0,"Lost on Sale","Normal Revenue")</f>
        <v>Normal Revenue</v>
      </c>
      <c r="X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0">
        <f>IF(SalesLineItems__NO_LOT[[#This Row],[SOP_Type]]="Return",SalesLineItems__NO_LOT[[#This Row],[Extended_Cost]]*-1,SalesLineItems__NO_LOT[[#This Row],[Extended_Price]])</f>
        <v>11283.01</v>
      </c>
      <c r="Z730">
        <f>MONTH(SalesLineItems__NO_LOT[[#This Row],[Requested_Ship_Date]])</f>
        <v>2</v>
      </c>
      <c r="AA730">
        <f>YEAR(SalesLineItems__NO_LOT[[#This Row],[Requested_Ship_Date]])</f>
        <v>2018</v>
      </c>
      <c r="AV730"/>
      <c r="AX730"/>
      <c r="AZ730"/>
      <c r="BC730"/>
      <c r="BF730"/>
    </row>
    <row r="731" spans="1:58" x14ac:dyDescent="0.2">
      <c r="A731" t="s">
        <v>11068</v>
      </c>
      <c r="B731" s="11" t="s">
        <v>22</v>
      </c>
      <c r="C731" s="11" t="s">
        <v>11069</v>
      </c>
      <c r="D731" s="11" t="s">
        <v>295</v>
      </c>
      <c r="E731" s="11" t="s">
        <v>296</v>
      </c>
      <c r="F731">
        <v>513.79999999999995</v>
      </c>
      <c r="G731" s="11" t="s">
        <v>9</v>
      </c>
      <c r="H731">
        <v>10760.2</v>
      </c>
      <c r="I731">
        <v>14612.47</v>
      </c>
      <c r="J731">
        <v>20.942399999999999</v>
      </c>
      <c r="K731">
        <v>28.44</v>
      </c>
      <c r="L731" s="11" t="s">
        <v>297</v>
      </c>
      <c r="M731" s="7">
        <v>43147</v>
      </c>
      <c r="N731" s="7">
        <v>43147</v>
      </c>
      <c r="O731" s="11" t="s">
        <v>11</v>
      </c>
      <c r="P731" s="11" t="s">
        <v>95</v>
      </c>
      <c r="Q731">
        <v>12872.16</v>
      </c>
      <c r="R731" s="11" t="s">
        <v>86</v>
      </c>
      <c r="S731" s="11" t="s">
        <v>95</v>
      </c>
      <c r="T731">
        <v>1097270.24</v>
      </c>
      <c r="U731">
        <f>SalesLineItems__NO_LOT[[#This Row],[ActualSales]]-SalesLineItems__NO_LOT[[#This Row],[Extended_Cost]]</f>
        <v>3852.2699999999986</v>
      </c>
      <c r="V731">
        <f>IFERROR(SalesLineItems__NO_LOT[[#This Row],[Revenue]]/SalesLineItems__NO_LOT[[#This Row],[Extended_Price]],0)</f>
        <v>0.263628941582087</v>
      </c>
      <c r="W731" t="str">
        <f>IF(SalesLineItems__NO_LOT[[#This Row],[Revenue]]&lt;0,"Lost on Sale","Normal Revenue")</f>
        <v>Normal Revenue</v>
      </c>
      <c r="X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31">
        <f>IF(SalesLineItems__NO_LOT[[#This Row],[SOP_Type]]="Return",SalesLineItems__NO_LOT[[#This Row],[Extended_Cost]]*-1,SalesLineItems__NO_LOT[[#This Row],[Extended_Price]])</f>
        <v>14612.47</v>
      </c>
      <c r="Z731">
        <f>MONTH(SalesLineItems__NO_LOT[[#This Row],[Requested_Ship_Date]])</f>
        <v>2</v>
      </c>
      <c r="AA731">
        <f>YEAR(SalesLineItems__NO_LOT[[#This Row],[Requested_Ship_Date]])</f>
        <v>2018</v>
      </c>
      <c r="AV731"/>
      <c r="AX731"/>
      <c r="AZ731"/>
      <c r="BC731"/>
      <c r="BF731"/>
    </row>
    <row r="732" spans="1:58" x14ac:dyDescent="0.2">
      <c r="A732" t="s">
        <v>11070</v>
      </c>
      <c r="B732" s="11" t="s">
        <v>22</v>
      </c>
      <c r="C732" s="11" t="s">
        <v>11067</v>
      </c>
      <c r="D732" s="11" t="s">
        <v>13</v>
      </c>
      <c r="E732" s="11" t="s">
        <v>14</v>
      </c>
      <c r="F732">
        <v>1</v>
      </c>
      <c r="G732" s="11" t="s">
        <v>15</v>
      </c>
      <c r="H732">
        <v>0</v>
      </c>
      <c r="I732">
        <v>1.5</v>
      </c>
      <c r="J732">
        <v>0</v>
      </c>
      <c r="K732">
        <v>1.5</v>
      </c>
      <c r="L732" s="11" t="s">
        <v>166</v>
      </c>
      <c r="M732" s="7">
        <v>43147</v>
      </c>
      <c r="N732" s="7">
        <v>43147</v>
      </c>
      <c r="O732" s="11" t="s">
        <v>16</v>
      </c>
      <c r="P732" s="11" t="s">
        <v>95</v>
      </c>
      <c r="Q732">
        <v>12447.79</v>
      </c>
      <c r="R732" s="11" t="s">
        <v>52</v>
      </c>
      <c r="S732" s="11" t="s">
        <v>95</v>
      </c>
      <c r="T732">
        <v>1761785.05</v>
      </c>
      <c r="U732">
        <f>SalesLineItems__NO_LOT[[#This Row],[ActualSales]]-SalesLineItems__NO_LOT[[#This Row],[Extended_Cost]]</f>
        <v>1.5</v>
      </c>
      <c r="V732">
        <f>IFERROR(SalesLineItems__NO_LOT[[#This Row],[Revenue]]/SalesLineItems__NO_LOT[[#This Row],[Extended_Price]],0)</f>
        <v>1</v>
      </c>
      <c r="W732" t="str">
        <f>IF(SalesLineItems__NO_LOT[[#This Row],[Revenue]]&lt;0,"Lost on Sale","Normal Revenue")</f>
        <v>Normal Revenue</v>
      </c>
      <c r="X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2">
        <f>IF(SalesLineItems__NO_LOT[[#This Row],[SOP_Type]]="Return",SalesLineItems__NO_LOT[[#This Row],[Extended_Cost]]*-1,SalesLineItems__NO_LOT[[#This Row],[Extended_Price]])</f>
        <v>1.5</v>
      </c>
      <c r="Z732">
        <f>MONTH(SalesLineItems__NO_LOT[[#This Row],[Requested_Ship_Date]])</f>
        <v>2</v>
      </c>
      <c r="AA732">
        <f>YEAR(SalesLineItems__NO_LOT[[#This Row],[Requested_Ship_Date]])</f>
        <v>2018</v>
      </c>
      <c r="AV732"/>
      <c r="AX732"/>
      <c r="AZ732"/>
      <c r="BC732"/>
      <c r="BF732"/>
    </row>
    <row r="733" spans="1:58" x14ac:dyDescent="0.2">
      <c r="A733" t="s">
        <v>11059</v>
      </c>
      <c r="B733" s="11" t="s">
        <v>22</v>
      </c>
      <c r="C733" s="11" t="s">
        <v>11060</v>
      </c>
      <c r="D733" s="11" t="s">
        <v>1786</v>
      </c>
      <c r="E733" s="11" t="s">
        <v>419</v>
      </c>
      <c r="F733">
        <v>300</v>
      </c>
      <c r="G733" s="11" t="s">
        <v>9</v>
      </c>
      <c r="H733">
        <v>3246</v>
      </c>
      <c r="I733">
        <v>5220</v>
      </c>
      <c r="J733">
        <v>10.82</v>
      </c>
      <c r="K733">
        <v>17.399999999999999</v>
      </c>
      <c r="L733" s="11" t="s">
        <v>69</v>
      </c>
      <c r="M733" s="7">
        <v>43150</v>
      </c>
      <c r="N733" s="7">
        <v>43150</v>
      </c>
      <c r="O733" s="11" t="s">
        <v>317</v>
      </c>
      <c r="P733" s="11" t="s">
        <v>95</v>
      </c>
      <c r="Q733">
        <v>320188.32</v>
      </c>
      <c r="R733" s="11" t="s">
        <v>52</v>
      </c>
      <c r="S733" s="11" t="s">
        <v>95</v>
      </c>
      <c r="T733">
        <v>8464367.5299999993</v>
      </c>
      <c r="U733">
        <f>SalesLineItems__NO_LOT[[#This Row],[ActualSales]]-SalesLineItems__NO_LOT[[#This Row],[Extended_Cost]]</f>
        <v>1974</v>
      </c>
      <c r="V733">
        <f>IFERROR(SalesLineItems__NO_LOT[[#This Row],[Revenue]]/SalesLineItems__NO_LOT[[#This Row],[Extended_Price]],0)</f>
        <v>0.3781609195402299</v>
      </c>
      <c r="W733" t="str">
        <f>IF(SalesLineItems__NO_LOT[[#This Row],[Revenue]]&lt;0,"Lost on Sale","Normal Revenue")</f>
        <v>Normal Revenue</v>
      </c>
      <c r="X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3">
        <f>IF(SalesLineItems__NO_LOT[[#This Row],[SOP_Type]]="Return",SalesLineItems__NO_LOT[[#This Row],[Extended_Cost]]*-1,SalesLineItems__NO_LOT[[#This Row],[Extended_Price]])</f>
        <v>5220</v>
      </c>
      <c r="Z733">
        <f>MONTH(SalesLineItems__NO_LOT[[#This Row],[Requested_Ship_Date]])</f>
        <v>2</v>
      </c>
      <c r="AA733">
        <f>YEAR(SalesLineItems__NO_LOT[[#This Row],[Requested_Ship_Date]])</f>
        <v>2018</v>
      </c>
      <c r="AV733"/>
      <c r="AX733"/>
      <c r="AZ733"/>
      <c r="BC733"/>
      <c r="BF733"/>
    </row>
    <row r="734" spans="1:58" x14ac:dyDescent="0.2">
      <c r="A734" t="s">
        <v>11061</v>
      </c>
      <c r="B734" s="11" t="s">
        <v>22</v>
      </c>
      <c r="C734" s="11" t="s">
        <v>11062</v>
      </c>
      <c r="D734" s="11" t="s">
        <v>1785</v>
      </c>
      <c r="E734" s="11" t="s">
        <v>182</v>
      </c>
      <c r="F734">
        <v>50</v>
      </c>
      <c r="G734" s="11" t="s">
        <v>9</v>
      </c>
      <c r="H734">
        <v>3627.84</v>
      </c>
      <c r="I734">
        <v>4150</v>
      </c>
      <c r="J734">
        <v>72.56</v>
      </c>
      <c r="K734">
        <v>83</v>
      </c>
      <c r="L734" s="11" t="s">
        <v>69</v>
      </c>
      <c r="M734" s="7">
        <v>43150</v>
      </c>
      <c r="N734" s="7">
        <v>43150</v>
      </c>
      <c r="O734" s="11" t="s">
        <v>317</v>
      </c>
      <c r="P734" s="11" t="s">
        <v>95</v>
      </c>
      <c r="Q734">
        <v>320188.32</v>
      </c>
      <c r="R734" s="11" t="s">
        <v>52</v>
      </c>
      <c r="S734" s="11" t="s">
        <v>95</v>
      </c>
      <c r="T734">
        <v>8464367.5299999993</v>
      </c>
      <c r="U734">
        <f>SalesLineItems__NO_LOT[[#This Row],[ActualSales]]-SalesLineItems__NO_LOT[[#This Row],[Extended_Cost]]</f>
        <v>522.15999999999985</v>
      </c>
      <c r="V734">
        <f>IFERROR(SalesLineItems__NO_LOT[[#This Row],[Revenue]]/SalesLineItems__NO_LOT[[#This Row],[Extended_Price]],0)</f>
        <v>0.1258216867469879</v>
      </c>
      <c r="W734" t="str">
        <f>IF(SalesLineItems__NO_LOT[[#This Row],[Revenue]]&lt;0,"Lost on Sale","Normal Revenue")</f>
        <v>Normal Revenue</v>
      </c>
      <c r="X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34">
        <f>IF(SalesLineItems__NO_LOT[[#This Row],[SOP_Type]]="Return",SalesLineItems__NO_LOT[[#This Row],[Extended_Cost]]*-1,SalesLineItems__NO_LOT[[#This Row],[Extended_Price]])</f>
        <v>4150</v>
      </c>
      <c r="Z734">
        <f>MONTH(SalesLineItems__NO_LOT[[#This Row],[Requested_Ship_Date]])</f>
        <v>2</v>
      </c>
      <c r="AA734">
        <f>YEAR(SalesLineItems__NO_LOT[[#This Row],[Requested_Ship_Date]])</f>
        <v>2018</v>
      </c>
      <c r="AV734"/>
      <c r="AX734"/>
      <c r="AZ734"/>
      <c r="BC734"/>
      <c r="BF734"/>
    </row>
    <row r="735" spans="1:58" x14ac:dyDescent="0.2">
      <c r="A735" t="s">
        <v>11063</v>
      </c>
      <c r="B735" s="11" t="s">
        <v>22</v>
      </c>
      <c r="C735" s="11" t="s">
        <v>11064</v>
      </c>
      <c r="D735" s="11" t="s">
        <v>1784</v>
      </c>
      <c r="E735" s="11" t="s">
        <v>11065</v>
      </c>
      <c r="F735">
        <v>200</v>
      </c>
      <c r="G735" s="11" t="s">
        <v>9</v>
      </c>
      <c r="H735">
        <v>1304</v>
      </c>
      <c r="I735">
        <v>2330</v>
      </c>
      <c r="J735">
        <v>6.52</v>
      </c>
      <c r="K735">
        <v>11.65</v>
      </c>
      <c r="L735" s="11" t="s">
        <v>69</v>
      </c>
      <c r="M735" s="7">
        <v>43150</v>
      </c>
      <c r="N735" s="7">
        <v>43150</v>
      </c>
      <c r="O735" s="11" t="s">
        <v>317</v>
      </c>
      <c r="P735" s="11" t="s">
        <v>95</v>
      </c>
      <c r="Q735">
        <v>320188.32</v>
      </c>
      <c r="R735" s="11" t="s">
        <v>52</v>
      </c>
      <c r="S735" s="11" t="s">
        <v>95</v>
      </c>
      <c r="T735">
        <v>8464367.5299999993</v>
      </c>
      <c r="U735">
        <f>SalesLineItems__NO_LOT[[#This Row],[ActualSales]]-SalesLineItems__NO_LOT[[#This Row],[Extended_Cost]]</f>
        <v>1026</v>
      </c>
      <c r="V735">
        <f>IFERROR(SalesLineItems__NO_LOT[[#This Row],[Revenue]]/SalesLineItems__NO_LOT[[#This Row],[Extended_Price]],0)</f>
        <v>0.44034334763948496</v>
      </c>
      <c r="W735" t="str">
        <f>IF(SalesLineItems__NO_LOT[[#This Row],[Revenue]]&lt;0,"Lost on Sale","Normal Revenue")</f>
        <v>Normal Revenue</v>
      </c>
      <c r="X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5">
        <f>IF(SalesLineItems__NO_LOT[[#This Row],[SOP_Type]]="Return",SalesLineItems__NO_LOT[[#This Row],[Extended_Cost]]*-1,SalesLineItems__NO_LOT[[#This Row],[Extended_Price]])</f>
        <v>2330</v>
      </c>
      <c r="Z735">
        <f>MONTH(SalesLineItems__NO_LOT[[#This Row],[Requested_Ship_Date]])</f>
        <v>2</v>
      </c>
      <c r="AA735">
        <f>YEAR(SalesLineItems__NO_LOT[[#This Row],[Requested_Ship_Date]])</f>
        <v>2018</v>
      </c>
      <c r="AV735"/>
      <c r="AX735"/>
      <c r="AZ735"/>
      <c r="BC735"/>
      <c r="BF735"/>
    </row>
    <row r="736" spans="1:58" x14ac:dyDescent="0.2">
      <c r="A736" t="s">
        <v>11056</v>
      </c>
      <c r="B736" s="11" t="s">
        <v>22</v>
      </c>
      <c r="C736" s="11" t="s">
        <v>11057</v>
      </c>
      <c r="D736" s="11" t="s">
        <v>312</v>
      </c>
      <c r="E736" s="11" t="s">
        <v>313</v>
      </c>
      <c r="F736">
        <v>360</v>
      </c>
      <c r="G736" s="11" t="s">
        <v>68</v>
      </c>
      <c r="H736">
        <v>4760.6400000000003</v>
      </c>
      <c r="I736">
        <v>9198</v>
      </c>
      <c r="J736">
        <v>13.22</v>
      </c>
      <c r="K736">
        <v>25.55</v>
      </c>
      <c r="L736" s="11" t="s">
        <v>69</v>
      </c>
      <c r="M736" s="7">
        <v>43153</v>
      </c>
      <c r="N736" s="7">
        <v>43153</v>
      </c>
      <c r="O736" s="11" t="s">
        <v>70</v>
      </c>
      <c r="P736" s="11" t="s">
        <v>95</v>
      </c>
      <c r="Q736">
        <v>320188.32</v>
      </c>
      <c r="R736" s="11" t="s">
        <v>27</v>
      </c>
      <c r="S736" s="11" t="s">
        <v>95</v>
      </c>
      <c r="T736">
        <v>8464367.5299999993</v>
      </c>
      <c r="U736">
        <f>SalesLineItems__NO_LOT[[#This Row],[ActualSales]]-SalesLineItems__NO_LOT[[#This Row],[Extended_Cost]]</f>
        <v>4437.3599999999997</v>
      </c>
      <c r="V736">
        <f>IFERROR(SalesLineItems__NO_LOT[[#This Row],[Revenue]]/SalesLineItems__NO_LOT[[#This Row],[Extended_Price]],0)</f>
        <v>0.48242661448140894</v>
      </c>
      <c r="W736" t="str">
        <f>IF(SalesLineItems__NO_LOT[[#This Row],[Revenue]]&lt;0,"Lost on Sale","Normal Revenue")</f>
        <v>Normal Revenue</v>
      </c>
      <c r="X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6">
        <f>IF(SalesLineItems__NO_LOT[[#This Row],[SOP_Type]]="Return",SalesLineItems__NO_LOT[[#This Row],[Extended_Cost]]*-1,SalesLineItems__NO_LOT[[#This Row],[Extended_Price]])</f>
        <v>9198</v>
      </c>
      <c r="Z736">
        <f>MONTH(SalesLineItems__NO_LOT[[#This Row],[Requested_Ship_Date]])</f>
        <v>2</v>
      </c>
      <c r="AA736">
        <f>YEAR(SalesLineItems__NO_LOT[[#This Row],[Requested_Ship_Date]])</f>
        <v>2018</v>
      </c>
      <c r="AV736"/>
      <c r="AX736"/>
      <c r="AZ736"/>
      <c r="BC736"/>
      <c r="BF736"/>
    </row>
    <row r="737" spans="1:58" x14ac:dyDescent="0.2">
      <c r="A737" t="s">
        <v>11058</v>
      </c>
      <c r="B737" s="11" t="s">
        <v>22</v>
      </c>
      <c r="C737" s="11" t="s">
        <v>11057</v>
      </c>
      <c r="D737" s="11" t="s">
        <v>13</v>
      </c>
      <c r="E737" s="11" t="s">
        <v>14</v>
      </c>
      <c r="F737">
        <v>1</v>
      </c>
      <c r="G737" s="11" t="s">
        <v>880</v>
      </c>
      <c r="H737">
        <v>0</v>
      </c>
      <c r="I737">
        <v>1.5</v>
      </c>
      <c r="J737">
        <v>0</v>
      </c>
      <c r="K737">
        <v>1.5</v>
      </c>
      <c r="L737" s="11" t="s">
        <v>69</v>
      </c>
      <c r="M737" s="7">
        <v>43153</v>
      </c>
      <c r="N737" s="7">
        <v>43153</v>
      </c>
      <c r="O737" s="11" t="s">
        <v>16</v>
      </c>
      <c r="P737" s="11" t="s">
        <v>95</v>
      </c>
      <c r="Q737">
        <v>320188.32</v>
      </c>
      <c r="R737" s="11" t="s">
        <v>27</v>
      </c>
      <c r="S737" s="11" t="s">
        <v>95</v>
      </c>
      <c r="T737">
        <v>8464367.5299999993</v>
      </c>
      <c r="U737">
        <f>SalesLineItems__NO_LOT[[#This Row],[ActualSales]]-SalesLineItems__NO_LOT[[#This Row],[Extended_Cost]]</f>
        <v>1.5</v>
      </c>
      <c r="V737">
        <f>IFERROR(SalesLineItems__NO_LOT[[#This Row],[Revenue]]/SalesLineItems__NO_LOT[[#This Row],[Extended_Price]],0)</f>
        <v>1</v>
      </c>
      <c r="W737" t="str">
        <f>IF(SalesLineItems__NO_LOT[[#This Row],[Revenue]]&lt;0,"Lost on Sale","Normal Revenue")</f>
        <v>Normal Revenue</v>
      </c>
      <c r="X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7">
        <f>IF(SalesLineItems__NO_LOT[[#This Row],[SOP_Type]]="Return",SalesLineItems__NO_LOT[[#This Row],[Extended_Cost]]*-1,SalesLineItems__NO_LOT[[#This Row],[Extended_Price]])</f>
        <v>1.5</v>
      </c>
      <c r="Z737">
        <f>MONTH(SalesLineItems__NO_LOT[[#This Row],[Requested_Ship_Date]])</f>
        <v>2</v>
      </c>
      <c r="AA737">
        <f>YEAR(SalesLineItems__NO_LOT[[#This Row],[Requested_Ship_Date]])</f>
        <v>2018</v>
      </c>
      <c r="AV737"/>
      <c r="AX737"/>
      <c r="AZ737"/>
      <c r="BC737"/>
      <c r="BF737"/>
    </row>
    <row r="738" spans="1:58" x14ac:dyDescent="0.2">
      <c r="A738" t="s">
        <v>11050</v>
      </c>
      <c r="B738" s="11" t="s">
        <v>22</v>
      </c>
      <c r="C738" s="11" t="s">
        <v>11051</v>
      </c>
      <c r="D738" s="11" t="s">
        <v>53</v>
      </c>
      <c r="E738" s="11" t="s">
        <v>54</v>
      </c>
      <c r="F738">
        <v>418</v>
      </c>
      <c r="G738" s="11" t="s">
        <v>9</v>
      </c>
      <c r="H738">
        <v>2696.1</v>
      </c>
      <c r="I738">
        <v>3778.72</v>
      </c>
      <c r="J738">
        <v>6.45</v>
      </c>
      <c r="K738">
        <v>9.0399999999999991</v>
      </c>
      <c r="L738" s="11" t="s">
        <v>368</v>
      </c>
      <c r="M738" s="7">
        <v>43154</v>
      </c>
      <c r="N738" s="7">
        <v>43154</v>
      </c>
      <c r="O738" s="11" t="s">
        <v>35</v>
      </c>
      <c r="P738" s="11" t="s">
        <v>95</v>
      </c>
      <c r="Q738">
        <v>1006.32</v>
      </c>
      <c r="R738" s="11" t="s">
        <v>27</v>
      </c>
      <c r="S738" s="11" t="s">
        <v>95</v>
      </c>
      <c r="T738">
        <v>1108706.21</v>
      </c>
      <c r="U738">
        <f>SalesLineItems__NO_LOT[[#This Row],[ActualSales]]-SalesLineItems__NO_LOT[[#This Row],[Extended_Cost]]</f>
        <v>1082.6199999999999</v>
      </c>
      <c r="V738">
        <f>IFERROR(SalesLineItems__NO_LOT[[#This Row],[Revenue]]/SalesLineItems__NO_LOT[[#This Row],[Extended_Price]],0)</f>
        <v>0.28650442477876104</v>
      </c>
      <c r="W738" t="str">
        <f>IF(SalesLineItems__NO_LOT[[#This Row],[Revenue]]&lt;0,"Lost on Sale","Normal Revenue")</f>
        <v>Normal Revenue</v>
      </c>
      <c r="X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38">
        <f>IF(SalesLineItems__NO_LOT[[#This Row],[SOP_Type]]="Return",SalesLineItems__NO_LOT[[#This Row],[Extended_Cost]]*-1,SalesLineItems__NO_LOT[[#This Row],[Extended_Price]])</f>
        <v>3778.72</v>
      </c>
      <c r="Z738">
        <f>MONTH(SalesLineItems__NO_LOT[[#This Row],[Requested_Ship_Date]])</f>
        <v>2</v>
      </c>
      <c r="AA738">
        <f>YEAR(SalesLineItems__NO_LOT[[#This Row],[Requested_Ship_Date]])</f>
        <v>2018</v>
      </c>
      <c r="AV738"/>
      <c r="AX738"/>
      <c r="AZ738"/>
      <c r="BC738"/>
      <c r="BF738"/>
    </row>
    <row r="739" spans="1:58" x14ac:dyDescent="0.2">
      <c r="A739" t="s">
        <v>11052</v>
      </c>
      <c r="B739" s="11" t="s">
        <v>22</v>
      </c>
      <c r="C739" s="11" t="s">
        <v>11051</v>
      </c>
      <c r="D739" s="11" t="s">
        <v>8322</v>
      </c>
      <c r="E739" s="11" t="s">
        <v>8323</v>
      </c>
      <c r="F739">
        <v>1</v>
      </c>
      <c r="G739" s="11" t="s">
        <v>880</v>
      </c>
      <c r="H739">
        <v>0</v>
      </c>
      <c r="I739">
        <v>40</v>
      </c>
      <c r="J739">
        <v>0</v>
      </c>
      <c r="K739">
        <v>40</v>
      </c>
      <c r="L739" s="11" t="s">
        <v>368</v>
      </c>
      <c r="M739" s="7">
        <v>43154</v>
      </c>
      <c r="N739" s="7">
        <v>43154</v>
      </c>
      <c r="O739" s="11" t="s">
        <v>16</v>
      </c>
      <c r="P739" s="11" t="s">
        <v>95</v>
      </c>
      <c r="Q739">
        <v>1006.32</v>
      </c>
      <c r="R739" s="11" t="s">
        <v>27</v>
      </c>
      <c r="S739" s="11" t="s">
        <v>95</v>
      </c>
      <c r="T739">
        <v>1108706.21</v>
      </c>
      <c r="U739">
        <f>SalesLineItems__NO_LOT[[#This Row],[ActualSales]]-SalesLineItems__NO_LOT[[#This Row],[Extended_Cost]]</f>
        <v>40</v>
      </c>
      <c r="V739">
        <f>IFERROR(SalesLineItems__NO_LOT[[#This Row],[Revenue]]/SalesLineItems__NO_LOT[[#This Row],[Extended_Price]],0)</f>
        <v>1</v>
      </c>
      <c r="W739" t="str">
        <f>IF(SalesLineItems__NO_LOT[[#This Row],[Revenue]]&lt;0,"Lost on Sale","Normal Revenue")</f>
        <v>Normal Revenue</v>
      </c>
      <c r="X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39">
        <f>IF(SalesLineItems__NO_LOT[[#This Row],[SOP_Type]]="Return",SalesLineItems__NO_LOT[[#This Row],[Extended_Cost]]*-1,SalesLineItems__NO_LOT[[#This Row],[Extended_Price]])</f>
        <v>40</v>
      </c>
      <c r="Z739">
        <f>MONTH(SalesLineItems__NO_LOT[[#This Row],[Requested_Ship_Date]])</f>
        <v>2</v>
      </c>
      <c r="AA739">
        <f>YEAR(SalesLineItems__NO_LOT[[#This Row],[Requested_Ship_Date]])</f>
        <v>2018</v>
      </c>
      <c r="AV739"/>
      <c r="AX739"/>
      <c r="AZ739"/>
      <c r="BC739"/>
      <c r="BF739"/>
    </row>
    <row r="740" spans="1:58" x14ac:dyDescent="0.2">
      <c r="A740" t="s">
        <v>11053</v>
      </c>
      <c r="B740" s="11" t="s">
        <v>22</v>
      </c>
      <c r="C740" s="11" t="s">
        <v>11051</v>
      </c>
      <c r="D740" s="11" t="s">
        <v>13</v>
      </c>
      <c r="E740" s="11" t="s">
        <v>14</v>
      </c>
      <c r="F740">
        <v>1</v>
      </c>
      <c r="G740" s="11" t="s">
        <v>880</v>
      </c>
      <c r="H740">
        <v>0</v>
      </c>
      <c r="I740">
        <v>1.5</v>
      </c>
      <c r="J740">
        <v>0</v>
      </c>
      <c r="K740">
        <v>1.5</v>
      </c>
      <c r="L740" s="11" t="s">
        <v>368</v>
      </c>
      <c r="M740" s="7">
        <v>43154</v>
      </c>
      <c r="N740" s="7">
        <v>43154</v>
      </c>
      <c r="O740" s="11" t="s">
        <v>16</v>
      </c>
      <c r="P740" s="11" t="s">
        <v>95</v>
      </c>
      <c r="Q740">
        <v>1006.32</v>
      </c>
      <c r="R740" s="11" t="s">
        <v>27</v>
      </c>
      <c r="S740" s="11" t="s">
        <v>95</v>
      </c>
      <c r="T740">
        <v>1108706.21</v>
      </c>
      <c r="U740">
        <f>SalesLineItems__NO_LOT[[#This Row],[ActualSales]]-SalesLineItems__NO_LOT[[#This Row],[Extended_Cost]]</f>
        <v>1.5</v>
      </c>
      <c r="V740">
        <f>IFERROR(SalesLineItems__NO_LOT[[#This Row],[Revenue]]/SalesLineItems__NO_LOT[[#This Row],[Extended_Price]],0)</f>
        <v>1</v>
      </c>
      <c r="W740" t="str">
        <f>IF(SalesLineItems__NO_LOT[[#This Row],[Revenue]]&lt;0,"Lost on Sale","Normal Revenue")</f>
        <v>Normal Revenue</v>
      </c>
      <c r="X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0">
        <f>IF(SalesLineItems__NO_LOT[[#This Row],[SOP_Type]]="Return",SalesLineItems__NO_LOT[[#This Row],[Extended_Cost]]*-1,SalesLineItems__NO_LOT[[#This Row],[Extended_Price]])</f>
        <v>1.5</v>
      </c>
      <c r="Z740">
        <f>MONTH(SalesLineItems__NO_LOT[[#This Row],[Requested_Ship_Date]])</f>
        <v>2</v>
      </c>
      <c r="AA740">
        <f>YEAR(SalesLineItems__NO_LOT[[#This Row],[Requested_Ship_Date]])</f>
        <v>2018</v>
      </c>
      <c r="AV740"/>
      <c r="AX740"/>
      <c r="AZ740"/>
      <c r="BC740"/>
      <c r="BF740"/>
    </row>
    <row r="741" spans="1:58" x14ac:dyDescent="0.2">
      <c r="A741" t="s">
        <v>11054</v>
      </c>
      <c r="B741" s="11" t="s">
        <v>22</v>
      </c>
      <c r="C741" s="11" t="s">
        <v>11055</v>
      </c>
      <c r="D741" s="11" t="s">
        <v>9824</v>
      </c>
      <c r="E741" s="11" t="s">
        <v>512</v>
      </c>
      <c r="F741">
        <v>600</v>
      </c>
      <c r="G741" s="11" t="s">
        <v>9</v>
      </c>
      <c r="H741">
        <v>6066</v>
      </c>
      <c r="I741">
        <v>7794</v>
      </c>
      <c r="J741">
        <v>10.11</v>
      </c>
      <c r="K741">
        <v>12.99</v>
      </c>
      <c r="L741" s="11" t="s">
        <v>69</v>
      </c>
      <c r="M741" s="7">
        <v>43154</v>
      </c>
      <c r="N741" s="7">
        <v>43154</v>
      </c>
      <c r="O741" s="11" t="s">
        <v>317</v>
      </c>
      <c r="P741" s="11" t="s">
        <v>95</v>
      </c>
      <c r="Q741">
        <v>320188.32</v>
      </c>
      <c r="R741" s="11" t="s">
        <v>52</v>
      </c>
      <c r="S741" s="11" t="s">
        <v>95</v>
      </c>
      <c r="T741">
        <v>8464367.5299999993</v>
      </c>
      <c r="U741">
        <f>SalesLineItems__NO_LOT[[#This Row],[ActualSales]]-SalesLineItems__NO_LOT[[#This Row],[Extended_Cost]]</f>
        <v>1728</v>
      </c>
      <c r="V741">
        <f>IFERROR(SalesLineItems__NO_LOT[[#This Row],[Revenue]]/SalesLineItems__NO_LOT[[#This Row],[Extended_Price]],0)</f>
        <v>0.22170900692840648</v>
      </c>
      <c r="W741" t="str">
        <f>IF(SalesLineItems__NO_LOT[[#This Row],[Revenue]]&lt;0,"Lost on Sale","Normal Revenue")</f>
        <v>Normal Revenue</v>
      </c>
      <c r="X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41">
        <f>IF(SalesLineItems__NO_LOT[[#This Row],[SOP_Type]]="Return",SalesLineItems__NO_LOT[[#This Row],[Extended_Cost]]*-1,SalesLineItems__NO_LOT[[#This Row],[Extended_Price]])</f>
        <v>7794</v>
      </c>
      <c r="Z741">
        <f>MONTH(SalesLineItems__NO_LOT[[#This Row],[Requested_Ship_Date]])</f>
        <v>2</v>
      </c>
      <c r="AA741">
        <f>YEAR(SalesLineItems__NO_LOT[[#This Row],[Requested_Ship_Date]])</f>
        <v>2018</v>
      </c>
      <c r="AV741"/>
      <c r="AX741"/>
      <c r="AZ741"/>
      <c r="BC741"/>
      <c r="BF741"/>
    </row>
    <row r="742" spans="1:58" x14ac:dyDescent="0.2">
      <c r="A742" t="s">
        <v>8877</v>
      </c>
      <c r="B742" s="11" t="s">
        <v>22</v>
      </c>
      <c r="C742" s="11" t="s">
        <v>8876</v>
      </c>
      <c r="D742" s="11" t="s">
        <v>583</v>
      </c>
      <c r="E742" s="11" t="s">
        <v>584</v>
      </c>
      <c r="F742">
        <v>201.4</v>
      </c>
      <c r="G742" s="11" t="s">
        <v>9</v>
      </c>
      <c r="H742">
        <v>975.98</v>
      </c>
      <c r="I742">
        <v>1429.94</v>
      </c>
      <c r="J742">
        <v>4.8499999999999996</v>
      </c>
      <c r="K742">
        <v>7.1</v>
      </c>
      <c r="L742" s="11" t="s">
        <v>100</v>
      </c>
      <c r="M742" s="7">
        <v>43542</v>
      </c>
      <c r="N742" s="7">
        <v>43542</v>
      </c>
      <c r="O742" s="11" t="s">
        <v>40</v>
      </c>
      <c r="P742" s="11" t="s">
        <v>95</v>
      </c>
      <c r="Q742">
        <v>160606.39999999999</v>
      </c>
      <c r="R742" s="11" t="s">
        <v>12</v>
      </c>
      <c r="S742" s="11" t="s">
        <v>95</v>
      </c>
      <c r="T742">
        <v>7852497.2199999997</v>
      </c>
      <c r="U742">
        <f>SalesLineItems__NO_LOT[[#This Row],[ActualSales]]-SalesLineItems__NO_LOT[[#This Row],[Extended_Cost]]</f>
        <v>453.96000000000004</v>
      </c>
      <c r="V742">
        <f>IFERROR(SalesLineItems__NO_LOT[[#This Row],[Revenue]]/SalesLineItems__NO_LOT[[#This Row],[Extended_Price]],0)</f>
        <v>0.31746786578457836</v>
      </c>
      <c r="W742" t="str">
        <f>IF(SalesLineItems__NO_LOT[[#This Row],[Revenue]]&lt;0,"Lost on Sale","Normal Revenue")</f>
        <v>Normal Revenue</v>
      </c>
      <c r="X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2">
        <f>IF(SalesLineItems__NO_LOT[[#This Row],[SOP_Type]]="Return",SalesLineItems__NO_LOT[[#This Row],[Extended_Cost]]*-1,SalesLineItems__NO_LOT[[#This Row],[Extended_Price]])</f>
        <v>1429.94</v>
      </c>
      <c r="Z742">
        <f>MONTH(SalesLineItems__NO_LOT[[#This Row],[Requested_Ship_Date]])</f>
        <v>3</v>
      </c>
      <c r="AA742">
        <f>YEAR(SalesLineItems__NO_LOT[[#This Row],[Requested_Ship_Date]])</f>
        <v>2019</v>
      </c>
      <c r="AV742"/>
      <c r="AX742"/>
      <c r="AZ742"/>
      <c r="BC742"/>
      <c r="BF742"/>
    </row>
    <row r="743" spans="1:58" x14ac:dyDescent="0.2">
      <c r="A743" t="s">
        <v>8878</v>
      </c>
      <c r="B743" s="11" t="s">
        <v>22</v>
      </c>
      <c r="C743" s="11" t="s">
        <v>8876</v>
      </c>
      <c r="D743" s="11" t="s">
        <v>593</v>
      </c>
      <c r="E743" s="11" t="s">
        <v>594</v>
      </c>
      <c r="F743">
        <v>5132.45</v>
      </c>
      <c r="G743" s="11" t="s">
        <v>9</v>
      </c>
      <c r="H743">
        <v>13806.29</v>
      </c>
      <c r="I743">
        <v>24276.49</v>
      </c>
      <c r="J743">
        <v>2.69</v>
      </c>
      <c r="K743">
        <v>4.7300000000000004</v>
      </c>
      <c r="L743" s="11" t="s">
        <v>100</v>
      </c>
      <c r="M743" s="7">
        <v>43542</v>
      </c>
      <c r="N743" s="7">
        <v>43542</v>
      </c>
      <c r="O743" s="11" t="s">
        <v>70</v>
      </c>
      <c r="P743" s="11" t="s">
        <v>95</v>
      </c>
      <c r="Q743">
        <v>160606.39999999999</v>
      </c>
      <c r="R743" s="11" t="s">
        <v>12</v>
      </c>
      <c r="S743" s="11" t="s">
        <v>95</v>
      </c>
      <c r="T743">
        <v>7852497.2199999997</v>
      </c>
      <c r="U743">
        <f>SalesLineItems__NO_LOT[[#This Row],[ActualSales]]-SalesLineItems__NO_LOT[[#This Row],[Extended_Cost]]</f>
        <v>10470.200000000001</v>
      </c>
      <c r="V743">
        <f>IFERROR(SalesLineItems__NO_LOT[[#This Row],[Revenue]]/SalesLineItems__NO_LOT[[#This Row],[Extended_Price]],0)</f>
        <v>0.43128969632759928</v>
      </c>
      <c r="W743" t="str">
        <f>IF(SalesLineItems__NO_LOT[[#This Row],[Revenue]]&lt;0,"Lost on Sale","Normal Revenue")</f>
        <v>Normal Revenue</v>
      </c>
      <c r="X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3">
        <f>IF(SalesLineItems__NO_LOT[[#This Row],[SOP_Type]]="Return",SalesLineItems__NO_LOT[[#This Row],[Extended_Cost]]*-1,SalesLineItems__NO_LOT[[#This Row],[Extended_Price]])</f>
        <v>24276.49</v>
      </c>
      <c r="Z743">
        <f>MONTH(SalesLineItems__NO_LOT[[#This Row],[Requested_Ship_Date]])</f>
        <v>3</v>
      </c>
      <c r="AA743">
        <f>YEAR(SalesLineItems__NO_LOT[[#This Row],[Requested_Ship_Date]])</f>
        <v>2019</v>
      </c>
      <c r="AV743"/>
      <c r="AX743"/>
      <c r="AZ743"/>
      <c r="BC743"/>
      <c r="BF743"/>
    </row>
    <row r="744" spans="1:58" x14ac:dyDescent="0.2">
      <c r="A744" t="s">
        <v>8879</v>
      </c>
      <c r="B744" s="11" t="s">
        <v>22</v>
      </c>
      <c r="C744" s="11" t="s">
        <v>8876</v>
      </c>
      <c r="D744" s="11" t="s">
        <v>596</v>
      </c>
      <c r="E744" s="11" t="s">
        <v>378</v>
      </c>
      <c r="F744">
        <v>500.75</v>
      </c>
      <c r="G744" s="11" t="s">
        <v>9</v>
      </c>
      <c r="H744">
        <v>2558.83</v>
      </c>
      <c r="I744">
        <v>4231.34</v>
      </c>
      <c r="J744">
        <v>5.1100000000000003</v>
      </c>
      <c r="K744">
        <v>8.4499999999999993</v>
      </c>
      <c r="L744" s="11" t="s">
        <v>100</v>
      </c>
      <c r="M744" s="7">
        <v>43542</v>
      </c>
      <c r="N744" s="7">
        <v>43542</v>
      </c>
      <c r="O744" s="11" t="s">
        <v>40</v>
      </c>
      <c r="P744" s="11" t="s">
        <v>95</v>
      </c>
      <c r="Q744">
        <v>160606.39999999999</v>
      </c>
      <c r="R744" s="11" t="s">
        <v>12</v>
      </c>
      <c r="S744" s="11" t="s">
        <v>95</v>
      </c>
      <c r="T744">
        <v>7852497.2199999997</v>
      </c>
      <c r="U744">
        <f>SalesLineItems__NO_LOT[[#This Row],[ActualSales]]-SalesLineItems__NO_LOT[[#This Row],[Extended_Cost]]</f>
        <v>1672.5100000000002</v>
      </c>
      <c r="V744">
        <f>IFERROR(SalesLineItems__NO_LOT[[#This Row],[Revenue]]/SalesLineItems__NO_LOT[[#This Row],[Extended_Price]],0)</f>
        <v>0.3952672203131869</v>
      </c>
      <c r="W744" t="str">
        <f>IF(SalesLineItems__NO_LOT[[#This Row],[Revenue]]&lt;0,"Lost on Sale","Normal Revenue")</f>
        <v>Normal Revenue</v>
      </c>
      <c r="X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4">
        <f>IF(SalesLineItems__NO_LOT[[#This Row],[SOP_Type]]="Return",SalesLineItems__NO_LOT[[#This Row],[Extended_Cost]]*-1,SalesLineItems__NO_LOT[[#This Row],[Extended_Price]])</f>
        <v>4231.34</v>
      </c>
      <c r="Z744">
        <f>MONTH(SalesLineItems__NO_LOT[[#This Row],[Requested_Ship_Date]])</f>
        <v>3</v>
      </c>
      <c r="AA744">
        <f>YEAR(SalesLineItems__NO_LOT[[#This Row],[Requested_Ship_Date]])</f>
        <v>2019</v>
      </c>
      <c r="AV744"/>
      <c r="AX744"/>
      <c r="AZ744"/>
      <c r="BC744"/>
      <c r="BF744"/>
    </row>
    <row r="745" spans="1:58" x14ac:dyDescent="0.2">
      <c r="A745" t="s">
        <v>8880</v>
      </c>
      <c r="B745" s="11" t="s">
        <v>22</v>
      </c>
      <c r="C745" s="11" t="s">
        <v>8876</v>
      </c>
      <c r="D745" s="11" t="s">
        <v>8881</v>
      </c>
      <c r="E745" s="11" t="s">
        <v>8882</v>
      </c>
      <c r="F745">
        <v>505.44</v>
      </c>
      <c r="G745" s="11" t="s">
        <v>9</v>
      </c>
      <c r="H745">
        <v>2047.03</v>
      </c>
      <c r="I745">
        <v>2875.95</v>
      </c>
      <c r="J745">
        <v>4.05</v>
      </c>
      <c r="K745">
        <v>5.69</v>
      </c>
      <c r="L745" s="11" t="s">
        <v>100</v>
      </c>
      <c r="M745" s="7">
        <v>43542</v>
      </c>
      <c r="N745" s="7">
        <v>43542</v>
      </c>
      <c r="O745" s="11" t="s">
        <v>70</v>
      </c>
      <c r="P745" s="11" t="s">
        <v>95</v>
      </c>
      <c r="Q745">
        <v>160606.39999999999</v>
      </c>
      <c r="R745" s="11" t="s">
        <v>12</v>
      </c>
      <c r="S745" s="11" t="s">
        <v>95</v>
      </c>
      <c r="T745">
        <v>7852497.2199999997</v>
      </c>
      <c r="U745">
        <f>SalesLineItems__NO_LOT[[#This Row],[ActualSales]]-SalesLineItems__NO_LOT[[#This Row],[Extended_Cost]]</f>
        <v>828.91999999999985</v>
      </c>
      <c r="V745">
        <f>IFERROR(SalesLineItems__NO_LOT[[#This Row],[Revenue]]/SalesLineItems__NO_LOT[[#This Row],[Extended_Price]],0)</f>
        <v>0.2882247605139171</v>
      </c>
      <c r="W745" t="str">
        <f>IF(SalesLineItems__NO_LOT[[#This Row],[Revenue]]&lt;0,"Lost on Sale","Normal Revenue")</f>
        <v>Normal Revenue</v>
      </c>
      <c r="X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45">
        <f>IF(SalesLineItems__NO_LOT[[#This Row],[SOP_Type]]="Return",SalesLineItems__NO_LOT[[#This Row],[Extended_Cost]]*-1,SalesLineItems__NO_LOT[[#This Row],[Extended_Price]])</f>
        <v>2875.95</v>
      </c>
      <c r="Z745">
        <f>MONTH(SalesLineItems__NO_LOT[[#This Row],[Requested_Ship_Date]])</f>
        <v>3</v>
      </c>
      <c r="AA745">
        <f>YEAR(SalesLineItems__NO_LOT[[#This Row],[Requested_Ship_Date]])</f>
        <v>2019</v>
      </c>
      <c r="AV745"/>
      <c r="AX745"/>
      <c r="AZ745"/>
      <c r="BC745"/>
      <c r="BF745"/>
    </row>
    <row r="746" spans="1:58" x14ac:dyDescent="0.2">
      <c r="A746" t="s">
        <v>8883</v>
      </c>
      <c r="B746" s="11" t="s">
        <v>22</v>
      </c>
      <c r="C746" s="11" t="s">
        <v>8876</v>
      </c>
      <c r="D746" s="11" t="s">
        <v>8884</v>
      </c>
      <c r="E746" s="11" t="s">
        <v>8885</v>
      </c>
      <c r="F746">
        <v>1010.5</v>
      </c>
      <c r="G746" s="11" t="s">
        <v>9</v>
      </c>
      <c r="H746">
        <v>6032.29</v>
      </c>
      <c r="I746">
        <v>8922.7199999999993</v>
      </c>
      <c r="J746">
        <v>5.97</v>
      </c>
      <c r="K746">
        <v>8.83</v>
      </c>
      <c r="L746" s="11" t="s">
        <v>100</v>
      </c>
      <c r="M746" s="7">
        <v>43542</v>
      </c>
      <c r="N746" s="7">
        <v>43542</v>
      </c>
      <c r="O746" s="11" t="s">
        <v>70</v>
      </c>
      <c r="P746" s="11" t="s">
        <v>95</v>
      </c>
      <c r="Q746">
        <v>160606.39999999999</v>
      </c>
      <c r="R746" s="11" t="s">
        <v>12</v>
      </c>
      <c r="S746" s="11" t="s">
        <v>95</v>
      </c>
      <c r="T746">
        <v>7852497.2199999997</v>
      </c>
      <c r="U746">
        <f>SalesLineItems__NO_LOT[[#This Row],[ActualSales]]-SalesLineItems__NO_LOT[[#This Row],[Extended_Cost]]</f>
        <v>2890.4299999999994</v>
      </c>
      <c r="V746">
        <f>IFERROR(SalesLineItems__NO_LOT[[#This Row],[Revenue]]/SalesLineItems__NO_LOT[[#This Row],[Extended_Price]],0)</f>
        <v>0.3239404576183047</v>
      </c>
      <c r="W746" t="str">
        <f>IF(SalesLineItems__NO_LOT[[#This Row],[Revenue]]&lt;0,"Lost on Sale","Normal Revenue")</f>
        <v>Normal Revenue</v>
      </c>
      <c r="X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6">
        <f>IF(SalesLineItems__NO_LOT[[#This Row],[SOP_Type]]="Return",SalesLineItems__NO_LOT[[#This Row],[Extended_Cost]]*-1,SalesLineItems__NO_LOT[[#This Row],[Extended_Price]])</f>
        <v>8922.7199999999993</v>
      </c>
      <c r="Z746">
        <f>MONTH(SalesLineItems__NO_LOT[[#This Row],[Requested_Ship_Date]])</f>
        <v>3</v>
      </c>
      <c r="AA746">
        <f>YEAR(SalesLineItems__NO_LOT[[#This Row],[Requested_Ship_Date]])</f>
        <v>2019</v>
      </c>
      <c r="AV746"/>
      <c r="AX746"/>
      <c r="AZ746"/>
      <c r="BC746"/>
      <c r="BF746"/>
    </row>
    <row r="747" spans="1:58" x14ac:dyDescent="0.2">
      <c r="A747" t="s">
        <v>8886</v>
      </c>
      <c r="B747" s="11" t="s">
        <v>22</v>
      </c>
      <c r="C747" s="11" t="s">
        <v>8876</v>
      </c>
      <c r="D747" s="11" t="s">
        <v>6853</v>
      </c>
      <c r="E747" s="11" t="s">
        <v>914</v>
      </c>
      <c r="F747">
        <v>200</v>
      </c>
      <c r="G747" s="11" t="s">
        <v>9</v>
      </c>
      <c r="H747">
        <v>1375.6</v>
      </c>
      <c r="I747">
        <v>2692</v>
      </c>
      <c r="J747">
        <v>6.88</v>
      </c>
      <c r="K747">
        <v>13.46</v>
      </c>
      <c r="L747" s="11" t="s">
        <v>100</v>
      </c>
      <c r="M747" s="7">
        <v>43542</v>
      </c>
      <c r="N747" s="7">
        <v>43542</v>
      </c>
      <c r="O747" s="11" t="s">
        <v>11</v>
      </c>
      <c r="P747" s="11" t="s">
        <v>95</v>
      </c>
      <c r="Q747">
        <v>160606.39999999999</v>
      </c>
      <c r="R747" s="11" t="s">
        <v>12</v>
      </c>
      <c r="S747" s="11" t="s">
        <v>95</v>
      </c>
      <c r="T747">
        <v>7852497.2199999997</v>
      </c>
      <c r="U747">
        <f>SalesLineItems__NO_LOT[[#This Row],[ActualSales]]-SalesLineItems__NO_LOT[[#This Row],[Extended_Cost]]</f>
        <v>1316.4</v>
      </c>
      <c r="V747">
        <f>IFERROR(SalesLineItems__NO_LOT[[#This Row],[Revenue]]/SalesLineItems__NO_LOT[[#This Row],[Extended_Price]],0)</f>
        <v>0.48900445765230316</v>
      </c>
      <c r="W747" t="str">
        <f>IF(SalesLineItems__NO_LOT[[#This Row],[Revenue]]&lt;0,"Lost on Sale","Normal Revenue")</f>
        <v>Normal Revenue</v>
      </c>
      <c r="X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47">
        <f>IF(SalesLineItems__NO_LOT[[#This Row],[SOP_Type]]="Return",SalesLineItems__NO_LOT[[#This Row],[Extended_Cost]]*-1,SalesLineItems__NO_LOT[[#This Row],[Extended_Price]])</f>
        <v>2692</v>
      </c>
      <c r="Z747">
        <f>MONTH(SalesLineItems__NO_LOT[[#This Row],[Requested_Ship_Date]])</f>
        <v>3</v>
      </c>
      <c r="AA747">
        <f>YEAR(SalesLineItems__NO_LOT[[#This Row],[Requested_Ship_Date]])</f>
        <v>2019</v>
      </c>
      <c r="AV747"/>
      <c r="AX747"/>
      <c r="AZ747"/>
      <c r="BC747"/>
      <c r="BF747"/>
    </row>
    <row r="748" spans="1:58" x14ac:dyDescent="0.2">
      <c r="A748" t="s">
        <v>8887</v>
      </c>
      <c r="B748" s="11" t="s">
        <v>22</v>
      </c>
      <c r="C748" s="11" t="s">
        <v>8888</v>
      </c>
      <c r="D748" s="11" t="s">
        <v>583</v>
      </c>
      <c r="E748" s="11" t="s">
        <v>584</v>
      </c>
      <c r="F748">
        <v>201.4</v>
      </c>
      <c r="G748" s="11" t="s">
        <v>9</v>
      </c>
      <c r="H748">
        <v>1029.1500000000001</v>
      </c>
      <c r="I748">
        <v>1429.94</v>
      </c>
      <c r="J748">
        <v>5.1100000000000003</v>
      </c>
      <c r="K748">
        <v>7.1</v>
      </c>
      <c r="L748" s="11" t="s">
        <v>100</v>
      </c>
      <c r="M748" s="7">
        <v>43542</v>
      </c>
      <c r="N748" s="7">
        <v>43542</v>
      </c>
      <c r="O748" s="11" t="s">
        <v>40</v>
      </c>
      <c r="P748" s="11" t="s">
        <v>95</v>
      </c>
      <c r="Q748">
        <v>160606.39999999999</v>
      </c>
      <c r="R748" s="11" t="s">
        <v>12</v>
      </c>
      <c r="S748" s="11" t="s">
        <v>95</v>
      </c>
      <c r="T748">
        <v>7852497.2199999997</v>
      </c>
      <c r="U748">
        <f>SalesLineItems__NO_LOT[[#This Row],[ActualSales]]-SalesLineItems__NO_LOT[[#This Row],[Extended_Cost]]</f>
        <v>400.78999999999996</v>
      </c>
      <c r="V748">
        <f>IFERROR(SalesLineItems__NO_LOT[[#This Row],[Revenue]]/SalesLineItems__NO_LOT[[#This Row],[Extended_Price]],0)</f>
        <v>0.28028448746101231</v>
      </c>
      <c r="W748" t="str">
        <f>IF(SalesLineItems__NO_LOT[[#This Row],[Revenue]]&lt;0,"Lost on Sale","Normal Revenue")</f>
        <v>Normal Revenue</v>
      </c>
      <c r="X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48">
        <f>IF(SalesLineItems__NO_LOT[[#This Row],[SOP_Type]]="Return",SalesLineItems__NO_LOT[[#This Row],[Extended_Cost]]*-1,SalesLineItems__NO_LOT[[#This Row],[Extended_Price]])</f>
        <v>1429.94</v>
      </c>
      <c r="Z748">
        <f>MONTH(SalesLineItems__NO_LOT[[#This Row],[Requested_Ship_Date]])</f>
        <v>3</v>
      </c>
      <c r="AA748">
        <f>YEAR(SalesLineItems__NO_LOT[[#This Row],[Requested_Ship_Date]])</f>
        <v>2019</v>
      </c>
      <c r="AV748"/>
      <c r="AX748"/>
      <c r="AZ748"/>
      <c r="BC748"/>
      <c r="BF748"/>
    </row>
    <row r="749" spans="1:58" x14ac:dyDescent="0.2">
      <c r="A749" t="s">
        <v>8739</v>
      </c>
      <c r="B749" s="11" t="s">
        <v>22</v>
      </c>
      <c r="C749" s="11" t="s">
        <v>8740</v>
      </c>
      <c r="D749" s="11" t="s">
        <v>189</v>
      </c>
      <c r="E749" s="11" t="s">
        <v>190</v>
      </c>
      <c r="F749">
        <v>1121</v>
      </c>
      <c r="G749" s="11" t="s">
        <v>9</v>
      </c>
      <c r="H749">
        <v>1804.81</v>
      </c>
      <c r="I749">
        <v>1916.91</v>
      </c>
      <c r="J749">
        <v>1.61</v>
      </c>
      <c r="K749">
        <v>1.71</v>
      </c>
      <c r="L749" s="11" t="s">
        <v>191</v>
      </c>
      <c r="M749" s="7">
        <v>43564</v>
      </c>
      <c r="N749" s="7">
        <v>43564</v>
      </c>
      <c r="O749" s="11" t="s">
        <v>21</v>
      </c>
      <c r="P749" s="11" t="s">
        <v>95</v>
      </c>
      <c r="Q749">
        <v>1633.5</v>
      </c>
      <c r="R749" s="11" t="s">
        <v>52</v>
      </c>
      <c r="S749" s="11" t="s">
        <v>95</v>
      </c>
      <c r="T749">
        <v>68442.19</v>
      </c>
      <c r="U749">
        <f>SalesLineItems__NO_LOT[[#This Row],[ActualSales]]-SalesLineItems__NO_LOT[[#This Row],[Extended_Cost]]</f>
        <v>112.10000000000014</v>
      </c>
      <c r="V749">
        <f>IFERROR(SalesLineItems__NO_LOT[[#This Row],[Revenue]]/SalesLineItems__NO_LOT[[#This Row],[Extended_Price]],0)</f>
        <v>5.8479532163742756E-2</v>
      </c>
      <c r="W749" t="str">
        <f>IF(SalesLineItems__NO_LOT[[#This Row],[Revenue]]&lt;0,"Lost on Sale","Normal Revenue")</f>
        <v>Normal Revenue</v>
      </c>
      <c r="X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49">
        <f>IF(SalesLineItems__NO_LOT[[#This Row],[SOP_Type]]="Return",SalesLineItems__NO_LOT[[#This Row],[Extended_Cost]]*-1,SalesLineItems__NO_LOT[[#This Row],[Extended_Price]])</f>
        <v>1916.91</v>
      </c>
      <c r="Z749">
        <f>MONTH(SalesLineItems__NO_LOT[[#This Row],[Requested_Ship_Date]])</f>
        <v>4</v>
      </c>
      <c r="AA749">
        <f>YEAR(SalesLineItems__NO_LOT[[#This Row],[Requested_Ship_Date]])</f>
        <v>2019</v>
      </c>
      <c r="AV749"/>
      <c r="AX749"/>
      <c r="AZ749"/>
      <c r="BC749"/>
      <c r="BF749"/>
    </row>
    <row r="750" spans="1:58" x14ac:dyDescent="0.2">
      <c r="A750" t="s">
        <v>8741</v>
      </c>
      <c r="B750" s="11" t="s">
        <v>22</v>
      </c>
      <c r="C750" s="11" t="s">
        <v>8742</v>
      </c>
      <c r="D750" s="11" t="s">
        <v>189</v>
      </c>
      <c r="E750" s="11" t="s">
        <v>190</v>
      </c>
      <c r="F750">
        <v>1391</v>
      </c>
      <c r="G750" s="11" t="s">
        <v>9</v>
      </c>
      <c r="H750">
        <v>2239.5100000000002</v>
      </c>
      <c r="I750">
        <v>2378.61</v>
      </c>
      <c r="J750">
        <v>1.61</v>
      </c>
      <c r="K750">
        <v>1.71</v>
      </c>
      <c r="L750" s="11" t="s">
        <v>191</v>
      </c>
      <c r="M750" s="7">
        <v>43564</v>
      </c>
      <c r="N750" s="7">
        <v>43564</v>
      </c>
      <c r="O750" s="11" t="s">
        <v>21</v>
      </c>
      <c r="P750" s="11" t="s">
        <v>95</v>
      </c>
      <c r="Q750">
        <v>1633.5</v>
      </c>
      <c r="R750" s="11" t="s">
        <v>52</v>
      </c>
      <c r="S750" s="11" t="s">
        <v>95</v>
      </c>
      <c r="T750">
        <v>68442.19</v>
      </c>
      <c r="U750">
        <f>SalesLineItems__NO_LOT[[#This Row],[ActualSales]]-SalesLineItems__NO_LOT[[#This Row],[Extended_Cost]]</f>
        <v>139.09999999999991</v>
      </c>
      <c r="V750">
        <f>IFERROR(SalesLineItems__NO_LOT[[#This Row],[Revenue]]/SalesLineItems__NO_LOT[[#This Row],[Extended_Price]],0)</f>
        <v>5.8479532163742652E-2</v>
      </c>
      <c r="W750" t="str">
        <f>IF(SalesLineItems__NO_LOT[[#This Row],[Revenue]]&lt;0,"Lost on Sale","Normal Revenue")</f>
        <v>Normal Revenue</v>
      </c>
      <c r="X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50">
        <f>IF(SalesLineItems__NO_LOT[[#This Row],[SOP_Type]]="Return",SalesLineItems__NO_LOT[[#This Row],[Extended_Cost]]*-1,SalesLineItems__NO_LOT[[#This Row],[Extended_Price]])</f>
        <v>2378.61</v>
      </c>
      <c r="Z750">
        <f>MONTH(SalesLineItems__NO_LOT[[#This Row],[Requested_Ship_Date]])</f>
        <v>4</v>
      </c>
      <c r="AA750">
        <f>YEAR(SalesLineItems__NO_LOT[[#This Row],[Requested_Ship_Date]])</f>
        <v>2019</v>
      </c>
      <c r="AV750"/>
      <c r="AX750"/>
      <c r="AZ750"/>
      <c r="BC750"/>
      <c r="BF750"/>
    </row>
    <row r="751" spans="1:58" x14ac:dyDescent="0.2">
      <c r="A751" t="s">
        <v>8743</v>
      </c>
      <c r="B751" s="11" t="s">
        <v>22</v>
      </c>
      <c r="C751" s="11" t="s">
        <v>8744</v>
      </c>
      <c r="D751" s="11" t="s">
        <v>300</v>
      </c>
      <c r="E751" s="11" t="s">
        <v>301</v>
      </c>
      <c r="F751">
        <v>4.4000000000000004</v>
      </c>
      <c r="G751" s="11" t="s">
        <v>9</v>
      </c>
      <c r="H751">
        <v>6.03</v>
      </c>
      <c r="I751">
        <v>0</v>
      </c>
      <c r="J751">
        <v>1.37</v>
      </c>
      <c r="K751">
        <v>0</v>
      </c>
      <c r="L751" s="11" t="s">
        <v>368</v>
      </c>
      <c r="M751" s="7">
        <v>43564</v>
      </c>
      <c r="N751" s="7">
        <v>43564</v>
      </c>
      <c r="O751" s="11" t="s">
        <v>21</v>
      </c>
      <c r="P751" s="11" t="s">
        <v>95</v>
      </c>
      <c r="Q751">
        <v>1006.32</v>
      </c>
      <c r="R751" s="11" t="s">
        <v>52</v>
      </c>
      <c r="S751" s="11" t="s">
        <v>95</v>
      </c>
      <c r="T751">
        <v>1108706.21</v>
      </c>
      <c r="U751">
        <f>SalesLineItems__NO_LOT[[#This Row],[ActualSales]]-SalesLineItems__NO_LOT[[#This Row],[Extended_Cost]]</f>
        <v>-6.03</v>
      </c>
      <c r="V751">
        <f>IFERROR(SalesLineItems__NO_LOT[[#This Row],[Revenue]]/SalesLineItems__NO_LOT[[#This Row],[Extended_Price]],0)</f>
        <v>0</v>
      </c>
      <c r="W751" t="str">
        <f>IF(SalesLineItems__NO_LOT[[#This Row],[Revenue]]&lt;0,"Lost on Sale","Normal Revenue")</f>
        <v>Lost on Sale</v>
      </c>
      <c r="X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51">
        <f>IF(SalesLineItems__NO_LOT[[#This Row],[SOP_Type]]="Return",SalesLineItems__NO_LOT[[#This Row],[Extended_Cost]]*-1,SalesLineItems__NO_LOT[[#This Row],[Extended_Price]])</f>
        <v>0</v>
      </c>
      <c r="Z751">
        <f>MONTH(SalesLineItems__NO_LOT[[#This Row],[Requested_Ship_Date]])</f>
        <v>4</v>
      </c>
      <c r="AA751">
        <f>YEAR(SalesLineItems__NO_LOT[[#This Row],[Requested_Ship_Date]])</f>
        <v>2019</v>
      </c>
      <c r="AV751"/>
      <c r="AX751"/>
      <c r="AZ751"/>
      <c r="BC751"/>
      <c r="BF751"/>
    </row>
    <row r="752" spans="1:58" x14ac:dyDescent="0.2">
      <c r="A752" t="s">
        <v>8745</v>
      </c>
      <c r="B752" s="11" t="s">
        <v>22</v>
      </c>
      <c r="C752" s="11" t="s">
        <v>8744</v>
      </c>
      <c r="D752" s="11" t="s">
        <v>7755</v>
      </c>
      <c r="E752" s="11" t="s">
        <v>7756</v>
      </c>
      <c r="F752">
        <v>2.5000000000000001E-2</v>
      </c>
      <c r="G752" s="11" t="s">
        <v>9</v>
      </c>
      <c r="H752">
        <v>0</v>
      </c>
      <c r="I752">
        <v>0</v>
      </c>
      <c r="J752">
        <v>0</v>
      </c>
      <c r="K752">
        <v>0</v>
      </c>
      <c r="L752" s="11" t="s">
        <v>368</v>
      </c>
      <c r="M752" s="7">
        <v>43564</v>
      </c>
      <c r="N752" s="7">
        <v>43564</v>
      </c>
      <c r="O752" s="11" t="s">
        <v>11</v>
      </c>
      <c r="P752" s="11" t="s">
        <v>95</v>
      </c>
      <c r="Q752">
        <v>1006.32</v>
      </c>
      <c r="R752" s="11" t="s">
        <v>52</v>
      </c>
      <c r="S752" s="11" t="s">
        <v>95</v>
      </c>
      <c r="T752">
        <v>1108706.21</v>
      </c>
      <c r="U752">
        <f>SalesLineItems__NO_LOT[[#This Row],[ActualSales]]-SalesLineItems__NO_LOT[[#This Row],[Extended_Cost]]</f>
        <v>0</v>
      </c>
      <c r="V752">
        <f>IFERROR(SalesLineItems__NO_LOT[[#This Row],[Revenue]]/SalesLineItems__NO_LOT[[#This Row],[Extended_Price]],0)</f>
        <v>0</v>
      </c>
      <c r="W752" t="str">
        <f>IF(SalesLineItems__NO_LOT[[#This Row],[Revenue]]&lt;0,"Lost on Sale","Normal Revenue")</f>
        <v>Normal Revenue</v>
      </c>
      <c r="X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52">
        <f>IF(SalesLineItems__NO_LOT[[#This Row],[SOP_Type]]="Return",SalesLineItems__NO_LOT[[#This Row],[Extended_Cost]]*-1,SalesLineItems__NO_LOT[[#This Row],[Extended_Price]])</f>
        <v>0</v>
      </c>
      <c r="Z752">
        <f>MONTH(SalesLineItems__NO_LOT[[#This Row],[Requested_Ship_Date]])</f>
        <v>4</v>
      </c>
      <c r="AA752">
        <f>YEAR(SalesLineItems__NO_LOT[[#This Row],[Requested_Ship_Date]])</f>
        <v>2019</v>
      </c>
      <c r="AV752"/>
      <c r="AX752"/>
      <c r="AZ752"/>
      <c r="BC752"/>
      <c r="BF752"/>
    </row>
    <row r="753" spans="1:58" x14ac:dyDescent="0.2">
      <c r="A753" t="s">
        <v>8733</v>
      </c>
      <c r="B753" s="11" t="s">
        <v>22</v>
      </c>
      <c r="C753" s="11" t="s">
        <v>8734</v>
      </c>
      <c r="D753" s="11" t="s">
        <v>4809</v>
      </c>
      <c r="E753" s="11" t="s">
        <v>3835</v>
      </c>
      <c r="F753">
        <v>1214.04</v>
      </c>
      <c r="G753" s="11" t="s">
        <v>9</v>
      </c>
      <c r="H753">
        <v>4382.68</v>
      </c>
      <c r="I753">
        <v>4127.74</v>
      </c>
      <c r="J753">
        <v>3.61</v>
      </c>
      <c r="K753">
        <v>3.4</v>
      </c>
      <c r="L753" s="11" t="s">
        <v>73</v>
      </c>
      <c r="M753" s="7">
        <v>43565</v>
      </c>
      <c r="N753" s="7">
        <v>43565</v>
      </c>
      <c r="O753" s="11" t="s">
        <v>70</v>
      </c>
      <c r="P753" s="11" t="s">
        <v>95</v>
      </c>
      <c r="Q753">
        <v>16507.830000000002</v>
      </c>
      <c r="R753" s="11" t="s">
        <v>12</v>
      </c>
      <c r="S753" s="11" t="s">
        <v>95</v>
      </c>
      <c r="T753">
        <v>888799.68</v>
      </c>
      <c r="U753">
        <f>SalesLineItems__NO_LOT[[#This Row],[ActualSales]]-SalesLineItems__NO_LOT[[#This Row],[Extended_Cost]]</f>
        <v>-254.94000000000051</v>
      </c>
      <c r="V753">
        <f>IFERROR(SalesLineItems__NO_LOT[[#This Row],[Revenue]]/SalesLineItems__NO_LOT[[#This Row],[Extended_Price]],0)</f>
        <v>-6.1762611017166909E-2</v>
      </c>
      <c r="W753" t="str">
        <f>IF(SalesLineItems__NO_LOT[[#This Row],[Revenue]]&lt;0,"Lost on Sale","Normal Revenue")</f>
        <v>Lost on Sale</v>
      </c>
      <c r="X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753">
        <f>IF(SalesLineItems__NO_LOT[[#This Row],[SOP_Type]]="Return",SalesLineItems__NO_LOT[[#This Row],[Extended_Cost]]*-1,SalesLineItems__NO_LOT[[#This Row],[Extended_Price]])</f>
        <v>4127.74</v>
      </c>
      <c r="Z753">
        <f>MONTH(SalesLineItems__NO_LOT[[#This Row],[Requested_Ship_Date]])</f>
        <v>4</v>
      </c>
      <c r="AA753">
        <f>YEAR(SalesLineItems__NO_LOT[[#This Row],[Requested_Ship_Date]])</f>
        <v>2019</v>
      </c>
      <c r="AV753"/>
      <c r="AX753"/>
      <c r="AZ753"/>
      <c r="BC753"/>
      <c r="BF753"/>
    </row>
    <row r="754" spans="1:58" x14ac:dyDescent="0.2">
      <c r="A754" t="s">
        <v>8735</v>
      </c>
      <c r="B754" s="11" t="s">
        <v>22</v>
      </c>
      <c r="C754" s="11" t="s">
        <v>8734</v>
      </c>
      <c r="D754" s="11" t="s">
        <v>80</v>
      </c>
      <c r="E754" s="11" t="s">
        <v>81</v>
      </c>
      <c r="F754">
        <v>3</v>
      </c>
      <c r="G754" s="11" t="s">
        <v>9</v>
      </c>
      <c r="H754">
        <v>30.63</v>
      </c>
      <c r="I754">
        <v>120.72</v>
      </c>
      <c r="J754">
        <v>10.210000000000001</v>
      </c>
      <c r="K754">
        <v>40.24</v>
      </c>
      <c r="L754" s="11" t="s">
        <v>73</v>
      </c>
      <c r="M754" s="7">
        <v>43565</v>
      </c>
      <c r="N754" s="7">
        <v>43565</v>
      </c>
      <c r="O754" s="11" t="s">
        <v>65</v>
      </c>
      <c r="P754" s="11" t="s">
        <v>95</v>
      </c>
      <c r="Q754">
        <v>16507.830000000002</v>
      </c>
      <c r="R754" s="11" t="s">
        <v>12</v>
      </c>
      <c r="S754" s="11" t="s">
        <v>95</v>
      </c>
      <c r="T754">
        <v>888799.68</v>
      </c>
      <c r="U754">
        <f>SalesLineItems__NO_LOT[[#This Row],[ActualSales]]-SalesLineItems__NO_LOT[[#This Row],[Extended_Cost]]</f>
        <v>90.09</v>
      </c>
      <c r="V754">
        <f>IFERROR(SalesLineItems__NO_LOT[[#This Row],[Revenue]]/SalesLineItems__NO_LOT[[#This Row],[Extended_Price]],0)</f>
        <v>0.74627236580516898</v>
      </c>
      <c r="W754" t="str">
        <f>IF(SalesLineItems__NO_LOT[[#This Row],[Revenue]]&lt;0,"Lost on Sale","Normal Revenue")</f>
        <v>Normal Revenue</v>
      </c>
      <c r="X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54">
        <f>IF(SalesLineItems__NO_LOT[[#This Row],[SOP_Type]]="Return",SalesLineItems__NO_LOT[[#This Row],[Extended_Cost]]*-1,SalesLineItems__NO_LOT[[#This Row],[Extended_Price]])</f>
        <v>120.72</v>
      </c>
      <c r="Z754">
        <f>MONTH(SalesLineItems__NO_LOT[[#This Row],[Requested_Ship_Date]])</f>
        <v>4</v>
      </c>
      <c r="AA754">
        <f>YEAR(SalesLineItems__NO_LOT[[#This Row],[Requested_Ship_Date]])</f>
        <v>2019</v>
      </c>
      <c r="AV754"/>
      <c r="AX754"/>
      <c r="AZ754"/>
      <c r="BC754"/>
      <c r="BF754"/>
    </row>
    <row r="755" spans="1:58" x14ac:dyDescent="0.2">
      <c r="A755" t="s">
        <v>8736</v>
      </c>
      <c r="B755" s="11" t="s">
        <v>22</v>
      </c>
      <c r="C755" s="11" t="s">
        <v>8734</v>
      </c>
      <c r="D755" s="11" t="s">
        <v>8322</v>
      </c>
      <c r="E755" s="11" t="s">
        <v>8323</v>
      </c>
      <c r="F755">
        <v>1</v>
      </c>
      <c r="G755" s="11" t="s">
        <v>15</v>
      </c>
      <c r="H755">
        <v>0</v>
      </c>
      <c r="I755">
        <v>40</v>
      </c>
      <c r="J755">
        <v>0</v>
      </c>
      <c r="K755">
        <v>40</v>
      </c>
      <c r="L755" s="11" t="s">
        <v>73</v>
      </c>
      <c r="M755" s="7">
        <v>43565</v>
      </c>
      <c r="N755" s="7">
        <v>43565</v>
      </c>
      <c r="O755" s="11" t="s">
        <v>16</v>
      </c>
      <c r="P755" s="11" t="s">
        <v>95</v>
      </c>
      <c r="Q755">
        <v>16507.830000000002</v>
      </c>
      <c r="R755" s="11" t="s">
        <v>12</v>
      </c>
      <c r="S755" s="11" t="s">
        <v>95</v>
      </c>
      <c r="T755">
        <v>888799.68</v>
      </c>
      <c r="U755">
        <f>SalesLineItems__NO_LOT[[#This Row],[ActualSales]]-SalesLineItems__NO_LOT[[#This Row],[Extended_Cost]]</f>
        <v>40</v>
      </c>
      <c r="V755">
        <f>IFERROR(SalesLineItems__NO_LOT[[#This Row],[Revenue]]/SalesLineItems__NO_LOT[[#This Row],[Extended_Price]],0)</f>
        <v>1</v>
      </c>
      <c r="W755" t="str">
        <f>IF(SalesLineItems__NO_LOT[[#This Row],[Revenue]]&lt;0,"Lost on Sale","Normal Revenue")</f>
        <v>Normal Revenue</v>
      </c>
      <c r="X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55">
        <f>IF(SalesLineItems__NO_LOT[[#This Row],[SOP_Type]]="Return",SalesLineItems__NO_LOT[[#This Row],[Extended_Cost]]*-1,SalesLineItems__NO_LOT[[#This Row],[Extended_Price]])</f>
        <v>40</v>
      </c>
      <c r="Z755">
        <f>MONTH(SalesLineItems__NO_LOT[[#This Row],[Requested_Ship_Date]])</f>
        <v>4</v>
      </c>
      <c r="AA755">
        <f>YEAR(SalesLineItems__NO_LOT[[#This Row],[Requested_Ship_Date]])</f>
        <v>2019</v>
      </c>
      <c r="AV755"/>
      <c r="AX755"/>
      <c r="AZ755"/>
      <c r="BC755"/>
      <c r="BF755"/>
    </row>
    <row r="756" spans="1:58" x14ac:dyDescent="0.2">
      <c r="A756" t="s">
        <v>8737</v>
      </c>
      <c r="B756" s="11" t="s">
        <v>22</v>
      </c>
      <c r="C756" s="11" t="s">
        <v>8738</v>
      </c>
      <c r="D756" s="11" t="s">
        <v>5796</v>
      </c>
      <c r="E756" s="11" t="s">
        <v>5797</v>
      </c>
      <c r="F756">
        <v>25</v>
      </c>
      <c r="G756" s="11" t="s">
        <v>9</v>
      </c>
      <c r="H756">
        <v>654.75</v>
      </c>
      <c r="I756">
        <v>2561.5</v>
      </c>
      <c r="J756">
        <v>26.19</v>
      </c>
      <c r="K756">
        <v>102.46</v>
      </c>
      <c r="L756" s="11" t="s">
        <v>73</v>
      </c>
      <c r="M756" s="7">
        <v>43565</v>
      </c>
      <c r="N756" s="7">
        <v>43565</v>
      </c>
      <c r="O756" s="11" t="s">
        <v>65</v>
      </c>
      <c r="P756" s="11" t="s">
        <v>95</v>
      </c>
      <c r="Q756">
        <v>16507.830000000002</v>
      </c>
      <c r="R756" s="11" t="s">
        <v>12</v>
      </c>
      <c r="S756" s="11" t="s">
        <v>95</v>
      </c>
      <c r="T756">
        <v>888799.68</v>
      </c>
      <c r="U756">
        <f>SalesLineItems__NO_LOT[[#This Row],[ActualSales]]-SalesLineItems__NO_LOT[[#This Row],[Extended_Cost]]</f>
        <v>1906.75</v>
      </c>
      <c r="V756">
        <f>IFERROR(SalesLineItems__NO_LOT[[#This Row],[Revenue]]/SalesLineItems__NO_LOT[[#This Row],[Extended_Price]],0)</f>
        <v>0.74438805387468276</v>
      </c>
      <c r="W756" t="str">
        <f>IF(SalesLineItems__NO_LOT[[#This Row],[Revenue]]&lt;0,"Lost on Sale","Normal Revenue")</f>
        <v>Normal Revenue</v>
      </c>
      <c r="X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56">
        <f>IF(SalesLineItems__NO_LOT[[#This Row],[SOP_Type]]="Return",SalesLineItems__NO_LOT[[#This Row],[Extended_Cost]]*-1,SalesLineItems__NO_LOT[[#This Row],[Extended_Price]])</f>
        <v>2561.5</v>
      </c>
      <c r="Z756">
        <f>MONTH(SalesLineItems__NO_LOT[[#This Row],[Requested_Ship_Date]])</f>
        <v>4</v>
      </c>
      <c r="AA756">
        <f>YEAR(SalesLineItems__NO_LOT[[#This Row],[Requested_Ship_Date]])</f>
        <v>2019</v>
      </c>
      <c r="AV756"/>
      <c r="AX756"/>
      <c r="AZ756"/>
      <c r="BC756"/>
      <c r="BF756"/>
    </row>
    <row r="757" spans="1:58" x14ac:dyDescent="0.2">
      <c r="A757" t="s">
        <v>11047</v>
      </c>
      <c r="B757" s="11" t="s">
        <v>22</v>
      </c>
      <c r="C757" s="11" t="s">
        <v>11048</v>
      </c>
      <c r="D757" s="11" t="s">
        <v>66</v>
      </c>
      <c r="E757" s="11" t="s">
        <v>67</v>
      </c>
      <c r="F757">
        <v>2000</v>
      </c>
      <c r="G757" s="11" t="s">
        <v>68</v>
      </c>
      <c r="H757">
        <v>29490.42</v>
      </c>
      <c r="I757">
        <v>29120</v>
      </c>
      <c r="J757">
        <v>14.75</v>
      </c>
      <c r="K757">
        <v>14.56</v>
      </c>
      <c r="L757" s="11" t="s">
        <v>69</v>
      </c>
      <c r="M757" s="7">
        <v>43157</v>
      </c>
      <c r="N757" s="7">
        <v>43157</v>
      </c>
      <c r="O757" s="11" t="s">
        <v>70</v>
      </c>
      <c r="P757" s="11" t="s">
        <v>95</v>
      </c>
      <c r="Q757">
        <v>320188.32</v>
      </c>
      <c r="R757" s="11" t="s">
        <v>52</v>
      </c>
      <c r="S757" s="11" t="s">
        <v>95</v>
      </c>
      <c r="T757">
        <v>8464367.5299999993</v>
      </c>
      <c r="U757">
        <f>SalesLineItems__NO_LOT[[#This Row],[ActualSales]]-SalesLineItems__NO_LOT[[#This Row],[Extended_Cost]]</f>
        <v>-370.41999999999825</v>
      </c>
      <c r="V757">
        <f>IFERROR(SalesLineItems__NO_LOT[[#This Row],[Revenue]]/SalesLineItems__NO_LOT[[#This Row],[Extended_Price]],0)</f>
        <v>-1.2720467032966974E-2</v>
      </c>
      <c r="W757" t="str">
        <f>IF(SalesLineItems__NO_LOT[[#This Row],[Revenue]]&lt;0,"Lost on Sale","Normal Revenue")</f>
        <v>Lost on Sale</v>
      </c>
      <c r="X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757">
        <f>IF(SalesLineItems__NO_LOT[[#This Row],[SOP_Type]]="Return",SalesLineItems__NO_LOT[[#This Row],[Extended_Cost]]*-1,SalesLineItems__NO_LOT[[#This Row],[Extended_Price]])</f>
        <v>29120</v>
      </c>
      <c r="Z757">
        <f>MONTH(SalesLineItems__NO_LOT[[#This Row],[Requested_Ship_Date]])</f>
        <v>2</v>
      </c>
      <c r="AA757">
        <f>YEAR(SalesLineItems__NO_LOT[[#This Row],[Requested_Ship_Date]])</f>
        <v>2018</v>
      </c>
      <c r="AV757"/>
      <c r="AX757"/>
      <c r="AZ757"/>
      <c r="BC757"/>
      <c r="BF757"/>
    </row>
    <row r="758" spans="1:58" x14ac:dyDescent="0.2">
      <c r="A758" t="s">
        <v>11049</v>
      </c>
      <c r="B758" s="11" t="s">
        <v>22</v>
      </c>
      <c r="C758" s="11" t="s">
        <v>11048</v>
      </c>
      <c r="D758" s="11" t="s">
        <v>13</v>
      </c>
      <c r="E758" s="11" t="s">
        <v>14</v>
      </c>
      <c r="F758">
        <v>1</v>
      </c>
      <c r="G758" s="11" t="s">
        <v>880</v>
      </c>
      <c r="H758">
        <v>0</v>
      </c>
      <c r="I758">
        <v>1.5</v>
      </c>
      <c r="J758">
        <v>0</v>
      </c>
      <c r="K758">
        <v>1.5</v>
      </c>
      <c r="L758" s="11" t="s">
        <v>69</v>
      </c>
      <c r="M758" s="7">
        <v>43157</v>
      </c>
      <c r="N758" s="7">
        <v>43157</v>
      </c>
      <c r="O758" s="11" t="s">
        <v>16</v>
      </c>
      <c r="P758" s="11" t="s">
        <v>95</v>
      </c>
      <c r="Q758">
        <v>320188.32</v>
      </c>
      <c r="R758" s="11" t="s">
        <v>52</v>
      </c>
      <c r="S758" s="11" t="s">
        <v>95</v>
      </c>
      <c r="T758">
        <v>8464367.5299999993</v>
      </c>
      <c r="U758">
        <f>SalesLineItems__NO_LOT[[#This Row],[ActualSales]]-SalesLineItems__NO_LOT[[#This Row],[Extended_Cost]]</f>
        <v>1.5</v>
      </c>
      <c r="V758">
        <f>IFERROR(SalesLineItems__NO_LOT[[#This Row],[Revenue]]/SalesLineItems__NO_LOT[[#This Row],[Extended_Price]],0)</f>
        <v>1</v>
      </c>
      <c r="W758" t="str">
        <f>IF(SalesLineItems__NO_LOT[[#This Row],[Revenue]]&lt;0,"Lost on Sale","Normal Revenue")</f>
        <v>Normal Revenue</v>
      </c>
      <c r="X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58">
        <f>IF(SalesLineItems__NO_LOT[[#This Row],[SOP_Type]]="Return",SalesLineItems__NO_LOT[[#This Row],[Extended_Cost]]*-1,SalesLineItems__NO_LOT[[#This Row],[Extended_Price]])</f>
        <v>1.5</v>
      </c>
      <c r="Z758">
        <f>MONTH(SalesLineItems__NO_LOT[[#This Row],[Requested_Ship_Date]])</f>
        <v>2</v>
      </c>
      <c r="AA758">
        <f>YEAR(SalesLineItems__NO_LOT[[#This Row],[Requested_Ship_Date]])</f>
        <v>2018</v>
      </c>
      <c r="AV758"/>
      <c r="AX758"/>
      <c r="AZ758"/>
      <c r="BC758"/>
      <c r="BF758"/>
    </row>
    <row r="759" spans="1:58" x14ac:dyDescent="0.2">
      <c r="A759" t="s">
        <v>11045</v>
      </c>
      <c r="B759" s="11" t="s">
        <v>22</v>
      </c>
      <c r="C759" s="11" t="s">
        <v>11046</v>
      </c>
      <c r="D759" s="11" t="s">
        <v>9302</v>
      </c>
      <c r="E759" s="11" t="s">
        <v>190</v>
      </c>
      <c r="F759">
        <v>550</v>
      </c>
      <c r="G759" s="11" t="s">
        <v>9</v>
      </c>
      <c r="H759">
        <v>594</v>
      </c>
      <c r="I759">
        <v>748</v>
      </c>
      <c r="J759">
        <v>1.08</v>
      </c>
      <c r="K759">
        <v>1.36</v>
      </c>
      <c r="L759" s="11" t="s">
        <v>191</v>
      </c>
      <c r="M759" s="7">
        <v>43159</v>
      </c>
      <c r="N759" s="7">
        <v>43159</v>
      </c>
      <c r="O759" s="11" t="s">
        <v>317</v>
      </c>
      <c r="P759" s="11" t="s">
        <v>95</v>
      </c>
      <c r="Q759">
        <v>1633.5</v>
      </c>
      <c r="R759" s="11" t="s">
        <v>52</v>
      </c>
      <c r="S759" s="11" t="s">
        <v>95</v>
      </c>
      <c r="T759">
        <v>68442.19</v>
      </c>
      <c r="U759">
        <f>SalesLineItems__NO_LOT[[#This Row],[ActualSales]]-SalesLineItems__NO_LOT[[#This Row],[Extended_Cost]]</f>
        <v>154</v>
      </c>
      <c r="V759">
        <f>IFERROR(SalesLineItems__NO_LOT[[#This Row],[Revenue]]/SalesLineItems__NO_LOT[[#This Row],[Extended_Price]],0)</f>
        <v>0.20588235294117646</v>
      </c>
      <c r="W759" t="str">
        <f>IF(SalesLineItems__NO_LOT[[#This Row],[Revenue]]&lt;0,"Lost on Sale","Normal Revenue")</f>
        <v>Normal Revenue</v>
      </c>
      <c r="X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59">
        <f>IF(SalesLineItems__NO_LOT[[#This Row],[SOP_Type]]="Return",SalesLineItems__NO_LOT[[#This Row],[Extended_Cost]]*-1,SalesLineItems__NO_LOT[[#This Row],[Extended_Price]])</f>
        <v>748</v>
      </c>
      <c r="Z759">
        <f>MONTH(SalesLineItems__NO_LOT[[#This Row],[Requested_Ship_Date]])</f>
        <v>2</v>
      </c>
      <c r="AA759">
        <f>YEAR(SalesLineItems__NO_LOT[[#This Row],[Requested_Ship_Date]])</f>
        <v>2018</v>
      </c>
      <c r="AV759"/>
      <c r="AX759"/>
      <c r="AZ759"/>
      <c r="BC759"/>
      <c r="BF759"/>
    </row>
    <row r="760" spans="1:58" x14ac:dyDescent="0.2">
      <c r="A760" t="s">
        <v>11001</v>
      </c>
      <c r="B760" s="11" t="s">
        <v>22</v>
      </c>
      <c r="C760" s="11" t="s">
        <v>11002</v>
      </c>
      <c r="D760" s="11" t="s">
        <v>427</v>
      </c>
      <c r="E760" s="11" t="s">
        <v>10344</v>
      </c>
      <c r="F760">
        <v>1492.12</v>
      </c>
      <c r="G760" s="11" t="s">
        <v>9</v>
      </c>
      <c r="H760">
        <v>7117.41</v>
      </c>
      <c r="I760">
        <v>8728.9</v>
      </c>
      <c r="J760">
        <v>4.7699999999999996</v>
      </c>
      <c r="K760">
        <v>5.85</v>
      </c>
      <c r="L760" s="11" t="s">
        <v>69</v>
      </c>
      <c r="M760" s="7">
        <v>43161</v>
      </c>
      <c r="N760" s="7">
        <v>43161</v>
      </c>
      <c r="O760" s="11" t="s">
        <v>40</v>
      </c>
      <c r="P760" s="11" t="s">
        <v>95</v>
      </c>
      <c r="Q760">
        <v>320188.32</v>
      </c>
      <c r="R760" s="11" t="s">
        <v>27</v>
      </c>
      <c r="S760" s="11" t="s">
        <v>95</v>
      </c>
      <c r="T760">
        <v>8464367.5299999993</v>
      </c>
      <c r="U760">
        <f>SalesLineItems__NO_LOT[[#This Row],[ActualSales]]-SalesLineItems__NO_LOT[[#This Row],[Extended_Cost]]</f>
        <v>1611.4899999999998</v>
      </c>
      <c r="V760">
        <f>IFERROR(SalesLineItems__NO_LOT[[#This Row],[Revenue]]/SalesLineItems__NO_LOT[[#This Row],[Extended_Price]],0)</f>
        <v>0.18461547273997866</v>
      </c>
      <c r="W760" t="str">
        <f>IF(SalesLineItems__NO_LOT[[#This Row],[Revenue]]&lt;0,"Lost on Sale","Normal Revenue")</f>
        <v>Normal Revenue</v>
      </c>
      <c r="X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60">
        <f>IF(SalesLineItems__NO_LOT[[#This Row],[SOP_Type]]="Return",SalesLineItems__NO_LOT[[#This Row],[Extended_Cost]]*-1,SalesLineItems__NO_LOT[[#This Row],[Extended_Price]])</f>
        <v>8728.9</v>
      </c>
      <c r="Z760">
        <f>MONTH(SalesLineItems__NO_LOT[[#This Row],[Requested_Ship_Date]])</f>
        <v>3</v>
      </c>
      <c r="AA760">
        <f>YEAR(SalesLineItems__NO_LOT[[#This Row],[Requested_Ship_Date]])</f>
        <v>2018</v>
      </c>
      <c r="AV760"/>
      <c r="AX760"/>
      <c r="AZ760"/>
      <c r="BC760"/>
      <c r="BF760"/>
    </row>
    <row r="761" spans="1:58" x14ac:dyDescent="0.2">
      <c r="A761" t="s">
        <v>11003</v>
      </c>
      <c r="B761" s="11" t="s">
        <v>22</v>
      </c>
      <c r="C761" s="11" t="s">
        <v>11002</v>
      </c>
      <c r="D761" s="11" t="s">
        <v>13</v>
      </c>
      <c r="E761" s="11" t="s">
        <v>14</v>
      </c>
      <c r="F761">
        <v>1</v>
      </c>
      <c r="G761" s="11" t="s">
        <v>880</v>
      </c>
      <c r="H761">
        <v>0</v>
      </c>
      <c r="I761">
        <v>1.5</v>
      </c>
      <c r="J761">
        <v>0</v>
      </c>
      <c r="K761">
        <v>1.5</v>
      </c>
      <c r="L761" s="11" t="s">
        <v>69</v>
      </c>
      <c r="M761" s="7">
        <v>43161</v>
      </c>
      <c r="N761" s="7">
        <v>43161</v>
      </c>
      <c r="O761" s="11" t="s">
        <v>16</v>
      </c>
      <c r="P761" s="11" t="s">
        <v>95</v>
      </c>
      <c r="Q761">
        <v>320188.32</v>
      </c>
      <c r="R761" s="11" t="s">
        <v>27</v>
      </c>
      <c r="S761" s="11" t="s">
        <v>95</v>
      </c>
      <c r="T761">
        <v>8464367.5299999993</v>
      </c>
      <c r="U761">
        <f>SalesLineItems__NO_LOT[[#This Row],[ActualSales]]-SalesLineItems__NO_LOT[[#This Row],[Extended_Cost]]</f>
        <v>1.5</v>
      </c>
      <c r="V761">
        <f>IFERROR(SalesLineItems__NO_LOT[[#This Row],[Revenue]]/SalesLineItems__NO_LOT[[#This Row],[Extended_Price]],0)</f>
        <v>1</v>
      </c>
      <c r="W761" t="str">
        <f>IF(SalesLineItems__NO_LOT[[#This Row],[Revenue]]&lt;0,"Lost on Sale","Normal Revenue")</f>
        <v>Normal Revenue</v>
      </c>
      <c r="X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1">
        <f>IF(SalesLineItems__NO_LOT[[#This Row],[SOP_Type]]="Return",SalesLineItems__NO_LOT[[#This Row],[Extended_Cost]]*-1,SalesLineItems__NO_LOT[[#This Row],[Extended_Price]])</f>
        <v>1.5</v>
      </c>
      <c r="Z761">
        <f>MONTH(SalesLineItems__NO_LOT[[#This Row],[Requested_Ship_Date]])</f>
        <v>3</v>
      </c>
      <c r="AA761">
        <f>YEAR(SalesLineItems__NO_LOT[[#This Row],[Requested_Ship_Date]])</f>
        <v>2018</v>
      </c>
      <c r="AV761"/>
      <c r="AX761"/>
      <c r="AZ761"/>
      <c r="BC761"/>
      <c r="BF761"/>
    </row>
    <row r="762" spans="1:58" x14ac:dyDescent="0.2">
      <c r="A762" t="s">
        <v>11004</v>
      </c>
      <c r="B762" s="11" t="s">
        <v>22</v>
      </c>
      <c r="C762" s="11" t="s">
        <v>11005</v>
      </c>
      <c r="D762" s="11" t="s">
        <v>344</v>
      </c>
      <c r="E762" s="11" t="s">
        <v>345</v>
      </c>
      <c r="F762">
        <v>2000</v>
      </c>
      <c r="G762" s="11" t="s">
        <v>9</v>
      </c>
      <c r="H762">
        <v>10850</v>
      </c>
      <c r="I762">
        <v>17460</v>
      </c>
      <c r="J762">
        <v>5.43</v>
      </c>
      <c r="K762">
        <v>8.73</v>
      </c>
      <c r="L762" s="11" t="s">
        <v>69</v>
      </c>
      <c r="M762" s="7">
        <v>43161</v>
      </c>
      <c r="N762" s="7">
        <v>43161</v>
      </c>
      <c r="O762" s="11" t="s">
        <v>65</v>
      </c>
      <c r="P762" s="11" t="s">
        <v>95</v>
      </c>
      <c r="Q762">
        <v>320188.32</v>
      </c>
      <c r="R762" s="11" t="s">
        <v>52</v>
      </c>
      <c r="S762" s="11" t="s">
        <v>95</v>
      </c>
      <c r="T762">
        <v>8464367.5299999993</v>
      </c>
      <c r="U762">
        <f>SalesLineItems__NO_LOT[[#This Row],[ActualSales]]-SalesLineItems__NO_LOT[[#This Row],[Extended_Cost]]</f>
        <v>6610</v>
      </c>
      <c r="V762">
        <f>IFERROR(SalesLineItems__NO_LOT[[#This Row],[Revenue]]/SalesLineItems__NO_LOT[[#This Row],[Extended_Price]],0)</f>
        <v>0.37857961053837341</v>
      </c>
      <c r="W762" t="str">
        <f>IF(SalesLineItems__NO_LOT[[#This Row],[Revenue]]&lt;0,"Lost on Sale","Normal Revenue")</f>
        <v>Normal Revenue</v>
      </c>
      <c r="X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2">
        <f>IF(SalesLineItems__NO_LOT[[#This Row],[SOP_Type]]="Return",SalesLineItems__NO_LOT[[#This Row],[Extended_Cost]]*-1,SalesLineItems__NO_LOT[[#This Row],[Extended_Price]])</f>
        <v>17460</v>
      </c>
      <c r="Z762">
        <f>MONTH(SalesLineItems__NO_LOT[[#This Row],[Requested_Ship_Date]])</f>
        <v>3</v>
      </c>
      <c r="AA762">
        <f>YEAR(SalesLineItems__NO_LOT[[#This Row],[Requested_Ship_Date]])</f>
        <v>2018</v>
      </c>
      <c r="AV762"/>
      <c r="AX762"/>
      <c r="AZ762"/>
      <c r="BC762"/>
      <c r="BF762"/>
    </row>
    <row r="763" spans="1:58" x14ac:dyDescent="0.2">
      <c r="A763" t="s">
        <v>11006</v>
      </c>
      <c r="B763" s="11" t="s">
        <v>22</v>
      </c>
      <c r="C763" s="11" t="s">
        <v>11005</v>
      </c>
      <c r="D763" s="11" t="s">
        <v>13</v>
      </c>
      <c r="E763" s="11" t="s">
        <v>14</v>
      </c>
      <c r="F763">
        <v>1</v>
      </c>
      <c r="G763" s="11" t="s">
        <v>880</v>
      </c>
      <c r="H763">
        <v>0</v>
      </c>
      <c r="I763">
        <v>1.5</v>
      </c>
      <c r="J763">
        <v>0</v>
      </c>
      <c r="K763">
        <v>1.5</v>
      </c>
      <c r="L763" s="11" t="s">
        <v>69</v>
      </c>
      <c r="M763" s="7">
        <v>43161</v>
      </c>
      <c r="N763" s="7">
        <v>43161</v>
      </c>
      <c r="O763" s="11" t="s">
        <v>16</v>
      </c>
      <c r="P763" s="11" t="s">
        <v>95</v>
      </c>
      <c r="Q763">
        <v>320188.32</v>
      </c>
      <c r="R763" s="11" t="s">
        <v>52</v>
      </c>
      <c r="S763" s="11" t="s">
        <v>95</v>
      </c>
      <c r="T763">
        <v>8464367.5299999993</v>
      </c>
      <c r="U763">
        <f>SalesLineItems__NO_LOT[[#This Row],[ActualSales]]-SalesLineItems__NO_LOT[[#This Row],[Extended_Cost]]</f>
        <v>1.5</v>
      </c>
      <c r="V763">
        <f>IFERROR(SalesLineItems__NO_LOT[[#This Row],[Revenue]]/SalesLineItems__NO_LOT[[#This Row],[Extended_Price]],0)</f>
        <v>1</v>
      </c>
      <c r="W763" t="str">
        <f>IF(SalesLineItems__NO_LOT[[#This Row],[Revenue]]&lt;0,"Lost on Sale","Normal Revenue")</f>
        <v>Normal Revenue</v>
      </c>
      <c r="X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3">
        <f>IF(SalesLineItems__NO_LOT[[#This Row],[SOP_Type]]="Return",SalesLineItems__NO_LOT[[#This Row],[Extended_Cost]]*-1,SalesLineItems__NO_LOT[[#This Row],[Extended_Price]])</f>
        <v>1.5</v>
      </c>
      <c r="Z763">
        <f>MONTH(SalesLineItems__NO_LOT[[#This Row],[Requested_Ship_Date]])</f>
        <v>3</v>
      </c>
      <c r="AA763">
        <f>YEAR(SalesLineItems__NO_LOT[[#This Row],[Requested_Ship_Date]])</f>
        <v>2018</v>
      </c>
      <c r="AV763"/>
      <c r="AX763"/>
      <c r="AZ763"/>
      <c r="BC763"/>
      <c r="BF763"/>
    </row>
    <row r="764" spans="1:58" x14ac:dyDescent="0.2">
      <c r="A764" t="s">
        <v>11017</v>
      </c>
      <c r="B764" s="11" t="s">
        <v>22</v>
      </c>
      <c r="C764" s="11" t="s">
        <v>11018</v>
      </c>
      <c r="D764" s="11" t="s">
        <v>1140</v>
      </c>
      <c r="E764" s="11" t="s">
        <v>1141</v>
      </c>
      <c r="F764">
        <v>1020</v>
      </c>
      <c r="G764" s="11" t="s">
        <v>9</v>
      </c>
      <c r="H764">
        <v>8670</v>
      </c>
      <c r="I764">
        <v>9037.2000000000007</v>
      </c>
      <c r="J764">
        <v>8.5</v>
      </c>
      <c r="K764">
        <v>8.86</v>
      </c>
      <c r="L764" s="11" t="s">
        <v>204</v>
      </c>
      <c r="M764" s="7">
        <v>43160</v>
      </c>
      <c r="N764" s="7">
        <v>43160</v>
      </c>
      <c r="O764" s="11" t="s">
        <v>11</v>
      </c>
      <c r="P764" s="11" t="s">
        <v>95</v>
      </c>
      <c r="Q764">
        <v>77970</v>
      </c>
      <c r="R764" s="11" t="s">
        <v>205</v>
      </c>
      <c r="S764" s="11" t="s">
        <v>95</v>
      </c>
      <c r="T764">
        <v>5887915.3700000001</v>
      </c>
      <c r="U764">
        <f>SalesLineItems__NO_LOT[[#This Row],[ActualSales]]-SalesLineItems__NO_LOT[[#This Row],[Extended_Cost]]</f>
        <v>367.20000000000073</v>
      </c>
      <c r="V764">
        <f>IFERROR(SalesLineItems__NO_LOT[[#This Row],[Revenue]]/SalesLineItems__NO_LOT[[#This Row],[Extended_Price]],0)</f>
        <v>4.063205417607231E-2</v>
      </c>
      <c r="W764" t="str">
        <f>IF(SalesLineItems__NO_LOT[[#This Row],[Revenue]]&lt;0,"Lost on Sale","Normal Revenue")</f>
        <v>Normal Revenue</v>
      </c>
      <c r="X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64">
        <f>IF(SalesLineItems__NO_LOT[[#This Row],[SOP_Type]]="Return",SalesLineItems__NO_LOT[[#This Row],[Extended_Cost]]*-1,SalesLineItems__NO_LOT[[#This Row],[Extended_Price]])</f>
        <v>9037.2000000000007</v>
      </c>
      <c r="Z764">
        <f>MONTH(SalesLineItems__NO_LOT[[#This Row],[Requested_Ship_Date]])</f>
        <v>3</v>
      </c>
      <c r="AA764">
        <f>YEAR(SalesLineItems__NO_LOT[[#This Row],[Requested_Ship_Date]])</f>
        <v>2018</v>
      </c>
      <c r="AV764"/>
      <c r="AX764"/>
      <c r="AZ764"/>
      <c r="BC764"/>
      <c r="BF764"/>
    </row>
    <row r="765" spans="1:58" x14ac:dyDescent="0.2">
      <c r="A765" t="s">
        <v>11019</v>
      </c>
      <c r="B765" s="11" t="s">
        <v>22</v>
      </c>
      <c r="C765" s="11" t="s">
        <v>11018</v>
      </c>
      <c r="D765" s="11" t="s">
        <v>10595</v>
      </c>
      <c r="E765" s="11" t="s">
        <v>10596</v>
      </c>
      <c r="F765">
        <v>416</v>
      </c>
      <c r="G765" s="11" t="s">
        <v>9</v>
      </c>
      <c r="H765">
        <v>3473.6</v>
      </c>
      <c r="I765">
        <v>5245.76</v>
      </c>
      <c r="J765">
        <v>8.35</v>
      </c>
      <c r="K765">
        <v>12.61</v>
      </c>
      <c r="L765" s="11" t="s">
        <v>204</v>
      </c>
      <c r="M765" s="7">
        <v>43160</v>
      </c>
      <c r="N765" s="7">
        <v>43160</v>
      </c>
      <c r="O765" s="11" t="s">
        <v>11</v>
      </c>
      <c r="P765" s="11" t="s">
        <v>95</v>
      </c>
      <c r="Q765">
        <v>77970</v>
      </c>
      <c r="R765" s="11" t="s">
        <v>205</v>
      </c>
      <c r="S765" s="11" t="s">
        <v>95</v>
      </c>
      <c r="T765">
        <v>5887915.3700000001</v>
      </c>
      <c r="U765">
        <f>SalesLineItems__NO_LOT[[#This Row],[ActualSales]]-SalesLineItems__NO_LOT[[#This Row],[Extended_Cost]]</f>
        <v>1772.1600000000003</v>
      </c>
      <c r="V765">
        <f>IFERROR(SalesLineItems__NO_LOT[[#This Row],[Revenue]]/SalesLineItems__NO_LOT[[#This Row],[Extended_Price]],0)</f>
        <v>0.33782712133227599</v>
      </c>
      <c r="W765" t="str">
        <f>IF(SalesLineItems__NO_LOT[[#This Row],[Revenue]]&lt;0,"Lost on Sale","Normal Revenue")</f>
        <v>Normal Revenue</v>
      </c>
      <c r="X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5">
        <f>IF(SalesLineItems__NO_LOT[[#This Row],[SOP_Type]]="Return",SalesLineItems__NO_LOT[[#This Row],[Extended_Cost]]*-1,SalesLineItems__NO_LOT[[#This Row],[Extended_Price]])</f>
        <v>5245.76</v>
      </c>
      <c r="Z765">
        <f>MONTH(SalesLineItems__NO_LOT[[#This Row],[Requested_Ship_Date]])</f>
        <v>3</v>
      </c>
      <c r="AA765">
        <f>YEAR(SalesLineItems__NO_LOT[[#This Row],[Requested_Ship_Date]])</f>
        <v>2018</v>
      </c>
      <c r="AV765"/>
      <c r="AX765"/>
      <c r="AZ765"/>
      <c r="BC765"/>
      <c r="BF765"/>
    </row>
    <row r="766" spans="1:58" x14ac:dyDescent="0.2">
      <c r="A766" t="s">
        <v>11020</v>
      </c>
      <c r="B766" s="11" t="s">
        <v>22</v>
      </c>
      <c r="C766" s="11" t="s">
        <v>11018</v>
      </c>
      <c r="D766" s="11" t="s">
        <v>10598</v>
      </c>
      <c r="E766" s="11" t="s">
        <v>10599</v>
      </c>
      <c r="F766">
        <v>2035</v>
      </c>
      <c r="G766" s="11" t="s">
        <v>9</v>
      </c>
      <c r="H766">
        <v>11782.65</v>
      </c>
      <c r="I766">
        <v>17785.900000000001</v>
      </c>
      <c r="J766">
        <v>5.79</v>
      </c>
      <c r="K766">
        <v>8.74</v>
      </c>
      <c r="L766" s="11" t="s">
        <v>204</v>
      </c>
      <c r="M766" s="7">
        <v>43160</v>
      </c>
      <c r="N766" s="7">
        <v>43160</v>
      </c>
      <c r="O766" s="11" t="s">
        <v>40</v>
      </c>
      <c r="P766" s="11" t="s">
        <v>95</v>
      </c>
      <c r="Q766">
        <v>77970</v>
      </c>
      <c r="R766" s="11" t="s">
        <v>205</v>
      </c>
      <c r="S766" s="11" t="s">
        <v>95</v>
      </c>
      <c r="T766">
        <v>5887915.3700000001</v>
      </c>
      <c r="U766">
        <f>SalesLineItems__NO_LOT[[#This Row],[ActualSales]]-SalesLineItems__NO_LOT[[#This Row],[Extended_Cost]]</f>
        <v>6003.2500000000018</v>
      </c>
      <c r="V766">
        <f>IFERROR(SalesLineItems__NO_LOT[[#This Row],[Revenue]]/SalesLineItems__NO_LOT[[#This Row],[Extended_Price]],0)</f>
        <v>0.33752860411899321</v>
      </c>
      <c r="W766" t="str">
        <f>IF(SalesLineItems__NO_LOT[[#This Row],[Revenue]]&lt;0,"Lost on Sale","Normal Revenue")</f>
        <v>Normal Revenue</v>
      </c>
      <c r="X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6">
        <f>IF(SalesLineItems__NO_LOT[[#This Row],[SOP_Type]]="Return",SalesLineItems__NO_LOT[[#This Row],[Extended_Cost]]*-1,SalesLineItems__NO_LOT[[#This Row],[Extended_Price]])</f>
        <v>17785.900000000001</v>
      </c>
      <c r="Z766">
        <f>MONTH(SalesLineItems__NO_LOT[[#This Row],[Requested_Ship_Date]])</f>
        <v>3</v>
      </c>
      <c r="AA766">
        <f>YEAR(SalesLineItems__NO_LOT[[#This Row],[Requested_Ship_Date]])</f>
        <v>2018</v>
      </c>
      <c r="AV766"/>
      <c r="AX766"/>
      <c r="AZ766"/>
      <c r="BC766"/>
      <c r="BF766"/>
    </row>
    <row r="767" spans="1:58" x14ac:dyDescent="0.2">
      <c r="A767" t="s">
        <v>11021</v>
      </c>
      <c r="B767" s="11" t="s">
        <v>22</v>
      </c>
      <c r="C767" s="11" t="s">
        <v>11018</v>
      </c>
      <c r="D767" s="11" t="s">
        <v>450</v>
      </c>
      <c r="E767" s="11" t="s">
        <v>451</v>
      </c>
      <c r="F767">
        <v>1034.8</v>
      </c>
      <c r="G767" s="11" t="s">
        <v>9</v>
      </c>
      <c r="H767">
        <v>5515.49</v>
      </c>
      <c r="I767">
        <v>5691.4</v>
      </c>
      <c r="J767">
        <v>5.33</v>
      </c>
      <c r="K767">
        <v>5.5</v>
      </c>
      <c r="L767" s="11" t="s">
        <v>204</v>
      </c>
      <c r="M767" s="7">
        <v>43160</v>
      </c>
      <c r="N767" s="7">
        <v>43160</v>
      </c>
      <c r="O767" s="11" t="s">
        <v>11</v>
      </c>
      <c r="P767" s="11" t="s">
        <v>95</v>
      </c>
      <c r="Q767">
        <v>77970</v>
      </c>
      <c r="R767" s="11" t="s">
        <v>205</v>
      </c>
      <c r="S767" s="11" t="s">
        <v>95</v>
      </c>
      <c r="T767">
        <v>5887915.3700000001</v>
      </c>
      <c r="U767">
        <f>SalesLineItems__NO_LOT[[#This Row],[ActualSales]]-SalesLineItems__NO_LOT[[#This Row],[Extended_Cost]]</f>
        <v>175.90999999999985</v>
      </c>
      <c r="V767">
        <f>IFERROR(SalesLineItems__NO_LOT[[#This Row],[Revenue]]/SalesLineItems__NO_LOT[[#This Row],[Extended_Price]],0)</f>
        <v>3.0908036686931137E-2</v>
      </c>
      <c r="W767" t="str">
        <f>IF(SalesLineItems__NO_LOT[[#This Row],[Revenue]]&lt;0,"Lost on Sale","Normal Revenue")</f>
        <v>Normal Revenue</v>
      </c>
      <c r="X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67">
        <f>IF(SalesLineItems__NO_LOT[[#This Row],[SOP_Type]]="Return",SalesLineItems__NO_LOT[[#This Row],[Extended_Cost]]*-1,SalesLineItems__NO_LOT[[#This Row],[Extended_Price]])</f>
        <v>5691.4</v>
      </c>
      <c r="Z767">
        <f>MONTH(SalesLineItems__NO_LOT[[#This Row],[Requested_Ship_Date]])</f>
        <v>3</v>
      </c>
      <c r="AA767">
        <f>YEAR(SalesLineItems__NO_LOT[[#This Row],[Requested_Ship_Date]])</f>
        <v>2018</v>
      </c>
      <c r="AV767"/>
      <c r="AX767"/>
      <c r="AZ767"/>
      <c r="BC767"/>
      <c r="BF767"/>
    </row>
    <row r="768" spans="1:58" x14ac:dyDescent="0.2">
      <c r="A768" t="s">
        <v>11022</v>
      </c>
      <c r="B768" s="11" t="s">
        <v>22</v>
      </c>
      <c r="C768" s="11" t="s">
        <v>11018</v>
      </c>
      <c r="D768" s="11" t="s">
        <v>444</v>
      </c>
      <c r="E768" s="11" t="s">
        <v>445</v>
      </c>
      <c r="F768">
        <v>824</v>
      </c>
      <c r="G768" s="11" t="s">
        <v>9</v>
      </c>
      <c r="H768">
        <v>6303.6</v>
      </c>
      <c r="I768">
        <v>12318.8</v>
      </c>
      <c r="J768">
        <v>7.65</v>
      </c>
      <c r="K768">
        <v>14.95</v>
      </c>
      <c r="L768" s="11" t="s">
        <v>204</v>
      </c>
      <c r="M768" s="7">
        <v>43160</v>
      </c>
      <c r="N768" s="7">
        <v>43160</v>
      </c>
      <c r="O768" s="11" t="s">
        <v>40</v>
      </c>
      <c r="P768" s="11" t="s">
        <v>95</v>
      </c>
      <c r="Q768">
        <v>77970</v>
      </c>
      <c r="R768" s="11" t="s">
        <v>205</v>
      </c>
      <c r="S768" s="11" t="s">
        <v>95</v>
      </c>
      <c r="T768">
        <v>5887915.3700000001</v>
      </c>
      <c r="U768">
        <f>SalesLineItems__NO_LOT[[#This Row],[ActualSales]]-SalesLineItems__NO_LOT[[#This Row],[Extended_Cost]]</f>
        <v>6015.1999999999989</v>
      </c>
      <c r="V768">
        <f>IFERROR(SalesLineItems__NO_LOT[[#This Row],[Revenue]]/SalesLineItems__NO_LOT[[#This Row],[Extended_Price]],0)</f>
        <v>0.48829431438127086</v>
      </c>
      <c r="W768" t="str">
        <f>IF(SalesLineItems__NO_LOT[[#This Row],[Revenue]]&lt;0,"Lost on Sale","Normal Revenue")</f>
        <v>Normal Revenue</v>
      </c>
      <c r="X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68">
        <f>IF(SalesLineItems__NO_LOT[[#This Row],[SOP_Type]]="Return",SalesLineItems__NO_LOT[[#This Row],[Extended_Cost]]*-1,SalesLineItems__NO_LOT[[#This Row],[Extended_Price]])</f>
        <v>12318.8</v>
      </c>
      <c r="Z768">
        <f>MONTH(SalesLineItems__NO_LOT[[#This Row],[Requested_Ship_Date]])</f>
        <v>3</v>
      </c>
      <c r="AA768">
        <f>YEAR(SalesLineItems__NO_LOT[[#This Row],[Requested_Ship_Date]])</f>
        <v>2018</v>
      </c>
      <c r="AV768"/>
      <c r="AX768"/>
      <c r="AZ768"/>
      <c r="BC768"/>
      <c r="BF768"/>
    </row>
    <row r="769" spans="1:58" x14ac:dyDescent="0.2">
      <c r="A769" t="s">
        <v>11023</v>
      </c>
      <c r="B769" s="11" t="s">
        <v>22</v>
      </c>
      <c r="C769" s="11" t="s">
        <v>11018</v>
      </c>
      <c r="D769" s="11" t="s">
        <v>1137</v>
      </c>
      <c r="E769" s="11" t="s">
        <v>1138</v>
      </c>
      <c r="F769">
        <v>570</v>
      </c>
      <c r="G769" s="11" t="s">
        <v>9</v>
      </c>
      <c r="H769">
        <v>3009.6</v>
      </c>
      <c r="I769">
        <v>3288.9</v>
      </c>
      <c r="J769">
        <v>5.28</v>
      </c>
      <c r="K769">
        <v>5.77</v>
      </c>
      <c r="L769" s="11" t="s">
        <v>204</v>
      </c>
      <c r="M769" s="7">
        <v>43160</v>
      </c>
      <c r="N769" s="7">
        <v>43160</v>
      </c>
      <c r="O769" s="11" t="s">
        <v>11</v>
      </c>
      <c r="P769" s="11" t="s">
        <v>95</v>
      </c>
      <c r="Q769">
        <v>77970</v>
      </c>
      <c r="R769" s="11" t="s">
        <v>205</v>
      </c>
      <c r="S769" s="11" t="s">
        <v>95</v>
      </c>
      <c r="T769">
        <v>5887915.3700000001</v>
      </c>
      <c r="U769">
        <f>SalesLineItems__NO_LOT[[#This Row],[ActualSales]]-SalesLineItems__NO_LOT[[#This Row],[Extended_Cost]]</f>
        <v>279.30000000000018</v>
      </c>
      <c r="V769">
        <f>IFERROR(SalesLineItems__NO_LOT[[#This Row],[Revenue]]/SalesLineItems__NO_LOT[[#This Row],[Extended_Price]],0)</f>
        <v>8.4922010398613565E-2</v>
      </c>
      <c r="W769" t="str">
        <f>IF(SalesLineItems__NO_LOT[[#This Row],[Revenue]]&lt;0,"Lost on Sale","Normal Revenue")</f>
        <v>Normal Revenue</v>
      </c>
      <c r="X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69">
        <f>IF(SalesLineItems__NO_LOT[[#This Row],[SOP_Type]]="Return",SalesLineItems__NO_LOT[[#This Row],[Extended_Cost]]*-1,SalesLineItems__NO_LOT[[#This Row],[Extended_Price]])</f>
        <v>3288.9</v>
      </c>
      <c r="Z769">
        <f>MONTH(SalesLineItems__NO_LOT[[#This Row],[Requested_Ship_Date]])</f>
        <v>3</v>
      </c>
      <c r="AA769">
        <f>YEAR(SalesLineItems__NO_LOT[[#This Row],[Requested_Ship_Date]])</f>
        <v>2018</v>
      </c>
      <c r="AV769"/>
      <c r="AX769"/>
      <c r="AZ769"/>
      <c r="BC769"/>
      <c r="BF769"/>
    </row>
    <row r="770" spans="1:58" x14ac:dyDescent="0.2">
      <c r="A770" t="s">
        <v>11024</v>
      </c>
      <c r="B770" s="11" t="s">
        <v>22</v>
      </c>
      <c r="C770" s="11" t="s">
        <v>11018</v>
      </c>
      <c r="D770" s="11" t="s">
        <v>453</v>
      </c>
      <c r="E770" s="11" t="s">
        <v>454</v>
      </c>
      <c r="F770">
        <v>1626.48</v>
      </c>
      <c r="G770" s="11" t="s">
        <v>9</v>
      </c>
      <c r="H770">
        <v>7205.31</v>
      </c>
      <c r="I770">
        <v>16817.8</v>
      </c>
      <c r="J770">
        <v>4.43</v>
      </c>
      <c r="K770">
        <v>10.34</v>
      </c>
      <c r="L770" s="11" t="s">
        <v>204</v>
      </c>
      <c r="M770" s="7">
        <v>43160</v>
      </c>
      <c r="N770" s="7">
        <v>43160</v>
      </c>
      <c r="O770" s="11" t="s">
        <v>40</v>
      </c>
      <c r="P770" s="11" t="s">
        <v>95</v>
      </c>
      <c r="Q770">
        <v>77970</v>
      </c>
      <c r="R770" s="11" t="s">
        <v>205</v>
      </c>
      <c r="S770" s="11" t="s">
        <v>95</v>
      </c>
      <c r="T770">
        <v>5887915.3700000001</v>
      </c>
      <c r="U770">
        <f>SalesLineItems__NO_LOT[[#This Row],[ActualSales]]-SalesLineItems__NO_LOT[[#This Row],[Extended_Cost]]</f>
        <v>9612.489999999998</v>
      </c>
      <c r="V770">
        <f>IFERROR(SalesLineItems__NO_LOT[[#This Row],[Revenue]]/SalesLineItems__NO_LOT[[#This Row],[Extended_Price]],0)</f>
        <v>0.57156643556232078</v>
      </c>
      <c r="W770" t="str">
        <f>IF(SalesLineItems__NO_LOT[[#This Row],[Revenue]]&lt;0,"Lost on Sale","Normal Revenue")</f>
        <v>Normal Revenue</v>
      </c>
      <c r="X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70">
        <f>IF(SalesLineItems__NO_LOT[[#This Row],[SOP_Type]]="Return",SalesLineItems__NO_LOT[[#This Row],[Extended_Cost]]*-1,SalesLineItems__NO_LOT[[#This Row],[Extended_Price]])</f>
        <v>16817.8</v>
      </c>
      <c r="Z770">
        <f>MONTH(SalesLineItems__NO_LOT[[#This Row],[Requested_Ship_Date]])</f>
        <v>3</v>
      </c>
      <c r="AA770">
        <f>YEAR(SalesLineItems__NO_LOT[[#This Row],[Requested_Ship_Date]])</f>
        <v>2018</v>
      </c>
      <c r="AV770"/>
      <c r="AX770"/>
      <c r="AZ770"/>
      <c r="BC770"/>
      <c r="BF770"/>
    </row>
    <row r="771" spans="1:58" x14ac:dyDescent="0.2">
      <c r="A771" t="s">
        <v>11025</v>
      </c>
      <c r="B771" s="11" t="s">
        <v>22</v>
      </c>
      <c r="C771" s="11" t="s">
        <v>11018</v>
      </c>
      <c r="D771" s="11" t="s">
        <v>6222</v>
      </c>
      <c r="E771" s="11" t="s">
        <v>6223</v>
      </c>
      <c r="F771">
        <v>109.97</v>
      </c>
      <c r="G771" s="11" t="s">
        <v>9</v>
      </c>
      <c r="H771">
        <v>844.57</v>
      </c>
      <c r="I771">
        <v>1071.1099999999999</v>
      </c>
      <c r="J771">
        <v>7.68</v>
      </c>
      <c r="K771">
        <v>9.74</v>
      </c>
      <c r="L771" s="11" t="s">
        <v>204</v>
      </c>
      <c r="M771" s="7">
        <v>43160</v>
      </c>
      <c r="N771" s="7">
        <v>43160</v>
      </c>
      <c r="O771" s="11" t="s">
        <v>11</v>
      </c>
      <c r="P771" s="11" t="s">
        <v>95</v>
      </c>
      <c r="Q771">
        <v>77970</v>
      </c>
      <c r="R771" s="11" t="s">
        <v>205</v>
      </c>
      <c r="S771" s="11" t="s">
        <v>95</v>
      </c>
      <c r="T771">
        <v>5887915.3700000001</v>
      </c>
      <c r="U771">
        <f>SalesLineItems__NO_LOT[[#This Row],[ActualSales]]-SalesLineItems__NO_LOT[[#This Row],[Extended_Cost]]</f>
        <v>226.53999999999985</v>
      </c>
      <c r="V771">
        <f>IFERROR(SalesLineItems__NO_LOT[[#This Row],[Revenue]]/SalesLineItems__NO_LOT[[#This Row],[Extended_Price]],0)</f>
        <v>0.21150021939856772</v>
      </c>
      <c r="W771" t="str">
        <f>IF(SalesLineItems__NO_LOT[[#This Row],[Revenue]]&lt;0,"Lost on Sale","Normal Revenue")</f>
        <v>Normal Revenue</v>
      </c>
      <c r="X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71">
        <f>IF(SalesLineItems__NO_LOT[[#This Row],[SOP_Type]]="Return",SalesLineItems__NO_LOT[[#This Row],[Extended_Cost]]*-1,SalesLineItems__NO_LOT[[#This Row],[Extended_Price]])</f>
        <v>1071.1099999999999</v>
      </c>
      <c r="Z771">
        <f>MONTH(SalesLineItems__NO_LOT[[#This Row],[Requested_Ship_Date]])</f>
        <v>3</v>
      </c>
      <c r="AA771">
        <f>YEAR(SalesLineItems__NO_LOT[[#This Row],[Requested_Ship_Date]])</f>
        <v>2018</v>
      </c>
      <c r="AV771"/>
      <c r="AX771"/>
      <c r="AZ771"/>
      <c r="BC771"/>
      <c r="BF771"/>
    </row>
    <row r="772" spans="1:58" x14ac:dyDescent="0.2">
      <c r="A772" t="s">
        <v>11026</v>
      </c>
      <c r="B772" s="11" t="s">
        <v>22</v>
      </c>
      <c r="C772" s="11" t="s">
        <v>11018</v>
      </c>
      <c r="D772" s="11" t="s">
        <v>5138</v>
      </c>
      <c r="E772" s="11" t="s">
        <v>5139</v>
      </c>
      <c r="F772">
        <v>76</v>
      </c>
      <c r="G772" s="11" t="s">
        <v>9</v>
      </c>
      <c r="H772">
        <v>313.88</v>
      </c>
      <c r="I772">
        <v>496.28</v>
      </c>
      <c r="J772">
        <v>4.13</v>
      </c>
      <c r="K772">
        <v>6.53</v>
      </c>
      <c r="L772" s="11" t="s">
        <v>204</v>
      </c>
      <c r="M772" s="7">
        <v>43160</v>
      </c>
      <c r="N772" s="7">
        <v>43160</v>
      </c>
      <c r="O772" s="11" t="s">
        <v>11</v>
      </c>
      <c r="P772" s="11" t="s">
        <v>95</v>
      </c>
      <c r="Q772">
        <v>77970</v>
      </c>
      <c r="R772" s="11" t="s">
        <v>205</v>
      </c>
      <c r="S772" s="11" t="s">
        <v>95</v>
      </c>
      <c r="T772">
        <v>5887915.3700000001</v>
      </c>
      <c r="U772">
        <f>SalesLineItems__NO_LOT[[#This Row],[ActualSales]]-SalesLineItems__NO_LOT[[#This Row],[Extended_Cost]]</f>
        <v>182.39999999999998</v>
      </c>
      <c r="V772">
        <f>IFERROR(SalesLineItems__NO_LOT[[#This Row],[Revenue]]/SalesLineItems__NO_LOT[[#This Row],[Extended_Price]],0)</f>
        <v>0.36753445635528326</v>
      </c>
      <c r="W772" t="str">
        <f>IF(SalesLineItems__NO_LOT[[#This Row],[Revenue]]&lt;0,"Lost on Sale","Normal Revenue")</f>
        <v>Normal Revenue</v>
      </c>
      <c r="X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72">
        <f>IF(SalesLineItems__NO_LOT[[#This Row],[SOP_Type]]="Return",SalesLineItems__NO_LOT[[#This Row],[Extended_Cost]]*-1,SalesLineItems__NO_LOT[[#This Row],[Extended_Price]])</f>
        <v>496.28</v>
      </c>
      <c r="Z772">
        <f>MONTH(SalesLineItems__NO_LOT[[#This Row],[Requested_Ship_Date]])</f>
        <v>3</v>
      </c>
      <c r="AA772">
        <f>YEAR(SalesLineItems__NO_LOT[[#This Row],[Requested_Ship_Date]])</f>
        <v>2018</v>
      </c>
      <c r="AV772"/>
      <c r="AX772"/>
      <c r="AZ772"/>
      <c r="BC772"/>
      <c r="BF772"/>
    </row>
    <row r="773" spans="1:58" x14ac:dyDescent="0.2">
      <c r="A773" t="s">
        <v>11027</v>
      </c>
      <c r="B773" s="11" t="s">
        <v>22</v>
      </c>
      <c r="C773" s="11" t="s">
        <v>11018</v>
      </c>
      <c r="D773" s="11" t="s">
        <v>38</v>
      </c>
      <c r="E773" s="11" t="s">
        <v>39</v>
      </c>
      <c r="F773">
        <v>720</v>
      </c>
      <c r="G773" s="11" t="s">
        <v>9</v>
      </c>
      <c r="H773">
        <v>3133.99</v>
      </c>
      <c r="I773">
        <v>4946.3999999999996</v>
      </c>
      <c r="J773">
        <v>4.3499999999999996</v>
      </c>
      <c r="K773">
        <v>6.87</v>
      </c>
      <c r="L773" s="11" t="s">
        <v>204</v>
      </c>
      <c r="M773" s="7">
        <v>43160</v>
      </c>
      <c r="N773" s="7">
        <v>43160</v>
      </c>
      <c r="O773" s="11" t="s">
        <v>40</v>
      </c>
      <c r="P773" s="11" t="s">
        <v>95</v>
      </c>
      <c r="Q773">
        <v>77970</v>
      </c>
      <c r="R773" s="11" t="s">
        <v>205</v>
      </c>
      <c r="S773" s="11" t="s">
        <v>95</v>
      </c>
      <c r="T773">
        <v>5887915.3700000001</v>
      </c>
      <c r="U773">
        <f>SalesLineItems__NO_LOT[[#This Row],[ActualSales]]-SalesLineItems__NO_LOT[[#This Row],[Extended_Cost]]</f>
        <v>1812.4099999999999</v>
      </c>
      <c r="V773">
        <f>IFERROR(SalesLineItems__NO_LOT[[#This Row],[Revenue]]/SalesLineItems__NO_LOT[[#This Row],[Extended_Price]],0)</f>
        <v>0.36640991428109332</v>
      </c>
      <c r="W773" t="str">
        <f>IF(SalesLineItems__NO_LOT[[#This Row],[Revenue]]&lt;0,"Lost on Sale","Normal Revenue")</f>
        <v>Normal Revenue</v>
      </c>
      <c r="X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73">
        <f>IF(SalesLineItems__NO_LOT[[#This Row],[SOP_Type]]="Return",SalesLineItems__NO_LOT[[#This Row],[Extended_Cost]]*-1,SalesLineItems__NO_LOT[[#This Row],[Extended_Price]])</f>
        <v>4946.3999999999996</v>
      </c>
      <c r="Z773">
        <f>MONTH(SalesLineItems__NO_LOT[[#This Row],[Requested_Ship_Date]])</f>
        <v>3</v>
      </c>
      <c r="AA773">
        <f>YEAR(SalesLineItems__NO_LOT[[#This Row],[Requested_Ship_Date]])</f>
        <v>2018</v>
      </c>
      <c r="AV773"/>
      <c r="AX773"/>
      <c r="AZ773"/>
      <c r="BC773"/>
      <c r="BF773"/>
    </row>
    <row r="774" spans="1:58" x14ac:dyDescent="0.2">
      <c r="A774" t="s">
        <v>8860</v>
      </c>
      <c r="B774" s="11" t="s">
        <v>22</v>
      </c>
      <c r="C774" s="11" t="s">
        <v>8861</v>
      </c>
      <c r="D774" s="11" t="s">
        <v>427</v>
      </c>
      <c r="E774" s="11" t="s">
        <v>428</v>
      </c>
      <c r="F774">
        <v>1226.4000000000001</v>
      </c>
      <c r="G774" s="11" t="s">
        <v>9</v>
      </c>
      <c r="H774">
        <v>6065.17</v>
      </c>
      <c r="I774">
        <v>7174.44</v>
      </c>
      <c r="J774">
        <v>4.95</v>
      </c>
      <c r="K774">
        <v>5.85</v>
      </c>
      <c r="L774" s="11" t="s">
        <v>69</v>
      </c>
      <c r="M774" s="7">
        <v>43543</v>
      </c>
      <c r="N774" s="7">
        <v>43543</v>
      </c>
      <c r="O774" s="11" t="s">
        <v>40</v>
      </c>
      <c r="P774" s="11" t="s">
        <v>95</v>
      </c>
      <c r="Q774">
        <v>320188.32</v>
      </c>
      <c r="R774" s="11" t="s">
        <v>52</v>
      </c>
      <c r="S774" s="11" t="s">
        <v>95</v>
      </c>
      <c r="T774">
        <v>8464367.5299999993</v>
      </c>
      <c r="U774">
        <f>SalesLineItems__NO_LOT[[#This Row],[ActualSales]]-SalesLineItems__NO_LOT[[#This Row],[Extended_Cost]]</f>
        <v>1109.2699999999995</v>
      </c>
      <c r="V774">
        <f>IFERROR(SalesLineItems__NO_LOT[[#This Row],[Revenue]]/SalesLineItems__NO_LOT[[#This Row],[Extended_Price]],0)</f>
        <v>0.15461415803881551</v>
      </c>
      <c r="W774" t="str">
        <f>IF(SalesLineItems__NO_LOT[[#This Row],[Revenue]]&lt;0,"Lost on Sale","Normal Revenue")</f>
        <v>Normal Revenue</v>
      </c>
      <c r="X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74">
        <f>IF(SalesLineItems__NO_LOT[[#This Row],[SOP_Type]]="Return",SalesLineItems__NO_LOT[[#This Row],[Extended_Cost]]*-1,SalesLineItems__NO_LOT[[#This Row],[Extended_Price]])</f>
        <v>7174.44</v>
      </c>
      <c r="Z774">
        <f>MONTH(SalesLineItems__NO_LOT[[#This Row],[Requested_Ship_Date]])</f>
        <v>3</v>
      </c>
      <c r="AA774">
        <f>YEAR(SalesLineItems__NO_LOT[[#This Row],[Requested_Ship_Date]])</f>
        <v>2019</v>
      </c>
      <c r="AV774"/>
      <c r="AX774"/>
      <c r="AZ774"/>
      <c r="BC774"/>
      <c r="BF774"/>
    </row>
    <row r="775" spans="1:58" x14ac:dyDescent="0.2">
      <c r="A775" t="s">
        <v>8862</v>
      </c>
      <c r="B775" s="11" t="s">
        <v>22</v>
      </c>
      <c r="C775" s="11" t="s">
        <v>8861</v>
      </c>
      <c r="D775" s="11" t="s">
        <v>13</v>
      </c>
      <c r="E775" s="11" t="s">
        <v>14</v>
      </c>
      <c r="F775">
        <v>1</v>
      </c>
      <c r="G775" s="11" t="s">
        <v>15</v>
      </c>
      <c r="H775">
        <v>0</v>
      </c>
      <c r="I775">
        <v>1.5</v>
      </c>
      <c r="J775">
        <v>0</v>
      </c>
      <c r="K775">
        <v>1.5</v>
      </c>
      <c r="L775" s="11" t="s">
        <v>69</v>
      </c>
      <c r="M775" s="7">
        <v>43543</v>
      </c>
      <c r="N775" s="7">
        <v>43543</v>
      </c>
      <c r="O775" s="11" t="s">
        <v>16</v>
      </c>
      <c r="P775" s="11" t="s">
        <v>95</v>
      </c>
      <c r="Q775">
        <v>320188.32</v>
      </c>
      <c r="R775" s="11" t="s">
        <v>52</v>
      </c>
      <c r="S775" s="11" t="s">
        <v>95</v>
      </c>
      <c r="T775">
        <v>8464367.5299999993</v>
      </c>
      <c r="U775">
        <f>SalesLineItems__NO_LOT[[#This Row],[ActualSales]]-SalesLineItems__NO_LOT[[#This Row],[Extended_Cost]]</f>
        <v>1.5</v>
      </c>
      <c r="V775">
        <f>IFERROR(SalesLineItems__NO_LOT[[#This Row],[Revenue]]/SalesLineItems__NO_LOT[[#This Row],[Extended_Price]],0)</f>
        <v>1</v>
      </c>
      <c r="W775" t="str">
        <f>IF(SalesLineItems__NO_LOT[[#This Row],[Revenue]]&lt;0,"Lost on Sale","Normal Revenue")</f>
        <v>Normal Revenue</v>
      </c>
      <c r="X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75">
        <f>IF(SalesLineItems__NO_LOT[[#This Row],[SOP_Type]]="Return",SalesLineItems__NO_LOT[[#This Row],[Extended_Cost]]*-1,SalesLineItems__NO_LOT[[#This Row],[Extended_Price]])</f>
        <v>1.5</v>
      </c>
      <c r="Z775">
        <f>MONTH(SalesLineItems__NO_LOT[[#This Row],[Requested_Ship_Date]])</f>
        <v>3</v>
      </c>
      <c r="AA775">
        <f>YEAR(SalesLineItems__NO_LOT[[#This Row],[Requested_Ship_Date]])</f>
        <v>2019</v>
      </c>
      <c r="AV775"/>
      <c r="AX775"/>
      <c r="AZ775"/>
      <c r="BC775"/>
      <c r="BF775"/>
    </row>
    <row r="776" spans="1:58" x14ac:dyDescent="0.2">
      <c r="A776" t="s">
        <v>8863</v>
      </c>
      <c r="B776" s="11" t="s">
        <v>22</v>
      </c>
      <c r="C776" s="11" t="s">
        <v>8864</v>
      </c>
      <c r="D776" s="11" t="s">
        <v>7369</v>
      </c>
      <c r="E776" s="11" t="s">
        <v>7370</v>
      </c>
      <c r="F776">
        <v>360</v>
      </c>
      <c r="G776" s="11" t="s">
        <v>68</v>
      </c>
      <c r="H776">
        <v>9821.3799999999992</v>
      </c>
      <c r="I776">
        <v>9900</v>
      </c>
      <c r="J776">
        <v>27.28</v>
      </c>
      <c r="K776">
        <v>27.5</v>
      </c>
      <c r="L776" s="11" t="s">
        <v>69</v>
      </c>
      <c r="M776" s="7">
        <v>43543</v>
      </c>
      <c r="N776" s="7">
        <v>43543</v>
      </c>
      <c r="O776" s="11" t="s">
        <v>70</v>
      </c>
      <c r="P776" s="11" t="s">
        <v>95</v>
      </c>
      <c r="Q776">
        <v>320188.32</v>
      </c>
      <c r="R776" s="11" t="s">
        <v>52</v>
      </c>
      <c r="S776" s="11" t="s">
        <v>95</v>
      </c>
      <c r="T776">
        <v>8464367.5299999993</v>
      </c>
      <c r="U776">
        <f>SalesLineItems__NO_LOT[[#This Row],[ActualSales]]-SalesLineItems__NO_LOT[[#This Row],[Extended_Cost]]</f>
        <v>78.6200000000008</v>
      </c>
      <c r="V776">
        <f>IFERROR(SalesLineItems__NO_LOT[[#This Row],[Revenue]]/SalesLineItems__NO_LOT[[#This Row],[Extended_Price]],0)</f>
        <v>7.9414141414142214E-3</v>
      </c>
      <c r="W776" t="str">
        <f>IF(SalesLineItems__NO_LOT[[#This Row],[Revenue]]&lt;0,"Lost on Sale","Normal Revenue")</f>
        <v>Normal Revenue</v>
      </c>
      <c r="X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76">
        <f>IF(SalesLineItems__NO_LOT[[#This Row],[SOP_Type]]="Return",SalesLineItems__NO_LOT[[#This Row],[Extended_Cost]]*-1,SalesLineItems__NO_LOT[[#This Row],[Extended_Price]])</f>
        <v>9900</v>
      </c>
      <c r="Z776">
        <f>MONTH(SalesLineItems__NO_LOT[[#This Row],[Requested_Ship_Date]])</f>
        <v>3</v>
      </c>
      <c r="AA776">
        <f>YEAR(SalesLineItems__NO_LOT[[#This Row],[Requested_Ship_Date]])</f>
        <v>2019</v>
      </c>
      <c r="AV776"/>
      <c r="AX776"/>
      <c r="AZ776"/>
      <c r="BC776"/>
      <c r="BF776"/>
    </row>
    <row r="777" spans="1:58" x14ac:dyDescent="0.2">
      <c r="A777" t="s">
        <v>8865</v>
      </c>
      <c r="B777" s="11" t="s">
        <v>22</v>
      </c>
      <c r="C777" s="11" t="s">
        <v>8864</v>
      </c>
      <c r="D777" s="11" t="s">
        <v>13</v>
      </c>
      <c r="E777" s="11" t="s">
        <v>14</v>
      </c>
      <c r="F777">
        <v>1</v>
      </c>
      <c r="G777" s="11" t="s">
        <v>15</v>
      </c>
      <c r="H777">
        <v>0</v>
      </c>
      <c r="I777">
        <v>1.5</v>
      </c>
      <c r="J777">
        <v>0</v>
      </c>
      <c r="K777">
        <v>1.5</v>
      </c>
      <c r="L777" s="11" t="s">
        <v>69</v>
      </c>
      <c r="M777" s="7">
        <v>43543</v>
      </c>
      <c r="N777" s="7">
        <v>43543</v>
      </c>
      <c r="O777" s="11" t="s">
        <v>16</v>
      </c>
      <c r="P777" s="11" t="s">
        <v>95</v>
      </c>
      <c r="Q777">
        <v>320188.32</v>
      </c>
      <c r="R777" s="11" t="s">
        <v>52</v>
      </c>
      <c r="S777" s="11" t="s">
        <v>95</v>
      </c>
      <c r="T777">
        <v>8464367.5299999993</v>
      </c>
      <c r="U777">
        <f>SalesLineItems__NO_LOT[[#This Row],[ActualSales]]-SalesLineItems__NO_LOT[[#This Row],[Extended_Cost]]</f>
        <v>1.5</v>
      </c>
      <c r="V777">
        <f>IFERROR(SalesLineItems__NO_LOT[[#This Row],[Revenue]]/SalesLineItems__NO_LOT[[#This Row],[Extended_Price]],0)</f>
        <v>1</v>
      </c>
      <c r="W777" t="str">
        <f>IF(SalesLineItems__NO_LOT[[#This Row],[Revenue]]&lt;0,"Lost on Sale","Normal Revenue")</f>
        <v>Normal Revenue</v>
      </c>
      <c r="X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77">
        <f>IF(SalesLineItems__NO_LOT[[#This Row],[SOP_Type]]="Return",SalesLineItems__NO_LOT[[#This Row],[Extended_Cost]]*-1,SalesLineItems__NO_LOT[[#This Row],[Extended_Price]])</f>
        <v>1.5</v>
      </c>
      <c r="Z777">
        <f>MONTH(SalesLineItems__NO_LOT[[#This Row],[Requested_Ship_Date]])</f>
        <v>3</v>
      </c>
      <c r="AA777">
        <f>YEAR(SalesLineItems__NO_LOT[[#This Row],[Requested_Ship_Date]])</f>
        <v>2019</v>
      </c>
      <c r="AV777"/>
      <c r="AX777"/>
      <c r="AZ777"/>
      <c r="BC777"/>
      <c r="BF777"/>
    </row>
    <row r="778" spans="1:58" x14ac:dyDescent="0.2">
      <c r="A778" t="s">
        <v>8857</v>
      </c>
      <c r="B778" s="11" t="s">
        <v>22</v>
      </c>
      <c r="C778" s="11" t="s">
        <v>8858</v>
      </c>
      <c r="D778" s="11" t="s">
        <v>66</v>
      </c>
      <c r="E778" s="11" t="s">
        <v>67</v>
      </c>
      <c r="F778">
        <v>2000</v>
      </c>
      <c r="G778" s="11" t="s">
        <v>68</v>
      </c>
      <c r="H778">
        <v>28493.31</v>
      </c>
      <c r="I778">
        <v>29120</v>
      </c>
      <c r="J778">
        <v>14.25</v>
      </c>
      <c r="K778">
        <v>14.56</v>
      </c>
      <c r="L778" s="11" t="s">
        <v>69</v>
      </c>
      <c r="M778" s="7">
        <v>43545</v>
      </c>
      <c r="N778" s="7">
        <v>43545</v>
      </c>
      <c r="O778" s="11" t="s">
        <v>70</v>
      </c>
      <c r="P778" s="11" t="s">
        <v>95</v>
      </c>
      <c r="Q778">
        <v>320188.32</v>
      </c>
      <c r="R778" s="11" t="s">
        <v>52</v>
      </c>
      <c r="S778" s="11" t="s">
        <v>95</v>
      </c>
      <c r="T778">
        <v>8464367.5299999993</v>
      </c>
      <c r="U778">
        <f>SalesLineItems__NO_LOT[[#This Row],[ActualSales]]-SalesLineItems__NO_LOT[[#This Row],[Extended_Cost]]</f>
        <v>626.68999999999869</v>
      </c>
      <c r="V778">
        <f>IFERROR(SalesLineItems__NO_LOT[[#This Row],[Revenue]]/SalesLineItems__NO_LOT[[#This Row],[Extended_Price]],0)</f>
        <v>2.1520947802197758E-2</v>
      </c>
      <c r="W778" t="str">
        <f>IF(SalesLineItems__NO_LOT[[#This Row],[Revenue]]&lt;0,"Lost on Sale","Normal Revenue")</f>
        <v>Normal Revenue</v>
      </c>
      <c r="X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78">
        <f>IF(SalesLineItems__NO_LOT[[#This Row],[SOP_Type]]="Return",SalesLineItems__NO_LOT[[#This Row],[Extended_Cost]]*-1,SalesLineItems__NO_LOT[[#This Row],[Extended_Price]])</f>
        <v>29120</v>
      </c>
      <c r="Z778">
        <f>MONTH(SalesLineItems__NO_LOT[[#This Row],[Requested_Ship_Date]])</f>
        <v>3</v>
      </c>
      <c r="AA778">
        <f>YEAR(SalesLineItems__NO_LOT[[#This Row],[Requested_Ship_Date]])</f>
        <v>2019</v>
      </c>
      <c r="AV778"/>
      <c r="AX778"/>
      <c r="AZ778"/>
      <c r="BC778"/>
      <c r="BF778"/>
    </row>
    <row r="779" spans="1:58" x14ac:dyDescent="0.2">
      <c r="A779" t="s">
        <v>8859</v>
      </c>
      <c r="B779" s="11" t="s">
        <v>22</v>
      </c>
      <c r="C779" s="11" t="s">
        <v>8858</v>
      </c>
      <c r="D779" s="11" t="s">
        <v>13</v>
      </c>
      <c r="E779" s="11" t="s">
        <v>14</v>
      </c>
      <c r="F779">
        <v>1</v>
      </c>
      <c r="G779" s="11" t="s">
        <v>15</v>
      </c>
      <c r="H779">
        <v>0</v>
      </c>
      <c r="I779">
        <v>1.5</v>
      </c>
      <c r="J779">
        <v>0</v>
      </c>
      <c r="K779">
        <v>1.5</v>
      </c>
      <c r="L779" s="11" t="s">
        <v>69</v>
      </c>
      <c r="M779" s="7">
        <v>43545</v>
      </c>
      <c r="N779" s="7">
        <v>43545</v>
      </c>
      <c r="O779" s="11" t="s">
        <v>16</v>
      </c>
      <c r="P779" s="11" t="s">
        <v>95</v>
      </c>
      <c r="Q779">
        <v>320188.32</v>
      </c>
      <c r="R779" s="11" t="s">
        <v>52</v>
      </c>
      <c r="S779" s="11" t="s">
        <v>95</v>
      </c>
      <c r="T779">
        <v>8464367.5299999993</v>
      </c>
      <c r="U779">
        <f>SalesLineItems__NO_LOT[[#This Row],[ActualSales]]-SalesLineItems__NO_LOT[[#This Row],[Extended_Cost]]</f>
        <v>1.5</v>
      </c>
      <c r="V779">
        <f>IFERROR(SalesLineItems__NO_LOT[[#This Row],[Revenue]]/SalesLineItems__NO_LOT[[#This Row],[Extended_Price]],0)</f>
        <v>1</v>
      </c>
      <c r="W779" t="str">
        <f>IF(SalesLineItems__NO_LOT[[#This Row],[Revenue]]&lt;0,"Lost on Sale","Normal Revenue")</f>
        <v>Normal Revenue</v>
      </c>
      <c r="X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79">
        <f>IF(SalesLineItems__NO_LOT[[#This Row],[SOP_Type]]="Return",SalesLineItems__NO_LOT[[#This Row],[Extended_Cost]]*-1,SalesLineItems__NO_LOT[[#This Row],[Extended_Price]])</f>
        <v>1.5</v>
      </c>
      <c r="Z779">
        <f>MONTH(SalesLineItems__NO_LOT[[#This Row],[Requested_Ship_Date]])</f>
        <v>3</v>
      </c>
      <c r="AA779">
        <f>YEAR(SalesLineItems__NO_LOT[[#This Row],[Requested_Ship_Date]])</f>
        <v>2019</v>
      </c>
      <c r="AV779"/>
      <c r="AX779"/>
      <c r="AZ779"/>
      <c r="BC779"/>
      <c r="BF779"/>
    </row>
    <row r="780" spans="1:58" x14ac:dyDescent="0.2">
      <c r="A780" t="s">
        <v>4019</v>
      </c>
      <c r="B780" s="11" t="s">
        <v>22</v>
      </c>
      <c r="C780" s="11" t="s">
        <v>4020</v>
      </c>
      <c r="D780" s="11" t="s">
        <v>231</v>
      </c>
      <c r="E780" s="11" t="s">
        <v>232</v>
      </c>
      <c r="F780">
        <v>400</v>
      </c>
      <c r="G780" s="11" t="s">
        <v>68</v>
      </c>
      <c r="H780">
        <v>10107.040000000001</v>
      </c>
      <c r="I780">
        <v>12500</v>
      </c>
      <c r="J780">
        <v>25.27</v>
      </c>
      <c r="K780">
        <v>31.25</v>
      </c>
      <c r="L780" s="11" t="s">
        <v>233</v>
      </c>
      <c r="M780" s="7">
        <v>44256</v>
      </c>
      <c r="N780" s="7">
        <v>44256</v>
      </c>
      <c r="O780" s="11" t="s">
        <v>11</v>
      </c>
      <c r="P780" s="11" t="s">
        <v>95</v>
      </c>
      <c r="Q780">
        <v>12601.5</v>
      </c>
      <c r="R780" s="11" t="s">
        <v>12</v>
      </c>
      <c r="S780" s="11" t="s">
        <v>95</v>
      </c>
      <c r="T780">
        <v>213547</v>
      </c>
      <c r="U780">
        <f>SalesLineItems__NO_LOT[[#This Row],[ActualSales]]-SalesLineItems__NO_LOT[[#This Row],[Extended_Cost]]</f>
        <v>2392.9599999999991</v>
      </c>
      <c r="V780">
        <f>IFERROR(SalesLineItems__NO_LOT[[#This Row],[Revenue]]/SalesLineItems__NO_LOT[[#This Row],[Extended_Price]],0)</f>
        <v>0.19143679999999993</v>
      </c>
      <c r="W780" t="str">
        <f>IF(SalesLineItems__NO_LOT[[#This Row],[Revenue]]&lt;0,"Lost on Sale","Normal Revenue")</f>
        <v>Normal Revenue</v>
      </c>
      <c r="X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780">
        <f>IF(SalesLineItems__NO_LOT[[#This Row],[SOP_Type]]="Return",SalesLineItems__NO_LOT[[#This Row],[Extended_Cost]]*-1,SalesLineItems__NO_LOT[[#This Row],[Extended_Price]])</f>
        <v>12500</v>
      </c>
      <c r="Z780">
        <f>MONTH(SalesLineItems__NO_LOT[[#This Row],[Requested_Ship_Date]])</f>
        <v>3</v>
      </c>
      <c r="AA780">
        <f>YEAR(SalesLineItems__NO_LOT[[#This Row],[Requested_Ship_Date]])</f>
        <v>2021</v>
      </c>
      <c r="AV780"/>
      <c r="AX780"/>
      <c r="AZ780"/>
      <c r="BC780"/>
      <c r="BF780"/>
    </row>
    <row r="781" spans="1:58" x14ac:dyDescent="0.2">
      <c r="A781" t="s">
        <v>3889</v>
      </c>
      <c r="B781" s="11" t="s">
        <v>22</v>
      </c>
      <c r="C781" s="11" t="s">
        <v>3890</v>
      </c>
      <c r="D781" s="11" t="s">
        <v>3891</v>
      </c>
      <c r="E781" s="11" t="s">
        <v>3892</v>
      </c>
      <c r="F781">
        <v>0.05</v>
      </c>
      <c r="G781" s="11" t="s">
        <v>9</v>
      </c>
      <c r="H781">
        <v>0</v>
      </c>
      <c r="I781">
        <v>0</v>
      </c>
      <c r="J781">
        <v>0</v>
      </c>
      <c r="K781">
        <v>0</v>
      </c>
      <c r="L781" s="11" t="s">
        <v>3893</v>
      </c>
      <c r="M781" s="7">
        <v>44272</v>
      </c>
      <c r="N781" s="7">
        <v>44272</v>
      </c>
      <c r="O781" s="11" t="s">
        <v>11</v>
      </c>
      <c r="P781" s="11" t="s">
        <v>95</v>
      </c>
      <c r="Q781">
        <v>0</v>
      </c>
      <c r="R781" s="11" t="s">
        <v>1125</v>
      </c>
      <c r="S781" s="11" t="s">
        <v>95</v>
      </c>
      <c r="T781">
        <v>0</v>
      </c>
      <c r="U781">
        <f>SalesLineItems__NO_LOT[[#This Row],[ActualSales]]-SalesLineItems__NO_LOT[[#This Row],[Extended_Cost]]</f>
        <v>0</v>
      </c>
      <c r="V781">
        <f>IFERROR(SalesLineItems__NO_LOT[[#This Row],[Revenue]]/SalesLineItems__NO_LOT[[#This Row],[Extended_Price]],0)</f>
        <v>0</v>
      </c>
      <c r="W781" t="str">
        <f>IF(SalesLineItems__NO_LOT[[#This Row],[Revenue]]&lt;0,"Lost on Sale","Normal Revenue")</f>
        <v>Normal Revenue</v>
      </c>
      <c r="X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81">
        <f>IF(SalesLineItems__NO_LOT[[#This Row],[SOP_Type]]="Return",SalesLineItems__NO_LOT[[#This Row],[Extended_Cost]]*-1,SalesLineItems__NO_LOT[[#This Row],[Extended_Price]])</f>
        <v>0</v>
      </c>
      <c r="Z781">
        <f>MONTH(SalesLineItems__NO_LOT[[#This Row],[Requested_Ship_Date]])</f>
        <v>3</v>
      </c>
      <c r="AA781">
        <f>YEAR(SalesLineItems__NO_LOT[[#This Row],[Requested_Ship_Date]])</f>
        <v>2021</v>
      </c>
      <c r="AV781"/>
      <c r="AX781"/>
      <c r="AZ781"/>
      <c r="BC781"/>
      <c r="BF781"/>
    </row>
    <row r="782" spans="1:58" x14ac:dyDescent="0.2">
      <c r="A782" t="s">
        <v>3912</v>
      </c>
      <c r="B782" s="11" t="s">
        <v>22</v>
      </c>
      <c r="C782" s="11" t="s">
        <v>3913</v>
      </c>
      <c r="D782" s="11" t="s">
        <v>179</v>
      </c>
      <c r="E782" s="11" t="s">
        <v>180</v>
      </c>
      <c r="F782">
        <v>50</v>
      </c>
      <c r="G782" s="11" t="s">
        <v>9</v>
      </c>
      <c r="H782">
        <v>100</v>
      </c>
      <c r="I782">
        <v>130</v>
      </c>
      <c r="J782">
        <v>2</v>
      </c>
      <c r="K782">
        <v>2.6</v>
      </c>
      <c r="L782" s="11" t="s">
        <v>69</v>
      </c>
      <c r="M782" s="7">
        <v>44267</v>
      </c>
      <c r="N782" s="7">
        <v>44267</v>
      </c>
      <c r="O782" s="11" t="s">
        <v>21</v>
      </c>
      <c r="P782" s="11" t="s">
        <v>95</v>
      </c>
      <c r="Q782">
        <v>320188.32</v>
      </c>
      <c r="R782" s="11" t="s">
        <v>52</v>
      </c>
      <c r="S782" s="11" t="s">
        <v>95</v>
      </c>
      <c r="T782">
        <v>8464367.5299999993</v>
      </c>
      <c r="U782">
        <f>SalesLineItems__NO_LOT[[#This Row],[ActualSales]]-SalesLineItems__NO_LOT[[#This Row],[Extended_Cost]]</f>
        <v>30</v>
      </c>
      <c r="V782">
        <f>IFERROR(SalesLineItems__NO_LOT[[#This Row],[Revenue]]/SalesLineItems__NO_LOT[[#This Row],[Extended_Price]],0)</f>
        <v>0.23076923076923078</v>
      </c>
      <c r="W782" t="str">
        <f>IF(SalesLineItems__NO_LOT[[#This Row],[Revenue]]&lt;0,"Lost on Sale","Normal Revenue")</f>
        <v>Normal Revenue</v>
      </c>
      <c r="X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82">
        <f>IF(SalesLineItems__NO_LOT[[#This Row],[SOP_Type]]="Return",SalesLineItems__NO_LOT[[#This Row],[Extended_Cost]]*-1,SalesLineItems__NO_LOT[[#This Row],[Extended_Price]])</f>
        <v>130</v>
      </c>
      <c r="Z782">
        <f>MONTH(SalesLineItems__NO_LOT[[#This Row],[Requested_Ship_Date]])</f>
        <v>3</v>
      </c>
      <c r="AA782">
        <f>YEAR(SalesLineItems__NO_LOT[[#This Row],[Requested_Ship_Date]])</f>
        <v>2021</v>
      </c>
      <c r="AV782"/>
      <c r="AX782"/>
      <c r="AZ782"/>
      <c r="BC782"/>
      <c r="BF782"/>
    </row>
    <row r="783" spans="1:58" x14ac:dyDescent="0.2">
      <c r="A783" t="s">
        <v>3914</v>
      </c>
      <c r="B783" s="11" t="s">
        <v>22</v>
      </c>
      <c r="C783" s="11" t="s">
        <v>3915</v>
      </c>
      <c r="D783" s="11" t="s">
        <v>511</v>
      </c>
      <c r="E783" s="11" t="s">
        <v>512</v>
      </c>
      <c r="F783">
        <v>500</v>
      </c>
      <c r="G783" s="11" t="s">
        <v>9</v>
      </c>
      <c r="H783">
        <v>2060</v>
      </c>
      <c r="I783">
        <v>3825</v>
      </c>
      <c r="J783">
        <v>4.12</v>
      </c>
      <c r="K783">
        <v>7.65</v>
      </c>
      <c r="L783" s="11" t="s">
        <v>69</v>
      </c>
      <c r="M783" s="7">
        <v>44267</v>
      </c>
      <c r="N783" s="7">
        <v>44267</v>
      </c>
      <c r="O783" s="11" t="s">
        <v>21</v>
      </c>
      <c r="P783" s="11" t="s">
        <v>95</v>
      </c>
      <c r="Q783">
        <v>320188.32</v>
      </c>
      <c r="R783" s="11" t="s">
        <v>52</v>
      </c>
      <c r="S783" s="11" t="s">
        <v>95</v>
      </c>
      <c r="T783">
        <v>8464367.5299999993</v>
      </c>
      <c r="U783">
        <f>SalesLineItems__NO_LOT[[#This Row],[ActualSales]]-SalesLineItems__NO_LOT[[#This Row],[Extended_Cost]]</f>
        <v>1765</v>
      </c>
      <c r="V783">
        <f>IFERROR(SalesLineItems__NO_LOT[[#This Row],[Revenue]]/SalesLineItems__NO_LOT[[#This Row],[Extended_Price]],0)</f>
        <v>0.46143790849673205</v>
      </c>
      <c r="W783" t="str">
        <f>IF(SalesLineItems__NO_LOT[[#This Row],[Revenue]]&lt;0,"Lost on Sale","Normal Revenue")</f>
        <v>Normal Revenue</v>
      </c>
      <c r="X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3">
        <f>IF(SalesLineItems__NO_LOT[[#This Row],[SOP_Type]]="Return",SalesLineItems__NO_LOT[[#This Row],[Extended_Cost]]*-1,SalesLineItems__NO_LOT[[#This Row],[Extended_Price]])</f>
        <v>3825</v>
      </c>
      <c r="Z783">
        <f>MONTH(SalesLineItems__NO_LOT[[#This Row],[Requested_Ship_Date]])</f>
        <v>3</v>
      </c>
      <c r="AA783">
        <f>YEAR(SalesLineItems__NO_LOT[[#This Row],[Requested_Ship_Date]])</f>
        <v>2021</v>
      </c>
      <c r="AV783"/>
      <c r="AX783"/>
      <c r="AZ783"/>
      <c r="BC783"/>
      <c r="BF783"/>
    </row>
    <row r="784" spans="1:58" x14ac:dyDescent="0.2">
      <c r="A784" t="s">
        <v>3916</v>
      </c>
      <c r="B784" s="11" t="s">
        <v>22</v>
      </c>
      <c r="C784" s="11" t="s">
        <v>3917</v>
      </c>
      <c r="D784" s="11" t="s">
        <v>700</v>
      </c>
      <c r="E784" s="11" t="s">
        <v>8</v>
      </c>
      <c r="F784">
        <v>50.94</v>
      </c>
      <c r="G784" s="11" t="s">
        <v>9</v>
      </c>
      <c r="H784">
        <v>496.15</v>
      </c>
      <c r="I784">
        <v>1225.1099999999999</v>
      </c>
      <c r="J784">
        <v>9.74</v>
      </c>
      <c r="K784">
        <v>24.05</v>
      </c>
      <c r="L784" s="11" t="s">
        <v>69</v>
      </c>
      <c r="M784" s="7">
        <v>44267</v>
      </c>
      <c r="N784" s="7">
        <v>44267</v>
      </c>
      <c r="O784" s="11" t="s">
        <v>11</v>
      </c>
      <c r="P784" s="11" t="s">
        <v>95</v>
      </c>
      <c r="Q784">
        <v>320188.32</v>
      </c>
      <c r="R784" s="11" t="s">
        <v>52</v>
      </c>
      <c r="S784" s="11" t="s">
        <v>95</v>
      </c>
      <c r="T784">
        <v>8464367.5299999993</v>
      </c>
      <c r="U784">
        <f>SalesLineItems__NO_LOT[[#This Row],[ActualSales]]-SalesLineItems__NO_LOT[[#This Row],[Extended_Cost]]</f>
        <v>728.95999999999992</v>
      </c>
      <c r="V784">
        <f>IFERROR(SalesLineItems__NO_LOT[[#This Row],[Revenue]]/SalesLineItems__NO_LOT[[#This Row],[Extended_Price]],0)</f>
        <v>0.59501595775073257</v>
      </c>
      <c r="W784" t="str">
        <f>IF(SalesLineItems__NO_LOT[[#This Row],[Revenue]]&lt;0,"Lost on Sale","Normal Revenue")</f>
        <v>Normal Revenue</v>
      </c>
      <c r="X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4">
        <f>IF(SalesLineItems__NO_LOT[[#This Row],[SOP_Type]]="Return",SalesLineItems__NO_LOT[[#This Row],[Extended_Cost]]*-1,SalesLineItems__NO_LOT[[#This Row],[Extended_Price]])</f>
        <v>1225.1099999999999</v>
      </c>
      <c r="Z784">
        <f>MONTH(SalesLineItems__NO_LOT[[#This Row],[Requested_Ship_Date]])</f>
        <v>3</v>
      </c>
      <c r="AA784">
        <f>YEAR(SalesLineItems__NO_LOT[[#This Row],[Requested_Ship_Date]])</f>
        <v>2021</v>
      </c>
      <c r="AV784"/>
      <c r="AX784"/>
      <c r="AZ784"/>
      <c r="BC784"/>
      <c r="BF784"/>
    </row>
    <row r="785" spans="1:58" x14ac:dyDescent="0.2">
      <c r="A785" t="s">
        <v>3918</v>
      </c>
      <c r="B785" s="11" t="s">
        <v>22</v>
      </c>
      <c r="C785" s="11" t="s">
        <v>3917</v>
      </c>
      <c r="D785" s="11" t="s">
        <v>13</v>
      </c>
      <c r="E785" s="11" t="s">
        <v>14</v>
      </c>
      <c r="F785">
        <v>1</v>
      </c>
      <c r="G785" s="11" t="s">
        <v>15</v>
      </c>
      <c r="H785">
        <v>0</v>
      </c>
      <c r="I785">
        <v>1.5</v>
      </c>
      <c r="J785">
        <v>0</v>
      </c>
      <c r="K785">
        <v>1.5</v>
      </c>
      <c r="L785" s="11" t="s">
        <v>69</v>
      </c>
      <c r="M785" s="7">
        <v>44267</v>
      </c>
      <c r="N785" s="7">
        <v>44267</v>
      </c>
      <c r="O785" s="11" t="s">
        <v>16</v>
      </c>
      <c r="P785" s="11" t="s">
        <v>95</v>
      </c>
      <c r="Q785">
        <v>320188.32</v>
      </c>
      <c r="R785" s="11" t="s">
        <v>52</v>
      </c>
      <c r="S785" s="11" t="s">
        <v>95</v>
      </c>
      <c r="T785">
        <v>8464367.5299999993</v>
      </c>
      <c r="U785">
        <f>SalesLineItems__NO_LOT[[#This Row],[ActualSales]]-SalesLineItems__NO_LOT[[#This Row],[Extended_Cost]]</f>
        <v>1.5</v>
      </c>
      <c r="V785">
        <f>IFERROR(SalesLineItems__NO_LOT[[#This Row],[Revenue]]/SalesLineItems__NO_LOT[[#This Row],[Extended_Price]],0)</f>
        <v>1</v>
      </c>
      <c r="W785" t="str">
        <f>IF(SalesLineItems__NO_LOT[[#This Row],[Revenue]]&lt;0,"Lost on Sale","Normal Revenue")</f>
        <v>Normal Revenue</v>
      </c>
      <c r="X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5">
        <f>IF(SalesLineItems__NO_LOT[[#This Row],[SOP_Type]]="Return",SalesLineItems__NO_LOT[[#This Row],[Extended_Cost]]*-1,SalesLineItems__NO_LOT[[#This Row],[Extended_Price]])</f>
        <v>1.5</v>
      </c>
      <c r="Z785">
        <f>MONTH(SalesLineItems__NO_LOT[[#This Row],[Requested_Ship_Date]])</f>
        <v>3</v>
      </c>
      <c r="AA785">
        <f>YEAR(SalesLineItems__NO_LOT[[#This Row],[Requested_Ship_Date]])</f>
        <v>2021</v>
      </c>
      <c r="AV785"/>
      <c r="AX785"/>
      <c r="AZ785"/>
      <c r="BC785"/>
      <c r="BF785"/>
    </row>
    <row r="786" spans="1:58" x14ac:dyDescent="0.2">
      <c r="A786" t="s">
        <v>3919</v>
      </c>
      <c r="B786" s="11" t="s">
        <v>22</v>
      </c>
      <c r="C786" s="11" t="s">
        <v>3920</v>
      </c>
      <c r="D786" s="11" t="s">
        <v>1172</v>
      </c>
      <c r="E786" s="11" t="s">
        <v>1173</v>
      </c>
      <c r="F786">
        <v>50</v>
      </c>
      <c r="G786" s="11" t="s">
        <v>9</v>
      </c>
      <c r="H786">
        <v>893</v>
      </c>
      <c r="I786">
        <v>1505</v>
      </c>
      <c r="J786">
        <v>17.86</v>
      </c>
      <c r="K786">
        <v>30.1</v>
      </c>
      <c r="L786" s="11" t="s">
        <v>69</v>
      </c>
      <c r="M786" s="7">
        <v>44267</v>
      </c>
      <c r="N786" s="7">
        <v>44267</v>
      </c>
      <c r="O786" s="11" t="s">
        <v>21</v>
      </c>
      <c r="P786" s="11" t="s">
        <v>95</v>
      </c>
      <c r="Q786">
        <v>320188.32</v>
      </c>
      <c r="R786" s="11" t="s">
        <v>52</v>
      </c>
      <c r="S786" s="11" t="s">
        <v>95</v>
      </c>
      <c r="T786">
        <v>8464367.5299999993</v>
      </c>
      <c r="U786">
        <f>SalesLineItems__NO_LOT[[#This Row],[ActualSales]]-SalesLineItems__NO_LOT[[#This Row],[Extended_Cost]]</f>
        <v>612</v>
      </c>
      <c r="V786">
        <f>IFERROR(SalesLineItems__NO_LOT[[#This Row],[Revenue]]/SalesLineItems__NO_LOT[[#This Row],[Extended_Price]],0)</f>
        <v>0.40664451827242526</v>
      </c>
      <c r="W786" t="str">
        <f>IF(SalesLineItems__NO_LOT[[#This Row],[Revenue]]&lt;0,"Lost on Sale","Normal Revenue")</f>
        <v>Normal Revenue</v>
      </c>
      <c r="X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6">
        <f>IF(SalesLineItems__NO_LOT[[#This Row],[SOP_Type]]="Return",SalesLineItems__NO_LOT[[#This Row],[Extended_Cost]]*-1,SalesLineItems__NO_LOT[[#This Row],[Extended_Price]])</f>
        <v>1505</v>
      </c>
      <c r="Z786">
        <f>MONTH(SalesLineItems__NO_LOT[[#This Row],[Requested_Ship_Date]])</f>
        <v>3</v>
      </c>
      <c r="AA786">
        <f>YEAR(SalesLineItems__NO_LOT[[#This Row],[Requested_Ship_Date]])</f>
        <v>2021</v>
      </c>
      <c r="AV786"/>
      <c r="AX786"/>
      <c r="AZ786"/>
      <c r="BC786"/>
      <c r="BF786"/>
    </row>
    <row r="787" spans="1:58" x14ac:dyDescent="0.2">
      <c r="A787" t="s">
        <v>3921</v>
      </c>
      <c r="B787" s="11" t="s">
        <v>22</v>
      </c>
      <c r="C787" s="11" t="s">
        <v>3922</v>
      </c>
      <c r="D787" s="11" t="s">
        <v>310</v>
      </c>
      <c r="E787" s="11" t="s">
        <v>311</v>
      </c>
      <c r="F787">
        <v>400</v>
      </c>
      <c r="G787" s="11" t="s">
        <v>68</v>
      </c>
      <c r="H787">
        <v>8460.32</v>
      </c>
      <c r="I787">
        <v>12132</v>
      </c>
      <c r="J787">
        <v>21.15</v>
      </c>
      <c r="K787">
        <v>30.33</v>
      </c>
      <c r="L787" s="11" t="s">
        <v>69</v>
      </c>
      <c r="M787" s="7">
        <v>44267</v>
      </c>
      <c r="N787" s="7">
        <v>44267</v>
      </c>
      <c r="O787" s="11" t="s">
        <v>70</v>
      </c>
      <c r="P787" s="11" t="s">
        <v>95</v>
      </c>
      <c r="Q787">
        <v>320188.32</v>
      </c>
      <c r="R787" s="11" t="s">
        <v>52</v>
      </c>
      <c r="S787" s="11" t="s">
        <v>95</v>
      </c>
      <c r="T787">
        <v>8464367.5299999993</v>
      </c>
      <c r="U787">
        <f>SalesLineItems__NO_LOT[[#This Row],[ActualSales]]-SalesLineItems__NO_LOT[[#This Row],[Extended_Cost]]</f>
        <v>3671.6800000000003</v>
      </c>
      <c r="V787">
        <f>IFERROR(SalesLineItems__NO_LOT[[#This Row],[Revenue]]/SalesLineItems__NO_LOT[[#This Row],[Extended_Price]],0)</f>
        <v>0.30264424662050776</v>
      </c>
      <c r="W787" t="str">
        <f>IF(SalesLineItems__NO_LOT[[#This Row],[Revenue]]&lt;0,"Lost on Sale","Normal Revenue")</f>
        <v>Normal Revenue</v>
      </c>
      <c r="X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7">
        <f>IF(SalesLineItems__NO_LOT[[#This Row],[SOP_Type]]="Return",SalesLineItems__NO_LOT[[#This Row],[Extended_Cost]]*-1,SalesLineItems__NO_LOT[[#This Row],[Extended_Price]])</f>
        <v>12132</v>
      </c>
      <c r="Z787">
        <f>MONTH(SalesLineItems__NO_LOT[[#This Row],[Requested_Ship_Date]])</f>
        <v>3</v>
      </c>
      <c r="AA787">
        <f>YEAR(SalesLineItems__NO_LOT[[#This Row],[Requested_Ship_Date]])</f>
        <v>2021</v>
      </c>
      <c r="AV787"/>
      <c r="AX787"/>
      <c r="AZ787"/>
      <c r="BC787"/>
      <c r="BF787"/>
    </row>
    <row r="788" spans="1:58" x14ac:dyDescent="0.2">
      <c r="A788" t="s">
        <v>3923</v>
      </c>
      <c r="B788" s="11" t="s">
        <v>22</v>
      </c>
      <c r="C788" s="11" t="s">
        <v>3922</v>
      </c>
      <c r="D788" s="11" t="s">
        <v>13</v>
      </c>
      <c r="E788" s="11" t="s">
        <v>14</v>
      </c>
      <c r="F788">
        <v>1</v>
      </c>
      <c r="G788" s="11" t="s">
        <v>15</v>
      </c>
      <c r="H788">
        <v>0</v>
      </c>
      <c r="I788">
        <v>1.5</v>
      </c>
      <c r="J788">
        <v>0</v>
      </c>
      <c r="K788">
        <v>1.5</v>
      </c>
      <c r="L788" s="11" t="s">
        <v>69</v>
      </c>
      <c r="M788" s="7">
        <v>44267</v>
      </c>
      <c r="N788" s="7">
        <v>44267</v>
      </c>
      <c r="O788" s="11" t="s">
        <v>16</v>
      </c>
      <c r="P788" s="11" t="s">
        <v>95</v>
      </c>
      <c r="Q788">
        <v>320188.32</v>
      </c>
      <c r="R788" s="11" t="s">
        <v>52</v>
      </c>
      <c r="S788" s="11" t="s">
        <v>95</v>
      </c>
      <c r="T788">
        <v>8464367.5299999993</v>
      </c>
      <c r="U788">
        <f>SalesLineItems__NO_LOT[[#This Row],[ActualSales]]-SalesLineItems__NO_LOT[[#This Row],[Extended_Cost]]</f>
        <v>1.5</v>
      </c>
      <c r="V788">
        <f>IFERROR(SalesLineItems__NO_LOT[[#This Row],[Revenue]]/SalesLineItems__NO_LOT[[#This Row],[Extended_Price]],0)</f>
        <v>1</v>
      </c>
      <c r="W788" t="str">
        <f>IF(SalesLineItems__NO_LOT[[#This Row],[Revenue]]&lt;0,"Lost on Sale","Normal Revenue")</f>
        <v>Normal Revenue</v>
      </c>
      <c r="X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8">
        <f>IF(SalesLineItems__NO_LOT[[#This Row],[SOP_Type]]="Return",SalesLineItems__NO_LOT[[#This Row],[Extended_Cost]]*-1,SalesLineItems__NO_LOT[[#This Row],[Extended_Price]])</f>
        <v>1.5</v>
      </c>
      <c r="Z788">
        <f>MONTH(SalesLineItems__NO_LOT[[#This Row],[Requested_Ship_Date]])</f>
        <v>3</v>
      </c>
      <c r="AA788">
        <f>YEAR(SalesLineItems__NO_LOT[[#This Row],[Requested_Ship_Date]])</f>
        <v>2021</v>
      </c>
      <c r="AV788"/>
      <c r="AX788"/>
      <c r="AZ788"/>
      <c r="BC788"/>
      <c r="BF788"/>
    </row>
    <row r="789" spans="1:58" x14ac:dyDescent="0.2">
      <c r="A789" t="s">
        <v>11028</v>
      </c>
      <c r="B789" s="11" t="s">
        <v>22</v>
      </c>
      <c r="C789" s="11" t="s">
        <v>11018</v>
      </c>
      <c r="D789" s="11" t="s">
        <v>1732</v>
      </c>
      <c r="E789" s="11" t="s">
        <v>1733</v>
      </c>
      <c r="F789">
        <v>216.04</v>
      </c>
      <c r="G789" s="11" t="s">
        <v>9</v>
      </c>
      <c r="H789">
        <v>1533.88</v>
      </c>
      <c r="I789">
        <v>2523.35</v>
      </c>
      <c r="J789">
        <v>7.1</v>
      </c>
      <c r="K789">
        <v>11.68</v>
      </c>
      <c r="L789" s="11" t="s">
        <v>204</v>
      </c>
      <c r="M789" s="7">
        <v>43160</v>
      </c>
      <c r="N789" s="7">
        <v>43160</v>
      </c>
      <c r="O789" s="11" t="s">
        <v>11</v>
      </c>
      <c r="P789" s="11" t="s">
        <v>95</v>
      </c>
      <c r="Q789">
        <v>77970</v>
      </c>
      <c r="R789" s="11" t="s">
        <v>205</v>
      </c>
      <c r="S789" s="11" t="s">
        <v>95</v>
      </c>
      <c r="T789">
        <v>5887915.3700000001</v>
      </c>
      <c r="U789">
        <f>SalesLineItems__NO_LOT[[#This Row],[ActualSales]]-SalesLineItems__NO_LOT[[#This Row],[Extended_Cost]]</f>
        <v>989.4699999999998</v>
      </c>
      <c r="V789">
        <f>IFERROR(SalesLineItems__NO_LOT[[#This Row],[Revenue]]/SalesLineItems__NO_LOT[[#This Row],[Extended_Price]],0)</f>
        <v>0.39212554738740163</v>
      </c>
      <c r="W789" t="str">
        <f>IF(SalesLineItems__NO_LOT[[#This Row],[Revenue]]&lt;0,"Lost on Sale","Normal Revenue")</f>
        <v>Normal Revenue</v>
      </c>
      <c r="X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89">
        <f>IF(SalesLineItems__NO_LOT[[#This Row],[SOP_Type]]="Return",SalesLineItems__NO_LOT[[#This Row],[Extended_Cost]]*-1,SalesLineItems__NO_LOT[[#This Row],[Extended_Price]])</f>
        <v>2523.35</v>
      </c>
      <c r="Z789">
        <f>MONTH(SalesLineItems__NO_LOT[[#This Row],[Requested_Ship_Date]])</f>
        <v>3</v>
      </c>
      <c r="AA789">
        <f>YEAR(SalesLineItems__NO_LOT[[#This Row],[Requested_Ship_Date]])</f>
        <v>2018</v>
      </c>
      <c r="AV789"/>
      <c r="AX789"/>
      <c r="AZ789"/>
      <c r="BC789"/>
      <c r="BF789"/>
    </row>
    <row r="790" spans="1:58" x14ac:dyDescent="0.2">
      <c r="A790" t="s">
        <v>11029</v>
      </c>
      <c r="B790" s="11" t="s">
        <v>22</v>
      </c>
      <c r="C790" s="11" t="s">
        <v>11018</v>
      </c>
      <c r="D790" s="11" t="s">
        <v>1735</v>
      </c>
      <c r="E790" s="11" t="s">
        <v>1736</v>
      </c>
      <c r="F790">
        <v>211.97</v>
      </c>
      <c r="G790" s="11" t="s">
        <v>9</v>
      </c>
      <c r="H790">
        <v>987.78</v>
      </c>
      <c r="I790">
        <v>1964.96</v>
      </c>
      <c r="J790">
        <v>4.66</v>
      </c>
      <c r="K790">
        <v>9.27</v>
      </c>
      <c r="L790" s="11" t="s">
        <v>204</v>
      </c>
      <c r="M790" s="7">
        <v>43160</v>
      </c>
      <c r="N790" s="7">
        <v>43160</v>
      </c>
      <c r="O790" s="11" t="s">
        <v>11</v>
      </c>
      <c r="P790" s="11" t="s">
        <v>95</v>
      </c>
      <c r="Q790">
        <v>77970</v>
      </c>
      <c r="R790" s="11" t="s">
        <v>205</v>
      </c>
      <c r="S790" s="11" t="s">
        <v>95</v>
      </c>
      <c r="T790">
        <v>5887915.3700000001</v>
      </c>
      <c r="U790">
        <f>SalesLineItems__NO_LOT[[#This Row],[ActualSales]]-SalesLineItems__NO_LOT[[#This Row],[Extended_Cost]]</f>
        <v>977.18000000000006</v>
      </c>
      <c r="V790">
        <f>IFERROR(SalesLineItems__NO_LOT[[#This Row],[Revenue]]/SalesLineItems__NO_LOT[[#This Row],[Extended_Price]],0)</f>
        <v>0.49730274407621533</v>
      </c>
      <c r="W790" t="str">
        <f>IF(SalesLineItems__NO_LOT[[#This Row],[Revenue]]&lt;0,"Lost on Sale","Normal Revenue")</f>
        <v>Normal Revenue</v>
      </c>
      <c r="X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0">
        <f>IF(SalesLineItems__NO_LOT[[#This Row],[SOP_Type]]="Return",SalesLineItems__NO_LOT[[#This Row],[Extended_Cost]]*-1,SalesLineItems__NO_LOT[[#This Row],[Extended_Price]])</f>
        <v>1964.96</v>
      </c>
      <c r="Z790">
        <f>MONTH(SalesLineItems__NO_LOT[[#This Row],[Requested_Ship_Date]])</f>
        <v>3</v>
      </c>
      <c r="AA790">
        <f>YEAR(SalesLineItems__NO_LOT[[#This Row],[Requested_Ship_Date]])</f>
        <v>2018</v>
      </c>
      <c r="AV790"/>
      <c r="AX790"/>
      <c r="AZ790"/>
      <c r="BC790"/>
      <c r="BF790"/>
    </row>
    <row r="791" spans="1:58" x14ac:dyDescent="0.2">
      <c r="A791" t="s">
        <v>11030</v>
      </c>
      <c r="B791" s="11" t="s">
        <v>22</v>
      </c>
      <c r="C791" s="11" t="s">
        <v>11018</v>
      </c>
      <c r="D791" s="11" t="s">
        <v>2415</v>
      </c>
      <c r="E791" s="11" t="s">
        <v>2416</v>
      </c>
      <c r="F791">
        <v>278.18</v>
      </c>
      <c r="G791" s="11" t="s">
        <v>9</v>
      </c>
      <c r="H791">
        <v>2119.73</v>
      </c>
      <c r="I791">
        <v>2664.96</v>
      </c>
      <c r="J791">
        <v>7.62</v>
      </c>
      <c r="K791">
        <v>9.58</v>
      </c>
      <c r="L791" s="11" t="s">
        <v>204</v>
      </c>
      <c r="M791" s="7">
        <v>43160</v>
      </c>
      <c r="N791" s="7">
        <v>43160</v>
      </c>
      <c r="O791" s="11" t="s">
        <v>11</v>
      </c>
      <c r="P791" s="11" t="s">
        <v>95</v>
      </c>
      <c r="Q791">
        <v>77970</v>
      </c>
      <c r="R791" s="11" t="s">
        <v>205</v>
      </c>
      <c r="S791" s="11" t="s">
        <v>95</v>
      </c>
      <c r="T791">
        <v>5887915.3700000001</v>
      </c>
      <c r="U791">
        <f>SalesLineItems__NO_LOT[[#This Row],[ActualSales]]-SalesLineItems__NO_LOT[[#This Row],[Extended_Cost]]</f>
        <v>545.23</v>
      </c>
      <c r="V791">
        <f>IFERROR(SalesLineItems__NO_LOT[[#This Row],[Revenue]]/SalesLineItems__NO_LOT[[#This Row],[Extended_Price]],0)</f>
        <v>0.20459218900096063</v>
      </c>
      <c r="W791" t="str">
        <f>IF(SalesLineItems__NO_LOT[[#This Row],[Revenue]]&lt;0,"Lost on Sale","Normal Revenue")</f>
        <v>Normal Revenue</v>
      </c>
      <c r="X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91">
        <f>IF(SalesLineItems__NO_LOT[[#This Row],[SOP_Type]]="Return",SalesLineItems__NO_LOT[[#This Row],[Extended_Cost]]*-1,SalesLineItems__NO_LOT[[#This Row],[Extended_Price]])</f>
        <v>2664.96</v>
      </c>
      <c r="Z791">
        <f>MONTH(SalesLineItems__NO_LOT[[#This Row],[Requested_Ship_Date]])</f>
        <v>3</v>
      </c>
      <c r="AA791">
        <f>YEAR(SalesLineItems__NO_LOT[[#This Row],[Requested_Ship_Date]])</f>
        <v>2018</v>
      </c>
      <c r="AV791"/>
      <c r="AX791"/>
      <c r="AZ791"/>
      <c r="BC791"/>
      <c r="BF791"/>
    </row>
    <row r="792" spans="1:58" x14ac:dyDescent="0.2">
      <c r="A792" t="s">
        <v>11031</v>
      </c>
      <c r="B792" s="11" t="s">
        <v>22</v>
      </c>
      <c r="C792" s="11" t="s">
        <v>11018</v>
      </c>
      <c r="D792" s="11" t="s">
        <v>13</v>
      </c>
      <c r="E792" s="11" t="s">
        <v>14</v>
      </c>
      <c r="F792">
        <v>1</v>
      </c>
      <c r="G792" s="11" t="s">
        <v>15</v>
      </c>
      <c r="H792">
        <v>0</v>
      </c>
      <c r="I792">
        <v>1.5</v>
      </c>
      <c r="J792">
        <v>0</v>
      </c>
      <c r="K792">
        <v>1.5</v>
      </c>
      <c r="L792" s="11" t="s">
        <v>204</v>
      </c>
      <c r="M792" s="7">
        <v>43160</v>
      </c>
      <c r="N792" s="7">
        <v>43160</v>
      </c>
      <c r="O792" s="11" t="s">
        <v>16</v>
      </c>
      <c r="P792" s="11" t="s">
        <v>95</v>
      </c>
      <c r="Q792">
        <v>77970</v>
      </c>
      <c r="R792" s="11" t="s">
        <v>205</v>
      </c>
      <c r="S792" s="11" t="s">
        <v>95</v>
      </c>
      <c r="T792">
        <v>5887915.3700000001</v>
      </c>
      <c r="U792">
        <f>SalesLineItems__NO_LOT[[#This Row],[ActualSales]]-SalesLineItems__NO_LOT[[#This Row],[Extended_Cost]]</f>
        <v>1.5</v>
      </c>
      <c r="V792">
        <f>IFERROR(SalesLineItems__NO_LOT[[#This Row],[Revenue]]/SalesLineItems__NO_LOT[[#This Row],[Extended_Price]],0)</f>
        <v>1</v>
      </c>
      <c r="W792" t="str">
        <f>IF(SalesLineItems__NO_LOT[[#This Row],[Revenue]]&lt;0,"Lost on Sale","Normal Revenue")</f>
        <v>Normal Revenue</v>
      </c>
      <c r="X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2">
        <f>IF(SalesLineItems__NO_LOT[[#This Row],[SOP_Type]]="Return",SalesLineItems__NO_LOT[[#This Row],[Extended_Cost]]*-1,SalesLineItems__NO_LOT[[#This Row],[Extended_Price]])</f>
        <v>1.5</v>
      </c>
      <c r="Z792">
        <f>MONTH(SalesLineItems__NO_LOT[[#This Row],[Requested_Ship_Date]])</f>
        <v>3</v>
      </c>
      <c r="AA792">
        <f>YEAR(SalesLineItems__NO_LOT[[#This Row],[Requested_Ship_Date]])</f>
        <v>2018</v>
      </c>
      <c r="AV792"/>
      <c r="AX792"/>
      <c r="AZ792"/>
      <c r="BC792"/>
      <c r="BF792"/>
    </row>
    <row r="793" spans="1:58" x14ac:dyDescent="0.2">
      <c r="A793" t="s">
        <v>11032</v>
      </c>
      <c r="B793" s="11" t="s">
        <v>22</v>
      </c>
      <c r="C793" s="11" t="s">
        <v>11033</v>
      </c>
      <c r="D793" s="11" t="s">
        <v>171</v>
      </c>
      <c r="E793" s="11" t="s">
        <v>172</v>
      </c>
      <c r="F793">
        <v>45</v>
      </c>
      <c r="G793" s="11" t="s">
        <v>68</v>
      </c>
      <c r="H793">
        <v>563.92999999999995</v>
      </c>
      <c r="I793">
        <v>1079.55</v>
      </c>
      <c r="J793">
        <v>12.53</v>
      </c>
      <c r="K793">
        <v>23.99</v>
      </c>
      <c r="L793" s="11" t="s">
        <v>166</v>
      </c>
      <c r="M793" s="7">
        <v>43160</v>
      </c>
      <c r="N793" s="7">
        <v>43160</v>
      </c>
      <c r="O793" s="11" t="s">
        <v>70</v>
      </c>
      <c r="P793" s="11" t="s">
        <v>95</v>
      </c>
      <c r="Q793">
        <v>12447.79</v>
      </c>
      <c r="R793" s="11" t="s">
        <v>52</v>
      </c>
      <c r="S793" s="11" t="s">
        <v>95</v>
      </c>
      <c r="T793">
        <v>1761785.05</v>
      </c>
      <c r="U793">
        <f>SalesLineItems__NO_LOT[[#This Row],[ActualSales]]-SalesLineItems__NO_LOT[[#This Row],[Extended_Cost]]</f>
        <v>515.62</v>
      </c>
      <c r="V793">
        <f>IFERROR(SalesLineItems__NO_LOT[[#This Row],[Revenue]]/SalesLineItems__NO_LOT[[#This Row],[Extended_Price]],0)</f>
        <v>0.47762493631605762</v>
      </c>
      <c r="W793" t="str">
        <f>IF(SalesLineItems__NO_LOT[[#This Row],[Revenue]]&lt;0,"Lost on Sale","Normal Revenue")</f>
        <v>Normal Revenue</v>
      </c>
      <c r="X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3">
        <f>IF(SalesLineItems__NO_LOT[[#This Row],[SOP_Type]]="Return",SalesLineItems__NO_LOT[[#This Row],[Extended_Cost]]*-1,SalesLineItems__NO_LOT[[#This Row],[Extended_Price]])</f>
        <v>1079.55</v>
      </c>
      <c r="Z793">
        <f>MONTH(SalesLineItems__NO_LOT[[#This Row],[Requested_Ship_Date]])</f>
        <v>3</v>
      </c>
      <c r="AA793">
        <f>YEAR(SalesLineItems__NO_LOT[[#This Row],[Requested_Ship_Date]])</f>
        <v>2018</v>
      </c>
      <c r="AV793"/>
      <c r="AX793"/>
      <c r="AZ793"/>
      <c r="BC793"/>
      <c r="BF793"/>
    </row>
    <row r="794" spans="1:58" x14ac:dyDescent="0.2">
      <c r="A794" t="s">
        <v>11034</v>
      </c>
      <c r="B794" s="11" t="s">
        <v>22</v>
      </c>
      <c r="C794" s="11" t="s">
        <v>11033</v>
      </c>
      <c r="D794" s="11" t="s">
        <v>344</v>
      </c>
      <c r="E794" s="11" t="s">
        <v>345</v>
      </c>
      <c r="F794">
        <v>125</v>
      </c>
      <c r="G794" s="11" t="s">
        <v>9</v>
      </c>
      <c r="H794">
        <v>669.75</v>
      </c>
      <c r="I794">
        <v>1302.5</v>
      </c>
      <c r="J794">
        <v>5.36</v>
      </c>
      <c r="K794">
        <v>10.42</v>
      </c>
      <c r="L794" s="11" t="s">
        <v>166</v>
      </c>
      <c r="M794" s="7">
        <v>43160</v>
      </c>
      <c r="N794" s="7">
        <v>43160</v>
      </c>
      <c r="O794" s="11" t="s">
        <v>65</v>
      </c>
      <c r="P794" s="11" t="s">
        <v>95</v>
      </c>
      <c r="Q794">
        <v>12447.79</v>
      </c>
      <c r="R794" s="11" t="s">
        <v>52</v>
      </c>
      <c r="S794" s="11" t="s">
        <v>95</v>
      </c>
      <c r="T794">
        <v>1761785.05</v>
      </c>
      <c r="U794">
        <f>SalesLineItems__NO_LOT[[#This Row],[ActualSales]]-SalesLineItems__NO_LOT[[#This Row],[Extended_Cost]]</f>
        <v>632.75</v>
      </c>
      <c r="V794">
        <f>IFERROR(SalesLineItems__NO_LOT[[#This Row],[Revenue]]/SalesLineItems__NO_LOT[[#This Row],[Extended_Price]],0)</f>
        <v>0.48579654510556625</v>
      </c>
      <c r="W794" t="str">
        <f>IF(SalesLineItems__NO_LOT[[#This Row],[Revenue]]&lt;0,"Lost on Sale","Normal Revenue")</f>
        <v>Normal Revenue</v>
      </c>
      <c r="X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4">
        <f>IF(SalesLineItems__NO_LOT[[#This Row],[SOP_Type]]="Return",SalesLineItems__NO_LOT[[#This Row],[Extended_Cost]]*-1,SalesLineItems__NO_LOT[[#This Row],[Extended_Price]])</f>
        <v>1302.5</v>
      </c>
      <c r="Z794">
        <f>MONTH(SalesLineItems__NO_LOT[[#This Row],[Requested_Ship_Date]])</f>
        <v>3</v>
      </c>
      <c r="AA794">
        <f>YEAR(SalesLineItems__NO_LOT[[#This Row],[Requested_Ship_Date]])</f>
        <v>2018</v>
      </c>
      <c r="AV794"/>
      <c r="AX794"/>
      <c r="AZ794"/>
      <c r="BC794"/>
      <c r="BF794"/>
    </row>
    <row r="795" spans="1:58" x14ac:dyDescent="0.2">
      <c r="A795" t="s">
        <v>11035</v>
      </c>
      <c r="B795" s="11" t="s">
        <v>22</v>
      </c>
      <c r="C795" s="11" t="s">
        <v>11033</v>
      </c>
      <c r="D795" s="11" t="s">
        <v>13</v>
      </c>
      <c r="E795" s="11" t="s">
        <v>14</v>
      </c>
      <c r="F795">
        <v>1</v>
      </c>
      <c r="G795" s="11" t="s">
        <v>880</v>
      </c>
      <c r="H795">
        <v>0</v>
      </c>
      <c r="I795">
        <v>1.5</v>
      </c>
      <c r="J795">
        <v>0</v>
      </c>
      <c r="K795">
        <v>1.5</v>
      </c>
      <c r="L795" s="11" t="s">
        <v>166</v>
      </c>
      <c r="M795" s="7">
        <v>43160</v>
      </c>
      <c r="N795" s="7">
        <v>43160</v>
      </c>
      <c r="O795" s="11" t="s">
        <v>16</v>
      </c>
      <c r="P795" s="11" t="s">
        <v>95</v>
      </c>
      <c r="Q795">
        <v>12447.79</v>
      </c>
      <c r="R795" s="11" t="s">
        <v>52</v>
      </c>
      <c r="S795" s="11" t="s">
        <v>95</v>
      </c>
      <c r="T795">
        <v>1761785.05</v>
      </c>
      <c r="U795">
        <f>SalesLineItems__NO_LOT[[#This Row],[ActualSales]]-SalesLineItems__NO_LOT[[#This Row],[Extended_Cost]]</f>
        <v>1.5</v>
      </c>
      <c r="V795">
        <f>IFERROR(SalesLineItems__NO_LOT[[#This Row],[Revenue]]/SalesLineItems__NO_LOT[[#This Row],[Extended_Price]],0)</f>
        <v>1</v>
      </c>
      <c r="W795" t="str">
        <f>IF(SalesLineItems__NO_LOT[[#This Row],[Revenue]]&lt;0,"Lost on Sale","Normal Revenue")</f>
        <v>Normal Revenue</v>
      </c>
      <c r="X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5">
        <f>IF(SalesLineItems__NO_LOT[[#This Row],[SOP_Type]]="Return",SalesLineItems__NO_LOT[[#This Row],[Extended_Cost]]*-1,SalesLineItems__NO_LOT[[#This Row],[Extended_Price]])</f>
        <v>1.5</v>
      </c>
      <c r="Z795">
        <f>MONTH(SalesLineItems__NO_LOT[[#This Row],[Requested_Ship_Date]])</f>
        <v>3</v>
      </c>
      <c r="AA795">
        <f>YEAR(SalesLineItems__NO_LOT[[#This Row],[Requested_Ship_Date]])</f>
        <v>2018</v>
      </c>
      <c r="AV795"/>
      <c r="AX795"/>
      <c r="AZ795"/>
      <c r="BC795"/>
      <c r="BF795"/>
    </row>
    <row r="796" spans="1:58" x14ac:dyDescent="0.2">
      <c r="A796" t="s">
        <v>11036</v>
      </c>
      <c r="B796" s="11" t="s">
        <v>22</v>
      </c>
      <c r="C796" s="11" t="s">
        <v>11037</v>
      </c>
      <c r="D796" s="11" t="s">
        <v>9710</v>
      </c>
      <c r="E796" s="11" t="s">
        <v>9711</v>
      </c>
      <c r="F796">
        <v>6167.76</v>
      </c>
      <c r="G796" s="11" t="s">
        <v>9</v>
      </c>
      <c r="H796">
        <v>12890.62</v>
      </c>
      <c r="I796">
        <v>16221.21</v>
      </c>
      <c r="J796">
        <v>2.09</v>
      </c>
      <c r="K796">
        <v>2.63</v>
      </c>
      <c r="L796" s="11" t="s">
        <v>166</v>
      </c>
      <c r="M796" s="7">
        <v>43160</v>
      </c>
      <c r="N796" s="7">
        <v>43160</v>
      </c>
      <c r="O796" s="11" t="s">
        <v>70</v>
      </c>
      <c r="P796" s="11" t="s">
        <v>95</v>
      </c>
      <c r="Q796">
        <v>12447.79</v>
      </c>
      <c r="R796" s="11" t="s">
        <v>52</v>
      </c>
      <c r="S796" s="11" t="s">
        <v>95</v>
      </c>
      <c r="T796">
        <v>1761785.05</v>
      </c>
      <c r="U796">
        <f>SalesLineItems__NO_LOT[[#This Row],[ActualSales]]-SalesLineItems__NO_LOT[[#This Row],[Extended_Cost]]</f>
        <v>3330.5899999999983</v>
      </c>
      <c r="V796">
        <f>IFERROR(SalesLineItems__NO_LOT[[#This Row],[Revenue]]/SalesLineItems__NO_LOT[[#This Row],[Extended_Price]],0)</f>
        <v>0.205323154068038</v>
      </c>
      <c r="W796" t="str">
        <f>IF(SalesLineItems__NO_LOT[[#This Row],[Revenue]]&lt;0,"Lost on Sale","Normal Revenue")</f>
        <v>Normal Revenue</v>
      </c>
      <c r="X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796">
        <f>IF(SalesLineItems__NO_LOT[[#This Row],[SOP_Type]]="Return",SalesLineItems__NO_LOT[[#This Row],[Extended_Cost]]*-1,SalesLineItems__NO_LOT[[#This Row],[Extended_Price]])</f>
        <v>16221.21</v>
      </c>
      <c r="Z796">
        <f>MONTH(SalesLineItems__NO_LOT[[#This Row],[Requested_Ship_Date]])</f>
        <v>3</v>
      </c>
      <c r="AA796">
        <f>YEAR(SalesLineItems__NO_LOT[[#This Row],[Requested_Ship_Date]])</f>
        <v>2018</v>
      </c>
      <c r="AV796"/>
      <c r="AX796"/>
      <c r="AZ796"/>
      <c r="BC796"/>
      <c r="BF796"/>
    </row>
    <row r="797" spans="1:58" x14ac:dyDescent="0.2">
      <c r="A797" t="s">
        <v>11038</v>
      </c>
      <c r="B797" s="11" t="s">
        <v>22</v>
      </c>
      <c r="C797" s="11" t="s">
        <v>11039</v>
      </c>
      <c r="D797" s="11" t="s">
        <v>2307</v>
      </c>
      <c r="E797" s="11" t="s">
        <v>2308</v>
      </c>
      <c r="F797">
        <v>217.8</v>
      </c>
      <c r="G797" s="11" t="s">
        <v>9</v>
      </c>
      <c r="H797">
        <v>1626.96</v>
      </c>
      <c r="I797">
        <v>5826.15</v>
      </c>
      <c r="J797">
        <v>7.47</v>
      </c>
      <c r="K797">
        <v>26.75</v>
      </c>
      <c r="L797" s="11" t="s">
        <v>166</v>
      </c>
      <c r="M797" s="7">
        <v>43160</v>
      </c>
      <c r="N797" s="7">
        <v>43167</v>
      </c>
      <c r="O797" s="11" t="s">
        <v>11</v>
      </c>
      <c r="P797" s="11" t="s">
        <v>95</v>
      </c>
      <c r="Q797">
        <v>12447.79</v>
      </c>
      <c r="R797" s="11" t="s">
        <v>52</v>
      </c>
      <c r="S797" s="11" t="s">
        <v>95</v>
      </c>
      <c r="T797">
        <v>1761785.05</v>
      </c>
      <c r="U797">
        <f>SalesLineItems__NO_LOT[[#This Row],[ActualSales]]-SalesLineItems__NO_LOT[[#This Row],[Extended_Cost]]</f>
        <v>4199.1899999999996</v>
      </c>
      <c r="V797">
        <f>IFERROR(SalesLineItems__NO_LOT[[#This Row],[Revenue]]/SalesLineItems__NO_LOT[[#This Row],[Extended_Price]],0)</f>
        <v>0.72074869339100434</v>
      </c>
      <c r="W797" t="str">
        <f>IF(SalesLineItems__NO_LOT[[#This Row],[Revenue]]&lt;0,"Lost on Sale","Normal Revenue")</f>
        <v>Normal Revenue</v>
      </c>
      <c r="X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7">
        <f>IF(SalesLineItems__NO_LOT[[#This Row],[SOP_Type]]="Return",SalesLineItems__NO_LOT[[#This Row],[Extended_Cost]]*-1,SalesLineItems__NO_LOT[[#This Row],[Extended_Price]])</f>
        <v>5826.15</v>
      </c>
      <c r="Z797">
        <f>MONTH(SalesLineItems__NO_LOT[[#This Row],[Requested_Ship_Date]])</f>
        <v>3</v>
      </c>
      <c r="AA797">
        <f>YEAR(SalesLineItems__NO_LOT[[#This Row],[Requested_Ship_Date]])</f>
        <v>2018</v>
      </c>
      <c r="AV797"/>
      <c r="AX797"/>
      <c r="AZ797"/>
      <c r="BC797"/>
      <c r="BF797"/>
    </row>
    <row r="798" spans="1:58" x14ac:dyDescent="0.2">
      <c r="A798" t="s">
        <v>11040</v>
      </c>
      <c r="B798" s="11" t="s">
        <v>22</v>
      </c>
      <c r="C798" s="11" t="s">
        <v>11039</v>
      </c>
      <c r="D798" s="11" t="s">
        <v>2612</v>
      </c>
      <c r="E798" s="11" t="s">
        <v>388</v>
      </c>
      <c r="F798">
        <v>809.34</v>
      </c>
      <c r="G798" s="11" t="s">
        <v>9</v>
      </c>
      <c r="H798">
        <v>6838.32</v>
      </c>
      <c r="I798">
        <v>14325.32</v>
      </c>
      <c r="J798">
        <v>8.4499999999999993</v>
      </c>
      <c r="K798">
        <v>17.7</v>
      </c>
      <c r="L798" s="11" t="s">
        <v>166</v>
      </c>
      <c r="M798" s="7">
        <v>43160</v>
      </c>
      <c r="N798" s="7">
        <v>43167</v>
      </c>
      <c r="O798" s="11" t="s">
        <v>11</v>
      </c>
      <c r="P798" s="11" t="s">
        <v>95</v>
      </c>
      <c r="Q798">
        <v>12447.79</v>
      </c>
      <c r="R798" s="11" t="s">
        <v>52</v>
      </c>
      <c r="S798" s="11" t="s">
        <v>95</v>
      </c>
      <c r="T798">
        <v>1761785.05</v>
      </c>
      <c r="U798">
        <f>SalesLineItems__NO_LOT[[#This Row],[ActualSales]]-SalesLineItems__NO_LOT[[#This Row],[Extended_Cost]]</f>
        <v>7487</v>
      </c>
      <c r="V798">
        <f>IFERROR(SalesLineItems__NO_LOT[[#This Row],[Revenue]]/SalesLineItems__NO_LOT[[#This Row],[Extended_Price]],0)</f>
        <v>0.52264103000840467</v>
      </c>
      <c r="W798" t="str">
        <f>IF(SalesLineItems__NO_LOT[[#This Row],[Revenue]]&lt;0,"Lost on Sale","Normal Revenue")</f>
        <v>Normal Revenue</v>
      </c>
      <c r="X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8">
        <f>IF(SalesLineItems__NO_LOT[[#This Row],[SOP_Type]]="Return",SalesLineItems__NO_LOT[[#This Row],[Extended_Cost]]*-1,SalesLineItems__NO_LOT[[#This Row],[Extended_Price]])</f>
        <v>14325.32</v>
      </c>
      <c r="Z798">
        <f>MONTH(SalesLineItems__NO_LOT[[#This Row],[Requested_Ship_Date]])</f>
        <v>3</v>
      </c>
      <c r="AA798">
        <f>YEAR(SalesLineItems__NO_LOT[[#This Row],[Requested_Ship_Date]])</f>
        <v>2018</v>
      </c>
      <c r="AV798"/>
      <c r="AX798"/>
      <c r="AZ798"/>
      <c r="BC798"/>
      <c r="BF798"/>
    </row>
    <row r="799" spans="1:58" x14ac:dyDescent="0.2">
      <c r="A799" t="s">
        <v>11041</v>
      </c>
      <c r="B799" s="11" t="s">
        <v>22</v>
      </c>
      <c r="C799" s="11" t="s">
        <v>11039</v>
      </c>
      <c r="D799" s="11" t="s">
        <v>1903</v>
      </c>
      <c r="E799" s="11" t="s">
        <v>1904</v>
      </c>
      <c r="F799">
        <v>178.2</v>
      </c>
      <c r="G799" s="11" t="s">
        <v>9</v>
      </c>
      <c r="H799">
        <v>2774.57</v>
      </c>
      <c r="I799">
        <v>5196.3100000000004</v>
      </c>
      <c r="J799">
        <v>15.57</v>
      </c>
      <c r="K799">
        <v>29.16</v>
      </c>
      <c r="L799" s="11" t="s">
        <v>166</v>
      </c>
      <c r="M799" s="7">
        <v>43160</v>
      </c>
      <c r="N799" s="7">
        <v>43167</v>
      </c>
      <c r="O799" s="11" t="s">
        <v>11</v>
      </c>
      <c r="P799" s="11" t="s">
        <v>95</v>
      </c>
      <c r="Q799">
        <v>12447.79</v>
      </c>
      <c r="R799" s="11" t="s">
        <v>52</v>
      </c>
      <c r="S799" s="11" t="s">
        <v>95</v>
      </c>
      <c r="T799">
        <v>1761785.05</v>
      </c>
      <c r="U799">
        <f>SalesLineItems__NO_LOT[[#This Row],[ActualSales]]-SalesLineItems__NO_LOT[[#This Row],[Extended_Cost]]</f>
        <v>2421.7400000000002</v>
      </c>
      <c r="V799">
        <f>IFERROR(SalesLineItems__NO_LOT[[#This Row],[Revenue]]/SalesLineItems__NO_LOT[[#This Row],[Extended_Price]],0)</f>
        <v>0.46604994698160812</v>
      </c>
      <c r="W799" t="str">
        <f>IF(SalesLineItems__NO_LOT[[#This Row],[Revenue]]&lt;0,"Lost on Sale","Normal Revenue")</f>
        <v>Normal Revenue</v>
      </c>
      <c r="X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99">
        <f>IF(SalesLineItems__NO_LOT[[#This Row],[SOP_Type]]="Return",SalesLineItems__NO_LOT[[#This Row],[Extended_Cost]]*-1,SalesLineItems__NO_LOT[[#This Row],[Extended_Price]])</f>
        <v>5196.3100000000004</v>
      </c>
      <c r="Z799">
        <f>MONTH(SalesLineItems__NO_LOT[[#This Row],[Requested_Ship_Date]])</f>
        <v>3</v>
      </c>
      <c r="AA799">
        <f>YEAR(SalesLineItems__NO_LOT[[#This Row],[Requested_Ship_Date]])</f>
        <v>2018</v>
      </c>
      <c r="AV799"/>
      <c r="AX799"/>
      <c r="AZ799"/>
      <c r="BC799"/>
      <c r="BF799"/>
    </row>
    <row r="800" spans="1:58" x14ac:dyDescent="0.2">
      <c r="A800" t="s">
        <v>11042</v>
      </c>
      <c r="B800" s="11" t="s">
        <v>22</v>
      </c>
      <c r="C800" s="11" t="s">
        <v>11039</v>
      </c>
      <c r="D800" s="11" t="s">
        <v>13</v>
      </c>
      <c r="E800" s="11" t="s">
        <v>14</v>
      </c>
      <c r="F800">
        <v>1</v>
      </c>
      <c r="G800" s="11" t="s">
        <v>15</v>
      </c>
      <c r="H800">
        <v>0</v>
      </c>
      <c r="I800">
        <v>1.5</v>
      </c>
      <c r="J800">
        <v>0</v>
      </c>
      <c r="K800">
        <v>1.5</v>
      </c>
      <c r="L800" s="11" t="s">
        <v>166</v>
      </c>
      <c r="M800" s="7">
        <v>43160</v>
      </c>
      <c r="N800" s="7">
        <v>43167</v>
      </c>
      <c r="O800" s="11" t="s">
        <v>16</v>
      </c>
      <c r="P800" s="11" t="s">
        <v>95</v>
      </c>
      <c r="Q800">
        <v>12447.79</v>
      </c>
      <c r="R800" s="11" t="s">
        <v>52</v>
      </c>
      <c r="S800" s="11" t="s">
        <v>95</v>
      </c>
      <c r="T800">
        <v>1761785.05</v>
      </c>
      <c r="U800">
        <f>SalesLineItems__NO_LOT[[#This Row],[ActualSales]]-SalesLineItems__NO_LOT[[#This Row],[Extended_Cost]]</f>
        <v>1.5</v>
      </c>
      <c r="V800">
        <f>IFERROR(SalesLineItems__NO_LOT[[#This Row],[Revenue]]/SalesLineItems__NO_LOT[[#This Row],[Extended_Price]],0)</f>
        <v>1</v>
      </c>
      <c r="W800" t="str">
        <f>IF(SalesLineItems__NO_LOT[[#This Row],[Revenue]]&lt;0,"Lost on Sale","Normal Revenue")</f>
        <v>Normal Revenue</v>
      </c>
      <c r="X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0">
        <f>IF(SalesLineItems__NO_LOT[[#This Row],[SOP_Type]]="Return",SalesLineItems__NO_LOT[[#This Row],[Extended_Cost]]*-1,SalesLineItems__NO_LOT[[#This Row],[Extended_Price]])</f>
        <v>1.5</v>
      </c>
      <c r="Z800">
        <f>MONTH(SalesLineItems__NO_LOT[[#This Row],[Requested_Ship_Date]])</f>
        <v>3</v>
      </c>
      <c r="AA800">
        <f>YEAR(SalesLineItems__NO_LOT[[#This Row],[Requested_Ship_Date]])</f>
        <v>2018</v>
      </c>
      <c r="AV800"/>
      <c r="AX800"/>
      <c r="AZ800"/>
      <c r="BC800"/>
      <c r="BF800"/>
    </row>
    <row r="801" spans="1:58" x14ac:dyDescent="0.2">
      <c r="A801" t="s">
        <v>11043</v>
      </c>
      <c r="B801" s="11" t="s">
        <v>22</v>
      </c>
      <c r="C801" s="11" t="s">
        <v>11044</v>
      </c>
      <c r="D801" s="11" t="s">
        <v>1058</v>
      </c>
      <c r="E801" s="11" t="s">
        <v>1059</v>
      </c>
      <c r="F801">
        <v>725.76</v>
      </c>
      <c r="G801" s="11" t="s">
        <v>9</v>
      </c>
      <c r="H801">
        <v>7736.6</v>
      </c>
      <c r="I801">
        <v>14464.4</v>
      </c>
      <c r="J801">
        <v>10.66</v>
      </c>
      <c r="K801">
        <v>19.93</v>
      </c>
      <c r="L801" s="11" t="s">
        <v>166</v>
      </c>
      <c r="M801" s="7">
        <v>43160</v>
      </c>
      <c r="N801" s="7">
        <v>43160</v>
      </c>
      <c r="O801" s="11" t="s">
        <v>21</v>
      </c>
      <c r="P801" s="11" t="s">
        <v>95</v>
      </c>
      <c r="Q801">
        <v>12447.79</v>
      </c>
      <c r="R801" s="11" t="s">
        <v>52</v>
      </c>
      <c r="S801" s="11" t="s">
        <v>95</v>
      </c>
      <c r="T801">
        <v>1761785.05</v>
      </c>
      <c r="U801">
        <f>SalesLineItems__NO_LOT[[#This Row],[ActualSales]]-SalesLineItems__NO_LOT[[#This Row],[Extended_Cost]]</f>
        <v>6727.7999999999993</v>
      </c>
      <c r="V801">
        <f>IFERROR(SalesLineItems__NO_LOT[[#This Row],[Revenue]]/SalesLineItems__NO_LOT[[#This Row],[Extended_Price]],0)</f>
        <v>0.46512817676502305</v>
      </c>
      <c r="W801" t="str">
        <f>IF(SalesLineItems__NO_LOT[[#This Row],[Revenue]]&lt;0,"Lost on Sale","Normal Revenue")</f>
        <v>Normal Revenue</v>
      </c>
      <c r="X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1">
        <f>IF(SalesLineItems__NO_LOT[[#This Row],[SOP_Type]]="Return",SalesLineItems__NO_LOT[[#This Row],[Extended_Cost]]*-1,SalesLineItems__NO_LOT[[#This Row],[Extended_Price]])</f>
        <v>14464.4</v>
      </c>
      <c r="Z801">
        <f>MONTH(SalesLineItems__NO_LOT[[#This Row],[Requested_Ship_Date]])</f>
        <v>3</v>
      </c>
      <c r="AA801">
        <f>YEAR(SalesLineItems__NO_LOT[[#This Row],[Requested_Ship_Date]])</f>
        <v>2018</v>
      </c>
      <c r="AV801"/>
      <c r="AX801"/>
      <c r="AZ801"/>
      <c r="BC801"/>
      <c r="BF801"/>
    </row>
    <row r="802" spans="1:58" x14ac:dyDescent="0.2">
      <c r="A802" t="s">
        <v>11007</v>
      </c>
      <c r="B802" s="11" t="s">
        <v>22</v>
      </c>
      <c r="C802" s="11" t="s">
        <v>11008</v>
      </c>
      <c r="D802" s="11" t="s">
        <v>867</v>
      </c>
      <c r="E802" s="11" t="s">
        <v>868</v>
      </c>
      <c r="F802">
        <v>1500</v>
      </c>
      <c r="G802" s="11" t="s">
        <v>68</v>
      </c>
      <c r="H802">
        <v>13455</v>
      </c>
      <c r="I802">
        <v>44730</v>
      </c>
      <c r="J802">
        <v>8.9700000000000006</v>
      </c>
      <c r="K802">
        <v>29.82</v>
      </c>
      <c r="L802" s="11" t="s">
        <v>869</v>
      </c>
      <c r="M802" s="7">
        <v>43161</v>
      </c>
      <c r="N802" s="7">
        <v>43161</v>
      </c>
      <c r="O802" s="11" t="s">
        <v>70</v>
      </c>
      <c r="P802" s="11" t="s">
        <v>95</v>
      </c>
      <c r="Q802">
        <v>52186.5</v>
      </c>
      <c r="R802" s="11" t="s">
        <v>205</v>
      </c>
      <c r="S802" s="11" t="s">
        <v>95</v>
      </c>
      <c r="T802">
        <v>1010446.75</v>
      </c>
      <c r="U802">
        <f>SalesLineItems__NO_LOT[[#This Row],[ActualSales]]-SalesLineItems__NO_LOT[[#This Row],[Extended_Cost]]</f>
        <v>31275</v>
      </c>
      <c r="V802">
        <f>IFERROR(SalesLineItems__NO_LOT[[#This Row],[Revenue]]/SalesLineItems__NO_LOT[[#This Row],[Extended_Price]],0)</f>
        <v>0.69919517102615691</v>
      </c>
      <c r="W802" t="str">
        <f>IF(SalesLineItems__NO_LOT[[#This Row],[Revenue]]&lt;0,"Lost on Sale","Normal Revenue")</f>
        <v>Normal Revenue</v>
      </c>
      <c r="X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2">
        <f>IF(SalesLineItems__NO_LOT[[#This Row],[SOP_Type]]="Return",SalesLineItems__NO_LOT[[#This Row],[Extended_Cost]]*-1,SalesLineItems__NO_LOT[[#This Row],[Extended_Price]])</f>
        <v>44730</v>
      </c>
      <c r="Z802">
        <f>MONTH(SalesLineItems__NO_LOT[[#This Row],[Requested_Ship_Date]])</f>
        <v>3</v>
      </c>
      <c r="AA802">
        <f>YEAR(SalesLineItems__NO_LOT[[#This Row],[Requested_Ship_Date]])</f>
        <v>2018</v>
      </c>
      <c r="AV802"/>
      <c r="AX802"/>
      <c r="AZ802"/>
      <c r="BC802"/>
      <c r="BF802"/>
    </row>
    <row r="803" spans="1:58" x14ac:dyDescent="0.2">
      <c r="A803" t="s">
        <v>11009</v>
      </c>
      <c r="B803" s="11" t="s">
        <v>22</v>
      </c>
      <c r="C803" s="11" t="s">
        <v>11008</v>
      </c>
      <c r="D803" s="11" t="s">
        <v>13</v>
      </c>
      <c r="E803" s="11" t="s">
        <v>14</v>
      </c>
      <c r="F803">
        <v>1</v>
      </c>
      <c r="G803" s="11" t="s">
        <v>15</v>
      </c>
      <c r="H803">
        <v>0</v>
      </c>
      <c r="I803">
        <v>1.5</v>
      </c>
      <c r="J803">
        <v>0</v>
      </c>
      <c r="K803">
        <v>1.5</v>
      </c>
      <c r="L803" s="11" t="s">
        <v>869</v>
      </c>
      <c r="M803" s="7">
        <v>43161</v>
      </c>
      <c r="N803" s="7">
        <v>43161</v>
      </c>
      <c r="O803" s="11" t="s">
        <v>16</v>
      </c>
      <c r="P803" s="11" t="s">
        <v>95</v>
      </c>
      <c r="Q803">
        <v>52186.5</v>
      </c>
      <c r="R803" s="11" t="s">
        <v>205</v>
      </c>
      <c r="S803" s="11" t="s">
        <v>95</v>
      </c>
      <c r="T803">
        <v>1010446.75</v>
      </c>
      <c r="U803">
        <f>SalesLineItems__NO_LOT[[#This Row],[ActualSales]]-SalesLineItems__NO_LOT[[#This Row],[Extended_Cost]]</f>
        <v>1.5</v>
      </c>
      <c r="V803">
        <f>IFERROR(SalesLineItems__NO_LOT[[#This Row],[Revenue]]/SalesLineItems__NO_LOT[[#This Row],[Extended_Price]],0)</f>
        <v>1</v>
      </c>
      <c r="W803" t="str">
        <f>IF(SalesLineItems__NO_LOT[[#This Row],[Revenue]]&lt;0,"Lost on Sale","Normal Revenue")</f>
        <v>Normal Revenue</v>
      </c>
      <c r="X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3">
        <f>IF(SalesLineItems__NO_LOT[[#This Row],[SOP_Type]]="Return",SalesLineItems__NO_LOT[[#This Row],[Extended_Cost]]*-1,SalesLineItems__NO_LOT[[#This Row],[Extended_Price]])</f>
        <v>1.5</v>
      </c>
      <c r="Z803">
        <f>MONTH(SalesLineItems__NO_LOT[[#This Row],[Requested_Ship_Date]])</f>
        <v>3</v>
      </c>
      <c r="AA803">
        <f>YEAR(SalesLineItems__NO_LOT[[#This Row],[Requested_Ship_Date]])</f>
        <v>2018</v>
      </c>
      <c r="AV803"/>
      <c r="AX803"/>
      <c r="AZ803"/>
      <c r="BC803"/>
      <c r="BF803"/>
    </row>
    <row r="804" spans="1:58" x14ac:dyDescent="0.2">
      <c r="A804" t="s">
        <v>11010</v>
      </c>
      <c r="B804" s="11" t="s">
        <v>22</v>
      </c>
      <c r="C804" s="11" t="s">
        <v>11011</v>
      </c>
      <c r="D804" s="11" t="s">
        <v>334</v>
      </c>
      <c r="E804" s="11" t="s">
        <v>335</v>
      </c>
      <c r="F804">
        <v>852.8</v>
      </c>
      <c r="G804" s="11" t="s">
        <v>9</v>
      </c>
      <c r="H804">
        <v>4886.54</v>
      </c>
      <c r="I804">
        <v>7521.7</v>
      </c>
      <c r="J804">
        <v>5.73</v>
      </c>
      <c r="K804">
        <v>8.82</v>
      </c>
      <c r="L804" s="11" t="s">
        <v>314</v>
      </c>
      <c r="M804" s="7">
        <v>43161</v>
      </c>
      <c r="N804" s="7">
        <v>43161</v>
      </c>
      <c r="O804" s="11" t="s">
        <v>11</v>
      </c>
      <c r="P804" s="11" t="s">
        <v>95</v>
      </c>
      <c r="Q804">
        <v>17590.52</v>
      </c>
      <c r="R804" s="11" t="s">
        <v>52</v>
      </c>
      <c r="S804" s="11" t="s">
        <v>95</v>
      </c>
      <c r="T804">
        <v>669865.49</v>
      </c>
      <c r="U804">
        <f>SalesLineItems__NO_LOT[[#This Row],[ActualSales]]-SalesLineItems__NO_LOT[[#This Row],[Extended_Cost]]</f>
        <v>2635.16</v>
      </c>
      <c r="V804">
        <f>IFERROR(SalesLineItems__NO_LOT[[#This Row],[Revenue]]/SalesLineItems__NO_LOT[[#This Row],[Extended_Price]],0)</f>
        <v>0.35034101333475143</v>
      </c>
      <c r="W804" t="str">
        <f>IF(SalesLineItems__NO_LOT[[#This Row],[Revenue]]&lt;0,"Lost on Sale","Normal Revenue")</f>
        <v>Normal Revenue</v>
      </c>
      <c r="X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4">
        <f>IF(SalesLineItems__NO_LOT[[#This Row],[SOP_Type]]="Return",SalesLineItems__NO_LOT[[#This Row],[Extended_Cost]]*-1,SalesLineItems__NO_LOT[[#This Row],[Extended_Price]])</f>
        <v>7521.7</v>
      </c>
      <c r="Z804">
        <f>MONTH(SalesLineItems__NO_LOT[[#This Row],[Requested_Ship_Date]])</f>
        <v>3</v>
      </c>
      <c r="AA804">
        <f>YEAR(SalesLineItems__NO_LOT[[#This Row],[Requested_Ship_Date]])</f>
        <v>2018</v>
      </c>
      <c r="AV804"/>
      <c r="AX804"/>
      <c r="AZ804"/>
      <c r="BC804"/>
      <c r="BF804"/>
    </row>
    <row r="805" spans="1:58" x14ac:dyDescent="0.2">
      <c r="A805" t="s">
        <v>11010</v>
      </c>
      <c r="B805" s="11" t="s">
        <v>22</v>
      </c>
      <c r="C805" s="11" t="s">
        <v>11011</v>
      </c>
      <c r="D805" s="11" t="s">
        <v>334</v>
      </c>
      <c r="E805" s="11" t="s">
        <v>335</v>
      </c>
      <c r="F805">
        <v>902</v>
      </c>
      <c r="G805" s="11" t="s">
        <v>9</v>
      </c>
      <c r="H805">
        <v>5168.46</v>
      </c>
      <c r="I805">
        <v>7955.64</v>
      </c>
      <c r="J805">
        <v>5.73</v>
      </c>
      <c r="K805">
        <v>8.82</v>
      </c>
      <c r="L805" s="11" t="s">
        <v>314</v>
      </c>
      <c r="M805" s="7">
        <v>43161</v>
      </c>
      <c r="N805" s="7">
        <v>43161</v>
      </c>
      <c r="O805" s="11" t="s">
        <v>11</v>
      </c>
      <c r="P805" s="11" t="s">
        <v>95</v>
      </c>
      <c r="Q805">
        <v>17590.52</v>
      </c>
      <c r="R805" s="11" t="s">
        <v>52</v>
      </c>
      <c r="S805" s="11" t="s">
        <v>95</v>
      </c>
      <c r="T805">
        <v>669865.49</v>
      </c>
      <c r="U805">
        <f>SalesLineItems__NO_LOT[[#This Row],[ActualSales]]-SalesLineItems__NO_LOT[[#This Row],[Extended_Cost]]</f>
        <v>2787.1800000000003</v>
      </c>
      <c r="V805">
        <f>IFERROR(SalesLineItems__NO_LOT[[#This Row],[Revenue]]/SalesLineItems__NO_LOT[[#This Row],[Extended_Price]],0)</f>
        <v>0.35034013605442177</v>
      </c>
      <c r="W805" t="str">
        <f>IF(SalesLineItems__NO_LOT[[#This Row],[Revenue]]&lt;0,"Lost on Sale","Normal Revenue")</f>
        <v>Normal Revenue</v>
      </c>
      <c r="X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5">
        <f>IF(SalesLineItems__NO_LOT[[#This Row],[SOP_Type]]="Return",SalesLineItems__NO_LOT[[#This Row],[Extended_Cost]]*-1,SalesLineItems__NO_LOT[[#This Row],[Extended_Price]])</f>
        <v>7955.64</v>
      </c>
      <c r="Z805">
        <f>MONTH(SalesLineItems__NO_LOT[[#This Row],[Requested_Ship_Date]])</f>
        <v>3</v>
      </c>
      <c r="AA805">
        <f>YEAR(SalesLineItems__NO_LOT[[#This Row],[Requested_Ship_Date]])</f>
        <v>2018</v>
      </c>
      <c r="AV805"/>
      <c r="AX805"/>
      <c r="AZ805"/>
      <c r="BC805"/>
      <c r="BF805"/>
    </row>
    <row r="806" spans="1:58" x14ac:dyDescent="0.2">
      <c r="A806" t="s">
        <v>11012</v>
      </c>
      <c r="B806" s="11" t="s">
        <v>22</v>
      </c>
      <c r="C806" s="11" t="s">
        <v>11011</v>
      </c>
      <c r="D806" s="11" t="s">
        <v>337</v>
      </c>
      <c r="E806" s="11" t="s">
        <v>9926</v>
      </c>
      <c r="F806">
        <v>615.6</v>
      </c>
      <c r="G806" s="11" t="s">
        <v>9</v>
      </c>
      <c r="H806">
        <v>3995.24</v>
      </c>
      <c r="I806">
        <v>4420.01</v>
      </c>
      <c r="J806">
        <v>6.49</v>
      </c>
      <c r="K806">
        <v>7.18</v>
      </c>
      <c r="L806" s="11" t="s">
        <v>314</v>
      </c>
      <c r="M806" s="7">
        <v>43161</v>
      </c>
      <c r="N806" s="7">
        <v>43161</v>
      </c>
      <c r="O806" s="11" t="s">
        <v>11</v>
      </c>
      <c r="P806" s="11" t="s">
        <v>95</v>
      </c>
      <c r="Q806">
        <v>17590.52</v>
      </c>
      <c r="R806" s="11" t="s">
        <v>52</v>
      </c>
      <c r="S806" s="11" t="s">
        <v>95</v>
      </c>
      <c r="T806">
        <v>669865.49</v>
      </c>
      <c r="U806">
        <f>SalesLineItems__NO_LOT[[#This Row],[ActualSales]]-SalesLineItems__NO_LOT[[#This Row],[Extended_Cost]]</f>
        <v>424.77000000000044</v>
      </c>
      <c r="V806">
        <f>IFERROR(SalesLineItems__NO_LOT[[#This Row],[Revenue]]/SalesLineItems__NO_LOT[[#This Row],[Extended_Price]],0)</f>
        <v>9.6101592530333735E-2</v>
      </c>
      <c r="W806" t="str">
        <f>IF(SalesLineItems__NO_LOT[[#This Row],[Revenue]]&lt;0,"Lost on Sale","Normal Revenue")</f>
        <v>Normal Revenue</v>
      </c>
      <c r="X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806">
        <f>IF(SalesLineItems__NO_LOT[[#This Row],[SOP_Type]]="Return",SalesLineItems__NO_LOT[[#This Row],[Extended_Cost]]*-1,SalesLineItems__NO_LOT[[#This Row],[Extended_Price]])</f>
        <v>4420.01</v>
      </c>
      <c r="Z806">
        <f>MONTH(SalesLineItems__NO_LOT[[#This Row],[Requested_Ship_Date]])</f>
        <v>3</v>
      </c>
      <c r="AA806">
        <f>YEAR(SalesLineItems__NO_LOT[[#This Row],[Requested_Ship_Date]])</f>
        <v>2018</v>
      </c>
      <c r="AV806"/>
      <c r="AX806"/>
      <c r="AZ806"/>
      <c r="BC806"/>
      <c r="BF806"/>
    </row>
    <row r="807" spans="1:58" x14ac:dyDescent="0.2">
      <c r="A807" t="s">
        <v>11013</v>
      </c>
      <c r="B807" s="11" t="s">
        <v>22</v>
      </c>
      <c r="C807" s="11" t="s">
        <v>11011</v>
      </c>
      <c r="D807" s="11" t="s">
        <v>8322</v>
      </c>
      <c r="E807" s="11" t="s">
        <v>8323</v>
      </c>
      <c r="F807">
        <v>1</v>
      </c>
      <c r="G807" s="11" t="s">
        <v>880</v>
      </c>
      <c r="H807">
        <v>0</v>
      </c>
      <c r="I807">
        <v>40</v>
      </c>
      <c r="J807">
        <v>0</v>
      </c>
      <c r="K807">
        <v>40</v>
      </c>
      <c r="L807" s="11" t="s">
        <v>314</v>
      </c>
      <c r="M807" s="7">
        <v>43161</v>
      </c>
      <c r="N807" s="7">
        <v>43161</v>
      </c>
      <c r="O807" s="11" t="s">
        <v>16</v>
      </c>
      <c r="P807" s="11" t="s">
        <v>95</v>
      </c>
      <c r="Q807">
        <v>17590.52</v>
      </c>
      <c r="R807" s="11" t="s">
        <v>52</v>
      </c>
      <c r="S807" s="11" t="s">
        <v>95</v>
      </c>
      <c r="T807">
        <v>669865.49</v>
      </c>
      <c r="U807">
        <f>SalesLineItems__NO_LOT[[#This Row],[ActualSales]]-SalesLineItems__NO_LOT[[#This Row],[Extended_Cost]]</f>
        <v>40</v>
      </c>
      <c r="V807">
        <f>IFERROR(SalesLineItems__NO_LOT[[#This Row],[Revenue]]/SalesLineItems__NO_LOT[[#This Row],[Extended_Price]],0)</f>
        <v>1</v>
      </c>
      <c r="W807" t="str">
        <f>IF(SalesLineItems__NO_LOT[[#This Row],[Revenue]]&lt;0,"Lost on Sale","Normal Revenue")</f>
        <v>Normal Revenue</v>
      </c>
      <c r="X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7">
        <f>IF(SalesLineItems__NO_LOT[[#This Row],[SOP_Type]]="Return",SalesLineItems__NO_LOT[[#This Row],[Extended_Cost]]*-1,SalesLineItems__NO_LOT[[#This Row],[Extended_Price]])</f>
        <v>40</v>
      </c>
      <c r="Z807">
        <f>MONTH(SalesLineItems__NO_LOT[[#This Row],[Requested_Ship_Date]])</f>
        <v>3</v>
      </c>
      <c r="AA807">
        <f>YEAR(SalesLineItems__NO_LOT[[#This Row],[Requested_Ship_Date]])</f>
        <v>2018</v>
      </c>
      <c r="AV807"/>
      <c r="AX807"/>
      <c r="AZ807"/>
      <c r="BC807"/>
      <c r="BF807"/>
    </row>
    <row r="808" spans="1:58" x14ac:dyDescent="0.2">
      <c r="A808" t="s">
        <v>11014</v>
      </c>
      <c r="B808" s="11" t="s">
        <v>22</v>
      </c>
      <c r="C808" s="11" t="s">
        <v>11015</v>
      </c>
      <c r="D808" s="11" t="s">
        <v>586</v>
      </c>
      <c r="E808" s="11" t="s">
        <v>587</v>
      </c>
      <c r="F808">
        <v>204.9</v>
      </c>
      <c r="G808" s="11" t="s">
        <v>9</v>
      </c>
      <c r="H808">
        <v>2094.0700000000002</v>
      </c>
      <c r="I808">
        <v>7302.64</v>
      </c>
      <c r="J808">
        <v>10.220000000000001</v>
      </c>
      <c r="K808">
        <v>35.64</v>
      </c>
      <c r="L808" s="11" t="s">
        <v>100</v>
      </c>
      <c r="M808" s="7">
        <v>43161</v>
      </c>
      <c r="N808" s="7">
        <v>43161</v>
      </c>
      <c r="O808" s="11" t="s">
        <v>40</v>
      </c>
      <c r="P808" s="11" t="s">
        <v>95</v>
      </c>
      <c r="Q808">
        <v>160606.39999999999</v>
      </c>
      <c r="R808" s="11" t="s">
        <v>12</v>
      </c>
      <c r="S808" s="11" t="s">
        <v>95</v>
      </c>
      <c r="T808">
        <v>7852497.2199999997</v>
      </c>
      <c r="U808">
        <f>SalesLineItems__NO_LOT[[#This Row],[ActualSales]]-SalesLineItems__NO_LOT[[#This Row],[Extended_Cost]]</f>
        <v>5208.57</v>
      </c>
      <c r="V808">
        <f>IFERROR(SalesLineItems__NO_LOT[[#This Row],[Revenue]]/SalesLineItems__NO_LOT[[#This Row],[Extended_Price]],0)</f>
        <v>0.71324479914113248</v>
      </c>
      <c r="W808" t="str">
        <f>IF(SalesLineItems__NO_LOT[[#This Row],[Revenue]]&lt;0,"Lost on Sale","Normal Revenue")</f>
        <v>Normal Revenue</v>
      </c>
      <c r="X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8">
        <f>IF(SalesLineItems__NO_LOT[[#This Row],[SOP_Type]]="Return",SalesLineItems__NO_LOT[[#This Row],[Extended_Cost]]*-1,SalesLineItems__NO_LOT[[#This Row],[Extended_Price]])</f>
        <v>7302.64</v>
      </c>
      <c r="Z808">
        <f>MONTH(SalesLineItems__NO_LOT[[#This Row],[Requested_Ship_Date]])</f>
        <v>3</v>
      </c>
      <c r="AA808">
        <f>YEAR(SalesLineItems__NO_LOT[[#This Row],[Requested_Ship_Date]])</f>
        <v>2018</v>
      </c>
      <c r="AV808"/>
      <c r="AX808"/>
      <c r="AZ808"/>
      <c r="BC808"/>
      <c r="BF808"/>
    </row>
    <row r="809" spans="1:58" x14ac:dyDescent="0.2">
      <c r="A809" t="s">
        <v>11016</v>
      </c>
      <c r="B809" s="11" t="s">
        <v>22</v>
      </c>
      <c r="C809" s="11" t="s">
        <v>11015</v>
      </c>
      <c r="D809" s="11" t="s">
        <v>13</v>
      </c>
      <c r="E809" s="11" t="s">
        <v>14</v>
      </c>
      <c r="F809">
        <v>1</v>
      </c>
      <c r="G809" s="11" t="s">
        <v>15</v>
      </c>
      <c r="H809">
        <v>0</v>
      </c>
      <c r="I809">
        <v>1.5</v>
      </c>
      <c r="J809">
        <v>0</v>
      </c>
      <c r="K809">
        <v>1.5</v>
      </c>
      <c r="L809" s="11" t="s">
        <v>100</v>
      </c>
      <c r="M809" s="7">
        <v>43161</v>
      </c>
      <c r="N809" s="7">
        <v>43161</v>
      </c>
      <c r="O809" s="11" t="s">
        <v>16</v>
      </c>
      <c r="P809" s="11" t="s">
        <v>95</v>
      </c>
      <c r="Q809">
        <v>160606.39999999999</v>
      </c>
      <c r="R809" s="11" t="s">
        <v>12</v>
      </c>
      <c r="S809" s="11" t="s">
        <v>95</v>
      </c>
      <c r="T809">
        <v>7852497.2199999997</v>
      </c>
      <c r="U809">
        <f>SalesLineItems__NO_LOT[[#This Row],[ActualSales]]-SalesLineItems__NO_LOT[[#This Row],[Extended_Cost]]</f>
        <v>1.5</v>
      </c>
      <c r="V809">
        <f>IFERROR(SalesLineItems__NO_LOT[[#This Row],[Revenue]]/SalesLineItems__NO_LOT[[#This Row],[Extended_Price]],0)</f>
        <v>1</v>
      </c>
      <c r="W809" t="str">
        <f>IF(SalesLineItems__NO_LOT[[#This Row],[Revenue]]&lt;0,"Lost on Sale","Normal Revenue")</f>
        <v>Normal Revenue</v>
      </c>
      <c r="X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09">
        <f>IF(SalesLineItems__NO_LOT[[#This Row],[SOP_Type]]="Return",SalesLineItems__NO_LOT[[#This Row],[Extended_Cost]]*-1,SalesLineItems__NO_LOT[[#This Row],[Extended_Price]])</f>
        <v>1.5</v>
      </c>
      <c r="Z809">
        <f>MONTH(SalesLineItems__NO_LOT[[#This Row],[Requested_Ship_Date]])</f>
        <v>3</v>
      </c>
      <c r="AA809">
        <f>YEAR(SalesLineItems__NO_LOT[[#This Row],[Requested_Ship_Date]])</f>
        <v>2018</v>
      </c>
      <c r="AV809"/>
      <c r="AX809"/>
      <c r="AZ809"/>
      <c r="BC809"/>
      <c r="BF809"/>
    </row>
    <row r="810" spans="1:58" x14ac:dyDescent="0.2">
      <c r="A810" t="s">
        <v>10991</v>
      </c>
      <c r="B810" s="11" t="s">
        <v>22</v>
      </c>
      <c r="C810" s="11" t="s">
        <v>10992</v>
      </c>
      <c r="D810" s="11" t="s">
        <v>8674</v>
      </c>
      <c r="E810" s="11" t="s">
        <v>8675</v>
      </c>
      <c r="F810">
        <v>120</v>
      </c>
      <c r="G810" s="11" t="s">
        <v>68</v>
      </c>
      <c r="H810">
        <v>6356.65</v>
      </c>
      <c r="I810">
        <v>11245.2</v>
      </c>
      <c r="J810">
        <v>52.97</v>
      </c>
      <c r="K810">
        <v>93.71</v>
      </c>
      <c r="L810" s="11" t="s">
        <v>8676</v>
      </c>
      <c r="M810" s="7">
        <v>43164</v>
      </c>
      <c r="N810" s="7">
        <v>43164</v>
      </c>
      <c r="O810" s="11" t="s">
        <v>11</v>
      </c>
      <c r="P810" s="11" t="s">
        <v>95</v>
      </c>
      <c r="Q810">
        <v>2953.5</v>
      </c>
      <c r="R810" s="11" t="s">
        <v>86</v>
      </c>
      <c r="S810" s="11" t="s">
        <v>95</v>
      </c>
      <c r="T810">
        <v>37088.25</v>
      </c>
      <c r="U810">
        <f>SalesLineItems__NO_LOT[[#This Row],[ActualSales]]-SalesLineItems__NO_LOT[[#This Row],[Extended_Cost]]</f>
        <v>4888.5500000000011</v>
      </c>
      <c r="V810">
        <f>IFERROR(SalesLineItems__NO_LOT[[#This Row],[Revenue]]/SalesLineItems__NO_LOT[[#This Row],[Extended_Price]],0)</f>
        <v>0.43472325970191733</v>
      </c>
      <c r="W810" t="str">
        <f>IF(SalesLineItems__NO_LOT[[#This Row],[Revenue]]&lt;0,"Lost on Sale","Normal Revenue")</f>
        <v>Normal Revenue</v>
      </c>
      <c r="X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0">
        <f>IF(SalesLineItems__NO_LOT[[#This Row],[SOP_Type]]="Return",SalesLineItems__NO_LOT[[#This Row],[Extended_Cost]]*-1,SalesLineItems__NO_LOT[[#This Row],[Extended_Price]])</f>
        <v>11245.2</v>
      </c>
      <c r="Z810">
        <f>MONTH(SalesLineItems__NO_LOT[[#This Row],[Requested_Ship_Date]])</f>
        <v>3</v>
      </c>
      <c r="AA810">
        <f>YEAR(SalesLineItems__NO_LOT[[#This Row],[Requested_Ship_Date]])</f>
        <v>2018</v>
      </c>
      <c r="AV810"/>
      <c r="AX810"/>
      <c r="AZ810"/>
      <c r="BC810"/>
      <c r="BF810"/>
    </row>
    <row r="811" spans="1:58" x14ac:dyDescent="0.2">
      <c r="A811" t="s">
        <v>10993</v>
      </c>
      <c r="B811" s="11" t="s">
        <v>22</v>
      </c>
      <c r="C811" s="11" t="s">
        <v>10992</v>
      </c>
      <c r="D811" s="11" t="s">
        <v>10994</v>
      </c>
      <c r="E811" s="11" t="s">
        <v>10995</v>
      </c>
      <c r="F811">
        <v>20</v>
      </c>
      <c r="G811" s="11" t="s">
        <v>68</v>
      </c>
      <c r="H811">
        <v>691.45</v>
      </c>
      <c r="I811">
        <v>1906.4</v>
      </c>
      <c r="J811">
        <v>34.57</v>
      </c>
      <c r="K811">
        <v>95.32</v>
      </c>
      <c r="L811" s="11" t="s">
        <v>8676</v>
      </c>
      <c r="M811" s="7">
        <v>43164</v>
      </c>
      <c r="N811" s="7">
        <v>43164</v>
      </c>
      <c r="O811" s="11" t="s">
        <v>11</v>
      </c>
      <c r="P811" s="11" t="s">
        <v>95</v>
      </c>
      <c r="Q811">
        <v>2953.5</v>
      </c>
      <c r="R811" s="11" t="s">
        <v>86</v>
      </c>
      <c r="S811" s="11" t="s">
        <v>95</v>
      </c>
      <c r="T811">
        <v>37088.25</v>
      </c>
      <c r="U811">
        <f>SalesLineItems__NO_LOT[[#This Row],[ActualSales]]-SalesLineItems__NO_LOT[[#This Row],[Extended_Cost]]</f>
        <v>1214.95</v>
      </c>
      <c r="V811">
        <f>IFERROR(SalesLineItems__NO_LOT[[#This Row],[Revenue]]/SalesLineItems__NO_LOT[[#This Row],[Extended_Price]],0)</f>
        <v>0.63730067142257663</v>
      </c>
      <c r="W811" t="str">
        <f>IF(SalesLineItems__NO_LOT[[#This Row],[Revenue]]&lt;0,"Lost on Sale","Normal Revenue")</f>
        <v>Normal Revenue</v>
      </c>
      <c r="X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1">
        <f>IF(SalesLineItems__NO_LOT[[#This Row],[SOP_Type]]="Return",SalesLineItems__NO_LOT[[#This Row],[Extended_Cost]]*-1,SalesLineItems__NO_LOT[[#This Row],[Extended_Price]])</f>
        <v>1906.4</v>
      </c>
      <c r="Z811">
        <f>MONTH(SalesLineItems__NO_LOT[[#This Row],[Requested_Ship_Date]])</f>
        <v>3</v>
      </c>
      <c r="AA811">
        <f>YEAR(SalesLineItems__NO_LOT[[#This Row],[Requested_Ship_Date]])</f>
        <v>2018</v>
      </c>
      <c r="AV811"/>
      <c r="AX811"/>
      <c r="AZ811"/>
      <c r="BC811"/>
      <c r="BF811"/>
    </row>
    <row r="812" spans="1:58" x14ac:dyDescent="0.2">
      <c r="A812" t="s">
        <v>10996</v>
      </c>
      <c r="B812" s="11" t="s">
        <v>22</v>
      </c>
      <c r="C812" s="11" t="s">
        <v>10992</v>
      </c>
      <c r="D812" s="11" t="s">
        <v>2841</v>
      </c>
      <c r="E812" s="11" t="s">
        <v>2842</v>
      </c>
      <c r="F812">
        <v>80</v>
      </c>
      <c r="G812" s="11" t="s">
        <v>68</v>
      </c>
      <c r="H812">
        <v>3702.07</v>
      </c>
      <c r="I812">
        <v>9155.2000000000007</v>
      </c>
      <c r="J812">
        <v>46.28</v>
      </c>
      <c r="K812">
        <v>114.44</v>
      </c>
      <c r="L812" s="11" t="s">
        <v>8676</v>
      </c>
      <c r="M812" s="7">
        <v>43164</v>
      </c>
      <c r="N812" s="7">
        <v>43164</v>
      </c>
      <c r="O812" s="11" t="s">
        <v>11</v>
      </c>
      <c r="P812" s="11" t="s">
        <v>95</v>
      </c>
      <c r="Q812">
        <v>2953.5</v>
      </c>
      <c r="R812" s="11" t="s">
        <v>86</v>
      </c>
      <c r="S812" s="11" t="s">
        <v>95</v>
      </c>
      <c r="T812">
        <v>37088.25</v>
      </c>
      <c r="U812">
        <f>SalesLineItems__NO_LOT[[#This Row],[ActualSales]]-SalesLineItems__NO_LOT[[#This Row],[Extended_Cost]]</f>
        <v>5453.130000000001</v>
      </c>
      <c r="V812">
        <f>IFERROR(SalesLineItems__NO_LOT[[#This Row],[Revenue]]/SalesLineItems__NO_LOT[[#This Row],[Extended_Price]],0)</f>
        <v>0.59563199056274041</v>
      </c>
      <c r="W812" t="str">
        <f>IF(SalesLineItems__NO_LOT[[#This Row],[Revenue]]&lt;0,"Lost on Sale","Normal Revenue")</f>
        <v>Normal Revenue</v>
      </c>
      <c r="X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2">
        <f>IF(SalesLineItems__NO_LOT[[#This Row],[SOP_Type]]="Return",SalesLineItems__NO_LOT[[#This Row],[Extended_Cost]]*-1,SalesLineItems__NO_LOT[[#This Row],[Extended_Price]])</f>
        <v>9155.2000000000007</v>
      </c>
      <c r="Z812">
        <f>MONTH(SalesLineItems__NO_LOT[[#This Row],[Requested_Ship_Date]])</f>
        <v>3</v>
      </c>
      <c r="AA812">
        <f>YEAR(SalesLineItems__NO_LOT[[#This Row],[Requested_Ship_Date]])</f>
        <v>2018</v>
      </c>
      <c r="AV812"/>
      <c r="AX812"/>
      <c r="AZ812"/>
      <c r="BC812"/>
      <c r="BF812"/>
    </row>
    <row r="813" spans="1:58" x14ac:dyDescent="0.2">
      <c r="A813" t="s">
        <v>10997</v>
      </c>
      <c r="B813" s="11" t="s">
        <v>22</v>
      </c>
      <c r="C813" s="11" t="s">
        <v>10992</v>
      </c>
      <c r="D813" s="11" t="s">
        <v>10998</v>
      </c>
      <c r="E813" s="11" t="s">
        <v>10999</v>
      </c>
      <c r="F813">
        <v>70</v>
      </c>
      <c r="G813" s="11" t="s">
        <v>68</v>
      </c>
      <c r="H813">
        <v>3010.17</v>
      </c>
      <c r="I813">
        <v>7690.2</v>
      </c>
      <c r="J813">
        <v>43</v>
      </c>
      <c r="K813">
        <v>109.86</v>
      </c>
      <c r="L813" s="11" t="s">
        <v>8676</v>
      </c>
      <c r="M813" s="7">
        <v>43164</v>
      </c>
      <c r="N813" s="7">
        <v>43164</v>
      </c>
      <c r="O813" s="11" t="s">
        <v>11</v>
      </c>
      <c r="P813" s="11" t="s">
        <v>95</v>
      </c>
      <c r="Q813">
        <v>2953.5</v>
      </c>
      <c r="R813" s="11" t="s">
        <v>86</v>
      </c>
      <c r="S813" s="11" t="s">
        <v>95</v>
      </c>
      <c r="T813">
        <v>37088.25</v>
      </c>
      <c r="U813">
        <f>SalesLineItems__NO_LOT[[#This Row],[ActualSales]]-SalesLineItems__NO_LOT[[#This Row],[Extended_Cost]]</f>
        <v>4680.03</v>
      </c>
      <c r="V813">
        <f>IFERROR(SalesLineItems__NO_LOT[[#This Row],[Revenue]]/SalesLineItems__NO_LOT[[#This Row],[Extended_Price]],0)</f>
        <v>0.60857064835764996</v>
      </c>
      <c r="W813" t="str">
        <f>IF(SalesLineItems__NO_LOT[[#This Row],[Revenue]]&lt;0,"Lost on Sale","Normal Revenue")</f>
        <v>Normal Revenue</v>
      </c>
      <c r="X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3">
        <f>IF(SalesLineItems__NO_LOT[[#This Row],[SOP_Type]]="Return",SalesLineItems__NO_LOT[[#This Row],[Extended_Cost]]*-1,SalesLineItems__NO_LOT[[#This Row],[Extended_Price]])</f>
        <v>7690.2</v>
      </c>
      <c r="Z813">
        <f>MONTH(SalesLineItems__NO_LOT[[#This Row],[Requested_Ship_Date]])</f>
        <v>3</v>
      </c>
      <c r="AA813">
        <f>YEAR(SalesLineItems__NO_LOT[[#This Row],[Requested_Ship_Date]])</f>
        <v>2018</v>
      </c>
      <c r="AV813"/>
      <c r="AX813"/>
      <c r="AZ813"/>
      <c r="BC813"/>
      <c r="BF813"/>
    </row>
    <row r="814" spans="1:58" x14ac:dyDescent="0.2">
      <c r="A814" t="s">
        <v>11000</v>
      </c>
      <c r="B814" s="11" t="s">
        <v>22</v>
      </c>
      <c r="C814" s="11" t="s">
        <v>10992</v>
      </c>
      <c r="D814" s="11" t="s">
        <v>13</v>
      </c>
      <c r="E814" s="11" t="s">
        <v>14</v>
      </c>
      <c r="F814">
        <v>1</v>
      </c>
      <c r="G814" s="11" t="s">
        <v>15</v>
      </c>
      <c r="H814">
        <v>0</v>
      </c>
      <c r="I814">
        <v>1.5</v>
      </c>
      <c r="J814">
        <v>0</v>
      </c>
      <c r="K814">
        <v>1.5</v>
      </c>
      <c r="L814" s="11" t="s">
        <v>8676</v>
      </c>
      <c r="M814" s="7">
        <v>43164</v>
      </c>
      <c r="N814" s="7">
        <v>43164</v>
      </c>
      <c r="O814" s="11" t="s">
        <v>16</v>
      </c>
      <c r="P814" s="11" t="s">
        <v>95</v>
      </c>
      <c r="Q814">
        <v>2953.5</v>
      </c>
      <c r="R814" s="11" t="s">
        <v>86</v>
      </c>
      <c r="S814" s="11" t="s">
        <v>95</v>
      </c>
      <c r="T814">
        <v>37088.25</v>
      </c>
      <c r="U814">
        <f>SalesLineItems__NO_LOT[[#This Row],[ActualSales]]-SalesLineItems__NO_LOT[[#This Row],[Extended_Cost]]</f>
        <v>1.5</v>
      </c>
      <c r="V814">
        <f>IFERROR(SalesLineItems__NO_LOT[[#This Row],[Revenue]]/SalesLineItems__NO_LOT[[#This Row],[Extended_Price]],0)</f>
        <v>1</v>
      </c>
      <c r="W814" t="str">
        <f>IF(SalesLineItems__NO_LOT[[#This Row],[Revenue]]&lt;0,"Lost on Sale","Normal Revenue")</f>
        <v>Normal Revenue</v>
      </c>
      <c r="X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4">
        <f>IF(SalesLineItems__NO_LOT[[#This Row],[SOP_Type]]="Return",SalesLineItems__NO_LOT[[#This Row],[Extended_Cost]]*-1,SalesLineItems__NO_LOT[[#This Row],[Extended_Price]])</f>
        <v>1.5</v>
      </c>
      <c r="Z814">
        <f>MONTH(SalesLineItems__NO_LOT[[#This Row],[Requested_Ship_Date]])</f>
        <v>3</v>
      </c>
      <c r="AA814">
        <f>YEAR(SalesLineItems__NO_LOT[[#This Row],[Requested_Ship_Date]])</f>
        <v>2018</v>
      </c>
      <c r="AV814"/>
      <c r="AX814"/>
      <c r="AZ814"/>
      <c r="BC814"/>
      <c r="BF814"/>
    </row>
    <row r="815" spans="1:58" x14ac:dyDescent="0.2">
      <c r="A815" t="s">
        <v>10983</v>
      </c>
      <c r="B815" s="11" t="s">
        <v>22</v>
      </c>
      <c r="C815" s="11" t="s">
        <v>10984</v>
      </c>
      <c r="D815" s="11" t="s">
        <v>920</v>
      </c>
      <c r="E815" s="11" t="s">
        <v>921</v>
      </c>
      <c r="F815">
        <v>24.5</v>
      </c>
      <c r="G815" s="11" t="s">
        <v>9</v>
      </c>
      <c r="H815">
        <v>186.44</v>
      </c>
      <c r="I815">
        <v>230.55</v>
      </c>
      <c r="J815">
        <v>7.61</v>
      </c>
      <c r="K815">
        <v>9.41</v>
      </c>
      <c r="L815" s="11" t="s">
        <v>69</v>
      </c>
      <c r="M815" s="7">
        <v>43165</v>
      </c>
      <c r="N815" s="7">
        <v>43165</v>
      </c>
      <c r="O815" s="11" t="s">
        <v>11</v>
      </c>
      <c r="P815" s="11" t="s">
        <v>95</v>
      </c>
      <c r="Q815">
        <v>320188.32</v>
      </c>
      <c r="R815" s="11" t="s">
        <v>52</v>
      </c>
      <c r="S815" s="11" t="s">
        <v>95</v>
      </c>
      <c r="T815">
        <v>8464367.5299999993</v>
      </c>
      <c r="U815">
        <f>SalesLineItems__NO_LOT[[#This Row],[ActualSales]]-SalesLineItems__NO_LOT[[#This Row],[Extended_Cost]]</f>
        <v>44.110000000000014</v>
      </c>
      <c r="V815">
        <f>IFERROR(SalesLineItems__NO_LOT[[#This Row],[Revenue]]/SalesLineItems__NO_LOT[[#This Row],[Extended_Price]],0)</f>
        <v>0.19132509217089574</v>
      </c>
      <c r="W815" t="str">
        <f>IF(SalesLineItems__NO_LOT[[#This Row],[Revenue]]&lt;0,"Lost on Sale","Normal Revenue")</f>
        <v>Normal Revenue</v>
      </c>
      <c r="X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15">
        <f>IF(SalesLineItems__NO_LOT[[#This Row],[SOP_Type]]="Return",SalesLineItems__NO_LOT[[#This Row],[Extended_Cost]]*-1,SalesLineItems__NO_LOT[[#This Row],[Extended_Price]])</f>
        <v>230.55</v>
      </c>
      <c r="Z815">
        <f>MONTH(SalesLineItems__NO_LOT[[#This Row],[Requested_Ship_Date]])</f>
        <v>3</v>
      </c>
      <c r="AA815">
        <f>YEAR(SalesLineItems__NO_LOT[[#This Row],[Requested_Ship_Date]])</f>
        <v>2018</v>
      </c>
      <c r="AV815"/>
      <c r="AX815"/>
      <c r="AZ815"/>
      <c r="BC815"/>
      <c r="BF815"/>
    </row>
    <row r="816" spans="1:58" x14ac:dyDescent="0.2">
      <c r="A816" t="s">
        <v>10985</v>
      </c>
      <c r="B816" s="11" t="s">
        <v>22</v>
      </c>
      <c r="C816" s="11" t="s">
        <v>10984</v>
      </c>
      <c r="D816" s="11" t="s">
        <v>13</v>
      </c>
      <c r="E816" s="11" t="s">
        <v>14</v>
      </c>
      <c r="F816">
        <v>1</v>
      </c>
      <c r="G816" s="11" t="s">
        <v>15</v>
      </c>
      <c r="H816">
        <v>0</v>
      </c>
      <c r="I816">
        <v>1.5</v>
      </c>
      <c r="J816">
        <v>0</v>
      </c>
      <c r="K816">
        <v>1.5</v>
      </c>
      <c r="L816" s="11" t="s">
        <v>69</v>
      </c>
      <c r="M816" s="7">
        <v>43165</v>
      </c>
      <c r="N816" s="7">
        <v>43165</v>
      </c>
      <c r="O816" s="11" t="s">
        <v>16</v>
      </c>
      <c r="P816" s="11" t="s">
        <v>95</v>
      </c>
      <c r="Q816">
        <v>320188.32</v>
      </c>
      <c r="R816" s="11" t="s">
        <v>52</v>
      </c>
      <c r="S816" s="11" t="s">
        <v>95</v>
      </c>
      <c r="T816">
        <v>8464367.5299999993</v>
      </c>
      <c r="U816">
        <f>SalesLineItems__NO_LOT[[#This Row],[ActualSales]]-SalesLineItems__NO_LOT[[#This Row],[Extended_Cost]]</f>
        <v>1.5</v>
      </c>
      <c r="V816">
        <f>IFERROR(SalesLineItems__NO_LOT[[#This Row],[Revenue]]/SalesLineItems__NO_LOT[[#This Row],[Extended_Price]],0)</f>
        <v>1</v>
      </c>
      <c r="W816" t="str">
        <f>IF(SalesLineItems__NO_LOT[[#This Row],[Revenue]]&lt;0,"Lost on Sale","Normal Revenue")</f>
        <v>Normal Revenue</v>
      </c>
      <c r="X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6">
        <f>IF(SalesLineItems__NO_LOT[[#This Row],[SOP_Type]]="Return",SalesLineItems__NO_LOT[[#This Row],[Extended_Cost]]*-1,SalesLineItems__NO_LOT[[#This Row],[Extended_Price]])</f>
        <v>1.5</v>
      </c>
      <c r="Z816">
        <f>MONTH(SalesLineItems__NO_LOT[[#This Row],[Requested_Ship_Date]])</f>
        <v>3</v>
      </c>
      <c r="AA816">
        <f>YEAR(SalesLineItems__NO_LOT[[#This Row],[Requested_Ship_Date]])</f>
        <v>2018</v>
      </c>
      <c r="AV816"/>
      <c r="AX816"/>
      <c r="AZ816"/>
      <c r="BC816"/>
      <c r="BF816"/>
    </row>
    <row r="817" spans="1:58" x14ac:dyDescent="0.2">
      <c r="A817" t="s">
        <v>10986</v>
      </c>
      <c r="B817" s="11" t="s">
        <v>22</v>
      </c>
      <c r="C817" s="11" t="s">
        <v>10987</v>
      </c>
      <c r="D817" s="11" t="s">
        <v>2504</v>
      </c>
      <c r="E817" s="11" t="s">
        <v>9610</v>
      </c>
      <c r="F817">
        <v>300</v>
      </c>
      <c r="G817" s="11" t="s">
        <v>9</v>
      </c>
      <c r="H817">
        <v>510</v>
      </c>
      <c r="I817">
        <v>639</v>
      </c>
      <c r="J817">
        <v>1.7</v>
      </c>
      <c r="K817">
        <v>2.13</v>
      </c>
      <c r="L817" s="11" t="s">
        <v>69</v>
      </c>
      <c r="M817" s="7">
        <v>43165</v>
      </c>
      <c r="N817" s="7">
        <v>43165</v>
      </c>
      <c r="O817" s="11" t="s">
        <v>317</v>
      </c>
      <c r="P817" s="11" t="s">
        <v>95</v>
      </c>
      <c r="Q817">
        <v>320188.32</v>
      </c>
      <c r="R817" s="11" t="s">
        <v>52</v>
      </c>
      <c r="S817" s="11" t="s">
        <v>95</v>
      </c>
      <c r="T817">
        <v>8464367.5299999993</v>
      </c>
      <c r="U817">
        <f>SalesLineItems__NO_LOT[[#This Row],[ActualSales]]-SalesLineItems__NO_LOT[[#This Row],[Extended_Cost]]</f>
        <v>129</v>
      </c>
      <c r="V817">
        <f>IFERROR(SalesLineItems__NO_LOT[[#This Row],[Revenue]]/SalesLineItems__NO_LOT[[#This Row],[Extended_Price]],0)</f>
        <v>0.20187793427230047</v>
      </c>
      <c r="W817" t="str">
        <f>IF(SalesLineItems__NO_LOT[[#This Row],[Revenue]]&lt;0,"Lost on Sale","Normal Revenue")</f>
        <v>Normal Revenue</v>
      </c>
      <c r="X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17">
        <f>IF(SalesLineItems__NO_LOT[[#This Row],[SOP_Type]]="Return",SalesLineItems__NO_LOT[[#This Row],[Extended_Cost]]*-1,SalesLineItems__NO_LOT[[#This Row],[Extended_Price]])</f>
        <v>639</v>
      </c>
      <c r="Z817">
        <f>MONTH(SalesLineItems__NO_LOT[[#This Row],[Requested_Ship_Date]])</f>
        <v>3</v>
      </c>
      <c r="AA817">
        <f>YEAR(SalesLineItems__NO_LOT[[#This Row],[Requested_Ship_Date]])</f>
        <v>2018</v>
      </c>
      <c r="AV817"/>
      <c r="AX817"/>
      <c r="AZ817"/>
      <c r="BC817"/>
      <c r="BF817"/>
    </row>
    <row r="818" spans="1:58" x14ac:dyDescent="0.2">
      <c r="A818" t="s">
        <v>10988</v>
      </c>
      <c r="B818" s="11" t="s">
        <v>22</v>
      </c>
      <c r="C818" s="11" t="s">
        <v>10989</v>
      </c>
      <c r="D818" s="11" t="s">
        <v>66</v>
      </c>
      <c r="E818" s="11" t="s">
        <v>67</v>
      </c>
      <c r="F818">
        <v>2000</v>
      </c>
      <c r="G818" s="11" t="s">
        <v>68</v>
      </c>
      <c r="H818">
        <v>29950.080000000002</v>
      </c>
      <c r="I818">
        <v>29120</v>
      </c>
      <c r="J818">
        <v>14.98</v>
      </c>
      <c r="K818">
        <v>14.56</v>
      </c>
      <c r="L818" s="11" t="s">
        <v>69</v>
      </c>
      <c r="M818" s="7">
        <v>43165</v>
      </c>
      <c r="N818" s="7">
        <v>43165</v>
      </c>
      <c r="O818" s="11" t="s">
        <v>70</v>
      </c>
      <c r="P818" s="11" t="s">
        <v>95</v>
      </c>
      <c r="Q818">
        <v>320188.32</v>
      </c>
      <c r="R818" s="11" t="s">
        <v>52</v>
      </c>
      <c r="S818" s="11" t="s">
        <v>95</v>
      </c>
      <c r="T818">
        <v>8464367.5299999993</v>
      </c>
      <c r="U818">
        <f>SalesLineItems__NO_LOT[[#This Row],[ActualSales]]-SalesLineItems__NO_LOT[[#This Row],[Extended_Cost]]</f>
        <v>-830.08000000000175</v>
      </c>
      <c r="V818">
        <f>IFERROR(SalesLineItems__NO_LOT[[#This Row],[Revenue]]/SalesLineItems__NO_LOT[[#This Row],[Extended_Price]],0)</f>
        <v>-2.8505494505494566E-2</v>
      </c>
      <c r="W818" t="str">
        <f>IF(SalesLineItems__NO_LOT[[#This Row],[Revenue]]&lt;0,"Lost on Sale","Normal Revenue")</f>
        <v>Lost on Sale</v>
      </c>
      <c r="X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818">
        <f>IF(SalesLineItems__NO_LOT[[#This Row],[SOP_Type]]="Return",SalesLineItems__NO_LOT[[#This Row],[Extended_Cost]]*-1,SalesLineItems__NO_LOT[[#This Row],[Extended_Price]])</f>
        <v>29120</v>
      </c>
      <c r="Z818">
        <f>MONTH(SalesLineItems__NO_LOT[[#This Row],[Requested_Ship_Date]])</f>
        <v>3</v>
      </c>
      <c r="AA818">
        <f>YEAR(SalesLineItems__NO_LOT[[#This Row],[Requested_Ship_Date]])</f>
        <v>2018</v>
      </c>
      <c r="AV818"/>
      <c r="AX818"/>
      <c r="AZ818"/>
      <c r="BC818"/>
      <c r="BF818"/>
    </row>
    <row r="819" spans="1:58" x14ac:dyDescent="0.2">
      <c r="A819" t="s">
        <v>10990</v>
      </c>
      <c r="B819" s="11" t="s">
        <v>22</v>
      </c>
      <c r="C819" s="11" t="s">
        <v>10989</v>
      </c>
      <c r="D819" s="11" t="s">
        <v>13</v>
      </c>
      <c r="E819" s="11" t="s">
        <v>14</v>
      </c>
      <c r="F819">
        <v>1</v>
      </c>
      <c r="G819" s="11" t="s">
        <v>880</v>
      </c>
      <c r="H819">
        <v>0</v>
      </c>
      <c r="I819">
        <v>1.5</v>
      </c>
      <c r="J819">
        <v>0</v>
      </c>
      <c r="K819">
        <v>1.5</v>
      </c>
      <c r="L819" s="11" t="s">
        <v>69</v>
      </c>
      <c r="M819" s="7">
        <v>43165</v>
      </c>
      <c r="N819" s="7">
        <v>43165</v>
      </c>
      <c r="O819" s="11" t="s">
        <v>16</v>
      </c>
      <c r="P819" s="11" t="s">
        <v>95</v>
      </c>
      <c r="Q819">
        <v>320188.32</v>
      </c>
      <c r="R819" s="11" t="s">
        <v>52</v>
      </c>
      <c r="S819" s="11" t="s">
        <v>95</v>
      </c>
      <c r="T819">
        <v>8464367.5299999993</v>
      </c>
      <c r="U819">
        <f>SalesLineItems__NO_LOT[[#This Row],[ActualSales]]-SalesLineItems__NO_LOT[[#This Row],[Extended_Cost]]</f>
        <v>1.5</v>
      </c>
      <c r="V819">
        <f>IFERROR(SalesLineItems__NO_LOT[[#This Row],[Revenue]]/SalesLineItems__NO_LOT[[#This Row],[Extended_Price]],0)</f>
        <v>1</v>
      </c>
      <c r="W819" t="str">
        <f>IF(SalesLineItems__NO_LOT[[#This Row],[Revenue]]&lt;0,"Lost on Sale","Normal Revenue")</f>
        <v>Normal Revenue</v>
      </c>
      <c r="X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19">
        <f>IF(SalesLineItems__NO_LOT[[#This Row],[SOP_Type]]="Return",SalesLineItems__NO_LOT[[#This Row],[Extended_Cost]]*-1,SalesLineItems__NO_LOT[[#This Row],[Extended_Price]])</f>
        <v>1.5</v>
      </c>
      <c r="Z819">
        <f>MONTH(SalesLineItems__NO_LOT[[#This Row],[Requested_Ship_Date]])</f>
        <v>3</v>
      </c>
      <c r="AA819">
        <f>YEAR(SalesLineItems__NO_LOT[[#This Row],[Requested_Ship_Date]])</f>
        <v>2018</v>
      </c>
      <c r="AV819"/>
      <c r="AX819"/>
      <c r="AZ819"/>
      <c r="BC819"/>
      <c r="BF819"/>
    </row>
    <row r="820" spans="1:58" x14ac:dyDescent="0.2">
      <c r="A820" t="s">
        <v>10979</v>
      </c>
      <c r="B820" s="11" t="s">
        <v>22</v>
      </c>
      <c r="C820" s="11" t="s">
        <v>10980</v>
      </c>
      <c r="D820" s="11" t="s">
        <v>363</v>
      </c>
      <c r="E820" s="11" t="s">
        <v>8</v>
      </c>
      <c r="F820">
        <v>83.8</v>
      </c>
      <c r="G820" s="11" t="s">
        <v>9</v>
      </c>
      <c r="H820">
        <v>760.91</v>
      </c>
      <c r="I820">
        <v>1686.89</v>
      </c>
      <c r="J820">
        <v>9.08</v>
      </c>
      <c r="K820">
        <v>20.13</v>
      </c>
      <c r="L820" s="11" t="s">
        <v>10</v>
      </c>
      <c r="M820" s="7">
        <v>43168</v>
      </c>
      <c r="N820" s="7">
        <v>43168</v>
      </c>
      <c r="O820" s="11" t="s">
        <v>11</v>
      </c>
      <c r="P820" s="11" t="s">
        <v>95</v>
      </c>
      <c r="Q820">
        <v>66678.759999999995</v>
      </c>
      <c r="R820" s="11" t="s">
        <v>12</v>
      </c>
      <c r="S820" s="11" t="s">
        <v>95</v>
      </c>
      <c r="T820">
        <v>2195688.4</v>
      </c>
      <c r="U820">
        <f>SalesLineItems__NO_LOT[[#This Row],[ActualSales]]-SalesLineItems__NO_LOT[[#This Row],[Extended_Cost]]</f>
        <v>925.98000000000013</v>
      </c>
      <c r="V820">
        <f>IFERROR(SalesLineItems__NO_LOT[[#This Row],[Revenue]]/SalesLineItems__NO_LOT[[#This Row],[Extended_Price]],0)</f>
        <v>0.54892731594828359</v>
      </c>
      <c r="W820" t="str">
        <f>IF(SalesLineItems__NO_LOT[[#This Row],[Revenue]]&lt;0,"Lost on Sale","Normal Revenue")</f>
        <v>Normal Revenue</v>
      </c>
      <c r="X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20">
        <f>IF(SalesLineItems__NO_LOT[[#This Row],[SOP_Type]]="Return",SalesLineItems__NO_LOT[[#This Row],[Extended_Cost]]*-1,SalesLineItems__NO_LOT[[#This Row],[Extended_Price]])</f>
        <v>1686.89</v>
      </c>
      <c r="Z820">
        <f>MONTH(SalesLineItems__NO_LOT[[#This Row],[Requested_Ship_Date]])</f>
        <v>3</v>
      </c>
      <c r="AA820">
        <f>YEAR(SalesLineItems__NO_LOT[[#This Row],[Requested_Ship_Date]])</f>
        <v>2018</v>
      </c>
      <c r="AV820"/>
      <c r="AX820"/>
      <c r="AZ820"/>
      <c r="BC820"/>
      <c r="BF820"/>
    </row>
    <row r="821" spans="1:58" x14ac:dyDescent="0.2">
      <c r="A821" t="s">
        <v>10959</v>
      </c>
      <c r="B821" s="11" t="s">
        <v>22</v>
      </c>
      <c r="C821" s="11" t="s">
        <v>10955</v>
      </c>
      <c r="D821" s="11" t="s">
        <v>1170</v>
      </c>
      <c r="E821" s="11" t="s">
        <v>1171</v>
      </c>
      <c r="F821">
        <v>360</v>
      </c>
      <c r="G821" s="11" t="s">
        <v>68</v>
      </c>
      <c r="H821">
        <v>8604.7900000000009</v>
      </c>
      <c r="I821">
        <v>11538</v>
      </c>
      <c r="J821">
        <v>23.9</v>
      </c>
      <c r="K821">
        <v>32.049999999999997</v>
      </c>
      <c r="L821" s="11" t="s">
        <v>69</v>
      </c>
      <c r="M821" s="7">
        <v>43172</v>
      </c>
      <c r="N821" s="7">
        <v>43172</v>
      </c>
      <c r="O821" s="11" t="s">
        <v>70</v>
      </c>
      <c r="P821" s="11" t="s">
        <v>95</v>
      </c>
      <c r="Q821">
        <v>320188.32</v>
      </c>
      <c r="R821" s="11" t="s">
        <v>52</v>
      </c>
      <c r="S821" s="11" t="s">
        <v>95</v>
      </c>
      <c r="T821">
        <v>8464367.5299999993</v>
      </c>
      <c r="U821">
        <f>SalesLineItems__NO_LOT[[#This Row],[ActualSales]]-SalesLineItems__NO_LOT[[#This Row],[Extended_Cost]]</f>
        <v>2933.2099999999991</v>
      </c>
      <c r="V821">
        <f>IFERROR(SalesLineItems__NO_LOT[[#This Row],[Revenue]]/SalesLineItems__NO_LOT[[#This Row],[Extended_Price]],0)</f>
        <v>0.25422170220142132</v>
      </c>
      <c r="W821" t="str">
        <f>IF(SalesLineItems__NO_LOT[[#This Row],[Revenue]]&lt;0,"Lost on Sale","Normal Revenue")</f>
        <v>Normal Revenue</v>
      </c>
      <c r="X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21">
        <f>IF(SalesLineItems__NO_LOT[[#This Row],[SOP_Type]]="Return",SalesLineItems__NO_LOT[[#This Row],[Extended_Cost]]*-1,SalesLineItems__NO_LOT[[#This Row],[Extended_Price]])</f>
        <v>11538</v>
      </c>
      <c r="Z821">
        <f>MONTH(SalesLineItems__NO_LOT[[#This Row],[Requested_Ship_Date]])</f>
        <v>3</v>
      </c>
      <c r="AA821">
        <f>YEAR(SalesLineItems__NO_LOT[[#This Row],[Requested_Ship_Date]])</f>
        <v>2018</v>
      </c>
      <c r="AV821"/>
      <c r="AX821"/>
      <c r="AZ821"/>
      <c r="BC821"/>
      <c r="BF821"/>
    </row>
    <row r="822" spans="1:58" x14ac:dyDescent="0.2">
      <c r="A822" t="s">
        <v>10960</v>
      </c>
      <c r="B822" s="11" t="s">
        <v>22</v>
      </c>
      <c r="C822" s="11" t="s">
        <v>10955</v>
      </c>
      <c r="D822" s="11" t="s">
        <v>38</v>
      </c>
      <c r="E822" s="11" t="s">
        <v>39</v>
      </c>
      <c r="F822">
        <v>200</v>
      </c>
      <c r="G822" s="11" t="s">
        <v>9</v>
      </c>
      <c r="H822">
        <v>870</v>
      </c>
      <c r="I822">
        <v>1162</v>
      </c>
      <c r="J822">
        <v>4.3499999999999996</v>
      </c>
      <c r="K822">
        <v>5.81</v>
      </c>
      <c r="L822" s="11" t="s">
        <v>69</v>
      </c>
      <c r="M822" s="7">
        <v>43172</v>
      </c>
      <c r="N822" s="7">
        <v>43172</v>
      </c>
      <c r="O822" s="11" t="s">
        <v>40</v>
      </c>
      <c r="P822" s="11" t="s">
        <v>95</v>
      </c>
      <c r="Q822">
        <v>320188.32</v>
      </c>
      <c r="R822" s="11" t="s">
        <v>52</v>
      </c>
      <c r="S822" s="11" t="s">
        <v>95</v>
      </c>
      <c r="T822">
        <v>8464367.5299999993</v>
      </c>
      <c r="U822">
        <f>SalesLineItems__NO_LOT[[#This Row],[ActualSales]]-SalesLineItems__NO_LOT[[#This Row],[Extended_Cost]]</f>
        <v>292</v>
      </c>
      <c r="V822">
        <f>IFERROR(SalesLineItems__NO_LOT[[#This Row],[Revenue]]/SalesLineItems__NO_LOT[[#This Row],[Extended_Price]],0)</f>
        <v>0.2512908777969019</v>
      </c>
      <c r="W822" t="str">
        <f>IF(SalesLineItems__NO_LOT[[#This Row],[Revenue]]&lt;0,"Lost on Sale","Normal Revenue")</f>
        <v>Normal Revenue</v>
      </c>
      <c r="X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22">
        <f>IF(SalesLineItems__NO_LOT[[#This Row],[SOP_Type]]="Return",SalesLineItems__NO_LOT[[#This Row],[Extended_Cost]]*-1,SalesLineItems__NO_LOT[[#This Row],[Extended_Price]])</f>
        <v>1162</v>
      </c>
      <c r="Z822">
        <f>MONTH(SalesLineItems__NO_LOT[[#This Row],[Requested_Ship_Date]])</f>
        <v>3</v>
      </c>
      <c r="AA822">
        <f>YEAR(SalesLineItems__NO_LOT[[#This Row],[Requested_Ship_Date]])</f>
        <v>2018</v>
      </c>
      <c r="AV822"/>
      <c r="AX822"/>
      <c r="AZ822"/>
      <c r="BC822"/>
      <c r="BF822"/>
    </row>
    <row r="823" spans="1:58" x14ac:dyDescent="0.2">
      <c r="A823" t="s">
        <v>10886</v>
      </c>
      <c r="B823" s="11" t="s">
        <v>22</v>
      </c>
      <c r="C823" s="11" t="s">
        <v>10887</v>
      </c>
      <c r="D823" s="11" t="s">
        <v>202</v>
      </c>
      <c r="E823" s="11" t="s">
        <v>203</v>
      </c>
      <c r="F823">
        <v>5000</v>
      </c>
      <c r="G823" s="11" t="s">
        <v>9</v>
      </c>
      <c r="H823">
        <v>26128.75</v>
      </c>
      <c r="I823">
        <v>44200</v>
      </c>
      <c r="J823">
        <v>5.23</v>
      </c>
      <c r="K823">
        <v>8.84</v>
      </c>
      <c r="L823" s="11" t="s">
        <v>204</v>
      </c>
      <c r="M823" s="7">
        <v>43186</v>
      </c>
      <c r="N823" s="7">
        <v>43186</v>
      </c>
      <c r="O823" s="11" t="s">
        <v>65</v>
      </c>
      <c r="P823" s="11" t="s">
        <v>95</v>
      </c>
      <c r="Q823">
        <v>77970</v>
      </c>
      <c r="R823" s="11" t="s">
        <v>205</v>
      </c>
      <c r="S823" s="11" t="s">
        <v>95</v>
      </c>
      <c r="T823">
        <v>5887915.3700000001</v>
      </c>
      <c r="U823">
        <f>SalesLineItems__NO_LOT[[#This Row],[ActualSales]]-SalesLineItems__NO_LOT[[#This Row],[Extended_Cost]]</f>
        <v>18071.25</v>
      </c>
      <c r="V823">
        <f>IFERROR(SalesLineItems__NO_LOT[[#This Row],[Revenue]]/SalesLineItems__NO_LOT[[#This Row],[Extended_Price]],0)</f>
        <v>0.40885180995475112</v>
      </c>
      <c r="W823" t="str">
        <f>IF(SalesLineItems__NO_LOT[[#This Row],[Revenue]]&lt;0,"Lost on Sale","Normal Revenue")</f>
        <v>Normal Revenue</v>
      </c>
      <c r="X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23">
        <f>IF(SalesLineItems__NO_LOT[[#This Row],[SOP_Type]]="Return",SalesLineItems__NO_LOT[[#This Row],[Extended_Cost]]*-1,SalesLineItems__NO_LOT[[#This Row],[Extended_Price]])</f>
        <v>44200</v>
      </c>
      <c r="Z823">
        <f>MONTH(SalesLineItems__NO_LOT[[#This Row],[Requested_Ship_Date]])</f>
        <v>3</v>
      </c>
      <c r="AA823">
        <f>YEAR(SalesLineItems__NO_LOT[[#This Row],[Requested_Ship_Date]])</f>
        <v>2018</v>
      </c>
      <c r="AV823"/>
      <c r="AX823"/>
      <c r="AZ823"/>
      <c r="BC823"/>
      <c r="BF823"/>
    </row>
    <row r="824" spans="1:58" x14ac:dyDescent="0.2">
      <c r="A824" t="s">
        <v>10888</v>
      </c>
      <c r="B824" s="11" t="s">
        <v>22</v>
      </c>
      <c r="C824" s="11" t="s">
        <v>10887</v>
      </c>
      <c r="D824" s="11" t="s">
        <v>441</v>
      </c>
      <c r="E824" s="11" t="s">
        <v>442</v>
      </c>
      <c r="F824">
        <v>3858.9</v>
      </c>
      <c r="G824" s="11" t="s">
        <v>9</v>
      </c>
      <c r="H824">
        <v>23076.22</v>
      </c>
      <c r="I824">
        <v>34652.92</v>
      </c>
      <c r="J824">
        <v>5.98</v>
      </c>
      <c r="K824">
        <v>8.98</v>
      </c>
      <c r="L824" s="11" t="s">
        <v>204</v>
      </c>
      <c r="M824" s="7">
        <v>43186</v>
      </c>
      <c r="N824" s="7">
        <v>43186</v>
      </c>
      <c r="O824" s="11" t="s">
        <v>40</v>
      </c>
      <c r="P824" s="11" t="s">
        <v>95</v>
      </c>
      <c r="Q824">
        <v>77970</v>
      </c>
      <c r="R824" s="11" t="s">
        <v>205</v>
      </c>
      <c r="S824" s="11" t="s">
        <v>95</v>
      </c>
      <c r="T824">
        <v>5887915.3700000001</v>
      </c>
      <c r="U824">
        <f>SalesLineItems__NO_LOT[[#This Row],[ActualSales]]-SalesLineItems__NO_LOT[[#This Row],[Extended_Cost]]</f>
        <v>11576.699999999997</v>
      </c>
      <c r="V824">
        <f>IFERROR(SalesLineItems__NO_LOT[[#This Row],[Revenue]]/SalesLineItems__NO_LOT[[#This Row],[Extended_Price]],0)</f>
        <v>0.33407574311198013</v>
      </c>
      <c r="W824" t="str">
        <f>IF(SalesLineItems__NO_LOT[[#This Row],[Revenue]]&lt;0,"Lost on Sale","Normal Revenue")</f>
        <v>Normal Revenue</v>
      </c>
      <c r="X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24">
        <f>IF(SalesLineItems__NO_LOT[[#This Row],[SOP_Type]]="Return",SalesLineItems__NO_LOT[[#This Row],[Extended_Cost]]*-1,SalesLineItems__NO_LOT[[#This Row],[Extended_Price]])</f>
        <v>34652.92</v>
      </c>
      <c r="Z824">
        <f>MONTH(SalesLineItems__NO_LOT[[#This Row],[Requested_Ship_Date]])</f>
        <v>3</v>
      </c>
      <c r="AA824">
        <f>YEAR(SalesLineItems__NO_LOT[[#This Row],[Requested_Ship_Date]])</f>
        <v>2018</v>
      </c>
      <c r="AV824"/>
      <c r="AX824"/>
      <c r="AZ824"/>
      <c r="BC824"/>
      <c r="BF824"/>
    </row>
    <row r="825" spans="1:58" x14ac:dyDescent="0.2">
      <c r="A825" t="s">
        <v>10889</v>
      </c>
      <c r="B825" s="11" t="s">
        <v>22</v>
      </c>
      <c r="C825" s="11" t="s">
        <v>10887</v>
      </c>
      <c r="D825" s="11" t="s">
        <v>1140</v>
      </c>
      <c r="E825" s="11" t="s">
        <v>1141</v>
      </c>
      <c r="F825">
        <v>1020</v>
      </c>
      <c r="G825" s="11" t="s">
        <v>9</v>
      </c>
      <c r="H825">
        <v>6517.8</v>
      </c>
      <c r="I825">
        <v>9037.2000000000007</v>
      </c>
      <c r="J825">
        <v>6.39</v>
      </c>
      <c r="K825">
        <v>8.86</v>
      </c>
      <c r="L825" s="11" t="s">
        <v>204</v>
      </c>
      <c r="M825" s="7">
        <v>43186</v>
      </c>
      <c r="N825" s="7">
        <v>43186</v>
      </c>
      <c r="O825" s="11" t="s">
        <v>11</v>
      </c>
      <c r="P825" s="11" t="s">
        <v>95</v>
      </c>
      <c r="Q825">
        <v>77970</v>
      </c>
      <c r="R825" s="11" t="s">
        <v>205</v>
      </c>
      <c r="S825" s="11" t="s">
        <v>95</v>
      </c>
      <c r="T825">
        <v>5887915.3700000001</v>
      </c>
      <c r="U825">
        <f>SalesLineItems__NO_LOT[[#This Row],[ActualSales]]-SalesLineItems__NO_LOT[[#This Row],[Extended_Cost]]</f>
        <v>2519.4000000000005</v>
      </c>
      <c r="V825">
        <f>IFERROR(SalesLineItems__NO_LOT[[#This Row],[Revenue]]/SalesLineItems__NO_LOT[[#This Row],[Extended_Price]],0)</f>
        <v>0.27878103837471785</v>
      </c>
      <c r="W825" t="str">
        <f>IF(SalesLineItems__NO_LOT[[#This Row],[Revenue]]&lt;0,"Lost on Sale","Normal Revenue")</f>
        <v>Normal Revenue</v>
      </c>
      <c r="X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25">
        <f>IF(SalesLineItems__NO_LOT[[#This Row],[SOP_Type]]="Return",SalesLineItems__NO_LOT[[#This Row],[Extended_Cost]]*-1,SalesLineItems__NO_LOT[[#This Row],[Extended_Price]])</f>
        <v>9037.2000000000007</v>
      </c>
      <c r="Z825">
        <f>MONTH(SalesLineItems__NO_LOT[[#This Row],[Requested_Ship_Date]])</f>
        <v>3</v>
      </c>
      <c r="AA825">
        <f>YEAR(SalesLineItems__NO_LOT[[#This Row],[Requested_Ship_Date]])</f>
        <v>2018</v>
      </c>
      <c r="AV825"/>
      <c r="AX825"/>
      <c r="AZ825"/>
      <c r="BC825"/>
      <c r="BF825"/>
    </row>
    <row r="826" spans="1:58" x14ac:dyDescent="0.2">
      <c r="A826" t="s">
        <v>10890</v>
      </c>
      <c r="B826" s="11" t="s">
        <v>22</v>
      </c>
      <c r="C826" s="11" t="s">
        <v>10887</v>
      </c>
      <c r="D826" s="11" t="s">
        <v>447</v>
      </c>
      <c r="E826" s="11" t="s">
        <v>448</v>
      </c>
      <c r="F826">
        <v>3318.4</v>
      </c>
      <c r="G826" s="11" t="s">
        <v>9</v>
      </c>
      <c r="H826">
        <v>21602.78</v>
      </c>
      <c r="I826">
        <v>50074.66</v>
      </c>
      <c r="J826">
        <v>6.51</v>
      </c>
      <c r="K826">
        <v>15.09</v>
      </c>
      <c r="L826" s="11" t="s">
        <v>204</v>
      </c>
      <c r="M826" s="7">
        <v>43186</v>
      </c>
      <c r="N826" s="7">
        <v>43186</v>
      </c>
      <c r="O826" s="11" t="s">
        <v>40</v>
      </c>
      <c r="P826" s="11" t="s">
        <v>95</v>
      </c>
      <c r="Q826">
        <v>77970</v>
      </c>
      <c r="R826" s="11" t="s">
        <v>205</v>
      </c>
      <c r="S826" s="11" t="s">
        <v>95</v>
      </c>
      <c r="T826">
        <v>5887915.3700000001</v>
      </c>
      <c r="U826">
        <f>SalesLineItems__NO_LOT[[#This Row],[ActualSales]]-SalesLineItems__NO_LOT[[#This Row],[Extended_Cost]]</f>
        <v>28471.880000000005</v>
      </c>
      <c r="V826">
        <f>IFERROR(SalesLineItems__NO_LOT[[#This Row],[Revenue]]/SalesLineItems__NO_LOT[[#This Row],[Extended_Price]],0)</f>
        <v>0.56858858352707742</v>
      </c>
      <c r="W826" t="str">
        <f>IF(SalesLineItems__NO_LOT[[#This Row],[Revenue]]&lt;0,"Lost on Sale","Normal Revenue")</f>
        <v>Normal Revenue</v>
      </c>
      <c r="X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26">
        <f>IF(SalesLineItems__NO_LOT[[#This Row],[SOP_Type]]="Return",SalesLineItems__NO_LOT[[#This Row],[Extended_Cost]]*-1,SalesLineItems__NO_LOT[[#This Row],[Extended_Price]])</f>
        <v>50074.66</v>
      </c>
      <c r="Z826">
        <f>MONTH(SalesLineItems__NO_LOT[[#This Row],[Requested_Ship_Date]])</f>
        <v>3</v>
      </c>
      <c r="AA826">
        <f>YEAR(SalesLineItems__NO_LOT[[#This Row],[Requested_Ship_Date]])</f>
        <v>2018</v>
      </c>
      <c r="AV826"/>
      <c r="AX826"/>
      <c r="AZ826"/>
      <c r="BC826"/>
      <c r="BF826"/>
    </row>
    <row r="827" spans="1:58" x14ac:dyDescent="0.2">
      <c r="A827" t="s">
        <v>10891</v>
      </c>
      <c r="B827" s="11" t="s">
        <v>22</v>
      </c>
      <c r="C827" s="11" t="s">
        <v>10887</v>
      </c>
      <c r="D827" s="11" t="s">
        <v>13</v>
      </c>
      <c r="E827" s="11" t="s">
        <v>14</v>
      </c>
      <c r="F827">
        <v>1</v>
      </c>
      <c r="G827" s="11" t="s">
        <v>15</v>
      </c>
      <c r="H827">
        <v>0</v>
      </c>
      <c r="I827">
        <v>1.5</v>
      </c>
      <c r="J827">
        <v>0</v>
      </c>
      <c r="K827">
        <v>1.5</v>
      </c>
      <c r="L827" s="11" t="s">
        <v>204</v>
      </c>
      <c r="M827" s="7">
        <v>43186</v>
      </c>
      <c r="N827" s="7">
        <v>43186</v>
      </c>
      <c r="O827" s="11" t="s">
        <v>16</v>
      </c>
      <c r="P827" s="11" t="s">
        <v>95</v>
      </c>
      <c r="Q827">
        <v>77970</v>
      </c>
      <c r="R827" s="11" t="s">
        <v>205</v>
      </c>
      <c r="S827" s="11" t="s">
        <v>95</v>
      </c>
      <c r="T827">
        <v>5887915.3700000001</v>
      </c>
      <c r="U827">
        <f>SalesLineItems__NO_LOT[[#This Row],[ActualSales]]-SalesLineItems__NO_LOT[[#This Row],[Extended_Cost]]</f>
        <v>1.5</v>
      </c>
      <c r="V827">
        <f>IFERROR(SalesLineItems__NO_LOT[[#This Row],[Revenue]]/SalesLineItems__NO_LOT[[#This Row],[Extended_Price]],0)</f>
        <v>1</v>
      </c>
      <c r="W827" t="str">
        <f>IF(SalesLineItems__NO_LOT[[#This Row],[Revenue]]&lt;0,"Lost on Sale","Normal Revenue")</f>
        <v>Normal Revenue</v>
      </c>
      <c r="X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27">
        <f>IF(SalesLineItems__NO_LOT[[#This Row],[SOP_Type]]="Return",SalesLineItems__NO_LOT[[#This Row],[Extended_Cost]]*-1,SalesLineItems__NO_LOT[[#This Row],[Extended_Price]])</f>
        <v>1.5</v>
      </c>
      <c r="Z827">
        <f>MONTH(SalesLineItems__NO_LOT[[#This Row],[Requested_Ship_Date]])</f>
        <v>3</v>
      </c>
      <c r="AA827">
        <f>YEAR(SalesLineItems__NO_LOT[[#This Row],[Requested_Ship_Date]])</f>
        <v>2018</v>
      </c>
      <c r="AV827"/>
      <c r="AX827"/>
      <c r="AZ827"/>
      <c r="BC827"/>
      <c r="BF827"/>
    </row>
    <row r="828" spans="1:58" x14ac:dyDescent="0.2">
      <c r="A828" t="s">
        <v>10862</v>
      </c>
      <c r="B828" s="11" t="s">
        <v>22</v>
      </c>
      <c r="C828" s="11" t="s">
        <v>10863</v>
      </c>
      <c r="D828" s="11" t="s">
        <v>295</v>
      </c>
      <c r="E828" s="11" t="s">
        <v>296</v>
      </c>
      <c r="F828">
        <v>1064.3</v>
      </c>
      <c r="G828" s="11" t="s">
        <v>9</v>
      </c>
      <c r="H828">
        <v>24221.23</v>
      </c>
      <c r="I828">
        <v>30268.69</v>
      </c>
      <c r="J828">
        <v>22.757899999999999</v>
      </c>
      <c r="K828">
        <v>28.44</v>
      </c>
      <c r="L828" s="11" t="s">
        <v>297</v>
      </c>
      <c r="M828" s="7">
        <v>43187</v>
      </c>
      <c r="N828" s="7">
        <v>43187</v>
      </c>
      <c r="O828" s="11" t="s">
        <v>11</v>
      </c>
      <c r="P828" s="11" t="s">
        <v>95</v>
      </c>
      <c r="Q828">
        <v>12872.16</v>
      </c>
      <c r="R828" s="11" t="s">
        <v>3316</v>
      </c>
      <c r="S828" s="11" t="s">
        <v>95</v>
      </c>
      <c r="T828">
        <v>1097270.24</v>
      </c>
      <c r="U828">
        <f>SalesLineItems__NO_LOT[[#This Row],[ActualSales]]-SalesLineItems__NO_LOT[[#This Row],[Extended_Cost]]</f>
        <v>6047.4599999999991</v>
      </c>
      <c r="V828">
        <f>IFERROR(SalesLineItems__NO_LOT[[#This Row],[Revenue]]/SalesLineItems__NO_LOT[[#This Row],[Extended_Price]],0)</f>
        <v>0.19979259095785115</v>
      </c>
      <c r="W828" t="str">
        <f>IF(SalesLineItems__NO_LOT[[#This Row],[Revenue]]&lt;0,"Lost on Sale","Normal Revenue")</f>
        <v>Normal Revenue</v>
      </c>
      <c r="X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28">
        <f>IF(SalesLineItems__NO_LOT[[#This Row],[SOP_Type]]="Return",SalesLineItems__NO_LOT[[#This Row],[Extended_Cost]]*-1,SalesLineItems__NO_LOT[[#This Row],[Extended_Price]])</f>
        <v>30268.69</v>
      </c>
      <c r="Z828">
        <f>MONTH(SalesLineItems__NO_LOT[[#This Row],[Requested_Ship_Date]])</f>
        <v>3</v>
      </c>
      <c r="AA828">
        <f>YEAR(SalesLineItems__NO_LOT[[#This Row],[Requested_Ship_Date]])</f>
        <v>2018</v>
      </c>
      <c r="AV828"/>
      <c r="AX828"/>
      <c r="AZ828"/>
      <c r="BC828"/>
      <c r="BF828"/>
    </row>
    <row r="829" spans="1:58" x14ac:dyDescent="0.2">
      <c r="A829" t="s">
        <v>10864</v>
      </c>
      <c r="B829" s="11" t="s">
        <v>22</v>
      </c>
      <c r="C829" s="11" t="s">
        <v>10865</v>
      </c>
      <c r="D829" s="11" t="s">
        <v>295</v>
      </c>
      <c r="E829" s="11" t="s">
        <v>296</v>
      </c>
      <c r="F829">
        <v>3027.75</v>
      </c>
      <c r="G829" s="11" t="s">
        <v>9</v>
      </c>
      <c r="H829">
        <v>61944.49</v>
      </c>
      <c r="I829">
        <v>86109.21</v>
      </c>
      <c r="J829">
        <v>20.4589</v>
      </c>
      <c r="K829">
        <v>28.44</v>
      </c>
      <c r="L829" s="11" t="s">
        <v>297</v>
      </c>
      <c r="M829" s="7">
        <v>43187</v>
      </c>
      <c r="N829" s="7">
        <v>43187</v>
      </c>
      <c r="O829" s="11" t="s">
        <v>11</v>
      </c>
      <c r="P829" s="11" t="s">
        <v>95</v>
      </c>
      <c r="Q829">
        <v>12872.16</v>
      </c>
      <c r="R829" s="11" t="s">
        <v>3316</v>
      </c>
      <c r="S829" s="11" t="s">
        <v>95</v>
      </c>
      <c r="T829">
        <v>1097270.24</v>
      </c>
      <c r="U829">
        <f>SalesLineItems__NO_LOT[[#This Row],[ActualSales]]-SalesLineItems__NO_LOT[[#This Row],[Extended_Cost]]</f>
        <v>24164.720000000008</v>
      </c>
      <c r="V829">
        <f>IFERROR(SalesLineItems__NO_LOT[[#This Row],[Revenue]]/SalesLineItems__NO_LOT[[#This Row],[Extended_Price]],0)</f>
        <v>0.28062875039731527</v>
      </c>
      <c r="W829" t="str">
        <f>IF(SalesLineItems__NO_LOT[[#This Row],[Revenue]]&lt;0,"Lost on Sale","Normal Revenue")</f>
        <v>Normal Revenue</v>
      </c>
      <c r="X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29">
        <f>IF(SalesLineItems__NO_LOT[[#This Row],[SOP_Type]]="Return",SalesLineItems__NO_LOT[[#This Row],[Extended_Cost]]*-1,SalesLineItems__NO_LOT[[#This Row],[Extended_Price]])</f>
        <v>86109.21</v>
      </c>
      <c r="Z829">
        <f>MONTH(SalesLineItems__NO_LOT[[#This Row],[Requested_Ship_Date]])</f>
        <v>3</v>
      </c>
      <c r="AA829">
        <f>YEAR(SalesLineItems__NO_LOT[[#This Row],[Requested_Ship_Date]])</f>
        <v>2018</v>
      </c>
      <c r="AV829"/>
      <c r="AX829"/>
      <c r="AZ829"/>
      <c r="BC829"/>
      <c r="BF829"/>
    </row>
    <row r="830" spans="1:58" x14ac:dyDescent="0.2">
      <c r="A830" t="s">
        <v>10916</v>
      </c>
      <c r="B830" s="11" t="s">
        <v>22</v>
      </c>
      <c r="C830" s="11" t="s">
        <v>10915</v>
      </c>
      <c r="D830" s="11" t="s">
        <v>13</v>
      </c>
      <c r="E830" s="11" t="s">
        <v>14</v>
      </c>
      <c r="F830">
        <v>1</v>
      </c>
      <c r="G830" s="11" t="s">
        <v>15</v>
      </c>
      <c r="H830">
        <v>0</v>
      </c>
      <c r="I830">
        <v>1.5</v>
      </c>
      <c r="J830">
        <v>0</v>
      </c>
      <c r="K830">
        <v>1.5</v>
      </c>
      <c r="L830" s="11" t="s">
        <v>69</v>
      </c>
      <c r="M830" s="7">
        <v>43181</v>
      </c>
      <c r="N830" s="7">
        <v>43181</v>
      </c>
      <c r="O830" s="11" t="s">
        <v>16</v>
      </c>
      <c r="P830" s="11" t="s">
        <v>95</v>
      </c>
      <c r="Q830">
        <v>320188.32</v>
      </c>
      <c r="R830" s="11" t="s">
        <v>52</v>
      </c>
      <c r="S830" s="11" t="s">
        <v>95</v>
      </c>
      <c r="T830">
        <v>8464367.5299999993</v>
      </c>
      <c r="U830">
        <f>SalesLineItems__NO_LOT[[#This Row],[ActualSales]]-SalesLineItems__NO_LOT[[#This Row],[Extended_Cost]]</f>
        <v>1.5</v>
      </c>
      <c r="V830">
        <f>IFERROR(SalesLineItems__NO_LOT[[#This Row],[Revenue]]/SalesLineItems__NO_LOT[[#This Row],[Extended_Price]],0)</f>
        <v>1</v>
      </c>
      <c r="W830" t="str">
        <f>IF(SalesLineItems__NO_LOT[[#This Row],[Revenue]]&lt;0,"Lost on Sale","Normal Revenue")</f>
        <v>Normal Revenue</v>
      </c>
      <c r="X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0">
        <f>IF(SalesLineItems__NO_LOT[[#This Row],[SOP_Type]]="Return",SalesLineItems__NO_LOT[[#This Row],[Extended_Cost]]*-1,SalesLineItems__NO_LOT[[#This Row],[Extended_Price]])</f>
        <v>1.5</v>
      </c>
      <c r="Z830">
        <f>MONTH(SalesLineItems__NO_LOT[[#This Row],[Requested_Ship_Date]])</f>
        <v>3</v>
      </c>
      <c r="AA830">
        <f>YEAR(SalesLineItems__NO_LOT[[#This Row],[Requested_Ship_Date]])</f>
        <v>2018</v>
      </c>
      <c r="AV830"/>
      <c r="AX830"/>
      <c r="AZ830"/>
      <c r="BC830"/>
      <c r="BF830"/>
    </row>
    <row r="831" spans="1:58" x14ac:dyDescent="0.2">
      <c r="A831" t="s">
        <v>10917</v>
      </c>
      <c r="B831" s="11" t="s">
        <v>22</v>
      </c>
      <c r="C831" s="11" t="s">
        <v>10918</v>
      </c>
      <c r="D831" s="11" t="s">
        <v>9302</v>
      </c>
      <c r="E831" s="11" t="s">
        <v>190</v>
      </c>
      <c r="F831">
        <v>825</v>
      </c>
      <c r="G831" s="11" t="s">
        <v>9</v>
      </c>
      <c r="H831">
        <v>891</v>
      </c>
      <c r="I831">
        <v>1122</v>
      </c>
      <c r="J831">
        <v>1.08</v>
      </c>
      <c r="K831">
        <v>1.36</v>
      </c>
      <c r="L831" s="11" t="s">
        <v>191</v>
      </c>
      <c r="M831" s="7">
        <v>43181</v>
      </c>
      <c r="N831" s="7">
        <v>43181</v>
      </c>
      <c r="O831" s="11" t="s">
        <v>317</v>
      </c>
      <c r="P831" s="11" t="s">
        <v>95</v>
      </c>
      <c r="Q831">
        <v>1633.5</v>
      </c>
      <c r="R831" s="11" t="s">
        <v>52</v>
      </c>
      <c r="S831" s="11" t="s">
        <v>95</v>
      </c>
      <c r="T831">
        <v>68442.19</v>
      </c>
      <c r="U831">
        <f>SalesLineItems__NO_LOT[[#This Row],[ActualSales]]-SalesLineItems__NO_LOT[[#This Row],[Extended_Cost]]</f>
        <v>231</v>
      </c>
      <c r="V831">
        <f>IFERROR(SalesLineItems__NO_LOT[[#This Row],[Revenue]]/SalesLineItems__NO_LOT[[#This Row],[Extended_Price]],0)</f>
        <v>0.20588235294117646</v>
      </c>
      <c r="W831" t="str">
        <f>IF(SalesLineItems__NO_LOT[[#This Row],[Revenue]]&lt;0,"Lost on Sale","Normal Revenue")</f>
        <v>Normal Revenue</v>
      </c>
      <c r="X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31">
        <f>IF(SalesLineItems__NO_LOT[[#This Row],[SOP_Type]]="Return",SalesLineItems__NO_LOT[[#This Row],[Extended_Cost]]*-1,SalesLineItems__NO_LOT[[#This Row],[Extended_Price]])</f>
        <v>1122</v>
      </c>
      <c r="Z831">
        <f>MONTH(SalesLineItems__NO_LOT[[#This Row],[Requested_Ship_Date]])</f>
        <v>3</v>
      </c>
      <c r="AA831">
        <f>YEAR(SalesLineItems__NO_LOT[[#This Row],[Requested_Ship_Date]])</f>
        <v>2018</v>
      </c>
      <c r="AV831"/>
      <c r="AX831"/>
      <c r="AZ831"/>
      <c r="BC831"/>
      <c r="BF831"/>
    </row>
    <row r="832" spans="1:58" x14ac:dyDescent="0.2">
      <c r="A832" t="s">
        <v>10897</v>
      </c>
      <c r="B832" s="11" t="s">
        <v>22</v>
      </c>
      <c r="C832" s="11" t="s">
        <v>10898</v>
      </c>
      <c r="D832" s="11" t="s">
        <v>8137</v>
      </c>
      <c r="E832" s="11" t="s">
        <v>8138</v>
      </c>
      <c r="F832">
        <v>120.12</v>
      </c>
      <c r="G832" s="11" t="s">
        <v>9</v>
      </c>
      <c r="H832">
        <v>977.78</v>
      </c>
      <c r="I832">
        <v>1109.9100000000001</v>
      </c>
      <c r="J832">
        <v>8.14</v>
      </c>
      <c r="K832">
        <v>9.24</v>
      </c>
      <c r="L832" s="11" t="s">
        <v>314</v>
      </c>
      <c r="M832" s="7">
        <v>43182</v>
      </c>
      <c r="N832" s="7">
        <v>43182</v>
      </c>
      <c r="O832" s="11" t="s">
        <v>11</v>
      </c>
      <c r="P832" s="11" t="s">
        <v>95</v>
      </c>
      <c r="Q832">
        <v>17590.52</v>
      </c>
      <c r="R832" s="11" t="s">
        <v>52</v>
      </c>
      <c r="S832" s="11" t="s">
        <v>95</v>
      </c>
      <c r="T832">
        <v>669865.49</v>
      </c>
      <c r="U832">
        <f>SalesLineItems__NO_LOT[[#This Row],[ActualSales]]-SalesLineItems__NO_LOT[[#This Row],[Extended_Cost]]</f>
        <v>132.13000000000011</v>
      </c>
      <c r="V832">
        <f>IFERROR(SalesLineItems__NO_LOT[[#This Row],[Revenue]]/SalesLineItems__NO_LOT[[#This Row],[Extended_Price]],0)</f>
        <v>0.11904568838914877</v>
      </c>
      <c r="W832" t="str">
        <f>IF(SalesLineItems__NO_LOT[[#This Row],[Revenue]]&lt;0,"Lost on Sale","Normal Revenue")</f>
        <v>Normal Revenue</v>
      </c>
      <c r="X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32">
        <f>IF(SalesLineItems__NO_LOT[[#This Row],[SOP_Type]]="Return",SalesLineItems__NO_LOT[[#This Row],[Extended_Cost]]*-1,SalesLineItems__NO_LOT[[#This Row],[Extended_Price]])</f>
        <v>1109.9100000000001</v>
      </c>
      <c r="Z832">
        <f>MONTH(SalesLineItems__NO_LOT[[#This Row],[Requested_Ship_Date]])</f>
        <v>3</v>
      </c>
      <c r="AA832">
        <f>YEAR(SalesLineItems__NO_LOT[[#This Row],[Requested_Ship_Date]])</f>
        <v>2018</v>
      </c>
      <c r="AV832"/>
      <c r="AX832"/>
      <c r="AZ832"/>
      <c r="BC832"/>
      <c r="BF832"/>
    </row>
    <row r="833" spans="1:58" x14ac:dyDescent="0.2">
      <c r="A833" t="s">
        <v>10899</v>
      </c>
      <c r="B833" s="11" t="s">
        <v>22</v>
      </c>
      <c r="C833" s="11" t="s">
        <v>10898</v>
      </c>
      <c r="D833" s="11" t="s">
        <v>8322</v>
      </c>
      <c r="E833" s="11" t="s">
        <v>8323</v>
      </c>
      <c r="F833">
        <v>1</v>
      </c>
      <c r="G833" s="11" t="s">
        <v>15</v>
      </c>
      <c r="H833">
        <v>0</v>
      </c>
      <c r="I833">
        <v>40</v>
      </c>
      <c r="J833">
        <v>0</v>
      </c>
      <c r="K833">
        <v>40</v>
      </c>
      <c r="L833" s="11" t="s">
        <v>314</v>
      </c>
      <c r="M833" s="7">
        <v>43182</v>
      </c>
      <c r="N833" s="7">
        <v>43182</v>
      </c>
      <c r="O833" s="11" t="s">
        <v>16</v>
      </c>
      <c r="P833" s="11" t="s">
        <v>95</v>
      </c>
      <c r="Q833">
        <v>17590.52</v>
      </c>
      <c r="R833" s="11" t="s">
        <v>52</v>
      </c>
      <c r="S833" s="11" t="s">
        <v>95</v>
      </c>
      <c r="T833">
        <v>669865.49</v>
      </c>
      <c r="U833">
        <f>SalesLineItems__NO_LOT[[#This Row],[ActualSales]]-SalesLineItems__NO_LOT[[#This Row],[Extended_Cost]]</f>
        <v>40</v>
      </c>
      <c r="V833">
        <f>IFERROR(SalesLineItems__NO_LOT[[#This Row],[Revenue]]/SalesLineItems__NO_LOT[[#This Row],[Extended_Price]],0)</f>
        <v>1</v>
      </c>
      <c r="W833" t="str">
        <f>IF(SalesLineItems__NO_LOT[[#This Row],[Revenue]]&lt;0,"Lost on Sale","Normal Revenue")</f>
        <v>Normal Revenue</v>
      </c>
      <c r="X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3">
        <f>IF(SalesLineItems__NO_LOT[[#This Row],[SOP_Type]]="Return",SalesLineItems__NO_LOT[[#This Row],[Extended_Cost]]*-1,SalesLineItems__NO_LOT[[#This Row],[Extended_Price]])</f>
        <v>40</v>
      </c>
      <c r="Z833">
        <f>MONTH(SalesLineItems__NO_LOT[[#This Row],[Requested_Ship_Date]])</f>
        <v>3</v>
      </c>
      <c r="AA833">
        <f>YEAR(SalesLineItems__NO_LOT[[#This Row],[Requested_Ship_Date]])</f>
        <v>2018</v>
      </c>
      <c r="AV833"/>
      <c r="AX833"/>
      <c r="AZ833"/>
      <c r="BC833"/>
      <c r="BF833"/>
    </row>
    <row r="834" spans="1:58" x14ac:dyDescent="0.2">
      <c r="A834" t="s">
        <v>10900</v>
      </c>
      <c r="B834" s="11" t="s">
        <v>22</v>
      </c>
      <c r="C834" s="11" t="s">
        <v>10898</v>
      </c>
      <c r="D834" s="11" t="s">
        <v>13</v>
      </c>
      <c r="E834" s="11" t="s">
        <v>14</v>
      </c>
      <c r="F834">
        <v>1</v>
      </c>
      <c r="G834" s="11" t="s">
        <v>15</v>
      </c>
      <c r="H834">
        <v>0</v>
      </c>
      <c r="I834">
        <v>1.5</v>
      </c>
      <c r="J834">
        <v>0</v>
      </c>
      <c r="K834">
        <v>1.5</v>
      </c>
      <c r="L834" s="11" t="s">
        <v>314</v>
      </c>
      <c r="M834" s="7">
        <v>43182</v>
      </c>
      <c r="N834" s="7">
        <v>43182</v>
      </c>
      <c r="O834" s="11" t="s">
        <v>16</v>
      </c>
      <c r="P834" s="11" t="s">
        <v>95</v>
      </c>
      <c r="Q834">
        <v>17590.52</v>
      </c>
      <c r="R834" s="11" t="s">
        <v>52</v>
      </c>
      <c r="S834" s="11" t="s">
        <v>95</v>
      </c>
      <c r="T834">
        <v>669865.49</v>
      </c>
      <c r="U834">
        <f>SalesLineItems__NO_LOT[[#This Row],[ActualSales]]-SalesLineItems__NO_LOT[[#This Row],[Extended_Cost]]</f>
        <v>1.5</v>
      </c>
      <c r="V834">
        <f>IFERROR(SalesLineItems__NO_LOT[[#This Row],[Revenue]]/SalesLineItems__NO_LOT[[#This Row],[Extended_Price]],0)</f>
        <v>1</v>
      </c>
      <c r="W834" t="str">
        <f>IF(SalesLineItems__NO_LOT[[#This Row],[Revenue]]&lt;0,"Lost on Sale","Normal Revenue")</f>
        <v>Normal Revenue</v>
      </c>
      <c r="X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4">
        <f>IF(SalesLineItems__NO_LOT[[#This Row],[SOP_Type]]="Return",SalesLineItems__NO_LOT[[#This Row],[Extended_Cost]]*-1,SalesLineItems__NO_LOT[[#This Row],[Extended_Price]])</f>
        <v>1.5</v>
      </c>
      <c r="Z834">
        <f>MONTH(SalesLineItems__NO_LOT[[#This Row],[Requested_Ship_Date]])</f>
        <v>3</v>
      </c>
      <c r="AA834">
        <f>YEAR(SalesLineItems__NO_LOT[[#This Row],[Requested_Ship_Date]])</f>
        <v>2018</v>
      </c>
      <c r="AV834"/>
      <c r="AX834"/>
      <c r="AZ834"/>
      <c r="BC834"/>
      <c r="BF834"/>
    </row>
    <row r="835" spans="1:58" x14ac:dyDescent="0.2">
      <c r="A835" t="s">
        <v>10901</v>
      </c>
      <c r="B835" s="11" t="s">
        <v>22</v>
      </c>
      <c r="C835" s="11" t="s">
        <v>10902</v>
      </c>
      <c r="D835" s="11" t="s">
        <v>337</v>
      </c>
      <c r="E835" s="11" t="s">
        <v>9926</v>
      </c>
      <c r="F835">
        <v>550.79999999999995</v>
      </c>
      <c r="G835" s="11" t="s">
        <v>9</v>
      </c>
      <c r="H835">
        <v>4048.38</v>
      </c>
      <c r="I835">
        <v>3954.74</v>
      </c>
      <c r="J835">
        <v>7.35</v>
      </c>
      <c r="K835">
        <v>7.18</v>
      </c>
      <c r="L835" s="11" t="s">
        <v>314</v>
      </c>
      <c r="M835" s="7">
        <v>43182</v>
      </c>
      <c r="N835" s="7">
        <v>43182</v>
      </c>
      <c r="O835" s="11" t="s">
        <v>11</v>
      </c>
      <c r="P835" s="11" t="s">
        <v>95</v>
      </c>
      <c r="Q835">
        <v>17590.52</v>
      </c>
      <c r="R835" s="11" t="s">
        <v>52</v>
      </c>
      <c r="S835" s="11" t="s">
        <v>95</v>
      </c>
      <c r="T835">
        <v>669865.49</v>
      </c>
      <c r="U835">
        <f>SalesLineItems__NO_LOT[[#This Row],[ActualSales]]-SalesLineItems__NO_LOT[[#This Row],[Extended_Cost]]</f>
        <v>-93.640000000000327</v>
      </c>
      <c r="V835">
        <f>IFERROR(SalesLineItems__NO_LOT[[#This Row],[Revenue]]/SalesLineItems__NO_LOT[[#This Row],[Extended_Price]],0)</f>
        <v>-2.3677915615185913E-2</v>
      </c>
      <c r="W835" t="str">
        <f>IF(SalesLineItems__NO_LOT[[#This Row],[Revenue]]&lt;0,"Lost on Sale","Normal Revenue")</f>
        <v>Lost on Sale</v>
      </c>
      <c r="X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835">
        <f>IF(SalesLineItems__NO_LOT[[#This Row],[SOP_Type]]="Return",SalesLineItems__NO_LOT[[#This Row],[Extended_Cost]]*-1,SalesLineItems__NO_LOT[[#This Row],[Extended_Price]])</f>
        <v>3954.74</v>
      </c>
      <c r="Z835">
        <f>MONTH(SalesLineItems__NO_LOT[[#This Row],[Requested_Ship_Date]])</f>
        <v>3</v>
      </c>
      <c r="AA835">
        <f>YEAR(SalesLineItems__NO_LOT[[#This Row],[Requested_Ship_Date]])</f>
        <v>2018</v>
      </c>
      <c r="AV835"/>
      <c r="AX835"/>
      <c r="AZ835"/>
      <c r="BC835"/>
      <c r="BF835"/>
    </row>
    <row r="836" spans="1:58" x14ac:dyDescent="0.2">
      <c r="A836" t="s">
        <v>10903</v>
      </c>
      <c r="B836" s="11" t="s">
        <v>22</v>
      </c>
      <c r="C836" s="11" t="s">
        <v>10902</v>
      </c>
      <c r="D836" s="11" t="s">
        <v>13</v>
      </c>
      <c r="E836" s="11" t="s">
        <v>14</v>
      </c>
      <c r="F836">
        <v>1</v>
      </c>
      <c r="G836" s="11" t="s">
        <v>15</v>
      </c>
      <c r="H836">
        <v>0</v>
      </c>
      <c r="I836">
        <v>1.5</v>
      </c>
      <c r="J836">
        <v>0</v>
      </c>
      <c r="K836">
        <v>1.5</v>
      </c>
      <c r="L836" s="11" t="s">
        <v>314</v>
      </c>
      <c r="M836" s="7">
        <v>43182</v>
      </c>
      <c r="N836" s="7">
        <v>43182</v>
      </c>
      <c r="O836" s="11" t="s">
        <v>16</v>
      </c>
      <c r="P836" s="11" t="s">
        <v>95</v>
      </c>
      <c r="Q836">
        <v>17590.52</v>
      </c>
      <c r="R836" s="11" t="s">
        <v>52</v>
      </c>
      <c r="S836" s="11" t="s">
        <v>95</v>
      </c>
      <c r="T836">
        <v>669865.49</v>
      </c>
      <c r="U836">
        <f>SalesLineItems__NO_LOT[[#This Row],[ActualSales]]-SalesLineItems__NO_LOT[[#This Row],[Extended_Cost]]</f>
        <v>1.5</v>
      </c>
      <c r="V836">
        <f>IFERROR(SalesLineItems__NO_LOT[[#This Row],[Revenue]]/SalesLineItems__NO_LOT[[#This Row],[Extended_Price]],0)</f>
        <v>1</v>
      </c>
      <c r="W836" t="str">
        <f>IF(SalesLineItems__NO_LOT[[#This Row],[Revenue]]&lt;0,"Lost on Sale","Normal Revenue")</f>
        <v>Normal Revenue</v>
      </c>
      <c r="X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6">
        <f>IF(SalesLineItems__NO_LOT[[#This Row],[SOP_Type]]="Return",SalesLineItems__NO_LOT[[#This Row],[Extended_Cost]]*-1,SalesLineItems__NO_LOT[[#This Row],[Extended_Price]])</f>
        <v>1.5</v>
      </c>
      <c r="Z836">
        <f>MONTH(SalesLineItems__NO_LOT[[#This Row],[Requested_Ship_Date]])</f>
        <v>3</v>
      </c>
      <c r="AA836">
        <f>YEAR(SalesLineItems__NO_LOT[[#This Row],[Requested_Ship_Date]])</f>
        <v>2018</v>
      </c>
      <c r="AV836"/>
      <c r="AX836"/>
      <c r="AZ836"/>
      <c r="BC836"/>
      <c r="BF836"/>
    </row>
    <row r="837" spans="1:58" x14ac:dyDescent="0.2">
      <c r="A837" t="s">
        <v>10904</v>
      </c>
      <c r="B837" s="11" t="s">
        <v>22</v>
      </c>
      <c r="C837" s="11" t="s">
        <v>10905</v>
      </c>
      <c r="D837" s="11" t="s">
        <v>334</v>
      </c>
      <c r="E837" s="11" t="s">
        <v>335</v>
      </c>
      <c r="F837">
        <v>524.79999999999995</v>
      </c>
      <c r="G837" s="11" t="s">
        <v>9</v>
      </c>
      <c r="H837">
        <v>3295.75</v>
      </c>
      <c r="I837">
        <v>4628.74</v>
      </c>
      <c r="J837">
        <v>6.28</v>
      </c>
      <c r="K837">
        <v>8.82</v>
      </c>
      <c r="L837" s="11" t="s">
        <v>314</v>
      </c>
      <c r="M837" s="7">
        <v>43182</v>
      </c>
      <c r="N837" s="7">
        <v>43182</v>
      </c>
      <c r="O837" s="11" t="s">
        <v>11</v>
      </c>
      <c r="P837" s="11" t="s">
        <v>95</v>
      </c>
      <c r="Q837">
        <v>17590.52</v>
      </c>
      <c r="R837" s="11" t="s">
        <v>52</v>
      </c>
      <c r="S837" s="11" t="s">
        <v>95</v>
      </c>
      <c r="T837">
        <v>669865.49</v>
      </c>
      <c r="U837">
        <f>SalesLineItems__NO_LOT[[#This Row],[ActualSales]]-SalesLineItems__NO_LOT[[#This Row],[Extended_Cost]]</f>
        <v>1332.9899999999998</v>
      </c>
      <c r="V837">
        <f>IFERROR(SalesLineItems__NO_LOT[[#This Row],[Revenue]]/SalesLineItems__NO_LOT[[#This Row],[Extended_Price]],0)</f>
        <v>0.28798117846325344</v>
      </c>
      <c r="W837" t="str">
        <f>IF(SalesLineItems__NO_LOT[[#This Row],[Revenue]]&lt;0,"Lost on Sale","Normal Revenue")</f>
        <v>Normal Revenue</v>
      </c>
      <c r="X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37">
        <f>IF(SalesLineItems__NO_LOT[[#This Row],[SOP_Type]]="Return",SalesLineItems__NO_LOT[[#This Row],[Extended_Cost]]*-1,SalesLineItems__NO_LOT[[#This Row],[Extended_Price]])</f>
        <v>4628.74</v>
      </c>
      <c r="Z837">
        <f>MONTH(SalesLineItems__NO_LOT[[#This Row],[Requested_Ship_Date]])</f>
        <v>3</v>
      </c>
      <c r="AA837">
        <f>YEAR(SalesLineItems__NO_LOT[[#This Row],[Requested_Ship_Date]])</f>
        <v>2018</v>
      </c>
      <c r="AV837"/>
      <c r="AX837"/>
      <c r="AZ837"/>
      <c r="BC837"/>
      <c r="BF837"/>
    </row>
    <row r="838" spans="1:58" x14ac:dyDescent="0.2">
      <c r="A838" t="s">
        <v>10906</v>
      </c>
      <c r="B838" s="11" t="s">
        <v>22</v>
      </c>
      <c r="C838" s="11" t="s">
        <v>10907</v>
      </c>
      <c r="D838" s="11" t="s">
        <v>10908</v>
      </c>
      <c r="E838" s="11" t="s">
        <v>10909</v>
      </c>
      <c r="F838">
        <v>20.88</v>
      </c>
      <c r="G838" s="11" t="s">
        <v>9</v>
      </c>
      <c r="H838">
        <v>204.83</v>
      </c>
      <c r="I838">
        <v>428.25</v>
      </c>
      <c r="J838">
        <v>9.81</v>
      </c>
      <c r="K838">
        <v>20.51</v>
      </c>
      <c r="L838" s="11" t="s">
        <v>10</v>
      </c>
      <c r="M838" s="7">
        <v>43182</v>
      </c>
      <c r="N838" s="7">
        <v>43182</v>
      </c>
      <c r="O838" s="11" t="s">
        <v>11</v>
      </c>
      <c r="P838" s="11" t="s">
        <v>95</v>
      </c>
      <c r="Q838">
        <v>66678.759999999995</v>
      </c>
      <c r="R838" s="11" t="s">
        <v>12</v>
      </c>
      <c r="S838" s="11" t="s">
        <v>95</v>
      </c>
      <c r="T838">
        <v>2195688.4</v>
      </c>
      <c r="U838">
        <f>SalesLineItems__NO_LOT[[#This Row],[ActualSales]]-SalesLineItems__NO_LOT[[#This Row],[Extended_Cost]]</f>
        <v>223.42</v>
      </c>
      <c r="V838">
        <f>IFERROR(SalesLineItems__NO_LOT[[#This Row],[Revenue]]/SalesLineItems__NO_LOT[[#This Row],[Extended_Price]],0)</f>
        <v>0.52170461179217742</v>
      </c>
      <c r="W838" t="str">
        <f>IF(SalesLineItems__NO_LOT[[#This Row],[Revenue]]&lt;0,"Lost on Sale","Normal Revenue")</f>
        <v>Normal Revenue</v>
      </c>
      <c r="X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8">
        <f>IF(SalesLineItems__NO_LOT[[#This Row],[SOP_Type]]="Return",SalesLineItems__NO_LOT[[#This Row],[Extended_Cost]]*-1,SalesLineItems__NO_LOT[[#This Row],[Extended_Price]])</f>
        <v>428.25</v>
      </c>
      <c r="Z838">
        <f>MONTH(SalesLineItems__NO_LOT[[#This Row],[Requested_Ship_Date]])</f>
        <v>3</v>
      </c>
      <c r="AA838">
        <f>YEAR(SalesLineItems__NO_LOT[[#This Row],[Requested_Ship_Date]])</f>
        <v>2018</v>
      </c>
      <c r="AV838"/>
      <c r="AX838"/>
      <c r="AZ838"/>
      <c r="BC838"/>
      <c r="BF838"/>
    </row>
    <row r="839" spans="1:58" x14ac:dyDescent="0.2">
      <c r="A839" t="s">
        <v>10910</v>
      </c>
      <c r="B839" s="11" t="s">
        <v>22</v>
      </c>
      <c r="C839" s="11" t="s">
        <v>10907</v>
      </c>
      <c r="D839" s="11" t="s">
        <v>13</v>
      </c>
      <c r="E839" s="11" t="s">
        <v>14</v>
      </c>
      <c r="F839">
        <v>1</v>
      </c>
      <c r="G839" s="11" t="s">
        <v>15</v>
      </c>
      <c r="H839">
        <v>0</v>
      </c>
      <c r="I839">
        <v>1.5</v>
      </c>
      <c r="J839">
        <v>0</v>
      </c>
      <c r="K839">
        <v>1.5</v>
      </c>
      <c r="L839" s="11" t="s">
        <v>10</v>
      </c>
      <c r="M839" s="7">
        <v>43182</v>
      </c>
      <c r="N839" s="7">
        <v>43182</v>
      </c>
      <c r="O839" s="11" t="s">
        <v>16</v>
      </c>
      <c r="P839" s="11" t="s">
        <v>95</v>
      </c>
      <c r="Q839">
        <v>66678.759999999995</v>
      </c>
      <c r="R839" s="11" t="s">
        <v>12</v>
      </c>
      <c r="S839" s="11" t="s">
        <v>95</v>
      </c>
      <c r="T839">
        <v>2195688.4</v>
      </c>
      <c r="U839">
        <f>SalesLineItems__NO_LOT[[#This Row],[ActualSales]]-SalesLineItems__NO_LOT[[#This Row],[Extended_Cost]]</f>
        <v>1.5</v>
      </c>
      <c r="V839">
        <f>IFERROR(SalesLineItems__NO_LOT[[#This Row],[Revenue]]/SalesLineItems__NO_LOT[[#This Row],[Extended_Price]],0)</f>
        <v>1</v>
      </c>
      <c r="W839" t="str">
        <f>IF(SalesLineItems__NO_LOT[[#This Row],[Revenue]]&lt;0,"Lost on Sale","Normal Revenue")</f>
        <v>Normal Revenue</v>
      </c>
      <c r="X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39">
        <f>IF(SalesLineItems__NO_LOT[[#This Row],[SOP_Type]]="Return",SalesLineItems__NO_LOT[[#This Row],[Extended_Cost]]*-1,SalesLineItems__NO_LOT[[#This Row],[Extended_Price]])</f>
        <v>1.5</v>
      </c>
      <c r="Z839">
        <f>MONTH(SalesLineItems__NO_LOT[[#This Row],[Requested_Ship_Date]])</f>
        <v>3</v>
      </c>
      <c r="AA839">
        <f>YEAR(SalesLineItems__NO_LOT[[#This Row],[Requested_Ship_Date]])</f>
        <v>2018</v>
      </c>
      <c r="AV839"/>
      <c r="AX839"/>
      <c r="AZ839"/>
      <c r="BC839"/>
      <c r="BF839"/>
    </row>
    <row r="840" spans="1:58" x14ac:dyDescent="0.2">
      <c r="A840" t="s">
        <v>10911</v>
      </c>
      <c r="B840" s="11" t="s">
        <v>22</v>
      </c>
      <c r="C840" s="11" t="s">
        <v>10912</v>
      </c>
      <c r="D840" s="11" t="s">
        <v>1784</v>
      </c>
      <c r="E840" s="11" t="s">
        <v>413</v>
      </c>
      <c r="F840">
        <v>25</v>
      </c>
      <c r="G840" s="11" t="s">
        <v>9</v>
      </c>
      <c r="H840">
        <v>163</v>
      </c>
      <c r="I840">
        <v>323.5</v>
      </c>
      <c r="J840">
        <v>6.52</v>
      </c>
      <c r="K840">
        <v>12.94</v>
      </c>
      <c r="L840" s="11" t="s">
        <v>941</v>
      </c>
      <c r="M840" s="7">
        <v>43182</v>
      </c>
      <c r="N840" s="7">
        <v>43182</v>
      </c>
      <c r="O840" s="11" t="s">
        <v>317</v>
      </c>
      <c r="P840" s="11" t="s">
        <v>95</v>
      </c>
      <c r="Q840">
        <v>2039.49</v>
      </c>
      <c r="R840" s="11" t="s">
        <v>12</v>
      </c>
      <c r="S840" s="11" t="s">
        <v>95</v>
      </c>
      <c r="T840">
        <v>16550.009999999998</v>
      </c>
      <c r="U840">
        <f>SalesLineItems__NO_LOT[[#This Row],[ActualSales]]-SalesLineItems__NO_LOT[[#This Row],[Extended_Cost]]</f>
        <v>160.5</v>
      </c>
      <c r="V840">
        <f>IFERROR(SalesLineItems__NO_LOT[[#This Row],[Revenue]]/SalesLineItems__NO_LOT[[#This Row],[Extended_Price]],0)</f>
        <v>0.49613601236476046</v>
      </c>
      <c r="W840" t="str">
        <f>IF(SalesLineItems__NO_LOT[[#This Row],[Revenue]]&lt;0,"Lost on Sale","Normal Revenue")</f>
        <v>Normal Revenue</v>
      </c>
      <c r="X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0">
        <f>IF(SalesLineItems__NO_LOT[[#This Row],[SOP_Type]]="Return",SalesLineItems__NO_LOT[[#This Row],[Extended_Cost]]*-1,SalesLineItems__NO_LOT[[#This Row],[Extended_Price]])</f>
        <v>323.5</v>
      </c>
      <c r="Z840">
        <f>MONTH(SalesLineItems__NO_LOT[[#This Row],[Requested_Ship_Date]])</f>
        <v>3</v>
      </c>
      <c r="AA840">
        <f>YEAR(SalesLineItems__NO_LOT[[#This Row],[Requested_Ship_Date]])</f>
        <v>2018</v>
      </c>
      <c r="AV840"/>
      <c r="AX840"/>
      <c r="AZ840"/>
      <c r="BC840"/>
      <c r="BF840"/>
    </row>
    <row r="841" spans="1:58" x14ac:dyDescent="0.2">
      <c r="A841" t="s">
        <v>10913</v>
      </c>
      <c r="B841" s="11" t="s">
        <v>22</v>
      </c>
      <c r="C841" s="11" t="s">
        <v>10912</v>
      </c>
      <c r="D841" s="11" t="s">
        <v>1785</v>
      </c>
      <c r="E841" s="11" t="s">
        <v>182</v>
      </c>
      <c r="F841">
        <v>25</v>
      </c>
      <c r="G841" s="11" t="s">
        <v>9</v>
      </c>
      <c r="H841">
        <v>1653</v>
      </c>
      <c r="I841">
        <v>2075</v>
      </c>
      <c r="J841">
        <v>66.12</v>
      </c>
      <c r="K841">
        <v>83</v>
      </c>
      <c r="L841" s="11" t="s">
        <v>941</v>
      </c>
      <c r="M841" s="7">
        <v>43182</v>
      </c>
      <c r="N841" s="7">
        <v>43182</v>
      </c>
      <c r="O841" s="11" t="s">
        <v>317</v>
      </c>
      <c r="P841" s="11" t="s">
        <v>95</v>
      </c>
      <c r="Q841">
        <v>2039.49</v>
      </c>
      <c r="R841" s="11" t="s">
        <v>12</v>
      </c>
      <c r="S841" s="11" t="s">
        <v>95</v>
      </c>
      <c r="T841">
        <v>16550.009999999998</v>
      </c>
      <c r="U841">
        <f>SalesLineItems__NO_LOT[[#This Row],[ActualSales]]-SalesLineItems__NO_LOT[[#This Row],[Extended_Cost]]</f>
        <v>422</v>
      </c>
      <c r="V841">
        <f>IFERROR(SalesLineItems__NO_LOT[[#This Row],[Revenue]]/SalesLineItems__NO_LOT[[#This Row],[Extended_Price]],0)</f>
        <v>0.20337349397590362</v>
      </c>
      <c r="W841" t="str">
        <f>IF(SalesLineItems__NO_LOT[[#This Row],[Revenue]]&lt;0,"Lost on Sale","Normal Revenue")</f>
        <v>Normal Revenue</v>
      </c>
      <c r="X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41">
        <f>IF(SalesLineItems__NO_LOT[[#This Row],[SOP_Type]]="Return",SalesLineItems__NO_LOT[[#This Row],[Extended_Cost]]*-1,SalesLineItems__NO_LOT[[#This Row],[Extended_Price]])</f>
        <v>2075</v>
      </c>
      <c r="Z841">
        <f>MONTH(SalesLineItems__NO_LOT[[#This Row],[Requested_Ship_Date]])</f>
        <v>3</v>
      </c>
      <c r="AA841">
        <f>YEAR(SalesLineItems__NO_LOT[[#This Row],[Requested_Ship_Date]])</f>
        <v>2018</v>
      </c>
      <c r="AV841"/>
      <c r="AX841"/>
      <c r="AZ841"/>
      <c r="BC841"/>
      <c r="BF841"/>
    </row>
    <row r="842" spans="1:58" x14ac:dyDescent="0.2">
      <c r="A842" t="s">
        <v>10892</v>
      </c>
      <c r="B842" s="11" t="s">
        <v>22</v>
      </c>
      <c r="C842" s="11" t="s">
        <v>10893</v>
      </c>
      <c r="D842" s="11" t="s">
        <v>1688</v>
      </c>
      <c r="E842" s="11" t="s">
        <v>1689</v>
      </c>
      <c r="F842">
        <v>1</v>
      </c>
      <c r="G842" s="11" t="s">
        <v>68</v>
      </c>
      <c r="H842">
        <v>51.68</v>
      </c>
      <c r="I842">
        <v>100.09</v>
      </c>
      <c r="J842">
        <v>51.68</v>
      </c>
      <c r="K842">
        <v>100.09</v>
      </c>
      <c r="L842" s="11" t="s">
        <v>773</v>
      </c>
      <c r="M842" s="7">
        <v>43186</v>
      </c>
      <c r="N842" s="7">
        <v>43186</v>
      </c>
      <c r="O842" s="11" t="s">
        <v>11</v>
      </c>
      <c r="P842" s="11" t="s">
        <v>95</v>
      </c>
      <c r="Q842">
        <v>716.85</v>
      </c>
      <c r="R842" s="11" t="s">
        <v>52</v>
      </c>
      <c r="S842" s="11" t="s">
        <v>95</v>
      </c>
      <c r="T842">
        <v>7022.71</v>
      </c>
      <c r="U842">
        <f>SalesLineItems__NO_LOT[[#This Row],[ActualSales]]-SalesLineItems__NO_LOT[[#This Row],[Extended_Cost]]</f>
        <v>48.410000000000004</v>
      </c>
      <c r="V842">
        <f>IFERROR(SalesLineItems__NO_LOT[[#This Row],[Revenue]]/SalesLineItems__NO_LOT[[#This Row],[Extended_Price]],0)</f>
        <v>0.48366470176840848</v>
      </c>
      <c r="W842" t="str">
        <f>IF(SalesLineItems__NO_LOT[[#This Row],[Revenue]]&lt;0,"Lost on Sale","Normal Revenue")</f>
        <v>Normal Revenue</v>
      </c>
      <c r="X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2">
        <f>IF(SalesLineItems__NO_LOT[[#This Row],[SOP_Type]]="Return",SalesLineItems__NO_LOT[[#This Row],[Extended_Cost]]*-1,SalesLineItems__NO_LOT[[#This Row],[Extended_Price]])</f>
        <v>100.09</v>
      </c>
      <c r="Z842">
        <f>MONTH(SalesLineItems__NO_LOT[[#This Row],[Requested_Ship_Date]])</f>
        <v>3</v>
      </c>
      <c r="AA842">
        <f>YEAR(SalesLineItems__NO_LOT[[#This Row],[Requested_Ship_Date]])</f>
        <v>2018</v>
      </c>
      <c r="AV842"/>
      <c r="AX842"/>
      <c r="AZ842"/>
      <c r="BC842"/>
      <c r="BF842"/>
    </row>
    <row r="843" spans="1:58" x14ac:dyDescent="0.2">
      <c r="A843" t="s">
        <v>10894</v>
      </c>
      <c r="B843" s="11" t="s">
        <v>22</v>
      </c>
      <c r="C843" s="11" t="s">
        <v>10893</v>
      </c>
      <c r="D843" s="11" t="s">
        <v>1832</v>
      </c>
      <c r="E843" s="11" t="s">
        <v>8</v>
      </c>
      <c r="F843">
        <v>1</v>
      </c>
      <c r="G843" s="11" t="s">
        <v>68</v>
      </c>
      <c r="H843">
        <v>50.92</v>
      </c>
      <c r="I843">
        <v>127.76</v>
      </c>
      <c r="J843">
        <v>50.92</v>
      </c>
      <c r="K843">
        <v>127.76</v>
      </c>
      <c r="L843" s="11" t="s">
        <v>773</v>
      </c>
      <c r="M843" s="7">
        <v>43186</v>
      </c>
      <c r="N843" s="7">
        <v>43186</v>
      </c>
      <c r="O843" s="11" t="s">
        <v>11</v>
      </c>
      <c r="P843" s="11" t="s">
        <v>95</v>
      </c>
      <c r="Q843">
        <v>716.85</v>
      </c>
      <c r="R843" s="11" t="s">
        <v>52</v>
      </c>
      <c r="S843" s="11" t="s">
        <v>95</v>
      </c>
      <c r="T843">
        <v>7022.71</v>
      </c>
      <c r="U843">
        <f>SalesLineItems__NO_LOT[[#This Row],[ActualSales]]-SalesLineItems__NO_LOT[[#This Row],[Extended_Cost]]</f>
        <v>76.84</v>
      </c>
      <c r="V843">
        <f>IFERROR(SalesLineItems__NO_LOT[[#This Row],[Revenue]]/SalesLineItems__NO_LOT[[#This Row],[Extended_Price]],0)</f>
        <v>0.60144020037570445</v>
      </c>
      <c r="W843" t="str">
        <f>IF(SalesLineItems__NO_LOT[[#This Row],[Revenue]]&lt;0,"Lost on Sale","Normal Revenue")</f>
        <v>Normal Revenue</v>
      </c>
      <c r="X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3">
        <f>IF(SalesLineItems__NO_LOT[[#This Row],[SOP_Type]]="Return",SalesLineItems__NO_LOT[[#This Row],[Extended_Cost]]*-1,SalesLineItems__NO_LOT[[#This Row],[Extended_Price]])</f>
        <v>127.76</v>
      </c>
      <c r="Z843">
        <f>MONTH(SalesLineItems__NO_LOT[[#This Row],[Requested_Ship_Date]])</f>
        <v>3</v>
      </c>
      <c r="AA843">
        <f>YEAR(SalesLineItems__NO_LOT[[#This Row],[Requested_Ship_Date]])</f>
        <v>2018</v>
      </c>
      <c r="AV843"/>
      <c r="AX843"/>
      <c r="AZ843"/>
      <c r="BC843"/>
      <c r="BF843"/>
    </row>
    <row r="844" spans="1:58" x14ac:dyDescent="0.2">
      <c r="A844" t="s">
        <v>10895</v>
      </c>
      <c r="B844" s="11" t="s">
        <v>22</v>
      </c>
      <c r="C844" s="11" t="s">
        <v>10896</v>
      </c>
      <c r="D844" s="11" t="s">
        <v>2336</v>
      </c>
      <c r="E844" s="11" t="s">
        <v>2337</v>
      </c>
      <c r="F844">
        <v>1</v>
      </c>
      <c r="G844" s="11" t="s">
        <v>68</v>
      </c>
      <c r="H844">
        <v>54.53</v>
      </c>
      <c r="I844">
        <v>217.58</v>
      </c>
      <c r="J844">
        <v>54.53</v>
      </c>
      <c r="K844">
        <v>217.58</v>
      </c>
      <c r="L844" s="11" t="s">
        <v>773</v>
      </c>
      <c r="M844" s="7">
        <v>43186</v>
      </c>
      <c r="N844" s="7">
        <v>43186</v>
      </c>
      <c r="O844" s="11" t="s">
        <v>11</v>
      </c>
      <c r="P844" s="11" t="s">
        <v>95</v>
      </c>
      <c r="Q844">
        <v>716.85</v>
      </c>
      <c r="R844" s="11" t="s">
        <v>52</v>
      </c>
      <c r="S844" s="11" t="s">
        <v>95</v>
      </c>
      <c r="T844">
        <v>7022.71</v>
      </c>
      <c r="U844">
        <f>SalesLineItems__NO_LOT[[#This Row],[ActualSales]]-SalesLineItems__NO_LOT[[#This Row],[Extended_Cost]]</f>
        <v>163.05000000000001</v>
      </c>
      <c r="V844">
        <f>IFERROR(SalesLineItems__NO_LOT[[#This Row],[Revenue]]/SalesLineItems__NO_LOT[[#This Row],[Extended_Price]],0)</f>
        <v>0.74937953856052952</v>
      </c>
      <c r="W844" t="str">
        <f>IF(SalesLineItems__NO_LOT[[#This Row],[Revenue]]&lt;0,"Lost on Sale","Normal Revenue")</f>
        <v>Normal Revenue</v>
      </c>
      <c r="X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4">
        <f>IF(SalesLineItems__NO_LOT[[#This Row],[SOP_Type]]="Return",SalesLineItems__NO_LOT[[#This Row],[Extended_Cost]]*-1,SalesLineItems__NO_LOT[[#This Row],[Extended_Price]])</f>
        <v>217.58</v>
      </c>
      <c r="Z844">
        <f>MONTH(SalesLineItems__NO_LOT[[#This Row],[Requested_Ship_Date]])</f>
        <v>3</v>
      </c>
      <c r="AA844">
        <f>YEAR(SalesLineItems__NO_LOT[[#This Row],[Requested_Ship_Date]])</f>
        <v>2018</v>
      </c>
      <c r="AV844"/>
      <c r="AX844"/>
      <c r="AZ844"/>
      <c r="BC844"/>
      <c r="BF844"/>
    </row>
    <row r="845" spans="1:58" x14ac:dyDescent="0.2">
      <c r="A845" t="s">
        <v>5363</v>
      </c>
      <c r="B845" s="11" t="s">
        <v>22</v>
      </c>
      <c r="C845" s="11" t="s">
        <v>5364</v>
      </c>
      <c r="D845" s="11" t="s">
        <v>93</v>
      </c>
      <c r="E845" s="11" t="s">
        <v>94</v>
      </c>
      <c r="F845">
        <v>2</v>
      </c>
      <c r="G845" s="11" t="s">
        <v>9</v>
      </c>
      <c r="H845">
        <v>73.3</v>
      </c>
      <c r="I845">
        <v>150.66</v>
      </c>
      <c r="J845">
        <v>36.65</v>
      </c>
      <c r="K845">
        <v>75.33</v>
      </c>
      <c r="L845" s="11" t="s">
        <v>34</v>
      </c>
      <c r="M845" s="7">
        <v>44077</v>
      </c>
      <c r="N845" s="7">
        <v>44077</v>
      </c>
      <c r="O845" s="11" t="s">
        <v>65</v>
      </c>
      <c r="P845" s="11" t="s">
        <v>95</v>
      </c>
      <c r="Q845">
        <v>2004.8</v>
      </c>
      <c r="R845" s="11" t="s">
        <v>12</v>
      </c>
      <c r="S845" s="11" t="s">
        <v>95</v>
      </c>
      <c r="T845">
        <v>597569.38</v>
      </c>
      <c r="U845">
        <f>SalesLineItems__NO_LOT[[#This Row],[ActualSales]]-SalesLineItems__NO_LOT[[#This Row],[Extended_Cost]]</f>
        <v>77.36</v>
      </c>
      <c r="V845">
        <f>IFERROR(SalesLineItems__NO_LOT[[#This Row],[Revenue]]/SalesLineItems__NO_LOT[[#This Row],[Extended_Price]],0)</f>
        <v>0.51347404752422676</v>
      </c>
      <c r="W845" t="str">
        <f>IF(SalesLineItems__NO_LOT[[#This Row],[Revenue]]&lt;0,"Lost on Sale","Normal Revenue")</f>
        <v>Normal Revenue</v>
      </c>
      <c r="X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5">
        <f>IF(SalesLineItems__NO_LOT[[#This Row],[SOP_Type]]="Return",SalesLineItems__NO_LOT[[#This Row],[Extended_Cost]]*-1,SalesLineItems__NO_LOT[[#This Row],[Extended_Price]])</f>
        <v>150.66</v>
      </c>
      <c r="Z845">
        <f>MONTH(SalesLineItems__NO_LOT[[#This Row],[Requested_Ship_Date]])</f>
        <v>9</v>
      </c>
      <c r="AA845">
        <f>YEAR(SalesLineItems__NO_LOT[[#This Row],[Requested_Ship_Date]])</f>
        <v>2020</v>
      </c>
      <c r="AV845"/>
      <c r="AX845"/>
      <c r="AZ845"/>
      <c r="BC845"/>
      <c r="BF845"/>
    </row>
    <row r="846" spans="1:58" x14ac:dyDescent="0.2">
      <c r="A846" t="s">
        <v>5365</v>
      </c>
      <c r="B846" s="11" t="s">
        <v>22</v>
      </c>
      <c r="C846" s="11" t="s">
        <v>5364</v>
      </c>
      <c r="D846" s="11" t="s">
        <v>300</v>
      </c>
      <c r="E846" s="11" t="s">
        <v>301</v>
      </c>
      <c r="F846">
        <v>175</v>
      </c>
      <c r="G846" s="11" t="s">
        <v>9</v>
      </c>
      <c r="H846">
        <v>232.75</v>
      </c>
      <c r="I846">
        <v>656.25</v>
      </c>
      <c r="J846">
        <v>1.33</v>
      </c>
      <c r="K846">
        <v>3.75</v>
      </c>
      <c r="L846" s="11" t="s">
        <v>34</v>
      </c>
      <c r="M846" s="7">
        <v>44077</v>
      </c>
      <c r="N846" s="7">
        <v>44077</v>
      </c>
      <c r="O846" s="11" t="s">
        <v>21</v>
      </c>
      <c r="P846" s="11" t="s">
        <v>95</v>
      </c>
      <c r="Q846">
        <v>2004.8</v>
      </c>
      <c r="R846" s="11" t="s">
        <v>12</v>
      </c>
      <c r="S846" s="11" t="s">
        <v>95</v>
      </c>
      <c r="T846">
        <v>597569.38</v>
      </c>
      <c r="U846">
        <f>SalesLineItems__NO_LOT[[#This Row],[ActualSales]]-SalesLineItems__NO_LOT[[#This Row],[Extended_Cost]]</f>
        <v>423.5</v>
      </c>
      <c r="V846">
        <f>IFERROR(SalesLineItems__NO_LOT[[#This Row],[Revenue]]/SalesLineItems__NO_LOT[[#This Row],[Extended_Price]],0)</f>
        <v>0.64533333333333331</v>
      </c>
      <c r="W846" t="str">
        <f>IF(SalesLineItems__NO_LOT[[#This Row],[Revenue]]&lt;0,"Lost on Sale","Normal Revenue")</f>
        <v>Normal Revenue</v>
      </c>
      <c r="X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6">
        <f>IF(SalesLineItems__NO_LOT[[#This Row],[SOP_Type]]="Return",SalesLineItems__NO_LOT[[#This Row],[Extended_Cost]]*-1,SalesLineItems__NO_LOT[[#This Row],[Extended_Price]])</f>
        <v>656.25</v>
      </c>
      <c r="Z846">
        <f>MONTH(SalesLineItems__NO_LOT[[#This Row],[Requested_Ship_Date]])</f>
        <v>9</v>
      </c>
      <c r="AA846">
        <f>YEAR(SalesLineItems__NO_LOT[[#This Row],[Requested_Ship_Date]])</f>
        <v>2020</v>
      </c>
      <c r="AV846"/>
      <c r="AX846"/>
      <c r="AZ846"/>
      <c r="BC846"/>
      <c r="BF846"/>
    </row>
    <row r="847" spans="1:58" x14ac:dyDescent="0.2">
      <c r="A847" t="s">
        <v>5366</v>
      </c>
      <c r="B847" s="11" t="s">
        <v>22</v>
      </c>
      <c r="C847" s="11" t="s">
        <v>5364</v>
      </c>
      <c r="D847" s="11" t="s">
        <v>499</v>
      </c>
      <c r="E847" s="11" t="s">
        <v>500</v>
      </c>
      <c r="F847">
        <v>175</v>
      </c>
      <c r="G847" s="11" t="s">
        <v>9</v>
      </c>
      <c r="H847">
        <v>232.75</v>
      </c>
      <c r="I847">
        <v>656.25</v>
      </c>
      <c r="J847">
        <v>1.33</v>
      </c>
      <c r="K847">
        <v>3.75</v>
      </c>
      <c r="L847" s="11" t="s">
        <v>34</v>
      </c>
      <c r="M847" s="7">
        <v>44077</v>
      </c>
      <c r="N847" s="7">
        <v>44077</v>
      </c>
      <c r="O847" s="11" t="s">
        <v>21</v>
      </c>
      <c r="P847" s="11" t="s">
        <v>95</v>
      </c>
      <c r="Q847">
        <v>2004.8</v>
      </c>
      <c r="R847" s="11" t="s">
        <v>12</v>
      </c>
      <c r="S847" s="11" t="s">
        <v>95</v>
      </c>
      <c r="T847">
        <v>597569.38</v>
      </c>
      <c r="U847">
        <f>SalesLineItems__NO_LOT[[#This Row],[ActualSales]]-SalesLineItems__NO_LOT[[#This Row],[Extended_Cost]]</f>
        <v>423.5</v>
      </c>
      <c r="V847">
        <f>IFERROR(SalesLineItems__NO_LOT[[#This Row],[Revenue]]/SalesLineItems__NO_LOT[[#This Row],[Extended_Price]],0)</f>
        <v>0.64533333333333331</v>
      </c>
      <c r="W847" t="str">
        <f>IF(SalesLineItems__NO_LOT[[#This Row],[Revenue]]&lt;0,"Lost on Sale","Normal Revenue")</f>
        <v>Normal Revenue</v>
      </c>
      <c r="X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7">
        <f>IF(SalesLineItems__NO_LOT[[#This Row],[SOP_Type]]="Return",SalesLineItems__NO_LOT[[#This Row],[Extended_Cost]]*-1,SalesLineItems__NO_LOT[[#This Row],[Extended_Price]])</f>
        <v>656.25</v>
      </c>
      <c r="Z847">
        <f>MONTH(SalesLineItems__NO_LOT[[#This Row],[Requested_Ship_Date]])</f>
        <v>9</v>
      </c>
      <c r="AA847">
        <f>YEAR(SalesLineItems__NO_LOT[[#This Row],[Requested_Ship_Date]])</f>
        <v>2020</v>
      </c>
      <c r="AV847"/>
      <c r="AX847"/>
      <c r="AZ847"/>
      <c r="BC847"/>
      <c r="BF847"/>
    </row>
    <row r="848" spans="1:58" x14ac:dyDescent="0.2">
      <c r="A848" t="s">
        <v>5367</v>
      </c>
      <c r="B848" s="11" t="s">
        <v>22</v>
      </c>
      <c r="C848" s="11" t="s">
        <v>5364</v>
      </c>
      <c r="D848" s="11" t="s">
        <v>2695</v>
      </c>
      <c r="E848" s="11" t="s">
        <v>2696</v>
      </c>
      <c r="F848">
        <v>93.12</v>
      </c>
      <c r="G848" s="11" t="s">
        <v>9</v>
      </c>
      <c r="H848">
        <v>570.83000000000004</v>
      </c>
      <c r="I848">
        <v>747.75</v>
      </c>
      <c r="J848">
        <v>6.13</v>
      </c>
      <c r="K848">
        <v>8.0299999999999994</v>
      </c>
      <c r="L848" s="11" t="s">
        <v>34</v>
      </c>
      <c r="M848" s="7">
        <v>44077</v>
      </c>
      <c r="N848" s="7">
        <v>44077</v>
      </c>
      <c r="O848" s="11" t="s">
        <v>11</v>
      </c>
      <c r="P848" s="11" t="s">
        <v>95</v>
      </c>
      <c r="Q848">
        <v>2004.8</v>
      </c>
      <c r="R848" s="11" t="s">
        <v>12</v>
      </c>
      <c r="S848" s="11" t="s">
        <v>95</v>
      </c>
      <c r="T848">
        <v>597569.38</v>
      </c>
      <c r="U848">
        <f>SalesLineItems__NO_LOT[[#This Row],[ActualSales]]-SalesLineItems__NO_LOT[[#This Row],[Extended_Cost]]</f>
        <v>176.91999999999996</v>
      </c>
      <c r="V848">
        <f>IFERROR(SalesLineItems__NO_LOT[[#This Row],[Revenue]]/SalesLineItems__NO_LOT[[#This Row],[Extended_Price]],0)</f>
        <v>0.23660314276161815</v>
      </c>
      <c r="W848" t="str">
        <f>IF(SalesLineItems__NO_LOT[[#This Row],[Revenue]]&lt;0,"Lost on Sale","Normal Revenue")</f>
        <v>Normal Revenue</v>
      </c>
      <c r="X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48">
        <f>IF(SalesLineItems__NO_LOT[[#This Row],[SOP_Type]]="Return",SalesLineItems__NO_LOT[[#This Row],[Extended_Cost]]*-1,SalesLineItems__NO_LOT[[#This Row],[Extended_Price]])</f>
        <v>747.75</v>
      </c>
      <c r="Z848">
        <f>MONTH(SalesLineItems__NO_LOT[[#This Row],[Requested_Ship_Date]])</f>
        <v>9</v>
      </c>
      <c r="AA848">
        <f>YEAR(SalesLineItems__NO_LOT[[#This Row],[Requested_Ship_Date]])</f>
        <v>2020</v>
      </c>
      <c r="AV848"/>
      <c r="AX848"/>
      <c r="AZ848"/>
      <c r="BC848"/>
      <c r="BF848"/>
    </row>
    <row r="849" spans="1:58" x14ac:dyDescent="0.2">
      <c r="A849" t="s">
        <v>5368</v>
      </c>
      <c r="B849" s="11" t="s">
        <v>22</v>
      </c>
      <c r="C849" s="11" t="s">
        <v>5364</v>
      </c>
      <c r="D849" s="11" t="s">
        <v>2698</v>
      </c>
      <c r="E849" s="11" t="s">
        <v>457</v>
      </c>
      <c r="F849">
        <v>19.63</v>
      </c>
      <c r="G849" s="11" t="s">
        <v>9</v>
      </c>
      <c r="H849">
        <v>144.68</v>
      </c>
      <c r="I849">
        <v>330.18</v>
      </c>
      <c r="J849">
        <v>7.37</v>
      </c>
      <c r="K849">
        <v>16.82</v>
      </c>
      <c r="L849" s="11" t="s">
        <v>34</v>
      </c>
      <c r="M849" s="7">
        <v>44077</v>
      </c>
      <c r="N849" s="7">
        <v>44077</v>
      </c>
      <c r="O849" s="11" t="s">
        <v>11</v>
      </c>
      <c r="P849" s="11" t="s">
        <v>95</v>
      </c>
      <c r="Q849">
        <v>2004.8</v>
      </c>
      <c r="R849" s="11" t="s">
        <v>12</v>
      </c>
      <c r="S849" s="11" t="s">
        <v>95</v>
      </c>
      <c r="T849">
        <v>597569.38</v>
      </c>
      <c r="U849">
        <f>SalesLineItems__NO_LOT[[#This Row],[ActualSales]]-SalesLineItems__NO_LOT[[#This Row],[Extended_Cost]]</f>
        <v>185.5</v>
      </c>
      <c r="V849">
        <f>IFERROR(SalesLineItems__NO_LOT[[#This Row],[Revenue]]/SalesLineItems__NO_LOT[[#This Row],[Extended_Price]],0)</f>
        <v>0.5618147677024653</v>
      </c>
      <c r="W849" t="str">
        <f>IF(SalesLineItems__NO_LOT[[#This Row],[Revenue]]&lt;0,"Lost on Sale","Normal Revenue")</f>
        <v>Normal Revenue</v>
      </c>
      <c r="X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49">
        <f>IF(SalesLineItems__NO_LOT[[#This Row],[SOP_Type]]="Return",SalesLineItems__NO_LOT[[#This Row],[Extended_Cost]]*-1,SalesLineItems__NO_LOT[[#This Row],[Extended_Price]])</f>
        <v>330.18</v>
      </c>
      <c r="Z849">
        <f>MONTH(SalesLineItems__NO_LOT[[#This Row],[Requested_Ship_Date]])</f>
        <v>9</v>
      </c>
      <c r="AA849">
        <f>YEAR(SalesLineItems__NO_LOT[[#This Row],[Requested_Ship_Date]])</f>
        <v>2020</v>
      </c>
      <c r="AV849"/>
      <c r="AX849"/>
      <c r="AZ849"/>
      <c r="BC849"/>
      <c r="BF849"/>
    </row>
    <row r="850" spans="1:58" x14ac:dyDescent="0.2">
      <c r="A850" t="s">
        <v>5369</v>
      </c>
      <c r="B850" s="11" t="s">
        <v>22</v>
      </c>
      <c r="C850" s="11" t="s">
        <v>5370</v>
      </c>
      <c r="D850" s="11" t="s">
        <v>479</v>
      </c>
      <c r="E850" s="11" t="s">
        <v>480</v>
      </c>
      <c r="F850">
        <v>580</v>
      </c>
      <c r="G850" s="11" t="s">
        <v>9</v>
      </c>
      <c r="H850">
        <v>2523</v>
      </c>
      <c r="I850">
        <v>3909.2</v>
      </c>
      <c r="J850">
        <v>4.3499999999999996</v>
      </c>
      <c r="K850">
        <v>6.74</v>
      </c>
      <c r="L850" s="11" t="s">
        <v>34</v>
      </c>
      <c r="M850" s="7">
        <v>44077</v>
      </c>
      <c r="N850" s="7">
        <v>44077</v>
      </c>
      <c r="O850" s="11" t="s">
        <v>40</v>
      </c>
      <c r="P850" s="11" t="s">
        <v>95</v>
      </c>
      <c r="Q850">
        <v>2004.8</v>
      </c>
      <c r="R850" s="11" t="s">
        <v>12</v>
      </c>
      <c r="S850" s="11" t="s">
        <v>95</v>
      </c>
      <c r="T850">
        <v>597569.38</v>
      </c>
      <c r="U850">
        <f>SalesLineItems__NO_LOT[[#This Row],[ActualSales]]-SalesLineItems__NO_LOT[[#This Row],[Extended_Cost]]</f>
        <v>1386.1999999999998</v>
      </c>
      <c r="V850">
        <f>IFERROR(SalesLineItems__NO_LOT[[#This Row],[Revenue]]/SalesLineItems__NO_LOT[[#This Row],[Extended_Price]],0)</f>
        <v>0.35459940652818989</v>
      </c>
      <c r="W850" t="str">
        <f>IF(SalesLineItems__NO_LOT[[#This Row],[Revenue]]&lt;0,"Lost on Sale","Normal Revenue")</f>
        <v>Normal Revenue</v>
      </c>
      <c r="X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0">
        <f>IF(SalesLineItems__NO_LOT[[#This Row],[SOP_Type]]="Return",SalesLineItems__NO_LOT[[#This Row],[Extended_Cost]]*-1,SalesLineItems__NO_LOT[[#This Row],[Extended_Price]])</f>
        <v>3909.2</v>
      </c>
      <c r="Z850">
        <f>MONTH(SalesLineItems__NO_LOT[[#This Row],[Requested_Ship_Date]])</f>
        <v>9</v>
      </c>
      <c r="AA850">
        <f>YEAR(SalesLineItems__NO_LOT[[#This Row],[Requested_Ship_Date]])</f>
        <v>2020</v>
      </c>
      <c r="AV850"/>
      <c r="AX850"/>
      <c r="AZ850"/>
      <c r="BC850"/>
      <c r="BF850"/>
    </row>
    <row r="851" spans="1:58" x14ac:dyDescent="0.2">
      <c r="A851" t="s">
        <v>5371</v>
      </c>
      <c r="B851" s="11" t="s">
        <v>22</v>
      </c>
      <c r="C851" s="11" t="s">
        <v>5372</v>
      </c>
      <c r="D851" s="11" t="s">
        <v>38</v>
      </c>
      <c r="E851" s="11" t="s">
        <v>39</v>
      </c>
      <c r="F851">
        <v>300</v>
      </c>
      <c r="G851" s="11" t="s">
        <v>9</v>
      </c>
      <c r="H851">
        <v>1266</v>
      </c>
      <c r="I851">
        <v>2148</v>
      </c>
      <c r="J851">
        <v>4.22</v>
      </c>
      <c r="K851">
        <v>7.16</v>
      </c>
      <c r="L851" s="11" t="s">
        <v>34</v>
      </c>
      <c r="M851" s="7">
        <v>44077</v>
      </c>
      <c r="N851" s="7">
        <v>44077</v>
      </c>
      <c r="O851" s="11" t="s">
        <v>40</v>
      </c>
      <c r="P851" s="11" t="s">
        <v>95</v>
      </c>
      <c r="Q851">
        <v>2004.8</v>
      </c>
      <c r="R851" s="11" t="s">
        <v>12</v>
      </c>
      <c r="S851" s="11" t="s">
        <v>95</v>
      </c>
      <c r="T851">
        <v>597569.38</v>
      </c>
      <c r="U851">
        <f>SalesLineItems__NO_LOT[[#This Row],[ActualSales]]-SalesLineItems__NO_LOT[[#This Row],[Extended_Cost]]</f>
        <v>882</v>
      </c>
      <c r="V851">
        <f>IFERROR(SalesLineItems__NO_LOT[[#This Row],[Revenue]]/SalesLineItems__NO_LOT[[#This Row],[Extended_Price]],0)</f>
        <v>0.41061452513966479</v>
      </c>
      <c r="W851" t="str">
        <f>IF(SalesLineItems__NO_LOT[[#This Row],[Revenue]]&lt;0,"Lost on Sale","Normal Revenue")</f>
        <v>Normal Revenue</v>
      </c>
      <c r="X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1">
        <f>IF(SalesLineItems__NO_LOT[[#This Row],[SOP_Type]]="Return",SalesLineItems__NO_LOT[[#This Row],[Extended_Cost]]*-1,SalesLineItems__NO_LOT[[#This Row],[Extended_Price]])</f>
        <v>2148</v>
      </c>
      <c r="Z851">
        <f>MONTH(SalesLineItems__NO_LOT[[#This Row],[Requested_Ship_Date]])</f>
        <v>9</v>
      </c>
      <c r="AA851">
        <f>YEAR(SalesLineItems__NO_LOT[[#This Row],[Requested_Ship_Date]])</f>
        <v>2020</v>
      </c>
      <c r="AV851"/>
      <c r="AX851"/>
      <c r="AZ851"/>
      <c r="BC851"/>
      <c r="BF851"/>
    </row>
    <row r="852" spans="1:58" x14ac:dyDescent="0.2">
      <c r="A852" t="s">
        <v>5373</v>
      </c>
      <c r="B852" s="11" t="s">
        <v>22</v>
      </c>
      <c r="C852" s="11" t="s">
        <v>5372</v>
      </c>
      <c r="D852" s="11" t="s">
        <v>41</v>
      </c>
      <c r="E852" s="11" t="s">
        <v>42</v>
      </c>
      <c r="F852">
        <v>58.14</v>
      </c>
      <c r="G852" s="11" t="s">
        <v>9</v>
      </c>
      <c r="H852">
        <v>519.19000000000005</v>
      </c>
      <c r="I852">
        <v>1254.6600000000001</v>
      </c>
      <c r="J852">
        <v>8.93</v>
      </c>
      <c r="K852">
        <v>21.58</v>
      </c>
      <c r="L852" s="11" t="s">
        <v>34</v>
      </c>
      <c r="M852" s="7">
        <v>44077</v>
      </c>
      <c r="N852" s="7">
        <v>44077</v>
      </c>
      <c r="O852" s="11" t="s">
        <v>11</v>
      </c>
      <c r="P852" s="11" t="s">
        <v>95</v>
      </c>
      <c r="Q852">
        <v>2004.8</v>
      </c>
      <c r="R852" s="11" t="s">
        <v>12</v>
      </c>
      <c r="S852" s="11" t="s">
        <v>95</v>
      </c>
      <c r="T852">
        <v>597569.38</v>
      </c>
      <c r="U852">
        <f>SalesLineItems__NO_LOT[[#This Row],[ActualSales]]-SalesLineItems__NO_LOT[[#This Row],[Extended_Cost]]</f>
        <v>735.47</v>
      </c>
      <c r="V852">
        <f>IFERROR(SalesLineItems__NO_LOT[[#This Row],[Revenue]]/SalesLineItems__NO_LOT[[#This Row],[Extended_Price]],0)</f>
        <v>0.58619068114070738</v>
      </c>
      <c r="W852" t="str">
        <f>IF(SalesLineItems__NO_LOT[[#This Row],[Revenue]]&lt;0,"Lost on Sale","Normal Revenue")</f>
        <v>Normal Revenue</v>
      </c>
      <c r="X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2">
        <f>IF(SalesLineItems__NO_LOT[[#This Row],[SOP_Type]]="Return",SalesLineItems__NO_LOT[[#This Row],[Extended_Cost]]*-1,SalesLineItems__NO_LOT[[#This Row],[Extended_Price]])</f>
        <v>1254.6600000000001</v>
      </c>
      <c r="Z852">
        <f>MONTH(SalesLineItems__NO_LOT[[#This Row],[Requested_Ship_Date]])</f>
        <v>9</v>
      </c>
      <c r="AA852">
        <f>YEAR(SalesLineItems__NO_LOT[[#This Row],[Requested_Ship_Date]])</f>
        <v>2020</v>
      </c>
      <c r="AV852"/>
      <c r="AX852"/>
      <c r="AZ852"/>
      <c r="BC852"/>
      <c r="BF852"/>
    </row>
    <row r="853" spans="1:58" x14ac:dyDescent="0.2">
      <c r="A853" t="s">
        <v>5374</v>
      </c>
      <c r="B853" s="11" t="s">
        <v>22</v>
      </c>
      <c r="C853" s="11" t="s">
        <v>5375</v>
      </c>
      <c r="D853" s="11" t="s">
        <v>66</v>
      </c>
      <c r="E853" s="11" t="s">
        <v>67</v>
      </c>
      <c r="F853">
        <v>2000</v>
      </c>
      <c r="G853" s="11" t="s">
        <v>68</v>
      </c>
      <c r="H853">
        <v>26944.13</v>
      </c>
      <c r="I853">
        <v>29120</v>
      </c>
      <c r="J853">
        <v>13.47</v>
      </c>
      <c r="K853">
        <v>14.56</v>
      </c>
      <c r="L853" s="11" t="s">
        <v>69</v>
      </c>
      <c r="M853" s="7">
        <v>44077</v>
      </c>
      <c r="N853" s="7">
        <v>44077</v>
      </c>
      <c r="O853" s="11" t="s">
        <v>70</v>
      </c>
      <c r="P853" s="11" t="s">
        <v>95</v>
      </c>
      <c r="Q853">
        <v>320188.32</v>
      </c>
      <c r="R853" s="11" t="s">
        <v>52</v>
      </c>
      <c r="S853" s="11" t="s">
        <v>95</v>
      </c>
      <c r="T853">
        <v>8464367.5299999993</v>
      </c>
      <c r="U853">
        <f>SalesLineItems__NO_LOT[[#This Row],[ActualSales]]-SalesLineItems__NO_LOT[[#This Row],[Extended_Cost]]</f>
        <v>2175.869999999999</v>
      </c>
      <c r="V853">
        <f>IFERROR(SalesLineItems__NO_LOT[[#This Row],[Revenue]]/SalesLineItems__NO_LOT[[#This Row],[Extended_Price]],0)</f>
        <v>7.4720810439560401E-2</v>
      </c>
      <c r="W853" t="str">
        <f>IF(SalesLineItems__NO_LOT[[#This Row],[Revenue]]&lt;0,"Lost on Sale","Normal Revenue")</f>
        <v>Normal Revenue</v>
      </c>
      <c r="X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853">
        <f>IF(SalesLineItems__NO_LOT[[#This Row],[SOP_Type]]="Return",SalesLineItems__NO_LOT[[#This Row],[Extended_Cost]]*-1,SalesLineItems__NO_LOT[[#This Row],[Extended_Price]])</f>
        <v>29120</v>
      </c>
      <c r="Z853">
        <f>MONTH(SalesLineItems__NO_LOT[[#This Row],[Requested_Ship_Date]])</f>
        <v>9</v>
      </c>
      <c r="AA853">
        <f>YEAR(SalesLineItems__NO_LOT[[#This Row],[Requested_Ship_Date]])</f>
        <v>2020</v>
      </c>
      <c r="AV853"/>
      <c r="AX853"/>
      <c r="AZ853"/>
      <c r="BC853"/>
      <c r="BF853"/>
    </row>
    <row r="854" spans="1:58" x14ac:dyDescent="0.2">
      <c r="A854" t="s">
        <v>5376</v>
      </c>
      <c r="B854" s="11" t="s">
        <v>22</v>
      </c>
      <c r="C854" s="11" t="s">
        <v>5375</v>
      </c>
      <c r="D854" s="11" t="s">
        <v>13</v>
      </c>
      <c r="E854" s="11" t="s">
        <v>14</v>
      </c>
      <c r="F854">
        <v>1</v>
      </c>
      <c r="G854" s="11" t="s">
        <v>15</v>
      </c>
      <c r="H854">
        <v>0</v>
      </c>
      <c r="I854">
        <v>1.5</v>
      </c>
      <c r="J854">
        <v>0</v>
      </c>
      <c r="K854">
        <v>1.5</v>
      </c>
      <c r="L854" s="11" t="s">
        <v>69</v>
      </c>
      <c r="M854" s="7">
        <v>44077</v>
      </c>
      <c r="N854" s="7">
        <v>44077</v>
      </c>
      <c r="O854" s="11" t="s">
        <v>16</v>
      </c>
      <c r="P854" s="11" t="s">
        <v>95</v>
      </c>
      <c r="Q854">
        <v>320188.32</v>
      </c>
      <c r="R854" s="11" t="s">
        <v>52</v>
      </c>
      <c r="S854" s="11" t="s">
        <v>95</v>
      </c>
      <c r="T854">
        <v>8464367.5299999993</v>
      </c>
      <c r="U854">
        <f>SalesLineItems__NO_LOT[[#This Row],[ActualSales]]-SalesLineItems__NO_LOT[[#This Row],[Extended_Cost]]</f>
        <v>1.5</v>
      </c>
      <c r="V854">
        <f>IFERROR(SalesLineItems__NO_LOT[[#This Row],[Revenue]]/SalesLineItems__NO_LOT[[#This Row],[Extended_Price]],0)</f>
        <v>1</v>
      </c>
      <c r="W854" t="str">
        <f>IF(SalesLineItems__NO_LOT[[#This Row],[Revenue]]&lt;0,"Lost on Sale","Normal Revenue")</f>
        <v>Normal Revenue</v>
      </c>
      <c r="X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4">
        <f>IF(SalesLineItems__NO_LOT[[#This Row],[SOP_Type]]="Return",SalesLineItems__NO_LOT[[#This Row],[Extended_Cost]]*-1,SalesLineItems__NO_LOT[[#This Row],[Extended_Price]])</f>
        <v>1.5</v>
      </c>
      <c r="Z854">
        <f>MONTH(SalesLineItems__NO_LOT[[#This Row],[Requested_Ship_Date]])</f>
        <v>9</v>
      </c>
      <c r="AA854">
        <f>YEAR(SalesLineItems__NO_LOT[[#This Row],[Requested_Ship_Date]])</f>
        <v>2020</v>
      </c>
      <c r="AV854"/>
      <c r="AX854"/>
      <c r="AZ854"/>
      <c r="BC854"/>
      <c r="BF854"/>
    </row>
    <row r="855" spans="1:58" x14ac:dyDescent="0.2">
      <c r="A855" t="s">
        <v>10866</v>
      </c>
      <c r="B855" s="11" t="s">
        <v>22</v>
      </c>
      <c r="C855" s="11" t="s">
        <v>10867</v>
      </c>
      <c r="D855" s="11" t="s">
        <v>2466</v>
      </c>
      <c r="E855" s="11" t="s">
        <v>520</v>
      </c>
      <c r="F855">
        <v>25</v>
      </c>
      <c r="G855" s="11" t="s">
        <v>9</v>
      </c>
      <c r="H855">
        <v>22</v>
      </c>
      <c r="I855">
        <v>27.5</v>
      </c>
      <c r="J855">
        <v>0.88</v>
      </c>
      <c r="K855">
        <v>1.1000000000000001</v>
      </c>
      <c r="L855" s="11" t="s">
        <v>10868</v>
      </c>
      <c r="M855" s="7">
        <v>43187</v>
      </c>
      <c r="N855" s="7">
        <v>43187</v>
      </c>
      <c r="O855" s="11" t="s">
        <v>317</v>
      </c>
      <c r="P855" s="11" t="s">
        <v>95</v>
      </c>
      <c r="Q855">
        <v>397</v>
      </c>
      <c r="R855" s="11" t="s">
        <v>12</v>
      </c>
      <c r="S855" s="11" t="s">
        <v>95</v>
      </c>
      <c r="T855">
        <v>397</v>
      </c>
      <c r="U855">
        <f>SalesLineItems__NO_LOT[[#This Row],[ActualSales]]-SalesLineItems__NO_LOT[[#This Row],[Extended_Cost]]</f>
        <v>5.5</v>
      </c>
      <c r="V855">
        <f>IFERROR(SalesLineItems__NO_LOT[[#This Row],[Revenue]]/SalesLineItems__NO_LOT[[#This Row],[Extended_Price]],0)</f>
        <v>0.2</v>
      </c>
      <c r="W855" t="str">
        <f>IF(SalesLineItems__NO_LOT[[#This Row],[Revenue]]&lt;0,"Lost on Sale","Normal Revenue")</f>
        <v>Normal Revenue</v>
      </c>
      <c r="X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55">
        <f>IF(SalesLineItems__NO_LOT[[#This Row],[SOP_Type]]="Return",SalesLineItems__NO_LOT[[#This Row],[Extended_Cost]]*-1,SalesLineItems__NO_LOT[[#This Row],[Extended_Price]])</f>
        <v>27.5</v>
      </c>
      <c r="Z855">
        <f>MONTH(SalesLineItems__NO_LOT[[#This Row],[Requested_Ship_Date]])</f>
        <v>3</v>
      </c>
      <c r="AA855">
        <f>YEAR(SalesLineItems__NO_LOT[[#This Row],[Requested_Ship_Date]])</f>
        <v>2018</v>
      </c>
      <c r="AV855"/>
      <c r="AX855"/>
      <c r="AZ855"/>
      <c r="BC855"/>
      <c r="BF855"/>
    </row>
    <row r="856" spans="1:58" x14ac:dyDescent="0.2">
      <c r="A856" t="s">
        <v>10869</v>
      </c>
      <c r="B856" s="11" t="s">
        <v>22</v>
      </c>
      <c r="C856" s="11" t="s">
        <v>10867</v>
      </c>
      <c r="D856" s="11" t="s">
        <v>6739</v>
      </c>
      <c r="E856" s="11" t="s">
        <v>6740</v>
      </c>
      <c r="F856">
        <v>25</v>
      </c>
      <c r="G856" s="11" t="s">
        <v>9</v>
      </c>
      <c r="H856">
        <v>44.25</v>
      </c>
      <c r="I856">
        <v>55.25</v>
      </c>
      <c r="J856">
        <v>1.77</v>
      </c>
      <c r="K856">
        <v>2.21</v>
      </c>
      <c r="L856" s="11" t="s">
        <v>10868</v>
      </c>
      <c r="M856" s="7">
        <v>43187</v>
      </c>
      <c r="N856" s="7">
        <v>43187</v>
      </c>
      <c r="O856" s="11" t="s">
        <v>317</v>
      </c>
      <c r="P856" s="11" t="s">
        <v>95</v>
      </c>
      <c r="Q856">
        <v>397</v>
      </c>
      <c r="R856" s="11" t="s">
        <v>12</v>
      </c>
      <c r="S856" s="11" t="s">
        <v>95</v>
      </c>
      <c r="T856">
        <v>397</v>
      </c>
      <c r="U856">
        <f>SalesLineItems__NO_LOT[[#This Row],[ActualSales]]-SalesLineItems__NO_LOT[[#This Row],[Extended_Cost]]</f>
        <v>11</v>
      </c>
      <c r="V856">
        <f>IFERROR(SalesLineItems__NO_LOT[[#This Row],[Revenue]]/SalesLineItems__NO_LOT[[#This Row],[Extended_Price]],0)</f>
        <v>0.19909502262443438</v>
      </c>
      <c r="W856" t="str">
        <f>IF(SalesLineItems__NO_LOT[[#This Row],[Revenue]]&lt;0,"Lost on Sale","Normal Revenue")</f>
        <v>Normal Revenue</v>
      </c>
      <c r="X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56">
        <f>IF(SalesLineItems__NO_LOT[[#This Row],[SOP_Type]]="Return",SalesLineItems__NO_LOT[[#This Row],[Extended_Cost]]*-1,SalesLineItems__NO_LOT[[#This Row],[Extended_Price]])</f>
        <v>55.25</v>
      </c>
      <c r="Z856">
        <f>MONTH(SalesLineItems__NO_LOT[[#This Row],[Requested_Ship_Date]])</f>
        <v>3</v>
      </c>
      <c r="AA856">
        <f>YEAR(SalesLineItems__NO_LOT[[#This Row],[Requested_Ship_Date]])</f>
        <v>2018</v>
      </c>
      <c r="AV856"/>
      <c r="AX856"/>
      <c r="AZ856"/>
      <c r="BC856"/>
      <c r="BF856"/>
    </row>
    <row r="857" spans="1:58" x14ac:dyDescent="0.2">
      <c r="A857" t="s">
        <v>10870</v>
      </c>
      <c r="B857" s="11" t="s">
        <v>22</v>
      </c>
      <c r="C857" s="11" t="s">
        <v>10871</v>
      </c>
      <c r="D857" s="11" t="s">
        <v>234</v>
      </c>
      <c r="E857" s="11" t="s">
        <v>5538</v>
      </c>
      <c r="F857">
        <v>7.9539999999999997</v>
      </c>
      <c r="G857" s="11" t="s">
        <v>9</v>
      </c>
      <c r="H857">
        <v>72.31</v>
      </c>
      <c r="I857">
        <v>127.26</v>
      </c>
      <c r="J857">
        <v>9.09</v>
      </c>
      <c r="K857">
        <v>16</v>
      </c>
      <c r="L857" s="11" t="s">
        <v>10868</v>
      </c>
      <c r="M857" s="7">
        <v>43187</v>
      </c>
      <c r="N857" s="7">
        <v>43187</v>
      </c>
      <c r="O857" s="11" t="s">
        <v>11</v>
      </c>
      <c r="P857" s="11" t="s">
        <v>95</v>
      </c>
      <c r="Q857">
        <v>397</v>
      </c>
      <c r="R857" s="11" t="s">
        <v>12</v>
      </c>
      <c r="S857" s="11" t="s">
        <v>95</v>
      </c>
      <c r="T857">
        <v>397</v>
      </c>
      <c r="U857">
        <f>SalesLineItems__NO_LOT[[#This Row],[ActualSales]]-SalesLineItems__NO_LOT[[#This Row],[Extended_Cost]]</f>
        <v>54.95</v>
      </c>
      <c r="V857">
        <f>IFERROR(SalesLineItems__NO_LOT[[#This Row],[Revenue]]/SalesLineItems__NO_LOT[[#This Row],[Extended_Price]],0)</f>
        <v>0.43179317931793182</v>
      </c>
      <c r="W857" t="str">
        <f>IF(SalesLineItems__NO_LOT[[#This Row],[Revenue]]&lt;0,"Lost on Sale","Normal Revenue")</f>
        <v>Normal Revenue</v>
      </c>
      <c r="X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7">
        <f>IF(SalesLineItems__NO_LOT[[#This Row],[SOP_Type]]="Return",SalesLineItems__NO_LOT[[#This Row],[Extended_Cost]]*-1,SalesLineItems__NO_LOT[[#This Row],[Extended_Price]])</f>
        <v>127.26</v>
      </c>
      <c r="Z857">
        <f>MONTH(SalesLineItems__NO_LOT[[#This Row],[Requested_Ship_Date]])</f>
        <v>3</v>
      </c>
      <c r="AA857">
        <f>YEAR(SalesLineItems__NO_LOT[[#This Row],[Requested_Ship_Date]])</f>
        <v>2018</v>
      </c>
      <c r="AV857"/>
      <c r="AX857"/>
      <c r="AZ857"/>
      <c r="BC857"/>
      <c r="BF857"/>
    </row>
    <row r="858" spans="1:58" x14ac:dyDescent="0.2">
      <c r="A858" t="s">
        <v>10872</v>
      </c>
      <c r="B858" s="11" t="s">
        <v>22</v>
      </c>
      <c r="C858" s="11" t="s">
        <v>10871</v>
      </c>
      <c r="D858" s="11" t="s">
        <v>8322</v>
      </c>
      <c r="E858" s="11" t="s">
        <v>8323</v>
      </c>
      <c r="F858">
        <v>1</v>
      </c>
      <c r="G858" s="11" t="s">
        <v>15</v>
      </c>
      <c r="H858">
        <v>0</v>
      </c>
      <c r="I858">
        <v>40</v>
      </c>
      <c r="J858">
        <v>0</v>
      </c>
      <c r="K858">
        <v>40</v>
      </c>
      <c r="L858" s="11" t="s">
        <v>10868</v>
      </c>
      <c r="M858" s="7">
        <v>43187</v>
      </c>
      <c r="N858" s="7">
        <v>43187</v>
      </c>
      <c r="O858" s="11" t="s">
        <v>16</v>
      </c>
      <c r="P858" s="11" t="s">
        <v>95</v>
      </c>
      <c r="Q858">
        <v>397</v>
      </c>
      <c r="R858" s="11" t="s">
        <v>12</v>
      </c>
      <c r="S858" s="11" t="s">
        <v>95</v>
      </c>
      <c r="T858">
        <v>397</v>
      </c>
      <c r="U858">
        <f>SalesLineItems__NO_LOT[[#This Row],[ActualSales]]-SalesLineItems__NO_LOT[[#This Row],[Extended_Cost]]</f>
        <v>40</v>
      </c>
      <c r="V858">
        <f>IFERROR(SalesLineItems__NO_LOT[[#This Row],[Revenue]]/SalesLineItems__NO_LOT[[#This Row],[Extended_Price]],0)</f>
        <v>1</v>
      </c>
      <c r="W858" t="str">
        <f>IF(SalesLineItems__NO_LOT[[#This Row],[Revenue]]&lt;0,"Lost on Sale","Normal Revenue")</f>
        <v>Normal Revenue</v>
      </c>
      <c r="X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58">
        <f>IF(SalesLineItems__NO_LOT[[#This Row],[SOP_Type]]="Return",SalesLineItems__NO_LOT[[#This Row],[Extended_Cost]]*-1,SalesLineItems__NO_LOT[[#This Row],[Extended_Price]])</f>
        <v>40</v>
      </c>
      <c r="Z858">
        <f>MONTH(SalesLineItems__NO_LOT[[#This Row],[Requested_Ship_Date]])</f>
        <v>3</v>
      </c>
      <c r="AA858">
        <f>YEAR(SalesLineItems__NO_LOT[[#This Row],[Requested_Ship_Date]])</f>
        <v>2018</v>
      </c>
      <c r="AV858"/>
      <c r="AX858"/>
      <c r="AZ858"/>
      <c r="BC858"/>
      <c r="BF858"/>
    </row>
    <row r="859" spans="1:58" x14ac:dyDescent="0.2">
      <c r="A859" t="s">
        <v>10873</v>
      </c>
      <c r="B859" s="11" t="s">
        <v>22</v>
      </c>
      <c r="C859" s="11" t="s">
        <v>10874</v>
      </c>
      <c r="D859" s="11" t="s">
        <v>9824</v>
      </c>
      <c r="E859" s="11" t="s">
        <v>512</v>
      </c>
      <c r="F859">
        <v>600</v>
      </c>
      <c r="G859" s="11" t="s">
        <v>9</v>
      </c>
      <c r="H859">
        <v>6066</v>
      </c>
      <c r="I859">
        <v>7794</v>
      </c>
      <c r="J859">
        <v>10.11</v>
      </c>
      <c r="K859">
        <v>12.99</v>
      </c>
      <c r="L859" s="11" t="s">
        <v>69</v>
      </c>
      <c r="M859" s="7">
        <v>43187</v>
      </c>
      <c r="N859" s="7">
        <v>43187</v>
      </c>
      <c r="O859" s="11" t="s">
        <v>317</v>
      </c>
      <c r="P859" s="11" t="s">
        <v>95</v>
      </c>
      <c r="Q859">
        <v>320188.32</v>
      </c>
      <c r="R859" s="11" t="s">
        <v>52</v>
      </c>
      <c r="S859" s="11" t="s">
        <v>95</v>
      </c>
      <c r="T859">
        <v>8464367.5299999993</v>
      </c>
      <c r="U859">
        <f>SalesLineItems__NO_LOT[[#This Row],[ActualSales]]-SalesLineItems__NO_LOT[[#This Row],[Extended_Cost]]</f>
        <v>1728</v>
      </c>
      <c r="V859">
        <f>IFERROR(SalesLineItems__NO_LOT[[#This Row],[Revenue]]/SalesLineItems__NO_LOT[[#This Row],[Extended_Price]],0)</f>
        <v>0.22170900692840648</v>
      </c>
      <c r="W859" t="str">
        <f>IF(SalesLineItems__NO_LOT[[#This Row],[Revenue]]&lt;0,"Lost on Sale","Normal Revenue")</f>
        <v>Normal Revenue</v>
      </c>
      <c r="X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59">
        <f>IF(SalesLineItems__NO_LOT[[#This Row],[SOP_Type]]="Return",SalesLineItems__NO_LOT[[#This Row],[Extended_Cost]]*-1,SalesLineItems__NO_LOT[[#This Row],[Extended_Price]])</f>
        <v>7794</v>
      </c>
      <c r="Z859">
        <f>MONTH(SalesLineItems__NO_LOT[[#This Row],[Requested_Ship_Date]])</f>
        <v>3</v>
      </c>
      <c r="AA859">
        <f>YEAR(SalesLineItems__NO_LOT[[#This Row],[Requested_Ship_Date]])</f>
        <v>2018</v>
      </c>
      <c r="AV859"/>
      <c r="AX859"/>
      <c r="AZ859"/>
      <c r="BC859"/>
      <c r="BF859"/>
    </row>
    <row r="860" spans="1:58" x14ac:dyDescent="0.2">
      <c r="A860" t="s">
        <v>10875</v>
      </c>
      <c r="B860" s="11" t="s">
        <v>22</v>
      </c>
      <c r="C860" s="11" t="s">
        <v>10876</v>
      </c>
      <c r="D860" s="11" t="s">
        <v>10877</v>
      </c>
      <c r="E860" s="11" t="s">
        <v>10878</v>
      </c>
      <c r="F860">
        <v>7.9539999999999997</v>
      </c>
      <c r="G860" s="11" t="s">
        <v>9</v>
      </c>
      <c r="H860">
        <v>60.53</v>
      </c>
      <c r="I860">
        <v>146.99</v>
      </c>
      <c r="J860">
        <v>7.61</v>
      </c>
      <c r="K860">
        <v>18.48</v>
      </c>
      <c r="L860" s="11" t="s">
        <v>10868</v>
      </c>
      <c r="M860" s="7">
        <v>43187</v>
      </c>
      <c r="N860" s="7">
        <v>43187</v>
      </c>
      <c r="O860" s="11" t="s">
        <v>11</v>
      </c>
      <c r="P860" s="11" t="s">
        <v>95</v>
      </c>
      <c r="Q860">
        <v>397</v>
      </c>
      <c r="R860" s="11" t="s">
        <v>12</v>
      </c>
      <c r="S860" s="11" t="s">
        <v>95</v>
      </c>
      <c r="T860">
        <v>397</v>
      </c>
      <c r="U860">
        <f>SalesLineItems__NO_LOT[[#This Row],[ActualSales]]-SalesLineItems__NO_LOT[[#This Row],[Extended_Cost]]</f>
        <v>86.460000000000008</v>
      </c>
      <c r="V860">
        <f>IFERROR(SalesLineItems__NO_LOT[[#This Row],[Revenue]]/SalesLineItems__NO_LOT[[#This Row],[Extended_Price]],0)</f>
        <v>0.58820327913463499</v>
      </c>
      <c r="W860" t="str">
        <f>IF(SalesLineItems__NO_LOT[[#This Row],[Revenue]]&lt;0,"Lost on Sale","Normal Revenue")</f>
        <v>Normal Revenue</v>
      </c>
      <c r="X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0">
        <f>IF(SalesLineItems__NO_LOT[[#This Row],[SOP_Type]]="Return",SalesLineItems__NO_LOT[[#This Row],[Extended_Cost]]*-1,SalesLineItems__NO_LOT[[#This Row],[Extended_Price]])</f>
        <v>146.99</v>
      </c>
      <c r="Z860">
        <f>MONTH(SalesLineItems__NO_LOT[[#This Row],[Requested_Ship_Date]])</f>
        <v>3</v>
      </c>
      <c r="AA860">
        <f>YEAR(SalesLineItems__NO_LOT[[#This Row],[Requested_Ship_Date]])</f>
        <v>2018</v>
      </c>
      <c r="AV860"/>
      <c r="AX860"/>
      <c r="AZ860"/>
      <c r="BC860"/>
      <c r="BF860"/>
    </row>
    <row r="861" spans="1:58" x14ac:dyDescent="0.2">
      <c r="A861" t="s">
        <v>10879</v>
      </c>
      <c r="B861" s="11" t="s">
        <v>22</v>
      </c>
      <c r="C861" s="11" t="s">
        <v>10880</v>
      </c>
      <c r="D861" s="11" t="s">
        <v>9780</v>
      </c>
      <c r="E861" s="11" t="s">
        <v>186</v>
      </c>
      <c r="F861">
        <v>300</v>
      </c>
      <c r="G861" s="11" t="s">
        <v>9</v>
      </c>
      <c r="H861">
        <v>672</v>
      </c>
      <c r="I861">
        <v>981</v>
      </c>
      <c r="J861">
        <v>2.2400000000000002</v>
      </c>
      <c r="K861">
        <v>3.27</v>
      </c>
      <c r="L861" s="11" t="s">
        <v>69</v>
      </c>
      <c r="M861" s="7">
        <v>43187</v>
      </c>
      <c r="N861" s="7">
        <v>43187</v>
      </c>
      <c r="O861" s="11" t="s">
        <v>317</v>
      </c>
      <c r="P861" s="11" t="s">
        <v>95</v>
      </c>
      <c r="Q861">
        <v>320188.32</v>
      </c>
      <c r="R861" s="11" t="s">
        <v>52</v>
      </c>
      <c r="S861" s="11" t="s">
        <v>95</v>
      </c>
      <c r="T861">
        <v>8464367.5299999993</v>
      </c>
      <c r="U861">
        <f>SalesLineItems__NO_LOT[[#This Row],[ActualSales]]-SalesLineItems__NO_LOT[[#This Row],[Extended_Cost]]</f>
        <v>309</v>
      </c>
      <c r="V861">
        <f>IFERROR(SalesLineItems__NO_LOT[[#This Row],[Revenue]]/SalesLineItems__NO_LOT[[#This Row],[Extended_Price]],0)</f>
        <v>0.3149847094801223</v>
      </c>
      <c r="W861" t="str">
        <f>IF(SalesLineItems__NO_LOT[[#This Row],[Revenue]]&lt;0,"Lost on Sale","Normal Revenue")</f>
        <v>Normal Revenue</v>
      </c>
      <c r="X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1">
        <f>IF(SalesLineItems__NO_LOT[[#This Row],[SOP_Type]]="Return",SalesLineItems__NO_LOT[[#This Row],[Extended_Cost]]*-1,SalesLineItems__NO_LOT[[#This Row],[Extended_Price]])</f>
        <v>981</v>
      </c>
      <c r="Z861">
        <f>MONTH(SalesLineItems__NO_LOT[[#This Row],[Requested_Ship_Date]])</f>
        <v>3</v>
      </c>
      <c r="AA861">
        <f>YEAR(SalesLineItems__NO_LOT[[#This Row],[Requested_Ship_Date]])</f>
        <v>2018</v>
      </c>
      <c r="AV861"/>
      <c r="AX861"/>
      <c r="AZ861"/>
      <c r="BC861"/>
      <c r="BF861"/>
    </row>
    <row r="862" spans="1:58" x14ac:dyDescent="0.2">
      <c r="A862" t="s">
        <v>10881</v>
      </c>
      <c r="B862" s="11" t="s">
        <v>22</v>
      </c>
      <c r="C862" s="11" t="s">
        <v>10882</v>
      </c>
      <c r="D862" s="11" t="s">
        <v>1785</v>
      </c>
      <c r="E862" s="11" t="s">
        <v>182</v>
      </c>
      <c r="F862">
        <v>50</v>
      </c>
      <c r="G862" s="11" t="s">
        <v>9</v>
      </c>
      <c r="H862">
        <v>3306</v>
      </c>
      <c r="I862">
        <v>4150</v>
      </c>
      <c r="J862">
        <v>66.12</v>
      </c>
      <c r="K862">
        <v>83</v>
      </c>
      <c r="L862" s="11" t="s">
        <v>69</v>
      </c>
      <c r="M862" s="7">
        <v>43187</v>
      </c>
      <c r="N862" s="7">
        <v>43187</v>
      </c>
      <c r="O862" s="11" t="s">
        <v>317</v>
      </c>
      <c r="P862" s="11" t="s">
        <v>95</v>
      </c>
      <c r="Q862">
        <v>320188.32</v>
      </c>
      <c r="R862" s="11" t="s">
        <v>52</v>
      </c>
      <c r="S862" s="11" t="s">
        <v>95</v>
      </c>
      <c r="T862">
        <v>8464367.5299999993</v>
      </c>
      <c r="U862">
        <f>SalesLineItems__NO_LOT[[#This Row],[ActualSales]]-SalesLineItems__NO_LOT[[#This Row],[Extended_Cost]]</f>
        <v>844</v>
      </c>
      <c r="V862">
        <f>IFERROR(SalesLineItems__NO_LOT[[#This Row],[Revenue]]/SalesLineItems__NO_LOT[[#This Row],[Extended_Price]],0)</f>
        <v>0.20337349397590362</v>
      </c>
      <c r="W862" t="str">
        <f>IF(SalesLineItems__NO_LOT[[#This Row],[Revenue]]&lt;0,"Lost on Sale","Normal Revenue")</f>
        <v>Normal Revenue</v>
      </c>
      <c r="X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62">
        <f>IF(SalesLineItems__NO_LOT[[#This Row],[SOP_Type]]="Return",SalesLineItems__NO_LOT[[#This Row],[Extended_Cost]]*-1,SalesLineItems__NO_LOT[[#This Row],[Extended_Price]])</f>
        <v>4150</v>
      </c>
      <c r="Z862">
        <f>MONTH(SalesLineItems__NO_LOT[[#This Row],[Requested_Ship_Date]])</f>
        <v>3</v>
      </c>
      <c r="AA862">
        <f>YEAR(SalesLineItems__NO_LOT[[#This Row],[Requested_Ship_Date]])</f>
        <v>2018</v>
      </c>
      <c r="AV862"/>
      <c r="AX862"/>
      <c r="AZ862"/>
      <c r="BC862"/>
      <c r="BF862"/>
    </row>
    <row r="863" spans="1:58" x14ac:dyDescent="0.2">
      <c r="A863" t="s">
        <v>10883</v>
      </c>
      <c r="B863" s="11" t="s">
        <v>22</v>
      </c>
      <c r="C863" s="11" t="s">
        <v>10884</v>
      </c>
      <c r="D863" s="11" t="s">
        <v>312</v>
      </c>
      <c r="E863" s="11" t="s">
        <v>313</v>
      </c>
      <c r="F863">
        <v>360</v>
      </c>
      <c r="G863" s="11" t="s">
        <v>68</v>
      </c>
      <c r="H863">
        <v>4904.71</v>
      </c>
      <c r="I863">
        <v>9198</v>
      </c>
      <c r="J863">
        <v>13.62</v>
      </c>
      <c r="K863">
        <v>25.55</v>
      </c>
      <c r="L863" s="11" t="s">
        <v>69</v>
      </c>
      <c r="M863" s="7">
        <v>43187</v>
      </c>
      <c r="N863" s="7">
        <v>43187</v>
      </c>
      <c r="O863" s="11" t="s">
        <v>70</v>
      </c>
      <c r="P863" s="11" t="s">
        <v>95</v>
      </c>
      <c r="Q863">
        <v>320188.32</v>
      </c>
      <c r="R863" s="11" t="s">
        <v>52</v>
      </c>
      <c r="S863" s="11" t="s">
        <v>95</v>
      </c>
      <c r="T863">
        <v>8464367.5299999993</v>
      </c>
      <c r="U863">
        <f>SalesLineItems__NO_LOT[[#This Row],[ActualSales]]-SalesLineItems__NO_LOT[[#This Row],[Extended_Cost]]</f>
        <v>4293.29</v>
      </c>
      <c r="V863">
        <f>IFERROR(SalesLineItems__NO_LOT[[#This Row],[Revenue]]/SalesLineItems__NO_LOT[[#This Row],[Extended_Price]],0)</f>
        <v>0.46676342683191996</v>
      </c>
      <c r="W863" t="str">
        <f>IF(SalesLineItems__NO_LOT[[#This Row],[Revenue]]&lt;0,"Lost on Sale","Normal Revenue")</f>
        <v>Normal Revenue</v>
      </c>
      <c r="X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3">
        <f>IF(SalesLineItems__NO_LOT[[#This Row],[SOP_Type]]="Return",SalesLineItems__NO_LOT[[#This Row],[Extended_Cost]]*-1,SalesLineItems__NO_LOT[[#This Row],[Extended_Price]])</f>
        <v>9198</v>
      </c>
      <c r="Z863">
        <f>MONTH(SalesLineItems__NO_LOT[[#This Row],[Requested_Ship_Date]])</f>
        <v>3</v>
      </c>
      <c r="AA863">
        <f>YEAR(SalesLineItems__NO_LOT[[#This Row],[Requested_Ship_Date]])</f>
        <v>2018</v>
      </c>
      <c r="AV863"/>
      <c r="AX863"/>
      <c r="AZ863"/>
      <c r="BC863"/>
      <c r="BF863"/>
    </row>
    <row r="864" spans="1:58" x14ac:dyDescent="0.2">
      <c r="A864" t="s">
        <v>10885</v>
      </c>
      <c r="B864" s="11" t="s">
        <v>22</v>
      </c>
      <c r="C864" s="11" t="s">
        <v>10884</v>
      </c>
      <c r="D864" s="11" t="s">
        <v>13</v>
      </c>
      <c r="E864" s="11" t="s">
        <v>14</v>
      </c>
      <c r="F864">
        <v>1</v>
      </c>
      <c r="G864" s="11" t="s">
        <v>880</v>
      </c>
      <c r="H864">
        <v>0</v>
      </c>
      <c r="I864">
        <v>1.5</v>
      </c>
      <c r="J864">
        <v>0</v>
      </c>
      <c r="K864">
        <v>1.5</v>
      </c>
      <c r="L864" s="11" t="s">
        <v>69</v>
      </c>
      <c r="M864" s="7">
        <v>43187</v>
      </c>
      <c r="N864" s="7">
        <v>43187</v>
      </c>
      <c r="O864" s="11" t="s">
        <v>16</v>
      </c>
      <c r="P864" s="11" t="s">
        <v>95</v>
      </c>
      <c r="Q864">
        <v>320188.32</v>
      </c>
      <c r="R864" s="11" t="s">
        <v>52</v>
      </c>
      <c r="S864" s="11" t="s">
        <v>95</v>
      </c>
      <c r="T864">
        <v>8464367.5299999993</v>
      </c>
      <c r="U864">
        <f>SalesLineItems__NO_LOT[[#This Row],[ActualSales]]-SalesLineItems__NO_LOT[[#This Row],[Extended_Cost]]</f>
        <v>1.5</v>
      </c>
      <c r="V864">
        <f>IFERROR(SalesLineItems__NO_LOT[[#This Row],[Revenue]]/SalesLineItems__NO_LOT[[#This Row],[Extended_Price]],0)</f>
        <v>1</v>
      </c>
      <c r="W864" t="str">
        <f>IF(SalesLineItems__NO_LOT[[#This Row],[Revenue]]&lt;0,"Lost on Sale","Normal Revenue")</f>
        <v>Normal Revenue</v>
      </c>
      <c r="X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4">
        <f>IF(SalesLineItems__NO_LOT[[#This Row],[SOP_Type]]="Return",SalesLineItems__NO_LOT[[#This Row],[Extended_Cost]]*-1,SalesLineItems__NO_LOT[[#This Row],[Extended_Price]])</f>
        <v>1.5</v>
      </c>
      <c r="Z864">
        <f>MONTH(SalesLineItems__NO_LOT[[#This Row],[Requested_Ship_Date]])</f>
        <v>3</v>
      </c>
      <c r="AA864">
        <f>YEAR(SalesLineItems__NO_LOT[[#This Row],[Requested_Ship_Date]])</f>
        <v>2018</v>
      </c>
      <c r="AV864"/>
      <c r="AX864"/>
      <c r="AZ864"/>
      <c r="BC864"/>
      <c r="BF864"/>
    </row>
    <row r="865" spans="1:58" x14ac:dyDescent="0.2">
      <c r="A865" t="s">
        <v>10847</v>
      </c>
      <c r="B865" s="11" t="s">
        <v>22</v>
      </c>
      <c r="C865" s="11" t="s">
        <v>10848</v>
      </c>
      <c r="D865" s="11" t="s">
        <v>66</v>
      </c>
      <c r="E865" s="11" t="s">
        <v>67</v>
      </c>
      <c r="F865">
        <v>2000</v>
      </c>
      <c r="G865" s="11" t="s">
        <v>68</v>
      </c>
      <c r="H865">
        <v>29672.83</v>
      </c>
      <c r="I865">
        <v>29120</v>
      </c>
      <c r="J865">
        <v>14.84</v>
      </c>
      <c r="K865">
        <v>14.56</v>
      </c>
      <c r="L865" s="11" t="s">
        <v>69</v>
      </c>
      <c r="M865" s="7">
        <v>43188</v>
      </c>
      <c r="N865" s="7">
        <v>43188</v>
      </c>
      <c r="O865" s="11" t="s">
        <v>70</v>
      </c>
      <c r="P865" s="11" t="s">
        <v>95</v>
      </c>
      <c r="Q865">
        <v>320188.32</v>
      </c>
      <c r="R865" s="11" t="s">
        <v>52</v>
      </c>
      <c r="S865" s="11" t="s">
        <v>95</v>
      </c>
      <c r="T865">
        <v>8464367.5299999993</v>
      </c>
      <c r="U865">
        <f>SalesLineItems__NO_LOT[[#This Row],[ActualSales]]-SalesLineItems__NO_LOT[[#This Row],[Extended_Cost]]</f>
        <v>-552.83000000000175</v>
      </c>
      <c r="V865">
        <f>IFERROR(SalesLineItems__NO_LOT[[#This Row],[Revenue]]/SalesLineItems__NO_LOT[[#This Row],[Extended_Price]],0)</f>
        <v>-1.8984546703296763E-2</v>
      </c>
      <c r="W865" t="str">
        <f>IF(SalesLineItems__NO_LOT[[#This Row],[Revenue]]&lt;0,"Lost on Sale","Normal Revenue")</f>
        <v>Lost on Sale</v>
      </c>
      <c r="X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865">
        <f>IF(SalesLineItems__NO_LOT[[#This Row],[SOP_Type]]="Return",SalesLineItems__NO_LOT[[#This Row],[Extended_Cost]]*-1,SalesLineItems__NO_LOT[[#This Row],[Extended_Price]])</f>
        <v>29120</v>
      </c>
      <c r="Z865">
        <f>MONTH(SalesLineItems__NO_LOT[[#This Row],[Requested_Ship_Date]])</f>
        <v>3</v>
      </c>
      <c r="AA865">
        <f>YEAR(SalesLineItems__NO_LOT[[#This Row],[Requested_Ship_Date]])</f>
        <v>2018</v>
      </c>
      <c r="AV865"/>
      <c r="AX865"/>
      <c r="AZ865"/>
      <c r="BC865"/>
      <c r="BF865"/>
    </row>
    <row r="866" spans="1:58" x14ac:dyDescent="0.2">
      <c r="A866" t="s">
        <v>10849</v>
      </c>
      <c r="B866" s="11" t="s">
        <v>22</v>
      </c>
      <c r="C866" s="11" t="s">
        <v>10848</v>
      </c>
      <c r="D866" s="11" t="s">
        <v>13</v>
      </c>
      <c r="E866" s="11" t="s">
        <v>14</v>
      </c>
      <c r="F866">
        <v>1</v>
      </c>
      <c r="G866" s="11" t="s">
        <v>15</v>
      </c>
      <c r="H866">
        <v>0</v>
      </c>
      <c r="I866">
        <v>1.5</v>
      </c>
      <c r="J866">
        <v>0</v>
      </c>
      <c r="K866">
        <v>1.5</v>
      </c>
      <c r="L866" s="11" t="s">
        <v>69</v>
      </c>
      <c r="M866" s="7">
        <v>43188</v>
      </c>
      <c r="N866" s="7">
        <v>43188</v>
      </c>
      <c r="O866" s="11" t="s">
        <v>16</v>
      </c>
      <c r="P866" s="11" t="s">
        <v>95</v>
      </c>
      <c r="Q866">
        <v>320188.32</v>
      </c>
      <c r="R866" s="11" t="s">
        <v>52</v>
      </c>
      <c r="S866" s="11" t="s">
        <v>95</v>
      </c>
      <c r="T866">
        <v>8464367.5299999993</v>
      </c>
      <c r="U866">
        <f>SalesLineItems__NO_LOT[[#This Row],[ActualSales]]-SalesLineItems__NO_LOT[[#This Row],[Extended_Cost]]</f>
        <v>1.5</v>
      </c>
      <c r="V866">
        <f>IFERROR(SalesLineItems__NO_LOT[[#This Row],[Revenue]]/SalesLineItems__NO_LOT[[#This Row],[Extended_Price]],0)</f>
        <v>1</v>
      </c>
      <c r="W866" t="str">
        <f>IF(SalesLineItems__NO_LOT[[#This Row],[Revenue]]&lt;0,"Lost on Sale","Normal Revenue")</f>
        <v>Normal Revenue</v>
      </c>
      <c r="X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6">
        <f>IF(SalesLineItems__NO_LOT[[#This Row],[SOP_Type]]="Return",SalesLineItems__NO_LOT[[#This Row],[Extended_Cost]]*-1,SalesLineItems__NO_LOT[[#This Row],[Extended_Price]])</f>
        <v>1.5</v>
      </c>
      <c r="Z866">
        <f>MONTH(SalesLineItems__NO_LOT[[#This Row],[Requested_Ship_Date]])</f>
        <v>3</v>
      </c>
      <c r="AA866">
        <f>YEAR(SalesLineItems__NO_LOT[[#This Row],[Requested_Ship_Date]])</f>
        <v>2018</v>
      </c>
      <c r="AV866"/>
      <c r="AX866"/>
      <c r="AZ866"/>
      <c r="BC866"/>
      <c r="BF866"/>
    </row>
    <row r="867" spans="1:58" x14ac:dyDescent="0.2">
      <c r="A867" t="s">
        <v>10850</v>
      </c>
      <c r="B867" s="11" t="s">
        <v>22</v>
      </c>
      <c r="C867" s="11" t="s">
        <v>10851</v>
      </c>
      <c r="D867" s="11" t="s">
        <v>344</v>
      </c>
      <c r="E867" s="11" t="s">
        <v>345</v>
      </c>
      <c r="F867">
        <v>125</v>
      </c>
      <c r="G867" s="11" t="s">
        <v>9</v>
      </c>
      <c r="H867">
        <v>671.25</v>
      </c>
      <c r="I867">
        <v>1302.5</v>
      </c>
      <c r="J867">
        <v>5.37</v>
      </c>
      <c r="K867">
        <v>10.42</v>
      </c>
      <c r="L867" s="11" t="s">
        <v>166</v>
      </c>
      <c r="M867" s="7">
        <v>43188</v>
      </c>
      <c r="N867" s="7">
        <v>43188</v>
      </c>
      <c r="O867" s="11" t="s">
        <v>65</v>
      </c>
      <c r="P867" s="11" t="s">
        <v>95</v>
      </c>
      <c r="Q867">
        <v>12447.79</v>
      </c>
      <c r="R867" s="11" t="s">
        <v>52</v>
      </c>
      <c r="S867" s="11" t="s">
        <v>95</v>
      </c>
      <c r="T867">
        <v>1761785.05</v>
      </c>
      <c r="U867">
        <f>SalesLineItems__NO_LOT[[#This Row],[ActualSales]]-SalesLineItems__NO_LOT[[#This Row],[Extended_Cost]]</f>
        <v>631.25</v>
      </c>
      <c r="V867">
        <f>IFERROR(SalesLineItems__NO_LOT[[#This Row],[Revenue]]/SalesLineItems__NO_LOT[[#This Row],[Extended_Price]],0)</f>
        <v>0.48464491362763917</v>
      </c>
      <c r="W867" t="str">
        <f>IF(SalesLineItems__NO_LOT[[#This Row],[Revenue]]&lt;0,"Lost on Sale","Normal Revenue")</f>
        <v>Normal Revenue</v>
      </c>
      <c r="X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7">
        <f>IF(SalesLineItems__NO_LOT[[#This Row],[SOP_Type]]="Return",SalesLineItems__NO_LOT[[#This Row],[Extended_Cost]]*-1,SalesLineItems__NO_LOT[[#This Row],[Extended_Price]])</f>
        <v>1302.5</v>
      </c>
      <c r="Z867">
        <f>MONTH(SalesLineItems__NO_LOT[[#This Row],[Requested_Ship_Date]])</f>
        <v>3</v>
      </c>
      <c r="AA867">
        <f>YEAR(SalesLineItems__NO_LOT[[#This Row],[Requested_Ship_Date]])</f>
        <v>2018</v>
      </c>
      <c r="AV867"/>
      <c r="AX867"/>
      <c r="AZ867"/>
      <c r="BC867"/>
      <c r="BF867"/>
    </row>
    <row r="868" spans="1:58" x14ac:dyDescent="0.2">
      <c r="A868" t="s">
        <v>10852</v>
      </c>
      <c r="B868" s="11" t="s">
        <v>22</v>
      </c>
      <c r="C868" s="11" t="s">
        <v>10851</v>
      </c>
      <c r="D868" s="11" t="s">
        <v>1903</v>
      </c>
      <c r="E868" s="11" t="s">
        <v>1904</v>
      </c>
      <c r="F868">
        <v>178.2</v>
      </c>
      <c r="G868" s="11" t="s">
        <v>9</v>
      </c>
      <c r="H868">
        <v>2747.84</v>
      </c>
      <c r="I868">
        <v>5196.3100000000004</v>
      </c>
      <c r="J868">
        <v>15.42</v>
      </c>
      <c r="K868">
        <v>29.16</v>
      </c>
      <c r="L868" s="11" t="s">
        <v>166</v>
      </c>
      <c r="M868" s="7">
        <v>43188</v>
      </c>
      <c r="N868" s="7">
        <v>43188</v>
      </c>
      <c r="O868" s="11" t="s">
        <v>11</v>
      </c>
      <c r="P868" s="11" t="s">
        <v>95</v>
      </c>
      <c r="Q868">
        <v>12447.79</v>
      </c>
      <c r="R868" s="11" t="s">
        <v>52</v>
      </c>
      <c r="S868" s="11" t="s">
        <v>95</v>
      </c>
      <c r="T868">
        <v>1761785.05</v>
      </c>
      <c r="U868">
        <f>SalesLineItems__NO_LOT[[#This Row],[ActualSales]]-SalesLineItems__NO_LOT[[#This Row],[Extended_Cost]]</f>
        <v>2448.4700000000003</v>
      </c>
      <c r="V868">
        <f>IFERROR(SalesLineItems__NO_LOT[[#This Row],[Revenue]]/SalesLineItems__NO_LOT[[#This Row],[Extended_Price]],0)</f>
        <v>0.47119398188329797</v>
      </c>
      <c r="W868" t="str">
        <f>IF(SalesLineItems__NO_LOT[[#This Row],[Revenue]]&lt;0,"Lost on Sale","Normal Revenue")</f>
        <v>Normal Revenue</v>
      </c>
      <c r="X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8">
        <f>IF(SalesLineItems__NO_LOT[[#This Row],[SOP_Type]]="Return",SalesLineItems__NO_LOT[[#This Row],[Extended_Cost]]*-1,SalesLineItems__NO_LOT[[#This Row],[Extended_Price]])</f>
        <v>5196.3100000000004</v>
      </c>
      <c r="Z868">
        <f>MONTH(SalesLineItems__NO_LOT[[#This Row],[Requested_Ship_Date]])</f>
        <v>3</v>
      </c>
      <c r="AA868">
        <f>YEAR(SalesLineItems__NO_LOT[[#This Row],[Requested_Ship_Date]])</f>
        <v>2018</v>
      </c>
      <c r="AV868"/>
      <c r="AX868"/>
      <c r="AZ868"/>
      <c r="BC868"/>
      <c r="BF868"/>
    </row>
    <row r="869" spans="1:58" x14ac:dyDescent="0.2">
      <c r="A869" t="s">
        <v>10853</v>
      </c>
      <c r="B869" s="11" t="s">
        <v>22</v>
      </c>
      <c r="C869" s="11" t="s">
        <v>10851</v>
      </c>
      <c r="D869" s="11" t="s">
        <v>171</v>
      </c>
      <c r="E869" s="11" t="s">
        <v>172</v>
      </c>
      <c r="F869">
        <v>45</v>
      </c>
      <c r="G869" s="11" t="s">
        <v>68</v>
      </c>
      <c r="H869">
        <v>555.51</v>
      </c>
      <c r="I869">
        <v>1079.55</v>
      </c>
      <c r="J869">
        <v>12.34</v>
      </c>
      <c r="K869">
        <v>23.99</v>
      </c>
      <c r="L869" s="11" t="s">
        <v>166</v>
      </c>
      <c r="M869" s="7">
        <v>43188</v>
      </c>
      <c r="N869" s="7">
        <v>43188</v>
      </c>
      <c r="O869" s="11" t="s">
        <v>70</v>
      </c>
      <c r="P869" s="11" t="s">
        <v>95</v>
      </c>
      <c r="Q869">
        <v>12447.79</v>
      </c>
      <c r="R869" s="11" t="s">
        <v>52</v>
      </c>
      <c r="S869" s="11" t="s">
        <v>95</v>
      </c>
      <c r="T869">
        <v>1761785.05</v>
      </c>
      <c r="U869">
        <f>SalesLineItems__NO_LOT[[#This Row],[ActualSales]]-SalesLineItems__NO_LOT[[#This Row],[Extended_Cost]]</f>
        <v>524.04</v>
      </c>
      <c r="V869">
        <f>IFERROR(SalesLineItems__NO_LOT[[#This Row],[Revenue]]/SalesLineItems__NO_LOT[[#This Row],[Extended_Price]],0)</f>
        <v>0.48542448242323188</v>
      </c>
      <c r="W869" t="str">
        <f>IF(SalesLineItems__NO_LOT[[#This Row],[Revenue]]&lt;0,"Lost on Sale","Normal Revenue")</f>
        <v>Normal Revenue</v>
      </c>
      <c r="X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69">
        <f>IF(SalesLineItems__NO_LOT[[#This Row],[SOP_Type]]="Return",SalesLineItems__NO_LOT[[#This Row],[Extended_Cost]]*-1,SalesLineItems__NO_LOT[[#This Row],[Extended_Price]])</f>
        <v>1079.55</v>
      </c>
      <c r="Z869">
        <f>MONTH(SalesLineItems__NO_LOT[[#This Row],[Requested_Ship_Date]])</f>
        <v>3</v>
      </c>
      <c r="AA869">
        <f>YEAR(SalesLineItems__NO_LOT[[#This Row],[Requested_Ship_Date]])</f>
        <v>2018</v>
      </c>
      <c r="AV869"/>
      <c r="AX869"/>
      <c r="AZ869"/>
      <c r="BC869"/>
      <c r="BF869"/>
    </row>
    <row r="870" spans="1:58" x14ac:dyDescent="0.2">
      <c r="A870" t="s">
        <v>10854</v>
      </c>
      <c r="B870" s="11" t="s">
        <v>22</v>
      </c>
      <c r="C870" s="11" t="s">
        <v>10851</v>
      </c>
      <c r="D870" s="11" t="s">
        <v>9161</v>
      </c>
      <c r="E870" s="11" t="s">
        <v>3837</v>
      </c>
      <c r="F870">
        <v>4597.01</v>
      </c>
      <c r="G870" s="11" t="s">
        <v>9</v>
      </c>
      <c r="H870">
        <v>9699.69</v>
      </c>
      <c r="I870">
        <v>11814.32</v>
      </c>
      <c r="J870">
        <v>2.11</v>
      </c>
      <c r="K870">
        <v>2.57</v>
      </c>
      <c r="L870" s="11" t="s">
        <v>166</v>
      </c>
      <c r="M870" s="7">
        <v>43188</v>
      </c>
      <c r="N870" s="7">
        <v>43188</v>
      </c>
      <c r="O870" s="11" t="s">
        <v>70</v>
      </c>
      <c r="P870" s="11" t="s">
        <v>95</v>
      </c>
      <c r="Q870">
        <v>12447.79</v>
      </c>
      <c r="R870" s="11" t="s">
        <v>52</v>
      </c>
      <c r="S870" s="11" t="s">
        <v>95</v>
      </c>
      <c r="T870">
        <v>1761785.05</v>
      </c>
      <c r="U870">
        <f>SalesLineItems__NO_LOT[[#This Row],[ActualSales]]-SalesLineItems__NO_LOT[[#This Row],[Extended_Cost]]</f>
        <v>2114.6299999999992</v>
      </c>
      <c r="V870">
        <f>IFERROR(SalesLineItems__NO_LOT[[#This Row],[Revenue]]/SalesLineItems__NO_LOT[[#This Row],[Extended_Price]],0)</f>
        <v>0.17898871877518124</v>
      </c>
      <c r="W870" t="str">
        <f>IF(SalesLineItems__NO_LOT[[#This Row],[Revenue]]&lt;0,"Lost on Sale","Normal Revenue")</f>
        <v>Normal Revenue</v>
      </c>
      <c r="X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70">
        <f>IF(SalesLineItems__NO_LOT[[#This Row],[SOP_Type]]="Return",SalesLineItems__NO_LOT[[#This Row],[Extended_Cost]]*-1,SalesLineItems__NO_LOT[[#This Row],[Extended_Price]])</f>
        <v>11814.32</v>
      </c>
      <c r="Z870">
        <f>MONTH(SalesLineItems__NO_LOT[[#This Row],[Requested_Ship_Date]])</f>
        <v>3</v>
      </c>
      <c r="AA870">
        <f>YEAR(SalesLineItems__NO_LOT[[#This Row],[Requested_Ship_Date]])</f>
        <v>2018</v>
      </c>
      <c r="AV870"/>
      <c r="AX870"/>
      <c r="AZ870"/>
      <c r="BC870"/>
      <c r="BF870"/>
    </row>
    <row r="871" spans="1:58" x14ac:dyDescent="0.2">
      <c r="A871" t="s">
        <v>10855</v>
      </c>
      <c r="B871" s="11" t="s">
        <v>22</v>
      </c>
      <c r="C871" s="11" t="s">
        <v>10851</v>
      </c>
      <c r="D871" s="11" t="s">
        <v>13</v>
      </c>
      <c r="E871" s="11" t="s">
        <v>14</v>
      </c>
      <c r="F871">
        <v>1</v>
      </c>
      <c r="G871" s="11" t="s">
        <v>15</v>
      </c>
      <c r="H871">
        <v>0</v>
      </c>
      <c r="I871">
        <v>1.5</v>
      </c>
      <c r="J871">
        <v>0</v>
      </c>
      <c r="K871">
        <v>1.5</v>
      </c>
      <c r="L871" s="11" t="s">
        <v>166</v>
      </c>
      <c r="M871" s="7">
        <v>43188</v>
      </c>
      <c r="N871" s="7">
        <v>43188</v>
      </c>
      <c r="O871" s="11" t="s">
        <v>16</v>
      </c>
      <c r="P871" s="11" t="s">
        <v>95</v>
      </c>
      <c r="Q871">
        <v>12447.79</v>
      </c>
      <c r="R871" s="11" t="s">
        <v>52</v>
      </c>
      <c r="S871" s="11" t="s">
        <v>95</v>
      </c>
      <c r="T871">
        <v>1761785.05</v>
      </c>
      <c r="U871">
        <f>SalesLineItems__NO_LOT[[#This Row],[ActualSales]]-SalesLineItems__NO_LOT[[#This Row],[Extended_Cost]]</f>
        <v>1.5</v>
      </c>
      <c r="V871">
        <f>IFERROR(SalesLineItems__NO_LOT[[#This Row],[Revenue]]/SalesLineItems__NO_LOT[[#This Row],[Extended_Price]],0)</f>
        <v>1</v>
      </c>
      <c r="W871" t="str">
        <f>IF(SalesLineItems__NO_LOT[[#This Row],[Revenue]]&lt;0,"Lost on Sale","Normal Revenue")</f>
        <v>Normal Revenue</v>
      </c>
      <c r="X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1">
        <f>IF(SalesLineItems__NO_LOT[[#This Row],[SOP_Type]]="Return",SalesLineItems__NO_LOT[[#This Row],[Extended_Cost]]*-1,SalesLineItems__NO_LOT[[#This Row],[Extended_Price]])</f>
        <v>1.5</v>
      </c>
      <c r="Z871">
        <f>MONTH(SalesLineItems__NO_LOT[[#This Row],[Requested_Ship_Date]])</f>
        <v>3</v>
      </c>
      <c r="AA871">
        <f>YEAR(SalesLineItems__NO_LOT[[#This Row],[Requested_Ship_Date]])</f>
        <v>2018</v>
      </c>
      <c r="AV871"/>
      <c r="AX871"/>
      <c r="AZ871"/>
      <c r="BC871"/>
      <c r="BF871"/>
    </row>
    <row r="872" spans="1:58" x14ac:dyDescent="0.2">
      <c r="A872" t="s">
        <v>10856</v>
      </c>
      <c r="B872" s="11" t="s">
        <v>22</v>
      </c>
      <c r="C872" s="11" t="s">
        <v>10857</v>
      </c>
      <c r="D872" s="11" t="s">
        <v>2307</v>
      </c>
      <c r="E872" s="11" t="s">
        <v>2308</v>
      </c>
      <c r="F872">
        <v>514.79999999999995</v>
      </c>
      <c r="G872" s="11" t="s">
        <v>9</v>
      </c>
      <c r="H872">
        <v>3788.93</v>
      </c>
      <c r="I872">
        <v>13770.9</v>
      </c>
      <c r="J872">
        <v>7.36</v>
      </c>
      <c r="K872">
        <v>26.75</v>
      </c>
      <c r="L872" s="11" t="s">
        <v>166</v>
      </c>
      <c r="M872" s="7">
        <v>43188</v>
      </c>
      <c r="N872" s="7">
        <v>43188</v>
      </c>
      <c r="O872" s="11" t="s">
        <v>11</v>
      </c>
      <c r="P872" s="11" t="s">
        <v>95</v>
      </c>
      <c r="Q872">
        <v>12447.79</v>
      </c>
      <c r="R872" s="11" t="s">
        <v>52</v>
      </c>
      <c r="S872" s="11" t="s">
        <v>95</v>
      </c>
      <c r="T872">
        <v>1761785.05</v>
      </c>
      <c r="U872">
        <f>SalesLineItems__NO_LOT[[#This Row],[ActualSales]]-SalesLineItems__NO_LOT[[#This Row],[Extended_Cost]]</f>
        <v>9981.9699999999993</v>
      </c>
      <c r="V872">
        <f>IFERROR(SalesLineItems__NO_LOT[[#This Row],[Revenue]]/SalesLineItems__NO_LOT[[#This Row],[Extended_Price]],0)</f>
        <v>0.72485966785032208</v>
      </c>
      <c r="W872" t="str">
        <f>IF(SalesLineItems__NO_LOT[[#This Row],[Revenue]]&lt;0,"Lost on Sale","Normal Revenue")</f>
        <v>Normal Revenue</v>
      </c>
      <c r="X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2">
        <f>IF(SalesLineItems__NO_LOT[[#This Row],[SOP_Type]]="Return",SalesLineItems__NO_LOT[[#This Row],[Extended_Cost]]*-1,SalesLineItems__NO_LOT[[#This Row],[Extended_Price]])</f>
        <v>13770.9</v>
      </c>
      <c r="Z872">
        <f>MONTH(SalesLineItems__NO_LOT[[#This Row],[Requested_Ship_Date]])</f>
        <v>3</v>
      </c>
      <c r="AA872">
        <f>YEAR(SalesLineItems__NO_LOT[[#This Row],[Requested_Ship_Date]])</f>
        <v>2018</v>
      </c>
      <c r="AV872"/>
      <c r="AX872"/>
      <c r="AZ872"/>
      <c r="BC872"/>
      <c r="BF872"/>
    </row>
    <row r="873" spans="1:58" x14ac:dyDescent="0.2">
      <c r="A873" t="s">
        <v>10858</v>
      </c>
      <c r="B873" s="11" t="s">
        <v>22</v>
      </c>
      <c r="C873" s="11" t="s">
        <v>10859</v>
      </c>
      <c r="D873" s="11" t="s">
        <v>1058</v>
      </c>
      <c r="E873" s="11" t="s">
        <v>1059</v>
      </c>
      <c r="F873">
        <v>771.12</v>
      </c>
      <c r="G873" s="11" t="s">
        <v>9</v>
      </c>
      <c r="H873">
        <v>8220.14</v>
      </c>
      <c r="I873">
        <v>15368.42</v>
      </c>
      <c r="J873">
        <v>10.66</v>
      </c>
      <c r="K873">
        <v>19.93</v>
      </c>
      <c r="L873" s="11" t="s">
        <v>166</v>
      </c>
      <c r="M873" s="7">
        <v>43188</v>
      </c>
      <c r="N873" s="7">
        <v>43188</v>
      </c>
      <c r="O873" s="11" t="s">
        <v>21</v>
      </c>
      <c r="P873" s="11" t="s">
        <v>95</v>
      </c>
      <c r="Q873">
        <v>12447.79</v>
      </c>
      <c r="R873" s="11" t="s">
        <v>52</v>
      </c>
      <c r="S873" s="11" t="s">
        <v>95</v>
      </c>
      <c r="T873">
        <v>1761785.05</v>
      </c>
      <c r="U873">
        <f>SalesLineItems__NO_LOT[[#This Row],[ActualSales]]-SalesLineItems__NO_LOT[[#This Row],[Extended_Cost]]</f>
        <v>7148.2800000000007</v>
      </c>
      <c r="V873">
        <f>IFERROR(SalesLineItems__NO_LOT[[#This Row],[Revenue]]/SalesLineItems__NO_LOT[[#This Row],[Extended_Price]],0)</f>
        <v>0.46512784007724939</v>
      </c>
      <c r="W873" t="str">
        <f>IF(SalesLineItems__NO_LOT[[#This Row],[Revenue]]&lt;0,"Lost on Sale","Normal Revenue")</f>
        <v>Normal Revenue</v>
      </c>
      <c r="X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3">
        <f>IF(SalesLineItems__NO_LOT[[#This Row],[SOP_Type]]="Return",SalesLineItems__NO_LOT[[#This Row],[Extended_Cost]]*-1,SalesLineItems__NO_LOT[[#This Row],[Extended_Price]])</f>
        <v>15368.42</v>
      </c>
      <c r="Z873">
        <f>MONTH(SalesLineItems__NO_LOT[[#This Row],[Requested_Ship_Date]])</f>
        <v>3</v>
      </c>
      <c r="AA873">
        <f>YEAR(SalesLineItems__NO_LOT[[#This Row],[Requested_Ship_Date]])</f>
        <v>2018</v>
      </c>
      <c r="AV873"/>
      <c r="AX873"/>
      <c r="AZ873"/>
      <c r="BC873"/>
      <c r="BF873"/>
    </row>
    <row r="874" spans="1:58" x14ac:dyDescent="0.2">
      <c r="A874" t="s">
        <v>10860</v>
      </c>
      <c r="B874" s="11" t="s">
        <v>22</v>
      </c>
      <c r="C874" s="11" t="s">
        <v>10861</v>
      </c>
      <c r="D874" s="11" t="s">
        <v>7237</v>
      </c>
      <c r="E874" s="11" t="s">
        <v>7238</v>
      </c>
      <c r="F874">
        <v>20</v>
      </c>
      <c r="G874" s="11" t="s">
        <v>9</v>
      </c>
      <c r="H874">
        <v>2415.6</v>
      </c>
      <c r="I874">
        <v>3000</v>
      </c>
      <c r="J874">
        <v>120.78</v>
      </c>
      <c r="K874">
        <v>150</v>
      </c>
      <c r="L874" s="11" t="s">
        <v>166</v>
      </c>
      <c r="M874" s="7">
        <v>43188</v>
      </c>
      <c r="N874" s="7">
        <v>43188</v>
      </c>
      <c r="O874" s="11" t="s">
        <v>21</v>
      </c>
      <c r="P874" s="11" t="s">
        <v>95</v>
      </c>
      <c r="Q874">
        <v>12447.79</v>
      </c>
      <c r="R874" s="11" t="s">
        <v>52</v>
      </c>
      <c r="S874" s="11" t="s">
        <v>95</v>
      </c>
      <c r="T874">
        <v>1761785.05</v>
      </c>
      <c r="U874">
        <f>SalesLineItems__NO_LOT[[#This Row],[ActualSales]]-SalesLineItems__NO_LOT[[#This Row],[Extended_Cost]]</f>
        <v>584.40000000000009</v>
      </c>
      <c r="V874">
        <f>IFERROR(SalesLineItems__NO_LOT[[#This Row],[Revenue]]/SalesLineItems__NO_LOT[[#This Row],[Extended_Price]],0)</f>
        <v>0.19480000000000003</v>
      </c>
      <c r="W874" t="str">
        <f>IF(SalesLineItems__NO_LOT[[#This Row],[Revenue]]&lt;0,"Lost on Sale","Normal Revenue")</f>
        <v>Normal Revenue</v>
      </c>
      <c r="X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74">
        <f>IF(SalesLineItems__NO_LOT[[#This Row],[SOP_Type]]="Return",SalesLineItems__NO_LOT[[#This Row],[Extended_Cost]]*-1,SalesLineItems__NO_LOT[[#This Row],[Extended_Price]])</f>
        <v>3000</v>
      </c>
      <c r="Z874">
        <f>MONTH(SalesLineItems__NO_LOT[[#This Row],[Requested_Ship_Date]])</f>
        <v>3</v>
      </c>
      <c r="AA874">
        <f>YEAR(SalesLineItems__NO_LOT[[#This Row],[Requested_Ship_Date]])</f>
        <v>2018</v>
      </c>
      <c r="AV874"/>
      <c r="AX874"/>
      <c r="AZ874"/>
      <c r="BC874"/>
      <c r="BF874"/>
    </row>
    <row r="875" spans="1:58" x14ac:dyDescent="0.2">
      <c r="A875" t="s">
        <v>10818</v>
      </c>
      <c r="B875" s="11" t="s">
        <v>22</v>
      </c>
      <c r="C875" s="11" t="s">
        <v>10819</v>
      </c>
      <c r="D875" s="11" t="s">
        <v>580</v>
      </c>
      <c r="E875" s="11" t="s">
        <v>581</v>
      </c>
      <c r="F875">
        <v>400</v>
      </c>
      <c r="G875" s="11" t="s">
        <v>9</v>
      </c>
      <c r="H875">
        <v>2296</v>
      </c>
      <c r="I875">
        <v>4540</v>
      </c>
      <c r="J875">
        <v>5.74</v>
      </c>
      <c r="K875">
        <v>11.35</v>
      </c>
      <c r="L875" s="11" t="s">
        <v>100</v>
      </c>
      <c r="M875" s="7">
        <v>43192</v>
      </c>
      <c r="N875" s="7">
        <v>43192</v>
      </c>
      <c r="O875" s="11" t="s">
        <v>11</v>
      </c>
      <c r="P875" s="11" t="s">
        <v>95</v>
      </c>
      <c r="Q875">
        <v>160606.39999999999</v>
      </c>
      <c r="R875" s="11" t="s">
        <v>12</v>
      </c>
      <c r="S875" s="11" t="s">
        <v>95</v>
      </c>
      <c r="T875">
        <v>7852497.2199999997</v>
      </c>
      <c r="U875">
        <f>SalesLineItems__NO_LOT[[#This Row],[ActualSales]]-SalesLineItems__NO_LOT[[#This Row],[Extended_Cost]]</f>
        <v>2244</v>
      </c>
      <c r="V875">
        <f>IFERROR(SalesLineItems__NO_LOT[[#This Row],[Revenue]]/SalesLineItems__NO_LOT[[#This Row],[Extended_Price]],0)</f>
        <v>0.49427312775330395</v>
      </c>
      <c r="W875" t="str">
        <f>IF(SalesLineItems__NO_LOT[[#This Row],[Revenue]]&lt;0,"Lost on Sale","Normal Revenue")</f>
        <v>Normal Revenue</v>
      </c>
      <c r="X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5">
        <f>IF(SalesLineItems__NO_LOT[[#This Row],[SOP_Type]]="Return",SalesLineItems__NO_LOT[[#This Row],[Extended_Cost]]*-1,SalesLineItems__NO_LOT[[#This Row],[Extended_Price]])</f>
        <v>4540</v>
      </c>
      <c r="Z875">
        <f>MONTH(SalesLineItems__NO_LOT[[#This Row],[Requested_Ship_Date]])</f>
        <v>4</v>
      </c>
      <c r="AA875">
        <f>YEAR(SalesLineItems__NO_LOT[[#This Row],[Requested_Ship_Date]])</f>
        <v>2018</v>
      </c>
      <c r="AV875"/>
      <c r="AX875"/>
      <c r="AZ875"/>
      <c r="BC875"/>
      <c r="BF875"/>
    </row>
    <row r="876" spans="1:58" x14ac:dyDescent="0.2">
      <c r="A876" t="s">
        <v>10820</v>
      </c>
      <c r="B876" s="11" t="s">
        <v>22</v>
      </c>
      <c r="C876" s="11" t="s">
        <v>10819</v>
      </c>
      <c r="D876" s="11" t="s">
        <v>6853</v>
      </c>
      <c r="E876" s="11" t="s">
        <v>914</v>
      </c>
      <c r="F876">
        <v>100</v>
      </c>
      <c r="G876" s="11" t="s">
        <v>9</v>
      </c>
      <c r="H876">
        <v>758</v>
      </c>
      <c r="I876">
        <v>1346</v>
      </c>
      <c r="J876">
        <v>7.58</v>
      </c>
      <c r="K876">
        <v>13.46</v>
      </c>
      <c r="L876" s="11" t="s">
        <v>100</v>
      </c>
      <c r="M876" s="7">
        <v>43192</v>
      </c>
      <c r="N876" s="7">
        <v>43192</v>
      </c>
      <c r="O876" s="11" t="s">
        <v>11</v>
      </c>
      <c r="P876" s="11" t="s">
        <v>95</v>
      </c>
      <c r="Q876">
        <v>160606.39999999999</v>
      </c>
      <c r="R876" s="11" t="s">
        <v>12</v>
      </c>
      <c r="S876" s="11" t="s">
        <v>95</v>
      </c>
      <c r="T876">
        <v>7852497.2199999997</v>
      </c>
      <c r="U876">
        <f>SalesLineItems__NO_LOT[[#This Row],[ActualSales]]-SalesLineItems__NO_LOT[[#This Row],[Extended_Cost]]</f>
        <v>588</v>
      </c>
      <c r="V876">
        <f>IFERROR(SalesLineItems__NO_LOT[[#This Row],[Revenue]]/SalesLineItems__NO_LOT[[#This Row],[Extended_Price]],0)</f>
        <v>0.43684992570579495</v>
      </c>
      <c r="W876" t="str">
        <f>IF(SalesLineItems__NO_LOT[[#This Row],[Revenue]]&lt;0,"Lost on Sale","Normal Revenue")</f>
        <v>Normal Revenue</v>
      </c>
      <c r="X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6">
        <f>IF(SalesLineItems__NO_LOT[[#This Row],[SOP_Type]]="Return",SalesLineItems__NO_LOT[[#This Row],[Extended_Cost]]*-1,SalesLineItems__NO_LOT[[#This Row],[Extended_Price]])</f>
        <v>1346</v>
      </c>
      <c r="Z876">
        <f>MONTH(SalesLineItems__NO_LOT[[#This Row],[Requested_Ship_Date]])</f>
        <v>4</v>
      </c>
      <c r="AA876">
        <f>YEAR(SalesLineItems__NO_LOT[[#This Row],[Requested_Ship_Date]])</f>
        <v>2018</v>
      </c>
      <c r="AV876"/>
      <c r="AX876"/>
      <c r="AZ876"/>
      <c r="BC876"/>
      <c r="BF876"/>
    </row>
    <row r="877" spans="1:58" x14ac:dyDescent="0.2">
      <c r="A877" t="s">
        <v>10821</v>
      </c>
      <c r="B877" s="11" t="s">
        <v>22</v>
      </c>
      <c r="C877" s="11" t="s">
        <v>10819</v>
      </c>
      <c r="D877" s="11" t="s">
        <v>468</v>
      </c>
      <c r="E877" s="11" t="s">
        <v>469</v>
      </c>
      <c r="F877">
        <v>118.92</v>
      </c>
      <c r="G877" s="11" t="s">
        <v>9</v>
      </c>
      <c r="H877">
        <v>859.8</v>
      </c>
      <c r="I877">
        <v>1006.06</v>
      </c>
      <c r="J877">
        <v>7.23</v>
      </c>
      <c r="K877">
        <v>8.4600000000000009</v>
      </c>
      <c r="L877" s="11" t="s">
        <v>100</v>
      </c>
      <c r="M877" s="7">
        <v>43192</v>
      </c>
      <c r="N877" s="7">
        <v>43192</v>
      </c>
      <c r="O877" s="11" t="s">
        <v>11</v>
      </c>
      <c r="P877" s="11" t="s">
        <v>95</v>
      </c>
      <c r="Q877">
        <v>160606.39999999999</v>
      </c>
      <c r="R877" s="11" t="s">
        <v>12</v>
      </c>
      <c r="S877" s="11" t="s">
        <v>95</v>
      </c>
      <c r="T877">
        <v>7852497.2199999997</v>
      </c>
      <c r="U877">
        <f>SalesLineItems__NO_LOT[[#This Row],[ActualSales]]-SalesLineItems__NO_LOT[[#This Row],[Extended_Cost]]</f>
        <v>146.26</v>
      </c>
      <c r="V877">
        <f>IFERROR(SalesLineItems__NO_LOT[[#This Row],[Revenue]]/SalesLineItems__NO_LOT[[#This Row],[Extended_Price]],0)</f>
        <v>0.1453790032403634</v>
      </c>
      <c r="W877" t="str">
        <f>IF(SalesLineItems__NO_LOT[[#This Row],[Revenue]]&lt;0,"Lost on Sale","Normal Revenue")</f>
        <v>Normal Revenue</v>
      </c>
      <c r="X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77">
        <f>IF(SalesLineItems__NO_LOT[[#This Row],[SOP_Type]]="Return",SalesLineItems__NO_LOT[[#This Row],[Extended_Cost]]*-1,SalesLineItems__NO_LOT[[#This Row],[Extended_Price]])</f>
        <v>1006.06</v>
      </c>
      <c r="Z877">
        <f>MONTH(SalesLineItems__NO_LOT[[#This Row],[Requested_Ship_Date]])</f>
        <v>4</v>
      </c>
      <c r="AA877">
        <f>YEAR(SalesLineItems__NO_LOT[[#This Row],[Requested_Ship_Date]])</f>
        <v>2018</v>
      </c>
      <c r="AV877"/>
      <c r="AX877"/>
      <c r="AZ877"/>
      <c r="BC877"/>
      <c r="BF877"/>
    </row>
    <row r="878" spans="1:58" x14ac:dyDescent="0.2">
      <c r="A878" t="s">
        <v>10822</v>
      </c>
      <c r="B878" s="11" t="s">
        <v>22</v>
      </c>
      <c r="C878" s="11" t="s">
        <v>10819</v>
      </c>
      <c r="D878" s="11" t="s">
        <v>586</v>
      </c>
      <c r="E878" s="11" t="s">
        <v>587</v>
      </c>
      <c r="F878">
        <v>204.9</v>
      </c>
      <c r="G878" s="11" t="s">
        <v>9</v>
      </c>
      <c r="H878">
        <v>2104.3200000000002</v>
      </c>
      <c r="I878">
        <v>7302.64</v>
      </c>
      <c r="J878">
        <v>10.27</v>
      </c>
      <c r="K878">
        <v>35.64</v>
      </c>
      <c r="L878" s="11" t="s">
        <v>100</v>
      </c>
      <c r="M878" s="7">
        <v>43192</v>
      </c>
      <c r="N878" s="7">
        <v>43192</v>
      </c>
      <c r="O878" s="11" t="s">
        <v>40</v>
      </c>
      <c r="P878" s="11" t="s">
        <v>95</v>
      </c>
      <c r="Q878">
        <v>160606.39999999999</v>
      </c>
      <c r="R878" s="11" t="s">
        <v>12</v>
      </c>
      <c r="S878" s="11" t="s">
        <v>95</v>
      </c>
      <c r="T878">
        <v>7852497.2199999997</v>
      </c>
      <c r="U878">
        <f>SalesLineItems__NO_LOT[[#This Row],[ActualSales]]-SalesLineItems__NO_LOT[[#This Row],[Extended_Cost]]</f>
        <v>5198.32</v>
      </c>
      <c r="V878">
        <f>IFERROR(SalesLineItems__NO_LOT[[#This Row],[Revenue]]/SalesLineItems__NO_LOT[[#This Row],[Extended_Price]],0)</f>
        <v>0.71184119715609695</v>
      </c>
      <c r="W878" t="str">
        <f>IF(SalesLineItems__NO_LOT[[#This Row],[Revenue]]&lt;0,"Lost on Sale","Normal Revenue")</f>
        <v>Normal Revenue</v>
      </c>
      <c r="X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8">
        <f>IF(SalesLineItems__NO_LOT[[#This Row],[SOP_Type]]="Return",SalesLineItems__NO_LOT[[#This Row],[Extended_Cost]]*-1,SalesLineItems__NO_LOT[[#This Row],[Extended_Price]])</f>
        <v>7302.64</v>
      </c>
      <c r="Z878">
        <f>MONTH(SalesLineItems__NO_LOT[[#This Row],[Requested_Ship_Date]])</f>
        <v>4</v>
      </c>
      <c r="AA878">
        <f>YEAR(SalesLineItems__NO_LOT[[#This Row],[Requested_Ship_Date]])</f>
        <v>2018</v>
      </c>
      <c r="AV878"/>
      <c r="AX878"/>
      <c r="AZ878"/>
      <c r="BC878"/>
      <c r="BF878"/>
    </row>
    <row r="879" spans="1:58" x14ac:dyDescent="0.2">
      <c r="A879" t="s">
        <v>10823</v>
      </c>
      <c r="B879" s="11" t="s">
        <v>22</v>
      </c>
      <c r="C879" s="11" t="s">
        <v>10819</v>
      </c>
      <c r="D879" s="11" t="s">
        <v>1877</v>
      </c>
      <c r="E879" s="11" t="s">
        <v>1878</v>
      </c>
      <c r="F879">
        <v>404.2</v>
      </c>
      <c r="G879" s="11" t="s">
        <v>9</v>
      </c>
      <c r="H879">
        <v>2154.38</v>
      </c>
      <c r="I879">
        <v>4037.96</v>
      </c>
      <c r="J879">
        <v>5.33</v>
      </c>
      <c r="K879">
        <v>9.99</v>
      </c>
      <c r="L879" s="11" t="s">
        <v>100</v>
      </c>
      <c r="M879" s="7">
        <v>43192</v>
      </c>
      <c r="N879" s="7">
        <v>43192</v>
      </c>
      <c r="O879" s="11" t="s">
        <v>40</v>
      </c>
      <c r="P879" s="11" t="s">
        <v>95</v>
      </c>
      <c r="Q879">
        <v>160606.39999999999</v>
      </c>
      <c r="R879" s="11" t="s">
        <v>12</v>
      </c>
      <c r="S879" s="11" t="s">
        <v>95</v>
      </c>
      <c r="T879">
        <v>7852497.2199999997</v>
      </c>
      <c r="U879">
        <f>SalesLineItems__NO_LOT[[#This Row],[ActualSales]]-SalesLineItems__NO_LOT[[#This Row],[Extended_Cost]]</f>
        <v>1883.58</v>
      </c>
      <c r="V879">
        <f>IFERROR(SalesLineItems__NO_LOT[[#This Row],[Revenue]]/SalesLineItems__NO_LOT[[#This Row],[Extended_Price]],0)</f>
        <v>0.46646821662423599</v>
      </c>
      <c r="W879" t="str">
        <f>IF(SalesLineItems__NO_LOT[[#This Row],[Revenue]]&lt;0,"Lost on Sale","Normal Revenue")</f>
        <v>Normal Revenue</v>
      </c>
      <c r="X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79">
        <f>IF(SalesLineItems__NO_LOT[[#This Row],[SOP_Type]]="Return",SalesLineItems__NO_LOT[[#This Row],[Extended_Cost]]*-1,SalesLineItems__NO_LOT[[#This Row],[Extended_Price]])</f>
        <v>4037.96</v>
      </c>
      <c r="Z879">
        <f>MONTH(SalesLineItems__NO_LOT[[#This Row],[Requested_Ship_Date]])</f>
        <v>4</v>
      </c>
      <c r="AA879">
        <f>YEAR(SalesLineItems__NO_LOT[[#This Row],[Requested_Ship_Date]])</f>
        <v>2018</v>
      </c>
      <c r="AV879"/>
      <c r="AX879"/>
      <c r="AZ879"/>
      <c r="BC879"/>
      <c r="BF879"/>
    </row>
    <row r="880" spans="1:58" x14ac:dyDescent="0.2">
      <c r="A880" t="s">
        <v>10824</v>
      </c>
      <c r="B880" s="11" t="s">
        <v>22</v>
      </c>
      <c r="C880" s="11" t="s">
        <v>10819</v>
      </c>
      <c r="D880" s="11" t="s">
        <v>10016</v>
      </c>
      <c r="E880" s="11" t="s">
        <v>10017</v>
      </c>
      <c r="F880">
        <v>801.6</v>
      </c>
      <c r="G880" s="11" t="s">
        <v>9</v>
      </c>
      <c r="H880">
        <v>4072.12</v>
      </c>
      <c r="I880">
        <v>6733.44</v>
      </c>
      <c r="J880">
        <v>5.08</v>
      </c>
      <c r="K880">
        <v>8.4</v>
      </c>
      <c r="L880" s="11" t="s">
        <v>100</v>
      </c>
      <c r="M880" s="7">
        <v>43192</v>
      </c>
      <c r="N880" s="7">
        <v>43192</v>
      </c>
      <c r="O880" s="11" t="s">
        <v>40</v>
      </c>
      <c r="P880" s="11" t="s">
        <v>95</v>
      </c>
      <c r="Q880">
        <v>160606.39999999999</v>
      </c>
      <c r="R880" s="11" t="s">
        <v>12</v>
      </c>
      <c r="S880" s="11" t="s">
        <v>95</v>
      </c>
      <c r="T880">
        <v>7852497.2199999997</v>
      </c>
      <c r="U880">
        <f>SalesLineItems__NO_LOT[[#This Row],[ActualSales]]-SalesLineItems__NO_LOT[[#This Row],[Extended_Cost]]</f>
        <v>2661.3199999999997</v>
      </c>
      <c r="V880">
        <f>IFERROR(SalesLineItems__NO_LOT[[#This Row],[Revenue]]/SalesLineItems__NO_LOT[[#This Row],[Extended_Price]],0)</f>
        <v>0.39523928333808572</v>
      </c>
      <c r="W880" t="str">
        <f>IF(SalesLineItems__NO_LOT[[#This Row],[Revenue]]&lt;0,"Lost on Sale","Normal Revenue")</f>
        <v>Normal Revenue</v>
      </c>
      <c r="X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0">
        <f>IF(SalesLineItems__NO_LOT[[#This Row],[SOP_Type]]="Return",SalesLineItems__NO_LOT[[#This Row],[Extended_Cost]]*-1,SalesLineItems__NO_LOT[[#This Row],[Extended_Price]])</f>
        <v>6733.44</v>
      </c>
      <c r="Z880">
        <f>MONTH(SalesLineItems__NO_LOT[[#This Row],[Requested_Ship_Date]])</f>
        <v>4</v>
      </c>
      <c r="AA880">
        <f>YEAR(SalesLineItems__NO_LOT[[#This Row],[Requested_Ship_Date]])</f>
        <v>2018</v>
      </c>
      <c r="AV880"/>
      <c r="AX880"/>
      <c r="AZ880"/>
      <c r="BC880"/>
      <c r="BF880"/>
    </row>
    <row r="881" spans="1:58" x14ac:dyDescent="0.2">
      <c r="A881" t="s">
        <v>10825</v>
      </c>
      <c r="B881" s="11" t="s">
        <v>22</v>
      </c>
      <c r="C881" s="11" t="s">
        <v>10819</v>
      </c>
      <c r="D881" s="11" t="s">
        <v>38</v>
      </c>
      <c r="E881" s="11" t="s">
        <v>39</v>
      </c>
      <c r="F881">
        <v>800</v>
      </c>
      <c r="G881" s="11" t="s">
        <v>9</v>
      </c>
      <c r="H881">
        <v>3480</v>
      </c>
      <c r="I881">
        <v>4648</v>
      </c>
      <c r="J881">
        <v>4.3499999999999996</v>
      </c>
      <c r="K881">
        <v>5.81</v>
      </c>
      <c r="L881" s="11" t="s">
        <v>100</v>
      </c>
      <c r="M881" s="7">
        <v>43192</v>
      </c>
      <c r="N881" s="7">
        <v>43192</v>
      </c>
      <c r="O881" s="11" t="s">
        <v>40</v>
      </c>
      <c r="P881" s="11" t="s">
        <v>95</v>
      </c>
      <c r="Q881">
        <v>160606.39999999999</v>
      </c>
      <c r="R881" s="11" t="s">
        <v>12</v>
      </c>
      <c r="S881" s="11" t="s">
        <v>95</v>
      </c>
      <c r="T881">
        <v>7852497.2199999997</v>
      </c>
      <c r="U881">
        <f>SalesLineItems__NO_LOT[[#This Row],[ActualSales]]-SalesLineItems__NO_LOT[[#This Row],[Extended_Cost]]</f>
        <v>1168</v>
      </c>
      <c r="V881">
        <f>IFERROR(SalesLineItems__NO_LOT[[#This Row],[Revenue]]/SalesLineItems__NO_LOT[[#This Row],[Extended_Price]],0)</f>
        <v>0.2512908777969019</v>
      </c>
      <c r="W881" t="str">
        <f>IF(SalesLineItems__NO_LOT[[#This Row],[Revenue]]&lt;0,"Lost on Sale","Normal Revenue")</f>
        <v>Normal Revenue</v>
      </c>
      <c r="X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81">
        <f>IF(SalesLineItems__NO_LOT[[#This Row],[SOP_Type]]="Return",SalesLineItems__NO_LOT[[#This Row],[Extended_Cost]]*-1,SalesLineItems__NO_LOT[[#This Row],[Extended_Price]])</f>
        <v>4648</v>
      </c>
      <c r="Z881">
        <f>MONTH(SalesLineItems__NO_LOT[[#This Row],[Requested_Ship_Date]])</f>
        <v>4</v>
      </c>
      <c r="AA881">
        <f>YEAR(SalesLineItems__NO_LOT[[#This Row],[Requested_Ship_Date]])</f>
        <v>2018</v>
      </c>
      <c r="AV881"/>
      <c r="AX881"/>
      <c r="AZ881"/>
      <c r="BC881"/>
      <c r="BF881"/>
    </row>
    <row r="882" spans="1:58" x14ac:dyDescent="0.2">
      <c r="A882" t="s">
        <v>10826</v>
      </c>
      <c r="B882" s="11" t="s">
        <v>22</v>
      </c>
      <c r="C882" s="11" t="s">
        <v>10819</v>
      </c>
      <c r="D882" s="11" t="s">
        <v>10020</v>
      </c>
      <c r="E882" s="11" t="s">
        <v>8882</v>
      </c>
      <c r="F882">
        <v>1007.76</v>
      </c>
      <c r="G882" s="11" t="s">
        <v>9</v>
      </c>
      <c r="H882">
        <v>3083.74</v>
      </c>
      <c r="I882">
        <v>5734.15</v>
      </c>
      <c r="J882">
        <v>3.06</v>
      </c>
      <c r="K882">
        <v>5.69</v>
      </c>
      <c r="L882" s="11" t="s">
        <v>100</v>
      </c>
      <c r="M882" s="7">
        <v>43192</v>
      </c>
      <c r="N882" s="7">
        <v>43192</v>
      </c>
      <c r="O882" s="11" t="s">
        <v>70</v>
      </c>
      <c r="P882" s="11" t="s">
        <v>95</v>
      </c>
      <c r="Q882">
        <v>160606.39999999999</v>
      </c>
      <c r="R882" s="11" t="s">
        <v>12</v>
      </c>
      <c r="S882" s="11" t="s">
        <v>95</v>
      </c>
      <c r="T882">
        <v>7852497.2199999997</v>
      </c>
      <c r="U882">
        <f>SalesLineItems__NO_LOT[[#This Row],[ActualSales]]-SalesLineItems__NO_LOT[[#This Row],[Extended_Cost]]</f>
        <v>2650.41</v>
      </c>
      <c r="V882">
        <f>IFERROR(SalesLineItems__NO_LOT[[#This Row],[Revenue]]/SalesLineItems__NO_LOT[[#This Row],[Extended_Price]],0)</f>
        <v>0.46221497519248711</v>
      </c>
      <c r="W882" t="str">
        <f>IF(SalesLineItems__NO_LOT[[#This Row],[Revenue]]&lt;0,"Lost on Sale","Normal Revenue")</f>
        <v>Normal Revenue</v>
      </c>
      <c r="X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2">
        <f>IF(SalesLineItems__NO_LOT[[#This Row],[SOP_Type]]="Return",SalesLineItems__NO_LOT[[#This Row],[Extended_Cost]]*-1,SalesLineItems__NO_LOT[[#This Row],[Extended_Price]])</f>
        <v>5734.15</v>
      </c>
      <c r="Z882">
        <f>MONTH(SalesLineItems__NO_LOT[[#This Row],[Requested_Ship_Date]])</f>
        <v>4</v>
      </c>
      <c r="AA882">
        <f>YEAR(SalesLineItems__NO_LOT[[#This Row],[Requested_Ship_Date]])</f>
        <v>2018</v>
      </c>
      <c r="AV882"/>
      <c r="AX882"/>
      <c r="AZ882"/>
      <c r="BC882"/>
      <c r="BF882"/>
    </row>
    <row r="883" spans="1:58" x14ac:dyDescent="0.2">
      <c r="A883" t="s">
        <v>10827</v>
      </c>
      <c r="B883" s="11" t="s">
        <v>22</v>
      </c>
      <c r="C883" s="11" t="s">
        <v>10819</v>
      </c>
      <c r="D883" s="11" t="s">
        <v>583</v>
      </c>
      <c r="E883" s="11" t="s">
        <v>584</v>
      </c>
      <c r="F883">
        <v>302.10000000000002</v>
      </c>
      <c r="G883" s="11" t="s">
        <v>9</v>
      </c>
      <c r="H883">
        <v>1428.93</v>
      </c>
      <c r="I883">
        <v>2144.91</v>
      </c>
      <c r="J883">
        <v>4.7300000000000004</v>
      </c>
      <c r="K883">
        <v>7.1</v>
      </c>
      <c r="L883" s="11" t="s">
        <v>100</v>
      </c>
      <c r="M883" s="7">
        <v>43192</v>
      </c>
      <c r="N883" s="7">
        <v>43192</v>
      </c>
      <c r="O883" s="11" t="s">
        <v>40</v>
      </c>
      <c r="P883" s="11" t="s">
        <v>95</v>
      </c>
      <c r="Q883">
        <v>160606.39999999999</v>
      </c>
      <c r="R883" s="11" t="s">
        <v>12</v>
      </c>
      <c r="S883" s="11" t="s">
        <v>95</v>
      </c>
      <c r="T883">
        <v>7852497.2199999997</v>
      </c>
      <c r="U883">
        <f>SalesLineItems__NO_LOT[[#This Row],[ActualSales]]-SalesLineItems__NO_LOT[[#This Row],[Extended_Cost]]</f>
        <v>715.97999999999979</v>
      </c>
      <c r="V883">
        <f>IFERROR(SalesLineItems__NO_LOT[[#This Row],[Revenue]]/SalesLineItems__NO_LOT[[#This Row],[Extended_Price]],0)</f>
        <v>0.33380421556149203</v>
      </c>
      <c r="W883" t="str">
        <f>IF(SalesLineItems__NO_LOT[[#This Row],[Revenue]]&lt;0,"Lost on Sale","Normal Revenue")</f>
        <v>Normal Revenue</v>
      </c>
      <c r="X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3">
        <f>IF(SalesLineItems__NO_LOT[[#This Row],[SOP_Type]]="Return",SalesLineItems__NO_LOT[[#This Row],[Extended_Cost]]*-1,SalesLineItems__NO_LOT[[#This Row],[Extended_Price]])</f>
        <v>2144.91</v>
      </c>
      <c r="Z883">
        <f>MONTH(SalesLineItems__NO_LOT[[#This Row],[Requested_Ship_Date]])</f>
        <v>4</v>
      </c>
      <c r="AA883">
        <f>YEAR(SalesLineItems__NO_LOT[[#This Row],[Requested_Ship_Date]])</f>
        <v>2018</v>
      </c>
      <c r="AV883"/>
      <c r="AX883"/>
      <c r="AZ883"/>
      <c r="BC883"/>
      <c r="BF883"/>
    </row>
    <row r="884" spans="1:58" x14ac:dyDescent="0.2">
      <c r="A884" t="s">
        <v>10828</v>
      </c>
      <c r="B884" s="11" t="s">
        <v>22</v>
      </c>
      <c r="C884" s="11" t="s">
        <v>10819</v>
      </c>
      <c r="D884" s="11" t="s">
        <v>13</v>
      </c>
      <c r="E884" s="11" t="s">
        <v>14</v>
      </c>
      <c r="F884">
        <v>1</v>
      </c>
      <c r="G884" s="11" t="s">
        <v>15</v>
      </c>
      <c r="H884">
        <v>0</v>
      </c>
      <c r="I884">
        <v>1.5</v>
      </c>
      <c r="J884">
        <v>0</v>
      </c>
      <c r="K884">
        <v>1.5</v>
      </c>
      <c r="L884" s="11" t="s">
        <v>100</v>
      </c>
      <c r="M884" s="7">
        <v>43192</v>
      </c>
      <c r="N884" s="7">
        <v>43192</v>
      </c>
      <c r="O884" s="11" t="s">
        <v>16</v>
      </c>
      <c r="P884" s="11" t="s">
        <v>95</v>
      </c>
      <c r="Q884">
        <v>160606.39999999999</v>
      </c>
      <c r="R884" s="11" t="s">
        <v>12</v>
      </c>
      <c r="S884" s="11" t="s">
        <v>95</v>
      </c>
      <c r="T884">
        <v>7852497.2199999997</v>
      </c>
      <c r="U884">
        <f>SalesLineItems__NO_LOT[[#This Row],[ActualSales]]-SalesLineItems__NO_LOT[[#This Row],[Extended_Cost]]</f>
        <v>1.5</v>
      </c>
      <c r="V884">
        <f>IFERROR(SalesLineItems__NO_LOT[[#This Row],[Revenue]]/SalesLineItems__NO_LOT[[#This Row],[Extended_Price]],0)</f>
        <v>1</v>
      </c>
      <c r="W884" t="str">
        <f>IF(SalesLineItems__NO_LOT[[#This Row],[Revenue]]&lt;0,"Lost on Sale","Normal Revenue")</f>
        <v>Normal Revenue</v>
      </c>
      <c r="X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4">
        <f>IF(SalesLineItems__NO_LOT[[#This Row],[SOP_Type]]="Return",SalesLineItems__NO_LOT[[#This Row],[Extended_Cost]]*-1,SalesLineItems__NO_LOT[[#This Row],[Extended_Price]])</f>
        <v>1.5</v>
      </c>
      <c r="Z884">
        <f>MONTH(SalesLineItems__NO_LOT[[#This Row],[Requested_Ship_Date]])</f>
        <v>4</v>
      </c>
      <c r="AA884">
        <f>YEAR(SalesLineItems__NO_LOT[[#This Row],[Requested_Ship_Date]])</f>
        <v>2018</v>
      </c>
      <c r="AV884"/>
      <c r="AX884"/>
      <c r="AZ884"/>
      <c r="BC884"/>
      <c r="BF884"/>
    </row>
    <row r="885" spans="1:58" x14ac:dyDescent="0.2">
      <c r="A885" t="s">
        <v>10829</v>
      </c>
      <c r="B885" s="11" t="s">
        <v>22</v>
      </c>
      <c r="C885" s="11" t="s">
        <v>10830</v>
      </c>
      <c r="D885" s="11" t="s">
        <v>609</v>
      </c>
      <c r="E885" s="11" t="s">
        <v>546</v>
      </c>
      <c r="F885">
        <v>2014.07</v>
      </c>
      <c r="G885" s="11" t="s">
        <v>9</v>
      </c>
      <c r="H885">
        <v>5901.23</v>
      </c>
      <c r="I885">
        <v>8096.56</v>
      </c>
      <c r="J885">
        <v>2.93</v>
      </c>
      <c r="K885">
        <v>4.0199999999999996</v>
      </c>
      <c r="L885" s="11" t="s">
        <v>100</v>
      </c>
      <c r="M885" s="7">
        <v>43192</v>
      </c>
      <c r="N885" s="7">
        <v>43192</v>
      </c>
      <c r="O885" s="11" t="s">
        <v>70</v>
      </c>
      <c r="P885" s="11" t="s">
        <v>95</v>
      </c>
      <c r="Q885">
        <v>160606.39999999999</v>
      </c>
      <c r="R885" s="11" t="s">
        <v>12</v>
      </c>
      <c r="S885" s="11" t="s">
        <v>95</v>
      </c>
      <c r="T885">
        <v>7852497.2199999997</v>
      </c>
      <c r="U885">
        <f>SalesLineItems__NO_LOT[[#This Row],[ActualSales]]-SalesLineItems__NO_LOT[[#This Row],[Extended_Cost]]</f>
        <v>2195.3300000000008</v>
      </c>
      <c r="V885">
        <f>IFERROR(SalesLineItems__NO_LOT[[#This Row],[Revenue]]/SalesLineItems__NO_LOT[[#This Row],[Extended_Price]],0)</f>
        <v>0.27114354738308621</v>
      </c>
      <c r="W885" t="str">
        <f>IF(SalesLineItems__NO_LOT[[#This Row],[Revenue]]&lt;0,"Lost on Sale","Normal Revenue")</f>
        <v>Normal Revenue</v>
      </c>
      <c r="X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85">
        <f>IF(SalesLineItems__NO_LOT[[#This Row],[SOP_Type]]="Return",SalesLineItems__NO_LOT[[#This Row],[Extended_Cost]]*-1,SalesLineItems__NO_LOT[[#This Row],[Extended_Price]])</f>
        <v>8096.56</v>
      </c>
      <c r="Z885">
        <f>MONTH(SalesLineItems__NO_LOT[[#This Row],[Requested_Ship_Date]])</f>
        <v>4</v>
      </c>
      <c r="AA885">
        <f>YEAR(SalesLineItems__NO_LOT[[#This Row],[Requested_Ship_Date]])</f>
        <v>2018</v>
      </c>
      <c r="AV885"/>
      <c r="AX885"/>
      <c r="AZ885"/>
      <c r="BC885"/>
      <c r="BF885"/>
    </row>
    <row r="886" spans="1:58" x14ac:dyDescent="0.2">
      <c r="A886" t="s">
        <v>10831</v>
      </c>
      <c r="B886" s="11" t="s">
        <v>22</v>
      </c>
      <c r="C886" s="11" t="s">
        <v>10830</v>
      </c>
      <c r="D886" s="11" t="s">
        <v>577</v>
      </c>
      <c r="E886" s="11" t="s">
        <v>172</v>
      </c>
      <c r="F886">
        <v>2037.24</v>
      </c>
      <c r="G886" s="11" t="s">
        <v>9</v>
      </c>
      <c r="H886">
        <v>5887.62</v>
      </c>
      <c r="I886">
        <v>8189.7</v>
      </c>
      <c r="J886">
        <v>2.89</v>
      </c>
      <c r="K886">
        <v>4.0199999999999996</v>
      </c>
      <c r="L886" s="11" t="s">
        <v>100</v>
      </c>
      <c r="M886" s="7">
        <v>43192</v>
      </c>
      <c r="N886" s="7">
        <v>43192</v>
      </c>
      <c r="O886" s="11" t="s">
        <v>70</v>
      </c>
      <c r="P886" s="11" t="s">
        <v>95</v>
      </c>
      <c r="Q886">
        <v>160606.39999999999</v>
      </c>
      <c r="R886" s="11" t="s">
        <v>12</v>
      </c>
      <c r="S886" s="11" t="s">
        <v>95</v>
      </c>
      <c r="T886">
        <v>7852497.2199999997</v>
      </c>
      <c r="U886">
        <f>SalesLineItems__NO_LOT[[#This Row],[ActualSales]]-SalesLineItems__NO_LOT[[#This Row],[Extended_Cost]]</f>
        <v>2302.08</v>
      </c>
      <c r="V886">
        <f>IFERROR(SalesLineItems__NO_LOT[[#This Row],[Revenue]]/SalesLineItems__NO_LOT[[#This Row],[Extended_Price]],0)</f>
        <v>0.28109454558775049</v>
      </c>
      <c r="W886" t="str">
        <f>IF(SalesLineItems__NO_LOT[[#This Row],[Revenue]]&lt;0,"Lost on Sale","Normal Revenue")</f>
        <v>Normal Revenue</v>
      </c>
      <c r="X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86">
        <f>IF(SalesLineItems__NO_LOT[[#This Row],[SOP_Type]]="Return",SalesLineItems__NO_LOT[[#This Row],[Extended_Cost]]*-1,SalesLineItems__NO_LOT[[#This Row],[Extended_Price]])</f>
        <v>8189.7</v>
      </c>
      <c r="Z886">
        <f>MONTH(SalesLineItems__NO_LOT[[#This Row],[Requested_Ship_Date]])</f>
        <v>4</v>
      </c>
      <c r="AA886">
        <f>YEAR(SalesLineItems__NO_LOT[[#This Row],[Requested_Ship_Date]])</f>
        <v>2018</v>
      </c>
      <c r="AV886"/>
      <c r="AX886"/>
      <c r="AZ886"/>
      <c r="BC886"/>
      <c r="BF886"/>
    </row>
    <row r="887" spans="1:58" x14ac:dyDescent="0.2">
      <c r="A887" t="s">
        <v>10832</v>
      </c>
      <c r="B887" s="11" t="s">
        <v>22</v>
      </c>
      <c r="C887" s="11" t="s">
        <v>10830</v>
      </c>
      <c r="D887" s="11" t="s">
        <v>611</v>
      </c>
      <c r="E887" s="11" t="s">
        <v>612</v>
      </c>
      <c r="F887">
        <v>3019.2</v>
      </c>
      <c r="G887" s="11" t="s">
        <v>9</v>
      </c>
      <c r="H887">
        <v>8869.34</v>
      </c>
      <c r="I887">
        <v>12378.72</v>
      </c>
      <c r="J887">
        <v>2.94</v>
      </c>
      <c r="K887">
        <v>4.0999999999999996</v>
      </c>
      <c r="L887" s="11" t="s">
        <v>100</v>
      </c>
      <c r="M887" s="7">
        <v>43192</v>
      </c>
      <c r="N887" s="7">
        <v>43192</v>
      </c>
      <c r="O887" s="11" t="s">
        <v>70</v>
      </c>
      <c r="P887" s="11" t="s">
        <v>95</v>
      </c>
      <c r="Q887">
        <v>160606.39999999999</v>
      </c>
      <c r="R887" s="11" t="s">
        <v>12</v>
      </c>
      <c r="S887" s="11" t="s">
        <v>95</v>
      </c>
      <c r="T887">
        <v>7852497.2199999997</v>
      </c>
      <c r="U887">
        <f>SalesLineItems__NO_LOT[[#This Row],[ActualSales]]-SalesLineItems__NO_LOT[[#This Row],[Extended_Cost]]</f>
        <v>3509.3799999999992</v>
      </c>
      <c r="V887">
        <f>IFERROR(SalesLineItems__NO_LOT[[#This Row],[Revenue]]/SalesLineItems__NO_LOT[[#This Row],[Extended_Price]],0)</f>
        <v>0.28350104049530156</v>
      </c>
      <c r="W887" t="str">
        <f>IF(SalesLineItems__NO_LOT[[#This Row],[Revenue]]&lt;0,"Lost on Sale","Normal Revenue")</f>
        <v>Normal Revenue</v>
      </c>
      <c r="X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87">
        <f>IF(SalesLineItems__NO_LOT[[#This Row],[SOP_Type]]="Return",SalesLineItems__NO_LOT[[#This Row],[Extended_Cost]]*-1,SalesLineItems__NO_LOT[[#This Row],[Extended_Price]])</f>
        <v>12378.72</v>
      </c>
      <c r="Z887">
        <f>MONTH(SalesLineItems__NO_LOT[[#This Row],[Requested_Ship_Date]])</f>
        <v>4</v>
      </c>
      <c r="AA887">
        <f>YEAR(SalesLineItems__NO_LOT[[#This Row],[Requested_Ship_Date]])</f>
        <v>2018</v>
      </c>
      <c r="AV887"/>
      <c r="AX887"/>
      <c r="AZ887"/>
      <c r="BC887"/>
      <c r="BF887"/>
    </row>
    <row r="888" spans="1:58" x14ac:dyDescent="0.2">
      <c r="A888" t="s">
        <v>10833</v>
      </c>
      <c r="B888" s="11" t="s">
        <v>22</v>
      </c>
      <c r="C888" s="11" t="s">
        <v>10830</v>
      </c>
      <c r="D888" s="11" t="s">
        <v>614</v>
      </c>
      <c r="E888" s="11" t="s">
        <v>615</v>
      </c>
      <c r="F888">
        <v>9081.6</v>
      </c>
      <c r="G888" s="11" t="s">
        <v>9</v>
      </c>
      <c r="H888">
        <v>27335.62</v>
      </c>
      <c r="I888">
        <v>53944.7</v>
      </c>
      <c r="J888">
        <v>3.01</v>
      </c>
      <c r="K888">
        <v>5.94</v>
      </c>
      <c r="L888" s="11" t="s">
        <v>100</v>
      </c>
      <c r="M888" s="7">
        <v>43192</v>
      </c>
      <c r="N888" s="7">
        <v>43192</v>
      </c>
      <c r="O888" s="11" t="s">
        <v>70</v>
      </c>
      <c r="P888" s="11" t="s">
        <v>95</v>
      </c>
      <c r="Q888">
        <v>160606.39999999999</v>
      </c>
      <c r="R888" s="11" t="s">
        <v>12</v>
      </c>
      <c r="S888" s="11" t="s">
        <v>95</v>
      </c>
      <c r="T888">
        <v>7852497.2199999997</v>
      </c>
      <c r="U888">
        <f>SalesLineItems__NO_LOT[[#This Row],[ActualSales]]-SalesLineItems__NO_LOT[[#This Row],[Extended_Cost]]</f>
        <v>26609.079999999998</v>
      </c>
      <c r="V888">
        <f>IFERROR(SalesLineItems__NO_LOT[[#This Row],[Revenue]]/SalesLineItems__NO_LOT[[#This Row],[Extended_Price]],0)</f>
        <v>0.49326588154165285</v>
      </c>
      <c r="W888" t="str">
        <f>IF(SalesLineItems__NO_LOT[[#This Row],[Revenue]]&lt;0,"Lost on Sale","Normal Revenue")</f>
        <v>Normal Revenue</v>
      </c>
      <c r="X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8">
        <f>IF(SalesLineItems__NO_LOT[[#This Row],[SOP_Type]]="Return",SalesLineItems__NO_LOT[[#This Row],[Extended_Cost]]*-1,SalesLineItems__NO_LOT[[#This Row],[Extended_Price]])</f>
        <v>53944.7</v>
      </c>
      <c r="Z888">
        <f>MONTH(SalesLineItems__NO_LOT[[#This Row],[Requested_Ship_Date]])</f>
        <v>4</v>
      </c>
      <c r="AA888">
        <f>YEAR(SalesLineItems__NO_LOT[[#This Row],[Requested_Ship_Date]])</f>
        <v>2018</v>
      </c>
      <c r="AV888"/>
      <c r="AX888"/>
      <c r="AZ888"/>
      <c r="BC888"/>
      <c r="BF888"/>
    </row>
    <row r="889" spans="1:58" x14ac:dyDescent="0.2">
      <c r="A889" t="s">
        <v>10834</v>
      </c>
      <c r="B889" s="11" t="s">
        <v>22</v>
      </c>
      <c r="C889" s="11" t="s">
        <v>10830</v>
      </c>
      <c r="D889" s="11" t="s">
        <v>10170</v>
      </c>
      <c r="E889" s="11" t="s">
        <v>10171</v>
      </c>
      <c r="F889">
        <v>1582.21</v>
      </c>
      <c r="G889" s="11" t="s">
        <v>9</v>
      </c>
      <c r="H889">
        <v>4572.58</v>
      </c>
      <c r="I889">
        <v>7483.85</v>
      </c>
      <c r="J889">
        <v>2.89</v>
      </c>
      <c r="K889">
        <v>4.7300000000000004</v>
      </c>
      <c r="L889" s="11" t="s">
        <v>100</v>
      </c>
      <c r="M889" s="7">
        <v>43192</v>
      </c>
      <c r="N889" s="7">
        <v>43192</v>
      </c>
      <c r="O889" s="11" t="s">
        <v>70</v>
      </c>
      <c r="P889" s="11" t="s">
        <v>95</v>
      </c>
      <c r="Q889">
        <v>160606.39999999999</v>
      </c>
      <c r="R889" s="11" t="s">
        <v>12</v>
      </c>
      <c r="S889" s="11" t="s">
        <v>95</v>
      </c>
      <c r="T889">
        <v>7852497.2199999997</v>
      </c>
      <c r="U889">
        <f>SalesLineItems__NO_LOT[[#This Row],[ActualSales]]-SalesLineItems__NO_LOT[[#This Row],[Extended_Cost]]</f>
        <v>2911.2700000000004</v>
      </c>
      <c r="V889">
        <f>IFERROR(SalesLineItems__NO_LOT[[#This Row],[Revenue]]/SalesLineItems__NO_LOT[[#This Row],[Extended_Price]],0)</f>
        <v>0.3890069950627017</v>
      </c>
      <c r="W889" t="str">
        <f>IF(SalesLineItems__NO_LOT[[#This Row],[Revenue]]&lt;0,"Lost on Sale","Normal Revenue")</f>
        <v>Normal Revenue</v>
      </c>
      <c r="X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89">
        <f>IF(SalesLineItems__NO_LOT[[#This Row],[SOP_Type]]="Return",SalesLineItems__NO_LOT[[#This Row],[Extended_Cost]]*-1,SalesLineItems__NO_LOT[[#This Row],[Extended_Price]])</f>
        <v>7483.85</v>
      </c>
      <c r="Z889">
        <f>MONTH(SalesLineItems__NO_LOT[[#This Row],[Requested_Ship_Date]])</f>
        <v>4</v>
      </c>
      <c r="AA889">
        <f>YEAR(SalesLineItems__NO_LOT[[#This Row],[Requested_Ship_Date]])</f>
        <v>2018</v>
      </c>
      <c r="AV889"/>
      <c r="AX889"/>
      <c r="AZ889"/>
      <c r="BC889"/>
      <c r="BF889"/>
    </row>
    <row r="890" spans="1:58" x14ac:dyDescent="0.2">
      <c r="A890" t="s">
        <v>10835</v>
      </c>
      <c r="B890" s="11" t="s">
        <v>22</v>
      </c>
      <c r="C890" s="11" t="s">
        <v>10830</v>
      </c>
      <c r="D890" s="11" t="s">
        <v>10123</v>
      </c>
      <c r="E890" s="11" t="s">
        <v>10124</v>
      </c>
      <c r="F890">
        <v>512.6</v>
      </c>
      <c r="G890" s="11" t="s">
        <v>9</v>
      </c>
      <c r="H890">
        <v>1933.9</v>
      </c>
      <c r="I890">
        <v>3552.32</v>
      </c>
      <c r="J890">
        <v>3.77</v>
      </c>
      <c r="K890">
        <v>6.93</v>
      </c>
      <c r="L890" s="11" t="s">
        <v>100</v>
      </c>
      <c r="M890" s="7">
        <v>43192</v>
      </c>
      <c r="N890" s="7">
        <v>43192</v>
      </c>
      <c r="O890" s="11" t="s">
        <v>70</v>
      </c>
      <c r="P890" s="11" t="s">
        <v>95</v>
      </c>
      <c r="Q890">
        <v>160606.39999999999</v>
      </c>
      <c r="R890" s="11" t="s">
        <v>12</v>
      </c>
      <c r="S890" s="11" t="s">
        <v>95</v>
      </c>
      <c r="T890">
        <v>7852497.2199999997</v>
      </c>
      <c r="U890">
        <f>SalesLineItems__NO_LOT[[#This Row],[ActualSales]]-SalesLineItems__NO_LOT[[#This Row],[Extended_Cost]]</f>
        <v>1618.42</v>
      </c>
      <c r="V890">
        <f>IFERROR(SalesLineItems__NO_LOT[[#This Row],[Revenue]]/SalesLineItems__NO_LOT[[#This Row],[Extended_Price]],0)</f>
        <v>0.45559521664714892</v>
      </c>
      <c r="W890" t="str">
        <f>IF(SalesLineItems__NO_LOT[[#This Row],[Revenue]]&lt;0,"Lost on Sale","Normal Revenue")</f>
        <v>Normal Revenue</v>
      </c>
      <c r="X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0">
        <f>IF(SalesLineItems__NO_LOT[[#This Row],[SOP_Type]]="Return",SalesLineItems__NO_LOT[[#This Row],[Extended_Cost]]*-1,SalesLineItems__NO_LOT[[#This Row],[Extended_Price]])</f>
        <v>3552.32</v>
      </c>
      <c r="Z890">
        <f>MONTH(SalesLineItems__NO_LOT[[#This Row],[Requested_Ship_Date]])</f>
        <v>4</v>
      </c>
      <c r="AA890">
        <f>YEAR(SalesLineItems__NO_LOT[[#This Row],[Requested_Ship_Date]])</f>
        <v>2018</v>
      </c>
      <c r="AV890"/>
      <c r="AX890"/>
      <c r="AZ890"/>
      <c r="BC890"/>
      <c r="BF890"/>
    </row>
    <row r="891" spans="1:58" x14ac:dyDescent="0.2">
      <c r="A891" t="s">
        <v>10836</v>
      </c>
      <c r="B891" s="11" t="s">
        <v>22</v>
      </c>
      <c r="C891" s="11" t="s">
        <v>10830</v>
      </c>
      <c r="D891" s="11" t="s">
        <v>13</v>
      </c>
      <c r="E891" s="11" t="s">
        <v>14</v>
      </c>
      <c r="F891">
        <v>1</v>
      </c>
      <c r="G891" s="11" t="s">
        <v>15</v>
      </c>
      <c r="H891">
        <v>0</v>
      </c>
      <c r="I891">
        <v>1.5</v>
      </c>
      <c r="J891">
        <v>0</v>
      </c>
      <c r="K891">
        <v>1.5</v>
      </c>
      <c r="L891" s="11" t="s">
        <v>100</v>
      </c>
      <c r="M891" s="7">
        <v>43192</v>
      </c>
      <c r="N891" s="7">
        <v>43192</v>
      </c>
      <c r="O891" s="11" t="s">
        <v>16</v>
      </c>
      <c r="P891" s="11" t="s">
        <v>95</v>
      </c>
      <c r="Q891">
        <v>160606.39999999999</v>
      </c>
      <c r="R891" s="11" t="s">
        <v>12</v>
      </c>
      <c r="S891" s="11" t="s">
        <v>95</v>
      </c>
      <c r="T891">
        <v>7852497.2199999997</v>
      </c>
      <c r="U891">
        <f>SalesLineItems__NO_LOT[[#This Row],[ActualSales]]-SalesLineItems__NO_LOT[[#This Row],[Extended_Cost]]</f>
        <v>1.5</v>
      </c>
      <c r="V891">
        <f>IFERROR(SalesLineItems__NO_LOT[[#This Row],[Revenue]]/SalesLineItems__NO_LOT[[#This Row],[Extended_Price]],0)</f>
        <v>1</v>
      </c>
      <c r="W891" t="str">
        <f>IF(SalesLineItems__NO_LOT[[#This Row],[Revenue]]&lt;0,"Lost on Sale","Normal Revenue")</f>
        <v>Normal Revenue</v>
      </c>
      <c r="X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1">
        <f>IF(SalesLineItems__NO_LOT[[#This Row],[SOP_Type]]="Return",SalesLineItems__NO_LOT[[#This Row],[Extended_Cost]]*-1,SalesLineItems__NO_LOT[[#This Row],[Extended_Price]])</f>
        <v>1.5</v>
      </c>
      <c r="Z891">
        <f>MONTH(SalesLineItems__NO_LOT[[#This Row],[Requested_Ship_Date]])</f>
        <v>4</v>
      </c>
      <c r="AA891">
        <f>YEAR(SalesLineItems__NO_LOT[[#This Row],[Requested_Ship_Date]])</f>
        <v>2018</v>
      </c>
      <c r="AV891"/>
      <c r="AX891"/>
      <c r="AZ891"/>
      <c r="BC891"/>
      <c r="BF891"/>
    </row>
    <row r="892" spans="1:58" x14ac:dyDescent="0.2">
      <c r="A892" t="s">
        <v>10837</v>
      </c>
      <c r="B892" s="11" t="s">
        <v>22</v>
      </c>
      <c r="C892" s="11" t="s">
        <v>10838</v>
      </c>
      <c r="D892" s="11" t="s">
        <v>580</v>
      </c>
      <c r="E892" s="11" t="s">
        <v>581</v>
      </c>
      <c r="F892">
        <v>600</v>
      </c>
      <c r="G892" s="11" t="s">
        <v>9</v>
      </c>
      <c r="H892">
        <v>3332</v>
      </c>
      <c r="I892">
        <v>6810</v>
      </c>
      <c r="J892">
        <v>5.55</v>
      </c>
      <c r="K892">
        <v>11.35</v>
      </c>
      <c r="L892" s="11" t="s">
        <v>100</v>
      </c>
      <c r="M892" s="7">
        <v>43192</v>
      </c>
      <c r="N892" s="7">
        <v>43192</v>
      </c>
      <c r="O892" s="11" t="s">
        <v>11</v>
      </c>
      <c r="P892" s="11" t="s">
        <v>95</v>
      </c>
      <c r="Q892">
        <v>160606.39999999999</v>
      </c>
      <c r="R892" s="11" t="s">
        <v>12</v>
      </c>
      <c r="S892" s="11" t="s">
        <v>95</v>
      </c>
      <c r="T892">
        <v>7852497.2199999997</v>
      </c>
      <c r="U892">
        <f>SalesLineItems__NO_LOT[[#This Row],[ActualSales]]-SalesLineItems__NO_LOT[[#This Row],[Extended_Cost]]</f>
        <v>3478</v>
      </c>
      <c r="V892">
        <f>IFERROR(SalesLineItems__NO_LOT[[#This Row],[Revenue]]/SalesLineItems__NO_LOT[[#This Row],[Extended_Price]],0)</f>
        <v>0.51071953010279003</v>
      </c>
      <c r="W892" t="str">
        <f>IF(SalesLineItems__NO_LOT[[#This Row],[Revenue]]&lt;0,"Lost on Sale","Normal Revenue")</f>
        <v>Normal Revenue</v>
      </c>
      <c r="X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2">
        <f>IF(SalesLineItems__NO_LOT[[#This Row],[SOP_Type]]="Return",SalesLineItems__NO_LOT[[#This Row],[Extended_Cost]]*-1,SalesLineItems__NO_LOT[[#This Row],[Extended_Price]])</f>
        <v>6810</v>
      </c>
      <c r="Z892">
        <f>MONTH(SalesLineItems__NO_LOT[[#This Row],[Requested_Ship_Date]])</f>
        <v>4</v>
      </c>
      <c r="AA892">
        <f>YEAR(SalesLineItems__NO_LOT[[#This Row],[Requested_Ship_Date]])</f>
        <v>2018</v>
      </c>
      <c r="AV892"/>
      <c r="AX892"/>
      <c r="AZ892"/>
      <c r="BC892"/>
      <c r="BF892"/>
    </row>
    <row r="893" spans="1:58" x14ac:dyDescent="0.2">
      <c r="A893" t="s">
        <v>10839</v>
      </c>
      <c r="B893" s="11" t="s">
        <v>22</v>
      </c>
      <c r="C893" s="11" t="s">
        <v>10838</v>
      </c>
      <c r="D893" s="11" t="s">
        <v>6853</v>
      </c>
      <c r="E893" s="11" t="s">
        <v>914</v>
      </c>
      <c r="F893">
        <v>300</v>
      </c>
      <c r="G893" s="11" t="s">
        <v>9</v>
      </c>
      <c r="H893">
        <v>2265</v>
      </c>
      <c r="I893">
        <v>4038</v>
      </c>
      <c r="J893">
        <v>7.55</v>
      </c>
      <c r="K893">
        <v>13.46</v>
      </c>
      <c r="L893" s="11" t="s">
        <v>100</v>
      </c>
      <c r="M893" s="7">
        <v>43192</v>
      </c>
      <c r="N893" s="7">
        <v>43192</v>
      </c>
      <c r="O893" s="11" t="s">
        <v>11</v>
      </c>
      <c r="P893" s="11" t="s">
        <v>95</v>
      </c>
      <c r="Q893">
        <v>160606.39999999999</v>
      </c>
      <c r="R893" s="11" t="s">
        <v>12</v>
      </c>
      <c r="S893" s="11" t="s">
        <v>95</v>
      </c>
      <c r="T893">
        <v>7852497.2199999997</v>
      </c>
      <c r="U893">
        <f>SalesLineItems__NO_LOT[[#This Row],[ActualSales]]-SalesLineItems__NO_LOT[[#This Row],[Extended_Cost]]</f>
        <v>1773</v>
      </c>
      <c r="V893">
        <f>IFERROR(SalesLineItems__NO_LOT[[#This Row],[Revenue]]/SalesLineItems__NO_LOT[[#This Row],[Extended_Price]],0)</f>
        <v>0.43907875185735512</v>
      </c>
      <c r="W893" t="str">
        <f>IF(SalesLineItems__NO_LOT[[#This Row],[Revenue]]&lt;0,"Lost on Sale","Normal Revenue")</f>
        <v>Normal Revenue</v>
      </c>
      <c r="X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3">
        <f>IF(SalesLineItems__NO_LOT[[#This Row],[SOP_Type]]="Return",SalesLineItems__NO_LOT[[#This Row],[Extended_Cost]]*-1,SalesLineItems__NO_LOT[[#This Row],[Extended_Price]])</f>
        <v>4038</v>
      </c>
      <c r="Z893">
        <f>MONTH(SalesLineItems__NO_LOT[[#This Row],[Requested_Ship_Date]])</f>
        <v>4</v>
      </c>
      <c r="AA893">
        <f>YEAR(SalesLineItems__NO_LOT[[#This Row],[Requested_Ship_Date]])</f>
        <v>2018</v>
      </c>
      <c r="AV893"/>
      <c r="AX893"/>
      <c r="AZ893"/>
      <c r="BC893"/>
      <c r="BF893"/>
    </row>
    <row r="894" spans="1:58" x14ac:dyDescent="0.2">
      <c r="A894" t="s">
        <v>10840</v>
      </c>
      <c r="B894" s="11" t="s">
        <v>22</v>
      </c>
      <c r="C894" s="11" t="s">
        <v>10838</v>
      </c>
      <c r="D894" s="11" t="s">
        <v>468</v>
      </c>
      <c r="E894" s="11" t="s">
        <v>469</v>
      </c>
      <c r="F894">
        <v>515.32000000000005</v>
      </c>
      <c r="G894" s="11" t="s">
        <v>9</v>
      </c>
      <c r="H894">
        <v>3745.58</v>
      </c>
      <c r="I894">
        <v>4359.6099999999997</v>
      </c>
      <c r="J894">
        <v>7.27</v>
      </c>
      <c r="K894">
        <v>8.4600000000000009</v>
      </c>
      <c r="L894" s="11" t="s">
        <v>100</v>
      </c>
      <c r="M894" s="7">
        <v>43192</v>
      </c>
      <c r="N894" s="7">
        <v>43192</v>
      </c>
      <c r="O894" s="11" t="s">
        <v>11</v>
      </c>
      <c r="P894" s="11" t="s">
        <v>95</v>
      </c>
      <c r="Q894">
        <v>160606.39999999999</v>
      </c>
      <c r="R894" s="11" t="s">
        <v>12</v>
      </c>
      <c r="S894" s="11" t="s">
        <v>95</v>
      </c>
      <c r="T894">
        <v>7852497.2199999997</v>
      </c>
      <c r="U894">
        <f>SalesLineItems__NO_LOT[[#This Row],[ActualSales]]-SalesLineItems__NO_LOT[[#This Row],[Extended_Cost]]</f>
        <v>614.02999999999975</v>
      </c>
      <c r="V894">
        <f>IFERROR(SalesLineItems__NO_LOT[[#This Row],[Revenue]]/SalesLineItems__NO_LOT[[#This Row],[Extended_Price]],0)</f>
        <v>0.14084516734295036</v>
      </c>
      <c r="W894" t="str">
        <f>IF(SalesLineItems__NO_LOT[[#This Row],[Revenue]]&lt;0,"Lost on Sale","Normal Revenue")</f>
        <v>Normal Revenue</v>
      </c>
      <c r="X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894">
        <f>IF(SalesLineItems__NO_LOT[[#This Row],[SOP_Type]]="Return",SalesLineItems__NO_LOT[[#This Row],[Extended_Cost]]*-1,SalesLineItems__NO_LOT[[#This Row],[Extended_Price]])</f>
        <v>4359.6099999999997</v>
      </c>
      <c r="Z894">
        <f>MONTH(SalesLineItems__NO_LOT[[#This Row],[Requested_Ship_Date]])</f>
        <v>4</v>
      </c>
      <c r="AA894">
        <f>YEAR(SalesLineItems__NO_LOT[[#This Row],[Requested_Ship_Date]])</f>
        <v>2018</v>
      </c>
      <c r="AV894"/>
      <c r="AX894"/>
      <c r="AZ894"/>
      <c r="BC894"/>
      <c r="BF894"/>
    </row>
    <row r="895" spans="1:58" x14ac:dyDescent="0.2">
      <c r="A895" t="s">
        <v>10841</v>
      </c>
      <c r="B895" s="11" t="s">
        <v>22</v>
      </c>
      <c r="C895" s="11" t="s">
        <v>10838</v>
      </c>
      <c r="D895" s="11" t="s">
        <v>1877</v>
      </c>
      <c r="E895" s="11" t="s">
        <v>1878</v>
      </c>
      <c r="F895">
        <v>101.05</v>
      </c>
      <c r="G895" s="11" t="s">
        <v>9</v>
      </c>
      <c r="H895">
        <v>531.73</v>
      </c>
      <c r="I895">
        <v>1060.01</v>
      </c>
      <c r="J895">
        <v>5.26</v>
      </c>
      <c r="K895">
        <v>10.49</v>
      </c>
      <c r="L895" s="11" t="s">
        <v>100</v>
      </c>
      <c r="M895" s="7">
        <v>43192</v>
      </c>
      <c r="N895" s="7">
        <v>43192</v>
      </c>
      <c r="O895" s="11" t="s">
        <v>40</v>
      </c>
      <c r="P895" s="11" t="s">
        <v>95</v>
      </c>
      <c r="Q895">
        <v>160606.39999999999</v>
      </c>
      <c r="R895" s="11" t="s">
        <v>12</v>
      </c>
      <c r="S895" s="11" t="s">
        <v>95</v>
      </c>
      <c r="T895">
        <v>7852497.2199999997</v>
      </c>
      <c r="U895">
        <f>SalesLineItems__NO_LOT[[#This Row],[ActualSales]]-SalesLineItems__NO_LOT[[#This Row],[Extended_Cost]]</f>
        <v>528.28</v>
      </c>
      <c r="V895">
        <f>IFERROR(SalesLineItems__NO_LOT[[#This Row],[Revenue]]/SalesLineItems__NO_LOT[[#This Row],[Extended_Price]],0)</f>
        <v>0.49837265686172771</v>
      </c>
      <c r="W895" t="str">
        <f>IF(SalesLineItems__NO_LOT[[#This Row],[Revenue]]&lt;0,"Lost on Sale","Normal Revenue")</f>
        <v>Normal Revenue</v>
      </c>
      <c r="X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5">
        <f>IF(SalesLineItems__NO_LOT[[#This Row],[SOP_Type]]="Return",SalesLineItems__NO_LOT[[#This Row],[Extended_Cost]]*-1,SalesLineItems__NO_LOT[[#This Row],[Extended_Price]])</f>
        <v>1060.01</v>
      </c>
      <c r="Z895">
        <f>MONTH(SalesLineItems__NO_LOT[[#This Row],[Requested_Ship_Date]])</f>
        <v>4</v>
      </c>
      <c r="AA895">
        <f>YEAR(SalesLineItems__NO_LOT[[#This Row],[Requested_Ship_Date]])</f>
        <v>2018</v>
      </c>
      <c r="AV895"/>
      <c r="AX895"/>
      <c r="AZ895"/>
      <c r="BC895"/>
      <c r="BF895"/>
    </row>
    <row r="896" spans="1:58" x14ac:dyDescent="0.2">
      <c r="A896" t="s">
        <v>10842</v>
      </c>
      <c r="B896" s="11" t="s">
        <v>22</v>
      </c>
      <c r="C896" s="11" t="s">
        <v>10838</v>
      </c>
      <c r="D896" s="11" t="s">
        <v>10016</v>
      </c>
      <c r="E896" s="11" t="s">
        <v>10017</v>
      </c>
      <c r="F896">
        <v>100.2</v>
      </c>
      <c r="G896" s="11" t="s">
        <v>9</v>
      </c>
      <c r="H896">
        <v>512.62</v>
      </c>
      <c r="I896">
        <v>883.76</v>
      </c>
      <c r="J896">
        <v>5.12</v>
      </c>
      <c r="K896">
        <v>8.82</v>
      </c>
      <c r="L896" s="11" t="s">
        <v>100</v>
      </c>
      <c r="M896" s="7">
        <v>43192</v>
      </c>
      <c r="N896" s="7">
        <v>43192</v>
      </c>
      <c r="O896" s="11" t="s">
        <v>40</v>
      </c>
      <c r="P896" s="11" t="s">
        <v>95</v>
      </c>
      <c r="Q896">
        <v>160606.39999999999</v>
      </c>
      <c r="R896" s="11" t="s">
        <v>12</v>
      </c>
      <c r="S896" s="11" t="s">
        <v>95</v>
      </c>
      <c r="T896">
        <v>7852497.2199999997</v>
      </c>
      <c r="U896">
        <f>SalesLineItems__NO_LOT[[#This Row],[ActualSales]]-SalesLineItems__NO_LOT[[#This Row],[Extended_Cost]]</f>
        <v>371.14</v>
      </c>
      <c r="V896">
        <f>IFERROR(SalesLineItems__NO_LOT[[#This Row],[Revenue]]/SalesLineItems__NO_LOT[[#This Row],[Extended_Price]],0)</f>
        <v>0.41995564406626235</v>
      </c>
      <c r="W896" t="str">
        <f>IF(SalesLineItems__NO_LOT[[#This Row],[Revenue]]&lt;0,"Lost on Sale","Normal Revenue")</f>
        <v>Normal Revenue</v>
      </c>
      <c r="X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6">
        <f>IF(SalesLineItems__NO_LOT[[#This Row],[SOP_Type]]="Return",SalesLineItems__NO_LOT[[#This Row],[Extended_Cost]]*-1,SalesLineItems__NO_LOT[[#This Row],[Extended_Price]])</f>
        <v>883.76</v>
      </c>
      <c r="Z896">
        <f>MONTH(SalesLineItems__NO_LOT[[#This Row],[Requested_Ship_Date]])</f>
        <v>4</v>
      </c>
      <c r="AA896">
        <f>YEAR(SalesLineItems__NO_LOT[[#This Row],[Requested_Ship_Date]])</f>
        <v>2018</v>
      </c>
      <c r="AV896"/>
      <c r="AX896"/>
      <c r="AZ896"/>
      <c r="BC896"/>
      <c r="BF896"/>
    </row>
    <row r="897" spans="1:58" x14ac:dyDescent="0.2">
      <c r="A897" t="s">
        <v>10843</v>
      </c>
      <c r="B897" s="11" t="s">
        <v>22</v>
      </c>
      <c r="C897" s="11" t="s">
        <v>10838</v>
      </c>
      <c r="D897" s="11" t="s">
        <v>6770</v>
      </c>
      <c r="E897" s="11" t="s">
        <v>921</v>
      </c>
      <c r="F897">
        <v>78.36</v>
      </c>
      <c r="G897" s="11" t="s">
        <v>9</v>
      </c>
      <c r="H897">
        <v>572.03</v>
      </c>
      <c r="I897">
        <v>1049.24</v>
      </c>
      <c r="J897">
        <v>7.3</v>
      </c>
      <c r="K897">
        <v>13.39</v>
      </c>
      <c r="L897" s="11" t="s">
        <v>100</v>
      </c>
      <c r="M897" s="7">
        <v>43192</v>
      </c>
      <c r="N897" s="7">
        <v>43192</v>
      </c>
      <c r="O897" s="11" t="s">
        <v>11</v>
      </c>
      <c r="P897" s="11" t="s">
        <v>95</v>
      </c>
      <c r="Q897">
        <v>160606.39999999999</v>
      </c>
      <c r="R897" s="11" t="s">
        <v>12</v>
      </c>
      <c r="S897" s="11" t="s">
        <v>95</v>
      </c>
      <c r="T897">
        <v>7852497.2199999997</v>
      </c>
      <c r="U897">
        <f>SalesLineItems__NO_LOT[[#This Row],[ActualSales]]-SalesLineItems__NO_LOT[[#This Row],[Extended_Cost]]</f>
        <v>477.21000000000004</v>
      </c>
      <c r="V897">
        <f>IFERROR(SalesLineItems__NO_LOT[[#This Row],[Revenue]]/SalesLineItems__NO_LOT[[#This Row],[Extended_Price]],0)</f>
        <v>0.45481491365178611</v>
      </c>
      <c r="W897" t="str">
        <f>IF(SalesLineItems__NO_LOT[[#This Row],[Revenue]]&lt;0,"Lost on Sale","Normal Revenue")</f>
        <v>Normal Revenue</v>
      </c>
      <c r="X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7">
        <f>IF(SalesLineItems__NO_LOT[[#This Row],[SOP_Type]]="Return",SalesLineItems__NO_LOT[[#This Row],[Extended_Cost]]*-1,SalesLineItems__NO_LOT[[#This Row],[Extended_Price]])</f>
        <v>1049.24</v>
      </c>
      <c r="Z897">
        <f>MONTH(SalesLineItems__NO_LOT[[#This Row],[Requested_Ship_Date]])</f>
        <v>4</v>
      </c>
      <c r="AA897">
        <f>YEAR(SalesLineItems__NO_LOT[[#This Row],[Requested_Ship_Date]])</f>
        <v>2018</v>
      </c>
      <c r="AV897"/>
      <c r="AX897"/>
      <c r="AZ897"/>
      <c r="BC897"/>
      <c r="BF897"/>
    </row>
    <row r="898" spans="1:58" x14ac:dyDescent="0.2">
      <c r="A898" t="s">
        <v>10844</v>
      </c>
      <c r="B898" s="11" t="s">
        <v>22</v>
      </c>
      <c r="C898" s="11" t="s">
        <v>10838</v>
      </c>
      <c r="D898" s="11" t="s">
        <v>38</v>
      </c>
      <c r="E898" s="11" t="s">
        <v>39</v>
      </c>
      <c r="F898">
        <v>300</v>
      </c>
      <c r="G898" s="11" t="s">
        <v>9</v>
      </c>
      <c r="H898">
        <v>1260.2</v>
      </c>
      <c r="I898">
        <v>1743</v>
      </c>
      <c r="J898">
        <v>4.2</v>
      </c>
      <c r="K898">
        <v>5.81</v>
      </c>
      <c r="L898" s="11" t="s">
        <v>100</v>
      </c>
      <c r="M898" s="7">
        <v>43192</v>
      </c>
      <c r="N898" s="7">
        <v>43192</v>
      </c>
      <c r="O898" s="11" t="s">
        <v>40</v>
      </c>
      <c r="P898" s="11" t="s">
        <v>95</v>
      </c>
      <c r="Q898">
        <v>160606.39999999999</v>
      </c>
      <c r="R898" s="11" t="s">
        <v>12</v>
      </c>
      <c r="S898" s="11" t="s">
        <v>95</v>
      </c>
      <c r="T898">
        <v>7852497.2199999997</v>
      </c>
      <c r="U898">
        <f>SalesLineItems__NO_LOT[[#This Row],[ActualSales]]-SalesLineItems__NO_LOT[[#This Row],[Extended_Cost]]</f>
        <v>482.79999999999995</v>
      </c>
      <c r="V898">
        <f>IFERROR(SalesLineItems__NO_LOT[[#This Row],[Revenue]]/SalesLineItems__NO_LOT[[#This Row],[Extended_Price]],0)</f>
        <v>0.27699368904188176</v>
      </c>
      <c r="W898" t="str">
        <f>IF(SalesLineItems__NO_LOT[[#This Row],[Revenue]]&lt;0,"Lost on Sale","Normal Revenue")</f>
        <v>Normal Revenue</v>
      </c>
      <c r="X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898">
        <f>IF(SalesLineItems__NO_LOT[[#This Row],[SOP_Type]]="Return",SalesLineItems__NO_LOT[[#This Row],[Extended_Cost]]*-1,SalesLineItems__NO_LOT[[#This Row],[Extended_Price]])</f>
        <v>1743</v>
      </c>
      <c r="Z898">
        <f>MONTH(SalesLineItems__NO_LOT[[#This Row],[Requested_Ship_Date]])</f>
        <v>4</v>
      </c>
      <c r="AA898">
        <f>YEAR(SalesLineItems__NO_LOT[[#This Row],[Requested_Ship_Date]])</f>
        <v>2018</v>
      </c>
      <c r="AV898"/>
      <c r="AX898"/>
      <c r="AZ898"/>
      <c r="BC898"/>
      <c r="BF898"/>
    </row>
    <row r="899" spans="1:58" x14ac:dyDescent="0.2">
      <c r="A899" t="s">
        <v>10845</v>
      </c>
      <c r="B899" s="11" t="s">
        <v>22</v>
      </c>
      <c r="C899" s="11" t="s">
        <v>10846</v>
      </c>
      <c r="D899" s="11" t="s">
        <v>4669</v>
      </c>
      <c r="E899" s="11" t="s">
        <v>4670</v>
      </c>
      <c r="F899">
        <v>64.5</v>
      </c>
      <c r="G899" s="11" t="s">
        <v>9</v>
      </c>
      <c r="H899">
        <v>345.07</v>
      </c>
      <c r="I899">
        <v>684.35</v>
      </c>
      <c r="J899">
        <v>5.35</v>
      </c>
      <c r="K899">
        <v>10.61</v>
      </c>
      <c r="L899" s="11" t="s">
        <v>100</v>
      </c>
      <c r="M899" s="7">
        <v>43192</v>
      </c>
      <c r="N899" s="7">
        <v>43192</v>
      </c>
      <c r="O899" s="11" t="s">
        <v>70</v>
      </c>
      <c r="P899" s="11" t="s">
        <v>95</v>
      </c>
      <c r="Q899">
        <v>160606.39999999999</v>
      </c>
      <c r="R899" s="11" t="s">
        <v>12</v>
      </c>
      <c r="S899" s="11" t="s">
        <v>95</v>
      </c>
      <c r="T899">
        <v>7852497.2199999997</v>
      </c>
      <c r="U899">
        <f>SalesLineItems__NO_LOT[[#This Row],[ActualSales]]-SalesLineItems__NO_LOT[[#This Row],[Extended_Cost]]</f>
        <v>339.28000000000003</v>
      </c>
      <c r="V899">
        <f>IFERROR(SalesLineItems__NO_LOT[[#This Row],[Revenue]]/SalesLineItems__NO_LOT[[#This Row],[Extended_Price]],0)</f>
        <v>0.49576970848250168</v>
      </c>
      <c r="W899" t="str">
        <f>IF(SalesLineItems__NO_LOT[[#This Row],[Revenue]]&lt;0,"Lost on Sale","Normal Revenue")</f>
        <v>Normal Revenue</v>
      </c>
      <c r="X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899">
        <f>IF(SalesLineItems__NO_LOT[[#This Row],[SOP_Type]]="Return",SalesLineItems__NO_LOT[[#This Row],[Extended_Cost]]*-1,SalesLineItems__NO_LOT[[#This Row],[Extended_Price]])</f>
        <v>684.35</v>
      </c>
      <c r="Z899">
        <f>MONTH(SalesLineItems__NO_LOT[[#This Row],[Requested_Ship_Date]])</f>
        <v>4</v>
      </c>
      <c r="AA899">
        <f>YEAR(SalesLineItems__NO_LOT[[#This Row],[Requested_Ship_Date]])</f>
        <v>2018</v>
      </c>
      <c r="AV899"/>
      <c r="AX899"/>
      <c r="AZ899"/>
      <c r="BC899"/>
      <c r="BF899"/>
    </row>
    <row r="900" spans="1:58" x14ac:dyDescent="0.2">
      <c r="A900" t="s">
        <v>10812</v>
      </c>
      <c r="B900" s="11" t="s">
        <v>22</v>
      </c>
      <c r="C900" s="11" t="s">
        <v>10813</v>
      </c>
      <c r="D900" s="11" t="s">
        <v>473</v>
      </c>
      <c r="E900" s="11" t="s">
        <v>474</v>
      </c>
      <c r="F900">
        <v>5015.4321</v>
      </c>
      <c r="G900" s="11" t="s">
        <v>5749</v>
      </c>
      <c r="H900">
        <v>23565</v>
      </c>
      <c r="I900">
        <v>64849.54</v>
      </c>
      <c r="J900">
        <v>4.7</v>
      </c>
      <c r="K900">
        <v>12.93</v>
      </c>
      <c r="L900" s="11" t="s">
        <v>110</v>
      </c>
      <c r="M900" s="7">
        <v>43194</v>
      </c>
      <c r="N900" s="7">
        <v>43194</v>
      </c>
      <c r="O900" s="11" t="s">
        <v>65</v>
      </c>
      <c r="P900" s="11" t="s">
        <v>95</v>
      </c>
      <c r="Q900">
        <v>193225.16</v>
      </c>
      <c r="R900" s="11" t="s">
        <v>12</v>
      </c>
      <c r="S900" s="11" t="s">
        <v>95</v>
      </c>
      <c r="T900">
        <v>10672799.380000001</v>
      </c>
      <c r="U900">
        <f>SalesLineItems__NO_LOT[[#This Row],[ActualSales]]-SalesLineItems__NO_LOT[[#This Row],[Extended_Cost]]</f>
        <v>41284.54</v>
      </c>
      <c r="V900">
        <f>IFERROR(SalesLineItems__NO_LOT[[#This Row],[Revenue]]/SalesLineItems__NO_LOT[[#This Row],[Extended_Price]],0)</f>
        <v>0.63662039854099195</v>
      </c>
      <c r="W900" t="str">
        <f>IF(SalesLineItems__NO_LOT[[#This Row],[Revenue]]&lt;0,"Lost on Sale","Normal Revenue")</f>
        <v>Normal Revenue</v>
      </c>
      <c r="X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0">
        <f>IF(SalesLineItems__NO_LOT[[#This Row],[SOP_Type]]="Return",SalesLineItems__NO_LOT[[#This Row],[Extended_Cost]]*-1,SalesLineItems__NO_LOT[[#This Row],[Extended_Price]])</f>
        <v>64849.54</v>
      </c>
      <c r="Z900">
        <f>MONTH(SalesLineItems__NO_LOT[[#This Row],[Requested_Ship_Date]])</f>
        <v>4</v>
      </c>
      <c r="AA900">
        <f>YEAR(SalesLineItems__NO_LOT[[#This Row],[Requested_Ship_Date]])</f>
        <v>2018</v>
      </c>
      <c r="AV900"/>
      <c r="AX900"/>
      <c r="AZ900"/>
      <c r="BC900"/>
      <c r="BF900"/>
    </row>
    <row r="901" spans="1:58" x14ac:dyDescent="0.2">
      <c r="A901" t="s">
        <v>10809</v>
      </c>
      <c r="B901" s="11" t="s">
        <v>22</v>
      </c>
      <c r="C901" s="11" t="s">
        <v>10810</v>
      </c>
      <c r="D901" s="11" t="s">
        <v>9816</v>
      </c>
      <c r="E901" s="11" t="s">
        <v>9022</v>
      </c>
      <c r="F901">
        <v>59.22</v>
      </c>
      <c r="G901" s="11" t="s">
        <v>9</v>
      </c>
      <c r="H901">
        <v>576.79999999999995</v>
      </c>
      <c r="I901">
        <v>1054.1199999999999</v>
      </c>
      <c r="J901">
        <v>9.74</v>
      </c>
      <c r="K901">
        <v>17.8</v>
      </c>
      <c r="L901" s="11" t="s">
        <v>10</v>
      </c>
      <c r="M901" s="7">
        <v>43195</v>
      </c>
      <c r="N901" s="7">
        <v>43195</v>
      </c>
      <c r="O901" s="11" t="s">
        <v>11</v>
      </c>
      <c r="P901" s="11" t="s">
        <v>95</v>
      </c>
      <c r="Q901">
        <v>66678.759999999995</v>
      </c>
      <c r="R901" s="11" t="s">
        <v>12</v>
      </c>
      <c r="S901" s="11" t="s">
        <v>95</v>
      </c>
      <c r="T901">
        <v>2195688.4</v>
      </c>
      <c r="U901">
        <f>SalesLineItems__NO_LOT[[#This Row],[ActualSales]]-SalesLineItems__NO_LOT[[#This Row],[Extended_Cost]]</f>
        <v>477.31999999999994</v>
      </c>
      <c r="V901">
        <f>IFERROR(SalesLineItems__NO_LOT[[#This Row],[Revenue]]/SalesLineItems__NO_LOT[[#This Row],[Extended_Price]],0)</f>
        <v>0.45281372139794329</v>
      </c>
      <c r="W901" t="str">
        <f>IF(SalesLineItems__NO_LOT[[#This Row],[Revenue]]&lt;0,"Lost on Sale","Normal Revenue")</f>
        <v>Normal Revenue</v>
      </c>
      <c r="X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1">
        <f>IF(SalesLineItems__NO_LOT[[#This Row],[SOP_Type]]="Return",SalesLineItems__NO_LOT[[#This Row],[Extended_Cost]]*-1,SalesLineItems__NO_LOT[[#This Row],[Extended_Price]])</f>
        <v>1054.1199999999999</v>
      </c>
      <c r="Z901">
        <f>MONTH(SalesLineItems__NO_LOT[[#This Row],[Requested_Ship_Date]])</f>
        <v>4</v>
      </c>
      <c r="AA901">
        <f>YEAR(SalesLineItems__NO_LOT[[#This Row],[Requested_Ship_Date]])</f>
        <v>2018</v>
      </c>
      <c r="AV901"/>
      <c r="AX901"/>
      <c r="AZ901"/>
      <c r="BC901"/>
      <c r="BF901"/>
    </row>
    <row r="902" spans="1:58" x14ac:dyDescent="0.2">
      <c r="A902" t="s">
        <v>10811</v>
      </c>
      <c r="B902" s="11" t="s">
        <v>22</v>
      </c>
      <c r="C902" s="11" t="s">
        <v>10810</v>
      </c>
      <c r="D902" s="11" t="s">
        <v>13</v>
      </c>
      <c r="E902" s="11" t="s">
        <v>14</v>
      </c>
      <c r="F902">
        <v>1</v>
      </c>
      <c r="G902" s="11" t="s">
        <v>15</v>
      </c>
      <c r="H902">
        <v>0</v>
      </c>
      <c r="I902">
        <v>1.5</v>
      </c>
      <c r="J902">
        <v>0</v>
      </c>
      <c r="K902">
        <v>1.5</v>
      </c>
      <c r="L902" s="11" t="s">
        <v>10</v>
      </c>
      <c r="M902" s="7">
        <v>43195</v>
      </c>
      <c r="N902" s="7">
        <v>43195</v>
      </c>
      <c r="O902" s="11" t="s">
        <v>16</v>
      </c>
      <c r="P902" s="11" t="s">
        <v>95</v>
      </c>
      <c r="Q902">
        <v>66678.759999999995</v>
      </c>
      <c r="R902" s="11" t="s">
        <v>12</v>
      </c>
      <c r="S902" s="11" t="s">
        <v>95</v>
      </c>
      <c r="T902">
        <v>2195688.4</v>
      </c>
      <c r="U902">
        <f>SalesLineItems__NO_LOT[[#This Row],[ActualSales]]-SalesLineItems__NO_LOT[[#This Row],[Extended_Cost]]</f>
        <v>1.5</v>
      </c>
      <c r="V902">
        <f>IFERROR(SalesLineItems__NO_LOT[[#This Row],[Revenue]]/SalesLineItems__NO_LOT[[#This Row],[Extended_Price]],0)</f>
        <v>1</v>
      </c>
      <c r="W902" t="str">
        <f>IF(SalesLineItems__NO_LOT[[#This Row],[Revenue]]&lt;0,"Lost on Sale","Normal Revenue")</f>
        <v>Normal Revenue</v>
      </c>
      <c r="X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2">
        <f>IF(SalesLineItems__NO_LOT[[#This Row],[SOP_Type]]="Return",SalesLineItems__NO_LOT[[#This Row],[Extended_Cost]]*-1,SalesLineItems__NO_LOT[[#This Row],[Extended_Price]])</f>
        <v>1.5</v>
      </c>
      <c r="Z902">
        <f>MONTH(SalesLineItems__NO_LOT[[#This Row],[Requested_Ship_Date]])</f>
        <v>4</v>
      </c>
      <c r="AA902">
        <f>YEAR(SalesLineItems__NO_LOT[[#This Row],[Requested_Ship_Date]])</f>
        <v>2018</v>
      </c>
      <c r="AV902"/>
      <c r="AX902"/>
      <c r="AZ902"/>
      <c r="BC902"/>
      <c r="BF902"/>
    </row>
    <row r="903" spans="1:58" x14ac:dyDescent="0.2">
      <c r="A903" t="s">
        <v>9487</v>
      </c>
      <c r="B903" s="11" t="s">
        <v>22</v>
      </c>
      <c r="C903" s="11" t="s">
        <v>9488</v>
      </c>
      <c r="D903" s="11" t="s">
        <v>577</v>
      </c>
      <c r="E903" s="11" t="s">
        <v>172</v>
      </c>
      <c r="F903">
        <v>5206.28</v>
      </c>
      <c r="G903" s="11" t="s">
        <v>9</v>
      </c>
      <c r="H903">
        <v>15566.78</v>
      </c>
      <c r="I903">
        <v>20929.25</v>
      </c>
      <c r="J903">
        <v>2.99</v>
      </c>
      <c r="K903">
        <v>4.0199999999999996</v>
      </c>
      <c r="L903" s="11" t="s">
        <v>100</v>
      </c>
      <c r="M903" s="7">
        <v>43423</v>
      </c>
      <c r="N903" s="7">
        <v>43423</v>
      </c>
      <c r="O903" s="11" t="s">
        <v>70</v>
      </c>
      <c r="P903" s="11" t="s">
        <v>95</v>
      </c>
      <c r="Q903">
        <v>160606.39999999999</v>
      </c>
      <c r="R903" s="11" t="s">
        <v>12</v>
      </c>
      <c r="S903" s="11" t="s">
        <v>95</v>
      </c>
      <c r="T903">
        <v>7852497.2199999997</v>
      </c>
      <c r="U903">
        <f>SalesLineItems__NO_LOT[[#This Row],[ActualSales]]-SalesLineItems__NO_LOT[[#This Row],[Extended_Cost]]</f>
        <v>5362.4699999999993</v>
      </c>
      <c r="V903">
        <f>IFERROR(SalesLineItems__NO_LOT[[#This Row],[Revenue]]/SalesLineItems__NO_LOT[[#This Row],[Extended_Price]],0)</f>
        <v>0.25621892805523366</v>
      </c>
      <c r="W903" t="str">
        <f>IF(SalesLineItems__NO_LOT[[#This Row],[Revenue]]&lt;0,"Lost on Sale","Normal Revenue")</f>
        <v>Normal Revenue</v>
      </c>
      <c r="X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03">
        <f>IF(SalesLineItems__NO_LOT[[#This Row],[SOP_Type]]="Return",SalesLineItems__NO_LOT[[#This Row],[Extended_Cost]]*-1,SalesLineItems__NO_LOT[[#This Row],[Extended_Price]])</f>
        <v>20929.25</v>
      </c>
      <c r="Z903">
        <f>MONTH(SalesLineItems__NO_LOT[[#This Row],[Requested_Ship_Date]])</f>
        <v>11</v>
      </c>
      <c r="AA903">
        <f>YEAR(SalesLineItems__NO_LOT[[#This Row],[Requested_Ship_Date]])</f>
        <v>2018</v>
      </c>
      <c r="AV903"/>
      <c r="AX903"/>
      <c r="AZ903"/>
      <c r="BC903"/>
      <c r="BF903"/>
    </row>
    <row r="904" spans="1:58" x14ac:dyDescent="0.2">
      <c r="A904" t="s">
        <v>9489</v>
      </c>
      <c r="B904" s="11" t="s">
        <v>22</v>
      </c>
      <c r="C904" s="11" t="s">
        <v>9488</v>
      </c>
      <c r="D904" s="11" t="s">
        <v>614</v>
      </c>
      <c r="E904" s="11" t="s">
        <v>615</v>
      </c>
      <c r="F904">
        <v>5068.8</v>
      </c>
      <c r="G904" s="11" t="s">
        <v>9</v>
      </c>
      <c r="H904">
        <v>14955.07</v>
      </c>
      <c r="I904">
        <v>30108.67</v>
      </c>
      <c r="J904">
        <v>2.95</v>
      </c>
      <c r="K904">
        <v>5.94</v>
      </c>
      <c r="L904" s="11" t="s">
        <v>100</v>
      </c>
      <c r="M904" s="7">
        <v>43423</v>
      </c>
      <c r="N904" s="7">
        <v>43423</v>
      </c>
      <c r="O904" s="11" t="s">
        <v>70</v>
      </c>
      <c r="P904" s="11" t="s">
        <v>95</v>
      </c>
      <c r="Q904">
        <v>160606.39999999999</v>
      </c>
      <c r="R904" s="11" t="s">
        <v>12</v>
      </c>
      <c r="S904" s="11" t="s">
        <v>95</v>
      </c>
      <c r="T904">
        <v>7852497.2199999997</v>
      </c>
      <c r="U904">
        <f>SalesLineItems__NO_LOT[[#This Row],[ActualSales]]-SalesLineItems__NO_LOT[[#This Row],[Extended_Cost]]</f>
        <v>15153.599999999999</v>
      </c>
      <c r="V904">
        <f>IFERROR(SalesLineItems__NO_LOT[[#This Row],[Revenue]]/SalesLineItems__NO_LOT[[#This Row],[Extended_Price]],0)</f>
        <v>0.50329689089554597</v>
      </c>
      <c r="W904" t="str">
        <f>IF(SalesLineItems__NO_LOT[[#This Row],[Revenue]]&lt;0,"Lost on Sale","Normal Revenue")</f>
        <v>Normal Revenue</v>
      </c>
      <c r="X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4">
        <f>IF(SalesLineItems__NO_LOT[[#This Row],[SOP_Type]]="Return",SalesLineItems__NO_LOT[[#This Row],[Extended_Cost]]*-1,SalesLineItems__NO_LOT[[#This Row],[Extended_Price]])</f>
        <v>30108.67</v>
      </c>
      <c r="Z904">
        <f>MONTH(SalesLineItems__NO_LOT[[#This Row],[Requested_Ship_Date]])</f>
        <v>11</v>
      </c>
      <c r="AA904">
        <f>YEAR(SalesLineItems__NO_LOT[[#This Row],[Requested_Ship_Date]])</f>
        <v>2018</v>
      </c>
      <c r="AV904"/>
      <c r="AX904"/>
      <c r="AZ904"/>
      <c r="BC904"/>
      <c r="BF904"/>
    </row>
    <row r="905" spans="1:58" x14ac:dyDescent="0.2">
      <c r="A905" t="s">
        <v>9490</v>
      </c>
      <c r="B905" s="11" t="s">
        <v>22</v>
      </c>
      <c r="C905" s="11" t="s">
        <v>9488</v>
      </c>
      <c r="D905" s="11" t="s">
        <v>13</v>
      </c>
      <c r="E905" s="11" t="s">
        <v>14</v>
      </c>
      <c r="F905">
        <v>1</v>
      </c>
      <c r="G905" s="11" t="s">
        <v>15</v>
      </c>
      <c r="H905">
        <v>0</v>
      </c>
      <c r="I905">
        <v>1.5</v>
      </c>
      <c r="J905">
        <v>0</v>
      </c>
      <c r="K905">
        <v>1.5</v>
      </c>
      <c r="L905" s="11" t="s">
        <v>100</v>
      </c>
      <c r="M905" s="7">
        <v>43423</v>
      </c>
      <c r="N905" s="7">
        <v>43423</v>
      </c>
      <c r="O905" s="11" t="s">
        <v>16</v>
      </c>
      <c r="P905" s="11" t="s">
        <v>95</v>
      </c>
      <c r="Q905">
        <v>160606.39999999999</v>
      </c>
      <c r="R905" s="11" t="s">
        <v>12</v>
      </c>
      <c r="S905" s="11" t="s">
        <v>95</v>
      </c>
      <c r="T905">
        <v>7852497.2199999997</v>
      </c>
      <c r="U905">
        <f>SalesLineItems__NO_LOT[[#This Row],[ActualSales]]-SalesLineItems__NO_LOT[[#This Row],[Extended_Cost]]</f>
        <v>1.5</v>
      </c>
      <c r="V905">
        <f>IFERROR(SalesLineItems__NO_LOT[[#This Row],[Revenue]]/SalesLineItems__NO_LOT[[#This Row],[Extended_Price]],0)</f>
        <v>1</v>
      </c>
      <c r="W905" t="str">
        <f>IF(SalesLineItems__NO_LOT[[#This Row],[Revenue]]&lt;0,"Lost on Sale","Normal Revenue")</f>
        <v>Normal Revenue</v>
      </c>
      <c r="X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5">
        <f>IF(SalesLineItems__NO_LOT[[#This Row],[SOP_Type]]="Return",SalesLineItems__NO_LOT[[#This Row],[Extended_Cost]]*-1,SalesLineItems__NO_LOT[[#This Row],[Extended_Price]])</f>
        <v>1.5</v>
      </c>
      <c r="Z905">
        <f>MONTH(SalesLineItems__NO_LOT[[#This Row],[Requested_Ship_Date]])</f>
        <v>11</v>
      </c>
      <c r="AA905">
        <f>YEAR(SalesLineItems__NO_LOT[[#This Row],[Requested_Ship_Date]])</f>
        <v>2018</v>
      </c>
      <c r="AV905"/>
      <c r="AX905"/>
      <c r="AZ905"/>
      <c r="BC905"/>
      <c r="BF905"/>
    </row>
    <row r="906" spans="1:58" x14ac:dyDescent="0.2">
      <c r="A906" t="s">
        <v>9491</v>
      </c>
      <c r="B906" s="11" t="s">
        <v>22</v>
      </c>
      <c r="C906" s="11" t="s">
        <v>9492</v>
      </c>
      <c r="D906" s="11" t="s">
        <v>422</v>
      </c>
      <c r="E906" s="11" t="s">
        <v>423</v>
      </c>
      <c r="F906">
        <v>5000</v>
      </c>
      <c r="G906" s="11" t="s">
        <v>9</v>
      </c>
      <c r="H906">
        <v>8000</v>
      </c>
      <c r="I906">
        <v>10000</v>
      </c>
      <c r="J906">
        <v>1.6</v>
      </c>
      <c r="K906">
        <v>2</v>
      </c>
      <c r="L906" s="11" t="s">
        <v>100</v>
      </c>
      <c r="M906" s="7">
        <v>43423</v>
      </c>
      <c r="N906" s="7">
        <v>43423</v>
      </c>
      <c r="O906" s="11" t="s">
        <v>21</v>
      </c>
      <c r="P906" s="11" t="s">
        <v>95</v>
      </c>
      <c r="Q906">
        <v>160606.39999999999</v>
      </c>
      <c r="R906" s="11" t="s">
        <v>12</v>
      </c>
      <c r="S906" s="11" t="s">
        <v>95</v>
      </c>
      <c r="T906">
        <v>7852497.2199999997</v>
      </c>
      <c r="U906">
        <f>SalesLineItems__NO_LOT[[#This Row],[ActualSales]]-SalesLineItems__NO_LOT[[#This Row],[Extended_Cost]]</f>
        <v>2000</v>
      </c>
      <c r="V906">
        <f>IFERROR(SalesLineItems__NO_LOT[[#This Row],[Revenue]]/SalesLineItems__NO_LOT[[#This Row],[Extended_Price]],0)</f>
        <v>0.2</v>
      </c>
      <c r="W906" t="str">
        <f>IF(SalesLineItems__NO_LOT[[#This Row],[Revenue]]&lt;0,"Lost on Sale","Normal Revenue")</f>
        <v>Normal Revenue</v>
      </c>
      <c r="X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06">
        <f>IF(SalesLineItems__NO_LOT[[#This Row],[SOP_Type]]="Return",SalesLineItems__NO_LOT[[#This Row],[Extended_Cost]]*-1,SalesLineItems__NO_LOT[[#This Row],[Extended_Price]])</f>
        <v>10000</v>
      </c>
      <c r="Z906">
        <f>MONTH(SalesLineItems__NO_LOT[[#This Row],[Requested_Ship_Date]])</f>
        <v>11</v>
      </c>
      <c r="AA906">
        <f>YEAR(SalesLineItems__NO_LOT[[#This Row],[Requested_Ship_Date]])</f>
        <v>2018</v>
      </c>
      <c r="AV906"/>
      <c r="AX906"/>
      <c r="AZ906"/>
      <c r="BC906"/>
      <c r="BF906"/>
    </row>
    <row r="907" spans="1:58" x14ac:dyDescent="0.2">
      <c r="A907" t="s">
        <v>9493</v>
      </c>
      <c r="B907" s="11" t="s">
        <v>22</v>
      </c>
      <c r="C907" s="11" t="s">
        <v>9494</v>
      </c>
      <c r="D907" s="11" t="s">
        <v>6772</v>
      </c>
      <c r="E907" s="11" t="s">
        <v>174</v>
      </c>
      <c r="F907">
        <v>215.6</v>
      </c>
      <c r="G907" s="11" t="s">
        <v>9</v>
      </c>
      <c r="H907">
        <v>2350.04</v>
      </c>
      <c r="I907">
        <v>3160.7</v>
      </c>
      <c r="J907">
        <v>10.9</v>
      </c>
      <c r="K907">
        <v>14.66</v>
      </c>
      <c r="L907" s="11" t="s">
        <v>100</v>
      </c>
      <c r="M907" s="7">
        <v>43423</v>
      </c>
      <c r="N907" s="7">
        <v>43423</v>
      </c>
      <c r="O907" s="11" t="s">
        <v>11</v>
      </c>
      <c r="P907" s="11" t="s">
        <v>95</v>
      </c>
      <c r="Q907">
        <v>160606.39999999999</v>
      </c>
      <c r="R907" s="11" t="s">
        <v>12</v>
      </c>
      <c r="S907" s="11" t="s">
        <v>95</v>
      </c>
      <c r="T907">
        <v>7852497.2199999997</v>
      </c>
      <c r="U907">
        <f>SalesLineItems__NO_LOT[[#This Row],[ActualSales]]-SalesLineItems__NO_LOT[[#This Row],[Extended_Cost]]</f>
        <v>810.65999999999985</v>
      </c>
      <c r="V907">
        <f>IFERROR(SalesLineItems__NO_LOT[[#This Row],[Revenue]]/SalesLineItems__NO_LOT[[#This Row],[Extended_Price]],0)</f>
        <v>0.25648115923687786</v>
      </c>
      <c r="W907" t="str">
        <f>IF(SalesLineItems__NO_LOT[[#This Row],[Revenue]]&lt;0,"Lost on Sale","Normal Revenue")</f>
        <v>Normal Revenue</v>
      </c>
      <c r="X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07">
        <f>IF(SalesLineItems__NO_LOT[[#This Row],[SOP_Type]]="Return",SalesLineItems__NO_LOT[[#This Row],[Extended_Cost]]*-1,SalesLineItems__NO_LOT[[#This Row],[Extended_Price]])</f>
        <v>3160.7</v>
      </c>
      <c r="Z907">
        <f>MONTH(SalesLineItems__NO_LOT[[#This Row],[Requested_Ship_Date]])</f>
        <v>11</v>
      </c>
      <c r="AA907">
        <f>YEAR(SalesLineItems__NO_LOT[[#This Row],[Requested_Ship_Date]])</f>
        <v>2018</v>
      </c>
      <c r="AV907"/>
      <c r="AX907"/>
      <c r="AZ907"/>
      <c r="BC907"/>
      <c r="BF907"/>
    </row>
    <row r="908" spans="1:58" x14ac:dyDescent="0.2">
      <c r="A908" t="s">
        <v>9495</v>
      </c>
      <c r="B908" s="11" t="s">
        <v>22</v>
      </c>
      <c r="C908" s="11" t="s">
        <v>9496</v>
      </c>
      <c r="D908" s="11" t="s">
        <v>9497</v>
      </c>
      <c r="E908" s="11" t="s">
        <v>9498</v>
      </c>
      <c r="F908">
        <v>514.02</v>
      </c>
      <c r="G908" s="11" t="s">
        <v>9</v>
      </c>
      <c r="H908">
        <v>3228.04</v>
      </c>
      <c r="I908">
        <v>5834.13</v>
      </c>
      <c r="J908">
        <v>6.28</v>
      </c>
      <c r="K908">
        <v>11.35</v>
      </c>
      <c r="L908" s="11" t="s">
        <v>100</v>
      </c>
      <c r="M908" s="7">
        <v>43423</v>
      </c>
      <c r="N908" s="7">
        <v>43423</v>
      </c>
      <c r="O908" s="11" t="s">
        <v>11</v>
      </c>
      <c r="P908" s="11" t="s">
        <v>95</v>
      </c>
      <c r="Q908">
        <v>160606.39999999999</v>
      </c>
      <c r="R908" s="11" t="s">
        <v>12</v>
      </c>
      <c r="S908" s="11" t="s">
        <v>95</v>
      </c>
      <c r="T908">
        <v>7852497.2199999997</v>
      </c>
      <c r="U908">
        <f>SalesLineItems__NO_LOT[[#This Row],[ActualSales]]-SalesLineItems__NO_LOT[[#This Row],[Extended_Cost]]</f>
        <v>2606.09</v>
      </c>
      <c r="V908">
        <f>IFERROR(SalesLineItems__NO_LOT[[#This Row],[Revenue]]/SalesLineItems__NO_LOT[[#This Row],[Extended_Price]],0)</f>
        <v>0.4466972796286679</v>
      </c>
      <c r="W908" t="str">
        <f>IF(SalesLineItems__NO_LOT[[#This Row],[Revenue]]&lt;0,"Lost on Sale","Normal Revenue")</f>
        <v>Normal Revenue</v>
      </c>
      <c r="X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8">
        <f>IF(SalesLineItems__NO_LOT[[#This Row],[SOP_Type]]="Return",SalesLineItems__NO_LOT[[#This Row],[Extended_Cost]]*-1,SalesLineItems__NO_LOT[[#This Row],[Extended_Price]])</f>
        <v>5834.13</v>
      </c>
      <c r="Z908">
        <f>MONTH(SalesLineItems__NO_LOT[[#This Row],[Requested_Ship_Date]])</f>
        <v>11</v>
      </c>
      <c r="AA908">
        <f>YEAR(SalesLineItems__NO_LOT[[#This Row],[Requested_Ship_Date]])</f>
        <v>2018</v>
      </c>
      <c r="AV908"/>
      <c r="AX908"/>
      <c r="AZ908"/>
      <c r="BC908"/>
      <c r="BF908"/>
    </row>
    <row r="909" spans="1:58" x14ac:dyDescent="0.2">
      <c r="A909" t="s">
        <v>9499</v>
      </c>
      <c r="B909" s="11" t="s">
        <v>22</v>
      </c>
      <c r="C909" s="11" t="s">
        <v>9500</v>
      </c>
      <c r="D909" s="11" t="s">
        <v>6853</v>
      </c>
      <c r="E909" s="11" t="s">
        <v>914</v>
      </c>
      <c r="F909">
        <v>200</v>
      </c>
      <c r="G909" s="11" t="s">
        <v>9</v>
      </c>
      <c r="H909">
        <v>1430</v>
      </c>
      <c r="I909">
        <v>2692</v>
      </c>
      <c r="J909">
        <v>7.15</v>
      </c>
      <c r="K909">
        <v>13.46</v>
      </c>
      <c r="L909" s="11" t="s">
        <v>100</v>
      </c>
      <c r="M909" s="7">
        <v>43423</v>
      </c>
      <c r="N909" s="7">
        <v>43423</v>
      </c>
      <c r="O909" s="11" t="s">
        <v>11</v>
      </c>
      <c r="P909" s="11" t="s">
        <v>95</v>
      </c>
      <c r="Q909">
        <v>160606.39999999999</v>
      </c>
      <c r="R909" s="11" t="s">
        <v>12</v>
      </c>
      <c r="S909" s="11" t="s">
        <v>95</v>
      </c>
      <c r="T909">
        <v>7852497.2199999997</v>
      </c>
      <c r="U909">
        <f>SalesLineItems__NO_LOT[[#This Row],[ActualSales]]-SalesLineItems__NO_LOT[[#This Row],[Extended_Cost]]</f>
        <v>1262</v>
      </c>
      <c r="V909">
        <f>IFERROR(SalesLineItems__NO_LOT[[#This Row],[Revenue]]/SalesLineItems__NO_LOT[[#This Row],[Extended_Price]],0)</f>
        <v>0.4687964338781575</v>
      </c>
      <c r="W909" t="str">
        <f>IF(SalesLineItems__NO_LOT[[#This Row],[Revenue]]&lt;0,"Lost on Sale","Normal Revenue")</f>
        <v>Normal Revenue</v>
      </c>
      <c r="X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09">
        <f>IF(SalesLineItems__NO_LOT[[#This Row],[SOP_Type]]="Return",SalesLineItems__NO_LOT[[#This Row],[Extended_Cost]]*-1,SalesLineItems__NO_LOT[[#This Row],[Extended_Price]])</f>
        <v>2692</v>
      </c>
      <c r="Z909">
        <f>MONTH(SalesLineItems__NO_LOT[[#This Row],[Requested_Ship_Date]])</f>
        <v>11</v>
      </c>
      <c r="AA909">
        <f>YEAR(SalesLineItems__NO_LOT[[#This Row],[Requested_Ship_Date]])</f>
        <v>2018</v>
      </c>
      <c r="AV909"/>
      <c r="AX909"/>
      <c r="AZ909"/>
      <c r="BC909"/>
      <c r="BF909"/>
    </row>
    <row r="910" spans="1:58" x14ac:dyDescent="0.2">
      <c r="A910" t="s">
        <v>9501</v>
      </c>
      <c r="B910" s="11" t="s">
        <v>22</v>
      </c>
      <c r="C910" s="11" t="s">
        <v>9500</v>
      </c>
      <c r="D910" s="11" t="s">
        <v>586</v>
      </c>
      <c r="E910" s="11" t="s">
        <v>587</v>
      </c>
      <c r="F910">
        <v>204.9</v>
      </c>
      <c r="G910" s="11" t="s">
        <v>9</v>
      </c>
      <c r="H910">
        <v>2313.3200000000002</v>
      </c>
      <c r="I910">
        <v>7302.64</v>
      </c>
      <c r="J910">
        <v>11.29</v>
      </c>
      <c r="K910">
        <v>35.64</v>
      </c>
      <c r="L910" s="11" t="s">
        <v>100</v>
      </c>
      <c r="M910" s="7">
        <v>43423</v>
      </c>
      <c r="N910" s="7">
        <v>43423</v>
      </c>
      <c r="O910" s="11" t="s">
        <v>40</v>
      </c>
      <c r="P910" s="11" t="s">
        <v>95</v>
      </c>
      <c r="Q910">
        <v>160606.39999999999</v>
      </c>
      <c r="R910" s="11" t="s">
        <v>12</v>
      </c>
      <c r="S910" s="11" t="s">
        <v>95</v>
      </c>
      <c r="T910">
        <v>7852497.2199999997</v>
      </c>
      <c r="U910">
        <f>SalesLineItems__NO_LOT[[#This Row],[ActualSales]]-SalesLineItems__NO_LOT[[#This Row],[Extended_Cost]]</f>
        <v>4989.32</v>
      </c>
      <c r="V910">
        <f>IFERROR(SalesLineItems__NO_LOT[[#This Row],[Revenue]]/SalesLineItems__NO_LOT[[#This Row],[Extended_Price]],0)</f>
        <v>0.68322141033927453</v>
      </c>
      <c r="W910" t="str">
        <f>IF(SalesLineItems__NO_LOT[[#This Row],[Revenue]]&lt;0,"Lost on Sale","Normal Revenue")</f>
        <v>Normal Revenue</v>
      </c>
      <c r="X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0">
        <f>IF(SalesLineItems__NO_LOT[[#This Row],[SOP_Type]]="Return",SalesLineItems__NO_LOT[[#This Row],[Extended_Cost]]*-1,SalesLineItems__NO_LOT[[#This Row],[Extended_Price]])</f>
        <v>7302.64</v>
      </c>
      <c r="Z910">
        <f>MONTH(SalesLineItems__NO_LOT[[#This Row],[Requested_Ship_Date]])</f>
        <v>11</v>
      </c>
      <c r="AA910">
        <f>YEAR(SalesLineItems__NO_LOT[[#This Row],[Requested_Ship_Date]])</f>
        <v>2018</v>
      </c>
      <c r="AV910"/>
      <c r="AX910"/>
      <c r="AZ910"/>
      <c r="BC910"/>
      <c r="BF910"/>
    </row>
    <row r="911" spans="1:58" x14ac:dyDescent="0.2">
      <c r="A911" t="s">
        <v>9502</v>
      </c>
      <c r="B911" s="11" t="s">
        <v>22</v>
      </c>
      <c r="C911" s="11" t="s">
        <v>9500</v>
      </c>
      <c r="D911" s="11" t="s">
        <v>9497</v>
      </c>
      <c r="E911" s="11" t="s">
        <v>9498</v>
      </c>
      <c r="F911">
        <v>1008.27</v>
      </c>
      <c r="G911" s="11" t="s">
        <v>9</v>
      </c>
      <c r="H911">
        <v>6124.35</v>
      </c>
      <c r="I911">
        <v>11443.86</v>
      </c>
      <c r="J911">
        <v>6.07</v>
      </c>
      <c r="K911">
        <v>11.35</v>
      </c>
      <c r="L911" s="11" t="s">
        <v>100</v>
      </c>
      <c r="M911" s="7">
        <v>43423</v>
      </c>
      <c r="N911" s="7">
        <v>43423</v>
      </c>
      <c r="O911" s="11" t="s">
        <v>11</v>
      </c>
      <c r="P911" s="11" t="s">
        <v>95</v>
      </c>
      <c r="Q911">
        <v>160606.39999999999</v>
      </c>
      <c r="R911" s="11" t="s">
        <v>12</v>
      </c>
      <c r="S911" s="11" t="s">
        <v>95</v>
      </c>
      <c r="T911">
        <v>7852497.2199999997</v>
      </c>
      <c r="U911">
        <f>SalesLineItems__NO_LOT[[#This Row],[ActualSales]]-SalesLineItems__NO_LOT[[#This Row],[Extended_Cost]]</f>
        <v>5319.51</v>
      </c>
      <c r="V911">
        <f>IFERROR(SalesLineItems__NO_LOT[[#This Row],[Revenue]]/SalesLineItems__NO_LOT[[#This Row],[Extended_Price]],0)</f>
        <v>0.46483529158867726</v>
      </c>
      <c r="W911" t="str">
        <f>IF(SalesLineItems__NO_LOT[[#This Row],[Revenue]]&lt;0,"Lost on Sale","Normal Revenue")</f>
        <v>Normal Revenue</v>
      </c>
      <c r="X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1">
        <f>IF(SalesLineItems__NO_LOT[[#This Row],[SOP_Type]]="Return",SalesLineItems__NO_LOT[[#This Row],[Extended_Cost]]*-1,SalesLineItems__NO_LOT[[#This Row],[Extended_Price]])</f>
        <v>11443.86</v>
      </c>
      <c r="Z911">
        <f>MONTH(SalesLineItems__NO_LOT[[#This Row],[Requested_Ship_Date]])</f>
        <v>11</v>
      </c>
      <c r="AA911">
        <f>YEAR(SalesLineItems__NO_LOT[[#This Row],[Requested_Ship_Date]])</f>
        <v>2018</v>
      </c>
      <c r="AV911"/>
      <c r="AX911"/>
      <c r="AZ911"/>
      <c r="BC911"/>
      <c r="BF911"/>
    </row>
    <row r="912" spans="1:58" x14ac:dyDescent="0.2">
      <c r="A912" t="s">
        <v>9503</v>
      </c>
      <c r="B912" s="11" t="s">
        <v>22</v>
      </c>
      <c r="C912" s="11" t="s">
        <v>9500</v>
      </c>
      <c r="D912" s="11" t="s">
        <v>13</v>
      </c>
      <c r="E912" s="11" t="s">
        <v>14</v>
      </c>
      <c r="F912">
        <v>1</v>
      </c>
      <c r="G912" s="11" t="s">
        <v>15</v>
      </c>
      <c r="H912">
        <v>0</v>
      </c>
      <c r="I912">
        <v>1.5</v>
      </c>
      <c r="J912">
        <v>0</v>
      </c>
      <c r="K912">
        <v>1.5</v>
      </c>
      <c r="L912" s="11" t="s">
        <v>100</v>
      </c>
      <c r="M912" s="7">
        <v>43423</v>
      </c>
      <c r="N912" s="7">
        <v>43423</v>
      </c>
      <c r="O912" s="11" t="s">
        <v>16</v>
      </c>
      <c r="P912" s="11" t="s">
        <v>95</v>
      </c>
      <c r="Q912">
        <v>160606.39999999999</v>
      </c>
      <c r="R912" s="11" t="s">
        <v>12</v>
      </c>
      <c r="S912" s="11" t="s">
        <v>95</v>
      </c>
      <c r="T912">
        <v>7852497.2199999997</v>
      </c>
      <c r="U912">
        <f>SalesLineItems__NO_LOT[[#This Row],[ActualSales]]-SalesLineItems__NO_LOT[[#This Row],[Extended_Cost]]</f>
        <v>1.5</v>
      </c>
      <c r="V912">
        <f>IFERROR(SalesLineItems__NO_LOT[[#This Row],[Revenue]]/SalesLineItems__NO_LOT[[#This Row],[Extended_Price]],0)</f>
        <v>1</v>
      </c>
      <c r="W912" t="str">
        <f>IF(SalesLineItems__NO_LOT[[#This Row],[Revenue]]&lt;0,"Lost on Sale","Normal Revenue")</f>
        <v>Normal Revenue</v>
      </c>
      <c r="X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2">
        <f>IF(SalesLineItems__NO_LOT[[#This Row],[SOP_Type]]="Return",SalesLineItems__NO_LOT[[#This Row],[Extended_Cost]]*-1,SalesLineItems__NO_LOT[[#This Row],[Extended_Price]])</f>
        <v>1.5</v>
      </c>
      <c r="Z912">
        <f>MONTH(SalesLineItems__NO_LOT[[#This Row],[Requested_Ship_Date]])</f>
        <v>11</v>
      </c>
      <c r="AA912">
        <f>YEAR(SalesLineItems__NO_LOT[[#This Row],[Requested_Ship_Date]])</f>
        <v>2018</v>
      </c>
      <c r="AV912"/>
      <c r="AX912"/>
      <c r="AZ912"/>
      <c r="BC912"/>
      <c r="BF912"/>
    </row>
    <row r="913" spans="1:58" x14ac:dyDescent="0.2">
      <c r="A913" t="s">
        <v>9504</v>
      </c>
      <c r="B913" s="11" t="s">
        <v>22</v>
      </c>
      <c r="C913" s="11" t="s">
        <v>9505</v>
      </c>
      <c r="D913" s="11" t="s">
        <v>577</v>
      </c>
      <c r="E913" s="11" t="s">
        <v>172</v>
      </c>
      <c r="F913">
        <v>8148.96</v>
      </c>
      <c r="G913" s="11" t="s">
        <v>9</v>
      </c>
      <c r="H913">
        <v>23550.49</v>
      </c>
      <c r="I913">
        <v>32758.82</v>
      </c>
      <c r="J913">
        <v>2.89</v>
      </c>
      <c r="K913">
        <v>4.0199999999999996</v>
      </c>
      <c r="L913" s="11" t="s">
        <v>100</v>
      </c>
      <c r="M913" s="7">
        <v>43423</v>
      </c>
      <c r="N913" s="7">
        <v>43423</v>
      </c>
      <c r="O913" s="11" t="s">
        <v>70</v>
      </c>
      <c r="P913" s="11" t="s">
        <v>95</v>
      </c>
      <c r="Q913">
        <v>160606.39999999999</v>
      </c>
      <c r="R913" s="11" t="s">
        <v>12</v>
      </c>
      <c r="S913" s="11" t="s">
        <v>95</v>
      </c>
      <c r="T913">
        <v>7852497.2199999997</v>
      </c>
      <c r="U913">
        <f>SalesLineItems__NO_LOT[[#This Row],[ActualSales]]-SalesLineItems__NO_LOT[[#This Row],[Extended_Cost]]</f>
        <v>9208.3299999999981</v>
      </c>
      <c r="V913">
        <f>IFERROR(SalesLineItems__NO_LOT[[#This Row],[Revenue]]/SalesLineItems__NO_LOT[[#This Row],[Extended_Price]],0)</f>
        <v>0.28109467923447784</v>
      </c>
      <c r="W913" t="str">
        <f>IF(SalesLineItems__NO_LOT[[#This Row],[Revenue]]&lt;0,"Lost on Sale","Normal Revenue")</f>
        <v>Normal Revenue</v>
      </c>
      <c r="X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13">
        <f>IF(SalesLineItems__NO_LOT[[#This Row],[SOP_Type]]="Return",SalesLineItems__NO_LOT[[#This Row],[Extended_Cost]]*-1,SalesLineItems__NO_LOT[[#This Row],[Extended_Price]])</f>
        <v>32758.82</v>
      </c>
      <c r="Z913">
        <f>MONTH(SalesLineItems__NO_LOT[[#This Row],[Requested_Ship_Date]])</f>
        <v>11</v>
      </c>
      <c r="AA913">
        <f>YEAR(SalesLineItems__NO_LOT[[#This Row],[Requested_Ship_Date]])</f>
        <v>2018</v>
      </c>
      <c r="AV913"/>
      <c r="AX913"/>
      <c r="AZ913"/>
      <c r="BC913"/>
      <c r="BF913"/>
    </row>
    <row r="914" spans="1:58" x14ac:dyDescent="0.2">
      <c r="A914" t="s">
        <v>9506</v>
      </c>
      <c r="B914" s="11" t="s">
        <v>22</v>
      </c>
      <c r="C914" s="11" t="s">
        <v>9505</v>
      </c>
      <c r="D914" s="11" t="s">
        <v>614</v>
      </c>
      <c r="E914" s="11" t="s">
        <v>615</v>
      </c>
      <c r="F914">
        <v>6124.8</v>
      </c>
      <c r="G914" s="11" t="s">
        <v>9</v>
      </c>
      <c r="H914">
        <v>17593.919999999998</v>
      </c>
      <c r="I914">
        <v>36381.31</v>
      </c>
      <c r="J914">
        <v>2.87</v>
      </c>
      <c r="K914">
        <v>5.94</v>
      </c>
      <c r="L914" s="11" t="s">
        <v>100</v>
      </c>
      <c r="M914" s="7">
        <v>43423</v>
      </c>
      <c r="N914" s="7">
        <v>43423</v>
      </c>
      <c r="O914" s="11" t="s">
        <v>70</v>
      </c>
      <c r="P914" s="11" t="s">
        <v>95</v>
      </c>
      <c r="Q914">
        <v>160606.39999999999</v>
      </c>
      <c r="R914" s="11" t="s">
        <v>12</v>
      </c>
      <c r="S914" s="11" t="s">
        <v>95</v>
      </c>
      <c r="T914">
        <v>7852497.2199999997</v>
      </c>
      <c r="U914">
        <f>SalesLineItems__NO_LOT[[#This Row],[ActualSales]]-SalesLineItems__NO_LOT[[#This Row],[Extended_Cost]]</f>
        <v>18787.39</v>
      </c>
      <c r="V914">
        <f>IFERROR(SalesLineItems__NO_LOT[[#This Row],[Revenue]]/SalesLineItems__NO_LOT[[#This Row],[Extended_Price]],0)</f>
        <v>0.51640224060101192</v>
      </c>
      <c r="W914" t="str">
        <f>IF(SalesLineItems__NO_LOT[[#This Row],[Revenue]]&lt;0,"Lost on Sale","Normal Revenue")</f>
        <v>Normal Revenue</v>
      </c>
      <c r="X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4">
        <f>IF(SalesLineItems__NO_LOT[[#This Row],[SOP_Type]]="Return",SalesLineItems__NO_LOT[[#This Row],[Extended_Cost]]*-1,SalesLineItems__NO_LOT[[#This Row],[Extended_Price]])</f>
        <v>36381.31</v>
      </c>
      <c r="Z914">
        <f>MONTH(SalesLineItems__NO_LOT[[#This Row],[Requested_Ship_Date]])</f>
        <v>11</v>
      </c>
      <c r="AA914">
        <f>YEAR(SalesLineItems__NO_LOT[[#This Row],[Requested_Ship_Date]])</f>
        <v>2018</v>
      </c>
      <c r="AV914"/>
      <c r="AX914"/>
      <c r="AZ914"/>
      <c r="BC914"/>
      <c r="BF914"/>
    </row>
    <row r="915" spans="1:58" x14ac:dyDescent="0.2">
      <c r="A915" t="s">
        <v>9507</v>
      </c>
      <c r="B915" s="11" t="s">
        <v>22</v>
      </c>
      <c r="C915" s="11" t="s">
        <v>9505</v>
      </c>
      <c r="D915" s="11" t="s">
        <v>8884</v>
      </c>
      <c r="E915" s="11" t="s">
        <v>8885</v>
      </c>
      <c r="F915">
        <v>2000.79</v>
      </c>
      <c r="G915" s="11" t="s">
        <v>9</v>
      </c>
      <c r="H915">
        <v>11684.61</v>
      </c>
      <c r="I915">
        <v>17666.98</v>
      </c>
      <c r="J915">
        <v>5.84</v>
      </c>
      <c r="K915">
        <v>8.83</v>
      </c>
      <c r="L915" s="11" t="s">
        <v>100</v>
      </c>
      <c r="M915" s="7">
        <v>43423</v>
      </c>
      <c r="N915" s="7">
        <v>43423</v>
      </c>
      <c r="O915" s="11" t="s">
        <v>70</v>
      </c>
      <c r="P915" s="11" t="s">
        <v>95</v>
      </c>
      <c r="Q915">
        <v>160606.39999999999</v>
      </c>
      <c r="R915" s="11" t="s">
        <v>12</v>
      </c>
      <c r="S915" s="11" t="s">
        <v>95</v>
      </c>
      <c r="T915">
        <v>7852497.2199999997</v>
      </c>
      <c r="U915">
        <f>SalesLineItems__NO_LOT[[#This Row],[ActualSales]]-SalesLineItems__NO_LOT[[#This Row],[Extended_Cost]]</f>
        <v>5982.369999999999</v>
      </c>
      <c r="V915">
        <f>IFERROR(SalesLineItems__NO_LOT[[#This Row],[Revenue]]/SalesLineItems__NO_LOT[[#This Row],[Extended_Price]],0)</f>
        <v>0.33861871129078081</v>
      </c>
      <c r="W915" t="str">
        <f>IF(SalesLineItems__NO_LOT[[#This Row],[Revenue]]&lt;0,"Lost on Sale","Normal Revenue")</f>
        <v>Normal Revenue</v>
      </c>
      <c r="X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5">
        <f>IF(SalesLineItems__NO_LOT[[#This Row],[SOP_Type]]="Return",SalesLineItems__NO_LOT[[#This Row],[Extended_Cost]]*-1,SalesLineItems__NO_LOT[[#This Row],[Extended_Price]])</f>
        <v>17666.98</v>
      </c>
      <c r="Z915">
        <f>MONTH(SalesLineItems__NO_LOT[[#This Row],[Requested_Ship_Date]])</f>
        <v>11</v>
      </c>
      <c r="AA915">
        <f>YEAR(SalesLineItems__NO_LOT[[#This Row],[Requested_Ship_Date]])</f>
        <v>2018</v>
      </c>
      <c r="AV915"/>
      <c r="AX915"/>
      <c r="AZ915"/>
      <c r="BC915"/>
      <c r="BF915"/>
    </row>
    <row r="916" spans="1:58" x14ac:dyDescent="0.2">
      <c r="A916" t="s">
        <v>9508</v>
      </c>
      <c r="B916" s="11" t="s">
        <v>22</v>
      </c>
      <c r="C916" s="11" t="s">
        <v>9505</v>
      </c>
      <c r="D916" s="11" t="s">
        <v>13</v>
      </c>
      <c r="E916" s="11" t="s">
        <v>14</v>
      </c>
      <c r="F916">
        <v>1</v>
      </c>
      <c r="G916" s="11" t="s">
        <v>15</v>
      </c>
      <c r="H916">
        <v>0</v>
      </c>
      <c r="I916">
        <v>1.5</v>
      </c>
      <c r="J916">
        <v>0</v>
      </c>
      <c r="K916">
        <v>1.5</v>
      </c>
      <c r="L916" s="11" t="s">
        <v>100</v>
      </c>
      <c r="M916" s="7">
        <v>43423</v>
      </c>
      <c r="N916" s="7">
        <v>43423</v>
      </c>
      <c r="O916" s="11" t="s">
        <v>16</v>
      </c>
      <c r="P916" s="11" t="s">
        <v>95</v>
      </c>
      <c r="Q916">
        <v>160606.39999999999</v>
      </c>
      <c r="R916" s="11" t="s">
        <v>12</v>
      </c>
      <c r="S916" s="11" t="s">
        <v>95</v>
      </c>
      <c r="T916">
        <v>7852497.2199999997</v>
      </c>
      <c r="U916">
        <f>SalesLineItems__NO_LOT[[#This Row],[ActualSales]]-SalesLineItems__NO_LOT[[#This Row],[Extended_Cost]]</f>
        <v>1.5</v>
      </c>
      <c r="V916">
        <f>IFERROR(SalesLineItems__NO_LOT[[#This Row],[Revenue]]/SalesLineItems__NO_LOT[[#This Row],[Extended_Price]],0)</f>
        <v>1</v>
      </c>
      <c r="W916" t="str">
        <f>IF(SalesLineItems__NO_LOT[[#This Row],[Revenue]]&lt;0,"Lost on Sale","Normal Revenue")</f>
        <v>Normal Revenue</v>
      </c>
      <c r="X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16">
        <f>IF(SalesLineItems__NO_LOT[[#This Row],[SOP_Type]]="Return",SalesLineItems__NO_LOT[[#This Row],[Extended_Cost]]*-1,SalesLineItems__NO_LOT[[#This Row],[Extended_Price]])</f>
        <v>1.5</v>
      </c>
      <c r="Z916">
        <f>MONTH(SalesLineItems__NO_LOT[[#This Row],[Requested_Ship_Date]])</f>
        <v>11</v>
      </c>
      <c r="AA916">
        <f>YEAR(SalesLineItems__NO_LOT[[#This Row],[Requested_Ship_Date]])</f>
        <v>2018</v>
      </c>
      <c r="AV916"/>
      <c r="AX916"/>
      <c r="AZ916"/>
      <c r="BC916"/>
      <c r="BF916"/>
    </row>
    <row r="917" spans="1:58" x14ac:dyDescent="0.2">
      <c r="A917" t="s">
        <v>9479</v>
      </c>
      <c r="B917" s="11" t="s">
        <v>22</v>
      </c>
      <c r="C917" s="11" t="s">
        <v>9480</v>
      </c>
      <c r="D917" s="11" t="s">
        <v>9481</v>
      </c>
      <c r="E917" s="11" t="s">
        <v>9482</v>
      </c>
      <c r="F917">
        <v>20</v>
      </c>
      <c r="G917" s="11" t="s">
        <v>9</v>
      </c>
      <c r="H917">
        <v>82.4</v>
      </c>
      <c r="I917">
        <v>0</v>
      </c>
      <c r="J917">
        <v>4.12</v>
      </c>
      <c r="K917">
        <v>0</v>
      </c>
      <c r="L917" s="11" t="s">
        <v>73</v>
      </c>
      <c r="M917" s="7">
        <v>43424</v>
      </c>
      <c r="N917" s="7">
        <v>43424</v>
      </c>
      <c r="O917" s="11" t="s">
        <v>70</v>
      </c>
      <c r="P917" s="11" t="s">
        <v>95</v>
      </c>
      <c r="Q917">
        <v>16507.830000000002</v>
      </c>
      <c r="R917" s="11" t="s">
        <v>12</v>
      </c>
      <c r="S917" s="11" t="s">
        <v>95</v>
      </c>
      <c r="T917">
        <v>888799.68</v>
      </c>
      <c r="U917">
        <f>SalesLineItems__NO_LOT[[#This Row],[ActualSales]]-SalesLineItems__NO_LOT[[#This Row],[Extended_Cost]]</f>
        <v>-82.4</v>
      </c>
      <c r="V917">
        <f>IFERROR(SalesLineItems__NO_LOT[[#This Row],[Revenue]]/SalesLineItems__NO_LOT[[#This Row],[Extended_Price]],0)</f>
        <v>0</v>
      </c>
      <c r="W917" t="str">
        <f>IF(SalesLineItems__NO_LOT[[#This Row],[Revenue]]&lt;0,"Lost on Sale","Normal Revenue")</f>
        <v>Lost on Sale</v>
      </c>
      <c r="X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17">
        <f>IF(SalesLineItems__NO_LOT[[#This Row],[SOP_Type]]="Return",SalesLineItems__NO_LOT[[#This Row],[Extended_Cost]]*-1,SalesLineItems__NO_LOT[[#This Row],[Extended_Price]])</f>
        <v>0</v>
      </c>
      <c r="Z917">
        <f>MONTH(SalesLineItems__NO_LOT[[#This Row],[Requested_Ship_Date]])</f>
        <v>11</v>
      </c>
      <c r="AA917">
        <f>YEAR(SalesLineItems__NO_LOT[[#This Row],[Requested_Ship_Date]])</f>
        <v>2018</v>
      </c>
      <c r="AV917"/>
      <c r="AX917"/>
      <c r="AZ917"/>
      <c r="BC917"/>
      <c r="BF917"/>
    </row>
    <row r="918" spans="1:58" x14ac:dyDescent="0.2">
      <c r="A918" t="s">
        <v>9483</v>
      </c>
      <c r="B918" s="11" t="s">
        <v>22</v>
      </c>
      <c r="C918" s="11" t="s">
        <v>9480</v>
      </c>
      <c r="D918" s="11" t="s">
        <v>9484</v>
      </c>
      <c r="E918" s="11" t="s">
        <v>9485</v>
      </c>
      <c r="F918">
        <v>20</v>
      </c>
      <c r="G918" s="11" t="s">
        <v>9</v>
      </c>
      <c r="H918">
        <v>78.2</v>
      </c>
      <c r="I918">
        <v>0</v>
      </c>
      <c r="J918">
        <v>3.91</v>
      </c>
      <c r="K918">
        <v>0</v>
      </c>
      <c r="L918" s="11" t="s">
        <v>73</v>
      </c>
      <c r="M918" s="7">
        <v>43424</v>
      </c>
      <c r="N918" s="7">
        <v>43424</v>
      </c>
      <c r="O918" s="11" t="s">
        <v>70</v>
      </c>
      <c r="P918" s="11" t="s">
        <v>95</v>
      </c>
      <c r="Q918">
        <v>16507.830000000002</v>
      </c>
      <c r="R918" s="11" t="s">
        <v>12</v>
      </c>
      <c r="S918" s="11" t="s">
        <v>95</v>
      </c>
      <c r="T918">
        <v>888799.68</v>
      </c>
      <c r="U918">
        <f>SalesLineItems__NO_LOT[[#This Row],[ActualSales]]-SalesLineItems__NO_LOT[[#This Row],[Extended_Cost]]</f>
        <v>-78.2</v>
      </c>
      <c r="V918">
        <f>IFERROR(SalesLineItems__NO_LOT[[#This Row],[Revenue]]/SalesLineItems__NO_LOT[[#This Row],[Extended_Price]],0)</f>
        <v>0</v>
      </c>
      <c r="W918" t="str">
        <f>IF(SalesLineItems__NO_LOT[[#This Row],[Revenue]]&lt;0,"Lost on Sale","Normal Revenue")</f>
        <v>Lost on Sale</v>
      </c>
      <c r="X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18">
        <f>IF(SalesLineItems__NO_LOT[[#This Row],[SOP_Type]]="Return",SalesLineItems__NO_LOT[[#This Row],[Extended_Cost]]*-1,SalesLineItems__NO_LOT[[#This Row],[Extended_Price]])</f>
        <v>0</v>
      </c>
      <c r="Z918">
        <f>MONTH(SalesLineItems__NO_LOT[[#This Row],[Requested_Ship_Date]])</f>
        <v>11</v>
      </c>
      <c r="AA918">
        <f>YEAR(SalesLineItems__NO_LOT[[#This Row],[Requested_Ship_Date]])</f>
        <v>2018</v>
      </c>
      <c r="AV918"/>
      <c r="AX918"/>
      <c r="AZ918"/>
      <c r="BC918"/>
      <c r="BF918"/>
    </row>
    <row r="919" spans="1:58" x14ac:dyDescent="0.2">
      <c r="A919" t="s">
        <v>9486</v>
      </c>
      <c r="B919" s="11" t="s">
        <v>22</v>
      </c>
      <c r="C919" s="11" t="s">
        <v>9480</v>
      </c>
      <c r="D919" s="11" t="s">
        <v>38</v>
      </c>
      <c r="E919" s="11" t="s">
        <v>39</v>
      </c>
      <c r="F919">
        <v>5</v>
      </c>
      <c r="G919" s="11" t="s">
        <v>9</v>
      </c>
      <c r="H919">
        <v>21.15</v>
      </c>
      <c r="I919">
        <v>0</v>
      </c>
      <c r="J919">
        <v>4.2300000000000004</v>
      </c>
      <c r="K919">
        <v>0</v>
      </c>
      <c r="L919" s="11" t="s">
        <v>73</v>
      </c>
      <c r="M919" s="7">
        <v>43424</v>
      </c>
      <c r="N919" s="7">
        <v>43424</v>
      </c>
      <c r="O919" s="11" t="s">
        <v>40</v>
      </c>
      <c r="P919" s="11" t="s">
        <v>95</v>
      </c>
      <c r="Q919">
        <v>16507.830000000002</v>
      </c>
      <c r="R919" s="11" t="s">
        <v>12</v>
      </c>
      <c r="S919" s="11" t="s">
        <v>95</v>
      </c>
      <c r="T919">
        <v>888799.68</v>
      </c>
      <c r="U919">
        <f>SalesLineItems__NO_LOT[[#This Row],[ActualSales]]-SalesLineItems__NO_LOT[[#This Row],[Extended_Cost]]</f>
        <v>-21.15</v>
      </c>
      <c r="V919">
        <f>IFERROR(SalesLineItems__NO_LOT[[#This Row],[Revenue]]/SalesLineItems__NO_LOT[[#This Row],[Extended_Price]],0)</f>
        <v>0</v>
      </c>
      <c r="W919" t="str">
        <f>IF(SalesLineItems__NO_LOT[[#This Row],[Revenue]]&lt;0,"Lost on Sale","Normal Revenue")</f>
        <v>Lost on Sale</v>
      </c>
      <c r="X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19">
        <f>IF(SalesLineItems__NO_LOT[[#This Row],[SOP_Type]]="Return",SalesLineItems__NO_LOT[[#This Row],[Extended_Cost]]*-1,SalesLineItems__NO_LOT[[#This Row],[Extended_Price]])</f>
        <v>0</v>
      </c>
      <c r="Z919">
        <f>MONTH(SalesLineItems__NO_LOT[[#This Row],[Requested_Ship_Date]])</f>
        <v>11</v>
      </c>
      <c r="AA919">
        <f>YEAR(SalesLineItems__NO_LOT[[#This Row],[Requested_Ship_Date]])</f>
        <v>2018</v>
      </c>
      <c r="AV919"/>
      <c r="AX919"/>
      <c r="AZ919"/>
      <c r="BC919"/>
      <c r="BF919"/>
    </row>
    <row r="920" spans="1:58" x14ac:dyDescent="0.2">
      <c r="A920" t="s">
        <v>9468</v>
      </c>
      <c r="B920" s="11" t="s">
        <v>22</v>
      </c>
      <c r="C920" s="11" t="s">
        <v>9469</v>
      </c>
      <c r="D920" s="11" t="s">
        <v>108</v>
      </c>
      <c r="E920" s="11" t="s">
        <v>109</v>
      </c>
      <c r="F920">
        <v>1750</v>
      </c>
      <c r="G920" s="11" t="s">
        <v>9</v>
      </c>
      <c r="H920">
        <v>9170.5</v>
      </c>
      <c r="I920">
        <v>14875</v>
      </c>
      <c r="J920">
        <v>5.24</v>
      </c>
      <c r="K920">
        <v>8.5</v>
      </c>
      <c r="L920" s="11" t="s">
        <v>110</v>
      </c>
      <c r="M920" s="7">
        <v>43425</v>
      </c>
      <c r="N920" s="7">
        <v>43425</v>
      </c>
      <c r="O920" s="11" t="s">
        <v>65</v>
      </c>
      <c r="P920" s="11" t="s">
        <v>95</v>
      </c>
      <c r="Q920">
        <v>193225.16</v>
      </c>
      <c r="R920" s="11" t="s">
        <v>12</v>
      </c>
      <c r="S920" s="11" t="s">
        <v>95</v>
      </c>
      <c r="T920">
        <v>10672799.380000001</v>
      </c>
      <c r="U920">
        <f>SalesLineItems__NO_LOT[[#This Row],[ActualSales]]-SalesLineItems__NO_LOT[[#This Row],[Extended_Cost]]</f>
        <v>5704.5</v>
      </c>
      <c r="V920">
        <f>IFERROR(SalesLineItems__NO_LOT[[#This Row],[Revenue]]/SalesLineItems__NO_LOT[[#This Row],[Extended_Price]],0)</f>
        <v>0.38349579831932773</v>
      </c>
      <c r="W920" t="str">
        <f>IF(SalesLineItems__NO_LOT[[#This Row],[Revenue]]&lt;0,"Lost on Sale","Normal Revenue")</f>
        <v>Normal Revenue</v>
      </c>
      <c r="X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0">
        <f>IF(SalesLineItems__NO_LOT[[#This Row],[SOP_Type]]="Return",SalesLineItems__NO_LOT[[#This Row],[Extended_Cost]]*-1,SalesLineItems__NO_LOT[[#This Row],[Extended_Price]])</f>
        <v>14875</v>
      </c>
      <c r="Z920">
        <f>MONTH(SalesLineItems__NO_LOT[[#This Row],[Requested_Ship_Date]])</f>
        <v>11</v>
      </c>
      <c r="AA920">
        <f>YEAR(SalesLineItems__NO_LOT[[#This Row],[Requested_Ship_Date]])</f>
        <v>2018</v>
      </c>
      <c r="AV920"/>
      <c r="AX920"/>
      <c r="AZ920"/>
      <c r="BC920"/>
      <c r="BF920"/>
    </row>
    <row r="921" spans="1:58" x14ac:dyDescent="0.2">
      <c r="A921" t="s">
        <v>9470</v>
      </c>
      <c r="B921" s="11" t="s">
        <v>22</v>
      </c>
      <c r="C921" s="11" t="s">
        <v>9469</v>
      </c>
      <c r="D921" s="11" t="s">
        <v>127</v>
      </c>
      <c r="E921" s="11" t="s">
        <v>128</v>
      </c>
      <c r="F921">
        <v>40</v>
      </c>
      <c r="G921" s="11" t="s">
        <v>68</v>
      </c>
      <c r="H921">
        <v>981.64</v>
      </c>
      <c r="I921">
        <v>2148.4</v>
      </c>
      <c r="J921">
        <v>24.54</v>
      </c>
      <c r="K921">
        <v>53.71</v>
      </c>
      <c r="L921" s="11" t="s">
        <v>110</v>
      </c>
      <c r="M921" s="7">
        <v>43425</v>
      </c>
      <c r="N921" s="7">
        <v>43425</v>
      </c>
      <c r="O921" s="11" t="s">
        <v>40</v>
      </c>
      <c r="P921" s="11" t="s">
        <v>95</v>
      </c>
      <c r="Q921">
        <v>193225.16</v>
      </c>
      <c r="R921" s="11" t="s">
        <v>12</v>
      </c>
      <c r="S921" s="11" t="s">
        <v>95</v>
      </c>
      <c r="T921">
        <v>10672799.380000001</v>
      </c>
      <c r="U921">
        <f>SalesLineItems__NO_LOT[[#This Row],[ActualSales]]-SalesLineItems__NO_LOT[[#This Row],[Extended_Cost]]</f>
        <v>1166.7600000000002</v>
      </c>
      <c r="V921">
        <f>IFERROR(SalesLineItems__NO_LOT[[#This Row],[Revenue]]/SalesLineItems__NO_LOT[[#This Row],[Extended_Price]],0)</f>
        <v>0.54308322472537707</v>
      </c>
      <c r="W921" t="str">
        <f>IF(SalesLineItems__NO_LOT[[#This Row],[Revenue]]&lt;0,"Lost on Sale","Normal Revenue")</f>
        <v>Normal Revenue</v>
      </c>
      <c r="X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1">
        <f>IF(SalesLineItems__NO_LOT[[#This Row],[SOP_Type]]="Return",SalesLineItems__NO_LOT[[#This Row],[Extended_Cost]]*-1,SalesLineItems__NO_LOT[[#This Row],[Extended_Price]])</f>
        <v>2148.4</v>
      </c>
      <c r="Z921">
        <f>MONTH(SalesLineItems__NO_LOT[[#This Row],[Requested_Ship_Date]])</f>
        <v>11</v>
      </c>
      <c r="AA921">
        <f>YEAR(SalesLineItems__NO_LOT[[#This Row],[Requested_Ship_Date]])</f>
        <v>2018</v>
      </c>
      <c r="AV921"/>
      <c r="AX921"/>
      <c r="AZ921"/>
      <c r="BC921"/>
      <c r="BF921"/>
    </row>
    <row r="922" spans="1:58" x14ac:dyDescent="0.2">
      <c r="A922" t="s">
        <v>10805</v>
      </c>
      <c r="B922" s="11" t="s">
        <v>22</v>
      </c>
      <c r="C922" s="11" t="s">
        <v>10806</v>
      </c>
      <c r="D922" s="11" t="s">
        <v>1786</v>
      </c>
      <c r="E922" s="11" t="s">
        <v>419</v>
      </c>
      <c r="F922">
        <v>300</v>
      </c>
      <c r="G922" s="11" t="s">
        <v>9</v>
      </c>
      <c r="H922">
        <v>3246</v>
      </c>
      <c r="I922">
        <v>5220</v>
      </c>
      <c r="J922">
        <v>10.82</v>
      </c>
      <c r="K922">
        <v>17.399999999999999</v>
      </c>
      <c r="L922" s="11" t="s">
        <v>69</v>
      </c>
      <c r="M922" s="7">
        <v>43196</v>
      </c>
      <c r="N922" s="7">
        <v>43196</v>
      </c>
      <c r="O922" s="11" t="s">
        <v>317</v>
      </c>
      <c r="P922" s="11" t="s">
        <v>95</v>
      </c>
      <c r="Q922">
        <v>320188.32</v>
      </c>
      <c r="R922" s="11" t="s">
        <v>52</v>
      </c>
      <c r="S922" s="11" t="s">
        <v>95</v>
      </c>
      <c r="T922">
        <v>8464367.5299999993</v>
      </c>
      <c r="U922">
        <f>SalesLineItems__NO_LOT[[#This Row],[ActualSales]]-SalesLineItems__NO_LOT[[#This Row],[Extended_Cost]]</f>
        <v>1974</v>
      </c>
      <c r="V922">
        <f>IFERROR(SalesLineItems__NO_LOT[[#This Row],[Revenue]]/SalesLineItems__NO_LOT[[#This Row],[Extended_Price]],0)</f>
        <v>0.3781609195402299</v>
      </c>
      <c r="W922" t="str">
        <f>IF(SalesLineItems__NO_LOT[[#This Row],[Revenue]]&lt;0,"Lost on Sale","Normal Revenue")</f>
        <v>Normal Revenue</v>
      </c>
      <c r="X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2">
        <f>IF(SalesLineItems__NO_LOT[[#This Row],[SOP_Type]]="Return",SalesLineItems__NO_LOT[[#This Row],[Extended_Cost]]*-1,SalesLineItems__NO_LOT[[#This Row],[Extended_Price]])</f>
        <v>5220</v>
      </c>
      <c r="Z922">
        <f>MONTH(SalesLineItems__NO_LOT[[#This Row],[Requested_Ship_Date]])</f>
        <v>4</v>
      </c>
      <c r="AA922">
        <f>YEAR(SalesLineItems__NO_LOT[[#This Row],[Requested_Ship_Date]])</f>
        <v>2018</v>
      </c>
      <c r="AV922"/>
      <c r="AX922"/>
      <c r="AZ922"/>
      <c r="BC922"/>
      <c r="BF922"/>
    </row>
    <row r="923" spans="1:58" x14ac:dyDescent="0.2">
      <c r="A923" t="s">
        <v>10807</v>
      </c>
      <c r="B923" s="11" t="s">
        <v>22</v>
      </c>
      <c r="C923" s="11" t="s">
        <v>10808</v>
      </c>
      <c r="D923" s="11" t="s">
        <v>9780</v>
      </c>
      <c r="E923" s="11" t="s">
        <v>186</v>
      </c>
      <c r="F923">
        <v>600</v>
      </c>
      <c r="G923" s="11" t="s">
        <v>9</v>
      </c>
      <c r="H923">
        <v>1344</v>
      </c>
      <c r="I923">
        <v>1962</v>
      </c>
      <c r="J923">
        <v>2.2400000000000002</v>
      </c>
      <c r="K923">
        <v>3.27</v>
      </c>
      <c r="L923" s="11" t="s">
        <v>69</v>
      </c>
      <c r="M923" s="7">
        <v>43196</v>
      </c>
      <c r="N923" s="7">
        <v>43196</v>
      </c>
      <c r="O923" s="11" t="s">
        <v>317</v>
      </c>
      <c r="P923" s="11" t="s">
        <v>95</v>
      </c>
      <c r="Q923">
        <v>320188.32</v>
      </c>
      <c r="R923" s="11" t="s">
        <v>52</v>
      </c>
      <c r="S923" s="11" t="s">
        <v>95</v>
      </c>
      <c r="T923">
        <v>8464367.5299999993</v>
      </c>
      <c r="U923">
        <f>SalesLineItems__NO_LOT[[#This Row],[ActualSales]]-SalesLineItems__NO_LOT[[#This Row],[Extended_Cost]]</f>
        <v>618</v>
      </c>
      <c r="V923">
        <f>IFERROR(SalesLineItems__NO_LOT[[#This Row],[Revenue]]/SalesLineItems__NO_LOT[[#This Row],[Extended_Price]],0)</f>
        <v>0.3149847094801223</v>
      </c>
      <c r="W923" t="str">
        <f>IF(SalesLineItems__NO_LOT[[#This Row],[Revenue]]&lt;0,"Lost on Sale","Normal Revenue")</f>
        <v>Normal Revenue</v>
      </c>
      <c r="X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3">
        <f>IF(SalesLineItems__NO_LOT[[#This Row],[SOP_Type]]="Return",SalesLineItems__NO_LOT[[#This Row],[Extended_Cost]]*-1,SalesLineItems__NO_LOT[[#This Row],[Extended_Price]])</f>
        <v>1962</v>
      </c>
      <c r="Z923">
        <f>MONTH(SalesLineItems__NO_LOT[[#This Row],[Requested_Ship_Date]])</f>
        <v>4</v>
      </c>
      <c r="AA923">
        <f>YEAR(SalesLineItems__NO_LOT[[#This Row],[Requested_Ship_Date]])</f>
        <v>2018</v>
      </c>
      <c r="AV923"/>
      <c r="AX923"/>
      <c r="AZ923"/>
      <c r="BC923"/>
      <c r="BF923"/>
    </row>
    <row r="924" spans="1:58" x14ac:dyDescent="0.2">
      <c r="A924" t="s">
        <v>10814</v>
      </c>
      <c r="B924" s="11" t="s">
        <v>22</v>
      </c>
      <c r="C924" s="11" t="s">
        <v>10815</v>
      </c>
      <c r="D924" s="11" t="s">
        <v>38</v>
      </c>
      <c r="E924" s="11" t="s">
        <v>39</v>
      </c>
      <c r="F924">
        <v>800</v>
      </c>
      <c r="G924" s="11" t="s">
        <v>68</v>
      </c>
      <c r="H924">
        <v>13408</v>
      </c>
      <c r="I924">
        <v>17280</v>
      </c>
      <c r="J924">
        <v>16.760000000000002</v>
      </c>
      <c r="K924">
        <v>21.6</v>
      </c>
      <c r="L924" s="11" t="s">
        <v>110</v>
      </c>
      <c r="M924" s="7">
        <v>43194</v>
      </c>
      <c r="N924" s="7">
        <v>43194</v>
      </c>
      <c r="O924" s="11" t="s">
        <v>40</v>
      </c>
      <c r="P924" s="11" t="s">
        <v>95</v>
      </c>
      <c r="Q924">
        <v>193225.16</v>
      </c>
      <c r="R924" s="11" t="s">
        <v>12</v>
      </c>
      <c r="S924" s="11" t="s">
        <v>95</v>
      </c>
      <c r="T924">
        <v>10672799.380000001</v>
      </c>
      <c r="U924">
        <f>SalesLineItems__NO_LOT[[#This Row],[ActualSales]]-SalesLineItems__NO_LOT[[#This Row],[Extended_Cost]]</f>
        <v>3872</v>
      </c>
      <c r="V924">
        <f>IFERROR(SalesLineItems__NO_LOT[[#This Row],[Revenue]]/SalesLineItems__NO_LOT[[#This Row],[Extended_Price]],0)</f>
        <v>0.22407407407407406</v>
      </c>
      <c r="W924" t="str">
        <f>IF(SalesLineItems__NO_LOT[[#This Row],[Revenue]]&lt;0,"Lost on Sale","Normal Revenue")</f>
        <v>Normal Revenue</v>
      </c>
      <c r="X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24">
        <f>IF(SalesLineItems__NO_LOT[[#This Row],[SOP_Type]]="Return",SalesLineItems__NO_LOT[[#This Row],[Extended_Cost]]*-1,SalesLineItems__NO_LOT[[#This Row],[Extended_Price]])</f>
        <v>17280</v>
      </c>
      <c r="Z924">
        <f>MONTH(SalesLineItems__NO_LOT[[#This Row],[Requested_Ship_Date]])</f>
        <v>4</v>
      </c>
      <c r="AA924">
        <f>YEAR(SalesLineItems__NO_LOT[[#This Row],[Requested_Ship_Date]])</f>
        <v>2018</v>
      </c>
      <c r="AV924"/>
      <c r="AX924"/>
      <c r="AZ924"/>
      <c r="BC924"/>
      <c r="BF924"/>
    </row>
    <row r="925" spans="1:58" x14ac:dyDescent="0.2">
      <c r="A925" t="s">
        <v>10816</v>
      </c>
      <c r="B925" s="11" t="s">
        <v>22</v>
      </c>
      <c r="C925" s="11" t="s">
        <v>10817</v>
      </c>
      <c r="D925" s="11" t="s">
        <v>121</v>
      </c>
      <c r="E925" s="11" t="s">
        <v>122</v>
      </c>
      <c r="F925">
        <v>286.59800000000001</v>
      </c>
      <c r="G925" s="11" t="s">
        <v>5749</v>
      </c>
      <c r="H925">
        <v>1917.47</v>
      </c>
      <c r="I925">
        <v>1199.3</v>
      </c>
      <c r="J925">
        <v>10.87</v>
      </c>
      <c r="K925">
        <v>6.8</v>
      </c>
      <c r="L925" s="11" t="s">
        <v>110</v>
      </c>
      <c r="M925" s="7">
        <v>43194</v>
      </c>
      <c r="N925" s="7">
        <v>43194</v>
      </c>
      <c r="O925" s="11" t="s">
        <v>21</v>
      </c>
      <c r="P925" s="11" t="s">
        <v>95</v>
      </c>
      <c r="Q925">
        <v>193225.16</v>
      </c>
      <c r="R925" s="11" t="s">
        <v>12</v>
      </c>
      <c r="S925" s="11" t="s">
        <v>95</v>
      </c>
      <c r="T925">
        <v>10672799.380000001</v>
      </c>
      <c r="U925">
        <f>SalesLineItems__NO_LOT[[#This Row],[ActualSales]]-SalesLineItems__NO_LOT[[#This Row],[Extended_Cost]]</f>
        <v>-718.17000000000007</v>
      </c>
      <c r="V925">
        <f>IFERROR(SalesLineItems__NO_LOT[[#This Row],[Revenue]]/SalesLineItems__NO_LOT[[#This Row],[Extended_Price]],0)</f>
        <v>-0.59882431418327364</v>
      </c>
      <c r="W925" t="str">
        <f>IF(SalesLineItems__NO_LOT[[#This Row],[Revenue]]&lt;0,"Lost on Sale","Normal Revenue")</f>
        <v>Lost on Sale</v>
      </c>
      <c r="X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925">
        <f>IF(SalesLineItems__NO_LOT[[#This Row],[SOP_Type]]="Return",SalesLineItems__NO_LOT[[#This Row],[Extended_Cost]]*-1,SalesLineItems__NO_LOT[[#This Row],[Extended_Price]])</f>
        <v>1199.3</v>
      </c>
      <c r="Z925">
        <f>MONTH(SalesLineItems__NO_LOT[[#This Row],[Requested_Ship_Date]])</f>
        <v>4</v>
      </c>
      <c r="AA925">
        <f>YEAR(SalesLineItems__NO_LOT[[#This Row],[Requested_Ship_Date]])</f>
        <v>2018</v>
      </c>
      <c r="AV925"/>
      <c r="AX925"/>
      <c r="AZ925"/>
      <c r="BC925"/>
      <c r="BF925"/>
    </row>
    <row r="926" spans="1:58" x14ac:dyDescent="0.2">
      <c r="A926" t="s">
        <v>10800</v>
      </c>
      <c r="B926" s="11" t="s">
        <v>22</v>
      </c>
      <c r="C926" s="11" t="s">
        <v>10801</v>
      </c>
      <c r="D926" s="11" t="s">
        <v>580</v>
      </c>
      <c r="E926" s="11" t="s">
        <v>581</v>
      </c>
      <c r="F926">
        <v>400</v>
      </c>
      <c r="G926" s="11" t="s">
        <v>9</v>
      </c>
      <c r="H926">
        <v>2296</v>
      </c>
      <c r="I926">
        <v>4540</v>
      </c>
      <c r="J926">
        <v>5.74</v>
      </c>
      <c r="K926">
        <v>11.35</v>
      </c>
      <c r="L926" s="11" t="s">
        <v>100</v>
      </c>
      <c r="M926" s="7">
        <v>43199</v>
      </c>
      <c r="N926" s="7">
        <v>43199</v>
      </c>
      <c r="O926" s="11" t="s">
        <v>11</v>
      </c>
      <c r="P926" s="11" t="s">
        <v>95</v>
      </c>
      <c r="Q926">
        <v>160606.39999999999</v>
      </c>
      <c r="R926" s="11" t="s">
        <v>12</v>
      </c>
      <c r="S926" s="11" t="s">
        <v>95</v>
      </c>
      <c r="T926">
        <v>7852497.2199999997</v>
      </c>
      <c r="U926">
        <f>SalesLineItems__NO_LOT[[#This Row],[ActualSales]]-SalesLineItems__NO_LOT[[#This Row],[Extended_Cost]]</f>
        <v>2244</v>
      </c>
      <c r="V926">
        <f>IFERROR(SalesLineItems__NO_LOT[[#This Row],[Revenue]]/SalesLineItems__NO_LOT[[#This Row],[Extended_Price]],0)</f>
        <v>0.49427312775330395</v>
      </c>
      <c r="W926" t="str">
        <f>IF(SalesLineItems__NO_LOT[[#This Row],[Revenue]]&lt;0,"Lost on Sale","Normal Revenue")</f>
        <v>Normal Revenue</v>
      </c>
      <c r="X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6">
        <f>IF(SalesLineItems__NO_LOT[[#This Row],[SOP_Type]]="Return",SalesLineItems__NO_LOT[[#This Row],[Extended_Cost]]*-1,SalesLineItems__NO_LOT[[#This Row],[Extended_Price]])</f>
        <v>4540</v>
      </c>
      <c r="Z926">
        <f>MONTH(SalesLineItems__NO_LOT[[#This Row],[Requested_Ship_Date]])</f>
        <v>4</v>
      </c>
      <c r="AA926">
        <f>YEAR(SalesLineItems__NO_LOT[[#This Row],[Requested_Ship_Date]])</f>
        <v>2018</v>
      </c>
      <c r="AV926"/>
      <c r="AX926"/>
      <c r="AZ926"/>
      <c r="BC926"/>
      <c r="BF926"/>
    </row>
    <row r="927" spans="1:58" x14ac:dyDescent="0.2">
      <c r="A927" t="s">
        <v>10802</v>
      </c>
      <c r="B927" s="11" t="s">
        <v>22</v>
      </c>
      <c r="C927" s="11" t="s">
        <v>10801</v>
      </c>
      <c r="D927" s="11" t="s">
        <v>6853</v>
      </c>
      <c r="E927" s="11" t="s">
        <v>914</v>
      </c>
      <c r="F927">
        <v>200</v>
      </c>
      <c r="G927" s="11" t="s">
        <v>9</v>
      </c>
      <c r="H927">
        <v>1516</v>
      </c>
      <c r="I927">
        <v>2692</v>
      </c>
      <c r="J927">
        <v>7.58</v>
      </c>
      <c r="K927">
        <v>13.46</v>
      </c>
      <c r="L927" s="11" t="s">
        <v>100</v>
      </c>
      <c r="M927" s="7">
        <v>43199</v>
      </c>
      <c r="N927" s="7">
        <v>43199</v>
      </c>
      <c r="O927" s="11" t="s">
        <v>11</v>
      </c>
      <c r="P927" s="11" t="s">
        <v>95</v>
      </c>
      <c r="Q927">
        <v>160606.39999999999</v>
      </c>
      <c r="R927" s="11" t="s">
        <v>12</v>
      </c>
      <c r="S927" s="11" t="s">
        <v>95</v>
      </c>
      <c r="T927">
        <v>7852497.2199999997</v>
      </c>
      <c r="U927">
        <f>SalesLineItems__NO_LOT[[#This Row],[ActualSales]]-SalesLineItems__NO_LOT[[#This Row],[Extended_Cost]]</f>
        <v>1176</v>
      </c>
      <c r="V927">
        <f>IFERROR(SalesLineItems__NO_LOT[[#This Row],[Revenue]]/SalesLineItems__NO_LOT[[#This Row],[Extended_Price]],0)</f>
        <v>0.43684992570579495</v>
      </c>
      <c r="W927" t="str">
        <f>IF(SalesLineItems__NO_LOT[[#This Row],[Revenue]]&lt;0,"Lost on Sale","Normal Revenue")</f>
        <v>Normal Revenue</v>
      </c>
      <c r="X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7">
        <f>IF(SalesLineItems__NO_LOT[[#This Row],[SOP_Type]]="Return",SalesLineItems__NO_LOT[[#This Row],[Extended_Cost]]*-1,SalesLineItems__NO_LOT[[#This Row],[Extended_Price]])</f>
        <v>2692</v>
      </c>
      <c r="Z927">
        <f>MONTH(SalesLineItems__NO_LOT[[#This Row],[Requested_Ship_Date]])</f>
        <v>4</v>
      </c>
      <c r="AA927">
        <f>YEAR(SalesLineItems__NO_LOT[[#This Row],[Requested_Ship_Date]])</f>
        <v>2018</v>
      </c>
      <c r="AV927"/>
      <c r="AX927"/>
      <c r="AZ927"/>
      <c r="BC927"/>
      <c r="BF927"/>
    </row>
    <row r="928" spans="1:58" x14ac:dyDescent="0.2">
      <c r="A928" t="s">
        <v>10803</v>
      </c>
      <c r="B928" s="11" t="s">
        <v>22</v>
      </c>
      <c r="C928" s="11" t="s">
        <v>10801</v>
      </c>
      <c r="D928" s="11" t="s">
        <v>468</v>
      </c>
      <c r="E928" s="11" t="s">
        <v>469</v>
      </c>
      <c r="F928">
        <v>198.2</v>
      </c>
      <c r="G928" s="11" t="s">
        <v>9</v>
      </c>
      <c r="H928">
        <v>1432.99</v>
      </c>
      <c r="I928">
        <v>1676.77</v>
      </c>
      <c r="J928">
        <v>7.23</v>
      </c>
      <c r="K928">
        <v>8.4600000000000009</v>
      </c>
      <c r="L928" s="11" t="s">
        <v>100</v>
      </c>
      <c r="M928" s="7">
        <v>43199</v>
      </c>
      <c r="N928" s="7">
        <v>43199</v>
      </c>
      <c r="O928" s="11" t="s">
        <v>11</v>
      </c>
      <c r="P928" s="11" t="s">
        <v>95</v>
      </c>
      <c r="Q928">
        <v>160606.39999999999</v>
      </c>
      <c r="R928" s="11" t="s">
        <v>12</v>
      </c>
      <c r="S928" s="11" t="s">
        <v>95</v>
      </c>
      <c r="T928">
        <v>7852497.2199999997</v>
      </c>
      <c r="U928">
        <f>SalesLineItems__NO_LOT[[#This Row],[ActualSales]]-SalesLineItems__NO_LOT[[#This Row],[Extended_Cost]]</f>
        <v>243.77999999999997</v>
      </c>
      <c r="V928">
        <f>IFERROR(SalesLineItems__NO_LOT[[#This Row],[Revenue]]/SalesLineItems__NO_LOT[[#This Row],[Extended_Price]],0)</f>
        <v>0.14538666603052294</v>
      </c>
      <c r="W928" t="str">
        <f>IF(SalesLineItems__NO_LOT[[#This Row],[Revenue]]&lt;0,"Lost on Sale","Normal Revenue")</f>
        <v>Normal Revenue</v>
      </c>
      <c r="X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928">
        <f>IF(SalesLineItems__NO_LOT[[#This Row],[SOP_Type]]="Return",SalesLineItems__NO_LOT[[#This Row],[Extended_Cost]]*-1,SalesLineItems__NO_LOT[[#This Row],[Extended_Price]])</f>
        <v>1676.77</v>
      </c>
      <c r="Z928">
        <f>MONTH(SalesLineItems__NO_LOT[[#This Row],[Requested_Ship_Date]])</f>
        <v>4</v>
      </c>
      <c r="AA928">
        <f>YEAR(SalesLineItems__NO_LOT[[#This Row],[Requested_Ship_Date]])</f>
        <v>2018</v>
      </c>
      <c r="AV928"/>
      <c r="AX928"/>
      <c r="AZ928"/>
      <c r="BC928"/>
      <c r="BF928"/>
    </row>
    <row r="929" spans="1:58" x14ac:dyDescent="0.2">
      <c r="A929" t="s">
        <v>10804</v>
      </c>
      <c r="B929" s="11" t="s">
        <v>22</v>
      </c>
      <c r="C929" s="11" t="s">
        <v>10801</v>
      </c>
      <c r="D929" s="11" t="s">
        <v>13</v>
      </c>
      <c r="E929" s="11" t="s">
        <v>14</v>
      </c>
      <c r="F929">
        <v>1</v>
      </c>
      <c r="G929" s="11" t="s">
        <v>15</v>
      </c>
      <c r="H929">
        <v>0</v>
      </c>
      <c r="I929">
        <v>1.5</v>
      </c>
      <c r="J929">
        <v>0</v>
      </c>
      <c r="K929">
        <v>1.5</v>
      </c>
      <c r="L929" s="11" t="s">
        <v>100</v>
      </c>
      <c r="M929" s="7">
        <v>43199</v>
      </c>
      <c r="N929" s="7">
        <v>43199</v>
      </c>
      <c r="O929" s="11" t="s">
        <v>16</v>
      </c>
      <c r="P929" s="11" t="s">
        <v>95</v>
      </c>
      <c r="Q929">
        <v>160606.39999999999</v>
      </c>
      <c r="R929" s="11" t="s">
        <v>12</v>
      </c>
      <c r="S929" s="11" t="s">
        <v>95</v>
      </c>
      <c r="T929">
        <v>7852497.2199999997</v>
      </c>
      <c r="U929">
        <f>SalesLineItems__NO_LOT[[#This Row],[ActualSales]]-SalesLineItems__NO_LOT[[#This Row],[Extended_Cost]]</f>
        <v>1.5</v>
      </c>
      <c r="V929">
        <f>IFERROR(SalesLineItems__NO_LOT[[#This Row],[Revenue]]/SalesLineItems__NO_LOT[[#This Row],[Extended_Price]],0)</f>
        <v>1</v>
      </c>
      <c r="W929" t="str">
        <f>IF(SalesLineItems__NO_LOT[[#This Row],[Revenue]]&lt;0,"Lost on Sale","Normal Revenue")</f>
        <v>Normal Revenue</v>
      </c>
      <c r="X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29">
        <f>IF(SalesLineItems__NO_LOT[[#This Row],[SOP_Type]]="Return",SalesLineItems__NO_LOT[[#This Row],[Extended_Cost]]*-1,SalesLineItems__NO_LOT[[#This Row],[Extended_Price]])</f>
        <v>1.5</v>
      </c>
      <c r="Z929">
        <f>MONTH(SalesLineItems__NO_LOT[[#This Row],[Requested_Ship_Date]])</f>
        <v>4</v>
      </c>
      <c r="AA929">
        <f>YEAR(SalesLineItems__NO_LOT[[#This Row],[Requested_Ship_Date]])</f>
        <v>2018</v>
      </c>
      <c r="AV929"/>
      <c r="AX929"/>
      <c r="AZ929"/>
      <c r="BC929"/>
      <c r="BF929"/>
    </row>
    <row r="930" spans="1:58" x14ac:dyDescent="0.2">
      <c r="A930" t="s">
        <v>10796</v>
      </c>
      <c r="B930" s="11" t="s">
        <v>22</v>
      </c>
      <c r="C930" s="11" t="s">
        <v>10797</v>
      </c>
      <c r="D930" s="11" t="s">
        <v>1170</v>
      </c>
      <c r="E930" s="11" t="s">
        <v>1171</v>
      </c>
      <c r="F930">
        <v>360</v>
      </c>
      <c r="G930" s="11" t="s">
        <v>68</v>
      </c>
      <c r="H930">
        <v>8652.42</v>
      </c>
      <c r="I930">
        <v>11538</v>
      </c>
      <c r="J930">
        <v>24.03</v>
      </c>
      <c r="K930">
        <v>32.049999999999997</v>
      </c>
      <c r="L930" s="11" t="s">
        <v>69</v>
      </c>
      <c r="M930" s="7">
        <v>43200</v>
      </c>
      <c r="N930" s="7">
        <v>43200</v>
      </c>
      <c r="O930" s="11" t="s">
        <v>70</v>
      </c>
      <c r="P930" s="11" t="s">
        <v>95</v>
      </c>
      <c r="Q930">
        <v>320188.32</v>
      </c>
      <c r="R930" s="11" t="s">
        <v>52</v>
      </c>
      <c r="S930" s="11" t="s">
        <v>95</v>
      </c>
      <c r="T930">
        <v>8464367.5299999993</v>
      </c>
      <c r="U930">
        <f>SalesLineItems__NO_LOT[[#This Row],[ActualSales]]-SalesLineItems__NO_LOT[[#This Row],[Extended_Cost]]</f>
        <v>2885.58</v>
      </c>
      <c r="V930">
        <f>IFERROR(SalesLineItems__NO_LOT[[#This Row],[Revenue]]/SalesLineItems__NO_LOT[[#This Row],[Extended_Price]],0)</f>
        <v>0.25009360374414974</v>
      </c>
      <c r="W930" t="str">
        <f>IF(SalesLineItems__NO_LOT[[#This Row],[Revenue]]&lt;0,"Lost on Sale","Normal Revenue")</f>
        <v>Normal Revenue</v>
      </c>
      <c r="X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30">
        <f>IF(SalesLineItems__NO_LOT[[#This Row],[SOP_Type]]="Return",SalesLineItems__NO_LOT[[#This Row],[Extended_Cost]]*-1,SalesLineItems__NO_LOT[[#This Row],[Extended_Price]])</f>
        <v>11538</v>
      </c>
      <c r="Z930">
        <f>MONTH(SalesLineItems__NO_LOT[[#This Row],[Requested_Ship_Date]])</f>
        <v>4</v>
      </c>
      <c r="AA930">
        <f>YEAR(SalesLineItems__NO_LOT[[#This Row],[Requested_Ship_Date]])</f>
        <v>2018</v>
      </c>
      <c r="AV930"/>
      <c r="AX930"/>
      <c r="AZ930"/>
      <c r="BC930"/>
      <c r="BF930"/>
    </row>
    <row r="931" spans="1:58" x14ac:dyDescent="0.2">
      <c r="A931" t="s">
        <v>10798</v>
      </c>
      <c r="B931" s="11" t="s">
        <v>22</v>
      </c>
      <c r="C931" s="11" t="s">
        <v>10797</v>
      </c>
      <c r="D931" s="11" t="s">
        <v>312</v>
      </c>
      <c r="E931" s="11" t="s">
        <v>313</v>
      </c>
      <c r="F931">
        <v>360</v>
      </c>
      <c r="G931" s="11" t="s">
        <v>68</v>
      </c>
      <c r="H931">
        <v>5378.69</v>
      </c>
      <c r="I931">
        <v>9198</v>
      </c>
      <c r="J931">
        <v>14.94</v>
      </c>
      <c r="K931">
        <v>25.55</v>
      </c>
      <c r="L931" s="11" t="s">
        <v>69</v>
      </c>
      <c r="M931" s="7">
        <v>43200</v>
      </c>
      <c r="N931" s="7">
        <v>43200</v>
      </c>
      <c r="O931" s="11" t="s">
        <v>70</v>
      </c>
      <c r="P931" s="11" t="s">
        <v>95</v>
      </c>
      <c r="Q931">
        <v>320188.32</v>
      </c>
      <c r="R931" s="11" t="s">
        <v>52</v>
      </c>
      <c r="S931" s="11" t="s">
        <v>95</v>
      </c>
      <c r="T931">
        <v>8464367.5299999993</v>
      </c>
      <c r="U931">
        <f>SalesLineItems__NO_LOT[[#This Row],[ActualSales]]-SalesLineItems__NO_LOT[[#This Row],[Extended_Cost]]</f>
        <v>3819.3100000000004</v>
      </c>
      <c r="V931">
        <f>IFERROR(SalesLineItems__NO_LOT[[#This Row],[Revenue]]/SalesLineItems__NO_LOT[[#This Row],[Extended_Price]],0)</f>
        <v>0.41523265927375519</v>
      </c>
      <c r="W931" t="str">
        <f>IF(SalesLineItems__NO_LOT[[#This Row],[Revenue]]&lt;0,"Lost on Sale","Normal Revenue")</f>
        <v>Normal Revenue</v>
      </c>
      <c r="X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1">
        <f>IF(SalesLineItems__NO_LOT[[#This Row],[SOP_Type]]="Return",SalesLineItems__NO_LOT[[#This Row],[Extended_Cost]]*-1,SalesLineItems__NO_LOT[[#This Row],[Extended_Price]])</f>
        <v>9198</v>
      </c>
      <c r="Z931">
        <f>MONTH(SalesLineItems__NO_LOT[[#This Row],[Requested_Ship_Date]])</f>
        <v>4</v>
      </c>
      <c r="AA931">
        <f>YEAR(SalesLineItems__NO_LOT[[#This Row],[Requested_Ship_Date]])</f>
        <v>2018</v>
      </c>
      <c r="AV931"/>
      <c r="AX931"/>
      <c r="AZ931"/>
      <c r="BC931"/>
      <c r="BF931"/>
    </row>
    <row r="932" spans="1:58" x14ac:dyDescent="0.2">
      <c r="A932" t="s">
        <v>10765</v>
      </c>
      <c r="B932" s="11" t="s">
        <v>22</v>
      </c>
      <c r="C932" s="11" t="s">
        <v>10766</v>
      </c>
      <c r="D932" s="11" t="s">
        <v>486</v>
      </c>
      <c r="E932" s="11" t="s">
        <v>487</v>
      </c>
      <c r="F932">
        <v>20.29</v>
      </c>
      <c r="G932" s="11" t="s">
        <v>9</v>
      </c>
      <c r="H932">
        <v>431.36</v>
      </c>
      <c r="I932">
        <v>1119.4000000000001</v>
      </c>
      <c r="J932">
        <v>21.26</v>
      </c>
      <c r="K932">
        <v>55.17</v>
      </c>
      <c r="L932" s="11" t="s">
        <v>488</v>
      </c>
      <c r="M932" s="7">
        <v>43202</v>
      </c>
      <c r="N932" s="7">
        <v>43202</v>
      </c>
      <c r="O932" s="11" t="s">
        <v>11</v>
      </c>
      <c r="P932" s="11" t="s">
        <v>95</v>
      </c>
      <c r="Q932">
        <v>4700.78</v>
      </c>
      <c r="R932" s="11" t="s">
        <v>52</v>
      </c>
      <c r="S932" s="11" t="s">
        <v>95</v>
      </c>
      <c r="T932">
        <v>95211.96</v>
      </c>
      <c r="U932">
        <f>SalesLineItems__NO_LOT[[#This Row],[ActualSales]]-SalesLineItems__NO_LOT[[#This Row],[Extended_Cost]]</f>
        <v>688.04000000000008</v>
      </c>
      <c r="V932">
        <f>IFERROR(SalesLineItems__NO_LOT[[#This Row],[Revenue]]/SalesLineItems__NO_LOT[[#This Row],[Extended_Price]],0)</f>
        <v>0.6146507057352153</v>
      </c>
      <c r="W932" t="str">
        <f>IF(SalesLineItems__NO_LOT[[#This Row],[Revenue]]&lt;0,"Lost on Sale","Normal Revenue")</f>
        <v>Normal Revenue</v>
      </c>
      <c r="X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2">
        <f>IF(SalesLineItems__NO_LOT[[#This Row],[SOP_Type]]="Return",SalesLineItems__NO_LOT[[#This Row],[Extended_Cost]]*-1,SalesLineItems__NO_LOT[[#This Row],[Extended_Price]])</f>
        <v>1119.4000000000001</v>
      </c>
      <c r="Z932">
        <f>MONTH(SalesLineItems__NO_LOT[[#This Row],[Requested_Ship_Date]])</f>
        <v>4</v>
      </c>
      <c r="AA932">
        <f>YEAR(SalesLineItems__NO_LOT[[#This Row],[Requested_Ship_Date]])</f>
        <v>2018</v>
      </c>
      <c r="AV932"/>
      <c r="AX932"/>
      <c r="AZ932"/>
      <c r="BC932"/>
      <c r="BF932"/>
    </row>
    <row r="933" spans="1:58" x14ac:dyDescent="0.2">
      <c r="A933" t="s">
        <v>10799</v>
      </c>
      <c r="B933" s="11" t="s">
        <v>22</v>
      </c>
      <c r="C933" s="11" t="s">
        <v>10797</v>
      </c>
      <c r="D933" s="11" t="s">
        <v>13</v>
      </c>
      <c r="E933" s="11" t="s">
        <v>14</v>
      </c>
      <c r="F933">
        <v>1</v>
      </c>
      <c r="G933" s="11" t="s">
        <v>15</v>
      </c>
      <c r="H933">
        <v>0</v>
      </c>
      <c r="I933">
        <v>1.5</v>
      </c>
      <c r="J933">
        <v>0</v>
      </c>
      <c r="K933">
        <v>1.5</v>
      </c>
      <c r="L933" s="11" t="s">
        <v>69</v>
      </c>
      <c r="M933" s="7">
        <v>43200</v>
      </c>
      <c r="N933" s="7">
        <v>43200</v>
      </c>
      <c r="O933" s="11" t="s">
        <v>16</v>
      </c>
      <c r="P933" s="11" t="s">
        <v>95</v>
      </c>
      <c r="Q933">
        <v>320188.32</v>
      </c>
      <c r="R933" s="11" t="s">
        <v>52</v>
      </c>
      <c r="S933" s="11" t="s">
        <v>95</v>
      </c>
      <c r="T933">
        <v>8464367.5299999993</v>
      </c>
      <c r="U933">
        <f>SalesLineItems__NO_LOT[[#This Row],[ActualSales]]-SalesLineItems__NO_LOT[[#This Row],[Extended_Cost]]</f>
        <v>1.5</v>
      </c>
      <c r="V933">
        <f>IFERROR(SalesLineItems__NO_LOT[[#This Row],[Revenue]]/SalesLineItems__NO_LOT[[#This Row],[Extended_Price]],0)</f>
        <v>1</v>
      </c>
      <c r="W933" t="str">
        <f>IF(SalesLineItems__NO_LOT[[#This Row],[Revenue]]&lt;0,"Lost on Sale","Normal Revenue")</f>
        <v>Normal Revenue</v>
      </c>
      <c r="X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3">
        <f>IF(SalesLineItems__NO_LOT[[#This Row],[SOP_Type]]="Return",SalesLineItems__NO_LOT[[#This Row],[Extended_Cost]]*-1,SalesLineItems__NO_LOT[[#This Row],[Extended_Price]])</f>
        <v>1.5</v>
      </c>
      <c r="Z933">
        <f>MONTH(SalesLineItems__NO_LOT[[#This Row],[Requested_Ship_Date]])</f>
        <v>4</v>
      </c>
      <c r="AA933">
        <f>YEAR(SalesLineItems__NO_LOT[[#This Row],[Requested_Ship_Date]])</f>
        <v>2018</v>
      </c>
      <c r="AV933"/>
      <c r="AX933"/>
      <c r="AZ933"/>
      <c r="BC933"/>
      <c r="BF933"/>
    </row>
    <row r="934" spans="1:58" x14ac:dyDescent="0.2">
      <c r="A934" t="s">
        <v>8845</v>
      </c>
      <c r="B934" s="11" t="s">
        <v>22</v>
      </c>
      <c r="C934" s="11" t="s">
        <v>8846</v>
      </c>
      <c r="D934" s="11" t="s">
        <v>171</v>
      </c>
      <c r="E934" s="11" t="s">
        <v>172</v>
      </c>
      <c r="F934">
        <v>70</v>
      </c>
      <c r="G934" s="11" t="s">
        <v>68</v>
      </c>
      <c r="H934">
        <v>853.6</v>
      </c>
      <c r="I934">
        <v>1679.3</v>
      </c>
      <c r="J934">
        <v>12.19</v>
      </c>
      <c r="K934">
        <v>23.99</v>
      </c>
      <c r="L934" s="11" t="s">
        <v>166</v>
      </c>
      <c r="M934" s="7">
        <v>43546</v>
      </c>
      <c r="N934" s="7">
        <v>43546</v>
      </c>
      <c r="O934" s="11" t="s">
        <v>70</v>
      </c>
      <c r="P934" s="11" t="s">
        <v>95</v>
      </c>
      <c r="Q934">
        <v>12447.79</v>
      </c>
      <c r="R934" s="11" t="s">
        <v>52</v>
      </c>
      <c r="S934" s="11" t="s">
        <v>95</v>
      </c>
      <c r="T934">
        <v>1761785.05</v>
      </c>
      <c r="U934">
        <f>SalesLineItems__NO_LOT[[#This Row],[ActualSales]]-SalesLineItems__NO_LOT[[#This Row],[Extended_Cost]]</f>
        <v>825.69999999999993</v>
      </c>
      <c r="V934">
        <f>IFERROR(SalesLineItems__NO_LOT[[#This Row],[Revenue]]/SalesLineItems__NO_LOT[[#This Row],[Extended_Price]],0)</f>
        <v>0.49169296730780682</v>
      </c>
      <c r="W934" t="str">
        <f>IF(SalesLineItems__NO_LOT[[#This Row],[Revenue]]&lt;0,"Lost on Sale","Normal Revenue")</f>
        <v>Normal Revenue</v>
      </c>
      <c r="X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4">
        <f>IF(SalesLineItems__NO_LOT[[#This Row],[SOP_Type]]="Return",SalesLineItems__NO_LOT[[#This Row],[Extended_Cost]]*-1,SalesLineItems__NO_LOT[[#This Row],[Extended_Price]])</f>
        <v>1679.3</v>
      </c>
      <c r="Z934">
        <f>MONTH(SalesLineItems__NO_LOT[[#This Row],[Requested_Ship_Date]])</f>
        <v>3</v>
      </c>
      <c r="AA934">
        <f>YEAR(SalesLineItems__NO_LOT[[#This Row],[Requested_Ship_Date]])</f>
        <v>2019</v>
      </c>
      <c r="AV934"/>
      <c r="AX934"/>
      <c r="AZ934"/>
      <c r="BC934"/>
      <c r="BF934"/>
    </row>
    <row r="935" spans="1:58" x14ac:dyDescent="0.2">
      <c r="A935" t="s">
        <v>8847</v>
      </c>
      <c r="B935" s="11" t="s">
        <v>22</v>
      </c>
      <c r="C935" s="11" t="s">
        <v>8846</v>
      </c>
      <c r="D935" s="11" t="s">
        <v>13</v>
      </c>
      <c r="E935" s="11" t="s">
        <v>14</v>
      </c>
      <c r="F935">
        <v>1</v>
      </c>
      <c r="G935" s="11" t="s">
        <v>15</v>
      </c>
      <c r="H935">
        <v>0</v>
      </c>
      <c r="I935">
        <v>1.5</v>
      </c>
      <c r="J935">
        <v>0</v>
      </c>
      <c r="K935">
        <v>1.5</v>
      </c>
      <c r="L935" s="11" t="s">
        <v>166</v>
      </c>
      <c r="M935" s="7">
        <v>43546</v>
      </c>
      <c r="N935" s="7">
        <v>43546</v>
      </c>
      <c r="O935" s="11" t="s">
        <v>16</v>
      </c>
      <c r="P935" s="11" t="s">
        <v>95</v>
      </c>
      <c r="Q935">
        <v>12447.79</v>
      </c>
      <c r="R935" s="11" t="s">
        <v>52</v>
      </c>
      <c r="S935" s="11" t="s">
        <v>95</v>
      </c>
      <c r="T935">
        <v>1761785.05</v>
      </c>
      <c r="U935">
        <f>SalesLineItems__NO_LOT[[#This Row],[ActualSales]]-SalesLineItems__NO_LOT[[#This Row],[Extended_Cost]]</f>
        <v>1.5</v>
      </c>
      <c r="V935">
        <f>IFERROR(SalesLineItems__NO_LOT[[#This Row],[Revenue]]/SalesLineItems__NO_LOT[[#This Row],[Extended_Price]],0)</f>
        <v>1</v>
      </c>
      <c r="W935" t="str">
        <f>IF(SalesLineItems__NO_LOT[[#This Row],[Revenue]]&lt;0,"Lost on Sale","Normal Revenue")</f>
        <v>Normal Revenue</v>
      </c>
      <c r="X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5">
        <f>IF(SalesLineItems__NO_LOT[[#This Row],[SOP_Type]]="Return",SalesLineItems__NO_LOT[[#This Row],[Extended_Cost]]*-1,SalesLineItems__NO_LOT[[#This Row],[Extended_Price]])</f>
        <v>1.5</v>
      </c>
      <c r="Z935">
        <f>MONTH(SalesLineItems__NO_LOT[[#This Row],[Requested_Ship_Date]])</f>
        <v>3</v>
      </c>
      <c r="AA935">
        <f>YEAR(SalesLineItems__NO_LOT[[#This Row],[Requested_Ship_Date]])</f>
        <v>2019</v>
      </c>
      <c r="AV935"/>
      <c r="AX935"/>
      <c r="AZ935"/>
      <c r="BC935"/>
      <c r="BF935"/>
    </row>
    <row r="936" spans="1:58" x14ac:dyDescent="0.2">
      <c r="A936" t="s">
        <v>8848</v>
      </c>
      <c r="B936" s="11" t="s">
        <v>22</v>
      </c>
      <c r="C936" s="11" t="s">
        <v>8849</v>
      </c>
      <c r="D936" s="11" t="s">
        <v>251</v>
      </c>
      <c r="E936" s="11" t="s">
        <v>252</v>
      </c>
      <c r="F936">
        <v>913</v>
      </c>
      <c r="G936" s="11" t="s">
        <v>9</v>
      </c>
      <c r="H936">
        <v>2474.23</v>
      </c>
      <c r="I936">
        <v>4017.2</v>
      </c>
      <c r="J936">
        <v>2.71</v>
      </c>
      <c r="K936">
        <v>4.4000000000000004</v>
      </c>
      <c r="L936" s="11" t="s">
        <v>166</v>
      </c>
      <c r="M936" s="7">
        <v>43546</v>
      </c>
      <c r="N936" s="7">
        <v>43546</v>
      </c>
      <c r="O936" s="11" t="s">
        <v>70</v>
      </c>
      <c r="P936" s="11" t="s">
        <v>95</v>
      </c>
      <c r="Q936">
        <v>12447.79</v>
      </c>
      <c r="R936" s="11" t="s">
        <v>52</v>
      </c>
      <c r="S936" s="11" t="s">
        <v>95</v>
      </c>
      <c r="T936">
        <v>1761785.05</v>
      </c>
      <c r="U936">
        <f>SalesLineItems__NO_LOT[[#This Row],[ActualSales]]-SalesLineItems__NO_LOT[[#This Row],[Extended_Cost]]</f>
        <v>1542.9699999999998</v>
      </c>
      <c r="V936">
        <f>IFERROR(SalesLineItems__NO_LOT[[#This Row],[Revenue]]/SalesLineItems__NO_LOT[[#This Row],[Extended_Price]],0)</f>
        <v>0.38409090909090904</v>
      </c>
      <c r="W936" t="str">
        <f>IF(SalesLineItems__NO_LOT[[#This Row],[Revenue]]&lt;0,"Lost on Sale","Normal Revenue")</f>
        <v>Normal Revenue</v>
      </c>
      <c r="X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6">
        <f>IF(SalesLineItems__NO_LOT[[#This Row],[SOP_Type]]="Return",SalesLineItems__NO_LOT[[#This Row],[Extended_Cost]]*-1,SalesLineItems__NO_LOT[[#This Row],[Extended_Price]])</f>
        <v>4017.2</v>
      </c>
      <c r="Z936">
        <f>MONTH(SalesLineItems__NO_LOT[[#This Row],[Requested_Ship_Date]])</f>
        <v>3</v>
      </c>
      <c r="AA936">
        <f>YEAR(SalesLineItems__NO_LOT[[#This Row],[Requested_Ship_Date]])</f>
        <v>2019</v>
      </c>
      <c r="AV936"/>
      <c r="AX936"/>
      <c r="AZ936"/>
      <c r="BC936"/>
      <c r="BF936"/>
    </row>
    <row r="937" spans="1:58" x14ac:dyDescent="0.2">
      <c r="A937" t="s">
        <v>8850</v>
      </c>
      <c r="B937" s="11" t="s">
        <v>22</v>
      </c>
      <c r="C937" s="11" t="s">
        <v>8849</v>
      </c>
      <c r="D937" s="11" t="s">
        <v>169</v>
      </c>
      <c r="E937" s="11" t="s">
        <v>170</v>
      </c>
      <c r="F937">
        <v>509.74</v>
      </c>
      <c r="G937" s="11" t="s">
        <v>9</v>
      </c>
      <c r="H937">
        <v>1743.31</v>
      </c>
      <c r="I937">
        <v>2431.46</v>
      </c>
      <c r="J937">
        <v>3.42</v>
      </c>
      <c r="K937">
        <v>4.7699999999999996</v>
      </c>
      <c r="L937" s="11" t="s">
        <v>166</v>
      </c>
      <c r="M937" s="7">
        <v>43546</v>
      </c>
      <c r="N937" s="7">
        <v>43546</v>
      </c>
      <c r="O937" s="11" t="s">
        <v>70</v>
      </c>
      <c r="P937" s="11" t="s">
        <v>95</v>
      </c>
      <c r="Q937">
        <v>12447.79</v>
      </c>
      <c r="R937" s="11" t="s">
        <v>52</v>
      </c>
      <c r="S937" s="11" t="s">
        <v>95</v>
      </c>
      <c r="T937">
        <v>1761785.05</v>
      </c>
      <c r="U937">
        <f>SalesLineItems__NO_LOT[[#This Row],[ActualSales]]-SalesLineItems__NO_LOT[[#This Row],[Extended_Cost]]</f>
        <v>688.15000000000009</v>
      </c>
      <c r="V937">
        <f>IFERROR(SalesLineItems__NO_LOT[[#This Row],[Revenue]]/SalesLineItems__NO_LOT[[#This Row],[Extended_Price]],0)</f>
        <v>0.2830192559203113</v>
      </c>
      <c r="W937" t="str">
        <f>IF(SalesLineItems__NO_LOT[[#This Row],[Revenue]]&lt;0,"Lost on Sale","Normal Revenue")</f>
        <v>Normal Revenue</v>
      </c>
      <c r="X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37">
        <f>IF(SalesLineItems__NO_LOT[[#This Row],[SOP_Type]]="Return",SalesLineItems__NO_LOT[[#This Row],[Extended_Cost]]*-1,SalesLineItems__NO_LOT[[#This Row],[Extended_Price]])</f>
        <v>2431.46</v>
      </c>
      <c r="Z937">
        <f>MONTH(SalesLineItems__NO_LOT[[#This Row],[Requested_Ship_Date]])</f>
        <v>3</v>
      </c>
      <c r="AA937">
        <f>YEAR(SalesLineItems__NO_LOT[[#This Row],[Requested_Ship_Date]])</f>
        <v>2019</v>
      </c>
      <c r="AV937"/>
      <c r="AX937"/>
      <c r="AZ937"/>
      <c r="BC937"/>
      <c r="BF937"/>
    </row>
    <row r="938" spans="1:58" x14ac:dyDescent="0.2">
      <c r="A938" t="s">
        <v>8851</v>
      </c>
      <c r="B938" s="11" t="s">
        <v>22</v>
      </c>
      <c r="C938" s="11" t="s">
        <v>8849</v>
      </c>
      <c r="D938" s="11" t="s">
        <v>13</v>
      </c>
      <c r="E938" s="11" t="s">
        <v>14</v>
      </c>
      <c r="F938">
        <v>1</v>
      </c>
      <c r="G938" s="11" t="s">
        <v>15</v>
      </c>
      <c r="H938">
        <v>0</v>
      </c>
      <c r="I938">
        <v>1.5</v>
      </c>
      <c r="J938">
        <v>0</v>
      </c>
      <c r="K938">
        <v>1.5</v>
      </c>
      <c r="L938" s="11" t="s">
        <v>166</v>
      </c>
      <c r="M938" s="7">
        <v>43546</v>
      </c>
      <c r="N938" s="7">
        <v>43546</v>
      </c>
      <c r="O938" s="11" t="s">
        <v>16</v>
      </c>
      <c r="P938" s="11" t="s">
        <v>95</v>
      </c>
      <c r="Q938">
        <v>12447.79</v>
      </c>
      <c r="R938" s="11" t="s">
        <v>52</v>
      </c>
      <c r="S938" s="11" t="s">
        <v>95</v>
      </c>
      <c r="T938">
        <v>1761785.05</v>
      </c>
      <c r="U938">
        <f>SalesLineItems__NO_LOT[[#This Row],[ActualSales]]-SalesLineItems__NO_LOT[[#This Row],[Extended_Cost]]</f>
        <v>1.5</v>
      </c>
      <c r="V938">
        <f>IFERROR(SalesLineItems__NO_LOT[[#This Row],[Revenue]]/SalesLineItems__NO_LOT[[#This Row],[Extended_Price]],0)</f>
        <v>1</v>
      </c>
      <c r="W938" t="str">
        <f>IF(SalesLineItems__NO_LOT[[#This Row],[Revenue]]&lt;0,"Lost on Sale","Normal Revenue")</f>
        <v>Normal Revenue</v>
      </c>
      <c r="X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8">
        <f>IF(SalesLineItems__NO_LOT[[#This Row],[SOP_Type]]="Return",SalesLineItems__NO_LOT[[#This Row],[Extended_Cost]]*-1,SalesLineItems__NO_LOT[[#This Row],[Extended_Price]])</f>
        <v>1.5</v>
      </c>
      <c r="Z938">
        <f>MONTH(SalesLineItems__NO_LOT[[#This Row],[Requested_Ship_Date]])</f>
        <v>3</v>
      </c>
      <c r="AA938">
        <f>YEAR(SalesLineItems__NO_LOT[[#This Row],[Requested_Ship_Date]])</f>
        <v>2019</v>
      </c>
      <c r="AV938"/>
      <c r="AX938"/>
      <c r="AZ938"/>
      <c r="BC938"/>
      <c r="BF938"/>
    </row>
    <row r="939" spans="1:58" x14ac:dyDescent="0.2">
      <c r="A939" t="s">
        <v>8852</v>
      </c>
      <c r="B939" s="11" t="s">
        <v>22</v>
      </c>
      <c r="C939" s="11" t="s">
        <v>8853</v>
      </c>
      <c r="D939" s="11" t="s">
        <v>171</v>
      </c>
      <c r="E939" s="11" t="s">
        <v>172</v>
      </c>
      <c r="F939">
        <v>90</v>
      </c>
      <c r="G939" s="11" t="s">
        <v>68</v>
      </c>
      <c r="H939">
        <v>1091.3800000000001</v>
      </c>
      <c r="I939">
        <v>2159.1</v>
      </c>
      <c r="J939">
        <v>12.13</v>
      </c>
      <c r="K939">
        <v>23.99</v>
      </c>
      <c r="L939" s="11" t="s">
        <v>166</v>
      </c>
      <c r="M939" s="7">
        <v>43546</v>
      </c>
      <c r="N939" s="7">
        <v>43546</v>
      </c>
      <c r="O939" s="11" t="s">
        <v>70</v>
      </c>
      <c r="P939" s="11" t="s">
        <v>95</v>
      </c>
      <c r="Q939">
        <v>12447.79</v>
      </c>
      <c r="R939" s="11" t="s">
        <v>52</v>
      </c>
      <c r="S939" s="11" t="s">
        <v>95</v>
      </c>
      <c r="T939">
        <v>1761785.05</v>
      </c>
      <c r="U939">
        <f>SalesLineItems__NO_LOT[[#This Row],[ActualSales]]-SalesLineItems__NO_LOT[[#This Row],[Extended_Cost]]</f>
        <v>1067.7199999999998</v>
      </c>
      <c r="V939">
        <f>IFERROR(SalesLineItems__NO_LOT[[#This Row],[Revenue]]/SalesLineItems__NO_LOT[[#This Row],[Extended_Price]],0)</f>
        <v>0.49452086517530447</v>
      </c>
      <c r="W939" t="str">
        <f>IF(SalesLineItems__NO_LOT[[#This Row],[Revenue]]&lt;0,"Lost on Sale","Normal Revenue")</f>
        <v>Normal Revenue</v>
      </c>
      <c r="X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39">
        <f>IF(SalesLineItems__NO_LOT[[#This Row],[SOP_Type]]="Return",SalesLineItems__NO_LOT[[#This Row],[Extended_Cost]]*-1,SalesLineItems__NO_LOT[[#This Row],[Extended_Price]])</f>
        <v>2159.1</v>
      </c>
      <c r="Z939">
        <f>MONTH(SalesLineItems__NO_LOT[[#This Row],[Requested_Ship_Date]])</f>
        <v>3</v>
      </c>
      <c r="AA939">
        <f>YEAR(SalesLineItems__NO_LOT[[#This Row],[Requested_Ship_Date]])</f>
        <v>2019</v>
      </c>
      <c r="AV939"/>
      <c r="AX939"/>
      <c r="AZ939"/>
      <c r="BC939"/>
      <c r="BF939"/>
    </row>
    <row r="940" spans="1:58" x14ac:dyDescent="0.2">
      <c r="A940" t="s">
        <v>8854</v>
      </c>
      <c r="B940" s="11" t="s">
        <v>22</v>
      </c>
      <c r="C940" s="11" t="s">
        <v>8853</v>
      </c>
      <c r="D940" s="11" t="s">
        <v>13</v>
      </c>
      <c r="E940" s="11" t="s">
        <v>14</v>
      </c>
      <c r="F940">
        <v>1</v>
      </c>
      <c r="G940" s="11" t="s">
        <v>15</v>
      </c>
      <c r="H940">
        <v>0</v>
      </c>
      <c r="I940">
        <v>1.5</v>
      </c>
      <c r="J940">
        <v>0</v>
      </c>
      <c r="K940">
        <v>1.5</v>
      </c>
      <c r="L940" s="11" t="s">
        <v>166</v>
      </c>
      <c r="M940" s="7">
        <v>43546</v>
      </c>
      <c r="N940" s="7">
        <v>43546</v>
      </c>
      <c r="O940" s="11" t="s">
        <v>16</v>
      </c>
      <c r="P940" s="11" t="s">
        <v>95</v>
      </c>
      <c r="Q940">
        <v>12447.79</v>
      </c>
      <c r="R940" s="11" t="s">
        <v>52</v>
      </c>
      <c r="S940" s="11" t="s">
        <v>95</v>
      </c>
      <c r="T940">
        <v>1761785.05</v>
      </c>
      <c r="U940">
        <f>SalesLineItems__NO_LOT[[#This Row],[ActualSales]]-SalesLineItems__NO_LOT[[#This Row],[Extended_Cost]]</f>
        <v>1.5</v>
      </c>
      <c r="V940">
        <f>IFERROR(SalesLineItems__NO_LOT[[#This Row],[Revenue]]/SalesLineItems__NO_LOT[[#This Row],[Extended_Price]],0)</f>
        <v>1</v>
      </c>
      <c r="W940" t="str">
        <f>IF(SalesLineItems__NO_LOT[[#This Row],[Revenue]]&lt;0,"Lost on Sale","Normal Revenue")</f>
        <v>Normal Revenue</v>
      </c>
      <c r="X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40">
        <f>IF(SalesLineItems__NO_LOT[[#This Row],[SOP_Type]]="Return",SalesLineItems__NO_LOT[[#This Row],[Extended_Cost]]*-1,SalesLineItems__NO_LOT[[#This Row],[Extended_Price]])</f>
        <v>1.5</v>
      </c>
      <c r="Z940">
        <f>MONTH(SalesLineItems__NO_LOT[[#This Row],[Requested_Ship_Date]])</f>
        <v>3</v>
      </c>
      <c r="AA940">
        <f>YEAR(SalesLineItems__NO_LOT[[#This Row],[Requested_Ship_Date]])</f>
        <v>2019</v>
      </c>
      <c r="AV940"/>
      <c r="AX940"/>
      <c r="AZ940"/>
      <c r="BC940"/>
      <c r="BF940"/>
    </row>
    <row r="941" spans="1:58" x14ac:dyDescent="0.2">
      <c r="A941" t="s">
        <v>8855</v>
      </c>
      <c r="B941" s="11" t="s">
        <v>22</v>
      </c>
      <c r="C941" s="11" t="s">
        <v>8856</v>
      </c>
      <c r="D941" s="11" t="s">
        <v>479</v>
      </c>
      <c r="E941" s="11" t="s">
        <v>480</v>
      </c>
      <c r="F941">
        <v>578</v>
      </c>
      <c r="G941" s="11" t="s">
        <v>9</v>
      </c>
      <c r="H941">
        <v>2895.78</v>
      </c>
      <c r="I941">
        <v>3895.72</v>
      </c>
      <c r="J941">
        <v>5.01</v>
      </c>
      <c r="K941">
        <v>6.74</v>
      </c>
      <c r="L941" s="11" t="s">
        <v>34</v>
      </c>
      <c r="M941" s="7">
        <v>43546</v>
      </c>
      <c r="N941" s="7">
        <v>43546</v>
      </c>
      <c r="O941" s="11" t="s">
        <v>40</v>
      </c>
      <c r="P941" s="11" t="s">
        <v>95</v>
      </c>
      <c r="Q941">
        <v>2004.8</v>
      </c>
      <c r="R941" s="11" t="s">
        <v>12</v>
      </c>
      <c r="S941" s="11" t="s">
        <v>95</v>
      </c>
      <c r="T941">
        <v>597569.38</v>
      </c>
      <c r="U941">
        <f>SalesLineItems__NO_LOT[[#This Row],[ActualSales]]-SalesLineItems__NO_LOT[[#This Row],[Extended_Cost]]</f>
        <v>999.9399999999996</v>
      </c>
      <c r="V941">
        <f>IFERROR(SalesLineItems__NO_LOT[[#This Row],[Revenue]]/SalesLineItems__NO_LOT[[#This Row],[Extended_Price]],0)</f>
        <v>0.25667655786350141</v>
      </c>
      <c r="W941" t="str">
        <f>IF(SalesLineItems__NO_LOT[[#This Row],[Revenue]]&lt;0,"Lost on Sale","Normal Revenue")</f>
        <v>Normal Revenue</v>
      </c>
      <c r="X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41">
        <f>IF(SalesLineItems__NO_LOT[[#This Row],[SOP_Type]]="Return",SalesLineItems__NO_LOT[[#This Row],[Extended_Cost]]*-1,SalesLineItems__NO_LOT[[#This Row],[Extended_Price]])</f>
        <v>3895.72</v>
      </c>
      <c r="Z941">
        <f>MONTH(SalesLineItems__NO_LOT[[#This Row],[Requested_Ship_Date]])</f>
        <v>3</v>
      </c>
      <c r="AA941">
        <f>YEAR(SalesLineItems__NO_LOT[[#This Row],[Requested_Ship_Date]])</f>
        <v>2019</v>
      </c>
      <c r="AV941"/>
      <c r="AX941"/>
      <c r="AZ941"/>
      <c r="BC941"/>
      <c r="BF941"/>
    </row>
    <row r="942" spans="1:58" x14ac:dyDescent="0.2">
      <c r="A942" t="s">
        <v>8836</v>
      </c>
      <c r="B942" s="11" t="s">
        <v>22</v>
      </c>
      <c r="C942" s="11" t="s">
        <v>8837</v>
      </c>
      <c r="D942" s="11" t="s">
        <v>473</v>
      </c>
      <c r="E942" s="11" t="s">
        <v>474</v>
      </c>
      <c r="F942">
        <v>2275</v>
      </c>
      <c r="G942" s="11" t="s">
        <v>9</v>
      </c>
      <c r="H942">
        <v>22088</v>
      </c>
      <c r="I942">
        <v>64837.5</v>
      </c>
      <c r="J942">
        <v>9.7100000000000009</v>
      </c>
      <c r="K942">
        <v>28.5</v>
      </c>
      <c r="L942" s="11" t="s">
        <v>110</v>
      </c>
      <c r="M942" s="7">
        <v>43550</v>
      </c>
      <c r="N942" s="7">
        <v>43550</v>
      </c>
      <c r="O942" s="11" t="s">
        <v>65</v>
      </c>
      <c r="P942" s="11" t="s">
        <v>95</v>
      </c>
      <c r="Q942">
        <v>193225.16</v>
      </c>
      <c r="R942" s="11" t="s">
        <v>12</v>
      </c>
      <c r="S942" s="11" t="s">
        <v>95</v>
      </c>
      <c r="T942">
        <v>10672799.380000001</v>
      </c>
      <c r="U942">
        <f>SalesLineItems__NO_LOT[[#This Row],[ActualSales]]-SalesLineItems__NO_LOT[[#This Row],[Extended_Cost]]</f>
        <v>42749.5</v>
      </c>
      <c r="V942">
        <f>IFERROR(SalesLineItems__NO_LOT[[#This Row],[Revenue]]/SalesLineItems__NO_LOT[[#This Row],[Extended_Price]],0)</f>
        <v>0.65933294775400042</v>
      </c>
      <c r="W942" t="str">
        <f>IF(SalesLineItems__NO_LOT[[#This Row],[Revenue]]&lt;0,"Lost on Sale","Normal Revenue")</f>
        <v>Normal Revenue</v>
      </c>
      <c r="X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42">
        <f>IF(SalesLineItems__NO_LOT[[#This Row],[SOP_Type]]="Return",SalesLineItems__NO_LOT[[#This Row],[Extended_Cost]]*-1,SalesLineItems__NO_LOT[[#This Row],[Extended_Price]])</f>
        <v>64837.5</v>
      </c>
      <c r="Z942">
        <f>MONTH(SalesLineItems__NO_LOT[[#This Row],[Requested_Ship_Date]])</f>
        <v>3</v>
      </c>
      <c r="AA942">
        <f>YEAR(SalesLineItems__NO_LOT[[#This Row],[Requested_Ship_Date]])</f>
        <v>2019</v>
      </c>
      <c r="AV942"/>
      <c r="AX942"/>
      <c r="AZ942"/>
      <c r="BC942"/>
      <c r="BF942"/>
    </row>
    <row r="943" spans="1:58" x14ac:dyDescent="0.2">
      <c r="A943" t="s">
        <v>8838</v>
      </c>
      <c r="B943" s="11" t="s">
        <v>22</v>
      </c>
      <c r="C943" s="11" t="s">
        <v>8839</v>
      </c>
      <c r="D943" s="11" t="s">
        <v>121</v>
      </c>
      <c r="E943" s="11" t="s">
        <v>122</v>
      </c>
      <c r="F943">
        <v>200</v>
      </c>
      <c r="G943" s="11" t="s">
        <v>9</v>
      </c>
      <c r="H943">
        <v>2706</v>
      </c>
      <c r="I943">
        <v>3000</v>
      </c>
      <c r="J943">
        <v>13.53</v>
      </c>
      <c r="K943">
        <v>15</v>
      </c>
      <c r="L943" s="11" t="s">
        <v>110</v>
      </c>
      <c r="M943" s="7">
        <v>43550</v>
      </c>
      <c r="N943" s="7">
        <v>43550</v>
      </c>
      <c r="O943" s="11" t="s">
        <v>21</v>
      </c>
      <c r="P943" s="11" t="s">
        <v>95</v>
      </c>
      <c r="Q943">
        <v>193225.16</v>
      </c>
      <c r="R943" s="11" t="s">
        <v>12</v>
      </c>
      <c r="S943" s="11" t="s">
        <v>95</v>
      </c>
      <c r="T943">
        <v>10672799.380000001</v>
      </c>
      <c r="U943">
        <f>SalesLineItems__NO_LOT[[#This Row],[ActualSales]]-SalesLineItems__NO_LOT[[#This Row],[Extended_Cost]]</f>
        <v>294</v>
      </c>
      <c r="V943">
        <f>IFERROR(SalesLineItems__NO_LOT[[#This Row],[Revenue]]/SalesLineItems__NO_LOT[[#This Row],[Extended_Price]],0)</f>
        <v>9.8000000000000004E-2</v>
      </c>
      <c r="W943" t="str">
        <f>IF(SalesLineItems__NO_LOT[[#This Row],[Revenue]]&lt;0,"Lost on Sale","Normal Revenue")</f>
        <v>Normal Revenue</v>
      </c>
      <c r="X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43">
        <f>IF(SalesLineItems__NO_LOT[[#This Row],[SOP_Type]]="Return",SalesLineItems__NO_LOT[[#This Row],[Extended_Cost]]*-1,SalesLineItems__NO_LOT[[#This Row],[Extended_Price]])</f>
        <v>3000</v>
      </c>
      <c r="Z943">
        <f>MONTH(SalesLineItems__NO_LOT[[#This Row],[Requested_Ship_Date]])</f>
        <v>3</v>
      </c>
      <c r="AA943">
        <f>YEAR(SalesLineItems__NO_LOT[[#This Row],[Requested_Ship_Date]])</f>
        <v>2019</v>
      </c>
      <c r="AV943"/>
      <c r="AX943"/>
      <c r="AZ943"/>
      <c r="BC943"/>
      <c r="BF943"/>
    </row>
    <row r="944" spans="1:58" x14ac:dyDescent="0.2">
      <c r="A944" t="s">
        <v>8824</v>
      </c>
      <c r="B944" s="11" t="s">
        <v>22</v>
      </c>
      <c r="C944" s="11" t="s">
        <v>8825</v>
      </c>
      <c r="D944" s="11" t="s">
        <v>1283</v>
      </c>
      <c r="E944" s="11" t="s">
        <v>1284</v>
      </c>
      <c r="F944">
        <v>38.479999999999997</v>
      </c>
      <c r="G944" s="11" t="s">
        <v>9</v>
      </c>
      <c r="H944">
        <v>1916.69</v>
      </c>
      <c r="I944">
        <v>3891.48</v>
      </c>
      <c r="J944">
        <v>49.81</v>
      </c>
      <c r="K944">
        <v>101.13</v>
      </c>
      <c r="L944" s="11" t="s">
        <v>555</v>
      </c>
      <c r="M944" s="7">
        <v>43551</v>
      </c>
      <c r="N944" s="7">
        <v>43551</v>
      </c>
      <c r="O944" s="11" t="s">
        <v>11</v>
      </c>
      <c r="P944" s="11" t="s">
        <v>95</v>
      </c>
      <c r="Q944">
        <v>1258.76</v>
      </c>
      <c r="R944" s="11" t="s">
        <v>12</v>
      </c>
      <c r="S944" s="11" t="s">
        <v>95</v>
      </c>
      <c r="T944">
        <v>547173.43000000005</v>
      </c>
      <c r="U944">
        <f>SalesLineItems__NO_LOT[[#This Row],[ActualSales]]-SalesLineItems__NO_LOT[[#This Row],[Extended_Cost]]</f>
        <v>1974.79</v>
      </c>
      <c r="V944">
        <f>IFERROR(SalesLineItems__NO_LOT[[#This Row],[Revenue]]/SalesLineItems__NO_LOT[[#This Row],[Extended_Price]],0)</f>
        <v>0.50746502615971301</v>
      </c>
      <c r="W944" t="str">
        <f>IF(SalesLineItems__NO_LOT[[#This Row],[Revenue]]&lt;0,"Lost on Sale","Normal Revenue")</f>
        <v>Normal Revenue</v>
      </c>
      <c r="X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44">
        <f>IF(SalesLineItems__NO_LOT[[#This Row],[SOP_Type]]="Return",SalesLineItems__NO_LOT[[#This Row],[Extended_Cost]]*-1,SalesLineItems__NO_LOT[[#This Row],[Extended_Price]])</f>
        <v>3891.48</v>
      </c>
      <c r="Z944">
        <f>MONTH(SalesLineItems__NO_LOT[[#This Row],[Requested_Ship_Date]])</f>
        <v>3</v>
      </c>
      <c r="AA944">
        <f>YEAR(SalesLineItems__NO_LOT[[#This Row],[Requested_Ship_Date]])</f>
        <v>2019</v>
      </c>
      <c r="AV944"/>
      <c r="AX944"/>
      <c r="AZ944"/>
      <c r="BC944"/>
      <c r="BF944"/>
    </row>
    <row r="945" spans="1:58" x14ac:dyDescent="0.2">
      <c r="A945" t="s">
        <v>8826</v>
      </c>
      <c r="B945" s="11" t="s">
        <v>22</v>
      </c>
      <c r="C945" s="11" t="s">
        <v>8827</v>
      </c>
      <c r="D945" s="11" t="s">
        <v>66</v>
      </c>
      <c r="E945" s="11" t="s">
        <v>67</v>
      </c>
      <c r="F945">
        <v>2000</v>
      </c>
      <c r="G945" s="11" t="s">
        <v>68</v>
      </c>
      <c r="H945">
        <v>28405.759999999998</v>
      </c>
      <c r="I945">
        <v>29120</v>
      </c>
      <c r="J945">
        <v>14.2</v>
      </c>
      <c r="K945">
        <v>14.56</v>
      </c>
      <c r="L945" s="11" t="s">
        <v>69</v>
      </c>
      <c r="M945" s="7">
        <v>43551</v>
      </c>
      <c r="N945" s="7">
        <v>43551</v>
      </c>
      <c r="O945" s="11" t="s">
        <v>70</v>
      </c>
      <c r="P945" s="11" t="s">
        <v>95</v>
      </c>
      <c r="Q945">
        <v>320188.32</v>
      </c>
      <c r="R945" s="11" t="s">
        <v>52</v>
      </c>
      <c r="S945" s="11" t="s">
        <v>95</v>
      </c>
      <c r="T945">
        <v>8464367.5299999993</v>
      </c>
      <c r="U945">
        <f>SalesLineItems__NO_LOT[[#This Row],[ActualSales]]-SalesLineItems__NO_LOT[[#This Row],[Extended_Cost]]</f>
        <v>714.2400000000016</v>
      </c>
      <c r="V945">
        <f>IFERROR(SalesLineItems__NO_LOT[[#This Row],[Revenue]]/SalesLineItems__NO_LOT[[#This Row],[Extended_Price]],0)</f>
        <v>2.4527472527472581E-2</v>
      </c>
      <c r="W945" t="str">
        <f>IF(SalesLineItems__NO_LOT[[#This Row],[Revenue]]&lt;0,"Lost on Sale","Normal Revenue")</f>
        <v>Normal Revenue</v>
      </c>
      <c r="X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45">
        <f>IF(SalesLineItems__NO_LOT[[#This Row],[SOP_Type]]="Return",SalesLineItems__NO_LOT[[#This Row],[Extended_Cost]]*-1,SalesLineItems__NO_LOT[[#This Row],[Extended_Price]])</f>
        <v>29120</v>
      </c>
      <c r="Z945">
        <f>MONTH(SalesLineItems__NO_LOT[[#This Row],[Requested_Ship_Date]])</f>
        <v>3</v>
      </c>
      <c r="AA945">
        <f>YEAR(SalesLineItems__NO_LOT[[#This Row],[Requested_Ship_Date]])</f>
        <v>2019</v>
      </c>
      <c r="AV945"/>
      <c r="AX945"/>
      <c r="AZ945"/>
      <c r="BC945"/>
      <c r="BF945"/>
    </row>
    <row r="946" spans="1:58" x14ac:dyDescent="0.2">
      <c r="A946" t="s">
        <v>8828</v>
      </c>
      <c r="B946" s="11" t="s">
        <v>22</v>
      </c>
      <c r="C946" s="11" t="s">
        <v>8827</v>
      </c>
      <c r="D946" s="11" t="s">
        <v>13</v>
      </c>
      <c r="E946" s="11" t="s">
        <v>14</v>
      </c>
      <c r="F946">
        <v>1</v>
      </c>
      <c r="G946" s="11" t="s">
        <v>15</v>
      </c>
      <c r="H946">
        <v>0</v>
      </c>
      <c r="I946">
        <v>1.5</v>
      </c>
      <c r="J946">
        <v>0</v>
      </c>
      <c r="K946">
        <v>1.5</v>
      </c>
      <c r="L946" s="11" t="s">
        <v>69</v>
      </c>
      <c r="M946" s="7">
        <v>43551</v>
      </c>
      <c r="N946" s="7">
        <v>43551</v>
      </c>
      <c r="O946" s="11" t="s">
        <v>16</v>
      </c>
      <c r="P946" s="11" t="s">
        <v>95</v>
      </c>
      <c r="Q946">
        <v>320188.32</v>
      </c>
      <c r="R946" s="11" t="s">
        <v>52</v>
      </c>
      <c r="S946" s="11" t="s">
        <v>95</v>
      </c>
      <c r="T946">
        <v>8464367.5299999993</v>
      </c>
      <c r="U946">
        <f>SalesLineItems__NO_LOT[[#This Row],[ActualSales]]-SalesLineItems__NO_LOT[[#This Row],[Extended_Cost]]</f>
        <v>1.5</v>
      </c>
      <c r="V946">
        <f>IFERROR(SalesLineItems__NO_LOT[[#This Row],[Revenue]]/SalesLineItems__NO_LOT[[#This Row],[Extended_Price]],0)</f>
        <v>1</v>
      </c>
      <c r="W946" t="str">
        <f>IF(SalesLineItems__NO_LOT[[#This Row],[Revenue]]&lt;0,"Lost on Sale","Normal Revenue")</f>
        <v>Normal Revenue</v>
      </c>
      <c r="X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46">
        <f>IF(SalesLineItems__NO_LOT[[#This Row],[SOP_Type]]="Return",SalesLineItems__NO_LOT[[#This Row],[Extended_Cost]]*-1,SalesLineItems__NO_LOT[[#This Row],[Extended_Price]])</f>
        <v>1.5</v>
      </c>
      <c r="Z946">
        <f>MONTH(SalesLineItems__NO_LOT[[#This Row],[Requested_Ship_Date]])</f>
        <v>3</v>
      </c>
      <c r="AA946">
        <f>YEAR(SalesLineItems__NO_LOT[[#This Row],[Requested_Ship_Date]])</f>
        <v>2019</v>
      </c>
      <c r="AV946"/>
      <c r="AX946"/>
      <c r="AZ946"/>
      <c r="BC946"/>
      <c r="BF946"/>
    </row>
    <row r="947" spans="1:58" x14ac:dyDescent="0.2">
      <c r="A947" t="s">
        <v>8829</v>
      </c>
      <c r="B947" s="11" t="s">
        <v>22</v>
      </c>
      <c r="C947" s="11" t="s">
        <v>8830</v>
      </c>
      <c r="D947" s="11" t="s">
        <v>185</v>
      </c>
      <c r="E947" s="11" t="s">
        <v>186</v>
      </c>
      <c r="F947">
        <v>300</v>
      </c>
      <c r="G947" s="11" t="s">
        <v>9</v>
      </c>
      <c r="H947">
        <v>708</v>
      </c>
      <c r="I947">
        <v>981</v>
      </c>
      <c r="J947">
        <v>2.36</v>
      </c>
      <c r="K947">
        <v>3.27</v>
      </c>
      <c r="L947" s="11" t="s">
        <v>69</v>
      </c>
      <c r="M947" s="7">
        <v>43551</v>
      </c>
      <c r="N947" s="7">
        <v>43551</v>
      </c>
      <c r="O947" s="11" t="s">
        <v>21</v>
      </c>
      <c r="P947" s="11" t="s">
        <v>95</v>
      </c>
      <c r="Q947">
        <v>320188.32</v>
      </c>
      <c r="R947" s="11" t="s">
        <v>52</v>
      </c>
      <c r="S947" s="11" t="s">
        <v>95</v>
      </c>
      <c r="T947">
        <v>8464367.5299999993</v>
      </c>
      <c r="U947">
        <f>SalesLineItems__NO_LOT[[#This Row],[ActualSales]]-SalesLineItems__NO_LOT[[#This Row],[Extended_Cost]]</f>
        <v>273</v>
      </c>
      <c r="V947">
        <f>IFERROR(SalesLineItems__NO_LOT[[#This Row],[Revenue]]/SalesLineItems__NO_LOT[[#This Row],[Extended_Price]],0)</f>
        <v>0.27828746177370028</v>
      </c>
      <c r="W947" t="str">
        <f>IF(SalesLineItems__NO_LOT[[#This Row],[Revenue]]&lt;0,"Lost on Sale","Normal Revenue")</f>
        <v>Normal Revenue</v>
      </c>
      <c r="X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47">
        <f>IF(SalesLineItems__NO_LOT[[#This Row],[SOP_Type]]="Return",SalesLineItems__NO_LOT[[#This Row],[Extended_Cost]]*-1,SalesLineItems__NO_LOT[[#This Row],[Extended_Price]])</f>
        <v>981</v>
      </c>
      <c r="Z947">
        <f>MONTH(SalesLineItems__NO_LOT[[#This Row],[Requested_Ship_Date]])</f>
        <v>3</v>
      </c>
      <c r="AA947">
        <f>YEAR(SalesLineItems__NO_LOT[[#This Row],[Requested_Ship_Date]])</f>
        <v>2019</v>
      </c>
      <c r="AV947"/>
      <c r="AX947"/>
      <c r="AZ947"/>
      <c r="BC947"/>
      <c r="BF947"/>
    </row>
    <row r="948" spans="1:58" x14ac:dyDescent="0.2">
      <c r="A948" t="s">
        <v>8840</v>
      </c>
      <c r="B948" s="11" t="s">
        <v>22</v>
      </c>
      <c r="C948" s="11" t="s">
        <v>8841</v>
      </c>
      <c r="D948" s="11" t="s">
        <v>38</v>
      </c>
      <c r="E948" s="11" t="s">
        <v>39</v>
      </c>
      <c r="F948">
        <v>200</v>
      </c>
      <c r="G948" s="11" t="s">
        <v>68</v>
      </c>
      <c r="H948">
        <v>3348.24</v>
      </c>
      <c r="I948">
        <v>4320</v>
      </c>
      <c r="J948">
        <v>16.739999999999998</v>
      </c>
      <c r="K948">
        <v>21.6</v>
      </c>
      <c r="L948" s="11" t="s">
        <v>110</v>
      </c>
      <c r="M948" s="7">
        <v>43550</v>
      </c>
      <c r="N948" s="7">
        <v>43550</v>
      </c>
      <c r="O948" s="11" t="s">
        <v>40</v>
      </c>
      <c r="P948" s="11" t="s">
        <v>95</v>
      </c>
      <c r="Q948">
        <v>193225.16</v>
      </c>
      <c r="R948" s="11" t="s">
        <v>12</v>
      </c>
      <c r="S948" s="11" t="s">
        <v>95</v>
      </c>
      <c r="T948">
        <v>10672799.380000001</v>
      </c>
      <c r="U948">
        <f>SalesLineItems__NO_LOT[[#This Row],[ActualSales]]-SalesLineItems__NO_LOT[[#This Row],[Extended_Cost]]</f>
        <v>971.76000000000022</v>
      </c>
      <c r="V948">
        <f>IFERROR(SalesLineItems__NO_LOT[[#This Row],[Revenue]]/SalesLineItems__NO_LOT[[#This Row],[Extended_Price]],0)</f>
        <v>0.2249444444444445</v>
      </c>
      <c r="W948" t="str">
        <f>IF(SalesLineItems__NO_LOT[[#This Row],[Revenue]]&lt;0,"Lost on Sale","Normal Revenue")</f>
        <v>Normal Revenue</v>
      </c>
      <c r="X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48">
        <f>IF(SalesLineItems__NO_LOT[[#This Row],[SOP_Type]]="Return",SalesLineItems__NO_LOT[[#This Row],[Extended_Cost]]*-1,SalesLineItems__NO_LOT[[#This Row],[Extended_Price]])</f>
        <v>4320</v>
      </c>
      <c r="Z948">
        <f>MONTH(SalesLineItems__NO_LOT[[#This Row],[Requested_Ship_Date]])</f>
        <v>3</v>
      </c>
      <c r="AA948">
        <f>YEAR(SalesLineItems__NO_LOT[[#This Row],[Requested_Ship_Date]])</f>
        <v>2019</v>
      </c>
      <c r="AV948"/>
      <c r="AX948"/>
      <c r="AZ948"/>
      <c r="BC948"/>
      <c r="BF948"/>
    </row>
    <row r="949" spans="1:58" x14ac:dyDescent="0.2">
      <c r="A949" t="s">
        <v>8842</v>
      </c>
      <c r="B949" s="11" t="s">
        <v>22</v>
      </c>
      <c r="C949" s="11" t="s">
        <v>8843</v>
      </c>
      <c r="D949" s="11" t="s">
        <v>115</v>
      </c>
      <c r="E949" s="11" t="s">
        <v>116</v>
      </c>
      <c r="F949">
        <v>250</v>
      </c>
      <c r="G949" s="11" t="s">
        <v>68</v>
      </c>
      <c r="H949">
        <v>7846.13</v>
      </c>
      <c r="I949">
        <v>9982.5</v>
      </c>
      <c r="J949">
        <v>31.38</v>
      </c>
      <c r="K949">
        <v>39.93</v>
      </c>
      <c r="L949" s="11" t="s">
        <v>110</v>
      </c>
      <c r="M949" s="7">
        <v>43550</v>
      </c>
      <c r="N949" s="7">
        <v>43550</v>
      </c>
      <c r="O949" s="11" t="s">
        <v>11</v>
      </c>
      <c r="P949" s="11" t="s">
        <v>95</v>
      </c>
      <c r="Q949">
        <v>193225.16</v>
      </c>
      <c r="R949" s="11" t="s">
        <v>12</v>
      </c>
      <c r="S949" s="11" t="s">
        <v>95</v>
      </c>
      <c r="T949">
        <v>10672799.380000001</v>
      </c>
      <c r="U949">
        <f>SalesLineItems__NO_LOT[[#This Row],[ActualSales]]-SalesLineItems__NO_LOT[[#This Row],[Extended_Cost]]</f>
        <v>2136.37</v>
      </c>
      <c r="V949">
        <f>IFERROR(SalesLineItems__NO_LOT[[#This Row],[Revenue]]/SalesLineItems__NO_LOT[[#This Row],[Extended_Price]],0)</f>
        <v>0.21401152016028047</v>
      </c>
      <c r="W949" t="str">
        <f>IF(SalesLineItems__NO_LOT[[#This Row],[Revenue]]&lt;0,"Lost on Sale","Normal Revenue")</f>
        <v>Normal Revenue</v>
      </c>
      <c r="X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49">
        <f>IF(SalesLineItems__NO_LOT[[#This Row],[SOP_Type]]="Return",SalesLineItems__NO_LOT[[#This Row],[Extended_Cost]]*-1,SalesLineItems__NO_LOT[[#This Row],[Extended_Price]])</f>
        <v>9982.5</v>
      </c>
      <c r="Z949">
        <f>MONTH(SalesLineItems__NO_LOT[[#This Row],[Requested_Ship_Date]])</f>
        <v>3</v>
      </c>
      <c r="AA949">
        <f>YEAR(SalesLineItems__NO_LOT[[#This Row],[Requested_Ship_Date]])</f>
        <v>2019</v>
      </c>
      <c r="AV949"/>
      <c r="AX949"/>
      <c r="AZ949"/>
      <c r="BC949"/>
      <c r="BF949"/>
    </row>
    <row r="950" spans="1:58" x14ac:dyDescent="0.2">
      <c r="A950" t="s">
        <v>8844</v>
      </c>
      <c r="B950" s="11" t="s">
        <v>22</v>
      </c>
      <c r="C950" s="11" t="s">
        <v>8843</v>
      </c>
      <c r="D950" s="11" t="s">
        <v>13</v>
      </c>
      <c r="E950" s="11" t="s">
        <v>14</v>
      </c>
      <c r="F950">
        <v>1</v>
      </c>
      <c r="G950" s="11" t="s">
        <v>15</v>
      </c>
      <c r="H950">
        <v>0</v>
      </c>
      <c r="I950">
        <v>1.5</v>
      </c>
      <c r="J950">
        <v>0</v>
      </c>
      <c r="K950">
        <v>1.5</v>
      </c>
      <c r="L950" s="11" t="s">
        <v>110</v>
      </c>
      <c r="M950" s="7">
        <v>43550</v>
      </c>
      <c r="N950" s="7">
        <v>43550</v>
      </c>
      <c r="O950" s="11" t="s">
        <v>16</v>
      </c>
      <c r="P950" s="11" t="s">
        <v>95</v>
      </c>
      <c r="Q950">
        <v>193225.16</v>
      </c>
      <c r="R950" s="11" t="s">
        <v>12</v>
      </c>
      <c r="S950" s="11" t="s">
        <v>95</v>
      </c>
      <c r="T950">
        <v>10672799.380000001</v>
      </c>
      <c r="U950">
        <f>SalesLineItems__NO_LOT[[#This Row],[ActualSales]]-SalesLineItems__NO_LOT[[#This Row],[Extended_Cost]]</f>
        <v>1.5</v>
      </c>
      <c r="V950">
        <f>IFERROR(SalesLineItems__NO_LOT[[#This Row],[Revenue]]/SalesLineItems__NO_LOT[[#This Row],[Extended_Price]],0)</f>
        <v>1</v>
      </c>
      <c r="W950" t="str">
        <f>IF(SalesLineItems__NO_LOT[[#This Row],[Revenue]]&lt;0,"Lost on Sale","Normal Revenue")</f>
        <v>Normal Revenue</v>
      </c>
      <c r="X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0">
        <f>IF(SalesLineItems__NO_LOT[[#This Row],[SOP_Type]]="Return",SalesLineItems__NO_LOT[[#This Row],[Extended_Cost]]*-1,SalesLineItems__NO_LOT[[#This Row],[Extended_Price]])</f>
        <v>1.5</v>
      </c>
      <c r="Z950">
        <f>MONTH(SalesLineItems__NO_LOT[[#This Row],[Requested_Ship_Date]])</f>
        <v>3</v>
      </c>
      <c r="AA950">
        <f>YEAR(SalesLineItems__NO_LOT[[#This Row],[Requested_Ship_Date]])</f>
        <v>2019</v>
      </c>
      <c r="AV950"/>
      <c r="AX950"/>
      <c r="AZ950"/>
      <c r="BC950"/>
      <c r="BF950"/>
    </row>
    <row r="951" spans="1:58" x14ac:dyDescent="0.2">
      <c r="A951" t="s">
        <v>8796</v>
      </c>
      <c r="B951" s="11" t="s">
        <v>22</v>
      </c>
      <c r="C951" s="11" t="s">
        <v>8797</v>
      </c>
      <c r="D951" s="11" t="s">
        <v>337</v>
      </c>
      <c r="E951" s="11" t="s">
        <v>315</v>
      </c>
      <c r="F951">
        <v>615.6</v>
      </c>
      <c r="G951" s="11" t="s">
        <v>9</v>
      </c>
      <c r="H951">
        <v>4223.0200000000004</v>
      </c>
      <c r="I951">
        <v>4420.01</v>
      </c>
      <c r="J951">
        <v>6.86</v>
      </c>
      <c r="K951">
        <v>7.18</v>
      </c>
      <c r="L951" s="11" t="s">
        <v>314</v>
      </c>
      <c r="M951" s="7">
        <v>43552</v>
      </c>
      <c r="N951" s="7">
        <v>43552</v>
      </c>
      <c r="O951" s="11" t="s">
        <v>11</v>
      </c>
      <c r="P951" s="11" t="s">
        <v>95</v>
      </c>
      <c r="Q951">
        <v>17590.52</v>
      </c>
      <c r="R951" s="11" t="s">
        <v>52</v>
      </c>
      <c r="S951" s="11" t="s">
        <v>95</v>
      </c>
      <c r="T951">
        <v>669865.49</v>
      </c>
      <c r="U951">
        <f>SalesLineItems__NO_LOT[[#This Row],[ActualSales]]-SalesLineItems__NO_LOT[[#This Row],[Extended_Cost]]</f>
        <v>196.98999999999978</v>
      </c>
      <c r="V951">
        <f>IFERROR(SalesLineItems__NO_LOT[[#This Row],[Revenue]]/SalesLineItems__NO_LOT[[#This Row],[Extended_Price]],0)</f>
        <v>4.4567772471102954E-2</v>
      </c>
      <c r="W951" t="str">
        <f>IF(SalesLineItems__NO_LOT[[#This Row],[Revenue]]&lt;0,"Lost on Sale","Normal Revenue")</f>
        <v>Normal Revenue</v>
      </c>
      <c r="X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51">
        <f>IF(SalesLineItems__NO_LOT[[#This Row],[SOP_Type]]="Return",SalesLineItems__NO_LOT[[#This Row],[Extended_Cost]]*-1,SalesLineItems__NO_LOT[[#This Row],[Extended_Price]])</f>
        <v>4420.01</v>
      </c>
      <c r="Z951">
        <f>MONTH(SalesLineItems__NO_LOT[[#This Row],[Requested_Ship_Date]])</f>
        <v>3</v>
      </c>
      <c r="AA951">
        <f>YEAR(SalesLineItems__NO_LOT[[#This Row],[Requested_Ship_Date]])</f>
        <v>2019</v>
      </c>
      <c r="AV951"/>
      <c r="AX951"/>
      <c r="AZ951"/>
      <c r="BC951"/>
      <c r="BF951"/>
    </row>
    <row r="952" spans="1:58" x14ac:dyDescent="0.2">
      <c r="A952" t="s">
        <v>8831</v>
      </c>
      <c r="B952" s="11" t="s">
        <v>22</v>
      </c>
      <c r="C952" s="11" t="s">
        <v>8832</v>
      </c>
      <c r="D952" s="11" t="s">
        <v>1170</v>
      </c>
      <c r="E952" s="11" t="s">
        <v>1171</v>
      </c>
      <c r="F952">
        <v>180</v>
      </c>
      <c r="G952" s="11" t="s">
        <v>68</v>
      </c>
      <c r="H952">
        <v>3889.62</v>
      </c>
      <c r="I952">
        <v>5769</v>
      </c>
      <c r="J952">
        <v>21.61</v>
      </c>
      <c r="K952">
        <v>32.049999999999997</v>
      </c>
      <c r="L952" s="11" t="s">
        <v>69</v>
      </c>
      <c r="M952" s="7">
        <v>43551</v>
      </c>
      <c r="N952" s="7">
        <v>43551</v>
      </c>
      <c r="O952" s="11" t="s">
        <v>70</v>
      </c>
      <c r="P952" s="11" t="s">
        <v>95</v>
      </c>
      <c r="Q952">
        <v>320188.32</v>
      </c>
      <c r="R952" s="11" t="s">
        <v>52</v>
      </c>
      <c r="S952" s="11" t="s">
        <v>95</v>
      </c>
      <c r="T952">
        <v>8464367.5299999993</v>
      </c>
      <c r="U952">
        <f>SalesLineItems__NO_LOT[[#This Row],[ActualSales]]-SalesLineItems__NO_LOT[[#This Row],[Extended_Cost]]</f>
        <v>1879.38</v>
      </c>
      <c r="V952">
        <f>IFERROR(SalesLineItems__NO_LOT[[#This Row],[Revenue]]/SalesLineItems__NO_LOT[[#This Row],[Extended_Price]],0)</f>
        <v>0.32577223088923557</v>
      </c>
      <c r="W952" t="str">
        <f>IF(SalesLineItems__NO_LOT[[#This Row],[Revenue]]&lt;0,"Lost on Sale","Normal Revenue")</f>
        <v>Normal Revenue</v>
      </c>
      <c r="X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2">
        <f>IF(SalesLineItems__NO_LOT[[#This Row],[SOP_Type]]="Return",SalesLineItems__NO_LOT[[#This Row],[Extended_Cost]]*-1,SalesLineItems__NO_LOT[[#This Row],[Extended_Price]])</f>
        <v>5769</v>
      </c>
      <c r="Z952">
        <f>MONTH(SalesLineItems__NO_LOT[[#This Row],[Requested_Ship_Date]])</f>
        <v>3</v>
      </c>
      <c r="AA952">
        <f>YEAR(SalesLineItems__NO_LOT[[#This Row],[Requested_Ship_Date]])</f>
        <v>2019</v>
      </c>
      <c r="AV952"/>
      <c r="AX952"/>
      <c r="AZ952"/>
      <c r="BC952"/>
      <c r="BF952"/>
    </row>
    <row r="953" spans="1:58" x14ac:dyDescent="0.2">
      <c r="A953" t="s">
        <v>8833</v>
      </c>
      <c r="B953" s="11" t="s">
        <v>22</v>
      </c>
      <c r="C953" s="11" t="s">
        <v>8832</v>
      </c>
      <c r="D953" s="11" t="s">
        <v>13</v>
      </c>
      <c r="E953" s="11" t="s">
        <v>14</v>
      </c>
      <c r="F953">
        <v>1</v>
      </c>
      <c r="G953" s="11" t="s">
        <v>15</v>
      </c>
      <c r="H953">
        <v>0</v>
      </c>
      <c r="I953">
        <v>1.5</v>
      </c>
      <c r="J953">
        <v>0</v>
      </c>
      <c r="K953">
        <v>1.5</v>
      </c>
      <c r="L953" s="11" t="s">
        <v>69</v>
      </c>
      <c r="M953" s="7">
        <v>43551</v>
      </c>
      <c r="N953" s="7">
        <v>43551</v>
      </c>
      <c r="O953" s="11" t="s">
        <v>16</v>
      </c>
      <c r="P953" s="11" t="s">
        <v>95</v>
      </c>
      <c r="Q953">
        <v>320188.32</v>
      </c>
      <c r="R953" s="11" t="s">
        <v>52</v>
      </c>
      <c r="S953" s="11" t="s">
        <v>95</v>
      </c>
      <c r="T953">
        <v>8464367.5299999993</v>
      </c>
      <c r="U953">
        <f>SalesLineItems__NO_LOT[[#This Row],[ActualSales]]-SalesLineItems__NO_LOT[[#This Row],[Extended_Cost]]</f>
        <v>1.5</v>
      </c>
      <c r="V953">
        <f>IFERROR(SalesLineItems__NO_LOT[[#This Row],[Revenue]]/SalesLineItems__NO_LOT[[#This Row],[Extended_Price]],0)</f>
        <v>1</v>
      </c>
      <c r="W953" t="str">
        <f>IF(SalesLineItems__NO_LOT[[#This Row],[Revenue]]&lt;0,"Lost on Sale","Normal Revenue")</f>
        <v>Normal Revenue</v>
      </c>
      <c r="X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3">
        <f>IF(SalesLineItems__NO_LOT[[#This Row],[SOP_Type]]="Return",SalesLineItems__NO_LOT[[#This Row],[Extended_Cost]]*-1,SalesLineItems__NO_LOT[[#This Row],[Extended_Price]])</f>
        <v>1.5</v>
      </c>
      <c r="Z953">
        <f>MONTH(SalesLineItems__NO_LOT[[#This Row],[Requested_Ship_Date]])</f>
        <v>3</v>
      </c>
      <c r="AA953">
        <f>YEAR(SalesLineItems__NO_LOT[[#This Row],[Requested_Ship_Date]])</f>
        <v>2019</v>
      </c>
      <c r="AV953"/>
      <c r="AX953"/>
      <c r="AZ953"/>
      <c r="BC953"/>
      <c r="BF953"/>
    </row>
    <row r="954" spans="1:58" x14ac:dyDescent="0.2">
      <c r="A954" t="s">
        <v>8834</v>
      </c>
      <c r="B954" s="11" t="s">
        <v>22</v>
      </c>
      <c r="C954" s="11" t="s">
        <v>8835</v>
      </c>
      <c r="D954" s="11" t="s">
        <v>1170</v>
      </c>
      <c r="E954" s="11" t="s">
        <v>1171</v>
      </c>
      <c r="F954">
        <v>200</v>
      </c>
      <c r="G954" s="11" t="s">
        <v>68</v>
      </c>
      <c r="H954">
        <v>4321.8</v>
      </c>
      <c r="I954">
        <v>6410</v>
      </c>
      <c r="J954">
        <v>21.61</v>
      </c>
      <c r="K954">
        <v>32.049999999999997</v>
      </c>
      <c r="L954" s="11" t="s">
        <v>69</v>
      </c>
      <c r="M954" s="7">
        <v>43551</v>
      </c>
      <c r="N954" s="7">
        <v>43551</v>
      </c>
      <c r="O954" s="11" t="s">
        <v>70</v>
      </c>
      <c r="P954" s="11" t="s">
        <v>95</v>
      </c>
      <c r="Q954">
        <v>320188.32</v>
      </c>
      <c r="R954" s="11" t="s">
        <v>52</v>
      </c>
      <c r="S954" s="11" t="s">
        <v>95</v>
      </c>
      <c r="T954">
        <v>8464367.5299999993</v>
      </c>
      <c r="U954">
        <f>SalesLineItems__NO_LOT[[#This Row],[ActualSales]]-SalesLineItems__NO_LOT[[#This Row],[Extended_Cost]]</f>
        <v>2088.1999999999998</v>
      </c>
      <c r="V954">
        <f>IFERROR(SalesLineItems__NO_LOT[[#This Row],[Revenue]]/SalesLineItems__NO_LOT[[#This Row],[Extended_Price]],0)</f>
        <v>0.32577223088923551</v>
      </c>
      <c r="W954" t="str">
        <f>IF(SalesLineItems__NO_LOT[[#This Row],[Revenue]]&lt;0,"Lost on Sale","Normal Revenue")</f>
        <v>Normal Revenue</v>
      </c>
      <c r="X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4">
        <f>IF(SalesLineItems__NO_LOT[[#This Row],[SOP_Type]]="Return",SalesLineItems__NO_LOT[[#This Row],[Extended_Cost]]*-1,SalesLineItems__NO_LOT[[#This Row],[Extended_Price]])</f>
        <v>6410</v>
      </c>
      <c r="Z954">
        <f>MONTH(SalesLineItems__NO_LOT[[#This Row],[Requested_Ship_Date]])</f>
        <v>3</v>
      </c>
      <c r="AA954">
        <f>YEAR(SalesLineItems__NO_LOT[[#This Row],[Requested_Ship_Date]])</f>
        <v>2019</v>
      </c>
      <c r="AV954"/>
      <c r="AX954"/>
      <c r="AZ954"/>
      <c r="BC954"/>
      <c r="BF954"/>
    </row>
    <row r="955" spans="1:58" x14ac:dyDescent="0.2">
      <c r="A955" t="s">
        <v>8798</v>
      </c>
      <c r="B955" s="11" t="s">
        <v>22</v>
      </c>
      <c r="C955" s="11" t="s">
        <v>8797</v>
      </c>
      <c r="D955" s="11" t="s">
        <v>13</v>
      </c>
      <c r="E955" s="11" t="s">
        <v>14</v>
      </c>
      <c r="F955">
        <v>1</v>
      </c>
      <c r="G955" s="11" t="s">
        <v>15</v>
      </c>
      <c r="H955">
        <v>0</v>
      </c>
      <c r="I955">
        <v>1.5</v>
      </c>
      <c r="J955">
        <v>0</v>
      </c>
      <c r="K955">
        <v>1.5</v>
      </c>
      <c r="L955" s="11" t="s">
        <v>314</v>
      </c>
      <c r="M955" s="7">
        <v>43552</v>
      </c>
      <c r="N955" s="7">
        <v>43552</v>
      </c>
      <c r="O955" s="11" t="s">
        <v>16</v>
      </c>
      <c r="P955" s="11" t="s">
        <v>95</v>
      </c>
      <c r="Q955">
        <v>17590.52</v>
      </c>
      <c r="R955" s="11" t="s">
        <v>52</v>
      </c>
      <c r="S955" s="11" t="s">
        <v>95</v>
      </c>
      <c r="T955">
        <v>669865.49</v>
      </c>
      <c r="U955">
        <f>SalesLineItems__NO_LOT[[#This Row],[ActualSales]]-SalesLineItems__NO_LOT[[#This Row],[Extended_Cost]]</f>
        <v>1.5</v>
      </c>
      <c r="V955">
        <f>IFERROR(SalesLineItems__NO_LOT[[#This Row],[Revenue]]/SalesLineItems__NO_LOT[[#This Row],[Extended_Price]],0)</f>
        <v>1</v>
      </c>
      <c r="W955" t="str">
        <f>IF(SalesLineItems__NO_LOT[[#This Row],[Revenue]]&lt;0,"Lost on Sale","Normal Revenue")</f>
        <v>Normal Revenue</v>
      </c>
      <c r="X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5">
        <f>IF(SalesLineItems__NO_LOT[[#This Row],[SOP_Type]]="Return",SalesLineItems__NO_LOT[[#This Row],[Extended_Cost]]*-1,SalesLineItems__NO_LOT[[#This Row],[Extended_Price]])</f>
        <v>1.5</v>
      </c>
      <c r="Z955">
        <f>MONTH(SalesLineItems__NO_LOT[[#This Row],[Requested_Ship_Date]])</f>
        <v>3</v>
      </c>
      <c r="AA955">
        <f>YEAR(SalesLineItems__NO_LOT[[#This Row],[Requested_Ship_Date]])</f>
        <v>2019</v>
      </c>
      <c r="AV955"/>
      <c r="AX955"/>
      <c r="AZ955"/>
      <c r="BC955"/>
      <c r="BF955"/>
    </row>
    <row r="956" spans="1:58" x14ac:dyDescent="0.2">
      <c r="A956" t="s">
        <v>8799</v>
      </c>
      <c r="B956" s="11" t="s">
        <v>22</v>
      </c>
      <c r="C956" s="11" t="s">
        <v>8797</v>
      </c>
      <c r="D956" s="11" t="s">
        <v>8322</v>
      </c>
      <c r="E956" s="11" t="s">
        <v>8323</v>
      </c>
      <c r="F956">
        <v>1</v>
      </c>
      <c r="G956" s="11" t="s">
        <v>15</v>
      </c>
      <c r="H956">
        <v>0</v>
      </c>
      <c r="I956">
        <v>40</v>
      </c>
      <c r="J956">
        <v>0</v>
      </c>
      <c r="K956">
        <v>40</v>
      </c>
      <c r="L956" s="11" t="s">
        <v>314</v>
      </c>
      <c r="M956" s="7">
        <v>43552</v>
      </c>
      <c r="N956" s="7">
        <v>43552</v>
      </c>
      <c r="O956" s="11" t="s">
        <v>16</v>
      </c>
      <c r="P956" s="11" t="s">
        <v>95</v>
      </c>
      <c r="Q956">
        <v>17590.52</v>
      </c>
      <c r="R956" s="11" t="s">
        <v>52</v>
      </c>
      <c r="S956" s="11" t="s">
        <v>95</v>
      </c>
      <c r="T956">
        <v>669865.49</v>
      </c>
      <c r="U956">
        <f>SalesLineItems__NO_LOT[[#This Row],[ActualSales]]-SalesLineItems__NO_LOT[[#This Row],[Extended_Cost]]</f>
        <v>40</v>
      </c>
      <c r="V956">
        <f>IFERROR(SalesLineItems__NO_LOT[[#This Row],[Revenue]]/SalesLineItems__NO_LOT[[#This Row],[Extended_Price]],0)</f>
        <v>1</v>
      </c>
      <c r="W956" t="str">
        <f>IF(SalesLineItems__NO_LOT[[#This Row],[Revenue]]&lt;0,"Lost on Sale","Normal Revenue")</f>
        <v>Normal Revenue</v>
      </c>
      <c r="X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6">
        <f>IF(SalesLineItems__NO_LOT[[#This Row],[SOP_Type]]="Return",SalesLineItems__NO_LOT[[#This Row],[Extended_Cost]]*-1,SalesLineItems__NO_LOT[[#This Row],[Extended_Price]])</f>
        <v>40</v>
      </c>
      <c r="Z956">
        <f>MONTH(SalesLineItems__NO_LOT[[#This Row],[Requested_Ship_Date]])</f>
        <v>3</v>
      </c>
      <c r="AA956">
        <f>YEAR(SalesLineItems__NO_LOT[[#This Row],[Requested_Ship_Date]])</f>
        <v>2019</v>
      </c>
      <c r="AV956"/>
      <c r="AX956"/>
      <c r="AZ956"/>
      <c r="BC956"/>
      <c r="BF956"/>
    </row>
    <row r="957" spans="1:58" x14ac:dyDescent="0.2">
      <c r="A957" t="s">
        <v>8800</v>
      </c>
      <c r="B957" s="11" t="s">
        <v>22</v>
      </c>
      <c r="C957" s="11" t="s">
        <v>8801</v>
      </c>
      <c r="D957" s="11" t="s">
        <v>334</v>
      </c>
      <c r="E957" s="11" t="s">
        <v>335</v>
      </c>
      <c r="F957">
        <v>1066</v>
      </c>
      <c r="G957" s="11" t="s">
        <v>9</v>
      </c>
      <c r="H957">
        <v>5879.24</v>
      </c>
      <c r="I957">
        <v>9402.1200000000008</v>
      </c>
      <c r="J957">
        <v>5.52</v>
      </c>
      <c r="K957">
        <v>8.82</v>
      </c>
      <c r="L957" s="11" t="s">
        <v>314</v>
      </c>
      <c r="M957" s="7">
        <v>43552</v>
      </c>
      <c r="N957" s="7">
        <v>43552</v>
      </c>
      <c r="O957" s="11" t="s">
        <v>11</v>
      </c>
      <c r="P957" s="11" t="s">
        <v>95</v>
      </c>
      <c r="Q957">
        <v>17590.52</v>
      </c>
      <c r="R957" s="11" t="s">
        <v>52</v>
      </c>
      <c r="S957" s="11" t="s">
        <v>95</v>
      </c>
      <c r="T957">
        <v>669865.49</v>
      </c>
      <c r="U957">
        <f>SalesLineItems__NO_LOT[[#This Row],[ActualSales]]-SalesLineItems__NO_LOT[[#This Row],[Extended_Cost]]</f>
        <v>3522.880000000001</v>
      </c>
      <c r="V957">
        <f>IFERROR(SalesLineItems__NO_LOT[[#This Row],[Revenue]]/SalesLineItems__NO_LOT[[#This Row],[Extended_Price]],0)</f>
        <v>0.37468996354013784</v>
      </c>
      <c r="W957" t="str">
        <f>IF(SalesLineItems__NO_LOT[[#This Row],[Revenue]]&lt;0,"Lost on Sale","Normal Revenue")</f>
        <v>Normal Revenue</v>
      </c>
      <c r="X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7">
        <f>IF(SalesLineItems__NO_LOT[[#This Row],[SOP_Type]]="Return",SalesLineItems__NO_LOT[[#This Row],[Extended_Cost]]*-1,SalesLineItems__NO_LOT[[#This Row],[Extended_Price]])</f>
        <v>9402.1200000000008</v>
      </c>
      <c r="Z957">
        <f>MONTH(SalesLineItems__NO_LOT[[#This Row],[Requested_Ship_Date]])</f>
        <v>3</v>
      </c>
      <c r="AA957">
        <f>YEAR(SalesLineItems__NO_LOT[[#This Row],[Requested_Ship_Date]])</f>
        <v>2019</v>
      </c>
      <c r="AV957"/>
      <c r="AX957"/>
      <c r="AZ957"/>
      <c r="BC957"/>
      <c r="BF957"/>
    </row>
    <row r="958" spans="1:58" x14ac:dyDescent="0.2">
      <c r="A958" t="s">
        <v>8802</v>
      </c>
      <c r="B958" s="11" t="s">
        <v>22</v>
      </c>
      <c r="C958" s="11" t="s">
        <v>8801</v>
      </c>
      <c r="D958" s="11" t="s">
        <v>13</v>
      </c>
      <c r="E958" s="11" t="s">
        <v>14</v>
      </c>
      <c r="F958">
        <v>1</v>
      </c>
      <c r="G958" s="11" t="s">
        <v>15</v>
      </c>
      <c r="H958">
        <v>0</v>
      </c>
      <c r="I958">
        <v>1.5</v>
      </c>
      <c r="J958">
        <v>0</v>
      </c>
      <c r="K958">
        <v>1.5</v>
      </c>
      <c r="L958" s="11" t="s">
        <v>314</v>
      </c>
      <c r="M958" s="7">
        <v>43552</v>
      </c>
      <c r="N958" s="7">
        <v>43552</v>
      </c>
      <c r="O958" s="11" t="s">
        <v>16</v>
      </c>
      <c r="P958" s="11" t="s">
        <v>95</v>
      </c>
      <c r="Q958">
        <v>17590.52</v>
      </c>
      <c r="R958" s="11" t="s">
        <v>52</v>
      </c>
      <c r="S958" s="11" t="s">
        <v>95</v>
      </c>
      <c r="T958">
        <v>669865.49</v>
      </c>
      <c r="U958">
        <f>SalesLineItems__NO_LOT[[#This Row],[ActualSales]]-SalesLineItems__NO_LOT[[#This Row],[Extended_Cost]]</f>
        <v>1.5</v>
      </c>
      <c r="V958">
        <f>IFERROR(SalesLineItems__NO_LOT[[#This Row],[Revenue]]/SalesLineItems__NO_LOT[[#This Row],[Extended_Price]],0)</f>
        <v>1</v>
      </c>
      <c r="W958" t="str">
        <f>IF(SalesLineItems__NO_LOT[[#This Row],[Revenue]]&lt;0,"Lost on Sale","Normal Revenue")</f>
        <v>Normal Revenue</v>
      </c>
      <c r="X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8">
        <f>IF(SalesLineItems__NO_LOT[[#This Row],[SOP_Type]]="Return",SalesLineItems__NO_LOT[[#This Row],[Extended_Cost]]*-1,SalesLineItems__NO_LOT[[#This Row],[Extended_Price]])</f>
        <v>1.5</v>
      </c>
      <c r="Z958">
        <f>MONTH(SalesLineItems__NO_LOT[[#This Row],[Requested_Ship_Date]])</f>
        <v>3</v>
      </c>
      <c r="AA958">
        <f>YEAR(SalesLineItems__NO_LOT[[#This Row],[Requested_Ship_Date]])</f>
        <v>2019</v>
      </c>
      <c r="AV958"/>
      <c r="AX958"/>
      <c r="AZ958"/>
      <c r="BC958"/>
      <c r="BF958"/>
    </row>
    <row r="959" spans="1:58" x14ac:dyDescent="0.2">
      <c r="A959" t="s">
        <v>8803</v>
      </c>
      <c r="B959" s="11" t="s">
        <v>22</v>
      </c>
      <c r="C959" s="11" t="s">
        <v>8804</v>
      </c>
      <c r="D959" s="11" t="s">
        <v>264</v>
      </c>
      <c r="E959" s="11" t="s">
        <v>1526</v>
      </c>
      <c r="F959">
        <v>764.98</v>
      </c>
      <c r="G959" s="11" t="s">
        <v>9</v>
      </c>
      <c r="H959">
        <v>5040.55</v>
      </c>
      <c r="I959">
        <v>9019.11</v>
      </c>
      <c r="J959">
        <v>6.59</v>
      </c>
      <c r="K959">
        <v>11.79</v>
      </c>
      <c r="L959" s="11" t="s">
        <v>266</v>
      </c>
      <c r="M959" s="7">
        <v>43552</v>
      </c>
      <c r="N959" s="7">
        <v>43552</v>
      </c>
      <c r="O959" s="11" t="s">
        <v>11</v>
      </c>
      <c r="P959" s="11" t="s">
        <v>95</v>
      </c>
      <c r="Q959">
        <v>178332.58</v>
      </c>
      <c r="R959" s="11" t="s">
        <v>86</v>
      </c>
      <c r="S959" s="11" t="s">
        <v>95</v>
      </c>
      <c r="T959">
        <v>3774926.5</v>
      </c>
      <c r="U959">
        <f>SalesLineItems__NO_LOT[[#This Row],[ActualSales]]-SalesLineItems__NO_LOT[[#This Row],[Extended_Cost]]</f>
        <v>3978.5600000000004</v>
      </c>
      <c r="V959">
        <f>IFERROR(SalesLineItems__NO_LOT[[#This Row],[Revenue]]/SalesLineItems__NO_LOT[[#This Row],[Extended_Price]],0)</f>
        <v>0.44112556560458849</v>
      </c>
      <c r="W959" t="str">
        <f>IF(SalesLineItems__NO_LOT[[#This Row],[Revenue]]&lt;0,"Lost on Sale","Normal Revenue")</f>
        <v>Normal Revenue</v>
      </c>
      <c r="X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59">
        <f>IF(SalesLineItems__NO_LOT[[#This Row],[SOP_Type]]="Return",SalesLineItems__NO_LOT[[#This Row],[Extended_Cost]]*-1,SalesLineItems__NO_LOT[[#This Row],[Extended_Price]])</f>
        <v>9019.11</v>
      </c>
      <c r="Z959">
        <f>MONTH(SalesLineItems__NO_LOT[[#This Row],[Requested_Ship_Date]])</f>
        <v>3</v>
      </c>
      <c r="AA959">
        <f>YEAR(SalesLineItems__NO_LOT[[#This Row],[Requested_Ship_Date]])</f>
        <v>2019</v>
      </c>
      <c r="AV959"/>
      <c r="AX959"/>
      <c r="AZ959"/>
      <c r="BC959"/>
      <c r="BF959"/>
    </row>
    <row r="960" spans="1:58" x14ac:dyDescent="0.2">
      <c r="A960" t="s">
        <v>10780</v>
      </c>
      <c r="B960" s="11" t="s">
        <v>22</v>
      </c>
      <c r="C960" s="11" t="s">
        <v>10781</v>
      </c>
      <c r="D960" s="11" t="s">
        <v>1784</v>
      </c>
      <c r="E960" s="11" t="s">
        <v>413</v>
      </c>
      <c r="F960">
        <v>25</v>
      </c>
      <c r="G960" s="11" t="s">
        <v>9</v>
      </c>
      <c r="H960">
        <v>163</v>
      </c>
      <c r="I960">
        <v>323.5</v>
      </c>
      <c r="J960">
        <v>6.52</v>
      </c>
      <c r="K960">
        <v>12.94</v>
      </c>
      <c r="L960" s="11" t="s">
        <v>166</v>
      </c>
      <c r="M960" s="7">
        <v>43201</v>
      </c>
      <c r="N960" s="7">
        <v>43201</v>
      </c>
      <c r="O960" s="11" t="s">
        <v>317</v>
      </c>
      <c r="P960" s="11" t="s">
        <v>95</v>
      </c>
      <c r="Q960">
        <v>12447.79</v>
      </c>
      <c r="R960" s="11" t="s">
        <v>52</v>
      </c>
      <c r="S960" s="11" t="s">
        <v>95</v>
      </c>
      <c r="T960">
        <v>1761785.05</v>
      </c>
      <c r="U960">
        <f>SalesLineItems__NO_LOT[[#This Row],[ActualSales]]-SalesLineItems__NO_LOT[[#This Row],[Extended_Cost]]</f>
        <v>160.5</v>
      </c>
      <c r="V960">
        <f>IFERROR(SalesLineItems__NO_LOT[[#This Row],[Revenue]]/SalesLineItems__NO_LOT[[#This Row],[Extended_Price]],0)</f>
        <v>0.49613601236476046</v>
      </c>
      <c r="W960" t="str">
        <f>IF(SalesLineItems__NO_LOT[[#This Row],[Revenue]]&lt;0,"Lost on Sale","Normal Revenue")</f>
        <v>Normal Revenue</v>
      </c>
      <c r="X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0">
        <f>IF(SalesLineItems__NO_LOT[[#This Row],[SOP_Type]]="Return",SalesLineItems__NO_LOT[[#This Row],[Extended_Cost]]*-1,SalesLineItems__NO_LOT[[#This Row],[Extended_Price]])</f>
        <v>323.5</v>
      </c>
      <c r="Z960">
        <f>MONTH(SalesLineItems__NO_LOT[[#This Row],[Requested_Ship_Date]])</f>
        <v>4</v>
      </c>
      <c r="AA960">
        <f>YEAR(SalesLineItems__NO_LOT[[#This Row],[Requested_Ship_Date]])</f>
        <v>2018</v>
      </c>
      <c r="AV960"/>
      <c r="AX960"/>
      <c r="AZ960"/>
      <c r="BC960"/>
      <c r="BF960"/>
    </row>
    <row r="961" spans="1:58" x14ac:dyDescent="0.2">
      <c r="A961" t="s">
        <v>10782</v>
      </c>
      <c r="B961" s="11" t="s">
        <v>22</v>
      </c>
      <c r="C961" s="11" t="s">
        <v>10781</v>
      </c>
      <c r="D961" s="11" t="s">
        <v>5608</v>
      </c>
      <c r="E961" s="11" t="s">
        <v>388</v>
      </c>
      <c r="F961">
        <v>137.76</v>
      </c>
      <c r="G961" s="11" t="s">
        <v>9</v>
      </c>
      <c r="H961">
        <v>1314.23</v>
      </c>
      <c r="I961">
        <v>3262.16</v>
      </c>
      <c r="J961">
        <v>9.5399999999999991</v>
      </c>
      <c r="K961">
        <v>23.68</v>
      </c>
      <c r="L961" s="11" t="s">
        <v>166</v>
      </c>
      <c r="M961" s="7">
        <v>43201</v>
      </c>
      <c r="N961" s="7">
        <v>43201</v>
      </c>
      <c r="O961" s="11" t="s">
        <v>11</v>
      </c>
      <c r="P961" s="11" t="s">
        <v>95</v>
      </c>
      <c r="Q961">
        <v>12447.79</v>
      </c>
      <c r="R961" s="11" t="s">
        <v>52</v>
      </c>
      <c r="S961" s="11" t="s">
        <v>95</v>
      </c>
      <c r="T961">
        <v>1761785.05</v>
      </c>
      <c r="U961">
        <f>SalesLineItems__NO_LOT[[#This Row],[ActualSales]]-SalesLineItems__NO_LOT[[#This Row],[Extended_Cost]]</f>
        <v>1947.9299999999998</v>
      </c>
      <c r="V961">
        <f>IFERROR(SalesLineItems__NO_LOT[[#This Row],[Revenue]]/SalesLineItems__NO_LOT[[#This Row],[Extended_Price]],0)</f>
        <v>0.59712889619148046</v>
      </c>
      <c r="W961" t="str">
        <f>IF(SalesLineItems__NO_LOT[[#This Row],[Revenue]]&lt;0,"Lost on Sale","Normal Revenue")</f>
        <v>Normal Revenue</v>
      </c>
      <c r="X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1">
        <f>IF(SalesLineItems__NO_LOT[[#This Row],[SOP_Type]]="Return",SalesLineItems__NO_LOT[[#This Row],[Extended_Cost]]*-1,SalesLineItems__NO_LOT[[#This Row],[Extended_Price]])</f>
        <v>3262.16</v>
      </c>
      <c r="Z961">
        <f>MONTH(SalesLineItems__NO_LOT[[#This Row],[Requested_Ship_Date]])</f>
        <v>4</v>
      </c>
      <c r="AA961">
        <f>YEAR(SalesLineItems__NO_LOT[[#This Row],[Requested_Ship_Date]])</f>
        <v>2018</v>
      </c>
      <c r="AV961"/>
      <c r="AX961"/>
      <c r="AZ961"/>
      <c r="BC961"/>
      <c r="BF961"/>
    </row>
    <row r="962" spans="1:58" x14ac:dyDescent="0.2">
      <c r="A962" t="s">
        <v>10783</v>
      </c>
      <c r="B962" s="11" t="s">
        <v>22</v>
      </c>
      <c r="C962" s="11" t="s">
        <v>10781</v>
      </c>
      <c r="D962" s="11" t="s">
        <v>9933</v>
      </c>
      <c r="E962" s="11" t="s">
        <v>2308</v>
      </c>
      <c r="F962">
        <v>208.12</v>
      </c>
      <c r="G962" s="11" t="s">
        <v>9</v>
      </c>
      <c r="H962">
        <v>973</v>
      </c>
      <c r="I962">
        <v>1532</v>
      </c>
      <c r="J962">
        <v>9.73</v>
      </c>
      <c r="K962">
        <v>15.32</v>
      </c>
      <c r="L962" s="11" t="s">
        <v>166</v>
      </c>
      <c r="M962" s="7">
        <v>43201</v>
      </c>
      <c r="N962" s="7">
        <v>43201</v>
      </c>
      <c r="O962" s="11" t="s">
        <v>11</v>
      </c>
      <c r="P962" s="11" t="s">
        <v>95</v>
      </c>
      <c r="Q962">
        <v>12447.79</v>
      </c>
      <c r="R962" s="11" t="s">
        <v>52</v>
      </c>
      <c r="S962" s="11" t="s">
        <v>95</v>
      </c>
      <c r="T962">
        <v>1761785.05</v>
      </c>
      <c r="U962">
        <f>SalesLineItems__NO_LOT[[#This Row],[ActualSales]]-SalesLineItems__NO_LOT[[#This Row],[Extended_Cost]]</f>
        <v>559</v>
      </c>
      <c r="V962">
        <f>IFERROR(SalesLineItems__NO_LOT[[#This Row],[Revenue]]/SalesLineItems__NO_LOT[[#This Row],[Extended_Price]],0)</f>
        <v>0.36488250652741516</v>
      </c>
      <c r="W962" t="str">
        <f>IF(SalesLineItems__NO_LOT[[#This Row],[Revenue]]&lt;0,"Lost on Sale","Normal Revenue")</f>
        <v>Normal Revenue</v>
      </c>
      <c r="X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2">
        <f>IF(SalesLineItems__NO_LOT[[#This Row],[SOP_Type]]="Return",SalesLineItems__NO_LOT[[#This Row],[Extended_Cost]]*-1,SalesLineItems__NO_LOT[[#This Row],[Extended_Price]])</f>
        <v>1532</v>
      </c>
      <c r="Z962">
        <f>MONTH(SalesLineItems__NO_LOT[[#This Row],[Requested_Ship_Date]])</f>
        <v>4</v>
      </c>
      <c r="AA962">
        <f>YEAR(SalesLineItems__NO_LOT[[#This Row],[Requested_Ship_Date]])</f>
        <v>2018</v>
      </c>
      <c r="AV962"/>
      <c r="AX962"/>
      <c r="AZ962"/>
      <c r="BC962"/>
      <c r="BF962"/>
    </row>
    <row r="963" spans="1:58" x14ac:dyDescent="0.2">
      <c r="A963" t="s">
        <v>10784</v>
      </c>
      <c r="B963" s="11" t="s">
        <v>22</v>
      </c>
      <c r="C963" s="11" t="s">
        <v>10781</v>
      </c>
      <c r="D963" s="11" t="s">
        <v>13</v>
      </c>
      <c r="E963" s="11" t="s">
        <v>14</v>
      </c>
      <c r="F963">
        <v>1</v>
      </c>
      <c r="G963" s="11" t="s">
        <v>15</v>
      </c>
      <c r="H963">
        <v>0</v>
      </c>
      <c r="I963">
        <v>1.5</v>
      </c>
      <c r="J963">
        <v>0</v>
      </c>
      <c r="K963">
        <v>1.5</v>
      </c>
      <c r="L963" s="11" t="s">
        <v>166</v>
      </c>
      <c r="M963" s="7">
        <v>43201</v>
      </c>
      <c r="N963" s="7">
        <v>43201</v>
      </c>
      <c r="O963" s="11" t="s">
        <v>16</v>
      </c>
      <c r="P963" s="11" t="s">
        <v>95</v>
      </c>
      <c r="Q963">
        <v>12447.79</v>
      </c>
      <c r="R963" s="11" t="s">
        <v>52</v>
      </c>
      <c r="S963" s="11" t="s">
        <v>95</v>
      </c>
      <c r="T963">
        <v>1761785.05</v>
      </c>
      <c r="U963">
        <f>SalesLineItems__NO_LOT[[#This Row],[ActualSales]]-SalesLineItems__NO_LOT[[#This Row],[Extended_Cost]]</f>
        <v>1.5</v>
      </c>
      <c r="V963">
        <f>IFERROR(SalesLineItems__NO_LOT[[#This Row],[Revenue]]/SalesLineItems__NO_LOT[[#This Row],[Extended_Price]],0)</f>
        <v>1</v>
      </c>
      <c r="W963" t="str">
        <f>IF(SalesLineItems__NO_LOT[[#This Row],[Revenue]]&lt;0,"Lost on Sale","Normal Revenue")</f>
        <v>Normal Revenue</v>
      </c>
      <c r="X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3">
        <f>IF(SalesLineItems__NO_LOT[[#This Row],[SOP_Type]]="Return",SalesLineItems__NO_LOT[[#This Row],[Extended_Cost]]*-1,SalesLineItems__NO_LOT[[#This Row],[Extended_Price]])</f>
        <v>1.5</v>
      </c>
      <c r="Z963">
        <f>MONTH(SalesLineItems__NO_LOT[[#This Row],[Requested_Ship_Date]])</f>
        <v>4</v>
      </c>
      <c r="AA963">
        <f>YEAR(SalesLineItems__NO_LOT[[#This Row],[Requested_Ship_Date]])</f>
        <v>2018</v>
      </c>
      <c r="AV963"/>
      <c r="AX963"/>
      <c r="AZ963"/>
      <c r="BC963"/>
      <c r="BF963"/>
    </row>
    <row r="964" spans="1:58" x14ac:dyDescent="0.2">
      <c r="A964" t="s">
        <v>10785</v>
      </c>
      <c r="B964" s="11" t="s">
        <v>22</v>
      </c>
      <c r="C964" s="11" t="s">
        <v>10786</v>
      </c>
      <c r="D964" s="11" t="s">
        <v>66</v>
      </c>
      <c r="E964" s="11" t="s">
        <v>67</v>
      </c>
      <c r="F964">
        <v>2000</v>
      </c>
      <c r="G964" s="11" t="s">
        <v>68</v>
      </c>
      <c r="H964">
        <v>29670.400000000001</v>
      </c>
      <c r="I964">
        <v>29120</v>
      </c>
      <c r="J964">
        <v>14.84</v>
      </c>
      <c r="K964">
        <v>14.56</v>
      </c>
      <c r="L964" s="11" t="s">
        <v>69</v>
      </c>
      <c r="M964" s="7">
        <v>43201</v>
      </c>
      <c r="N964" s="7">
        <v>43201</v>
      </c>
      <c r="O964" s="11" t="s">
        <v>70</v>
      </c>
      <c r="P964" s="11" t="s">
        <v>95</v>
      </c>
      <c r="Q964">
        <v>320188.32</v>
      </c>
      <c r="R964" s="11" t="s">
        <v>52</v>
      </c>
      <c r="S964" s="11" t="s">
        <v>95</v>
      </c>
      <c r="T964">
        <v>8464367.5299999993</v>
      </c>
      <c r="U964">
        <f>SalesLineItems__NO_LOT[[#This Row],[ActualSales]]-SalesLineItems__NO_LOT[[#This Row],[Extended_Cost]]</f>
        <v>-550.40000000000146</v>
      </c>
      <c r="V964">
        <f>IFERROR(SalesLineItems__NO_LOT[[#This Row],[Revenue]]/SalesLineItems__NO_LOT[[#This Row],[Extended_Price]],0)</f>
        <v>-1.8901098901098951E-2</v>
      </c>
      <c r="W964" t="str">
        <f>IF(SalesLineItems__NO_LOT[[#This Row],[Revenue]]&lt;0,"Lost on Sale","Normal Revenue")</f>
        <v>Lost on Sale</v>
      </c>
      <c r="X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964">
        <f>IF(SalesLineItems__NO_LOT[[#This Row],[SOP_Type]]="Return",SalesLineItems__NO_LOT[[#This Row],[Extended_Cost]]*-1,SalesLineItems__NO_LOT[[#This Row],[Extended_Price]])</f>
        <v>29120</v>
      </c>
      <c r="Z964">
        <f>MONTH(SalesLineItems__NO_LOT[[#This Row],[Requested_Ship_Date]])</f>
        <v>4</v>
      </c>
      <c r="AA964">
        <f>YEAR(SalesLineItems__NO_LOT[[#This Row],[Requested_Ship_Date]])</f>
        <v>2018</v>
      </c>
      <c r="AV964"/>
      <c r="AX964"/>
      <c r="AZ964"/>
      <c r="BC964"/>
      <c r="BF964"/>
    </row>
    <row r="965" spans="1:58" x14ac:dyDescent="0.2">
      <c r="A965" t="s">
        <v>10787</v>
      </c>
      <c r="B965" s="11" t="s">
        <v>22</v>
      </c>
      <c r="C965" s="11" t="s">
        <v>10786</v>
      </c>
      <c r="D965" s="11" t="s">
        <v>13</v>
      </c>
      <c r="E965" s="11" t="s">
        <v>14</v>
      </c>
      <c r="F965">
        <v>1</v>
      </c>
      <c r="G965" s="11" t="s">
        <v>15</v>
      </c>
      <c r="H965">
        <v>0</v>
      </c>
      <c r="I965">
        <v>1.5</v>
      </c>
      <c r="J965">
        <v>0</v>
      </c>
      <c r="K965">
        <v>1.5</v>
      </c>
      <c r="L965" s="11" t="s">
        <v>69</v>
      </c>
      <c r="M965" s="7">
        <v>43201</v>
      </c>
      <c r="N965" s="7">
        <v>43201</v>
      </c>
      <c r="O965" s="11" t="s">
        <v>16</v>
      </c>
      <c r="P965" s="11" t="s">
        <v>95</v>
      </c>
      <c r="Q965">
        <v>320188.32</v>
      </c>
      <c r="R965" s="11" t="s">
        <v>52</v>
      </c>
      <c r="S965" s="11" t="s">
        <v>95</v>
      </c>
      <c r="T965">
        <v>8464367.5299999993</v>
      </c>
      <c r="U965">
        <f>SalesLineItems__NO_LOT[[#This Row],[ActualSales]]-SalesLineItems__NO_LOT[[#This Row],[Extended_Cost]]</f>
        <v>1.5</v>
      </c>
      <c r="V965">
        <f>IFERROR(SalesLineItems__NO_LOT[[#This Row],[Revenue]]/SalesLineItems__NO_LOT[[#This Row],[Extended_Price]],0)</f>
        <v>1</v>
      </c>
      <c r="W965" t="str">
        <f>IF(SalesLineItems__NO_LOT[[#This Row],[Revenue]]&lt;0,"Lost on Sale","Normal Revenue")</f>
        <v>Normal Revenue</v>
      </c>
      <c r="X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5">
        <f>IF(SalesLineItems__NO_LOT[[#This Row],[SOP_Type]]="Return",SalesLineItems__NO_LOT[[#This Row],[Extended_Cost]]*-1,SalesLineItems__NO_LOT[[#This Row],[Extended_Price]])</f>
        <v>1.5</v>
      </c>
      <c r="Z965">
        <f>MONTH(SalesLineItems__NO_LOT[[#This Row],[Requested_Ship_Date]])</f>
        <v>4</v>
      </c>
      <c r="AA965">
        <f>YEAR(SalesLineItems__NO_LOT[[#This Row],[Requested_Ship_Date]])</f>
        <v>2018</v>
      </c>
      <c r="AV965"/>
      <c r="AX965"/>
      <c r="AZ965"/>
      <c r="BC965"/>
      <c r="BF965"/>
    </row>
    <row r="966" spans="1:58" x14ac:dyDescent="0.2">
      <c r="A966" t="s">
        <v>10788</v>
      </c>
      <c r="B966" s="11" t="s">
        <v>22</v>
      </c>
      <c r="C966" s="11" t="s">
        <v>10789</v>
      </c>
      <c r="D966" s="11" t="s">
        <v>1058</v>
      </c>
      <c r="E966" s="11" t="s">
        <v>1059</v>
      </c>
      <c r="F966">
        <v>1519.56</v>
      </c>
      <c r="G966" s="11" t="s">
        <v>9</v>
      </c>
      <c r="H966">
        <v>16198.51</v>
      </c>
      <c r="I966">
        <v>30284.83</v>
      </c>
      <c r="J966">
        <v>10.66</v>
      </c>
      <c r="K966">
        <v>19.93</v>
      </c>
      <c r="L966" s="11" t="s">
        <v>166</v>
      </c>
      <c r="M966" s="7">
        <v>43201</v>
      </c>
      <c r="N966" s="7">
        <v>43201</v>
      </c>
      <c r="O966" s="11" t="s">
        <v>21</v>
      </c>
      <c r="P966" s="11" t="s">
        <v>95</v>
      </c>
      <c r="Q966">
        <v>12447.79</v>
      </c>
      <c r="R966" s="11" t="s">
        <v>52</v>
      </c>
      <c r="S966" s="11" t="s">
        <v>95</v>
      </c>
      <c r="T966">
        <v>1761785.05</v>
      </c>
      <c r="U966">
        <f>SalesLineItems__NO_LOT[[#This Row],[ActualSales]]-SalesLineItems__NO_LOT[[#This Row],[Extended_Cost]]</f>
        <v>14086.320000000002</v>
      </c>
      <c r="V966">
        <f>IFERROR(SalesLineItems__NO_LOT[[#This Row],[Revenue]]/SalesLineItems__NO_LOT[[#This Row],[Extended_Price]],0)</f>
        <v>0.4651279204803197</v>
      </c>
      <c r="W966" t="str">
        <f>IF(SalesLineItems__NO_LOT[[#This Row],[Revenue]]&lt;0,"Lost on Sale","Normal Revenue")</f>
        <v>Normal Revenue</v>
      </c>
      <c r="X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6">
        <f>IF(SalesLineItems__NO_LOT[[#This Row],[SOP_Type]]="Return",SalesLineItems__NO_LOT[[#This Row],[Extended_Cost]]*-1,SalesLineItems__NO_LOT[[#This Row],[Extended_Price]])</f>
        <v>30284.83</v>
      </c>
      <c r="Z966">
        <f>MONTH(SalesLineItems__NO_LOT[[#This Row],[Requested_Ship_Date]])</f>
        <v>4</v>
      </c>
      <c r="AA966">
        <f>YEAR(SalesLineItems__NO_LOT[[#This Row],[Requested_Ship_Date]])</f>
        <v>2018</v>
      </c>
      <c r="AV966"/>
      <c r="AX966"/>
      <c r="AZ966"/>
      <c r="BC966"/>
      <c r="BF966"/>
    </row>
    <row r="967" spans="1:58" x14ac:dyDescent="0.2">
      <c r="A967" t="s">
        <v>10790</v>
      </c>
      <c r="B967" s="11" t="s">
        <v>22</v>
      </c>
      <c r="C967" s="11" t="s">
        <v>10791</v>
      </c>
      <c r="D967" s="11" t="s">
        <v>1903</v>
      </c>
      <c r="E967" s="11" t="s">
        <v>1904</v>
      </c>
      <c r="F967">
        <v>330.1</v>
      </c>
      <c r="G967" s="11" t="s">
        <v>9</v>
      </c>
      <c r="H967">
        <v>5218.88</v>
      </c>
      <c r="I967">
        <v>9166.8799999999992</v>
      </c>
      <c r="J967">
        <v>15.81</v>
      </c>
      <c r="K967">
        <v>27.77</v>
      </c>
      <c r="L967" s="11" t="s">
        <v>166</v>
      </c>
      <c r="M967" s="7">
        <v>43201</v>
      </c>
      <c r="N967" s="7">
        <v>43201</v>
      </c>
      <c r="O967" s="11" t="s">
        <v>11</v>
      </c>
      <c r="P967" s="11" t="s">
        <v>95</v>
      </c>
      <c r="Q967">
        <v>12447.79</v>
      </c>
      <c r="R967" s="11" t="s">
        <v>52</v>
      </c>
      <c r="S967" s="11" t="s">
        <v>95</v>
      </c>
      <c r="T967">
        <v>1761785.05</v>
      </c>
      <c r="U967">
        <f>SalesLineItems__NO_LOT[[#This Row],[ActualSales]]-SalesLineItems__NO_LOT[[#This Row],[Extended_Cost]]</f>
        <v>3947.9999999999991</v>
      </c>
      <c r="V967">
        <f>IFERROR(SalesLineItems__NO_LOT[[#This Row],[Revenue]]/SalesLineItems__NO_LOT[[#This Row],[Extended_Price]],0)</f>
        <v>0.43068088597210824</v>
      </c>
      <c r="W967" t="str">
        <f>IF(SalesLineItems__NO_LOT[[#This Row],[Revenue]]&lt;0,"Lost on Sale","Normal Revenue")</f>
        <v>Normal Revenue</v>
      </c>
      <c r="X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7">
        <f>IF(SalesLineItems__NO_LOT[[#This Row],[SOP_Type]]="Return",SalesLineItems__NO_LOT[[#This Row],[Extended_Cost]]*-1,SalesLineItems__NO_LOT[[#This Row],[Extended_Price]])</f>
        <v>9166.8799999999992</v>
      </c>
      <c r="Z967">
        <f>MONTH(SalesLineItems__NO_LOT[[#This Row],[Requested_Ship_Date]])</f>
        <v>4</v>
      </c>
      <c r="AA967">
        <f>YEAR(SalesLineItems__NO_LOT[[#This Row],[Requested_Ship_Date]])</f>
        <v>2018</v>
      </c>
      <c r="AV967"/>
      <c r="AX967"/>
      <c r="AZ967"/>
      <c r="BC967"/>
      <c r="BF967"/>
    </row>
    <row r="968" spans="1:58" x14ac:dyDescent="0.2">
      <c r="A968" t="s">
        <v>10792</v>
      </c>
      <c r="B968" s="11" t="s">
        <v>22</v>
      </c>
      <c r="C968" s="11" t="s">
        <v>10791</v>
      </c>
      <c r="D968" s="11" t="s">
        <v>13</v>
      </c>
      <c r="E968" s="11" t="s">
        <v>14</v>
      </c>
      <c r="F968">
        <v>1</v>
      </c>
      <c r="G968" s="11" t="s">
        <v>15</v>
      </c>
      <c r="H968">
        <v>0</v>
      </c>
      <c r="I968">
        <v>1.5</v>
      </c>
      <c r="J968">
        <v>0</v>
      </c>
      <c r="K968">
        <v>1.5</v>
      </c>
      <c r="L968" s="11" t="s">
        <v>166</v>
      </c>
      <c r="M968" s="7">
        <v>43201</v>
      </c>
      <c r="N968" s="7">
        <v>43201</v>
      </c>
      <c r="O968" s="11" t="s">
        <v>16</v>
      </c>
      <c r="P968" s="11" t="s">
        <v>95</v>
      </c>
      <c r="Q968">
        <v>12447.79</v>
      </c>
      <c r="R968" s="11" t="s">
        <v>52</v>
      </c>
      <c r="S968" s="11" t="s">
        <v>95</v>
      </c>
      <c r="T968">
        <v>1761785.05</v>
      </c>
      <c r="U968">
        <f>SalesLineItems__NO_LOT[[#This Row],[ActualSales]]-SalesLineItems__NO_LOT[[#This Row],[Extended_Cost]]</f>
        <v>1.5</v>
      </c>
      <c r="V968">
        <f>IFERROR(SalesLineItems__NO_LOT[[#This Row],[Revenue]]/SalesLineItems__NO_LOT[[#This Row],[Extended_Price]],0)</f>
        <v>1</v>
      </c>
      <c r="W968" t="str">
        <f>IF(SalesLineItems__NO_LOT[[#This Row],[Revenue]]&lt;0,"Lost on Sale","Normal Revenue")</f>
        <v>Normal Revenue</v>
      </c>
      <c r="X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8">
        <f>IF(SalesLineItems__NO_LOT[[#This Row],[SOP_Type]]="Return",SalesLineItems__NO_LOT[[#This Row],[Extended_Cost]]*-1,SalesLineItems__NO_LOT[[#This Row],[Extended_Price]])</f>
        <v>1.5</v>
      </c>
      <c r="Z968">
        <f>MONTH(SalesLineItems__NO_LOT[[#This Row],[Requested_Ship_Date]])</f>
        <v>4</v>
      </c>
      <c r="AA968">
        <f>YEAR(SalesLineItems__NO_LOT[[#This Row],[Requested_Ship_Date]])</f>
        <v>2018</v>
      </c>
      <c r="AV968"/>
      <c r="AX968"/>
      <c r="AZ968"/>
      <c r="BC968"/>
      <c r="BF968"/>
    </row>
    <row r="969" spans="1:58" x14ac:dyDescent="0.2">
      <c r="A969" t="s">
        <v>10793</v>
      </c>
      <c r="B969" s="11" t="s">
        <v>22</v>
      </c>
      <c r="C969" s="11" t="s">
        <v>10794</v>
      </c>
      <c r="D969" s="11" t="s">
        <v>2307</v>
      </c>
      <c r="E969" s="11" t="s">
        <v>2308</v>
      </c>
      <c r="F969">
        <v>514.79999999999995</v>
      </c>
      <c r="G969" s="11" t="s">
        <v>9</v>
      </c>
      <c r="H969">
        <v>4236.8</v>
      </c>
      <c r="I969">
        <v>13770.9</v>
      </c>
      <c r="J969">
        <v>8.23</v>
      </c>
      <c r="K969">
        <v>26.75</v>
      </c>
      <c r="L969" s="11" t="s">
        <v>166</v>
      </c>
      <c r="M969" s="7">
        <v>43201</v>
      </c>
      <c r="N969" s="7">
        <v>43201</v>
      </c>
      <c r="O969" s="11" t="s">
        <v>11</v>
      </c>
      <c r="P969" s="11" t="s">
        <v>95</v>
      </c>
      <c r="Q969">
        <v>12447.79</v>
      </c>
      <c r="R969" s="11" t="s">
        <v>52</v>
      </c>
      <c r="S969" s="11" t="s">
        <v>95</v>
      </c>
      <c r="T969">
        <v>1761785.05</v>
      </c>
      <c r="U969">
        <f>SalesLineItems__NO_LOT[[#This Row],[ActualSales]]-SalesLineItems__NO_LOT[[#This Row],[Extended_Cost]]</f>
        <v>9534.0999999999985</v>
      </c>
      <c r="V969">
        <f>IFERROR(SalesLineItems__NO_LOT[[#This Row],[Revenue]]/SalesLineItems__NO_LOT[[#This Row],[Extended_Price]],0)</f>
        <v>0.69233673906571092</v>
      </c>
      <c r="W969" t="str">
        <f>IF(SalesLineItems__NO_LOT[[#This Row],[Revenue]]&lt;0,"Lost on Sale","Normal Revenue")</f>
        <v>Normal Revenue</v>
      </c>
      <c r="X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69">
        <f>IF(SalesLineItems__NO_LOT[[#This Row],[SOP_Type]]="Return",SalesLineItems__NO_LOT[[#This Row],[Extended_Cost]]*-1,SalesLineItems__NO_LOT[[#This Row],[Extended_Price]])</f>
        <v>13770.9</v>
      </c>
      <c r="Z969">
        <f>MONTH(SalesLineItems__NO_LOT[[#This Row],[Requested_Ship_Date]])</f>
        <v>4</v>
      </c>
      <c r="AA969">
        <f>YEAR(SalesLineItems__NO_LOT[[#This Row],[Requested_Ship_Date]])</f>
        <v>2018</v>
      </c>
      <c r="AV969"/>
      <c r="AX969"/>
      <c r="AZ969"/>
      <c r="BC969"/>
      <c r="BF969"/>
    </row>
    <row r="970" spans="1:58" x14ac:dyDescent="0.2">
      <c r="A970" t="s">
        <v>10795</v>
      </c>
      <c r="B970" s="11" t="s">
        <v>22</v>
      </c>
      <c r="C970" s="11" t="s">
        <v>10794</v>
      </c>
      <c r="D970" s="11" t="s">
        <v>13</v>
      </c>
      <c r="E970" s="11" t="s">
        <v>14</v>
      </c>
      <c r="F970">
        <v>1</v>
      </c>
      <c r="G970" s="11" t="s">
        <v>15</v>
      </c>
      <c r="H970">
        <v>0</v>
      </c>
      <c r="I970">
        <v>1.5</v>
      </c>
      <c r="J970">
        <v>0</v>
      </c>
      <c r="K970">
        <v>1.5</v>
      </c>
      <c r="L970" s="11" t="s">
        <v>166</v>
      </c>
      <c r="M970" s="7">
        <v>43201</v>
      </c>
      <c r="N970" s="7">
        <v>43201</v>
      </c>
      <c r="O970" s="11" t="s">
        <v>16</v>
      </c>
      <c r="P970" s="11" t="s">
        <v>95</v>
      </c>
      <c r="Q970">
        <v>12447.79</v>
      </c>
      <c r="R970" s="11" t="s">
        <v>52</v>
      </c>
      <c r="S970" s="11" t="s">
        <v>95</v>
      </c>
      <c r="T970">
        <v>1761785.05</v>
      </c>
      <c r="U970">
        <f>SalesLineItems__NO_LOT[[#This Row],[ActualSales]]-SalesLineItems__NO_LOT[[#This Row],[Extended_Cost]]</f>
        <v>1.5</v>
      </c>
      <c r="V970">
        <f>IFERROR(SalesLineItems__NO_LOT[[#This Row],[Revenue]]/SalesLineItems__NO_LOT[[#This Row],[Extended_Price]],0)</f>
        <v>1</v>
      </c>
      <c r="W970" t="str">
        <f>IF(SalesLineItems__NO_LOT[[#This Row],[Revenue]]&lt;0,"Lost on Sale","Normal Revenue")</f>
        <v>Normal Revenue</v>
      </c>
      <c r="X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70">
        <f>IF(SalesLineItems__NO_LOT[[#This Row],[SOP_Type]]="Return",SalesLineItems__NO_LOT[[#This Row],[Extended_Cost]]*-1,SalesLineItems__NO_LOT[[#This Row],[Extended_Price]])</f>
        <v>1.5</v>
      </c>
      <c r="Z970">
        <f>MONTH(SalesLineItems__NO_LOT[[#This Row],[Requested_Ship_Date]])</f>
        <v>4</v>
      </c>
      <c r="AA970">
        <f>YEAR(SalesLineItems__NO_LOT[[#This Row],[Requested_Ship_Date]])</f>
        <v>2018</v>
      </c>
      <c r="AV970"/>
      <c r="AX970"/>
      <c r="AZ970"/>
      <c r="BC970"/>
      <c r="BF970"/>
    </row>
    <row r="971" spans="1:58" x14ac:dyDescent="0.2">
      <c r="A971" t="s">
        <v>10767</v>
      </c>
      <c r="B971" s="11" t="s">
        <v>22</v>
      </c>
      <c r="C971" s="11" t="s">
        <v>10766</v>
      </c>
      <c r="D971" s="11" t="s">
        <v>10768</v>
      </c>
      <c r="E971" s="11" t="s">
        <v>2308</v>
      </c>
      <c r="F971">
        <v>47</v>
      </c>
      <c r="G971" s="11" t="s">
        <v>9</v>
      </c>
      <c r="H971">
        <v>444.62</v>
      </c>
      <c r="I971">
        <v>620.4</v>
      </c>
      <c r="J971">
        <v>9.4600000000000009</v>
      </c>
      <c r="K971">
        <v>13.2</v>
      </c>
      <c r="L971" s="11" t="s">
        <v>488</v>
      </c>
      <c r="M971" s="7">
        <v>43202</v>
      </c>
      <c r="N971" s="7">
        <v>43202</v>
      </c>
      <c r="O971" s="11" t="s">
        <v>11</v>
      </c>
      <c r="P971" s="11" t="s">
        <v>95</v>
      </c>
      <c r="Q971">
        <v>4700.78</v>
      </c>
      <c r="R971" s="11" t="s">
        <v>52</v>
      </c>
      <c r="S971" s="11" t="s">
        <v>95</v>
      </c>
      <c r="T971">
        <v>95211.96</v>
      </c>
      <c r="U971">
        <f>SalesLineItems__NO_LOT[[#This Row],[ActualSales]]-SalesLineItems__NO_LOT[[#This Row],[Extended_Cost]]</f>
        <v>175.77999999999997</v>
      </c>
      <c r="V971">
        <f>IFERROR(SalesLineItems__NO_LOT[[#This Row],[Revenue]]/SalesLineItems__NO_LOT[[#This Row],[Extended_Price]],0)</f>
        <v>0.28333333333333333</v>
      </c>
      <c r="W971" t="str">
        <f>IF(SalesLineItems__NO_LOT[[#This Row],[Revenue]]&lt;0,"Lost on Sale","Normal Revenue")</f>
        <v>Normal Revenue</v>
      </c>
      <c r="X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71">
        <f>IF(SalesLineItems__NO_LOT[[#This Row],[SOP_Type]]="Return",SalesLineItems__NO_LOT[[#This Row],[Extended_Cost]]*-1,SalesLineItems__NO_LOT[[#This Row],[Extended_Price]])</f>
        <v>620.4</v>
      </c>
      <c r="Z971">
        <f>MONTH(SalesLineItems__NO_LOT[[#This Row],[Requested_Ship_Date]])</f>
        <v>4</v>
      </c>
      <c r="AA971">
        <f>YEAR(SalesLineItems__NO_LOT[[#This Row],[Requested_Ship_Date]])</f>
        <v>2018</v>
      </c>
      <c r="AV971"/>
      <c r="AX971"/>
      <c r="AZ971"/>
      <c r="BC971"/>
      <c r="BF971"/>
    </row>
    <row r="972" spans="1:58" x14ac:dyDescent="0.2">
      <c r="A972" t="s">
        <v>10769</v>
      </c>
      <c r="B972" s="11" t="s">
        <v>22</v>
      </c>
      <c r="C972" s="11" t="s">
        <v>10770</v>
      </c>
      <c r="D972" s="11" t="s">
        <v>9290</v>
      </c>
      <c r="E972" s="11" t="s">
        <v>9291</v>
      </c>
      <c r="F972">
        <v>1080</v>
      </c>
      <c r="G972" s="11" t="s">
        <v>9</v>
      </c>
      <c r="H972">
        <v>1630.8</v>
      </c>
      <c r="I972">
        <v>2073.6</v>
      </c>
      <c r="J972">
        <v>1.51</v>
      </c>
      <c r="K972">
        <v>1.92</v>
      </c>
      <c r="L972" s="11" t="s">
        <v>488</v>
      </c>
      <c r="M972" s="7">
        <v>43202</v>
      </c>
      <c r="N972" s="7">
        <v>43202</v>
      </c>
      <c r="O972" s="11" t="s">
        <v>317</v>
      </c>
      <c r="P972" s="11" t="s">
        <v>95</v>
      </c>
      <c r="Q972">
        <v>4700.78</v>
      </c>
      <c r="R972" s="11" t="s">
        <v>52</v>
      </c>
      <c r="S972" s="11" t="s">
        <v>95</v>
      </c>
      <c r="T972">
        <v>95211.96</v>
      </c>
      <c r="U972">
        <f>SalesLineItems__NO_LOT[[#This Row],[ActualSales]]-SalesLineItems__NO_LOT[[#This Row],[Extended_Cost]]</f>
        <v>442.79999999999995</v>
      </c>
      <c r="V972">
        <f>IFERROR(SalesLineItems__NO_LOT[[#This Row],[Revenue]]/SalesLineItems__NO_LOT[[#This Row],[Extended_Price]],0)</f>
        <v>0.21354166666666666</v>
      </c>
      <c r="W972" t="str">
        <f>IF(SalesLineItems__NO_LOT[[#This Row],[Revenue]]&lt;0,"Lost on Sale","Normal Revenue")</f>
        <v>Normal Revenue</v>
      </c>
      <c r="X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72">
        <f>IF(SalesLineItems__NO_LOT[[#This Row],[SOP_Type]]="Return",SalesLineItems__NO_LOT[[#This Row],[Extended_Cost]]*-1,SalesLineItems__NO_LOT[[#This Row],[Extended_Price]])</f>
        <v>2073.6</v>
      </c>
      <c r="Z972">
        <f>MONTH(SalesLineItems__NO_LOT[[#This Row],[Requested_Ship_Date]])</f>
        <v>4</v>
      </c>
      <c r="AA972">
        <f>YEAR(SalesLineItems__NO_LOT[[#This Row],[Requested_Ship_Date]])</f>
        <v>2018</v>
      </c>
      <c r="AV972"/>
      <c r="AX972"/>
      <c r="AZ972"/>
      <c r="BC972"/>
      <c r="BF972"/>
    </row>
    <row r="973" spans="1:58" x14ac:dyDescent="0.2">
      <c r="A973" t="s">
        <v>10771</v>
      </c>
      <c r="B973" s="11" t="s">
        <v>22</v>
      </c>
      <c r="C973" s="11" t="s">
        <v>10770</v>
      </c>
      <c r="D973" s="11" t="s">
        <v>9302</v>
      </c>
      <c r="E973" s="11" t="s">
        <v>190</v>
      </c>
      <c r="F973">
        <v>275</v>
      </c>
      <c r="G973" s="11" t="s">
        <v>9</v>
      </c>
      <c r="H973">
        <v>297</v>
      </c>
      <c r="I973">
        <v>437.25</v>
      </c>
      <c r="J973">
        <v>1.08</v>
      </c>
      <c r="K973">
        <v>1.59</v>
      </c>
      <c r="L973" s="11" t="s">
        <v>488</v>
      </c>
      <c r="M973" s="7">
        <v>43202</v>
      </c>
      <c r="N973" s="7">
        <v>43202</v>
      </c>
      <c r="O973" s="11" t="s">
        <v>317</v>
      </c>
      <c r="P973" s="11" t="s">
        <v>95</v>
      </c>
      <c r="Q973">
        <v>4700.78</v>
      </c>
      <c r="R973" s="11" t="s">
        <v>52</v>
      </c>
      <c r="S973" s="11" t="s">
        <v>95</v>
      </c>
      <c r="T973">
        <v>95211.96</v>
      </c>
      <c r="U973">
        <f>SalesLineItems__NO_LOT[[#This Row],[ActualSales]]-SalesLineItems__NO_LOT[[#This Row],[Extended_Cost]]</f>
        <v>140.25</v>
      </c>
      <c r="V973">
        <f>IFERROR(SalesLineItems__NO_LOT[[#This Row],[Revenue]]/SalesLineItems__NO_LOT[[#This Row],[Extended_Price]],0)</f>
        <v>0.32075471698113206</v>
      </c>
      <c r="W973" t="str">
        <f>IF(SalesLineItems__NO_LOT[[#This Row],[Revenue]]&lt;0,"Lost on Sale","Normal Revenue")</f>
        <v>Normal Revenue</v>
      </c>
      <c r="X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73">
        <f>IF(SalesLineItems__NO_LOT[[#This Row],[SOP_Type]]="Return",SalesLineItems__NO_LOT[[#This Row],[Extended_Cost]]*-1,SalesLineItems__NO_LOT[[#This Row],[Extended_Price]])</f>
        <v>437.25</v>
      </c>
      <c r="Z973">
        <f>MONTH(SalesLineItems__NO_LOT[[#This Row],[Requested_Ship_Date]])</f>
        <v>4</v>
      </c>
      <c r="AA973">
        <f>YEAR(SalesLineItems__NO_LOT[[#This Row],[Requested_Ship_Date]])</f>
        <v>2018</v>
      </c>
      <c r="AV973"/>
      <c r="AX973"/>
      <c r="AZ973"/>
      <c r="BC973"/>
      <c r="BF973"/>
    </row>
    <row r="974" spans="1:58" x14ac:dyDescent="0.2">
      <c r="A974" t="s">
        <v>10772</v>
      </c>
      <c r="B974" s="11" t="s">
        <v>22</v>
      </c>
      <c r="C974" s="11" t="s">
        <v>10773</v>
      </c>
      <c r="D974" s="11" t="s">
        <v>10265</v>
      </c>
      <c r="E974" s="11" t="s">
        <v>10266</v>
      </c>
      <c r="F974">
        <v>5.0599999999999996</v>
      </c>
      <c r="G974" s="11" t="s">
        <v>9</v>
      </c>
      <c r="H974">
        <v>0</v>
      </c>
      <c r="I974">
        <v>0</v>
      </c>
      <c r="J974">
        <v>0</v>
      </c>
      <c r="K974">
        <v>0</v>
      </c>
      <c r="L974" s="11" t="s">
        <v>488</v>
      </c>
      <c r="M974" s="7">
        <v>43202</v>
      </c>
      <c r="N974" s="7">
        <v>43202</v>
      </c>
      <c r="O974" s="11" t="s">
        <v>21</v>
      </c>
      <c r="P974" s="11" t="s">
        <v>95</v>
      </c>
      <c r="Q974">
        <v>4700.78</v>
      </c>
      <c r="R974" s="11" t="s">
        <v>52</v>
      </c>
      <c r="S974" s="11" t="s">
        <v>95</v>
      </c>
      <c r="T974">
        <v>95211.96</v>
      </c>
      <c r="U974">
        <f>SalesLineItems__NO_LOT[[#This Row],[ActualSales]]-SalesLineItems__NO_LOT[[#This Row],[Extended_Cost]]</f>
        <v>0</v>
      </c>
      <c r="V974">
        <f>IFERROR(SalesLineItems__NO_LOT[[#This Row],[Revenue]]/SalesLineItems__NO_LOT[[#This Row],[Extended_Price]],0)</f>
        <v>0</v>
      </c>
      <c r="W974" t="str">
        <f>IF(SalesLineItems__NO_LOT[[#This Row],[Revenue]]&lt;0,"Lost on Sale","Normal Revenue")</f>
        <v>Normal Revenue</v>
      </c>
      <c r="X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74">
        <f>IF(SalesLineItems__NO_LOT[[#This Row],[SOP_Type]]="Return",SalesLineItems__NO_LOT[[#This Row],[Extended_Cost]]*-1,SalesLineItems__NO_LOT[[#This Row],[Extended_Price]])</f>
        <v>0</v>
      </c>
      <c r="Z974">
        <f>MONTH(SalesLineItems__NO_LOT[[#This Row],[Requested_Ship_Date]])</f>
        <v>4</v>
      </c>
      <c r="AA974">
        <f>YEAR(SalesLineItems__NO_LOT[[#This Row],[Requested_Ship_Date]])</f>
        <v>2018</v>
      </c>
      <c r="AV974"/>
      <c r="AX974"/>
      <c r="AZ974"/>
      <c r="BC974"/>
      <c r="BF974"/>
    </row>
    <row r="975" spans="1:58" x14ac:dyDescent="0.2">
      <c r="A975" t="s">
        <v>10774</v>
      </c>
      <c r="B975" s="11" t="s">
        <v>22</v>
      </c>
      <c r="C975" s="11" t="s">
        <v>10775</v>
      </c>
      <c r="D975" s="11" t="s">
        <v>32</v>
      </c>
      <c r="E975" s="11" t="s">
        <v>33</v>
      </c>
      <c r="F975">
        <v>48.12</v>
      </c>
      <c r="G975" s="11" t="s">
        <v>9</v>
      </c>
      <c r="H975">
        <v>109.72</v>
      </c>
      <c r="I975">
        <v>149.65</v>
      </c>
      <c r="J975">
        <v>2.2799999999999998</v>
      </c>
      <c r="K975">
        <v>3.11</v>
      </c>
      <c r="L975" s="11" t="s">
        <v>69</v>
      </c>
      <c r="M975" s="7">
        <v>43202</v>
      </c>
      <c r="N975" s="7">
        <v>43202</v>
      </c>
      <c r="O975" s="11" t="s">
        <v>35</v>
      </c>
      <c r="P975" s="11" t="s">
        <v>95</v>
      </c>
      <c r="Q975">
        <v>320188.32</v>
      </c>
      <c r="R975" s="11" t="s">
        <v>52</v>
      </c>
      <c r="S975" s="11" t="s">
        <v>95</v>
      </c>
      <c r="T975">
        <v>8464367.5299999993</v>
      </c>
      <c r="U975">
        <f>SalesLineItems__NO_LOT[[#This Row],[ActualSales]]-SalesLineItems__NO_LOT[[#This Row],[Extended_Cost]]</f>
        <v>39.930000000000007</v>
      </c>
      <c r="V975">
        <f>IFERROR(SalesLineItems__NO_LOT[[#This Row],[Revenue]]/SalesLineItems__NO_LOT[[#This Row],[Extended_Price]],0)</f>
        <v>0.26682258603407955</v>
      </c>
      <c r="W975" t="str">
        <f>IF(SalesLineItems__NO_LOT[[#This Row],[Revenue]]&lt;0,"Lost on Sale","Normal Revenue")</f>
        <v>Normal Revenue</v>
      </c>
      <c r="X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75">
        <f>IF(SalesLineItems__NO_LOT[[#This Row],[SOP_Type]]="Return",SalesLineItems__NO_LOT[[#This Row],[Extended_Cost]]*-1,SalesLineItems__NO_LOT[[#This Row],[Extended_Price]])</f>
        <v>149.65</v>
      </c>
      <c r="Z975">
        <f>MONTH(SalesLineItems__NO_LOT[[#This Row],[Requested_Ship_Date]])</f>
        <v>4</v>
      </c>
      <c r="AA975">
        <f>YEAR(SalesLineItems__NO_LOT[[#This Row],[Requested_Ship_Date]])</f>
        <v>2018</v>
      </c>
      <c r="AV975"/>
      <c r="AX975"/>
      <c r="AZ975"/>
      <c r="BC975"/>
      <c r="BF975"/>
    </row>
    <row r="976" spans="1:58" x14ac:dyDescent="0.2">
      <c r="A976" t="s">
        <v>10776</v>
      </c>
      <c r="B976" s="11" t="s">
        <v>22</v>
      </c>
      <c r="C976" s="11" t="s">
        <v>10773</v>
      </c>
      <c r="D976" s="11" t="s">
        <v>10428</v>
      </c>
      <c r="E976" s="11" t="s">
        <v>10429</v>
      </c>
      <c r="F976">
        <v>11.5</v>
      </c>
      <c r="G976" s="11" t="s">
        <v>9</v>
      </c>
      <c r="H976">
        <v>0</v>
      </c>
      <c r="I976">
        <v>0</v>
      </c>
      <c r="J976">
        <v>0</v>
      </c>
      <c r="K976">
        <v>0</v>
      </c>
      <c r="L976" s="11" t="s">
        <v>488</v>
      </c>
      <c r="M976" s="7">
        <v>43202</v>
      </c>
      <c r="N976" s="7">
        <v>43202</v>
      </c>
      <c r="O976" s="11" t="s">
        <v>317</v>
      </c>
      <c r="P976" s="11" t="s">
        <v>95</v>
      </c>
      <c r="Q976">
        <v>4700.78</v>
      </c>
      <c r="R976" s="11" t="s">
        <v>52</v>
      </c>
      <c r="S976" s="11" t="s">
        <v>95</v>
      </c>
      <c r="T976">
        <v>95211.96</v>
      </c>
      <c r="U976">
        <f>SalesLineItems__NO_LOT[[#This Row],[ActualSales]]-SalesLineItems__NO_LOT[[#This Row],[Extended_Cost]]</f>
        <v>0</v>
      </c>
      <c r="V976">
        <f>IFERROR(SalesLineItems__NO_LOT[[#This Row],[Revenue]]/SalesLineItems__NO_LOT[[#This Row],[Extended_Price]],0)</f>
        <v>0</v>
      </c>
      <c r="W976" t="str">
        <f>IF(SalesLineItems__NO_LOT[[#This Row],[Revenue]]&lt;0,"Lost on Sale","Normal Revenue")</f>
        <v>Normal Revenue</v>
      </c>
      <c r="X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76">
        <f>IF(SalesLineItems__NO_LOT[[#This Row],[SOP_Type]]="Return",SalesLineItems__NO_LOT[[#This Row],[Extended_Cost]]*-1,SalesLineItems__NO_LOT[[#This Row],[Extended_Price]])</f>
        <v>0</v>
      </c>
      <c r="Z976">
        <f>MONTH(SalesLineItems__NO_LOT[[#This Row],[Requested_Ship_Date]])</f>
        <v>4</v>
      </c>
      <c r="AA976">
        <f>YEAR(SalesLineItems__NO_LOT[[#This Row],[Requested_Ship_Date]])</f>
        <v>2018</v>
      </c>
      <c r="AV976"/>
      <c r="AX976"/>
      <c r="AZ976"/>
      <c r="BC976"/>
      <c r="BF976"/>
    </row>
    <row r="977" spans="1:58" x14ac:dyDescent="0.2">
      <c r="A977" t="s">
        <v>10777</v>
      </c>
      <c r="B977" s="11" t="s">
        <v>22</v>
      </c>
      <c r="C977" s="11" t="s">
        <v>10778</v>
      </c>
      <c r="D977" s="11" t="s">
        <v>427</v>
      </c>
      <c r="E977" s="11" t="s">
        <v>10344</v>
      </c>
      <c r="F977">
        <v>2963.8</v>
      </c>
      <c r="G977" s="11" t="s">
        <v>9</v>
      </c>
      <c r="H977">
        <v>14285.52</v>
      </c>
      <c r="I977">
        <v>17338.23</v>
      </c>
      <c r="J977">
        <v>4.82</v>
      </c>
      <c r="K977">
        <v>5.85</v>
      </c>
      <c r="L977" s="11" t="s">
        <v>69</v>
      </c>
      <c r="M977" s="7">
        <v>43202</v>
      </c>
      <c r="N977" s="7">
        <v>43202</v>
      </c>
      <c r="O977" s="11" t="s">
        <v>40</v>
      </c>
      <c r="P977" s="11" t="s">
        <v>95</v>
      </c>
      <c r="Q977">
        <v>320188.32</v>
      </c>
      <c r="R977" s="11" t="s">
        <v>52</v>
      </c>
      <c r="S977" s="11" t="s">
        <v>95</v>
      </c>
      <c r="T977">
        <v>8464367.5299999993</v>
      </c>
      <c r="U977">
        <f>SalesLineItems__NO_LOT[[#This Row],[ActualSales]]-SalesLineItems__NO_LOT[[#This Row],[Extended_Cost]]</f>
        <v>3052.7099999999991</v>
      </c>
      <c r="V977">
        <f>IFERROR(SalesLineItems__NO_LOT[[#This Row],[Revenue]]/SalesLineItems__NO_LOT[[#This Row],[Extended_Price]],0)</f>
        <v>0.17606814536431914</v>
      </c>
      <c r="W977" t="str">
        <f>IF(SalesLineItems__NO_LOT[[#This Row],[Revenue]]&lt;0,"Lost on Sale","Normal Revenue")</f>
        <v>Normal Revenue</v>
      </c>
      <c r="X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977">
        <f>IF(SalesLineItems__NO_LOT[[#This Row],[SOP_Type]]="Return",SalesLineItems__NO_LOT[[#This Row],[Extended_Cost]]*-1,SalesLineItems__NO_LOT[[#This Row],[Extended_Price]])</f>
        <v>17338.23</v>
      </c>
      <c r="Z977">
        <f>MONTH(SalesLineItems__NO_LOT[[#This Row],[Requested_Ship_Date]])</f>
        <v>4</v>
      </c>
      <c r="AA977">
        <f>YEAR(SalesLineItems__NO_LOT[[#This Row],[Requested_Ship_Date]])</f>
        <v>2018</v>
      </c>
      <c r="AV977"/>
      <c r="AX977"/>
      <c r="AZ977"/>
      <c r="BC977"/>
      <c r="BF977"/>
    </row>
    <row r="978" spans="1:58" x14ac:dyDescent="0.2">
      <c r="A978" t="s">
        <v>10779</v>
      </c>
      <c r="B978" s="11" t="s">
        <v>22</v>
      </c>
      <c r="C978" s="11" t="s">
        <v>10778</v>
      </c>
      <c r="D978" s="11" t="s">
        <v>13</v>
      </c>
      <c r="E978" s="11" t="s">
        <v>14</v>
      </c>
      <c r="F978">
        <v>1</v>
      </c>
      <c r="G978" s="11" t="s">
        <v>15</v>
      </c>
      <c r="H978">
        <v>0</v>
      </c>
      <c r="I978">
        <v>1.5</v>
      </c>
      <c r="J978">
        <v>0</v>
      </c>
      <c r="K978">
        <v>1.5</v>
      </c>
      <c r="L978" s="11" t="s">
        <v>69</v>
      </c>
      <c r="M978" s="7">
        <v>43202</v>
      </c>
      <c r="N978" s="7">
        <v>43202</v>
      </c>
      <c r="O978" s="11" t="s">
        <v>16</v>
      </c>
      <c r="P978" s="11" t="s">
        <v>95</v>
      </c>
      <c r="Q978">
        <v>320188.32</v>
      </c>
      <c r="R978" s="11" t="s">
        <v>52</v>
      </c>
      <c r="S978" s="11" t="s">
        <v>95</v>
      </c>
      <c r="T978">
        <v>8464367.5299999993</v>
      </c>
      <c r="U978">
        <f>SalesLineItems__NO_LOT[[#This Row],[ActualSales]]-SalesLineItems__NO_LOT[[#This Row],[Extended_Cost]]</f>
        <v>1.5</v>
      </c>
      <c r="V978">
        <f>IFERROR(SalesLineItems__NO_LOT[[#This Row],[Revenue]]/SalesLineItems__NO_LOT[[#This Row],[Extended_Price]],0)</f>
        <v>1</v>
      </c>
      <c r="W978" t="str">
        <f>IF(SalesLineItems__NO_LOT[[#This Row],[Revenue]]&lt;0,"Lost on Sale","Normal Revenue")</f>
        <v>Normal Revenue</v>
      </c>
      <c r="X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78">
        <f>IF(SalesLineItems__NO_LOT[[#This Row],[SOP_Type]]="Return",SalesLineItems__NO_LOT[[#This Row],[Extended_Cost]]*-1,SalesLineItems__NO_LOT[[#This Row],[Extended_Price]])</f>
        <v>1.5</v>
      </c>
      <c r="Z978">
        <f>MONTH(SalesLineItems__NO_LOT[[#This Row],[Requested_Ship_Date]])</f>
        <v>4</v>
      </c>
      <c r="AA978">
        <f>YEAR(SalesLineItems__NO_LOT[[#This Row],[Requested_Ship_Date]])</f>
        <v>2018</v>
      </c>
      <c r="AV978"/>
      <c r="AX978"/>
      <c r="AZ978"/>
      <c r="BC978"/>
      <c r="BF978"/>
    </row>
    <row r="979" spans="1:58" x14ac:dyDescent="0.2">
      <c r="A979" t="s">
        <v>10739</v>
      </c>
      <c r="B979" s="11" t="s">
        <v>22</v>
      </c>
      <c r="C979" s="11" t="s">
        <v>10740</v>
      </c>
      <c r="D979" s="11" t="s">
        <v>55</v>
      </c>
      <c r="E979" s="11" t="s">
        <v>56</v>
      </c>
      <c r="F979">
        <v>19.649999999999999</v>
      </c>
      <c r="G979" s="11" t="s">
        <v>9</v>
      </c>
      <c r="H979">
        <v>135.38999999999999</v>
      </c>
      <c r="I979">
        <v>280.01</v>
      </c>
      <c r="J979">
        <v>6.89</v>
      </c>
      <c r="K979">
        <v>14.25</v>
      </c>
      <c r="L979" s="11" t="s">
        <v>5849</v>
      </c>
      <c r="M979" s="7">
        <v>43203</v>
      </c>
      <c r="N979" s="7">
        <v>43203</v>
      </c>
      <c r="O979" s="11" t="s">
        <v>11</v>
      </c>
      <c r="P979" s="11" t="s">
        <v>95</v>
      </c>
      <c r="Q979">
        <v>934.4</v>
      </c>
      <c r="R979" s="11" t="s">
        <v>52</v>
      </c>
      <c r="S979" s="11" t="s">
        <v>95</v>
      </c>
      <c r="T979">
        <v>29387.68</v>
      </c>
      <c r="U979">
        <f>SalesLineItems__NO_LOT[[#This Row],[ActualSales]]-SalesLineItems__NO_LOT[[#This Row],[Extended_Cost]]</f>
        <v>144.62</v>
      </c>
      <c r="V979">
        <f>IFERROR(SalesLineItems__NO_LOT[[#This Row],[Revenue]]/SalesLineItems__NO_LOT[[#This Row],[Extended_Price]],0)</f>
        <v>0.51648155423020614</v>
      </c>
      <c r="W979" t="str">
        <f>IF(SalesLineItems__NO_LOT[[#This Row],[Revenue]]&lt;0,"Lost on Sale","Normal Revenue")</f>
        <v>Normal Revenue</v>
      </c>
      <c r="X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79">
        <f>IF(SalesLineItems__NO_LOT[[#This Row],[SOP_Type]]="Return",SalesLineItems__NO_LOT[[#This Row],[Extended_Cost]]*-1,SalesLineItems__NO_LOT[[#This Row],[Extended_Price]])</f>
        <v>280.01</v>
      </c>
      <c r="Z979">
        <f>MONTH(SalesLineItems__NO_LOT[[#This Row],[Requested_Ship_Date]])</f>
        <v>4</v>
      </c>
      <c r="AA979">
        <f>YEAR(SalesLineItems__NO_LOT[[#This Row],[Requested_Ship_Date]])</f>
        <v>2018</v>
      </c>
      <c r="AV979"/>
      <c r="AX979"/>
      <c r="AZ979"/>
      <c r="BC979"/>
      <c r="BF979"/>
    </row>
    <row r="980" spans="1:58" x14ac:dyDescent="0.2">
      <c r="A980" t="s">
        <v>10741</v>
      </c>
      <c r="B980" s="11" t="s">
        <v>22</v>
      </c>
      <c r="C980" s="11" t="s">
        <v>10740</v>
      </c>
      <c r="D980" s="11" t="s">
        <v>53</v>
      </c>
      <c r="E980" s="11" t="s">
        <v>54</v>
      </c>
      <c r="F980">
        <v>57</v>
      </c>
      <c r="G980" s="11" t="s">
        <v>9</v>
      </c>
      <c r="H980">
        <v>367.65</v>
      </c>
      <c r="I980">
        <v>578.54999999999995</v>
      </c>
      <c r="J980">
        <v>6.45</v>
      </c>
      <c r="K980">
        <v>10.15</v>
      </c>
      <c r="L980" s="11" t="s">
        <v>5849</v>
      </c>
      <c r="M980" s="7">
        <v>43203</v>
      </c>
      <c r="N980" s="7">
        <v>43203</v>
      </c>
      <c r="O980" s="11" t="s">
        <v>35</v>
      </c>
      <c r="P980" s="11" t="s">
        <v>95</v>
      </c>
      <c r="Q980">
        <v>934.4</v>
      </c>
      <c r="R980" s="11" t="s">
        <v>52</v>
      </c>
      <c r="S980" s="11" t="s">
        <v>95</v>
      </c>
      <c r="T980">
        <v>29387.68</v>
      </c>
      <c r="U980">
        <f>SalesLineItems__NO_LOT[[#This Row],[ActualSales]]-SalesLineItems__NO_LOT[[#This Row],[Extended_Cost]]</f>
        <v>210.89999999999998</v>
      </c>
      <c r="V980">
        <f>IFERROR(SalesLineItems__NO_LOT[[#This Row],[Revenue]]/SalesLineItems__NO_LOT[[#This Row],[Extended_Price]],0)</f>
        <v>0.3645320197044335</v>
      </c>
      <c r="W980" t="str">
        <f>IF(SalesLineItems__NO_LOT[[#This Row],[Revenue]]&lt;0,"Lost on Sale","Normal Revenue")</f>
        <v>Normal Revenue</v>
      </c>
      <c r="X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0">
        <f>IF(SalesLineItems__NO_LOT[[#This Row],[SOP_Type]]="Return",SalesLineItems__NO_LOT[[#This Row],[Extended_Cost]]*-1,SalesLineItems__NO_LOT[[#This Row],[Extended_Price]])</f>
        <v>578.54999999999995</v>
      </c>
      <c r="Z980">
        <f>MONTH(SalesLineItems__NO_LOT[[#This Row],[Requested_Ship_Date]])</f>
        <v>4</v>
      </c>
      <c r="AA980">
        <f>YEAR(SalesLineItems__NO_LOT[[#This Row],[Requested_Ship_Date]])</f>
        <v>2018</v>
      </c>
      <c r="AV980"/>
      <c r="AX980"/>
      <c r="AZ980"/>
      <c r="BC980"/>
      <c r="BF980"/>
    </row>
    <row r="981" spans="1:58" x14ac:dyDescent="0.2">
      <c r="A981" t="s">
        <v>10742</v>
      </c>
      <c r="B981" s="11" t="s">
        <v>22</v>
      </c>
      <c r="C981" s="11" t="s">
        <v>10740</v>
      </c>
      <c r="D981" s="11" t="s">
        <v>348</v>
      </c>
      <c r="E981" s="11" t="s">
        <v>349</v>
      </c>
      <c r="F981">
        <v>24</v>
      </c>
      <c r="G981" s="11" t="s">
        <v>9</v>
      </c>
      <c r="H981">
        <v>232.8</v>
      </c>
      <c r="I981">
        <v>440.16</v>
      </c>
      <c r="J981">
        <v>9.6999999999999993</v>
      </c>
      <c r="K981">
        <v>18.34</v>
      </c>
      <c r="L981" s="11" t="s">
        <v>5849</v>
      </c>
      <c r="M981" s="7">
        <v>43203</v>
      </c>
      <c r="N981" s="7">
        <v>43203</v>
      </c>
      <c r="O981" s="11" t="s">
        <v>21</v>
      </c>
      <c r="P981" s="11" t="s">
        <v>95</v>
      </c>
      <c r="Q981">
        <v>934.4</v>
      </c>
      <c r="R981" s="11" t="s">
        <v>52</v>
      </c>
      <c r="S981" s="11" t="s">
        <v>95</v>
      </c>
      <c r="T981">
        <v>29387.68</v>
      </c>
      <c r="U981">
        <f>SalesLineItems__NO_LOT[[#This Row],[ActualSales]]-SalesLineItems__NO_LOT[[#This Row],[Extended_Cost]]</f>
        <v>207.36</v>
      </c>
      <c r="V981">
        <f>IFERROR(SalesLineItems__NO_LOT[[#This Row],[Revenue]]/SalesLineItems__NO_LOT[[#This Row],[Extended_Price]],0)</f>
        <v>0.47110141766630315</v>
      </c>
      <c r="W981" t="str">
        <f>IF(SalesLineItems__NO_LOT[[#This Row],[Revenue]]&lt;0,"Lost on Sale","Normal Revenue")</f>
        <v>Normal Revenue</v>
      </c>
      <c r="X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1">
        <f>IF(SalesLineItems__NO_LOT[[#This Row],[SOP_Type]]="Return",SalesLineItems__NO_LOT[[#This Row],[Extended_Cost]]*-1,SalesLineItems__NO_LOT[[#This Row],[Extended_Price]])</f>
        <v>440.16</v>
      </c>
      <c r="Z981">
        <f>MONTH(SalesLineItems__NO_LOT[[#This Row],[Requested_Ship_Date]])</f>
        <v>4</v>
      </c>
      <c r="AA981">
        <f>YEAR(SalesLineItems__NO_LOT[[#This Row],[Requested_Ship_Date]])</f>
        <v>2018</v>
      </c>
      <c r="AV981"/>
      <c r="AX981"/>
      <c r="AZ981"/>
      <c r="BC981"/>
      <c r="BF981"/>
    </row>
    <row r="982" spans="1:58" x14ac:dyDescent="0.2">
      <c r="A982" t="s">
        <v>10743</v>
      </c>
      <c r="B982" s="11" t="s">
        <v>22</v>
      </c>
      <c r="C982" s="11" t="s">
        <v>10740</v>
      </c>
      <c r="D982" s="11" t="s">
        <v>59</v>
      </c>
      <c r="E982" s="11" t="s">
        <v>60</v>
      </c>
      <c r="F982">
        <v>40.68</v>
      </c>
      <c r="G982" s="11" t="s">
        <v>9</v>
      </c>
      <c r="H982">
        <v>325.02999999999997</v>
      </c>
      <c r="I982">
        <v>622</v>
      </c>
      <c r="J982">
        <v>7.99</v>
      </c>
      <c r="K982">
        <v>15.29</v>
      </c>
      <c r="L982" s="11" t="s">
        <v>5849</v>
      </c>
      <c r="M982" s="7">
        <v>43203</v>
      </c>
      <c r="N982" s="7">
        <v>43203</v>
      </c>
      <c r="O982" s="11" t="s">
        <v>11</v>
      </c>
      <c r="P982" s="11" t="s">
        <v>95</v>
      </c>
      <c r="Q982">
        <v>934.4</v>
      </c>
      <c r="R982" s="11" t="s">
        <v>52</v>
      </c>
      <c r="S982" s="11" t="s">
        <v>95</v>
      </c>
      <c r="T982">
        <v>29387.68</v>
      </c>
      <c r="U982">
        <f>SalesLineItems__NO_LOT[[#This Row],[ActualSales]]-SalesLineItems__NO_LOT[[#This Row],[Extended_Cost]]</f>
        <v>296.97000000000003</v>
      </c>
      <c r="V982">
        <f>IFERROR(SalesLineItems__NO_LOT[[#This Row],[Revenue]]/SalesLineItems__NO_LOT[[#This Row],[Extended_Price]],0)</f>
        <v>0.47744372990353701</v>
      </c>
      <c r="W982" t="str">
        <f>IF(SalesLineItems__NO_LOT[[#This Row],[Revenue]]&lt;0,"Lost on Sale","Normal Revenue")</f>
        <v>Normal Revenue</v>
      </c>
      <c r="X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2">
        <f>IF(SalesLineItems__NO_LOT[[#This Row],[SOP_Type]]="Return",SalesLineItems__NO_LOT[[#This Row],[Extended_Cost]]*-1,SalesLineItems__NO_LOT[[#This Row],[Extended_Price]])</f>
        <v>622</v>
      </c>
      <c r="Z982">
        <f>MONTH(SalesLineItems__NO_LOT[[#This Row],[Requested_Ship_Date]])</f>
        <v>4</v>
      </c>
      <c r="AA982">
        <f>YEAR(SalesLineItems__NO_LOT[[#This Row],[Requested_Ship_Date]])</f>
        <v>2018</v>
      </c>
      <c r="AV982"/>
      <c r="AX982"/>
      <c r="AZ982"/>
      <c r="BC982"/>
      <c r="BF982"/>
    </row>
    <row r="983" spans="1:58" x14ac:dyDescent="0.2">
      <c r="A983" t="s">
        <v>10744</v>
      </c>
      <c r="B983" s="11" t="s">
        <v>22</v>
      </c>
      <c r="C983" s="11" t="s">
        <v>10740</v>
      </c>
      <c r="D983" s="11" t="s">
        <v>3844</v>
      </c>
      <c r="E983" s="11" t="s">
        <v>3845</v>
      </c>
      <c r="F983">
        <v>21.33</v>
      </c>
      <c r="G983" s="11" t="s">
        <v>9</v>
      </c>
      <c r="H983">
        <v>108.14</v>
      </c>
      <c r="I983">
        <v>235.48</v>
      </c>
      <c r="J983">
        <v>5.07</v>
      </c>
      <c r="K983">
        <v>11.04</v>
      </c>
      <c r="L983" s="11" t="s">
        <v>5849</v>
      </c>
      <c r="M983" s="7">
        <v>43203</v>
      </c>
      <c r="N983" s="7">
        <v>43203</v>
      </c>
      <c r="O983" s="11" t="s">
        <v>11</v>
      </c>
      <c r="P983" s="11" t="s">
        <v>95</v>
      </c>
      <c r="Q983">
        <v>934.4</v>
      </c>
      <c r="R983" s="11" t="s">
        <v>52</v>
      </c>
      <c r="S983" s="11" t="s">
        <v>95</v>
      </c>
      <c r="T983">
        <v>29387.68</v>
      </c>
      <c r="U983">
        <f>SalesLineItems__NO_LOT[[#This Row],[ActualSales]]-SalesLineItems__NO_LOT[[#This Row],[Extended_Cost]]</f>
        <v>127.33999999999999</v>
      </c>
      <c r="V983">
        <f>IFERROR(SalesLineItems__NO_LOT[[#This Row],[Revenue]]/SalesLineItems__NO_LOT[[#This Row],[Extended_Price]],0)</f>
        <v>0.54076779344317982</v>
      </c>
      <c r="W983" t="str">
        <f>IF(SalesLineItems__NO_LOT[[#This Row],[Revenue]]&lt;0,"Lost on Sale","Normal Revenue")</f>
        <v>Normal Revenue</v>
      </c>
      <c r="X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3">
        <f>IF(SalesLineItems__NO_LOT[[#This Row],[SOP_Type]]="Return",SalesLineItems__NO_LOT[[#This Row],[Extended_Cost]]*-1,SalesLineItems__NO_LOT[[#This Row],[Extended_Price]])</f>
        <v>235.48</v>
      </c>
      <c r="Z983">
        <f>MONTH(SalesLineItems__NO_LOT[[#This Row],[Requested_Ship_Date]])</f>
        <v>4</v>
      </c>
      <c r="AA983">
        <f>YEAR(SalesLineItems__NO_LOT[[#This Row],[Requested_Ship_Date]])</f>
        <v>2018</v>
      </c>
      <c r="AV983"/>
      <c r="AX983"/>
      <c r="AZ983"/>
      <c r="BC983"/>
      <c r="BF983"/>
    </row>
    <row r="984" spans="1:58" x14ac:dyDescent="0.2">
      <c r="A984" t="s">
        <v>10745</v>
      </c>
      <c r="B984" s="11" t="s">
        <v>22</v>
      </c>
      <c r="C984" s="11" t="s">
        <v>10740</v>
      </c>
      <c r="D984" s="11" t="s">
        <v>13</v>
      </c>
      <c r="E984" s="11" t="s">
        <v>14</v>
      </c>
      <c r="F984">
        <v>1</v>
      </c>
      <c r="G984" s="11" t="s">
        <v>15</v>
      </c>
      <c r="H984">
        <v>0</v>
      </c>
      <c r="I984">
        <v>1.5</v>
      </c>
      <c r="J984">
        <v>0</v>
      </c>
      <c r="K984">
        <v>1.5</v>
      </c>
      <c r="L984" s="11" t="s">
        <v>5849</v>
      </c>
      <c r="M984" s="7">
        <v>43203</v>
      </c>
      <c r="N984" s="7">
        <v>43203</v>
      </c>
      <c r="O984" s="11" t="s">
        <v>16</v>
      </c>
      <c r="P984" s="11" t="s">
        <v>95</v>
      </c>
      <c r="Q984">
        <v>934.4</v>
      </c>
      <c r="R984" s="11" t="s">
        <v>52</v>
      </c>
      <c r="S984" s="11" t="s">
        <v>95</v>
      </c>
      <c r="T984">
        <v>29387.68</v>
      </c>
      <c r="U984">
        <f>SalesLineItems__NO_LOT[[#This Row],[ActualSales]]-SalesLineItems__NO_LOT[[#This Row],[Extended_Cost]]</f>
        <v>1.5</v>
      </c>
      <c r="V984">
        <f>IFERROR(SalesLineItems__NO_LOT[[#This Row],[Revenue]]/SalesLineItems__NO_LOT[[#This Row],[Extended_Price]],0)</f>
        <v>1</v>
      </c>
      <c r="W984" t="str">
        <f>IF(SalesLineItems__NO_LOT[[#This Row],[Revenue]]&lt;0,"Lost on Sale","Normal Revenue")</f>
        <v>Normal Revenue</v>
      </c>
      <c r="X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4">
        <f>IF(SalesLineItems__NO_LOT[[#This Row],[SOP_Type]]="Return",SalesLineItems__NO_LOT[[#This Row],[Extended_Cost]]*-1,SalesLineItems__NO_LOT[[#This Row],[Extended_Price]])</f>
        <v>1.5</v>
      </c>
      <c r="Z984">
        <f>MONTH(SalesLineItems__NO_LOT[[#This Row],[Requested_Ship_Date]])</f>
        <v>4</v>
      </c>
      <c r="AA984">
        <f>YEAR(SalesLineItems__NO_LOT[[#This Row],[Requested_Ship_Date]])</f>
        <v>2018</v>
      </c>
      <c r="AV984"/>
      <c r="AX984"/>
      <c r="AZ984"/>
      <c r="BC984"/>
      <c r="BF984"/>
    </row>
    <row r="985" spans="1:58" x14ac:dyDescent="0.2">
      <c r="A985" t="s">
        <v>10746</v>
      </c>
      <c r="B985" s="11" t="s">
        <v>22</v>
      </c>
      <c r="C985" s="11" t="s">
        <v>10740</v>
      </c>
      <c r="D985" s="11" t="s">
        <v>8322</v>
      </c>
      <c r="E985" s="11" t="s">
        <v>8323</v>
      </c>
      <c r="F985">
        <v>1</v>
      </c>
      <c r="G985" s="11" t="s">
        <v>15</v>
      </c>
      <c r="H985">
        <v>0</v>
      </c>
      <c r="I985">
        <v>40</v>
      </c>
      <c r="J985">
        <v>0</v>
      </c>
      <c r="K985">
        <v>40</v>
      </c>
      <c r="L985" s="11" t="s">
        <v>5849</v>
      </c>
      <c r="M985" s="7">
        <v>43203</v>
      </c>
      <c r="N985" s="7">
        <v>43203</v>
      </c>
      <c r="O985" s="11" t="s">
        <v>16</v>
      </c>
      <c r="P985" s="11" t="s">
        <v>95</v>
      </c>
      <c r="Q985">
        <v>934.4</v>
      </c>
      <c r="R985" s="11" t="s">
        <v>52</v>
      </c>
      <c r="S985" s="11" t="s">
        <v>95</v>
      </c>
      <c r="T985">
        <v>29387.68</v>
      </c>
      <c r="U985">
        <f>SalesLineItems__NO_LOT[[#This Row],[ActualSales]]-SalesLineItems__NO_LOT[[#This Row],[Extended_Cost]]</f>
        <v>40</v>
      </c>
      <c r="V985">
        <f>IFERROR(SalesLineItems__NO_LOT[[#This Row],[Revenue]]/SalesLineItems__NO_LOT[[#This Row],[Extended_Price]],0)</f>
        <v>1</v>
      </c>
      <c r="W985" t="str">
        <f>IF(SalesLineItems__NO_LOT[[#This Row],[Revenue]]&lt;0,"Lost on Sale","Normal Revenue")</f>
        <v>Normal Revenue</v>
      </c>
      <c r="X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85">
        <f>IF(SalesLineItems__NO_LOT[[#This Row],[SOP_Type]]="Return",SalesLineItems__NO_LOT[[#This Row],[Extended_Cost]]*-1,SalesLineItems__NO_LOT[[#This Row],[Extended_Price]])</f>
        <v>40</v>
      </c>
      <c r="Z985">
        <f>MONTH(SalesLineItems__NO_LOT[[#This Row],[Requested_Ship_Date]])</f>
        <v>4</v>
      </c>
      <c r="AA985">
        <f>YEAR(SalesLineItems__NO_LOT[[#This Row],[Requested_Ship_Date]])</f>
        <v>2018</v>
      </c>
      <c r="AV985"/>
      <c r="AX985"/>
      <c r="AZ985"/>
      <c r="BC985"/>
      <c r="BF985"/>
    </row>
    <row r="986" spans="1:58" x14ac:dyDescent="0.2">
      <c r="A986" t="s">
        <v>10747</v>
      </c>
      <c r="B986" s="11" t="s">
        <v>22</v>
      </c>
      <c r="C986" s="11" t="s">
        <v>10748</v>
      </c>
      <c r="D986" s="11" t="s">
        <v>2504</v>
      </c>
      <c r="E986" s="11" t="s">
        <v>9610</v>
      </c>
      <c r="F986">
        <v>5.0000000000000001E-3</v>
      </c>
      <c r="G986" s="11" t="s">
        <v>9</v>
      </c>
      <c r="H986">
        <v>0.01</v>
      </c>
      <c r="I986">
        <v>0</v>
      </c>
      <c r="J986">
        <v>2</v>
      </c>
      <c r="K986">
        <v>0</v>
      </c>
      <c r="L986" s="11" t="s">
        <v>5849</v>
      </c>
      <c r="M986" s="7">
        <v>43203</v>
      </c>
      <c r="N986" s="7">
        <v>43203</v>
      </c>
      <c r="O986" s="11" t="s">
        <v>317</v>
      </c>
      <c r="P986" s="11" t="s">
        <v>95</v>
      </c>
      <c r="Q986">
        <v>934.4</v>
      </c>
      <c r="R986" s="11" t="s">
        <v>52</v>
      </c>
      <c r="S986" s="11" t="s">
        <v>95</v>
      </c>
      <c r="T986">
        <v>29387.68</v>
      </c>
      <c r="U986">
        <f>SalesLineItems__NO_LOT[[#This Row],[ActualSales]]-SalesLineItems__NO_LOT[[#This Row],[Extended_Cost]]</f>
        <v>-0.01</v>
      </c>
      <c r="V986">
        <f>IFERROR(SalesLineItems__NO_LOT[[#This Row],[Revenue]]/SalesLineItems__NO_LOT[[#This Row],[Extended_Price]],0)</f>
        <v>0</v>
      </c>
      <c r="W986" t="str">
        <f>IF(SalesLineItems__NO_LOT[[#This Row],[Revenue]]&lt;0,"Lost on Sale","Normal Revenue")</f>
        <v>Lost on Sale</v>
      </c>
      <c r="X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86">
        <f>IF(SalesLineItems__NO_LOT[[#This Row],[SOP_Type]]="Return",SalesLineItems__NO_LOT[[#This Row],[Extended_Cost]]*-1,SalesLineItems__NO_LOT[[#This Row],[Extended_Price]])</f>
        <v>0</v>
      </c>
      <c r="Z986">
        <f>MONTH(SalesLineItems__NO_LOT[[#This Row],[Requested_Ship_Date]])</f>
        <v>4</v>
      </c>
      <c r="AA986">
        <f>YEAR(SalesLineItems__NO_LOT[[#This Row],[Requested_Ship_Date]])</f>
        <v>2018</v>
      </c>
      <c r="AV986"/>
      <c r="AX986"/>
      <c r="AZ986"/>
      <c r="BC986"/>
      <c r="BF986"/>
    </row>
    <row r="987" spans="1:58" x14ac:dyDescent="0.2">
      <c r="A987" t="s">
        <v>10749</v>
      </c>
      <c r="B987" s="11" t="s">
        <v>22</v>
      </c>
      <c r="C987" s="11" t="s">
        <v>10748</v>
      </c>
      <c r="D987" s="11" t="s">
        <v>2467</v>
      </c>
      <c r="E987" s="11" t="s">
        <v>2468</v>
      </c>
      <c r="F987">
        <v>7.0000000000000001E-3</v>
      </c>
      <c r="G987" s="11" t="s">
        <v>9</v>
      </c>
      <c r="H987">
        <v>0.02</v>
      </c>
      <c r="I987">
        <v>0</v>
      </c>
      <c r="J987">
        <v>2.86</v>
      </c>
      <c r="K987">
        <v>0</v>
      </c>
      <c r="L987" s="11" t="s">
        <v>5849</v>
      </c>
      <c r="M987" s="7">
        <v>43203</v>
      </c>
      <c r="N987" s="7">
        <v>43203</v>
      </c>
      <c r="O987" s="11" t="s">
        <v>317</v>
      </c>
      <c r="P987" s="11" t="s">
        <v>95</v>
      </c>
      <c r="Q987">
        <v>934.4</v>
      </c>
      <c r="R987" s="11" t="s">
        <v>52</v>
      </c>
      <c r="S987" s="11" t="s">
        <v>95</v>
      </c>
      <c r="T987">
        <v>29387.68</v>
      </c>
      <c r="U987">
        <f>SalesLineItems__NO_LOT[[#This Row],[ActualSales]]-SalesLineItems__NO_LOT[[#This Row],[Extended_Cost]]</f>
        <v>-0.02</v>
      </c>
      <c r="V987">
        <f>IFERROR(SalesLineItems__NO_LOT[[#This Row],[Revenue]]/SalesLineItems__NO_LOT[[#This Row],[Extended_Price]],0)</f>
        <v>0</v>
      </c>
      <c r="W987" t="str">
        <f>IF(SalesLineItems__NO_LOT[[#This Row],[Revenue]]&lt;0,"Lost on Sale","Normal Revenue")</f>
        <v>Lost on Sale</v>
      </c>
      <c r="X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87">
        <f>IF(SalesLineItems__NO_LOT[[#This Row],[SOP_Type]]="Return",SalesLineItems__NO_LOT[[#This Row],[Extended_Cost]]*-1,SalesLineItems__NO_LOT[[#This Row],[Extended_Price]])</f>
        <v>0</v>
      </c>
      <c r="Z987">
        <f>MONTH(SalesLineItems__NO_LOT[[#This Row],[Requested_Ship_Date]])</f>
        <v>4</v>
      </c>
      <c r="AA987">
        <f>YEAR(SalesLineItems__NO_LOT[[#This Row],[Requested_Ship_Date]])</f>
        <v>2018</v>
      </c>
      <c r="AV987"/>
      <c r="AX987"/>
      <c r="AZ987"/>
      <c r="BC987"/>
      <c r="BF987"/>
    </row>
    <row r="988" spans="1:58" x14ac:dyDescent="0.2">
      <c r="A988" t="s">
        <v>10750</v>
      </c>
      <c r="B988" s="11" t="s">
        <v>22</v>
      </c>
      <c r="C988" s="11" t="s">
        <v>10748</v>
      </c>
      <c r="D988" s="11" t="s">
        <v>6739</v>
      </c>
      <c r="E988" s="11" t="s">
        <v>6740</v>
      </c>
      <c r="F988">
        <v>0.02</v>
      </c>
      <c r="G988" s="11" t="s">
        <v>9</v>
      </c>
      <c r="H988">
        <v>0.04</v>
      </c>
      <c r="I988">
        <v>0</v>
      </c>
      <c r="J988">
        <v>2</v>
      </c>
      <c r="K988">
        <v>0</v>
      </c>
      <c r="L988" s="11" t="s">
        <v>5849</v>
      </c>
      <c r="M988" s="7">
        <v>43203</v>
      </c>
      <c r="N988" s="7">
        <v>43203</v>
      </c>
      <c r="O988" s="11" t="s">
        <v>317</v>
      </c>
      <c r="P988" s="11" t="s">
        <v>95</v>
      </c>
      <c r="Q988">
        <v>934.4</v>
      </c>
      <c r="R988" s="11" t="s">
        <v>52</v>
      </c>
      <c r="S988" s="11" t="s">
        <v>95</v>
      </c>
      <c r="T988">
        <v>29387.68</v>
      </c>
      <c r="U988">
        <f>SalesLineItems__NO_LOT[[#This Row],[ActualSales]]-SalesLineItems__NO_LOT[[#This Row],[Extended_Cost]]</f>
        <v>-0.04</v>
      </c>
      <c r="V988">
        <f>IFERROR(SalesLineItems__NO_LOT[[#This Row],[Revenue]]/SalesLineItems__NO_LOT[[#This Row],[Extended_Price]],0)</f>
        <v>0</v>
      </c>
      <c r="W988" t="str">
        <f>IF(SalesLineItems__NO_LOT[[#This Row],[Revenue]]&lt;0,"Lost on Sale","Normal Revenue")</f>
        <v>Lost on Sale</v>
      </c>
      <c r="X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88">
        <f>IF(SalesLineItems__NO_LOT[[#This Row],[SOP_Type]]="Return",SalesLineItems__NO_LOT[[#This Row],[Extended_Cost]]*-1,SalesLineItems__NO_LOT[[#This Row],[Extended_Price]])</f>
        <v>0</v>
      </c>
      <c r="Z988">
        <f>MONTH(SalesLineItems__NO_LOT[[#This Row],[Requested_Ship_Date]])</f>
        <v>4</v>
      </c>
      <c r="AA988">
        <f>YEAR(SalesLineItems__NO_LOT[[#This Row],[Requested_Ship_Date]])</f>
        <v>2018</v>
      </c>
      <c r="AV988"/>
      <c r="AX988"/>
      <c r="AZ988"/>
      <c r="BC988"/>
      <c r="BF988"/>
    </row>
    <row r="989" spans="1:58" x14ac:dyDescent="0.2">
      <c r="A989" t="s">
        <v>10751</v>
      </c>
      <c r="B989" s="11" t="s">
        <v>22</v>
      </c>
      <c r="C989" s="11" t="s">
        <v>10748</v>
      </c>
      <c r="D989" s="11" t="s">
        <v>9385</v>
      </c>
      <c r="E989" s="11" t="s">
        <v>562</v>
      </c>
      <c r="F989">
        <v>2E-3</v>
      </c>
      <c r="G989" s="11" t="s">
        <v>9</v>
      </c>
      <c r="H989">
        <v>0.03</v>
      </c>
      <c r="I989">
        <v>0</v>
      </c>
      <c r="J989">
        <v>15</v>
      </c>
      <c r="K989">
        <v>0</v>
      </c>
      <c r="L989" s="11" t="s">
        <v>5849</v>
      </c>
      <c r="M989" s="7">
        <v>43203</v>
      </c>
      <c r="N989" s="7">
        <v>43203</v>
      </c>
      <c r="O989" s="11" t="s">
        <v>317</v>
      </c>
      <c r="P989" s="11" t="s">
        <v>95</v>
      </c>
      <c r="Q989">
        <v>934.4</v>
      </c>
      <c r="R989" s="11" t="s">
        <v>52</v>
      </c>
      <c r="S989" s="11" t="s">
        <v>95</v>
      </c>
      <c r="T989">
        <v>29387.68</v>
      </c>
      <c r="U989">
        <f>SalesLineItems__NO_LOT[[#This Row],[ActualSales]]-SalesLineItems__NO_LOT[[#This Row],[Extended_Cost]]</f>
        <v>-0.03</v>
      </c>
      <c r="V989">
        <f>IFERROR(SalesLineItems__NO_LOT[[#This Row],[Revenue]]/SalesLineItems__NO_LOT[[#This Row],[Extended_Price]],0)</f>
        <v>0</v>
      </c>
      <c r="W989" t="str">
        <f>IF(SalesLineItems__NO_LOT[[#This Row],[Revenue]]&lt;0,"Lost on Sale","Normal Revenue")</f>
        <v>Lost on Sale</v>
      </c>
      <c r="X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89">
        <f>IF(SalesLineItems__NO_LOT[[#This Row],[SOP_Type]]="Return",SalesLineItems__NO_LOT[[#This Row],[Extended_Cost]]*-1,SalesLineItems__NO_LOT[[#This Row],[Extended_Price]])</f>
        <v>0</v>
      </c>
      <c r="Z989">
        <f>MONTH(SalesLineItems__NO_LOT[[#This Row],[Requested_Ship_Date]])</f>
        <v>4</v>
      </c>
      <c r="AA989">
        <f>YEAR(SalesLineItems__NO_LOT[[#This Row],[Requested_Ship_Date]])</f>
        <v>2018</v>
      </c>
      <c r="AV989"/>
      <c r="AX989"/>
      <c r="AZ989"/>
      <c r="BC989"/>
      <c r="BF989"/>
    </row>
    <row r="990" spans="1:58" x14ac:dyDescent="0.2">
      <c r="A990" t="s">
        <v>10752</v>
      </c>
      <c r="B990" s="11" t="s">
        <v>22</v>
      </c>
      <c r="C990" s="11" t="s">
        <v>10748</v>
      </c>
      <c r="D990" s="11" t="s">
        <v>10753</v>
      </c>
      <c r="E990" s="11" t="s">
        <v>10754</v>
      </c>
      <c r="F990">
        <v>0.02</v>
      </c>
      <c r="G990" s="11" t="s">
        <v>9</v>
      </c>
      <c r="H990">
        <v>0.16</v>
      </c>
      <c r="I990">
        <v>0</v>
      </c>
      <c r="J990">
        <v>8</v>
      </c>
      <c r="K990">
        <v>0</v>
      </c>
      <c r="L990" s="11" t="s">
        <v>5849</v>
      </c>
      <c r="M990" s="7">
        <v>43203</v>
      </c>
      <c r="N990" s="7">
        <v>43203</v>
      </c>
      <c r="O990" s="11" t="s">
        <v>317</v>
      </c>
      <c r="P990" s="11" t="s">
        <v>95</v>
      </c>
      <c r="Q990">
        <v>934.4</v>
      </c>
      <c r="R990" s="11" t="s">
        <v>52</v>
      </c>
      <c r="S990" s="11" t="s">
        <v>95</v>
      </c>
      <c r="T990">
        <v>29387.68</v>
      </c>
      <c r="U990">
        <f>SalesLineItems__NO_LOT[[#This Row],[ActualSales]]-SalesLineItems__NO_LOT[[#This Row],[Extended_Cost]]</f>
        <v>-0.16</v>
      </c>
      <c r="V990">
        <f>IFERROR(SalesLineItems__NO_LOT[[#This Row],[Revenue]]/SalesLineItems__NO_LOT[[#This Row],[Extended_Price]],0)</f>
        <v>0</v>
      </c>
      <c r="W990" t="str">
        <f>IF(SalesLineItems__NO_LOT[[#This Row],[Revenue]]&lt;0,"Lost on Sale","Normal Revenue")</f>
        <v>Lost on Sale</v>
      </c>
      <c r="X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0">
        <f>IF(SalesLineItems__NO_LOT[[#This Row],[SOP_Type]]="Return",SalesLineItems__NO_LOT[[#This Row],[Extended_Cost]]*-1,SalesLineItems__NO_LOT[[#This Row],[Extended_Price]])</f>
        <v>0</v>
      </c>
      <c r="Z990">
        <f>MONTH(SalesLineItems__NO_LOT[[#This Row],[Requested_Ship_Date]])</f>
        <v>4</v>
      </c>
      <c r="AA990">
        <f>YEAR(SalesLineItems__NO_LOT[[#This Row],[Requested_Ship_Date]])</f>
        <v>2018</v>
      </c>
      <c r="AV990"/>
      <c r="AX990"/>
      <c r="AZ990"/>
      <c r="BC990"/>
      <c r="BF990"/>
    </row>
    <row r="991" spans="1:58" x14ac:dyDescent="0.2">
      <c r="A991" t="s">
        <v>10755</v>
      </c>
      <c r="B991" s="11" t="s">
        <v>22</v>
      </c>
      <c r="C991" s="11" t="s">
        <v>10748</v>
      </c>
      <c r="D991" s="11" t="s">
        <v>2466</v>
      </c>
      <c r="E991" s="11" t="s">
        <v>520</v>
      </c>
      <c r="F991">
        <v>0.03</v>
      </c>
      <c r="G991" s="11" t="s">
        <v>9</v>
      </c>
      <c r="H991">
        <v>0.03</v>
      </c>
      <c r="I991">
        <v>0</v>
      </c>
      <c r="J991">
        <v>1</v>
      </c>
      <c r="K991">
        <v>0</v>
      </c>
      <c r="L991" s="11" t="s">
        <v>5849</v>
      </c>
      <c r="M991" s="7">
        <v>43203</v>
      </c>
      <c r="N991" s="7">
        <v>43203</v>
      </c>
      <c r="O991" s="11" t="s">
        <v>317</v>
      </c>
      <c r="P991" s="11" t="s">
        <v>95</v>
      </c>
      <c r="Q991">
        <v>934.4</v>
      </c>
      <c r="R991" s="11" t="s">
        <v>52</v>
      </c>
      <c r="S991" s="11" t="s">
        <v>95</v>
      </c>
      <c r="T991">
        <v>29387.68</v>
      </c>
      <c r="U991">
        <f>SalesLineItems__NO_LOT[[#This Row],[ActualSales]]-SalesLineItems__NO_LOT[[#This Row],[Extended_Cost]]</f>
        <v>-0.03</v>
      </c>
      <c r="V991">
        <f>IFERROR(SalesLineItems__NO_LOT[[#This Row],[Revenue]]/SalesLineItems__NO_LOT[[#This Row],[Extended_Price]],0)</f>
        <v>0</v>
      </c>
      <c r="W991" t="str">
        <f>IF(SalesLineItems__NO_LOT[[#This Row],[Revenue]]&lt;0,"Lost on Sale","Normal Revenue")</f>
        <v>Lost on Sale</v>
      </c>
      <c r="X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1">
        <f>IF(SalesLineItems__NO_LOT[[#This Row],[SOP_Type]]="Return",SalesLineItems__NO_LOT[[#This Row],[Extended_Cost]]*-1,SalesLineItems__NO_LOT[[#This Row],[Extended_Price]])</f>
        <v>0</v>
      </c>
      <c r="Z991">
        <f>MONTH(SalesLineItems__NO_LOT[[#This Row],[Requested_Ship_Date]])</f>
        <v>4</v>
      </c>
      <c r="AA991">
        <f>YEAR(SalesLineItems__NO_LOT[[#This Row],[Requested_Ship_Date]])</f>
        <v>2018</v>
      </c>
      <c r="AV991"/>
      <c r="AX991"/>
      <c r="AZ991"/>
      <c r="BC991"/>
      <c r="BF991"/>
    </row>
    <row r="992" spans="1:58" x14ac:dyDescent="0.2">
      <c r="A992" t="s">
        <v>10756</v>
      </c>
      <c r="B992" s="11" t="s">
        <v>22</v>
      </c>
      <c r="C992" s="11" t="s">
        <v>10748</v>
      </c>
      <c r="D992" s="11" t="s">
        <v>10757</v>
      </c>
      <c r="E992" s="11" t="s">
        <v>10758</v>
      </c>
      <c r="F992">
        <v>1.4E-2</v>
      </c>
      <c r="G992" s="11" t="s">
        <v>9</v>
      </c>
      <c r="H992">
        <v>0.02</v>
      </c>
      <c r="I992">
        <v>0</v>
      </c>
      <c r="J992">
        <v>1.43</v>
      </c>
      <c r="K992">
        <v>0</v>
      </c>
      <c r="L992" s="11" t="s">
        <v>5849</v>
      </c>
      <c r="M992" s="7">
        <v>43203</v>
      </c>
      <c r="N992" s="7">
        <v>43203</v>
      </c>
      <c r="O992" s="11" t="s">
        <v>317</v>
      </c>
      <c r="P992" s="11" t="s">
        <v>95</v>
      </c>
      <c r="Q992">
        <v>934.4</v>
      </c>
      <c r="R992" s="11" t="s">
        <v>52</v>
      </c>
      <c r="S992" s="11" t="s">
        <v>95</v>
      </c>
      <c r="T992">
        <v>29387.68</v>
      </c>
      <c r="U992">
        <f>SalesLineItems__NO_LOT[[#This Row],[ActualSales]]-SalesLineItems__NO_LOT[[#This Row],[Extended_Cost]]</f>
        <v>-0.02</v>
      </c>
      <c r="V992">
        <f>IFERROR(SalesLineItems__NO_LOT[[#This Row],[Revenue]]/SalesLineItems__NO_LOT[[#This Row],[Extended_Price]],0)</f>
        <v>0</v>
      </c>
      <c r="W992" t="str">
        <f>IF(SalesLineItems__NO_LOT[[#This Row],[Revenue]]&lt;0,"Lost on Sale","Normal Revenue")</f>
        <v>Lost on Sale</v>
      </c>
      <c r="X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2">
        <f>IF(SalesLineItems__NO_LOT[[#This Row],[SOP_Type]]="Return",SalesLineItems__NO_LOT[[#This Row],[Extended_Cost]]*-1,SalesLineItems__NO_LOT[[#This Row],[Extended_Price]])</f>
        <v>0</v>
      </c>
      <c r="Z992">
        <f>MONTH(SalesLineItems__NO_LOT[[#This Row],[Requested_Ship_Date]])</f>
        <v>4</v>
      </c>
      <c r="AA992">
        <f>YEAR(SalesLineItems__NO_LOT[[#This Row],[Requested_Ship_Date]])</f>
        <v>2018</v>
      </c>
      <c r="AV992"/>
      <c r="AX992"/>
      <c r="AZ992"/>
      <c r="BC992"/>
      <c r="BF992"/>
    </row>
    <row r="993" spans="1:58" x14ac:dyDescent="0.2">
      <c r="A993" t="s">
        <v>10759</v>
      </c>
      <c r="B993" s="11" t="s">
        <v>22</v>
      </c>
      <c r="C993" s="11" t="s">
        <v>10748</v>
      </c>
      <c r="D993" s="11" t="s">
        <v>10760</v>
      </c>
      <c r="E993" s="11" t="s">
        <v>5911</v>
      </c>
      <c r="F993">
        <v>0.26</v>
      </c>
      <c r="G993" s="11" t="s">
        <v>9</v>
      </c>
      <c r="H993">
        <v>0.7</v>
      </c>
      <c r="I993">
        <v>0</v>
      </c>
      <c r="J993">
        <v>2.69</v>
      </c>
      <c r="K993">
        <v>0</v>
      </c>
      <c r="L993" s="11" t="s">
        <v>5849</v>
      </c>
      <c r="M993" s="7">
        <v>43203</v>
      </c>
      <c r="N993" s="7">
        <v>43203</v>
      </c>
      <c r="O993" s="11" t="s">
        <v>317</v>
      </c>
      <c r="P993" s="11" t="s">
        <v>95</v>
      </c>
      <c r="Q993">
        <v>934.4</v>
      </c>
      <c r="R993" s="11" t="s">
        <v>52</v>
      </c>
      <c r="S993" s="11" t="s">
        <v>95</v>
      </c>
      <c r="T993">
        <v>29387.68</v>
      </c>
      <c r="U993">
        <f>SalesLineItems__NO_LOT[[#This Row],[ActualSales]]-SalesLineItems__NO_LOT[[#This Row],[Extended_Cost]]</f>
        <v>-0.7</v>
      </c>
      <c r="V993">
        <f>IFERROR(SalesLineItems__NO_LOT[[#This Row],[Revenue]]/SalesLineItems__NO_LOT[[#This Row],[Extended_Price]],0)</f>
        <v>0</v>
      </c>
      <c r="W993" t="str">
        <f>IF(SalesLineItems__NO_LOT[[#This Row],[Revenue]]&lt;0,"Lost on Sale","Normal Revenue")</f>
        <v>Lost on Sale</v>
      </c>
      <c r="X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3">
        <f>IF(SalesLineItems__NO_LOT[[#This Row],[SOP_Type]]="Return",SalesLineItems__NO_LOT[[#This Row],[Extended_Cost]]*-1,SalesLineItems__NO_LOT[[#This Row],[Extended_Price]])</f>
        <v>0</v>
      </c>
      <c r="Z993">
        <f>MONTH(SalesLineItems__NO_LOT[[#This Row],[Requested_Ship_Date]])</f>
        <v>4</v>
      </c>
      <c r="AA993">
        <f>YEAR(SalesLineItems__NO_LOT[[#This Row],[Requested_Ship_Date]])</f>
        <v>2018</v>
      </c>
      <c r="AV993"/>
      <c r="AX993"/>
      <c r="AZ993"/>
      <c r="BC993"/>
      <c r="BF993"/>
    </row>
    <row r="994" spans="1:58" x14ac:dyDescent="0.2">
      <c r="A994" t="s">
        <v>10761</v>
      </c>
      <c r="B994" s="11" t="s">
        <v>22</v>
      </c>
      <c r="C994" s="11" t="s">
        <v>10748</v>
      </c>
      <c r="D994" s="11" t="s">
        <v>1783</v>
      </c>
      <c r="E994" s="11" t="s">
        <v>221</v>
      </c>
      <c r="F994">
        <v>8.5000000000000006E-2</v>
      </c>
      <c r="G994" s="11" t="s">
        <v>9</v>
      </c>
      <c r="H994">
        <v>0.1</v>
      </c>
      <c r="I994">
        <v>0</v>
      </c>
      <c r="J994">
        <v>1.18</v>
      </c>
      <c r="K994">
        <v>0</v>
      </c>
      <c r="L994" s="11" t="s">
        <v>5849</v>
      </c>
      <c r="M994" s="7">
        <v>43203</v>
      </c>
      <c r="N994" s="7">
        <v>43203</v>
      </c>
      <c r="O994" s="11" t="s">
        <v>317</v>
      </c>
      <c r="P994" s="11" t="s">
        <v>95</v>
      </c>
      <c r="Q994">
        <v>934.4</v>
      </c>
      <c r="R994" s="11" t="s">
        <v>52</v>
      </c>
      <c r="S994" s="11" t="s">
        <v>95</v>
      </c>
      <c r="T994">
        <v>29387.68</v>
      </c>
      <c r="U994">
        <f>SalesLineItems__NO_LOT[[#This Row],[ActualSales]]-SalesLineItems__NO_LOT[[#This Row],[Extended_Cost]]</f>
        <v>-0.1</v>
      </c>
      <c r="V994">
        <f>IFERROR(SalesLineItems__NO_LOT[[#This Row],[Revenue]]/SalesLineItems__NO_LOT[[#This Row],[Extended_Price]],0)</f>
        <v>0</v>
      </c>
      <c r="W994" t="str">
        <f>IF(SalesLineItems__NO_LOT[[#This Row],[Revenue]]&lt;0,"Lost on Sale","Normal Revenue")</f>
        <v>Lost on Sale</v>
      </c>
      <c r="X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4">
        <f>IF(SalesLineItems__NO_LOT[[#This Row],[SOP_Type]]="Return",SalesLineItems__NO_LOT[[#This Row],[Extended_Cost]]*-1,SalesLineItems__NO_LOT[[#This Row],[Extended_Price]])</f>
        <v>0</v>
      </c>
      <c r="Z994">
        <f>MONTH(SalesLineItems__NO_LOT[[#This Row],[Requested_Ship_Date]])</f>
        <v>4</v>
      </c>
      <c r="AA994">
        <f>YEAR(SalesLineItems__NO_LOT[[#This Row],[Requested_Ship_Date]])</f>
        <v>2018</v>
      </c>
      <c r="AV994"/>
      <c r="AX994"/>
      <c r="AZ994"/>
      <c r="BC994"/>
      <c r="BF994"/>
    </row>
    <row r="995" spans="1:58" x14ac:dyDescent="0.2">
      <c r="A995" t="s">
        <v>10762</v>
      </c>
      <c r="B995" s="11" t="s">
        <v>22</v>
      </c>
      <c r="C995" s="11" t="s">
        <v>10748</v>
      </c>
      <c r="D995" s="11" t="s">
        <v>1785</v>
      </c>
      <c r="E995" s="11" t="s">
        <v>182</v>
      </c>
      <c r="F995">
        <v>2E-3</v>
      </c>
      <c r="G995" s="11" t="s">
        <v>9</v>
      </c>
      <c r="H995">
        <v>0.15</v>
      </c>
      <c r="I995">
        <v>0</v>
      </c>
      <c r="J995">
        <v>75</v>
      </c>
      <c r="K995">
        <v>0</v>
      </c>
      <c r="L995" s="11" t="s">
        <v>5849</v>
      </c>
      <c r="M995" s="7">
        <v>43203</v>
      </c>
      <c r="N995" s="7">
        <v>43203</v>
      </c>
      <c r="O995" s="11" t="s">
        <v>317</v>
      </c>
      <c r="P995" s="11" t="s">
        <v>95</v>
      </c>
      <c r="Q995">
        <v>934.4</v>
      </c>
      <c r="R995" s="11" t="s">
        <v>52</v>
      </c>
      <c r="S995" s="11" t="s">
        <v>95</v>
      </c>
      <c r="T995">
        <v>29387.68</v>
      </c>
      <c r="U995">
        <f>SalesLineItems__NO_LOT[[#This Row],[ActualSales]]-SalesLineItems__NO_LOT[[#This Row],[Extended_Cost]]</f>
        <v>-0.15</v>
      </c>
      <c r="V995">
        <f>IFERROR(SalesLineItems__NO_LOT[[#This Row],[Revenue]]/SalesLineItems__NO_LOT[[#This Row],[Extended_Price]],0)</f>
        <v>0</v>
      </c>
      <c r="W995" t="str">
        <f>IF(SalesLineItems__NO_LOT[[#This Row],[Revenue]]&lt;0,"Lost on Sale","Normal Revenue")</f>
        <v>Lost on Sale</v>
      </c>
      <c r="X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5">
        <f>IF(SalesLineItems__NO_LOT[[#This Row],[SOP_Type]]="Return",SalesLineItems__NO_LOT[[#This Row],[Extended_Cost]]*-1,SalesLineItems__NO_LOT[[#This Row],[Extended_Price]])</f>
        <v>0</v>
      </c>
      <c r="Z995">
        <f>MONTH(SalesLineItems__NO_LOT[[#This Row],[Requested_Ship_Date]])</f>
        <v>4</v>
      </c>
      <c r="AA995">
        <f>YEAR(SalesLineItems__NO_LOT[[#This Row],[Requested_Ship_Date]])</f>
        <v>2018</v>
      </c>
      <c r="AV995"/>
      <c r="AX995"/>
      <c r="AZ995"/>
      <c r="BC995"/>
      <c r="BF995"/>
    </row>
    <row r="996" spans="1:58" x14ac:dyDescent="0.2">
      <c r="A996" t="s">
        <v>10763</v>
      </c>
      <c r="B996" s="11" t="s">
        <v>22</v>
      </c>
      <c r="C996" s="11" t="s">
        <v>10748</v>
      </c>
      <c r="D996" s="11" t="s">
        <v>10764</v>
      </c>
      <c r="E996" s="11" t="s">
        <v>137</v>
      </c>
      <c r="F996">
        <v>7.0000000000000007E-2</v>
      </c>
      <c r="G996" s="11" t="s">
        <v>9</v>
      </c>
      <c r="H996">
        <v>0</v>
      </c>
      <c r="I996">
        <v>0</v>
      </c>
      <c r="J996">
        <v>0</v>
      </c>
      <c r="K996">
        <v>0</v>
      </c>
      <c r="L996" s="11" t="s">
        <v>5849</v>
      </c>
      <c r="M996" s="7">
        <v>43203</v>
      </c>
      <c r="N996" s="7">
        <v>43203</v>
      </c>
      <c r="O996" s="11" t="s">
        <v>11</v>
      </c>
      <c r="P996" s="11" t="s">
        <v>95</v>
      </c>
      <c r="Q996">
        <v>934.4</v>
      </c>
      <c r="R996" s="11" t="s">
        <v>52</v>
      </c>
      <c r="S996" s="11" t="s">
        <v>95</v>
      </c>
      <c r="T996">
        <v>29387.68</v>
      </c>
      <c r="U996">
        <f>SalesLineItems__NO_LOT[[#This Row],[ActualSales]]-SalesLineItems__NO_LOT[[#This Row],[Extended_Cost]]</f>
        <v>0</v>
      </c>
      <c r="V996">
        <f>IFERROR(SalesLineItems__NO_LOT[[#This Row],[Revenue]]/SalesLineItems__NO_LOT[[#This Row],[Extended_Price]],0)</f>
        <v>0</v>
      </c>
      <c r="W996" t="str">
        <f>IF(SalesLineItems__NO_LOT[[#This Row],[Revenue]]&lt;0,"Lost on Sale","Normal Revenue")</f>
        <v>Normal Revenue</v>
      </c>
      <c r="X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996">
        <f>IF(SalesLineItems__NO_LOT[[#This Row],[SOP_Type]]="Return",SalesLineItems__NO_LOT[[#This Row],[Extended_Cost]]*-1,SalesLineItems__NO_LOT[[#This Row],[Extended_Price]])</f>
        <v>0</v>
      </c>
      <c r="Z996">
        <f>MONTH(SalesLineItems__NO_LOT[[#This Row],[Requested_Ship_Date]])</f>
        <v>4</v>
      </c>
      <c r="AA996">
        <f>YEAR(SalesLineItems__NO_LOT[[#This Row],[Requested_Ship_Date]])</f>
        <v>2018</v>
      </c>
      <c r="AV996"/>
      <c r="AX996"/>
      <c r="AZ996"/>
      <c r="BC996"/>
      <c r="BF996"/>
    </row>
    <row r="997" spans="1:58" x14ac:dyDescent="0.2">
      <c r="A997" t="s">
        <v>10710</v>
      </c>
      <c r="B997" s="11" t="s">
        <v>22</v>
      </c>
      <c r="C997" s="11" t="s">
        <v>10711</v>
      </c>
      <c r="D997" s="11" t="s">
        <v>767</v>
      </c>
      <c r="E997" s="11" t="s">
        <v>768</v>
      </c>
      <c r="F997">
        <v>413.7</v>
      </c>
      <c r="G997" s="11" t="s">
        <v>9</v>
      </c>
      <c r="H997">
        <v>3384.07</v>
      </c>
      <c r="I997">
        <v>6193.09</v>
      </c>
      <c r="J997">
        <v>8.18</v>
      </c>
      <c r="K997">
        <v>14.97</v>
      </c>
      <c r="L997" s="11" t="s">
        <v>368</v>
      </c>
      <c r="M997" s="7">
        <v>43210</v>
      </c>
      <c r="N997" s="7">
        <v>43210</v>
      </c>
      <c r="O997" s="11" t="s">
        <v>11</v>
      </c>
      <c r="P997" s="11" t="s">
        <v>95</v>
      </c>
      <c r="Q997">
        <v>1006.32</v>
      </c>
      <c r="R997" s="11" t="s">
        <v>52</v>
      </c>
      <c r="S997" s="11" t="s">
        <v>95</v>
      </c>
      <c r="T997">
        <v>1108706.21</v>
      </c>
      <c r="U997">
        <f>SalesLineItems__NO_LOT[[#This Row],[ActualSales]]-SalesLineItems__NO_LOT[[#This Row],[Extended_Cost]]</f>
        <v>2809.02</v>
      </c>
      <c r="V997">
        <f>IFERROR(SalesLineItems__NO_LOT[[#This Row],[Revenue]]/SalesLineItems__NO_LOT[[#This Row],[Extended_Price]],0)</f>
        <v>0.45357325664571319</v>
      </c>
      <c r="W997" t="str">
        <f>IF(SalesLineItems__NO_LOT[[#This Row],[Revenue]]&lt;0,"Lost on Sale","Normal Revenue")</f>
        <v>Normal Revenue</v>
      </c>
      <c r="X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97">
        <f>IF(SalesLineItems__NO_LOT[[#This Row],[SOP_Type]]="Return",SalesLineItems__NO_LOT[[#This Row],[Extended_Cost]]*-1,SalesLineItems__NO_LOT[[#This Row],[Extended_Price]])</f>
        <v>6193.09</v>
      </c>
      <c r="Z997">
        <f>MONTH(SalesLineItems__NO_LOT[[#This Row],[Requested_Ship_Date]])</f>
        <v>4</v>
      </c>
      <c r="AA997">
        <f>YEAR(SalesLineItems__NO_LOT[[#This Row],[Requested_Ship_Date]])</f>
        <v>2018</v>
      </c>
      <c r="AV997"/>
      <c r="AX997"/>
      <c r="AZ997"/>
      <c r="BC997"/>
      <c r="BF997"/>
    </row>
    <row r="998" spans="1:58" x14ac:dyDescent="0.2">
      <c r="A998" t="s">
        <v>10737</v>
      </c>
      <c r="B998" s="11" t="s">
        <v>22</v>
      </c>
      <c r="C998" s="11" t="s">
        <v>10738</v>
      </c>
      <c r="D998" s="11" t="s">
        <v>9302</v>
      </c>
      <c r="E998" s="11" t="s">
        <v>190</v>
      </c>
      <c r="F998">
        <v>825</v>
      </c>
      <c r="G998" s="11" t="s">
        <v>9</v>
      </c>
      <c r="H998">
        <v>891</v>
      </c>
      <c r="I998">
        <v>1122</v>
      </c>
      <c r="J998">
        <v>1.08</v>
      </c>
      <c r="K998">
        <v>1.36</v>
      </c>
      <c r="L998" s="11" t="s">
        <v>191</v>
      </c>
      <c r="M998" s="7">
        <v>43206</v>
      </c>
      <c r="N998" s="7">
        <v>43206</v>
      </c>
      <c r="O998" s="11" t="s">
        <v>317</v>
      </c>
      <c r="P998" s="11" t="s">
        <v>95</v>
      </c>
      <c r="Q998">
        <v>1633.5</v>
      </c>
      <c r="R998" s="11" t="s">
        <v>52</v>
      </c>
      <c r="S998" s="11" t="s">
        <v>95</v>
      </c>
      <c r="T998">
        <v>68442.19</v>
      </c>
      <c r="U998">
        <f>SalesLineItems__NO_LOT[[#This Row],[ActualSales]]-SalesLineItems__NO_LOT[[#This Row],[Extended_Cost]]</f>
        <v>231</v>
      </c>
      <c r="V998">
        <f>IFERROR(SalesLineItems__NO_LOT[[#This Row],[Revenue]]/SalesLineItems__NO_LOT[[#This Row],[Extended_Price]],0)</f>
        <v>0.20588235294117646</v>
      </c>
      <c r="W998" t="str">
        <f>IF(SalesLineItems__NO_LOT[[#This Row],[Revenue]]&lt;0,"Lost on Sale","Normal Revenue")</f>
        <v>Normal Revenue</v>
      </c>
      <c r="X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998">
        <f>IF(SalesLineItems__NO_LOT[[#This Row],[SOP_Type]]="Return",SalesLineItems__NO_LOT[[#This Row],[Extended_Cost]]*-1,SalesLineItems__NO_LOT[[#This Row],[Extended_Price]])</f>
        <v>1122</v>
      </c>
      <c r="Z998">
        <f>MONTH(SalesLineItems__NO_LOT[[#This Row],[Requested_Ship_Date]])</f>
        <v>4</v>
      </c>
      <c r="AA998">
        <f>YEAR(SalesLineItems__NO_LOT[[#This Row],[Requested_Ship_Date]])</f>
        <v>2018</v>
      </c>
      <c r="AV998"/>
      <c r="AX998"/>
      <c r="AZ998"/>
      <c r="BC998"/>
      <c r="BF998"/>
    </row>
    <row r="999" spans="1:58" x14ac:dyDescent="0.2">
      <c r="A999" t="s">
        <v>10712</v>
      </c>
      <c r="B999" s="11" t="s">
        <v>22</v>
      </c>
      <c r="C999" s="11" t="s">
        <v>10713</v>
      </c>
      <c r="D999" s="11" t="s">
        <v>1784</v>
      </c>
      <c r="E999" s="11" t="s">
        <v>413</v>
      </c>
      <c r="F999">
        <v>200</v>
      </c>
      <c r="G999" s="11" t="s">
        <v>9</v>
      </c>
      <c r="H999">
        <v>1304</v>
      </c>
      <c r="I999">
        <v>2330</v>
      </c>
      <c r="J999">
        <v>6.52</v>
      </c>
      <c r="K999">
        <v>11.65</v>
      </c>
      <c r="L999" s="11" t="s">
        <v>69</v>
      </c>
      <c r="M999" s="7">
        <v>43210</v>
      </c>
      <c r="N999" s="7">
        <v>43210</v>
      </c>
      <c r="O999" s="11" t="s">
        <v>317</v>
      </c>
      <c r="P999" s="11" t="s">
        <v>95</v>
      </c>
      <c r="Q999">
        <v>320188.32</v>
      </c>
      <c r="R999" s="11" t="s">
        <v>52</v>
      </c>
      <c r="S999" s="11" t="s">
        <v>95</v>
      </c>
      <c r="T999">
        <v>8464367.5299999993</v>
      </c>
      <c r="U999">
        <f>SalesLineItems__NO_LOT[[#This Row],[ActualSales]]-SalesLineItems__NO_LOT[[#This Row],[Extended_Cost]]</f>
        <v>1026</v>
      </c>
      <c r="V999">
        <f>IFERROR(SalesLineItems__NO_LOT[[#This Row],[Revenue]]/SalesLineItems__NO_LOT[[#This Row],[Extended_Price]],0)</f>
        <v>0.44034334763948496</v>
      </c>
      <c r="W999" t="str">
        <f>IF(SalesLineItems__NO_LOT[[#This Row],[Revenue]]&lt;0,"Lost on Sale","Normal Revenue")</f>
        <v>Normal Revenue</v>
      </c>
      <c r="X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999">
        <f>IF(SalesLineItems__NO_LOT[[#This Row],[SOP_Type]]="Return",SalesLineItems__NO_LOT[[#This Row],[Extended_Cost]]*-1,SalesLineItems__NO_LOT[[#This Row],[Extended_Price]])</f>
        <v>2330</v>
      </c>
      <c r="Z999">
        <f>MONTH(SalesLineItems__NO_LOT[[#This Row],[Requested_Ship_Date]])</f>
        <v>4</v>
      </c>
      <c r="AA999">
        <f>YEAR(SalesLineItems__NO_LOT[[#This Row],[Requested_Ship_Date]])</f>
        <v>2018</v>
      </c>
      <c r="AV999"/>
      <c r="AX999"/>
      <c r="AZ999"/>
      <c r="BC999"/>
      <c r="BF999"/>
    </row>
    <row r="1000" spans="1:58" x14ac:dyDescent="0.2">
      <c r="A1000" t="s">
        <v>10734</v>
      </c>
      <c r="B1000" s="11" t="s">
        <v>22</v>
      </c>
      <c r="C1000" s="11" t="s">
        <v>10735</v>
      </c>
      <c r="D1000" s="11" t="s">
        <v>66</v>
      </c>
      <c r="E1000" s="11" t="s">
        <v>67</v>
      </c>
      <c r="F1000">
        <v>2000</v>
      </c>
      <c r="G1000" s="11" t="s">
        <v>68</v>
      </c>
      <c r="H1000">
        <v>30964.22</v>
      </c>
      <c r="I1000">
        <v>29120</v>
      </c>
      <c r="J1000">
        <v>15.48</v>
      </c>
      <c r="K1000">
        <v>14.56</v>
      </c>
      <c r="L1000" s="11" t="s">
        <v>69</v>
      </c>
      <c r="M1000" s="7">
        <v>43207</v>
      </c>
      <c r="N1000" s="7">
        <v>43207</v>
      </c>
      <c r="O1000" s="11" t="s">
        <v>70</v>
      </c>
      <c r="P1000" s="11" t="s">
        <v>95</v>
      </c>
      <c r="Q1000">
        <v>320188.32</v>
      </c>
      <c r="R1000" s="11" t="s">
        <v>52</v>
      </c>
      <c r="S1000" s="11" t="s">
        <v>95</v>
      </c>
      <c r="T1000">
        <v>8464367.5299999993</v>
      </c>
      <c r="U1000">
        <f>SalesLineItems__NO_LOT[[#This Row],[ActualSales]]-SalesLineItems__NO_LOT[[#This Row],[Extended_Cost]]</f>
        <v>-1844.2200000000012</v>
      </c>
      <c r="V1000">
        <f>IFERROR(SalesLineItems__NO_LOT[[#This Row],[Revenue]]/SalesLineItems__NO_LOT[[#This Row],[Extended_Price]],0)</f>
        <v>-6.3331730769230807E-2</v>
      </c>
      <c r="W1000" t="str">
        <f>IF(SalesLineItems__NO_LOT[[#This Row],[Revenue]]&lt;0,"Lost on Sale","Normal Revenue")</f>
        <v>Lost on Sale</v>
      </c>
      <c r="X1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00">
        <f>IF(SalesLineItems__NO_LOT[[#This Row],[SOP_Type]]="Return",SalesLineItems__NO_LOT[[#This Row],[Extended_Cost]]*-1,SalesLineItems__NO_LOT[[#This Row],[Extended_Price]])</f>
        <v>29120</v>
      </c>
      <c r="Z1000">
        <f>MONTH(SalesLineItems__NO_LOT[[#This Row],[Requested_Ship_Date]])</f>
        <v>4</v>
      </c>
      <c r="AA1000">
        <f>YEAR(SalesLineItems__NO_LOT[[#This Row],[Requested_Ship_Date]])</f>
        <v>2018</v>
      </c>
      <c r="AV1000"/>
      <c r="AX1000"/>
      <c r="AZ1000"/>
      <c r="BC1000"/>
      <c r="BF1000"/>
    </row>
    <row r="1001" spans="1:58" x14ac:dyDescent="0.2">
      <c r="A1001" t="s">
        <v>10736</v>
      </c>
      <c r="B1001" s="11" t="s">
        <v>22</v>
      </c>
      <c r="C1001" s="11" t="s">
        <v>10735</v>
      </c>
      <c r="D1001" s="11" t="s">
        <v>13</v>
      </c>
      <c r="E1001" s="11" t="s">
        <v>14</v>
      </c>
      <c r="F1001">
        <v>1</v>
      </c>
      <c r="G1001" s="11" t="s">
        <v>15</v>
      </c>
      <c r="H1001">
        <v>0</v>
      </c>
      <c r="I1001">
        <v>1.5</v>
      </c>
      <c r="J1001">
        <v>0</v>
      </c>
      <c r="K1001">
        <v>1.5</v>
      </c>
      <c r="L1001" s="11" t="s">
        <v>69</v>
      </c>
      <c r="M1001" s="7">
        <v>43207</v>
      </c>
      <c r="N1001" s="7">
        <v>43207</v>
      </c>
      <c r="O1001" s="11" t="s">
        <v>16</v>
      </c>
      <c r="P1001" s="11" t="s">
        <v>95</v>
      </c>
      <c r="Q1001">
        <v>320188.32</v>
      </c>
      <c r="R1001" s="11" t="s">
        <v>52</v>
      </c>
      <c r="S1001" s="11" t="s">
        <v>95</v>
      </c>
      <c r="T1001">
        <v>8464367.5299999993</v>
      </c>
      <c r="U1001">
        <f>SalesLineItems__NO_LOT[[#This Row],[ActualSales]]-SalesLineItems__NO_LOT[[#This Row],[Extended_Cost]]</f>
        <v>1.5</v>
      </c>
      <c r="V1001">
        <f>IFERROR(SalesLineItems__NO_LOT[[#This Row],[Revenue]]/SalesLineItems__NO_LOT[[#This Row],[Extended_Price]],0)</f>
        <v>1</v>
      </c>
      <c r="W1001" t="str">
        <f>IF(SalesLineItems__NO_LOT[[#This Row],[Revenue]]&lt;0,"Lost on Sale","Normal Revenue")</f>
        <v>Normal Revenue</v>
      </c>
      <c r="X1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1">
        <f>IF(SalesLineItems__NO_LOT[[#This Row],[SOP_Type]]="Return",SalesLineItems__NO_LOT[[#This Row],[Extended_Cost]]*-1,SalesLineItems__NO_LOT[[#This Row],[Extended_Price]])</f>
        <v>1.5</v>
      </c>
      <c r="Z1001">
        <f>MONTH(SalesLineItems__NO_LOT[[#This Row],[Requested_Ship_Date]])</f>
        <v>4</v>
      </c>
      <c r="AA1001">
        <f>YEAR(SalesLineItems__NO_LOT[[#This Row],[Requested_Ship_Date]])</f>
        <v>2018</v>
      </c>
      <c r="AV1001"/>
      <c r="AX1001"/>
      <c r="AZ1001"/>
      <c r="BC1001"/>
      <c r="BF1001"/>
    </row>
    <row r="1002" spans="1:58" x14ac:dyDescent="0.2">
      <c r="A1002" t="s">
        <v>10714</v>
      </c>
      <c r="B1002" s="11" t="s">
        <v>22</v>
      </c>
      <c r="C1002" s="11" t="s">
        <v>10715</v>
      </c>
      <c r="D1002" s="11" t="s">
        <v>1786</v>
      </c>
      <c r="E1002" s="11" t="s">
        <v>419</v>
      </c>
      <c r="F1002">
        <v>300</v>
      </c>
      <c r="G1002" s="11" t="s">
        <v>9</v>
      </c>
      <c r="H1002">
        <v>3246</v>
      </c>
      <c r="I1002">
        <v>5220</v>
      </c>
      <c r="J1002">
        <v>10.82</v>
      </c>
      <c r="K1002">
        <v>17.399999999999999</v>
      </c>
      <c r="L1002" s="11" t="s">
        <v>69</v>
      </c>
      <c r="M1002" s="7">
        <v>43210</v>
      </c>
      <c r="N1002" s="7">
        <v>43210</v>
      </c>
      <c r="O1002" s="11" t="s">
        <v>317</v>
      </c>
      <c r="P1002" s="11" t="s">
        <v>95</v>
      </c>
      <c r="Q1002">
        <v>320188.32</v>
      </c>
      <c r="R1002" s="11" t="s">
        <v>52</v>
      </c>
      <c r="S1002" s="11" t="s">
        <v>95</v>
      </c>
      <c r="T1002">
        <v>8464367.5299999993</v>
      </c>
      <c r="U1002">
        <f>SalesLineItems__NO_LOT[[#This Row],[ActualSales]]-SalesLineItems__NO_LOT[[#This Row],[Extended_Cost]]</f>
        <v>1974</v>
      </c>
      <c r="V1002">
        <f>IFERROR(SalesLineItems__NO_LOT[[#This Row],[Revenue]]/SalesLineItems__NO_LOT[[#This Row],[Extended_Price]],0)</f>
        <v>0.3781609195402299</v>
      </c>
      <c r="W1002" t="str">
        <f>IF(SalesLineItems__NO_LOT[[#This Row],[Revenue]]&lt;0,"Lost on Sale","Normal Revenue")</f>
        <v>Normal Revenue</v>
      </c>
      <c r="X1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2">
        <f>IF(SalesLineItems__NO_LOT[[#This Row],[SOP_Type]]="Return",SalesLineItems__NO_LOT[[#This Row],[Extended_Cost]]*-1,SalesLineItems__NO_LOT[[#This Row],[Extended_Price]])</f>
        <v>5220</v>
      </c>
      <c r="Z1002">
        <f>MONTH(SalesLineItems__NO_LOT[[#This Row],[Requested_Ship_Date]])</f>
        <v>4</v>
      </c>
      <c r="AA1002">
        <f>YEAR(SalesLineItems__NO_LOT[[#This Row],[Requested_Ship_Date]])</f>
        <v>2018</v>
      </c>
      <c r="AV1002"/>
      <c r="AX1002"/>
      <c r="AZ1002"/>
      <c r="BC1002"/>
      <c r="BF1002"/>
    </row>
    <row r="1003" spans="1:58" x14ac:dyDescent="0.2">
      <c r="A1003" t="s">
        <v>10716</v>
      </c>
      <c r="B1003" s="11" t="s">
        <v>22</v>
      </c>
      <c r="C1003" s="11" t="s">
        <v>10717</v>
      </c>
      <c r="D1003" s="11" t="s">
        <v>2504</v>
      </c>
      <c r="E1003" s="11" t="s">
        <v>9610</v>
      </c>
      <c r="F1003">
        <v>900</v>
      </c>
      <c r="G1003" s="11" t="s">
        <v>9</v>
      </c>
      <c r="H1003">
        <v>1143</v>
      </c>
      <c r="I1003">
        <v>1917</v>
      </c>
      <c r="J1003">
        <v>1.27</v>
      </c>
      <c r="K1003">
        <v>2.13</v>
      </c>
      <c r="L1003" s="11" t="s">
        <v>69</v>
      </c>
      <c r="M1003" s="7">
        <v>43210</v>
      </c>
      <c r="N1003" s="7">
        <v>43210</v>
      </c>
      <c r="O1003" s="11" t="s">
        <v>317</v>
      </c>
      <c r="P1003" s="11" t="s">
        <v>95</v>
      </c>
      <c r="Q1003">
        <v>320188.32</v>
      </c>
      <c r="R1003" s="11" t="s">
        <v>52</v>
      </c>
      <c r="S1003" s="11" t="s">
        <v>95</v>
      </c>
      <c r="T1003">
        <v>8464367.5299999993</v>
      </c>
      <c r="U1003">
        <f>SalesLineItems__NO_LOT[[#This Row],[ActualSales]]-SalesLineItems__NO_LOT[[#This Row],[Extended_Cost]]</f>
        <v>774</v>
      </c>
      <c r="V1003">
        <f>IFERROR(SalesLineItems__NO_LOT[[#This Row],[Revenue]]/SalesLineItems__NO_LOT[[#This Row],[Extended_Price]],0)</f>
        <v>0.40375586854460094</v>
      </c>
      <c r="W1003" t="str">
        <f>IF(SalesLineItems__NO_LOT[[#This Row],[Revenue]]&lt;0,"Lost on Sale","Normal Revenue")</f>
        <v>Normal Revenue</v>
      </c>
      <c r="X1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3">
        <f>IF(SalesLineItems__NO_LOT[[#This Row],[SOP_Type]]="Return",SalesLineItems__NO_LOT[[#This Row],[Extended_Cost]]*-1,SalesLineItems__NO_LOT[[#This Row],[Extended_Price]])</f>
        <v>1917</v>
      </c>
      <c r="Z1003">
        <f>MONTH(SalesLineItems__NO_LOT[[#This Row],[Requested_Ship_Date]])</f>
        <v>4</v>
      </c>
      <c r="AA1003">
        <f>YEAR(SalesLineItems__NO_LOT[[#This Row],[Requested_Ship_Date]])</f>
        <v>2018</v>
      </c>
      <c r="AV1003"/>
      <c r="AX1003"/>
      <c r="AZ1003"/>
      <c r="BC1003"/>
      <c r="BF1003"/>
    </row>
    <row r="1004" spans="1:58" x14ac:dyDescent="0.2">
      <c r="A1004" t="s">
        <v>10718</v>
      </c>
      <c r="B1004" s="11" t="s">
        <v>22</v>
      </c>
      <c r="C1004" s="11" t="s">
        <v>10719</v>
      </c>
      <c r="D1004" s="11" t="s">
        <v>9824</v>
      </c>
      <c r="E1004" s="11" t="s">
        <v>512</v>
      </c>
      <c r="F1004">
        <v>600</v>
      </c>
      <c r="G1004" s="11" t="s">
        <v>9</v>
      </c>
      <c r="H1004">
        <v>6066</v>
      </c>
      <c r="I1004">
        <v>5832</v>
      </c>
      <c r="J1004">
        <v>10.11</v>
      </c>
      <c r="K1004">
        <v>9.7200000000000006</v>
      </c>
      <c r="L1004" s="11" t="s">
        <v>69</v>
      </c>
      <c r="M1004" s="7">
        <v>43210</v>
      </c>
      <c r="N1004" s="7">
        <v>43210</v>
      </c>
      <c r="O1004" s="11" t="s">
        <v>317</v>
      </c>
      <c r="P1004" s="11" t="s">
        <v>95</v>
      </c>
      <c r="Q1004">
        <v>320188.32</v>
      </c>
      <c r="R1004" s="11" t="s">
        <v>52</v>
      </c>
      <c r="S1004" s="11" t="s">
        <v>95</v>
      </c>
      <c r="T1004">
        <v>8464367.5299999993</v>
      </c>
      <c r="U1004">
        <f>SalesLineItems__NO_LOT[[#This Row],[ActualSales]]-SalesLineItems__NO_LOT[[#This Row],[Extended_Cost]]</f>
        <v>-234</v>
      </c>
      <c r="V1004">
        <f>IFERROR(SalesLineItems__NO_LOT[[#This Row],[Revenue]]/SalesLineItems__NO_LOT[[#This Row],[Extended_Price]],0)</f>
        <v>-4.0123456790123455E-2</v>
      </c>
      <c r="W1004" t="str">
        <f>IF(SalesLineItems__NO_LOT[[#This Row],[Revenue]]&lt;0,"Lost on Sale","Normal Revenue")</f>
        <v>Lost on Sale</v>
      </c>
      <c r="X10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04">
        <f>IF(SalesLineItems__NO_LOT[[#This Row],[SOP_Type]]="Return",SalesLineItems__NO_LOT[[#This Row],[Extended_Cost]]*-1,SalesLineItems__NO_LOT[[#This Row],[Extended_Price]])</f>
        <v>5832</v>
      </c>
      <c r="Z1004">
        <f>MONTH(SalesLineItems__NO_LOT[[#This Row],[Requested_Ship_Date]])</f>
        <v>4</v>
      </c>
      <c r="AA1004">
        <f>YEAR(SalesLineItems__NO_LOT[[#This Row],[Requested_Ship_Date]])</f>
        <v>2018</v>
      </c>
      <c r="AV1004"/>
      <c r="AX1004"/>
      <c r="AZ1004"/>
      <c r="BC1004"/>
      <c r="BF1004"/>
    </row>
    <row r="1005" spans="1:58" x14ac:dyDescent="0.2">
      <c r="A1005" t="s">
        <v>10730</v>
      </c>
      <c r="B1005" s="11" t="s">
        <v>22</v>
      </c>
      <c r="C1005" s="11" t="s">
        <v>10731</v>
      </c>
      <c r="D1005" s="11" t="s">
        <v>7</v>
      </c>
      <c r="E1005" s="11" t="s">
        <v>3938</v>
      </c>
      <c r="F1005">
        <v>100.75</v>
      </c>
      <c r="G1005" s="11" t="s">
        <v>9</v>
      </c>
      <c r="H1005">
        <v>3240.12</v>
      </c>
      <c r="I1005">
        <v>2269.9</v>
      </c>
      <c r="J1005">
        <v>32.159999999999997</v>
      </c>
      <c r="K1005">
        <v>22.53</v>
      </c>
      <c r="L1005" s="11" t="s">
        <v>10</v>
      </c>
      <c r="M1005" s="7">
        <v>43208</v>
      </c>
      <c r="N1005" s="7">
        <v>43208</v>
      </c>
      <c r="O1005" s="11" t="s">
        <v>11</v>
      </c>
      <c r="P1005" s="11" t="s">
        <v>95</v>
      </c>
      <c r="Q1005">
        <v>66678.759999999995</v>
      </c>
      <c r="R1005" s="11" t="s">
        <v>12</v>
      </c>
      <c r="S1005" s="11" t="s">
        <v>95</v>
      </c>
      <c r="T1005">
        <v>2195688.4</v>
      </c>
      <c r="U1005">
        <f>SalesLineItems__NO_LOT[[#This Row],[ActualSales]]-SalesLineItems__NO_LOT[[#This Row],[Extended_Cost]]</f>
        <v>-970.2199999999998</v>
      </c>
      <c r="V1005">
        <f>IFERROR(SalesLineItems__NO_LOT[[#This Row],[Revenue]]/SalesLineItems__NO_LOT[[#This Row],[Extended_Price]],0)</f>
        <v>-0.42742852108022367</v>
      </c>
      <c r="W1005" t="str">
        <f>IF(SalesLineItems__NO_LOT[[#This Row],[Revenue]]&lt;0,"Lost on Sale","Normal Revenue")</f>
        <v>Lost on Sale</v>
      </c>
      <c r="X10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05">
        <f>IF(SalesLineItems__NO_LOT[[#This Row],[SOP_Type]]="Return",SalesLineItems__NO_LOT[[#This Row],[Extended_Cost]]*-1,SalesLineItems__NO_LOT[[#This Row],[Extended_Price]])</f>
        <v>2269.9</v>
      </c>
      <c r="Z1005">
        <f>MONTH(SalesLineItems__NO_LOT[[#This Row],[Requested_Ship_Date]])</f>
        <v>4</v>
      </c>
      <c r="AA1005">
        <f>YEAR(SalesLineItems__NO_LOT[[#This Row],[Requested_Ship_Date]])</f>
        <v>2018</v>
      </c>
      <c r="AV1005"/>
      <c r="AX1005"/>
      <c r="AZ1005"/>
      <c r="BC1005"/>
      <c r="BF1005"/>
    </row>
    <row r="1006" spans="1:58" x14ac:dyDescent="0.2">
      <c r="A1006" t="s">
        <v>10732</v>
      </c>
      <c r="B1006" s="11" t="s">
        <v>22</v>
      </c>
      <c r="C1006" s="11" t="s">
        <v>10731</v>
      </c>
      <c r="D1006" s="11" t="s">
        <v>363</v>
      </c>
      <c r="E1006" s="11" t="s">
        <v>8</v>
      </c>
      <c r="F1006">
        <v>50.28</v>
      </c>
      <c r="G1006" s="11" t="s">
        <v>9</v>
      </c>
      <c r="H1006">
        <v>475.64</v>
      </c>
      <c r="I1006">
        <v>1012.14</v>
      </c>
      <c r="J1006">
        <v>9.4600000000000009</v>
      </c>
      <c r="K1006">
        <v>20.13</v>
      </c>
      <c r="L1006" s="11" t="s">
        <v>10</v>
      </c>
      <c r="M1006" s="7">
        <v>43208</v>
      </c>
      <c r="N1006" s="7">
        <v>43208</v>
      </c>
      <c r="O1006" s="11" t="s">
        <v>11</v>
      </c>
      <c r="P1006" s="11" t="s">
        <v>95</v>
      </c>
      <c r="Q1006">
        <v>66678.759999999995</v>
      </c>
      <c r="R1006" s="11" t="s">
        <v>12</v>
      </c>
      <c r="S1006" s="11" t="s">
        <v>95</v>
      </c>
      <c r="T1006">
        <v>2195688.4</v>
      </c>
      <c r="U1006">
        <f>SalesLineItems__NO_LOT[[#This Row],[ActualSales]]-SalesLineItems__NO_LOT[[#This Row],[Extended_Cost]]</f>
        <v>536.5</v>
      </c>
      <c r="V1006">
        <f>IFERROR(SalesLineItems__NO_LOT[[#This Row],[Revenue]]/SalesLineItems__NO_LOT[[#This Row],[Extended_Price]],0)</f>
        <v>0.53006501076926116</v>
      </c>
      <c r="W1006" t="str">
        <f>IF(SalesLineItems__NO_LOT[[#This Row],[Revenue]]&lt;0,"Lost on Sale","Normal Revenue")</f>
        <v>Normal Revenue</v>
      </c>
      <c r="X10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6">
        <f>IF(SalesLineItems__NO_LOT[[#This Row],[SOP_Type]]="Return",SalesLineItems__NO_LOT[[#This Row],[Extended_Cost]]*-1,SalesLineItems__NO_LOT[[#This Row],[Extended_Price]])</f>
        <v>1012.14</v>
      </c>
      <c r="Z1006">
        <f>MONTH(SalesLineItems__NO_LOT[[#This Row],[Requested_Ship_Date]])</f>
        <v>4</v>
      </c>
      <c r="AA1006">
        <f>YEAR(SalesLineItems__NO_LOT[[#This Row],[Requested_Ship_Date]])</f>
        <v>2018</v>
      </c>
      <c r="AV1006"/>
      <c r="AX1006"/>
      <c r="AZ1006"/>
      <c r="BC1006"/>
      <c r="BF1006"/>
    </row>
    <row r="1007" spans="1:58" x14ac:dyDescent="0.2">
      <c r="A1007" t="s">
        <v>10733</v>
      </c>
      <c r="B1007" s="11" t="s">
        <v>22</v>
      </c>
      <c r="C1007" s="11" t="s">
        <v>10731</v>
      </c>
      <c r="D1007" s="11" t="s">
        <v>13</v>
      </c>
      <c r="E1007" s="11" t="s">
        <v>14</v>
      </c>
      <c r="F1007">
        <v>1</v>
      </c>
      <c r="G1007" s="11" t="s">
        <v>15</v>
      </c>
      <c r="H1007">
        <v>0</v>
      </c>
      <c r="I1007">
        <v>1.5</v>
      </c>
      <c r="J1007">
        <v>0</v>
      </c>
      <c r="K1007">
        <v>1.5</v>
      </c>
      <c r="L1007" s="11" t="s">
        <v>10</v>
      </c>
      <c r="M1007" s="7">
        <v>43208</v>
      </c>
      <c r="N1007" s="7">
        <v>43208</v>
      </c>
      <c r="O1007" s="11" t="s">
        <v>16</v>
      </c>
      <c r="P1007" s="11" t="s">
        <v>95</v>
      </c>
      <c r="Q1007">
        <v>66678.759999999995</v>
      </c>
      <c r="R1007" s="11" t="s">
        <v>12</v>
      </c>
      <c r="S1007" s="11" t="s">
        <v>95</v>
      </c>
      <c r="T1007">
        <v>2195688.4</v>
      </c>
      <c r="U1007">
        <f>SalesLineItems__NO_LOT[[#This Row],[ActualSales]]-SalesLineItems__NO_LOT[[#This Row],[Extended_Cost]]</f>
        <v>1.5</v>
      </c>
      <c r="V1007">
        <f>IFERROR(SalesLineItems__NO_LOT[[#This Row],[Revenue]]/SalesLineItems__NO_LOT[[#This Row],[Extended_Price]],0)</f>
        <v>1</v>
      </c>
      <c r="W1007" t="str">
        <f>IF(SalesLineItems__NO_LOT[[#This Row],[Revenue]]&lt;0,"Lost on Sale","Normal Revenue")</f>
        <v>Normal Revenue</v>
      </c>
      <c r="X10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7">
        <f>IF(SalesLineItems__NO_LOT[[#This Row],[SOP_Type]]="Return",SalesLineItems__NO_LOT[[#This Row],[Extended_Cost]]*-1,SalesLineItems__NO_LOT[[#This Row],[Extended_Price]])</f>
        <v>1.5</v>
      </c>
      <c r="Z1007">
        <f>MONTH(SalesLineItems__NO_LOT[[#This Row],[Requested_Ship_Date]])</f>
        <v>4</v>
      </c>
      <c r="AA1007">
        <f>YEAR(SalesLineItems__NO_LOT[[#This Row],[Requested_Ship_Date]])</f>
        <v>2018</v>
      </c>
      <c r="AV1007"/>
      <c r="AX1007"/>
      <c r="AZ1007"/>
      <c r="BC1007"/>
      <c r="BF1007"/>
    </row>
    <row r="1008" spans="1:58" x14ac:dyDescent="0.2">
      <c r="A1008" t="s">
        <v>10728</v>
      </c>
      <c r="B1008" s="11" t="s">
        <v>22</v>
      </c>
      <c r="C1008" s="11" t="s">
        <v>10729</v>
      </c>
      <c r="D1008" s="11" t="s">
        <v>2608</v>
      </c>
      <c r="E1008" s="11" t="s">
        <v>2609</v>
      </c>
      <c r="F1008">
        <v>90</v>
      </c>
      <c r="G1008" s="11" t="s">
        <v>9</v>
      </c>
      <c r="H1008">
        <v>656.1</v>
      </c>
      <c r="I1008">
        <v>1190.7</v>
      </c>
      <c r="J1008">
        <v>7.29</v>
      </c>
      <c r="K1008">
        <v>13.23</v>
      </c>
      <c r="L1008" s="11" t="s">
        <v>69</v>
      </c>
      <c r="M1008" s="7">
        <v>43209</v>
      </c>
      <c r="N1008" s="7">
        <v>43209</v>
      </c>
      <c r="O1008" s="11" t="s">
        <v>21</v>
      </c>
      <c r="P1008" s="11" t="s">
        <v>95</v>
      </c>
      <c r="Q1008">
        <v>320188.32</v>
      </c>
      <c r="R1008" s="11" t="s">
        <v>52</v>
      </c>
      <c r="S1008" s="11" t="s">
        <v>95</v>
      </c>
      <c r="T1008">
        <v>8464367.5299999993</v>
      </c>
      <c r="U1008">
        <f>SalesLineItems__NO_LOT[[#This Row],[ActualSales]]-SalesLineItems__NO_LOT[[#This Row],[Extended_Cost]]</f>
        <v>534.6</v>
      </c>
      <c r="V1008">
        <f>IFERROR(SalesLineItems__NO_LOT[[#This Row],[Revenue]]/SalesLineItems__NO_LOT[[#This Row],[Extended_Price]],0)</f>
        <v>0.44897959183673469</v>
      </c>
      <c r="W1008" t="str">
        <f>IF(SalesLineItems__NO_LOT[[#This Row],[Revenue]]&lt;0,"Lost on Sale","Normal Revenue")</f>
        <v>Normal Revenue</v>
      </c>
      <c r="X10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08">
        <f>IF(SalesLineItems__NO_LOT[[#This Row],[SOP_Type]]="Return",SalesLineItems__NO_LOT[[#This Row],[Extended_Cost]]*-1,SalesLineItems__NO_LOT[[#This Row],[Extended_Price]])</f>
        <v>1190.7</v>
      </c>
      <c r="Z1008">
        <f>MONTH(SalesLineItems__NO_LOT[[#This Row],[Requested_Ship_Date]])</f>
        <v>4</v>
      </c>
      <c r="AA1008">
        <f>YEAR(SalesLineItems__NO_LOT[[#This Row],[Requested_Ship_Date]])</f>
        <v>2018</v>
      </c>
      <c r="AV1008"/>
      <c r="AX1008"/>
      <c r="AZ1008"/>
      <c r="BC1008"/>
      <c r="BF1008"/>
    </row>
    <row r="1009" spans="1:58" x14ac:dyDescent="0.2">
      <c r="A1009" t="s">
        <v>10720</v>
      </c>
      <c r="B1009" s="11" t="s">
        <v>22</v>
      </c>
      <c r="C1009" s="11" t="s">
        <v>10721</v>
      </c>
      <c r="D1009" s="11" t="s">
        <v>9824</v>
      </c>
      <c r="E1009" s="11" t="s">
        <v>512</v>
      </c>
      <c r="F1009">
        <v>200</v>
      </c>
      <c r="G1009" s="11" t="s">
        <v>9</v>
      </c>
      <c r="H1009">
        <v>2022</v>
      </c>
      <c r="I1009">
        <v>1944</v>
      </c>
      <c r="J1009">
        <v>10.11</v>
      </c>
      <c r="K1009">
        <v>9.7200000000000006</v>
      </c>
      <c r="L1009" s="11" t="s">
        <v>69</v>
      </c>
      <c r="M1009" s="7">
        <v>43210</v>
      </c>
      <c r="N1009" s="7">
        <v>43210</v>
      </c>
      <c r="O1009" s="11" t="s">
        <v>317</v>
      </c>
      <c r="P1009" s="11" t="s">
        <v>95</v>
      </c>
      <c r="Q1009">
        <v>320188.32</v>
      </c>
      <c r="R1009" s="11" t="s">
        <v>52</v>
      </c>
      <c r="S1009" s="11" t="s">
        <v>95</v>
      </c>
      <c r="T1009">
        <v>8464367.5299999993</v>
      </c>
      <c r="U1009">
        <f>SalesLineItems__NO_LOT[[#This Row],[ActualSales]]-SalesLineItems__NO_LOT[[#This Row],[Extended_Cost]]</f>
        <v>-78</v>
      </c>
      <c r="V1009">
        <f>IFERROR(SalesLineItems__NO_LOT[[#This Row],[Revenue]]/SalesLineItems__NO_LOT[[#This Row],[Extended_Price]],0)</f>
        <v>-4.0123456790123455E-2</v>
      </c>
      <c r="W1009" t="str">
        <f>IF(SalesLineItems__NO_LOT[[#This Row],[Revenue]]&lt;0,"Lost on Sale","Normal Revenue")</f>
        <v>Lost on Sale</v>
      </c>
      <c r="X10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09">
        <f>IF(SalesLineItems__NO_LOT[[#This Row],[SOP_Type]]="Return",SalesLineItems__NO_LOT[[#This Row],[Extended_Cost]]*-1,SalesLineItems__NO_LOT[[#This Row],[Extended_Price]])</f>
        <v>1944</v>
      </c>
      <c r="Z1009">
        <f>MONTH(SalesLineItems__NO_LOT[[#This Row],[Requested_Ship_Date]])</f>
        <v>4</v>
      </c>
      <c r="AA1009">
        <f>YEAR(SalesLineItems__NO_LOT[[#This Row],[Requested_Ship_Date]])</f>
        <v>2018</v>
      </c>
      <c r="AV1009"/>
      <c r="AX1009"/>
      <c r="AZ1009"/>
      <c r="BC1009"/>
      <c r="BF1009"/>
    </row>
    <row r="1010" spans="1:58" x14ac:dyDescent="0.2">
      <c r="A1010" t="s">
        <v>10722</v>
      </c>
      <c r="B1010" s="11" t="s">
        <v>22</v>
      </c>
      <c r="C1010" s="11" t="s">
        <v>10711</v>
      </c>
      <c r="D1010" s="11" t="s">
        <v>13</v>
      </c>
      <c r="E1010" s="11" t="s">
        <v>14</v>
      </c>
      <c r="F1010">
        <v>1</v>
      </c>
      <c r="G1010" s="11" t="s">
        <v>15</v>
      </c>
      <c r="H1010">
        <v>0</v>
      </c>
      <c r="I1010">
        <v>1.5</v>
      </c>
      <c r="J1010">
        <v>0</v>
      </c>
      <c r="K1010">
        <v>1.5</v>
      </c>
      <c r="L1010" s="11" t="s">
        <v>368</v>
      </c>
      <c r="M1010" s="7">
        <v>43210</v>
      </c>
      <c r="N1010" s="7">
        <v>43210</v>
      </c>
      <c r="O1010" s="11" t="s">
        <v>16</v>
      </c>
      <c r="P1010" s="11" t="s">
        <v>95</v>
      </c>
      <c r="Q1010">
        <v>1006.32</v>
      </c>
      <c r="R1010" s="11" t="s">
        <v>52</v>
      </c>
      <c r="S1010" s="11" t="s">
        <v>95</v>
      </c>
      <c r="T1010">
        <v>1108706.21</v>
      </c>
      <c r="U1010">
        <f>SalesLineItems__NO_LOT[[#This Row],[ActualSales]]-SalesLineItems__NO_LOT[[#This Row],[Extended_Cost]]</f>
        <v>1.5</v>
      </c>
      <c r="V1010">
        <f>IFERROR(SalesLineItems__NO_LOT[[#This Row],[Revenue]]/SalesLineItems__NO_LOT[[#This Row],[Extended_Price]],0)</f>
        <v>1</v>
      </c>
      <c r="W1010" t="str">
        <f>IF(SalesLineItems__NO_LOT[[#This Row],[Revenue]]&lt;0,"Lost on Sale","Normal Revenue")</f>
        <v>Normal Revenue</v>
      </c>
      <c r="X10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0">
        <f>IF(SalesLineItems__NO_LOT[[#This Row],[SOP_Type]]="Return",SalesLineItems__NO_LOT[[#This Row],[Extended_Cost]]*-1,SalesLineItems__NO_LOT[[#This Row],[Extended_Price]])</f>
        <v>1.5</v>
      </c>
      <c r="Z1010">
        <f>MONTH(SalesLineItems__NO_LOT[[#This Row],[Requested_Ship_Date]])</f>
        <v>4</v>
      </c>
      <c r="AA1010">
        <f>YEAR(SalesLineItems__NO_LOT[[#This Row],[Requested_Ship_Date]])</f>
        <v>2018</v>
      </c>
      <c r="AV1010"/>
      <c r="AX1010"/>
      <c r="AZ1010"/>
      <c r="BC1010"/>
      <c r="BF1010"/>
    </row>
    <row r="1011" spans="1:58" x14ac:dyDescent="0.2">
      <c r="A1011" t="s">
        <v>10723</v>
      </c>
      <c r="B1011" s="11" t="s">
        <v>22</v>
      </c>
      <c r="C1011" s="11" t="s">
        <v>10711</v>
      </c>
      <c r="D1011" s="11" t="s">
        <v>8322</v>
      </c>
      <c r="E1011" s="11" t="s">
        <v>8323</v>
      </c>
      <c r="F1011">
        <v>1</v>
      </c>
      <c r="G1011" s="11" t="s">
        <v>15</v>
      </c>
      <c r="H1011">
        <v>0</v>
      </c>
      <c r="I1011">
        <v>40</v>
      </c>
      <c r="J1011">
        <v>0</v>
      </c>
      <c r="K1011">
        <v>40</v>
      </c>
      <c r="L1011" s="11" t="s">
        <v>368</v>
      </c>
      <c r="M1011" s="7">
        <v>43210</v>
      </c>
      <c r="N1011" s="7">
        <v>43210</v>
      </c>
      <c r="O1011" s="11" t="s">
        <v>16</v>
      </c>
      <c r="P1011" s="11" t="s">
        <v>95</v>
      </c>
      <c r="Q1011">
        <v>1006.32</v>
      </c>
      <c r="R1011" s="11" t="s">
        <v>52</v>
      </c>
      <c r="S1011" s="11" t="s">
        <v>95</v>
      </c>
      <c r="T1011">
        <v>1108706.21</v>
      </c>
      <c r="U1011">
        <f>SalesLineItems__NO_LOT[[#This Row],[ActualSales]]-SalesLineItems__NO_LOT[[#This Row],[Extended_Cost]]</f>
        <v>40</v>
      </c>
      <c r="V1011">
        <f>IFERROR(SalesLineItems__NO_LOT[[#This Row],[Revenue]]/SalesLineItems__NO_LOT[[#This Row],[Extended_Price]],0)</f>
        <v>1</v>
      </c>
      <c r="W1011" t="str">
        <f>IF(SalesLineItems__NO_LOT[[#This Row],[Revenue]]&lt;0,"Lost on Sale","Normal Revenue")</f>
        <v>Normal Revenue</v>
      </c>
      <c r="X10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1">
        <f>IF(SalesLineItems__NO_LOT[[#This Row],[SOP_Type]]="Return",SalesLineItems__NO_LOT[[#This Row],[Extended_Cost]]*-1,SalesLineItems__NO_LOT[[#This Row],[Extended_Price]])</f>
        <v>40</v>
      </c>
      <c r="Z1011">
        <f>MONTH(SalesLineItems__NO_LOT[[#This Row],[Requested_Ship_Date]])</f>
        <v>4</v>
      </c>
      <c r="AA1011">
        <f>YEAR(SalesLineItems__NO_LOT[[#This Row],[Requested_Ship_Date]])</f>
        <v>2018</v>
      </c>
      <c r="AV1011"/>
      <c r="AX1011"/>
      <c r="AZ1011"/>
      <c r="BC1011"/>
      <c r="BF1011"/>
    </row>
    <row r="1012" spans="1:58" x14ac:dyDescent="0.2">
      <c r="A1012" t="s">
        <v>10724</v>
      </c>
      <c r="B1012" s="11" t="s">
        <v>22</v>
      </c>
      <c r="C1012" s="11" t="s">
        <v>10725</v>
      </c>
      <c r="D1012" s="11" t="s">
        <v>2467</v>
      </c>
      <c r="E1012" s="11" t="s">
        <v>2468</v>
      </c>
      <c r="F1012">
        <v>700</v>
      </c>
      <c r="G1012" s="11" t="s">
        <v>9</v>
      </c>
      <c r="H1012">
        <v>2226</v>
      </c>
      <c r="I1012">
        <v>3199</v>
      </c>
      <c r="J1012">
        <v>3.18</v>
      </c>
      <c r="K1012">
        <v>4.57</v>
      </c>
      <c r="L1012" s="11" t="s">
        <v>69</v>
      </c>
      <c r="M1012" s="7">
        <v>43210</v>
      </c>
      <c r="N1012" s="7">
        <v>43210</v>
      </c>
      <c r="O1012" s="11" t="s">
        <v>317</v>
      </c>
      <c r="P1012" s="11" t="s">
        <v>95</v>
      </c>
      <c r="Q1012">
        <v>320188.32</v>
      </c>
      <c r="R1012" s="11" t="s">
        <v>52</v>
      </c>
      <c r="S1012" s="11" t="s">
        <v>95</v>
      </c>
      <c r="T1012">
        <v>8464367.5299999993</v>
      </c>
      <c r="U1012">
        <f>SalesLineItems__NO_LOT[[#This Row],[ActualSales]]-SalesLineItems__NO_LOT[[#This Row],[Extended_Cost]]</f>
        <v>973</v>
      </c>
      <c r="V1012">
        <f>IFERROR(SalesLineItems__NO_LOT[[#This Row],[Revenue]]/SalesLineItems__NO_LOT[[#This Row],[Extended_Price]],0)</f>
        <v>0.30415754923413568</v>
      </c>
      <c r="W1012" t="str">
        <f>IF(SalesLineItems__NO_LOT[[#This Row],[Revenue]]&lt;0,"Lost on Sale","Normal Revenue")</f>
        <v>Normal Revenue</v>
      </c>
      <c r="X10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2">
        <f>IF(SalesLineItems__NO_LOT[[#This Row],[SOP_Type]]="Return",SalesLineItems__NO_LOT[[#This Row],[Extended_Cost]]*-1,SalesLineItems__NO_LOT[[#This Row],[Extended_Price]])</f>
        <v>3199</v>
      </c>
      <c r="Z1012">
        <f>MONTH(SalesLineItems__NO_LOT[[#This Row],[Requested_Ship_Date]])</f>
        <v>4</v>
      </c>
      <c r="AA1012">
        <f>YEAR(SalesLineItems__NO_LOT[[#This Row],[Requested_Ship_Date]])</f>
        <v>2018</v>
      </c>
      <c r="AV1012"/>
      <c r="AX1012"/>
      <c r="AZ1012"/>
      <c r="BC1012"/>
      <c r="BF1012"/>
    </row>
    <row r="1013" spans="1:58" x14ac:dyDescent="0.2">
      <c r="A1013" t="s">
        <v>10726</v>
      </c>
      <c r="B1013" s="11" t="s">
        <v>22</v>
      </c>
      <c r="C1013" s="11" t="s">
        <v>10727</v>
      </c>
      <c r="D1013" s="11" t="s">
        <v>2608</v>
      </c>
      <c r="E1013" s="11" t="s">
        <v>2609</v>
      </c>
      <c r="F1013">
        <v>150</v>
      </c>
      <c r="G1013" s="11" t="s">
        <v>9</v>
      </c>
      <c r="H1013">
        <v>1093.5</v>
      </c>
      <c r="I1013">
        <v>1984.5</v>
      </c>
      <c r="J1013">
        <v>7.29</v>
      </c>
      <c r="K1013">
        <v>13.23</v>
      </c>
      <c r="L1013" s="11" t="s">
        <v>69</v>
      </c>
      <c r="M1013" s="7">
        <v>43210</v>
      </c>
      <c r="N1013" s="7">
        <v>43210</v>
      </c>
      <c r="O1013" s="11" t="s">
        <v>21</v>
      </c>
      <c r="P1013" s="11" t="s">
        <v>95</v>
      </c>
      <c r="Q1013">
        <v>320188.32</v>
      </c>
      <c r="R1013" s="11" t="s">
        <v>52</v>
      </c>
      <c r="S1013" s="11" t="s">
        <v>95</v>
      </c>
      <c r="T1013">
        <v>8464367.5299999993</v>
      </c>
      <c r="U1013">
        <f>SalesLineItems__NO_LOT[[#This Row],[ActualSales]]-SalesLineItems__NO_LOT[[#This Row],[Extended_Cost]]</f>
        <v>891</v>
      </c>
      <c r="V1013">
        <f>IFERROR(SalesLineItems__NO_LOT[[#This Row],[Revenue]]/SalesLineItems__NO_LOT[[#This Row],[Extended_Price]],0)</f>
        <v>0.44897959183673469</v>
      </c>
      <c r="W1013" t="str">
        <f>IF(SalesLineItems__NO_LOT[[#This Row],[Revenue]]&lt;0,"Lost on Sale","Normal Revenue")</f>
        <v>Normal Revenue</v>
      </c>
      <c r="X10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3">
        <f>IF(SalesLineItems__NO_LOT[[#This Row],[SOP_Type]]="Return",SalesLineItems__NO_LOT[[#This Row],[Extended_Cost]]*-1,SalesLineItems__NO_LOT[[#This Row],[Extended_Price]])</f>
        <v>1984.5</v>
      </c>
      <c r="Z1013">
        <f>MONTH(SalesLineItems__NO_LOT[[#This Row],[Requested_Ship_Date]])</f>
        <v>4</v>
      </c>
      <c r="AA1013">
        <f>YEAR(SalesLineItems__NO_LOT[[#This Row],[Requested_Ship_Date]])</f>
        <v>2018</v>
      </c>
      <c r="AV1013"/>
      <c r="AX1013"/>
      <c r="AZ1013"/>
      <c r="BC1013"/>
      <c r="BF1013"/>
    </row>
    <row r="1014" spans="1:58" x14ac:dyDescent="0.2">
      <c r="A1014" t="s">
        <v>10697</v>
      </c>
      <c r="B1014" s="11" t="s">
        <v>22</v>
      </c>
      <c r="C1014" s="11" t="s">
        <v>10698</v>
      </c>
      <c r="D1014" s="11" t="s">
        <v>577</v>
      </c>
      <c r="E1014" s="11" t="s">
        <v>172</v>
      </c>
      <c r="F1014">
        <v>3169.04</v>
      </c>
      <c r="G1014" s="11" t="s">
        <v>9</v>
      </c>
      <c r="H1014">
        <v>8936.69</v>
      </c>
      <c r="I1014">
        <v>12739.54</v>
      </c>
      <c r="J1014">
        <v>2.82</v>
      </c>
      <c r="K1014">
        <v>4.0199999999999996</v>
      </c>
      <c r="L1014" s="11" t="s">
        <v>100</v>
      </c>
      <c r="M1014" s="7">
        <v>43213</v>
      </c>
      <c r="N1014" s="7">
        <v>43213</v>
      </c>
      <c r="O1014" s="11" t="s">
        <v>70</v>
      </c>
      <c r="P1014" s="11" t="s">
        <v>95</v>
      </c>
      <c r="Q1014">
        <v>160606.39999999999</v>
      </c>
      <c r="R1014" s="11" t="s">
        <v>12</v>
      </c>
      <c r="S1014" s="11" t="s">
        <v>95</v>
      </c>
      <c r="T1014">
        <v>7852497.2199999997</v>
      </c>
      <c r="U1014">
        <f>SalesLineItems__NO_LOT[[#This Row],[ActualSales]]-SalesLineItems__NO_LOT[[#This Row],[Extended_Cost]]</f>
        <v>3802.8500000000004</v>
      </c>
      <c r="V1014">
        <f>IFERROR(SalesLineItems__NO_LOT[[#This Row],[Revenue]]/SalesLineItems__NO_LOT[[#This Row],[Extended_Price]],0)</f>
        <v>0.29850763842336536</v>
      </c>
      <c r="W1014" t="str">
        <f>IF(SalesLineItems__NO_LOT[[#This Row],[Revenue]]&lt;0,"Lost on Sale","Normal Revenue")</f>
        <v>Normal Revenue</v>
      </c>
      <c r="X10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14">
        <f>IF(SalesLineItems__NO_LOT[[#This Row],[SOP_Type]]="Return",SalesLineItems__NO_LOT[[#This Row],[Extended_Cost]]*-1,SalesLineItems__NO_LOT[[#This Row],[Extended_Price]])</f>
        <v>12739.54</v>
      </c>
      <c r="Z1014">
        <f>MONTH(SalesLineItems__NO_LOT[[#This Row],[Requested_Ship_Date]])</f>
        <v>4</v>
      </c>
      <c r="AA1014">
        <f>YEAR(SalesLineItems__NO_LOT[[#This Row],[Requested_Ship_Date]])</f>
        <v>2018</v>
      </c>
      <c r="AV1014"/>
      <c r="AX1014"/>
      <c r="AZ1014"/>
      <c r="BC1014"/>
      <c r="BF1014"/>
    </row>
    <row r="1015" spans="1:58" x14ac:dyDescent="0.2">
      <c r="A1015" t="s">
        <v>10699</v>
      </c>
      <c r="B1015" s="11" t="s">
        <v>22</v>
      </c>
      <c r="C1015" s="11" t="s">
        <v>10698</v>
      </c>
      <c r="D1015" s="11" t="s">
        <v>614</v>
      </c>
      <c r="E1015" s="11" t="s">
        <v>615</v>
      </c>
      <c r="F1015">
        <v>4012.8</v>
      </c>
      <c r="G1015" s="11" t="s">
        <v>9</v>
      </c>
      <c r="H1015">
        <v>12239.04</v>
      </c>
      <c r="I1015">
        <v>23836.03</v>
      </c>
      <c r="J1015">
        <v>3.05</v>
      </c>
      <c r="K1015">
        <v>5.94</v>
      </c>
      <c r="L1015" s="11" t="s">
        <v>100</v>
      </c>
      <c r="M1015" s="7">
        <v>43213</v>
      </c>
      <c r="N1015" s="7">
        <v>43213</v>
      </c>
      <c r="O1015" s="11" t="s">
        <v>70</v>
      </c>
      <c r="P1015" s="11" t="s">
        <v>95</v>
      </c>
      <c r="Q1015">
        <v>160606.39999999999</v>
      </c>
      <c r="R1015" s="11" t="s">
        <v>12</v>
      </c>
      <c r="S1015" s="11" t="s">
        <v>95</v>
      </c>
      <c r="T1015">
        <v>7852497.2199999997</v>
      </c>
      <c r="U1015">
        <f>SalesLineItems__NO_LOT[[#This Row],[ActualSales]]-SalesLineItems__NO_LOT[[#This Row],[Extended_Cost]]</f>
        <v>11596.989999999998</v>
      </c>
      <c r="V1015">
        <f>IFERROR(SalesLineItems__NO_LOT[[#This Row],[Revenue]]/SalesLineItems__NO_LOT[[#This Row],[Extended_Price]],0)</f>
        <v>0.48653194344863632</v>
      </c>
      <c r="W1015" t="str">
        <f>IF(SalesLineItems__NO_LOT[[#This Row],[Revenue]]&lt;0,"Lost on Sale","Normal Revenue")</f>
        <v>Normal Revenue</v>
      </c>
      <c r="X10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5">
        <f>IF(SalesLineItems__NO_LOT[[#This Row],[SOP_Type]]="Return",SalesLineItems__NO_LOT[[#This Row],[Extended_Cost]]*-1,SalesLineItems__NO_LOT[[#This Row],[Extended_Price]])</f>
        <v>23836.03</v>
      </c>
      <c r="Z1015">
        <f>MONTH(SalesLineItems__NO_LOT[[#This Row],[Requested_Ship_Date]])</f>
        <v>4</v>
      </c>
      <c r="AA1015">
        <f>YEAR(SalesLineItems__NO_LOT[[#This Row],[Requested_Ship_Date]])</f>
        <v>2018</v>
      </c>
      <c r="AV1015"/>
      <c r="AX1015"/>
      <c r="AZ1015"/>
      <c r="BC1015"/>
      <c r="BF1015"/>
    </row>
    <row r="1016" spans="1:58" x14ac:dyDescent="0.2">
      <c r="A1016" t="s">
        <v>10700</v>
      </c>
      <c r="B1016" s="11" t="s">
        <v>22</v>
      </c>
      <c r="C1016" s="11" t="s">
        <v>10698</v>
      </c>
      <c r="D1016" s="11" t="s">
        <v>10170</v>
      </c>
      <c r="E1016" s="11" t="s">
        <v>10171</v>
      </c>
      <c r="F1016">
        <v>1582.21</v>
      </c>
      <c r="G1016" s="11" t="s">
        <v>9</v>
      </c>
      <c r="H1016">
        <v>4525.12</v>
      </c>
      <c r="I1016">
        <v>7483.85</v>
      </c>
      <c r="J1016">
        <v>2.86</v>
      </c>
      <c r="K1016">
        <v>4.7300000000000004</v>
      </c>
      <c r="L1016" s="11" t="s">
        <v>100</v>
      </c>
      <c r="M1016" s="7">
        <v>43213</v>
      </c>
      <c r="N1016" s="7">
        <v>43213</v>
      </c>
      <c r="O1016" s="11" t="s">
        <v>70</v>
      </c>
      <c r="P1016" s="11" t="s">
        <v>95</v>
      </c>
      <c r="Q1016">
        <v>160606.39999999999</v>
      </c>
      <c r="R1016" s="11" t="s">
        <v>12</v>
      </c>
      <c r="S1016" s="11" t="s">
        <v>95</v>
      </c>
      <c r="T1016">
        <v>7852497.2199999997</v>
      </c>
      <c r="U1016">
        <f>SalesLineItems__NO_LOT[[#This Row],[ActualSales]]-SalesLineItems__NO_LOT[[#This Row],[Extended_Cost]]</f>
        <v>2958.7300000000005</v>
      </c>
      <c r="V1016">
        <f>IFERROR(SalesLineItems__NO_LOT[[#This Row],[Revenue]]/SalesLineItems__NO_LOT[[#This Row],[Extended_Price]],0)</f>
        <v>0.39534865076130604</v>
      </c>
      <c r="W1016" t="str">
        <f>IF(SalesLineItems__NO_LOT[[#This Row],[Revenue]]&lt;0,"Lost on Sale","Normal Revenue")</f>
        <v>Normal Revenue</v>
      </c>
      <c r="X10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6">
        <f>IF(SalesLineItems__NO_LOT[[#This Row],[SOP_Type]]="Return",SalesLineItems__NO_LOT[[#This Row],[Extended_Cost]]*-1,SalesLineItems__NO_LOT[[#This Row],[Extended_Price]])</f>
        <v>7483.85</v>
      </c>
      <c r="Z1016">
        <f>MONTH(SalesLineItems__NO_LOT[[#This Row],[Requested_Ship_Date]])</f>
        <v>4</v>
      </c>
      <c r="AA1016">
        <f>YEAR(SalesLineItems__NO_LOT[[#This Row],[Requested_Ship_Date]])</f>
        <v>2018</v>
      </c>
      <c r="AV1016"/>
      <c r="AX1016"/>
      <c r="AZ1016"/>
      <c r="BC1016"/>
      <c r="BF1016"/>
    </row>
    <row r="1017" spans="1:58" x14ac:dyDescent="0.2">
      <c r="A1017" t="s">
        <v>10701</v>
      </c>
      <c r="B1017" s="11" t="s">
        <v>22</v>
      </c>
      <c r="C1017" s="11" t="s">
        <v>10698</v>
      </c>
      <c r="D1017" s="11" t="s">
        <v>10123</v>
      </c>
      <c r="E1017" s="11" t="s">
        <v>10124</v>
      </c>
      <c r="F1017">
        <v>1001.9</v>
      </c>
      <c r="G1017" s="11" t="s">
        <v>9</v>
      </c>
      <c r="H1017">
        <v>3767.14</v>
      </c>
      <c r="I1017">
        <v>6943.17</v>
      </c>
      <c r="J1017">
        <v>3.76</v>
      </c>
      <c r="K1017">
        <v>6.93</v>
      </c>
      <c r="L1017" s="11" t="s">
        <v>100</v>
      </c>
      <c r="M1017" s="7">
        <v>43213</v>
      </c>
      <c r="N1017" s="7">
        <v>43213</v>
      </c>
      <c r="O1017" s="11" t="s">
        <v>70</v>
      </c>
      <c r="P1017" s="11" t="s">
        <v>95</v>
      </c>
      <c r="Q1017">
        <v>160606.39999999999</v>
      </c>
      <c r="R1017" s="11" t="s">
        <v>12</v>
      </c>
      <c r="S1017" s="11" t="s">
        <v>95</v>
      </c>
      <c r="T1017">
        <v>7852497.2199999997</v>
      </c>
      <c r="U1017">
        <f>SalesLineItems__NO_LOT[[#This Row],[ActualSales]]-SalesLineItems__NO_LOT[[#This Row],[Extended_Cost]]</f>
        <v>3176.03</v>
      </c>
      <c r="V1017">
        <f>IFERROR(SalesLineItems__NO_LOT[[#This Row],[Revenue]]/SalesLineItems__NO_LOT[[#This Row],[Extended_Price]],0)</f>
        <v>0.45743226796981784</v>
      </c>
      <c r="W1017" t="str">
        <f>IF(SalesLineItems__NO_LOT[[#This Row],[Revenue]]&lt;0,"Lost on Sale","Normal Revenue")</f>
        <v>Normal Revenue</v>
      </c>
      <c r="X10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7">
        <f>IF(SalesLineItems__NO_LOT[[#This Row],[SOP_Type]]="Return",SalesLineItems__NO_LOT[[#This Row],[Extended_Cost]]*-1,SalesLineItems__NO_LOT[[#This Row],[Extended_Price]])</f>
        <v>6943.17</v>
      </c>
      <c r="Z1017">
        <f>MONTH(SalesLineItems__NO_LOT[[#This Row],[Requested_Ship_Date]])</f>
        <v>4</v>
      </c>
      <c r="AA1017">
        <f>YEAR(SalesLineItems__NO_LOT[[#This Row],[Requested_Ship_Date]])</f>
        <v>2018</v>
      </c>
      <c r="AV1017"/>
      <c r="AX1017"/>
      <c r="AZ1017"/>
      <c r="BC1017"/>
      <c r="BF1017"/>
    </row>
    <row r="1018" spans="1:58" x14ac:dyDescent="0.2">
      <c r="A1018" t="s">
        <v>10702</v>
      </c>
      <c r="B1018" s="11" t="s">
        <v>22</v>
      </c>
      <c r="C1018" s="11" t="s">
        <v>10698</v>
      </c>
      <c r="D1018" s="11" t="s">
        <v>609</v>
      </c>
      <c r="E1018" s="11" t="s">
        <v>546</v>
      </c>
      <c r="F1018">
        <v>3009.79</v>
      </c>
      <c r="G1018" s="11" t="s">
        <v>9</v>
      </c>
      <c r="H1018">
        <v>9035.94</v>
      </c>
      <c r="I1018">
        <v>12099.36</v>
      </c>
      <c r="J1018">
        <v>3</v>
      </c>
      <c r="K1018">
        <v>4.0199999999999996</v>
      </c>
      <c r="L1018" s="11" t="s">
        <v>100</v>
      </c>
      <c r="M1018" s="7">
        <v>43213</v>
      </c>
      <c r="N1018" s="7">
        <v>43213</v>
      </c>
      <c r="O1018" s="11" t="s">
        <v>70</v>
      </c>
      <c r="P1018" s="11" t="s">
        <v>95</v>
      </c>
      <c r="Q1018">
        <v>160606.39999999999</v>
      </c>
      <c r="R1018" s="11" t="s">
        <v>12</v>
      </c>
      <c r="S1018" s="11" t="s">
        <v>95</v>
      </c>
      <c r="T1018">
        <v>7852497.2199999997</v>
      </c>
      <c r="U1018">
        <f>SalesLineItems__NO_LOT[[#This Row],[ActualSales]]-SalesLineItems__NO_LOT[[#This Row],[Extended_Cost]]</f>
        <v>3063.42</v>
      </c>
      <c r="V1018">
        <f>IFERROR(SalesLineItems__NO_LOT[[#This Row],[Revenue]]/SalesLineItems__NO_LOT[[#This Row],[Extended_Price]],0)</f>
        <v>0.25318859840520491</v>
      </c>
      <c r="W1018" t="str">
        <f>IF(SalesLineItems__NO_LOT[[#This Row],[Revenue]]&lt;0,"Lost on Sale","Normal Revenue")</f>
        <v>Normal Revenue</v>
      </c>
      <c r="X10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18">
        <f>IF(SalesLineItems__NO_LOT[[#This Row],[SOP_Type]]="Return",SalesLineItems__NO_LOT[[#This Row],[Extended_Cost]]*-1,SalesLineItems__NO_LOT[[#This Row],[Extended_Price]])</f>
        <v>12099.36</v>
      </c>
      <c r="Z1018">
        <f>MONTH(SalesLineItems__NO_LOT[[#This Row],[Requested_Ship_Date]])</f>
        <v>4</v>
      </c>
      <c r="AA1018">
        <f>YEAR(SalesLineItems__NO_LOT[[#This Row],[Requested_Ship_Date]])</f>
        <v>2018</v>
      </c>
      <c r="AV1018"/>
      <c r="AX1018"/>
      <c r="AZ1018"/>
      <c r="BC1018"/>
      <c r="BF1018"/>
    </row>
    <row r="1019" spans="1:58" x14ac:dyDescent="0.2">
      <c r="A1019" t="s">
        <v>10703</v>
      </c>
      <c r="B1019" s="11" t="s">
        <v>22</v>
      </c>
      <c r="C1019" s="11" t="s">
        <v>10698</v>
      </c>
      <c r="D1019" s="11" t="s">
        <v>13</v>
      </c>
      <c r="E1019" s="11" t="s">
        <v>14</v>
      </c>
      <c r="F1019">
        <v>1</v>
      </c>
      <c r="G1019" s="11" t="s">
        <v>15</v>
      </c>
      <c r="H1019">
        <v>0</v>
      </c>
      <c r="I1019">
        <v>1.5</v>
      </c>
      <c r="J1019">
        <v>0</v>
      </c>
      <c r="K1019">
        <v>1.5</v>
      </c>
      <c r="L1019" s="11" t="s">
        <v>100</v>
      </c>
      <c r="M1019" s="7">
        <v>43213</v>
      </c>
      <c r="N1019" s="7">
        <v>43213</v>
      </c>
      <c r="O1019" s="11" t="s">
        <v>16</v>
      </c>
      <c r="P1019" s="11" t="s">
        <v>95</v>
      </c>
      <c r="Q1019">
        <v>160606.39999999999</v>
      </c>
      <c r="R1019" s="11" t="s">
        <v>12</v>
      </c>
      <c r="S1019" s="11" t="s">
        <v>95</v>
      </c>
      <c r="T1019">
        <v>7852497.2199999997</v>
      </c>
      <c r="U1019">
        <f>SalesLineItems__NO_LOT[[#This Row],[ActualSales]]-SalesLineItems__NO_LOT[[#This Row],[Extended_Cost]]</f>
        <v>1.5</v>
      </c>
      <c r="V1019">
        <f>IFERROR(SalesLineItems__NO_LOT[[#This Row],[Revenue]]/SalesLineItems__NO_LOT[[#This Row],[Extended_Price]],0)</f>
        <v>1</v>
      </c>
      <c r="W1019" t="str">
        <f>IF(SalesLineItems__NO_LOT[[#This Row],[Revenue]]&lt;0,"Lost on Sale","Normal Revenue")</f>
        <v>Normal Revenue</v>
      </c>
      <c r="X10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19">
        <f>IF(SalesLineItems__NO_LOT[[#This Row],[SOP_Type]]="Return",SalesLineItems__NO_LOT[[#This Row],[Extended_Cost]]*-1,SalesLineItems__NO_LOT[[#This Row],[Extended_Price]])</f>
        <v>1.5</v>
      </c>
      <c r="Z1019">
        <f>MONTH(SalesLineItems__NO_LOT[[#This Row],[Requested_Ship_Date]])</f>
        <v>4</v>
      </c>
      <c r="AA1019">
        <f>YEAR(SalesLineItems__NO_LOT[[#This Row],[Requested_Ship_Date]])</f>
        <v>2018</v>
      </c>
      <c r="AV1019"/>
      <c r="AX1019"/>
      <c r="AZ1019"/>
      <c r="BC1019"/>
      <c r="BF1019"/>
    </row>
    <row r="1020" spans="1:58" x14ac:dyDescent="0.2">
      <c r="A1020" t="s">
        <v>10704</v>
      </c>
      <c r="B1020" s="11" t="s">
        <v>22</v>
      </c>
      <c r="C1020" s="11" t="s">
        <v>10705</v>
      </c>
      <c r="D1020" s="11" t="s">
        <v>580</v>
      </c>
      <c r="E1020" s="11" t="s">
        <v>581</v>
      </c>
      <c r="F1020">
        <v>500</v>
      </c>
      <c r="G1020" s="11" t="s">
        <v>9</v>
      </c>
      <c r="H1020">
        <v>2774.6</v>
      </c>
      <c r="I1020">
        <v>5675</v>
      </c>
      <c r="J1020">
        <v>5.55</v>
      </c>
      <c r="K1020">
        <v>11.35</v>
      </c>
      <c r="L1020" s="11" t="s">
        <v>100</v>
      </c>
      <c r="M1020" s="7">
        <v>43213</v>
      </c>
      <c r="N1020" s="7">
        <v>43213</v>
      </c>
      <c r="O1020" s="11" t="s">
        <v>11</v>
      </c>
      <c r="P1020" s="11" t="s">
        <v>95</v>
      </c>
      <c r="Q1020">
        <v>160606.39999999999</v>
      </c>
      <c r="R1020" s="11" t="s">
        <v>12</v>
      </c>
      <c r="S1020" s="11" t="s">
        <v>95</v>
      </c>
      <c r="T1020">
        <v>7852497.2199999997</v>
      </c>
      <c r="U1020">
        <f>SalesLineItems__NO_LOT[[#This Row],[ActualSales]]-SalesLineItems__NO_LOT[[#This Row],[Extended_Cost]]</f>
        <v>2900.4</v>
      </c>
      <c r="V1020">
        <f>IFERROR(SalesLineItems__NO_LOT[[#This Row],[Revenue]]/SalesLineItems__NO_LOT[[#This Row],[Extended_Price]],0)</f>
        <v>0.51108370044052864</v>
      </c>
      <c r="W1020" t="str">
        <f>IF(SalesLineItems__NO_LOT[[#This Row],[Revenue]]&lt;0,"Lost on Sale","Normal Revenue")</f>
        <v>Normal Revenue</v>
      </c>
      <c r="X10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0">
        <f>IF(SalesLineItems__NO_LOT[[#This Row],[SOP_Type]]="Return",SalesLineItems__NO_LOT[[#This Row],[Extended_Cost]]*-1,SalesLineItems__NO_LOT[[#This Row],[Extended_Price]])</f>
        <v>5675</v>
      </c>
      <c r="Z1020">
        <f>MONTH(SalesLineItems__NO_LOT[[#This Row],[Requested_Ship_Date]])</f>
        <v>4</v>
      </c>
      <c r="AA1020">
        <f>YEAR(SalesLineItems__NO_LOT[[#This Row],[Requested_Ship_Date]])</f>
        <v>2018</v>
      </c>
      <c r="AV1020"/>
      <c r="AX1020"/>
      <c r="AZ1020"/>
      <c r="BC1020"/>
      <c r="BF1020"/>
    </row>
    <row r="1021" spans="1:58" x14ac:dyDescent="0.2">
      <c r="A1021" t="s">
        <v>10706</v>
      </c>
      <c r="B1021" s="11" t="s">
        <v>22</v>
      </c>
      <c r="C1021" s="11" t="s">
        <v>10705</v>
      </c>
      <c r="D1021" s="11" t="s">
        <v>6853</v>
      </c>
      <c r="E1021" s="11" t="s">
        <v>914</v>
      </c>
      <c r="F1021">
        <v>200</v>
      </c>
      <c r="G1021" s="11" t="s">
        <v>9</v>
      </c>
      <c r="H1021">
        <v>1682</v>
      </c>
      <c r="I1021">
        <v>2692</v>
      </c>
      <c r="J1021">
        <v>8.41</v>
      </c>
      <c r="K1021">
        <v>13.46</v>
      </c>
      <c r="L1021" s="11" t="s">
        <v>100</v>
      </c>
      <c r="M1021" s="7">
        <v>43213</v>
      </c>
      <c r="N1021" s="7">
        <v>43213</v>
      </c>
      <c r="O1021" s="11" t="s">
        <v>11</v>
      </c>
      <c r="P1021" s="11" t="s">
        <v>95</v>
      </c>
      <c r="Q1021">
        <v>160606.39999999999</v>
      </c>
      <c r="R1021" s="11" t="s">
        <v>12</v>
      </c>
      <c r="S1021" s="11" t="s">
        <v>95</v>
      </c>
      <c r="T1021">
        <v>7852497.2199999997</v>
      </c>
      <c r="U1021">
        <f>SalesLineItems__NO_LOT[[#This Row],[ActualSales]]-SalesLineItems__NO_LOT[[#This Row],[Extended_Cost]]</f>
        <v>1010</v>
      </c>
      <c r="V1021">
        <f>IFERROR(SalesLineItems__NO_LOT[[#This Row],[Revenue]]/SalesLineItems__NO_LOT[[#This Row],[Extended_Price]],0)</f>
        <v>0.37518573551263001</v>
      </c>
      <c r="W1021" t="str">
        <f>IF(SalesLineItems__NO_LOT[[#This Row],[Revenue]]&lt;0,"Lost on Sale","Normal Revenue")</f>
        <v>Normal Revenue</v>
      </c>
      <c r="X10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1">
        <f>IF(SalesLineItems__NO_LOT[[#This Row],[SOP_Type]]="Return",SalesLineItems__NO_LOT[[#This Row],[Extended_Cost]]*-1,SalesLineItems__NO_LOT[[#This Row],[Extended_Price]])</f>
        <v>2692</v>
      </c>
      <c r="Z1021">
        <f>MONTH(SalesLineItems__NO_LOT[[#This Row],[Requested_Ship_Date]])</f>
        <v>4</v>
      </c>
      <c r="AA1021">
        <f>YEAR(SalesLineItems__NO_LOT[[#This Row],[Requested_Ship_Date]])</f>
        <v>2018</v>
      </c>
      <c r="AV1021"/>
      <c r="AX1021"/>
      <c r="AZ1021"/>
      <c r="BC1021"/>
      <c r="BF1021"/>
    </row>
    <row r="1022" spans="1:58" x14ac:dyDescent="0.2">
      <c r="A1022" t="s">
        <v>10707</v>
      </c>
      <c r="B1022" s="11" t="s">
        <v>22</v>
      </c>
      <c r="C1022" s="11" t="s">
        <v>10705</v>
      </c>
      <c r="D1022" s="11" t="s">
        <v>468</v>
      </c>
      <c r="E1022" s="11" t="s">
        <v>469</v>
      </c>
      <c r="F1022">
        <v>218.02</v>
      </c>
      <c r="G1022" s="11" t="s">
        <v>9</v>
      </c>
      <c r="H1022">
        <v>1608.99</v>
      </c>
      <c r="I1022">
        <v>1844.45</v>
      </c>
      <c r="J1022">
        <v>7.38</v>
      </c>
      <c r="K1022">
        <v>8.4600000000000009</v>
      </c>
      <c r="L1022" s="11" t="s">
        <v>100</v>
      </c>
      <c r="M1022" s="7">
        <v>43213</v>
      </c>
      <c r="N1022" s="7">
        <v>43213</v>
      </c>
      <c r="O1022" s="11" t="s">
        <v>11</v>
      </c>
      <c r="P1022" s="11" t="s">
        <v>95</v>
      </c>
      <c r="Q1022">
        <v>160606.39999999999</v>
      </c>
      <c r="R1022" s="11" t="s">
        <v>12</v>
      </c>
      <c r="S1022" s="11" t="s">
        <v>95</v>
      </c>
      <c r="T1022">
        <v>7852497.2199999997</v>
      </c>
      <c r="U1022">
        <f>SalesLineItems__NO_LOT[[#This Row],[ActualSales]]-SalesLineItems__NO_LOT[[#This Row],[Extended_Cost]]</f>
        <v>235.46000000000004</v>
      </c>
      <c r="V1022">
        <f>IFERROR(SalesLineItems__NO_LOT[[#This Row],[Revenue]]/SalesLineItems__NO_LOT[[#This Row],[Extended_Price]],0)</f>
        <v>0.12765865163056739</v>
      </c>
      <c r="W1022" t="str">
        <f>IF(SalesLineItems__NO_LOT[[#This Row],[Revenue]]&lt;0,"Lost on Sale","Normal Revenue")</f>
        <v>Normal Revenue</v>
      </c>
      <c r="X10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22">
        <f>IF(SalesLineItems__NO_LOT[[#This Row],[SOP_Type]]="Return",SalesLineItems__NO_LOT[[#This Row],[Extended_Cost]]*-1,SalesLineItems__NO_LOT[[#This Row],[Extended_Price]])</f>
        <v>1844.45</v>
      </c>
      <c r="Z1022">
        <f>MONTH(SalesLineItems__NO_LOT[[#This Row],[Requested_Ship_Date]])</f>
        <v>4</v>
      </c>
      <c r="AA1022">
        <f>YEAR(SalesLineItems__NO_LOT[[#This Row],[Requested_Ship_Date]])</f>
        <v>2018</v>
      </c>
      <c r="AV1022"/>
      <c r="AX1022"/>
      <c r="AZ1022"/>
      <c r="BC1022"/>
      <c r="BF1022"/>
    </row>
    <row r="1023" spans="1:58" x14ac:dyDescent="0.2">
      <c r="A1023" t="s">
        <v>10708</v>
      </c>
      <c r="B1023" s="11" t="s">
        <v>22</v>
      </c>
      <c r="C1023" s="11" t="s">
        <v>10705</v>
      </c>
      <c r="D1023" s="11" t="s">
        <v>8813</v>
      </c>
      <c r="E1023" s="11" t="s">
        <v>8814</v>
      </c>
      <c r="F1023">
        <v>206.82</v>
      </c>
      <c r="G1023" s="11" t="s">
        <v>9</v>
      </c>
      <c r="H1023">
        <v>1015.49</v>
      </c>
      <c r="I1023">
        <v>2049.59</v>
      </c>
      <c r="J1023">
        <v>4.91</v>
      </c>
      <c r="K1023">
        <v>9.91</v>
      </c>
      <c r="L1023" s="11" t="s">
        <v>100</v>
      </c>
      <c r="M1023" s="7">
        <v>43213</v>
      </c>
      <c r="N1023" s="7">
        <v>43213</v>
      </c>
      <c r="O1023" s="11" t="s">
        <v>70</v>
      </c>
      <c r="P1023" s="11" t="s">
        <v>95</v>
      </c>
      <c r="Q1023">
        <v>160606.39999999999</v>
      </c>
      <c r="R1023" s="11" t="s">
        <v>12</v>
      </c>
      <c r="S1023" s="11" t="s">
        <v>95</v>
      </c>
      <c r="T1023">
        <v>7852497.2199999997</v>
      </c>
      <c r="U1023">
        <f>SalesLineItems__NO_LOT[[#This Row],[ActualSales]]-SalesLineItems__NO_LOT[[#This Row],[Extended_Cost]]</f>
        <v>1034.1000000000001</v>
      </c>
      <c r="V1023">
        <f>IFERROR(SalesLineItems__NO_LOT[[#This Row],[Revenue]]/SalesLineItems__NO_LOT[[#This Row],[Extended_Price]],0)</f>
        <v>0.50453993237671924</v>
      </c>
      <c r="W1023" t="str">
        <f>IF(SalesLineItems__NO_LOT[[#This Row],[Revenue]]&lt;0,"Lost on Sale","Normal Revenue")</f>
        <v>Normal Revenue</v>
      </c>
      <c r="X10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3">
        <f>IF(SalesLineItems__NO_LOT[[#This Row],[SOP_Type]]="Return",SalesLineItems__NO_LOT[[#This Row],[Extended_Cost]]*-1,SalesLineItems__NO_LOT[[#This Row],[Extended_Price]])</f>
        <v>2049.59</v>
      </c>
      <c r="Z1023">
        <f>MONTH(SalesLineItems__NO_LOT[[#This Row],[Requested_Ship_Date]])</f>
        <v>4</v>
      </c>
      <c r="AA1023">
        <f>YEAR(SalesLineItems__NO_LOT[[#This Row],[Requested_Ship_Date]])</f>
        <v>2018</v>
      </c>
      <c r="AV1023"/>
      <c r="AX1023"/>
      <c r="AZ1023"/>
      <c r="BC1023"/>
      <c r="BF1023"/>
    </row>
    <row r="1024" spans="1:58" x14ac:dyDescent="0.2">
      <c r="A1024" t="s">
        <v>10709</v>
      </c>
      <c r="B1024" s="11" t="s">
        <v>22</v>
      </c>
      <c r="C1024" s="11" t="s">
        <v>10705</v>
      </c>
      <c r="D1024" s="11" t="s">
        <v>13</v>
      </c>
      <c r="E1024" s="11" t="s">
        <v>14</v>
      </c>
      <c r="F1024">
        <v>1</v>
      </c>
      <c r="G1024" s="11" t="s">
        <v>15</v>
      </c>
      <c r="H1024">
        <v>0</v>
      </c>
      <c r="I1024">
        <v>1.5</v>
      </c>
      <c r="J1024">
        <v>0</v>
      </c>
      <c r="K1024">
        <v>1.5</v>
      </c>
      <c r="L1024" s="11" t="s">
        <v>100</v>
      </c>
      <c r="M1024" s="7">
        <v>43213</v>
      </c>
      <c r="N1024" s="7">
        <v>43213</v>
      </c>
      <c r="O1024" s="11" t="s">
        <v>16</v>
      </c>
      <c r="P1024" s="11" t="s">
        <v>95</v>
      </c>
      <c r="Q1024">
        <v>160606.39999999999</v>
      </c>
      <c r="R1024" s="11" t="s">
        <v>12</v>
      </c>
      <c r="S1024" s="11" t="s">
        <v>95</v>
      </c>
      <c r="T1024">
        <v>7852497.2199999997</v>
      </c>
      <c r="U1024">
        <f>SalesLineItems__NO_LOT[[#This Row],[ActualSales]]-SalesLineItems__NO_LOT[[#This Row],[Extended_Cost]]</f>
        <v>1.5</v>
      </c>
      <c r="V1024">
        <f>IFERROR(SalesLineItems__NO_LOT[[#This Row],[Revenue]]/SalesLineItems__NO_LOT[[#This Row],[Extended_Price]],0)</f>
        <v>1</v>
      </c>
      <c r="W1024" t="str">
        <f>IF(SalesLineItems__NO_LOT[[#This Row],[Revenue]]&lt;0,"Lost on Sale","Normal Revenue")</f>
        <v>Normal Revenue</v>
      </c>
      <c r="X10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4">
        <f>IF(SalesLineItems__NO_LOT[[#This Row],[SOP_Type]]="Return",SalesLineItems__NO_LOT[[#This Row],[Extended_Cost]]*-1,SalesLineItems__NO_LOT[[#This Row],[Extended_Price]])</f>
        <v>1.5</v>
      </c>
      <c r="Z1024">
        <f>MONTH(SalesLineItems__NO_LOT[[#This Row],[Requested_Ship_Date]])</f>
        <v>4</v>
      </c>
      <c r="AA1024">
        <f>YEAR(SalesLineItems__NO_LOT[[#This Row],[Requested_Ship_Date]])</f>
        <v>2018</v>
      </c>
      <c r="AV1024"/>
      <c r="AX1024"/>
      <c r="AZ1024"/>
      <c r="BC1024"/>
      <c r="BF1024"/>
    </row>
    <row r="1025" spans="1:58" x14ac:dyDescent="0.2">
      <c r="A1025" t="s">
        <v>10688</v>
      </c>
      <c r="B1025" s="11" t="s">
        <v>22</v>
      </c>
      <c r="C1025" s="11" t="s">
        <v>10689</v>
      </c>
      <c r="D1025" s="11" t="s">
        <v>3933</v>
      </c>
      <c r="E1025" s="11" t="s">
        <v>3934</v>
      </c>
      <c r="F1025">
        <v>50</v>
      </c>
      <c r="G1025" s="11" t="s">
        <v>68</v>
      </c>
      <c r="H1025">
        <v>3127.4</v>
      </c>
      <c r="I1025">
        <v>4169</v>
      </c>
      <c r="J1025">
        <v>62.55</v>
      </c>
      <c r="K1025">
        <v>83.38</v>
      </c>
      <c r="L1025" s="11" t="s">
        <v>110</v>
      </c>
      <c r="M1025" s="7">
        <v>43214</v>
      </c>
      <c r="N1025" s="7">
        <v>43214</v>
      </c>
      <c r="O1025" s="11" t="s">
        <v>11</v>
      </c>
      <c r="P1025" s="11" t="s">
        <v>95</v>
      </c>
      <c r="Q1025">
        <v>193225.16</v>
      </c>
      <c r="R1025" s="11" t="s">
        <v>12</v>
      </c>
      <c r="S1025" s="11" t="s">
        <v>95</v>
      </c>
      <c r="T1025">
        <v>10672799.380000001</v>
      </c>
      <c r="U1025">
        <f>SalesLineItems__NO_LOT[[#This Row],[ActualSales]]-SalesLineItems__NO_LOT[[#This Row],[Extended_Cost]]</f>
        <v>1041.5999999999999</v>
      </c>
      <c r="V1025">
        <f>IFERROR(SalesLineItems__NO_LOT[[#This Row],[Revenue]]/SalesLineItems__NO_LOT[[#This Row],[Extended_Price]],0)</f>
        <v>0.24984408731110577</v>
      </c>
      <c r="W1025" t="str">
        <f>IF(SalesLineItems__NO_LOT[[#This Row],[Revenue]]&lt;0,"Lost on Sale","Normal Revenue")</f>
        <v>Normal Revenue</v>
      </c>
      <c r="X10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25">
        <f>IF(SalesLineItems__NO_LOT[[#This Row],[SOP_Type]]="Return",SalesLineItems__NO_LOT[[#This Row],[Extended_Cost]]*-1,SalesLineItems__NO_LOT[[#This Row],[Extended_Price]])</f>
        <v>4169</v>
      </c>
      <c r="Z1025">
        <f>MONTH(SalesLineItems__NO_LOT[[#This Row],[Requested_Ship_Date]])</f>
        <v>4</v>
      </c>
      <c r="AA1025">
        <f>YEAR(SalesLineItems__NO_LOT[[#This Row],[Requested_Ship_Date]])</f>
        <v>2018</v>
      </c>
      <c r="AV1025"/>
      <c r="AX1025"/>
      <c r="AZ1025"/>
      <c r="BC1025"/>
      <c r="BF1025"/>
    </row>
    <row r="1026" spans="1:58" x14ac:dyDescent="0.2">
      <c r="A1026" t="s">
        <v>10690</v>
      </c>
      <c r="B1026" s="11" t="s">
        <v>22</v>
      </c>
      <c r="C1026" s="11" t="s">
        <v>10689</v>
      </c>
      <c r="D1026" s="11" t="s">
        <v>13</v>
      </c>
      <c r="E1026" s="11" t="s">
        <v>14</v>
      </c>
      <c r="F1026">
        <v>1</v>
      </c>
      <c r="G1026" s="11" t="s">
        <v>15</v>
      </c>
      <c r="H1026">
        <v>0</v>
      </c>
      <c r="I1026">
        <v>1.5</v>
      </c>
      <c r="J1026">
        <v>0</v>
      </c>
      <c r="K1026">
        <v>1.5</v>
      </c>
      <c r="L1026" s="11" t="s">
        <v>110</v>
      </c>
      <c r="M1026" s="7">
        <v>43214</v>
      </c>
      <c r="N1026" s="7">
        <v>43214</v>
      </c>
      <c r="O1026" s="11" t="s">
        <v>16</v>
      </c>
      <c r="P1026" s="11" t="s">
        <v>95</v>
      </c>
      <c r="Q1026">
        <v>193225.16</v>
      </c>
      <c r="R1026" s="11" t="s">
        <v>12</v>
      </c>
      <c r="S1026" s="11" t="s">
        <v>95</v>
      </c>
      <c r="T1026">
        <v>10672799.380000001</v>
      </c>
      <c r="U1026">
        <f>SalesLineItems__NO_LOT[[#This Row],[ActualSales]]-SalesLineItems__NO_LOT[[#This Row],[Extended_Cost]]</f>
        <v>1.5</v>
      </c>
      <c r="V1026">
        <f>IFERROR(SalesLineItems__NO_LOT[[#This Row],[Revenue]]/SalesLineItems__NO_LOT[[#This Row],[Extended_Price]],0)</f>
        <v>1</v>
      </c>
      <c r="W1026" t="str">
        <f>IF(SalesLineItems__NO_LOT[[#This Row],[Revenue]]&lt;0,"Lost on Sale","Normal Revenue")</f>
        <v>Normal Revenue</v>
      </c>
      <c r="X10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6">
        <f>IF(SalesLineItems__NO_LOT[[#This Row],[SOP_Type]]="Return",SalesLineItems__NO_LOT[[#This Row],[Extended_Cost]]*-1,SalesLineItems__NO_LOT[[#This Row],[Extended_Price]])</f>
        <v>1.5</v>
      </c>
      <c r="Z1026">
        <f>MONTH(SalesLineItems__NO_LOT[[#This Row],[Requested_Ship_Date]])</f>
        <v>4</v>
      </c>
      <c r="AA1026">
        <f>YEAR(SalesLineItems__NO_LOT[[#This Row],[Requested_Ship_Date]])</f>
        <v>2018</v>
      </c>
      <c r="AV1026"/>
      <c r="AX1026"/>
      <c r="AZ1026"/>
      <c r="BC1026"/>
      <c r="BF1026"/>
    </row>
    <row r="1027" spans="1:58" x14ac:dyDescent="0.2">
      <c r="A1027" t="s">
        <v>10691</v>
      </c>
      <c r="B1027" s="11" t="s">
        <v>22</v>
      </c>
      <c r="C1027" s="11" t="s">
        <v>10692</v>
      </c>
      <c r="D1027" s="11" t="s">
        <v>115</v>
      </c>
      <c r="E1027" s="11" t="s">
        <v>116</v>
      </c>
      <c r="F1027">
        <v>800</v>
      </c>
      <c r="G1027" s="11" t="s">
        <v>68</v>
      </c>
      <c r="H1027">
        <v>24302.400000000001</v>
      </c>
      <c r="I1027">
        <v>31944</v>
      </c>
      <c r="J1027">
        <v>30.38</v>
      </c>
      <c r="K1027">
        <v>39.93</v>
      </c>
      <c r="L1027" s="11" t="s">
        <v>110</v>
      </c>
      <c r="M1027" s="7">
        <v>43214</v>
      </c>
      <c r="N1027" s="7">
        <v>43214</v>
      </c>
      <c r="O1027" s="11" t="s">
        <v>11</v>
      </c>
      <c r="P1027" s="11" t="s">
        <v>95</v>
      </c>
      <c r="Q1027">
        <v>193225.16</v>
      </c>
      <c r="R1027" s="11" t="s">
        <v>12</v>
      </c>
      <c r="S1027" s="11" t="s">
        <v>95</v>
      </c>
      <c r="T1027">
        <v>10672799.380000001</v>
      </c>
      <c r="U1027">
        <f>SalesLineItems__NO_LOT[[#This Row],[ActualSales]]-SalesLineItems__NO_LOT[[#This Row],[Extended_Cost]]</f>
        <v>7641.5999999999985</v>
      </c>
      <c r="V1027">
        <f>IFERROR(SalesLineItems__NO_LOT[[#This Row],[Revenue]]/SalesLineItems__NO_LOT[[#This Row],[Extended_Price]],0)</f>
        <v>0.2392186326070623</v>
      </c>
      <c r="W1027" t="str">
        <f>IF(SalesLineItems__NO_LOT[[#This Row],[Revenue]]&lt;0,"Lost on Sale","Normal Revenue")</f>
        <v>Normal Revenue</v>
      </c>
      <c r="X10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27">
        <f>IF(SalesLineItems__NO_LOT[[#This Row],[SOP_Type]]="Return",SalesLineItems__NO_LOT[[#This Row],[Extended_Cost]]*-1,SalesLineItems__NO_LOT[[#This Row],[Extended_Price]])</f>
        <v>31944</v>
      </c>
      <c r="Z1027">
        <f>MONTH(SalesLineItems__NO_LOT[[#This Row],[Requested_Ship_Date]])</f>
        <v>4</v>
      </c>
      <c r="AA1027">
        <f>YEAR(SalesLineItems__NO_LOT[[#This Row],[Requested_Ship_Date]])</f>
        <v>2018</v>
      </c>
      <c r="AV1027"/>
      <c r="AX1027"/>
      <c r="AZ1027"/>
      <c r="BC1027"/>
      <c r="BF1027"/>
    </row>
    <row r="1028" spans="1:58" x14ac:dyDescent="0.2">
      <c r="A1028" t="s">
        <v>10693</v>
      </c>
      <c r="B1028" s="11" t="s">
        <v>22</v>
      </c>
      <c r="C1028" s="11" t="s">
        <v>10694</v>
      </c>
      <c r="D1028" s="11" t="s">
        <v>473</v>
      </c>
      <c r="E1028" s="11" t="s">
        <v>474</v>
      </c>
      <c r="F1028">
        <v>5015.4321</v>
      </c>
      <c r="G1028" s="11" t="s">
        <v>5749</v>
      </c>
      <c r="H1028">
        <v>23376.5</v>
      </c>
      <c r="I1028">
        <v>64849.54</v>
      </c>
      <c r="J1028">
        <v>4.66</v>
      </c>
      <c r="K1028">
        <v>12.93</v>
      </c>
      <c r="L1028" s="11" t="s">
        <v>110</v>
      </c>
      <c r="M1028" s="7">
        <v>43214</v>
      </c>
      <c r="N1028" s="7">
        <v>43214</v>
      </c>
      <c r="O1028" s="11" t="s">
        <v>65</v>
      </c>
      <c r="P1028" s="11" t="s">
        <v>95</v>
      </c>
      <c r="Q1028">
        <v>193225.16</v>
      </c>
      <c r="R1028" s="11" t="s">
        <v>12</v>
      </c>
      <c r="S1028" s="11" t="s">
        <v>95</v>
      </c>
      <c r="T1028">
        <v>10672799.380000001</v>
      </c>
      <c r="U1028">
        <f>SalesLineItems__NO_LOT[[#This Row],[ActualSales]]-SalesLineItems__NO_LOT[[#This Row],[Extended_Cost]]</f>
        <v>41473.040000000001</v>
      </c>
      <c r="V1028">
        <f>IFERROR(SalesLineItems__NO_LOT[[#This Row],[Revenue]]/SalesLineItems__NO_LOT[[#This Row],[Extended_Price]],0)</f>
        <v>0.63952712694646718</v>
      </c>
      <c r="W1028" t="str">
        <f>IF(SalesLineItems__NO_LOT[[#This Row],[Revenue]]&lt;0,"Lost on Sale","Normal Revenue")</f>
        <v>Normal Revenue</v>
      </c>
      <c r="X10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8">
        <f>IF(SalesLineItems__NO_LOT[[#This Row],[SOP_Type]]="Return",SalesLineItems__NO_LOT[[#This Row],[Extended_Cost]]*-1,SalesLineItems__NO_LOT[[#This Row],[Extended_Price]])</f>
        <v>64849.54</v>
      </c>
      <c r="Z1028">
        <f>MONTH(SalesLineItems__NO_LOT[[#This Row],[Requested_Ship_Date]])</f>
        <v>4</v>
      </c>
      <c r="AA1028">
        <f>YEAR(SalesLineItems__NO_LOT[[#This Row],[Requested_Ship_Date]])</f>
        <v>2018</v>
      </c>
      <c r="AV1028"/>
      <c r="AX1028"/>
      <c r="AZ1028"/>
      <c r="BC1028"/>
      <c r="BF1028"/>
    </row>
    <row r="1029" spans="1:58" x14ac:dyDescent="0.2">
      <c r="A1029" t="s">
        <v>10695</v>
      </c>
      <c r="B1029" s="11" t="s">
        <v>22</v>
      </c>
      <c r="C1029" s="11" t="s">
        <v>10696</v>
      </c>
      <c r="D1029" s="11" t="s">
        <v>295</v>
      </c>
      <c r="E1029" s="11" t="s">
        <v>296</v>
      </c>
      <c r="F1029">
        <v>1963.45</v>
      </c>
      <c r="G1029" s="11" t="s">
        <v>9</v>
      </c>
      <c r="H1029">
        <v>38986.26</v>
      </c>
      <c r="I1029">
        <v>55840.52</v>
      </c>
      <c r="J1029">
        <v>19.856000000000002</v>
      </c>
      <c r="K1029">
        <v>28.44</v>
      </c>
      <c r="L1029" s="11" t="s">
        <v>297</v>
      </c>
      <c r="M1029" s="7">
        <v>43214</v>
      </c>
      <c r="N1029" s="7">
        <v>43214</v>
      </c>
      <c r="O1029" s="11" t="s">
        <v>11</v>
      </c>
      <c r="P1029" s="11" t="s">
        <v>95</v>
      </c>
      <c r="Q1029">
        <v>12872.16</v>
      </c>
      <c r="R1029" s="11" t="s">
        <v>3316</v>
      </c>
      <c r="S1029" s="11" t="s">
        <v>95</v>
      </c>
      <c r="T1029">
        <v>1097270.24</v>
      </c>
      <c r="U1029">
        <f>SalesLineItems__NO_LOT[[#This Row],[ActualSales]]-SalesLineItems__NO_LOT[[#This Row],[Extended_Cost]]</f>
        <v>16854.259999999995</v>
      </c>
      <c r="V1029">
        <f>IFERROR(SalesLineItems__NO_LOT[[#This Row],[Revenue]]/SalesLineItems__NO_LOT[[#This Row],[Extended_Price]],0)</f>
        <v>0.30182849300113962</v>
      </c>
      <c r="W1029" t="str">
        <f>IF(SalesLineItems__NO_LOT[[#This Row],[Revenue]]&lt;0,"Lost on Sale","Normal Revenue")</f>
        <v>Normal Revenue</v>
      </c>
      <c r="X10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29">
        <f>IF(SalesLineItems__NO_LOT[[#This Row],[SOP_Type]]="Return",SalesLineItems__NO_LOT[[#This Row],[Extended_Cost]]*-1,SalesLineItems__NO_LOT[[#This Row],[Extended_Price]])</f>
        <v>55840.52</v>
      </c>
      <c r="Z1029">
        <f>MONTH(SalesLineItems__NO_LOT[[#This Row],[Requested_Ship_Date]])</f>
        <v>4</v>
      </c>
      <c r="AA1029">
        <f>YEAR(SalesLineItems__NO_LOT[[#This Row],[Requested_Ship_Date]])</f>
        <v>2018</v>
      </c>
      <c r="AV1029"/>
      <c r="AX1029"/>
      <c r="AZ1029"/>
      <c r="BC1029"/>
      <c r="BF1029"/>
    </row>
    <row r="1030" spans="1:58" x14ac:dyDescent="0.2">
      <c r="A1030" t="s">
        <v>10678</v>
      </c>
      <c r="B1030" s="11" t="s">
        <v>22</v>
      </c>
      <c r="C1030" s="11" t="s">
        <v>10679</v>
      </c>
      <c r="D1030" s="11" t="s">
        <v>66</v>
      </c>
      <c r="E1030" s="11" t="s">
        <v>67</v>
      </c>
      <c r="F1030">
        <v>2000</v>
      </c>
      <c r="G1030" s="11" t="s">
        <v>68</v>
      </c>
      <c r="H1030">
        <v>31222.02</v>
      </c>
      <c r="I1030">
        <v>29120</v>
      </c>
      <c r="J1030">
        <v>15.61</v>
      </c>
      <c r="K1030">
        <v>14.56</v>
      </c>
      <c r="L1030" s="11" t="s">
        <v>69</v>
      </c>
      <c r="M1030" s="7">
        <v>43217</v>
      </c>
      <c r="N1030" s="7">
        <v>43217</v>
      </c>
      <c r="O1030" s="11" t="s">
        <v>70</v>
      </c>
      <c r="P1030" s="11" t="s">
        <v>95</v>
      </c>
      <c r="Q1030">
        <v>320188.32</v>
      </c>
      <c r="R1030" s="11" t="s">
        <v>52</v>
      </c>
      <c r="S1030" s="11" t="s">
        <v>95</v>
      </c>
      <c r="T1030">
        <v>8464367.5299999993</v>
      </c>
      <c r="U1030">
        <f>SalesLineItems__NO_LOT[[#This Row],[ActualSales]]-SalesLineItems__NO_LOT[[#This Row],[Extended_Cost]]</f>
        <v>-2102.0200000000004</v>
      </c>
      <c r="V1030">
        <f>IFERROR(SalesLineItems__NO_LOT[[#This Row],[Revenue]]/SalesLineItems__NO_LOT[[#This Row],[Extended_Price]],0)</f>
        <v>-7.2184752747252764E-2</v>
      </c>
      <c r="W1030" t="str">
        <f>IF(SalesLineItems__NO_LOT[[#This Row],[Revenue]]&lt;0,"Lost on Sale","Normal Revenue")</f>
        <v>Lost on Sale</v>
      </c>
      <c r="X10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30">
        <f>IF(SalesLineItems__NO_LOT[[#This Row],[SOP_Type]]="Return",SalesLineItems__NO_LOT[[#This Row],[Extended_Cost]]*-1,SalesLineItems__NO_LOT[[#This Row],[Extended_Price]])</f>
        <v>29120</v>
      </c>
      <c r="Z1030">
        <f>MONTH(SalesLineItems__NO_LOT[[#This Row],[Requested_Ship_Date]])</f>
        <v>4</v>
      </c>
      <c r="AA1030">
        <f>YEAR(SalesLineItems__NO_LOT[[#This Row],[Requested_Ship_Date]])</f>
        <v>2018</v>
      </c>
      <c r="AV1030"/>
      <c r="AX1030"/>
      <c r="AZ1030"/>
      <c r="BC1030"/>
      <c r="BF1030"/>
    </row>
    <row r="1031" spans="1:58" x14ac:dyDescent="0.2">
      <c r="A1031" t="s">
        <v>10680</v>
      </c>
      <c r="B1031" s="11" t="s">
        <v>22</v>
      </c>
      <c r="C1031" s="11" t="s">
        <v>10679</v>
      </c>
      <c r="D1031" s="11" t="s">
        <v>13</v>
      </c>
      <c r="E1031" s="11" t="s">
        <v>14</v>
      </c>
      <c r="F1031">
        <v>1</v>
      </c>
      <c r="G1031" s="11" t="s">
        <v>15</v>
      </c>
      <c r="H1031">
        <v>0</v>
      </c>
      <c r="I1031">
        <v>1.5</v>
      </c>
      <c r="J1031">
        <v>0</v>
      </c>
      <c r="K1031">
        <v>1.5</v>
      </c>
      <c r="L1031" s="11" t="s">
        <v>69</v>
      </c>
      <c r="M1031" s="7">
        <v>43217</v>
      </c>
      <c r="N1031" s="7">
        <v>43217</v>
      </c>
      <c r="O1031" s="11" t="s">
        <v>16</v>
      </c>
      <c r="P1031" s="11" t="s">
        <v>95</v>
      </c>
      <c r="Q1031">
        <v>320188.32</v>
      </c>
      <c r="R1031" s="11" t="s">
        <v>52</v>
      </c>
      <c r="S1031" s="11" t="s">
        <v>95</v>
      </c>
      <c r="T1031">
        <v>8464367.5299999993</v>
      </c>
      <c r="U1031">
        <f>SalesLineItems__NO_LOT[[#This Row],[ActualSales]]-SalesLineItems__NO_LOT[[#This Row],[Extended_Cost]]</f>
        <v>1.5</v>
      </c>
      <c r="V1031">
        <f>IFERROR(SalesLineItems__NO_LOT[[#This Row],[Revenue]]/SalesLineItems__NO_LOT[[#This Row],[Extended_Price]],0)</f>
        <v>1</v>
      </c>
      <c r="W1031" t="str">
        <f>IF(SalesLineItems__NO_LOT[[#This Row],[Revenue]]&lt;0,"Lost on Sale","Normal Revenue")</f>
        <v>Normal Revenue</v>
      </c>
      <c r="X10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31">
        <f>IF(SalesLineItems__NO_LOT[[#This Row],[SOP_Type]]="Return",SalesLineItems__NO_LOT[[#This Row],[Extended_Cost]]*-1,SalesLineItems__NO_LOT[[#This Row],[Extended_Price]])</f>
        <v>1.5</v>
      </c>
      <c r="Z1031">
        <f>MONTH(SalesLineItems__NO_LOT[[#This Row],[Requested_Ship_Date]])</f>
        <v>4</v>
      </c>
      <c r="AA1031">
        <f>YEAR(SalesLineItems__NO_LOT[[#This Row],[Requested_Ship_Date]])</f>
        <v>2018</v>
      </c>
      <c r="AV1031"/>
      <c r="AX1031"/>
      <c r="AZ1031"/>
      <c r="BC1031"/>
      <c r="BF1031"/>
    </row>
    <row r="1032" spans="1:58" x14ac:dyDescent="0.2">
      <c r="A1032" t="s">
        <v>10681</v>
      </c>
      <c r="B1032" s="11" t="s">
        <v>22</v>
      </c>
      <c r="C1032" s="11" t="s">
        <v>10682</v>
      </c>
      <c r="D1032" s="11" t="s">
        <v>38</v>
      </c>
      <c r="E1032" s="11" t="s">
        <v>39</v>
      </c>
      <c r="F1032">
        <v>400</v>
      </c>
      <c r="G1032" s="11" t="s">
        <v>9</v>
      </c>
      <c r="H1032">
        <v>1676</v>
      </c>
      <c r="I1032">
        <v>2324</v>
      </c>
      <c r="J1032">
        <v>4.1900000000000004</v>
      </c>
      <c r="K1032">
        <v>5.81</v>
      </c>
      <c r="L1032" s="11" t="s">
        <v>69</v>
      </c>
      <c r="M1032" s="7">
        <v>43217</v>
      </c>
      <c r="N1032" s="7">
        <v>43217</v>
      </c>
      <c r="O1032" s="11" t="s">
        <v>40</v>
      </c>
      <c r="P1032" s="11" t="s">
        <v>95</v>
      </c>
      <c r="Q1032">
        <v>320188.32</v>
      </c>
      <c r="R1032" s="11" t="s">
        <v>52</v>
      </c>
      <c r="S1032" s="11" t="s">
        <v>95</v>
      </c>
      <c r="T1032">
        <v>8464367.5299999993</v>
      </c>
      <c r="U1032">
        <f>SalesLineItems__NO_LOT[[#This Row],[ActualSales]]-SalesLineItems__NO_LOT[[#This Row],[Extended_Cost]]</f>
        <v>648</v>
      </c>
      <c r="V1032">
        <f>IFERROR(SalesLineItems__NO_LOT[[#This Row],[Revenue]]/SalesLineItems__NO_LOT[[#This Row],[Extended_Price]],0)</f>
        <v>0.27882960413080893</v>
      </c>
      <c r="W1032" t="str">
        <f>IF(SalesLineItems__NO_LOT[[#This Row],[Revenue]]&lt;0,"Lost on Sale","Normal Revenue")</f>
        <v>Normal Revenue</v>
      </c>
      <c r="X10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32">
        <f>IF(SalesLineItems__NO_LOT[[#This Row],[SOP_Type]]="Return",SalesLineItems__NO_LOT[[#This Row],[Extended_Cost]]*-1,SalesLineItems__NO_LOT[[#This Row],[Extended_Price]])</f>
        <v>2324</v>
      </c>
      <c r="Z1032">
        <f>MONTH(SalesLineItems__NO_LOT[[#This Row],[Requested_Ship_Date]])</f>
        <v>4</v>
      </c>
      <c r="AA1032">
        <f>YEAR(SalesLineItems__NO_LOT[[#This Row],[Requested_Ship_Date]])</f>
        <v>2018</v>
      </c>
      <c r="AV1032"/>
      <c r="AX1032"/>
      <c r="AZ1032"/>
      <c r="BC1032"/>
      <c r="BF1032"/>
    </row>
    <row r="1033" spans="1:58" x14ac:dyDescent="0.2">
      <c r="A1033" t="s">
        <v>10683</v>
      </c>
      <c r="B1033" s="11" t="s">
        <v>22</v>
      </c>
      <c r="C1033" s="11" t="s">
        <v>10684</v>
      </c>
      <c r="D1033" s="11" t="s">
        <v>1785</v>
      </c>
      <c r="E1033" s="11" t="s">
        <v>182</v>
      </c>
      <c r="F1033">
        <v>100</v>
      </c>
      <c r="G1033" s="11" t="s">
        <v>4398</v>
      </c>
      <c r="H1033">
        <v>6612</v>
      </c>
      <c r="I1033">
        <v>8300</v>
      </c>
      <c r="J1033">
        <v>66.12</v>
      </c>
      <c r="K1033">
        <v>83</v>
      </c>
      <c r="L1033" s="11" t="s">
        <v>69</v>
      </c>
      <c r="M1033" s="7">
        <v>43217</v>
      </c>
      <c r="N1033" s="7">
        <v>43217</v>
      </c>
      <c r="O1033" s="11" t="s">
        <v>317</v>
      </c>
      <c r="P1033" s="11" t="s">
        <v>95</v>
      </c>
      <c r="Q1033">
        <v>320188.32</v>
      </c>
      <c r="R1033" s="11" t="s">
        <v>52</v>
      </c>
      <c r="S1033" s="11" t="s">
        <v>95</v>
      </c>
      <c r="T1033">
        <v>8464367.5299999993</v>
      </c>
      <c r="U1033">
        <f>SalesLineItems__NO_LOT[[#This Row],[ActualSales]]-SalesLineItems__NO_LOT[[#This Row],[Extended_Cost]]</f>
        <v>1688</v>
      </c>
      <c r="V1033">
        <f>IFERROR(SalesLineItems__NO_LOT[[#This Row],[Revenue]]/SalesLineItems__NO_LOT[[#This Row],[Extended_Price]],0)</f>
        <v>0.20337349397590362</v>
      </c>
      <c r="W1033" t="str">
        <f>IF(SalesLineItems__NO_LOT[[#This Row],[Revenue]]&lt;0,"Lost on Sale","Normal Revenue")</f>
        <v>Normal Revenue</v>
      </c>
      <c r="X10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33">
        <f>IF(SalesLineItems__NO_LOT[[#This Row],[SOP_Type]]="Return",SalesLineItems__NO_LOT[[#This Row],[Extended_Cost]]*-1,SalesLineItems__NO_LOT[[#This Row],[Extended_Price]])</f>
        <v>8300</v>
      </c>
      <c r="Z1033">
        <f>MONTH(SalesLineItems__NO_LOT[[#This Row],[Requested_Ship_Date]])</f>
        <v>4</v>
      </c>
      <c r="AA1033">
        <f>YEAR(SalesLineItems__NO_LOT[[#This Row],[Requested_Ship_Date]])</f>
        <v>2018</v>
      </c>
      <c r="AV1033"/>
      <c r="AX1033"/>
      <c r="AZ1033"/>
      <c r="BC1033"/>
      <c r="BF1033"/>
    </row>
    <row r="1034" spans="1:58" x14ac:dyDescent="0.2">
      <c r="A1034" t="s">
        <v>10669</v>
      </c>
      <c r="B1034" s="11" t="s">
        <v>22</v>
      </c>
      <c r="C1034" s="11" t="s">
        <v>10670</v>
      </c>
      <c r="D1034" s="11" t="s">
        <v>17</v>
      </c>
      <c r="E1034" s="11" t="s">
        <v>3941</v>
      </c>
      <c r="F1034">
        <v>5</v>
      </c>
      <c r="G1034" s="11" t="s">
        <v>68</v>
      </c>
      <c r="H1034">
        <v>142.47</v>
      </c>
      <c r="I1034">
        <v>276</v>
      </c>
      <c r="J1034">
        <v>28.49</v>
      </c>
      <c r="K1034">
        <v>55.2</v>
      </c>
      <c r="L1034" s="11" t="s">
        <v>10</v>
      </c>
      <c r="M1034" s="7">
        <v>43220</v>
      </c>
      <c r="N1034" s="7">
        <v>43220</v>
      </c>
      <c r="O1034" s="11" t="s">
        <v>11</v>
      </c>
      <c r="P1034" s="11" t="s">
        <v>95</v>
      </c>
      <c r="Q1034">
        <v>66678.759999999995</v>
      </c>
      <c r="R1034" s="11" t="s">
        <v>12</v>
      </c>
      <c r="S1034" s="11" t="s">
        <v>95</v>
      </c>
      <c r="T1034">
        <v>2195688.4</v>
      </c>
      <c r="U1034">
        <f>SalesLineItems__NO_LOT[[#This Row],[ActualSales]]-SalesLineItems__NO_LOT[[#This Row],[Extended_Cost]]</f>
        <v>133.53</v>
      </c>
      <c r="V1034">
        <f>IFERROR(SalesLineItems__NO_LOT[[#This Row],[Revenue]]/SalesLineItems__NO_LOT[[#This Row],[Extended_Price]],0)</f>
        <v>0.48380434782608694</v>
      </c>
      <c r="W1034" t="str">
        <f>IF(SalesLineItems__NO_LOT[[#This Row],[Revenue]]&lt;0,"Lost on Sale","Normal Revenue")</f>
        <v>Normal Revenue</v>
      </c>
      <c r="X10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34">
        <f>IF(SalesLineItems__NO_LOT[[#This Row],[SOP_Type]]="Return",SalesLineItems__NO_LOT[[#This Row],[Extended_Cost]]*-1,SalesLineItems__NO_LOT[[#This Row],[Extended_Price]])</f>
        <v>276</v>
      </c>
      <c r="Z1034">
        <f>MONTH(SalesLineItems__NO_LOT[[#This Row],[Requested_Ship_Date]])</f>
        <v>4</v>
      </c>
      <c r="AA1034">
        <f>YEAR(SalesLineItems__NO_LOT[[#This Row],[Requested_Ship_Date]])</f>
        <v>2018</v>
      </c>
      <c r="AV1034"/>
      <c r="AX1034"/>
      <c r="AZ1034"/>
      <c r="BC1034"/>
      <c r="BF1034"/>
    </row>
    <row r="1035" spans="1:58" x14ac:dyDescent="0.2">
      <c r="A1035" t="s">
        <v>10671</v>
      </c>
      <c r="B1035" s="11" t="s">
        <v>22</v>
      </c>
      <c r="C1035" s="11" t="s">
        <v>10670</v>
      </c>
      <c r="D1035" s="11" t="s">
        <v>622</v>
      </c>
      <c r="E1035" s="11" t="s">
        <v>388</v>
      </c>
      <c r="F1035">
        <v>5</v>
      </c>
      <c r="G1035" s="11" t="s">
        <v>68</v>
      </c>
      <c r="H1035">
        <v>165.54</v>
      </c>
      <c r="I1035">
        <v>275.3</v>
      </c>
      <c r="J1035">
        <v>33.11</v>
      </c>
      <c r="K1035">
        <v>55.06</v>
      </c>
      <c r="L1035" s="11" t="s">
        <v>10</v>
      </c>
      <c r="M1035" s="7">
        <v>43220</v>
      </c>
      <c r="N1035" s="7">
        <v>43220</v>
      </c>
      <c r="O1035" s="11" t="s">
        <v>11</v>
      </c>
      <c r="P1035" s="11" t="s">
        <v>95</v>
      </c>
      <c r="Q1035">
        <v>66678.759999999995</v>
      </c>
      <c r="R1035" s="11" t="s">
        <v>12</v>
      </c>
      <c r="S1035" s="11" t="s">
        <v>95</v>
      </c>
      <c r="T1035">
        <v>2195688.4</v>
      </c>
      <c r="U1035">
        <f>SalesLineItems__NO_LOT[[#This Row],[ActualSales]]-SalesLineItems__NO_LOT[[#This Row],[Extended_Cost]]</f>
        <v>109.76000000000002</v>
      </c>
      <c r="V1035">
        <f>IFERROR(SalesLineItems__NO_LOT[[#This Row],[Revenue]]/SalesLineItems__NO_LOT[[#This Row],[Extended_Price]],0)</f>
        <v>0.39869233563385403</v>
      </c>
      <c r="W1035" t="str">
        <f>IF(SalesLineItems__NO_LOT[[#This Row],[Revenue]]&lt;0,"Lost on Sale","Normal Revenue")</f>
        <v>Normal Revenue</v>
      </c>
      <c r="X10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35">
        <f>IF(SalesLineItems__NO_LOT[[#This Row],[SOP_Type]]="Return",SalesLineItems__NO_LOT[[#This Row],[Extended_Cost]]*-1,SalesLineItems__NO_LOT[[#This Row],[Extended_Price]])</f>
        <v>275.3</v>
      </c>
      <c r="Z1035">
        <f>MONTH(SalesLineItems__NO_LOT[[#This Row],[Requested_Ship_Date]])</f>
        <v>4</v>
      </c>
      <c r="AA1035">
        <f>YEAR(SalesLineItems__NO_LOT[[#This Row],[Requested_Ship_Date]])</f>
        <v>2018</v>
      </c>
      <c r="AV1035"/>
      <c r="AX1035"/>
      <c r="AZ1035"/>
      <c r="BC1035"/>
      <c r="BF1035"/>
    </row>
    <row r="1036" spans="1:58" x14ac:dyDescent="0.2">
      <c r="A1036" t="s">
        <v>10672</v>
      </c>
      <c r="B1036" s="11" t="s">
        <v>22</v>
      </c>
      <c r="C1036" s="11" t="s">
        <v>10673</v>
      </c>
      <c r="D1036" s="11" t="s">
        <v>10265</v>
      </c>
      <c r="E1036" s="11" t="s">
        <v>10266</v>
      </c>
      <c r="F1036">
        <v>5</v>
      </c>
      <c r="G1036" s="11" t="s">
        <v>9</v>
      </c>
      <c r="H1036">
        <v>0</v>
      </c>
      <c r="I1036">
        <v>0</v>
      </c>
      <c r="J1036">
        <v>0</v>
      </c>
      <c r="K1036">
        <v>0</v>
      </c>
      <c r="L1036" s="11" t="s">
        <v>10</v>
      </c>
      <c r="M1036" s="7">
        <v>43220</v>
      </c>
      <c r="N1036" s="7">
        <v>43220</v>
      </c>
      <c r="O1036" s="11" t="s">
        <v>21</v>
      </c>
      <c r="P1036" s="11" t="s">
        <v>95</v>
      </c>
      <c r="Q1036">
        <v>66678.759999999995</v>
      </c>
      <c r="R1036" s="11" t="s">
        <v>12</v>
      </c>
      <c r="S1036" s="11" t="s">
        <v>95</v>
      </c>
      <c r="T1036">
        <v>2195688.4</v>
      </c>
      <c r="U1036">
        <f>SalesLineItems__NO_LOT[[#This Row],[ActualSales]]-SalesLineItems__NO_LOT[[#This Row],[Extended_Cost]]</f>
        <v>0</v>
      </c>
      <c r="V1036">
        <f>IFERROR(SalesLineItems__NO_LOT[[#This Row],[Revenue]]/SalesLineItems__NO_LOT[[#This Row],[Extended_Price]],0)</f>
        <v>0</v>
      </c>
      <c r="W1036" t="str">
        <f>IF(SalesLineItems__NO_LOT[[#This Row],[Revenue]]&lt;0,"Lost on Sale","Normal Revenue")</f>
        <v>Normal Revenue</v>
      </c>
      <c r="X10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036">
        <f>IF(SalesLineItems__NO_LOT[[#This Row],[SOP_Type]]="Return",SalesLineItems__NO_LOT[[#This Row],[Extended_Cost]]*-1,SalesLineItems__NO_LOT[[#This Row],[Extended_Price]])</f>
        <v>0</v>
      </c>
      <c r="Z1036">
        <f>MONTH(SalesLineItems__NO_LOT[[#This Row],[Requested_Ship_Date]])</f>
        <v>4</v>
      </c>
      <c r="AA1036">
        <f>YEAR(SalesLineItems__NO_LOT[[#This Row],[Requested_Ship_Date]])</f>
        <v>2018</v>
      </c>
      <c r="AV1036"/>
      <c r="AX1036"/>
      <c r="AZ1036"/>
      <c r="BC1036"/>
      <c r="BF1036"/>
    </row>
    <row r="1037" spans="1:58" x14ac:dyDescent="0.2">
      <c r="A1037" t="s">
        <v>10674</v>
      </c>
      <c r="B1037" s="11" t="s">
        <v>22</v>
      </c>
      <c r="C1037" s="11" t="s">
        <v>10673</v>
      </c>
      <c r="D1037" s="11" t="s">
        <v>9473</v>
      </c>
      <c r="E1037" s="11" t="s">
        <v>9474</v>
      </c>
      <c r="F1037">
        <v>22.68</v>
      </c>
      <c r="G1037" s="11" t="s">
        <v>9</v>
      </c>
      <c r="H1037">
        <v>58.29</v>
      </c>
      <c r="I1037">
        <v>0</v>
      </c>
      <c r="J1037">
        <v>2.57</v>
      </c>
      <c r="K1037">
        <v>0</v>
      </c>
      <c r="L1037" s="11" t="s">
        <v>10</v>
      </c>
      <c r="M1037" s="7">
        <v>43220</v>
      </c>
      <c r="N1037" s="7">
        <v>43220</v>
      </c>
      <c r="O1037" s="11" t="s">
        <v>35</v>
      </c>
      <c r="P1037" s="11" t="s">
        <v>95</v>
      </c>
      <c r="Q1037">
        <v>66678.759999999995</v>
      </c>
      <c r="R1037" s="11" t="s">
        <v>12</v>
      </c>
      <c r="S1037" s="11" t="s">
        <v>95</v>
      </c>
      <c r="T1037">
        <v>2195688.4</v>
      </c>
      <c r="U1037">
        <f>SalesLineItems__NO_LOT[[#This Row],[ActualSales]]-SalesLineItems__NO_LOT[[#This Row],[Extended_Cost]]</f>
        <v>-58.29</v>
      </c>
      <c r="V1037">
        <f>IFERROR(SalesLineItems__NO_LOT[[#This Row],[Revenue]]/SalesLineItems__NO_LOT[[#This Row],[Extended_Price]],0)</f>
        <v>0</v>
      </c>
      <c r="W1037" t="str">
        <f>IF(SalesLineItems__NO_LOT[[#This Row],[Revenue]]&lt;0,"Lost on Sale","Normal Revenue")</f>
        <v>Lost on Sale</v>
      </c>
      <c r="X10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037">
        <f>IF(SalesLineItems__NO_LOT[[#This Row],[SOP_Type]]="Return",SalesLineItems__NO_LOT[[#This Row],[Extended_Cost]]*-1,SalesLineItems__NO_LOT[[#This Row],[Extended_Price]])</f>
        <v>0</v>
      </c>
      <c r="Z1037">
        <f>MONTH(SalesLineItems__NO_LOT[[#This Row],[Requested_Ship_Date]])</f>
        <v>4</v>
      </c>
      <c r="AA1037">
        <f>YEAR(SalesLineItems__NO_LOT[[#This Row],[Requested_Ship_Date]])</f>
        <v>2018</v>
      </c>
      <c r="AV1037"/>
      <c r="AX1037"/>
      <c r="AZ1037"/>
      <c r="BC1037"/>
      <c r="BF1037"/>
    </row>
    <row r="1038" spans="1:58" x14ac:dyDescent="0.2">
      <c r="A1038" t="s">
        <v>10667</v>
      </c>
      <c r="B1038" s="11" t="s">
        <v>22</v>
      </c>
      <c r="C1038" s="11" t="s">
        <v>10668</v>
      </c>
      <c r="D1038" s="11" t="s">
        <v>9520</v>
      </c>
      <c r="E1038" s="11" t="s">
        <v>3835</v>
      </c>
      <c r="F1038">
        <v>4731.3</v>
      </c>
      <c r="G1038" s="11" t="s">
        <v>9</v>
      </c>
      <c r="H1038">
        <v>11828.25</v>
      </c>
      <c r="I1038">
        <v>15518.66</v>
      </c>
      <c r="J1038">
        <v>2.5</v>
      </c>
      <c r="K1038">
        <v>3.28</v>
      </c>
      <c r="L1038" s="11" t="s">
        <v>166</v>
      </c>
      <c r="M1038" s="7">
        <v>43222</v>
      </c>
      <c r="N1038" s="7">
        <v>43222</v>
      </c>
      <c r="O1038" s="11" t="s">
        <v>70</v>
      </c>
      <c r="P1038" s="11" t="s">
        <v>95</v>
      </c>
      <c r="Q1038">
        <v>12447.79</v>
      </c>
      <c r="R1038" s="11" t="s">
        <v>52</v>
      </c>
      <c r="S1038" s="11" t="s">
        <v>95</v>
      </c>
      <c r="T1038">
        <v>1761785.05</v>
      </c>
      <c r="U1038">
        <f>SalesLineItems__NO_LOT[[#This Row],[ActualSales]]-SalesLineItems__NO_LOT[[#This Row],[Extended_Cost]]</f>
        <v>3690.41</v>
      </c>
      <c r="V1038">
        <f>IFERROR(SalesLineItems__NO_LOT[[#This Row],[Revenue]]/SalesLineItems__NO_LOT[[#This Row],[Extended_Price]],0)</f>
        <v>0.23780468158977644</v>
      </c>
      <c r="W1038" t="str">
        <f>IF(SalesLineItems__NO_LOT[[#This Row],[Revenue]]&lt;0,"Lost on Sale","Normal Revenue")</f>
        <v>Normal Revenue</v>
      </c>
      <c r="X10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38">
        <f>IF(SalesLineItems__NO_LOT[[#This Row],[SOP_Type]]="Return",SalesLineItems__NO_LOT[[#This Row],[Extended_Cost]]*-1,SalesLineItems__NO_LOT[[#This Row],[Extended_Price]])</f>
        <v>15518.66</v>
      </c>
      <c r="Z1038">
        <f>MONTH(SalesLineItems__NO_LOT[[#This Row],[Requested_Ship_Date]])</f>
        <v>5</v>
      </c>
      <c r="AA1038">
        <f>YEAR(SalesLineItems__NO_LOT[[#This Row],[Requested_Ship_Date]])</f>
        <v>2018</v>
      </c>
      <c r="AV1038"/>
      <c r="AX1038"/>
      <c r="AZ1038"/>
      <c r="BC1038"/>
      <c r="BF1038"/>
    </row>
    <row r="1039" spans="1:58" x14ac:dyDescent="0.2">
      <c r="A1039" t="s">
        <v>10685</v>
      </c>
      <c r="B1039" s="11" t="s">
        <v>22</v>
      </c>
      <c r="C1039" s="11" t="s">
        <v>10686</v>
      </c>
      <c r="D1039" s="11" t="s">
        <v>2307</v>
      </c>
      <c r="E1039" s="11" t="s">
        <v>2308</v>
      </c>
      <c r="F1039">
        <v>613.79999999999995</v>
      </c>
      <c r="G1039" s="11" t="s">
        <v>9</v>
      </c>
      <c r="H1039">
        <v>2375.4</v>
      </c>
      <c r="I1039">
        <v>16419.150000000001</v>
      </c>
      <c r="J1039">
        <v>3.87</v>
      </c>
      <c r="K1039">
        <v>26.75</v>
      </c>
      <c r="L1039" s="11" t="s">
        <v>166</v>
      </c>
      <c r="M1039" s="7">
        <v>43215</v>
      </c>
      <c r="N1039" s="7">
        <v>43222</v>
      </c>
      <c r="O1039" s="11" t="s">
        <v>11</v>
      </c>
      <c r="P1039" s="11" t="s">
        <v>95</v>
      </c>
      <c r="Q1039">
        <v>12447.79</v>
      </c>
      <c r="R1039" s="11" t="s">
        <v>52</v>
      </c>
      <c r="S1039" s="11" t="s">
        <v>95</v>
      </c>
      <c r="T1039">
        <v>1761785.05</v>
      </c>
      <c r="U1039">
        <f>SalesLineItems__NO_LOT[[#This Row],[ActualSales]]-SalesLineItems__NO_LOT[[#This Row],[Extended_Cost]]</f>
        <v>14043.750000000002</v>
      </c>
      <c r="V1039">
        <f>IFERROR(SalesLineItems__NO_LOT[[#This Row],[Revenue]]/SalesLineItems__NO_LOT[[#This Row],[Extended_Price]],0)</f>
        <v>0.85532746823069405</v>
      </c>
      <c r="W1039" t="str">
        <f>IF(SalesLineItems__NO_LOT[[#This Row],[Revenue]]&lt;0,"Lost on Sale","Normal Revenue")</f>
        <v>Normal Revenue</v>
      </c>
      <c r="X10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39">
        <f>IF(SalesLineItems__NO_LOT[[#This Row],[SOP_Type]]="Return",SalesLineItems__NO_LOT[[#This Row],[Extended_Cost]]*-1,SalesLineItems__NO_LOT[[#This Row],[Extended_Price]])</f>
        <v>16419.150000000001</v>
      </c>
      <c r="Z1039">
        <f>MONTH(SalesLineItems__NO_LOT[[#This Row],[Requested_Ship_Date]])</f>
        <v>5</v>
      </c>
      <c r="AA1039">
        <f>YEAR(SalesLineItems__NO_LOT[[#This Row],[Requested_Ship_Date]])</f>
        <v>2018</v>
      </c>
      <c r="AV1039"/>
      <c r="AX1039"/>
      <c r="AZ1039"/>
      <c r="BC1039"/>
      <c r="BF1039"/>
    </row>
    <row r="1040" spans="1:58" x14ac:dyDescent="0.2">
      <c r="A1040" t="s">
        <v>10687</v>
      </c>
      <c r="B1040" s="11" t="s">
        <v>22</v>
      </c>
      <c r="C1040" s="11" t="s">
        <v>10686</v>
      </c>
      <c r="D1040" s="11" t="s">
        <v>13</v>
      </c>
      <c r="E1040" s="11" t="s">
        <v>14</v>
      </c>
      <c r="F1040">
        <v>1</v>
      </c>
      <c r="G1040" s="11" t="s">
        <v>15</v>
      </c>
      <c r="H1040">
        <v>0</v>
      </c>
      <c r="I1040">
        <v>1.5</v>
      </c>
      <c r="J1040">
        <v>0</v>
      </c>
      <c r="K1040">
        <v>1.5</v>
      </c>
      <c r="L1040" s="11" t="s">
        <v>166</v>
      </c>
      <c r="M1040" s="7">
        <v>43215</v>
      </c>
      <c r="N1040" s="7">
        <v>43222</v>
      </c>
      <c r="O1040" s="11" t="s">
        <v>16</v>
      </c>
      <c r="P1040" s="11" t="s">
        <v>95</v>
      </c>
      <c r="Q1040">
        <v>12447.79</v>
      </c>
      <c r="R1040" s="11" t="s">
        <v>52</v>
      </c>
      <c r="S1040" s="11" t="s">
        <v>95</v>
      </c>
      <c r="T1040">
        <v>1761785.05</v>
      </c>
      <c r="U1040">
        <f>SalesLineItems__NO_LOT[[#This Row],[ActualSales]]-SalesLineItems__NO_LOT[[#This Row],[Extended_Cost]]</f>
        <v>1.5</v>
      </c>
      <c r="V1040">
        <f>IFERROR(SalesLineItems__NO_LOT[[#This Row],[Revenue]]/SalesLineItems__NO_LOT[[#This Row],[Extended_Price]],0)</f>
        <v>1</v>
      </c>
      <c r="W1040" t="str">
        <f>IF(SalesLineItems__NO_LOT[[#This Row],[Revenue]]&lt;0,"Lost on Sale","Normal Revenue")</f>
        <v>Normal Revenue</v>
      </c>
      <c r="X10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40">
        <f>IF(SalesLineItems__NO_LOT[[#This Row],[SOP_Type]]="Return",SalesLineItems__NO_LOT[[#This Row],[Extended_Cost]]*-1,SalesLineItems__NO_LOT[[#This Row],[Extended_Price]])</f>
        <v>1.5</v>
      </c>
      <c r="Z1040">
        <f>MONTH(SalesLineItems__NO_LOT[[#This Row],[Requested_Ship_Date]])</f>
        <v>5</v>
      </c>
      <c r="AA1040">
        <f>YEAR(SalesLineItems__NO_LOT[[#This Row],[Requested_Ship_Date]])</f>
        <v>2018</v>
      </c>
      <c r="AV1040"/>
      <c r="AX1040"/>
      <c r="AZ1040"/>
      <c r="BC1040"/>
      <c r="BF1040"/>
    </row>
    <row r="1041" spans="1:58" x14ac:dyDescent="0.2">
      <c r="A1041" t="s">
        <v>10675</v>
      </c>
      <c r="B1041" s="11" t="s">
        <v>22</v>
      </c>
      <c r="C1041" s="11" t="s">
        <v>10673</v>
      </c>
      <c r="D1041" s="11" t="s">
        <v>10676</v>
      </c>
      <c r="E1041" s="11" t="s">
        <v>10677</v>
      </c>
      <c r="F1041">
        <v>5</v>
      </c>
      <c r="G1041" s="11" t="s">
        <v>9</v>
      </c>
      <c r="H1041">
        <v>91.2</v>
      </c>
      <c r="I1041">
        <v>0</v>
      </c>
      <c r="J1041">
        <v>18.239999999999998</v>
      </c>
      <c r="K1041">
        <v>0</v>
      </c>
      <c r="L1041" s="11" t="s">
        <v>10</v>
      </c>
      <c r="M1041" s="7">
        <v>43220</v>
      </c>
      <c r="N1041" s="7">
        <v>43220</v>
      </c>
      <c r="O1041" s="11" t="s">
        <v>11</v>
      </c>
      <c r="P1041" s="11" t="s">
        <v>95</v>
      </c>
      <c r="Q1041">
        <v>66678.759999999995</v>
      </c>
      <c r="R1041" s="11" t="s">
        <v>12</v>
      </c>
      <c r="S1041" s="11" t="s">
        <v>95</v>
      </c>
      <c r="T1041">
        <v>2195688.4</v>
      </c>
      <c r="U1041">
        <f>SalesLineItems__NO_LOT[[#This Row],[ActualSales]]-SalesLineItems__NO_LOT[[#This Row],[Extended_Cost]]</f>
        <v>-91.2</v>
      </c>
      <c r="V1041">
        <f>IFERROR(SalesLineItems__NO_LOT[[#This Row],[Revenue]]/SalesLineItems__NO_LOT[[#This Row],[Extended_Price]],0)</f>
        <v>0</v>
      </c>
      <c r="W1041" t="str">
        <f>IF(SalesLineItems__NO_LOT[[#This Row],[Revenue]]&lt;0,"Lost on Sale","Normal Revenue")</f>
        <v>Lost on Sale</v>
      </c>
      <c r="X10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041">
        <f>IF(SalesLineItems__NO_LOT[[#This Row],[SOP_Type]]="Return",SalesLineItems__NO_LOT[[#This Row],[Extended_Cost]]*-1,SalesLineItems__NO_LOT[[#This Row],[Extended_Price]])</f>
        <v>0</v>
      </c>
      <c r="Z1041">
        <f>MONTH(SalesLineItems__NO_LOT[[#This Row],[Requested_Ship_Date]])</f>
        <v>4</v>
      </c>
      <c r="AA1041">
        <f>YEAR(SalesLineItems__NO_LOT[[#This Row],[Requested_Ship_Date]])</f>
        <v>2018</v>
      </c>
      <c r="AV1041"/>
      <c r="AX1041"/>
      <c r="AZ1041"/>
      <c r="BC1041"/>
      <c r="BF1041"/>
    </row>
    <row r="1042" spans="1:58" x14ac:dyDescent="0.2">
      <c r="A1042" t="s">
        <v>10663</v>
      </c>
      <c r="B1042" s="11" t="s">
        <v>22</v>
      </c>
      <c r="C1042" s="11" t="s">
        <v>10664</v>
      </c>
      <c r="D1042" s="11" t="s">
        <v>344</v>
      </c>
      <c r="E1042" s="11" t="s">
        <v>345</v>
      </c>
      <c r="F1042">
        <v>2000</v>
      </c>
      <c r="G1042" s="11" t="s">
        <v>9</v>
      </c>
      <c r="H1042">
        <v>10857.75</v>
      </c>
      <c r="I1042">
        <v>17460</v>
      </c>
      <c r="J1042">
        <v>5.43</v>
      </c>
      <c r="K1042">
        <v>8.73</v>
      </c>
      <c r="L1042" s="11" t="s">
        <v>69</v>
      </c>
      <c r="M1042" s="7">
        <v>43227</v>
      </c>
      <c r="N1042" s="7">
        <v>43227</v>
      </c>
      <c r="O1042" s="11" t="s">
        <v>65</v>
      </c>
      <c r="P1042" s="11" t="s">
        <v>95</v>
      </c>
      <c r="Q1042">
        <v>320188.32</v>
      </c>
      <c r="R1042" s="11" t="s">
        <v>52</v>
      </c>
      <c r="S1042" s="11" t="s">
        <v>95</v>
      </c>
      <c r="T1042">
        <v>8464367.5299999993</v>
      </c>
      <c r="U1042">
        <f>SalesLineItems__NO_LOT[[#This Row],[ActualSales]]-SalesLineItems__NO_LOT[[#This Row],[Extended_Cost]]</f>
        <v>6602.25</v>
      </c>
      <c r="V1042">
        <f>IFERROR(SalesLineItems__NO_LOT[[#This Row],[Revenue]]/SalesLineItems__NO_LOT[[#This Row],[Extended_Price]],0)</f>
        <v>0.37813573883161511</v>
      </c>
      <c r="W1042" t="str">
        <f>IF(SalesLineItems__NO_LOT[[#This Row],[Revenue]]&lt;0,"Lost on Sale","Normal Revenue")</f>
        <v>Normal Revenue</v>
      </c>
      <c r="X10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42">
        <f>IF(SalesLineItems__NO_LOT[[#This Row],[SOP_Type]]="Return",SalesLineItems__NO_LOT[[#This Row],[Extended_Cost]]*-1,SalesLineItems__NO_LOT[[#This Row],[Extended_Price]])</f>
        <v>17460</v>
      </c>
      <c r="Z1042">
        <f>MONTH(SalesLineItems__NO_LOT[[#This Row],[Requested_Ship_Date]])</f>
        <v>5</v>
      </c>
      <c r="AA1042">
        <f>YEAR(SalesLineItems__NO_LOT[[#This Row],[Requested_Ship_Date]])</f>
        <v>2018</v>
      </c>
      <c r="AV1042"/>
      <c r="AX1042"/>
      <c r="AZ1042"/>
      <c r="BC1042"/>
      <c r="BF1042"/>
    </row>
    <row r="1043" spans="1:58" x14ac:dyDescent="0.2">
      <c r="A1043" t="s">
        <v>10665</v>
      </c>
      <c r="B1043" s="11" t="s">
        <v>22</v>
      </c>
      <c r="C1043" s="11" t="s">
        <v>10666</v>
      </c>
      <c r="D1043" s="11" t="s">
        <v>1903</v>
      </c>
      <c r="E1043" s="11" t="s">
        <v>1904</v>
      </c>
      <c r="F1043">
        <v>1174.7</v>
      </c>
      <c r="G1043" s="11" t="s">
        <v>9</v>
      </c>
      <c r="H1043">
        <v>20134.36</v>
      </c>
      <c r="I1043">
        <v>32621.42</v>
      </c>
      <c r="J1043">
        <v>17.14</v>
      </c>
      <c r="K1043">
        <v>27.77</v>
      </c>
      <c r="L1043" s="11" t="s">
        <v>166</v>
      </c>
      <c r="M1043" s="7">
        <v>43227</v>
      </c>
      <c r="N1043" s="7">
        <v>43227</v>
      </c>
      <c r="O1043" s="11" t="s">
        <v>11</v>
      </c>
      <c r="P1043" s="11" t="s">
        <v>95</v>
      </c>
      <c r="Q1043">
        <v>12447.79</v>
      </c>
      <c r="R1043" s="11" t="s">
        <v>52</v>
      </c>
      <c r="S1043" s="11" t="s">
        <v>95</v>
      </c>
      <c r="T1043">
        <v>1761785.05</v>
      </c>
      <c r="U1043">
        <f>SalesLineItems__NO_LOT[[#This Row],[ActualSales]]-SalesLineItems__NO_LOT[[#This Row],[Extended_Cost]]</f>
        <v>12487.059999999998</v>
      </c>
      <c r="V1043">
        <f>IFERROR(SalesLineItems__NO_LOT[[#This Row],[Revenue]]/SalesLineItems__NO_LOT[[#This Row],[Extended_Price]],0)</f>
        <v>0.3827871380215821</v>
      </c>
      <c r="W1043" t="str">
        <f>IF(SalesLineItems__NO_LOT[[#This Row],[Revenue]]&lt;0,"Lost on Sale","Normal Revenue")</f>
        <v>Normal Revenue</v>
      </c>
      <c r="X10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43">
        <f>IF(SalesLineItems__NO_LOT[[#This Row],[SOP_Type]]="Return",SalesLineItems__NO_LOT[[#This Row],[Extended_Cost]]*-1,SalesLineItems__NO_LOT[[#This Row],[Extended_Price]])</f>
        <v>32621.42</v>
      </c>
      <c r="Z1043">
        <f>MONTH(SalesLineItems__NO_LOT[[#This Row],[Requested_Ship_Date]])</f>
        <v>5</v>
      </c>
      <c r="AA1043">
        <f>YEAR(SalesLineItems__NO_LOT[[#This Row],[Requested_Ship_Date]])</f>
        <v>2018</v>
      </c>
      <c r="AV1043"/>
      <c r="AX1043"/>
      <c r="AZ1043"/>
      <c r="BC1043"/>
      <c r="BF1043"/>
    </row>
    <row r="1044" spans="1:58" x14ac:dyDescent="0.2">
      <c r="A1044" t="s">
        <v>10655</v>
      </c>
      <c r="B1044" s="11" t="s">
        <v>22</v>
      </c>
      <c r="C1044" s="11" t="s">
        <v>10656</v>
      </c>
      <c r="D1044" s="11" t="s">
        <v>66</v>
      </c>
      <c r="E1044" s="11" t="s">
        <v>67</v>
      </c>
      <c r="F1044">
        <v>2000</v>
      </c>
      <c r="G1044" s="11" t="s">
        <v>68</v>
      </c>
      <c r="H1044">
        <v>30764.799999999999</v>
      </c>
      <c r="I1044">
        <v>29120</v>
      </c>
      <c r="J1044">
        <v>15.38</v>
      </c>
      <c r="K1044">
        <v>14.56</v>
      </c>
      <c r="L1044" s="11" t="s">
        <v>69</v>
      </c>
      <c r="M1044" s="7">
        <v>43228</v>
      </c>
      <c r="N1044" s="7">
        <v>43228</v>
      </c>
      <c r="O1044" s="11" t="s">
        <v>70</v>
      </c>
      <c r="P1044" s="11" t="s">
        <v>95</v>
      </c>
      <c r="Q1044">
        <v>320188.32</v>
      </c>
      <c r="R1044" s="11" t="s">
        <v>52</v>
      </c>
      <c r="S1044" s="11" t="s">
        <v>95</v>
      </c>
      <c r="T1044">
        <v>8464367.5299999993</v>
      </c>
      <c r="U1044">
        <f>SalesLineItems__NO_LOT[[#This Row],[ActualSales]]-SalesLineItems__NO_LOT[[#This Row],[Extended_Cost]]</f>
        <v>-1644.7999999999993</v>
      </c>
      <c r="V1044">
        <f>IFERROR(SalesLineItems__NO_LOT[[#This Row],[Revenue]]/SalesLineItems__NO_LOT[[#This Row],[Extended_Price]],0)</f>
        <v>-5.648351648351646E-2</v>
      </c>
      <c r="W1044" t="str">
        <f>IF(SalesLineItems__NO_LOT[[#This Row],[Revenue]]&lt;0,"Lost on Sale","Normal Revenue")</f>
        <v>Lost on Sale</v>
      </c>
      <c r="X10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44">
        <f>IF(SalesLineItems__NO_LOT[[#This Row],[SOP_Type]]="Return",SalesLineItems__NO_LOT[[#This Row],[Extended_Cost]]*-1,SalesLineItems__NO_LOT[[#This Row],[Extended_Price]])</f>
        <v>29120</v>
      </c>
      <c r="Z1044">
        <f>MONTH(SalesLineItems__NO_LOT[[#This Row],[Requested_Ship_Date]])</f>
        <v>5</v>
      </c>
      <c r="AA1044">
        <f>YEAR(SalesLineItems__NO_LOT[[#This Row],[Requested_Ship_Date]])</f>
        <v>2018</v>
      </c>
      <c r="AV1044"/>
      <c r="AX1044"/>
      <c r="AZ1044"/>
      <c r="BC1044"/>
      <c r="BF1044"/>
    </row>
    <row r="1045" spans="1:58" x14ac:dyDescent="0.2">
      <c r="A1045" t="s">
        <v>10657</v>
      </c>
      <c r="B1045" s="11" t="s">
        <v>22</v>
      </c>
      <c r="C1045" s="11" t="s">
        <v>10656</v>
      </c>
      <c r="D1045" s="11" t="s">
        <v>13</v>
      </c>
      <c r="E1045" s="11" t="s">
        <v>14</v>
      </c>
      <c r="F1045">
        <v>1</v>
      </c>
      <c r="G1045" s="11" t="s">
        <v>15</v>
      </c>
      <c r="H1045">
        <v>0</v>
      </c>
      <c r="I1045">
        <v>1.5</v>
      </c>
      <c r="J1045">
        <v>0</v>
      </c>
      <c r="K1045">
        <v>1.5</v>
      </c>
      <c r="L1045" s="11" t="s">
        <v>69</v>
      </c>
      <c r="M1045" s="7">
        <v>43228</v>
      </c>
      <c r="N1045" s="7">
        <v>43228</v>
      </c>
      <c r="O1045" s="11" t="s">
        <v>16</v>
      </c>
      <c r="P1045" s="11" t="s">
        <v>95</v>
      </c>
      <c r="Q1045">
        <v>320188.32</v>
      </c>
      <c r="R1045" s="11" t="s">
        <v>52</v>
      </c>
      <c r="S1045" s="11" t="s">
        <v>95</v>
      </c>
      <c r="T1045">
        <v>8464367.5299999993</v>
      </c>
      <c r="U1045">
        <f>SalesLineItems__NO_LOT[[#This Row],[ActualSales]]-SalesLineItems__NO_LOT[[#This Row],[Extended_Cost]]</f>
        <v>1.5</v>
      </c>
      <c r="V1045">
        <f>IFERROR(SalesLineItems__NO_LOT[[#This Row],[Revenue]]/SalesLineItems__NO_LOT[[#This Row],[Extended_Price]],0)</f>
        <v>1</v>
      </c>
      <c r="W1045" t="str">
        <f>IF(SalesLineItems__NO_LOT[[#This Row],[Revenue]]&lt;0,"Lost on Sale","Normal Revenue")</f>
        <v>Normal Revenue</v>
      </c>
      <c r="X10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45">
        <f>IF(SalesLineItems__NO_LOT[[#This Row],[SOP_Type]]="Return",SalesLineItems__NO_LOT[[#This Row],[Extended_Cost]]*-1,SalesLineItems__NO_LOT[[#This Row],[Extended_Price]])</f>
        <v>1.5</v>
      </c>
      <c r="Z1045">
        <f>MONTH(SalesLineItems__NO_LOT[[#This Row],[Requested_Ship_Date]])</f>
        <v>5</v>
      </c>
      <c r="AA1045">
        <f>YEAR(SalesLineItems__NO_LOT[[#This Row],[Requested_Ship_Date]])</f>
        <v>2018</v>
      </c>
      <c r="AV1045"/>
      <c r="AX1045"/>
      <c r="AZ1045"/>
      <c r="BC1045"/>
      <c r="BF1045"/>
    </row>
    <row r="1046" spans="1:58" x14ac:dyDescent="0.2">
      <c r="A1046" t="s">
        <v>8805</v>
      </c>
      <c r="B1046" s="11" t="s">
        <v>22</v>
      </c>
      <c r="C1046" s="11" t="s">
        <v>8804</v>
      </c>
      <c r="D1046" s="11" t="s">
        <v>268</v>
      </c>
      <c r="E1046" s="11" t="s">
        <v>1529</v>
      </c>
      <c r="F1046">
        <v>423.108</v>
      </c>
      <c r="G1046" s="11" t="s">
        <v>9</v>
      </c>
      <c r="H1046">
        <v>2017.86</v>
      </c>
      <c r="I1046">
        <v>2411.7199999999998</v>
      </c>
      <c r="J1046">
        <v>4.7699999999999996</v>
      </c>
      <c r="K1046">
        <v>5.7</v>
      </c>
      <c r="L1046" s="11" t="s">
        <v>266</v>
      </c>
      <c r="M1046" s="7">
        <v>43552</v>
      </c>
      <c r="N1046" s="7">
        <v>43552</v>
      </c>
      <c r="O1046" s="11" t="s">
        <v>11</v>
      </c>
      <c r="P1046" s="11" t="s">
        <v>95</v>
      </c>
      <c r="Q1046">
        <v>178332.58</v>
      </c>
      <c r="R1046" s="11" t="s">
        <v>86</v>
      </c>
      <c r="S1046" s="11" t="s">
        <v>95</v>
      </c>
      <c r="T1046">
        <v>3774926.5</v>
      </c>
      <c r="U1046">
        <f>SalesLineItems__NO_LOT[[#This Row],[ActualSales]]-SalesLineItems__NO_LOT[[#This Row],[Extended_Cost]]</f>
        <v>393.8599999999999</v>
      </c>
      <c r="V1046">
        <f>IFERROR(SalesLineItems__NO_LOT[[#This Row],[Revenue]]/SalesLineItems__NO_LOT[[#This Row],[Extended_Price]],0)</f>
        <v>0.16331083210322919</v>
      </c>
      <c r="W1046" t="str">
        <f>IF(SalesLineItems__NO_LOT[[#This Row],[Revenue]]&lt;0,"Lost on Sale","Normal Revenue")</f>
        <v>Normal Revenue</v>
      </c>
      <c r="X10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46">
        <f>IF(SalesLineItems__NO_LOT[[#This Row],[SOP_Type]]="Return",SalesLineItems__NO_LOT[[#This Row],[Extended_Cost]]*-1,SalesLineItems__NO_LOT[[#This Row],[Extended_Price]])</f>
        <v>2411.7199999999998</v>
      </c>
      <c r="Z1046">
        <f>MONTH(SalesLineItems__NO_LOT[[#This Row],[Requested_Ship_Date]])</f>
        <v>3</v>
      </c>
      <c r="AA1046">
        <f>YEAR(SalesLineItems__NO_LOT[[#This Row],[Requested_Ship_Date]])</f>
        <v>2019</v>
      </c>
      <c r="AV1046"/>
      <c r="AX1046"/>
      <c r="AZ1046"/>
      <c r="BC1046"/>
      <c r="BF1046"/>
    </row>
    <row r="1047" spans="1:58" x14ac:dyDescent="0.2">
      <c r="A1047" t="s">
        <v>8806</v>
      </c>
      <c r="B1047" s="11" t="s">
        <v>22</v>
      </c>
      <c r="C1047" s="11" t="s">
        <v>8804</v>
      </c>
      <c r="D1047" s="11" t="s">
        <v>271</v>
      </c>
      <c r="E1047" s="11" t="s">
        <v>6581</v>
      </c>
      <c r="F1047">
        <v>1041.3019999999999</v>
      </c>
      <c r="G1047" s="11" t="s">
        <v>9</v>
      </c>
      <c r="H1047">
        <v>9532.43</v>
      </c>
      <c r="I1047">
        <v>9267.59</v>
      </c>
      <c r="J1047">
        <v>9.15</v>
      </c>
      <c r="K1047">
        <v>8.9</v>
      </c>
      <c r="L1047" s="11" t="s">
        <v>266</v>
      </c>
      <c r="M1047" s="7">
        <v>43552</v>
      </c>
      <c r="N1047" s="7">
        <v>43552</v>
      </c>
      <c r="O1047" s="11" t="s">
        <v>65</v>
      </c>
      <c r="P1047" s="11" t="s">
        <v>95</v>
      </c>
      <c r="Q1047">
        <v>178332.58</v>
      </c>
      <c r="R1047" s="11" t="s">
        <v>86</v>
      </c>
      <c r="S1047" s="11" t="s">
        <v>95</v>
      </c>
      <c r="T1047">
        <v>3774926.5</v>
      </c>
      <c r="U1047">
        <f>SalesLineItems__NO_LOT[[#This Row],[ActualSales]]-SalesLineItems__NO_LOT[[#This Row],[Extended_Cost]]</f>
        <v>-264.84000000000015</v>
      </c>
      <c r="V1047">
        <f>IFERROR(SalesLineItems__NO_LOT[[#This Row],[Revenue]]/SalesLineItems__NO_LOT[[#This Row],[Extended_Price]],0)</f>
        <v>-2.8577008693738085E-2</v>
      </c>
      <c r="W1047" t="str">
        <f>IF(SalesLineItems__NO_LOT[[#This Row],[Revenue]]&lt;0,"Lost on Sale","Normal Revenue")</f>
        <v>Lost on Sale</v>
      </c>
      <c r="X10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47">
        <f>IF(SalesLineItems__NO_LOT[[#This Row],[SOP_Type]]="Return",SalesLineItems__NO_LOT[[#This Row],[Extended_Cost]]*-1,SalesLineItems__NO_LOT[[#This Row],[Extended_Price]])</f>
        <v>9267.59</v>
      </c>
      <c r="Z1047">
        <f>MONTH(SalesLineItems__NO_LOT[[#This Row],[Requested_Ship_Date]])</f>
        <v>3</v>
      </c>
      <c r="AA1047">
        <f>YEAR(SalesLineItems__NO_LOT[[#This Row],[Requested_Ship_Date]])</f>
        <v>2019</v>
      </c>
      <c r="AV1047"/>
      <c r="AX1047"/>
      <c r="AZ1047"/>
      <c r="BC1047"/>
      <c r="BF1047"/>
    </row>
    <row r="1048" spans="1:58" x14ac:dyDescent="0.2">
      <c r="A1048" t="s">
        <v>8807</v>
      </c>
      <c r="B1048" s="11" t="s">
        <v>22</v>
      </c>
      <c r="C1048" s="11" t="s">
        <v>8804</v>
      </c>
      <c r="D1048" s="11" t="s">
        <v>274</v>
      </c>
      <c r="E1048" s="11" t="s">
        <v>1520</v>
      </c>
      <c r="F1048">
        <v>781.35299999999995</v>
      </c>
      <c r="G1048" s="11" t="s">
        <v>9</v>
      </c>
      <c r="H1048">
        <v>6273.72</v>
      </c>
      <c r="I1048">
        <v>12736.05</v>
      </c>
      <c r="J1048">
        <v>8.0299999999999994</v>
      </c>
      <c r="K1048">
        <v>16.3</v>
      </c>
      <c r="L1048" s="11" t="s">
        <v>266</v>
      </c>
      <c r="M1048" s="7">
        <v>43552</v>
      </c>
      <c r="N1048" s="7">
        <v>43552</v>
      </c>
      <c r="O1048" s="11" t="s">
        <v>11</v>
      </c>
      <c r="P1048" s="11" t="s">
        <v>95</v>
      </c>
      <c r="Q1048">
        <v>178332.58</v>
      </c>
      <c r="R1048" s="11" t="s">
        <v>86</v>
      </c>
      <c r="S1048" s="11" t="s">
        <v>95</v>
      </c>
      <c r="T1048">
        <v>3774926.5</v>
      </c>
      <c r="U1048">
        <f>SalesLineItems__NO_LOT[[#This Row],[ActualSales]]-SalesLineItems__NO_LOT[[#This Row],[Extended_Cost]]</f>
        <v>6462.329999999999</v>
      </c>
      <c r="V1048">
        <f>IFERROR(SalesLineItems__NO_LOT[[#This Row],[Revenue]]/SalesLineItems__NO_LOT[[#This Row],[Extended_Price]],0)</f>
        <v>0.50740457206119627</v>
      </c>
      <c r="W1048" t="str">
        <f>IF(SalesLineItems__NO_LOT[[#This Row],[Revenue]]&lt;0,"Lost on Sale","Normal Revenue")</f>
        <v>Normal Revenue</v>
      </c>
      <c r="X10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48">
        <f>IF(SalesLineItems__NO_LOT[[#This Row],[SOP_Type]]="Return",SalesLineItems__NO_LOT[[#This Row],[Extended_Cost]]*-1,SalesLineItems__NO_LOT[[#This Row],[Extended_Price]])</f>
        <v>12736.05</v>
      </c>
      <c r="Z1048">
        <f>MONTH(SalesLineItems__NO_LOT[[#This Row],[Requested_Ship_Date]])</f>
        <v>3</v>
      </c>
      <c r="AA1048">
        <f>YEAR(SalesLineItems__NO_LOT[[#This Row],[Requested_Ship_Date]])</f>
        <v>2019</v>
      </c>
      <c r="AV1048"/>
      <c r="AX1048"/>
      <c r="AZ1048"/>
      <c r="BC1048"/>
      <c r="BF1048"/>
    </row>
    <row r="1049" spans="1:58" x14ac:dyDescent="0.2">
      <c r="A1049" t="s">
        <v>8808</v>
      </c>
      <c r="B1049" s="11" t="s">
        <v>22</v>
      </c>
      <c r="C1049" s="11" t="s">
        <v>8804</v>
      </c>
      <c r="D1049" s="11" t="s">
        <v>277</v>
      </c>
      <c r="E1049" s="11" t="s">
        <v>1523</v>
      </c>
      <c r="F1049">
        <v>403.29700000000003</v>
      </c>
      <c r="G1049" s="11" t="s">
        <v>9</v>
      </c>
      <c r="H1049">
        <v>2089.5500000000002</v>
      </c>
      <c r="I1049">
        <v>2399.62</v>
      </c>
      <c r="J1049">
        <v>5.18</v>
      </c>
      <c r="K1049">
        <v>5.95</v>
      </c>
      <c r="L1049" s="11" t="s">
        <v>266</v>
      </c>
      <c r="M1049" s="7">
        <v>43552</v>
      </c>
      <c r="N1049" s="7">
        <v>43552</v>
      </c>
      <c r="O1049" s="11" t="s">
        <v>11</v>
      </c>
      <c r="P1049" s="11" t="s">
        <v>95</v>
      </c>
      <c r="Q1049">
        <v>178332.58</v>
      </c>
      <c r="R1049" s="11" t="s">
        <v>86</v>
      </c>
      <c r="S1049" s="11" t="s">
        <v>95</v>
      </c>
      <c r="T1049">
        <v>3774926.5</v>
      </c>
      <c r="U1049">
        <f>SalesLineItems__NO_LOT[[#This Row],[ActualSales]]-SalesLineItems__NO_LOT[[#This Row],[Extended_Cost]]</f>
        <v>310.06999999999971</v>
      </c>
      <c r="V1049">
        <f>IFERROR(SalesLineItems__NO_LOT[[#This Row],[Revenue]]/SalesLineItems__NO_LOT[[#This Row],[Extended_Price]],0)</f>
        <v>0.12921629257965833</v>
      </c>
      <c r="W1049" t="str">
        <f>IF(SalesLineItems__NO_LOT[[#This Row],[Revenue]]&lt;0,"Lost on Sale","Normal Revenue")</f>
        <v>Normal Revenue</v>
      </c>
      <c r="X10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49">
        <f>IF(SalesLineItems__NO_LOT[[#This Row],[SOP_Type]]="Return",SalesLineItems__NO_LOT[[#This Row],[Extended_Cost]]*-1,SalesLineItems__NO_LOT[[#This Row],[Extended_Price]])</f>
        <v>2399.62</v>
      </c>
      <c r="Z1049">
        <f>MONTH(SalesLineItems__NO_LOT[[#This Row],[Requested_Ship_Date]])</f>
        <v>3</v>
      </c>
      <c r="AA1049">
        <f>YEAR(SalesLineItems__NO_LOT[[#This Row],[Requested_Ship_Date]])</f>
        <v>2019</v>
      </c>
      <c r="AV1049"/>
      <c r="AX1049"/>
      <c r="AZ1049"/>
      <c r="BC1049"/>
      <c r="BF1049"/>
    </row>
    <row r="1050" spans="1:58" x14ac:dyDescent="0.2">
      <c r="A1050" t="s">
        <v>8809</v>
      </c>
      <c r="B1050" s="11" t="s">
        <v>22</v>
      </c>
      <c r="C1050" s="11" t="s">
        <v>8804</v>
      </c>
      <c r="D1050" s="11" t="s">
        <v>280</v>
      </c>
      <c r="E1050" s="11" t="s">
        <v>6585</v>
      </c>
      <c r="F1050">
        <v>710.274</v>
      </c>
      <c r="G1050" s="11" t="s">
        <v>9</v>
      </c>
      <c r="H1050">
        <v>14646.18</v>
      </c>
      <c r="I1050">
        <v>17565.080000000002</v>
      </c>
      <c r="J1050">
        <v>20.62</v>
      </c>
      <c r="K1050">
        <v>24.73</v>
      </c>
      <c r="L1050" s="11" t="s">
        <v>266</v>
      </c>
      <c r="M1050" s="7">
        <v>43552</v>
      </c>
      <c r="N1050" s="7">
        <v>43552</v>
      </c>
      <c r="O1050" s="11" t="s">
        <v>65</v>
      </c>
      <c r="P1050" s="11" t="s">
        <v>95</v>
      </c>
      <c r="Q1050">
        <v>178332.58</v>
      </c>
      <c r="R1050" s="11" t="s">
        <v>86</v>
      </c>
      <c r="S1050" s="11" t="s">
        <v>95</v>
      </c>
      <c r="T1050">
        <v>3774926.5</v>
      </c>
      <c r="U1050">
        <f>SalesLineItems__NO_LOT[[#This Row],[ActualSales]]-SalesLineItems__NO_LOT[[#This Row],[Extended_Cost]]</f>
        <v>2918.9000000000015</v>
      </c>
      <c r="V1050">
        <f>IFERROR(SalesLineItems__NO_LOT[[#This Row],[Revenue]]/SalesLineItems__NO_LOT[[#This Row],[Extended_Price]],0)</f>
        <v>0.16617629979482024</v>
      </c>
      <c r="W1050" t="str">
        <f>IF(SalesLineItems__NO_LOT[[#This Row],[Revenue]]&lt;0,"Lost on Sale","Normal Revenue")</f>
        <v>Normal Revenue</v>
      </c>
      <c r="X10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50">
        <f>IF(SalesLineItems__NO_LOT[[#This Row],[SOP_Type]]="Return",SalesLineItems__NO_LOT[[#This Row],[Extended_Cost]]*-1,SalesLineItems__NO_LOT[[#This Row],[Extended_Price]])</f>
        <v>17565.080000000002</v>
      </c>
      <c r="Z1050">
        <f>MONTH(SalesLineItems__NO_LOT[[#This Row],[Requested_Ship_Date]])</f>
        <v>3</v>
      </c>
      <c r="AA1050">
        <f>YEAR(SalesLineItems__NO_LOT[[#This Row],[Requested_Ship_Date]])</f>
        <v>2019</v>
      </c>
      <c r="AV1050"/>
      <c r="AX1050"/>
      <c r="AZ1050"/>
      <c r="BC1050"/>
      <c r="BF1050"/>
    </row>
    <row r="1051" spans="1:58" x14ac:dyDescent="0.2">
      <c r="A1051" t="s">
        <v>8810</v>
      </c>
      <c r="B1051" s="11" t="s">
        <v>22</v>
      </c>
      <c r="C1051" s="11" t="s">
        <v>8811</v>
      </c>
      <c r="D1051" s="11" t="s">
        <v>468</v>
      </c>
      <c r="E1051" s="11" t="s">
        <v>469</v>
      </c>
      <c r="F1051">
        <v>317.12</v>
      </c>
      <c r="G1051" s="11" t="s">
        <v>9</v>
      </c>
      <c r="H1051">
        <v>2242.0300000000002</v>
      </c>
      <c r="I1051">
        <v>2682.84</v>
      </c>
      <c r="J1051">
        <v>7.07</v>
      </c>
      <c r="K1051">
        <v>8.4600000000000009</v>
      </c>
      <c r="L1051" s="11" t="s">
        <v>100</v>
      </c>
      <c r="M1051" s="7">
        <v>43552</v>
      </c>
      <c r="N1051" s="7">
        <v>43552</v>
      </c>
      <c r="O1051" s="11" t="s">
        <v>11</v>
      </c>
      <c r="P1051" s="11" t="s">
        <v>95</v>
      </c>
      <c r="Q1051">
        <v>160606.39999999999</v>
      </c>
      <c r="R1051" s="11" t="s">
        <v>12</v>
      </c>
      <c r="S1051" s="11" t="s">
        <v>95</v>
      </c>
      <c r="T1051">
        <v>7852497.2199999997</v>
      </c>
      <c r="U1051">
        <f>SalesLineItems__NO_LOT[[#This Row],[ActualSales]]-SalesLineItems__NO_LOT[[#This Row],[Extended_Cost]]</f>
        <v>440.80999999999995</v>
      </c>
      <c r="V1051">
        <f>IFERROR(SalesLineItems__NO_LOT[[#This Row],[Revenue]]/SalesLineItems__NO_LOT[[#This Row],[Extended_Price]],0)</f>
        <v>0.16430722667024494</v>
      </c>
      <c r="W1051" t="str">
        <f>IF(SalesLineItems__NO_LOT[[#This Row],[Revenue]]&lt;0,"Lost on Sale","Normal Revenue")</f>
        <v>Normal Revenue</v>
      </c>
      <c r="X10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51">
        <f>IF(SalesLineItems__NO_LOT[[#This Row],[SOP_Type]]="Return",SalesLineItems__NO_LOT[[#This Row],[Extended_Cost]]*-1,SalesLineItems__NO_LOT[[#This Row],[Extended_Price]])</f>
        <v>2682.84</v>
      </c>
      <c r="Z1051">
        <f>MONTH(SalesLineItems__NO_LOT[[#This Row],[Requested_Ship_Date]])</f>
        <v>3</v>
      </c>
      <c r="AA1051">
        <f>YEAR(SalesLineItems__NO_LOT[[#This Row],[Requested_Ship_Date]])</f>
        <v>2019</v>
      </c>
      <c r="AV1051"/>
      <c r="AX1051"/>
      <c r="AZ1051"/>
      <c r="BC1051"/>
      <c r="BF1051"/>
    </row>
    <row r="1052" spans="1:58" x14ac:dyDescent="0.2">
      <c r="A1052" t="s">
        <v>8812</v>
      </c>
      <c r="B1052" s="11" t="s">
        <v>22</v>
      </c>
      <c r="C1052" s="11" t="s">
        <v>8811</v>
      </c>
      <c r="D1052" s="11" t="s">
        <v>8813</v>
      </c>
      <c r="E1052" s="11" t="s">
        <v>8814</v>
      </c>
      <c r="F1052">
        <v>1011.12</v>
      </c>
      <c r="G1052" s="11" t="s">
        <v>9</v>
      </c>
      <c r="H1052">
        <v>4893.82</v>
      </c>
      <c r="I1052">
        <v>10020.200000000001</v>
      </c>
      <c r="J1052">
        <v>4.84</v>
      </c>
      <c r="K1052">
        <v>9.91</v>
      </c>
      <c r="L1052" s="11" t="s">
        <v>100</v>
      </c>
      <c r="M1052" s="7">
        <v>43552</v>
      </c>
      <c r="N1052" s="7">
        <v>43552</v>
      </c>
      <c r="O1052" s="11" t="s">
        <v>70</v>
      </c>
      <c r="P1052" s="11" t="s">
        <v>95</v>
      </c>
      <c r="Q1052">
        <v>160606.39999999999</v>
      </c>
      <c r="R1052" s="11" t="s">
        <v>12</v>
      </c>
      <c r="S1052" s="11" t="s">
        <v>95</v>
      </c>
      <c r="T1052">
        <v>7852497.2199999997</v>
      </c>
      <c r="U1052">
        <f>SalesLineItems__NO_LOT[[#This Row],[ActualSales]]-SalesLineItems__NO_LOT[[#This Row],[Extended_Cost]]</f>
        <v>5126.380000000001</v>
      </c>
      <c r="V1052">
        <f>IFERROR(SalesLineItems__NO_LOT[[#This Row],[Revenue]]/SalesLineItems__NO_LOT[[#This Row],[Extended_Price]],0)</f>
        <v>0.51160455879124178</v>
      </c>
      <c r="W1052" t="str">
        <f>IF(SalesLineItems__NO_LOT[[#This Row],[Revenue]]&lt;0,"Lost on Sale","Normal Revenue")</f>
        <v>Normal Revenue</v>
      </c>
      <c r="X10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2">
        <f>IF(SalesLineItems__NO_LOT[[#This Row],[SOP_Type]]="Return",SalesLineItems__NO_LOT[[#This Row],[Extended_Cost]]*-1,SalesLineItems__NO_LOT[[#This Row],[Extended_Price]])</f>
        <v>10020.200000000001</v>
      </c>
      <c r="Z1052">
        <f>MONTH(SalesLineItems__NO_LOT[[#This Row],[Requested_Ship_Date]])</f>
        <v>3</v>
      </c>
      <c r="AA1052">
        <f>YEAR(SalesLineItems__NO_LOT[[#This Row],[Requested_Ship_Date]])</f>
        <v>2019</v>
      </c>
      <c r="AV1052"/>
      <c r="AX1052"/>
      <c r="AZ1052"/>
      <c r="BC1052"/>
      <c r="BF1052"/>
    </row>
    <row r="1053" spans="1:58" x14ac:dyDescent="0.2">
      <c r="A1053" t="s">
        <v>8815</v>
      </c>
      <c r="B1053" s="11" t="s">
        <v>22</v>
      </c>
      <c r="C1053" s="11" t="s">
        <v>8811</v>
      </c>
      <c r="D1053" s="11" t="s">
        <v>38</v>
      </c>
      <c r="E1053" s="11" t="s">
        <v>39</v>
      </c>
      <c r="F1053">
        <v>518.17999999999995</v>
      </c>
      <c r="G1053" s="11" t="s">
        <v>9</v>
      </c>
      <c r="H1053">
        <v>2167.39</v>
      </c>
      <c r="I1053">
        <v>3010.63</v>
      </c>
      <c r="J1053">
        <v>4.18</v>
      </c>
      <c r="K1053">
        <v>5.81</v>
      </c>
      <c r="L1053" s="11" t="s">
        <v>100</v>
      </c>
      <c r="M1053" s="7">
        <v>43552</v>
      </c>
      <c r="N1053" s="7">
        <v>43552</v>
      </c>
      <c r="O1053" s="11" t="s">
        <v>40</v>
      </c>
      <c r="P1053" s="11" t="s">
        <v>95</v>
      </c>
      <c r="Q1053">
        <v>160606.39999999999</v>
      </c>
      <c r="R1053" s="11" t="s">
        <v>12</v>
      </c>
      <c r="S1053" s="11" t="s">
        <v>95</v>
      </c>
      <c r="T1053">
        <v>7852497.2199999997</v>
      </c>
      <c r="U1053">
        <f>SalesLineItems__NO_LOT[[#This Row],[ActualSales]]-SalesLineItems__NO_LOT[[#This Row],[Extended_Cost]]</f>
        <v>843.24000000000024</v>
      </c>
      <c r="V1053">
        <f>IFERROR(SalesLineItems__NO_LOT[[#This Row],[Revenue]]/SalesLineItems__NO_LOT[[#This Row],[Extended_Price]],0)</f>
        <v>0.28008755642506727</v>
      </c>
      <c r="W1053" t="str">
        <f>IF(SalesLineItems__NO_LOT[[#This Row],[Revenue]]&lt;0,"Lost on Sale","Normal Revenue")</f>
        <v>Normal Revenue</v>
      </c>
      <c r="X10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53">
        <f>IF(SalesLineItems__NO_LOT[[#This Row],[SOP_Type]]="Return",SalesLineItems__NO_LOT[[#This Row],[Extended_Cost]]*-1,SalesLineItems__NO_LOT[[#This Row],[Extended_Price]])</f>
        <v>3010.63</v>
      </c>
      <c r="Z1053">
        <f>MONTH(SalesLineItems__NO_LOT[[#This Row],[Requested_Ship_Date]])</f>
        <v>3</v>
      </c>
      <c r="AA1053">
        <f>YEAR(SalesLineItems__NO_LOT[[#This Row],[Requested_Ship_Date]])</f>
        <v>2019</v>
      </c>
      <c r="AV1053"/>
      <c r="AX1053"/>
      <c r="AZ1053"/>
      <c r="BC1053"/>
      <c r="BF1053"/>
    </row>
    <row r="1054" spans="1:58" x14ac:dyDescent="0.2">
      <c r="A1054" t="s">
        <v>8816</v>
      </c>
      <c r="B1054" s="11" t="s">
        <v>22</v>
      </c>
      <c r="C1054" s="11" t="s">
        <v>8811</v>
      </c>
      <c r="D1054" s="11" t="s">
        <v>593</v>
      </c>
      <c r="E1054" s="11" t="s">
        <v>594</v>
      </c>
      <c r="F1054">
        <v>2008.35</v>
      </c>
      <c r="G1054" s="11" t="s">
        <v>9</v>
      </c>
      <c r="H1054">
        <v>5824.21</v>
      </c>
      <c r="I1054">
        <v>9499.5</v>
      </c>
      <c r="J1054">
        <v>2.9</v>
      </c>
      <c r="K1054">
        <v>4.7300000000000004</v>
      </c>
      <c r="L1054" s="11" t="s">
        <v>100</v>
      </c>
      <c r="M1054" s="7">
        <v>43552</v>
      </c>
      <c r="N1054" s="7">
        <v>43552</v>
      </c>
      <c r="O1054" s="11" t="s">
        <v>70</v>
      </c>
      <c r="P1054" s="11" t="s">
        <v>95</v>
      </c>
      <c r="Q1054">
        <v>160606.39999999999</v>
      </c>
      <c r="R1054" s="11" t="s">
        <v>12</v>
      </c>
      <c r="S1054" s="11" t="s">
        <v>95</v>
      </c>
      <c r="T1054">
        <v>7852497.2199999997</v>
      </c>
      <c r="U1054">
        <f>SalesLineItems__NO_LOT[[#This Row],[ActualSales]]-SalesLineItems__NO_LOT[[#This Row],[Extended_Cost]]</f>
        <v>3675.29</v>
      </c>
      <c r="V1054">
        <f>IFERROR(SalesLineItems__NO_LOT[[#This Row],[Revenue]]/SalesLineItems__NO_LOT[[#This Row],[Extended_Price]],0)</f>
        <v>0.38689299436812463</v>
      </c>
      <c r="W1054" t="str">
        <f>IF(SalesLineItems__NO_LOT[[#This Row],[Revenue]]&lt;0,"Lost on Sale","Normal Revenue")</f>
        <v>Normal Revenue</v>
      </c>
      <c r="X10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4">
        <f>IF(SalesLineItems__NO_LOT[[#This Row],[SOP_Type]]="Return",SalesLineItems__NO_LOT[[#This Row],[Extended_Cost]]*-1,SalesLineItems__NO_LOT[[#This Row],[Extended_Price]])</f>
        <v>9499.5</v>
      </c>
      <c r="Z1054">
        <f>MONTH(SalesLineItems__NO_LOT[[#This Row],[Requested_Ship_Date]])</f>
        <v>3</v>
      </c>
      <c r="AA1054">
        <f>YEAR(SalesLineItems__NO_LOT[[#This Row],[Requested_Ship_Date]])</f>
        <v>2019</v>
      </c>
      <c r="AV1054"/>
      <c r="AX1054"/>
      <c r="AZ1054"/>
      <c r="BC1054"/>
      <c r="BF1054"/>
    </row>
    <row r="1055" spans="1:58" x14ac:dyDescent="0.2">
      <c r="A1055" t="s">
        <v>8817</v>
      </c>
      <c r="B1055" s="11" t="s">
        <v>22</v>
      </c>
      <c r="C1055" s="11" t="s">
        <v>8811</v>
      </c>
      <c r="D1055" s="11" t="s">
        <v>596</v>
      </c>
      <c r="E1055" s="11" t="s">
        <v>378</v>
      </c>
      <c r="F1055">
        <v>400.64</v>
      </c>
      <c r="G1055" s="11" t="s">
        <v>9</v>
      </c>
      <c r="H1055">
        <v>2123.39</v>
      </c>
      <c r="I1055">
        <v>3385.41</v>
      </c>
      <c r="J1055">
        <v>5.3</v>
      </c>
      <c r="K1055">
        <v>8.4499999999999993</v>
      </c>
      <c r="L1055" s="11" t="s">
        <v>100</v>
      </c>
      <c r="M1055" s="7">
        <v>43552</v>
      </c>
      <c r="N1055" s="7">
        <v>43552</v>
      </c>
      <c r="O1055" s="11" t="s">
        <v>40</v>
      </c>
      <c r="P1055" s="11" t="s">
        <v>95</v>
      </c>
      <c r="Q1055">
        <v>160606.39999999999</v>
      </c>
      <c r="R1055" s="11" t="s">
        <v>12</v>
      </c>
      <c r="S1055" s="11" t="s">
        <v>95</v>
      </c>
      <c r="T1055">
        <v>7852497.2199999997</v>
      </c>
      <c r="U1055">
        <f>SalesLineItems__NO_LOT[[#This Row],[ActualSales]]-SalesLineItems__NO_LOT[[#This Row],[Extended_Cost]]</f>
        <v>1262.02</v>
      </c>
      <c r="V1055">
        <f>IFERROR(SalesLineItems__NO_LOT[[#This Row],[Revenue]]/SalesLineItems__NO_LOT[[#This Row],[Extended_Price]],0)</f>
        <v>0.37278202640152891</v>
      </c>
      <c r="W1055" t="str">
        <f>IF(SalesLineItems__NO_LOT[[#This Row],[Revenue]]&lt;0,"Lost on Sale","Normal Revenue")</f>
        <v>Normal Revenue</v>
      </c>
      <c r="X10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5">
        <f>IF(SalesLineItems__NO_LOT[[#This Row],[SOP_Type]]="Return",SalesLineItems__NO_LOT[[#This Row],[Extended_Cost]]*-1,SalesLineItems__NO_LOT[[#This Row],[Extended_Price]])</f>
        <v>3385.41</v>
      </c>
      <c r="Z1055">
        <f>MONTH(SalesLineItems__NO_LOT[[#This Row],[Requested_Ship_Date]])</f>
        <v>3</v>
      </c>
      <c r="AA1055">
        <f>YEAR(SalesLineItems__NO_LOT[[#This Row],[Requested_Ship_Date]])</f>
        <v>2019</v>
      </c>
      <c r="AV1055"/>
      <c r="AX1055"/>
      <c r="AZ1055"/>
      <c r="BC1055"/>
      <c r="BF1055"/>
    </row>
    <row r="1056" spans="1:58" x14ac:dyDescent="0.2">
      <c r="A1056" t="s">
        <v>8818</v>
      </c>
      <c r="B1056" s="11" t="s">
        <v>22</v>
      </c>
      <c r="C1056" s="11" t="s">
        <v>8811</v>
      </c>
      <c r="D1056" s="11" t="s">
        <v>13</v>
      </c>
      <c r="E1056" s="11" t="s">
        <v>14</v>
      </c>
      <c r="F1056">
        <v>1</v>
      </c>
      <c r="G1056" s="11" t="s">
        <v>15</v>
      </c>
      <c r="H1056">
        <v>0</v>
      </c>
      <c r="I1056">
        <v>1.5</v>
      </c>
      <c r="J1056">
        <v>0</v>
      </c>
      <c r="K1056">
        <v>1.5</v>
      </c>
      <c r="L1056" s="11" t="s">
        <v>100</v>
      </c>
      <c r="M1056" s="7">
        <v>43552</v>
      </c>
      <c r="N1056" s="7">
        <v>43552</v>
      </c>
      <c r="O1056" s="11" t="s">
        <v>16</v>
      </c>
      <c r="P1056" s="11" t="s">
        <v>95</v>
      </c>
      <c r="Q1056">
        <v>160606.39999999999</v>
      </c>
      <c r="R1056" s="11" t="s">
        <v>12</v>
      </c>
      <c r="S1056" s="11" t="s">
        <v>95</v>
      </c>
      <c r="T1056">
        <v>7852497.2199999997</v>
      </c>
      <c r="U1056">
        <f>SalesLineItems__NO_LOT[[#This Row],[ActualSales]]-SalesLineItems__NO_LOT[[#This Row],[Extended_Cost]]</f>
        <v>1.5</v>
      </c>
      <c r="V1056">
        <f>IFERROR(SalesLineItems__NO_LOT[[#This Row],[Revenue]]/SalesLineItems__NO_LOT[[#This Row],[Extended_Price]],0)</f>
        <v>1</v>
      </c>
      <c r="W1056" t="str">
        <f>IF(SalesLineItems__NO_LOT[[#This Row],[Revenue]]&lt;0,"Lost on Sale","Normal Revenue")</f>
        <v>Normal Revenue</v>
      </c>
      <c r="X10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6">
        <f>IF(SalesLineItems__NO_LOT[[#This Row],[SOP_Type]]="Return",SalesLineItems__NO_LOT[[#This Row],[Extended_Cost]]*-1,SalesLineItems__NO_LOT[[#This Row],[Extended_Price]])</f>
        <v>1.5</v>
      </c>
      <c r="Z1056">
        <f>MONTH(SalesLineItems__NO_LOT[[#This Row],[Requested_Ship_Date]])</f>
        <v>3</v>
      </c>
      <c r="AA1056">
        <f>YEAR(SalesLineItems__NO_LOT[[#This Row],[Requested_Ship_Date]])</f>
        <v>2019</v>
      </c>
      <c r="AV1056"/>
      <c r="AX1056"/>
      <c r="AZ1056"/>
      <c r="BC1056"/>
      <c r="BF1056"/>
    </row>
    <row r="1057" spans="1:58" x14ac:dyDescent="0.2">
      <c r="A1057" t="s">
        <v>8819</v>
      </c>
      <c r="B1057" s="11" t="s">
        <v>22</v>
      </c>
      <c r="C1057" s="11" t="s">
        <v>8820</v>
      </c>
      <c r="D1057" s="11" t="s">
        <v>614</v>
      </c>
      <c r="E1057" s="11" t="s">
        <v>615</v>
      </c>
      <c r="F1057">
        <v>8025.6</v>
      </c>
      <c r="G1057" s="11" t="s">
        <v>9</v>
      </c>
      <c r="H1057">
        <v>23755.78</v>
      </c>
      <c r="I1057">
        <v>47672.06</v>
      </c>
      <c r="J1057">
        <v>2.96</v>
      </c>
      <c r="K1057">
        <v>5.94</v>
      </c>
      <c r="L1057" s="11" t="s">
        <v>100</v>
      </c>
      <c r="M1057" s="7">
        <v>43552</v>
      </c>
      <c r="N1057" s="7">
        <v>43552</v>
      </c>
      <c r="O1057" s="11" t="s">
        <v>70</v>
      </c>
      <c r="P1057" s="11" t="s">
        <v>95</v>
      </c>
      <c r="Q1057">
        <v>160606.39999999999</v>
      </c>
      <c r="R1057" s="11" t="s">
        <v>12</v>
      </c>
      <c r="S1057" s="11" t="s">
        <v>95</v>
      </c>
      <c r="T1057">
        <v>7852497.2199999997</v>
      </c>
      <c r="U1057">
        <f>SalesLineItems__NO_LOT[[#This Row],[ActualSales]]-SalesLineItems__NO_LOT[[#This Row],[Extended_Cost]]</f>
        <v>23916.28</v>
      </c>
      <c r="V1057">
        <f>IFERROR(SalesLineItems__NO_LOT[[#This Row],[Revenue]]/SalesLineItems__NO_LOT[[#This Row],[Extended_Price]],0)</f>
        <v>0.50168337596487333</v>
      </c>
      <c r="W1057" t="str">
        <f>IF(SalesLineItems__NO_LOT[[#This Row],[Revenue]]&lt;0,"Lost on Sale","Normal Revenue")</f>
        <v>Normal Revenue</v>
      </c>
      <c r="X10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7">
        <f>IF(SalesLineItems__NO_LOT[[#This Row],[SOP_Type]]="Return",SalesLineItems__NO_LOT[[#This Row],[Extended_Cost]]*-1,SalesLineItems__NO_LOT[[#This Row],[Extended_Price]])</f>
        <v>47672.06</v>
      </c>
      <c r="Z1057">
        <f>MONTH(SalesLineItems__NO_LOT[[#This Row],[Requested_Ship_Date]])</f>
        <v>3</v>
      </c>
      <c r="AA1057">
        <f>YEAR(SalesLineItems__NO_LOT[[#This Row],[Requested_Ship_Date]])</f>
        <v>2019</v>
      </c>
      <c r="AV1057"/>
      <c r="AX1057"/>
      <c r="AZ1057"/>
      <c r="BC1057"/>
      <c r="BF1057"/>
    </row>
    <row r="1058" spans="1:58" x14ac:dyDescent="0.2">
      <c r="A1058" t="s">
        <v>8821</v>
      </c>
      <c r="B1058" s="11" t="s">
        <v>22</v>
      </c>
      <c r="C1058" s="11" t="s">
        <v>8822</v>
      </c>
      <c r="D1058" s="11" t="s">
        <v>577</v>
      </c>
      <c r="E1058" s="11" t="s">
        <v>172</v>
      </c>
      <c r="F1058">
        <v>8148.96</v>
      </c>
      <c r="G1058" s="11" t="s">
        <v>9</v>
      </c>
      <c r="H1058">
        <v>23706.69</v>
      </c>
      <c r="I1058">
        <v>32758.82</v>
      </c>
      <c r="J1058">
        <v>2.91</v>
      </c>
      <c r="K1058">
        <v>4.0199999999999996</v>
      </c>
      <c r="L1058" s="11" t="s">
        <v>100</v>
      </c>
      <c r="M1058" s="7">
        <v>43552</v>
      </c>
      <c r="N1058" s="7">
        <v>43552</v>
      </c>
      <c r="O1058" s="11" t="s">
        <v>70</v>
      </c>
      <c r="P1058" s="11" t="s">
        <v>95</v>
      </c>
      <c r="Q1058">
        <v>160606.39999999999</v>
      </c>
      <c r="R1058" s="11" t="s">
        <v>12</v>
      </c>
      <c r="S1058" s="11" t="s">
        <v>95</v>
      </c>
      <c r="T1058">
        <v>7852497.2199999997</v>
      </c>
      <c r="U1058">
        <f>SalesLineItems__NO_LOT[[#This Row],[ActualSales]]-SalesLineItems__NO_LOT[[#This Row],[Extended_Cost]]</f>
        <v>9052.130000000001</v>
      </c>
      <c r="V1058">
        <f>IFERROR(SalesLineItems__NO_LOT[[#This Row],[Revenue]]/SalesLineItems__NO_LOT[[#This Row],[Extended_Price]],0)</f>
        <v>0.27632649771878232</v>
      </c>
      <c r="W1058" t="str">
        <f>IF(SalesLineItems__NO_LOT[[#This Row],[Revenue]]&lt;0,"Lost on Sale","Normal Revenue")</f>
        <v>Normal Revenue</v>
      </c>
      <c r="X10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58">
        <f>IF(SalesLineItems__NO_LOT[[#This Row],[SOP_Type]]="Return",SalesLineItems__NO_LOT[[#This Row],[Extended_Cost]]*-1,SalesLineItems__NO_LOT[[#This Row],[Extended_Price]])</f>
        <v>32758.82</v>
      </c>
      <c r="Z1058">
        <f>MONTH(SalesLineItems__NO_LOT[[#This Row],[Requested_Ship_Date]])</f>
        <v>3</v>
      </c>
      <c r="AA1058">
        <f>YEAR(SalesLineItems__NO_LOT[[#This Row],[Requested_Ship_Date]])</f>
        <v>2019</v>
      </c>
      <c r="AV1058"/>
      <c r="AX1058"/>
      <c r="AZ1058"/>
      <c r="BC1058"/>
      <c r="BF1058"/>
    </row>
    <row r="1059" spans="1:58" x14ac:dyDescent="0.2">
      <c r="A1059" t="s">
        <v>8823</v>
      </c>
      <c r="B1059" s="11" t="s">
        <v>22</v>
      </c>
      <c r="C1059" s="11" t="s">
        <v>8822</v>
      </c>
      <c r="D1059" s="11" t="s">
        <v>13</v>
      </c>
      <c r="E1059" s="11" t="s">
        <v>14</v>
      </c>
      <c r="F1059">
        <v>1</v>
      </c>
      <c r="G1059" s="11" t="s">
        <v>15</v>
      </c>
      <c r="H1059">
        <v>0</v>
      </c>
      <c r="I1059">
        <v>1.5</v>
      </c>
      <c r="J1059">
        <v>0</v>
      </c>
      <c r="K1059">
        <v>1.5</v>
      </c>
      <c r="L1059" s="11" t="s">
        <v>100</v>
      </c>
      <c r="M1059" s="7">
        <v>43552</v>
      </c>
      <c r="N1059" s="7">
        <v>43552</v>
      </c>
      <c r="O1059" s="11" t="s">
        <v>16</v>
      </c>
      <c r="P1059" s="11" t="s">
        <v>95</v>
      </c>
      <c r="Q1059">
        <v>160606.39999999999</v>
      </c>
      <c r="R1059" s="11" t="s">
        <v>12</v>
      </c>
      <c r="S1059" s="11" t="s">
        <v>95</v>
      </c>
      <c r="T1059">
        <v>7852497.2199999997</v>
      </c>
      <c r="U1059">
        <f>SalesLineItems__NO_LOT[[#This Row],[ActualSales]]-SalesLineItems__NO_LOT[[#This Row],[Extended_Cost]]</f>
        <v>1.5</v>
      </c>
      <c r="V1059">
        <f>IFERROR(SalesLineItems__NO_LOT[[#This Row],[Revenue]]/SalesLineItems__NO_LOT[[#This Row],[Extended_Price]],0)</f>
        <v>1</v>
      </c>
      <c r="W1059" t="str">
        <f>IF(SalesLineItems__NO_LOT[[#This Row],[Revenue]]&lt;0,"Lost on Sale","Normal Revenue")</f>
        <v>Normal Revenue</v>
      </c>
      <c r="X10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59">
        <f>IF(SalesLineItems__NO_LOT[[#This Row],[SOP_Type]]="Return",SalesLineItems__NO_LOT[[#This Row],[Extended_Cost]]*-1,SalesLineItems__NO_LOT[[#This Row],[Extended_Price]])</f>
        <v>1.5</v>
      </c>
      <c r="Z1059">
        <f>MONTH(SalesLineItems__NO_LOT[[#This Row],[Requested_Ship_Date]])</f>
        <v>3</v>
      </c>
      <c r="AA1059">
        <f>YEAR(SalesLineItems__NO_LOT[[#This Row],[Requested_Ship_Date]])</f>
        <v>2019</v>
      </c>
      <c r="AV1059"/>
      <c r="AX1059"/>
      <c r="AZ1059"/>
      <c r="BC1059"/>
      <c r="BF1059"/>
    </row>
    <row r="1060" spans="1:58" x14ac:dyDescent="0.2">
      <c r="A1060" t="s">
        <v>8771</v>
      </c>
      <c r="B1060" s="11" t="s">
        <v>22</v>
      </c>
      <c r="C1060" s="11" t="s">
        <v>8772</v>
      </c>
      <c r="D1060" s="11" t="s">
        <v>8773</v>
      </c>
      <c r="E1060" s="11" t="s">
        <v>8774</v>
      </c>
      <c r="F1060">
        <v>533.25</v>
      </c>
      <c r="G1060" s="11" t="s">
        <v>9</v>
      </c>
      <c r="H1060">
        <v>1770.39</v>
      </c>
      <c r="I1060">
        <v>2127.67</v>
      </c>
      <c r="J1060">
        <v>3.32</v>
      </c>
      <c r="K1060">
        <v>3.99</v>
      </c>
      <c r="L1060" s="11" t="s">
        <v>8775</v>
      </c>
      <c r="M1060" s="7">
        <v>43557</v>
      </c>
      <c r="N1060" s="7">
        <v>43557</v>
      </c>
      <c r="O1060" s="11" t="s">
        <v>70</v>
      </c>
      <c r="P1060" s="11" t="s">
        <v>95</v>
      </c>
      <c r="Q1060">
        <v>12.97</v>
      </c>
      <c r="R1060" s="11" t="s">
        <v>12</v>
      </c>
      <c r="S1060" s="11" t="s">
        <v>95</v>
      </c>
      <c r="T1060">
        <v>3888.02</v>
      </c>
      <c r="U1060">
        <f>SalesLineItems__NO_LOT[[#This Row],[ActualSales]]-SalesLineItems__NO_LOT[[#This Row],[Extended_Cost]]</f>
        <v>357.28</v>
      </c>
      <c r="V1060">
        <f>IFERROR(SalesLineItems__NO_LOT[[#This Row],[Revenue]]/SalesLineItems__NO_LOT[[#This Row],[Extended_Price]],0)</f>
        <v>0.16792077718819176</v>
      </c>
      <c r="W1060" t="str">
        <f>IF(SalesLineItems__NO_LOT[[#This Row],[Revenue]]&lt;0,"Lost on Sale","Normal Revenue")</f>
        <v>Normal Revenue</v>
      </c>
      <c r="X10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60">
        <f>IF(SalesLineItems__NO_LOT[[#This Row],[SOP_Type]]="Return",SalesLineItems__NO_LOT[[#This Row],[Extended_Cost]]*-1,SalesLineItems__NO_LOT[[#This Row],[Extended_Price]])</f>
        <v>2127.67</v>
      </c>
      <c r="Z1060">
        <f>MONTH(SalesLineItems__NO_LOT[[#This Row],[Requested_Ship_Date]])</f>
        <v>4</v>
      </c>
      <c r="AA1060">
        <f>YEAR(SalesLineItems__NO_LOT[[#This Row],[Requested_Ship_Date]])</f>
        <v>2019</v>
      </c>
      <c r="AV1060"/>
      <c r="AX1060"/>
      <c r="AZ1060"/>
      <c r="BC1060"/>
      <c r="BF1060"/>
    </row>
    <row r="1061" spans="1:58" x14ac:dyDescent="0.2">
      <c r="A1061" t="s">
        <v>8776</v>
      </c>
      <c r="B1061" s="11" t="s">
        <v>22</v>
      </c>
      <c r="C1061" s="11" t="s">
        <v>8777</v>
      </c>
      <c r="D1061" s="11" t="s">
        <v>43</v>
      </c>
      <c r="E1061" s="11" t="s">
        <v>44</v>
      </c>
      <c r="F1061">
        <v>25</v>
      </c>
      <c r="G1061" s="11" t="s">
        <v>9</v>
      </c>
      <c r="H1061">
        <v>69</v>
      </c>
      <c r="I1061">
        <v>105.5</v>
      </c>
      <c r="J1061">
        <v>2.76</v>
      </c>
      <c r="K1061">
        <v>4.22</v>
      </c>
      <c r="L1061" s="11" t="s">
        <v>8775</v>
      </c>
      <c r="M1061" s="7">
        <v>43557</v>
      </c>
      <c r="N1061" s="7">
        <v>43557</v>
      </c>
      <c r="O1061" s="11" t="s">
        <v>21</v>
      </c>
      <c r="P1061" s="11" t="s">
        <v>95</v>
      </c>
      <c r="Q1061">
        <v>12.97</v>
      </c>
      <c r="R1061" s="11" t="s">
        <v>12</v>
      </c>
      <c r="S1061" s="11" t="s">
        <v>95</v>
      </c>
      <c r="T1061">
        <v>3888.02</v>
      </c>
      <c r="U1061">
        <f>SalesLineItems__NO_LOT[[#This Row],[ActualSales]]-SalesLineItems__NO_LOT[[#This Row],[Extended_Cost]]</f>
        <v>36.5</v>
      </c>
      <c r="V1061">
        <f>IFERROR(SalesLineItems__NO_LOT[[#This Row],[Revenue]]/SalesLineItems__NO_LOT[[#This Row],[Extended_Price]],0)</f>
        <v>0.34597156398104267</v>
      </c>
      <c r="W1061" t="str">
        <f>IF(SalesLineItems__NO_LOT[[#This Row],[Revenue]]&lt;0,"Lost on Sale","Normal Revenue")</f>
        <v>Normal Revenue</v>
      </c>
      <c r="X10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1">
        <f>IF(SalesLineItems__NO_LOT[[#This Row],[SOP_Type]]="Return",SalesLineItems__NO_LOT[[#This Row],[Extended_Cost]]*-1,SalesLineItems__NO_LOT[[#This Row],[Extended_Price]])</f>
        <v>105.5</v>
      </c>
      <c r="Z1061">
        <f>MONTH(SalesLineItems__NO_LOT[[#This Row],[Requested_Ship_Date]])</f>
        <v>4</v>
      </c>
      <c r="AA1061">
        <f>YEAR(SalesLineItems__NO_LOT[[#This Row],[Requested_Ship_Date]])</f>
        <v>2019</v>
      </c>
      <c r="AV1061"/>
      <c r="AX1061"/>
      <c r="AZ1061"/>
      <c r="BC1061"/>
      <c r="BF1061"/>
    </row>
    <row r="1062" spans="1:58" x14ac:dyDescent="0.2">
      <c r="A1062" t="s">
        <v>8785</v>
      </c>
      <c r="B1062" s="11" t="s">
        <v>22</v>
      </c>
      <c r="C1062" s="11" t="s">
        <v>8786</v>
      </c>
      <c r="D1062" s="11" t="s">
        <v>4809</v>
      </c>
      <c r="E1062" s="11" t="s">
        <v>3835</v>
      </c>
      <c r="F1062">
        <v>1214.04</v>
      </c>
      <c r="G1062" s="11" t="s">
        <v>9</v>
      </c>
      <c r="H1062">
        <v>4334.13</v>
      </c>
      <c r="I1062">
        <v>4127.74</v>
      </c>
      <c r="J1062">
        <v>3.57</v>
      </c>
      <c r="K1062">
        <v>3.4</v>
      </c>
      <c r="L1062" s="11" t="s">
        <v>73</v>
      </c>
      <c r="M1062" s="7">
        <v>43553</v>
      </c>
      <c r="N1062" s="7">
        <v>43553</v>
      </c>
      <c r="O1062" s="11" t="s">
        <v>70</v>
      </c>
      <c r="P1062" s="11" t="s">
        <v>95</v>
      </c>
      <c r="Q1062">
        <v>16507.830000000002</v>
      </c>
      <c r="R1062" s="11" t="s">
        <v>12</v>
      </c>
      <c r="S1062" s="11" t="s">
        <v>95</v>
      </c>
      <c r="T1062">
        <v>888799.68</v>
      </c>
      <c r="U1062">
        <f>SalesLineItems__NO_LOT[[#This Row],[ActualSales]]-SalesLineItems__NO_LOT[[#This Row],[Extended_Cost]]</f>
        <v>-206.39000000000033</v>
      </c>
      <c r="V1062">
        <f>IFERROR(SalesLineItems__NO_LOT[[#This Row],[Revenue]]/SalesLineItems__NO_LOT[[#This Row],[Extended_Price]],0)</f>
        <v>-5.0000726789962625E-2</v>
      </c>
      <c r="W1062" t="str">
        <f>IF(SalesLineItems__NO_LOT[[#This Row],[Revenue]]&lt;0,"Lost on Sale","Normal Revenue")</f>
        <v>Lost on Sale</v>
      </c>
      <c r="X10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62">
        <f>IF(SalesLineItems__NO_LOT[[#This Row],[SOP_Type]]="Return",SalesLineItems__NO_LOT[[#This Row],[Extended_Cost]]*-1,SalesLineItems__NO_LOT[[#This Row],[Extended_Price]])</f>
        <v>4127.74</v>
      </c>
      <c r="Z1062">
        <f>MONTH(SalesLineItems__NO_LOT[[#This Row],[Requested_Ship_Date]])</f>
        <v>3</v>
      </c>
      <c r="AA1062">
        <f>YEAR(SalesLineItems__NO_LOT[[#This Row],[Requested_Ship_Date]])</f>
        <v>2019</v>
      </c>
      <c r="AV1062"/>
      <c r="AX1062"/>
      <c r="AZ1062"/>
      <c r="BC1062"/>
      <c r="BF1062"/>
    </row>
    <row r="1063" spans="1:58" x14ac:dyDescent="0.2">
      <c r="A1063" t="s">
        <v>8787</v>
      </c>
      <c r="B1063" s="11" t="s">
        <v>22</v>
      </c>
      <c r="C1063" s="11" t="s">
        <v>8786</v>
      </c>
      <c r="D1063" s="11" t="s">
        <v>80</v>
      </c>
      <c r="E1063" s="11" t="s">
        <v>81</v>
      </c>
      <c r="F1063">
        <v>3</v>
      </c>
      <c r="G1063" s="11" t="s">
        <v>9</v>
      </c>
      <c r="H1063">
        <v>30.63</v>
      </c>
      <c r="I1063">
        <v>120.72</v>
      </c>
      <c r="J1063">
        <v>10.210000000000001</v>
      </c>
      <c r="K1063">
        <v>40.24</v>
      </c>
      <c r="L1063" s="11" t="s">
        <v>73</v>
      </c>
      <c r="M1063" s="7">
        <v>43553</v>
      </c>
      <c r="N1063" s="7">
        <v>43553</v>
      </c>
      <c r="O1063" s="11" t="s">
        <v>65</v>
      </c>
      <c r="P1063" s="11" t="s">
        <v>95</v>
      </c>
      <c r="Q1063">
        <v>16507.830000000002</v>
      </c>
      <c r="R1063" s="11" t="s">
        <v>12</v>
      </c>
      <c r="S1063" s="11" t="s">
        <v>95</v>
      </c>
      <c r="T1063">
        <v>888799.68</v>
      </c>
      <c r="U1063">
        <f>SalesLineItems__NO_LOT[[#This Row],[ActualSales]]-SalesLineItems__NO_LOT[[#This Row],[Extended_Cost]]</f>
        <v>90.09</v>
      </c>
      <c r="V1063">
        <f>IFERROR(SalesLineItems__NO_LOT[[#This Row],[Revenue]]/SalesLineItems__NO_LOT[[#This Row],[Extended_Price]],0)</f>
        <v>0.74627236580516898</v>
      </c>
      <c r="W1063" t="str">
        <f>IF(SalesLineItems__NO_LOT[[#This Row],[Revenue]]&lt;0,"Lost on Sale","Normal Revenue")</f>
        <v>Normal Revenue</v>
      </c>
      <c r="X10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3">
        <f>IF(SalesLineItems__NO_LOT[[#This Row],[SOP_Type]]="Return",SalesLineItems__NO_LOT[[#This Row],[Extended_Cost]]*-1,SalesLineItems__NO_LOT[[#This Row],[Extended_Price]])</f>
        <v>120.72</v>
      </c>
      <c r="Z1063">
        <f>MONTH(SalesLineItems__NO_LOT[[#This Row],[Requested_Ship_Date]])</f>
        <v>3</v>
      </c>
      <c r="AA1063">
        <f>YEAR(SalesLineItems__NO_LOT[[#This Row],[Requested_Ship_Date]])</f>
        <v>2019</v>
      </c>
      <c r="AV1063"/>
      <c r="AX1063"/>
      <c r="AZ1063"/>
      <c r="BC1063"/>
      <c r="BF1063"/>
    </row>
    <row r="1064" spans="1:58" x14ac:dyDescent="0.2">
      <c r="A1064" t="s">
        <v>8788</v>
      </c>
      <c r="B1064" s="11" t="s">
        <v>22</v>
      </c>
      <c r="C1064" s="11" t="s">
        <v>8786</v>
      </c>
      <c r="D1064" s="11" t="s">
        <v>8322</v>
      </c>
      <c r="E1064" s="11" t="s">
        <v>8323</v>
      </c>
      <c r="F1064">
        <v>1</v>
      </c>
      <c r="G1064" s="11" t="s">
        <v>15</v>
      </c>
      <c r="H1064">
        <v>0</v>
      </c>
      <c r="I1064">
        <v>40</v>
      </c>
      <c r="J1064">
        <v>0</v>
      </c>
      <c r="K1064">
        <v>40</v>
      </c>
      <c r="L1064" s="11" t="s">
        <v>73</v>
      </c>
      <c r="M1064" s="7">
        <v>43553</v>
      </c>
      <c r="N1064" s="7">
        <v>43553</v>
      </c>
      <c r="O1064" s="11" t="s">
        <v>16</v>
      </c>
      <c r="P1064" s="11" t="s">
        <v>95</v>
      </c>
      <c r="Q1064">
        <v>16507.830000000002</v>
      </c>
      <c r="R1064" s="11" t="s">
        <v>12</v>
      </c>
      <c r="S1064" s="11" t="s">
        <v>95</v>
      </c>
      <c r="T1064">
        <v>888799.68</v>
      </c>
      <c r="U1064">
        <f>SalesLineItems__NO_LOT[[#This Row],[ActualSales]]-SalesLineItems__NO_LOT[[#This Row],[Extended_Cost]]</f>
        <v>40</v>
      </c>
      <c r="V1064">
        <f>IFERROR(SalesLineItems__NO_LOT[[#This Row],[Revenue]]/SalesLineItems__NO_LOT[[#This Row],[Extended_Price]],0)</f>
        <v>1</v>
      </c>
      <c r="W1064" t="str">
        <f>IF(SalesLineItems__NO_LOT[[#This Row],[Revenue]]&lt;0,"Lost on Sale","Normal Revenue")</f>
        <v>Normal Revenue</v>
      </c>
      <c r="X10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4">
        <f>IF(SalesLineItems__NO_LOT[[#This Row],[SOP_Type]]="Return",SalesLineItems__NO_LOT[[#This Row],[Extended_Cost]]*-1,SalesLineItems__NO_LOT[[#This Row],[Extended_Price]])</f>
        <v>40</v>
      </c>
      <c r="Z1064">
        <f>MONTH(SalesLineItems__NO_LOT[[#This Row],[Requested_Ship_Date]])</f>
        <v>3</v>
      </c>
      <c r="AA1064">
        <f>YEAR(SalesLineItems__NO_LOT[[#This Row],[Requested_Ship_Date]])</f>
        <v>2019</v>
      </c>
      <c r="AV1064"/>
      <c r="AX1064"/>
      <c r="AZ1064"/>
      <c r="BC1064"/>
      <c r="BF1064"/>
    </row>
    <row r="1065" spans="1:58" x14ac:dyDescent="0.2">
      <c r="A1065" t="s">
        <v>8789</v>
      </c>
      <c r="B1065" s="11" t="s">
        <v>22</v>
      </c>
      <c r="C1065" s="11" t="s">
        <v>8790</v>
      </c>
      <c r="D1065" s="11" t="s">
        <v>4809</v>
      </c>
      <c r="E1065" s="11" t="s">
        <v>3835</v>
      </c>
      <c r="F1065">
        <v>1014.72</v>
      </c>
      <c r="G1065" s="11" t="s">
        <v>9</v>
      </c>
      <c r="H1065">
        <v>3622.55</v>
      </c>
      <c r="I1065">
        <v>3450.05</v>
      </c>
      <c r="J1065">
        <v>3.57</v>
      </c>
      <c r="K1065">
        <v>3.4</v>
      </c>
      <c r="L1065" s="11" t="s">
        <v>73</v>
      </c>
      <c r="M1065" s="7">
        <v>43553</v>
      </c>
      <c r="N1065" s="7">
        <v>43553</v>
      </c>
      <c r="O1065" s="11" t="s">
        <v>70</v>
      </c>
      <c r="P1065" s="11" t="s">
        <v>95</v>
      </c>
      <c r="Q1065">
        <v>16507.830000000002</v>
      </c>
      <c r="R1065" s="11" t="s">
        <v>12</v>
      </c>
      <c r="S1065" s="11" t="s">
        <v>95</v>
      </c>
      <c r="T1065">
        <v>888799.68</v>
      </c>
      <c r="U1065">
        <f>SalesLineItems__NO_LOT[[#This Row],[ActualSales]]-SalesLineItems__NO_LOT[[#This Row],[Extended_Cost]]</f>
        <v>-172.5</v>
      </c>
      <c r="V1065">
        <f>IFERROR(SalesLineItems__NO_LOT[[#This Row],[Revenue]]/SalesLineItems__NO_LOT[[#This Row],[Extended_Price]],0)</f>
        <v>-4.999927537282068E-2</v>
      </c>
      <c r="W1065" t="str">
        <f>IF(SalesLineItems__NO_LOT[[#This Row],[Revenue]]&lt;0,"Lost on Sale","Normal Revenue")</f>
        <v>Lost on Sale</v>
      </c>
      <c r="X10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65">
        <f>IF(SalesLineItems__NO_LOT[[#This Row],[SOP_Type]]="Return",SalesLineItems__NO_LOT[[#This Row],[Extended_Cost]]*-1,SalesLineItems__NO_LOT[[#This Row],[Extended_Price]])</f>
        <v>3450.05</v>
      </c>
      <c r="Z1065">
        <f>MONTH(SalesLineItems__NO_LOT[[#This Row],[Requested_Ship_Date]])</f>
        <v>3</v>
      </c>
      <c r="AA1065">
        <f>YEAR(SalesLineItems__NO_LOT[[#This Row],[Requested_Ship_Date]])</f>
        <v>2019</v>
      </c>
      <c r="AV1065"/>
      <c r="AX1065"/>
      <c r="AZ1065"/>
      <c r="BC1065"/>
      <c r="BF1065"/>
    </row>
    <row r="1066" spans="1:58" x14ac:dyDescent="0.2">
      <c r="A1066" t="s">
        <v>8791</v>
      </c>
      <c r="B1066" s="11" t="s">
        <v>22</v>
      </c>
      <c r="C1066" s="11" t="s">
        <v>8790</v>
      </c>
      <c r="D1066" s="11" t="s">
        <v>80</v>
      </c>
      <c r="E1066" s="11" t="s">
        <v>81</v>
      </c>
      <c r="F1066">
        <v>3</v>
      </c>
      <c r="G1066" s="11" t="s">
        <v>9</v>
      </c>
      <c r="H1066">
        <v>30.63</v>
      </c>
      <c r="I1066">
        <v>120.72</v>
      </c>
      <c r="J1066">
        <v>10.210000000000001</v>
      </c>
      <c r="K1066">
        <v>40.24</v>
      </c>
      <c r="L1066" s="11" t="s">
        <v>73</v>
      </c>
      <c r="M1066" s="7">
        <v>43553</v>
      </c>
      <c r="N1066" s="7">
        <v>43553</v>
      </c>
      <c r="O1066" s="11" t="s">
        <v>65</v>
      </c>
      <c r="P1066" s="11" t="s">
        <v>95</v>
      </c>
      <c r="Q1066">
        <v>16507.830000000002</v>
      </c>
      <c r="R1066" s="11" t="s">
        <v>12</v>
      </c>
      <c r="S1066" s="11" t="s">
        <v>95</v>
      </c>
      <c r="T1066">
        <v>888799.68</v>
      </c>
      <c r="U1066">
        <f>SalesLineItems__NO_LOT[[#This Row],[ActualSales]]-SalesLineItems__NO_LOT[[#This Row],[Extended_Cost]]</f>
        <v>90.09</v>
      </c>
      <c r="V1066">
        <f>IFERROR(SalesLineItems__NO_LOT[[#This Row],[Revenue]]/SalesLineItems__NO_LOT[[#This Row],[Extended_Price]],0)</f>
        <v>0.74627236580516898</v>
      </c>
      <c r="W1066" t="str">
        <f>IF(SalesLineItems__NO_LOT[[#This Row],[Revenue]]&lt;0,"Lost on Sale","Normal Revenue")</f>
        <v>Normal Revenue</v>
      </c>
      <c r="X10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6">
        <f>IF(SalesLineItems__NO_LOT[[#This Row],[SOP_Type]]="Return",SalesLineItems__NO_LOT[[#This Row],[Extended_Cost]]*-1,SalesLineItems__NO_LOT[[#This Row],[Extended_Price]])</f>
        <v>120.72</v>
      </c>
      <c r="Z1066">
        <f>MONTH(SalesLineItems__NO_LOT[[#This Row],[Requested_Ship_Date]])</f>
        <v>3</v>
      </c>
      <c r="AA1066">
        <f>YEAR(SalesLineItems__NO_LOT[[#This Row],[Requested_Ship_Date]])</f>
        <v>2019</v>
      </c>
      <c r="AV1066"/>
      <c r="AX1066"/>
      <c r="AZ1066"/>
      <c r="BC1066"/>
      <c r="BF1066"/>
    </row>
    <row r="1067" spans="1:58" x14ac:dyDescent="0.2">
      <c r="A1067" t="s">
        <v>8792</v>
      </c>
      <c r="B1067" s="11" t="s">
        <v>22</v>
      </c>
      <c r="C1067" s="11" t="s">
        <v>8790</v>
      </c>
      <c r="D1067" s="11" t="s">
        <v>71</v>
      </c>
      <c r="E1067" s="11" t="s">
        <v>72</v>
      </c>
      <c r="F1067">
        <v>216</v>
      </c>
      <c r="G1067" s="11" t="s">
        <v>9</v>
      </c>
      <c r="H1067">
        <v>1116.72</v>
      </c>
      <c r="I1067">
        <v>2211.84</v>
      </c>
      <c r="J1067">
        <v>5.17</v>
      </c>
      <c r="K1067">
        <v>10.24</v>
      </c>
      <c r="L1067" s="11" t="s">
        <v>73</v>
      </c>
      <c r="M1067" s="7">
        <v>43553</v>
      </c>
      <c r="N1067" s="7">
        <v>43553</v>
      </c>
      <c r="O1067" s="11" t="s">
        <v>40</v>
      </c>
      <c r="P1067" s="11" t="s">
        <v>95</v>
      </c>
      <c r="Q1067">
        <v>16507.830000000002</v>
      </c>
      <c r="R1067" s="11" t="s">
        <v>12</v>
      </c>
      <c r="S1067" s="11" t="s">
        <v>95</v>
      </c>
      <c r="T1067">
        <v>888799.68</v>
      </c>
      <c r="U1067">
        <f>SalesLineItems__NO_LOT[[#This Row],[ActualSales]]-SalesLineItems__NO_LOT[[#This Row],[Extended_Cost]]</f>
        <v>1095.1200000000001</v>
      </c>
      <c r="V1067">
        <f>IFERROR(SalesLineItems__NO_LOT[[#This Row],[Revenue]]/SalesLineItems__NO_LOT[[#This Row],[Extended_Price]],0)</f>
        <v>0.4951171875</v>
      </c>
      <c r="W1067" t="str">
        <f>IF(SalesLineItems__NO_LOT[[#This Row],[Revenue]]&lt;0,"Lost on Sale","Normal Revenue")</f>
        <v>Normal Revenue</v>
      </c>
      <c r="X10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7">
        <f>IF(SalesLineItems__NO_LOT[[#This Row],[SOP_Type]]="Return",SalesLineItems__NO_LOT[[#This Row],[Extended_Cost]]*-1,SalesLineItems__NO_LOT[[#This Row],[Extended_Price]])</f>
        <v>2211.84</v>
      </c>
      <c r="Z1067">
        <f>MONTH(SalesLineItems__NO_LOT[[#This Row],[Requested_Ship_Date]])</f>
        <v>3</v>
      </c>
      <c r="AA1067">
        <f>YEAR(SalesLineItems__NO_LOT[[#This Row],[Requested_Ship_Date]])</f>
        <v>2019</v>
      </c>
      <c r="AV1067"/>
      <c r="AX1067"/>
      <c r="AZ1067"/>
      <c r="BC1067"/>
      <c r="BF1067"/>
    </row>
    <row r="1068" spans="1:58" x14ac:dyDescent="0.2">
      <c r="A1068" t="s">
        <v>8778</v>
      </c>
      <c r="B1068" s="11" t="s">
        <v>22</v>
      </c>
      <c r="C1068" s="11" t="s">
        <v>8779</v>
      </c>
      <c r="D1068" s="11" t="s">
        <v>5796</v>
      </c>
      <c r="E1068" s="11" t="s">
        <v>5797</v>
      </c>
      <c r="F1068">
        <v>50</v>
      </c>
      <c r="G1068" s="11" t="s">
        <v>9</v>
      </c>
      <c r="H1068">
        <v>1360.5</v>
      </c>
      <c r="I1068">
        <v>5123</v>
      </c>
      <c r="J1068">
        <v>27.21</v>
      </c>
      <c r="K1068">
        <v>102.46</v>
      </c>
      <c r="L1068" s="11" t="s">
        <v>3616</v>
      </c>
      <c r="M1068" s="7">
        <v>43556</v>
      </c>
      <c r="N1068" s="7">
        <v>43556</v>
      </c>
      <c r="O1068" s="11" t="s">
        <v>65</v>
      </c>
      <c r="P1068" s="11" t="s">
        <v>95</v>
      </c>
      <c r="Q1068">
        <v>2697.75</v>
      </c>
      <c r="R1068" s="11" t="s">
        <v>12</v>
      </c>
      <c r="S1068" s="11" t="s">
        <v>95</v>
      </c>
      <c r="T1068">
        <v>23124.43</v>
      </c>
      <c r="U1068">
        <f>SalesLineItems__NO_LOT[[#This Row],[ActualSales]]-SalesLineItems__NO_LOT[[#This Row],[Extended_Cost]]</f>
        <v>3762.5</v>
      </c>
      <c r="V1068">
        <f>IFERROR(SalesLineItems__NO_LOT[[#This Row],[Revenue]]/SalesLineItems__NO_LOT[[#This Row],[Extended_Price]],0)</f>
        <v>0.73443294944368531</v>
      </c>
      <c r="W1068" t="str">
        <f>IF(SalesLineItems__NO_LOT[[#This Row],[Revenue]]&lt;0,"Lost on Sale","Normal Revenue")</f>
        <v>Normal Revenue</v>
      </c>
      <c r="X10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8">
        <f>IF(SalesLineItems__NO_LOT[[#This Row],[SOP_Type]]="Return",SalesLineItems__NO_LOT[[#This Row],[Extended_Cost]]*-1,SalesLineItems__NO_LOT[[#This Row],[Extended_Price]])</f>
        <v>5123</v>
      </c>
      <c r="Z1068">
        <f>MONTH(SalesLineItems__NO_LOT[[#This Row],[Requested_Ship_Date]])</f>
        <v>4</v>
      </c>
      <c r="AA1068">
        <f>YEAR(SalesLineItems__NO_LOT[[#This Row],[Requested_Ship_Date]])</f>
        <v>2019</v>
      </c>
      <c r="AV1068"/>
      <c r="AX1068"/>
      <c r="AZ1068"/>
      <c r="BC1068"/>
      <c r="BF1068"/>
    </row>
    <row r="1069" spans="1:58" x14ac:dyDescent="0.2">
      <c r="A1069" t="s">
        <v>8780</v>
      </c>
      <c r="B1069" s="11" t="s">
        <v>22</v>
      </c>
      <c r="C1069" s="11" t="s">
        <v>8779</v>
      </c>
      <c r="D1069" s="11" t="s">
        <v>3614</v>
      </c>
      <c r="E1069" s="11" t="s">
        <v>3615</v>
      </c>
      <c r="F1069">
        <v>75</v>
      </c>
      <c r="G1069" s="11" t="s">
        <v>9</v>
      </c>
      <c r="H1069">
        <v>1357</v>
      </c>
      <c r="I1069">
        <v>2538</v>
      </c>
      <c r="J1069">
        <v>18.09</v>
      </c>
      <c r="K1069">
        <v>33.840000000000003</v>
      </c>
      <c r="L1069" s="11" t="s">
        <v>3616</v>
      </c>
      <c r="M1069" s="7">
        <v>43556</v>
      </c>
      <c r="N1069" s="7">
        <v>43556</v>
      </c>
      <c r="O1069" s="11" t="s">
        <v>21</v>
      </c>
      <c r="P1069" s="11" t="s">
        <v>95</v>
      </c>
      <c r="Q1069">
        <v>2697.75</v>
      </c>
      <c r="R1069" s="11" t="s">
        <v>12</v>
      </c>
      <c r="S1069" s="11" t="s">
        <v>95</v>
      </c>
      <c r="T1069">
        <v>23124.43</v>
      </c>
      <c r="U1069">
        <f>SalesLineItems__NO_LOT[[#This Row],[ActualSales]]-SalesLineItems__NO_LOT[[#This Row],[Extended_Cost]]</f>
        <v>1181</v>
      </c>
      <c r="V1069">
        <f>IFERROR(SalesLineItems__NO_LOT[[#This Row],[Revenue]]/SalesLineItems__NO_LOT[[#This Row],[Extended_Price]],0)</f>
        <v>0.4653270291568164</v>
      </c>
      <c r="W1069" t="str">
        <f>IF(SalesLineItems__NO_LOT[[#This Row],[Revenue]]&lt;0,"Lost on Sale","Normal Revenue")</f>
        <v>Normal Revenue</v>
      </c>
      <c r="X10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69">
        <f>IF(SalesLineItems__NO_LOT[[#This Row],[SOP_Type]]="Return",SalesLineItems__NO_LOT[[#This Row],[Extended_Cost]]*-1,SalesLineItems__NO_LOT[[#This Row],[Extended_Price]])</f>
        <v>2538</v>
      </c>
      <c r="Z1069">
        <f>MONTH(SalesLineItems__NO_LOT[[#This Row],[Requested_Ship_Date]])</f>
        <v>4</v>
      </c>
      <c r="AA1069">
        <f>YEAR(SalesLineItems__NO_LOT[[#This Row],[Requested_Ship_Date]])</f>
        <v>2019</v>
      </c>
      <c r="AV1069"/>
      <c r="AX1069"/>
      <c r="AZ1069"/>
      <c r="BC1069"/>
      <c r="BF1069"/>
    </row>
    <row r="1070" spans="1:58" x14ac:dyDescent="0.2">
      <c r="A1070" t="s">
        <v>8781</v>
      </c>
      <c r="B1070" s="11" t="s">
        <v>22</v>
      </c>
      <c r="C1070" s="11" t="s">
        <v>8779</v>
      </c>
      <c r="D1070" s="11" t="s">
        <v>3618</v>
      </c>
      <c r="E1070" s="11" t="s">
        <v>3619</v>
      </c>
      <c r="F1070">
        <v>38.94</v>
      </c>
      <c r="G1070" s="11" t="s">
        <v>9</v>
      </c>
      <c r="H1070">
        <v>599.66999999999996</v>
      </c>
      <c r="I1070">
        <v>1510.87</v>
      </c>
      <c r="J1070">
        <v>15.4</v>
      </c>
      <c r="K1070">
        <v>38.799999999999997</v>
      </c>
      <c r="L1070" s="11" t="s">
        <v>3616</v>
      </c>
      <c r="M1070" s="7">
        <v>43556</v>
      </c>
      <c r="N1070" s="7">
        <v>43556</v>
      </c>
      <c r="O1070" s="11" t="s">
        <v>11</v>
      </c>
      <c r="P1070" s="11" t="s">
        <v>95</v>
      </c>
      <c r="Q1070">
        <v>2697.75</v>
      </c>
      <c r="R1070" s="11" t="s">
        <v>12</v>
      </c>
      <c r="S1070" s="11" t="s">
        <v>95</v>
      </c>
      <c r="T1070">
        <v>23124.43</v>
      </c>
      <c r="U1070">
        <f>SalesLineItems__NO_LOT[[#This Row],[ActualSales]]-SalesLineItems__NO_LOT[[#This Row],[Extended_Cost]]</f>
        <v>911.19999999999993</v>
      </c>
      <c r="V1070">
        <f>IFERROR(SalesLineItems__NO_LOT[[#This Row],[Revenue]]/SalesLineItems__NO_LOT[[#This Row],[Extended_Price]],0)</f>
        <v>0.60309622932482609</v>
      </c>
      <c r="W1070" t="str">
        <f>IF(SalesLineItems__NO_LOT[[#This Row],[Revenue]]&lt;0,"Lost on Sale","Normal Revenue")</f>
        <v>Normal Revenue</v>
      </c>
      <c r="X10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70">
        <f>IF(SalesLineItems__NO_LOT[[#This Row],[SOP_Type]]="Return",SalesLineItems__NO_LOT[[#This Row],[Extended_Cost]]*-1,SalesLineItems__NO_LOT[[#This Row],[Extended_Price]])</f>
        <v>1510.87</v>
      </c>
      <c r="Z1070">
        <f>MONTH(SalesLineItems__NO_LOT[[#This Row],[Requested_Ship_Date]])</f>
        <v>4</v>
      </c>
      <c r="AA1070">
        <f>YEAR(SalesLineItems__NO_LOT[[#This Row],[Requested_Ship_Date]])</f>
        <v>2019</v>
      </c>
      <c r="AV1070"/>
      <c r="AX1070"/>
      <c r="AZ1070"/>
      <c r="BC1070"/>
      <c r="BF1070"/>
    </row>
    <row r="1071" spans="1:58" x14ac:dyDescent="0.2">
      <c r="A1071" t="s">
        <v>8782</v>
      </c>
      <c r="B1071" s="11" t="s">
        <v>22</v>
      </c>
      <c r="C1071" s="11" t="s">
        <v>8779</v>
      </c>
      <c r="D1071" s="11" t="s">
        <v>53</v>
      </c>
      <c r="E1071" s="11" t="s">
        <v>54</v>
      </c>
      <c r="F1071">
        <v>114</v>
      </c>
      <c r="G1071" s="11" t="s">
        <v>9</v>
      </c>
      <c r="H1071">
        <v>779.76</v>
      </c>
      <c r="I1071">
        <v>1081.8599999999999</v>
      </c>
      <c r="J1071">
        <v>6.84</v>
      </c>
      <c r="K1071">
        <v>9.49</v>
      </c>
      <c r="L1071" s="11" t="s">
        <v>3616</v>
      </c>
      <c r="M1071" s="7">
        <v>43556</v>
      </c>
      <c r="N1071" s="7">
        <v>43556</v>
      </c>
      <c r="O1071" s="11" t="s">
        <v>35</v>
      </c>
      <c r="P1071" s="11" t="s">
        <v>95</v>
      </c>
      <c r="Q1071">
        <v>2697.75</v>
      </c>
      <c r="R1071" s="11" t="s">
        <v>12</v>
      </c>
      <c r="S1071" s="11" t="s">
        <v>95</v>
      </c>
      <c r="T1071">
        <v>23124.43</v>
      </c>
      <c r="U1071">
        <f>SalesLineItems__NO_LOT[[#This Row],[ActualSales]]-SalesLineItems__NO_LOT[[#This Row],[Extended_Cost]]</f>
        <v>302.09999999999991</v>
      </c>
      <c r="V1071">
        <f>IFERROR(SalesLineItems__NO_LOT[[#This Row],[Revenue]]/SalesLineItems__NO_LOT[[#This Row],[Extended_Price]],0)</f>
        <v>0.27924130663856683</v>
      </c>
      <c r="W1071" t="str">
        <f>IF(SalesLineItems__NO_LOT[[#This Row],[Revenue]]&lt;0,"Lost on Sale","Normal Revenue")</f>
        <v>Normal Revenue</v>
      </c>
      <c r="X10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71">
        <f>IF(SalesLineItems__NO_LOT[[#This Row],[SOP_Type]]="Return",SalesLineItems__NO_LOT[[#This Row],[Extended_Cost]]*-1,SalesLineItems__NO_LOT[[#This Row],[Extended_Price]])</f>
        <v>1081.8599999999999</v>
      </c>
      <c r="Z1071">
        <f>MONTH(SalesLineItems__NO_LOT[[#This Row],[Requested_Ship_Date]])</f>
        <v>4</v>
      </c>
      <c r="AA1071">
        <f>YEAR(SalesLineItems__NO_LOT[[#This Row],[Requested_Ship_Date]])</f>
        <v>2019</v>
      </c>
      <c r="AV1071"/>
      <c r="AX1071"/>
      <c r="AZ1071"/>
      <c r="BC1071"/>
      <c r="BF1071"/>
    </row>
    <row r="1072" spans="1:58" x14ac:dyDescent="0.2">
      <c r="A1072" t="s">
        <v>8783</v>
      </c>
      <c r="B1072" s="11" t="s">
        <v>22</v>
      </c>
      <c r="C1072" s="11" t="s">
        <v>8784</v>
      </c>
      <c r="D1072" s="11" t="s">
        <v>179</v>
      </c>
      <c r="E1072" s="11" t="s">
        <v>180</v>
      </c>
      <c r="F1072">
        <v>25</v>
      </c>
      <c r="G1072" s="11" t="s">
        <v>9</v>
      </c>
      <c r="H1072">
        <v>50.75</v>
      </c>
      <c r="I1072">
        <v>73.75</v>
      </c>
      <c r="J1072">
        <v>2.0299999999999998</v>
      </c>
      <c r="K1072">
        <v>2.95</v>
      </c>
      <c r="L1072" s="11" t="s">
        <v>69</v>
      </c>
      <c r="M1072" s="7">
        <v>43556</v>
      </c>
      <c r="N1072" s="7">
        <v>43556</v>
      </c>
      <c r="O1072" s="11" t="s">
        <v>21</v>
      </c>
      <c r="P1072" s="11" t="s">
        <v>95</v>
      </c>
      <c r="Q1072">
        <v>320188.32</v>
      </c>
      <c r="R1072" s="11" t="s">
        <v>52</v>
      </c>
      <c r="S1072" s="11" t="s">
        <v>95</v>
      </c>
      <c r="T1072">
        <v>8464367.5299999993</v>
      </c>
      <c r="U1072">
        <f>SalesLineItems__NO_LOT[[#This Row],[ActualSales]]-SalesLineItems__NO_LOT[[#This Row],[Extended_Cost]]</f>
        <v>23</v>
      </c>
      <c r="V1072">
        <f>IFERROR(SalesLineItems__NO_LOT[[#This Row],[Revenue]]/SalesLineItems__NO_LOT[[#This Row],[Extended_Price]],0)</f>
        <v>0.31186440677966104</v>
      </c>
      <c r="W1072" t="str">
        <f>IF(SalesLineItems__NO_LOT[[#This Row],[Revenue]]&lt;0,"Lost on Sale","Normal Revenue")</f>
        <v>Normal Revenue</v>
      </c>
      <c r="X10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72">
        <f>IF(SalesLineItems__NO_LOT[[#This Row],[SOP_Type]]="Return",SalesLineItems__NO_LOT[[#This Row],[Extended_Cost]]*-1,SalesLineItems__NO_LOT[[#This Row],[Extended_Price]])</f>
        <v>73.75</v>
      </c>
      <c r="Z1072">
        <f>MONTH(SalesLineItems__NO_LOT[[#This Row],[Requested_Ship_Date]])</f>
        <v>4</v>
      </c>
      <c r="AA1072">
        <f>YEAR(SalesLineItems__NO_LOT[[#This Row],[Requested_Ship_Date]])</f>
        <v>2019</v>
      </c>
      <c r="AV1072"/>
      <c r="AX1072"/>
      <c r="AZ1072"/>
      <c r="BC1072"/>
      <c r="BF1072"/>
    </row>
    <row r="1073" spans="1:58" x14ac:dyDescent="0.2">
      <c r="A1073" t="s">
        <v>10658</v>
      </c>
      <c r="B1073" s="11" t="s">
        <v>22</v>
      </c>
      <c r="C1073" s="11" t="s">
        <v>10659</v>
      </c>
      <c r="D1073" s="11" t="s">
        <v>10233</v>
      </c>
      <c r="E1073" s="11" t="s">
        <v>10234</v>
      </c>
      <c r="F1073">
        <v>8829.4230000000007</v>
      </c>
      <c r="G1073" s="11" t="s">
        <v>5749</v>
      </c>
      <c r="H1073">
        <v>30317.94</v>
      </c>
      <c r="I1073">
        <v>40350.46</v>
      </c>
      <c r="J1073">
        <v>3.43</v>
      </c>
      <c r="K1073">
        <v>4.57</v>
      </c>
      <c r="L1073" s="11" t="s">
        <v>5997</v>
      </c>
      <c r="M1073" s="7">
        <v>43228</v>
      </c>
      <c r="N1073" s="7">
        <v>43228</v>
      </c>
      <c r="O1073" s="11" t="s">
        <v>35</v>
      </c>
      <c r="P1073" s="11" t="s">
        <v>95</v>
      </c>
      <c r="Q1073">
        <v>73962.19</v>
      </c>
      <c r="R1073" s="11" t="s">
        <v>86</v>
      </c>
      <c r="S1073" s="11" t="s">
        <v>95</v>
      </c>
      <c r="T1073">
        <v>1772952.28</v>
      </c>
      <c r="U1073">
        <f>SalesLineItems__NO_LOT[[#This Row],[ActualSales]]-SalesLineItems__NO_LOT[[#This Row],[Extended_Cost]]</f>
        <v>10032.52</v>
      </c>
      <c r="V1073">
        <f>IFERROR(SalesLineItems__NO_LOT[[#This Row],[Revenue]]/SalesLineItems__NO_LOT[[#This Row],[Extended_Price]],0)</f>
        <v>0.24863458805674088</v>
      </c>
      <c r="W1073" t="str">
        <f>IF(SalesLineItems__NO_LOT[[#This Row],[Revenue]]&lt;0,"Lost on Sale","Normal Revenue")</f>
        <v>Normal Revenue</v>
      </c>
      <c r="X10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73">
        <f>IF(SalesLineItems__NO_LOT[[#This Row],[SOP_Type]]="Return",SalesLineItems__NO_LOT[[#This Row],[Extended_Cost]]*-1,SalesLineItems__NO_LOT[[#This Row],[Extended_Price]])</f>
        <v>40350.46</v>
      </c>
      <c r="Z1073">
        <f>MONTH(SalesLineItems__NO_LOT[[#This Row],[Requested_Ship_Date]])</f>
        <v>5</v>
      </c>
      <c r="AA1073">
        <f>YEAR(SalesLineItems__NO_LOT[[#This Row],[Requested_Ship_Date]])</f>
        <v>2018</v>
      </c>
      <c r="AV1073"/>
      <c r="AX1073"/>
      <c r="AZ1073"/>
      <c r="BC1073"/>
      <c r="BF1073"/>
    </row>
    <row r="1074" spans="1:58" x14ac:dyDescent="0.2">
      <c r="A1074" t="s">
        <v>10660</v>
      </c>
      <c r="B1074" s="11" t="s">
        <v>22</v>
      </c>
      <c r="C1074" s="11" t="s">
        <v>10659</v>
      </c>
      <c r="D1074" s="11" t="s">
        <v>3376</v>
      </c>
      <c r="E1074" s="11" t="s">
        <v>3377</v>
      </c>
      <c r="F1074">
        <v>200.00129999999999</v>
      </c>
      <c r="G1074" s="11" t="s">
        <v>5749</v>
      </c>
      <c r="H1074">
        <v>1876.02</v>
      </c>
      <c r="I1074">
        <v>986.01</v>
      </c>
      <c r="J1074">
        <v>9.3800000000000008</v>
      </c>
      <c r="K1074">
        <v>4.93</v>
      </c>
      <c r="L1074" s="11" t="s">
        <v>5997</v>
      </c>
      <c r="M1074" s="7">
        <v>43228</v>
      </c>
      <c r="N1074" s="7">
        <v>43228</v>
      </c>
      <c r="O1074" s="11" t="s">
        <v>317</v>
      </c>
      <c r="P1074" s="11" t="s">
        <v>95</v>
      </c>
      <c r="Q1074">
        <v>73962.19</v>
      </c>
      <c r="R1074" s="11" t="s">
        <v>86</v>
      </c>
      <c r="S1074" s="11" t="s">
        <v>95</v>
      </c>
      <c r="T1074">
        <v>1772952.28</v>
      </c>
      <c r="U1074">
        <f>SalesLineItems__NO_LOT[[#This Row],[ActualSales]]-SalesLineItems__NO_LOT[[#This Row],[Extended_Cost]]</f>
        <v>-890.01</v>
      </c>
      <c r="V1074">
        <f>IFERROR(SalesLineItems__NO_LOT[[#This Row],[Revenue]]/SalesLineItems__NO_LOT[[#This Row],[Extended_Price]],0)</f>
        <v>-0.90263790428088964</v>
      </c>
      <c r="W1074" t="str">
        <f>IF(SalesLineItems__NO_LOT[[#This Row],[Revenue]]&lt;0,"Lost on Sale","Normal Revenue")</f>
        <v>Lost on Sale</v>
      </c>
      <c r="X10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74">
        <f>IF(SalesLineItems__NO_LOT[[#This Row],[SOP_Type]]="Return",SalesLineItems__NO_LOT[[#This Row],[Extended_Cost]]*-1,SalesLineItems__NO_LOT[[#This Row],[Extended_Price]])</f>
        <v>986.01</v>
      </c>
      <c r="Z1074">
        <f>MONTH(SalesLineItems__NO_LOT[[#This Row],[Requested_Ship_Date]])</f>
        <v>5</v>
      </c>
      <c r="AA1074">
        <f>YEAR(SalesLineItems__NO_LOT[[#This Row],[Requested_Ship_Date]])</f>
        <v>2018</v>
      </c>
      <c r="AV1074"/>
      <c r="AX1074"/>
      <c r="AZ1074"/>
      <c r="BC1074"/>
      <c r="BF1074"/>
    </row>
    <row r="1075" spans="1:58" x14ac:dyDescent="0.2">
      <c r="A1075" t="s">
        <v>10661</v>
      </c>
      <c r="B1075" s="11" t="s">
        <v>22</v>
      </c>
      <c r="C1075" s="11" t="s">
        <v>10662</v>
      </c>
      <c r="D1075" s="11" t="s">
        <v>8237</v>
      </c>
      <c r="E1075" s="11" t="s">
        <v>8238</v>
      </c>
      <c r="F1075">
        <v>10.0015</v>
      </c>
      <c r="G1075" s="11" t="s">
        <v>68</v>
      </c>
      <c r="H1075">
        <v>409.01</v>
      </c>
      <c r="I1075">
        <v>738.81</v>
      </c>
      <c r="J1075">
        <v>40.89</v>
      </c>
      <c r="K1075">
        <v>73.87</v>
      </c>
      <c r="L1075" s="11" t="s">
        <v>5997</v>
      </c>
      <c r="M1075" s="7">
        <v>43228</v>
      </c>
      <c r="N1075" s="7">
        <v>43228</v>
      </c>
      <c r="O1075" s="11" t="s">
        <v>40</v>
      </c>
      <c r="P1075" s="11" t="s">
        <v>95</v>
      </c>
      <c r="Q1075">
        <v>73962.19</v>
      </c>
      <c r="R1075" s="11" t="s">
        <v>86</v>
      </c>
      <c r="S1075" s="11" t="s">
        <v>95</v>
      </c>
      <c r="T1075">
        <v>1772952.28</v>
      </c>
      <c r="U1075">
        <f>SalesLineItems__NO_LOT[[#This Row],[ActualSales]]-SalesLineItems__NO_LOT[[#This Row],[Extended_Cost]]</f>
        <v>329.79999999999995</v>
      </c>
      <c r="V1075">
        <f>IFERROR(SalesLineItems__NO_LOT[[#This Row],[Revenue]]/SalesLineItems__NO_LOT[[#This Row],[Extended_Price]],0)</f>
        <v>0.44639352472218835</v>
      </c>
      <c r="W1075" t="str">
        <f>IF(SalesLineItems__NO_LOT[[#This Row],[Revenue]]&lt;0,"Lost on Sale","Normal Revenue")</f>
        <v>Normal Revenue</v>
      </c>
      <c r="X10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75">
        <f>IF(SalesLineItems__NO_LOT[[#This Row],[SOP_Type]]="Return",SalesLineItems__NO_LOT[[#This Row],[Extended_Cost]]*-1,SalesLineItems__NO_LOT[[#This Row],[Extended_Price]])</f>
        <v>738.81</v>
      </c>
      <c r="Z1075">
        <f>MONTH(SalesLineItems__NO_LOT[[#This Row],[Requested_Ship_Date]])</f>
        <v>5</v>
      </c>
      <c r="AA1075">
        <f>YEAR(SalesLineItems__NO_LOT[[#This Row],[Requested_Ship_Date]])</f>
        <v>2018</v>
      </c>
      <c r="AV1075"/>
      <c r="AX1075"/>
      <c r="AZ1075"/>
      <c r="BC1075"/>
      <c r="BF1075"/>
    </row>
    <row r="1076" spans="1:58" x14ac:dyDescent="0.2">
      <c r="A1076" t="s">
        <v>10651</v>
      </c>
      <c r="B1076" s="11" t="s">
        <v>22</v>
      </c>
      <c r="C1076" s="11" t="s">
        <v>10652</v>
      </c>
      <c r="D1076" s="11" t="s">
        <v>9302</v>
      </c>
      <c r="E1076" s="11" t="s">
        <v>190</v>
      </c>
      <c r="F1076">
        <v>550</v>
      </c>
      <c r="G1076" s="11" t="s">
        <v>9</v>
      </c>
      <c r="H1076">
        <v>594</v>
      </c>
      <c r="I1076">
        <v>748</v>
      </c>
      <c r="J1076">
        <v>1.08</v>
      </c>
      <c r="K1076">
        <v>1.36</v>
      </c>
      <c r="L1076" s="11" t="s">
        <v>191</v>
      </c>
      <c r="M1076" s="7">
        <v>43229</v>
      </c>
      <c r="N1076" s="7">
        <v>43229</v>
      </c>
      <c r="O1076" s="11" t="s">
        <v>317</v>
      </c>
      <c r="P1076" s="11" t="s">
        <v>95</v>
      </c>
      <c r="Q1076">
        <v>1633.5</v>
      </c>
      <c r="R1076" s="11" t="s">
        <v>52</v>
      </c>
      <c r="S1076" s="11" t="s">
        <v>95</v>
      </c>
      <c r="T1076">
        <v>68442.19</v>
      </c>
      <c r="U1076">
        <f>SalesLineItems__NO_LOT[[#This Row],[ActualSales]]-SalesLineItems__NO_LOT[[#This Row],[Extended_Cost]]</f>
        <v>154</v>
      </c>
      <c r="V1076">
        <f>IFERROR(SalesLineItems__NO_LOT[[#This Row],[Revenue]]/SalesLineItems__NO_LOT[[#This Row],[Extended_Price]],0)</f>
        <v>0.20588235294117646</v>
      </c>
      <c r="W1076" t="str">
        <f>IF(SalesLineItems__NO_LOT[[#This Row],[Revenue]]&lt;0,"Lost on Sale","Normal Revenue")</f>
        <v>Normal Revenue</v>
      </c>
      <c r="X10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76">
        <f>IF(SalesLineItems__NO_LOT[[#This Row],[SOP_Type]]="Return",SalesLineItems__NO_LOT[[#This Row],[Extended_Cost]]*-1,SalesLineItems__NO_LOT[[#This Row],[Extended_Price]])</f>
        <v>748</v>
      </c>
      <c r="Z1076">
        <f>MONTH(SalesLineItems__NO_LOT[[#This Row],[Requested_Ship_Date]])</f>
        <v>5</v>
      </c>
      <c r="AA1076">
        <f>YEAR(SalesLineItems__NO_LOT[[#This Row],[Requested_Ship_Date]])</f>
        <v>2018</v>
      </c>
      <c r="AV1076"/>
      <c r="AX1076"/>
      <c r="AZ1076"/>
      <c r="BC1076"/>
      <c r="BF1076"/>
    </row>
    <row r="1077" spans="1:58" x14ac:dyDescent="0.2">
      <c r="A1077" t="s">
        <v>10653</v>
      </c>
      <c r="B1077" s="11" t="s">
        <v>22</v>
      </c>
      <c r="C1077" s="11" t="s">
        <v>10654</v>
      </c>
      <c r="D1077" s="11" t="s">
        <v>1787</v>
      </c>
      <c r="E1077" s="11" t="s">
        <v>1788</v>
      </c>
      <c r="F1077">
        <v>3238.65</v>
      </c>
      <c r="G1077" s="11" t="s">
        <v>9</v>
      </c>
      <c r="H1077">
        <v>6833.55</v>
      </c>
      <c r="I1077">
        <v>8679.58</v>
      </c>
      <c r="J1077">
        <v>2.11</v>
      </c>
      <c r="K1077">
        <v>2.68</v>
      </c>
      <c r="L1077" s="11" t="s">
        <v>3453</v>
      </c>
      <c r="M1077" s="7">
        <v>43229</v>
      </c>
      <c r="N1077" s="7">
        <v>43229</v>
      </c>
      <c r="O1077" s="11" t="s">
        <v>317</v>
      </c>
      <c r="P1077" s="11" t="s">
        <v>95</v>
      </c>
      <c r="Q1077">
        <v>516.25</v>
      </c>
      <c r="R1077" s="11" t="s">
        <v>27</v>
      </c>
      <c r="S1077" s="11" t="s">
        <v>95</v>
      </c>
      <c r="T1077">
        <v>9195.83</v>
      </c>
      <c r="U1077">
        <f>SalesLineItems__NO_LOT[[#This Row],[ActualSales]]-SalesLineItems__NO_LOT[[#This Row],[Extended_Cost]]</f>
        <v>1846.0299999999997</v>
      </c>
      <c r="V1077">
        <f>IFERROR(SalesLineItems__NO_LOT[[#This Row],[Revenue]]/SalesLineItems__NO_LOT[[#This Row],[Extended_Price]],0)</f>
        <v>0.21268655856619786</v>
      </c>
      <c r="W1077" t="str">
        <f>IF(SalesLineItems__NO_LOT[[#This Row],[Revenue]]&lt;0,"Lost on Sale","Normal Revenue")</f>
        <v>Normal Revenue</v>
      </c>
      <c r="X10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77">
        <f>IF(SalesLineItems__NO_LOT[[#This Row],[SOP_Type]]="Return",SalesLineItems__NO_LOT[[#This Row],[Extended_Cost]]*-1,SalesLineItems__NO_LOT[[#This Row],[Extended_Price]])</f>
        <v>8679.58</v>
      </c>
      <c r="Z1077">
        <f>MONTH(SalesLineItems__NO_LOT[[#This Row],[Requested_Ship_Date]])</f>
        <v>5</v>
      </c>
      <c r="AA1077">
        <f>YEAR(SalesLineItems__NO_LOT[[#This Row],[Requested_Ship_Date]])</f>
        <v>2018</v>
      </c>
      <c r="AV1077"/>
      <c r="AX1077"/>
      <c r="AZ1077"/>
      <c r="BC1077"/>
      <c r="BF1077"/>
    </row>
    <row r="1078" spans="1:58" x14ac:dyDescent="0.2">
      <c r="A1078" t="s">
        <v>10649</v>
      </c>
      <c r="B1078" s="11" t="s">
        <v>22</v>
      </c>
      <c r="C1078" s="11" t="s">
        <v>10650</v>
      </c>
      <c r="D1078" s="11" t="s">
        <v>5428</v>
      </c>
      <c r="E1078" s="11" t="s">
        <v>5429</v>
      </c>
      <c r="F1078">
        <v>9071.9</v>
      </c>
      <c r="G1078" s="11" t="s">
        <v>9</v>
      </c>
      <c r="H1078">
        <v>52526.3</v>
      </c>
      <c r="I1078">
        <v>65589.84</v>
      </c>
      <c r="J1078">
        <v>5.79</v>
      </c>
      <c r="K1078">
        <v>7.23</v>
      </c>
      <c r="L1078" s="11" t="s">
        <v>10</v>
      </c>
      <c r="M1078" s="7">
        <v>43230</v>
      </c>
      <c r="N1078" s="7">
        <v>43230</v>
      </c>
      <c r="O1078" s="11" t="s">
        <v>21</v>
      </c>
      <c r="P1078" s="11" t="s">
        <v>95</v>
      </c>
      <c r="Q1078">
        <v>66678.759999999995</v>
      </c>
      <c r="R1078" s="11" t="s">
        <v>12</v>
      </c>
      <c r="S1078" s="11" t="s">
        <v>95</v>
      </c>
      <c r="T1078">
        <v>2195688.4</v>
      </c>
      <c r="U1078">
        <f>SalesLineItems__NO_LOT[[#This Row],[ActualSales]]-SalesLineItems__NO_LOT[[#This Row],[Extended_Cost]]</f>
        <v>13063.539999999994</v>
      </c>
      <c r="V1078">
        <f>IFERROR(SalesLineItems__NO_LOT[[#This Row],[Revenue]]/SalesLineItems__NO_LOT[[#This Row],[Extended_Price]],0)</f>
        <v>0.19917017635658196</v>
      </c>
      <c r="W1078" t="str">
        <f>IF(SalesLineItems__NO_LOT[[#This Row],[Revenue]]&lt;0,"Lost on Sale","Normal Revenue")</f>
        <v>Normal Revenue</v>
      </c>
      <c r="X10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78">
        <f>IF(SalesLineItems__NO_LOT[[#This Row],[SOP_Type]]="Return",SalesLineItems__NO_LOT[[#This Row],[Extended_Cost]]*-1,SalesLineItems__NO_LOT[[#This Row],[Extended_Price]])</f>
        <v>65589.84</v>
      </c>
      <c r="Z1078">
        <f>MONTH(SalesLineItems__NO_LOT[[#This Row],[Requested_Ship_Date]])</f>
        <v>5</v>
      </c>
      <c r="AA1078">
        <f>YEAR(SalesLineItems__NO_LOT[[#This Row],[Requested_Ship_Date]])</f>
        <v>2018</v>
      </c>
      <c r="AV1078"/>
      <c r="AX1078"/>
      <c r="AZ1078"/>
      <c r="BC1078"/>
      <c r="BF1078"/>
    </row>
    <row r="1079" spans="1:58" x14ac:dyDescent="0.2">
      <c r="A1079" t="s">
        <v>10630</v>
      </c>
      <c r="B1079" s="11" t="s">
        <v>22</v>
      </c>
      <c r="C1079" s="11" t="s">
        <v>10631</v>
      </c>
      <c r="D1079" s="11" t="s">
        <v>9933</v>
      </c>
      <c r="E1079" s="11" t="s">
        <v>2308</v>
      </c>
      <c r="F1079">
        <v>108.12</v>
      </c>
      <c r="G1079" s="11" t="s">
        <v>9</v>
      </c>
      <c r="H1079">
        <v>1030.3800000000001</v>
      </c>
      <c r="I1079">
        <v>1656.4</v>
      </c>
      <c r="J1079">
        <v>9.5299999999999994</v>
      </c>
      <c r="K1079">
        <v>15.32</v>
      </c>
      <c r="L1079" s="11" t="s">
        <v>166</v>
      </c>
      <c r="M1079" s="7">
        <v>43232</v>
      </c>
      <c r="N1079" s="7">
        <v>43232</v>
      </c>
      <c r="O1079" s="11" t="s">
        <v>11</v>
      </c>
      <c r="P1079" s="11" t="s">
        <v>95</v>
      </c>
      <c r="Q1079">
        <v>12447.79</v>
      </c>
      <c r="R1079" s="11" t="s">
        <v>52</v>
      </c>
      <c r="S1079" s="11" t="s">
        <v>95</v>
      </c>
      <c r="T1079">
        <v>1761785.05</v>
      </c>
      <c r="U1079">
        <f>SalesLineItems__NO_LOT[[#This Row],[ActualSales]]-SalesLineItems__NO_LOT[[#This Row],[Extended_Cost]]</f>
        <v>626.02</v>
      </c>
      <c r="V1079">
        <f>IFERROR(SalesLineItems__NO_LOT[[#This Row],[Revenue]]/SalesLineItems__NO_LOT[[#This Row],[Extended_Price]],0)</f>
        <v>0.37794011108427911</v>
      </c>
      <c r="W1079" t="str">
        <f>IF(SalesLineItems__NO_LOT[[#This Row],[Revenue]]&lt;0,"Lost on Sale","Normal Revenue")</f>
        <v>Normal Revenue</v>
      </c>
      <c r="X10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79">
        <f>IF(SalesLineItems__NO_LOT[[#This Row],[SOP_Type]]="Return",SalesLineItems__NO_LOT[[#This Row],[Extended_Cost]]*-1,SalesLineItems__NO_LOT[[#This Row],[Extended_Price]])</f>
        <v>1656.4</v>
      </c>
      <c r="Z1079">
        <f>MONTH(SalesLineItems__NO_LOT[[#This Row],[Requested_Ship_Date]])</f>
        <v>5</v>
      </c>
      <c r="AA1079">
        <f>YEAR(SalesLineItems__NO_LOT[[#This Row],[Requested_Ship_Date]])</f>
        <v>2018</v>
      </c>
      <c r="AV1079"/>
      <c r="AX1079"/>
      <c r="AZ1079"/>
      <c r="BC1079"/>
      <c r="BF1079"/>
    </row>
    <row r="1080" spans="1:58" x14ac:dyDescent="0.2">
      <c r="A1080" t="s">
        <v>10632</v>
      </c>
      <c r="B1080" s="11" t="s">
        <v>22</v>
      </c>
      <c r="C1080" s="11" t="s">
        <v>10633</v>
      </c>
      <c r="D1080" s="11" t="s">
        <v>1058</v>
      </c>
      <c r="E1080" s="11" t="s">
        <v>1059</v>
      </c>
      <c r="F1080">
        <v>1020.6</v>
      </c>
      <c r="G1080" s="11" t="s">
        <v>9</v>
      </c>
      <c r="H1080">
        <v>10879.59</v>
      </c>
      <c r="I1080">
        <v>20340.560000000001</v>
      </c>
      <c r="J1080">
        <v>10.66</v>
      </c>
      <c r="K1080">
        <v>19.93</v>
      </c>
      <c r="L1080" s="11" t="s">
        <v>166</v>
      </c>
      <c r="M1080" s="7">
        <v>43232</v>
      </c>
      <c r="N1080" s="7">
        <v>43232</v>
      </c>
      <c r="O1080" s="11" t="s">
        <v>21</v>
      </c>
      <c r="P1080" s="11" t="s">
        <v>95</v>
      </c>
      <c r="Q1080">
        <v>12447.79</v>
      </c>
      <c r="R1080" s="11" t="s">
        <v>52</v>
      </c>
      <c r="S1080" s="11" t="s">
        <v>95</v>
      </c>
      <c r="T1080">
        <v>1761785.05</v>
      </c>
      <c r="U1080">
        <f>SalesLineItems__NO_LOT[[#This Row],[ActualSales]]-SalesLineItems__NO_LOT[[#This Row],[Extended_Cost]]</f>
        <v>9460.9700000000012</v>
      </c>
      <c r="V1080">
        <f>IFERROR(SalesLineItems__NO_LOT[[#This Row],[Revenue]]/SalesLineItems__NO_LOT[[#This Row],[Extended_Price]],0)</f>
        <v>0.4651282953861644</v>
      </c>
      <c r="W1080" t="str">
        <f>IF(SalesLineItems__NO_LOT[[#This Row],[Revenue]]&lt;0,"Lost on Sale","Normal Revenue")</f>
        <v>Normal Revenue</v>
      </c>
      <c r="X10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0">
        <f>IF(SalesLineItems__NO_LOT[[#This Row],[SOP_Type]]="Return",SalesLineItems__NO_LOT[[#This Row],[Extended_Cost]]*-1,SalesLineItems__NO_LOT[[#This Row],[Extended_Price]])</f>
        <v>20340.560000000001</v>
      </c>
      <c r="Z1080">
        <f>MONTH(SalesLineItems__NO_LOT[[#This Row],[Requested_Ship_Date]])</f>
        <v>5</v>
      </c>
      <c r="AA1080">
        <f>YEAR(SalesLineItems__NO_LOT[[#This Row],[Requested_Ship_Date]])</f>
        <v>2018</v>
      </c>
      <c r="AV1080"/>
      <c r="AX1080"/>
      <c r="AZ1080"/>
      <c r="BC1080"/>
      <c r="BF1080"/>
    </row>
    <row r="1081" spans="1:58" x14ac:dyDescent="0.2">
      <c r="A1081" t="s">
        <v>10634</v>
      </c>
      <c r="B1081" s="11" t="s">
        <v>22</v>
      </c>
      <c r="C1081" s="11" t="s">
        <v>10635</v>
      </c>
      <c r="D1081" s="11" t="s">
        <v>2612</v>
      </c>
      <c r="E1081" s="11" t="s">
        <v>388</v>
      </c>
      <c r="F1081">
        <v>315.83999999999997</v>
      </c>
      <c r="G1081" s="11" t="s">
        <v>9</v>
      </c>
      <c r="H1081">
        <v>2795.18</v>
      </c>
      <c r="I1081">
        <v>5590.37</v>
      </c>
      <c r="J1081">
        <v>8.85</v>
      </c>
      <c r="K1081">
        <v>17.7</v>
      </c>
      <c r="L1081" s="11" t="s">
        <v>166</v>
      </c>
      <c r="M1081" s="7">
        <v>43232</v>
      </c>
      <c r="N1081" s="7">
        <v>43232</v>
      </c>
      <c r="O1081" s="11" t="s">
        <v>11</v>
      </c>
      <c r="P1081" s="11" t="s">
        <v>95</v>
      </c>
      <c r="Q1081">
        <v>12447.79</v>
      </c>
      <c r="R1081" s="11" t="s">
        <v>52</v>
      </c>
      <c r="S1081" s="11" t="s">
        <v>95</v>
      </c>
      <c r="T1081">
        <v>1761785.05</v>
      </c>
      <c r="U1081">
        <f>SalesLineItems__NO_LOT[[#This Row],[ActualSales]]-SalesLineItems__NO_LOT[[#This Row],[Extended_Cost]]</f>
        <v>2795.19</v>
      </c>
      <c r="V1081">
        <f>IFERROR(SalesLineItems__NO_LOT[[#This Row],[Revenue]]/SalesLineItems__NO_LOT[[#This Row],[Extended_Price]],0)</f>
        <v>0.50000089439518314</v>
      </c>
      <c r="W1081" t="str">
        <f>IF(SalesLineItems__NO_LOT[[#This Row],[Revenue]]&lt;0,"Lost on Sale","Normal Revenue")</f>
        <v>Normal Revenue</v>
      </c>
      <c r="X10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1">
        <f>IF(SalesLineItems__NO_LOT[[#This Row],[SOP_Type]]="Return",SalesLineItems__NO_LOT[[#This Row],[Extended_Cost]]*-1,SalesLineItems__NO_LOT[[#This Row],[Extended_Price]])</f>
        <v>5590.37</v>
      </c>
      <c r="Z1081">
        <f>MONTH(SalesLineItems__NO_LOT[[#This Row],[Requested_Ship_Date]])</f>
        <v>5</v>
      </c>
      <c r="AA1081">
        <f>YEAR(SalesLineItems__NO_LOT[[#This Row],[Requested_Ship_Date]])</f>
        <v>2018</v>
      </c>
      <c r="AV1081"/>
      <c r="AX1081"/>
      <c r="AZ1081"/>
      <c r="BC1081"/>
      <c r="BF1081"/>
    </row>
    <row r="1082" spans="1:58" x14ac:dyDescent="0.2">
      <c r="A1082" t="s">
        <v>10636</v>
      </c>
      <c r="B1082" s="11" t="s">
        <v>22</v>
      </c>
      <c r="C1082" s="11" t="s">
        <v>10637</v>
      </c>
      <c r="D1082" s="11" t="s">
        <v>9161</v>
      </c>
      <c r="E1082" s="11" t="s">
        <v>3837</v>
      </c>
      <c r="F1082">
        <v>6395.84</v>
      </c>
      <c r="G1082" s="11" t="s">
        <v>9</v>
      </c>
      <c r="H1082">
        <v>14262.72</v>
      </c>
      <c r="I1082">
        <v>16437.310000000001</v>
      </c>
      <c r="J1082">
        <v>2.23</v>
      </c>
      <c r="K1082">
        <v>2.57</v>
      </c>
      <c r="L1082" s="11" t="s">
        <v>166</v>
      </c>
      <c r="M1082" s="7">
        <v>43232</v>
      </c>
      <c r="N1082" s="7">
        <v>43232</v>
      </c>
      <c r="O1082" s="11" t="s">
        <v>70</v>
      </c>
      <c r="P1082" s="11" t="s">
        <v>95</v>
      </c>
      <c r="Q1082">
        <v>12447.79</v>
      </c>
      <c r="R1082" s="11" t="s">
        <v>52</v>
      </c>
      <c r="S1082" s="11" t="s">
        <v>95</v>
      </c>
      <c r="T1082">
        <v>1761785.05</v>
      </c>
      <c r="U1082">
        <f>SalesLineItems__NO_LOT[[#This Row],[ActualSales]]-SalesLineItems__NO_LOT[[#This Row],[Extended_Cost]]</f>
        <v>2174.590000000002</v>
      </c>
      <c r="V1082">
        <f>IFERROR(SalesLineItems__NO_LOT[[#This Row],[Revenue]]/SalesLineItems__NO_LOT[[#This Row],[Extended_Price]],0)</f>
        <v>0.13229597786985839</v>
      </c>
      <c r="W1082" t="str">
        <f>IF(SalesLineItems__NO_LOT[[#This Row],[Revenue]]&lt;0,"Lost on Sale","Normal Revenue")</f>
        <v>Normal Revenue</v>
      </c>
      <c r="X10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82">
        <f>IF(SalesLineItems__NO_LOT[[#This Row],[SOP_Type]]="Return",SalesLineItems__NO_LOT[[#This Row],[Extended_Cost]]*-1,SalesLineItems__NO_LOT[[#This Row],[Extended_Price]])</f>
        <v>16437.310000000001</v>
      </c>
      <c r="Z1082">
        <f>MONTH(SalesLineItems__NO_LOT[[#This Row],[Requested_Ship_Date]])</f>
        <v>5</v>
      </c>
      <c r="AA1082">
        <f>YEAR(SalesLineItems__NO_LOT[[#This Row],[Requested_Ship_Date]])</f>
        <v>2018</v>
      </c>
      <c r="AV1082"/>
      <c r="AX1082"/>
      <c r="AZ1082"/>
      <c r="BC1082"/>
      <c r="BF1082"/>
    </row>
    <row r="1083" spans="1:58" x14ac:dyDescent="0.2">
      <c r="A1083" t="s">
        <v>10638</v>
      </c>
      <c r="B1083" s="11" t="s">
        <v>22</v>
      </c>
      <c r="C1083" s="11" t="s">
        <v>10639</v>
      </c>
      <c r="D1083" s="11" t="s">
        <v>1785</v>
      </c>
      <c r="E1083" s="11" t="s">
        <v>182</v>
      </c>
      <c r="F1083">
        <v>25</v>
      </c>
      <c r="G1083" s="11" t="s">
        <v>9</v>
      </c>
      <c r="H1083">
        <v>1026.5</v>
      </c>
      <c r="I1083">
        <v>1422.5</v>
      </c>
      <c r="J1083">
        <v>41.06</v>
      </c>
      <c r="K1083">
        <v>56.9</v>
      </c>
      <c r="L1083" s="11" t="s">
        <v>791</v>
      </c>
      <c r="M1083" s="7">
        <v>43231</v>
      </c>
      <c r="N1083" s="7">
        <v>43231</v>
      </c>
      <c r="O1083" s="11" t="s">
        <v>317</v>
      </c>
      <c r="P1083" s="11" t="s">
        <v>95</v>
      </c>
      <c r="Q1083">
        <v>7600</v>
      </c>
      <c r="R1083" s="11" t="s">
        <v>12</v>
      </c>
      <c r="S1083" s="11" t="s">
        <v>95</v>
      </c>
      <c r="T1083">
        <v>87980</v>
      </c>
      <c r="U1083">
        <f>SalesLineItems__NO_LOT[[#This Row],[ActualSales]]-SalesLineItems__NO_LOT[[#This Row],[Extended_Cost]]</f>
        <v>396</v>
      </c>
      <c r="V1083">
        <f>IFERROR(SalesLineItems__NO_LOT[[#This Row],[Revenue]]/SalesLineItems__NO_LOT[[#This Row],[Extended_Price]],0)</f>
        <v>0.27838312829525486</v>
      </c>
      <c r="W1083" t="str">
        <f>IF(SalesLineItems__NO_LOT[[#This Row],[Revenue]]&lt;0,"Lost on Sale","Normal Revenue")</f>
        <v>Normal Revenue</v>
      </c>
      <c r="X10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83">
        <f>IF(SalesLineItems__NO_LOT[[#This Row],[SOP_Type]]="Return",SalesLineItems__NO_LOT[[#This Row],[Extended_Cost]]*-1,SalesLineItems__NO_LOT[[#This Row],[Extended_Price]])</f>
        <v>1422.5</v>
      </c>
      <c r="Z1083">
        <f>MONTH(SalesLineItems__NO_LOT[[#This Row],[Requested_Ship_Date]])</f>
        <v>5</v>
      </c>
      <c r="AA1083">
        <f>YEAR(SalesLineItems__NO_LOT[[#This Row],[Requested_Ship_Date]])</f>
        <v>2018</v>
      </c>
      <c r="AV1083"/>
      <c r="AX1083"/>
      <c r="AZ1083"/>
      <c r="BC1083"/>
      <c r="BF1083"/>
    </row>
    <row r="1084" spans="1:58" x14ac:dyDescent="0.2">
      <c r="A1084" t="s">
        <v>10640</v>
      </c>
      <c r="B1084" s="11" t="s">
        <v>22</v>
      </c>
      <c r="C1084" s="11" t="s">
        <v>10641</v>
      </c>
      <c r="D1084" s="11" t="s">
        <v>334</v>
      </c>
      <c r="E1084" s="11" t="s">
        <v>335</v>
      </c>
      <c r="F1084">
        <v>951.2</v>
      </c>
      <c r="G1084" s="11" t="s">
        <v>9</v>
      </c>
      <c r="H1084">
        <v>5688.18</v>
      </c>
      <c r="I1084">
        <v>8389.58</v>
      </c>
      <c r="J1084">
        <v>5.98</v>
      </c>
      <c r="K1084">
        <v>8.82</v>
      </c>
      <c r="L1084" s="11" t="s">
        <v>314</v>
      </c>
      <c r="M1084" s="7">
        <v>43231</v>
      </c>
      <c r="N1084" s="7">
        <v>43231</v>
      </c>
      <c r="O1084" s="11" t="s">
        <v>11</v>
      </c>
      <c r="P1084" s="11" t="s">
        <v>95</v>
      </c>
      <c r="Q1084">
        <v>17590.52</v>
      </c>
      <c r="R1084" s="11" t="s">
        <v>52</v>
      </c>
      <c r="S1084" s="11" t="s">
        <v>95</v>
      </c>
      <c r="T1084">
        <v>669865.49</v>
      </c>
      <c r="U1084">
        <f>SalesLineItems__NO_LOT[[#This Row],[ActualSales]]-SalesLineItems__NO_LOT[[#This Row],[Extended_Cost]]</f>
        <v>2701.3999999999996</v>
      </c>
      <c r="V1084">
        <f>IFERROR(SalesLineItems__NO_LOT[[#This Row],[Revenue]]/SalesLineItems__NO_LOT[[#This Row],[Extended_Price]],0)</f>
        <v>0.32199466481039574</v>
      </c>
      <c r="W1084" t="str">
        <f>IF(SalesLineItems__NO_LOT[[#This Row],[Revenue]]&lt;0,"Lost on Sale","Normal Revenue")</f>
        <v>Normal Revenue</v>
      </c>
      <c r="X10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4">
        <f>IF(SalesLineItems__NO_LOT[[#This Row],[SOP_Type]]="Return",SalesLineItems__NO_LOT[[#This Row],[Extended_Cost]]*-1,SalesLineItems__NO_LOT[[#This Row],[Extended_Price]])</f>
        <v>8389.58</v>
      </c>
      <c r="Z1084">
        <f>MONTH(SalesLineItems__NO_LOT[[#This Row],[Requested_Ship_Date]])</f>
        <v>5</v>
      </c>
      <c r="AA1084">
        <f>YEAR(SalesLineItems__NO_LOT[[#This Row],[Requested_Ship_Date]])</f>
        <v>2018</v>
      </c>
      <c r="AV1084"/>
      <c r="AX1084"/>
      <c r="AZ1084"/>
      <c r="BC1084"/>
      <c r="BF1084"/>
    </row>
    <row r="1085" spans="1:58" x14ac:dyDescent="0.2">
      <c r="A1085" t="s">
        <v>10642</v>
      </c>
      <c r="B1085" s="11" t="s">
        <v>22</v>
      </c>
      <c r="C1085" s="11" t="s">
        <v>10641</v>
      </c>
      <c r="D1085" s="11" t="s">
        <v>337</v>
      </c>
      <c r="E1085" s="11" t="s">
        <v>9926</v>
      </c>
      <c r="F1085">
        <v>550.79999999999995</v>
      </c>
      <c r="G1085" s="11" t="s">
        <v>9</v>
      </c>
      <c r="H1085">
        <v>3976.77</v>
      </c>
      <c r="I1085">
        <v>3954.74</v>
      </c>
      <c r="J1085">
        <v>7.22</v>
      </c>
      <c r="K1085">
        <v>7.18</v>
      </c>
      <c r="L1085" s="11" t="s">
        <v>314</v>
      </c>
      <c r="M1085" s="7">
        <v>43231</v>
      </c>
      <c r="N1085" s="7">
        <v>43231</v>
      </c>
      <c r="O1085" s="11" t="s">
        <v>11</v>
      </c>
      <c r="P1085" s="11" t="s">
        <v>95</v>
      </c>
      <c r="Q1085">
        <v>17590.52</v>
      </c>
      <c r="R1085" s="11" t="s">
        <v>52</v>
      </c>
      <c r="S1085" s="11" t="s">
        <v>95</v>
      </c>
      <c r="T1085">
        <v>669865.49</v>
      </c>
      <c r="U1085">
        <f>SalesLineItems__NO_LOT[[#This Row],[ActualSales]]-SalesLineItems__NO_LOT[[#This Row],[Extended_Cost]]</f>
        <v>-22.0300000000002</v>
      </c>
      <c r="V1085">
        <f>IFERROR(SalesLineItems__NO_LOT[[#This Row],[Revenue]]/SalesLineItems__NO_LOT[[#This Row],[Extended_Price]],0)</f>
        <v>-5.5705305532096168E-3</v>
      </c>
      <c r="W1085" t="str">
        <f>IF(SalesLineItems__NO_LOT[[#This Row],[Revenue]]&lt;0,"Lost on Sale","Normal Revenue")</f>
        <v>Lost on Sale</v>
      </c>
      <c r="X10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085">
        <f>IF(SalesLineItems__NO_LOT[[#This Row],[SOP_Type]]="Return",SalesLineItems__NO_LOT[[#This Row],[Extended_Cost]]*-1,SalesLineItems__NO_LOT[[#This Row],[Extended_Price]])</f>
        <v>3954.74</v>
      </c>
      <c r="Z1085">
        <f>MONTH(SalesLineItems__NO_LOT[[#This Row],[Requested_Ship_Date]])</f>
        <v>5</v>
      </c>
      <c r="AA1085">
        <f>YEAR(SalesLineItems__NO_LOT[[#This Row],[Requested_Ship_Date]])</f>
        <v>2018</v>
      </c>
      <c r="AV1085"/>
      <c r="AX1085"/>
      <c r="AZ1085"/>
      <c r="BC1085"/>
      <c r="BF1085"/>
    </row>
    <row r="1086" spans="1:58" x14ac:dyDescent="0.2">
      <c r="A1086" t="s">
        <v>10643</v>
      </c>
      <c r="B1086" s="11" t="s">
        <v>22</v>
      </c>
      <c r="C1086" s="11" t="s">
        <v>10641</v>
      </c>
      <c r="D1086" s="11" t="s">
        <v>13</v>
      </c>
      <c r="E1086" s="11" t="s">
        <v>14</v>
      </c>
      <c r="F1086">
        <v>1</v>
      </c>
      <c r="G1086" s="11" t="s">
        <v>15</v>
      </c>
      <c r="H1086">
        <v>0</v>
      </c>
      <c r="I1086">
        <v>1.5</v>
      </c>
      <c r="J1086">
        <v>0</v>
      </c>
      <c r="K1086">
        <v>1.5</v>
      </c>
      <c r="L1086" s="11" t="s">
        <v>314</v>
      </c>
      <c r="M1086" s="7">
        <v>43231</v>
      </c>
      <c r="N1086" s="7">
        <v>43231</v>
      </c>
      <c r="O1086" s="11" t="s">
        <v>16</v>
      </c>
      <c r="P1086" s="11" t="s">
        <v>95</v>
      </c>
      <c r="Q1086">
        <v>17590.52</v>
      </c>
      <c r="R1086" s="11" t="s">
        <v>52</v>
      </c>
      <c r="S1086" s="11" t="s">
        <v>95</v>
      </c>
      <c r="T1086">
        <v>669865.49</v>
      </c>
      <c r="U1086">
        <f>SalesLineItems__NO_LOT[[#This Row],[ActualSales]]-SalesLineItems__NO_LOT[[#This Row],[Extended_Cost]]</f>
        <v>1.5</v>
      </c>
      <c r="V1086">
        <f>IFERROR(SalesLineItems__NO_LOT[[#This Row],[Revenue]]/SalesLineItems__NO_LOT[[#This Row],[Extended_Price]],0)</f>
        <v>1</v>
      </c>
      <c r="W1086" t="str">
        <f>IF(SalesLineItems__NO_LOT[[#This Row],[Revenue]]&lt;0,"Lost on Sale","Normal Revenue")</f>
        <v>Normal Revenue</v>
      </c>
      <c r="X10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6">
        <f>IF(SalesLineItems__NO_LOT[[#This Row],[SOP_Type]]="Return",SalesLineItems__NO_LOT[[#This Row],[Extended_Cost]]*-1,SalesLineItems__NO_LOT[[#This Row],[Extended_Price]])</f>
        <v>1.5</v>
      </c>
      <c r="Z1086">
        <f>MONTH(SalesLineItems__NO_LOT[[#This Row],[Requested_Ship_Date]])</f>
        <v>5</v>
      </c>
      <c r="AA1086">
        <f>YEAR(SalesLineItems__NO_LOT[[#This Row],[Requested_Ship_Date]])</f>
        <v>2018</v>
      </c>
      <c r="AV1086"/>
      <c r="AX1086"/>
      <c r="AZ1086"/>
      <c r="BC1086"/>
      <c r="BF1086"/>
    </row>
    <row r="1087" spans="1:58" x14ac:dyDescent="0.2">
      <c r="A1087" t="s">
        <v>10644</v>
      </c>
      <c r="B1087" s="11" t="s">
        <v>22</v>
      </c>
      <c r="C1087" s="11" t="s">
        <v>10641</v>
      </c>
      <c r="D1087" s="11" t="s">
        <v>8322</v>
      </c>
      <c r="E1087" s="11" t="s">
        <v>8323</v>
      </c>
      <c r="F1087">
        <v>1</v>
      </c>
      <c r="G1087" s="11" t="s">
        <v>15</v>
      </c>
      <c r="H1087">
        <v>0</v>
      </c>
      <c r="I1087">
        <v>40</v>
      </c>
      <c r="J1087">
        <v>0</v>
      </c>
      <c r="K1087">
        <v>40</v>
      </c>
      <c r="L1087" s="11" t="s">
        <v>314</v>
      </c>
      <c r="M1087" s="7">
        <v>43231</v>
      </c>
      <c r="N1087" s="7">
        <v>43231</v>
      </c>
      <c r="O1087" s="11" t="s">
        <v>16</v>
      </c>
      <c r="P1087" s="11" t="s">
        <v>95</v>
      </c>
      <c r="Q1087">
        <v>17590.52</v>
      </c>
      <c r="R1087" s="11" t="s">
        <v>52</v>
      </c>
      <c r="S1087" s="11" t="s">
        <v>95</v>
      </c>
      <c r="T1087">
        <v>669865.49</v>
      </c>
      <c r="U1087">
        <f>SalesLineItems__NO_LOT[[#This Row],[ActualSales]]-SalesLineItems__NO_LOT[[#This Row],[Extended_Cost]]</f>
        <v>40</v>
      </c>
      <c r="V1087">
        <f>IFERROR(SalesLineItems__NO_LOT[[#This Row],[Revenue]]/SalesLineItems__NO_LOT[[#This Row],[Extended_Price]],0)</f>
        <v>1</v>
      </c>
      <c r="W1087" t="str">
        <f>IF(SalesLineItems__NO_LOT[[#This Row],[Revenue]]&lt;0,"Lost on Sale","Normal Revenue")</f>
        <v>Normal Revenue</v>
      </c>
      <c r="X10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7">
        <f>IF(SalesLineItems__NO_LOT[[#This Row],[SOP_Type]]="Return",SalesLineItems__NO_LOT[[#This Row],[Extended_Cost]]*-1,SalesLineItems__NO_LOT[[#This Row],[Extended_Price]])</f>
        <v>40</v>
      </c>
      <c r="Z1087">
        <f>MONTH(SalesLineItems__NO_LOT[[#This Row],[Requested_Ship_Date]])</f>
        <v>5</v>
      </c>
      <c r="AA1087">
        <f>YEAR(SalesLineItems__NO_LOT[[#This Row],[Requested_Ship_Date]])</f>
        <v>2018</v>
      </c>
      <c r="AV1087"/>
      <c r="AX1087"/>
      <c r="AZ1087"/>
      <c r="BC1087"/>
      <c r="BF1087"/>
    </row>
    <row r="1088" spans="1:58" x14ac:dyDescent="0.2">
      <c r="A1088" t="s">
        <v>10645</v>
      </c>
      <c r="B1088" s="11" t="s">
        <v>22</v>
      </c>
      <c r="C1088" s="11" t="s">
        <v>10646</v>
      </c>
      <c r="D1088" s="11" t="s">
        <v>2333</v>
      </c>
      <c r="E1088" s="11" t="s">
        <v>2334</v>
      </c>
      <c r="F1088">
        <v>1</v>
      </c>
      <c r="G1088" s="11" t="s">
        <v>68</v>
      </c>
      <c r="H1088">
        <v>53.35</v>
      </c>
      <c r="I1088">
        <v>113.54</v>
      </c>
      <c r="J1088">
        <v>53.35</v>
      </c>
      <c r="K1088">
        <v>113.54</v>
      </c>
      <c r="L1088" s="11" t="s">
        <v>773</v>
      </c>
      <c r="M1088" s="7">
        <v>43231</v>
      </c>
      <c r="N1088" s="7">
        <v>43231</v>
      </c>
      <c r="O1088" s="11" t="s">
        <v>11</v>
      </c>
      <c r="P1088" s="11" t="s">
        <v>95</v>
      </c>
      <c r="Q1088">
        <v>716.85</v>
      </c>
      <c r="R1088" s="11" t="s">
        <v>52</v>
      </c>
      <c r="S1088" s="11" t="s">
        <v>95</v>
      </c>
      <c r="T1088">
        <v>7022.71</v>
      </c>
      <c r="U1088">
        <f>SalesLineItems__NO_LOT[[#This Row],[ActualSales]]-SalesLineItems__NO_LOT[[#This Row],[Extended_Cost]]</f>
        <v>60.190000000000005</v>
      </c>
      <c r="V1088">
        <f>IFERROR(SalesLineItems__NO_LOT[[#This Row],[Revenue]]/SalesLineItems__NO_LOT[[#This Row],[Extended_Price]],0)</f>
        <v>0.53012154306852211</v>
      </c>
      <c r="W1088" t="str">
        <f>IF(SalesLineItems__NO_LOT[[#This Row],[Revenue]]&lt;0,"Lost on Sale","Normal Revenue")</f>
        <v>Normal Revenue</v>
      </c>
      <c r="X10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88">
        <f>IF(SalesLineItems__NO_LOT[[#This Row],[SOP_Type]]="Return",SalesLineItems__NO_LOT[[#This Row],[Extended_Cost]]*-1,SalesLineItems__NO_LOT[[#This Row],[Extended_Price]])</f>
        <v>113.54</v>
      </c>
      <c r="Z1088">
        <f>MONTH(SalesLineItems__NO_LOT[[#This Row],[Requested_Ship_Date]])</f>
        <v>5</v>
      </c>
      <c r="AA1088">
        <f>YEAR(SalesLineItems__NO_LOT[[#This Row],[Requested_Ship_Date]])</f>
        <v>2018</v>
      </c>
      <c r="AV1088"/>
      <c r="AX1088"/>
      <c r="AZ1088"/>
      <c r="BC1088"/>
      <c r="BF1088"/>
    </row>
    <row r="1089" spans="1:58" x14ac:dyDescent="0.2">
      <c r="A1089" t="s">
        <v>10237</v>
      </c>
      <c r="B1089" s="11" t="s">
        <v>22</v>
      </c>
      <c r="C1089" s="11" t="s">
        <v>10238</v>
      </c>
      <c r="D1089" s="11" t="s">
        <v>9520</v>
      </c>
      <c r="E1089" s="11" t="s">
        <v>3835</v>
      </c>
      <c r="F1089">
        <v>3830.1</v>
      </c>
      <c r="G1089" s="11" t="s">
        <v>9</v>
      </c>
      <c r="H1089">
        <v>9422.0499999999993</v>
      </c>
      <c r="I1089">
        <v>12562.73</v>
      </c>
      <c r="J1089">
        <v>2.46</v>
      </c>
      <c r="K1089">
        <v>3.28</v>
      </c>
      <c r="L1089" s="11" t="s">
        <v>166</v>
      </c>
      <c r="M1089" s="7">
        <v>43290</v>
      </c>
      <c r="N1089" s="7">
        <v>43290</v>
      </c>
      <c r="O1089" s="11" t="s">
        <v>70</v>
      </c>
      <c r="P1089" s="11" t="s">
        <v>95</v>
      </c>
      <c r="Q1089">
        <v>12447.79</v>
      </c>
      <c r="R1089" s="11" t="s">
        <v>52</v>
      </c>
      <c r="S1089" s="11" t="s">
        <v>95</v>
      </c>
      <c r="T1089">
        <v>1761785.05</v>
      </c>
      <c r="U1089">
        <f>SalesLineItems__NO_LOT[[#This Row],[ActualSales]]-SalesLineItems__NO_LOT[[#This Row],[Extended_Cost]]</f>
        <v>3140.6800000000003</v>
      </c>
      <c r="V1089">
        <f>IFERROR(SalesLineItems__NO_LOT[[#This Row],[Revenue]]/SalesLineItems__NO_LOT[[#This Row],[Extended_Price]],0)</f>
        <v>0.24999980099866831</v>
      </c>
      <c r="W1089" t="str">
        <f>IF(SalesLineItems__NO_LOT[[#This Row],[Revenue]]&lt;0,"Lost on Sale","Normal Revenue")</f>
        <v>Normal Revenue</v>
      </c>
      <c r="X10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89">
        <f>IF(SalesLineItems__NO_LOT[[#This Row],[SOP_Type]]="Return",SalesLineItems__NO_LOT[[#This Row],[Extended_Cost]]*-1,SalesLineItems__NO_LOT[[#This Row],[Extended_Price]])</f>
        <v>12562.73</v>
      </c>
      <c r="Z1089">
        <f>MONTH(SalesLineItems__NO_LOT[[#This Row],[Requested_Ship_Date]])</f>
        <v>7</v>
      </c>
      <c r="AA1089">
        <f>YEAR(SalesLineItems__NO_LOT[[#This Row],[Requested_Ship_Date]])</f>
        <v>2018</v>
      </c>
      <c r="AV1089"/>
      <c r="AX1089"/>
      <c r="AZ1089"/>
      <c r="BC1089"/>
      <c r="BF1089"/>
    </row>
    <row r="1090" spans="1:58" x14ac:dyDescent="0.2">
      <c r="A1090" t="s">
        <v>10647</v>
      </c>
      <c r="B1090" s="11" t="s">
        <v>22</v>
      </c>
      <c r="C1090" s="11" t="s">
        <v>10646</v>
      </c>
      <c r="D1090" s="11" t="s">
        <v>7223</v>
      </c>
      <c r="E1090" s="11" t="s">
        <v>1874</v>
      </c>
      <c r="F1090">
        <v>1</v>
      </c>
      <c r="G1090" s="11" t="s">
        <v>68</v>
      </c>
      <c r="H1090">
        <v>232.15</v>
      </c>
      <c r="I1090">
        <v>271.83999999999997</v>
      </c>
      <c r="J1090">
        <v>232.15</v>
      </c>
      <c r="K1090">
        <v>271.83999999999997</v>
      </c>
      <c r="L1090" s="11" t="s">
        <v>773</v>
      </c>
      <c r="M1090" s="7">
        <v>43231</v>
      </c>
      <c r="N1090" s="7">
        <v>43231</v>
      </c>
      <c r="O1090" s="11" t="s">
        <v>11</v>
      </c>
      <c r="P1090" s="11" t="s">
        <v>95</v>
      </c>
      <c r="Q1090">
        <v>716.85</v>
      </c>
      <c r="R1090" s="11" t="s">
        <v>52</v>
      </c>
      <c r="S1090" s="11" t="s">
        <v>95</v>
      </c>
      <c r="T1090">
        <v>7022.71</v>
      </c>
      <c r="U1090">
        <f>SalesLineItems__NO_LOT[[#This Row],[ActualSales]]-SalesLineItems__NO_LOT[[#This Row],[Extended_Cost]]</f>
        <v>39.689999999999969</v>
      </c>
      <c r="V1090">
        <f>IFERROR(SalesLineItems__NO_LOT[[#This Row],[Revenue]]/SalesLineItems__NO_LOT[[#This Row],[Extended_Price]],0)</f>
        <v>0.1460050029429075</v>
      </c>
      <c r="W1090" t="str">
        <f>IF(SalesLineItems__NO_LOT[[#This Row],[Revenue]]&lt;0,"Lost on Sale","Normal Revenue")</f>
        <v>Normal Revenue</v>
      </c>
      <c r="X10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90">
        <f>IF(SalesLineItems__NO_LOT[[#This Row],[SOP_Type]]="Return",SalesLineItems__NO_LOT[[#This Row],[Extended_Cost]]*-1,SalesLineItems__NO_LOT[[#This Row],[Extended_Price]])</f>
        <v>271.83999999999997</v>
      </c>
      <c r="Z1090">
        <f>MONTH(SalesLineItems__NO_LOT[[#This Row],[Requested_Ship_Date]])</f>
        <v>5</v>
      </c>
      <c r="AA1090">
        <f>YEAR(SalesLineItems__NO_LOT[[#This Row],[Requested_Ship_Date]])</f>
        <v>2018</v>
      </c>
      <c r="AV1090"/>
      <c r="AX1090"/>
      <c r="AZ1090"/>
      <c r="BC1090"/>
      <c r="BF1090"/>
    </row>
    <row r="1091" spans="1:58" x14ac:dyDescent="0.2">
      <c r="A1091" t="s">
        <v>10648</v>
      </c>
      <c r="B1091" s="11" t="s">
        <v>22</v>
      </c>
      <c r="C1091" s="11" t="s">
        <v>10646</v>
      </c>
      <c r="D1091" s="11" t="s">
        <v>2336</v>
      </c>
      <c r="E1091" s="11" t="s">
        <v>2337</v>
      </c>
      <c r="F1091">
        <v>1</v>
      </c>
      <c r="G1091" s="11" t="s">
        <v>68</v>
      </c>
      <c r="H1091">
        <v>69.33</v>
      </c>
      <c r="I1091">
        <v>217.58</v>
      </c>
      <c r="J1091">
        <v>69.33</v>
      </c>
      <c r="K1091">
        <v>217.58</v>
      </c>
      <c r="L1091" s="11" t="s">
        <v>773</v>
      </c>
      <c r="M1091" s="7">
        <v>43231</v>
      </c>
      <c r="N1091" s="7">
        <v>43231</v>
      </c>
      <c r="O1091" s="11" t="s">
        <v>11</v>
      </c>
      <c r="P1091" s="11" t="s">
        <v>95</v>
      </c>
      <c r="Q1091">
        <v>716.85</v>
      </c>
      <c r="R1091" s="11" t="s">
        <v>52</v>
      </c>
      <c r="S1091" s="11" t="s">
        <v>95</v>
      </c>
      <c r="T1091">
        <v>7022.71</v>
      </c>
      <c r="U1091">
        <f>SalesLineItems__NO_LOT[[#This Row],[ActualSales]]-SalesLineItems__NO_LOT[[#This Row],[Extended_Cost]]</f>
        <v>148.25</v>
      </c>
      <c r="V1091">
        <f>IFERROR(SalesLineItems__NO_LOT[[#This Row],[Revenue]]/SalesLineItems__NO_LOT[[#This Row],[Extended_Price]],0)</f>
        <v>0.68135858075190725</v>
      </c>
      <c r="W1091" t="str">
        <f>IF(SalesLineItems__NO_LOT[[#This Row],[Revenue]]&lt;0,"Lost on Sale","Normal Revenue")</f>
        <v>Normal Revenue</v>
      </c>
      <c r="X10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91">
        <f>IF(SalesLineItems__NO_LOT[[#This Row],[SOP_Type]]="Return",SalesLineItems__NO_LOT[[#This Row],[Extended_Cost]]*-1,SalesLineItems__NO_LOT[[#This Row],[Extended_Price]])</f>
        <v>217.58</v>
      </c>
      <c r="Z1091">
        <f>MONTH(SalesLineItems__NO_LOT[[#This Row],[Requested_Ship_Date]])</f>
        <v>5</v>
      </c>
      <c r="AA1091">
        <f>YEAR(SalesLineItems__NO_LOT[[#This Row],[Requested_Ship_Date]])</f>
        <v>2018</v>
      </c>
      <c r="AV1091"/>
      <c r="AX1091"/>
      <c r="AZ1091"/>
      <c r="BC1091"/>
      <c r="BF1091"/>
    </row>
    <row r="1092" spans="1:58" x14ac:dyDescent="0.2">
      <c r="A1092" t="s">
        <v>10475</v>
      </c>
      <c r="B1092" s="11" t="s">
        <v>22</v>
      </c>
      <c r="C1092" s="11" t="s">
        <v>10476</v>
      </c>
      <c r="D1092" s="11" t="s">
        <v>231</v>
      </c>
      <c r="E1092" s="11" t="s">
        <v>232</v>
      </c>
      <c r="F1092">
        <v>400</v>
      </c>
      <c r="G1092" s="11" t="s">
        <v>68</v>
      </c>
      <c r="H1092">
        <v>10555.92</v>
      </c>
      <c r="I1092">
        <v>12500</v>
      </c>
      <c r="J1092">
        <v>26.39</v>
      </c>
      <c r="K1092">
        <v>31.25</v>
      </c>
      <c r="L1092" s="11" t="s">
        <v>233</v>
      </c>
      <c r="M1092" s="7">
        <v>43259</v>
      </c>
      <c r="N1092" s="7">
        <v>43259</v>
      </c>
      <c r="O1092" s="11" t="s">
        <v>11</v>
      </c>
      <c r="P1092" s="11" t="s">
        <v>95</v>
      </c>
      <c r="Q1092">
        <v>12601.5</v>
      </c>
      <c r="R1092" s="11" t="s">
        <v>12</v>
      </c>
      <c r="S1092" s="11" t="s">
        <v>95</v>
      </c>
      <c r="T1092">
        <v>213547</v>
      </c>
      <c r="U1092">
        <f>SalesLineItems__NO_LOT[[#This Row],[ActualSales]]-SalesLineItems__NO_LOT[[#This Row],[Extended_Cost]]</f>
        <v>1944.08</v>
      </c>
      <c r="V1092">
        <f>IFERROR(SalesLineItems__NO_LOT[[#This Row],[Revenue]]/SalesLineItems__NO_LOT[[#This Row],[Extended_Price]],0)</f>
        <v>0.15552639999999998</v>
      </c>
      <c r="W1092" t="str">
        <f>IF(SalesLineItems__NO_LOT[[#This Row],[Revenue]]&lt;0,"Lost on Sale","Normal Revenue")</f>
        <v>Normal Revenue</v>
      </c>
      <c r="X10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92">
        <f>IF(SalesLineItems__NO_LOT[[#This Row],[SOP_Type]]="Return",SalesLineItems__NO_LOT[[#This Row],[Extended_Cost]]*-1,SalesLineItems__NO_LOT[[#This Row],[Extended_Price]])</f>
        <v>12500</v>
      </c>
      <c r="Z1092">
        <f>MONTH(SalesLineItems__NO_LOT[[#This Row],[Requested_Ship_Date]])</f>
        <v>6</v>
      </c>
      <c r="AA1092">
        <f>YEAR(SalesLineItems__NO_LOT[[#This Row],[Requested_Ship_Date]])</f>
        <v>2018</v>
      </c>
      <c r="AV1092"/>
      <c r="AX1092"/>
      <c r="AZ1092"/>
      <c r="BC1092"/>
      <c r="BF1092"/>
    </row>
    <row r="1093" spans="1:58" x14ac:dyDescent="0.2">
      <c r="A1093" t="s">
        <v>10477</v>
      </c>
      <c r="B1093" s="11" t="s">
        <v>22</v>
      </c>
      <c r="C1093" s="11" t="s">
        <v>10476</v>
      </c>
      <c r="D1093" s="11" t="s">
        <v>13</v>
      </c>
      <c r="E1093" s="11" t="s">
        <v>14</v>
      </c>
      <c r="F1093">
        <v>1</v>
      </c>
      <c r="G1093" s="11" t="s">
        <v>15</v>
      </c>
      <c r="H1093">
        <v>0</v>
      </c>
      <c r="I1093">
        <v>1.5</v>
      </c>
      <c r="J1093">
        <v>0</v>
      </c>
      <c r="K1093">
        <v>1.5</v>
      </c>
      <c r="L1093" s="11" t="s">
        <v>233</v>
      </c>
      <c r="M1093" s="7">
        <v>43259</v>
      </c>
      <c r="N1093" s="7">
        <v>43259</v>
      </c>
      <c r="O1093" s="11" t="s">
        <v>16</v>
      </c>
      <c r="P1093" s="11" t="s">
        <v>95</v>
      </c>
      <c r="Q1093">
        <v>12601.5</v>
      </c>
      <c r="R1093" s="11" t="s">
        <v>12</v>
      </c>
      <c r="S1093" s="11" t="s">
        <v>95</v>
      </c>
      <c r="T1093">
        <v>213547</v>
      </c>
      <c r="U1093">
        <f>SalesLineItems__NO_LOT[[#This Row],[ActualSales]]-SalesLineItems__NO_LOT[[#This Row],[Extended_Cost]]</f>
        <v>1.5</v>
      </c>
      <c r="V1093">
        <f>IFERROR(SalesLineItems__NO_LOT[[#This Row],[Revenue]]/SalesLineItems__NO_LOT[[#This Row],[Extended_Price]],0)</f>
        <v>1</v>
      </c>
      <c r="W1093" t="str">
        <f>IF(SalesLineItems__NO_LOT[[#This Row],[Revenue]]&lt;0,"Lost on Sale","Normal Revenue")</f>
        <v>Normal Revenue</v>
      </c>
      <c r="X10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93">
        <f>IF(SalesLineItems__NO_LOT[[#This Row],[SOP_Type]]="Return",SalesLineItems__NO_LOT[[#This Row],[Extended_Cost]]*-1,SalesLineItems__NO_LOT[[#This Row],[Extended_Price]])</f>
        <v>1.5</v>
      </c>
      <c r="Z1093">
        <f>MONTH(SalesLineItems__NO_LOT[[#This Row],[Requested_Ship_Date]])</f>
        <v>6</v>
      </c>
      <c r="AA1093">
        <f>YEAR(SalesLineItems__NO_LOT[[#This Row],[Requested_Ship_Date]])</f>
        <v>2018</v>
      </c>
      <c r="AV1093"/>
      <c r="AX1093"/>
      <c r="AZ1093"/>
      <c r="BC1093"/>
      <c r="BF1093"/>
    </row>
    <row r="1094" spans="1:58" x14ac:dyDescent="0.2">
      <c r="A1094" t="s">
        <v>10394</v>
      </c>
      <c r="B1094" s="11" t="s">
        <v>22</v>
      </c>
      <c r="C1094" s="11" t="s">
        <v>10395</v>
      </c>
      <c r="D1094" s="11" t="s">
        <v>5428</v>
      </c>
      <c r="E1094" s="11" t="s">
        <v>5429</v>
      </c>
      <c r="F1094">
        <v>9071.9</v>
      </c>
      <c r="G1094" s="11" t="s">
        <v>9</v>
      </c>
      <c r="H1094">
        <v>52707.74</v>
      </c>
      <c r="I1094">
        <v>68129.97</v>
      </c>
      <c r="J1094">
        <v>5.81</v>
      </c>
      <c r="K1094">
        <v>7.51</v>
      </c>
      <c r="L1094" s="11" t="s">
        <v>10</v>
      </c>
      <c r="M1094" s="7">
        <v>43266</v>
      </c>
      <c r="N1094" s="7">
        <v>43266</v>
      </c>
      <c r="O1094" s="11" t="s">
        <v>21</v>
      </c>
      <c r="P1094" s="11" t="s">
        <v>95</v>
      </c>
      <c r="Q1094">
        <v>66678.759999999995</v>
      </c>
      <c r="R1094" s="11" t="s">
        <v>12</v>
      </c>
      <c r="S1094" s="11" t="s">
        <v>95</v>
      </c>
      <c r="T1094">
        <v>2195688.4</v>
      </c>
      <c r="U1094">
        <f>SalesLineItems__NO_LOT[[#This Row],[ActualSales]]-SalesLineItems__NO_LOT[[#This Row],[Extended_Cost]]</f>
        <v>15422.230000000003</v>
      </c>
      <c r="V1094">
        <f>IFERROR(SalesLineItems__NO_LOT[[#This Row],[Revenue]]/SalesLineItems__NO_LOT[[#This Row],[Extended_Price]],0)</f>
        <v>0.22636484354829459</v>
      </c>
      <c r="W1094" t="str">
        <f>IF(SalesLineItems__NO_LOT[[#This Row],[Revenue]]&lt;0,"Lost on Sale","Normal Revenue")</f>
        <v>Normal Revenue</v>
      </c>
      <c r="X10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094">
        <f>IF(SalesLineItems__NO_LOT[[#This Row],[SOP_Type]]="Return",SalesLineItems__NO_LOT[[#This Row],[Extended_Cost]]*-1,SalesLineItems__NO_LOT[[#This Row],[Extended_Price]])</f>
        <v>68129.97</v>
      </c>
      <c r="Z1094">
        <f>MONTH(SalesLineItems__NO_LOT[[#This Row],[Requested_Ship_Date]])</f>
        <v>6</v>
      </c>
      <c r="AA1094">
        <f>YEAR(SalesLineItems__NO_LOT[[#This Row],[Requested_Ship_Date]])</f>
        <v>2018</v>
      </c>
      <c r="AV1094"/>
      <c r="AX1094"/>
      <c r="AZ1094"/>
      <c r="BC1094"/>
      <c r="BF1094"/>
    </row>
    <row r="1095" spans="1:58" x14ac:dyDescent="0.2">
      <c r="A1095" t="s">
        <v>10383</v>
      </c>
      <c r="B1095" s="11" t="s">
        <v>22</v>
      </c>
      <c r="C1095" s="11" t="s">
        <v>10384</v>
      </c>
      <c r="D1095" s="11" t="s">
        <v>13</v>
      </c>
      <c r="E1095" s="11" t="s">
        <v>14</v>
      </c>
      <c r="F1095">
        <v>1</v>
      </c>
      <c r="G1095" s="11" t="s">
        <v>15</v>
      </c>
      <c r="H1095">
        <v>0</v>
      </c>
      <c r="I1095">
        <v>1.5</v>
      </c>
      <c r="J1095">
        <v>0</v>
      </c>
      <c r="K1095">
        <v>1.5</v>
      </c>
      <c r="L1095" s="11" t="s">
        <v>110</v>
      </c>
      <c r="M1095" s="7">
        <v>43270</v>
      </c>
      <c r="N1095" s="7">
        <v>43270</v>
      </c>
      <c r="O1095" s="11" t="s">
        <v>16</v>
      </c>
      <c r="P1095" s="11" t="s">
        <v>95</v>
      </c>
      <c r="Q1095">
        <v>193225.16</v>
      </c>
      <c r="R1095" s="11" t="s">
        <v>12</v>
      </c>
      <c r="S1095" s="11" t="s">
        <v>95</v>
      </c>
      <c r="T1095">
        <v>10672799.380000001</v>
      </c>
      <c r="U1095">
        <f>SalesLineItems__NO_LOT[[#This Row],[ActualSales]]-SalesLineItems__NO_LOT[[#This Row],[Extended_Cost]]</f>
        <v>1.5</v>
      </c>
      <c r="V1095">
        <f>IFERROR(SalesLineItems__NO_LOT[[#This Row],[Revenue]]/SalesLineItems__NO_LOT[[#This Row],[Extended_Price]],0)</f>
        <v>1</v>
      </c>
      <c r="W1095" t="str">
        <f>IF(SalesLineItems__NO_LOT[[#This Row],[Revenue]]&lt;0,"Lost on Sale","Normal Revenue")</f>
        <v>Normal Revenue</v>
      </c>
      <c r="X10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95">
        <f>IF(SalesLineItems__NO_LOT[[#This Row],[SOP_Type]]="Return",SalesLineItems__NO_LOT[[#This Row],[Extended_Cost]]*-1,SalesLineItems__NO_LOT[[#This Row],[Extended_Price]])</f>
        <v>1.5</v>
      </c>
      <c r="Z1095">
        <f>MONTH(SalesLineItems__NO_LOT[[#This Row],[Requested_Ship_Date]])</f>
        <v>6</v>
      </c>
      <c r="AA1095">
        <f>YEAR(SalesLineItems__NO_LOT[[#This Row],[Requested_Ship_Date]])</f>
        <v>2018</v>
      </c>
      <c r="AV1095"/>
      <c r="AX1095"/>
      <c r="AZ1095"/>
      <c r="BC1095"/>
      <c r="BF1095"/>
    </row>
    <row r="1096" spans="1:58" x14ac:dyDescent="0.2">
      <c r="A1096" t="s">
        <v>10385</v>
      </c>
      <c r="B1096" s="11" t="s">
        <v>22</v>
      </c>
      <c r="C1096" s="11" t="s">
        <v>10386</v>
      </c>
      <c r="D1096" s="11" t="s">
        <v>121</v>
      </c>
      <c r="E1096" s="11" t="s">
        <v>122</v>
      </c>
      <c r="F1096">
        <v>440.92</v>
      </c>
      <c r="G1096" s="11" t="s">
        <v>5749</v>
      </c>
      <c r="H1096">
        <v>2470.02</v>
      </c>
      <c r="I1096">
        <v>2998.26</v>
      </c>
      <c r="J1096">
        <v>5.6</v>
      </c>
      <c r="K1096">
        <v>6.8</v>
      </c>
      <c r="L1096" s="11" t="s">
        <v>110</v>
      </c>
      <c r="M1096" s="7">
        <v>43270</v>
      </c>
      <c r="N1096" s="7">
        <v>43270</v>
      </c>
      <c r="O1096" s="11" t="s">
        <v>21</v>
      </c>
      <c r="P1096" s="11" t="s">
        <v>95</v>
      </c>
      <c r="Q1096">
        <v>193225.16</v>
      </c>
      <c r="R1096" s="11" t="s">
        <v>12</v>
      </c>
      <c r="S1096" s="11" t="s">
        <v>95</v>
      </c>
      <c r="T1096">
        <v>10672799.380000001</v>
      </c>
      <c r="U1096">
        <f>SalesLineItems__NO_LOT[[#This Row],[ActualSales]]-SalesLineItems__NO_LOT[[#This Row],[Extended_Cost]]</f>
        <v>528.24000000000024</v>
      </c>
      <c r="V1096">
        <f>IFERROR(SalesLineItems__NO_LOT[[#This Row],[Revenue]]/SalesLineItems__NO_LOT[[#This Row],[Extended_Price]],0)</f>
        <v>0.17618218566768731</v>
      </c>
      <c r="W1096" t="str">
        <f>IF(SalesLineItems__NO_LOT[[#This Row],[Revenue]]&lt;0,"Lost on Sale","Normal Revenue")</f>
        <v>Normal Revenue</v>
      </c>
      <c r="X10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096">
        <f>IF(SalesLineItems__NO_LOT[[#This Row],[SOP_Type]]="Return",SalesLineItems__NO_LOT[[#This Row],[Extended_Cost]]*-1,SalesLineItems__NO_LOT[[#This Row],[Extended_Price]])</f>
        <v>2998.26</v>
      </c>
      <c r="Z1096">
        <f>MONTH(SalesLineItems__NO_LOT[[#This Row],[Requested_Ship_Date]])</f>
        <v>6</v>
      </c>
      <c r="AA1096">
        <f>YEAR(SalesLineItems__NO_LOT[[#This Row],[Requested_Ship_Date]])</f>
        <v>2018</v>
      </c>
      <c r="AV1096"/>
      <c r="AX1096"/>
      <c r="AZ1096"/>
      <c r="BC1096"/>
      <c r="BF1096"/>
    </row>
    <row r="1097" spans="1:58" x14ac:dyDescent="0.2">
      <c r="A1097" t="s">
        <v>10387</v>
      </c>
      <c r="B1097" s="11" t="s">
        <v>22</v>
      </c>
      <c r="C1097" s="11" t="s">
        <v>10388</v>
      </c>
      <c r="D1097" s="11" t="s">
        <v>473</v>
      </c>
      <c r="E1097" s="11" t="s">
        <v>474</v>
      </c>
      <c r="F1097">
        <v>5015.4650000000001</v>
      </c>
      <c r="G1097" s="11" t="s">
        <v>5749</v>
      </c>
      <c r="H1097">
        <v>23716.16</v>
      </c>
      <c r="I1097">
        <v>64849.96</v>
      </c>
      <c r="J1097">
        <v>4.7300000000000004</v>
      </c>
      <c r="K1097">
        <v>12.93</v>
      </c>
      <c r="L1097" s="11" t="s">
        <v>110</v>
      </c>
      <c r="M1097" s="7">
        <v>43270</v>
      </c>
      <c r="N1097" s="7">
        <v>43270</v>
      </c>
      <c r="O1097" s="11" t="s">
        <v>65</v>
      </c>
      <c r="P1097" s="11" t="s">
        <v>95</v>
      </c>
      <c r="Q1097">
        <v>193225.16</v>
      </c>
      <c r="R1097" s="11" t="s">
        <v>12</v>
      </c>
      <c r="S1097" s="11" t="s">
        <v>95</v>
      </c>
      <c r="T1097">
        <v>10672799.380000001</v>
      </c>
      <c r="U1097">
        <f>SalesLineItems__NO_LOT[[#This Row],[ActualSales]]-SalesLineItems__NO_LOT[[#This Row],[Extended_Cost]]</f>
        <v>41133.800000000003</v>
      </c>
      <c r="V1097">
        <f>IFERROR(SalesLineItems__NO_LOT[[#This Row],[Revenue]]/SalesLineItems__NO_LOT[[#This Row],[Extended_Price]],0)</f>
        <v>0.634291833025032</v>
      </c>
      <c r="W1097" t="str">
        <f>IF(SalesLineItems__NO_LOT[[#This Row],[Revenue]]&lt;0,"Lost on Sale","Normal Revenue")</f>
        <v>Normal Revenue</v>
      </c>
      <c r="X10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97">
        <f>IF(SalesLineItems__NO_LOT[[#This Row],[SOP_Type]]="Return",SalesLineItems__NO_LOT[[#This Row],[Extended_Cost]]*-1,SalesLineItems__NO_LOT[[#This Row],[Extended_Price]])</f>
        <v>64849.96</v>
      </c>
      <c r="Z1097">
        <f>MONTH(SalesLineItems__NO_LOT[[#This Row],[Requested_Ship_Date]])</f>
        <v>6</v>
      </c>
      <c r="AA1097">
        <f>YEAR(SalesLineItems__NO_LOT[[#This Row],[Requested_Ship_Date]])</f>
        <v>2018</v>
      </c>
      <c r="AV1097"/>
      <c r="AX1097"/>
      <c r="AZ1097"/>
      <c r="BC1097"/>
      <c r="BF1097"/>
    </row>
    <row r="1098" spans="1:58" x14ac:dyDescent="0.2">
      <c r="A1098" t="s">
        <v>10334</v>
      </c>
      <c r="B1098" s="11" t="s">
        <v>22</v>
      </c>
      <c r="C1098" s="11" t="s">
        <v>10335</v>
      </c>
      <c r="D1098" s="11" t="s">
        <v>9785</v>
      </c>
      <c r="E1098" s="11" t="s">
        <v>9786</v>
      </c>
      <c r="F1098">
        <v>1924.5159000000001</v>
      </c>
      <c r="G1098" s="11" t="s">
        <v>68</v>
      </c>
      <c r="H1098">
        <v>24339.09</v>
      </c>
      <c r="I1098">
        <v>24864.75</v>
      </c>
      <c r="J1098">
        <v>12.65</v>
      </c>
      <c r="K1098">
        <v>12.92</v>
      </c>
      <c r="L1098" s="11" t="s">
        <v>5997</v>
      </c>
      <c r="M1098" s="7">
        <v>43276</v>
      </c>
      <c r="N1098" s="7">
        <v>43276</v>
      </c>
      <c r="O1098" s="11" t="s">
        <v>40</v>
      </c>
      <c r="P1098" s="11" t="s">
        <v>95</v>
      </c>
      <c r="Q1098">
        <v>73962.19</v>
      </c>
      <c r="R1098" s="11" t="s">
        <v>86</v>
      </c>
      <c r="S1098" s="11" t="s">
        <v>95</v>
      </c>
      <c r="T1098">
        <v>1772952.28</v>
      </c>
      <c r="U1098">
        <f>SalesLineItems__NO_LOT[[#This Row],[ActualSales]]-SalesLineItems__NO_LOT[[#This Row],[Extended_Cost]]</f>
        <v>525.65999999999985</v>
      </c>
      <c r="V1098">
        <f>IFERROR(SalesLineItems__NO_LOT[[#This Row],[Revenue]]/SalesLineItems__NO_LOT[[#This Row],[Extended_Price]],0)</f>
        <v>2.1140771574216507E-2</v>
      </c>
      <c r="W1098" t="str">
        <f>IF(SalesLineItems__NO_LOT[[#This Row],[Revenue]]&lt;0,"Lost on Sale","Normal Revenue")</f>
        <v>Normal Revenue</v>
      </c>
      <c r="X10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098">
        <f>IF(SalesLineItems__NO_LOT[[#This Row],[SOP_Type]]="Return",SalesLineItems__NO_LOT[[#This Row],[Extended_Cost]]*-1,SalesLineItems__NO_LOT[[#This Row],[Extended_Price]])</f>
        <v>24864.75</v>
      </c>
      <c r="Z1098">
        <f>MONTH(SalesLineItems__NO_LOT[[#This Row],[Requested_Ship_Date]])</f>
        <v>6</v>
      </c>
      <c r="AA1098">
        <f>YEAR(SalesLineItems__NO_LOT[[#This Row],[Requested_Ship_Date]])</f>
        <v>2018</v>
      </c>
      <c r="AV1098"/>
      <c r="AX1098"/>
      <c r="AZ1098"/>
      <c r="BC1098"/>
      <c r="BF1098"/>
    </row>
    <row r="1099" spans="1:58" x14ac:dyDescent="0.2">
      <c r="A1099" t="s">
        <v>10336</v>
      </c>
      <c r="B1099" s="11" t="s">
        <v>22</v>
      </c>
      <c r="C1099" s="11" t="s">
        <v>10335</v>
      </c>
      <c r="D1099" s="11" t="s">
        <v>6234</v>
      </c>
      <c r="E1099" s="11" t="s">
        <v>6235</v>
      </c>
      <c r="F1099">
        <v>480.02420000000001</v>
      </c>
      <c r="G1099" s="11" t="s">
        <v>68</v>
      </c>
      <c r="H1099">
        <v>6076.42</v>
      </c>
      <c r="I1099">
        <v>12298.22</v>
      </c>
      <c r="J1099">
        <v>12.66</v>
      </c>
      <c r="K1099">
        <v>25.62</v>
      </c>
      <c r="L1099" s="11" t="s">
        <v>5997</v>
      </c>
      <c r="M1099" s="7">
        <v>43276</v>
      </c>
      <c r="N1099" s="7">
        <v>43276</v>
      </c>
      <c r="O1099" s="11" t="s">
        <v>40</v>
      </c>
      <c r="P1099" s="11" t="s">
        <v>95</v>
      </c>
      <c r="Q1099">
        <v>73962.19</v>
      </c>
      <c r="R1099" s="11" t="s">
        <v>86</v>
      </c>
      <c r="S1099" s="11" t="s">
        <v>95</v>
      </c>
      <c r="T1099">
        <v>1772952.28</v>
      </c>
      <c r="U1099">
        <f>SalesLineItems__NO_LOT[[#This Row],[ActualSales]]-SalesLineItems__NO_LOT[[#This Row],[Extended_Cost]]</f>
        <v>6221.7999999999993</v>
      </c>
      <c r="V1099">
        <f>IFERROR(SalesLineItems__NO_LOT[[#This Row],[Revenue]]/SalesLineItems__NO_LOT[[#This Row],[Extended_Price]],0)</f>
        <v>0.50591061145434046</v>
      </c>
      <c r="W1099" t="str">
        <f>IF(SalesLineItems__NO_LOT[[#This Row],[Revenue]]&lt;0,"Lost on Sale","Normal Revenue")</f>
        <v>Normal Revenue</v>
      </c>
      <c r="X10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099">
        <f>IF(SalesLineItems__NO_LOT[[#This Row],[SOP_Type]]="Return",SalesLineItems__NO_LOT[[#This Row],[Extended_Cost]]*-1,SalesLineItems__NO_LOT[[#This Row],[Extended_Price]])</f>
        <v>12298.22</v>
      </c>
      <c r="Z1099">
        <f>MONTH(SalesLineItems__NO_LOT[[#This Row],[Requested_Ship_Date]])</f>
        <v>6</v>
      </c>
      <c r="AA1099">
        <f>YEAR(SalesLineItems__NO_LOT[[#This Row],[Requested_Ship_Date]])</f>
        <v>2018</v>
      </c>
      <c r="AV1099"/>
      <c r="AX1099"/>
      <c r="AZ1099"/>
      <c r="BC1099"/>
      <c r="BF1099"/>
    </row>
    <row r="1100" spans="1:58" x14ac:dyDescent="0.2">
      <c r="A1100" t="s">
        <v>10337</v>
      </c>
      <c r="B1100" s="11" t="s">
        <v>22</v>
      </c>
      <c r="C1100" s="11" t="s">
        <v>10335</v>
      </c>
      <c r="D1100" s="11" t="s">
        <v>6238</v>
      </c>
      <c r="E1100" s="11" t="s">
        <v>6239</v>
      </c>
      <c r="F1100">
        <v>480.07459999999998</v>
      </c>
      <c r="G1100" s="11" t="s">
        <v>68</v>
      </c>
      <c r="H1100">
        <v>5983.93</v>
      </c>
      <c r="I1100">
        <v>7143.51</v>
      </c>
      <c r="J1100">
        <v>12.46</v>
      </c>
      <c r="K1100">
        <v>14.88</v>
      </c>
      <c r="L1100" s="11" t="s">
        <v>5997</v>
      </c>
      <c r="M1100" s="7">
        <v>43276</v>
      </c>
      <c r="N1100" s="7">
        <v>43276</v>
      </c>
      <c r="O1100" s="11" t="s">
        <v>40</v>
      </c>
      <c r="P1100" s="11" t="s">
        <v>95</v>
      </c>
      <c r="Q1100">
        <v>73962.19</v>
      </c>
      <c r="R1100" s="11" t="s">
        <v>86</v>
      </c>
      <c r="S1100" s="11" t="s">
        <v>95</v>
      </c>
      <c r="T1100">
        <v>1772952.28</v>
      </c>
      <c r="U1100">
        <f>SalesLineItems__NO_LOT[[#This Row],[ActualSales]]-SalesLineItems__NO_LOT[[#This Row],[Extended_Cost]]</f>
        <v>1159.58</v>
      </c>
      <c r="V1100">
        <f>IFERROR(SalesLineItems__NO_LOT[[#This Row],[Revenue]]/SalesLineItems__NO_LOT[[#This Row],[Extended_Price]],0)</f>
        <v>0.16232636337038794</v>
      </c>
      <c r="W1100" t="str">
        <f>IF(SalesLineItems__NO_LOT[[#This Row],[Revenue]]&lt;0,"Lost on Sale","Normal Revenue")</f>
        <v>Normal Revenue</v>
      </c>
      <c r="X1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00">
        <f>IF(SalesLineItems__NO_LOT[[#This Row],[SOP_Type]]="Return",SalesLineItems__NO_LOT[[#This Row],[Extended_Cost]]*-1,SalesLineItems__NO_LOT[[#This Row],[Extended_Price]])</f>
        <v>7143.51</v>
      </c>
      <c r="Z1100">
        <f>MONTH(SalesLineItems__NO_LOT[[#This Row],[Requested_Ship_Date]])</f>
        <v>6</v>
      </c>
      <c r="AA1100">
        <f>YEAR(SalesLineItems__NO_LOT[[#This Row],[Requested_Ship_Date]])</f>
        <v>2018</v>
      </c>
      <c r="AV1100"/>
      <c r="AX1100"/>
      <c r="AZ1100"/>
      <c r="BC1100"/>
      <c r="BF1100"/>
    </row>
    <row r="1101" spans="1:58" x14ac:dyDescent="0.2">
      <c r="A1101" t="s">
        <v>10600</v>
      </c>
      <c r="B1101" s="11" t="s">
        <v>22</v>
      </c>
      <c r="C1101" s="11" t="s">
        <v>10601</v>
      </c>
      <c r="D1101" s="11" t="s">
        <v>66</v>
      </c>
      <c r="E1101" s="11" t="s">
        <v>67</v>
      </c>
      <c r="F1101">
        <v>2000</v>
      </c>
      <c r="G1101" s="11" t="s">
        <v>68</v>
      </c>
      <c r="H1101">
        <v>31025.02</v>
      </c>
      <c r="I1101">
        <v>29120</v>
      </c>
      <c r="J1101">
        <v>15.51</v>
      </c>
      <c r="K1101">
        <v>14.56</v>
      </c>
      <c r="L1101" s="11" t="s">
        <v>69</v>
      </c>
      <c r="M1101" s="7">
        <v>43236</v>
      </c>
      <c r="N1101" s="7">
        <v>43236</v>
      </c>
      <c r="O1101" s="11" t="s">
        <v>70</v>
      </c>
      <c r="P1101" s="11" t="s">
        <v>95</v>
      </c>
      <c r="Q1101">
        <v>320188.32</v>
      </c>
      <c r="R1101" s="11" t="s">
        <v>52</v>
      </c>
      <c r="S1101" s="11" t="s">
        <v>95</v>
      </c>
      <c r="T1101">
        <v>8464367.5299999993</v>
      </c>
      <c r="U1101">
        <f>SalesLineItems__NO_LOT[[#This Row],[ActualSales]]-SalesLineItems__NO_LOT[[#This Row],[Extended_Cost]]</f>
        <v>-1905.0200000000004</v>
      </c>
      <c r="V1101">
        <f>IFERROR(SalesLineItems__NO_LOT[[#This Row],[Revenue]]/SalesLineItems__NO_LOT[[#This Row],[Extended_Price]],0)</f>
        <v>-6.5419642857142871E-2</v>
      </c>
      <c r="W1101" t="str">
        <f>IF(SalesLineItems__NO_LOT[[#This Row],[Revenue]]&lt;0,"Lost on Sale","Normal Revenue")</f>
        <v>Lost on Sale</v>
      </c>
      <c r="X1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101">
        <f>IF(SalesLineItems__NO_LOT[[#This Row],[SOP_Type]]="Return",SalesLineItems__NO_LOT[[#This Row],[Extended_Cost]]*-1,SalesLineItems__NO_LOT[[#This Row],[Extended_Price]])</f>
        <v>29120</v>
      </c>
      <c r="Z1101">
        <f>MONTH(SalesLineItems__NO_LOT[[#This Row],[Requested_Ship_Date]])</f>
        <v>5</v>
      </c>
      <c r="AA1101">
        <f>YEAR(SalesLineItems__NO_LOT[[#This Row],[Requested_Ship_Date]])</f>
        <v>2018</v>
      </c>
      <c r="AV1101"/>
      <c r="AX1101"/>
      <c r="AZ1101"/>
      <c r="BC1101"/>
      <c r="BF1101"/>
    </row>
    <row r="1102" spans="1:58" x14ac:dyDescent="0.2">
      <c r="A1102" t="s">
        <v>10602</v>
      </c>
      <c r="B1102" s="11" t="s">
        <v>22</v>
      </c>
      <c r="C1102" s="11" t="s">
        <v>10601</v>
      </c>
      <c r="D1102" s="11" t="s">
        <v>13</v>
      </c>
      <c r="E1102" s="11" t="s">
        <v>14</v>
      </c>
      <c r="F1102">
        <v>1</v>
      </c>
      <c r="G1102" s="11" t="s">
        <v>15</v>
      </c>
      <c r="H1102">
        <v>0</v>
      </c>
      <c r="I1102">
        <v>1.5</v>
      </c>
      <c r="J1102">
        <v>0</v>
      </c>
      <c r="K1102">
        <v>1.5</v>
      </c>
      <c r="L1102" s="11" t="s">
        <v>69</v>
      </c>
      <c r="M1102" s="7">
        <v>43236</v>
      </c>
      <c r="N1102" s="7">
        <v>43236</v>
      </c>
      <c r="O1102" s="11" t="s">
        <v>16</v>
      </c>
      <c r="P1102" s="11" t="s">
        <v>95</v>
      </c>
      <c r="Q1102">
        <v>320188.32</v>
      </c>
      <c r="R1102" s="11" t="s">
        <v>52</v>
      </c>
      <c r="S1102" s="11" t="s">
        <v>95</v>
      </c>
      <c r="T1102">
        <v>8464367.5299999993</v>
      </c>
      <c r="U1102">
        <f>SalesLineItems__NO_LOT[[#This Row],[ActualSales]]-SalesLineItems__NO_LOT[[#This Row],[Extended_Cost]]</f>
        <v>1.5</v>
      </c>
      <c r="V1102">
        <f>IFERROR(SalesLineItems__NO_LOT[[#This Row],[Revenue]]/SalesLineItems__NO_LOT[[#This Row],[Extended_Price]],0)</f>
        <v>1</v>
      </c>
      <c r="W1102" t="str">
        <f>IF(SalesLineItems__NO_LOT[[#This Row],[Revenue]]&lt;0,"Lost on Sale","Normal Revenue")</f>
        <v>Normal Revenue</v>
      </c>
      <c r="X1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02">
        <f>IF(SalesLineItems__NO_LOT[[#This Row],[SOP_Type]]="Return",SalesLineItems__NO_LOT[[#This Row],[Extended_Cost]]*-1,SalesLineItems__NO_LOT[[#This Row],[Extended_Price]])</f>
        <v>1.5</v>
      </c>
      <c r="Z1102">
        <f>MONTH(SalesLineItems__NO_LOT[[#This Row],[Requested_Ship_Date]])</f>
        <v>5</v>
      </c>
      <c r="AA1102">
        <f>YEAR(SalesLineItems__NO_LOT[[#This Row],[Requested_Ship_Date]])</f>
        <v>2018</v>
      </c>
      <c r="AV1102"/>
      <c r="AX1102"/>
      <c r="AZ1102"/>
      <c r="BC1102"/>
      <c r="BF1102"/>
    </row>
    <row r="1103" spans="1:58" x14ac:dyDescent="0.2">
      <c r="A1103" t="s">
        <v>10603</v>
      </c>
      <c r="B1103" s="11" t="s">
        <v>22</v>
      </c>
      <c r="C1103" s="11" t="s">
        <v>10594</v>
      </c>
      <c r="D1103" s="11" t="s">
        <v>444</v>
      </c>
      <c r="E1103" s="11" t="s">
        <v>445</v>
      </c>
      <c r="F1103">
        <v>1236</v>
      </c>
      <c r="G1103" s="11" t="s">
        <v>9</v>
      </c>
      <c r="H1103">
        <v>10036.32</v>
      </c>
      <c r="I1103">
        <v>18478.2</v>
      </c>
      <c r="J1103">
        <v>8.1199999999999992</v>
      </c>
      <c r="K1103">
        <v>14.95</v>
      </c>
      <c r="L1103" s="11" t="s">
        <v>204</v>
      </c>
      <c r="M1103" s="7">
        <v>43236</v>
      </c>
      <c r="N1103" s="7">
        <v>43236</v>
      </c>
      <c r="O1103" s="11" t="s">
        <v>40</v>
      </c>
      <c r="P1103" s="11" t="s">
        <v>95</v>
      </c>
      <c r="Q1103">
        <v>77970</v>
      </c>
      <c r="R1103" s="11" t="s">
        <v>205</v>
      </c>
      <c r="S1103" s="11" t="s">
        <v>95</v>
      </c>
      <c r="T1103">
        <v>5887915.3700000001</v>
      </c>
      <c r="U1103">
        <f>SalesLineItems__NO_LOT[[#This Row],[ActualSales]]-SalesLineItems__NO_LOT[[#This Row],[Extended_Cost]]</f>
        <v>8441.880000000001</v>
      </c>
      <c r="V1103">
        <f>IFERROR(SalesLineItems__NO_LOT[[#This Row],[Revenue]]/SalesLineItems__NO_LOT[[#This Row],[Extended_Price]],0)</f>
        <v>0.45685618729096994</v>
      </c>
      <c r="W1103" t="str">
        <f>IF(SalesLineItems__NO_LOT[[#This Row],[Revenue]]&lt;0,"Lost on Sale","Normal Revenue")</f>
        <v>Normal Revenue</v>
      </c>
      <c r="X1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03">
        <f>IF(SalesLineItems__NO_LOT[[#This Row],[SOP_Type]]="Return",SalesLineItems__NO_LOT[[#This Row],[Extended_Cost]]*-1,SalesLineItems__NO_LOT[[#This Row],[Extended_Price]])</f>
        <v>18478.2</v>
      </c>
      <c r="Z1103">
        <f>MONTH(SalesLineItems__NO_LOT[[#This Row],[Requested_Ship_Date]])</f>
        <v>5</v>
      </c>
      <c r="AA1103">
        <f>YEAR(SalesLineItems__NO_LOT[[#This Row],[Requested_Ship_Date]])</f>
        <v>2018</v>
      </c>
      <c r="AV1103"/>
      <c r="AX1103"/>
      <c r="AZ1103"/>
      <c r="BC1103"/>
      <c r="BF1103"/>
    </row>
    <row r="1104" spans="1:58" x14ac:dyDescent="0.2">
      <c r="A1104" t="s">
        <v>10604</v>
      </c>
      <c r="B1104" s="11" t="s">
        <v>22</v>
      </c>
      <c r="C1104" s="11" t="s">
        <v>10594</v>
      </c>
      <c r="D1104" s="11" t="s">
        <v>1137</v>
      </c>
      <c r="E1104" s="11" t="s">
        <v>1138</v>
      </c>
      <c r="F1104">
        <v>760</v>
      </c>
      <c r="G1104" s="11" t="s">
        <v>9</v>
      </c>
      <c r="H1104">
        <v>4088.8</v>
      </c>
      <c r="I1104">
        <v>4385.2</v>
      </c>
      <c r="J1104">
        <v>5.38</v>
      </c>
      <c r="K1104">
        <v>5.77</v>
      </c>
      <c r="L1104" s="11" t="s">
        <v>204</v>
      </c>
      <c r="M1104" s="7">
        <v>43236</v>
      </c>
      <c r="N1104" s="7">
        <v>43236</v>
      </c>
      <c r="O1104" s="11" t="s">
        <v>11</v>
      </c>
      <c r="P1104" s="11" t="s">
        <v>95</v>
      </c>
      <c r="Q1104">
        <v>77970</v>
      </c>
      <c r="R1104" s="11" t="s">
        <v>205</v>
      </c>
      <c r="S1104" s="11" t="s">
        <v>95</v>
      </c>
      <c r="T1104">
        <v>5887915.3700000001</v>
      </c>
      <c r="U1104">
        <f>SalesLineItems__NO_LOT[[#This Row],[ActualSales]]-SalesLineItems__NO_LOT[[#This Row],[Extended_Cost]]</f>
        <v>296.39999999999964</v>
      </c>
      <c r="V1104">
        <f>IFERROR(SalesLineItems__NO_LOT[[#This Row],[Revenue]]/SalesLineItems__NO_LOT[[#This Row],[Extended_Price]],0)</f>
        <v>6.7590987868284144E-2</v>
      </c>
      <c r="W1104" t="str">
        <f>IF(SalesLineItems__NO_LOT[[#This Row],[Revenue]]&lt;0,"Lost on Sale","Normal Revenue")</f>
        <v>Normal Revenue</v>
      </c>
      <c r="X1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04">
        <f>IF(SalesLineItems__NO_LOT[[#This Row],[SOP_Type]]="Return",SalesLineItems__NO_LOT[[#This Row],[Extended_Cost]]*-1,SalesLineItems__NO_LOT[[#This Row],[Extended_Price]])</f>
        <v>4385.2</v>
      </c>
      <c r="Z1104">
        <f>MONTH(SalesLineItems__NO_LOT[[#This Row],[Requested_Ship_Date]])</f>
        <v>5</v>
      </c>
      <c r="AA1104">
        <f>YEAR(SalesLineItems__NO_LOT[[#This Row],[Requested_Ship_Date]])</f>
        <v>2018</v>
      </c>
      <c r="AV1104"/>
      <c r="AX1104"/>
      <c r="AZ1104"/>
      <c r="BC1104"/>
      <c r="BF1104"/>
    </row>
    <row r="1105" spans="1:58" x14ac:dyDescent="0.2">
      <c r="A1105" t="s">
        <v>10605</v>
      </c>
      <c r="B1105" s="11" t="s">
        <v>22</v>
      </c>
      <c r="C1105" s="11" t="s">
        <v>10594</v>
      </c>
      <c r="D1105" s="11" t="s">
        <v>441</v>
      </c>
      <c r="E1105" s="11" t="s">
        <v>442</v>
      </c>
      <c r="F1105">
        <v>3655.8</v>
      </c>
      <c r="G1105" s="11" t="s">
        <v>9</v>
      </c>
      <c r="H1105">
        <v>21642.34</v>
      </c>
      <c r="I1105">
        <v>32829.08</v>
      </c>
      <c r="J1105">
        <v>5.92</v>
      </c>
      <c r="K1105">
        <v>8.98</v>
      </c>
      <c r="L1105" s="11" t="s">
        <v>204</v>
      </c>
      <c r="M1105" s="7">
        <v>43236</v>
      </c>
      <c r="N1105" s="7">
        <v>43236</v>
      </c>
      <c r="O1105" s="11" t="s">
        <v>40</v>
      </c>
      <c r="P1105" s="11" t="s">
        <v>95</v>
      </c>
      <c r="Q1105">
        <v>77970</v>
      </c>
      <c r="R1105" s="11" t="s">
        <v>205</v>
      </c>
      <c r="S1105" s="11" t="s">
        <v>95</v>
      </c>
      <c r="T1105">
        <v>5887915.3700000001</v>
      </c>
      <c r="U1105">
        <f>SalesLineItems__NO_LOT[[#This Row],[ActualSales]]-SalesLineItems__NO_LOT[[#This Row],[Extended_Cost]]</f>
        <v>11186.740000000002</v>
      </c>
      <c r="V1105">
        <f>IFERROR(SalesLineItems__NO_LOT[[#This Row],[Revenue]]/SalesLineItems__NO_LOT[[#This Row],[Extended_Price]],0)</f>
        <v>0.34075703613991015</v>
      </c>
      <c r="W1105" t="str">
        <f>IF(SalesLineItems__NO_LOT[[#This Row],[Revenue]]&lt;0,"Lost on Sale","Normal Revenue")</f>
        <v>Normal Revenue</v>
      </c>
      <c r="X1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05">
        <f>IF(SalesLineItems__NO_LOT[[#This Row],[SOP_Type]]="Return",SalesLineItems__NO_LOT[[#This Row],[Extended_Cost]]*-1,SalesLineItems__NO_LOT[[#This Row],[Extended_Price]])</f>
        <v>32829.08</v>
      </c>
      <c r="Z1105">
        <f>MONTH(SalesLineItems__NO_LOT[[#This Row],[Requested_Ship_Date]])</f>
        <v>5</v>
      </c>
      <c r="AA1105">
        <f>YEAR(SalesLineItems__NO_LOT[[#This Row],[Requested_Ship_Date]])</f>
        <v>2018</v>
      </c>
      <c r="AV1105"/>
      <c r="AX1105"/>
      <c r="AZ1105"/>
      <c r="BC1105"/>
      <c r="BF1105"/>
    </row>
    <row r="1106" spans="1:58" x14ac:dyDescent="0.2">
      <c r="A1106" t="s">
        <v>10606</v>
      </c>
      <c r="B1106" s="11" t="s">
        <v>22</v>
      </c>
      <c r="C1106" s="11" t="s">
        <v>10594</v>
      </c>
      <c r="D1106" s="11" t="s">
        <v>6222</v>
      </c>
      <c r="E1106" s="11" t="s">
        <v>6223</v>
      </c>
      <c r="F1106">
        <v>125.68</v>
      </c>
      <c r="G1106" s="11" t="s">
        <v>9</v>
      </c>
      <c r="H1106">
        <v>1001.66</v>
      </c>
      <c r="I1106">
        <v>1224.1199999999999</v>
      </c>
      <c r="J1106">
        <v>7.97</v>
      </c>
      <c r="K1106">
        <v>9.74</v>
      </c>
      <c r="L1106" s="11" t="s">
        <v>204</v>
      </c>
      <c r="M1106" s="7">
        <v>43236</v>
      </c>
      <c r="N1106" s="7">
        <v>43236</v>
      </c>
      <c r="O1106" s="11" t="s">
        <v>11</v>
      </c>
      <c r="P1106" s="11" t="s">
        <v>95</v>
      </c>
      <c r="Q1106">
        <v>77970</v>
      </c>
      <c r="R1106" s="11" t="s">
        <v>205</v>
      </c>
      <c r="S1106" s="11" t="s">
        <v>95</v>
      </c>
      <c r="T1106">
        <v>5887915.3700000001</v>
      </c>
      <c r="U1106">
        <f>SalesLineItems__NO_LOT[[#This Row],[ActualSales]]-SalesLineItems__NO_LOT[[#This Row],[Extended_Cost]]</f>
        <v>222.45999999999992</v>
      </c>
      <c r="V1106">
        <f>IFERROR(SalesLineItems__NO_LOT[[#This Row],[Revenue]]/SalesLineItems__NO_LOT[[#This Row],[Extended_Price]],0)</f>
        <v>0.18173054929255297</v>
      </c>
      <c r="W1106" t="str">
        <f>IF(SalesLineItems__NO_LOT[[#This Row],[Revenue]]&lt;0,"Lost on Sale","Normal Revenue")</f>
        <v>Normal Revenue</v>
      </c>
      <c r="X1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06">
        <f>IF(SalesLineItems__NO_LOT[[#This Row],[SOP_Type]]="Return",SalesLineItems__NO_LOT[[#This Row],[Extended_Cost]]*-1,SalesLineItems__NO_LOT[[#This Row],[Extended_Price]])</f>
        <v>1224.1199999999999</v>
      </c>
      <c r="Z1106">
        <f>MONTH(SalesLineItems__NO_LOT[[#This Row],[Requested_Ship_Date]])</f>
        <v>5</v>
      </c>
      <c r="AA1106">
        <f>YEAR(SalesLineItems__NO_LOT[[#This Row],[Requested_Ship_Date]])</f>
        <v>2018</v>
      </c>
      <c r="AV1106"/>
      <c r="AX1106"/>
      <c r="AZ1106"/>
      <c r="BC1106"/>
      <c r="BF1106"/>
    </row>
    <row r="1107" spans="1:58" x14ac:dyDescent="0.2">
      <c r="A1107" t="s">
        <v>10607</v>
      </c>
      <c r="B1107" s="11" t="s">
        <v>22</v>
      </c>
      <c r="C1107" s="11" t="s">
        <v>10594</v>
      </c>
      <c r="D1107" s="11" t="s">
        <v>5138</v>
      </c>
      <c r="E1107" s="11" t="s">
        <v>5139</v>
      </c>
      <c r="F1107">
        <v>133</v>
      </c>
      <c r="G1107" s="11" t="s">
        <v>9</v>
      </c>
      <c r="H1107">
        <v>1004.15</v>
      </c>
      <c r="I1107">
        <v>868.49</v>
      </c>
      <c r="J1107">
        <v>7.55</v>
      </c>
      <c r="K1107">
        <v>6.53</v>
      </c>
      <c r="L1107" s="11" t="s">
        <v>204</v>
      </c>
      <c r="M1107" s="7">
        <v>43236</v>
      </c>
      <c r="N1107" s="7">
        <v>43236</v>
      </c>
      <c r="O1107" s="11" t="s">
        <v>11</v>
      </c>
      <c r="P1107" s="11" t="s">
        <v>95</v>
      </c>
      <c r="Q1107">
        <v>77970</v>
      </c>
      <c r="R1107" s="11" t="s">
        <v>205</v>
      </c>
      <c r="S1107" s="11" t="s">
        <v>95</v>
      </c>
      <c r="T1107">
        <v>5887915.3700000001</v>
      </c>
      <c r="U1107">
        <f>SalesLineItems__NO_LOT[[#This Row],[ActualSales]]-SalesLineItems__NO_LOT[[#This Row],[Extended_Cost]]</f>
        <v>-135.65999999999997</v>
      </c>
      <c r="V1107">
        <f>IFERROR(SalesLineItems__NO_LOT[[#This Row],[Revenue]]/SalesLineItems__NO_LOT[[#This Row],[Extended_Price]],0)</f>
        <v>-0.15620214395099538</v>
      </c>
      <c r="W1107" t="str">
        <f>IF(SalesLineItems__NO_LOT[[#This Row],[Revenue]]&lt;0,"Lost on Sale","Normal Revenue")</f>
        <v>Lost on Sale</v>
      </c>
      <c r="X1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107">
        <f>IF(SalesLineItems__NO_LOT[[#This Row],[SOP_Type]]="Return",SalesLineItems__NO_LOT[[#This Row],[Extended_Cost]]*-1,SalesLineItems__NO_LOT[[#This Row],[Extended_Price]])</f>
        <v>868.49</v>
      </c>
      <c r="Z1107">
        <f>MONTH(SalesLineItems__NO_LOT[[#This Row],[Requested_Ship_Date]])</f>
        <v>5</v>
      </c>
      <c r="AA1107">
        <f>YEAR(SalesLineItems__NO_LOT[[#This Row],[Requested_Ship_Date]])</f>
        <v>2018</v>
      </c>
      <c r="AV1107"/>
      <c r="AX1107"/>
      <c r="AZ1107"/>
      <c r="BC1107"/>
      <c r="BF1107"/>
    </row>
    <row r="1108" spans="1:58" x14ac:dyDescent="0.2">
      <c r="A1108" t="s">
        <v>10608</v>
      </c>
      <c r="B1108" s="11" t="s">
        <v>22</v>
      </c>
      <c r="C1108" s="11" t="s">
        <v>10594</v>
      </c>
      <c r="D1108" s="11" t="s">
        <v>1732</v>
      </c>
      <c r="E1108" s="11" t="s">
        <v>1733</v>
      </c>
      <c r="F1108">
        <v>216.04</v>
      </c>
      <c r="G1108" s="11" t="s">
        <v>9</v>
      </c>
      <c r="H1108">
        <v>1669.99</v>
      </c>
      <c r="I1108">
        <v>2523.35</v>
      </c>
      <c r="J1108">
        <v>7.73</v>
      </c>
      <c r="K1108">
        <v>11.68</v>
      </c>
      <c r="L1108" s="11" t="s">
        <v>204</v>
      </c>
      <c r="M1108" s="7">
        <v>43236</v>
      </c>
      <c r="N1108" s="7">
        <v>43236</v>
      </c>
      <c r="O1108" s="11" t="s">
        <v>11</v>
      </c>
      <c r="P1108" s="11" t="s">
        <v>95</v>
      </c>
      <c r="Q1108">
        <v>77970</v>
      </c>
      <c r="R1108" s="11" t="s">
        <v>205</v>
      </c>
      <c r="S1108" s="11" t="s">
        <v>95</v>
      </c>
      <c r="T1108">
        <v>5887915.3700000001</v>
      </c>
      <c r="U1108">
        <f>SalesLineItems__NO_LOT[[#This Row],[ActualSales]]-SalesLineItems__NO_LOT[[#This Row],[Extended_Cost]]</f>
        <v>853.3599999999999</v>
      </c>
      <c r="V1108">
        <f>IFERROR(SalesLineItems__NO_LOT[[#This Row],[Revenue]]/SalesLineItems__NO_LOT[[#This Row],[Extended_Price]],0)</f>
        <v>0.33818534884181739</v>
      </c>
      <c r="W1108" t="str">
        <f>IF(SalesLineItems__NO_LOT[[#This Row],[Revenue]]&lt;0,"Lost on Sale","Normal Revenue")</f>
        <v>Normal Revenue</v>
      </c>
      <c r="X1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08">
        <f>IF(SalesLineItems__NO_LOT[[#This Row],[SOP_Type]]="Return",SalesLineItems__NO_LOT[[#This Row],[Extended_Cost]]*-1,SalesLineItems__NO_LOT[[#This Row],[Extended_Price]])</f>
        <v>2523.35</v>
      </c>
      <c r="Z1108">
        <f>MONTH(SalesLineItems__NO_LOT[[#This Row],[Requested_Ship_Date]])</f>
        <v>5</v>
      </c>
      <c r="AA1108">
        <f>YEAR(SalesLineItems__NO_LOT[[#This Row],[Requested_Ship_Date]])</f>
        <v>2018</v>
      </c>
      <c r="AV1108"/>
      <c r="AX1108"/>
      <c r="AZ1108"/>
      <c r="BC1108"/>
      <c r="BF1108"/>
    </row>
    <row r="1109" spans="1:58" x14ac:dyDescent="0.2">
      <c r="A1109" t="s">
        <v>10609</v>
      </c>
      <c r="B1109" s="11" t="s">
        <v>22</v>
      </c>
      <c r="C1109" s="11" t="s">
        <v>10594</v>
      </c>
      <c r="D1109" s="11" t="s">
        <v>2415</v>
      </c>
      <c r="E1109" s="11" t="s">
        <v>2416</v>
      </c>
      <c r="F1109">
        <v>298.05</v>
      </c>
      <c r="G1109" s="11" t="s">
        <v>9</v>
      </c>
      <c r="H1109">
        <v>2181.7199999999998</v>
      </c>
      <c r="I1109">
        <v>2855.32</v>
      </c>
      <c r="J1109">
        <v>7.32</v>
      </c>
      <c r="K1109">
        <v>9.58</v>
      </c>
      <c r="L1109" s="11" t="s">
        <v>204</v>
      </c>
      <c r="M1109" s="7">
        <v>43236</v>
      </c>
      <c r="N1109" s="7">
        <v>43236</v>
      </c>
      <c r="O1109" s="11" t="s">
        <v>11</v>
      </c>
      <c r="P1109" s="11" t="s">
        <v>95</v>
      </c>
      <c r="Q1109">
        <v>77970</v>
      </c>
      <c r="R1109" s="11" t="s">
        <v>205</v>
      </c>
      <c r="S1109" s="11" t="s">
        <v>95</v>
      </c>
      <c r="T1109">
        <v>5887915.3700000001</v>
      </c>
      <c r="U1109">
        <f>SalesLineItems__NO_LOT[[#This Row],[ActualSales]]-SalesLineItems__NO_LOT[[#This Row],[Extended_Cost]]</f>
        <v>673.60000000000036</v>
      </c>
      <c r="V1109">
        <f>IFERROR(SalesLineItems__NO_LOT[[#This Row],[Revenue]]/SalesLineItems__NO_LOT[[#This Row],[Extended_Price]],0)</f>
        <v>0.2359105109059581</v>
      </c>
      <c r="W1109" t="str">
        <f>IF(SalesLineItems__NO_LOT[[#This Row],[Revenue]]&lt;0,"Lost on Sale","Normal Revenue")</f>
        <v>Normal Revenue</v>
      </c>
      <c r="X1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09">
        <f>IF(SalesLineItems__NO_LOT[[#This Row],[SOP_Type]]="Return",SalesLineItems__NO_LOT[[#This Row],[Extended_Cost]]*-1,SalesLineItems__NO_LOT[[#This Row],[Extended_Price]])</f>
        <v>2855.32</v>
      </c>
      <c r="Z1109">
        <f>MONTH(SalesLineItems__NO_LOT[[#This Row],[Requested_Ship_Date]])</f>
        <v>5</v>
      </c>
      <c r="AA1109">
        <f>YEAR(SalesLineItems__NO_LOT[[#This Row],[Requested_Ship_Date]])</f>
        <v>2018</v>
      </c>
      <c r="AV1109"/>
      <c r="AX1109"/>
      <c r="AZ1109"/>
      <c r="BC1109"/>
      <c r="BF1109"/>
    </row>
    <row r="1110" spans="1:58" x14ac:dyDescent="0.2">
      <c r="A1110" t="s">
        <v>10610</v>
      </c>
      <c r="B1110" s="11" t="s">
        <v>22</v>
      </c>
      <c r="C1110" s="11" t="s">
        <v>10594</v>
      </c>
      <c r="D1110" s="11" t="s">
        <v>13</v>
      </c>
      <c r="E1110" s="11" t="s">
        <v>14</v>
      </c>
      <c r="F1110">
        <v>1</v>
      </c>
      <c r="G1110" s="11" t="s">
        <v>15</v>
      </c>
      <c r="H1110">
        <v>0</v>
      </c>
      <c r="I1110">
        <v>1.5</v>
      </c>
      <c r="J1110">
        <v>0</v>
      </c>
      <c r="K1110">
        <v>1.5</v>
      </c>
      <c r="L1110" s="11" t="s">
        <v>204</v>
      </c>
      <c r="M1110" s="7">
        <v>43236</v>
      </c>
      <c r="N1110" s="7">
        <v>43236</v>
      </c>
      <c r="O1110" s="11" t="s">
        <v>16</v>
      </c>
      <c r="P1110" s="11" t="s">
        <v>95</v>
      </c>
      <c r="Q1110">
        <v>77970</v>
      </c>
      <c r="R1110" s="11" t="s">
        <v>205</v>
      </c>
      <c r="S1110" s="11" t="s">
        <v>95</v>
      </c>
      <c r="T1110">
        <v>5887915.3700000001</v>
      </c>
      <c r="U1110">
        <f>SalesLineItems__NO_LOT[[#This Row],[ActualSales]]-SalesLineItems__NO_LOT[[#This Row],[Extended_Cost]]</f>
        <v>1.5</v>
      </c>
      <c r="V1110">
        <f>IFERROR(SalesLineItems__NO_LOT[[#This Row],[Revenue]]/SalesLineItems__NO_LOT[[#This Row],[Extended_Price]],0)</f>
        <v>1</v>
      </c>
      <c r="W1110" t="str">
        <f>IF(SalesLineItems__NO_LOT[[#This Row],[Revenue]]&lt;0,"Lost on Sale","Normal Revenue")</f>
        <v>Normal Revenue</v>
      </c>
      <c r="X1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0">
        <f>IF(SalesLineItems__NO_LOT[[#This Row],[SOP_Type]]="Return",SalesLineItems__NO_LOT[[#This Row],[Extended_Cost]]*-1,SalesLineItems__NO_LOT[[#This Row],[Extended_Price]])</f>
        <v>1.5</v>
      </c>
      <c r="Z1110">
        <f>MONTH(SalesLineItems__NO_LOT[[#This Row],[Requested_Ship_Date]])</f>
        <v>5</v>
      </c>
      <c r="AA1110">
        <f>YEAR(SalesLineItems__NO_LOT[[#This Row],[Requested_Ship_Date]])</f>
        <v>2018</v>
      </c>
      <c r="AV1110"/>
      <c r="AX1110"/>
      <c r="AZ1110"/>
      <c r="BC1110"/>
      <c r="BF1110"/>
    </row>
    <row r="1111" spans="1:58" x14ac:dyDescent="0.2">
      <c r="A1111" t="s">
        <v>10611</v>
      </c>
      <c r="B1111" s="11" t="s">
        <v>22</v>
      </c>
      <c r="C1111" s="11" t="s">
        <v>10612</v>
      </c>
      <c r="D1111" s="11" t="s">
        <v>208</v>
      </c>
      <c r="E1111" s="11" t="s">
        <v>209</v>
      </c>
      <c r="F1111">
        <v>9450</v>
      </c>
      <c r="G1111" s="11" t="s">
        <v>9</v>
      </c>
      <c r="H1111">
        <v>43117.75</v>
      </c>
      <c r="I1111">
        <v>51975</v>
      </c>
      <c r="J1111">
        <v>4.5599999999999996</v>
      </c>
      <c r="K1111">
        <v>5.5</v>
      </c>
      <c r="L1111" s="11" t="s">
        <v>204</v>
      </c>
      <c r="M1111" s="7">
        <v>43236</v>
      </c>
      <c r="N1111" s="7">
        <v>43236</v>
      </c>
      <c r="O1111" s="11" t="s">
        <v>65</v>
      </c>
      <c r="P1111" s="11" t="s">
        <v>95</v>
      </c>
      <c r="Q1111">
        <v>77970</v>
      </c>
      <c r="R1111" s="11" t="s">
        <v>205</v>
      </c>
      <c r="S1111" s="11" t="s">
        <v>95</v>
      </c>
      <c r="T1111">
        <v>5887915.3700000001</v>
      </c>
      <c r="U1111">
        <f>SalesLineItems__NO_LOT[[#This Row],[ActualSales]]-SalesLineItems__NO_LOT[[#This Row],[Extended_Cost]]</f>
        <v>8857.25</v>
      </c>
      <c r="V1111">
        <f>IFERROR(SalesLineItems__NO_LOT[[#This Row],[Revenue]]/SalesLineItems__NO_LOT[[#This Row],[Extended_Price]],0)</f>
        <v>0.17041366041366041</v>
      </c>
      <c r="W1111" t="str">
        <f>IF(SalesLineItems__NO_LOT[[#This Row],[Revenue]]&lt;0,"Lost on Sale","Normal Revenue")</f>
        <v>Normal Revenue</v>
      </c>
      <c r="X1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11">
        <f>IF(SalesLineItems__NO_LOT[[#This Row],[SOP_Type]]="Return",SalesLineItems__NO_LOT[[#This Row],[Extended_Cost]]*-1,SalesLineItems__NO_LOT[[#This Row],[Extended_Price]])</f>
        <v>51975</v>
      </c>
      <c r="Z1111">
        <f>MONTH(SalesLineItems__NO_LOT[[#This Row],[Requested_Ship_Date]])</f>
        <v>5</v>
      </c>
      <c r="AA1111">
        <f>YEAR(SalesLineItems__NO_LOT[[#This Row],[Requested_Ship_Date]])</f>
        <v>2018</v>
      </c>
      <c r="AV1111"/>
      <c r="AX1111"/>
      <c r="AZ1111"/>
      <c r="BC1111"/>
      <c r="BF1111"/>
    </row>
    <row r="1112" spans="1:58" x14ac:dyDescent="0.2">
      <c r="A1112" t="s">
        <v>10578</v>
      </c>
      <c r="B1112" s="11" t="s">
        <v>22</v>
      </c>
      <c r="C1112" s="11" t="s">
        <v>10579</v>
      </c>
      <c r="D1112" s="11" t="s">
        <v>344</v>
      </c>
      <c r="E1112" s="11" t="s">
        <v>345</v>
      </c>
      <c r="F1112">
        <v>2000</v>
      </c>
      <c r="G1112" s="11" t="s">
        <v>9</v>
      </c>
      <c r="H1112">
        <v>11038.75</v>
      </c>
      <c r="I1112">
        <v>17460</v>
      </c>
      <c r="J1112">
        <v>5.52</v>
      </c>
      <c r="K1112">
        <v>8.73</v>
      </c>
      <c r="L1112" s="11" t="s">
        <v>69</v>
      </c>
      <c r="M1112" s="7">
        <v>43237</v>
      </c>
      <c r="N1112" s="7">
        <v>43237</v>
      </c>
      <c r="O1112" s="11" t="s">
        <v>65</v>
      </c>
      <c r="P1112" s="11" t="s">
        <v>95</v>
      </c>
      <c r="Q1112">
        <v>320188.32</v>
      </c>
      <c r="R1112" s="11" t="s">
        <v>52</v>
      </c>
      <c r="S1112" s="11" t="s">
        <v>95</v>
      </c>
      <c r="T1112">
        <v>8464367.5299999993</v>
      </c>
      <c r="U1112">
        <f>SalesLineItems__NO_LOT[[#This Row],[ActualSales]]-SalesLineItems__NO_LOT[[#This Row],[Extended_Cost]]</f>
        <v>6421.25</v>
      </c>
      <c r="V1112">
        <f>IFERROR(SalesLineItems__NO_LOT[[#This Row],[Revenue]]/SalesLineItems__NO_LOT[[#This Row],[Extended_Price]],0)</f>
        <v>0.36776918671248571</v>
      </c>
      <c r="W1112" t="str">
        <f>IF(SalesLineItems__NO_LOT[[#This Row],[Revenue]]&lt;0,"Lost on Sale","Normal Revenue")</f>
        <v>Normal Revenue</v>
      </c>
      <c r="X1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2">
        <f>IF(SalesLineItems__NO_LOT[[#This Row],[SOP_Type]]="Return",SalesLineItems__NO_LOT[[#This Row],[Extended_Cost]]*-1,SalesLineItems__NO_LOT[[#This Row],[Extended_Price]])</f>
        <v>17460</v>
      </c>
      <c r="Z1112">
        <f>MONTH(SalesLineItems__NO_LOT[[#This Row],[Requested_Ship_Date]])</f>
        <v>5</v>
      </c>
      <c r="AA1112">
        <f>YEAR(SalesLineItems__NO_LOT[[#This Row],[Requested_Ship_Date]])</f>
        <v>2018</v>
      </c>
      <c r="AV1112"/>
      <c r="AX1112"/>
      <c r="AZ1112"/>
      <c r="BC1112"/>
      <c r="BF1112"/>
    </row>
    <row r="1113" spans="1:58" x14ac:dyDescent="0.2">
      <c r="A1113" t="s">
        <v>10580</v>
      </c>
      <c r="B1113" s="11" t="s">
        <v>22</v>
      </c>
      <c r="C1113" s="11" t="s">
        <v>10581</v>
      </c>
      <c r="D1113" s="11" t="s">
        <v>32</v>
      </c>
      <c r="E1113" s="11" t="s">
        <v>33</v>
      </c>
      <c r="F1113">
        <v>120.3</v>
      </c>
      <c r="G1113" s="11" t="s">
        <v>9</v>
      </c>
      <c r="H1113">
        <v>274.27999999999997</v>
      </c>
      <c r="I1113">
        <v>374.13</v>
      </c>
      <c r="J1113">
        <v>2.2799999999999998</v>
      </c>
      <c r="K1113">
        <v>3.11</v>
      </c>
      <c r="L1113" s="11" t="s">
        <v>69</v>
      </c>
      <c r="M1113" s="7">
        <v>43237</v>
      </c>
      <c r="N1113" s="7">
        <v>43237</v>
      </c>
      <c r="O1113" s="11" t="s">
        <v>35</v>
      </c>
      <c r="P1113" s="11" t="s">
        <v>95</v>
      </c>
      <c r="Q1113">
        <v>320188.32</v>
      </c>
      <c r="R1113" s="11" t="s">
        <v>52</v>
      </c>
      <c r="S1113" s="11" t="s">
        <v>95</v>
      </c>
      <c r="T1113">
        <v>8464367.5299999993</v>
      </c>
      <c r="U1113">
        <f>SalesLineItems__NO_LOT[[#This Row],[ActualSales]]-SalesLineItems__NO_LOT[[#This Row],[Extended_Cost]]</f>
        <v>99.850000000000023</v>
      </c>
      <c r="V1113">
        <f>IFERROR(SalesLineItems__NO_LOT[[#This Row],[Revenue]]/SalesLineItems__NO_LOT[[#This Row],[Extended_Price]],0)</f>
        <v>0.26688584181968839</v>
      </c>
      <c r="W1113" t="str">
        <f>IF(SalesLineItems__NO_LOT[[#This Row],[Revenue]]&lt;0,"Lost on Sale","Normal Revenue")</f>
        <v>Normal Revenue</v>
      </c>
      <c r="X1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13">
        <f>IF(SalesLineItems__NO_LOT[[#This Row],[SOP_Type]]="Return",SalesLineItems__NO_LOT[[#This Row],[Extended_Cost]]*-1,SalesLineItems__NO_LOT[[#This Row],[Extended_Price]])</f>
        <v>374.13</v>
      </c>
      <c r="Z1113">
        <f>MONTH(SalesLineItems__NO_LOT[[#This Row],[Requested_Ship_Date]])</f>
        <v>5</v>
      </c>
      <c r="AA1113">
        <f>YEAR(SalesLineItems__NO_LOT[[#This Row],[Requested_Ship_Date]])</f>
        <v>2018</v>
      </c>
      <c r="AV1113"/>
      <c r="AX1113"/>
      <c r="AZ1113"/>
      <c r="BC1113"/>
      <c r="BF1113"/>
    </row>
    <row r="1114" spans="1:58" x14ac:dyDescent="0.2">
      <c r="A1114" t="s">
        <v>10582</v>
      </c>
      <c r="B1114" s="11" t="s">
        <v>22</v>
      </c>
      <c r="C1114" s="11" t="s">
        <v>10583</v>
      </c>
      <c r="D1114" s="11" t="s">
        <v>427</v>
      </c>
      <c r="E1114" s="11" t="s">
        <v>10344</v>
      </c>
      <c r="F1114">
        <v>1492.12</v>
      </c>
      <c r="G1114" s="11" t="s">
        <v>9</v>
      </c>
      <c r="H1114">
        <v>7281.54</v>
      </c>
      <c r="I1114">
        <v>8728.9</v>
      </c>
      <c r="J1114">
        <v>4.88</v>
      </c>
      <c r="K1114">
        <v>5.85</v>
      </c>
      <c r="L1114" s="11" t="s">
        <v>69</v>
      </c>
      <c r="M1114" s="7">
        <v>43237</v>
      </c>
      <c r="N1114" s="7">
        <v>43237</v>
      </c>
      <c r="O1114" s="11" t="s">
        <v>40</v>
      </c>
      <c r="P1114" s="11" t="s">
        <v>95</v>
      </c>
      <c r="Q1114">
        <v>320188.32</v>
      </c>
      <c r="R1114" s="11" t="s">
        <v>52</v>
      </c>
      <c r="S1114" s="11" t="s">
        <v>95</v>
      </c>
      <c r="T1114">
        <v>8464367.5299999993</v>
      </c>
      <c r="U1114">
        <f>SalesLineItems__NO_LOT[[#This Row],[ActualSales]]-SalesLineItems__NO_LOT[[#This Row],[Extended_Cost]]</f>
        <v>1447.3599999999997</v>
      </c>
      <c r="V1114">
        <f>IFERROR(SalesLineItems__NO_LOT[[#This Row],[Revenue]]/SalesLineItems__NO_LOT[[#This Row],[Extended_Price]],0)</f>
        <v>0.16581241622655774</v>
      </c>
      <c r="W1114" t="str">
        <f>IF(SalesLineItems__NO_LOT[[#This Row],[Revenue]]&lt;0,"Lost on Sale","Normal Revenue")</f>
        <v>Normal Revenue</v>
      </c>
      <c r="X1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14">
        <f>IF(SalesLineItems__NO_LOT[[#This Row],[SOP_Type]]="Return",SalesLineItems__NO_LOT[[#This Row],[Extended_Cost]]*-1,SalesLineItems__NO_LOT[[#This Row],[Extended_Price]])</f>
        <v>8728.9</v>
      </c>
      <c r="Z1114">
        <f>MONTH(SalesLineItems__NO_LOT[[#This Row],[Requested_Ship_Date]])</f>
        <v>5</v>
      </c>
      <c r="AA1114">
        <f>YEAR(SalesLineItems__NO_LOT[[#This Row],[Requested_Ship_Date]])</f>
        <v>2018</v>
      </c>
      <c r="AV1114"/>
      <c r="AX1114"/>
      <c r="AZ1114"/>
      <c r="BC1114"/>
      <c r="BF1114"/>
    </row>
    <row r="1115" spans="1:58" x14ac:dyDescent="0.2">
      <c r="A1115" t="s">
        <v>10584</v>
      </c>
      <c r="B1115" s="11" t="s">
        <v>22</v>
      </c>
      <c r="C1115" s="11" t="s">
        <v>10583</v>
      </c>
      <c r="D1115" s="11" t="s">
        <v>13</v>
      </c>
      <c r="E1115" s="11" t="s">
        <v>14</v>
      </c>
      <c r="F1115">
        <v>1</v>
      </c>
      <c r="G1115" s="11" t="s">
        <v>880</v>
      </c>
      <c r="H1115">
        <v>0</v>
      </c>
      <c r="I1115">
        <v>1.5</v>
      </c>
      <c r="J1115">
        <v>0</v>
      </c>
      <c r="K1115">
        <v>1.5</v>
      </c>
      <c r="L1115" s="11" t="s">
        <v>69</v>
      </c>
      <c r="M1115" s="7">
        <v>43237</v>
      </c>
      <c r="N1115" s="7">
        <v>43237</v>
      </c>
      <c r="O1115" s="11" t="s">
        <v>16</v>
      </c>
      <c r="P1115" s="11" t="s">
        <v>95</v>
      </c>
      <c r="Q1115">
        <v>320188.32</v>
      </c>
      <c r="R1115" s="11" t="s">
        <v>52</v>
      </c>
      <c r="S1115" s="11" t="s">
        <v>95</v>
      </c>
      <c r="T1115">
        <v>8464367.5299999993</v>
      </c>
      <c r="U1115">
        <f>SalesLineItems__NO_LOT[[#This Row],[ActualSales]]-SalesLineItems__NO_LOT[[#This Row],[Extended_Cost]]</f>
        <v>1.5</v>
      </c>
      <c r="V1115">
        <f>IFERROR(SalesLineItems__NO_LOT[[#This Row],[Revenue]]/SalesLineItems__NO_LOT[[#This Row],[Extended_Price]],0)</f>
        <v>1</v>
      </c>
      <c r="W1115" t="str">
        <f>IF(SalesLineItems__NO_LOT[[#This Row],[Revenue]]&lt;0,"Lost on Sale","Normal Revenue")</f>
        <v>Normal Revenue</v>
      </c>
      <c r="X1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5">
        <f>IF(SalesLineItems__NO_LOT[[#This Row],[SOP_Type]]="Return",SalesLineItems__NO_LOT[[#This Row],[Extended_Cost]]*-1,SalesLineItems__NO_LOT[[#This Row],[Extended_Price]])</f>
        <v>1.5</v>
      </c>
      <c r="Z1115">
        <f>MONTH(SalesLineItems__NO_LOT[[#This Row],[Requested_Ship_Date]])</f>
        <v>5</v>
      </c>
      <c r="AA1115">
        <f>YEAR(SalesLineItems__NO_LOT[[#This Row],[Requested_Ship_Date]])</f>
        <v>2018</v>
      </c>
      <c r="AV1115"/>
      <c r="AX1115"/>
      <c r="AZ1115"/>
      <c r="BC1115"/>
      <c r="BF1115"/>
    </row>
    <row r="1116" spans="1:58" x14ac:dyDescent="0.2">
      <c r="A1116" t="s">
        <v>10561</v>
      </c>
      <c r="B1116" s="11" t="s">
        <v>22</v>
      </c>
      <c r="C1116" s="11" t="s">
        <v>10562</v>
      </c>
      <c r="D1116" s="11" t="s">
        <v>53</v>
      </c>
      <c r="E1116" s="11" t="s">
        <v>54</v>
      </c>
      <c r="F1116">
        <v>304</v>
      </c>
      <c r="G1116" s="11" t="s">
        <v>9</v>
      </c>
      <c r="H1116">
        <v>1960.8</v>
      </c>
      <c r="I1116">
        <v>2748.16</v>
      </c>
      <c r="J1116">
        <v>6.45</v>
      </c>
      <c r="K1116">
        <v>9.0399999999999991</v>
      </c>
      <c r="L1116" s="11" t="s">
        <v>368</v>
      </c>
      <c r="M1116" s="7">
        <v>43238</v>
      </c>
      <c r="N1116" s="7">
        <v>43238</v>
      </c>
      <c r="O1116" s="11" t="s">
        <v>35</v>
      </c>
      <c r="P1116" s="11" t="s">
        <v>95</v>
      </c>
      <c r="Q1116">
        <v>1006.32</v>
      </c>
      <c r="R1116" s="11" t="s">
        <v>52</v>
      </c>
      <c r="S1116" s="11" t="s">
        <v>95</v>
      </c>
      <c r="T1116">
        <v>1108706.21</v>
      </c>
      <c r="U1116">
        <f>SalesLineItems__NO_LOT[[#This Row],[ActualSales]]-SalesLineItems__NO_LOT[[#This Row],[Extended_Cost]]</f>
        <v>787.3599999999999</v>
      </c>
      <c r="V1116">
        <f>IFERROR(SalesLineItems__NO_LOT[[#This Row],[Revenue]]/SalesLineItems__NO_LOT[[#This Row],[Extended_Price]],0)</f>
        <v>0.28650442477876104</v>
      </c>
      <c r="W1116" t="str">
        <f>IF(SalesLineItems__NO_LOT[[#This Row],[Revenue]]&lt;0,"Lost on Sale","Normal Revenue")</f>
        <v>Normal Revenue</v>
      </c>
      <c r="X1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16">
        <f>IF(SalesLineItems__NO_LOT[[#This Row],[SOP_Type]]="Return",SalesLineItems__NO_LOT[[#This Row],[Extended_Cost]]*-1,SalesLineItems__NO_LOT[[#This Row],[Extended_Price]])</f>
        <v>2748.16</v>
      </c>
      <c r="Z1116">
        <f>MONTH(SalesLineItems__NO_LOT[[#This Row],[Requested_Ship_Date]])</f>
        <v>5</v>
      </c>
      <c r="AA1116">
        <f>YEAR(SalesLineItems__NO_LOT[[#This Row],[Requested_Ship_Date]])</f>
        <v>2018</v>
      </c>
      <c r="AV1116"/>
      <c r="AX1116"/>
      <c r="AZ1116"/>
      <c r="BC1116"/>
      <c r="BF1116"/>
    </row>
    <row r="1117" spans="1:58" x14ac:dyDescent="0.2">
      <c r="A1117" t="s">
        <v>10563</v>
      </c>
      <c r="B1117" s="11" t="s">
        <v>22</v>
      </c>
      <c r="C1117" s="11" t="s">
        <v>10562</v>
      </c>
      <c r="D1117" s="11" t="s">
        <v>6570</v>
      </c>
      <c r="E1117" s="11" t="s">
        <v>3941</v>
      </c>
      <c r="F1117">
        <v>414.4</v>
      </c>
      <c r="G1117" s="11" t="s">
        <v>9</v>
      </c>
      <c r="H1117">
        <v>3489.25</v>
      </c>
      <c r="I1117">
        <v>8499.34</v>
      </c>
      <c r="J1117">
        <v>8.42</v>
      </c>
      <c r="K1117">
        <v>20.51</v>
      </c>
      <c r="L1117" s="11" t="s">
        <v>368</v>
      </c>
      <c r="M1117" s="7">
        <v>43238</v>
      </c>
      <c r="N1117" s="7">
        <v>43238</v>
      </c>
      <c r="O1117" s="11" t="s">
        <v>11</v>
      </c>
      <c r="P1117" s="11" t="s">
        <v>95</v>
      </c>
      <c r="Q1117">
        <v>1006.32</v>
      </c>
      <c r="R1117" s="11" t="s">
        <v>52</v>
      </c>
      <c r="S1117" s="11" t="s">
        <v>95</v>
      </c>
      <c r="T1117">
        <v>1108706.21</v>
      </c>
      <c r="U1117">
        <f>SalesLineItems__NO_LOT[[#This Row],[ActualSales]]-SalesLineItems__NO_LOT[[#This Row],[Extended_Cost]]</f>
        <v>5010.09</v>
      </c>
      <c r="V1117">
        <f>IFERROR(SalesLineItems__NO_LOT[[#This Row],[Revenue]]/SalesLineItems__NO_LOT[[#This Row],[Extended_Price]],0)</f>
        <v>0.58946812340722932</v>
      </c>
      <c r="W1117" t="str">
        <f>IF(SalesLineItems__NO_LOT[[#This Row],[Revenue]]&lt;0,"Lost on Sale","Normal Revenue")</f>
        <v>Normal Revenue</v>
      </c>
      <c r="X1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7">
        <f>IF(SalesLineItems__NO_LOT[[#This Row],[SOP_Type]]="Return",SalesLineItems__NO_LOT[[#This Row],[Extended_Cost]]*-1,SalesLineItems__NO_LOT[[#This Row],[Extended_Price]])</f>
        <v>8499.34</v>
      </c>
      <c r="Z1117">
        <f>MONTH(SalesLineItems__NO_LOT[[#This Row],[Requested_Ship_Date]])</f>
        <v>5</v>
      </c>
      <c r="AA1117">
        <f>YEAR(SalesLineItems__NO_LOT[[#This Row],[Requested_Ship_Date]])</f>
        <v>2018</v>
      </c>
      <c r="AV1117"/>
      <c r="AX1117"/>
      <c r="AZ1117"/>
      <c r="BC1117"/>
      <c r="BF1117"/>
    </row>
    <row r="1118" spans="1:58" x14ac:dyDescent="0.2">
      <c r="A1118" t="s">
        <v>10564</v>
      </c>
      <c r="B1118" s="11" t="s">
        <v>22</v>
      </c>
      <c r="C1118" s="11" t="s">
        <v>10562</v>
      </c>
      <c r="D1118" s="11" t="s">
        <v>13</v>
      </c>
      <c r="E1118" s="11" t="s">
        <v>14</v>
      </c>
      <c r="F1118">
        <v>1</v>
      </c>
      <c r="G1118" s="11" t="s">
        <v>15</v>
      </c>
      <c r="H1118">
        <v>0</v>
      </c>
      <c r="I1118">
        <v>1.5</v>
      </c>
      <c r="J1118">
        <v>0</v>
      </c>
      <c r="K1118">
        <v>1.5</v>
      </c>
      <c r="L1118" s="11" t="s">
        <v>368</v>
      </c>
      <c r="M1118" s="7">
        <v>43238</v>
      </c>
      <c r="N1118" s="7">
        <v>43238</v>
      </c>
      <c r="O1118" s="11" t="s">
        <v>16</v>
      </c>
      <c r="P1118" s="11" t="s">
        <v>95</v>
      </c>
      <c r="Q1118">
        <v>1006.32</v>
      </c>
      <c r="R1118" s="11" t="s">
        <v>52</v>
      </c>
      <c r="S1118" s="11" t="s">
        <v>95</v>
      </c>
      <c r="T1118">
        <v>1108706.21</v>
      </c>
      <c r="U1118">
        <f>SalesLineItems__NO_LOT[[#This Row],[ActualSales]]-SalesLineItems__NO_LOT[[#This Row],[Extended_Cost]]</f>
        <v>1.5</v>
      </c>
      <c r="V1118">
        <f>IFERROR(SalesLineItems__NO_LOT[[#This Row],[Revenue]]/SalesLineItems__NO_LOT[[#This Row],[Extended_Price]],0)</f>
        <v>1</v>
      </c>
      <c r="W1118" t="str">
        <f>IF(SalesLineItems__NO_LOT[[#This Row],[Revenue]]&lt;0,"Lost on Sale","Normal Revenue")</f>
        <v>Normal Revenue</v>
      </c>
      <c r="X1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8">
        <f>IF(SalesLineItems__NO_LOT[[#This Row],[SOP_Type]]="Return",SalesLineItems__NO_LOT[[#This Row],[Extended_Cost]]*-1,SalesLineItems__NO_LOT[[#This Row],[Extended_Price]])</f>
        <v>1.5</v>
      </c>
      <c r="Z1118">
        <f>MONTH(SalesLineItems__NO_LOT[[#This Row],[Requested_Ship_Date]])</f>
        <v>5</v>
      </c>
      <c r="AA1118">
        <f>YEAR(SalesLineItems__NO_LOT[[#This Row],[Requested_Ship_Date]])</f>
        <v>2018</v>
      </c>
      <c r="AV1118"/>
      <c r="AX1118"/>
      <c r="AZ1118"/>
      <c r="BC1118"/>
      <c r="BF1118"/>
    </row>
    <row r="1119" spans="1:58" x14ac:dyDescent="0.2">
      <c r="A1119" t="s">
        <v>10565</v>
      </c>
      <c r="B1119" s="11" t="s">
        <v>22</v>
      </c>
      <c r="C1119" s="11" t="s">
        <v>10562</v>
      </c>
      <c r="D1119" s="11" t="s">
        <v>8322</v>
      </c>
      <c r="E1119" s="11" t="s">
        <v>8323</v>
      </c>
      <c r="F1119">
        <v>1</v>
      </c>
      <c r="G1119" s="11" t="s">
        <v>15</v>
      </c>
      <c r="H1119">
        <v>0</v>
      </c>
      <c r="I1119">
        <v>40</v>
      </c>
      <c r="J1119">
        <v>0</v>
      </c>
      <c r="K1119">
        <v>40</v>
      </c>
      <c r="L1119" s="11" t="s">
        <v>368</v>
      </c>
      <c r="M1119" s="7">
        <v>43238</v>
      </c>
      <c r="N1119" s="7">
        <v>43238</v>
      </c>
      <c r="O1119" s="11" t="s">
        <v>16</v>
      </c>
      <c r="P1119" s="11" t="s">
        <v>95</v>
      </c>
      <c r="Q1119">
        <v>1006.32</v>
      </c>
      <c r="R1119" s="11" t="s">
        <v>52</v>
      </c>
      <c r="S1119" s="11" t="s">
        <v>95</v>
      </c>
      <c r="T1119">
        <v>1108706.21</v>
      </c>
      <c r="U1119">
        <f>SalesLineItems__NO_LOT[[#This Row],[ActualSales]]-SalesLineItems__NO_LOT[[#This Row],[Extended_Cost]]</f>
        <v>40</v>
      </c>
      <c r="V1119">
        <f>IFERROR(SalesLineItems__NO_LOT[[#This Row],[Revenue]]/SalesLineItems__NO_LOT[[#This Row],[Extended_Price]],0)</f>
        <v>1</v>
      </c>
      <c r="W1119" t="str">
        <f>IF(SalesLineItems__NO_LOT[[#This Row],[Revenue]]&lt;0,"Lost on Sale","Normal Revenue")</f>
        <v>Normal Revenue</v>
      </c>
      <c r="X1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19">
        <f>IF(SalesLineItems__NO_LOT[[#This Row],[SOP_Type]]="Return",SalesLineItems__NO_LOT[[#This Row],[Extended_Cost]]*-1,SalesLineItems__NO_LOT[[#This Row],[Extended_Price]])</f>
        <v>40</v>
      </c>
      <c r="Z1119">
        <f>MONTH(SalesLineItems__NO_LOT[[#This Row],[Requested_Ship_Date]])</f>
        <v>5</v>
      </c>
      <c r="AA1119">
        <f>YEAR(SalesLineItems__NO_LOT[[#This Row],[Requested_Ship_Date]])</f>
        <v>2018</v>
      </c>
      <c r="AV1119"/>
      <c r="AX1119"/>
      <c r="AZ1119"/>
      <c r="BC1119"/>
      <c r="BF1119"/>
    </row>
    <row r="1120" spans="1:58" x14ac:dyDescent="0.2">
      <c r="A1120" t="s">
        <v>10550</v>
      </c>
      <c r="B1120" s="11" t="s">
        <v>22</v>
      </c>
      <c r="C1120" s="11" t="s">
        <v>10551</v>
      </c>
      <c r="D1120" s="11" t="s">
        <v>468</v>
      </c>
      <c r="E1120" s="11" t="s">
        <v>469</v>
      </c>
      <c r="F1120">
        <v>218.02</v>
      </c>
      <c r="G1120" s="11" t="s">
        <v>9</v>
      </c>
      <c r="H1120">
        <v>1702.74</v>
      </c>
      <c r="I1120">
        <v>1844.45</v>
      </c>
      <c r="J1120">
        <v>7.81</v>
      </c>
      <c r="K1120">
        <v>8.4600000000000009</v>
      </c>
      <c r="L1120" s="11" t="s">
        <v>100</v>
      </c>
      <c r="M1120" s="7">
        <v>43241</v>
      </c>
      <c r="N1120" s="7">
        <v>43241</v>
      </c>
      <c r="O1120" s="11" t="s">
        <v>11</v>
      </c>
      <c r="P1120" s="11" t="s">
        <v>95</v>
      </c>
      <c r="Q1120">
        <v>160606.39999999999</v>
      </c>
      <c r="R1120" s="11" t="s">
        <v>12</v>
      </c>
      <c r="S1120" s="11" t="s">
        <v>95</v>
      </c>
      <c r="T1120">
        <v>7852497.2199999997</v>
      </c>
      <c r="U1120">
        <f>SalesLineItems__NO_LOT[[#This Row],[ActualSales]]-SalesLineItems__NO_LOT[[#This Row],[Extended_Cost]]</f>
        <v>141.71000000000004</v>
      </c>
      <c r="V1120">
        <f>IFERROR(SalesLineItems__NO_LOT[[#This Row],[Revenue]]/SalesLineItems__NO_LOT[[#This Row],[Extended_Price]],0)</f>
        <v>7.6830491474423293E-2</v>
      </c>
      <c r="W1120" t="str">
        <f>IF(SalesLineItems__NO_LOT[[#This Row],[Revenue]]&lt;0,"Lost on Sale","Normal Revenue")</f>
        <v>Normal Revenue</v>
      </c>
      <c r="X1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20">
        <f>IF(SalesLineItems__NO_LOT[[#This Row],[SOP_Type]]="Return",SalesLineItems__NO_LOT[[#This Row],[Extended_Cost]]*-1,SalesLineItems__NO_LOT[[#This Row],[Extended_Price]])</f>
        <v>1844.45</v>
      </c>
      <c r="Z1120">
        <f>MONTH(SalesLineItems__NO_LOT[[#This Row],[Requested_Ship_Date]])</f>
        <v>5</v>
      </c>
      <c r="AA1120">
        <f>YEAR(SalesLineItems__NO_LOT[[#This Row],[Requested_Ship_Date]])</f>
        <v>2018</v>
      </c>
      <c r="AV1120"/>
      <c r="AX1120"/>
      <c r="AZ1120"/>
      <c r="BC1120"/>
      <c r="BF1120"/>
    </row>
    <row r="1121" spans="1:58" x14ac:dyDescent="0.2">
      <c r="A1121" t="s">
        <v>10552</v>
      </c>
      <c r="B1121" s="11" t="s">
        <v>22</v>
      </c>
      <c r="C1121" s="11" t="s">
        <v>10551</v>
      </c>
      <c r="D1121" s="11" t="s">
        <v>10016</v>
      </c>
      <c r="E1121" s="11" t="s">
        <v>10017</v>
      </c>
      <c r="F1121">
        <v>300.60000000000002</v>
      </c>
      <c r="G1121" s="11" t="s">
        <v>9</v>
      </c>
      <c r="H1121">
        <v>1590.17</v>
      </c>
      <c r="I1121">
        <v>2525.04</v>
      </c>
      <c r="J1121">
        <v>5.29</v>
      </c>
      <c r="K1121">
        <v>8.4</v>
      </c>
      <c r="L1121" s="11" t="s">
        <v>100</v>
      </c>
      <c r="M1121" s="7">
        <v>43241</v>
      </c>
      <c r="N1121" s="7">
        <v>43241</v>
      </c>
      <c r="O1121" s="11" t="s">
        <v>40</v>
      </c>
      <c r="P1121" s="11" t="s">
        <v>95</v>
      </c>
      <c r="Q1121">
        <v>160606.39999999999</v>
      </c>
      <c r="R1121" s="11" t="s">
        <v>12</v>
      </c>
      <c r="S1121" s="11" t="s">
        <v>95</v>
      </c>
      <c r="T1121">
        <v>7852497.2199999997</v>
      </c>
      <c r="U1121">
        <f>SalesLineItems__NO_LOT[[#This Row],[ActualSales]]-SalesLineItems__NO_LOT[[#This Row],[Extended_Cost]]</f>
        <v>934.86999999999989</v>
      </c>
      <c r="V1121">
        <f>IFERROR(SalesLineItems__NO_LOT[[#This Row],[Revenue]]/SalesLineItems__NO_LOT[[#This Row],[Extended_Price]],0)</f>
        <v>0.37023967937141589</v>
      </c>
      <c r="W1121" t="str">
        <f>IF(SalesLineItems__NO_LOT[[#This Row],[Revenue]]&lt;0,"Lost on Sale","Normal Revenue")</f>
        <v>Normal Revenue</v>
      </c>
      <c r="X1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1">
        <f>IF(SalesLineItems__NO_LOT[[#This Row],[SOP_Type]]="Return",SalesLineItems__NO_LOT[[#This Row],[Extended_Cost]]*-1,SalesLineItems__NO_LOT[[#This Row],[Extended_Price]])</f>
        <v>2525.04</v>
      </c>
      <c r="Z1121">
        <f>MONTH(SalesLineItems__NO_LOT[[#This Row],[Requested_Ship_Date]])</f>
        <v>5</v>
      </c>
      <c r="AA1121">
        <f>YEAR(SalesLineItems__NO_LOT[[#This Row],[Requested_Ship_Date]])</f>
        <v>2018</v>
      </c>
      <c r="AV1121"/>
      <c r="AX1121"/>
      <c r="AZ1121"/>
      <c r="BC1121"/>
      <c r="BF1121"/>
    </row>
    <row r="1122" spans="1:58" x14ac:dyDescent="0.2">
      <c r="A1122" t="s">
        <v>10553</v>
      </c>
      <c r="B1122" s="11" t="s">
        <v>22</v>
      </c>
      <c r="C1122" s="11" t="s">
        <v>10551</v>
      </c>
      <c r="D1122" s="11" t="s">
        <v>38</v>
      </c>
      <c r="E1122" s="11" t="s">
        <v>39</v>
      </c>
      <c r="F1122">
        <v>400</v>
      </c>
      <c r="G1122" s="11" t="s">
        <v>9</v>
      </c>
      <c r="H1122">
        <v>1676</v>
      </c>
      <c r="I1122">
        <v>2324</v>
      </c>
      <c r="J1122">
        <v>4.1900000000000004</v>
      </c>
      <c r="K1122">
        <v>5.81</v>
      </c>
      <c r="L1122" s="11" t="s">
        <v>100</v>
      </c>
      <c r="M1122" s="7">
        <v>43241</v>
      </c>
      <c r="N1122" s="7">
        <v>43241</v>
      </c>
      <c r="O1122" s="11" t="s">
        <v>40</v>
      </c>
      <c r="P1122" s="11" t="s">
        <v>95</v>
      </c>
      <c r="Q1122">
        <v>160606.39999999999</v>
      </c>
      <c r="R1122" s="11" t="s">
        <v>12</v>
      </c>
      <c r="S1122" s="11" t="s">
        <v>95</v>
      </c>
      <c r="T1122">
        <v>7852497.2199999997</v>
      </c>
      <c r="U1122">
        <f>SalesLineItems__NO_LOT[[#This Row],[ActualSales]]-SalesLineItems__NO_LOT[[#This Row],[Extended_Cost]]</f>
        <v>648</v>
      </c>
      <c r="V1122">
        <f>IFERROR(SalesLineItems__NO_LOT[[#This Row],[Revenue]]/SalesLineItems__NO_LOT[[#This Row],[Extended_Price]],0)</f>
        <v>0.27882960413080893</v>
      </c>
      <c r="W1122" t="str">
        <f>IF(SalesLineItems__NO_LOT[[#This Row],[Revenue]]&lt;0,"Lost on Sale","Normal Revenue")</f>
        <v>Normal Revenue</v>
      </c>
      <c r="X1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22">
        <f>IF(SalesLineItems__NO_LOT[[#This Row],[SOP_Type]]="Return",SalesLineItems__NO_LOT[[#This Row],[Extended_Cost]]*-1,SalesLineItems__NO_LOT[[#This Row],[Extended_Price]])</f>
        <v>2324</v>
      </c>
      <c r="Z1122">
        <f>MONTH(SalesLineItems__NO_LOT[[#This Row],[Requested_Ship_Date]])</f>
        <v>5</v>
      </c>
      <c r="AA1122">
        <f>YEAR(SalesLineItems__NO_LOT[[#This Row],[Requested_Ship_Date]])</f>
        <v>2018</v>
      </c>
      <c r="AV1122"/>
      <c r="AX1122"/>
      <c r="AZ1122"/>
      <c r="BC1122"/>
      <c r="BF1122"/>
    </row>
    <row r="1123" spans="1:58" x14ac:dyDescent="0.2">
      <c r="A1123" t="s">
        <v>10566</v>
      </c>
      <c r="B1123" s="11" t="s">
        <v>22</v>
      </c>
      <c r="C1123" s="11" t="s">
        <v>10567</v>
      </c>
      <c r="D1123" s="11" t="s">
        <v>867</v>
      </c>
      <c r="E1123" s="11" t="s">
        <v>868</v>
      </c>
      <c r="F1123">
        <v>100</v>
      </c>
      <c r="G1123" s="11" t="s">
        <v>68</v>
      </c>
      <c r="H1123">
        <v>924.6</v>
      </c>
      <c r="I1123">
        <v>2982</v>
      </c>
      <c r="J1123">
        <v>9.25</v>
      </c>
      <c r="K1123">
        <v>29.82</v>
      </c>
      <c r="L1123" s="11" t="s">
        <v>869</v>
      </c>
      <c r="M1123" s="7">
        <v>43238</v>
      </c>
      <c r="N1123" s="7">
        <v>43238</v>
      </c>
      <c r="O1123" s="11" t="s">
        <v>70</v>
      </c>
      <c r="P1123" s="11" t="s">
        <v>95</v>
      </c>
      <c r="Q1123">
        <v>52186.5</v>
      </c>
      <c r="R1123" s="11" t="s">
        <v>205</v>
      </c>
      <c r="S1123" s="11" t="s">
        <v>95</v>
      </c>
      <c r="T1123">
        <v>1010446.75</v>
      </c>
      <c r="U1123">
        <f>SalesLineItems__NO_LOT[[#This Row],[ActualSales]]-SalesLineItems__NO_LOT[[#This Row],[Extended_Cost]]</f>
        <v>2057.4</v>
      </c>
      <c r="V1123">
        <f>IFERROR(SalesLineItems__NO_LOT[[#This Row],[Revenue]]/SalesLineItems__NO_LOT[[#This Row],[Extended_Price]],0)</f>
        <v>0.68993963782696177</v>
      </c>
      <c r="W1123" t="str">
        <f>IF(SalesLineItems__NO_LOT[[#This Row],[Revenue]]&lt;0,"Lost on Sale","Normal Revenue")</f>
        <v>Normal Revenue</v>
      </c>
      <c r="X1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3">
        <f>IF(SalesLineItems__NO_LOT[[#This Row],[SOP_Type]]="Return",SalesLineItems__NO_LOT[[#This Row],[Extended_Cost]]*-1,SalesLineItems__NO_LOT[[#This Row],[Extended_Price]])</f>
        <v>2982</v>
      </c>
      <c r="Z1123">
        <f>MONTH(SalesLineItems__NO_LOT[[#This Row],[Requested_Ship_Date]])</f>
        <v>5</v>
      </c>
      <c r="AA1123">
        <f>YEAR(SalesLineItems__NO_LOT[[#This Row],[Requested_Ship_Date]])</f>
        <v>2018</v>
      </c>
      <c r="AV1123"/>
      <c r="AX1123"/>
      <c r="AZ1123"/>
      <c r="BC1123"/>
      <c r="BF1123"/>
    </row>
    <row r="1124" spans="1:58" x14ac:dyDescent="0.2">
      <c r="A1124" t="s">
        <v>10568</v>
      </c>
      <c r="B1124" s="11" t="s">
        <v>22</v>
      </c>
      <c r="C1124" s="11" t="s">
        <v>10567</v>
      </c>
      <c r="D1124" s="11" t="s">
        <v>1320</v>
      </c>
      <c r="E1124" s="11" t="s">
        <v>1321</v>
      </c>
      <c r="F1124">
        <v>1300</v>
      </c>
      <c r="G1124" s="11" t="s">
        <v>68</v>
      </c>
      <c r="H1124">
        <v>16756.48</v>
      </c>
      <c r="I1124">
        <v>30615</v>
      </c>
      <c r="J1124">
        <v>12.89</v>
      </c>
      <c r="K1124">
        <v>23.55</v>
      </c>
      <c r="L1124" s="11" t="s">
        <v>869</v>
      </c>
      <c r="M1124" s="7">
        <v>43238</v>
      </c>
      <c r="N1124" s="7">
        <v>43238</v>
      </c>
      <c r="O1124" s="11" t="s">
        <v>70</v>
      </c>
      <c r="P1124" s="11" t="s">
        <v>95</v>
      </c>
      <c r="Q1124">
        <v>52186.5</v>
      </c>
      <c r="R1124" s="11" t="s">
        <v>205</v>
      </c>
      <c r="S1124" s="11" t="s">
        <v>95</v>
      </c>
      <c r="T1124">
        <v>1010446.75</v>
      </c>
      <c r="U1124">
        <f>SalesLineItems__NO_LOT[[#This Row],[ActualSales]]-SalesLineItems__NO_LOT[[#This Row],[Extended_Cost]]</f>
        <v>13858.52</v>
      </c>
      <c r="V1124">
        <f>IFERROR(SalesLineItems__NO_LOT[[#This Row],[Revenue]]/SalesLineItems__NO_LOT[[#This Row],[Extended_Price]],0)</f>
        <v>0.45267091295116774</v>
      </c>
      <c r="W1124" t="str">
        <f>IF(SalesLineItems__NO_LOT[[#This Row],[Revenue]]&lt;0,"Lost on Sale","Normal Revenue")</f>
        <v>Normal Revenue</v>
      </c>
      <c r="X1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4">
        <f>IF(SalesLineItems__NO_LOT[[#This Row],[SOP_Type]]="Return",SalesLineItems__NO_LOT[[#This Row],[Extended_Cost]]*-1,SalesLineItems__NO_LOT[[#This Row],[Extended_Price]])</f>
        <v>30615</v>
      </c>
      <c r="Z1124">
        <f>MONTH(SalesLineItems__NO_LOT[[#This Row],[Requested_Ship_Date]])</f>
        <v>5</v>
      </c>
      <c r="AA1124">
        <f>YEAR(SalesLineItems__NO_LOT[[#This Row],[Requested_Ship_Date]])</f>
        <v>2018</v>
      </c>
      <c r="AV1124"/>
      <c r="AX1124"/>
      <c r="AZ1124"/>
      <c r="BC1124"/>
      <c r="BF1124"/>
    </row>
    <row r="1125" spans="1:58" x14ac:dyDescent="0.2">
      <c r="A1125" t="s">
        <v>10569</v>
      </c>
      <c r="B1125" s="11" t="s">
        <v>22</v>
      </c>
      <c r="C1125" s="11" t="s">
        <v>10567</v>
      </c>
      <c r="D1125" s="11" t="s">
        <v>13</v>
      </c>
      <c r="E1125" s="11" t="s">
        <v>14</v>
      </c>
      <c r="F1125">
        <v>1</v>
      </c>
      <c r="G1125" s="11" t="s">
        <v>15</v>
      </c>
      <c r="H1125">
        <v>0</v>
      </c>
      <c r="I1125">
        <v>1.5</v>
      </c>
      <c r="J1125">
        <v>0</v>
      </c>
      <c r="K1125">
        <v>1.5</v>
      </c>
      <c r="L1125" s="11" t="s">
        <v>869</v>
      </c>
      <c r="M1125" s="7">
        <v>43238</v>
      </c>
      <c r="N1125" s="7">
        <v>43238</v>
      </c>
      <c r="O1125" s="11" t="s">
        <v>16</v>
      </c>
      <c r="P1125" s="11" t="s">
        <v>95</v>
      </c>
      <c r="Q1125">
        <v>52186.5</v>
      </c>
      <c r="R1125" s="11" t="s">
        <v>205</v>
      </c>
      <c r="S1125" s="11" t="s">
        <v>95</v>
      </c>
      <c r="T1125">
        <v>1010446.75</v>
      </c>
      <c r="U1125">
        <f>SalesLineItems__NO_LOT[[#This Row],[ActualSales]]-SalesLineItems__NO_LOT[[#This Row],[Extended_Cost]]</f>
        <v>1.5</v>
      </c>
      <c r="V1125">
        <f>IFERROR(SalesLineItems__NO_LOT[[#This Row],[Revenue]]/SalesLineItems__NO_LOT[[#This Row],[Extended_Price]],0)</f>
        <v>1</v>
      </c>
      <c r="W1125" t="str">
        <f>IF(SalesLineItems__NO_LOT[[#This Row],[Revenue]]&lt;0,"Lost on Sale","Normal Revenue")</f>
        <v>Normal Revenue</v>
      </c>
      <c r="X1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5">
        <f>IF(SalesLineItems__NO_LOT[[#This Row],[SOP_Type]]="Return",SalesLineItems__NO_LOT[[#This Row],[Extended_Cost]]*-1,SalesLineItems__NO_LOT[[#This Row],[Extended_Price]])</f>
        <v>1.5</v>
      </c>
      <c r="Z1125">
        <f>MONTH(SalesLineItems__NO_LOT[[#This Row],[Requested_Ship_Date]])</f>
        <v>5</v>
      </c>
      <c r="AA1125">
        <f>YEAR(SalesLineItems__NO_LOT[[#This Row],[Requested_Ship_Date]])</f>
        <v>2018</v>
      </c>
      <c r="AV1125"/>
      <c r="AX1125"/>
      <c r="AZ1125"/>
      <c r="BC1125"/>
      <c r="BF1125"/>
    </row>
    <row r="1126" spans="1:58" x14ac:dyDescent="0.2">
      <c r="A1126" t="s">
        <v>10570</v>
      </c>
      <c r="B1126" s="11" t="s">
        <v>22</v>
      </c>
      <c r="C1126" s="11" t="s">
        <v>10571</v>
      </c>
      <c r="D1126" s="11" t="s">
        <v>10572</v>
      </c>
      <c r="E1126" s="11" t="s">
        <v>10573</v>
      </c>
      <c r="F1126">
        <v>4.2</v>
      </c>
      <c r="G1126" s="11" t="s">
        <v>9</v>
      </c>
      <c r="H1126">
        <v>32.840000000000003</v>
      </c>
      <c r="I1126">
        <v>0</v>
      </c>
      <c r="J1126">
        <v>7.82</v>
      </c>
      <c r="K1126">
        <v>0</v>
      </c>
      <c r="L1126" s="11" t="s">
        <v>10574</v>
      </c>
      <c r="M1126" s="7">
        <v>43238</v>
      </c>
      <c r="N1126" s="7">
        <v>43238</v>
      </c>
      <c r="O1126" s="11" t="s">
        <v>70</v>
      </c>
      <c r="P1126" s="11" t="s">
        <v>95</v>
      </c>
      <c r="Q1126">
        <v>0</v>
      </c>
      <c r="R1126" s="11" t="s">
        <v>3316</v>
      </c>
      <c r="S1126" s="11" t="s">
        <v>95</v>
      </c>
      <c r="T1126">
        <v>0</v>
      </c>
      <c r="U1126">
        <f>SalesLineItems__NO_LOT[[#This Row],[ActualSales]]-SalesLineItems__NO_LOT[[#This Row],[Extended_Cost]]</f>
        <v>-32.840000000000003</v>
      </c>
      <c r="V1126">
        <f>IFERROR(SalesLineItems__NO_LOT[[#This Row],[Revenue]]/SalesLineItems__NO_LOT[[#This Row],[Extended_Price]],0)</f>
        <v>0</v>
      </c>
      <c r="W1126" t="str">
        <f>IF(SalesLineItems__NO_LOT[[#This Row],[Revenue]]&lt;0,"Lost on Sale","Normal Revenue")</f>
        <v>Lost on Sale</v>
      </c>
      <c r="X1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26">
        <f>IF(SalesLineItems__NO_LOT[[#This Row],[SOP_Type]]="Return",SalesLineItems__NO_LOT[[#This Row],[Extended_Cost]]*-1,SalesLineItems__NO_LOT[[#This Row],[Extended_Price]])</f>
        <v>0</v>
      </c>
      <c r="Z1126">
        <f>MONTH(SalesLineItems__NO_LOT[[#This Row],[Requested_Ship_Date]])</f>
        <v>5</v>
      </c>
      <c r="AA1126">
        <f>YEAR(SalesLineItems__NO_LOT[[#This Row],[Requested_Ship_Date]])</f>
        <v>2018</v>
      </c>
      <c r="AV1126"/>
      <c r="AX1126"/>
      <c r="AZ1126"/>
      <c r="BC1126"/>
      <c r="BF1126"/>
    </row>
    <row r="1127" spans="1:58" x14ac:dyDescent="0.2">
      <c r="A1127" t="s">
        <v>10575</v>
      </c>
      <c r="B1127" s="11" t="s">
        <v>22</v>
      </c>
      <c r="C1127" s="11" t="s">
        <v>10571</v>
      </c>
      <c r="D1127" s="11" t="s">
        <v>10576</v>
      </c>
      <c r="E1127" s="11" t="s">
        <v>10577</v>
      </c>
      <c r="F1127">
        <v>4.2</v>
      </c>
      <c r="G1127" s="11" t="s">
        <v>9</v>
      </c>
      <c r="H1127">
        <v>56.53</v>
      </c>
      <c r="I1127">
        <v>0</v>
      </c>
      <c r="J1127">
        <v>13.46</v>
      </c>
      <c r="K1127">
        <v>0</v>
      </c>
      <c r="L1127" s="11" t="s">
        <v>10574</v>
      </c>
      <c r="M1127" s="7">
        <v>43238</v>
      </c>
      <c r="N1127" s="7">
        <v>43238</v>
      </c>
      <c r="O1127" s="11" t="s">
        <v>70</v>
      </c>
      <c r="P1127" s="11" t="s">
        <v>95</v>
      </c>
      <c r="Q1127">
        <v>0</v>
      </c>
      <c r="R1127" s="11" t="s">
        <v>3316</v>
      </c>
      <c r="S1127" s="11" t="s">
        <v>95</v>
      </c>
      <c r="T1127">
        <v>0</v>
      </c>
      <c r="U1127">
        <f>SalesLineItems__NO_LOT[[#This Row],[ActualSales]]-SalesLineItems__NO_LOT[[#This Row],[Extended_Cost]]</f>
        <v>-56.53</v>
      </c>
      <c r="V1127">
        <f>IFERROR(SalesLineItems__NO_LOT[[#This Row],[Revenue]]/SalesLineItems__NO_LOT[[#This Row],[Extended_Price]],0)</f>
        <v>0</v>
      </c>
      <c r="W1127" t="str">
        <f>IF(SalesLineItems__NO_LOT[[#This Row],[Revenue]]&lt;0,"Lost on Sale","Normal Revenue")</f>
        <v>Lost on Sale</v>
      </c>
      <c r="X1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27">
        <f>IF(SalesLineItems__NO_LOT[[#This Row],[SOP_Type]]="Return",SalesLineItems__NO_LOT[[#This Row],[Extended_Cost]]*-1,SalesLineItems__NO_LOT[[#This Row],[Extended_Price]])</f>
        <v>0</v>
      </c>
      <c r="Z1127">
        <f>MONTH(SalesLineItems__NO_LOT[[#This Row],[Requested_Ship_Date]])</f>
        <v>5</v>
      </c>
      <c r="AA1127">
        <f>YEAR(SalesLineItems__NO_LOT[[#This Row],[Requested_Ship_Date]])</f>
        <v>2018</v>
      </c>
      <c r="AV1127"/>
      <c r="AX1127"/>
      <c r="AZ1127"/>
      <c r="BC1127"/>
      <c r="BF1127"/>
    </row>
    <row r="1128" spans="1:58" x14ac:dyDescent="0.2">
      <c r="A1128" t="s">
        <v>6203</v>
      </c>
      <c r="B1128" s="11" t="s">
        <v>22</v>
      </c>
      <c r="C1128" s="11" t="s">
        <v>6204</v>
      </c>
      <c r="D1128" s="11" t="s">
        <v>1170</v>
      </c>
      <c r="E1128" s="11" t="s">
        <v>1171</v>
      </c>
      <c r="F1128">
        <v>300</v>
      </c>
      <c r="G1128" s="11" t="s">
        <v>68</v>
      </c>
      <c r="H1128">
        <v>6456.24</v>
      </c>
      <c r="I1128">
        <v>9615</v>
      </c>
      <c r="J1128">
        <v>21.52</v>
      </c>
      <c r="K1128">
        <v>32.049999999999997</v>
      </c>
      <c r="L1128" s="11" t="s">
        <v>69</v>
      </c>
      <c r="M1128" s="7">
        <v>43936</v>
      </c>
      <c r="N1128" s="7">
        <v>43936</v>
      </c>
      <c r="O1128" s="11" t="s">
        <v>70</v>
      </c>
      <c r="P1128" s="11" t="s">
        <v>95</v>
      </c>
      <c r="Q1128">
        <v>320188.32</v>
      </c>
      <c r="R1128" s="11" t="s">
        <v>52</v>
      </c>
      <c r="S1128" s="11" t="s">
        <v>95</v>
      </c>
      <c r="T1128">
        <v>8464367.5299999993</v>
      </c>
      <c r="U1128">
        <f>SalesLineItems__NO_LOT[[#This Row],[ActualSales]]-SalesLineItems__NO_LOT[[#This Row],[Extended_Cost]]</f>
        <v>3158.76</v>
      </c>
      <c r="V1128">
        <f>IFERROR(SalesLineItems__NO_LOT[[#This Row],[Revenue]]/SalesLineItems__NO_LOT[[#This Row],[Extended_Price]],0)</f>
        <v>0.32852418096723873</v>
      </c>
      <c r="W1128" t="str">
        <f>IF(SalesLineItems__NO_LOT[[#This Row],[Revenue]]&lt;0,"Lost on Sale","Normal Revenue")</f>
        <v>Normal Revenue</v>
      </c>
      <c r="X1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8">
        <f>IF(SalesLineItems__NO_LOT[[#This Row],[SOP_Type]]="Return",SalesLineItems__NO_LOT[[#This Row],[Extended_Cost]]*-1,SalesLineItems__NO_LOT[[#This Row],[Extended_Price]])</f>
        <v>9615</v>
      </c>
      <c r="Z1128">
        <f>MONTH(SalesLineItems__NO_LOT[[#This Row],[Requested_Ship_Date]])</f>
        <v>4</v>
      </c>
      <c r="AA1128">
        <f>YEAR(SalesLineItems__NO_LOT[[#This Row],[Requested_Ship_Date]])</f>
        <v>2020</v>
      </c>
      <c r="AV1128"/>
      <c r="AX1128"/>
      <c r="AZ1128"/>
      <c r="BC1128"/>
      <c r="BF1128"/>
    </row>
    <row r="1129" spans="1:58" x14ac:dyDescent="0.2">
      <c r="A1129" t="s">
        <v>6205</v>
      </c>
      <c r="B1129" s="11" t="s">
        <v>22</v>
      </c>
      <c r="C1129" s="11" t="s">
        <v>6204</v>
      </c>
      <c r="D1129" s="11" t="s">
        <v>13</v>
      </c>
      <c r="E1129" s="11" t="s">
        <v>14</v>
      </c>
      <c r="F1129">
        <v>1</v>
      </c>
      <c r="G1129" s="11" t="s">
        <v>15</v>
      </c>
      <c r="H1129">
        <v>0</v>
      </c>
      <c r="I1129">
        <v>1.5</v>
      </c>
      <c r="J1129">
        <v>0</v>
      </c>
      <c r="K1129">
        <v>1.5</v>
      </c>
      <c r="L1129" s="11" t="s">
        <v>69</v>
      </c>
      <c r="M1129" s="7">
        <v>43936</v>
      </c>
      <c r="N1129" s="7">
        <v>43936</v>
      </c>
      <c r="O1129" s="11" t="s">
        <v>16</v>
      </c>
      <c r="P1129" s="11" t="s">
        <v>95</v>
      </c>
      <c r="Q1129">
        <v>320188.32</v>
      </c>
      <c r="R1129" s="11" t="s">
        <v>52</v>
      </c>
      <c r="S1129" s="11" t="s">
        <v>95</v>
      </c>
      <c r="T1129">
        <v>8464367.5299999993</v>
      </c>
      <c r="U1129">
        <f>SalesLineItems__NO_LOT[[#This Row],[ActualSales]]-SalesLineItems__NO_LOT[[#This Row],[Extended_Cost]]</f>
        <v>1.5</v>
      </c>
      <c r="V1129">
        <f>IFERROR(SalesLineItems__NO_LOT[[#This Row],[Revenue]]/SalesLineItems__NO_LOT[[#This Row],[Extended_Price]],0)</f>
        <v>1</v>
      </c>
      <c r="W1129" t="str">
        <f>IF(SalesLineItems__NO_LOT[[#This Row],[Revenue]]&lt;0,"Lost on Sale","Normal Revenue")</f>
        <v>Normal Revenue</v>
      </c>
      <c r="X1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29">
        <f>IF(SalesLineItems__NO_LOT[[#This Row],[SOP_Type]]="Return",SalesLineItems__NO_LOT[[#This Row],[Extended_Cost]]*-1,SalesLineItems__NO_LOT[[#This Row],[Extended_Price]])</f>
        <v>1.5</v>
      </c>
      <c r="Z1129">
        <f>MONTH(SalesLineItems__NO_LOT[[#This Row],[Requested_Ship_Date]])</f>
        <v>4</v>
      </c>
      <c r="AA1129">
        <f>YEAR(SalesLineItems__NO_LOT[[#This Row],[Requested_Ship_Date]])</f>
        <v>2020</v>
      </c>
      <c r="AV1129"/>
      <c r="AX1129"/>
      <c r="AZ1129"/>
      <c r="BC1129"/>
      <c r="BF1129"/>
    </row>
    <row r="1130" spans="1:58" x14ac:dyDescent="0.2">
      <c r="A1130" t="s">
        <v>6159</v>
      </c>
      <c r="B1130" s="11" t="s">
        <v>22</v>
      </c>
      <c r="C1130" s="11" t="s">
        <v>6160</v>
      </c>
      <c r="D1130" s="11" t="s">
        <v>837</v>
      </c>
      <c r="E1130" s="11" t="s">
        <v>838</v>
      </c>
      <c r="F1130">
        <v>25</v>
      </c>
      <c r="G1130" s="11" t="s">
        <v>9</v>
      </c>
      <c r="H1130">
        <v>1175</v>
      </c>
      <c r="I1130">
        <v>1597</v>
      </c>
      <c r="J1130">
        <v>47</v>
      </c>
      <c r="K1130">
        <v>63.88</v>
      </c>
      <c r="L1130" s="11" t="s">
        <v>73</v>
      </c>
      <c r="M1130" s="7">
        <v>43938</v>
      </c>
      <c r="N1130" s="7">
        <v>43938</v>
      </c>
      <c r="O1130" s="11" t="s">
        <v>65</v>
      </c>
      <c r="P1130" s="11" t="s">
        <v>95</v>
      </c>
      <c r="Q1130">
        <v>16507.830000000002</v>
      </c>
      <c r="R1130" s="11" t="s">
        <v>12</v>
      </c>
      <c r="S1130" s="11" t="s">
        <v>95</v>
      </c>
      <c r="T1130">
        <v>888799.68</v>
      </c>
      <c r="U1130">
        <f>SalesLineItems__NO_LOT[[#This Row],[ActualSales]]-SalesLineItems__NO_LOT[[#This Row],[Extended_Cost]]</f>
        <v>422</v>
      </c>
      <c r="V1130">
        <f>IFERROR(SalesLineItems__NO_LOT[[#This Row],[Revenue]]/SalesLineItems__NO_LOT[[#This Row],[Extended_Price]],0)</f>
        <v>0.26424546023794615</v>
      </c>
      <c r="W1130" t="str">
        <f>IF(SalesLineItems__NO_LOT[[#This Row],[Revenue]]&lt;0,"Lost on Sale","Normal Revenue")</f>
        <v>Normal Revenue</v>
      </c>
      <c r="X1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30">
        <f>IF(SalesLineItems__NO_LOT[[#This Row],[SOP_Type]]="Return",SalesLineItems__NO_LOT[[#This Row],[Extended_Cost]]*-1,SalesLineItems__NO_LOT[[#This Row],[Extended_Price]])</f>
        <v>1597</v>
      </c>
      <c r="Z1130">
        <f>MONTH(SalesLineItems__NO_LOT[[#This Row],[Requested_Ship_Date]])</f>
        <v>4</v>
      </c>
      <c r="AA1130">
        <f>YEAR(SalesLineItems__NO_LOT[[#This Row],[Requested_Ship_Date]])</f>
        <v>2020</v>
      </c>
      <c r="AV1130"/>
      <c r="AX1130"/>
      <c r="AZ1130"/>
      <c r="BC1130"/>
      <c r="BF1130"/>
    </row>
    <row r="1131" spans="1:58" x14ac:dyDescent="0.2">
      <c r="A1131" t="s">
        <v>6161</v>
      </c>
      <c r="B1131" s="11" t="s">
        <v>22</v>
      </c>
      <c r="C1131" s="11" t="s">
        <v>6162</v>
      </c>
      <c r="D1131" s="11" t="s">
        <v>76</v>
      </c>
      <c r="E1131" s="11" t="s">
        <v>77</v>
      </c>
      <c r="F1131">
        <v>1207</v>
      </c>
      <c r="G1131" s="11" t="s">
        <v>9</v>
      </c>
      <c r="H1131">
        <v>5890.16</v>
      </c>
      <c r="I1131">
        <v>8895.59</v>
      </c>
      <c r="J1131">
        <v>4.88</v>
      </c>
      <c r="K1131">
        <v>7.37</v>
      </c>
      <c r="L1131" s="11" t="s">
        <v>73</v>
      </c>
      <c r="M1131" s="7">
        <v>43938</v>
      </c>
      <c r="N1131" s="7">
        <v>43938</v>
      </c>
      <c r="O1131" s="11" t="s">
        <v>70</v>
      </c>
      <c r="P1131" s="11" t="s">
        <v>95</v>
      </c>
      <c r="Q1131">
        <v>16507.830000000002</v>
      </c>
      <c r="R1131" s="11" t="s">
        <v>12</v>
      </c>
      <c r="S1131" s="11" t="s">
        <v>95</v>
      </c>
      <c r="T1131">
        <v>888799.68</v>
      </c>
      <c r="U1131">
        <f>SalesLineItems__NO_LOT[[#This Row],[ActualSales]]-SalesLineItems__NO_LOT[[#This Row],[Extended_Cost]]</f>
        <v>3005.4300000000003</v>
      </c>
      <c r="V1131">
        <f>IFERROR(SalesLineItems__NO_LOT[[#This Row],[Revenue]]/SalesLineItems__NO_LOT[[#This Row],[Extended_Price]],0)</f>
        <v>0.33785617367706922</v>
      </c>
      <c r="W1131" t="str">
        <f>IF(SalesLineItems__NO_LOT[[#This Row],[Revenue]]&lt;0,"Lost on Sale","Normal Revenue")</f>
        <v>Normal Revenue</v>
      </c>
      <c r="X1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1">
        <f>IF(SalesLineItems__NO_LOT[[#This Row],[SOP_Type]]="Return",SalesLineItems__NO_LOT[[#This Row],[Extended_Cost]]*-1,SalesLineItems__NO_LOT[[#This Row],[Extended_Price]])</f>
        <v>8895.59</v>
      </c>
      <c r="Z1131">
        <f>MONTH(SalesLineItems__NO_LOT[[#This Row],[Requested_Ship_Date]])</f>
        <v>4</v>
      </c>
      <c r="AA1131">
        <f>YEAR(SalesLineItems__NO_LOT[[#This Row],[Requested_Ship_Date]])</f>
        <v>2020</v>
      </c>
      <c r="AV1131"/>
      <c r="AX1131"/>
      <c r="AZ1131"/>
      <c r="BC1131"/>
      <c r="BF1131"/>
    </row>
    <row r="1132" spans="1:58" x14ac:dyDescent="0.2">
      <c r="A1132" t="s">
        <v>6163</v>
      </c>
      <c r="B1132" s="11" t="s">
        <v>22</v>
      </c>
      <c r="C1132" s="11" t="s">
        <v>6162</v>
      </c>
      <c r="D1132" s="11" t="s">
        <v>74</v>
      </c>
      <c r="E1132" s="11" t="s">
        <v>75</v>
      </c>
      <c r="F1132">
        <v>1</v>
      </c>
      <c r="G1132" s="11" t="s">
        <v>15</v>
      </c>
      <c r="H1132">
        <v>0</v>
      </c>
      <c r="I1132">
        <v>40</v>
      </c>
      <c r="J1132">
        <v>0</v>
      </c>
      <c r="K1132">
        <v>40</v>
      </c>
      <c r="L1132" s="11" t="s">
        <v>73</v>
      </c>
      <c r="M1132" s="7">
        <v>43938</v>
      </c>
      <c r="N1132" s="7">
        <v>43938</v>
      </c>
      <c r="O1132" s="11" t="s">
        <v>16</v>
      </c>
      <c r="P1132" s="11" t="s">
        <v>95</v>
      </c>
      <c r="Q1132">
        <v>16507.830000000002</v>
      </c>
      <c r="R1132" s="11" t="s">
        <v>12</v>
      </c>
      <c r="S1132" s="11" t="s">
        <v>95</v>
      </c>
      <c r="T1132">
        <v>888799.68</v>
      </c>
      <c r="U1132">
        <f>SalesLineItems__NO_LOT[[#This Row],[ActualSales]]-SalesLineItems__NO_LOT[[#This Row],[Extended_Cost]]</f>
        <v>40</v>
      </c>
      <c r="V1132">
        <f>IFERROR(SalesLineItems__NO_LOT[[#This Row],[Revenue]]/SalesLineItems__NO_LOT[[#This Row],[Extended_Price]],0)</f>
        <v>1</v>
      </c>
      <c r="W1132" t="str">
        <f>IF(SalesLineItems__NO_LOT[[#This Row],[Revenue]]&lt;0,"Lost on Sale","Normal Revenue")</f>
        <v>Normal Revenue</v>
      </c>
      <c r="X1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2">
        <f>IF(SalesLineItems__NO_LOT[[#This Row],[SOP_Type]]="Return",SalesLineItems__NO_LOT[[#This Row],[Extended_Cost]]*-1,SalesLineItems__NO_LOT[[#This Row],[Extended_Price]])</f>
        <v>40</v>
      </c>
      <c r="Z1132">
        <f>MONTH(SalesLineItems__NO_LOT[[#This Row],[Requested_Ship_Date]])</f>
        <v>4</v>
      </c>
      <c r="AA1132">
        <f>YEAR(SalesLineItems__NO_LOT[[#This Row],[Requested_Ship_Date]])</f>
        <v>2020</v>
      </c>
      <c r="AV1132"/>
      <c r="AX1132"/>
      <c r="AZ1132"/>
      <c r="BC1132"/>
      <c r="BF1132"/>
    </row>
    <row r="1133" spans="1:58" x14ac:dyDescent="0.2">
      <c r="A1133" t="s">
        <v>6164</v>
      </c>
      <c r="B1133" s="11" t="s">
        <v>22</v>
      </c>
      <c r="C1133" s="11" t="s">
        <v>6165</v>
      </c>
      <c r="D1133" s="11" t="s">
        <v>379</v>
      </c>
      <c r="E1133" s="11" t="s">
        <v>380</v>
      </c>
      <c r="F1133">
        <v>19.986999999999998</v>
      </c>
      <c r="G1133" s="11" t="s">
        <v>9</v>
      </c>
      <c r="H1133">
        <v>124.32</v>
      </c>
      <c r="I1133">
        <v>233.85</v>
      </c>
      <c r="J1133">
        <v>6.22</v>
      </c>
      <c r="K1133">
        <v>11.7</v>
      </c>
      <c r="L1133" s="11" t="s">
        <v>368</v>
      </c>
      <c r="M1133" s="7">
        <v>43938</v>
      </c>
      <c r="N1133" s="7">
        <v>43938</v>
      </c>
      <c r="O1133" s="11" t="s">
        <v>40</v>
      </c>
      <c r="P1133" s="11" t="s">
        <v>95</v>
      </c>
      <c r="Q1133">
        <v>1006.32</v>
      </c>
      <c r="R1133" s="11" t="s">
        <v>52</v>
      </c>
      <c r="S1133" s="11" t="s">
        <v>95</v>
      </c>
      <c r="T1133">
        <v>1108706.21</v>
      </c>
      <c r="U1133">
        <f>SalesLineItems__NO_LOT[[#This Row],[ActualSales]]-SalesLineItems__NO_LOT[[#This Row],[Extended_Cost]]</f>
        <v>109.53</v>
      </c>
      <c r="V1133">
        <f>IFERROR(SalesLineItems__NO_LOT[[#This Row],[Revenue]]/SalesLineItems__NO_LOT[[#This Row],[Extended_Price]],0)</f>
        <v>0.46837716484926234</v>
      </c>
      <c r="W1133" t="str">
        <f>IF(SalesLineItems__NO_LOT[[#This Row],[Revenue]]&lt;0,"Lost on Sale","Normal Revenue")</f>
        <v>Normal Revenue</v>
      </c>
      <c r="X1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3">
        <f>IF(SalesLineItems__NO_LOT[[#This Row],[SOP_Type]]="Return",SalesLineItems__NO_LOT[[#This Row],[Extended_Cost]]*-1,SalesLineItems__NO_LOT[[#This Row],[Extended_Price]])</f>
        <v>233.85</v>
      </c>
      <c r="Z1133">
        <f>MONTH(SalesLineItems__NO_LOT[[#This Row],[Requested_Ship_Date]])</f>
        <v>4</v>
      </c>
      <c r="AA1133">
        <f>YEAR(SalesLineItems__NO_LOT[[#This Row],[Requested_Ship_Date]])</f>
        <v>2020</v>
      </c>
      <c r="AV1133"/>
      <c r="AX1133"/>
      <c r="AZ1133"/>
      <c r="BC1133"/>
      <c r="BF1133"/>
    </row>
    <row r="1134" spans="1:58" x14ac:dyDescent="0.2">
      <c r="A1134" t="s">
        <v>6166</v>
      </c>
      <c r="B1134" s="11" t="s">
        <v>22</v>
      </c>
      <c r="C1134" s="11" t="s">
        <v>6167</v>
      </c>
      <c r="D1134" s="11" t="s">
        <v>53</v>
      </c>
      <c r="E1134" s="11" t="s">
        <v>54</v>
      </c>
      <c r="F1134">
        <v>418</v>
      </c>
      <c r="G1134" s="11" t="s">
        <v>9</v>
      </c>
      <c r="H1134">
        <v>2921.82</v>
      </c>
      <c r="I1134">
        <v>3778.72</v>
      </c>
      <c r="J1134">
        <v>6.99</v>
      </c>
      <c r="K1134">
        <v>9.0399999999999991</v>
      </c>
      <c r="L1134" s="11" t="s">
        <v>368</v>
      </c>
      <c r="M1134" s="7">
        <v>43938</v>
      </c>
      <c r="N1134" s="7">
        <v>43938</v>
      </c>
      <c r="O1134" s="11" t="s">
        <v>35</v>
      </c>
      <c r="P1134" s="11" t="s">
        <v>95</v>
      </c>
      <c r="Q1134">
        <v>1006.32</v>
      </c>
      <c r="R1134" s="11" t="s">
        <v>52</v>
      </c>
      <c r="S1134" s="11" t="s">
        <v>95</v>
      </c>
      <c r="T1134">
        <v>1108706.21</v>
      </c>
      <c r="U1134">
        <f>SalesLineItems__NO_LOT[[#This Row],[ActualSales]]-SalesLineItems__NO_LOT[[#This Row],[Extended_Cost]]</f>
        <v>856.89999999999964</v>
      </c>
      <c r="V1134">
        <f>IFERROR(SalesLineItems__NO_LOT[[#This Row],[Revenue]]/SalesLineItems__NO_LOT[[#This Row],[Extended_Price]],0)</f>
        <v>0.22676991150442469</v>
      </c>
      <c r="W1134" t="str">
        <f>IF(SalesLineItems__NO_LOT[[#This Row],[Revenue]]&lt;0,"Lost on Sale","Normal Revenue")</f>
        <v>Normal Revenue</v>
      </c>
      <c r="X1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34">
        <f>IF(SalesLineItems__NO_LOT[[#This Row],[SOP_Type]]="Return",SalesLineItems__NO_LOT[[#This Row],[Extended_Cost]]*-1,SalesLineItems__NO_LOT[[#This Row],[Extended_Price]])</f>
        <v>3778.72</v>
      </c>
      <c r="Z1134">
        <f>MONTH(SalesLineItems__NO_LOT[[#This Row],[Requested_Ship_Date]])</f>
        <v>4</v>
      </c>
      <c r="AA1134">
        <f>YEAR(SalesLineItems__NO_LOT[[#This Row],[Requested_Ship_Date]])</f>
        <v>2020</v>
      </c>
      <c r="AV1134"/>
      <c r="AX1134"/>
      <c r="AZ1134"/>
      <c r="BC1134"/>
      <c r="BF1134"/>
    </row>
    <row r="1135" spans="1:58" x14ac:dyDescent="0.2">
      <c r="A1135" t="s">
        <v>6168</v>
      </c>
      <c r="B1135" s="11" t="s">
        <v>22</v>
      </c>
      <c r="C1135" s="11" t="s">
        <v>6167</v>
      </c>
      <c r="D1135" s="11" t="s">
        <v>13</v>
      </c>
      <c r="E1135" s="11" t="s">
        <v>14</v>
      </c>
      <c r="F1135">
        <v>1</v>
      </c>
      <c r="G1135" s="11" t="s">
        <v>15</v>
      </c>
      <c r="H1135">
        <v>0</v>
      </c>
      <c r="I1135">
        <v>1.5</v>
      </c>
      <c r="J1135">
        <v>0</v>
      </c>
      <c r="K1135">
        <v>1.5</v>
      </c>
      <c r="L1135" s="11" t="s">
        <v>368</v>
      </c>
      <c r="M1135" s="7">
        <v>43938</v>
      </c>
      <c r="N1135" s="7">
        <v>43938</v>
      </c>
      <c r="O1135" s="11" t="s">
        <v>16</v>
      </c>
      <c r="P1135" s="11" t="s">
        <v>95</v>
      </c>
      <c r="Q1135">
        <v>1006.32</v>
      </c>
      <c r="R1135" s="11" t="s">
        <v>52</v>
      </c>
      <c r="S1135" s="11" t="s">
        <v>95</v>
      </c>
      <c r="T1135">
        <v>1108706.21</v>
      </c>
      <c r="U1135">
        <f>SalesLineItems__NO_LOT[[#This Row],[ActualSales]]-SalesLineItems__NO_LOT[[#This Row],[Extended_Cost]]</f>
        <v>1.5</v>
      </c>
      <c r="V1135">
        <f>IFERROR(SalesLineItems__NO_LOT[[#This Row],[Revenue]]/SalesLineItems__NO_LOT[[#This Row],[Extended_Price]],0)</f>
        <v>1</v>
      </c>
      <c r="W1135" t="str">
        <f>IF(SalesLineItems__NO_LOT[[#This Row],[Revenue]]&lt;0,"Lost on Sale","Normal Revenue")</f>
        <v>Normal Revenue</v>
      </c>
      <c r="X1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5">
        <f>IF(SalesLineItems__NO_LOT[[#This Row],[SOP_Type]]="Return",SalesLineItems__NO_LOT[[#This Row],[Extended_Cost]]*-1,SalesLineItems__NO_LOT[[#This Row],[Extended_Price]])</f>
        <v>1.5</v>
      </c>
      <c r="Z1135">
        <f>MONTH(SalesLineItems__NO_LOT[[#This Row],[Requested_Ship_Date]])</f>
        <v>4</v>
      </c>
      <c r="AA1135">
        <f>YEAR(SalesLineItems__NO_LOT[[#This Row],[Requested_Ship_Date]])</f>
        <v>2020</v>
      </c>
      <c r="AV1135"/>
      <c r="AX1135"/>
      <c r="AZ1135"/>
      <c r="BC1135"/>
      <c r="BF1135"/>
    </row>
    <row r="1136" spans="1:58" x14ac:dyDescent="0.2">
      <c r="A1136" t="s">
        <v>6169</v>
      </c>
      <c r="B1136" s="11" t="s">
        <v>22</v>
      </c>
      <c r="C1136" s="11" t="s">
        <v>6167</v>
      </c>
      <c r="D1136" s="11" t="s">
        <v>74</v>
      </c>
      <c r="E1136" s="11" t="s">
        <v>75</v>
      </c>
      <c r="F1136">
        <v>1</v>
      </c>
      <c r="G1136" s="11" t="s">
        <v>15</v>
      </c>
      <c r="H1136">
        <v>0</v>
      </c>
      <c r="I1136">
        <v>40</v>
      </c>
      <c r="J1136">
        <v>0</v>
      </c>
      <c r="K1136">
        <v>40</v>
      </c>
      <c r="L1136" s="11" t="s">
        <v>368</v>
      </c>
      <c r="M1136" s="7">
        <v>43938</v>
      </c>
      <c r="N1136" s="7">
        <v>43938</v>
      </c>
      <c r="O1136" s="11" t="s">
        <v>16</v>
      </c>
      <c r="P1136" s="11" t="s">
        <v>95</v>
      </c>
      <c r="Q1136">
        <v>1006.32</v>
      </c>
      <c r="R1136" s="11" t="s">
        <v>52</v>
      </c>
      <c r="S1136" s="11" t="s">
        <v>95</v>
      </c>
      <c r="T1136">
        <v>1108706.21</v>
      </c>
      <c r="U1136">
        <f>SalesLineItems__NO_LOT[[#This Row],[ActualSales]]-SalesLineItems__NO_LOT[[#This Row],[Extended_Cost]]</f>
        <v>40</v>
      </c>
      <c r="V1136">
        <f>IFERROR(SalesLineItems__NO_LOT[[#This Row],[Revenue]]/SalesLineItems__NO_LOT[[#This Row],[Extended_Price]],0)</f>
        <v>1</v>
      </c>
      <c r="W1136" t="str">
        <f>IF(SalesLineItems__NO_LOT[[#This Row],[Revenue]]&lt;0,"Lost on Sale","Normal Revenue")</f>
        <v>Normal Revenue</v>
      </c>
      <c r="X1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6">
        <f>IF(SalesLineItems__NO_LOT[[#This Row],[SOP_Type]]="Return",SalesLineItems__NO_LOT[[#This Row],[Extended_Cost]]*-1,SalesLineItems__NO_LOT[[#This Row],[Extended_Price]])</f>
        <v>40</v>
      </c>
      <c r="Z1136">
        <f>MONTH(SalesLineItems__NO_LOT[[#This Row],[Requested_Ship_Date]])</f>
        <v>4</v>
      </c>
      <c r="AA1136">
        <f>YEAR(SalesLineItems__NO_LOT[[#This Row],[Requested_Ship_Date]])</f>
        <v>2020</v>
      </c>
      <c r="AV1136"/>
      <c r="AX1136"/>
      <c r="AZ1136"/>
      <c r="BC1136"/>
      <c r="BF1136"/>
    </row>
    <row r="1137" spans="1:58" x14ac:dyDescent="0.2">
      <c r="A1137" t="s">
        <v>6170</v>
      </c>
      <c r="B1137" s="11" t="s">
        <v>22</v>
      </c>
      <c r="C1137" s="11" t="s">
        <v>6171</v>
      </c>
      <c r="D1137" s="11" t="s">
        <v>53</v>
      </c>
      <c r="E1137" s="11" t="s">
        <v>54</v>
      </c>
      <c r="F1137">
        <v>209</v>
      </c>
      <c r="G1137" s="11" t="s">
        <v>9</v>
      </c>
      <c r="H1137">
        <v>1460.91</v>
      </c>
      <c r="I1137">
        <v>1889.36</v>
      </c>
      <c r="J1137">
        <v>6.99</v>
      </c>
      <c r="K1137">
        <v>9.0399999999999991</v>
      </c>
      <c r="L1137" s="11" t="s">
        <v>368</v>
      </c>
      <c r="M1137" s="7">
        <v>43938</v>
      </c>
      <c r="N1137" s="7">
        <v>43938</v>
      </c>
      <c r="O1137" s="11" t="s">
        <v>35</v>
      </c>
      <c r="P1137" s="11" t="s">
        <v>95</v>
      </c>
      <c r="Q1137">
        <v>1006.32</v>
      </c>
      <c r="R1137" s="11" t="s">
        <v>52</v>
      </c>
      <c r="S1137" s="11" t="s">
        <v>95</v>
      </c>
      <c r="T1137">
        <v>1108706.21</v>
      </c>
      <c r="U1137">
        <f>SalesLineItems__NO_LOT[[#This Row],[ActualSales]]-SalesLineItems__NO_LOT[[#This Row],[Extended_Cost]]</f>
        <v>428.44999999999982</v>
      </c>
      <c r="V1137">
        <f>IFERROR(SalesLineItems__NO_LOT[[#This Row],[Revenue]]/SalesLineItems__NO_LOT[[#This Row],[Extended_Price]],0)</f>
        <v>0.22676991150442469</v>
      </c>
      <c r="W1137" t="str">
        <f>IF(SalesLineItems__NO_LOT[[#This Row],[Revenue]]&lt;0,"Lost on Sale","Normal Revenue")</f>
        <v>Normal Revenue</v>
      </c>
      <c r="X1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37">
        <f>IF(SalesLineItems__NO_LOT[[#This Row],[SOP_Type]]="Return",SalesLineItems__NO_LOT[[#This Row],[Extended_Cost]]*-1,SalesLineItems__NO_LOT[[#This Row],[Extended_Price]])</f>
        <v>1889.36</v>
      </c>
      <c r="Z1137">
        <f>MONTH(SalesLineItems__NO_LOT[[#This Row],[Requested_Ship_Date]])</f>
        <v>4</v>
      </c>
      <c r="AA1137">
        <f>YEAR(SalesLineItems__NO_LOT[[#This Row],[Requested_Ship_Date]])</f>
        <v>2020</v>
      </c>
      <c r="AV1137"/>
      <c r="AX1137"/>
      <c r="AZ1137"/>
      <c r="BC1137"/>
      <c r="BF1137"/>
    </row>
    <row r="1138" spans="1:58" x14ac:dyDescent="0.2">
      <c r="A1138" t="s">
        <v>6172</v>
      </c>
      <c r="B1138" s="11" t="s">
        <v>22</v>
      </c>
      <c r="C1138" s="11" t="s">
        <v>6171</v>
      </c>
      <c r="D1138" s="11" t="s">
        <v>767</v>
      </c>
      <c r="E1138" s="11" t="s">
        <v>768</v>
      </c>
      <c r="F1138">
        <v>216.7</v>
      </c>
      <c r="G1138" s="11" t="s">
        <v>9</v>
      </c>
      <c r="H1138">
        <v>1419.39</v>
      </c>
      <c r="I1138">
        <v>3244</v>
      </c>
      <c r="J1138">
        <v>6.55</v>
      </c>
      <c r="K1138">
        <v>14.97</v>
      </c>
      <c r="L1138" s="11" t="s">
        <v>368</v>
      </c>
      <c r="M1138" s="7">
        <v>43938</v>
      </c>
      <c r="N1138" s="7">
        <v>43938</v>
      </c>
      <c r="O1138" s="11" t="s">
        <v>11</v>
      </c>
      <c r="P1138" s="11" t="s">
        <v>95</v>
      </c>
      <c r="Q1138">
        <v>1006.32</v>
      </c>
      <c r="R1138" s="11" t="s">
        <v>52</v>
      </c>
      <c r="S1138" s="11" t="s">
        <v>95</v>
      </c>
      <c r="T1138">
        <v>1108706.21</v>
      </c>
      <c r="U1138">
        <f>SalesLineItems__NO_LOT[[#This Row],[ActualSales]]-SalesLineItems__NO_LOT[[#This Row],[Extended_Cost]]</f>
        <v>1824.61</v>
      </c>
      <c r="V1138">
        <f>IFERROR(SalesLineItems__NO_LOT[[#This Row],[Revenue]]/SalesLineItems__NO_LOT[[#This Row],[Extended_Price]],0)</f>
        <v>0.5624568434032059</v>
      </c>
      <c r="W1138" t="str">
        <f>IF(SalesLineItems__NO_LOT[[#This Row],[Revenue]]&lt;0,"Lost on Sale","Normal Revenue")</f>
        <v>Normal Revenue</v>
      </c>
      <c r="X1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8">
        <f>IF(SalesLineItems__NO_LOT[[#This Row],[SOP_Type]]="Return",SalesLineItems__NO_LOT[[#This Row],[Extended_Cost]]*-1,SalesLineItems__NO_LOT[[#This Row],[Extended_Price]])</f>
        <v>3244</v>
      </c>
      <c r="Z1138">
        <f>MONTH(SalesLineItems__NO_LOT[[#This Row],[Requested_Ship_Date]])</f>
        <v>4</v>
      </c>
      <c r="AA1138">
        <f>YEAR(SalesLineItems__NO_LOT[[#This Row],[Requested_Ship_Date]])</f>
        <v>2020</v>
      </c>
      <c r="AV1138"/>
      <c r="AX1138"/>
      <c r="AZ1138"/>
      <c r="BC1138"/>
      <c r="BF1138"/>
    </row>
    <row r="1139" spans="1:58" x14ac:dyDescent="0.2">
      <c r="A1139" t="s">
        <v>6173</v>
      </c>
      <c r="B1139" s="11" t="s">
        <v>22</v>
      </c>
      <c r="C1139" s="11" t="s">
        <v>6171</v>
      </c>
      <c r="D1139" s="11" t="s">
        <v>5613</v>
      </c>
      <c r="E1139" s="11" t="s">
        <v>5614</v>
      </c>
      <c r="F1139">
        <v>210.1</v>
      </c>
      <c r="G1139" s="11" t="s">
        <v>9</v>
      </c>
      <c r="H1139">
        <v>2829.66</v>
      </c>
      <c r="I1139">
        <v>4428.91</v>
      </c>
      <c r="J1139">
        <v>13.47</v>
      </c>
      <c r="K1139">
        <v>21.08</v>
      </c>
      <c r="L1139" s="11" t="s">
        <v>368</v>
      </c>
      <c r="M1139" s="7">
        <v>43938</v>
      </c>
      <c r="N1139" s="7">
        <v>43938</v>
      </c>
      <c r="O1139" s="11" t="s">
        <v>11</v>
      </c>
      <c r="P1139" s="11" t="s">
        <v>95</v>
      </c>
      <c r="Q1139">
        <v>1006.32</v>
      </c>
      <c r="R1139" s="11" t="s">
        <v>52</v>
      </c>
      <c r="S1139" s="11" t="s">
        <v>95</v>
      </c>
      <c r="T1139">
        <v>1108706.21</v>
      </c>
      <c r="U1139">
        <f>SalesLineItems__NO_LOT[[#This Row],[ActualSales]]-SalesLineItems__NO_LOT[[#This Row],[Extended_Cost]]</f>
        <v>1599.25</v>
      </c>
      <c r="V1139">
        <f>IFERROR(SalesLineItems__NO_LOT[[#This Row],[Revenue]]/SalesLineItems__NO_LOT[[#This Row],[Extended_Price]],0)</f>
        <v>0.36109336157203464</v>
      </c>
      <c r="W1139" t="str">
        <f>IF(SalesLineItems__NO_LOT[[#This Row],[Revenue]]&lt;0,"Lost on Sale","Normal Revenue")</f>
        <v>Normal Revenue</v>
      </c>
      <c r="X1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39">
        <f>IF(SalesLineItems__NO_LOT[[#This Row],[SOP_Type]]="Return",SalesLineItems__NO_LOT[[#This Row],[Extended_Cost]]*-1,SalesLineItems__NO_LOT[[#This Row],[Extended_Price]])</f>
        <v>4428.91</v>
      </c>
      <c r="Z1139">
        <f>MONTH(SalesLineItems__NO_LOT[[#This Row],[Requested_Ship_Date]])</f>
        <v>4</v>
      </c>
      <c r="AA1139">
        <f>YEAR(SalesLineItems__NO_LOT[[#This Row],[Requested_Ship_Date]])</f>
        <v>2020</v>
      </c>
      <c r="AV1139"/>
      <c r="AX1139"/>
      <c r="AZ1139"/>
      <c r="BC1139"/>
      <c r="BF1139"/>
    </row>
    <row r="1140" spans="1:58" x14ac:dyDescent="0.2">
      <c r="A1140" t="s">
        <v>6174</v>
      </c>
      <c r="B1140" s="11" t="s">
        <v>22</v>
      </c>
      <c r="C1140" s="11" t="s">
        <v>6175</v>
      </c>
      <c r="D1140" s="11" t="s">
        <v>53</v>
      </c>
      <c r="E1140" s="11" t="s">
        <v>54</v>
      </c>
      <c r="F1140">
        <v>418</v>
      </c>
      <c r="G1140" s="11" t="s">
        <v>9</v>
      </c>
      <c r="H1140">
        <v>2912.13</v>
      </c>
      <c r="I1140">
        <v>3778.72</v>
      </c>
      <c r="J1140">
        <v>6.97</v>
      </c>
      <c r="K1140">
        <v>9.0399999999999991</v>
      </c>
      <c r="L1140" s="11" t="s">
        <v>368</v>
      </c>
      <c r="M1140" s="7">
        <v>43938</v>
      </c>
      <c r="N1140" s="7">
        <v>43938</v>
      </c>
      <c r="O1140" s="11" t="s">
        <v>35</v>
      </c>
      <c r="P1140" s="11" t="s">
        <v>95</v>
      </c>
      <c r="Q1140">
        <v>1006.32</v>
      </c>
      <c r="R1140" s="11" t="s">
        <v>52</v>
      </c>
      <c r="S1140" s="11" t="s">
        <v>95</v>
      </c>
      <c r="T1140">
        <v>1108706.21</v>
      </c>
      <c r="U1140">
        <f>SalesLineItems__NO_LOT[[#This Row],[ActualSales]]-SalesLineItems__NO_LOT[[#This Row],[Extended_Cost]]</f>
        <v>866.58999999999969</v>
      </c>
      <c r="V1140">
        <f>IFERROR(SalesLineItems__NO_LOT[[#This Row],[Revenue]]/SalesLineItems__NO_LOT[[#This Row],[Extended_Price]],0)</f>
        <v>0.22933427192276742</v>
      </c>
      <c r="W1140" t="str">
        <f>IF(SalesLineItems__NO_LOT[[#This Row],[Revenue]]&lt;0,"Lost on Sale","Normal Revenue")</f>
        <v>Normal Revenue</v>
      </c>
      <c r="X1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40">
        <f>IF(SalesLineItems__NO_LOT[[#This Row],[SOP_Type]]="Return",SalesLineItems__NO_LOT[[#This Row],[Extended_Cost]]*-1,SalesLineItems__NO_LOT[[#This Row],[Extended_Price]])</f>
        <v>3778.72</v>
      </c>
      <c r="Z1140">
        <f>MONTH(SalesLineItems__NO_LOT[[#This Row],[Requested_Ship_Date]])</f>
        <v>4</v>
      </c>
      <c r="AA1140">
        <f>YEAR(SalesLineItems__NO_LOT[[#This Row],[Requested_Ship_Date]])</f>
        <v>2020</v>
      </c>
      <c r="AV1140"/>
      <c r="AX1140"/>
      <c r="AZ1140"/>
      <c r="BC1140"/>
      <c r="BF1140"/>
    </row>
    <row r="1141" spans="1:58" x14ac:dyDescent="0.2">
      <c r="A1141" t="s">
        <v>6176</v>
      </c>
      <c r="B1141" s="11" t="s">
        <v>22</v>
      </c>
      <c r="C1141" s="11" t="s">
        <v>6175</v>
      </c>
      <c r="D1141" s="11" t="s">
        <v>767</v>
      </c>
      <c r="E1141" s="11" t="s">
        <v>768</v>
      </c>
      <c r="F1141">
        <v>413.7</v>
      </c>
      <c r="G1141" s="11" t="s">
        <v>9</v>
      </c>
      <c r="H1141">
        <v>2709.73</v>
      </c>
      <c r="I1141">
        <v>6193.09</v>
      </c>
      <c r="J1141">
        <v>6.55</v>
      </c>
      <c r="K1141">
        <v>14.97</v>
      </c>
      <c r="L1141" s="11" t="s">
        <v>368</v>
      </c>
      <c r="M1141" s="7">
        <v>43938</v>
      </c>
      <c r="N1141" s="7">
        <v>43938</v>
      </c>
      <c r="O1141" s="11" t="s">
        <v>11</v>
      </c>
      <c r="P1141" s="11" t="s">
        <v>95</v>
      </c>
      <c r="Q1141">
        <v>1006.32</v>
      </c>
      <c r="R1141" s="11" t="s">
        <v>52</v>
      </c>
      <c r="S1141" s="11" t="s">
        <v>95</v>
      </c>
      <c r="T1141">
        <v>1108706.21</v>
      </c>
      <c r="U1141">
        <f>SalesLineItems__NO_LOT[[#This Row],[ActualSales]]-SalesLineItems__NO_LOT[[#This Row],[Extended_Cost]]</f>
        <v>3483.36</v>
      </c>
      <c r="V1141">
        <f>IFERROR(SalesLineItems__NO_LOT[[#This Row],[Revenue]]/SalesLineItems__NO_LOT[[#This Row],[Extended_Price]],0)</f>
        <v>0.56245912783440899</v>
      </c>
      <c r="W1141" t="str">
        <f>IF(SalesLineItems__NO_LOT[[#This Row],[Revenue]]&lt;0,"Lost on Sale","Normal Revenue")</f>
        <v>Normal Revenue</v>
      </c>
      <c r="X1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1">
        <f>IF(SalesLineItems__NO_LOT[[#This Row],[SOP_Type]]="Return",SalesLineItems__NO_LOT[[#This Row],[Extended_Cost]]*-1,SalesLineItems__NO_LOT[[#This Row],[Extended_Price]])</f>
        <v>6193.09</v>
      </c>
      <c r="Z1141">
        <f>MONTH(SalesLineItems__NO_LOT[[#This Row],[Requested_Ship_Date]])</f>
        <v>4</v>
      </c>
      <c r="AA1141">
        <f>YEAR(SalesLineItems__NO_LOT[[#This Row],[Requested_Ship_Date]])</f>
        <v>2020</v>
      </c>
      <c r="AV1141"/>
      <c r="AX1141"/>
      <c r="AZ1141"/>
      <c r="BC1141"/>
      <c r="BF1141"/>
    </row>
    <row r="1142" spans="1:58" x14ac:dyDescent="0.2">
      <c r="A1142" t="s">
        <v>6177</v>
      </c>
      <c r="B1142" s="11" t="s">
        <v>22</v>
      </c>
      <c r="C1142" s="11" t="s">
        <v>6178</v>
      </c>
      <c r="D1142" s="11" t="s">
        <v>334</v>
      </c>
      <c r="E1142" s="11" t="s">
        <v>335</v>
      </c>
      <c r="F1142">
        <v>902</v>
      </c>
      <c r="G1142" s="11" t="s">
        <v>9</v>
      </c>
      <c r="H1142">
        <v>5220.29</v>
      </c>
      <c r="I1142">
        <v>7955.64</v>
      </c>
      <c r="J1142">
        <v>5.79</v>
      </c>
      <c r="K1142">
        <v>8.82</v>
      </c>
      <c r="L1142" s="11" t="s">
        <v>314</v>
      </c>
      <c r="M1142" s="7">
        <v>43938</v>
      </c>
      <c r="N1142" s="7">
        <v>43938</v>
      </c>
      <c r="O1142" s="11" t="s">
        <v>11</v>
      </c>
      <c r="P1142" s="11" t="s">
        <v>95</v>
      </c>
      <c r="Q1142">
        <v>17590.52</v>
      </c>
      <c r="R1142" s="11" t="s">
        <v>52</v>
      </c>
      <c r="S1142" s="11" t="s">
        <v>95</v>
      </c>
      <c r="T1142">
        <v>669865.49</v>
      </c>
      <c r="U1142">
        <f>SalesLineItems__NO_LOT[[#This Row],[ActualSales]]-SalesLineItems__NO_LOT[[#This Row],[Extended_Cost]]</f>
        <v>2735.3500000000004</v>
      </c>
      <c r="V1142">
        <f>IFERROR(SalesLineItems__NO_LOT[[#This Row],[Revenue]]/SalesLineItems__NO_LOT[[#This Row],[Extended_Price]],0)</f>
        <v>0.34382526107264788</v>
      </c>
      <c r="W1142" t="str">
        <f>IF(SalesLineItems__NO_LOT[[#This Row],[Revenue]]&lt;0,"Lost on Sale","Normal Revenue")</f>
        <v>Normal Revenue</v>
      </c>
      <c r="X1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2">
        <f>IF(SalesLineItems__NO_LOT[[#This Row],[SOP_Type]]="Return",SalesLineItems__NO_LOT[[#This Row],[Extended_Cost]]*-1,SalesLineItems__NO_LOT[[#This Row],[Extended_Price]])</f>
        <v>7955.64</v>
      </c>
      <c r="Z1142">
        <f>MONTH(SalesLineItems__NO_LOT[[#This Row],[Requested_Ship_Date]])</f>
        <v>4</v>
      </c>
      <c r="AA1142">
        <f>YEAR(SalesLineItems__NO_LOT[[#This Row],[Requested_Ship_Date]])</f>
        <v>2020</v>
      </c>
      <c r="AV1142"/>
      <c r="AX1142"/>
      <c r="AZ1142"/>
      <c r="BC1142"/>
      <c r="BF1142"/>
    </row>
    <row r="1143" spans="1:58" x14ac:dyDescent="0.2">
      <c r="A1143" t="s">
        <v>6179</v>
      </c>
      <c r="B1143" s="11" t="s">
        <v>22</v>
      </c>
      <c r="C1143" s="11" t="s">
        <v>6178</v>
      </c>
      <c r="D1143" s="11" t="s">
        <v>337</v>
      </c>
      <c r="E1143" s="11" t="s">
        <v>315</v>
      </c>
      <c r="F1143">
        <v>259.2</v>
      </c>
      <c r="G1143" s="11" t="s">
        <v>9</v>
      </c>
      <c r="H1143">
        <v>1710.72</v>
      </c>
      <c r="I1143">
        <v>1861.06</v>
      </c>
      <c r="J1143">
        <v>6.6</v>
      </c>
      <c r="K1143">
        <v>7.18</v>
      </c>
      <c r="L1143" s="11" t="s">
        <v>314</v>
      </c>
      <c r="M1143" s="7">
        <v>43938</v>
      </c>
      <c r="N1143" s="7">
        <v>43938</v>
      </c>
      <c r="O1143" s="11" t="s">
        <v>11</v>
      </c>
      <c r="P1143" s="11" t="s">
        <v>95</v>
      </c>
      <c r="Q1143">
        <v>17590.52</v>
      </c>
      <c r="R1143" s="11" t="s">
        <v>52</v>
      </c>
      <c r="S1143" s="11" t="s">
        <v>95</v>
      </c>
      <c r="T1143">
        <v>669865.49</v>
      </c>
      <c r="U1143">
        <f>SalesLineItems__NO_LOT[[#This Row],[ActualSales]]-SalesLineItems__NO_LOT[[#This Row],[Extended_Cost]]</f>
        <v>150.33999999999992</v>
      </c>
      <c r="V1143">
        <f>IFERROR(SalesLineItems__NO_LOT[[#This Row],[Revenue]]/SalesLineItems__NO_LOT[[#This Row],[Extended_Price]],0)</f>
        <v>8.0781919981086012E-2</v>
      </c>
      <c r="W1143" t="str">
        <f>IF(SalesLineItems__NO_LOT[[#This Row],[Revenue]]&lt;0,"Lost on Sale","Normal Revenue")</f>
        <v>Normal Revenue</v>
      </c>
      <c r="X1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43">
        <f>IF(SalesLineItems__NO_LOT[[#This Row],[SOP_Type]]="Return",SalesLineItems__NO_LOT[[#This Row],[Extended_Cost]]*-1,SalesLineItems__NO_LOT[[#This Row],[Extended_Price]])</f>
        <v>1861.06</v>
      </c>
      <c r="Z1143">
        <f>MONTH(SalesLineItems__NO_LOT[[#This Row],[Requested_Ship_Date]])</f>
        <v>4</v>
      </c>
      <c r="AA1143">
        <f>YEAR(SalesLineItems__NO_LOT[[#This Row],[Requested_Ship_Date]])</f>
        <v>2020</v>
      </c>
      <c r="AV1143"/>
      <c r="AX1143"/>
      <c r="AZ1143"/>
      <c r="BC1143"/>
      <c r="BF1143"/>
    </row>
    <row r="1144" spans="1:58" x14ac:dyDescent="0.2">
      <c r="A1144" t="s">
        <v>6180</v>
      </c>
      <c r="B1144" s="11" t="s">
        <v>22</v>
      </c>
      <c r="C1144" s="11" t="s">
        <v>6178</v>
      </c>
      <c r="D1144" s="11" t="s">
        <v>13</v>
      </c>
      <c r="E1144" s="11" t="s">
        <v>14</v>
      </c>
      <c r="F1144">
        <v>1</v>
      </c>
      <c r="G1144" s="11" t="s">
        <v>15</v>
      </c>
      <c r="H1144">
        <v>0</v>
      </c>
      <c r="I1144">
        <v>1.5</v>
      </c>
      <c r="J1144">
        <v>0</v>
      </c>
      <c r="K1144">
        <v>1.5</v>
      </c>
      <c r="L1144" s="11" t="s">
        <v>314</v>
      </c>
      <c r="M1144" s="7">
        <v>43938</v>
      </c>
      <c r="N1144" s="7">
        <v>43938</v>
      </c>
      <c r="O1144" s="11" t="s">
        <v>16</v>
      </c>
      <c r="P1144" s="11" t="s">
        <v>95</v>
      </c>
      <c r="Q1144">
        <v>17590.52</v>
      </c>
      <c r="R1144" s="11" t="s">
        <v>52</v>
      </c>
      <c r="S1144" s="11" t="s">
        <v>95</v>
      </c>
      <c r="T1144">
        <v>669865.49</v>
      </c>
      <c r="U1144">
        <f>SalesLineItems__NO_LOT[[#This Row],[ActualSales]]-SalesLineItems__NO_LOT[[#This Row],[Extended_Cost]]</f>
        <v>1.5</v>
      </c>
      <c r="V1144">
        <f>IFERROR(SalesLineItems__NO_LOT[[#This Row],[Revenue]]/SalesLineItems__NO_LOT[[#This Row],[Extended_Price]],0)</f>
        <v>1</v>
      </c>
      <c r="W1144" t="str">
        <f>IF(SalesLineItems__NO_LOT[[#This Row],[Revenue]]&lt;0,"Lost on Sale","Normal Revenue")</f>
        <v>Normal Revenue</v>
      </c>
      <c r="X1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4">
        <f>IF(SalesLineItems__NO_LOT[[#This Row],[SOP_Type]]="Return",SalesLineItems__NO_LOT[[#This Row],[Extended_Cost]]*-1,SalesLineItems__NO_LOT[[#This Row],[Extended_Price]])</f>
        <v>1.5</v>
      </c>
      <c r="Z1144">
        <f>MONTH(SalesLineItems__NO_LOT[[#This Row],[Requested_Ship_Date]])</f>
        <v>4</v>
      </c>
      <c r="AA1144">
        <f>YEAR(SalesLineItems__NO_LOT[[#This Row],[Requested_Ship_Date]])</f>
        <v>2020</v>
      </c>
      <c r="AV1144"/>
      <c r="AX1144"/>
      <c r="AZ1144"/>
      <c r="BC1144"/>
      <c r="BF1144"/>
    </row>
    <row r="1145" spans="1:58" x14ac:dyDescent="0.2">
      <c r="A1145" t="s">
        <v>6181</v>
      </c>
      <c r="B1145" s="11" t="s">
        <v>22</v>
      </c>
      <c r="C1145" s="11" t="s">
        <v>6178</v>
      </c>
      <c r="D1145" s="11" t="s">
        <v>74</v>
      </c>
      <c r="E1145" s="11" t="s">
        <v>75</v>
      </c>
      <c r="F1145">
        <v>1</v>
      </c>
      <c r="G1145" s="11" t="s">
        <v>15</v>
      </c>
      <c r="H1145">
        <v>0</v>
      </c>
      <c r="I1145">
        <v>40</v>
      </c>
      <c r="J1145">
        <v>0</v>
      </c>
      <c r="K1145">
        <v>40</v>
      </c>
      <c r="L1145" s="11" t="s">
        <v>314</v>
      </c>
      <c r="M1145" s="7">
        <v>43938</v>
      </c>
      <c r="N1145" s="7">
        <v>43938</v>
      </c>
      <c r="O1145" s="11" t="s">
        <v>16</v>
      </c>
      <c r="P1145" s="11" t="s">
        <v>95</v>
      </c>
      <c r="Q1145">
        <v>17590.52</v>
      </c>
      <c r="R1145" s="11" t="s">
        <v>52</v>
      </c>
      <c r="S1145" s="11" t="s">
        <v>95</v>
      </c>
      <c r="T1145">
        <v>669865.49</v>
      </c>
      <c r="U1145">
        <f>SalesLineItems__NO_LOT[[#This Row],[ActualSales]]-SalesLineItems__NO_LOT[[#This Row],[Extended_Cost]]</f>
        <v>40</v>
      </c>
      <c r="V1145">
        <f>IFERROR(SalesLineItems__NO_LOT[[#This Row],[Revenue]]/SalesLineItems__NO_LOT[[#This Row],[Extended_Price]],0)</f>
        <v>1</v>
      </c>
      <c r="W1145" t="str">
        <f>IF(SalesLineItems__NO_LOT[[#This Row],[Revenue]]&lt;0,"Lost on Sale","Normal Revenue")</f>
        <v>Normal Revenue</v>
      </c>
      <c r="X1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5">
        <f>IF(SalesLineItems__NO_LOT[[#This Row],[SOP_Type]]="Return",SalesLineItems__NO_LOT[[#This Row],[Extended_Cost]]*-1,SalesLineItems__NO_LOT[[#This Row],[Extended_Price]])</f>
        <v>40</v>
      </c>
      <c r="Z1145">
        <f>MONTH(SalesLineItems__NO_LOT[[#This Row],[Requested_Ship_Date]])</f>
        <v>4</v>
      </c>
      <c r="AA1145">
        <f>YEAR(SalesLineItems__NO_LOT[[#This Row],[Requested_Ship_Date]])</f>
        <v>2020</v>
      </c>
      <c r="AV1145"/>
      <c r="AX1145"/>
      <c r="AZ1145"/>
      <c r="BC1145"/>
      <c r="BF1145"/>
    </row>
    <row r="1146" spans="1:58" x14ac:dyDescent="0.2">
      <c r="A1146" t="s">
        <v>6182</v>
      </c>
      <c r="B1146" s="11" t="s">
        <v>22</v>
      </c>
      <c r="C1146" s="11" t="s">
        <v>6183</v>
      </c>
      <c r="D1146" s="11" t="s">
        <v>334</v>
      </c>
      <c r="E1146" s="11" t="s">
        <v>335</v>
      </c>
      <c r="F1146">
        <v>721.6</v>
      </c>
      <c r="G1146" s="11" t="s">
        <v>9</v>
      </c>
      <c r="H1146">
        <v>4178.0600000000004</v>
      </c>
      <c r="I1146">
        <v>6364.51</v>
      </c>
      <c r="J1146">
        <v>5.79</v>
      </c>
      <c r="K1146">
        <v>8.82</v>
      </c>
      <c r="L1146" s="11" t="s">
        <v>314</v>
      </c>
      <c r="M1146" s="7">
        <v>43938</v>
      </c>
      <c r="N1146" s="7">
        <v>43938</v>
      </c>
      <c r="O1146" s="11" t="s">
        <v>11</v>
      </c>
      <c r="P1146" s="11" t="s">
        <v>95</v>
      </c>
      <c r="Q1146">
        <v>17590.52</v>
      </c>
      <c r="R1146" s="11" t="s">
        <v>52</v>
      </c>
      <c r="S1146" s="11" t="s">
        <v>95</v>
      </c>
      <c r="T1146">
        <v>669865.49</v>
      </c>
      <c r="U1146">
        <f>SalesLineItems__NO_LOT[[#This Row],[ActualSales]]-SalesLineItems__NO_LOT[[#This Row],[Extended_Cost]]</f>
        <v>2186.4499999999998</v>
      </c>
      <c r="V1146">
        <f>IFERROR(SalesLineItems__NO_LOT[[#This Row],[Revenue]]/SalesLineItems__NO_LOT[[#This Row],[Extended_Price]],0)</f>
        <v>0.34353783716264091</v>
      </c>
      <c r="W1146" t="str">
        <f>IF(SalesLineItems__NO_LOT[[#This Row],[Revenue]]&lt;0,"Lost on Sale","Normal Revenue")</f>
        <v>Normal Revenue</v>
      </c>
      <c r="X1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6">
        <f>IF(SalesLineItems__NO_LOT[[#This Row],[SOP_Type]]="Return",SalesLineItems__NO_LOT[[#This Row],[Extended_Cost]]*-1,SalesLineItems__NO_LOT[[#This Row],[Extended_Price]])</f>
        <v>6364.51</v>
      </c>
      <c r="Z1146">
        <f>MONTH(SalesLineItems__NO_LOT[[#This Row],[Requested_Ship_Date]])</f>
        <v>4</v>
      </c>
      <c r="AA1146">
        <f>YEAR(SalesLineItems__NO_LOT[[#This Row],[Requested_Ship_Date]])</f>
        <v>2020</v>
      </c>
      <c r="AV1146"/>
      <c r="AX1146"/>
      <c r="AZ1146"/>
      <c r="BC1146"/>
      <c r="BF1146"/>
    </row>
    <row r="1147" spans="1:58" x14ac:dyDescent="0.2">
      <c r="A1147" t="s">
        <v>6135</v>
      </c>
      <c r="B1147" s="11" t="s">
        <v>22</v>
      </c>
      <c r="C1147" s="11" t="s">
        <v>6136</v>
      </c>
      <c r="D1147" s="11" t="s">
        <v>3495</v>
      </c>
      <c r="E1147" s="11" t="s">
        <v>3496</v>
      </c>
      <c r="F1147">
        <v>15</v>
      </c>
      <c r="G1147" s="11" t="s">
        <v>68</v>
      </c>
      <c r="H1147">
        <v>80.53</v>
      </c>
      <c r="I1147">
        <v>58.8</v>
      </c>
      <c r="J1147">
        <v>5.37</v>
      </c>
      <c r="K1147">
        <v>3.92</v>
      </c>
      <c r="L1147" s="11" t="s">
        <v>3497</v>
      </c>
      <c r="M1147" s="7">
        <v>43942</v>
      </c>
      <c r="N1147" s="7">
        <v>43972</v>
      </c>
      <c r="O1147" s="11" t="s">
        <v>713</v>
      </c>
      <c r="P1147" s="11" t="s">
        <v>95</v>
      </c>
      <c r="Q1147">
        <v>6085.99</v>
      </c>
      <c r="R1147" s="11" t="s">
        <v>86</v>
      </c>
      <c r="S1147" s="11" t="s">
        <v>95</v>
      </c>
      <c r="T1147">
        <v>24218.45</v>
      </c>
      <c r="U1147">
        <f>SalesLineItems__NO_LOT[[#This Row],[ActualSales]]-SalesLineItems__NO_LOT[[#This Row],[Extended_Cost]]</f>
        <v>-21.730000000000004</v>
      </c>
      <c r="V1147">
        <f>IFERROR(SalesLineItems__NO_LOT[[#This Row],[Revenue]]/SalesLineItems__NO_LOT[[#This Row],[Extended_Price]],0)</f>
        <v>-0.36955782312925178</v>
      </c>
      <c r="W1147" t="str">
        <f>IF(SalesLineItems__NO_LOT[[#This Row],[Revenue]]&lt;0,"Lost on Sale","Normal Revenue")</f>
        <v>Lost on Sale</v>
      </c>
      <c r="X1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147">
        <f>IF(SalesLineItems__NO_LOT[[#This Row],[SOP_Type]]="Return",SalesLineItems__NO_LOT[[#This Row],[Extended_Cost]]*-1,SalesLineItems__NO_LOT[[#This Row],[Extended_Price]])</f>
        <v>58.8</v>
      </c>
      <c r="Z1147">
        <f>MONTH(SalesLineItems__NO_LOT[[#This Row],[Requested_Ship_Date]])</f>
        <v>5</v>
      </c>
      <c r="AA1147">
        <f>YEAR(SalesLineItems__NO_LOT[[#This Row],[Requested_Ship_Date]])</f>
        <v>2020</v>
      </c>
      <c r="AV1147"/>
      <c r="AX1147"/>
      <c r="AZ1147"/>
      <c r="BC1147"/>
      <c r="BF1147"/>
    </row>
    <row r="1148" spans="1:58" x14ac:dyDescent="0.2">
      <c r="A1148" t="s">
        <v>6137</v>
      </c>
      <c r="B1148" s="11" t="s">
        <v>22</v>
      </c>
      <c r="C1148" s="11" t="s">
        <v>6136</v>
      </c>
      <c r="D1148" s="11" t="s">
        <v>3498</v>
      </c>
      <c r="E1148" s="11" t="s">
        <v>3101</v>
      </c>
      <c r="F1148">
        <v>15</v>
      </c>
      <c r="G1148" s="11" t="s">
        <v>68</v>
      </c>
      <c r="H1148">
        <v>34.85</v>
      </c>
      <c r="I1148">
        <v>42</v>
      </c>
      <c r="J1148">
        <v>2.3199999999999998</v>
      </c>
      <c r="K1148">
        <v>2.8</v>
      </c>
      <c r="L1148" s="11" t="s">
        <v>3497</v>
      </c>
      <c r="M1148" s="7">
        <v>43942</v>
      </c>
      <c r="N1148" s="7">
        <v>43972</v>
      </c>
      <c r="O1148" s="11" t="s">
        <v>713</v>
      </c>
      <c r="P1148" s="11" t="s">
        <v>95</v>
      </c>
      <c r="Q1148">
        <v>6085.99</v>
      </c>
      <c r="R1148" s="11" t="s">
        <v>86</v>
      </c>
      <c r="S1148" s="11" t="s">
        <v>95</v>
      </c>
      <c r="T1148">
        <v>24218.45</v>
      </c>
      <c r="U1148">
        <f>SalesLineItems__NO_LOT[[#This Row],[ActualSales]]-SalesLineItems__NO_LOT[[#This Row],[Extended_Cost]]</f>
        <v>7.1499999999999986</v>
      </c>
      <c r="V1148">
        <f>IFERROR(SalesLineItems__NO_LOT[[#This Row],[Revenue]]/SalesLineItems__NO_LOT[[#This Row],[Extended_Price]],0)</f>
        <v>0.17023809523809522</v>
      </c>
      <c r="W1148" t="str">
        <f>IF(SalesLineItems__NO_LOT[[#This Row],[Revenue]]&lt;0,"Lost on Sale","Normal Revenue")</f>
        <v>Normal Revenue</v>
      </c>
      <c r="X1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48">
        <f>IF(SalesLineItems__NO_LOT[[#This Row],[SOP_Type]]="Return",SalesLineItems__NO_LOT[[#This Row],[Extended_Cost]]*-1,SalesLineItems__NO_LOT[[#This Row],[Extended_Price]])</f>
        <v>42</v>
      </c>
      <c r="Z1148">
        <f>MONTH(SalesLineItems__NO_LOT[[#This Row],[Requested_Ship_Date]])</f>
        <v>5</v>
      </c>
      <c r="AA1148">
        <f>YEAR(SalesLineItems__NO_LOT[[#This Row],[Requested_Ship_Date]])</f>
        <v>2020</v>
      </c>
      <c r="AV1148"/>
      <c r="AX1148"/>
      <c r="AZ1148"/>
      <c r="BC1148"/>
      <c r="BF1148"/>
    </row>
    <row r="1149" spans="1:58" x14ac:dyDescent="0.2">
      <c r="A1149" t="s">
        <v>6138</v>
      </c>
      <c r="B1149" s="11" t="s">
        <v>22</v>
      </c>
      <c r="C1149" s="11" t="s">
        <v>6136</v>
      </c>
      <c r="D1149" s="11" t="s">
        <v>3499</v>
      </c>
      <c r="E1149" s="11" t="s">
        <v>3500</v>
      </c>
      <c r="F1149">
        <v>0.6</v>
      </c>
      <c r="G1149" s="11" t="s">
        <v>68</v>
      </c>
      <c r="H1149">
        <v>10.87</v>
      </c>
      <c r="I1149">
        <v>15.55</v>
      </c>
      <c r="J1149">
        <v>18.12</v>
      </c>
      <c r="K1149">
        <v>25.92</v>
      </c>
      <c r="L1149" s="11" t="s">
        <v>3497</v>
      </c>
      <c r="M1149" s="7">
        <v>43942</v>
      </c>
      <c r="N1149" s="7">
        <v>43972</v>
      </c>
      <c r="O1149" s="11" t="s">
        <v>35</v>
      </c>
      <c r="P1149" s="11" t="s">
        <v>95</v>
      </c>
      <c r="Q1149">
        <v>6085.99</v>
      </c>
      <c r="R1149" s="11" t="s">
        <v>86</v>
      </c>
      <c r="S1149" s="11" t="s">
        <v>95</v>
      </c>
      <c r="T1149">
        <v>24218.45</v>
      </c>
      <c r="U1149">
        <f>SalesLineItems__NO_LOT[[#This Row],[ActualSales]]-SalesLineItems__NO_LOT[[#This Row],[Extended_Cost]]</f>
        <v>4.6800000000000015</v>
      </c>
      <c r="V1149">
        <f>IFERROR(SalesLineItems__NO_LOT[[#This Row],[Revenue]]/SalesLineItems__NO_LOT[[#This Row],[Extended_Price]],0)</f>
        <v>0.30096463022508047</v>
      </c>
      <c r="W1149" t="str">
        <f>IF(SalesLineItems__NO_LOT[[#This Row],[Revenue]]&lt;0,"Lost on Sale","Normal Revenue")</f>
        <v>Normal Revenue</v>
      </c>
      <c r="X1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49">
        <f>IF(SalesLineItems__NO_LOT[[#This Row],[SOP_Type]]="Return",SalesLineItems__NO_LOT[[#This Row],[Extended_Cost]]*-1,SalesLineItems__NO_LOT[[#This Row],[Extended_Price]])</f>
        <v>15.55</v>
      </c>
      <c r="Z1149">
        <f>MONTH(SalesLineItems__NO_LOT[[#This Row],[Requested_Ship_Date]])</f>
        <v>5</v>
      </c>
      <c r="AA1149">
        <f>YEAR(SalesLineItems__NO_LOT[[#This Row],[Requested_Ship_Date]])</f>
        <v>2020</v>
      </c>
      <c r="AV1149"/>
      <c r="AX1149"/>
      <c r="AZ1149"/>
      <c r="BC1149"/>
      <c r="BF1149"/>
    </row>
    <row r="1150" spans="1:58" x14ac:dyDescent="0.2">
      <c r="A1150" t="s">
        <v>6157</v>
      </c>
      <c r="B1150" s="11" t="s">
        <v>22</v>
      </c>
      <c r="C1150" s="11" t="s">
        <v>6158</v>
      </c>
      <c r="D1150" s="11" t="s">
        <v>3383</v>
      </c>
      <c r="E1150" s="11" t="s">
        <v>3384</v>
      </c>
      <c r="F1150">
        <v>25</v>
      </c>
      <c r="G1150" s="11" t="s">
        <v>9</v>
      </c>
      <c r="H1150">
        <v>137.75</v>
      </c>
      <c r="I1150">
        <v>155</v>
      </c>
      <c r="J1150">
        <v>5.51</v>
      </c>
      <c r="K1150">
        <v>6.2</v>
      </c>
      <c r="L1150" s="11" t="s">
        <v>158</v>
      </c>
      <c r="M1150" s="7">
        <v>43941</v>
      </c>
      <c r="N1150" s="7">
        <v>43941</v>
      </c>
      <c r="O1150" s="11" t="s">
        <v>159</v>
      </c>
      <c r="P1150" s="11" t="s">
        <v>95</v>
      </c>
      <c r="Q1150">
        <v>2159.86</v>
      </c>
      <c r="R1150" s="11" t="s">
        <v>86</v>
      </c>
      <c r="S1150" s="11" t="s">
        <v>95</v>
      </c>
      <c r="T1150">
        <v>418215.64</v>
      </c>
      <c r="U1150">
        <f>SalesLineItems__NO_LOT[[#This Row],[ActualSales]]-SalesLineItems__NO_LOT[[#This Row],[Extended_Cost]]</f>
        <v>17.25</v>
      </c>
      <c r="V1150">
        <f>IFERROR(SalesLineItems__NO_LOT[[#This Row],[Revenue]]/SalesLineItems__NO_LOT[[#This Row],[Extended_Price]],0)</f>
        <v>0.11129032258064517</v>
      </c>
      <c r="W1150" t="str">
        <f>IF(SalesLineItems__NO_LOT[[#This Row],[Revenue]]&lt;0,"Lost on Sale","Normal Revenue")</f>
        <v>Normal Revenue</v>
      </c>
      <c r="X1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50">
        <f>IF(SalesLineItems__NO_LOT[[#This Row],[SOP_Type]]="Return",SalesLineItems__NO_LOT[[#This Row],[Extended_Cost]]*-1,SalesLineItems__NO_LOT[[#This Row],[Extended_Price]])</f>
        <v>155</v>
      </c>
      <c r="Z1150">
        <f>MONTH(SalesLineItems__NO_LOT[[#This Row],[Requested_Ship_Date]])</f>
        <v>4</v>
      </c>
      <c r="AA1150">
        <f>YEAR(SalesLineItems__NO_LOT[[#This Row],[Requested_Ship_Date]])</f>
        <v>2020</v>
      </c>
      <c r="AV1150"/>
      <c r="AX1150"/>
      <c r="AZ1150"/>
      <c r="BC1150"/>
      <c r="BF1150"/>
    </row>
    <row r="1151" spans="1:58" x14ac:dyDescent="0.2">
      <c r="A1151" t="s">
        <v>6139</v>
      </c>
      <c r="B1151" s="11" t="s">
        <v>22</v>
      </c>
      <c r="C1151" s="11" t="s">
        <v>6140</v>
      </c>
      <c r="D1151" s="11" t="s">
        <v>171</v>
      </c>
      <c r="E1151" s="11" t="s">
        <v>172</v>
      </c>
      <c r="F1151">
        <v>65</v>
      </c>
      <c r="G1151" s="11" t="s">
        <v>68</v>
      </c>
      <c r="H1151">
        <v>750.73</v>
      </c>
      <c r="I1151">
        <v>1559.35</v>
      </c>
      <c r="J1151">
        <v>11.55</v>
      </c>
      <c r="K1151">
        <v>23.99</v>
      </c>
      <c r="L1151" s="11" t="s">
        <v>166</v>
      </c>
      <c r="M1151" s="7">
        <v>43942</v>
      </c>
      <c r="N1151" s="7">
        <v>43942</v>
      </c>
      <c r="O1151" s="11" t="s">
        <v>70</v>
      </c>
      <c r="P1151" s="11" t="s">
        <v>95</v>
      </c>
      <c r="Q1151">
        <v>12447.79</v>
      </c>
      <c r="R1151" s="11" t="s">
        <v>52</v>
      </c>
      <c r="S1151" s="11" t="s">
        <v>95</v>
      </c>
      <c r="T1151">
        <v>1761785.05</v>
      </c>
      <c r="U1151">
        <f>SalesLineItems__NO_LOT[[#This Row],[ActualSales]]-SalesLineItems__NO_LOT[[#This Row],[Extended_Cost]]</f>
        <v>808.61999999999989</v>
      </c>
      <c r="V1151">
        <f>IFERROR(SalesLineItems__NO_LOT[[#This Row],[Revenue]]/SalesLineItems__NO_LOT[[#This Row],[Extended_Price]],0)</f>
        <v>0.51856222143841979</v>
      </c>
      <c r="W1151" t="str">
        <f>IF(SalesLineItems__NO_LOT[[#This Row],[Revenue]]&lt;0,"Lost on Sale","Normal Revenue")</f>
        <v>Normal Revenue</v>
      </c>
      <c r="X1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1">
        <f>IF(SalesLineItems__NO_LOT[[#This Row],[SOP_Type]]="Return",SalesLineItems__NO_LOT[[#This Row],[Extended_Cost]]*-1,SalesLineItems__NO_LOT[[#This Row],[Extended_Price]])</f>
        <v>1559.35</v>
      </c>
      <c r="Z1151">
        <f>MONTH(SalesLineItems__NO_LOT[[#This Row],[Requested_Ship_Date]])</f>
        <v>4</v>
      </c>
      <c r="AA1151">
        <f>YEAR(SalesLineItems__NO_LOT[[#This Row],[Requested_Ship_Date]])</f>
        <v>2020</v>
      </c>
      <c r="AV1151"/>
      <c r="AX1151"/>
      <c r="AZ1151"/>
      <c r="BC1151"/>
      <c r="BF1151"/>
    </row>
    <row r="1152" spans="1:58" x14ac:dyDescent="0.2">
      <c r="A1152" t="s">
        <v>6141</v>
      </c>
      <c r="B1152" s="11" t="s">
        <v>22</v>
      </c>
      <c r="C1152" s="11" t="s">
        <v>6140</v>
      </c>
      <c r="D1152" s="11" t="s">
        <v>13</v>
      </c>
      <c r="E1152" s="11" t="s">
        <v>14</v>
      </c>
      <c r="F1152">
        <v>1</v>
      </c>
      <c r="G1152" s="11" t="s">
        <v>15</v>
      </c>
      <c r="H1152">
        <v>0</v>
      </c>
      <c r="I1152">
        <v>1.5</v>
      </c>
      <c r="J1152">
        <v>0</v>
      </c>
      <c r="K1152">
        <v>1.5</v>
      </c>
      <c r="L1152" s="11" t="s">
        <v>166</v>
      </c>
      <c r="M1152" s="7">
        <v>43942</v>
      </c>
      <c r="N1152" s="7">
        <v>43942</v>
      </c>
      <c r="O1152" s="11" t="s">
        <v>16</v>
      </c>
      <c r="P1152" s="11" t="s">
        <v>95</v>
      </c>
      <c r="Q1152">
        <v>12447.79</v>
      </c>
      <c r="R1152" s="11" t="s">
        <v>52</v>
      </c>
      <c r="S1152" s="11" t="s">
        <v>95</v>
      </c>
      <c r="T1152">
        <v>1761785.05</v>
      </c>
      <c r="U1152">
        <f>SalesLineItems__NO_LOT[[#This Row],[ActualSales]]-SalesLineItems__NO_LOT[[#This Row],[Extended_Cost]]</f>
        <v>1.5</v>
      </c>
      <c r="V1152">
        <f>IFERROR(SalesLineItems__NO_LOT[[#This Row],[Revenue]]/SalesLineItems__NO_LOT[[#This Row],[Extended_Price]],0)</f>
        <v>1</v>
      </c>
      <c r="W1152" t="str">
        <f>IF(SalesLineItems__NO_LOT[[#This Row],[Revenue]]&lt;0,"Lost on Sale","Normal Revenue")</f>
        <v>Normal Revenue</v>
      </c>
      <c r="X1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2">
        <f>IF(SalesLineItems__NO_LOT[[#This Row],[SOP_Type]]="Return",SalesLineItems__NO_LOT[[#This Row],[Extended_Cost]]*-1,SalesLineItems__NO_LOT[[#This Row],[Extended_Price]])</f>
        <v>1.5</v>
      </c>
      <c r="Z1152">
        <f>MONTH(SalesLineItems__NO_LOT[[#This Row],[Requested_Ship_Date]])</f>
        <v>4</v>
      </c>
      <c r="AA1152">
        <f>YEAR(SalesLineItems__NO_LOT[[#This Row],[Requested_Ship_Date]])</f>
        <v>2020</v>
      </c>
      <c r="AV1152"/>
      <c r="AX1152"/>
      <c r="AZ1152"/>
      <c r="BC1152"/>
      <c r="BF1152"/>
    </row>
    <row r="1153" spans="1:58" x14ac:dyDescent="0.2">
      <c r="A1153" t="s">
        <v>6142</v>
      </c>
      <c r="B1153" s="11" t="s">
        <v>22</v>
      </c>
      <c r="C1153" s="11" t="s">
        <v>6143</v>
      </c>
      <c r="D1153" s="11" t="s">
        <v>169</v>
      </c>
      <c r="E1153" s="11" t="s">
        <v>170</v>
      </c>
      <c r="F1153">
        <v>509.74</v>
      </c>
      <c r="G1153" s="11" t="s">
        <v>9</v>
      </c>
      <c r="H1153">
        <v>1707.63</v>
      </c>
      <c r="I1153">
        <v>2431.46</v>
      </c>
      <c r="J1153">
        <v>3.35</v>
      </c>
      <c r="K1153">
        <v>4.7699999999999996</v>
      </c>
      <c r="L1153" s="11" t="s">
        <v>166</v>
      </c>
      <c r="M1153" s="7">
        <v>43942</v>
      </c>
      <c r="N1153" s="7">
        <v>43942</v>
      </c>
      <c r="O1153" s="11" t="s">
        <v>70</v>
      </c>
      <c r="P1153" s="11" t="s">
        <v>95</v>
      </c>
      <c r="Q1153">
        <v>12447.79</v>
      </c>
      <c r="R1153" s="11" t="s">
        <v>52</v>
      </c>
      <c r="S1153" s="11" t="s">
        <v>95</v>
      </c>
      <c r="T1153">
        <v>1761785.05</v>
      </c>
      <c r="U1153">
        <f>SalesLineItems__NO_LOT[[#This Row],[ActualSales]]-SalesLineItems__NO_LOT[[#This Row],[Extended_Cost]]</f>
        <v>723.82999999999993</v>
      </c>
      <c r="V1153">
        <f>IFERROR(SalesLineItems__NO_LOT[[#This Row],[Revenue]]/SalesLineItems__NO_LOT[[#This Row],[Extended_Price]],0)</f>
        <v>0.29769356682816084</v>
      </c>
      <c r="W1153" t="str">
        <f>IF(SalesLineItems__NO_LOT[[#This Row],[Revenue]]&lt;0,"Lost on Sale","Normal Revenue")</f>
        <v>Normal Revenue</v>
      </c>
      <c r="X1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53">
        <f>IF(SalesLineItems__NO_LOT[[#This Row],[SOP_Type]]="Return",SalesLineItems__NO_LOT[[#This Row],[Extended_Cost]]*-1,SalesLineItems__NO_LOT[[#This Row],[Extended_Price]])</f>
        <v>2431.46</v>
      </c>
      <c r="Z1153">
        <f>MONTH(SalesLineItems__NO_LOT[[#This Row],[Requested_Ship_Date]])</f>
        <v>4</v>
      </c>
      <c r="AA1153">
        <f>YEAR(SalesLineItems__NO_LOT[[#This Row],[Requested_Ship_Date]])</f>
        <v>2020</v>
      </c>
      <c r="AV1153"/>
      <c r="AX1153"/>
      <c r="AZ1153"/>
      <c r="BC1153"/>
      <c r="BF1153"/>
    </row>
    <row r="1154" spans="1:58" x14ac:dyDescent="0.2">
      <c r="A1154" t="s">
        <v>6144</v>
      </c>
      <c r="B1154" s="11" t="s">
        <v>22</v>
      </c>
      <c r="C1154" s="11" t="s">
        <v>6143</v>
      </c>
      <c r="D1154" s="11" t="s">
        <v>13</v>
      </c>
      <c r="E1154" s="11" t="s">
        <v>14</v>
      </c>
      <c r="F1154">
        <v>1</v>
      </c>
      <c r="G1154" s="11" t="s">
        <v>15</v>
      </c>
      <c r="H1154">
        <v>0</v>
      </c>
      <c r="I1154">
        <v>1.5</v>
      </c>
      <c r="J1154">
        <v>0</v>
      </c>
      <c r="K1154">
        <v>1.5</v>
      </c>
      <c r="L1154" s="11" t="s">
        <v>166</v>
      </c>
      <c r="M1154" s="7">
        <v>43942</v>
      </c>
      <c r="N1154" s="7">
        <v>43942</v>
      </c>
      <c r="O1154" s="11" t="s">
        <v>16</v>
      </c>
      <c r="P1154" s="11" t="s">
        <v>95</v>
      </c>
      <c r="Q1154">
        <v>12447.79</v>
      </c>
      <c r="R1154" s="11" t="s">
        <v>52</v>
      </c>
      <c r="S1154" s="11" t="s">
        <v>95</v>
      </c>
      <c r="T1154">
        <v>1761785.05</v>
      </c>
      <c r="U1154">
        <f>SalesLineItems__NO_LOT[[#This Row],[ActualSales]]-SalesLineItems__NO_LOT[[#This Row],[Extended_Cost]]</f>
        <v>1.5</v>
      </c>
      <c r="V1154">
        <f>IFERROR(SalesLineItems__NO_LOT[[#This Row],[Revenue]]/SalesLineItems__NO_LOT[[#This Row],[Extended_Price]],0)</f>
        <v>1</v>
      </c>
      <c r="W1154" t="str">
        <f>IF(SalesLineItems__NO_LOT[[#This Row],[Revenue]]&lt;0,"Lost on Sale","Normal Revenue")</f>
        <v>Normal Revenue</v>
      </c>
      <c r="X1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4">
        <f>IF(SalesLineItems__NO_LOT[[#This Row],[SOP_Type]]="Return",SalesLineItems__NO_LOT[[#This Row],[Extended_Cost]]*-1,SalesLineItems__NO_LOT[[#This Row],[Extended_Price]])</f>
        <v>1.5</v>
      </c>
      <c r="Z1154">
        <f>MONTH(SalesLineItems__NO_LOT[[#This Row],[Requested_Ship_Date]])</f>
        <v>4</v>
      </c>
      <c r="AA1154">
        <f>YEAR(SalesLineItems__NO_LOT[[#This Row],[Requested_Ship_Date]])</f>
        <v>2020</v>
      </c>
      <c r="AV1154"/>
      <c r="AX1154"/>
      <c r="AZ1154"/>
      <c r="BC1154"/>
      <c r="BF1154"/>
    </row>
    <row r="1155" spans="1:58" x14ac:dyDescent="0.2">
      <c r="A1155" t="s">
        <v>6145</v>
      </c>
      <c r="B1155" s="11" t="s">
        <v>22</v>
      </c>
      <c r="C1155" s="11" t="s">
        <v>6146</v>
      </c>
      <c r="D1155" s="11" t="s">
        <v>251</v>
      </c>
      <c r="E1155" s="11" t="s">
        <v>252</v>
      </c>
      <c r="F1155">
        <v>814</v>
      </c>
      <c r="G1155" s="11" t="s">
        <v>9</v>
      </c>
      <c r="H1155">
        <v>2262.92</v>
      </c>
      <c r="I1155">
        <v>3296.7</v>
      </c>
      <c r="J1155">
        <v>2.78</v>
      </c>
      <c r="K1155">
        <v>4.05</v>
      </c>
      <c r="L1155" s="11" t="s">
        <v>166</v>
      </c>
      <c r="M1155" s="7">
        <v>43942</v>
      </c>
      <c r="N1155" s="7">
        <v>43942</v>
      </c>
      <c r="O1155" s="11" t="s">
        <v>70</v>
      </c>
      <c r="P1155" s="11" t="s">
        <v>95</v>
      </c>
      <c r="Q1155">
        <v>12447.79</v>
      </c>
      <c r="R1155" s="11" t="s">
        <v>52</v>
      </c>
      <c r="S1155" s="11" t="s">
        <v>95</v>
      </c>
      <c r="T1155">
        <v>1761785.05</v>
      </c>
      <c r="U1155">
        <f>SalesLineItems__NO_LOT[[#This Row],[ActualSales]]-SalesLineItems__NO_LOT[[#This Row],[Extended_Cost]]</f>
        <v>1033.7799999999997</v>
      </c>
      <c r="V1155">
        <f>IFERROR(SalesLineItems__NO_LOT[[#This Row],[Revenue]]/SalesLineItems__NO_LOT[[#This Row],[Extended_Price]],0)</f>
        <v>0.31358024691358016</v>
      </c>
      <c r="W1155" t="str">
        <f>IF(SalesLineItems__NO_LOT[[#This Row],[Revenue]]&lt;0,"Lost on Sale","Normal Revenue")</f>
        <v>Normal Revenue</v>
      </c>
      <c r="X1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5">
        <f>IF(SalesLineItems__NO_LOT[[#This Row],[SOP_Type]]="Return",SalesLineItems__NO_LOT[[#This Row],[Extended_Cost]]*-1,SalesLineItems__NO_LOT[[#This Row],[Extended_Price]])</f>
        <v>3296.7</v>
      </c>
      <c r="Z1155">
        <f>MONTH(SalesLineItems__NO_LOT[[#This Row],[Requested_Ship_Date]])</f>
        <v>4</v>
      </c>
      <c r="AA1155">
        <f>YEAR(SalesLineItems__NO_LOT[[#This Row],[Requested_Ship_Date]])</f>
        <v>2020</v>
      </c>
      <c r="AV1155"/>
      <c r="AX1155"/>
      <c r="AZ1155"/>
      <c r="BC1155"/>
      <c r="BF1155"/>
    </row>
    <row r="1156" spans="1:58" x14ac:dyDescent="0.2">
      <c r="A1156" t="s">
        <v>6147</v>
      </c>
      <c r="B1156" s="11" t="s">
        <v>22</v>
      </c>
      <c r="C1156" s="11" t="s">
        <v>6146</v>
      </c>
      <c r="D1156" s="11" t="s">
        <v>13</v>
      </c>
      <c r="E1156" s="11" t="s">
        <v>14</v>
      </c>
      <c r="F1156">
        <v>1</v>
      </c>
      <c r="G1156" s="11" t="s">
        <v>15</v>
      </c>
      <c r="H1156">
        <v>0</v>
      </c>
      <c r="I1156">
        <v>1.5</v>
      </c>
      <c r="J1156">
        <v>0</v>
      </c>
      <c r="K1156">
        <v>1.5</v>
      </c>
      <c r="L1156" s="11" t="s">
        <v>166</v>
      </c>
      <c r="M1156" s="7">
        <v>43942</v>
      </c>
      <c r="N1156" s="7">
        <v>43942</v>
      </c>
      <c r="O1156" s="11" t="s">
        <v>16</v>
      </c>
      <c r="P1156" s="11" t="s">
        <v>95</v>
      </c>
      <c r="Q1156">
        <v>12447.79</v>
      </c>
      <c r="R1156" s="11" t="s">
        <v>52</v>
      </c>
      <c r="S1156" s="11" t="s">
        <v>95</v>
      </c>
      <c r="T1156">
        <v>1761785.05</v>
      </c>
      <c r="U1156">
        <f>SalesLineItems__NO_LOT[[#This Row],[ActualSales]]-SalesLineItems__NO_LOT[[#This Row],[Extended_Cost]]</f>
        <v>1.5</v>
      </c>
      <c r="V1156">
        <f>IFERROR(SalesLineItems__NO_LOT[[#This Row],[Revenue]]/SalesLineItems__NO_LOT[[#This Row],[Extended_Price]],0)</f>
        <v>1</v>
      </c>
      <c r="W1156" t="str">
        <f>IF(SalesLineItems__NO_LOT[[#This Row],[Revenue]]&lt;0,"Lost on Sale","Normal Revenue")</f>
        <v>Normal Revenue</v>
      </c>
      <c r="X1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6">
        <f>IF(SalesLineItems__NO_LOT[[#This Row],[SOP_Type]]="Return",SalesLineItems__NO_LOT[[#This Row],[Extended_Cost]]*-1,SalesLineItems__NO_LOT[[#This Row],[Extended_Price]])</f>
        <v>1.5</v>
      </c>
      <c r="Z1156">
        <f>MONTH(SalesLineItems__NO_LOT[[#This Row],[Requested_Ship_Date]])</f>
        <v>4</v>
      </c>
      <c r="AA1156">
        <f>YEAR(SalesLineItems__NO_LOT[[#This Row],[Requested_Ship_Date]])</f>
        <v>2020</v>
      </c>
      <c r="AV1156"/>
      <c r="AX1156"/>
      <c r="AZ1156"/>
      <c r="BC1156"/>
      <c r="BF1156"/>
    </row>
    <row r="1157" spans="1:58" x14ac:dyDescent="0.2">
      <c r="A1157" t="s">
        <v>6148</v>
      </c>
      <c r="B1157" s="11" t="s">
        <v>22</v>
      </c>
      <c r="C1157" s="11" t="s">
        <v>6149</v>
      </c>
      <c r="D1157" s="11" t="s">
        <v>412</v>
      </c>
      <c r="E1157" s="11" t="s">
        <v>413</v>
      </c>
      <c r="F1157">
        <v>50</v>
      </c>
      <c r="G1157" s="11" t="s">
        <v>9</v>
      </c>
      <c r="H1157">
        <v>401.5</v>
      </c>
      <c r="I1157">
        <v>647</v>
      </c>
      <c r="J1157">
        <v>8.0299999999999994</v>
      </c>
      <c r="K1157">
        <v>12.94</v>
      </c>
      <c r="L1157" s="11" t="s">
        <v>166</v>
      </c>
      <c r="M1157" s="7">
        <v>43942</v>
      </c>
      <c r="N1157" s="7">
        <v>43942</v>
      </c>
      <c r="O1157" s="11" t="s">
        <v>21</v>
      </c>
      <c r="P1157" s="11" t="s">
        <v>95</v>
      </c>
      <c r="Q1157">
        <v>12447.79</v>
      </c>
      <c r="R1157" s="11" t="s">
        <v>52</v>
      </c>
      <c r="S1157" s="11" t="s">
        <v>95</v>
      </c>
      <c r="T1157">
        <v>1761785.05</v>
      </c>
      <c r="U1157">
        <f>SalesLineItems__NO_LOT[[#This Row],[ActualSales]]-SalesLineItems__NO_LOT[[#This Row],[Extended_Cost]]</f>
        <v>245.5</v>
      </c>
      <c r="V1157">
        <f>IFERROR(SalesLineItems__NO_LOT[[#This Row],[Revenue]]/SalesLineItems__NO_LOT[[#This Row],[Extended_Price]],0)</f>
        <v>0.37944358578052551</v>
      </c>
      <c r="W1157" t="str">
        <f>IF(SalesLineItems__NO_LOT[[#This Row],[Revenue]]&lt;0,"Lost on Sale","Normal Revenue")</f>
        <v>Normal Revenue</v>
      </c>
      <c r="X1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7">
        <f>IF(SalesLineItems__NO_LOT[[#This Row],[SOP_Type]]="Return",SalesLineItems__NO_LOT[[#This Row],[Extended_Cost]]*-1,SalesLineItems__NO_LOT[[#This Row],[Extended_Price]])</f>
        <v>647</v>
      </c>
      <c r="Z1157">
        <f>MONTH(SalesLineItems__NO_LOT[[#This Row],[Requested_Ship_Date]])</f>
        <v>4</v>
      </c>
      <c r="AA1157">
        <f>YEAR(SalesLineItems__NO_LOT[[#This Row],[Requested_Ship_Date]])</f>
        <v>2020</v>
      </c>
      <c r="AV1157"/>
      <c r="AX1157"/>
      <c r="AZ1157"/>
      <c r="BC1157"/>
      <c r="BF1157"/>
    </row>
    <row r="1158" spans="1:58" x14ac:dyDescent="0.2">
      <c r="A1158" t="s">
        <v>6150</v>
      </c>
      <c r="B1158" s="11" t="s">
        <v>22</v>
      </c>
      <c r="C1158" s="11" t="s">
        <v>6151</v>
      </c>
      <c r="D1158" s="11" t="s">
        <v>187</v>
      </c>
      <c r="E1158" s="11" t="s">
        <v>188</v>
      </c>
      <c r="F1158">
        <v>450</v>
      </c>
      <c r="G1158" s="11" t="s">
        <v>9</v>
      </c>
      <c r="H1158">
        <v>864</v>
      </c>
      <c r="I1158">
        <v>958.5</v>
      </c>
      <c r="J1158">
        <v>1.92</v>
      </c>
      <c r="K1158">
        <v>2.13</v>
      </c>
      <c r="L1158" s="11" t="s">
        <v>69</v>
      </c>
      <c r="M1158" s="7">
        <v>43942</v>
      </c>
      <c r="N1158" s="7">
        <v>43942</v>
      </c>
      <c r="O1158" s="11" t="s">
        <v>21</v>
      </c>
      <c r="P1158" s="11" t="s">
        <v>95</v>
      </c>
      <c r="Q1158">
        <v>320188.32</v>
      </c>
      <c r="R1158" s="11" t="s">
        <v>52</v>
      </c>
      <c r="S1158" s="11" t="s">
        <v>95</v>
      </c>
      <c r="T1158">
        <v>8464367.5299999993</v>
      </c>
      <c r="U1158">
        <f>SalesLineItems__NO_LOT[[#This Row],[ActualSales]]-SalesLineItems__NO_LOT[[#This Row],[Extended_Cost]]</f>
        <v>94.5</v>
      </c>
      <c r="V1158">
        <f>IFERROR(SalesLineItems__NO_LOT[[#This Row],[Revenue]]/SalesLineItems__NO_LOT[[#This Row],[Extended_Price]],0)</f>
        <v>9.8591549295774641E-2</v>
      </c>
      <c r="W1158" t="str">
        <f>IF(SalesLineItems__NO_LOT[[#This Row],[Revenue]]&lt;0,"Lost on Sale","Normal Revenue")</f>
        <v>Normal Revenue</v>
      </c>
      <c r="X1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58">
        <f>IF(SalesLineItems__NO_LOT[[#This Row],[SOP_Type]]="Return",SalesLineItems__NO_LOT[[#This Row],[Extended_Cost]]*-1,SalesLineItems__NO_LOT[[#This Row],[Extended_Price]])</f>
        <v>958.5</v>
      </c>
      <c r="Z1158">
        <f>MONTH(SalesLineItems__NO_LOT[[#This Row],[Requested_Ship_Date]])</f>
        <v>4</v>
      </c>
      <c r="AA1158">
        <f>YEAR(SalesLineItems__NO_LOT[[#This Row],[Requested_Ship_Date]])</f>
        <v>2020</v>
      </c>
      <c r="AV1158"/>
      <c r="AX1158"/>
      <c r="AZ1158"/>
      <c r="BC1158"/>
      <c r="BF1158"/>
    </row>
    <row r="1159" spans="1:58" x14ac:dyDescent="0.2">
      <c r="A1159" t="s">
        <v>6152</v>
      </c>
      <c r="B1159" s="11" t="s">
        <v>22</v>
      </c>
      <c r="C1159" s="11" t="s">
        <v>6153</v>
      </c>
      <c r="D1159" s="11" t="s">
        <v>344</v>
      </c>
      <c r="E1159" s="11" t="s">
        <v>345</v>
      </c>
      <c r="F1159">
        <v>125</v>
      </c>
      <c r="G1159" s="11" t="s">
        <v>9</v>
      </c>
      <c r="H1159">
        <v>692.5</v>
      </c>
      <c r="I1159">
        <v>1240</v>
      </c>
      <c r="J1159">
        <v>5.54</v>
      </c>
      <c r="K1159">
        <v>9.92</v>
      </c>
      <c r="L1159" s="11" t="s">
        <v>166</v>
      </c>
      <c r="M1159" s="7">
        <v>43942</v>
      </c>
      <c r="N1159" s="7">
        <v>43942</v>
      </c>
      <c r="O1159" s="11" t="s">
        <v>65</v>
      </c>
      <c r="P1159" s="11" t="s">
        <v>95</v>
      </c>
      <c r="Q1159">
        <v>12447.79</v>
      </c>
      <c r="R1159" s="11" t="s">
        <v>52</v>
      </c>
      <c r="S1159" s="11" t="s">
        <v>95</v>
      </c>
      <c r="T1159">
        <v>1761785.05</v>
      </c>
      <c r="U1159">
        <f>SalesLineItems__NO_LOT[[#This Row],[ActualSales]]-SalesLineItems__NO_LOT[[#This Row],[Extended_Cost]]</f>
        <v>547.5</v>
      </c>
      <c r="V1159">
        <f>IFERROR(SalesLineItems__NO_LOT[[#This Row],[Revenue]]/SalesLineItems__NO_LOT[[#This Row],[Extended_Price]],0)</f>
        <v>0.44153225806451613</v>
      </c>
      <c r="W1159" t="str">
        <f>IF(SalesLineItems__NO_LOT[[#This Row],[Revenue]]&lt;0,"Lost on Sale","Normal Revenue")</f>
        <v>Normal Revenue</v>
      </c>
      <c r="X1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59">
        <f>IF(SalesLineItems__NO_LOT[[#This Row],[SOP_Type]]="Return",SalesLineItems__NO_LOT[[#This Row],[Extended_Cost]]*-1,SalesLineItems__NO_LOT[[#This Row],[Extended_Price]])</f>
        <v>1240</v>
      </c>
      <c r="Z1159">
        <f>MONTH(SalesLineItems__NO_LOT[[#This Row],[Requested_Ship_Date]])</f>
        <v>4</v>
      </c>
      <c r="AA1159">
        <f>YEAR(SalesLineItems__NO_LOT[[#This Row],[Requested_Ship_Date]])</f>
        <v>2020</v>
      </c>
      <c r="AV1159"/>
      <c r="AX1159"/>
      <c r="AZ1159"/>
      <c r="BC1159"/>
      <c r="BF1159"/>
    </row>
    <row r="1160" spans="1:58" x14ac:dyDescent="0.2">
      <c r="A1160" t="s">
        <v>6154</v>
      </c>
      <c r="B1160" s="11" t="s">
        <v>22</v>
      </c>
      <c r="C1160" s="11" t="s">
        <v>6153</v>
      </c>
      <c r="D1160" s="11" t="s">
        <v>13</v>
      </c>
      <c r="E1160" s="11" t="s">
        <v>14</v>
      </c>
      <c r="F1160">
        <v>1</v>
      </c>
      <c r="G1160" s="11" t="s">
        <v>15</v>
      </c>
      <c r="H1160">
        <v>0</v>
      </c>
      <c r="I1160">
        <v>1.5</v>
      </c>
      <c r="J1160">
        <v>0</v>
      </c>
      <c r="K1160">
        <v>1.5</v>
      </c>
      <c r="L1160" s="11" t="s">
        <v>166</v>
      </c>
      <c r="M1160" s="7">
        <v>43942</v>
      </c>
      <c r="N1160" s="7">
        <v>43942</v>
      </c>
      <c r="O1160" s="11" t="s">
        <v>16</v>
      </c>
      <c r="P1160" s="11" t="s">
        <v>95</v>
      </c>
      <c r="Q1160">
        <v>12447.79</v>
      </c>
      <c r="R1160" s="11" t="s">
        <v>52</v>
      </c>
      <c r="S1160" s="11" t="s">
        <v>95</v>
      </c>
      <c r="T1160">
        <v>1761785.05</v>
      </c>
      <c r="U1160">
        <f>SalesLineItems__NO_LOT[[#This Row],[ActualSales]]-SalesLineItems__NO_LOT[[#This Row],[Extended_Cost]]</f>
        <v>1.5</v>
      </c>
      <c r="V1160">
        <f>IFERROR(SalesLineItems__NO_LOT[[#This Row],[Revenue]]/SalesLineItems__NO_LOT[[#This Row],[Extended_Price]],0)</f>
        <v>1</v>
      </c>
      <c r="W1160" t="str">
        <f>IF(SalesLineItems__NO_LOT[[#This Row],[Revenue]]&lt;0,"Lost on Sale","Normal Revenue")</f>
        <v>Normal Revenue</v>
      </c>
      <c r="X1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0">
        <f>IF(SalesLineItems__NO_LOT[[#This Row],[SOP_Type]]="Return",SalesLineItems__NO_LOT[[#This Row],[Extended_Cost]]*-1,SalesLineItems__NO_LOT[[#This Row],[Extended_Price]])</f>
        <v>1.5</v>
      </c>
      <c r="Z1160">
        <f>MONTH(SalesLineItems__NO_LOT[[#This Row],[Requested_Ship_Date]])</f>
        <v>4</v>
      </c>
      <c r="AA1160">
        <f>YEAR(SalesLineItems__NO_LOT[[#This Row],[Requested_Ship_Date]])</f>
        <v>2020</v>
      </c>
      <c r="AV1160"/>
      <c r="AX1160"/>
      <c r="AZ1160"/>
      <c r="BC1160"/>
      <c r="BF1160"/>
    </row>
    <row r="1161" spans="1:58" x14ac:dyDescent="0.2">
      <c r="A1161" t="s">
        <v>6155</v>
      </c>
      <c r="B1161" s="11" t="s">
        <v>22</v>
      </c>
      <c r="C1161" s="11" t="s">
        <v>6156</v>
      </c>
      <c r="D1161" s="11" t="s">
        <v>295</v>
      </c>
      <c r="E1161" s="11" t="s">
        <v>296</v>
      </c>
      <c r="F1161">
        <v>752.35</v>
      </c>
      <c r="G1161" s="11" t="s">
        <v>9</v>
      </c>
      <c r="H1161">
        <v>10091.35</v>
      </c>
      <c r="I1161">
        <v>20501.54</v>
      </c>
      <c r="J1161">
        <v>13.4131</v>
      </c>
      <c r="K1161">
        <v>27.25</v>
      </c>
      <c r="L1161" s="11" t="s">
        <v>297</v>
      </c>
      <c r="M1161" s="7">
        <v>43942</v>
      </c>
      <c r="N1161" s="7">
        <v>43942</v>
      </c>
      <c r="O1161" s="11" t="s">
        <v>11</v>
      </c>
      <c r="P1161" s="11" t="s">
        <v>95</v>
      </c>
      <c r="Q1161">
        <v>12872.16</v>
      </c>
      <c r="R1161" s="11" t="s">
        <v>1125</v>
      </c>
      <c r="S1161" s="11" t="s">
        <v>95</v>
      </c>
      <c r="T1161">
        <v>1097270.24</v>
      </c>
      <c r="U1161">
        <f>SalesLineItems__NO_LOT[[#This Row],[ActualSales]]-SalesLineItems__NO_LOT[[#This Row],[Extended_Cost]]</f>
        <v>10410.19</v>
      </c>
      <c r="V1161">
        <f>IFERROR(SalesLineItems__NO_LOT[[#This Row],[Revenue]]/SalesLineItems__NO_LOT[[#This Row],[Extended_Price]],0)</f>
        <v>0.50777600121746957</v>
      </c>
      <c r="W1161" t="str">
        <f>IF(SalesLineItems__NO_LOT[[#This Row],[Revenue]]&lt;0,"Lost on Sale","Normal Revenue")</f>
        <v>Normal Revenue</v>
      </c>
      <c r="X1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1">
        <f>IF(SalesLineItems__NO_LOT[[#This Row],[SOP_Type]]="Return",SalesLineItems__NO_LOT[[#This Row],[Extended_Cost]]*-1,SalesLineItems__NO_LOT[[#This Row],[Extended_Price]])</f>
        <v>20501.54</v>
      </c>
      <c r="Z1161">
        <f>MONTH(SalesLineItems__NO_LOT[[#This Row],[Requested_Ship_Date]])</f>
        <v>4</v>
      </c>
      <c r="AA1161">
        <f>YEAR(SalesLineItems__NO_LOT[[#This Row],[Requested_Ship_Date]])</f>
        <v>2020</v>
      </c>
      <c r="AV1161"/>
      <c r="AX1161"/>
      <c r="AZ1161"/>
      <c r="BC1161"/>
      <c r="BF1161"/>
    </row>
    <row r="1162" spans="1:58" x14ac:dyDescent="0.2">
      <c r="A1162" t="s">
        <v>10554</v>
      </c>
      <c r="B1162" s="11" t="s">
        <v>22</v>
      </c>
      <c r="C1162" s="11" t="s">
        <v>10551</v>
      </c>
      <c r="D1162" s="11" t="s">
        <v>10020</v>
      </c>
      <c r="E1162" s="11" t="s">
        <v>8882</v>
      </c>
      <c r="F1162">
        <v>414.96</v>
      </c>
      <c r="G1162" s="11" t="s">
        <v>9</v>
      </c>
      <c r="H1162">
        <v>1385.96</v>
      </c>
      <c r="I1162">
        <v>2361.12</v>
      </c>
      <c r="J1162">
        <v>3.34</v>
      </c>
      <c r="K1162">
        <v>5.69</v>
      </c>
      <c r="L1162" s="11" t="s">
        <v>100</v>
      </c>
      <c r="M1162" s="7">
        <v>43241</v>
      </c>
      <c r="N1162" s="7">
        <v>43241</v>
      </c>
      <c r="O1162" s="11" t="s">
        <v>70</v>
      </c>
      <c r="P1162" s="11" t="s">
        <v>95</v>
      </c>
      <c r="Q1162">
        <v>160606.39999999999</v>
      </c>
      <c r="R1162" s="11" t="s">
        <v>12</v>
      </c>
      <c r="S1162" s="11" t="s">
        <v>95</v>
      </c>
      <c r="T1162">
        <v>7852497.2199999997</v>
      </c>
      <c r="U1162">
        <f>SalesLineItems__NO_LOT[[#This Row],[ActualSales]]-SalesLineItems__NO_LOT[[#This Row],[Extended_Cost]]</f>
        <v>975.15999999999985</v>
      </c>
      <c r="V1162">
        <f>IFERROR(SalesLineItems__NO_LOT[[#This Row],[Revenue]]/SalesLineItems__NO_LOT[[#This Row],[Extended_Price]],0)</f>
        <v>0.41300738632513379</v>
      </c>
      <c r="W1162" t="str">
        <f>IF(SalesLineItems__NO_LOT[[#This Row],[Revenue]]&lt;0,"Lost on Sale","Normal Revenue")</f>
        <v>Normal Revenue</v>
      </c>
      <c r="X1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2">
        <f>IF(SalesLineItems__NO_LOT[[#This Row],[SOP_Type]]="Return",SalesLineItems__NO_LOT[[#This Row],[Extended_Cost]]*-1,SalesLineItems__NO_LOT[[#This Row],[Extended_Price]])</f>
        <v>2361.12</v>
      </c>
      <c r="Z1162">
        <f>MONTH(SalesLineItems__NO_LOT[[#This Row],[Requested_Ship_Date]])</f>
        <v>5</v>
      </c>
      <c r="AA1162">
        <f>YEAR(SalesLineItems__NO_LOT[[#This Row],[Requested_Ship_Date]])</f>
        <v>2018</v>
      </c>
      <c r="AV1162"/>
      <c r="AX1162"/>
      <c r="AZ1162"/>
      <c r="BC1162"/>
      <c r="BF1162"/>
    </row>
    <row r="1163" spans="1:58" x14ac:dyDescent="0.2">
      <c r="A1163" t="s">
        <v>10555</v>
      </c>
      <c r="B1163" s="11" t="s">
        <v>22</v>
      </c>
      <c r="C1163" s="11" t="s">
        <v>10551</v>
      </c>
      <c r="D1163" s="11" t="s">
        <v>13</v>
      </c>
      <c r="E1163" s="11" t="s">
        <v>14</v>
      </c>
      <c r="F1163">
        <v>1</v>
      </c>
      <c r="G1163" s="11" t="s">
        <v>15</v>
      </c>
      <c r="H1163">
        <v>0</v>
      </c>
      <c r="I1163">
        <v>1.5</v>
      </c>
      <c r="J1163">
        <v>0</v>
      </c>
      <c r="K1163">
        <v>1.5</v>
      </c>
      <c r="L1163" s="11" t="s">
        <v>100</v>
      </c>
      <c r="M1163" s="7">
        <v>43241</v>
      </c>
      <c r="N1163" s="7">
        <v>43241</v>
      </c>
      <c r="O1163" s="11" t="s">
        <v>16</v>
      </c>
      <c r="P1163" s="11" t="s">
        <v>95</v>
      </c>
      <c r="Q1163">
        <v>160606.39999999999</v>
      </c>
      <c r="R1163" s="11" t="s">
        <v>12</v>
      </c>
      <c r="S1163" s="11" t="s">
        <v>95</v>
      </c>
      <c r="T1163">
        <v>7852497.2199999997</v>
      </c>
      <c r="U1163">
        <f>SalesLineItems__NO_LOT[[#This Row],[ActualSales]]-SalesLineItems__NO_LOT[[#This Row],[Extended_Cost]]</f>
        <v>1.5</v>
      </c>
      <c r="V1163">
        <f>IFERROR(SalesLineItems__NO_LOT[[#This Row],[Revenue]]/SalesLineItems__NO_LOT[[#This Row],[Extended_Price]],0)</f>
        <v>1</v>
      </c>
      <c r="W1163" t="str">
        <f>IF(SalesLineItems__NO_LOT[[#This Row],[Revenue]]&lt;0,"Lost on Sale","Normal Revenue")</f>
        <v>Normal Revenue</v>
      </c>
      <c r="X1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3">
        <f>IF(SalesLineItems__NO_LOT[[#This Row],[SOP_Type]]="Return",SalesLineItems__NO_LOT[[#This Row],[Extended_Cost]]*-1,SalesLineItems__NO_LOT[[#This Row],[Extended_Price]])</f>
        <v>1.5</v>
      </c>
      <c r="Z1163">
        <f>MONTH(SalesLineItems__NO_LOT[[#This Row],[Requested_Ship_Date]])</f>
        <v>5</v>
      </c>
      <c r="AA1163">
        <f>YEAR(SalesLineItems__NO_LOT[[#This Row],[Requested_Ship_Date]])</f>
        <v>2018</v>
      </c>
      <c r="AV1163"/>
      <c r="AX1163"/>
      <c r="AZ1163"/>
      <c r="BC1163"/>
      <c r="BF1163"/>
    </row>
    <row r="1164" spans="1:58" x14ac:dyDescent="0.2">
      <c r="A1164" t="s">
        <v>10536</v>
      </c>
      <c r="B1164" s="11" t="s">
        <v>22</v>
      </c>
      <c r="C1164" s="11" t="s">
        <v>10537</v>
      </c>
      <c r="D1164" s="11" t="s">
        <v>389</v>
      </c>
      <c r="E1164" s="11" t="s">
        <v>8</v>
      </c>
      <c r="F1164">
        <v>119.04</v>
      </c>
      <c r="G1164" s="11" t="s">
        <v>9</v>
      </c>
      <c r="H1164">
        <v>848.75</v>
      </c>
      <c r="I1164">
        <v>1307.06</v>
      </c>
      <c r="J1164">
        <v>7.13</v>
      </c>
      <c r="K1164">
        <v>10.98</v>
      </c>
      <c r="L1164" s="11" t="s">
        <v>166</v>
      </c>
      <c r="M1164" s="7">
        <v>43244</v>
      </c>
      <c r="N1164" s="7">
        <v>43244</v>
      </c>
      <c r="O1164" s="11" t="s">
        <v>11</v>
      </c>
      <c r="P1164" s="11" t="s">
        <v>95</v>
      </c>
      <c r="Q1164">
        <v>12447.79</v>
      </c>
      <c r="R1164" s="11" t="s">
        <v>52</v>
      </c>
      <c r="S1164" s="11" t="s">
        <v>95</v>
      </c>
      <c r="T1164">
        <v>1761785.05</v>
      </c>
      <c r="U1164">
        <f>SalesLineItems__NO_LOT[[#This Row],[ActualSales]]-SalesLineItems__NO_LOT[[#This Row],[Extended_Cost]]</f>
        <v>458.30999999999995</v>
      </c>
      <c r="V1164">
        <f>IFERROR(SalesLineItems__NO_LOT[[#This Row],[Revenue]]/SalesLineItems__NO_LOT[[#This Row],[Extended_Price]],0)</f>
        <v>0.35064189861215245</v>
      </c>
      <c r="W1164" t="str">
        <f>IF(SalesLineItems__NO_LOT[[#This Row],[Revenue]]&lt;0,"Lost on Sale","Normal Revenue")</f>
        <v>Normal Revenue</v>
      </c>
      <c r="X1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4">
        <f>IF(SalesLineItems__NO_LOT[[#This Row],[SOP_Type]]="Return",SalesLineItems__NO_LOT[[#This Row],[Extended_Cost]]*-1,SalesLineItems__NO_LOT[[#This Row],[Extended_Price]])</f>
        <v>1307.06</v>
      </c>
      <c r="Z1164">
        <f>MONTH(SalesLineItems__NO_LOT[[#This Row],[Requested_Ship_Date]])</f>
        <v>5</v>
      </c>
      <c r="AA1164">
        <f>YEAR(SalesLineItems__NO_LOT[[#This Row],[Requested_Ship_Date]])</f>
        <v>2018</v>
      </c>
      <c r="AV1164"/>
      <c r="AX1164"/>
      <c r="AZ1164"/>
      <c r="BC1164"/>
      <c r="BF1164"/>
    </row>
    <row r="1165" spans="1:58" x14ac:dyDescent="0.2">
      <c r="A1165" t="s">
        <v>10538</v>
      </c>
      <c r="B1165" s="11" t="s">
        <v>22</v>
      </c>
      <c r="C1165" s="11" t="s">
        <v>10537</v>
      </c>
      <c r="D1165" s="11" t="s">
        <v>13</v>
      </c>
      <c r="E1165" s="11" t="s">
        <v>14</v>
      </c>
      <c r="F1165">
        <v>1</v>
      </c>
      <c r="G1165" s="11" t="s">
        <v>15</v>
      </c>
      <c r="H1165">
        <v>0</v>
      </c>
      <c r="I1165">
        <v>1.5</v>
      </c>
      <c r="J1165">
        <v>0</v>
      </c>
      <c r="K1165">
        <v>1.5</v>
      </c>
      <c r="L1165" s="11" t="s">
        <v>166</v>
      </c>
      <c r="M1165" s="7">
        <v>43244</v>
      </c>
      <c r="N1165" s="7">
        <v>43244</v>
      </c>
      <c r="O1165" s="11" t="s">
        <v>16</v>
      </c>
      <c r="P1165" s="11" t="s">
        <v>95</v>
      </c>
      <c r="Q1165">
        <v>12447.79</v>
      </c>
      <c r="R1165" s="11" t="s">
        <v>52</v>
      </c>
      <c r="S1165" s="11" t="s">
        <v>95</v>
      </c>
      <c r="T1165">
        <v>1761785.05</v>
      </c>
      <c r="U1165">
        <f>SalesLineItems__NO_LOT[[#This Row],[ActualSales]]-SalesLineItems__NO_LOT[[#This Row],[Extended_Cost]]</f>
        <v>1.5</v>
      </c>
      <c r="V1165">
        <f>IFERROR(SalesLineItems__NO_LOT[[#This Row],[Revenue]]/SalesLineItems__NO_LOT[[#This Row],[Extended_Price]],0)</f>
        <v>1</v>
      </c>
      <c r="W1165" t="str">
        <f>IF(SalesLineItems__NO_LOT[[#This Row],[Revenue]]&lt;0,"Lost on Sale","Normal Revenue")</f>
        <v>Normal Revenue</v>
      </c>
      <c r="X1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5">
        <f>IF(SalesLineItems__NO_LOT[[#This Row],[SOP_Type]]="Return",SalesLineItems__NO_LOT[[#This Row],[Extended_Cost]]*-1,SalesLineItems__NO_LOT[[#This Row],[Extended_Price]])</f>
        <v>1.5</v>
      </c>
      <c r="Z1165">
        <f>MONTH(SalesLineItems__NO_LOT[[#This Row],[Requested_Ship_Date]])</f>
        <v>5</v>
      </c>
      <c r="AA1165">
        <f>YEAR(SalesLineItems__NO_LOT[[#This Row],[Requested_Ship_Date]])</f>
        <v>2018</v>
      </c>
      <c r="AV1165"/>
      <c r="AX1165"/>
      <c r="AZ1165"/>
      <c r="BC1165"/>
      <c r="BF1165"/>
    </row>
    <row r="1166" spans="1:58" x14ac:dyDescent="0.2">
      <c r="A1166" t="s">
        <v>10556</v>
      </c>
      <c r="B1166" s="11" t="s">
        <v>22</v>
      </c>
      <c r="C1166" s="11" t="s">
        <v>10557</v>
      </c>
      <c r="D1166" s="11" t="s">
        <v>5796</v>
      </c>
      <c r="E1166" s="11" t="s">
        <v>5797</v>
      </c>
      <c r="F1166">
        <v>25</v>
      </c>
      <c r="G1166" s="11" t="s">
        <v>9</v>
      </c>
      <c r="H1166">
        <v>1070.5</v>
      </c>
      <c r="I1166">
        <v>2561.5</v>
      </c>
      <c r="J1166">
        <v>42.82</v>
      </c>
      <c r="K1166">
        <v>102.46</v>
      </c>
      <c r="L1166" s="11" t="s">
        <v>73</v>
      </c>
      <c r="M1166" s="7">
        <v>43241</v>
      </c>
      <c r="N1166" s="7">
        <v>43241</v>
      </c>
      <c r="O1166" s="11" t="s">
        <v>65</v>
      </c>
      <c r="P1166" s="11" t="s">
        <v>95</v>
      </c>
      <c r="Q1166">
        <v>16507.830000000002</v>
      </c>
      <c r="R1166" s="11" t="s">
        <v>12</v>
      </c>
      <c r="S1166" s="11" t="s">
        <v>95</v>
      </c>
      <c r="T1166">
        <v>888799.68</v>
      </c>
      <c r="U1166">
        <f>SalesLineItems__NO_LOT[[#This Row],[ActualSales]]-SalesLineItems__NO_LOT[[#This Row],[Extended_Cost]]</f>
        <v>1491</v>
      </c>
      <c r="V1166">
        <f>IFERROR(SalesLineItems__NO_LOT[[#This Row],[Revenue]]/SalesLineItems__NO_LOT[[#This Row],[Extended_Price]],0)</f>
        <v>0.58208081202420459</v>
      </c>
      <c r="W1166" t="str">
        <f>IF(SalesLineItems__NO_LOT[[#This Row],[Revenue]]&lt;0,"Lost on Sale","Normal Revenue")</f>
        <v>Normal Revenue</v>
      </c>
      <c r="X1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6">
        <f>IF(SalesLineItems__NO_LOT[[#This Row],[SOP_Type]]="Return",SalesLineItems__NO_LOT[[#This Row],[Extended_Cost]]*-1,SalesLineItems__NO_LOT[[#This Row],[Extended_Price]])</f>
        <v>2561.5</v>
      </c>
      <c r="Z1166">
        <f>MONTH(SalesLineItems__NO_LOT[[#This Row],[Requested_Ship_Date]])</f>
        <v>5</v>
      </c>
      <c r="AA1166">
        <f>YEAR(SalesLineItems__NO_LOT[[#This Row],[Requested_Ship_Date]])</f>
        <v>2018</v>
      </c>
      <c r="AV1166"/>
      <c r="AX1166"/>
      <c r="AZ1166"/>
      <c r="BC1166"/>
      <c r="BF1166"/>
    </row>
    <row r="1167" spans="1:58" x14ac:dyDescent="0.2">
      <c r="A1167" t="s">
        <v>10558</v>
      </c>
      <c r="B1167" s="11" t="s">
        <v>22</v>
      </c>
      <c r="C1167" s="11" t="s">
        <v>10557</v>
      </c>
      <c r="D1167" s="11" t="s">
        <v>4809</v>
      </c>
      <c r="E1167" s="11" t="s">
        <v>3835</v>
      </c>
      <c r="F1167">
        <v>403.6</v>
      </c>
      <c r="G1167" s="11" t="s">
        <v>9</v>
      </c>
      <c r="H1167">
        <v>1711.26</v>
      </c>
      <c r="I1167">
        <v>1440.85</v>
      </c>
      <c r="J1167">
        <v>4.24</v>
      </c>
      <c r="K1167">
        <v>3.57</v>
      </c>
      <c r="L1167" s="11" t="s">
        <v>73</v>
      </c>
      <c r="M1167" s="7">
        <v>43241</v>
      </c>
      <c r="N1167" s="7">
        <v>43241</v>
      </c>
      <c r="O1167" s="11" t="s">
        <v>70</v>
      </c>
      <c r="P1167" s="11" t="s">
        <v>95</v>
      </c>
      <c r="Q1167">
        <v>16507.830000000002</v>
      </c>
      <c r="R1167" s="11" t="s">
        <v>12</v>
      </c>
      <c r="S1167" s="11" t="s">
        <v>95</v>
      </c>
      <c r="T1167">
        <v>888799.68</v>
      </c>
      <c r="U1167">
        <f>SalesLineItems__NO_LOT[[#This Row],[ActualSales]]-SalesLineItems__NO_LOT[[#This Row],[Extended_Cost]]</f>
        <v>-270.41000000000008</v>
      </c>
      <c r="V1167">
        <f>IFERROR(SalesLineItems__NO_LOT[[#This Row],[Revenue]]/SalesLineItems__NO_LOT[[#This Row],[Extended_Price]],0)</f>
        <v>-0.18767394246451755</v>
      </c>
      <c r="W1167" t="str">
        <f>IF(SalesLineItems__NO_LOT[[#This Row],[Revenue]]&lt;0,"Lost on Sale","Normal Revenue")</f>
        <v>Lost on Sale</v>
      </c>
      <c r="X1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167">
        <f>IF(SalesLineItems__NO_LOT[[#This Row],[SOP_Type]]="Return",SalesLineItems__NO_LOT[[#This Row],[Extended_Cost]]*-1,SalesLineItems__NO_LOT[[#This Row],[Extended_Price]])</f>
        <v>1440.85</v>
      </c>
      <c r="Z1167">
        <f>MONTH(SalesLineItems__NO_LOT[[#This Row],[Requested_Ship_Date]])</f>
        <v>5</v>
      </c>
      <c r="AA1167">
        <f>YEAR(SalesLineItems__NO_LOT[[#This Row],[Requested_Ship_Date]])</f>
        <v>2018</v>
      </c>
      <c r="AV1167"/>
      <c r="AX1167"/>
      <c r="AZ1167"/>
      <c r="BC1167"/>
      <c r="BF1167"/>
    </row>
    <row r="1168" spans="1:58" x14ac:dyDescent="0.2">
      <c r="A1168" t="s">
        <v>10559</v>
      </c>
      <c r="B1168" s="11" t="s">
        <v>22</v>
      </c>
      <c r="C1168" s="11" t="s">
        <v>10557</v>
      </c>
      <c r="D1168" s="11" t="s">
        <v>71</v>
      </c>
      <c r="E1168" s="11" t="s">
        <v>72</v>
      </c>
      <c r="F1168">
        <v>216</v>
      </c>
      <c r="G1168" s="11" t="s">
        <v>9</v>
      </c>
      <c r="H1168">
        <v>1099.44</v>
      </c>
      <c r="I1168">
        <v>2211.84</v>
      </c>
      <c r="J1168">
        <v>5.09</v>
      </c>
      <c r="K1168">
        <v>10.24</v>
      </c>
      <c r="L1168" s="11" t="s">
        <v>73</v>
      </c>
      <c r="M1168" s="7">
        <v>43241</v>
      </c>
      <c r="N1168" s="7">
        <v>43241</v>
      </c>
      <c r="O1168" s="11" t="s">
        <v>40</v>
      </c>
      <c r="P1168" s="11" t="s">
        <v>95</v>
      </c>
      <c r="Q1168">
        <v>16507.830000000002</v>
      </c>
      <c r="R1168" s="11" t="s">
        <v>12</v>
      </c>
      <c r="S1168" s="11" t="s">
        <v>95</v>
      </c>
      <c r="T1168">
        <v>888799.68</v>
      </c>
      <c r="U1168">
        <f>SalesLineItems__NO_LOT[[#This Row],[ActualSales]]-SalesLineItems__NO_LOT[[#This Row],[Extended_Cost]]</f>
        <v>1112.4000000000001</v>
      </c>
      <c r="V1168">
        <f>IFERROR(SalesLineItems__NO_LOT[[#This Row],[Revenue]]/SalesLineItems__NO_LOT[[#This Row],[Extended_Price]],0)</f>
        <v>0.5029296875</v>
      </c>
      <c r="W1168" t="str">
        <f>IF(SalesLineItems__NO_LOT[[#This Row],[Revenue]]&lt;0,"Lost on Sale","Normal Revenue")</f>
        <v>Normal Revenue</v>
      </c>
      <c r="X1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8">
        <f>IF(SalesLineItems__NO_LOT[[#This Row],[SOP_Type]]="Return",SalesLineItems__NO_LOT[[#This Row],[Extended_Cost]]*-1,SalesLineItems__NO_LOT[[#This Row],[Extended_Price]])</f>
        <v>2211.84</v>
      </c>
      <c r="Z1168">
        <f>MONTH(SalesLineItems__NO_LOT[[#This Row],[Requested_Ship_Date]])</f>
        <v>5</v>
      </c>
      <c r="AA1168">
        <f>YEAR(SalesLineItems__NO_LOT[[#This Row],[Requested_Ship_Date]])</f>
        <v>2018</v>
      </c>
      <c r="AV1168"/>
      <c r="AX1168"/>
      <c r="AZ1168"/>
      <c r="BC1168"/>
      <c r="BF1168"/>
    </row>
    <row r="1169" spans="1:58" x14ac:dyDescent="0.2">
      <c r="A1169" t="s">
        <v>10560</v>
      </c>
      <c r="B1169" s="11" t="s">
        <v>22</v>
      </c>
      <c r="C1169" s="11" t="s">
        <v>10557</v>
      </c>
      <c r="D1169" s="11" t="s">
        <v>8322</v>
      </c>
      <c r="E1169" s="11" t="s">
        <v>8323</v>
      </c>
      <c r="F1169">
        <v>1</v>
      </c>
      <c r="G1169" s="11" t="s">
        <v>15</v>
      </c>
      <c r="H1169">
        <v>0</v>
      </c>
      <c r="I1169">
        <v>40</v>
      </c>
      <c r="J1169">
        <v>0</v>
      </c>
      <c r="K1169">
        <v>40</v>
      </c>
      <c r="L1169" s="11" t="s">
        <v>73</v>
      </c>
      <c r="M1169" s="7">
        <v>43241</v>
      </c>
      <c r="N1169" s="7">
        <v>43241</v>
      </c>
      <c r="O1169" s="11" t="s">
        <v>16</v>
      </c>
      <c r="P1169" s="11" t="s">
        <v>95</v>
      </c>
      <c r="Q1169">
        <v>16507.830000000002</v>
      </c>
      <c r="R1169" s="11" t="s">
        <v>12</v>
      </c>
      <c r="S1169" s="11" t="s">
        <v>95</v>
      </c>
      <c r="T1169">
        <v>888799.68</v>
      </c>
      <c r="U1169">
        <f>SalesLineItems__NO_LOT[[#This Row],[ActualSales]]-SalesLineItems__NO_LOT[[#This Row],[Extended_Cost]]</f>
        <v>40</v>
      </c>
      <c r="V1169">
        <f>IFERROR(SalesLineItems__NO_LOT[[#This Row],[Revenue]]/SalesLineItems__NO_LOT[[#This Row],[Extended_Price]],0)</f>
        <v>1</v>
      </c>
      <c r="W1169" t="str">
        <f>IF(SalesLineItems__NO_LOT[[#This Row],[Revenue]]&lt;0,"Lost on Sale","Normal Revenue")</f>
        <v>Normal Revenue</v>
      </c>
      <c r="X1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69">
        <f>IF(SalesLineItems__NO_LOT[[#This Row],[SOP_Type]]="Return",SalesLineItems__NO_LOT[[#This Row],[Extended_Cost]]*-1,SalesLineItems__NO_LOT[[#This Row],[Extended_Price]])</f>
        <v>40</v>
      </c>
      <c r="Z1169">
        <f>MONTH(SalesLineItems__NO_LOT[[#This Row],[Requested_Ship_Date]])</f>
        <v>5</v>
      </c>
      <c r="AA1169">
        <f>YEAR(SalesLineItems__NO_LOT[[#This Row],[Requested_Ship_Date]])</f>
        <v>2018</v>
      </c>
      <c r="AV1169"/>
      <c r="AX1169"/>
      <c r="AZ1169"/>
      <c r="BC1169"/>
      <c r="BF1169"/>
    </row>
    <row r="1170" spans="1:58" x14ac:dyDescent="0.2">
      <c r="A1170" t="s">
        <v>10542</v>
      </c>
      <c r="B1170" s="11" t="s">
        <v>22</v>
      </c>
      <c r="C1170" s="11" t="s">
        <v>10543</v>
      </c>
      <c r="D1170" s="11" t="s">
        <v>66</v>
      </c>
      <c r="E1170" s="11" t="s">
        <v>67</v>
      </c>
      <c r="F1170">
        <v>2000</v>
      </c>
      <c r="G1170" s="11" t="s">
        <v>68</v>
      </c>
      <c r="H1170">
        <v>31032.32</v>
      </c>
      <c r="I1170">
        <v>29120</v>
      </c>
      <c r="J1170">
        <v>15.52</v>
      </c>
      <c r="K1170">
        <v>14.56</v>
      </c>
      <c r="L1170" s="11" t="s">
        <v>69</v>
      </c>
      <c r="M1170" s="7">
        <v>43243</v>
      </c>
      <c r="N1170" s="7">
        <v>43243</v>
      </c>
      <c r="O1170" s="11" t="s">
        <v>70</v>
      </c>
      <c r="P1170" s="11" t="s">
        <v>95</v>
      </c>
      <c r="Q1170">
        <v>320188.32</v>
      </c>
      <c r="R1170" s="11" t="s">
        <v>52</v>
      </c>
      <c r="S1170" s="11" t="s">
        <v>95</v>
      </c>
      <c r="T1170">
        <v>8464367.5299999993</v>
      </c>
      <c r="U1170">
        <f>SalesLineItems__NO_LOT[[#This Row],[ActualSales]]-SalesLineItems__NO_LOT[[#This Row],[Extended_Cost]]</f>
        <v>-1912.3199999999997</v>
      </c>
      <c r="V1170">
        <f>IFERROR(SalesLineItems__NO_LOT[[#This Row],[Revenue]]/SalesLineItems__NO_LOT[[#This Row],[Extended_Price]],0)</f>
        <v>-6.5670329670329666E-2</v>
      </c>
      <c r="W1170" t="str">
        <f>IF(SalesLineItems__NO_LOT[[#This Row],[Revenue]]&lt;0,"Lost on Sale","Normal Revenue")</f>
        <v>Lost on Sale</v>
      </c>
      <c r="X1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170">
        <f>IF(SalesLineItems__NO_LOT[[#This Row],[SOP_Type]]="Return",SalesLineItems__NO_LOT[[#This Row],[Extended_Cost]]*-1,SalesLineItems__NO_LOT[[#This Row],[Extended_Price]])</f>
        <v>29120</v>
      </c>
      <c r="Z1170">
        <f>MONTH(SalesLineItems__NO_LOT[[#This Row],[Requested_Ship_Date]])</f>
        <v>5</v>
      </c>
      <c r="AA1170">
        <f>YEAR(SalesLineItems__NO_LOT[[#This Row],[Requested_Ship_Date]])</f>
        <v>2018</v>
      </c>
      <c r="AV1170"/>
      <c r="AX1170"/>
      <c r="AZ1170"/>
      <c r="BC1170"/>
      <c r="BF1170"/>
    </row>
    <row r="1171" spans="1:58" x14ac:dyDescent="0.2">
      <c r="A1171" t="s">
        <v>10544</v>
      </c>
      <c r="B1171" s="11" t="s">
        <v>22</v>
      </c>
      <c r="C1171" s="11" t="s">
        <v>10543</v>
      </c>
      <c r="D1171" s="11" t="s">
        <v>13</v>
      </c>
      <c r="E1171" s="11" t="s">
        <v>14</v>
      </c>
      <c r="F1171">
        <v>1</v>
      </c>
      <c r="G1171" s="11" t="s">
        <v>15</v>
      </c>
      <c r="H1171">
        <v>0</v>
      </c>
      <c r="I1171">
        <v>1.5</v>
      </c>
      <c r="J1171">
        <v>0</v>
      </c>
      <c r="K1171">
        <v>1.5</v>
      </c>
      <c r="L1171" s="11" t="s">
        <v>69</v>
      </c>
      <c r="M1171" s="7">
        <v>43243</v>
      </c>
      <c r="N1171" s="7">
        <v>43243</v>
      </c>
      <c r="O1171" s="11" t="s">
        <v>16</v>
      </c>
      <c r="P1171" s="11" t="s">
        <v>95</v>
      </c>
      <c r="Q1171">
        <v>320188.32</v>
      </c>
      <c r="R1171" s="11" t="s">
        <v>52</v>
      </c>
      <c r="S1171" s="11" t="s">
        <v>95</v>
      </c>
      <c r="T1171">
        <v>8464367.5299999993</v>
      </c>
      <c r="U1171">
        <f>SalesLineItems__NO_LOT[[#This Row],[ActualSales]]-SalesLineItems__NO_LOT[[#This Row],[Extended_Cost]]</f>
        <v>1.5</v>
      </c>
      <c r="V1171">
        <f>IFERROR(SalesLineItems__NO_LOT[[#This Row],[Revenue]]/SalesLineItems__NO_LOT[[#This Row],[Extended_Price]],0)</f>
        <v>1</v>
      </c>
      <c r="W1171" t="str">
        <f>IF(SalesLineItems__NO_LOT[[#This Row],[Revenue]]&lt;0,"Lost on Sale","Normal Revenue")</f>
        <v>Normal Revenue</v>
      </c>
      <c r="X1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1">
        <f>IF(SalesLineItems__NO_LOT[[#This Row],[SOP_Type]]="Return",SalesLineItems__NO_LOT[[#This Row],[Extended_Cost]]*-1,SalesLineItems__NO_LOT[[#This Row],[Extended_Price]])</f>
        <v>1.5</v>
      </c>
      <c r="Z1171">
        <f>MONTH(SalesLineItems__NO_LOT[[#This Row],[Requested_Ship_Date]])</f>
        <v>5</v>
      </c>
      <c r="AA1171">
        <f>YEAR(SalesLineItems__NO_LOT[[#This Row],[Requested_Ship_Date]])</f>
        <v>2018</v>
      </c>
      <c r="AV1171"/>
      <c r="AX1171"/>
      <c r="AZ1171"/>
      <c r="BC1171"/>
      <c r="BF1171"/>
    </row>
    <row r="1172" spans="1:58" x14ac:dyDescent="0.2">
      <c r="A1172" t="s">
        <v>10545</v>
      </c>
      <c r="B1172" s="11" t="s">
        <v>22</v>
      </c>
      <c r="C1172" s="11" t="s">
        <v>10546</v>
      </c>
      <c r="D1172" s="11" t="s">
        <v>10547</v>
      </c>
      <c r="E1172" s="11" t="s">
        <v>10548</v>
      </c>
      <c r="F1172">
        <v>58.14</v>
      </c>
      <c r="G1172" s="11" t="s">
        <v>9</v>
      </c>
      <c r="H1172">
        <v>343.61</v>
      </c>
      <c r="I1172">
        <v>659.31</v>
      </c>
      <c r="J1172">
        <v>5.91</v>
      </c>
      <c r="K1172">
        <v>11.34</v>
      </c>
      <c r="L1172" s="11" t="s">
        <v>69</v>
      </c>
      <c r="M1172" s="7">
        <v>43243</v>
      </c>
      <c r="N1172" s="7">
        <v>43243</v>
      </c>
      <c r="O1172" s="11" t="s">
        <v>40</v>
      </c>
      <c r="P1172" s="11" t="s">
        <v>95</v>
      </c>
      <c r="Q1172">
        <v>320188.32</v>
      </c>
      <c r="R1172" s="11" t="s">
        <v>52</v>
      </c>
      <c r="S1172" s="11" t="s">
        <v>95</v>
      </c>
      <c r="T1172">
        <v>8464367.5299999993</v>
      </c>
      <c r="U1172">
        <f>SalesLineItems__NO_LOT[[#This Row],[ActualSales]]-SalesLineItems__NO_LOT[[#This Row],[Extended_Cost]]</f>
        <v>315.69999999999993</v>
      </c>
      <c r="V1172">
        <f>IFERROR(SalesLineItems__NO_LOT[[#This Row],[Revenue]]/SalesLineItems__NO_LOT[[#This Row],[Extended_Price]],0)</f>
        <v>0.47883393244452527</v>
      </c>
      <c r="W1172" t="str">
        <f>IF(SalesLineItems__NO_LOT[[#This Row],[Revenue]]&lt;0,"Lost on Sale","Normal Revenue")</f>
        <v>Normal Revenue</v>
      </c>
      <c r="X1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2">
        <f>IF(SalesLineItems__NO_LOT[[#This Row],[SOP_Type]]="Return",SalesLineItems__NO_LOT[[#This Row],[Extended_Cost]]*-1,SalesLineItems__NO_LOT[[#This Row],[Extended_Price]])</f>
        <v>659.31</v>
      </c>
      <c r="Z1172">
        <f>MONTH(SalesLineItems__NO_LOT[[#This Row],[Requested_Ship_Date]])</f>
        <v>5</v>
      </c>
      <c r="AA1172">
        <f>YEAR(SalesLineItems__NO_LOT[[#This Row],[Requested_Ship_Date]])</f>
        <v>2018</v>
      </c>
      <c r="AV1172"/>
      <c r="AX1172"/>
      <c r="AZ1172"/>
      <c r="BC1172"/>
      <c r="BF1172"/>
    </row>
    <row r="1173" spans="1:58" x14ac:dyDescent="0.2">
      <c r="A1173" t="s">
        <v>10549</v>
      </c>
      <c r="B1173" s="11" t="s">
        <v>22</v>
      </c>
      <c r="C1173" s="11" t="s">
        <v>10546</v>
      </c>
      <c r="D1173" s="11" t="s">
        <v>13</v>
      </c>
      <c r="E1173" s="11" t="s">
        <v>14</v>
      </c>
      <c r="F1173">
        <v>1</v>
      </c>
      <c r="G1173" s="11" t="s">
        <v>15</v>
      </c>
      <c r="H1173">
        <v>0</v>
      </c>
      <c r="I1173">
        <v>1.5</v>
      </c>
      <c r="J1173">
        <v>0</v>
      </c>
      <c r="K1173">
        <v>1.5</v>
      </c>
      <c r="L1173" s="11" t="s">
        <v>69</v>
      </c>
      <c r="M1173" s="7">
        <v>43243</v>
      </c>
      <c r="N1173" s="7">
        <v>43243</v>
      </c>
      <c r="O1173" s="11" t="s">
        <v>16</v>
      </c>
      <c r="P1173" s="11" t="s">
        <v>95</v>
      </c>
      <c r="Q1173">
        <v>320188.32</v>
      </c>
      <c r="R1173" s="11" t="s">
        <v>52</v>
      </c>
      <c r="S1173" s="11" t="s">
        <v>95</v>
      </c>
      <c r="T1173">
        <v>8464367.5299999993</v>
      </c>
      <c r="U1173">
        <f>SalesLineItems__NO_LOT[[#This Row],[ActualSales]]-SalesLineItems__NO_LOT[[#This Row],[Extended_Cost]]</f>
        <v>1.5</v>
      </c>
      <c r="V1173">
        <f>IFERROR(SalesLineItems__NO_LOT[[#This Row],[Revenue]]/SalesLineItems__NO_LOT[[#This Row],[Extended_Price]],0)</f>
        <v>1</v>
      </c>
      <c r="W1173" t="str">
        <f>IF(SalesLineItems__NO_LOT[[#This Row],[Revenue]]&lt;0,"Lost on Sale","Normal Revenue")</f>
        <v>Normal Revenue</v>
      </c>
      <c r="X1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3">
        <f>IF(SalesLineItems__NO_LOT[[#This Row],[SOP_Type]]="Return",SalesLineItems__NO_LOT[[#This Row],[Extended_Cost]]*-1,SalesLineItems__NO_LOT[[#This Row],[Extended_Price]])</f>
        <v>1.5</v>
      </c>
      <c r="Z1173">
        <f>MONTH(SalesLineItems__NO_LOT[[#This Row],[Requested_Ship_Date]])</f>
        <v>5</v>
      </c>
      <c r="AA1173">
        <f>YEAR(SalesLineItems__NO_LOT[[#This Row],[Requested_Ship_Date]])</f>
        <v>2018</v>
      </c>
      <c r="AV1173"/>
      <c r="AX1173"/>
      <c r="AZ1173"/>
      <c r="BC1173"/>
      <c r="BF1173"/>
    </row>
    <row r="1174" spans="1:58" x14ac:dyDescent="0.2">
      <c r="A1174" t="s">
        <v>10539</v>
      </c>
      <c r="B1174" s="11" t="s">
        <v>22</v>
      </c>
      <c r="C1174" s="11" t="s">
        <v>10540</v>
      </c>
      <c r="D1174" s="11" t="s">
        <v>1170</v>
      </c>
      <c r="E1174" s="11" t="s">
        <v>1171</v>
      </c>
      <c r="F1174">
        <v>360</v>
      </c>
      <c r="G1174" s="11" t="s">
        <v>68</v>
      </c>
      <c r="H1174">
        <v>7636.35</v>
      </c>
      <c r="I1174">
        <v>11538</v>
      </c>
      <c r="J1174">
        <v>21.21</v>
      </c>
      <c r="K1174">
        <v>32.049999999999997</v>
      </c>
      <c r="L1174" s="11" t="s">
        <v>69</v>
      </c>
      <c r="M1174" s="7">
        <v>43244</v>
      </c>
      <c r="N1174" s="7">
        <v>43244</v>
      </c>
      <c r="O1174" s="11" t="s">
        <v>70</v>
      </c>
      <c r="P1174" s="11" t="s">
        <v>95</v>
      </c>
      <c r="Q1174">
        <v>320188.32</v>
      </c>
      <c r="R1174" s="11" t="s">
        <v>52</v>
      </c>
      <c r="S1174" s="11" t="s">
        <v>95</v>
      </c>
      <c r="T1174">
        <v>8464367.5299999993</v>
      </c>
      <c r="U1174">
        <f>SalesLineItems__NO_LOT[[#This Row],[ActualSales]]-SalesLineItems__NO_LOT[[#This Row],[Extended_Cost]]</f>
        <v>3901.6499999999996</v>
      </c>
      <c r="V1174">
        <f>IFERROR(SalesLineItems__NO_LOT[[#This Row],[Revenue]]/SalesLineItems__NO_LOT[[#This Row],[Extended_Price]],0)</f>
        <v>0.33815652626105042</v>
      </c>
      <c r="W1174" t="str">
        <f>IF(SalesLineItems__NO_LOT[[#This Row],[Revenue]]&lt;0,"Lost on Sale","Normal Revenue")</f>
        <v>Normal Revenue</v>
      </c>
      <c r="X1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4">
        <f>IF(SalesLineItems__NO_LOT[[#This Row],[SOP_Type]]="Return",SalesLineItems__NO_LOT[[#This Row],[Extended_Cost]]*-1,SalesLineItems__NO_LOT[[#This Row],[Extended_Price]])</f>
        <v>11538</v>
      </c>
      <c r="Z1174">
        <f>MONTH(SalesLineItems__NO_LOT[[#This Row],[Requested_Ship_Date]])</f>
        <v>5</v>
      </c>
      <c r="AA1174">
        <f>YEAR(SalesLineItems__NO_LOT[[#This Row],[Requested_Ship_Date]])</f>
        <v>2018</v>
      </c>
      <c r="AV1174"/>
      <c r="AX1174"/>
      <c r="AZ1174"/>
      <c r="BC1174"/>
      <c r="BF1174"/>
    </row>
    <row r="1175" spans="1:58" x14ac:dyDescent="0.2">
      <c r="A1175" t="s">
        <v>10541</v>
      </c>
      <c r="B1175" s="11" t="s">
        <v>22</v>
      </c>
      <c r="C1175" s="11" t="s">
        <v>10540</v>
      </c>
      <c r="D1175" s="11" t="s">
        <v>13</v>
      </c>
      <c r="E1175" s="11" t="s">
        <v>14</v>
      </c>
      <c r="F1175">
        <v>1</v>
      </c>
      <c r="G1175" s="11" t="s">
        <v>15</v>
      </c>
      <c r="H1175">
        <v>0</v>
      </c>
      <c r="I1175">
        <v>1.5</v>
      </c>
      <c r="J1175">
        <v>0</v>
      </c>
      <c r="K1175">
        <v>1.5</v>
      </c>
      <c r="L1175" s="11" t="s">
        <v>69</v>
      </c>
      <c r="M1175" s="7">
        <v>43244</v>
      </c>
      <c r="N1175" s="7">
        <v>43244</v>
      </c>
      <c r="O1175" s="11" t="s">
        <v>16</v>
      </c>
      <c r="P1175" s="11" t="s">
        <v>95</v>
      </c>
      <c r="Q1175">
        <v>320188.32</v>
      </c>
      <c r="R1175" s="11" t="s">
        <v>52</v>
      </c>
      <c r="S1175" s="11" t="s">
        <v>95</v>
      </c>
      <c r="T1175">
        <v>8464367.5299999993</v>
      </c>
      <c r="U1175">
        <f>SalesLineItems__NO_LOT[[#This Row],[ActualSales]]-SalesLineItems__NO_LOT[[#This Row],[Extended_Cost]]</f>
        <v>1.5</v>
      </c>
      <c r="V1175">
        <f>IFERROR(SalesLineItems__NO_LOT[[#This Row],[Revenue]]/SalesLineItems__NO_LOT[[#This Row],[Extended_Price]],0)</f>
        <v>1</v>
      </c>
      <c r="W1175" t="str">
        <f>IF(SalesLineItems__NO_LOT[[#This Row],[Revenue]]&lt;0,"Lost on Sale","Normal Revenue")</f>
        <v>Normal Revenue</v>
      </c>
      <c r="X1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5">
        <f>IF(SalesLineItems__NO_LOT[[#This Row],[SOP_Type]]="Return",SalesLineItems__NO_LOT[[#This Row],[Extended_Cost]]*-1,SalesLineItems__NO_LOT[[#This Row],[Extended_Price]])</f>
        <v>1.5</v>
      </c>
      <c r="Z1175">
        <f>MONTH(SalesLineItems__NO_LOT[[#This Row],[Requested_Ship_Date]])</f>
        <v>5</v>
      </c>
      <c r="AA1175">
        <f>YEAR(SalesLineItems__NO_LOT[[#This Row],[Requested_Ship_Date]])</f>
        <v>2018</v>
      </c>
      <c r="AV1175"/>
      <c r="AX1175"/>
      <c r="AZ1175"/>
      <c r="BC1175"/>
      <c r="BF1175"/>
    </row>
    <row r="1176" spans="1:58" x14ac:dyDescent="0.2">
      <c r="A1176" t="s">
        <v>8769</v>
      </c>
      <c r="B1176" s="11" t="s">
        <v>22</v>
      </c>
      <c r="C1176" s="11" t="s">
        <v>8770</v>
      </c>
      <c r="D1176" s="11" t="s">
        <v>227</v>
      </c>
      <c r="E1176" s="11" t="s">
        <v>228</v>
      </c>
      <c r="F1176">
        <v>253.39</v>
      </c>
      <c r="G1176" s="11" t="s">
        <v>9</v>
      </c>
      <c r="H1176">
        <v>623.34</v>
      </c>
      <c r="I1176">
        <v>815.92</v>
      </c>
      <c r="J1176">
        <v>2.46</v>
      </c>
      <c r="K1176">
        <v>3.22</v>
      </c>
      <c r="L1176" s="11" t="s">
        <v>214</v>
      </c>
      <c r="M1176" s="7">
        <v>43558</v>
      </c>
      <c r="N1176" s="7">
        <v>43558</v>
      </c>
      <c r="O1176" s="11" t="s">
        <v>21</v>
      </c>
      <c r="P1176" s="11" t="s">
        <v>95</v>
      </c>
      <c r="Q1176">
        <v>2.74</v>
      </c>
      <c r="R1176" s="11" t="s">
        <v>52</v>
      </c>
      <c r="S1176" s="11" t="s">
        <v>95</v>
      </c>
      <c r="T1176">
        <v>135891.89000000001</v>
      </c>
      <c r="U1176">
        <f>SalesLineItems__NO_LOT[[#This Row],[ActualSales]]-SalesLineItems__NO_LOT[[#This Row],[Extended_Cost]]</f>
        <v>192.57999999999993</v>
      </c>
      <c r="V1176">
        <f>IFERROR(SalesLineItems__NO_LOT[[#This Row],[Revenue]]/SalesLineItems__NO_LOT[[#This Row],[Extended_Price]],0)</f>
        <v>0.23602804196489843</v>
      </c>
      <c r="W1176" t="str">
        <f>IF(SalesLineItems__NO_LOT[[#This Row],[Revenue]]&lt;0,"Lost on Sale","Normal Revenue")</f>
        <v>Normal Revenue</v>
      </c>
      <c r="X1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76">
        <f>IF(SalesLineItems__NO_LOT[[#This Row],[SOP_Type]]="Return",SalesLineItems__NO_LOT[[#This Row],[Extended_Cost]]*-1,SalesLineItems__NO_LOT[[#This Row],[Extended_Price]])</f>
        <v>815.92</v>
      </c>
      <c r="Z1176">
        <f>MONTH(SalesLineItems__NO_LOT[[#This Row],[Requested_Ship_Date]])</f>
        <v>4</v>
      </c>
      <c r="AA1176">
        <f>YEAR(SalesLineItems__NO_LOT[[#This Row],[Requested_Ship_Date]])</f>
        <v>2019</v>
      </c>
      <c r="AV1176"/>
      <c r="AX1176"/>
      <c r="AZ1176"/>
      <c r="BC1176"/>
      <c r="BF1176"/>
    </row>
    <row r="1177" spans="1:58" x14ac:dyDescent="0.2">
      <c r="A1177" t="s">
        <v>8764</v>
      </c>
      <c r="B1177" s="11" t="s">
        <v>22</v>
      </c>
      <c r="C1177" s="11" t="s">
        <v>8765</v>
      </c>
      <c r="D1177" s="11" t="s">
        <v>3321</v>
      </c>
      <c r="E1177" s="11" t="s">
        <v>3322</v>
      </c>
      <c r="F1177">
        <v>615.6</v>
      </c>
      <c r="G1177" s="11" t="s">
        <v>9</v>
      </c>
      <c r="H1177">
        <v>2751.73</v>
      </c>
      <c r="I1177">
        <v>3884.44</v>
      </c>
      <c r="J1177">
        <v>4.47</v>
      </c>
      <c r="K1177">
        <v>6.31</v>
      </c>
      <c r="L1177" s="11" t="s">
        <v>8659</v>
      </c>
      <c r="M1177" s="7">
        <v>43559</v>
      </c>
      <c r="N1177" s="7">
        <v>43559</v>
      </c>
      <c r="O1177" s="11" t="s">
        <v>70</v>
      </c>
      <c r="P1177" s="11" t="s">
        <v>95</v>
      </c>
      <c r="Q1177">
        <v>5244.92</v>
      </c>
      <c r="R1177" s="11" t="s">
        <v>52</v>
      </c>
      <c r="S1177" s="11" t="s">
        <v>95</v>
      </c>
      <c r="T1177">
        <v>21936.560000000001</v>
      </c>
      <c r="U1177">
        <f>SalesLineItems__NO_LOT[[#This Row],[ActualSales]]-SalesLineItems__NO_LOT[[#This Row],[Extended_Cost]]</f>
        <v>1132.71</v>
      </c>
      <c r="V1177">
        <f>IFERROR(SalesLineItems__NO_LOT[[#This Row],[Revenue]]/SalesLineItems__NO_LOT[[#This Row],[Extended_Price]],0)</f>
        <v>0.29160187826301859</v>
      </c>
      <c r="W1177" t="str">
        <f>IF(SalesLineItems__NO_LOT[[#This Row],[Revenue]]&lt;0,"Lost on Sale","Normal Revenue")</f>
        <v>Normal Revenue</v>
      </c>
      <c r="X1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77">
        <f>IF(SalesLineItems__NO_LOT[[#This Row],[SOP_Type]]="Return",SalesLineItems__NO_LOT[[#This Row],[Extended_Cost]]*-1,SalesLineItems__NO_LOT[[#This Row],[Extended_Price]])</f>
        <v>3884.44</v>
      </c>
      <c r="Z1177">
        <f>MONTH(SalesLineItems__NO_LOT[[#This Row],[Requested_Ship_Date]])</f>
        <v>4</v>
      </c>
      <c r="AA1177">
        <f>YEAR(SalesLineItems__NO_LOT[[#This Row],[Requested_Ship_Date]])</f>
        <v>2019</v>
      </c>
      <c r="AV1177"/>
      <c r="AX1177"/>
      <c r="AZ1177"/>
      <c r="BC1177"/>
      <c r="BF1177"/>
    </row>
    <row r="1178" spans="1:58" x14ac:dyDescent="0.2">
      <c r="A1178" t="s">
        <v>8766</v>
      </c>
      <c r="B1178" s="11" t="s">
        <v>22</v>
      </c>
      <c r="C1178" s="11" t="s">
        <v>8767</v>
      </c>
      <c r="D1178" s="11" t="s">
        <v>3321</v>
      </c>
      <c r="E1178" s="11" t="s">
        <v>3322</v>
      </c>
      <c r="F1178">
        <v>205.2</v>
      </c>
      <c r="G1178" s="11" t="s">
        <v>9</v>
      </c>
      <c r="H1178">
        <v>930.38</v>
      </c>
      <c r="I1178">
        <v>1360.48</v>
      </c>
      <c r="J1178">
        <v>4.53</v>
      </c>
      <c r="K1178">
        <v>6.63</v>
      </c>
      <c r="L1178" s="11" t="s">
        <v>8659</v>
      </c>
      <c r="M1178" s="7">
        <v>43559</v>
      </c>
      <c r="N1178" s="7">
        <v>43559</v>
      </c>
      <c r="O1178" s="11" t="s">
        <v>70</v>
      </c>
      <c r="P1178" s="11" t="s">
        <v>95</v>
      </c>
      <c r="Q1178">
        <v>5244.92</v>
      </c>
      <c r="R1178" s="11" t="s">
        <v>52</v>
      </c>
      <c r="S1178" s="11" t="s">
        <v>95</v>
      </c>
      <c r="T1178">
        <v>21936.560000000001</v>
      </c>
      <c r="U1178">
        <f>SalesLineItems__NO_LOT[[#This Row],[ActualSales]]-SalesLineItems__NO_LOT[[#This Row],[Extended_Cost]]</f>
        <v>430.1</v>
      </c>
      <c r="V1178">
        <f>IFERROR(SalesLineItems__NO_LOT[[#This Row],[Revenue]]/SalesLineItems__NO_LOT[[#This Row],[Extended_Price]],0)</f>
        <v>0.31613842173350581</v>
      </c>
      <c r="W1178" t="str">
        <f>IF(SalesLineItems__NO_LOT[[#This Row],[Revenue]]&lt;0,"Lost on Sale","Normal Revenue")</f>
        <v>Normal Revenue</v>
      </c>
      <c r="X1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8">
        <f>IF(SalesLineItems__NO_LOT[[#This Row],[SOP_Type]]="Return",SalesLineItems__NO_LOT[[#This Row],[Extended_Cost]]*-1,SalesLineItems__NO_LOT[[#This Row],[Extended_Price]])</f>
        <v>1360.48</v>
      </c>
      <c r="Z1178">
        <f>MONTH(SalesLineItems__NO_LOT[[#This Row],[Requested_Ship_Date]])</f>
        <v>4</v>
      </c>
      <c r="AA1178">
        <f>YEAR(SalesLineItems__NO_LOT[[#This Row],[Requested_Ship_Date]])</f>
        <v>2019</v>
      </c>
      <c r="AV1178"/>
      <c r="AX1178"/>
      <c r="AZ1178"/>
      <c r="BC1178"/>
      <c r="BF1178"/>
    </row>
    <row r="1179" spans="1:58" x14ac:dyDescent="0.2">
      <c r="A1179" t="s">
        <v>8768</v>
      </c>
      <c r="B1179" s="11" t="s">
        <v>22</v>
      </c>
      <c r="C1179" s="11" t="s">
        <v>8767</v>
      </c>
      <c r="D1179" s="11" t="s">
        <v>13</v>
      </c>
      <c r="E1179" s="11" t="s">
        <v>14</v>
      </c>
      <c r="F1179">
        <v>1</v>
      </c>
      <c r="G1179" s="11" t="s">
        <v>15</v>
      </c>
      <c r="H1179">
        <v>0</v>
      </c>
      <c r="I1179">
        <v>1.5</v>
      </c>
      <c r="J1179">
        <v>0</v>
      </c>
      <c r="K1179">
        <v>1.5</v>
      </c>
      <c r="L1179" s="11" t="s">
        <v>8659</v>
      </c>
      <c r="M1179" s="7">
        <v>43559</v>
      </c>
      <c r="N1179" s="7">
        <v>43559</v>
      </c>
      <c r="O1179" s="11" t="s">
        <v>16</v>
      </c>
      <c r="P1179" s="11" t="s">
        <v>95</v>
      </c>
      <c r="Q1179">
        <v>5244.92</v>
      </c>
      <c r="R1179" s="11" t="s">
        <v>52</v>
      </c>
      <c r="S1179" s="11" t="s">
        <v>95</v>
      </c>
      <c r="T1179">
        <v>21936.560000000001</v>
      </c>
      <c r="U1179">
        <f>SalesLineItems__NO_LOT[[#This Row],[ActualSales]]-SalesLineItems__NO_LOT[[#This Row],[Extended_Cost]]</f>
        <v>1.5</v>
      </c>
      <c r="V1179">
        <f>IFERROR(SalesLineItems__NO_LOT[[#This Row],[Revenue]]/SalesLineItems__NO_LOT[[#This Row],[Extended_Price]],0)</f>
        <v>1</v>
      </c>
      <c r="W1179" t="str">
        <f>IF(SalesLineItems__NO_LOT[[#This Row],[Revenue]]&lt;0,"Lost on Sale","Normal Revenue")</f>
        <v>Normal Revenue</v>
      </c>
      <c r="X1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79">
        <f>IF(SalesLineItems__NO_LOT[[#This Row],[SOP_Type]]="Return",SalesLineItems__NO_LOT[[#This Row],[Extended_Cost]]*-1,SalesLineItems__NO_LOT[[#This Row],[Extended_Price]])</f>
        <v>1.5</v>
      </c>
      <c r="Z1179">
        <f>MONTH(SalesLineItems__NO_LOT[[#This Row],[Requested_Ship_Date]])</f>
        <v>4</v>
      </c>
      <c r="AA1179">
        <f>YEAR(SalesLineItems__NO_LOT[[#This Row],[Requested_Ship_Date]])</f>
        <v>2019</v>
      </c>
      <c r="AV1179"/>
      <c r="AX1179"/>
      <c r="AZ1179"/>
      <c r="BC1179"/>
      <c r="BF1179"/>
    </row>
    <row r="1180" spans="1:58" x14ac:dyDescent="0.2">
      <c r="A1180" t="s">
        <v>8758</v>
      </c>
      <c r="B1180" s="11" t="s">
        <v>22</v>
      </c>
      <c r="C1180" s="11" t="s">
        <v>8759</v>
      </c>
      <c r="D1180" s="11" t="s">
        <v>53</v>
      </c>
      <c r="E1180" s="11" t="s">
        <v>54</v>
      </c>
      <c r="F1180">
        <v>399</v>
      </c>
      <c r="G1180" s="11" t="s">
        <v>9</v>
      </c>
      <c r="H1180">
        <v>2880.78</v>
      </c>
      <c r="I1180">
        <v>3606.96</v>
      </c>
      <c r="J1180">
        <v>7.22</v>
      </c>
      <c r="K1180">
        <v>9.0399999999999991</v>
      </c>
      <c r="L1180" s="11" t="s">
        <v>368</v>
      </c>
      <c r="M1180" s="7">
        <v>43560</v>
      </c>
      <c r="N1180" s="7">
        <v>43560</v>
      </c>
      <c r="O1180" s="11" t="s">
        <v>35</v>
      </c>
      <c r="P1180" s="11" t="s">
        <v>95</v>
      </c>
      <c r="Q1180">
        <v>1006.32</v>
      </c>
      <c r="R1180" s="11" t="s">
        <v>52</v>
      </c>
      <c r="S1180" s="11" t="s">
        <v>95</v>
      </c>
      <c r="T1180">
        <v>1108706.21</v>
      </c>
      <c r="U1180">
        <f>SalesLineItems__NO_LOT[[#This Row],[ActualSales]]-SalesLineItems__NO_LOT[[#This Row],[Extended_Cost]]</f>
        <v>726.17999999999984</v>
      </c>
      <c r="V1180">
        <f>IFERROR(SalesLineItems__NO_LOT[[#This Row],[Revenue]]/SalesLineItems__NO_LOT[[#This Row],[Extended_Price]],0)</f>
        <v>0.20132743362831854</v>
      </c>
      <c r="W1180" t="str">
        <f>IF(SalesLineItems__NO_LOT[[#This Row],[Revenue]]&lt;0,"Lost on Sale","Normal Revenue")</f>
        <v>Normal Revenue</v>
      </c>
      <c r="X1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80">
        <f>IF(SalesLineItems__NO_LOT[[#This Row],[SOP_Type]]="Return",SalesLineItems__NO_LOT[[#This Row],[Extended_Cost]]*-1,SalesLineItems__NO_LOT[[#This Row],[Extended_Price]])</f>
        <v>3606.96</v>
      </c>
      <c r="Z1180">
        <f>MONTH(SalesLineItems__NO_LOT[[#This Row],[Requested_Ship_Date]])</f>
        <v>4</v>
      </c>
      <c r="AA1180">
        <f>YEAR(SalesLineItems__NO_LOT[[#This Row],[Requested_Ship_Date]])</f>
        <v>2019</v>
      </c>
      <c r="AV1180"/>
      <c r="AX1180"/>
      <c r="AZ1180"/>
      <c r="BC1180"/>
      <c r="BF1180"/>
    </row>
    <row r="1181" spans="1:58" x14ac:dyDescent="0.2">
      <c r="A1181" t="s">
        <v>8760</v>
      </c>
      <c r="B1181" s="11" t="s">
        <v>22</v>
      </c>
      <c r="C1181" s="11" t="s">
        <v>8761</v>
      </c>
      <c r="D1181" s="11" t="s">
        <v>53</v>
      </c>
      <c r="E1181" s="11" t="s">
        <v>54</v>
      </c>
      <c r="F1181">
        <v>418</v>
      </c>
      <c r="G1181" s="11" t="s">
        <v>9</v>
      </c>
      <c r="H1181">
        <v>3017.96</v>
      </c>
      <c r="I1181">
        <v>3778.72</v>
      </c>
      <c r="J1181">
        <v>7.22</v>
      </c>
      <c r="K1181">
        <v>9.0399999999999991</v>
      </c>
      <c r="L1181" s="11" t="s">
        <v>368</v>
      </c>
      <c r="M1181" s="7">
        <v>43560</v>
      </c>
      <c r="N1181" s="7">
        <v>43560</v>
      </c>
      <c r="O1181" s="11" t="s">
        <v>35</v>
      </c>
      <c r="P1181" s="11" t="s">
        <v>95</v>
      </c>
      <c r="Q1181">
        <v>1006.32</v>
      </c>
      <c r="R1181" s="11" t="s">
        <v>52</v>
      </c>
      <c r="S1181" s="11" t="s">
        <v>95</v>
      </c>
      <c r="T1181">
        <v>1108706.21</v>
      </c>
      <c r="U1181">
        <f>SalesLineItems__NO_LOT[[#This Row],[ActualSales]]-SalesLineItems__NO_LOT[[#This Row],[Extended_Cost]]</f>
        <v>760.75999999999976</v>
      </c>
      <c r="V1181">
        <f>IFERROR(SalesLineItems__NO_LOT[[#This Row],[Revenue]]/SalesLineItems__NO_LOT[[#This Row],[Extended_Price]],0)</f>
        <v>0.20132743362831854</v>
      </c>
      <c r="W1181" t="str">
        <f>IF(SalesLineItems__NO_LOT[[#This Row],[Revenue]]&lt;0,"Lost on Sale","Normal Revenue")</f>
        <v>Normal Revenue</v>
      </c>
      <c r="X1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181">
        <f>IF(SalesLineItems__NO_LOT[[#This Row],[SOP_Type]]="Return",SalesLineItems__NO_LOT[[#This Row],[Extended_Cost]]*-1,SalesLineItems__NO_LOT[[#This Row],[Extended_Price]])</f>
        <v>3778.72</v>
      </c>
      <c r="Z1181">
        <f>MONTH(SalesLineItems__NO_LOT[[#This Row],[Requested_Ship_Date]])</f>
        <v>4</v>
      </c>
      <c r="AA1181">
        <f>YEAR(SalesLineItems__NO_LOT[[#This Row],[Requested_Ship_Date]])</f>
        <v>2019</v>
      </c>
      <c r="AV1181"/>
      <c r="AX1181"/>
      <c r="AZ1181"/>
      <c r="BC1181"/>
      <c r="BF1181"/>
    </row>
    <row r="1182" spans="1:58" x14ac:dyDescent="0.2">
      <c r="A1182" t="s">
        <v>8762</v>
      </c>
      <c r="B1182" s="11" t="s">
        <v>22</v>
      </c>
      <c r="C1182" s="11" t="s">
        <v>8761</v>
      </c>
      <c r="D1182" s="11" t="s">
        <v>13</v>
      </c>
      <c r="E1182" s="11" t="s">
        <v>14</v>
      </c>
      <c r="F1182">
        <v>1</v>
      </c>
      <c r="G1182" s="11" t="s">
        <v>15</v>
      </c>
      <c r="H1182">
        <v>0</v>
      </c>
      <c r="I1182">
        <v>1.5</v>
      </c>
      <c r="J1182">
        <v>0</v>
      </c>
      <c r="K1182">
        <v>1.5</v>
      </c>
      <c r="L1182" s="11" t="s">
        <v>368</v>
      </c>
      <c r="M1182" s="7">
        <v>43560</v>
      </c>
      <c r="N1182" s="7">
        <v>43560</v>
      </c>
      <c r="O1182" s="11" t="s">
        <v>16</v>
      </c>
      <c r="P1182" s="11" t="s">
        <v>95</v>
      </c>
      <c r="Q1182">
        <v>1006.32</v>
      </c>
      <c r="R1182" s="11" t="s">
        <v>52</v>
      </c>
      <c r="S1182" s="11" t="s">
        <v>95</v>
      </c>
      <c r="T1182">
        <v>1108706.21</v>
      </c>
      <c r="U1182">
        <f>SalesLineItems__NO_LOT[[#This Row],[ActualSales]]-SalesLineItems__NO_LOT[[#This Row],[Extended_Cost]]</f>
        <v>1.5</v>
      </c>
      <c r="V1182">
        <f>IFERROR(SalesLineItems__NO_LOT[[#This Row],[Revenue]]/SalesLineItems__NO_LOT[[#This Row],[Extended_Price]],0)</f>
        <v>1</v>
      </c>
      <c r="W1182" t="str">
        <f>IF(SalesLineItems__NO_LOT[[#This Row],[Revenue]]&lt;0,"Lost on Sale","Normal Revenue")</f>
        <v>Normal Revenue</v>
      </c>
      <c r="X1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82">
        <f>IF(SalesLineItems__NO_LOT[[#This Row],[SOP_Type]]="Return",SalesLineItems__NO_LOT[[#This Row],[Extended_Cost]]*-1,SalesLineItems__NO_LOT[[#This Row],[Extended_Price]])</f>
        <v>1.5</v>
      </c>
      <c r="Z1182">
        <f>MONTH(SalesLineItems__NO_LOT[[#This Row],[Requested_Ship_Date]])</f>
        <v>4</v>
      </c>
      <c r="AA1182">
        <f>YEAR(SalesLineItems__NO_LOT[[#This Row],[Requested_Ship_Date]])</f>
        <v>2019</v>
      </c>
      <c r="AV1182"/>
      <c r="AX1182"/>
      <c r="AZ1182"/>
      <c r="BC1182"/>
      <c r="BF1182"/>
    </row>
    <row r="1183" spans="1:58" x14ac:dyDescent="0.2">
      <c r="A1183" t="s">
        <v>8763</v>
      </c>
      <c r="B1183" s="11" t="s">
        <v>22</v>
      </c>
      <c r="C1183" s="11" t="s">
        <v>8761</v>
      </c>
      <c r="D1183" s="11" t="s">
        <v>8322</v>
      </c>
      <c r="E1183" s="11" t="s">
        <v>8323</v>
      </c>
      <c r="F1183">
        <v>1</v>
      </c>
      <c r="G1183" s="11" t="s">
        <v>15</v>
      </c>
      <c r="H1183">
        <v>0</v>
      </c>
      <c r="I1183">
        <v>40</v>
      </c>
      <c r="J1183">
        <v>0</v>
      </c>
      <c r="K1183">
        <v>40</v>
      </c>
      <c r="L1183" s="11" t="s">
        <v>368</v>
      </c>
      <c r="M1183" s="7">
        <v>43560</v>
      </c>
      <c r="N1183" s="7">
        <v>43560</v>
      </c>
      <c r="O1183" s="11" t="s">
        <v>16</v>
      </c>
      <c r="P1183" s="11" t="s">
        <v>95</v>
      </c>
      <c r="Q1183">
        <v>1006.32</v>
      </c>
      <c r="R1183" s="11" t="s">
        <v>52</v>
      </c>
      <c r="S1183" s="11" t="s">
        <v>95</v>
      </c>
      <c r="T1183">
        <v>1108706.21</v>
      </c>
      <c r="U1183">
        <f>SalesLineItems__NO_LOT[[#This Row],[ActualSales]]-SalesLineItems__NO_LOT[[#This Row],[Extended_Cost]]</f>
        <v>40</v>
      </c>
      <c r="V1183">
        <f>IFERROR(SalesLineItems__NO_LOT[[#This Row],[Revenue]]/SalesLineItems__NO_LOT[[#This Row],[Extended_Price]],0)</f>
        <v>1</v>
      </c>
      <c r="W1183" t="str">
        <f>IF(SalesLineItems__NO_LOT[[#This Row],[Revenue]]&lt;0,"Lost on Sale","Normal Revenue")</f>
        <v>Normal Revenue</v>
      </c>
      <c r="X1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83">
        <f>IF(SalesLineItems__NO_LOT[[#This Row],[SOP_Type]]="Return",SalesLineItems__NO_LOT[[#This Row],[Extended_Cost]]*-1,SalesLineItems__NO_LOT[[#This Row],[Extended_Price]])</f>
        <v>40</v>
      </c>
      <c r="Z1183">
        <f>MONTH(SalesLineItems__NO_LOT[[#This Row],[Requested_Ship_Date]])</f>
        <v>4</v>
      </c>
      <c r="AA1183">
        <f>YEAR(SalesLineItems__NO_LOT[[#This Row],[Requested_Ship_Date]])</f>
        <v>2019</v>
      </c>
      <c r="AV1183"/>
      <c r="AX1183"/>
      <c r="AZ1183"/>
      <c r="BC1183"/>
      <c r="BF1183"/>
    </row>
    <row r="1184" spans="1:58" x14ac:dyDescent="0.2">
      <c r="A1184" t="s">
        <v>8746</v>
      </c>
      <c r="B1184" s="11" t="s">
        <v>22</v>
      </c>
      <c r="C1184" s="11" t="s">
        <v>8747</v>
      </c>
      <c r="D1184" s="11" t="s">
        <v>66</v>
      </c>
      <c r="E1184" s="11" t="s">
        <v>67</v>
      </c>
      <c r="F1184">
        <v>2000</v>
      </c>
      <c r="G1184" s="11" t="s">
        <v>68</v>
      </c>
      <c r="H1184">
        <v>28503.040000000001</v>
      </c>
      <c r="I1184">
        <v>29120</v>
      </c>
      <c r="J1184">
        <v>14.25</v>
      </c>
      <c r="K1184">
        <v>14.56</v>
      </c>
      <c r="L1184" s="11" t="s">
        <v>69</v>
      </c>
      <c r="M1184" s="7">
        <v>43563</v>
      </c>
      <c r="N1184" s="7">
        <v>43563</v>
      </c>
      <c r="O1184" s="11" t="s">
        <v>70</v>
      </c>
      <c r="P1184" s="11" t="s">
        <v>95</v>
      </c>
      <c r="Q1184">
        <v>320188.32</v>
      </c>
      <c r="R1184" s="11" t="s">
        <v>52</v>
      </c>
      <c r="S1184" s="11" t="s">
        <v>95</v>
      </c>
      <c r="T1184">
        <v>8464367.5299999993</v>
      </c>
      <c r="U1184">
        <f>SalesLineItems__NO_LOT[[#This Row],[ActualSales]]-SalesLineItems__NO_LOT[[#This Row],[Extended_Cost]]</f>
        <v>616.95999999999913</v>
      </c>
      <c r="V1184">
        <f>IFERROR(SalesLineItems__NO_LOT[[#This Row],[Revenue]]/SalesLineItems__NO_LOT[[#This Row],[Extended_Price]],0)</f>
        <v>2.1186813186813157E-2</v>
      </c>
      <c r="W1184" t="str">
        <f>IF(SalesLineItems__NO_LOT[[#This Row],[Revenue]]&lt;0,"Lost on Sale","Normal Revenue")</f>
        <v>Normal Revenue</v>
      </c>
      <c r="X1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84">
        <f>IF(SalesLineItems__NO_LOT[[#This Row],[SOP_Type]]="Return",SalesLineItems__NO_LOT[[#This Row],[Extended_Cost]]*-1,SalesLineItems__NO_LOT[[#This Row],[Extended_Price]])</f>
        <v>29120</v>
      </c>
      <c r="Z1184">
        <f>MONTH(SalesLineItems__NO_LOT[[#This Row],[Requested_Ship_Date]])</f>
        <v>4</v>
      </c>
      <c r="AA1184">
        <f>YEAR(SalesLineItems__NO_LOT[[#This Row],[Requested_Ship_Date]])</f>
        <v>2019</v>
      </c>
      <c r="AV1184"/>
      <c r="AX1184"/>
      <c r="AZ1184"/>
      <c r="BC1184"/>
      <c r="BF1184"/>
    </row>
    <row r="1185" spans="1:58" x14ac:dyDescent="0.2">
      <c r="A1185" t="s">
        <v>8748</v>
      </c>
      <c r="B1185" s="11" t="s">
        <v>22</v>
      </c>
      <c r="C1185" s="11" t="s">
        <v>8747</v>
      </c>
      <c r="D1185" s="11" t="s">
        <v>13</v>
      </c>
      <c r="E1185" s="11" t="s">
        <v>14</v>
      </c>
      <c r="F1185">
        <v>1</v>
      </c>
      <c r="G1185" s="11" t="s">
        <v>15</v>
      </c>
      <c r="H1185">
        <v>0</v>
      </c>
      <c r="I1185">
        <v>1.5</v>
      </c>
      <c r="J1185">
        <v>0</v>
      </c>
      <c r="K1185">
        <v>1.5</v>
      </c>
      <c r="L1185" s="11" t="s">
        <v>69</v>
      </c>
      <c r="M1185" s="7">
        <v>43563</v>
      </c>
      <c r="N1185" s="7">
        <v>43563</v>
      </c>
      <c r="O1185" s="11" t="s">
        <v>16</v>
      </c>
      <c r="P1185" s="11" t="s">
        <v>95</v>
      </c>
      <c r="Q1185">
        <v>320188.32</v>
      </c>
      <c r="R1185" s="11" t="s">
        <v>52</v>
      </c>
      <c r="S1185" s="11" t="s">
        <v>95</v>
      </c>
      <c r="T1185">
        <v>8464367.5299999993</v>
      </c>
      <c r="U1185">
        <f>SalesLineItems__NO_LOT[[#This Row],[ActualSales]]-SalesLineItems__NO_LOT[[#This Row],[Extended_Cost]]</f>
        <v>1.5</v>
      </c>
      <c r="V1185">
        <f>IFERROR(SalesLineItems__NO_LOT[[#This Row],[Revenue]]/SalesLineItems__NO_LOT[[#This Row],[Extended_Price]],0)</f>
        <v>1</v>
      </c>
      <c r="W1185" t="str">
        <f>IF(SalesLineItems__NO_LOT[[#This Row],[Revenue]]&lt;0,"Lost on Sale","Normal Revenue")</f>
        <v>Normal Revenue</v>
      </c>
      <c r="X1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85">
        <f>IF(SalesLineItems__NO_LOT[[#This Row],[SOP_Type]]="Return",SalesLineItems__NO_LOT[[#This Row],[Extended_Cost]]*-1,SalesLineItems__NO_LOT[[#This Row],[Extended_Price]])</f>
        <v>1.5</v>
      </c>
      <c r="Z1185">
        <f>MONTH(SalesLineItems__NO_LOT[[#This Row],[Requested_Ship_Date]])</f>
        <v>4</v>
      </c>
      <c r="AA1185">
        <f>YEAR(SalesLineItems__NO_LOT[[#This Row],[Requested_Ship_Date]])</f>
        <v>2019</v>
      </c>
      <c r="AV1185"/>
      <c r="AX1185"/>
      <c r="AZ1185"/>
      <c r="BC1185"/>
      <c r="BF1185"/>
    </row>
    <row r="1186" spans="1:58" x14ac:dyDescent="0.2">
      <c r="A1186" t="s">
        <v>8749</v>
      </c>
      <c r="B1186" s="11" t="s">
        <v>22</v>
      </c>
      <c r="C1186" s="11" t="s">
        <v>8750</v>
      </c>
      <c r="D1186" s="11" t="s">
        <v>312</v>
      </c>
      <c r="E1186" s="11" t="s">
        <v>313</v>
      </c>
      <c r="F1186">
        <v>250</v>
      </c>
      <c r="G1186" s="11" t="s">
        <v>68</v>
      </c>
      <c r="H1186">
        <v>3937.04</v>
      </c>
      <c r="I1186">
        <v>6387.5</v>
      </c>
      <c r="J1186">
        <v>15.75</v>
      </c>
      <c r="K1186">
        <v>25.55</v>
      </c>
      <c r="L1186" s="11" t="s">
        <v>69</v>
      </c>
      <c r="M1186" s="7">
        <v>43563</v>
      </c>
      <c r="N1186" s="7">
        <v>43563</v>
      </c>
      <c r="O1186" s="11" t="s">
        <v>70</v>
      </c>
      <c r="P1186" s="11" t="s">
        <v>95</v>
      </c>
      <c r="Q1186">
        <v>320188.32</v>
      </c>
      <c r="R1186" s="11" t="s">
        <v>52</v>
      </c>
      <c r="S1186" s="11" t="s">
        <v>95</v>
      </c>
      <c r="T1186">
        <v>8464367.5299999993</v>
      </c>
      <c r="U1186">
        <f>SalesLineItems__NO_LOT[[#This Row],[ActualSales]]-SalesLineItems__NO_LOT[[#This Row],[Extended_Cost]]</f>
        <v>2450.46</v>
      </c>
      <c r="V1186">
        <f>IFERROR(SalesLineItems__NO_LOT[[#This Row],[Revenue]]/SalesLineItems__NO_LOT[[#This Row],[Extended_Price]],0)</f>
        <v>0.38363365949119377</v>
      </c>
      <c r="W1186" t="str">
        <f>IF(SalesLineItems__NO_LOT[[#This Row],[Revenue]]&lt;0,"Lost on Sale","Normal Revenue")</f>
        <v>Normal Revenue</v>
      </c>
      <c r="X1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86">
        <f>IF(SalesLineItems__NO_LOT[[#This Row],[SOP_Type]]="Return",SalesLineItems__NO_LOT[[#This Row],[Extended_Cost]]*-1,SalesLineItems__NO_LOT[[#This Row],[Extended_Price]])</f>
        <v>6387.5</v>
      </c>
      <c r="Z1186">
        <f>MONTH(SalesLineItems__NO_LOT[[#This Row],[Requested_Ship_Date]])</f>
        <v>4</v>
      </c>
      <c r="AA1186">
        <f>YEAR(SalesLineItems__NO_LOT[[#This Row],[Requested_Ship_Date]])</f>
        <v>2019</v>
      </c>
      <c r="AV1186"/>
      <c r="AX1186"/>
      <c r="AZ1186"/>
      <c r="BC1186"/>
      <c r="BF1186"/>
    </row>
    <row r="1187" spans="1:58" x14ac:dyDescent="0.2">
      <c r="A1187" t="s">
        <v>8751</v>
      </c>
      <c r="B1187" s="11" t="s">
        <v>22</v>
      </c>
      <c r="C1187" s="11" t="s">
        <v>8750</v>
      </c>
      <c r="D1187" s="11" t="s">
        <v>13</v>
      </c>
      <c r="E1187" s="11" t="s">
        <v>14</v>
      </c>
      <c r="F1187">
        <v>1</v>
      </c>
      <c r="G1187" s="11" t="s">
        <v>15</v>
      </c>
      <c r="H1187">
        <v>0</v>
      </c>
      <c r="I1187">
        <v>1.5</v>
      </c>
      <c r="J1187">
        <v>0</v>
      </c>
      <c r="K1187">
        <v>1.5</v>
      </c>
      <c r="L1187" s="11" t="s">
        <v>69</v>
      </c>
      <c r="M1187" s="7">
        <v>43563</v>
      </c>
      <c r="N1187" s="7">
        <v>43563</v>
      </c>
      <c r="O1187" s="11" t="s">
        <v>16</v>
      </c>
      <c r="P1187" s="11" t="s">
        <v>95</v>
      </c>
      <c r="Q1187">
        <v>320188.32</v>
      </c>
      <c r="R1187" s="11" t="s">
        <v>52</v>
      </c>
      <c r="S1187" s="11" t="s">
        <v>95</v>
      </c>
      <c r="T1187">
        <v>8464367.5299999993</v>
      </c>
      <c r="U1187">
        <f>SalesLineItems__NO_LOT[[#This Row],[ActualSales]]-SalesLineItems__NO_LOT[[#This Row],[Extended_Cost]]</f>
        <v>1.5</v>
      </c>
      <c r="V1187">
        <f>IFERROR(SalesLineItems__NO_LOT[[#This Row],[Revenue]]/SalesLineItems__NO_LOT[[#This Row],[Extended_Price]],0)</f>
        <v>1</v>
      </c>
      <c r="W1187" t="str">
        <f>IF(SalesLineItems__NO_LOT[[#This Row],[Revenue]]&lt;0,"Lost on Sale","Normal Revenue")</f>
        <v>Normal Revenue</v>
      </c>
      <c r="X1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87">
        <f>IF(SalesLineItems__NO_LOT[[#This Row],[SOP_Type]]="Return",SalesLineItems__NO_LOT[[#This Row],[Extended_Cost]]*-1,SalesLineItems__NO_LOT[[#This Row],[Extended_Price]])</f>
        <v>1.5</v>
      </c>
      <c r="Z1187">
        <f>MONTH(SalesLineItems__NO_LOT[[#This Row],[Requested_Ship_Date]])</f>
        <v>4</v>
      </c>
      <c r="AA1187">
        <f>YEAR(SalesLineItems__NO_LOT[[#This Row],[Requested_Ship_Date]])</f>
        <v>2019</v>
      </c>
      <c r="AV1187"/>
      <c r="AX1187"/>
      <c r="AZ1187"/>
      <c r="BC1187"/>
      <c r="BF1187"/>
    </row>
    <row r="1188" spans="1:58" x14ac:dyDescent="0.2">
      <c r="A1188" t="s">
        <v>8752</v>
      </c>
      <c r="B1188" s="11" t="s">
        <v>22</v>
      </c>
      <c r="C1188" s="11" t="s">
        <v>8753</v>
      </c>
      <c r="D1188" s="11" t="s">
        <v>177</v>
      </c>
      <c r="E1188" s="11" t="s">
        <v>178</v>
      </c>
      <c r="F1188">
        <v>500</v>
      </c>
      <c r="G1188" s="11" t="s">
        <v>9</v>
      </c>
      <c r="H1188">
        <v>2235</v>
      </c>
      <c r="I1188">
        <v>2285</v>
      </c>
      <c r="J1188">
        <v>4.47</v>
      </c>
      <c r="K1188">
        <v>4.57</v>
      </c>
      <c r="L1188" s="11" t="s">
        <v>69</v>
      </c>
      <c r="M1188" s="7">
        <v>43563</v>
      </c>
      <c r="N1188" s="7">
        <v>43563</v>
      </c>
      <c r="O1188" s="11" t="s">
        <v>21</v>
      </c>
      <c r="P1188" s="11" t="s">
        <v>95</v>
      </c>
      <c r="Q1188">
        <v>320188.32</v>
      </c>
      <c r="R1188" s="11" t="s">
        <v>52</v>
      </c>
      <c r="S1188" s="11" t="s">
        <v>95</v>
      </c>
      <c r="T1188">
        <v>8464367.5299999993</v>
      </c>
      <c r="U1188">
        <f>SalesLineItems__NO_LOT[[#This Row],[ActualSales]]-SalesLineItems__NO_LOT[[#This Row],[Extended_Cost]]</f>
        <v>50</v>
      </c>
      <c r="V1188">
        <f>IFERROR(SalesLineItems__NO_LOT[[#This Row],[Revenue]]/SalesLineItems__NO_LOT[[#This Row],[Extended_Price]],0)</f>
        <v>2.1881838074398249E-2</v>
      </c>
      <c r="W1188" t="str">
        <f>IF(SalesLineItems__NO_LOT[[#This Row],[Revenue]]&lt;0,"Lost on Sale","Normal Revenue")</f>
        <v>Normal Revenue</v>
      </c>
      <c r="X1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88">
        <f>IF(SalesLineItems__NO_LOT[[#This Row],[SOP_Type]]="Return",SalesLineItems__NO_LOT[[#This Row],[Extended_Cost]]*-1,SalesLineItems__NO_LOT[[#This Row],[Extended_Price]])</f>
        <v>2285</v>
      </c>
      <c r="Z1188">
        <f>MONTH(SalesLineItems__NO_LOT[[#This Row],[Requested_Ship_Date]])</f>
        <v>4</v>
      </c>
      <c r="AA1188">
        <f>YEAR(SalesLineItems__NO_LOT[[#This Row],[Requested_Ship_Date]])</f>
        <v>2019</v>
      </c>
      <c r="AV1188"/>
      <c r="AX1188"/>
      <c r="AZ1188"/>
      <c r="BC1188"/>
      <c r="BF1188"/>
    </row>
    <row r="1189" spans="1:58" x14ac:dyDescent="0.2">
      <c r="A1189" t="s">
        <v>8754</v>
      </c>
      <c r="B1189" s="11" t="s">
        <v>22</v>
      </c>
      <c r="C1189" s="11" t="s">
        <v>8755</v>
      </c>
      <c r="D1189" s="11" t="s">
        <v>8756</v>
      </c>
      <c r="E1189" s="11" t="s">
        <v>8757</v>
      </c>
      <c r="F1189">
        <v>214.2</v>
      </c>
      <c r="G1189" s="11" t="s">
        <v>9</v>
      </c>
      <c r="H1189">
        <v>3493.6</v>
      </c>
      <c r="I1189">
        <v>3836.32</v>
      </c>
      <c r="J1189">
        <v>16.309999999999999</v>
      </c>
      <c r="K1189">
        <v>17.91</v>
      </c>
      <c r="L1189" s="11" t="s">
        <v>657</v>
      </c>
      <c r="M1189" s="7">
        <v>43563</v>
      </c>
      <c r="N1189" s="7">
        <v>43563</v>
      </c>
      <c r="O1189" s="11" t="s">
        <v>11</v>
      </c>
      <c r="P1189" s="11" t="s">
        <v>95</v>
      </c>
      <c r="Q1189">
        <v>12451.87</v>
      </c>
      <c r="R1189" s="11" t="s">
        <v>86</v>
      </c>
      <c r="S1189" s="11" t="s">
        <v>95</v>
      </c>
      <c r="T1189">
        <v>132399.12</v>
      </c>
      <c r="U1189">
        <f>SalesLineItems__NO_LOT[[#This Row],[ActualSales]]-SalesLineItems__NO_LOT[[#This Row],[Extended_Cost]]</f>
        <v>342.72000000000025</v>
      </c>
      <c r="V1189">
        <f>IFERROR(SalesLineItems__NO_LOT[[#This Row],[Revenue]]/SalesLineItems__NO_LOT[[#This Row],[Extended_Price]],0)</f>
        <v>8.9335613296075464E-2</v>
      </c>
      <c r="W1189" t="str">
        <f>IF(SalesLineItems__NO_LOT[[#This Row],[Revenue]]&lt;0,"Lost on Sale","Normal Revenue")</f>
        <v>Normal Revenue</v>
      </c>
      <c r="X1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89">
        <f>IF(SalesLineItems__NO_LOT[[#This Row],[SOP_Type]]="Return",SalesLineItems__NO_LOT[[#This Row],[Extended_Cost]]*-1,SalesLineItems__NO_LOT[[#This Row],[Extended_Price]])</f>
        <v>3836.32</v>
      </c>
      <c r="Z1189">
        <f>MONTH(SalesLineItems__NO_LOT[[#This Row],[Requested_Ship_Date]])</f>
        <v>4</v>
      </c>
      <c r="AA1189">
        <f>YEAR(SalesLineItems__NO_LOT[[#This Row],[Requested_Ship_Date]])</f>
        <v>2019</v>
      </c>
      <c r="AV1189"/>
      <c r="AX1189"/>
      <c r="AZ1189"/>
      <c r="BC1189"/>
      <c r="BF1189"/>
    </row>
    <row r="1190" spans="1:58" x14ac:dyDescent="0.2">
      <c r="A1190" t="s">
        <v>3696</v>
      </c>
      <c r="B1190" s="11" t="s">
        <v>22</v>
      </c>
      <c r="C1190" s="11" t="s">
        <v>3697</v>
      </c>
      <c r="D1190" s="11" t="s">
        <v>435</v>
      </c>
      <c r="E1190" s="11" t="s">
        <v>343</v>
      </c>
      <c r="F1190">
        <v>100</v>
      </c>
      <c r="G1190" s="11" t="s">
        <v>9</v>
      </c>
      <c r="H1190">
        <v>818</v>
      </c>
      <c r="I1190">
        <v>1695</v>
      </c>
      <c r="J1190">
        <v>8.18</v>
      </c>
      <c r="K1190">
        <v>16.95</v>
      </c>
      <c r="L1190" s="11" t="s">
        <v>69</v>
      </c>
      <c r="M1190" s="7">
        <v>44293</v>
      </c>
      <c r="N1190" s="7">
        <v>44293</v>
      </c>
      <c r="O1190" s="11" t="s">
        <v>11</v>
      </c>
      <c r="P1190" s="11" t="s">
        <v>95</v>
      </c>
      <c r="Q1190">
        <v>320188.32</v>
      </c>
      <c r="R1190" s="11" t="s">
        <v>52</v>
      </c>
      <c r="S1190" s="11" t="s">
        <v>95</v>
      </c>
      <c r="T1190">
        <v>8464367.5299999993</v>
      </c>
      <c r="U1190">
        <f>SalesLineItems__NO_LOT[[#This Row],[ActualSales]]-SalesLineItems__NO_LOT[[#This Row],[Extended_Cost]]</f>
        <v>877</v>
      </c>
      <c r="V1190">
        <f>IFERROR(SalesLineItems__NO_LOT[[#This Row],[Revenue]]/SalesLineItems__NO_LOT[[#This Row],[Extended_Price]],0)</f>
        <v>0.51740412979351036</v>
      </c>
      <c r="W1190" t="str">
        <f>IF(SalesLineItems__NO_LOT[[#This Row],[Revenue]]&lt;0,"Lost on Sale","Normal Revenue")</f>
        <v>Normal Revenue</v>
      </c>
      <c r="X1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0">
        <f>IF(SalesLineItems__NO_LOT[[#This Row],[SOP_Type]]="Return",SalesLineItems__NO_LOT[[#This Row],[Extended_Cost]]*-1,SalesLineItems__NO_LOT[[#This Row],[Extended_Price]])</f>
        <v>1695</v>
      </c>
      <c r="Z1190">
        <f>MONTH(SalesLineItems__NO_LOT[[#This Row],[Requested_Ship_Date]])</f>
        <v>4</v>
      </c>
      <c r="AA1190">
        <f>YEAR(SalesLineItems__NO_LOT[[#This Row],[Requested_Ship_Date]])</f>
        <v>2021</v>
      </c>
      <c r="AV1190"/>
      <c r="AX1190"/>
      <c r="AZ1190"/>
      <c r="BC1190"/>
      <c r="BF1190"/>
    </row>
    <row r="1191" spans="1:58" x14ac:dyDescent="0.2">
      <c r="A1191" t="s">
        <v>3698</v>
      </c>
      <c r="B1191" s="11" t="s">
        <v>22</v>
      </c>
      <c r="C1191" s="11" t="s">
        <v>3697</v>
      </c>
      <c r="D1191" s="11" t="s">
        <v>13</v>
      </c>
      <c r="E1191" s="11" t="s">
        <v>14</v>
      </c>
      <c r="F1191">
        <v>1</v>
      </c>
      <c r="G1191" s="11" t="s">
        <v>15</v>
      </c>
      <c r="H1191">
        <v>0</v>
      </c>
      <c r="I1191">
        <v>1.5</v>
      </c>
      <c r="J1191">
        <v>0</v>
      </c>
      <c r="K1191">
        <v>1.5</v>
      </c>
      <c r="L1191" s="11" t="s">
        <v>69</v>
      </c>
      <c r="M1191" s="7">
        <v>44293</v>
      </c>
      <c r="N1191" s="7">
        <v>44293</v>
      </c>
      <c r="O1191" s="11" t="s">
        <v>16</v>
      </c>
      <c r="P1191" s="11" t="s">
        <v>95</v>
      </c>
      <c r="Q1191">
        <v>320188.32</v>
      </c>
      <c r="R1191" s="11" t="s">
        <v>52</v>
      </c>
      <c r="S1191" s="11" t="s">
        <v>95</v>
      </c>
      <c r="T1191">
        <v>8464367.5299999993</v>
      </c>
      <c r="U1191">
        <f>SalesLineItems__NO_LOT[[#This Row],[ActualSales]]-SalesLineItems__NO_LOT[[#This Row],[Extended_Cost]]</f>
        <v>1.5</v>
      </c>
      <c r="V1191">
        <f>IFERROR(SalesLineItems__NO_LOT[[#This Row],[Revenue]]/SalesLineItems__NO_LOT[[#This Row],[Extended_Price]],0)</f>
        <v>1</v>
      </c>
      <c r="W1191" t="str">
        <f>IF(SalesLineItems__NO_LOT[[#This Row],[Revenue]]&lt;0,"Lost on Sale","Normal Revenue")</f>
        <v>Normal Revenue</v>
      </c>
      <c r="X1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1">
        <f>IF(SalesLineItems__NO_LOT[[#This Row],[SOP_Type]]="Return",SalesLineItems__NO_LOT[[#This Row],[Extended_Cost]]*-1,SalesLineItems__NO_LOT[[#This Row],[Extended_Price]])</f>
        <v>1.5</v>
      </c>
      <c r="Z1191">
        <f>MONTH(SalesLineItems__NO_LOT[[#This Row],[Requested_Ship_Date]])</f>
        <v>4</v>
      </c>
      <c r="AA1191">
        <f>YEAR(SalesLineItems__NO_LOT[[#This Row],[Requested_Ship_Date]])</f>
        <v>2021</v>
      </c>
      <c r="AV1191"/>
      <c r="AX1191"/>
      <c r="AZ1191"/>
      <c r="BC1191"/>
      <c r="BF1191"/>
    </row>
    <row r="1192" spans="1:58" x14ac:dyDescent="0.2">
      <c r="A1192" t="s">
        <v>3699</v>
      </c>
      <c r="B1192" s="11" t="s">
        <v>22</v>
      </c>
      <c r="C1192" s="11" t="s">
        <v>3700</v>
      </c>
      <c r="D1192" s="11" t="s">
        <v>700</v>
      </c>
      <c r="E1192" s="11" t="s">
        <v>8</v>
      </c>
      <c r="F1192">
        <v>63.27</v>
      </c>
      <c r="G1192" s="11" t="s">
        <v>9</v>
      </c>
      <c r="H1192">
        <v>589.67999999999995</v>
      </c>
      <c r="I1192">
        <v>1521.64</v>
      </c>
      <c r="J1192">
        <v>9.32</v>
      </c>
      <c r="K1192">
        <v>24.05</v>
      </c>
      <c r="L1192" s="11" t="s">
        <v>69</v>
      </c>
      <c r="M1192" s="7">
        <v>44293</v>
      </c>
      <c r="N1192" s="7">
        <v>44293</v>
      </c>
      <c r="O1192" s="11" t="s">
        <v>11</v>
      </c>
      <c r="P1192" s="11" t="s">
        <v>95</v>
      </c>
      <c r="Q1192">
        <v>320188.32</v>
      </c>
      <c r="R1192" s="11" t="s">
        <v>52</v>
      </c>
      <c r="S1192" s="11" t="s">
        <v>95</v>
      </c>
      <c r="T1192">
        <v>8464367.5299999993</v>
      </c>
      <c r="U1192">
        <f>SalesLineItems__NO_LOT[[#This Row],[ActualSales]]-SalesLineItems__NO_LOT[[#This Row],[Extended_Cost]]</f>
        <v>931.96000000000015</v>
      </c>
      <c r="V1192">
        <f>IFERROR(SalesLineItems__NO_LOT[[#This Row],[Revenue]]/SalesLineItems__NO_LOT[[#This Row],[Extended_Price]],0)</f>
        <v>0.61247075523776984</v>
      </c>
      <c r="W1192" t="str">
        <f>IF(SalesLineItems__NO_LOT[[#This Row],[Revenue]]&lt;0,"Lost on Sale","Normal Revenue")</f>
        <v>Normal Revenue</v>
      </c>
      <c r="X1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2">
        <f>IF(SalesLineItems__NO_LOT[[#This Row],[SOP_Type]]="Return",SalesLineItems__NO_LOT[[#This Row],[Extended_Cost]]*-1,SalesLineItems__NO_LOT[[#This Row],[Extended_Price]])</f>
        <v>1521.64</v>
      </c>
      <c r="Z1192">
        <f>MONTH(SalesLineItems__NO_LOT[[#This Row],[Requested_Ship_Date]])</f>
        <v>4</v>
      </c>
      <c r="AA1192">
        <f>YEAR(SalesLineItems__NO_LOT[[#This Row],[Requested_Ship_Date]])</f>
        <v>2021</v>
      </c>
      <c r="AV1192"/>
      <c r="AX1192"/>
      <c r="AZ1192"/>
      <c r="BC1192"/>
      <c r="BF1192"/>
    </row>
    <row r="1193" spans="1:58" x14ac:dyDescent="0.2">
      <c r="A1193" t="s">
        <v>3701</v>
      </c>
      <c r="B1193" s="11" t="s">
        <v>22</v>
      </c>
      <c r="C1193" s="11" t="s">
        <v>3700</v>
      </c>
      <c r="D1193" s="11" t="s">
        <v>13</v>
      </c>
      <c r="E1193" s="11" t="s">
        <v>14</v>
      </c>
      <c r="F1193">
        <v>1</v>
      </c>
      <c r="G1193" s="11" t="s">
        <v>15</v>
      </c>
      <c r="H1193">
        <v>0</v>
      </c>
      <c r="I1193">
        <v>1.5</v>
      </c>
      <c r="J1193">
        <v>0</v>
      </c>
      <c r="K1193">
        <v>1.5</v>
      </c>
      <c r="L1193" s="11" t="s">
        <v>69</v>
      </c>
      <c r="M1193" s="7">
        <v>44293</v>
      </c>
      <c r="N1193" s="7">
        <v>44293</v>
      </c>
      <c r="O1193" s="11" t="s">
        <v>16</v>
      </c>
      <c r="P1193" s="11" t="s">
        <v>95</v>
      </c>
      <c r="Q1193">
        <v>320188.32</v>
      </c>
      <c r="R1193" s="11" t="s">
        <v>52</v>
      </c>
      <c r="S1193" s="11" t="s">
        <v>95</v>
      </c>
      <c r="T1193">
        <v>8464367.5299999993</v>
      </c>
      <c r="U1193">
        <f>SalesLineItems__NO_LOT[[#This Row],[ActualSales]]-SalesLineItems__NO_LOT[[#This Row],[Extended_Cost]]</f>
        <v>1.5</v>
      </c>
      <c r="V1193">
        <f>IFERROR(SalesLineItems__NO_LOT[[#This Row],[Revenue]]/SalesLineItems__NO_LOT[[#This Row],[Extended_Price]],0)</f>
        <v>1</v>
      </c>
      <c r="W1193" t="str">
        <f>IF(SalesLineItems__NO_LOT[[#This Row],[Revenue]]&lt;0,"Lost on Sale","Normal Revenue")</f>
        <v>Normal Revenue</v>
      </c>
      <c r="X1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3">
        <f>IF(SalesLineItems__NO_LOT[[#This Row],[SOP_Type]]="Return",SalesLineItems__NO_LOT[[#This Row],[Extended_Cost]]*-1,SalesLineItems__NO_LOT[[#This Row],[Extended_Price]])</f>
        <v>1.5</v>
      </c>
      <c r="Z1193">
        <f>MONTH(SalesLineItems__NO_LOT[[#This Row],[Requested_Ship_Date]])</f>
        <v>4</v>
      </c>
      <c r="AA1193">
        <f>YEAR(SalesLineItems__NO_LOT[[#This Row],[Requested_Ship_Date]])</f>
        <v>2021</v>
      </c>
      <c r="AV1193"/>
      <c r="AX1193"/>
      <c r="AZ1193"/>
      <c r="BC1193"/>
      <c r="BF1193"/>
    </row>
    <row r="1194" spans="1:58" x14ac:dyDescent="0.2">
      <c r="A1194" t="s">
        <v>3702</v>
      </c>
      <c r="B1194" s="11" t="s">
        <v>22</v>
      </c>
      <c r="C1194" s="11" t="s">
        <v>3703</v>
      </c>
      <c r="D1194" s="11" t="s">
        <v>418</v>
      </c>
      <c r="E1194" s="11" t="s">
        <v>419</v>
      </c>
      <c r="F1194">
        <v>200</v>
      </c>
      <c r="G1194" s="11" t="s">
        <v>9</v>
      </c>
      <c r="H1194">
        <v>2296</v>
      </c>
      <c r="I1194">
        <v>3428</v>
      </c>
      <c r="J1194">
        <v>11.48</v>
      </c>
      <c r="K1194">
        <v>17.14</v>
      </c>
      <c r="L1194" s="11" t="s">
        <v>69</v>
      </c>
      <c r="M1194" s="7">
        <v>44293</v>
      </c>
      <c r="N1194" s="7">
        <v>44293</v>
      </c>
      <c r="O1194" s="11" t="s">
        <v>21</v>
      </c>
      <c r="P1194" s="11" t="s">
        <v>95</v>
      </c>
      <c r="Q1194">
        <v>320188.32</v>
      </c>
      <c r="R1194" s="11" t="s">
        <v>52</v>
      </c>
      <c r="S1194" s="11" t="s">
        <v>95</v>
      </c>
      <c r="T1194">
        <v>8464367.5299999993</v>
      </c>
      <c r="U1194">
        <f>SalesLineItems__NO_LOT[[#This Row],[ActualSales]]-SalesLineItems__NO_LOT[[#This Row],[Extended_Cost]]</f>
        <v>1132</v>
      </c>
      <c r="V1194">
        <f>IFERROR(SalesLineItems__NO_LOT[[#This Row],[Revenue]]/SalesLineItems__NO_LOT[[#This Row],[Extended_Price]],0)</f>
        <v>0.33022170361726955</v>
      </c>
      <c r="W1194" t="str">
        <f>IF(SalesLineItems__NO_LOT[[#This Row],[Revenue]]&lt;0,"Lost on Sale","Normal Revenue")</f>
        <v>Normal Revenue</v>
      </c>
      <c r="X1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4">
        <f>IF(SalesLineItems__NO_LOT[[#This Row],[SOP_Type]]="Return",SalesLineItems__NO_LOT[[#This Row],[Extended_Cost]]*-1,SalesLineItems__NO_LOT[[#This Row],[Extended_Price]])</f>
        <v>3428</v>
      </c>
      <c r="Z1194">
        <f>MONTH(SalesLineItems__NO_LOT[[#This Row],[Requested_Ship_Date]])</f>
        <v>4</v>
      </c>
      <c r="AA1194">
        <f>YEAR(SalesLineItems__NO_LOT[[#This Row],[Requested_Ship_Date]])</f>
        <v>2021</v>
      </c>
      <c r="AV1194"/>
      <c r="AX1194"/>
      <c r="AZ1194"/>
      <c r="BC1194"/>
      <c r="BF1194"/>
    </row>
    <row r="1195" spans="1:58" x14ac:dyDescent="0.2">
      <c r="A1195" t="s">
        <v>3704</v>
      </c>
      <c r="B1195" s="11" t="s">
        <v>22</v>
      </c>
      <c r="C1195" s="11" t="s">
        <v>3705</v>
      </c>
      <c r="D1195" s="11" t="s">
        <v>456</v>
      </c>
      <c r="E1195" s="11" t="s">
        <v>457</v>
      </c>
      <c r="F1195">
        <v>70.23</v>
      </c>
      <c r="G1195" s="11" t="s">
        <v>9</v>
      </c>
      <c r="H1195">
        <v>475.46</v>
      </c>
      <c r="I1195">
        <v>1112.44</v>
      </c>
      <c r="J1195">
        <v>6.77</v>
      </c>
      <c r="K1195">
        <v>15.84</v>
      </c>
      <c r="L1195" s="11" t="s">
        <v>10</v>
      </c>
      <c r="M1195" s="7">
        <v>44293</v>
      </c>
      <c r="N1195" s="7">
        <v>44293</v>
      </c>
      <c r="O1195" s="11" t="s">
        <v>11</v>
      </c>
      <c r="P1195" s="11" t="s">
        <v>95</v>
      </c>
      <c r="Q1195">
        <v>66678.759999999995</v>
      </c>
      <c r="R1195" s="11" t="s">
        <v>12</v>
      </c>
      <c r="S1195" s="11" t="s">
        <v>95</v>
      </c>
      <c r="T1195">
        <v>2195688.4</v>
      </c>
      <c r="U1195">
        <f>SalesLineItems__NO_LOT[[#This Row],[ActualSales]]-SalesLineItems__NO_LOT[[#This Row],[Extended_Cost]]</f>
        <v>636.98</v>
      </c>
      <c r="V1195">
        <f>IFERROR(SalesLineItems__NO_LOT[[#This Row],[Revenue]]/SalesLineItems__NO_LOT[[#This Row],[Extended_Price]],0)</f>
        <v>0.57259717378015895</v>
      </c>
      <c r="W1195" t="str">
        <f>IF(SalesLineItems__NO_LOT[[#This Row],[Revenue]]&lt;0,"Lost on Sale","Normal Revenue")</f>
        <v>Normal Revenue</v>
      </c>
      <c r="X1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5">
        <f>IF(SalesLineItems__NO_LOT[[#This Row],[SOP_Type]]="Return",SalesLineItems__NO_LOT[[#This Row],[Extended_Cost]]*-1,SalesLineItems__NO_LOT[[#This Row],[Extended_Price]])</f>
        <v>1112.44</v>
      </c>
      <c r="Z1195">
        <f>MONTH(SalesLineItems__NO_LOT[[#This Row],[Requested_Ship_Date]])</f>
        <v>4</v>
      </c>
      <c r="AA1195">
        <f>YEAR(SalesLineItems__NO_LOT[[#This Row],[Requested_Ship_Date]])</f>
        <v>2021</v>
      </c>
      <c r="AV1195"/>
      <c r="AX1195"/>
      <c r="AZ1195"/>
      <c r="BC1195"/>
      <c r="BF1195"/>
    </row>
    <row r="1196" spans="1:58" x14ac:dyDescent="0.2">
      <c r="A1196" t="s">
        <v>10531</v>
      </c>
      <c r="B1196" s="11" t="s">
        <v>22</v>
      </c>
      <c r="C1196" s="11" t="s">
        <v>10532</v>
      </c>
      <c r="D1196" s="11" t="s">
        <v>9824</v>
      </c>
      <c r="E1196" s="11" t="s">
        <v>512</v>
      </c>
      <c r="F1196">
        <v>400</v>
      </c>
      <c r="G1196" s="11" t="s">
        <v>9</v>
      </c>
      <c r="H1196">
        <v>3386.75</v>
      </c>
      <c r="I1196">
        <v>3888</v>
      </c>
      <c r="J1196">
        <v>8.4700000000000006</v>
      </c>
      <c r="K1196">
        <v>9.7200000000000006</v>
      </c>
      <c r="L1196" s="11" t="s">
        <v>69</v>
      </c>
      <c r="M1196" s="7">
        <v>43245</v>
      </c>
      <c r="N1196" s="7">
        <v>43245</v>
      </c>
      <c r="O1196" s="11" t="s">
        <v>317</v>
      </c>
      <c r="P1196" s="11" t="s">
        <v>95</v>
      </c>
      <c r="Q1196">
        <v>320188.32</v>
      </c>
      <c r="R1196" s="11" t="s">
        <v>52</v>
      </c>
      <c r="S1196" s="11" t="s">
        <v>95</v>
      </c>
      <c r="T1196">
        <v>8464367.5299999993</v>
      </c>
      <c r="U1196">
        <f>SalesLineItems__NO_LOT[[#This Row],[ActualSales]]-SalesLineItems__NO_LOT[[#This Row],[Extended_Cost]]</f>
        <v>501.25</v>
      </c>
      <c r="V1196">
        <f>IFERROR(SalesLineItems__NO_LOT[[#This Row],[Revenue]]/SalesLineItems__NO_LOT[[#This Row],[Extended_Price]],0)</f>
        <v>0.12892232510288065</v>
      </c>
      <c r="W1196" t="str">
        <f>IF(SalesLineItems__NO_LOT[[#This Row],[Revenue]]&lt;0,"Lost on Sale","Normal Revenue")</f>
        <v>Normal Revenue</v>
      </c>
      <c r="X1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196">
        <f>IF(SalesLineItems__NO_LOT[[#This Row],[SOP_Type]]="Return",SalesLineItems__NO_LOT[[#This Row],[Extended_Cost]]*-1,SalesLineItems__NO_LOT[[#This Row],[Extended_Price]])</f>
        <v>3888</v>
      </c>
      <c r="Z1196">
        <f>MONTH(SalesLineItems__NO_LOT[[#This Row],[Requested_Ship_Date]])</f>
        <v>5</v>
      </c>
      <c r="AA1196">
        <f>YEAR(SalesLineItems__NO_LOT[[#This Row],[Requested_Ship_Date]])</f>
        <v>2018</v>
      </c>
      <c r="AV1196"/>
      <c r="AX1196"/>
      <c r="AZ1196"/>
      <c r="BC1196"/>
      <c r="BF1196"/>
    </row>
    <row r="1197" spans="1:58" x14ac:dyDescent="0.2">
      <c r="A1197" t="s">
        <v>10533</v>
      </c>
      <c r="B1197" s="11" t="s">
        <v>22</v>
      </c>
      <c r="C1197" s="11" t="s">
        <v>10534</v>
      </c>
      <c r="D1197" s="11" t="s">
        <v>308</v>
      </c>
      <c r="E1197" s="11" t="s">
        <v>309</v>
      </c>
      <c r="F1197">
        <v>28.24</v>
      </c>
      <c r="G1197" s="11" t="s">
        <v>9</v>
      </c>
      <c r="H1197">
        <v>579.76</v>
      </c>
      <c r="I1197">
        <v>1777.14</v>
      </c>
      <c r="J1197">
        <v>20.53</v>
      </c>
      <c r="K1197">
        <v>62.93</v>
      </c>
      <c r="L1197" s="11" t="s">
        <v>69</v>
      </c>
      <c r="M1197" s="7">
        <v>43245</v>
      </c>
      <c r="N1197" s="7">
        <v>43245</v>
      </c>
      <c r="O1197" s="11" t="s">
        <v>11</v>
      </c>
      <c r="P1197" s="11" t="s">
        <v>95</v>
      </c>
      <c r="Q1197">
        <v>320188.32</v>
      </c>
      <c r="R1197" s="11" t="s">
        <v>52</v>
      </c>
      <c r="S1197" s="11" t="s">
        <v>95</v>
      </c>
      <c r="T1197">
        <v>8464367.5299999993</v>
      </c>
      <c r="U1197">
        <f>SalesLineItems__NO_LOT[[#This Row],[ActualSales]]-SalesLineItems__NO_LOT[[#This Row],[Extended_Cost]]</f>
        <v>1197.3800000000001</v>
      </c>
      <c r="V1197">
        <f>IFERROR(SalesLineItems__NO_LOT[[#This Row],[Revenue]]/SalesLineItems__NO_LOT[[#This Row],[Extended_Price]],0)</f>
        <v>0.67376796425717733</v>
      </c>
      <c r="W1197" t="str">
        <f>IF(SalesLineItems__NO_LOT[[#This Row],[Revenue]]&lt;0,"Lost on Sale","Normal Revenue")</f>
        <v>Normal Revenue</v>
      </c>
      <c r="X1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7">
        <f>IF(SalesLineItems__NO_LOT[[#This Row],[SOP_Type]]="Return",SalesLineItems__NO_LOT[[#This Row],[Extended_Cost]]*-1,SalesLineItems__NO_LOT[[#This Row],[Extended_Price]])</f>
        <v>1777.14</v>
      </c>
      <c r="Z1197">
        <f>MONTH(SalesLineItems__NO_LOT[[#This Row],[Requested_Ship_Date]])</f>
        <v>5</v>
      </c>
      <c r="AA1197">
        <f>YEAR(SalesLineItems__NO_LOT[[#This Row],[Requested_Ship_Date]])</f>
        <v>2018</v>
      </c>
      <c r="AV1197"/>
      <c r="AX1197"/>
      <c r="AZ1197"/>
      <c r="BC1197"/>
      <c r="BF1197"/>
    </row>
    <row r="1198" spans="1:58" x14ac:dyDescent="0.2">
      <c r="A1198" t="s">
        <v>10535</v>
      </c>
      <c r="B1198" s="11" t="s">
        <v>22</v>
      </c>
      <c r="C1198" s="11" t="s">
        <v>10534</v>
      </c>
      <c r="D1198" s="11" t="s">
        <v>13</v>
      </c>
      <c r="E1198" s="11" t="s">
        <v>14</v>
      </c>
      <c r="F1198">
        <v>1</v>
      </c>
      <c r="G1198" s="11" t="s">
        <v>15</v>
      </c>
      <c r="H1198">
        <v>0</v>
      </c>
      <c r="I1198">
        <v>1.5</v>
      </c>
      <c r="J1198">
        <v>0</v>
      </c>
      <c r="K1198">
        <v>1.5</v>
      </c>
      <c r="L1198" s="11" t="s">
        <v>69</v>
      </c>
      <c r="M1198" s="7">
        <v>43245</v>
      </c>
      <c r="N1198" s="7">
        <v>43245</v>
      </c>
      <c r="O1198" s="11" t="s">
        <v>16</v>
      </c>
      <c r="P1198" s="11" t="s">
        <v>95</v>
      </c>
      <c r="Q1198">
        <v>320188.32</v>
      </c>
      <c r="R1198" s="11" t="s">
        <v>52</v>
      </c>
      <c r="S1198" s="11" t="s">
        <v>95</v>
      </c>
      <c r="T1198">
        <v>8464367.5299999993</v>
      </c>
      <c r="U1198">
        <f>SalesLineItems__NO_LOT[[#This Row],[ActualSales]]-SalesLineItems__NO_LOT[[#This Row],[Extended_Cost]]</f>
        <v>1.5</v>
      </c>
      <c r="V1198">
        <f>IFERROR(SalesLineItems__NO_LOT[[#This Row],[Revenue]]/SalesLineItems__NO_LOT[[#This Row],[Extended_Price]],0)</f>
        <v>1</v>
      </c>
      <c r="W1198" t="str">
        <f>IF(SalesLineItems__NO_LOT[[#This Row],[Revenue]]&lt;0,"Lost on Sale","Normal Revenue")</f>
        <v>Normal Revenue</v>
      </c>
      <c r="X1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198">
        <f>IF(SalesLineItems__NO_LOT[[#This Row],[SOP_Type]]="Return",SalesLineItems__NO_LOT[[#This Row],[Extended_Cost]]*-1,SalesLineItems__NO_LOT[[#This Row],[Extended_Price]])</f>
        <v>1.5</v>
      </c>
      <c r="Z1198">
        <f>MONTH(SalesLineItems__NO_LOT[[#This Row],[Requested_Ship_Date]])</f>
        <v>5</v>
      </c>
      <c r="AA1198">
        <f>YEAR(SalesLineItems__NO_LOT[[#This Row],[Requested_Ship_Date]])</f>
        <v>2018</v>
      </c>
      <c r="AV1198"/>
      <c r="AX1198"/>
      <c r="AZ1198"/>
      <c r="BC1198"/>
      <c r="BF1198"/>
    </row>
    <row r="1199" spans="1:58" x14ac:dyDescent="0.2">
      <c r="A1199" t="s">
        <v>10520</v>
      </c>
      <c r="B1199" s="11" t="s">
        <v>22</v>
      </c>
      <c r="C1199" s="11" t="s">
        <v>10521</v>
      </c>
      <c r="D1199" s="11" t="s">
        <v>7369</v>
      </c>
      <c r="E1199" s="11" t="s">
        <v>7370</v>
      </c>
      <c r="F1199">
        <v>540</v>
      </c>
      <c r="G1199" s="11" t="s">
        <v>68</v>
      </c>
      <c r="H1199">
        <v>13949.61</v>
      </c>
      <c r="I1199">
        <v>14850</v>
      </c>
      <c r="J1199">
        <v>25.83</v>
      </c>
      <c r="K1199">
        <v>27.5</v>
      </c>
      <c r="L1199" s="11" t="s">
        <v>69</v>
      </c>
      <c r="M1199" s="7">
        <v>43248</v>
      </c>
      <c r="N1199" s="7">
        <v>43248</v>
      </c>
      <c r="O1199" s="11" t="s">
        <v>70</v>
      </c>
      <c r="P1199" s="11" t="s">
        <v>95</v>
      </c>
      <c r="Q1199">
        <v>320188.32</v>
      </c>
      <c r="R1199" s="11" t="s">
        <v>52</v>
      </c>
      <c r="S1199" s="11" t="s">
        <v>95</v>
      </c>
      <c r="T1199">
        <v>8464367.5299999993</v>
      </c>
      <c r="U1199">
        <f>SalesLineItems__NO_LOT[[#This Row],[ActualSales]]-SalesLineItems__NO_LOT[[#This Row],[Extended_Cost]]</f>
        <v>900.38999999999942</v>
      </c>
      <c r="V1199">
        <f>IFERROR(SalesLineItems__NO_LOT[[#This Row],[Revenue]]/SalesLineItems__NO_LOT[[#This Row],[Extended_Price]],0)</f>
        <v>6.063232323232319E-2</v>
      </c>
      <c r="W1199" t="str">
        <f>IF(SalesLineItems__NO_LOT[[#This Row],[Revenue]]&lt;0,"Lost on Sale","Normal Revenue")</f>
        <v>Normal Revenue</v>
      </c>
      <c r="X1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199">
        <f>IF(SalesLineItems__NO_LOT[[#This Row],[SOP_Type]]="Return",SalesLineItems__NO_LOT[[#This Row],[Extended_Cost]]*-1,SalesLineItems__NO_LOT[[#This Row],[Extended_Price]])</f>
        <v>14850</v>
      </c>
      <c r="Z1199">
        <f>MONTH(SalesLineItems__NO_LOT[[#This Row],[Requested_Ship_Date]])</f>
        <v>5</v>
      </c>
      <c r="AA1199">
        <f>YEAR(SalesLineItems__NO_LOT[[#This Row],[Requested_Ship_Date]])</f>
        <v>2018</v>
      </c>
      <c r="AV1199"/>
      <c r="AX1199"/>
      <c r="AZ1199"/>
      <c r="BC1199"/>
      <c r="BF1199"/>
    </row>
    <row r="1200" spans="1:58" x14ac:dyDescent="0.2">
      <c r="A1200" t="s">
        <v>10522</v>
      </c>
      <c r="B1200" s="11" t="s">
        <v>22</v>
      </c>
      <c r="C1200" s="11" t="s">
        <v>10521</v>
      </c>
      <c r="D1200" s="11" t="s">
        <v>13</v>
      </c>
      <c r="E1200" s="11" t="s">
        <v>14</v>
      </c>
      <c r="F1200">
        <v>1</v>
      </c>
      <c r="G1200" s="11" t="s">
        <v>15</v>
      </c>
      <c r="H1200">
        <v>0</v>
      </c>
      <c r="I1200">
        <v>1.5</v>
      </c>
      <c r="J1200">
        <v>0</v>
      </c>
      <c r="K1200">
        <v>1.5</v>
      </c>
      <c r="L1200" s="11" t="s">
        <v>69</v>
      </c>
      <c r="M1200" s="7">
        <v>43248</v>
      </c>
      <c r="N1200" s="7">
        <v>43248</v>
      </c>
      <c r="O1200" s="11" t="s">
        <v>16</v>
      </c>
      <c r="P1200" s="11" t="s">
        <v>95</v>
      </c>
      <c r="Q1200">
        <v>320188.32</v>
      </c>
      <c r="R1200" s="11" t="s">
        <v>52</v>
      </c>
      <c r="S1200" s="11" t="s">
        <v>95</v>
      </c>
      <c r="T1200">
        <v>8464367.5299999993</v>
      </c>
      <c r="U1200">
        <f>SalesLineItems__NO_LOT[[#This Row],[ActualSales]]-SalesLineItems__NO_LOT[[#This Row],[Extended_Cost]]</f>
        <v>1.5</v>
      </c>
      <c r="V1200">
        <f>IFERROR(SalesLineItems__NO_LOT[[#This Row],[Revenue]]/SalesLineItems__NO_LOT[[#This Row],[Extended_Price]],0)</f>
        <v>1</v>
      </c>
      <c r="W1200" t="str">
        <f>IF(SalesLineItems__NO_LOT[[#This Row],[Revenue]]&lt;0,"Lost on Sale","Normal Revenue")</f>
        <v>Normal Revenue</v>
      </c>
      <c r="X1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00">
        <f>IF(SalesLineItems__NO_LOT[[#This Row],[SOP_Type]]="Return",SalesLineItems__NO_LOT[[#This Row],[Extended_Cost]]*-1,SalesLineItems__NO_LOT[[#This Row],[Extended_Price]])</f>
        <v>1.5</v>
      </c>
      <c r="Z1200">
        <f>MONTH(SalesLineItems__NO_LOT[[#This Row],[Requested_Ship_Date]])</f>
        <v>5</v>
      </c>
      <c r="AA1200">
        <f>YEAR(SalesLineItems__NO_LOT[[#This Row],[Requested_Ship_Date]])</f>
        <v>2018</v>
      </c>
      <c r="AV1200"/>
      <c r="AX1200"/>
      <c r="AZ1200"/>
      <c r="BC1200"/>
      <c r="BF1200"/>
    </row>
    <row r="1201" spans="1:58" x14ac:dyDescent="0.2">
      <c r="A1201" t="s">
        <v>10523</v>
      </c>
      <c r="B1201" s="11" t="s">
        <v>22</v>
      </c>
      <c r="C1201" s="11" t="s">
        <v>10524</v>
      </c>
      <c r="D1201" s="11" t="s">
        <v>264</v>
      </c>
      <c r="E1201" s="11" t="s">
        <v>1526</v>
      </c>
      <c r="F1201">
        <v>1646.37</v>
      </c>
      <c r="G1201" s="11" t="s">
        <v>9</v>
      </c>
      <c r="H1201">
        <v>11162.39</v>
      </c>
      <c r="I1201">
        <v>19410.7</v>
      </c>
      <c r="J1201">
        <v>6.78</v>
      </c>
      <c r="K1201">
        <v>11.79</v>
      </c>
      <c r="L1201" s="11" t="s">
        <v>266</v>
      </c>
      <c r="M1201" s="7">
        <v>43248</v>
      </c>
      <c r="N1201" s="7">
        <v>43248</v>
      </c>
      <c r="O1201" s="11" t="s">
        <v>11</v>
      </c>
      <c r="P1201" s="11" t="s">
        <v>95</v>
      </c>
      <c r="Q1201">
        <v>178332.58</v>
      </c>
      <c r="R1201" s="11" t="s">
        <v>86</v>
      </c>
      <c r="S1201" s="11" t="s">
        <v>95</v>
      </c>
      <c r="T1201">
        <v>3774926.5</v>
      </c>
      <c r="U1201">
        <f>SalesLineItems__NO_LOT[[#This Row],[ActualSales]]-SalesLineItems__NO_LOT[[#This Row],[Extended_Cost]]</f>
        <v>8248.3100000000013</v>
      </c>
      <c r="V1201">
        <f>IFERROR(SalesLineItems__NO_LOT[[#This Row],[Revenue]]/SalesLineItems__NO_LOT[[#This Row],[Extended_Price]],0)</f>
        <v>0.42493624650321737</v>
      </c>
      <c r="W1201" t="str">
        <f>IF(SalesLineItems__NO_LOT[[#This Row],[Revenue]]&lt;0,"Lost on Sale","Normal Revenue")</f>
        <v>Normal Revenue</v>
      </c>
      <c r="X1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01">
        <f>IF(SalesLineItems__NO_LOT[[#This Row],[SOP_Type]]="Return",SalesLineItems__NO_LOT[[#This Row],[Extended_Cost]]*-1,SalesLineItems__NO_LOT[[#This Row],[Extended_Price]])</f>
        <v>19410.7</v>
      </c>
      <c r="Z1201">
        <f>MONTH(SalesLineItems__NO_LOT[[#This Row],[Requested_Ship_Date]])</f>
        <v>5</v>
      </c>
      <c r="AA1201">
        <f>YEAR(SalesLineItems__NO_LOT[[#This Row],[Requested_Ship_Date]])</f>
        <v>2018</v>
      </c>
      <c r="AV1201"/>
      <c r="AX1201"/>
      <c r="AZ1201"/>
      <c r="BC1201"/>
      <c r="BF1201"/>
    </row>
    <row r="1202" spans="1:58" x14ac:dyDescent="0.2">
      <c r="A1202" t="s">
        <v>10525</v>
      </c>
      <c r="B1202" s="11" t="s">
        <v>22</v>
      </c>
      <c r="C1202" s="11" t="s">
        <v>10524</v>
      </c>
      <c r="D1202" s="11" t="s">
        <v>268</v>
      </c>
      <c r="E1202" s="11" t="s">
        <v>1529</v>
      </c>
      <c r="F1202">
        <v>910.60199999999998</v>
      </c>
      <c r="G1202" s="11" t="s">
        <v>9</v>
      </c>
      <c r="H1202">
        <v>4316.25</v>
      </c>
      <c r="I1202">
        <v>5190.43</v>
      </c>
      <c r="J1202">
        <v>4.74</v>
      </c>
      <c r="K1202">
        <v>5.7</v>
      </c>
      <c r="L1202" s="11" t="s">
        <v>266</v>
      </c>
      <c r="M1202" s="7">
        <v>43248</v>
      </c>
      <c r="N1202" s="7">
        <v>43248</v>
      </c>
      <c r="O1202" s="11" t="s">
        <v>11</v>
      </c>
      <c r="P1202" s="11" t="s">
        <v>95</v>
      </c>
      <c r="Q1202">
        <v>178332.58</v>
      </c>
      <c r="R1202" s="11" t="s">
        <v>86</v>
      </c>
      <c r="S1202" s="11" t="s">
        <v>95</v>
      </c>
      <c r="T1202">
        <v>3774926.5</v>
      </c>
      <c r="U1202">
        <f>SalesLineItems__NO_LOT[[#This Row],[ActualSales]]-SalesLineItems__NO_LOT[[#This Row],[Extended_Cost]]</f>
        <v>874.18000000000029</v>
      </c>
      <c r="V1202">
        <f>IFERROR(SalesLineItems__NO_LOT[[#This Row],[Revenue]]/SalesLineItems__NO_LOT[[#This Row],[Extended_Price]],0)</f>
        <v>0.16842149879682419</v>
      </c>
      <c r="W1202" t="str">
        <f>IF(SalesLineItems__NO_LOT[[#This Row],[Revenue]]&lt;0,"Lost on Sale","Normal Revenue")</f>
        <v>Normal Revenue</v>
      </c>
      <c r="X1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02">
        <f>IF(SalesLineItems__NO_LOT[[#This Row],[SOP_Type]]="Return",SalesLineItems__NO_LOT[[#This Row],[Extended_Cost]]*-1,SalesLineItems__NO_LOT[[#This Row],[Extended_Price]])</f>
        <v>5190.43</v>
      </c>
      <c r="Z1202">
        <f>MONTH(SalesLineItems__NO_LOT[[#This Row],[Requested_Ship_Date]])</f>
        <v>5</v>
      </c>
      <c r="AA1202">
        <f>YEAR(SalesLineItems__NO_LOT[[#This Row],[Requested_Ship_Date]])</f>
        <v>2018</v>
      </c>
      <c r="AV1202"/>
      <c r="AX1202"/>
      <c r="AZ1202"/>
      <c r="BC1202"/>
      <c r="BF1202"/>
    </row>
    <row r="1203" spans="1:58" x14ac:dyDescent="0.2">
      <c r="A1203" t="s">
        <v>10526</v>
      </c>
      <c r="B1203" s="11" t="s">
        <v>22</v>
      </c>
      <c r="C1203" s="11" t="s">
        <v>10524</v>
      </c>
      <c r="D1203" s="11" t="s">
        <v>271</v>
      </c>
      <c r="E1203" s="11" t="s">
        <v>10311</v>
      </c>
      <c r="F1203">
        <v>2241.0630000000001</v>
      </c>
      <c r="G1203" s="11" t="s">
        <v>9</v>
      </c>
      <c r="H1203">
        <v>24085.98</v>
      </c>
      <c r="I1203">
        <v>19945.46</v>
      </c>
      <c r="J1203">
        <v>10.75</v>
      </c>
      <c r="K1203">
        <v>8.9</v>
      </c>
      <c r="L1203" s="11" t="s">
        <v>266</v>
      </c>
      <c r="M1203" s="7">
        <v>43248</v>
      </c>
      <c r="N1203" s="7">
        <v>43248</v>
      </c>
      <c r="O1203" s="11" t="s">
        <v>65</v>
      </c>
      <c r="P1203" s="11" t="s">
        <v>95</v>
      </c>
      <c r="Q1203">
        <v>178332.58</v>
      </c>
      <c r="R1203" s="11" t="s">
        <v>86</v>
      </c>
      <c r="S1203" s="11" t="s">
        <v>95</v>
      </c>
      <c r="T1203">
        <v>3774926.5</v>
      </c>
      <c r="U1203">
        <f>SalesLineItems__NO_LOT[[#This Row],[ActualSales]]-SalesLineItems__NO_LOT[[#This Row],[Extended_Cost]]</f>
        <v>-4140.5200000000004</v>
      </c>
      <c r="V1203">
        <f>IFERROR(SalesLineItems__NO_LOT[[#This Row],[Revenue]]/SalesLineItems__NO_LOT[[#This Row],[Extended_Price]],0)</f>
        <v>-0.20759210366669911</v>
      </c>
      <c r="W1203" t="str">
        <f>IF(SalesLineItems__NO_LOT[[#This Row],[Revenue]]&lt;0,"Lost on Sale","Normal Revenue")</f>
        <v>Lost on Sale</v>
      </c>
      <c r="X1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203">
        <f>IF(SalesLineItems__NO_LOT[[#This Row],[SOP_Type]]="Return",SalesLineItems__NO_LOT[[#This Row],[Extended_Cost]]*-1,SalesLineItems__NO_LOT[[#This Row],[Extended_Price]])</f>
        <v>19945.46</v>
      </c>
      <c r="Z1203">
        <f>MONTH(SalesLineItems__NO_LOT[[#This Row],[Requested_Ship_Date]])</f>
        <v>5</v>
      </c>
      <c r="AA1203">
        <f>YEAR(SalesLineItems__NO_LOT[[#This Row],[Requested_Ship_Date]])</f>
        <v>2018</v>
      </c>
      <c r="AV1203"/>
      <c r="AX1203"/>
      <c r="AZ1203"/>
      <c r="BC1203"/>
      <c r="BF1203"/>
    </row>
    <row r="1204" spans="1:58" x14ac:dyDescent="0.2">
      <c r="A1204" t="s">
        <v>10527</v>
      </c>
      <c r="B1204" s="11" t="s">
        <v>22</v>
      </c>
      <c r="C1204" s="11" t="s">
        <v>10524</v>
      </c>
      <c r="D1204" s="11" t="s">
        <v>274</v>
      </c>
      <c r="E1204" s="11" t="s">
        <v>1520</v>
      </c>
      <c r="F1204">
        <v>1090.26</v>
      </c>
      <c r="G1204" s="11" t="s">
        <v>9</v>
      </c>
      <c r="H1204">
        <v>10651.84</v>
      </c>
      <c r="I1204">
        <v>17771.240000000002</v>
      </c>
      <c r="J1204">
        <v>9.77</v>
      </c>
      <c r="K1204">
        <v>16.3</v>
      </c>
      <c r="L1204" s="11" t="s">
        <v>266</v>
      </c>
      <c r="M1204" s="7">
        <v>43248</v>
      </c>
      <c r="N1204" s="7">
        <v>43248</v>
      </c>
      <c r="O1204" s="11" t="s">
        <v>11</v>
      </c>
      <c r="P1204" s="11" t="s">
        <v>95</v>
      </c>
      <c r="Q1204">
        <v>178332.58</v>
      </c>
      <c r="R1204" s="11" t="s">
        <v>86</v>
      </c>
      <c r="S1204" s="11" t="s">
        <v>95</v>
      </c>
      <c r="T1204">
        <v>3774926.5</v>
      </c>
      <c r="U1204">
        <f>SalesLineItems__NO_LOT[[#This Row],[ActualSales]]-SalesLineItems__NO_LOT[[#This Row],[Extended_Cost]]</f>
        <v>7119.4000000000015</v>
      </c>
      <c r="V1204">
        <f>IFERROR(SalesLineItems__NO_LOT[[#This Row],[Revenue]]/SalesLineItems__NO_LOT[[#This Row],[Extended_Price]],0)</f>
        <v>0.40061357564244254</v>
      </c>
      <c r="W1204" t="str">
        <f>IF(SalesLineItems__NO_LOT[[#This Row],[Revenue]]&lt;0,"Lost on Sale","Normal Revenue")</f>
        <v>Normal Revenue</v>
      </c>
      <c r="X1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04">
        <f>IF(SalesLineItems__NO_LOT[[#This Row],[SOP_Type]]="Return",SalesLineItems__NO_LOT[[#This Row],[Extended_Cost]]*-1,SalesLineItems__NO_LOT[[#This Row],[Extended_Price]])</f>
        <v>17771.240000000002</v>
      </c>
      <c r="Z1204">
        <f>MONTH(SalesLineItems__NO_LOT[[#This Row],[Requested_Ship_Date]])</f>
        <v>5</v>
      </c>
      <c r="AA1204">
        <f>YEAR(SalesLineItems__NO_LOT[[#This Row],[Requested_Ship_Date]])</f>
        <v>2018</v>
      </c>
      <c r="AV1204"/>
      <c r="AX1204"/>
      <c r="AZ1204"/>
      <c r="BC1204"/>
      <c r="BF1204"/>
    </row>
    <row r="1205" spans="1:58" x14ac:dyDescent="0.2">
      <c r="A1205" t="s">
        <v>10528</v>
      </c>
      <c r="B1205" s="11" t="s">
        <v>22</v>
      </c>
      <c r="C1205" s="11" t="s">
        <v>10524</v>
      </c>
      <c r="D1205" s="11" t="s">
        <v>277</v>
      </c>
      <c r="E1205" s="11" t="s">
        <v>1523</v>
      </c>
      <c r="F1205">
        <v>562.74</v>
      </c>
      <c r="G1205" s="11" t="s">
        <v>9</v>
      </c>
      <c r="H1205">
        <v>2746.17</v>
      </c>
      <c r="I1205">
        <v>3348.3</v>
      </c>
      <c r="J1205">
        <v>4.88</v>
      </c>
      <c r="K1205">
        <v>5.95</v>
      </c>
      <c r="L1205" s="11" t="s">
        <v>266</v>
      </c>
      <c r="M1205" s="7">
        <v>43248</v>
      </c>
      <c r="N1205" s="7">
        <v>43248</v>
      </c>
      <c r="O1205" s="11" t="s">
        <v>11</v>
      </c>
      <c r="P1205" s="11" t="s">
        <v>95</v>
      </c>
      <c r="Q1205">
        <v>178332.58</v>
      </c>
      <c r="R1205" s="11" t="s">
        <v>86</v>
      </c>
      <c r="S1205" s="11" t="s">
        <v>95</v>
      </c>
      <c r="T1205">
        <v>3774926.5</v>
      </c>
      <c r="U1205">
        <f>SalesLineItems__NO_LOT[[#This Row],[ActualSales]]-SalesLineItems__NO_LOT[[#This Row],[Extended_Cost]]</f>
        <v>602.13000000000011</v>
      </c>
      <c r="V1205">
        <f>IFERROR(SalesLineItems__NO_LOT[[#This Row],[Revenue]]/SalesLineItems__NO_LOT[[#This Row],[Extended_Price]],0)</f>
        <v>0.17983155631215844</v>
      </c>
      <c r="W1205" t="str">
        <f>IF(SalesLineItems__NO_LOT[[#This Row],[Revenue]]&lt;0,"Lost on Sale","Normal Revenue")</f>
        <v>Normal Revenue</v>
      </c>
      <c r="X1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05">
        <f>IF(SalesLineItems__NO_LOT[[#This Row],[SOP_Type]]="Return",SalesLineItems__NO_LOT[[#This Row],[Extended_Cost]]*-1,SalesLineItems__NO_LOT[[#This Row],[Extended_Price]])</f>
        <v>3348.3</v>
      </c>
      <c r="Z1205">
        <f>MONTH(SalesLineItems__NO_LOT[[#This Row],[Requested_Ship_Date]])</f>
        <v>5</v>
      </c>
      <c r="AA1205">
        <f>YEAR(SalesLineItems__NO_LOT[[#This Row],[Requested_Ship_Date]])</f>
        <v>2018</v>
      </c>
      <c r="AV1205"/>
      <c r="AX1205"/>
      <c r="AZ1205"/>
      <c r="BC1205"/>
      <c r="BF1205"/>
    </row>
    <row r="1206" spans="1:58" x14ac:dyDescent="0.2">
      <c r="A1206" t="s">
        <v>10529</v>
      </c>
      <c r="B1206" s="11" t="s">
        <v>22</v>
      </c>
      <c r="C1206" s="11" t="s">
        <v>10524</v>
      </c>
      <c r="D1206" s="11" t="s">
        <v>280</v>
      </c>
      <c r="E1206" s="11" t="s">
        <v>10315</v>
      </c>
      <c r="F1206">
        <v>991.08</v>
      </c>
      <c r="G1206" s="11" t="s">
        <v>9</v>
      </c>
      <c r="H1206">
        <v>33216.050000000003</v>
      </c>
      <c r="I1206">
        <v>24509.41</v>
      </c>
      <c r="J1206">
        <v>33.520000000000003</v>
      </c>
      <c r="K1206">
        <v>24.73</v>
      </c>
      <c r="L1206" s="11" t="s">
        <v>266</v>
      </c>
      <c r="M1206" s="7">
        <v>43248</v>
      </c>
      <c r="N1206" s="7">
        <v>43248</v>
      </c>
      <c r="O1206" s="11" t="s">
        <v>65</v>
      </c>
      <c r="P1206" s="11" t="s">
        <v>95</v>
      </c>
      <c r="Q1206">
        <v>178332.58</v>
      </c>
      <c r="R1206" s="11" t="s">
        <v>86</v>
      </c>
      <c r="S1206" s="11" t="s">
        <v>95</v>
      </c>
      <c r="T1206">
        <v>3774926.5</v>
      </c>
      <c r="U1206">
        <f>SalesLineItems__NO_LOT[[#This Row],[ActualSales]]-SalesLineItems__NO_LOT[[#This Row],[Extended_Cost]]</f>
        <v>-8706.6400000000031</v>
      </c>
      <c r="V1206">
        <f>IFERROR(SalesLineItems__NO_LOT[[#This Row],[Revenue]]/SalesLineItems__NO_LOT[[#This Row],[Extended_Price]],0)</f>
        <v>-0.35523662136297868</v>
      </c>
      <c r="W1206" t="str">
        <f>IF(SalesLineItems__NO_LOT[[#This Row],[Revenue]]&lt;0,"Lost on Sale","Normal Revenue")</f>
        <v>Lost on Sale</v>
      </c>
      <c r="X1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206">
        <f>IF(SalesLineItems__NO_LOT[[#This Row],[SOP_Type]]="Return",SalesLineItems__NO_LOT[[#This Row],[Extended_Cost]]*-1,SalesLineItems__NO_LOT[[#This Row],[Extended_Price]])</f>
        <v>24509.41</v>
      </c>
      <c r="Z1206">
        <f>MONTH(SalesLineItems__NO_LOT[[#This Row],[Requested_Ship_Date]])</f>
        <v>5</v>
      </c>
      <c r="AA1206">
        <f>YEAR(SalesLineItems__NO_LOT[[#This Row],[Requested_Ship_Date]])</f>
        <v>2018</v>
      </c>
      <c r="AV1206"/>
      <c r="AX1206"/>
      <c r="AZ1206"/>
      <c r="BC1206"/>
      <c r="BF1206"/>
    </row>
    <row r="1207" spans="1:58" x14ac:dyDescent="0.2">
      <c r="A1207" t="s">
        <v>10508</v>
      </c>
      <c r="B1207" s="11" t="s">
        <v>22</v>
      </c>
      <c r="C1207" s="11" t="s">
        <v>10509</v>
      </c>
      <c r="D1207" s="11" t="s">
        <v>5747</v>
      </c>
      <c r="E1207" s="11" t="s">
        <v>5748</v>
      </c>
      <c r="F1207">
        <v>200</v>
      </c>
      <c r="G1207" s="11" t="s">
        <v>5749</v>
      </c>
      <c r="H1207">
        <v>566.25</v>
      </c>
      <c r="I1207">
        <v>800</v>
      </c>
      <c r="J1207">
        <v>2.83</v>
      </c>
      <c r="K1207">
        <v>4</v>
      </c>
      <c r="L1207" s="11" t="s">
        <v>5997</v>
      </c>
      <c r="M1207" s="7">
        <v>43249</v>
      </c>
      <c r="N1207" s="7">
        <v>43249</v>
      </c>
      <c r="O1207" s="11" t="s">
        <v>65</v>
      </c>
      <c r="P1207" s="11" t="s">
        <v>95</v>
      </c>
      <c r="Q1207">
        <v>73962.19</v>
      </c>
      <c r="R1207" s="11" t="s">
        <v>86</v>
      </c>
      <c r="S1207" s="11" t="s">
        <v>95</v>
      </c>
      <c r="T1207">
        <v>1772952.28</v>
      </c>
      <c r="U1207">
        <f>SalesLineItems__NO_LOT[[#This Row],[ActualSales]]-SalesLineItems__NO_LOT[[#This Row],[Extended_Cost]]</f>
        <v>233.75</v>
      </c>
      <c r="V1207">
        <f>IFERROR(SalesLineItems__NO_LOT[[#This Row],[Revenue]]/SalesLineItems__NO_LOT[[#This Row],[Extended_Price]],0)</f>
        <v>0.29218749999999999</v>
      </c>
      <c r="W1207" t="str">
        <f>IF(SalesLineItems__NO_LOT[[#This Row],[Revenue]]&lt;0,"Lost on Sale","Normal Revenue")</f>
        <v>Normal Revenue</v>
      </c>
      <c r="X1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07">
        <f>IF(SalesLineItems__NO_LOT[[#This Row],[SOP_Type]]="Return",SalesLineItems__NO_LOT[[#This Row],[Extended_Cost]]*-1,SalesLineItems__NO_LOT[[#This Row],[Extended_Price]])</f>
        <v>800</v>
      </c>
      <c r="Z1207">
        <f>MONTH(SalesLineItems__NO_LOT[[#This Row],[Requested_Ship_Date]])</f>
        <v>5</v>
      </c>
      <c r="AA1207">
        <f>YEAR(SalesLineItems__NO_LOT[[#This Row],[Requested_Ship_Date]])</f>
        <v>2018</v>
      </c>
      <c r="AV1207"/>
      <c r="AX1207"/>
      <c r="AZ1207"/>
      <c r="BC1207"/>
      <c r="BF1207"/>
    </row>
    <row r="1208" spans="1:58" x14ac:dyDescent="0.2">
      <c r="A1208" t="s">
        <v>10510</v>
      </c>
      <c r="B1208" s="11" t="s">
        <v>22</v>
      </c>
      <c r="C1208" s="11" t="s">
        <v>10511</v>
      </c>
      <c r="D1208" s="11" t="s">
        <v>6234</v>
      </c>
      <c r="E1208" s="11" t="s">
        <v>6235</v>
      </c>
      <c r="F1208">
        <v>340</v>
      </c>
      <c r="G1208" s="11" t="s">
        <v>68</v>
      </c>
      <c r="H1208">
        <v>4266.37</v>
      </c>
      <c r="I1208">
        <v>8710.7999999999993</v>
      </c>
      <c r="J1208">
        <v>12.55</v>
      </c>
      <c r="K1208">
        <v>25.62</v>
      </c>
      <c r="L1208" s="11" t="s">
        <v>5997</v>
      </c>
      <c r="M1208" s="7">
        <v>43249</v>
      </c>
      <c r="N1208" s="7">
        <v>43249</v>
      </c>
      <c r="O1208" s="11" t="s">
        <v>40</v>
      </c>
      <c r="P1208" s="11" t="s">
        <v>95</v>
      </c>
      <c r="Q1208">
        <v>73962.19</v>
      </c>
      <c r="R1208" s="11" t="s">
        <v>86</v>
      </c>
      <c r="S1208" s="11" t="s">
        <v>95</v>
      </c>
      <c r="T1208">
        <v>1772952.28</v>
      </c>
      <c r="U1208">
        <f>SalesLineItems__NO_LOT[[#This Row],[ActualSales]]-SalesLineItems__NO_LOT[[#This Row],[Extended_Cost]]</f>
        <v>4444.4299999999994</v>
      </c>
      <c r="V1208">
        <f>IFERROR(SalesLineItems__NO_LOT[[#This Row],[Revenue]]/SalesLineItems__NO_LOT[[#This Row],[Extended_Price]],0)</f>
        <v>0.51022064563530323</v>
      </c>
      <c r="W1208" t="str">
        <f>IF(SalesLineItems__NO_LOT[[#This Row],[Revenue]]&lt;0,"Lost on Sale","Normal Revenue")</f>
        <v>Normal Revenue</v>
      </c>
      <c r="X1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08">
        <f>IF(SalesLineItems__NO_LOT[[#This Row],[SOP_Type]]="Return",SalesLineItems__NO_LOT[[#This Row],[Extended_Cost]]*-1,SalesLineItems__NO_LOT[[#This Row],[Extended_Price]])</f>
        <v>8710.7999999999993</v>
      </c>
      <c r="Z1208">
        <f>MONTH(SalesLineItems__NO_LOT[[#This Row],[Requested_Ship_Date]])</f>
        <v>5</v>
      </c>
      <c r="AA1208">
        <f>YEAR(SalesLineItems__NO_LOT[[#This Row],[Requested_Ship_Date]])</f>
        <v>2018</v>
      </c>
      <c r="AV1208"/>
      <c r="AX1208"/>
      <c r="AZ1208"/>
      <c r="BC1208"/>
      <c r="BF1208"/>
    </row>
    <row r="1209" spans="1:58" x14ac:dyDescent="0.2">
      <c r="A1209" t="s">
        <v>10512</v>
      </c>
      <c r="B1209" s="11" t="s">
        <v>22</v>
      </c>
      <c r="C1209" s="11" t="s">
        <v>10511</v>
      </c>
      <c r="D1209" s="11" t="s">
        <v>4844</v>
      </c>
      <c r="E1209" s="11" t="s">
        <v>4845</v>
      </c>
      <c r="F1209">
        <v>140</v>
      </c>
      <c r="G1209" s="11" t="s">
        <v>68</v>
      </c>
      <c r="H1209">
        <v>3255.68</v>
      </c>
      <c r="I1209">
        <v>3572.8</v>
      </c>
      <c r="J1209">
        <v>23.25</v>
      </c>
      <c r="K1209">
        <v>25.52</v>
      </c>
      <c r="L1209" s="11" t="s">
        <v>5997</v>
      </c>
      <c r="M1209" s="7">
        <v>43249</v>
      </c>
      <c r="N1209" s="7">
        <v>43249</v>
      </c>
      <c r="O1209" s="11" t="s">
        <v>40</v>
      </c>
      <c r="P1209" s="11" t="s">
        <v>95</v>
      </c>
      <c r="Q1209">
        <v>73962.19</v>
      </c>
      <c r="R1209" s="11" t="s">
        <v>86</v>
      </c>
      <c r="S1209" s="11" t="s">
        <v>95</v>
      </c>
      <c r="T1209">
        <v>1772952.28</v>
      </c>
      <c r="U1209">
        <f>SalesLineItems__NO_LOT[[#This Row],[ActualSales]]-SalesLineItems__NO_LOT[[#This Row],[Extended_Cost]]</f>
        <v>317.12000000000035</v>
      </c>
      <c r="V1209">
        <f>IFERROR(SalesLineItems__NO_LOT[[#This Row],[Revenue]]/SalesLineItems__NO_LOT[[#This Row],[Extended_Price]],0)</f>
        <v>8.8759516345723335E-2</v>
      </c>
      <c r="W1209" t="str">
        <f>IF(SalesLineItems__NO_LOT[[#This Row],[Revenue]]&lt;0,"Lost on Sale","Normal Revenue")</f>
        <v>Normal Revenue</v>
      </c>
      <c r="X1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09">
        <f>IF(SalesLineItems__NO_LOT[[#This Row],[SOP_Type]]="Return",SalesLineItems__NO_LOT[[#This Row],[Extended_Cost]]*-1,SalesLineItems__NO_LOT[[#This Row],[Extended_Price]])</f>
        <v>3572.8</v>
      </c>
      <c r="Z1209">
        <f>MONTH(SalesLineItems__NO_LOT[[#This Row],[Requested_Ship_Date]])</f>
        <v>5</v>
      </c>
      <c r="AA1209">
        <f>YEAR(SalesLineItems__NO_LOT[[#This Row],[Requested_Ship_Date]])</f>
        <v>2018</v>
      </c>
      <c r="AV1209"/>
      <c r="AX1209"/>
      <c r="AZ1209"/>
      <c r="BC1209"/>
      <c r="BF1209"/>
    </row>
    <row r="1210" spans="1:58" x14ac:dyDescent="0.2">
      <c r="A1210" t="s">
        <v>10513</v>
      </c>
      <c r="B1210" s="11" t="s">
        <v>22</v>
      </c>
      <c r="C1210" s="11" t="s">
        <v>10514</v>
      </c>
      <c r="D1210" s="11" t="s">
        <v>5747</v>
      </c>
      <c r="E1210" s="11" t="s">
        <v>5748</v>
      </c>
      <c r="F1210">
        <v>100</v>
      </c>
      <c r="G1210" s="11" t="s">
        <v>5749</v>
      </c>
      <c r="H1210">
        <v>283.12</v>
      </c>
      <c r="I1210">
        <v>400</v>
      </c>
      <c r="J1210">
        <v>2.83</v>
      </c>
      <c r="K1210">
        <v>4</v>
      </c>
      <c r="L1210" s="11" t="s">
        <v>5997</v>
      </c>
      <c r="M1210" s="7">
        <v>43249</v>
      </c>
      <c r="N1210" s="7">
        <v>43249</v>
      </c>
      <c r="O1210" s="11" t="s">
        <v>65</v>
      </c>
      <c r="P1210" s="11" t="s">
        <v>95</v>
      </c>
      <c r="Q1210">
        <v>73962.19</v>
      </c>
      <c r="R1210" s="11" t="s">
        <v>86</v>
      </c>
      <c r="S1210" s="11" t="s">
        <v>95</v>
      </c>
      <c r="T1210">
        <v>1772952.28</v>
      </c>
      <c r="U1210">
        <f>SalesLineItems__NO_LOT[[#This Row],[ActualSales]]-SalesLineItems__NO_LOT[[#This Row],[Extended_Cost]]</f>
        <v>116.88</v>
      </c>
      <c r="V1210">
        <f>IFERROR(SalesLineItems__NO_LOT[[#This Row],[Revenue]]/SalesLineItems__NO_LOT[[#This Row],[Extended_Price]],0)</f>
        <v>0.29220000000000002</v>
      </c>
      <c r="W1210" t="str">
        <f>IF(SalesLineItems__NO_LOT[[#This Row],[Revenue]]&lt;0,"Lost on Sale","Normal Revenue")</f>
        <v>Normal Revenue</v>
      </c>
      <c r="X1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10">
        <f>IF(SalesLineItems__NO_LOT[[#This Row],[SOP_Type]]="Return",SalesLineItems__NO_LOT[[#This Row],[Extended_Cost]]*-1,SalesLineItems__NO_LOT[[#This Row],[Extended_Price]])</f>
        <v>400</v>
      </c>
      <c r="Z1210">
        <f>MONTH(SalesLineItems__NO_LOT[[#This Row],[Requested_Ship_Date]])</f>
        <v>5</v>
      </c>
      <c r="AA1210">
        <f>YEAR(SalesLineItems__NO_LOT[[#This Row],[Requested_Ship_Date]])</f>
        <v>2018</v>
      </c>
      <c r="AV1210"/>
      <c r="AX1210"/>
      <c r="AZ1210"/>
      <c r="BC1210"/>
      <c r="BF1210"/>
    </row>
    <row r="1211" spans="1:58" x14ac:dyDescent="0.2">
      <c r="A1211" t="s">
        <v>10515</v>
      </c>
      <c r="B1211" s="11" t="s">
        <v>22</v>
      </c>
      <c r="C1211" s="11" t="s">
        <v>10514</v>
      </c>
      <c r="D1211" s="11" t="s">
        <v>8242</v>
      </c>
      <c r="E1211" s="11" t="s">
        <v>10516</v>
      </c>
      <c r="F1211">
        <v>1500.0098</v>
      </c>
      <c r="G1211" s="11" t="s">
        <v>5749</v>
      </c>
      <c r="H1211">
        <v>3723.68</v>
      </c>
      <c r="I1211">
        <v>4155.03</v>
      </c>
      <c r="J1211">
        <v>2.48</v>
      </c>
      <c r="K1211">
        <v>2.77</v>
      </c>
      <c r="L1211" s="11" t="s">
        <v>5997</v>
      </c>
      <c r="M1211" s="7">
        <v>43249</v>
      </c>
      <c r="N1211" s="7">
        <v>43249</v>
      </c>
      <c r="O1211" s="11" t="s">
        <v>65</v>
      </c>
      <c r="P1211" s="11" t="s">
        <v>95</v>
      </c>
      <c r="Q1211">
        <v>73962.19</v>
      </c>
      <c r="R1211" s="11" t="s">
        <v>86</v>
      </c>
      <c r="S1211" s="11" t="s">
        <v>95</v>
      </c>
      <c r="T1211">
        <v>1772952.28</v>
      </c>
      <c r="U1211">
        <f>SalesLineItems__NO_LOT[[#This Row],[ActualSales]]-SalesLineItems__NO_LOT[[#This Row],[Extended_Cost]]</f>
        <v>431.34999999999991</v>
      </c>
      <c r="V1211">
        <f>IFERROR(SalesLineItems__NO_LOT[[#This Row],[Revenue]]/SalesLineItems__NO_LOT[[#This Row],[Extended_Price]],0)</f>
        <v>0.10381393154802732</v>
      </c>
      <c r="W1211" t="str">
        <f>IF(SalesLineItems__NO_LOT[[#This Row],[Revenue]]&lt;0,"Lost on Sale","Normal Revenue")</f>
        <v>Normal Revenue</v>
      </c>
      <c r="X1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11">
        <f>IF(SalesLineItems__NO_LOT[[#This Row],[SOP_Type]]="Return",SalesLineItems__NO_LOT[[#This Row],[Extended_Cost]]*-1,SalesLineItems__NO_LOT[[#This Row],[Extended_Price]])</f>
        <v>4155.03</v>
      </c>
      <c r="Z1211">
        <f>MONTH(SalesLineItems__NO_LOT[[#This Row],[Requested_Ship_Date]])</f>
        <v>5</v>
      </c>
      <c r="AA1211">
        <f>YEAR(SalesLineItems__NO_LOT[[#This Row],[Requested_Ship_Date]])</f>
        <v>2018</v>
      </c>
      <c r="AV1211"/>
      <c r="AX1211"/>
      <c r="AZ1211"/>
      <c r="BC1211"/>
      <c r="BF1211"/>
    </row>
    <row r="1212" spans="1:58" x14ac:dyDescent="0.2">
      <c r="A1212" t="s">
        <v>10517</v>
      </c>
      <c r="B1212" s="11" t="s">
        <v>22</v>
      </c>
      <c r="C1212" s="11" t="s">
        <v>10518</v>
      </c>
      <c r="D1212" s="11" t="s">
        <v>7988</v>
      </c>
      <c r="E1212" s="11" t="s">
        <v>10007</v>
      </c>
      <c r="F1212">
        <v>1267.645</v>
      </c>
      <c r="G1212" s="11" t="s">
        <v>5749</v>
      </c>
      <c r="H1212">
        <v>5581.1</v>
      </c>
      <c r="I1212">
        <v>3891.67</v>
      </c>
      <c r="J1212">
        <v>4.4000000000000004</v>
      </c>
      <c r="K1212">
        <v>3.07</v>
      </c>
      <c r="L1212" s="11" t="s">
        <v>5997</v>
      </c>
      <c r="M1212" s="7">
        <v>43249</v>
      </c>
      <c r="N1212" s="7">
        <v>43249</v>
      </c>
      <c r="O1212" s="11" t="s">
        <v>65</v>
      </c>
      <c r="P1212" s="11" t="s">
        <v>95</v>
      </c>
      <c r="Q1212">
        <v>73962.19</v>
      </c>
      <c r="R1212" s="11" t="s">
        <v>86</v>
      </c>
      <c r="S1212" s="11" t="s">
        <v>95</v>
      </c>
      <c r="T1212">
        <v>1772952.28</v>
      </c>
      <c r="U1212">
        <f>SalesLineItems__NO_LOT[[#This Row],[ActualSales]]-SalesLineItems__NO_LOT[[#This Row],[Extended_Cost]]</f>
        <v>-1689.4300000000003</v>
      </c>
      <c r="V1212">
        <f>IFERROR(SalesLineItems__NO_LOT[[#This Row],[Revenue]]/SalesLineItems__NO_LOT[[#This Row],[Extended_Price]],0)</f>
        <v>-0.43411440332813428</v>
      </c>
      <c r="W1212" t="str">
        <f>IF(SalesLineItems__NO_LOT[[#This Row],[Revenue]]&lt;0,"Lost on Sale","Normal Revenue")</f>
        <v>Lost on Sale</v>
      </c>
      <c r="X1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212">
        <f>IF(SalesLineItems__NO_LOT[[#This Row],[SOP_Type]]="Return",SalesLineItems__NO_LOT[[#This Row],[Extended_Cost]]*-1,SalesLineItems__NO_LOT[[#This Row],[Extended_Price]])</f>
        <v>3891.67</v>
      </c>
      <c r="Z1212">
        <f>MONTH(SalesLineItems__NO_LOT[[#This Row],[Requested_Ship_Date]])</f>
        <v>5</v>
      </c>
      <c r="AA1212">
        <f>YEAR(SalesLineItems__NO_LOT[[#This Row],[Requested_Ship_Date]])</f>
        <v>2018</v>
      </c>
      <c r="AV1212"/>
      <c r="AX1212"/>
      <c r="AZ1212"/>
      <c r="BC1212"/>
      <c r="BF1212"/>
    </row>
    <row r="1213" spans="1:58" x14ac:dyDescent="0.2">
      <c r="A1213" t="s">
        <v>10519</v>
      </c>
      <c r="B1213" s="11" t="s">
        <v>22</v>
      </c>
      <c r="C1213" s="11" t="s">
        <v>10518</v>
      </c>
      <c r="D1213" s="11" t="s">
        <v>5747</v>
      </c>
      <c r="E1213" s="11" t="s">
        <v>5748</v>
      </c>
      <c r="F1213">
        <v>1000</v>
      </c>
      <c r="G1213" s="11" t="s">
        <v>5749</v>
      </c>
      <c r="H1213">
        <v>2840.08</v>
      </c>
      <c r="I1213">
        <v>4000</v>
      </c>
      <c r="J1213">
        <v>2.84</v>
      </c>
      <c r="K1213">
        <v>4</v>
      </c>
      <c r="L1213" s="11" t="s">
        <v>5997</v>
      </c>
      <c r="M1213" s="7">
        <v>43249</v>
      </c>
      <c r="N1213" s="7">
        <v>43249</v>
      </c>
      <c r="O1213" s="11" t="s">
        <v>65</v>
      </c>
      <c r="P1213" s="11" t="s">
        <v>95</v>
      </c>
      <c r="Q1213">
        <v>73962.19</v>
      </c>
      <c r="R1213" s="11" t="s">
        <v>86</v>
      </c>
      <c r="S1213" s="11" t="s">
        <v>95</v>
      </c>
      <c r="T1213">
        <v>1772952.28</v>
      </c>
      <c r="U1213">
        <f>SalesLineItems__NO_LOT[[#This Row],[ActualSales]]-SalesLineItems__NO_LOT[[#This Row],[Extended_Cost]]</f>
        <v>1159.92</v>
      </c>
      <c r="V1213">
        <f>IFERROR(SalesLineItems__NO_LOT[[#This Row],[Revenue]]/SalesLineItems__NO_LOT[[#This Row],[Extended_Price]],0)</f>
        <v>0.28998000000000002</v>
      </c>
      <c r="W1213" t="str">
        <f>IF(SalesLineItems__NO_LOT[[#This Row],[Revenue]]&lt;0,"Lost on Sale","Normal Revenue")</f>
        <v>Normal Revenue</v>
      </c>
      <c r="X1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13">
        <f>IF(SalesLineItems__NO_LOT[[#This Row],[SOP_Type]]="Return",SalesLineItems__NO_LOT[[#This Row],[Extended_Cost]]*-1,SalesLineItems__NO_LOT[[#This Row],[Extended_Price]])</f>
        <v>4000</v>
      </c>
      <c r="Z1213">
        <f>MONTH(SalesLineItems__NO_LOT[[#This Row],[Requested_Ship_Date]])</f>
        <v>5</v>
      </c>
      <c r="AA1213">
        <f>YEAR(SalesLineItems__NO_LOT[[#This Row],[Requested_Ship_Date]])</f>
        <v>2018</v>
      </c>
      <c r="AV1213"/>
      <c r="AX1213"/>
      <c r="AZ1213"/>
      <c r="BC1213"/>
      <c r="BF1213"/>
    </row>
    <row r="1214" spans="1:58" x14ac:dyDescent="0.2">
      <c r="A1214" t="s">
        <v>10505</v>
      </c>
      <c r="B1214" s="11" t="s">
        <v>22</v>
      </c>
      <c r="C1214" s="11" t="s">
        <v>10506</v>
      </c>
      <c r="D1214" s="11" t="s">
        <v>9681</v>
      </c>
      <c r="E1214" s="11" t="s">
        <v>9682</v>
      </c>
      <c r="F1214">
        <v>19.267600000000002</v>
      </c>
      <c r="G1214" s="11" t="s">
        <v>9</v>
      </c>
      <c r="H1214">
        <v>278.42</v>
      </c>
      <c r="I1214">
        <v>1328.69</v>
      </c>
      <c r="J1214">
        <v>14.45</v>
      </c>
      <c r="K1214">
        <v>68.959999999999994</v>
      </c>
      <c r="L1214" s="11" t="s">
        <v>10507</v>
      </c>
      <c r="M1214" s="7">
        <v>43250</v>
      </c>
      <c r="N1214" s="7">
        <v>43250</v>
      </c>
      <c r="O1214" s="11" t="s">
        <v>11</v>
      </c>
      <c r="P1214" s="11" t="s">
        <v>95</v>
      </c>
      <c r="Q1214">
        <v>163.26</v>
      </c>
      <c r="R1214" s="11" t="s">
        <v>52</v>
      </c>
      <c r="S1214" s="11" t="s">
        <v>95</v>
      </c>
      <c r="T1214">
        <v>1330.93</v>
      </c>
      <c r="U1214">
        <f>SalesLineItems__NO_LOT[[#This Row],[ActualSales]]-SalesLineItems__NO_LOT[[#This Row],[Extended_Cost]]</f>
        <v>1050.27</v>
      </c>
      <c r="V1214">
        <f>IFERROR(SalesLineItems__NO_LOT[[#This Row],[Revenue]]/SalesLineItems__NO_LOT[[#This Row],[Extended_Price]],0)</f>
        <v>0.79045526044449788</v>
      </c>
      <c r="W1214" t="str">
        <f>IF(SalesLineItems__NO_LOT[[#This Row],[Revenue]]&lt;0,"Lost on Sale","Normal Revenue")</f>
        <v>Normal Revenue</v>
      </c>
      <c r="X1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14">
        <f>IF(SalesLineItems__NO_LOT[[#This Row],[SOP_Type]]="Return",SalesLineItems__NO_LOT[[#This Row],[Extended_Cost]]*-1,SalesLineItems__NO_LOT[[#This Row],[Extended_Price]])</f>
        <v>1328.69</v>
      </c>
      <c r="Z1214">
        <f>MONTH(SalesLineItems__NO_LOT[[#This Row],[Requested_Ship_Date]])</f>
        <v>5</v>
      </c>
      <c r="AA1214">
        <f>YEAR(SalesLineItems__NO_LOT[[#This Row],[Requested_Ship_Date]])</f>
        <v>2018</v>
      </c>
      <c r="AV1214"/>
      <c r="AX1214"/>
      <c r="AZ1214"/>
      <c r="BC1214"/>
      <c r="BF1214"/>
    </row>
    <row r="1215" spans="1:58" x14ac:dyDescent="0.2">
      <c r="A1215" t="s">
        <v>10493</v>
      </c>
      <c r="B1215" s="11" t="s">
        <v>22</v>
      </c>
      <c r="C1215" s="11" t="s">
        <v>10494</v>
      </c>
      <c r="D1215" s="11" t="s">
        <v>1784</v>
      </c>
      <c r="E1215" s="11" t="s">
        <v>413</v>
      </c>
      <c r="F1215">
        <v>75</v>
      </c>
      <c r="G1215" s="11" t="s">
        <v>9</v>
      </c>
      <c r="H1215">
        <v>489</v>
      </c>
      <c r="I1215">
        <v>873.75</v>
      </c>
      <c r="J1215">
        <v>6.52</v>
      </c>
      <c r="K1215">
        <v>11.65</v>
      </c>
      <c r="L1215" s="11" t="s">
        <v>69</v>
      </c>
      <c r="M1215" s="7">
        <v>43252</v>
      </c>
      <c r="N1215" s="7">
        <v>43252</v>
      </c>
      <c r="O1215" s="11" t="s">
        <v>317</v>
      </c>
      <c r="P1215" s="11" t="s">
        <v>95</v>
      </c>
      <c r="Q1215">
        <v>320188.32</v>
      </c>
      <c r="R1215" s="11" t="s">
        <v>52</v>
      </c>
      <c r="S1215" s="11" t="s">
        <v>95</v>
      </c>
      <c r="T1215">
        <v>8464367.5299999993</v>
      </c>
      <c r="U1215">
        <f>SalesLineItems__NO_LOT[[#This Row],[ActualSales]]-SalesLineItems__NO_LOT[[#This Row],[Extended_Cost]]</f>
        <v>384.75</v>
      </c>
      <c r="V1215">
        <f>IFERROR(SalesLineItems__NO_LOT[[#This Row],[Revenue]]/SalesLineItems__NO_LOT[[#This Row],[Extended_Price]],0)</f>
        <v>0.44034334763948496</v>
      </c>
      <c r="W1215" t="str">
        <f>IF(SalesLineItems__NO_LOT[[#This Row],[Revenue]]&lt;0,"Lost on Sale","Normal Revenue")</f>
        <v>Normal Revenue</v>
      </c>
      <c r="X1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15">
        <f>IF(SalesLineItems__NO_LOT[[#This Row],[SOP_Type]]="Return",SalesLineItems__NO_LOT[[#This Row],[Extended_Cost]]*-1,SalesLineItems__NO_LOT[[#This Row],[Extended_Price]])</f>
        <v>873.75</v>
      </c>
      <c r="Z1215">
        <f>MONTH(SalesLineItems__NO_LOT[[#This Row],[Requested_Ship_Date]])</f>
        <v>6</v>
      </c>
      <c r="AA1215">
        <f>YEAR(SalesLineItems__NO_LOT[[#This Row],[Requested_Ship_Date]])</f>
        <v>2018</v>
      </c>
      <c r="AV1215"/>
      <c r="AX1215"/>
      <c r="AZ1215"/>
      <c r="BC1215"/>
      <c r="BF1215"/>
    </row>
    <row r="1216" spans="1:58" x14ac:dyDescent="0.2">
      <c r="A1216" t="s">
        <v>10495</v>
      </c>
      <c r="B1216" s="11" t="s">
        <v>22</v>
      </c>
      <c r="C1216" s="11" t="s">
        <v>10496</v>
      </c>
      <c r="D1216" s="11" t="s">
        <v>66</v>
      </c>
      <c r="E1216" s="11" t="s">
        <v>67</v>
      </c>
      <c r="F1216">
        <v>2000</v>
      </c>
      <c r="G1216" s="11" t="s">
        <v>68</v>
      </c>
      <c r="H1216">
        <v>30558.080000000002</v>
      </c>
      <c r="I1216">
        <v>29120</v>
      </c>
      <c r="J1216">
        <v>15.28</v>
      </c>
      <c r="K1216">
        <v>14.56</v>
      </c>
      <c r="L1216" s="11" t="s">
        <v>69</v>
      </c>
      <c r="M1216" s="7">
        <v>43252</v>
      </c>
      <c r="N1216" s="7">
        <v>43252</v>
      </c>
      <c r="O1216" s="11" t="s">
        <v>70</v>
      </c>
      <c r="P1216" s="11" t="s">
        <v>95</v>
      </c>
      <c r="Q1216">
        <v>320188.32</v>
      </c>
      <c r="R1216" s="11" t="s">
        <v>52</v>
      </c>
      <c r="S1216" s="11" t="s">
        <v>95</v>
      </c>
      <c r="T1216">
        <v>8464367.5299999993</v>
      </c>
      <c r="U1216">
        <f>SalesLineItems__NO_LOT[[#This Row],[ActualSales]]-SalesLineItems__NO_LOT[[#This Row],[Extended_Cost]]</f>
        <v>-1438.0800000000017</v>
      </c>
      <c r="V1216">
        <f>IFERROR(SalesLineItems__NO_LOT[[#This Row],[Revenue]]/SalesLineItems__NO_LOT[[#This Row],[Extended_Price]],0)</f>
        <v>-4.9384615384615443E-2</v>
      </c>
      <c r="W1216" t="str">
        <f>IF(SalesLineItems__NO_LOT[[#This Row],[Revenue]]&lt;0,"Lost on Sale","Normal Revenue")</f>
        <v>Lost on Sale</v>
      </c>
      <c r="X1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216">
        <f>IF(SalesLineItems__NO_LOT[[#This Row],[SOP_Type]]="Return",SalesLineItems__NO_LOT[[#This Row],[Extended_Cost]]*-1,SalesLineItems__NO_LOT[[#This Row],[Extended_Price]])</f>
        <v>29120</v>
      </c>
      <c r="Z1216">
        <f>MONTH(SalesLineItems__NO_LOT[[#This Row],[Requested_Ship_Date]])</f>
        <v>6</v>
      </c>
      <c r="AA1216">
        <f>YEAR(SalesLineItems__NO_LOT[[#This Row],[Requested_Ship_Date]])</f>
        <v>2018</v>
      </c>
      <c r="AV1216"/>
      <c r="AX1216"/>
      <c r="AZ1216"/>
      <c r="BC1216"/>
      <c r="BF1216"/>
    </row>
    <row r="1217" spans="1:58" x14ac:dyDescent="0.2">
      <c r="A1217" t="s">
        <v>10497</v>
      </c>
      <c r="B1217" s="11" t="s">
        <v>22</v>
      </c>
      <c r="C1217" s="11" t="s">
        <v>10496</v>
      </c>
      <c r="D1217" s="11" t="s">
        <v>13</v>
      </c>
      <c r="E1217" s="11" t="s">
        <v>14</v>
      </c>
      <c r="F1217">
        <v>1</v>
      </c>
      <c r="G1217" s="11" t="s">
        <v>15</v>
      </c>
      <c r="H1217">
        <v>0</v>
      </c>
      <c r="I1217">
        <v>1.5</v>
      </c>
      <c r="J1217">
        <v>0</v>
      </c>
      <c r="K1217">
        <v>1.5</v>
      </c>
      <c r="L1217" s="11" t="s">
        <v>69</v>
      </c>
      <c r="M1217" s="7">
        <v>43252</v>
      </c>
      <c r="N1217" s="7">
        <v>43252</v>
      </c>
      <c r="O1217" s="11" t="s">
        <v>16</v>
      </c>
      <c r="P1217" s="11" t="s">
        <v>95</v>
      </c>
      <c r="Q1217">
        <v>320188.32</v>
      </c>
      <c r="R1217" s="11" t="s">
        <v>52</v>
      </c>
      <c r="S1217" s="11" t="s">
        <v>95</v>
      </c>
      <c r="T1217">
        <v>8464367.5299999993</v>
      </c>
      <c r="U1217">
        <f>SalesLineItems__NO_LOT[[#This Row],[ActualSales]]-SalesLineItems__NO_LOT[[#This Row],[Extended_Cost]]</f>
        <v>1.5</v>
      </c>
      <c r="V1217">
        <f>IFERROR(SalesLineItems__NO_LOT[[#This Row],[Revenue]]/SalesLineItems__NO_LOT[[#This Row],[Extended_Price]],0)</f>
        <v>1</v>
      </c>
      <c r="W1217" t="str">
        <f>IF(SalesLineItems__NO_LOT[[#This Row],[Revenue]]&lt;0,"Lost on Sale","Normal Revenue")</f>
        <v>Normal Revenue</v>
      </c>
      <c r="X1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17">
        <f>IF(SalesLineItems__NO_LOT[[#This Row],[SOP_Type]]="Return",SalesLineItems__NO_LOT[[#This Row],[Extended_Cost]]*-1,SalesLineItems__NO_LOT[[#This Row],[Extended_Price]])</f>
        <v>1.5</v>
      </c>
      <c r="Z1217">
        <f>MONTH(SalesLineItems__NO_LOT[[#This Row],[Requested_Ship_Date]])</f>
        <v>6</v>
      </c>
      <c r="AA1217">
        <f>YEAR(SalesLineItems__NO_LOT[[#This Row],[Requested_Ship_Date]])</f>
        <v>2018</v>
      </c>
      <c r="AV1217"/>
      <c r="AX1217"/>
      <c r="AZ1217"/>
      <c r="BC1217"/>
      <c r="BF1217"/>
    </row>
    <row r="1218" spans="1:58" x14ac:dyDescent="0.2">
      <c r="A1218" t="s">
        <v>10498</v>
      </c>
      <c r="B1218" s="11" t="s">
        <v>22</v>
      </c>
      <c r="C1218" s="11" t="s">
        <v>10499</v>
      </c>
      <c r="D1218" s="11" t="s">
        <v>334</v>
      </c>
      <c r="E1218" s="11" t="s">
        <v>335</v>
      </c>
      <c r="F1218">
        <v>902</v>
      </c>
      <c r="G1218" s="11" t="s">
        <v>9</v>
      </c>
      <c r="H1218">
        <v>5393.96</v>
      </c>
      <c r="I1218">
        <v>7955.64</v>
      </c>
      <c r="J1218">
        <v>5.98</v>
      </c>
      <c r="K1218">
        <v>8.82</v>
      </c>
      <c r="L1218" s="11" t="s">
        <v>314</v>
      </c>
      <c r="M1218" s="7">
        <v>43252</v>
      </c>
      <c r="N1218" s="7">
        <v>43252</v>
      </c>
      <c r="O1218" s="11" t="s">
        <v>11</v>
      </c>
      <c r="P1218" s="11" t="s">
        <v>95</v>
      </c>
      <c r="Q1218">
        <v>17590.52</v>
      </c>
      <c r="R1218" s="11" t="s">
        <v>52</v>
      </c>
      <c r="S1218" s="11" t="s">
        <v>95</v>
      </c>
      <c r="T1218">
        <v>669865.49</v>
      </c>
      <c r="U1218">
        <f>SalesLineItems__NO_LOT[[#This Row],[ActualSales]]-SalesLineItems__NO_LOT[[#This Row],[Extended_Cost]]</f>
        <v>2561.6800000000003</v>
      </c>
      <c r="V1218">
        <f>IFERROR(SalesLineItems__NO_LOT[[#This Row],[Revenue]]/SalesLineItems__NO_LOT[[#This Row],[Extended_Price]],0)</f>
        <v>0.32199546485260772</v>
      </c>
      <c r="W1218" t="str">
        <f>IF(SalesLineItems__NO_LOT[[#This Row],[Revenue]]&lt;0,"Lost on Sale","Normal Revenue")</f>
        <v>Normal Revenue</v>
      </c>
      <c r="X1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18">
        <f>IF(SalesLineItems__NO_LOT[[#This Row],[SOP_Type]]="Return",SalesLineItems__NO_LOT[[#This Row],[Extended_Cost]]*-1,SalesLineItems__NO_LOT[[#This Row],[Extended_Price]])</f>
        <v>7955.64</v>
      </c>
      <c r="Z1218">
        <f>MONTH(SalesLineItems__NO_LOT[[#This Row],[Requested_Ship_Date]])</f>
        <v>6</v>
      </c>
      <c r="AA1218">
        <f>YEAR(SalesLineItems__NO_LOT[[#This Row],[Requested_Ship_Date]])</f>
        <v>2018</v>
      </c>
      <c r="AV1218"/>
      <c r="AX1218"/>
      <c r="AZ1218"/>
      <c r="BC1218"/>
      <c r="BF1218"/>
    </row>
    <row r="1219" spans="1:58" x14ac:dyDescent="0.2">
      <c r="A1219" t="s">
        <v>10500</v>
      </c>
      <c r="B1219" s="11" t="s">
        <v>22</v>
      </c>
      <c r="C1219" s="11" t="s">
        <v>10499</v>
      </c>
      <c r="D1219" s="11" t="s">
        <v>337</v>
      </c>
      <c r="E1219" s="11" t="s">
        <v>9926</v>
      </c>
      <c r="F1219">
        <v>550.79999999999995</v>
      </c>
      <c r="G1219" s="11" t="s">
        <v>9</v>
      </c>
      <c r="H1219">
        <v>3943.73</v>
      </c>
      <c r="I1219">
        <v>3954.74</v>
      </c>
      <c r="J1219">
        <v>7.16</v>
      </c>
      <c r="K1219">
        <v>7.18</v>
      </c>
      <c r="L1219" s="11" t="s">
        <v>314</v>
      </c>
      <c r="M1219" s="7">
        <v>43252</v>
      </c>
      <c r="N1219" s="7">
        <v>43252</v>
      </c>
      <c r="O1219" s="11" t="s">
        <v>11</v>
      </c>
      <c r="P1219" s="11" t="s">
        <v>95</v>
      </c>
      <c r="Q1219">
        <v>17590.52</v>
      </c>
      <c r="R1219" s="11" t="s">
        <v>52</v>
      </c>
      <c r="S1219" s="11" t="s">
        <v>95</v>
      </c>
      <c r="T1219">
        <v>669865.49</v>
      </c>
      <c r="U1219">
        <f>SalesLineItems__NO_LOT[[#This Row],[ActualSales]]-SalesLineItems__NO_LOT[[#This Row],[Extended_Cost]]</f>
        <v>11.009999999999764</v>
      </c>
      <c r="V1219">
        <f>IFERROR(SalesLineItems__NO_LOT[[#This Row],[Revenue]]/SalesLineItems__NO_LOT[[#This Row],[Extended_Price]],0)</f>
        <v>2.7840009709866552E-3</v>
      </c>
      <c r="W1219" t="str">
        <f>IF(SalesLineItems__NO_LOT[[#This Row],[Revenue]]&lt;0,"Lost on Sale","Normal Revenue")</f>
        <v>Normal Revenue</v>
      </c>
      <c r="X1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19">
        <f>IF(SalesLineItems__NO_LOT[[#This Row],[SOP_Type]]="Return",SalesLineItems__NO_LOT[[#This Row],[Extended_Cost]]*-1,SalesLineItems__NO_LOT[[#This Row],[Extended_Price]])</f>
        <v>3954.74</v>
      </c>
      <c r="Z1219">
        <f>MONTH(SalesLineItems__NO_LOT[[#This Row],[Requested_Ship_Date]])</f>
        <v>6</v>
      </c>
      <c r="AA1219">
        <f>YEAR(SalesLineItems__NO_LOT[[#This Row],[Requested_Ship_Date]])</f>
        <v>2018</v>
      </c>
      <c r="AV1219"/>
      <c r="AX1219"/>
      <c r="AZ1219"/>
      <c r="BC1219"/>
      <c r="BF1219"/>
    </row>
    <row r="1220" spans="1:58" x14ac:dyDescent="0.2">
      <c r="A1220" t="s">
        <v>10501</v>
      </c>
      <c r="B1220" s="11" t="s">
        <v>22</v>
      </c>
      <c r="C1220" s="11" t="s">
        <v>10499</v>
      </c>
      <c r="D1220" s="11" t="s">
        <v>13</v>
      </c>
      <c r="E1220" s="11" t="s">
        <v>14</v>
      </c>
      <c r="F1220">
        <v>1</v>
      </c>
      <c r="G1220" s="11" t="s">
        <v>15</v>
      </c>
      <c r="H1220">
        <v>0</v>
      </c>
      <c r="I1220">
        <v>1.5</v>
      </c>
      <c r="J1220">
        <v>0</v>
      </c>
      <c r="K1220">
        <v>1.5</v>
      </c>
      <c r="L1220" s="11" t="s">
        <v>314</v>
      </c>
      <c r="M1220" s="7">
        <v>43252</v>
      </c>
      <c r="N1220" s="7">
        <v>43252</v>
      </c>
      <c r="O1220" s="11" t="s">
        <v>16</v>
      </c>
      <c r="P1220" s="11" t="s">
        <v>95</v>
      </c>
      <c r="Q1220">
        <v>17590.52</v>
      </c>
      <c r="R1220" s="11" t="s">
        <v>52</v>
      </c>
      <c r="S1220" s="11" t="s">
        <v>95</v>
      </c>
      <c r="T1220">
        <v>669865.49</v>
      </c>
      <c r="U1220">
        <f>SalesLineItems__NO_LOT[[#This Row],[ActualSales]]-SalesLineItems__NO_LOT[[#This Row],[Extended_Cost]]</f>
        <v>1.5</v>
      </c>
      <c r="V1220">
        <f>IFERROR(SalesLineItems__NO_LOT[[#This Row],[Revenue]]/SalesLineItems__NO_LOT[[#This Row],[Extended_Price]],0)</f>
        <v>1</v>
      </c>
      <c r="W1220" t="str">
        <f>IF(SalesLineItems__NO_LOT[[#This Row],[Revenue]]&lt;0,"Lost on Sale","Normal Revenue")</f>
        <v>Normal Revenue</v>
      </c>
      <c r="X1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0">
        <f>IF(SalesLineItems__NO_LOT[[#This Row],[SOP_Type]]="Return",SalesLineItems__NO_LOT[[#This Row],[Extended_Cost]]*-1,SalesLineItems__NO_LOT[[#This Row],[Extended_Price]])</f>
        <v>1.5</v>
      </c>
      <c r="Z1220">
        <f>MONTH(SalesLineItems__NO_LOT[[#This Row],[Requested_Ship_Date]])</f>
        <v>6</v>
      </c>
      <c r="AA1220">
        <f>YEAR(SalesLineItems__NO_LOT[[#This Row],[Requested_Ship_Date]])</f>
        <v>2018</v>
      </c>
      <c r="AV1220"/>
      <c r="AX1220"/>
      <c r="AZ1220"/>
      <c r="BC1220"/>
      <c r="BF1220"/>
    </row>
    <row r="1221" spans="1:58" x14ac:dyDescent="0.2">
      <c r="A1221" t="s">
        <v>10502</v>
      </c>
      <c r="B1221" s="11" t="s">
        <v>22</v>
      </c>
      <c r="C1221" s="11" t="s">
        <v>10499</v>
      </c>
      <c r="D1221" s="11" t="s">
        <v>8322</v>
      </c>
      <c r="E1221" s="11" t="s">
        <v>8323</v>
      </c>
      <c r="F1221">
        <v>1</v>
      </c>
      <c r="G1221" s="11" t="s">
        <v>15</v>
      </c>
      <c r="H1221">
        <v>0</v>
      </c>
      <c r="I1221">
        <v>40</v>
      </c>
      <c r="J1221">
        <v>0</v>
      </c>
      <c r="K1221">
        <v>40</v>
      </c>
      <c r="L1221" s="11" t="s">
        <v>314</v>
      </c>
      <c r="M1221" s="7">
        <v>43252</v>
      </c>
      <c r="N1221" s="7">
        <v>43252</v>
      </c>
      <c r="O1221" s="11" t="s">
        <v>16</v>
      </c>
      <c r="P1221" s="11" t="s">
        <v>95</v>
      </c>
      <c r="Q1221">
        <v>17590.52</v>
      </c>
      <c r="R1221" s="11" t="s">
        <v>52</v>
      </c>
      <c r="S1221" s="11" t="s">
        <v>95</v>
      </c>
      <c r="T1221">
        <v>669865.49</v>
      </c>
      <c r="U1221">
        <f>SalesLineItems__NO_LOT[[#This Row],[ActualSales]]-SalesLineItems__NO_LOT[[#This Row],[Extended_Cost]]</f>
        <v>40</v>
      </c>
      <c r="V1221">
        <f>IFERROR(SalesLineItems__NO_LOT[[#This Row],[Revenue]]/SalesLineItems__NO_LOT[[#This Row],[Extended_Price]],0)</f>
        <v>1</v>
      </c>
      <c r="W1221" t="str">
        <f>IF(SalesLineItems__NO_LOT[[#This Row],[Revenue]]&lt;0,"Lost on Sale","Normal Revenue")</f>
        <v>Normal Revenue</v>
      </c>
      <c r="X1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1">
        <f>IF(SalesLineItems__NO_LOT[[#This Row],[SOP_Type]]="Return",SalesLineItems__NO_LOT[[#This Row],[Extended_Cost]]*-1,SalesLineItems__NO_LOT[[#This Row],[Extended_Price]])</f>
        <v>40</v>
      </c>
      <c r="Z1221">
        <f>MONTH(SalesLineItems__NO_LOT[[#This Row],[Requested_Ship_Date]])</f>
        <v>6</v>
      </c>
      <c r="AA1221">
        <f>YEAR(SalesLineItems__NO_LOT[[#This Row],[Requested_Ship_Date]])</f>
        <v>2018</v>
      </c>
      <c r="AV1221"/>
      <c r="AX1221"/>
      <c r="AZ1221"/>
      <c r="BC1221"/>
      <c r="BF1221"/>
    </row>
    <row r="1222" spans="1:58" x14ac:dyDescent="0.2">
      <c r="A1222" t="s">
        <v>10503</v>
      </c>
      <c r="B1222" s="11" t="s">
        <v>22</v>
      </c>
      <c r="C1222" s="11" t="s">
        <v>10504</v>
      </c>
      <c r="D1222" s="11" t="s">
        <v>171</v>
      </c>
      <c r="E1222" s="11" t="s">
        <v>172</v>
      </c>
      <c r="F1222">
        <v>45</v>
      </c>
      <c r="G1222" s="11" t="s">
        <v>68</v>
      </c>
      <c r="H1222">
        <v>551.29999999999995</v>
      </c>
      <c r="I1222">
        <v>1079.55</v>
      </c>
      <c r="J1222">
        <v>12.25</v>
      </c>
      <c r="K1222">
        <v>23.99</v>
      </c>
      <c r="L1222" s="11" t="s">
        <v>166</v>
      </c>
      <c r="M1222" s="7">
        <v>43252</v>
      </c>
      <c r="N1222" s="7">
        <v>43252</v>
      </c>
      <c r="O1222" s="11" t="s">
        <v>70</v>
      </c>
      <c r="P1222" s="11" t="s">
        <v>95</v>
      </c>
      <c r="Q1222">
        <v>12447.79</v>
      </c>
      <c r="R1222" s="11" t="s">
        <v>52</v>
      </c>
      <c r="S1222" s="11" t="s">
        <v>95</v>
      </c>
      <c r="T1222">
        <v>1761785.05</v>
      </c>
      <c r="U1222">
        <f>SalesLineItems__NO_LOT[[#This Row],[ActualSales]]-SalesLineItems__NO_LOT[[#This Row],[Extended_Cost]]</f>
        <v>528.25</v>
      </c>
      <c r="V1222">
        <f>IFERROR(SalesLineItems__NO_LOT[[#This Row],[Revenue]]/SalesLineItems__NO_LOT[[#This Row],[Extended_Price]],0)</f>
        <v>0.48932425547681907</v>
      </c>
      <c r="W1222" t="str">
        <f>IF(SalesLineItems__NO_LOT[[#This Row],[Revenue]]&lt;0,"Lost on Sale","Normal Revenue")</f>
        <v>Normal Revenue</v>
      </c>
      <c r="X1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2">
        <f>IF(SalesLineItems__NO_LOT[[#This Row],[SOP_Type]]="Return",SalesLineItems__NO_LOT[[#This Row],[Extended_Cost]]*-1,SalesLineItems__NO_LOT[[#This Row],[Extended_Price]])</f>
        <v>1079.55</v>
      </c>
      <c r="Z1222">
        <f>MONTH(SalesLineItems__NO_LOT[[#This Row],[Requested_Ship_Date]])</f>
        <v>6</v>
      </c>
      <c r="AA1222">
        <f>YEAR(SalesLineItems__NO_LOT[[#This Row],[Requested_Ship_Date]])</f>
        <v>2018</v>
      </c>
      <c r="AV1222"/>
      <c r="AX1222"/>
      <c r="AZ1222"/>
      <c r="BC1222"/>
      <c r="BF1222"/>
    </row>
    <row r="1223" spans="1:58" x14ac:dyDescent="0.2">
      <c r="A1223" t="s">
        <v>553</v>
      </c>
      <c r="B1223" s="11" t="s">
        <v>22</v>
      </c>
      <c r="C1223" s="11" t="s">
        <v>554</v>
      </c>
      <c r="D1223" s="11" t="s">
        <v>108</v>
      </c>
      <c r="E1223" s="11" t="s">
        <v>109</v>
      </c>
      <c r="F1223">
        <v>50</v>
      </c>
      <c r="G1223" s="11" t="s">
        <v>9</v>
      </c>
      <c r="H1223">
        <v>237</v>
      </c>
      <c r="I1223">
        <v>515.5</v>
      </c>
      <c r="J1223">
        <v>4.74</v>
      </c>
      <c r="K1223">
        <v>10.31</v>
      </c>
      <c r="L1223" s="11" t="s">
        <v>555</v>
      </c>
      <c r="M1223" s="7">
        <v>44607</v>
      </c>
      <c r="N1223" s="7">
        <v>44607</v>
      </c>
      <c r="O1223" s="11" t="s">
        <v>65</v>
      </c>
      <c r="P1223" s="11" t="s">
        <v>95</v>
      </c>
      <c r="Q1223">
        <v>1258.76</v>
      </c>
      <c r="R1223" s="11" t="s">
        <v>12</v>
      </c>
      <c r="S1223" s="11" t="s">
        <v>95</v>
      </c>
      <c r="T1223">
        <v>547173.43000000005</v>
      </c>
      <c r="U1223">
        <f>SalesLineItems__NO_LOT[[#This Row],[ActualSales]]-SalesLineItems__NO_LOT[[#This Row],[Extended_Cost]]</f>
        <v>278.5</v>
      </c>
      <c r="V1223">
        <f>IFERROR(SalesLineItems__NO_LOT[[#This Row],[Revenue]]/SalesLineItems__NO_LOT[[#This Row],[Extended_Price]],0)</f>
        <v>0.54025218234723571</v>
      </c>
      <c r="W1223" t="str">
        <f>IF(SalesLineItems__NO_LOT[[#This Row],[Revenue]]&lt;0,"Lost on Sale","Normal Revenue")</f>
        <v>Normal Revenue</v>
      </c>
      <c r="X1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3">
        <f>IF(SalesLineItems__NO_LOT[[#This Row],[SOP_Type]]="Return",SalesLineItems__NO_LOT[[#This Row],[Extended_Cost]]*-1,SalesLineItems__NO_LOT[[#This Row],[Extended_Price]])</f>
        <v>515.5</v>
      </c>
      <c r="Z1223">
        <f>MONTH(SalesLineItems__NO_LOT[[#This Row],[Requested_Ship_Date]])</f>
        <v>2</v>
      </c>
      <c r="AA1223">
        <f>YEAR(SalesLineItems__NO_LOT[[#This Row],[Requested_Ship_Date]])</f>
        <v>2022</v>
      </c>
      <c r="AV1223"/>
      <c r="AX1223"/>
      <c r="AZ1223"/>
      <c r="BC1223"/>
      <c r="BF1223"/>
    </row>
    <row r="1224" spans="1:58" x14ac:dyDescent="0.2">
      <c r="A1224" t="s">
        <v>556</v>
      </c>
      <c r="B1224" s="11" t="s">
        <v>22</v>
      </c>
      <c r="C1224" s="11" t="s">
        <v>554</v>
      </c>
      <c r="D1224" s="11" t="s">
        <v>133</v>
      </c>
      <c r="E1224" s="11" t="s">
        <v>134</v>
      </c>
      <c r="F1224">
        <v>2.8519999999999999</v>
      </c>
      <c r="G1224" s="11" t="s">
        <v>9</v>
      </c>
      <c r="H1224">
        <v>18.57</v>
      </c>
      <c r="I1224">
        <v>39.44</v>
      </c>
      <c r="J1224">
        <v>6.51</v>
      </c>
      <c r="K1224">
        <v>13.83</v>
      </c>
      <c r="L1224" s="11" t="s">
        <v>555</v>
      </c>
      <c r="M1224" s="7">
        <v>44607</v>
      </c>
      <c r="N1224" s="7">
        <v>44607</v>
      </c>
      <c r="O1224" s="11" t="s">
        <v>11</v>
      </c>
      <c r="P1224" s="11" t="s">
        <v>95</v>
      </c>
      <c r="Q1224">
        <v>1258.76</v>
      </c>
      <c r="R1224" s="11" t="s">
        <v>12</v>
      </c>
      <c r="S1224" s="11" t="s">
        <v>95</v>
      </c>
      <c r="T1224">
        <v>547173.43000000005</v>
      </c>
      <c r="U1224">
        <f>SalesLineItems__NO_LOT[[#This Row],[ActualSales]]-SalesLineItems__NO_LOT[[#This Row],[Extended_Cost]]</f>
        <v>20.869999999999997</v>
      </c>
      <c r="V1224">
        <f>IFERROR(SalesLineItems__NO_LOT[[#This Row],[Revenue]]/SalesLineItems__NO_LOT[[#This Row],[Extended_Price]],0)</f>
        <v>0.52915821501014193</v>
      </c>
      <c r="W1224" t="str">
        <f>IF(SalesLineItems__NO_LOT[[#This Row],[Revenue]]&lt;0,"Lost on Sale","Normal Revenue")</f>
        <v>Normal Revenue</v>
      </c>
      <c r="X1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4">
        <f>IF(SalesLineItems__NO_LOT[[#This Row],[SOP_Type]]="Return",SalesLineItems__NO_LOT[[#This Row],[Extended_Cost]]*-1,SalesLineItems__NO_LOT[[#This Row],[Extended_Price]])</f>
        <v>39.44</v>
      </c>
      <c r="Z1224">
        <f>MONTH(SalesLineItems__NO_LOT[[#This Row],[Requested_Ship_Date]])</f>
        <v>2</v>
      </c>
      <c r="AA1224">
        <f>YEAR(SalesLineItems__NO_LOT[[#This Row],[Requested_Ship_Date]])</f>
        <v>2022</v>
      </c>
      <c r="AV1224"/>
      <c r="AX1224"/>
      <c r="AZ1224"/>
      <c r="BC1224"/>
      <c r="BF1224"/>
    </row>
    <row r="1225" spans="1:58" x14ac:dyDescent="0.2">
      <c r="A1225" t="s">
        <v>557</v>
      </c>
      <c r="B1225" s="11" t="s">
        <v>22</v>
      </c>
      <c r="C1225" s="11" t="s">
        <v>554</v>
      </c>
      <c r="D1225" s="11" t="s">
        <v>130</v>
      </c>
      <c r="E1225" s="11" t="s">
        <v>131</v>
      </c>
      <c r="F1225">
        <v>6.0019999999999998</v>
      </c>
      <c r="G1225" s="11" t="s">
        <v>9</v>
      </c>
      <c r="H1225">
        <v>30.67</v>
      </c>
      <c r="I1225">
        <v>64.099999999999994</v>
      </c>
      <c r="J1225">
        <v>5.1100000000000003</v>
      </c>
      <c r="K1225">
        <v>10.68</v>
      </c>
      <c r="L1225" s="11" t="s">
        <v>555</v>
      </c>
      <c r="M1225" s="7">
        <v>44607</v>
      </c>
      <c r="N1225" s="7">
        <v>44607</v>
      </c>
      <c r="O1225" s="11" t="s">
        <v>40</v>
      </c>
      <c r="P1225" s="11" t="s">
        <v>95</v>
      </c>
      <c r="Q1225">
        <v>1258.76</v>
      </c>
      <c r="R1225" s="11" t="s">
        <v>12</v>
      </c>
      <c r="S1225" s="11" t="s">
        <v>95</v>
      </c>
      <c r="T1225">
        <v>547173.43000000005</v>
      </c>
      <c r="U1225">
        <f>SalesLineItems__NO_LOT[[#This Row],[ActualSales]]-SalesLineItems__NO_LOT[[#This Row],[Extended_Cost]]</f>
        <v>33.429999999999993</v>
      </c>
      <c r="V1225">
        <f>IFERROR(SalesLineItems__NO_LOT[[#This Row],[Revenue]]/SalesLineItems__NO_LOT[[#This Row],[Extended_Price]],0)</f>
        <v>0.52152886115444608</v>
      </c>
      <c r="W1225" t="str">
        <f>IF(SalesLineItems__NO_LOT[[#This Row],[Revenue]]&lt;0,"Lost on Sale","Normal Revenue")</f>
        <v>Normal Revenue</v>
      </c>
      <c r="X1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5">
        <f>IF(SalesLineItems__NO_LOT[[#This Row],[SOP_Type]]="Return",SalesLineItems__NO_LOT[[#This Row],[Extended_Cost]]*-1,SalesLineItems__NO_LOT[[#This Row],[Extended_Price]])</f>
        <v>64.099999999999994</v>
      </c>
      <c r="Z1225">
        <f>MONTH(SalesLineItems__NO_LOT[[#This Row],[Requested_Ship_Date]])</f>
        <v>2</v>
      </c>
      <c r="AA1225">
        <f>YEAR(SalesLineItems__NO_LOT[[#This Row],[Requested_Ship_Date]])</f>
        <v>2022</v>
      </c>
      <c r="AV1225"/>
      <c r="AX1225"/>
      <c r="AZ1225"/>
      <c r="BC1225"/>
      <c r="BF1225"/>
    </row>
    <row r="1226" spans="1:58" x14ac:dyDescent="0.2">
      <c r="A1226" t="s">
        <v>558</v>
      </c>
      <c r="B1226" s="11" t="s">
        <v>22</v>
      </c>
      <c r="C1226" s="11" t="s">
        <v>554</v>
      </c>
      <c r="D1226" s="11" t="s">
        <v>177</v>
      </c>
      <c r="E1226" s="11" t="s">
        <v>178</v>
      </c>
      <c r="F1226">
        <v>0.97799999999999998</v>
      </c>
      <c r="G1226" s="11" t="s">
        <v>9</v>
      </c>
      <c r="H1226">
        <v>4.37</v>
      </c>
      <c r="I1226">
        <v>5.85</v>
      </c>
      <c r="J1226">
        <v>4.47</v>
      </c>
      <c r="K1226">
        <v>5.98</v>
      </c>
      <c r="L1226" s="11" t="s">
        <v>555</v>
      </c>
      <c r="M1226" s="7">
        <v>44607</v>
      </c>
      <c r="N1226" s="7">
        <v>44607</v>
      </c>
      <c r="O1226" s="11" t="s">
        <v>21</v>
      </c>
      <c r="P1226" s="11" t="s">
        <v>95</v>
      </c>
      <c r="Q1226">
        <v>1258.76</v>
      </c>
      <c r="R1226" s="11" t="s">
        <v>12</v>
      </c>
      <c r="S1226" s="11" t="s">
        <v>95</v>
      </c>
      <c r="T1226">
        <v>547173.43000000005</v>
      </c>
      <c r="U1226">
        <f>SalesLineItems__NO_LOT[[#This Row],[ActualSales]]-SalesLineItems__NO_LOT[[#This Row],[Extended_Cost]]</f>
        <v>1.4799999999999995</v>
      </c>
      <c r="V1226">
        <f>IFERROR(SalesLineItems__NO_LOT[[#This Row],[Revenue]]/SalesLineItems__NO_LOT[[#This Row],[Extended_Price]],0)</f>
        <v>0.25299145299145293</v>
      </c>
      <c r="W1226" t="str">
        <f>IF(SalesLineItems__NO_LOT[[#This Row],[Revenue]]&lt;0,"Lost on Sale","Normal Revenue")</f>
        <v>Normal Revenue</v>
      </c>
      <c r="X1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26">
        <f>IF(SalesLineItems__NO_LOT[[#This Row],[SOP_Type]]="Return",SalesLineItems__NO_LOT[[#This Row],[Extended_Cost]]*-1,SalesLineItems__NO_LOT[[#This Row],[Extended_Price]])</f>
        <v>5.85</v>
      </c>
      <c r="Z1226">
        <f>MONTH(SalesLineItems__NO_LOT[[#This Row],[Requested_Ship_Date]])</f>
        <v>2</v>
      </c>
      <c r="AA1226">
        <f>YEAR(SalesLineItems__NO_LOT[[#This Row],[Requested_Ship_Date]])</f>
        <v>2022</v>
      </c>
      <c r="AV1226"/>
      <c r="AX1226"/>
      <c r="AZ1226"/>
      <c r="BC1226"/>
      <c r="BF1226"/>
    </row>
    <row r="1227" spans="1:58" x14ac:dyDescent="0.2">
      <c r="A1227" t="s">
        <v>559</v>
      </c>
      <c r="B1227" s="11" t="s">
        <v>22</v>
      </c>
      <c r="C1227" s="11" t="s">
        <v>554</v>
      </c>
      <c r="D1227" s="11" t="s">
        <v>187</v>
      </c>
      <c r="E1227" s="11" t="s">
        <v>188</v>
      </c>
      <c r="F1227">
        <v>0.65200000000000002</v>
      </c>
      <c r="G1227" s="11" t="s">
        <v>9</v>
      </c>
      <c r="H1227">
        <v>1.28</v>
      </c>
      <c r="I1227">
        <v>1.94</v>
      </c>
      <c r="J1227">
        <v>1.96</v>
      </c>
      <c r="K1227">
        <v>2.98</v>
      </c>
      <c r="L1227" s="11" t="s">
        <v>555</v>
      </c>
      <c r="M1227" s="7">
        <v>44607</v>
      </c>
      <c r="N1227" s="7">
        <v>44607</v>
      </c>
      <c r="O1227" s="11" t="s">
        <v>21</v>
      </c>
      <c r="P1227" s="11" t="s">
        <v>95</v>
      </c>
      <c r="Q1227">
        <v>1258.76</v>
      </c>
      <c r="R1227" s="11" t="s">
        <v>12</v>
      </c>
      <c r="S1227" s="11" t="s">
        <v>95</v>
      </c>
      <c r="T1227">
        <v>547173.43000000005</v>
      </c>
      <c r="U1227">
        <f>SalesLineItems__NO_LOT[[#This Row],[ActualSales]]-SalesLineItems__NO_LOT[[#This Row],[Extended_Cost]]</f>
        <v>0.65999999999999992</v>
      </c>
      <c r="V1227">
        <f>IFERROR(SalesLineItems__NO_LOT[[#This Row],[Revenue]]/SalesLineItems__NO_LOT[[#This Row],[Extended_Price]],0)</f>
        <v>0.34020618556701027</v>
      </c>
      <c r="W1227" t="str">
        <f>IF(SalesLineItems__NO_LOT[[#This Row],[Revenue]]&lt;0,"Lost on Sale","Normal Revenue")</f>
        <v>Normal Revenue</v>
      </c>
      <c r="X1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27">
        <f>IF(SalesLineItems__NO_LOT[[#This Row],[SOP_Type]]="Return",SalesLineItems__NO_LOT[[#This Row],[Extended_Cost]]*-1,SalesLineItems__NO_LOT[[#This Row],[Extended_Price]])</f>
        <v>1.94</v>
      </c>
      <c r="Z1227">
        <f>MONTH(SalesLineItems__NO_LOT[[#This Row],[Requested_Ship_Date]])</f>
        <v>2</v>
      </c>
      <c r="AA1227">
        <f>YEAR(SalesLineItems__NO_LOT[[#This Row],[Requested_Ship_Date]])</f>
        <v>2022</v>
      </c>
      <c r="AV1227"/>
      <c r="AX1227"/>
      <c r="AZ1227"/>
      <c r="BC1227"/>
      <c r="BF1227"/>
    </row>
    <row r="1228" spans="1:58" x14ac:dyDescent="0.2">
      <c r="A1228" t="s">
        <v>560</v>
      </c>
      <c r="B1228" s="11" t="s">
        <v>22</v>
      </c>
      <c r="C1228" s="11" t="s">
        <v>554</v>
      </c>
      <c r="D1228" s="11" t="s">
        <v>561</v>
      </c>
      <c r="E1228" s="11" t="s">
        <v>562</v>
      </c>
      <c r="F1228">
        <v>8.6999999999999994E-2</v>
      </c>
      <c r="G1228" s="11" t="s">
        <v>9</v>
      </c>
      <c r="H1228">
        <v>1.28</v>
      </c>
      <c r="I1228">
        <v>1.81</v>
      </c>
      <c r="J1228">
        <v>14.71</v>
      </c>
      <c r="K1228">
        <v>20.85</v>
      </c>
      <c r="L1228" s="11" t="s">
        <v>555</v>
      </c>
      <c r="M1228" s="7">
        <v>44607</v>
      </c>
      <c r="N1228" s="7">
        <v>44607</v>
      </c>
      <c r="O1228" s="11" t="s">
        <v>21</v>
      </c>
      <c r="P1228" s="11" t="s">
        <v>95</v>
      </c>
      <c r="Q1228">
        <v>1258.76</v>
      </c>
      <c r="R1228" s="11" t="s">
        <v>12</v>
      </c>
      <c r="S1228" s="11" t="s">
        <v>95</v>
      </c>
      <c r="T1228">
        <v>547173.43000000005</v>
      </c>
      <c r="U1228">
        <f>SalesLineItems__NO_LOT[[#This Row],[ActualSales]]-SalesLineItems__NO_LOT[[#This Row],[Extended_Cost]]</f>
        <v>0.53</v>
      </c>
      <c r="V1228">
        <f>IFERROR(SalesLineItems__NO_LOT[[#This Row],[Revenue]]/SalesLineItems__NO_LOT[[#This Row],[Extended_Price]],0)</f>
        <v>0.29281767955801108</v>
      </c>
      <c r="W1228" t="str">
        <f>IF(SalesLineItems__NO_LOT[[#This Row],[Revenue]]&lt;0,"Lost on Sale","Normal Revenue")</f>
        <v>Normal Revenue</v>
      </c>
      <c r="X1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28">
        <f>IF(SalesLineItems__NO_LOT[[#This Row],[SOP_Type]]="Return",SalesLineItems__NO_LOT[[#This Row],[Extended_Cost]]*-1,SalesLineItems__NO_LOT[[#This Row],[Extended_Price]])</f>
        <v>1.81</v>
      </c>
      <c r="Z1228">
        <f>MONTH(SalesLineItems__NO_LOT[[#This Row],[Requested_Ship_Date]])</f>
        <v>2</v>
      </c>
      <c r="AA1228">
        <f>YEAR(SalesLineItems__NO_LOT[[#This Row],[Requested_Ship_Date]])</f>
        <v>2022</v>
      </c>
      <c r="AV1228"/>
      <c r="AX1228"/>
      <c r="AZ1228"/>
      <c r="BC1228"/>
      <c r="BF1228"/>
    </row>
    <row r="1229" spans="1:58" x14ac:dyDescent="0.2">
      <c r="A1229" t="s">
        <v>563</v>
      </c>
      <c r="B1229" s="11" t="s">
        <v>22</v>
      </c>
      <c r="C1229" s="11" t="s">
        <v>554</v>
      </c>
      <c r="D1229" s="11" t="s">
        <v>179</v>
      </c>
      <c r="E1229" s="11" t="s">
        <v>180</v>
      </c>
      <c r="F1229">
        <v>3.0430000000000001</v>
      </c>
      <c r="G1229" s="11" t="s">
        <v>9</v>
      </c>
      <c r="H1229">
        <v>7.09</v>
      </c>
      <c r="I1229">
        <v>8.98</v>
      </c>
      <c r="J1229">
        <v>2.33</v>
      </c>
      <c r="K1229">
        <v>2.95</v>
      </c>
      <c r="L1229" s="11" t="s">
        <v>555</v>
      </c>
      <c r="M1229" s="7">
        <v>44607</v>
      </c>
      <c r="N1229" s="7">
        <v>44607</v>
      </c>
      <c r="O1229" s="11" t="s">
        <v>21</v>
      </c>
      <c r="P1229" s="11" t="s">
        <v>95</v>
      </c>
      <c r="Q1229">
        <v>1258.76</v>
      </c>
      <c r="R1229" s="11" t="s">
        <v>12</v>
      </c>
      <c r="S1229" s="11" t="s">
        <v>95</v>
      </c>
      <c r="T1229">
        <v>547173.43000000005</v>
      </c>
      <c r="U1229">
        <f>SalesLineItems__NO_LOT[[#This Row],[ActualSales]]-SalesLineItems__NO_LOT[[#This Row],[Extended_Cost]]</f>
        <v>1.8900000000000006</v>
      </c>
      <c r="V1229">
        <f>IFERROR(SalesLineItems__NO_LOT[[#This Row],[Revenue]]/SalesLineItems__NO_LOT[[#This Row],[Extended_Price]],0)</f>
        <v>0.21046770601336309</v>
      </c>
      <c r="W1229" t="str">
        <f>IF(SalesLineItems__NO_LOT[[#This Row],[Revenue]]&lt;0,"Lost on Sale","Normal Revenue")</f>
        <v>Normal Revenue</v>
      </c>
      <c r="X1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29">
        <f>IF(SalesLineItems__NO_LOT[[#This Row],[SOP_Type]]="Return",SalesLineItems__NO_LOT[[#This Row],[Extended_Cost]]*-1,SalesLineItems__NO_LOT[[#This Row],[Extended_Price]])</f>
        <v>8.98</v>
      </c>
      <c r="Z1229">
        <f>MONTH(SalesLineItems__NO_LOT[[#This Row],[Requested_Ship_Date]])</f>
        <v>2</v>
      </c>
      <c r="AA1229">
        <f>YEAR(SalesLineItems__NO_LOT[[#This Row],[Requested_Ship_Date]])</f>
        <v>2022</v>
      </c>
      <c r="AV1229"/>
      <c r="AX1229"/>
      <c r="AZ1229"/>
      <c r="BC1229"/>
      <c r="BF1229"/>
    </row>
    <row r="1230" spans="1:58" x14ac:dyDescent="0.2">
      <c r="A1230" t="s">
        <v>553</v>
      </c>
      <c r="B1230" s="11" t="s">
        <v>22</v>
      </c>
      <c r="C1230" s="11" t="s">
        <v>554</v>
      </c>
      <c r="D1230" s="11" t="s">
        <v>108</v>
      </c>
      <c r="E1230" s="11" t="s">
        <v>109</v>
      </c>
      <c r="F1230">
        <v>50</v>
      </c>
      <c r="G1230" s="11" t="s">
        <v>9</v>
      </c>
      <c r="H1230">
        <v>237</v>
      </c>
      <c r="I1230">
        <v>515.5</v>
      </c>
      <c r="J1230">
        <v>4.74</v>
      </c>
      <c r="K1230">
        <v>10.31</v>
      </c>
      <c r="L1230" s="11" t="s">
        <v>555</v>
      </c>
      <c r="M1230" s="7">
        <v>44607</v>
      </c>
      <c r="N1230" s="7">
        <v>44607</v>
      </c>
      <c r="O1230" s="11" t="s">
        <v>65</v>
      </c>
      <c r="P1230" s="11" t="s">
        <v>95</v>
      </c>
      <c r="Q1230">
        <v>1258.76</v>
      </c>
      <c r="R1230" s="11" t="s">
        <v>12</v>
      </c>
      <c r="S1230" s="11" t="s">
        <v>95</v>
      </c>
      <c r="T1230">
        <v>547173.43000000005</v>
      </c>
      <c r="U1230">
        <f>SalesLineItems__NO_LOT[[#This Row],[ActualSales]]-SalesLineItems__NO_LOT[[#This Row],[Extended_Cost]]</f>
        <v>278.5</v>
      </c>
      <c r="V1230">
        <f>IFERROR(SalesLineItems__NO_LOT[[#This Row],[Revenue]]/SalesLineItems__NO_LOT[[#This Row],[Extended_Price]],0)</f>
        <v>0.54025218234723571</v>
      </c>
      <c r="W1230" t="str">
        <f>IF(SalesLineItems__NO_LOT[[#This Row],[Revenue]]&lt;0,"Lost on Sale","Normal Revenue")</f>
        <v>Normal Revenue</v>
      </c>
      <c r="X1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0">
        <f>IF(SalesLineItems__NO_LOT[[#This Row],[SOP_Type]]="Return",SalesLineItems__NO_LOT[[#This Row],[Extended_Cost]]*-1,SalesLineItems__NO_LOT[[#This Row],[Extended_Price]])</f>
        <v>515.5</v>
      </c>
      <c r="Z1230">
        <f>MONTH(SalesLineItems__NO_LOT[[#This Row],[Requested_Ship_Date]])</f>
        <v>2</v>
      </c>
      <c r="AA1230">
        <f>YEAR(SalesLineItems__NO_LOT[[#This Row],[Requested_Ship_Date]])</f>
        <v>2022</v>
      </c>
      <c r="AV1230"/>
      <c r="AX1230"/>
      <c r="AZ1230"/>
      <c r="BC1230"/>
      <c r="BF1230"/>
    </row>
    <row r="1231" spans="1:58" x14ac:dyDescent="0.2">
      <c r="A1231" t="s">
        <v>564</v>
      </c>
      <c r="B1231" s="11" t="s">
        <v>22</v>
      </c>
      <c r="C1231" s="11" t="s">
        <v>554</v>
      </c>
      <c r="D1231" s="11" t="s">
        <v>136</v>
      </c>
      <c r="E1231" s="11" t="s">
        <v>137</v>
      </c>
      <c r="F1231">
        <v>4.3479999999999999</v>
      </c>
      <c r="G1231" s="11" t="s">
        <v>9</v>
      </c>
      <c r="H1231">
        <v>26.83</v>
      </c>
      <c r="I1231">
        <v>62.39</v>
      </c>
      <c r="J1231">
        <v>6.17</v>
      </c>
      <c r="K1231">
        <v>14.35</v>
      </c>
      <c r="L1231" s="11" t="s">
        <v>555</v>
      </c>
      <c r="M1231" s="7">
        <v>44607</v>
      </c>
      <c r="N1231" s="7">
        <v>44607</v>
      </c>
      <c r="O1231" s="11" t="s">
        <v>11</v>
      </c>
      <c r="P1231" s="11" t="s">
        <v>95</v>
      </c>
      <c r="Q1231">
        <v>1258.76</v>
      </c>
      <c r="R1231" s="11" t="s">
        <v>12</v>
      </c>
      <c r="S1231" s="11" t="s">
        <v>95</v>
      </c>
      <c r="T1231">
        <v>547173.43000000005</v>
      </c>
      <c r="U1231">
        <f>SalesLineItems__NO_LOT[[#This Row],[ActualSales]]-SalesLineItems__NO_LOT[[#This Row],[Extended_Cost]]</f>
        <v>35.56</v>
      </c>
      <c r="V1231">
        <f>IFERROR(SalesLineItems__NO_LOT[[#This Row],[Revenue]]/SalesLineItems__NO_LOT[[#This Row],[Extended_Price]],0)</f>
        <v>0.56996313511780738</v>
      </c>
      <c r="W1231" t="str">
        <f>IF(SalesLineItems__NO_LOT[[#This Row],[Revenue]]&lt;0,"Lost on Sale","Normal Revenue")</f>
        <v>Normal Revenue</v>
      </c>
      <c r="X1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1">
        <f>IF(SalesLineItems__NO_LOT[[#This Row],[SOP_Type]]="Return",SalesLineItems__NO_LOT[[#This Row],[Extended_Cost]]*-1,SalesLineItems__NO_LOT[[#This Row],[Extended_Price]])</f>
        <v>62.39</v>
      </c>
      <c r="Z1231">
        <f>MONTH(SalesLineItems__NO_LOT[[#This Row],[Requested_Ship_Date]])</f>
        <v>2</v>
      </c>
      <c r="AA1231">
        <f>YEAR(SalesLineItems__NO_LOT[[#This Row],[Requested_Ship_Date]])</f>
        <v>2022</v>
      </c>
      <c r="AV1231"/>
      <c r="AX1231"/>
      <c r="AZ1231"/>
      <c r="BC1231"/>
      <c r="BF1231"/>
    </row>
    <row r="1232" spans="1:58" x14ac:dyDescent="0.2">
      <c r="A1232" t="s">
        <v>559</v>
      </c>
      <c r="B1232" s="11" t="s">
        <v>22</v>
      </c>
      <c r="C1232" s="11" t="s">
        <v>554</v>
      </c>
      <c r="D1232" s="11" t="s">
        <v>187</v>
      </c>
      <c r="E1232" s="11" t="s">
        <v>188</v>
      </c>
      <c r="F1232">
        <v>0.65200000000000002</v>
      </c>
      <c r="G1232" s="11" t="s">
        <v>9</v>
      </c>
      <c r="H1232">
        <v>1.28</v>
      </c>
      <c r="I1232">
        <v>1.94</v>
      </c>
      <c r="J1232">
        <v>1.96</v>
      </c>
      <c r="K1232">
        <v>2.98</v>
      </c>
      <c r="L1232" s="11" t="s">
        <v>555</v>
      </c>
      <c r="M1232" s="7">
        <v>44607</v>
      </c>
      <c r="N1232" s="7">
        <v>44607</v>
      </c>
      <c r="O1232" s="11" t="s">
        <v>21</v>
      </c>
      <c r="P1232" s="11" t="s">
        <v>95</v>
      </c>
      <c r="Q1232">
        <v>1258.76</v>
      </c>
      <c r="R1232" s="11" t="s">
        <v>12</v>
      </c>
      <c r="S1232" s="11" t="s">
        <v>95</v>
      </c>
      <c r="T1232">
        <v>547173.43000000005</v>
      </c>
      <c r="U1232">
        <f>SalesLineItems__NO_LOT[[#This Row],[ActualSales]]-SalesLineItems__NO_LOT[[#This Row],[Extended_Cost]]</f>
        <v>0.65999999999999992</v>
      </c>
      <c r="V1232">
        <f>IFERROR(SalesLineItems__NO_LOT[[#This Row],[Revenue]]/SalesLineItems__NO_LOT[[#This Row],[Extended_Price]],0)</f>
        <v>0.34020618556701027</v>
      </c>
      <c r="W1232" t="str">
        <f>IF(SalesLineItems__NO_LOT[[#This Row],[Revenue]]&lt;0,"Lost on Sale","Normal Revenue")</f>
        <v>Normal Revenue</v>
      </c>
      <c r="X1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2">
        <f>IF(SalesLineItems__NO_LOT[[#This Row],[SOP_Type]]="Return",SalesLineItems__NO_LOT[[#This Row],[Extended_Cost]]*-1,SalesLineItems__NO_LOT[[#This Row],[Extended_Price]])</f>
        <v>1.94</v>
      </c>
      <c r="Z1232">
        <f>MONTH(SalesLineItems__NO_LOT[[#This Row],[Requested_Ship_Date]])</f>
        <v>2</v>
      </c>
      <c r="AA1232">
        <f>YEAR(SalesLineItems__NO_LOT[[#This Row],[Requested_Ship_Date]])</f>
        <v>2022</v>
      </c>
      <c r="AV1232"/>
      <c r="AX1232"/>
      <c r="AZ1232"/>
      <c r="BC1232"/>
      <c r="BF1232"/>
    </row>
    <row r="1233" spans="1:58" x14ac:dyDescent="0.2">
      <c r="A1233" t="s">
        <v>558</v>
      </c>
      <c r="B1233" s="11" t="s">
        <v>22</v>
      </c>
      <c r="C1233" s="11" t="s">
        <v>554</v>
      </c>
      <c r="D1233" s="11" t="s">
        <v>177</v>
      </c>
      <c r="E1233" s="11" t="s">
        <v>178</v>
      </c>
      <c r="F1233">
        <v>0.97799999999999998</v>
      </c>
      <c r="G1233" s="11" t="s">
        <v>9</v>
      </c>
      <c r="H1233">
        <v>4.37</v>
      </c>
      <c r="I1233">
        <v>5.85</v>
      </c>
      <c r="J1233">
        <v>4.47</v>
      </c>
      <c r="K1233">
        <v>5.98</v>
      </c>
      <c r="L1233" s="11" t="s">
        <v>555</v>
      </c>
      <c r="M1233" s="7">
        <v>44607</v>
      </c>
      <c r="N1233" s="7">
        <v>44607</v>
      </c>
      <c r="O1233" s="11" t="s">
        <v>21</v>
      </c>
      <c r="P1233" s="11" t="s">
        <v>95</v>
      </c>
      <c r="Q1233">
        <v>1258.76</v>
      </c>
      <c r="R1233" s="11" t="s">
        <v>12</v>
      </c>
      <c r="S1233" s="11" t="s">
        <v>95</v>
      </c>
      <c r="T1233">
        <v>547173.43000000005</v>
      </c>
      <c r="U1233">
        <f>SalesLineItems__NO_LOT[[#This Row],[ActualSales]]-SalesLineItems__NO_LOT[[#This Row],[Extended_Cost]]</f>
        <v>1.4799999999999995</v>
      </c>
      <c r="V1233">
        <f>IFERROR(SalesLineItems__NO_LOT[[#This Row],[Revenue]]/SalesLineItems__NO_LOT[[#This Row],[Extended_Price]],0)</f>
        <v>0.25299145299145293</v>
      </c>
      <c r="W1233" t="str">
        <f>IF(SalesLineItems__NO_LOT[[#This Row],[Revenue]]&lt;0,"Lost on Sale","Normal Revenue")</f>
        <v>Normal Revenue</v>
      </c>
      <c r="X1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33">
        <f>IF(SalesLineItems__NO_LOT[[#This Row],[SOP_Type]]="Return",SalesLineItems__NO_LOT[[#This Row],[Extended_Cost]]*-1,SalesLineItems__NO_LOT[[#This Row],[Extended_Price]])</f>
        <v>5.85</v>
      </c>
      <c r="Z1233">
        <f>MONTH(SalesLineItems__NO_LOT[[#This Row],[Requested_Ship_Date]])</f>
        <v>2</v>
      </c>
      <c r="AA1233">
        <f>YEAR(SalesLineItems__NO_LOT[[#This Row],[Requested_Ship_Date]])</f>
        <v>2022</v>
      </c>
      <c r="AV1233"/>
      <c r="AX1233"/>
      <c r="AZ1233"/>
      <c r="BC1233"/>
      <c r="BF1233"/>
    </row>
    <row r="1234" spans="1:58" x14ac:dyDescent="0.2">
      <c r="A1234" t="s">
        <v>560</v>
      </c>
      <c r="B1234" s="11" t="s">
        <v>22</v>
      </c>
      <c r="C1234" s="11" t="s">
        <v>554</v>
      </c>
      <c r="D1234" s="11" t="s">
        <v>561</v>
      </c>
      <c r="E1234" s="11" t="s">
        <v>562</v>
      </c>
      <c r="F1234">
        <v>8.6999999999999994E-2</v>
      </c>
      <c r="G1234" s="11" t="s">
        <v>9</v>
      </c>
      <c r="H1234">
        <v>1.29</v>
      </c>
      <c r="I1234">
        <v>1.81</v>
      </c>
      <c r="J1234">
        <v>14.83</v>
      </c>
      <c r="K1234">
        <v>20.85</v>
      </c>
      <c r="L1234" s="11" t="s">
        <v>555</v>
      </c>
      <c r="M1234" s="7">
        <v>44607</v>
      </c>
      <c r="N1234" s="7">
        <v>44607</v>
      </c>
      <c r="O1234" s="11" t="s">
        <v>21</v>
      </c>
      <c r="P1234" s="11" t="s">
        <v>95</v>
      </c>
      <c r="Q1234">
        <v>1258.76</v>
      </c>
      <c r="R1234" s="11" t="s">
        <v>12</v>
      </c>
      <c r="S1234" s="11" t="s">
        <v>95</v>
      </c>
      <c r="T1234">
        <v>547173.43000000005</v>
      </c>
      <c r="U1234">
        <f>SalesLineItems__NO_LOT[[#This Row],[ActualSales]]-SalesLineItems__NO_LOT[[#This Row],[Extended_Cost]]</f>
        <v>0.52</v>
      </c>
      <c r="V1234">
        <f>IFERROR(SalesLineItems__NO_LOT[[#This Row],[Revenue]]/SalesLineItems__NO_LOT[[#This Row],[Extended_Price]],0)</f>
        <v>0.287292817679558</v>
      </c>
      <c r="W1234" t="str">
        <f>IF(SalesLineItems__NO_LOT[[#This Row],[Revenue]]&lt;0,"Lost on Sale","Normal Revenue")</f>
        <v>Normal Revenue</v>
      </c>
      <c r="X1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34">
        <f>IF(SalesLineItems__NO_LOT[[#This Row],[SOP_Type]]="Return",SalesLineItems__NO_LOT[[#This Row],[Extended_Cost]]*-1,SalesLineItems__NO_LOT[[#This Row],[Extended_Price]])</f>
        <v>1.81</v>
      </c>
      <c r="Z1234">
        <f>MONTH(SalesLineItems__NO_LOT[[#This Row],[Requested_Ship_Date]])</f>
        <v>2</v>
      </c>
      <c r="AA1234">
        <f>YEAR(SalesLineItems__NO_LOT[[#This Row],[Requested_Ship_Date]])</f>
        <v>2022</v>
      </c>
      <c r="AV1234"/>
      <c r="AX1234"/>
      <c r="AZ1234"/>
      <c r="BC1234"/>
      <c r="BF1234"/>
    </row>
    <row r="1235" spans="1:58" x14ac:dyDescent="0.2">
      <c r="A1235" t="s">
        <v>563</v>
      </c>
      <c r="B1235" s="11" t="s">
        <v>22</v>
      </c>
      <c r="C1235" s="11" t="s">
        <v>554</v>
      </c>
      <c r="D1235" s="11" t="s">
        <v>179</v>
      </c>
      <c r="E1235" s="11" t="s">
        <v>180</v>
      </c>
      <c r="F1235">
        <v>3.0430000000000001</v>
      </c>
      <c r="G1235" s="11" t="s">
        <v>9</v>
      </c>
      <c r="H1235">
        <v>7.09</v>
      </c>
      <c r="I1235">
        <v>8.98</v>
      </c>
      <c r="J1235">
        <v>2.33</v>
      </c>
      <c r="K1235">
        <v>2.95</v>
      </c>
      <c r="L1235" s="11" t="s">
        <v>555</v>
      </c>
      <c r="M1235" s="7">
        <v>44607</v>
      </c>
      <c r="N1235" s="7">
        <v>44607</v>
      </c>
      <c r="O1235" s="11" t="s">
        <v>21</v>
      </c>
      <c r="P1235" s="11" t="s">
        <v>95</v>
      </c>
      <c r="Q1235">
        <v>1258.76</v>
      </c>
      <c r="R1235" s="11" t="s">
        <v>12</v>
      </c>
      <c r="S1235" s="11" t="s">
        <v>95</v>
      </c>
      <c r="T1235">
        <v>547173.43000000005</v>
      </c>
      <c r="U1235">
        <f>SalesLineItems__NO_LOT[[#This Row],[ActualSales]]-SalesLineItems__NO_LOT[[#This Row],[Extended_Cost]]</f>
        <v>1.8900000000000006</v>
      </c>
      <c r="V1235">
        <f>IFERROR(SalesLineItems__NO_LOT[[#This Row],[Revenue]]/SalesLineItems__NO_LOT[[#This Row],[Extended_Price]],0)</f>
        <v>0.21046770601336309</v>
      </c>
      <c r="W1235" t="str">
        <f>IF(SalesLineItems__NO_LOT[[#This Row],[Revenue]]&lt;0,"Lost on Sale","Normal Revenue")</f>
        <v>Normal Revenue</v>
      </c>
      <c r="X1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35">
        <f>IF(SalesLineItems__NO_LOT[[#This Row],[SOP_Type]]="Return",SalesLineItems__NO_LOT[[#This Row],[Extended_Cost]]*-1,SalesLineItems__NO_LOT[[#This Row],[Extended_Price]])</f>
        <v>8.98</v>
      </c>
      <c r="Z1235">
        <f>MONTH(SalesLineItems__NO_LOT[[#This Row],[Requested_Ship_Date]])</f>
        <v>2</v>
      </c>
      <c r="AA1235">
        <f>YEAR(SalesLineItems__NO_LOT[[#This Row],[Requested_Ship_Date]])</f>
        <v>2022</v>
      </c>
      <c r="AV1235"/>
      <c r="AX1235"/>
      <c r="AZ1235"/>
      <c r="BC1235"/>
      <c r="BF1235"/>
    </row>
    <row r="1236" spans="1:58" x14ac:dyDescent="0.2">
      <c r="A1236" t="s">
        <v>565</v>
      </c>
      <c r="B1236" s="11" t="s">
        <v>22</v>
      </c>
      <c r="C1236" s="11" t="s">
        <v>554</v>
      </c>
      <c r="D1236" s="11" t="s">
        <v>139</v>
      </c>
      <c r="E1236" s="11" t="s">
        <v>140</v>
      </c>
      <c r="F1236">
        <v>2.5249999999999999</v>
      </c>
      <c r="G1236" s="11" t="s">
        <v>9</v>
      </c>
      <c r="H1236">
        <v>15.83</v>
      </c>
      <c r="I1236">
        <v>24.67</v>
      </c>
      <c r="J1236">
        <v>6.27</v>
      </c>
      <c r="K1236">
        <v>9.77</v>
      </c>
      <c r="L1236" s="11" t="s">
        <v>555</v>
      </c>
      <c r="M1236" s="7">
        <v>44607</v>
      </c>
      <c r="N1236" s="7">
        <v>44607</v>
      </c>
      <c r="O1236" s="11" t="s">
        <v>40</v>
      </c>
      <c r="P1236" s="11" t="s">
        <v>95</v>
      </c>
      <c r="Q1236">
        <v>1258.76</v>
      </c>
      <c r="R1236" s="11" t="s">
        <v>12</v>
      </c>
      <c r="S1236" s="11" t="s">
        <v>95</v>
      </c>
      <c r="T1236">
        <v>547173.43000000005</v>
      </c>
      <c r="U1236">
        <f>SalesLineItems__NO_LOT[[#This Row],[ActualSales]]-SalesLineItems__NO_LOT[[#This Row],[Extended_Cost]]</f>
        <v>8.8400000000000016</v>
      </c>
      <c r="V1236">
        <f>IFERROR(SalesLineItems__NO_LOT[[#This Row],[Revenue]]/SalesLineItems__NO_LOT[[#This Row],[Extended_Price]],0)</f>
        <v>0.35832995541143092</v>
      </c>
      <c r="W1236" t="str">
        <f>IF(SalesLineItems__NO_LOT[[#This Row],[Revenue]]&lt;0,"Lost on Sale","Normal Revenue")</f>
        <v>Normal Revenue</v>
      </c>
      <c r="X1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6">
        <f>IF(SalesLineItems__NO_LOT[[#This Row],[SOP_Type]]="Return",SalesLineItems__NO_LOT[[#This Row],[Extended_Cost]]*-1,SalesLineItems__NO_LOT[[#This Row],[Extended_Price]])</f>
        <v>24.67</v>
      </c>
      <c r="Z1236">
        <f>MONTH(SalesLineItems__NO_LOT[[#This Row],[Requested_Ship_Date]])</f>
        <v>2</v>
      </c>
      <c r="AA1236">
        <f>YEAR(SalesLineItems__NO_LOT[[#This Row],[Requested_Ship_Date]])</f>
        <v>2022</v>
      </c>
      <c r="AV1236"/>
      <c r="AX1236"/>
      <c r="AZ1236"/>
      <c r="BC1236"/>
      <c r="BF1236"/>
    </row>
    <row r="1237" spans="1:58" x14ac:dyDescent="0.2">
      <c r="A1237" t="s">
        <v>566</v>
      </c>
      <c r="B1237" s="11" t="s">
        <v>22</v>
      </c>
      <c r="C1237" s="11" t="s">
        <v>567</v>
      </c>
      <c r="D1237" s="11" t="s">
        <v>167</v>
      </c>
      <c r="E1237" s="11" t="s">
        <v>168</v>
      </c>
      <c r="F1237">
        <v>56.94</v>
      </c>
      <c r="G1237" s="11" t="s">
        <v>9</v>
      </c>
      <c r="H1237">
        <v>869.48</v>
      </c>
      <c r="I1237">
        <v>2010.55</v>
      </c>
      <c r="J1237">
        <v>15.27</v>
      </c>
      <c r="K1237">
        <v>35.31</v>
      </c>
      <c r="L1237" s="11" t="s">
        <v>166</v>
      </c>
      <c r="M1237" s="7">
        <v>44607</v>
      </c>
      <c r="N1237" s="7">
        <v>44607</v>
      </c>
      <c r="O1237" s="11" t="s">
        <v>11</v>
      </c>
      <c r="P1237" s="11" t="s">
        <v>95</v>
      </c>
      <c r="Q1237">
        <v>12447.79</v>
      </c>
      <c r="R1237" s="11" t="s">
        <v>52</v>
      </c>
      <c r="S1237" s="11" t="s">
        <v>95</v>
      </c>
      <c r="T1237">
        <v>1761785.05</v>
      </c>
      <c r="U1237">
        <f>SalesLineItems__NO_LOT[[#This Row],[ActualSales]]-SalesLineItems__NO_LOT[[#This Row],[Extended_Cost]]</f>
        <v>1141.07</v>
      </c>
      <c r="V1237">
        <f>IFERROR(SalesLineItems__NO_LOT[[#This Row],[Revenue]]/SalesLineItems__NO_LOT[[#This Row],[Extended_Price]],0)</f>
        <v>0.56754122006416152</v>
      </c>
      <c r="W1237" t="str">
        <f>IF(SalesLineItems__NO_LOT[[#This Row],[Revenue]]&lt;0,"Lost on Sale","Normal Revenue")</f>
        <v>Normal Revenue</v>
      </c>
      <c r="X1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7">
        <f>IF(SalesLineItems__NO_LOT[[#This Row],[SOP_Type]]="Return",SalesLineItems__NO_LOT[[#This Row],[Extended_Cost]]*-1,SalesLineItems__NO_LOT[[#This Row],[Extended_Price]])</f>
        <v>2010.55</v>
      </c>
      <c r="Z1237">
        <f>MONTH(SalesLineItems__NO_LOT[[#This Row],[Requested_Ship_Date]])</f>
        <v>2</v>
      </c>
      <c r="AA1237">
        <f>YEAR(SalesLineItems__NO_LOT[[#This Row],[Requested_Ship_Date]])</f>
        <v>2022</v>
      </c>
      <c r="AV1237"/>
      <c r="AX1237"/>
      <c r="AZ1237"/>
      <c r="BC1237"/>
      <c r="BF1237"/>
    </row>
    <row r="1238" spans="1:58" x14ac:dyDescent="0.2">
      <c r="A1238" t="s">
        <v>568</v>
      </c>
      <c r="B1238" s="11" t="s">
        <v>22</v>
      </c>
      <c r="C1238" s="11" t="s">
        <v>567</v>
      </c>
      <c r="D1238" s="11" t="s">
        <v>300</v>
      </c>
      <c r="E1238" s="11" t="s">
        <v>301</v>
      </c>
      <c r="F1238">
        <v>1300</v>
      </c>
      <c r="G1238" s="11" t="s">
        <v>9</v>
      </c>
      <c r="H1238">
        <v>2121.5</v>
      </c>
      <c r="I1238">
        <v>3380</v>
      </c>
      <c r="J1238">
        <v>1.63</v>
      </c>
      <c r="K1238">
        <v>2.6</v>
      </c>
      <c r="L1238" s="11" t="s">
        <v>166</v>
      </c>
      <c r="M1238" s="7">
        <v>44607</v>
      </c>
      <c r="N1238" s="7">
        <v>44607</v>
      </c>
      <c r="O1238" s="11" t="s">
        <v>21</v>
      </c>
      <c r="P1238" s="11" t="s">
        <v>95</v>
      </c>
      <c r="Q1238">
        <v>12447.79</v>
      </c>
      <c r="R1238" s="11" t="s">
        <v>52</v>
      </c>
      <c r="S1238" s="11" t="s">
        <v>95</v>
      </c>
      <c r="T1238">
        <v>1761785.05</v>
      </c>
      <c r="U1238">
        <f>SalesLineItems__NO_LOT[[#This Row],[ActualSales]]-SalesLineItems__NO_LOT[[#This Row],[Extended_Cost]]</f>
        <v>1258.5</v>
      </c>
      <c r="V1238">
        <f>IFERROR(SalesLineItems__NO_LOT[[#This Row],[Revenue]]/SalesLineItems__NO_LOT[[#This Row],[Extended_Price]],0)</f>
        <v>0.37233727810650885</v>
      </c>
      <c r="W1238" t="str">
        <f>IF(SalesLineItems__NO_LOT[[#This Row],[Revenue]]&lt;0,"Lost on Sale","Normal Revenue")</f>
        <v>Normal Revenue</v>
      </c>
      <c r="X1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8">
        <f>IF(SalesLineItems__NO_LOT[[#This Row],[SOP_Type]]="Return",SalesLineItems__NO_LOT[[#This Row],[Extended_Cost]]*-1,SalesLineItems__NO_LOT[[#This Row],[Extended_Price]])</f>
        <v>3380</v>
      </c>
      <c r="Z1238">
        <f>MONTH(SalesLineItems__NO_LOT[[#This Row],[Requested_Ship_Date]])</f>
        <v>2</v>
      </c>
      <c r="AA1238">
        <f>YEAR(SalesLineItems__NO_LOT[[#This Row],[Requested_Ship_Date]])</f>
        <v>2022</v>
      </c>
      <c r="AV1238"/>
      <c r="AX1238"/>
      <c r="AZ1238"/>
      <c r="BC1238"/>
      <c r="BF1238"/>
    </row>
    <row r="1239" spans="1:58" x14ac:dyDescent="0.2">
      <c r="A1239" t="s">
        <v>569</v>
      </c>
      <c r="B1239" s="11" t="s">
        <v>22</v>
      </c>
      <c r="C1239" s="11" t="s">
        <v>567</v>
      </c>
      <c r="D1239" s="11" t="s">
        <v>13</v>
      </c>
      <c r="E1239" s="11" t="s">
        <v>14</v>
      </c>
      <c r="F1239">
        <v>1</v>
      </c>
      <c r="G1239" s="11" t="s">
        <v>15</v>
      </c>
      <c r="H1239">
        <v>0</v>
      </c>
      <c r="I1239">
        <v>1.5</v>
      </c>
      <c r="J1239">
        <v>0</v>
      </c>
      <c r="K1239">
        <v>1.5</v>
      </c>
      <c r="L1239" s="11" t="s">
        <v>166</v>
      </c>
      <c r="M1239" s="7">
        <v>44607</v>
      </c>
      <c r="N1239" s="7">
        <v>44607</v>
      </c>
      <c r="O1239" s="11" t="s">
        <v>16</v>
      </c>
      <c r="P1239" s="11" t="s">
        <v>95</v>
      </c>
      <c r="Q1239">
        <v>12447.79</v>
      </c>
      <c r="R1239" s="11" t="s">
        <v>52</v>
      </c>
      <c r="S1239" s="11" t="s">
        <v>95</v>
      </c>
      <c r="T1239">
        <v>1761785.05</v>
      </c>
      <c r="U1239">
        <f>SalesLineItems__NO_LOT[[#This Row],[ActualSales]]-SalesLineItems__NO_LOT[[#This Row],[Extended_Cost]]</f>
        <v>1.5</v>
      </c>
      <c r="V1239">
        <f>IFERROR(SalesLineItems__NO_LOT[[#This Row],[Revenue]]/SalesLineItems__NO_LOT[[#This Row],[Extended_Price]],0)</f>
        <v>1</v>
      </c>
      <c r="W1239" t="str">
        <f>IF(SalesLineItems__NO_LOT[[#This Row],[Revenue]]&lt;0,"Lost on Sale","Normal Revenue")</f>
        <v>Normal Revenue</v>
      </c>
      <c r="X1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39">
        <f>IF(SalesLineItems__NO_LOT[[#This Row],[SOP_Type]]="Return",SalesLineItems__NO_LOT[[#This Row],[Extended_Cost]]*-1,SalesLineItems__NO_LOT[[#This Row],[Extended_Price]])</f>
        <v>1.5</v>
      </c>
      <c r="Z1239">
        <f>MONTH(SalesLineItems__NO_LOT[[#This Row],[Requested_Ship_Date]])</f>
        <v>2</v>
      </c>
      <c r="AA1239">
        <f>YEAR(SalesLineItems__NO_LOT[[#This Row],[Requested_Ship_Date]])</f>
        <v>2022</v>
      </c>
      <c r="AV1239"/>
      <c r="AX1239"/>
      <c r="AZ1239"/>
      <c r="BC1239"/>
      <c r="BF1239"/>
    </row>
    <row r="1240" spans="1:58" x14ac:dyDescent="0.2">
      <c r="A1240" t="s">
        <v>570</v>
      </c>
      <c r="B1240" s="11" t="s">
        <v>22</v>
      </c>
      <c r="C1240" s="11" t="s">
        <v>571</v>
      </c>
      <c r="D1240" s="11" t="s">
        <v>220</v>
      </c>
      <c r="E1240" s="11" t="s">
        <v>221</v>
      </c>
      <c r="F1240">
        <v>800</v>
      </c>
      <c r="G1240" s="11" t="s">
        <v>9</v>
      </c>
      <c r="H1240">
        <v>1624</v>
      </c>
      <c r="I1240">
        <v>2320</v>
      </c>
      <c r="J1240">
        <v>2.0299999999999998</v>
      </c>
      <c r="K1240">
        <v>2.9</v>
      </c>
      <c r="L1240" s="11" t="s">
        <v>166</v>
      </c>
      <c r="M1240" s="7">
        <v>44607</v>
      </c>
      <c r="N1240" s="7">
        <v>44607</v>
      </c>
      <c r="O1240" s="11" t="s">
        <v>21</v>
      </c>
      <c r="P1240" s="11" t="s">
        <v>95</v>
      </c>
      <c r="Q1240">
        <v>12447.79</v>
      </c>
      <c r="R1240" s="11" t="s">
        <v>52</v>
      </c>
      <c r="S1240" s="11" t="s">
        <v>95</v>
      </c>
      <c r="T1240">
        <v>1761785.05</v>
      </c>
      <c r="U1240">
        <f>SalesLineItems__NO_LOT[[#This Row],[ActualSales]]-SalesLineItems__NO_LOT[[#This Row],[Extended_Cost]]</f>
        <v>696</v>
      </c>
      <c r="V1240">
        <f>IFERROR(SalesLineItems__NO_LOT[[#This Row],[Revenue]]/SalesLineItems__NO_LOT[[#This Row],[Extended_Price]],0)</f>
        <v>0.3</v>
      </c>
      <c r="W1240" t="str">
        <f>IF(SalesLineItems__NO_LOT[[#This Row],[Revenue]]&lt;0,"Lost on Sale","Normal Revenue")</f>
        <v>Normal Revenue</v>
      </c>
      <c r="X1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40">
        <f>IF(SalesLineItems__NO_LOT[[#This Row],[SOP_Type]]="Return",SalesLineItems__NO_LOT[[#This Row],[Extended_Cost]]*-1,SalesLineItems__NO_LOT[[#This Row],[Extended_Price]])</f>
        <v>2320</v>
      </c>
      <c r="Z1240">
        <f>MONTH(SalesLineItems__NO_LOT[[#This Row],[Requested_Ship_Date]])</f>
        <v>2</v>
      </c>
      <c r="AA1240">
        <f>YEAR(SalesLineItems__NO_LOT[[#This Row],[Requested_Ship_Date]])</f>
        <v>2022</v>
      </c>
      <c r="AV1240"/>
      <c r="AX1240"/>
      <c r="AZ1240"/>
      <c r="BC1240"/>
      <c r="BF1240"/>
    </row>
    <row r="1241" spans="1:58" x14ac:dyDescent="0.2">
      <c r="A1241" t="s">
        <v>572</v>
      </c>
      <c r="B1241" s="11" t="s">
        <v>22</v>
      </c>
      <c r="C1241" s="11" t="s">
        <v>573</v>
      </c>
      <c r="D1241" s="11" t="s">
        <v>300</v>
      </c>
      <c r="E1241" s="11" t="s">
        <v>301</v>
      </c>
      <c r="F1241">
        <v>650</v>
      </c>
      <c r="G1241" s="11" t="s">
        <v>9</v>
      </c>
      <c r="H1241">
        <v>1144</v>
      </c>
      <c r="I1241">
        <v>1690</v>
      </c>
      <c r="J1241">
        <v>1.76</v>
      </c>
      <c r="K1241">
        <v>2.6</v>
      </c>
      <c r="L1241" s="11" t="s">
        <v>166</v>
      </c>
      <c r="M1241" s="7">
        <v>44607</v>
      </c>
      <c r="N1241" s="7">
        <v>44607</v>
      </c>
      <c r="O1241" s="11" t="s">
        <v>21</v>
      </c>
      <c r="P1241" s="11" t="s">
        <v>95</v>
      </c>
      <c r="Q1241">
        <v>12447.79</v>
      </c>
      <c r="R1241" s="11" t="s">
        <v>52</v>
      </c>
      <c r="S1241" s="11" t="s">
        <v>95</v>
      </c>
      <c r="T1241">
        <v>1761785.05</v>
      </c>
      <c r="U1241">
        <f>SalesLineItems__NO_LOT[[#This Row],[ActualSales]]-SalesLineItems__NO_LOT[[#This Row],[Extended_Cost]]</f>
        <v>546</v>
      </c>
      <c r="V1241">
        <f>IFERROR(SalesLineItems__NO_LOT[[#This Row],[Revenue]]/SalesLineItems__NO_LOT[[#This Row],[Extended_Price]],0)</f>
        <v>0.32307692307692309</v>
      </c>
      <c r="W1241" t="str">
        <f>IF(SalesLineItems__NO_LOT[[#This Row],[Revenue]]&lt;0,"Lost on Sale","Normal Revenue")</f>
        <v>Normal Revenue</v>
      </c>
      <c r="X1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41">
        <f>IF(SalesLineItems__NO_LOT[[#This Row],[SOP_Type]]="Return",SalesLineItems__NO_LOT[[#This Row],[Extended_Cost]]*-1,SalesLineItems__NO_LOT[[#This Row],[Extended_Price]])</f>
        <v>1690</v>
      </c>
      <c r="Z1241">
        <f>MONTH(SalesLineItems__NO_LOT[[#This Row],[Requested_Ship_Date]])</f>
        <v>2</v>
      </c>
      <c r="AA1241">
        <f>YEAR(SalesLineItems__NO_LOT[[#This Row],[Requested_Ship_Date]])</f>
        <v>2022</v>
      </c>
      <c r="AV1241"/>
      <c r="AX1241"/>
      <c r="AZ1241"/>
      <c r="BC1241"/>
      <c r="BF1241"/>
    </row>
    <row r="1242" spans="1:58" x14ac:dyDescent="0.2">
      <c r="A1242" t="s">
        <v>574</v>
      </c>
      <c r="B1242" s="11" t="s">
        <v>22</v>
      </c>
      <c r="C1242" s="11" t="s">
        <v>575</v>
      </c>
      <c r="D1242" s="11" t="s">
        <v>227</v>
      </c>
      <c r="E1242" s="11" t="s">
        <v>228</v>
      </c>
      <c r="F1242">
        <v>252</v>
      </c>
      <c r="G1242" s="11" t="s">
        <v>9</v>
      </c>
      <c r="H1242">
        <v>652.67999999999995</v>
      </c>
      <c r="I1242">
        <v>882</v>
      </c>
      <c r="J1242">
        <v>2.59</v>
      </c>
      <c r="K1242">
        <v>3.5</v>
      </c>
      <c r="L1242" s="11" t="s">
        <v>214</v>
      </c>
      <c r="M1242" s="7">
        <v>44607</v>
      </c>
      <c r="N1242" s="7">
        <v>44607</v>
      </c>
      <c r="O1242" s="11" t="s">
        <v>21</v>
      </c>
      <c r="P1242" s="11" t="s">
        <v>95</v>
      </c>
      <c r="Q1242">
        <v>2.74</v>
      </c>
      <c r="R1242" s="11" t="s">
        <v>52</v>
      </c>
      <c r="S1242" s="11" t="s">
        <v>95</v>
      </c>
      <c r="T1242">
        <v>135891.89000000001</v>
      </c>
      <c r="U1242">
        <f>SalesLineItems__NO_LOT[[#This Row],[ActualSales]]-SalesLineItems__NO_LOT[[#This Row],[Extended_Cost]]</f>
        <v>229.32000000000005</v>
      </c>
      <c r="V1242">
        <f>IFERROR(SalesLineItems__NO_LOT[[#This Row],[Revenue]]/SalesLineItems__NO_LOT[[#This Row],[Extended_Price]],0)</f>
        <v>0.26000000000000006</v>
      </c>
      <c r="W1242" t="str">
        <f>IF(SalesLineItems__NO_LOT[[#This Row],[Revenue]]&lt;0,"Lost on Sale","Normal Revenue")</f>
        <v>Normal Revenue</v>
      </c>
      <c r="X1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42">
        <f>IF(SalesLineItems__NO_LOT[[#This Row],[SOP_Type]]="Return",SalesLineItems__NO_LOT[[#This Row],[Extended_Cost]]*-1,SalesLineItems__NO_LOT[[#This Row],[Extended_Price]])</f>
        <v>882</v>
      </c>
      <c r="Z1242">
        <f>MONTH(SalesLineItems__NO_LOT[[#This Row],[Requested_Ship_Date]])</f>
        <v>2</v>
      </c>
      <c r="AA1242">
        <f>YEAR(SalesLineItems__NO_LOT[[#This Row],[Requested_Ship_Date]])</f>
        <v>2022</v>
      </c>
      <c r="AV1242"/>
      <c r="AX1242"/>
      <c r="AZ1242"/>
      <c r="BC1242"/>
      <c r="BF1242"/>
    </row>
    <row r="1243" spans="1:58" x14ac:dyDescent="0.2">
      <c r="A1243" t="s">
        <v>576</v>
      </c>
      <c r="B1243" s="11" t="s">
        <v>22</v>
      </c>
      <c r="C1243" s="11" t="s">
        <v>575</v>
      </c>
      <c r="D1243" s="11" t="s">
        <v>103</v>
      </c>
      <c r="E1243" s="11" t="s">
        <v>104</v>
      </c>
      <c r="F1243">
        <v>370</v>
      </c>
      <c r="G1243" s="11" t="s">
        <v>9</v>
      </c>
      <c r="H1243">
        <v>521.70000000000005</v>
      </c>
      <c r="I1243">
        <v>703</v>
      </c>
      <c r="J1243">
        <v>1.41</v>
      </c>
      <c r="K1243">
        <v>1.9</v>
      </c>
      <c r="L1243" s="11" t="s">
        <v>214</v>
      </c>
      <c r="M1243" s="7">
        <v>44607</v>
      </c>
      <c r="N1243" s="7">
        <v>44607</v>
      </c>
      <c r="O1243" s="11" t="s">
        <v>21</v>
      </c>
      <c r="P1243" s="11" t="s">
        <v>95</v>
      </c>
      <c r="Q1243">
        <v>2.74</v>
      </c>
      <c r="R1243" s="11" t="s">
        <v>52</v>
      </c>
      <c r="S1243" s="11" t="s">
        <v>95</v>
      </c>
      <c r="T1243">
        <v>135891.89000000001</v>
      </c>
      <c r="U1243">
        <f>SalesLineItems__NO_LOT[[#This Row],[ActualSales]]-SalesLineItems__NO_LOT[[#This Row],[Extended_Cost]]</f>
        <v>181.29999999999995</v>
      </c>
      <c r="V1243">
        <f>IFERROR(SalesLineItems__NO_LOT[[#This Row],[Revenue]]/SalesLineItems__NO_LOT[[#This Row],[Extended_Price]],0)</f>
        <v>0.25789473684210518</v>
      </c>
      <c r="W1243" t="str">
        <f>IF(SalesLineItems__NO_LOT[[#This Row],[Revenue]]&lt;0,"Lost on Sale","Normal Revenue")</f>
        <v>Normal Revenue</v>
      </c>
      <c r="X1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43">
        <f>IF(SalesLineItems__NO_LOT[[#This Row],[SOP_Type]]="Return",SalesLineItems__NO_LOT[[#This Row],[Extended_Cost]]*-1,SalesLineItems__NO_LOT[[#This Row],[Extended_Price]])</f>
        <v>703</v>
      </c>
      <c r="Z1243">
        <f>MONTH(SalesLineItems__NO_LOT[[#This Row],[Requested_Ship_Date]])</f>
        <v>2</v>
      </c>
      <c r="AA1243">
        <f>YEAR(SalesLineItems__NO_LOT[[#This Row],[Requested_Ship_Date]])</f>
        <v>2022</v>
      </c>
      <c r="AV1243"/>
      <c r="AX1243"/>
      <c r="AZ1243"/>
      <c r="BC1243"/>
      <c r="BF1243"/>
    </row>
    <row r="1244" spans="1:58" x14ac:dyDescent="0.2">
      <c r="A1244" t="s">
        <v>501</v>
      </c>
      <c r="B1244" s="11" t="s">
        <v>22</v>
      </c>
      <c r="C1244" s="11" t="s">
        <v>502</v>
      </c>
      <c r="D1244" s="11" t="s">
        <v>66</v>
      </c>
      <c r="E1244" s="11" t="s">
        <v>67</v>
      </c>
      <c r="F1244">
        <v>1000</v>
      </c>
      <c r="G1244" s="11" t="s">
        <v>68</v>
      </c>
      <c r="H1244">
        <v>13981.56</v>
      </c>
      <c r="I1244">
        <v>14560</v>
      </c>
      <c r="J1244">
        <v>13.98</v>
      </c>
      <c r="K1244">
        <v>14.56</v>
      </c>
      <c r="L1244" s="11" t="s">
        <v>69</v>
      </c>
      <c r="M1244" s="7">
        <v>44608</v>
      </c>
      <c r="N1244" s="7">
        <v>44608</v>
      </c>
      <c r="O1244" s="11" t="s">
        <v>70</v>
      </c>
      <c r="P1244" s="11" t="s">
        <v>95</v>
      </c>
      <c r="Q1244">
        <v>320188.32</v>
      </c>
      <c r="R1244" s="11" t="s">
        <v>52</v>
      </c>
      <c r="S1244" s="11" t="s">
        <v>95</v>
      </c>
      <c r="T1244">
        <v>8464367.5299999993</v>
      </c>
      <c r="U1244">
        <f>SalesLineItems__NO_LOT[[#This Row],[ActualSales]]-SalesLineItems__NO_LOT[[#This Row],[Extended_Cost]]</f>
        <v>578.44000000000051</v>
      </c>
      <c r="V1244">
        <f>IFERROR(SalesLineItems__NO_LOT[[#This Row],[Revenue]]/SalesLineItems__NO_LOT[[#This Row],[Extended_Price]],0)</f>
        <v>3.9728021978022013E-2</v>
      </c>
      <c r="W1244" t="str">
        <f>IF(SalesLineItems__NO_LOT[[#This Row],[Revenue]]&lt;0,"Lost on Sale","Normal Revenue")</f>
        <v>Normal Revenue</v>
      </c>
      <c r="X1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44">
        <f>IF(SalesLineItems__NO_LOT[[#This Row],[SOP_Type]]="Return",SalesLineItems__NO_LOT[[#This Row],[Extended_Cost]]*-1,SalesLineItems__NO_LOT[[#This Row],[Extended_Price]])</f>
        <v>14560</v>
      </c>
      <c r="Z1244">
        <f>MONTH(SalesLineItems__NO_LOT[[#This Row],[Requested_Ship_Date]])</f>
        <v>2</v>
      </c>
      <c r="AA1244">
        <f>YEAR(SalesLineItems__NO_LOT[[#This Row],[Requested_Ship_Date]])</f>
        <v>2022</v>
      </c>
      <c r="AV1244"/>
      <c r="AX1244"/>
      <c r="AZ1244"/>
      <c r="BC1244"/>
      <c r="BF1244"/>
    </row>
    <row r="1245" spans="1:58" x14ac:dyDescent="0.2">
      <c r="A1245" t="s">
        <v>501</v>
      </c>
      <c r="B1245" s="11" t="s">
        <v>22</v>
      </c>
      <c r="C1245" s="11" t="s">
        <v>502</v>
      </c>
      <c r="D1245" s="11" t="s">
        <v>66</v>
      </c>
      <c r="E1245" s="11" t="s">
        <v>67</v>
      </c>
      <c r="F1245">
        <v>1000</v>
      </c>
      <c r="G1245" s="11" t="s">
        <v>68</v>
      </c>
      <c r="H1245">
        <v>14008.32</v>
      </c>
      <c r="I1245">
        <v>14560</v>
      </c>
      <c r="J1245">
        <v>14.01</v>
      </c>
      <c r="K1245">
        <v>14.56</v>
      </c>
      <c r="L1245" s="11" t="s">
        <v>69</v>
      </c>
      <c r="M1245" s="7">
        <v>44608</v>
      </c>
      <c r="N1245" s="7">
        <v>44608</v>
      </c>
      <c r="O1245" s="11" t="s">
        <v>70</v>
      </c>
      <c r="P1245" s="11" t="s">
        <v>95</v>
      </c>
      <c r="Q1245">
        <v>320188.32</v>
      </c>
      <c r="R1245" s="11" t="s">
        <v>52</v>
      </c>
      <c r="S1245" s="11" t="s">
        <v>95</v>
      </c>
      <c r="T1245">
        <v>8464367.5299999993</v>
      </c>
      <c r="U1245">
        <f>SalesLineItems__NO_LOT[[#This Row],[ActualSales]]-SalesLineItems__NO_LOT[[#This Row],[Extended_Cost]]</f>
        <v>551.68000000000029</v>
      </c>
      <c r="V1245">
        <f>IFERROR(SalesLineItems__NO_LOT[[#This Row],[Revenue]]/SalesLineItems__NO_LOT[[#This Row],[Extended_Price]],0)</f>
        <v>3.7890109890109908E-2</v>
      </c>
      <c r="W1245" t="str">
        <f>IF(SalesLineItems__NO_LOT[[#This Row],[Revenue]]&lt;0,"Lost on Sale","Normal Revenue")</f>
        <v>Normal Revenue</v>
      </c>
      <c r="X1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45">
        <f>IF(SalesLineItems__NO_LOT[[#This Row],[SOP_Type]]="Return",SalesLineItems__NO_LOT[[#This Row],[Extended_Cost]]*-1,SalesLineItems__NO_LOT[[#This Row],[Extended_Price]])</f>
        <v>14560</v>
      </c>
      <c r="Z1245">
        <f>MONTH(SalesLineItems__NO_LOT[[#This Row],[Requested_Ship_Date]])</f>
        <v>2</v>
      </c>
      <c r="AA1245">
        <f>YEAR(SalesLineItems__NO_LOT[[#This Row],[Requested_Ship_Date]])</f>
        <v>2022</v>
      </c>
      <c r="AV1245"/>
      <c r="AX1245"/>
      <c r="AZ1245"/>
      <c r="BC1245"/>
      <c r="BF1245"/>
    </row>
    <row r="1246" spans="1:58" x14ac:dyDescent="0.2">
      <c r="A1246" t="s">
        <v>503</v>
      </c>
      <c r="B1246" s="11" t="s">
        <v>22</v>
      </c>
      <c r="C1246" s="11" t="s">
        <v>502</v>
      </c>
      <c r="D1246" s="11" t="s">
        <v>13</v>
      </c>
      <c r="E1246" s="11" t="s">
        <v>14</v>
      </c>
      <c r="F1246">
        <v>1</v>
      </c>
      <c r="G1246" s="11" t="s">
        <v>15</v>
      </c>
      <c r="H1246">
        <v>0</v>
      </c>
      <c r="I1246">
        <v>1.5</v>
      </c>
      <c r="J1246">
        <v>0</v>
      </c>
      <c r="K1246">
        <v>1.5</v>
      </c>
      <c r="L1246" s="11" t="s">
        <v>69</v>
      </c>
      <c r="M1246" s="7">
        <v>44608</v>
      </c>
      <c r="N1246" s="7">
        <v>44608</v>
      </c>
      <c r="O1246" s="11" t="s">
        <v>16</v>
      </c>
      <c r="P1246" s="11" t="s">
        <v>95</v>
      </c>
      <c r="Q1246">
        <v>320188.32</v>
      </c>
      <c r="R1246" s="11" t="s">
        <v>52</v>
      </c>
      <c r="S1246" s="11" t="s">
        <v>95</v>
      </c>
      <c r="T1246">
        <v>8464367.5299999993</v>
      </c>
      <c r="U1246">
        <f>SalesLineItems__NO_LOT[[#This Row],[ActualSales]]-SalesLineItems__NO_LOT[[#This Row],[Extended_Cost]]</f>
        <v>1.5</v>
      </c>
      <c r="V1246">
        <f>IFERROR(SalesLineItems__NO_LOT[[#This Row],[Revenue]]/SalesLineItems__NO_LOT[[#This Row],[Extended_Price]],0)</f>
        <v>1</v>
      </c>
      <c r="W1246" t="str">
        <f>IF(SalesLineItems__NO_LOT[[#This Row],[Revenue]]&lt;0,"Lost on Sale","Normal Revenue")</f>
        <v>Normal Revenue</v>
      </c>
      <c r="X1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46">
        <f>IF(SalesLineItems__NO_LOT[[#This Row],[SOP_Type]]="Return",SalesLineItems__NO_LOT[[#This Row],[Extended_Cost]]*-1,SalesLineItems__NO_LOT[[#This Row],[Extended_Price]])</f>
        <v>1.5</v>
      </c>
      <c r="Z1246">
        <f>MONTH(SalesLineItems__NO_LOT[[#This Row],[Requested_Ship_Date]])</f>
        <v>2</v>
      </c>
      <c r="AA1246">
        <f>YEAR(SalesLineItems__NO_LOT[[#This Row],[Requested_Ship_Date]])</f>
        <v>2022</v>
      </c>
      <c r="AV1246"/>
      <c r="AX1246"/>
      <c r="AZ1246"/>
      <c r="BC1246"/>
      <c r="BF1246"/>
    </row>
    <row r="1247" spans="1:58" x14ac:dyDescent="0.2">
      <c r="A1247" t="s">
        <v>504</v>
      </c>
      <c r="B1247" s="11" t="s">
        <v>22</v>
      </c>
      <c r="C1247" s="11" t="s">
        <v>505</v>
      </c>
      <c r="D1247" s="11" t="s">
        <v>189</v>
      </c>
      <c r="E1247" s="11" t="s">
        <v>190</v>
      </c>
      <c r="F1247">
        <v>825</v>
      </c>
      <c r="G1247" s="11" t="s">
        <v>9</v>
      </c>
      <c r="H1247">
        <v>1410.75</v>
      </c>
      <c r="I1247">
        <v>1633.5</v>
      </c>
      <c r="J1247">
        <v>1.71</v>
      </c>
      <c r="K1247">
        <v>1.98</v>
      </c>
      <c r="L1247" s="11" t="s">
        <v>191</v>
      </c>
      <c r="M1247" s="7">
        <v>44608</v>
      </c>
      <c r="N1247" s="7">
        <v>44608</v>
      </c>
      <c r="O1247" s="11" t="s">
        <v>21</v>
      </c>
      <c r="P1247" s="11" t="s">
        <v>95</v>
      </c>
      <c r="Q1247">
        <v>1633.5</v>
      </c>
      <c r="R1247" s="11" t="s">
        <v>52</v>
      </c>
      <c r="S1247" s="11" t="s">
        <v>95</v>
      </c>
      <c r="T1247">
        <v>68442.19</v>
      </c>
      <c r="U1247">
        <f>SalesLineItems__NO_LOT[[#This Row],[ActualSales]]-SalesLineItems__NO_LOT[[#This Row],[Extended_Cost]]</f>
        <v>222.75</v>
      </c>
      <c r="V1247">
        <f>IFERROR(SalesLineItems__NO_LOT[[#This Row],[Revenue]]/SalesLineItems__NO_LOT[[#This Row],[Extended_Price]],0)</f>
        <v>0.13636363636363635</v>
      </c>
      <c r="W1247" t="str">
        <f>IF(SalesLineItems__NO_LOT[[#This Row],[Revenue]]&lt;0,"Lost on Sale","Normal Revenue")</f>
        <v>Normal Revenue</v>
      </c>
      <c r="X1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47">
        <f>IF(SalesLineItems__NO_LOT[[#This Row],[SOP_Type]]="Return",SalesLineItems__NO_LOT[[#This Row],[Extended_Cost]]*-1,SalesLineItems__NO_LOT[[#This Row],[Extended_Price]])</f>
        <v>1633.5</v>
      </c>
      <c r="Z1247">
        <f>MONTH(SalesLineItems__NO_LOT[[#This Row],[Requested_Ship_Date]])</f>
        <v>2</v>
      </c>
      <c r="AA1247">
        <f>YEAR(SalesLineItems__NO_LOT[[#This Row],[Requested_Ship_Date]])</f>
        <v>2022</v>
      </c>
      <c r="AV1247"/>
      <c r="AX1247"/>
      <c r="AZ1247"/>
      <c r="BC1247"/>
      <c r="BF1247"/>
    </row>
    <row r="1248" spans="1:58" x14ac:dyDescent="0.2">
      <c r="A1248" t="s">
        <v>496</v>
      </c>
      <c r="B1248" s="11" t="s">
        <v>22</v>
      </c>
      <c r="C1248" s="11" t="s">
        <v>497</v>
      </c>
      <c r="D1248" s="11" t="s">
        <v>300</v>
      </c>
      <c r="E1248" s="11" t="s">
        <v>301</v>
      </c>
      <c r="F1248">
        <v>5375</v>
      </c>
      <c r="G1248" s="11" t="s">
        <v>9</v>
      </c>
      <c r="H1248">
        <v>9460</v>
      </c>
      <c r="I1248">
        <v>14297.5</v>
      </c>
      <c r="J1248">
        <v>1.76</v>
      </c>
      <c r="K1248">
        <v>2.66</v>
      </c>
      <c r="L1248" s="11" t="s">
        <v>204</v>
      </c>
      <c r="M1248" s="7">
        <v>44609</v>
      </c>
      <c r="N1248" s="7">
        <v>44609</v>
      </c>
      <c r="O1248" s="11" t="s">
        <v>21</v>
      </c>
      <c r="P1248" s="11" t="s">
        <v>95</v>
      </c>
      <c r="Q1248">
        <v>77970</v>
      </c>
      <c r="R1248" s="11" t="s">
        <v>205</v>
      </c>
      <c r="S1248" s="11" t="s">
        <v>95</v>
      </c>
      <c r="T1248">
        <v>5887915.3700000001</v>
      </c>
      <c r="U1248">
        <f>SalesLineItems__NO_LOT[[#This Row],[ActualSales]]-SalesLineItems__NO_LOT[[#This Row],[Extended_Cost]]</f>
        <v>4837.5</v>
      </c>
      <c r="V1248">
        <f>IFERROR(SalesLineItems__NO_LOT[[#This Row],[Revenue]]/SalesLineItems__NO_LOT[[#This Row],[Extended_Price]],0)</f>
        <v>0.33834586466165412</v>
      </c>
      <c r="W1248" t="str">
        <f>IF(SalesLineItems__NO_LOT[[#This Row],[Revenue]]&lt;0,"Lost on Sale","Normal Revenue")</f>
        <v>Normal Revenue</v>
      </c>
      <c r="X1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48">
        <f>IF(SalesLineItems__NO_LOT[[#This Row],[SOP_Type]]="Return",SalesLineItems__NO_LOT[[#This Row],[Extended_Cost]]*-1,SalesLineItems__NO_LOT[[#This Row],[Extended_Price]])</f>
        <v>14297.5</v>
      </c>
      <c r="Z1248">
        <f>MONTH(SalesLineItems__NO_LOT[[#This Row],[Requested_Ship_Date]])</f>
        <v>2</v>
      </c>
      <c r="AA1248">
        <f>YEAR(SalesLineItems__NO_LOT[[#This Row],[Requested_Ship_Date]])</f>
        <v>2022</v>
      </c>
      <c r="AV1248"/>
      <c r="AX1248"/>
      <c r="AZ1248"/>
      <c r="BC1248"/>
      <c r="BF1248"/>
    </row>
    <row r="1249" spans="1:58" x14ac:dyDescent="0.2">
      <c r="A1249" t="s">
        <v>498</v>
      </c>
      <c r="B1249" s="11" t="s">
        <v>22</v>
      </c>
      <c r="C1249" s="11" t="s">
        <v>497</v>
      </c>
      <c r="D1249" s="11" t="s">
        <v>499</v>
      </c>
      <c r="E1249" s="11" t="s">
        <v>500</v>
      </c>
      <c r="F1249">
        <v>7025</v>
      </c>
      <c r="G1249" s="11" t="s">
        <v>9</v>
      </c>
      <c r="H1249">
        <v>12364</v>
      </c>
      <c r="I1249">
        <v>18686.5</v>
      </c>
      <c r="J1249">
        <v>1.76</v>
      </c>
      <c r="K1249">
        <v>2.66</v>
      </c>
      <c r="L1249" s="11" t="s">
        <v>204</v>
      </c>
      <c r="M1249" s="7">
        <v>44609</v>
      </c>
      <c r="N1249" s="7">
        <v>44609</v>
      </c>
      <c r="O1249" s="11" t="s">
        <v>21</v>
      </c>
      <c r="P1249" s="11" t="s">
        <v>95</v>
      </c>
      <c r="Q1249">
        <v>77970</v>
      </c>
      <c r="R1249" s="11" t="s">
        <v>205</v>
      </c>
      <c r="S1249" s="11" t="s">
        <v>95</v>
      </c>
      <c r="T1249">
        <v>5887915.3700000001</v>
      </c>
      <c r="U1249">
        <f>SalesLineItems__NO_LOT[[#This Row],[ActualSales]]-SalesLineItems__NO_LOT[[#This Row],[Extended_Cost]]</f>
        <v>6322.5</v>
      </c>
      <c r="V1249">
        <f>IFERROR(SalesLineItems__NO_LOT[[#This Row],[Revenue]]/SalesLineItems__NO_LOT[[#This Row],[Extended_Price]],0)</f>
        <v>0.33834586466165412</v>
      </c>
      <c r="W1249" t="str">
        <f>IF(SalesLineItems__NO_LOT[[#This Row],[Revenue]]&lt;0,"Lost on Sale","Normal Revenue")</f>
        <v>Normal Revenue</v>
      </c>
      <c r="X1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49">
        <f>IF(SalesLineItems__NO_LOT[[#This Row],[SOP_Type]]="Return",SalesLineItems__NO_LOT[[#This Row],[Extended_Cost]]*-1,SalesLineItems__NO_LOT[[#This Row],[Extended_Price]])</f>
        <v>18686.5</v>
      </c>
      <c r="Z1249">
        <f>MONTH(SalesLineItems__NO_LOT[[#This Row],[Requested_Ship_Date]])</f>
        <v>2</v>
      </c>
      <c r="AA1249">
        <f>YEAR(SalesLineItems__NO_LOT[[#This Row],[Requested_Ship_Date]])</f>
        <v>2022</v>
      </c>
      <c r="AV1249"/>
      <c r="AX1249"/>
      <c r="AZ1249"/>
      <c r="BC1249"/>
      <c r="BF1249"/>
    </row>
    <row r="1250" spans="1:58" x14ac:dyDescent="0.2">
      <c r="A1250" t="s">
        <v>10490</v>
      </c>
      <c r="B1250" s="11" t="s">
        <v>22</v>
      </c>
      <c r="C1250" s="11" t="s">
        <v>10491</v>
      </c>
      <c r="D1250" s="11" t="s">
        <v>920</v>
      </c>
      <c r="E1250" s="11" t="s">
        <v>921</v>
      </c>
      <c r="F1250">
        <v>24.5</v>
      </c>
      <c r="G1250" s="11" t="s">
        <v>9</v>
      </c>
      <c r="H1250">
        <v>193.55</v>
      </c>
      <c r="I1250">
        <v>230.55</v>
      </c>
      <c r="J1250">
        <v>7.9</v>
      </c>
      <c r="K1250">
        <v>9.41</v>
      </c>
      <c r="L1250" s="11" t="s">
        <v>69</v>
      </c>
      <c r="M1250" s="7">
        <v>43255</v>
      </c>
      <c r="N1250" s="7">
        <v>43255</v>
      </c>
      <c r="O1250" s="11" t="s">
        <v>11</v>
      </c>
      <c r="P1250" s="11" t="s">
        <v>95</v>
      </c>
      <c r="Q1250">
        <v>320188.32</v>
      </c>
      <c r="R1250" s="11" t="s">
        <v>52</v>
      </c>
      <c r="S1250" s="11" t="s">
        <v>95</v>
      </c>
      <c r="T1250">
        <v>8464367.5299999993</v>
      </c>
      <c r="U1250">
        <f>SalesLineItems__NO_LOT[[#This Row],[ActualSales]]-SalesLineItems__NO_LOT[[#This Row],[Extended_Cost]]</f>
        <v>37</v>
      </c>
      <c r="V1250">
        <f>IFERROR(SalesLineItems__NO_LOT[[#This Row],[Revenue]]/SalesLineItems__NO_LOT[[#This Row],[Extended_Price]],0)</f>
        <v>0.16048579483842984</v>
      </c>
      <c r="W1250" t="str">
        <f>IF(SalesLineItems__NO_LOT[[#This Row],[Revenue]]&lt;0,"Lost on Sale","Normal Revenue")</f>
        <v>Normal Revenue</v>
      </c>
      <c r="X1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50">
        <f>IF(SalesLineItems__NO_LOT[[#This Row],[SOP_Type]]="Return",SalesLineItems__NO_LOT[[#This Row],[Extended_Cost]]*-1,SalesLineItems__NO_LOT[[#This Row],[Extended_Price]])</f>
        <v>230.55</v>
      </c>
      <c r="Z1250">
        <f>MONTH(SalesLineItems__NO_LOT[[#This Row],[Requested_Ship_Date]])</f>
        <v>6</v>
      </c>
      <c r="AA1250">
        <f>YEAR(SalesLineItems__NO_LOT[[#This Row],[Requested_Ship_Date]])</f>
        <v>2018</v>
      </c>
      <c r="AV1250"/>
      <c r="AX1250"/>
      <c r="AZ1250"/>
      <c r="BC1250"/>
      <c r="BF1250"/>
    </row>
    <row r="1251" spans="1:58" x14ac:dyDescent="0.2">
      <c r="A1251" t="s">
        <v>10490</v>
      </c>
      <c r="B1251" s="11" t="s">
        <v>22</v>
      </c>
      <c r="C1251" s="11" t="s">
        <v>10491</v>
      </c>
      <c r="D1251" s="11" t="s">
        <v>920</v>
      </c>
      <c r="E1251" s="11" t="s">
        <v>921</v>
      </c>
      <c r="F1251">
        <v>14</v>
      </c>
      <c r="G1251" s="11" t="s">
        <v>9</v>
      </c>
      <c r="H1251">
        <v>110.6</v>
      </c>
      <c r="I1251">
        <v>131.74</v>
      </c>
      <c r="J1251">
        <v>7.9</v>
      </c>
      <c r="K1251">
        <v>9.41</v>
      </c>
      <c r="L1251" s="11" t="s">
        <v>69</v>
      </c>
      <c r="M1251" s="7">
        <v>43255</v>
      </c>
      <c r="N1251" s="7">
        <v>43255</v>
      </c>
      <c r="O1251" s="11" t="s">
        <v>11</v>
      </c>
      <c r="P1251" s="11" t="s">
        <v>95</v>
      </c>
      <c r="Q1251">
        <v>320188.32</v>
      </c>
      <c r="R1251" s="11" t="s">
        <v>52</v>
      </c>
      <c r="S1251" s="11" t="s">
        <v>95</v>
      </c>
      <c r="T1251">
        <v>8464367.5299999993</v>
      </c>
      <c r="U1251">
        <f>SalesLineItems__NO_LOT[[#This Row],[ActualSales]]-SalesLineItems__NO_LOT[[#This Row],[Extended_Cost]]</f>
        <v>21.140000000000015</v>
      </c>
      <c r="V1251">
        <f>IFERROR(SalesLineItems__NO_LOT[[#This Row],[Revenue]]/SalesLineItems__NO_LOT[[#This Row],[Extended_Price]],0)</f>
        <v>0.16046758767268873</v>
      </c>
      <c r="W1251" t="str">
        <f>IF(SalesLineItems__NO_LOT[[#This Row],[Revenue]]&lt;0,"Lost on Sale","Normal Revenue")</f>
        <v>Normal Revenue</v>
      </c>
      <c r="X1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51">
        <f>IF(SalesLineItems__NO_LOT[[#This Row],[SOP_Type]]="Return",SalesLineItems__NO_LOT[[#This Row],[Extended_Cost]]*-1,SalesLineItems__NO_LOT[[#This Row],[Extended_Price]])</f>
        <v>131.74</v>
      </c>
      <c r="Z1251">
        <f>MONTH(SalesLineItems__NO_LOT[[#This Row],[Requested_Ship_Date]])</f>
        <v>6</v>
      </c>
      <c r="AA1251">
        <f>YEAR(SalesLineItems__NO_LOT[[#This Row],[Requested_Ship_Date]])</f>
        <v>2018</v>
      </c>
      <c r="AV1251"/>
      <c r="AX1251"/>
      <c r="AZ1251"/>
      <c r="BC1251"/>
      <c r="BF1251"/>
    </row>
    <row r="1252" spans="1:58" x14ac:dyDescent="0.2">
      <c r="A1252" t="s">
        <v>10492</v>
      </c>
      <c r="B1252" s="11" t="s">
        <v>22</v>
      </c>
      <c r="C1252" s="11" t="s">
        <v>10491</v>
      </c>
      <c r="D1252" s="11" t="s">
        <v>13</v>
      </c>
      <c r="E1252" s="11" t="s">
        <v>14</v>
      </c>
      <c r="F1252">
        <v>1</v>
      </c>
      <c r="G1252" s="11" t="s">
        <v>15</v>
      </c>
      <c r="H1252">
        <v>0</v>
      </c>
      <c r="I1252">
        <v>1.5</v>
      </c>
      <c r="J1252">
        <v>0</v>
      </c>
      <c r="K1252">
        <v>1.5</v>
      </c>
      <c r="L1252" s="11" t="s">
        <v>69</v>
      </c>
      <c r="M1252" s="7">
        <v>43255</v>
      </c>
      <c r="N1252" s="7">
        <v>43255</v>
      </c>
      <c r="O1252" s="11" t="s">
        <v>16</v>
      </c>
      <c r="P1252" s="11" t="s">
        <v>95</v>
      </c>
      <c r="Q1252">
        <v>320188.32</v>
      </c>
      <c r="R1252" s="11" t="s">
        <v>52</v>
      </c>
      <c r="S1252" s="11" t="s">
        <v>95</v>
      </c>
      <c r="T1252">
        <v>8464367.5299999993</v>
      </c>
      <c r="U1252">
        <f>SalesLineItems__NO_LOT[[#This Row],[ActualSales]]-SalesLineItems__NO_LOT[[#This Row],[Extended_Cost]]</f>
        <v>1.5</v>
      </c>
      <c r="V1252">
        <f>IFERROR(SalesLineItems__NO_LOT[[#This Row],[Revenue]]/SalesLineItems__NO_LOT[[#This Row],[Extended_Price]],0)</f>
        <v>1</v>
      </c>
      <c r="W1252" t="str">
        <f>IF(SalesLineItems__NO_LOT[[#This Row],[Revenue]]&lt;0,"Lost on Sale","Normal Revenue")</f>
        <v>Normal Revenue</v>
      </c>
      <c r="X1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2">
        <f>IF(SalesLineItems__NO_LOT[[#This Row],[SOP_Type]]="Return",SalesLineItems__NO_LOT[[#This Row],[Extended_Cost]]*-1,SalesLineItems__NO_LOT[[#This Row],[Extended_Price]])</f>
        <v>1.5</v>
      </c>
      <c r="Z1252">
        <f>MONTH(SalesLineItems__NO_LOT[[#This Row],[Requested_Ship_Date]])</f>
        <v>6</v>
      </c>
      <c r="AA1252">
        <f>YEAR(SalesLineItems__NO_LOT[[#This Row],[Requested_Ship_Date]])</f>
        <v>2018</v>
      </c>
      <c r="AV1252"/>
      <c r="AX1252"/>
      <c r="AZ1252"/>
      <c r="BC1252"/>
      <c r="BF1252"/>
    </row>
    <row r="1253" spans="1:58" x14ac:dyDescent="0.2">
      <c r="A1253" t="s">
        <v>10485</v>
      </c>
      <c r="B1253" s="11" t="s">
        <v>22</v>
      </c>
      <c r="C1253" s="11" t="s">
        <v>10486</v>
      </c>
      <c r="D1253" s="11" t="s">
        <v>5796</v>
      </c>
      <c r="E1253" s="11" t="s">
        <v>5797</v>
      </c>
      <c r="F1253">
        <v>25</v>
      </c>
      <c r="G1253" s="11" t="s">
        <v>9</v>
      </c>
      <c r="H1253">
        <v>889</v>
      </c>
      <c r="I1253">
        <v>2561.5</v>
      </c>
      <c r="J1253">
        <v>35.56</v>
      </c>
      <c r="K1253">
        <v>102.46</v>
      </c>
      <c r="L1253" s="11" t="s">
        <v>73</v>
      </c>
      <c r="M1253" s="7">
        <v>43256</v>
      </c>
      <c r="N1253" s="7">
        <v>43256</v>
      </c>
      <c r="O1253" s="11" t="s">
        <v>65</v>
      </c>
      <c r="P1253" s="11" t="s">
        <v>95</v>
      </c>
      <c r="Q1253">
        <v>16507.830000000002</v>
      </c>
      <c r="R1253" s="11" t="s">
        <v>12</v>
      </c>
      <c r="S1253" s="11" t="s">
        <v>95</v>
      </c>
      <c r="T1253">
        <v>888799.68</v>
      </c>
      <c r="U1253">
        <f>SalesLineItems__NO_LOT[[#This Row],[ActualSales]]-SalesLineItems__NO_LOT[[#This Row],[Extended_Cost]]</f>
        <v>1672.5</v>
      </c>
      <c r="V1253">
        <f>IFERROR(SalesLineItems__NO_LOT[[#This Row],[Revenue]]/SalesLineItems__NO_LOT[[#This Row],[Extended_Price]],0)</f>
        <v>0.6529377317977747</v>
      </c>
      <c r="W1253" t="str">
        <f>IF(SalesLineItems__NO_LOT[[#This Row],[Revenue]]&lt;0,"Lost on Sale","Normal Revenue")</f>
        <v>Normal Revenue</v>
      </c>
      <c r="X1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3">
        <f>IF(SalesLineItems__NO_LOT[[#This Row],[SOP_Type]]="Return",SalesLineItems__NO_LOT[[#This Row],[Extended_Cost]]*-1,SalesLineItems__NO_LOT[[#This Row],[Extended_Price]])</f>
        <v>2561.5</v>
      </c>
      <c r="Z1253">
        <f>MONTH(SalesLineItems__NO_LOT[[#This Row],[Requested_Ship_Date]])</f>
        <v>6</v>
      </c>
      <c r="AA1253">
        <f>YEAR(SalesLineItems__NO_LOT[[#This Row],[Requested_Ship_Date]])</f>
        <v>2018</v>
      </c>
      <c r="AV1253"/>
      <c r="AX1253"/>
      <c r="AZ1253"/>
      <c r="BC1253"/>
      <c r="BF1253"/>
    </row>
    <row r="1254" spans="1:58" x14ac:dyDescent="0.2">
      <c r="A1254" t="s">
        <v>10487</v>
      </c>
      <c r="B1254" s="11" t="s">
        <v>22</v>
      </c>
      <c r="C1254" s="11" t="s">
        <v>10486</v>
      </c>
      <c r="D1254" s="11" t="s">
        <v>4809</v>
      </c>
      <c r="E1254" s="11" t="s">
        <v>3835</v>
      </c>
      <c r="F1254">
        <v>2018</v>
      </c>
      <c r="G1254" s="11" t="s">
        <v>9</v>
      </c>
      <c r="H1254">
        <v>7325.34</v>
      </c>
      <c r="I1254">
        <v>6861.2</v>
      </c>
      <c r="J1254">
        <v>3.63</v>
      </c>
      <c r="K1254">
        <v>3.4</v>
      </c>
      <c r="L1254" s="11" t="s">
        <v>73</v>
      </c>
      <c r="M1254" s="7">
        <v>43256</v>
      </c>
      <c r="N1254" s="7">
        <v>43256</v>
      </c>
      <c r="O1254" s="11" t="s">
        <v>70</v>
      </c>
      <c r="P1254" s="11" t="s">
        <v>95</v>
      </c>
      <c r="Q1254">
        <v>16507.830000000002</v>
      </c>
      <c r="R1254" s="11" t="s">
        <v>12</v>
      </c>
      <c r="S1254" s="11" t="s">
        <v>95</v>
      </c>
      <c r="T1254">
        <v>888799.68</v>
      </c>
      <c r="U1254">
        <f>SalesLineItems__NO_LOT[[#This Row],[ActualSales]]-SalesLineItems__NO_LOT[[#This Row],[Extended_Cost]]</f>
        <v>-464.14000000000033</v>
      </c>
      <c r="V1254">
        <f>IFERROR(SalesLineItems__NO_LOT[[#This Row],[Revenue]]/SalesLineItems__NO_LOT[[#This Row],[Extended_Price]],0)</f>
        <v>-6.7647058823529463E-2</v>
      </c>
      <c r="W1254" t="str">
        <f>IF(SalesLineItems__NO_LOT[[#This Row],[Revenue]]&lt;0,"Lost on Sale","Normal Revenue")</f>
        <v>Lost on Sale</v>
      </c>
      <c r="X1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254">
        <f>IF(SalesLineItems__NO_LOT[[#This Row],[SOP_Type]]="Return",SalesLineItems__NO_LOT[[#This Row],[Extended_Cost]]*-1,SalesLineItems__NO_LOT[[#This Row],[Extended_Price]])</f>
        <v>6861.2</v>
      </c>
      <c r="Z1254">
        <f>MONTH(SalesLineItems__NO_LOT[[#This Row],[Requested_Ship_Date]])</f>
        <v>6</v>
      </c>
      <c r="AA1254">
        <f>YEAR(SalesLineItems__NO_LOT[[#This Row],[Requested_Ship_Date]])</f>
        <v>2018</v>
      </c>
      <c r="AV1254"/>
      <c r="AX1254"/>
      <c r="AZ1254"/>
      <c r="BC1254"/>
      <c r="BF1254"/>
    </row>
    <row r="1255" spans="1:58" x14ac:dyDescent="0.2">
      <c r="A1255" t="s">
        <v>10488</v>
      </c>
      <c r="B1255" s="11" t="s">
        <v>22</v>
      </c>
      <c r="C1255" s="11" t="s">
        <v>10486</v>
      </c>
      <c r="D1255" s="11" t="s">
        <v>80</v>
      </c>
      <c r="E1255" s="11" t="s">
        <v>81</v>
      </c>
      <c r="F1255">
        <v>6</v>
      </c>
      <c r="G1255" s="11" t="s">
        <v>9</v>
      </c>
      <c r="H1255">
        <v>88.74</v>
      </c>
      <c r="I1255">
        <v>241.44</v>
      </c>
      <c r="J1255">
        <v>14.79</v>
      </c>
      <c r="K1255">
        <v>40.24</v>
      </c>
      <c r="L1255" s="11" t="s">
        <v>73</v>
      </c>
      <c r="M1255" s="7">
        <v>43256</v>
      </c>
      <c r="N1255" s="7">
        <v>43256</v>
      </c>
      <c r="O1255" s="11" t="s">
        <v>65</v>
      </c>
      <c r="P1255" s="11" t="s">
        <v>95</v>
      </c>
      <c r="Q1255">
        <v>16507.830000000002</v>
      </c>
      <c r="R1255" s="11" t="s">
        <v>12</v>
      </c>
      <c r="S1255" s="11" t="s">
        <v>95</v>
      </c>
      <c r="T1255">
        <v>888799.68</v>
      </c>
      <c r="U1255">
        <f>SalesLineItems__NO_LOT[[#This Row],[ActualSales]]-SalesLineItems__NO_LOT[[#This Row],[Extended_Cost]]</f>
        <v>152.69999999999999</v>
      </c>
      <c r="V1255">
        <f>IFERROR(SalesLineItems__NO_LOT[[#This Row],[Revenue]]/SalesLineItems__NO_LOT[[#This Row],[Extended_Price]],0)</f>
        <v>0.63245526838966204</v>
      </c>
      <c r="W1255" t="str">
        <f>IF(SalesLineItems__NO_LOT[[#This Row],[Revenue]]&lt;0,"Lost on Sale","Normal Revenue")</f>
        <v>Normal Revenue</v>
      </c>
      <c r="X1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5">
        <f>IF(SalesLineItems__NO_LOT[[#This Row],[SOP_Type]]="Return",SalesLineItems__NO_LOT[[#This Row],[Extended_Cost]]*-1,SalesLineItems__NO_LOT[[#This Row],[Extended_Price]])</f>
        <v>241.44</v>
      </c>
      <c r="Z1255">
        <f>MONTH(SalesLineItems__NO_LOT[[#This Row],[Requested_Ship_Date]])</f>
        <v>6</v>
      </c>
      <c r="AA1255">
        <f>YEAR(SalesLineItems__NO_LOT[[#This Row],[Requested_Ship_Date]])</f>
        <v>2018</v>
      </c>
      <c r="AV1255"/>
      <c r="AX1255"/>
      <c r="AZ1255"/>
      <c r="BC1255"/>
      <c r="BF1255"/>
    </row>
    <row r="1256" spans="1:58" x14ac:dyDescent="0.2">
      <c r="A1256" t="s">
        <v>10489</v>
      </c>
      <c r="B1256" s="11" t="s">
        <v>22</v>
      </c>
      <c r="C1256" s="11" t="s">
        <v>10486</v>
      </c>
      <c r="D1256" s="11" t="s">
        <v>8322</v>
      </c>
      <c r="E1256" s="11" t="s">
        <v>8323</v>
      </c>
      <c r="F1256">
        <v>1</v>
      </c>
      <c r="G1256" s="11" t="s">
        <v>15</v>
      </c>
      <c r="H1256">
        <v>0</v>
      </c>
      <c r="I1256">
        <v>40</v>
      </c>
      <c r="J1256">
        <v>0</v>
      </c>
      <c r="K1256">
        <v>40</v>
      </c>
      <c r="L1256" s="11" t="s">
        <v>73</v>
      </c>
      <c r="M1256" s="7">
        <v>43256</v>
      </c>
      <c r="N1256" s="7">
        <v>43256</v>
      </c>
      <c r="O1256" s="11" t="s">
        <v>16</v>
      </c>
      <c r="P1256" s="11" t="s">
        <v>95</v>
      </c>
      <c r="Q1256">
        <v>16507.830000000002</v>
      </c>
      <c r="R1256" s="11" t="s">
        <v>12</v>
      </c>
      <c r="S1256" s="11" t="s">
        <v>95</v>
      </c>
      <c r="T1256">
        <v>888799.68</v>
      </c>
      <c r="U1256">
        <f>SalesLineItems__NO_LOT[[#This Row],[ActualSales]]-SalesLineItems__NO_LOT[[#This Row],[Extended_Cost]]</f>
        <v>40</v>
      </c>
      <c r="V1256">
        <f>IFERROR(SalesLineItems__NO_LOT[[#This Row],[Revenue]]/SalesLineItems__NO_LOT[[#This Row],[Extended_Price]],0)</f>
        <v>1</v>
      </c>
      <c r="W1256" t="str">
        <f>IF(SalesLineItems__NO_LOT[[#This Row],[Revenue]]&lt;0,"Lost on Sale","Normal Revenue")</f>
        <v>Normal Revenue</v>
      </c>
      <c r="X1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6">
        <f>IF(SalesLineItems__NO_LOT[[#This Row],[SOP_Type]]="Return",SalesLineItems__NO_LOT[[#This Row],[Extended_Cost]]*-1,SalesLineItems__NO_LOT[[#This Row],[Extended_Price]])</f>
        <v>40</v>
      </c>
      <c r="Z1256">
        <f>MONTH(SalesLineItems__NO_LOT[[#This Row],[Requested_Ship_Date]])</f>
        <v>6</v>
      </c>
      <c r="AA1256">
        <f>YEAR(SalesLineItems__NO_LOT[[#This Row],[Requested_Ship_Date]])</f>
        <v>2018</v>
      </c>
      <c r="AV1256"/>
      <c r="AX1256"/>
      <c r="AZ1256"/>
      <c r="BC1256"/>
      <c r="BF1256"/>
    </row>
    <row r="1257" spans="1:58" x14ac:dyDescent="0.2">
      <c r="A1257" t="s">
        <v>10482</v>
      </c>
      <c r="B1257" s="11" t="s">
        <v>22</v>
      </c>
      <c r="C1257" s="11" t="s">
        <v>10483</v>
      </c>
      <c r="D1257" s="11" t="s">
        <v>363</v>
      </c>
      <c r="E1257" s="11" t="s">
        <v>8</v>
      </c>
      <c r="F1257">
        <v>67.040000000000006</v>
      </c>
      <c r="G1257" s="11" t="s">
        <v>9</v>
      </c>
      <c r="H1257">
        <v>599.34</v>
      </c>
      <c r="I1257">
        <v>1349.52</v>
      </c>
      <c r="J1257">
        <v>8.94</v>
      </c>
      <c r="K1257">
        <v>20.13</v>
      </c>
      <c r="L1257" s="11" t="s">
        <v>10</v>
      </c>
      <c r="M1257" s="7">
        <v>43258</v>
      </c>
      <c r="N1257" s="7">
        <v>43258</v>
      </c>
      <c r="O1257" s="11" t="s">
        <v>11</v>
      </c>
      <c r="P1257" s="11" t="s">
        <v>95</v>
      </c>
      <c r="Q1257">
        <v>66678.759999999995</v>
      </c>
      <c r="R1257" s="11" t="s">
        <v>12</v>
      </c>
      <c r="S1257" s="11" t="s">
        <v>95</v>
      </c>
      <c r="T1257">
        <v>2195688.4</v>
      </c>
      <c r="U1257">
        <f>SalesLineItems__NO_LOT[[#This Row],[ActualSales]]-SalesLineItems__NO_LOT[[#This Row],[Extended_Cost]]</f>
        <v>750.18</v>
      </c>
      <c r="V1257">
        <f>IFERROR(SalesLineItems__NO_LOT[[#This Row],[Revenue]]/SalesLineItems__NO_LOT[[#This Row],[Extended_Price]],0)</f>
        <v>0.55588653743553262</v>
      </c>
      <c r="W1257" t="str">
        <f>IF(SalesLineItems__NO_LOT[[#This Row],[Revenue]]&lt;0,"Lost on Sale","Normal Revenue")</f>
        <v>Normal Revenue</v>
      </c>
      <c r="X1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7">
        <f>IF(SalesLineItems__NO_LOT[[#This Row],[SOP_Type]]="Return",SalesLineItems__NO_LOT[[#This Row],[Extended_Cost]]*-1,SalesLineItems__NO_LOT[[#This Row],[Extended_Price]])</f>
        <v>1349.52</v>
      </c>
      <c r="Z1257">
        <f>MONTH(SalesLineItems__NO_LOT[[#This Row],[Requested_Ship_Date]])</f>
        <v>6</v>
      </c>
      <c r="AA1257">
        <f>YEAR(SalesLineItems__NO_LOT[[#This Row],[Requested_Ship_Date]])</f>
        <v>2018</v>
      </c>
      <c r="AV1257"/>
      <c r="AX1257"/>
      <c r="AZ1257"/>
      <c r="BC1257"/>
      <c r="BF1257"/>
    </row>
    <row r="1258" spans="1:58" x14ac:dyDescent="0.2">
      <c r="A1258" t="s">
        <v>10484</v>
      </c>
      <c r="B1258" s="11" t="s">
        <v>22</v>
      </c>
      <c r="C1258" s="11" t="s">
        <v>10483</v>
      </c>
      <c r="D1258" s="11" t="s">
        <v>13</v>
      </c>
      <c r="E1258" s="11" t="s">
        <v>14</v>
      </c>
      <c r="F1258">
        <v>1</v>
      </c>
      <c r="G1258" s="11" t="s">
        <v>15</v>
      </c>
      <c r="H1258">
        <v>0</v>
      </c>
      <c r="I1258">
        <v>1.5</v>
      </c>
      <c r="J1258">
        <v>0</v>
      </c>
      <c r="K1258">
        <v>1.5</v>
      </c>
      <c r="L1258" s="11" t="s">
        <v>10</v>
      </c>
      <c r="M1258" s="7">
        <v>43258</v>
      </c>
      <c r="N1258" s="7">
        <v>43258</v>
      </c>
      <c r="O1258" s="11" t="s">
        <v>16</v>
      </c>
      <c r="P1258" s="11" t="s">
        <v>95</v>
      </c>
      <c r="Q1258">
        <v>66678.759999999995</v>
      </c>
      <c r="R1258" s="11" t="s">
        <v>12</v>
      </c>
      <c r="S1258" s="11" t="s">
        <v>95</v>
      </c>
      <c r="T1258">
        <v>2195688.4</v>
      </c>
      <c r="U1258">
        <f>SalesLineItems__NO_LOT[[#This Row],[ActualSales]]-SalesLineItems__NO_LOT[[#This Row],[Extended_Cost]]</f>
        <v>1.5</v>
      </c>
      <c r="V1258">
        <f>IFERROR(SalesLineItems__NO_LOT[[#This Row],[Revenue]]/SalesLineItems__NO_LOT[[#This Row],[Extended_Price]],0)</f>
        <v>1</v>
      </c>
      <c r="W1258" t="str">
        <f>IF(SalesLineItems__NO_LOT[[#This Row],[Revenue]]&lt;0,"Lost on Sale","Normal Revenue")</f>
        <v>Normal Revenue</v>
      </c>
      <c r="X1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8">
        <f>IF(SalesLineItems__NO_LOT[[#This Row],[SOP_Type]]="Return",SalesLineItems__NO_LOT[[#This Row],[Extended_Cost]]*-1,SalesLineItems__NO_LOT[[#This Row],[Extended_Price]])</f>
        <v>1.5</v>
      </c>
      <c r="Z1258">
        <f>MONTH(SalesLineItems__NO_LOT[[#This Row],[Requested_Ship_Date]])</f>
        <v>6</v>
      </c>
      <c r="AA1258">
        <f>YEAR(SalesLineItems__NO_LOT[[#This Row],[Requested_Ship_Date]])</f>
        <v>2018</v>
      </c>
      <c r="AV1258"/>
      <c r="AX1258"/>
      <c r="AZ1258"/>
      <c r="BC1258"/>
      <c r="BF1258"/>
    </row>
    <row r="1259" spans="1:58" x14ac:dyDescent="0.2">
      <c r="A1259" t="s">
        <v>10478</v>
      </c>
      <c r="B1259" s="11" t="s">
        <v>22</v>
      </c>
      <c r="C1259" s="11" t="s">
        <v>10479</v>
      </c>
      <c r="D1259" s="11" t="s">
        <v>867</v>
      </c>
      <c r="E1259" s="11" t="s">
        <v>868</v>
      </c>
      <c r="F1259">
        <v>1500</v>
      </c>
      <c r="G1259" s="11" t="s">
        <v>68</v>
      </c>
      <c r="H1259">
        <v>15700.95</v>
      </c>
      <c r="I1259">
        <v>44730</v>
      </c>
      <c r="J1259">
        <v>10.47</v>
      </c>
      <c r="K1259">
        <v>29.82</v>
      </c>
      <c r="L1259" s="11" t="s">
        <v>869</v>
      </c>
      <c r="M1259" s="7">
        <v>43259</v>
      </c>
      <c r="N1259" s="7">
        <v>43259</v>
      </c>
      <c r="O1259" s="11" t="s">
        <v>70</v>
      </c>
      <c r="P1259" s="11" t="s">
        <v>95</v>
      </c>
      <c r="Q1259">
        <v>52186.5</v>
      </c>
      <c r="R1259" s="11" t="s">
        <v>205</v>
      </c>
      <c r="S1259" s="11" t="s">
        <v>95</v>
      </c>
      <c r="T1259">
        <v>1010446.75</v>
      </c>
      <c r="U1259">
        <f>SalesLineItems__NO_LOT[[#This Row],[ActualSales]]-SalesLineItems__NO_LOT[[#This Row],[Extended_Cost]]</f>
        <v>29029.05</v>
      </c>
      <c r="V1259">
        <f>IFERROR(SalesLineItems__NO_LOT[[#This Row],[Revenue]]/SalesLineItems__NO_LOT[[#This Row],[Extended_Price]],0)</f>
        <v>0.64898390342052314</v>
      </c>
      <c r="W1259" t="str">
        <f>IF(SalesLineItems__NO_LOT[[#This Row],[Revenue]]&lt;0,"Lost on Sale","Normal Revenue")</f>
        <v>Normal Revenue</v>
      </c>
      <c r="X1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59">
        <f>IF(SalesLineItems__NO_LOT[[#This Row],[SOP_Type]]="Return",SalesLineItems__NO_LOT[[#This Row],[Extended_Cost]]*-1,SalesLineItems__NO_LOT[[#This Row],[Extended_Price]])</f>
        <v>44730</v>
      </c>
      <c r="Z1259">
        <f>MONTH(SalesLineItems__NO_LOT[[#This Row],[Requested_Ship_Date]])</f>
        <v>6</v>
      </c>
      <c r="AA1259">
        <f>YEAR(SalesLineItems__NO_LOT[[#This Row],[Requested_Ship_Date]])</f>
        <v>2018</v>
      </c>
      <c r="AV1259"/>
      <c r="AX1259"/>
      <c r="AZ1259"/>
      <c r="BC1259"/>
      <c r="BF1259"/>
    </row>
    <row r="1260" spans="1:58" x14ac:dyDescent="0.2">
      <c r="A1260" t="s">
        <v>8729</v>
      </c>
      <c r="B1260" s="11" t="s">
        <v>22</v>
      </c>
      <c r="C1260" s="11" t="s">
        <v>8730</v>
      </c>
      <c r="D1260" s="11" t="s">
        <v>181</v>
      </c>
      <c r="E1260" s="11" t="s">
        <v>182</v>
      </c>
      <c r="F1260">
        <v>75</v>
      </c>
      <c r="G1260" s="11" t="s">
        <v>9</v>
      </c>
      <c r="H1260">
        <v>2608.5</v>
      </c>
      <c r="I1260">
        <v>3781.5</v>
      </c>
      <c r="J1260">
        <v>34.78</v>
      </c>
      <c r="K1260">
        <v>50.42</v>
      </c>
      <c r="L1260" s="11" t="s">
        <v>791</v>
      </c>
      <c r="M1260" s="7">
        <v>43566</v>
      </c>
      <c r="N1260" s="7">
        <v>43566</v>
      </c>
      <c r="O1260" s="11" t="s">
        <v>21</v>
      </c>
      <c r="P1260" s="11" t="s">
        <v>95</v>
      </c>
      <c r="Q1260">
        <v>7600</v>
      </c>
      <c r="R1260" s="11" t="s">
        <v>52</v>
      </c>
      <c r="S1260" s="11" t="s">
        <v>95</v>
      </c>
      <c r="T1260">
        <v>87980</v>
      </c>
      <c r="U1260">
        <f>SalesLineItems__NO_LOT[[#This Row],[ActualSales]]-SalesLineItems__NO_LOT[[#This Row],[Extended_Cost]]</f>
        <v>1173</v>
      </c>
      <c r="V1260">
        <f>IFERROR(SalesLineItems__NO_LOT[[#This Row],[Revenue]]/SalesLineItems__NO_LOT[[#This Row],[Extended_Price]],0)</f>
        <v>0.31019436731455774</v>
      </c>
      <c r="W1260" t="str">
        <f>IF(SalesLineItems__NO_LOT[[#This Row],[Revenue]]&lt;0,"Lost on Sale","Normal Revenue")</f>
        <v>Normal Revenue</v>
      </c>
      <c r="X1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0">
        <f>IF(SalesLineItems__NO_LOT[[#This Row],[SOP_Type]]="Return",SalesLineItems__NO_LOT[[#This Row],[Extended_Cost]]*-1,SalesLineItems__NO_LOT[[#This Row],[Extended_Price]])</f>
        <v>3781.5</v>
      </c>
      <c r="Z1260">
        <f>MONTH(SalesLineItems__NO_LOT[[#This Row],[Requested_Ship_Date]])</f>
        <v>4</v>
      </c>
      <c r="AA1260">
        <f>YEAR(SalesLineItems__NO_LOT[[#This Row],[Requested_Ship_Date]])</f>
        <v>2019</v>
      </c>
      <c r="AV1260"/>
      <c r="AX1260"/>
      <c r="AZ1260"/>
      <c r="BC1260"/>
      <c r="BF1260"/>
    </row>
    <row r="1261" spans="1:58" x14ac:dyDescent="0.2">
      <c r="A1261" t="s">
        <v>8731</v>
      </c>
      <c r="B1261" s="11" t="s">
        <v>22</v>
      </c>
      <c r="C1261" s="11" t="s">
        <v>8732</v>
      </c>
      <c r="D1261" s="11" t="s">
        <v>43</v>
      </c>
      <c r="E1261" s="11" t="s">
        <v>44</v>
      </c>
      <c r="F1261">
        <v>150</v>
      </c>
      <c r="G1261" s="11" t="s">
        <v>9</v>
      </c>
      <c r="H1261">
        <v>414</v>
      </c>
      <c r="I1261">
        <v>633</v>
      </c>
      <c r="J1261">
        <v>2.76</v>
      </c>
      <c r="K1261">
        <v>4.22</v>
      </c>
      <c r="L1261" s="11" t="s">
        <v>791</v>
      </c>
      <c r="M1261" s="7">
        <v>43566</v>
      </c>
      <c r="N1261" s="7">
        <v>43566</v>
      </c>
      <c r="O1261" s="11" t="s">
        <v>21</v>
      </c>
      <c r="P1261" s="11" t="s">
        <v>95</v>
      </c>
      <c r="Q1261">
        <v>7600</v>
      </c>
      <c r="R1261" s="11" t="s">
        <v>52</v>
      </c>
      <c r="S1261" s="11" t="s">
        <v>95</v>
      </c>
      <c r="T1261">
        <v>87980</v>
      </c>
      <c r="U1261">
        <f>SalesLineItems__NO_LOT[[#This Row],[ActualSales]]-SalesLineItems__NO_LOT[[#This Row],[Extended_Cost]]</f>
        <v>219</v>
      </c>
      <c r="V1261">
        <f>IFERROR(SalesLineItems__NO_LOT[[#This Row],[Revenue]]/SalesLineItems__NO_LOT[[#This Row],[Extended_Price]],0)</f>
        <v>0.34597156398104267</v>
      </c>
      <c r="W1261" t="str">
        <f>IF(SalesLineItems__NO_LOT[[#This Row],[Revenue]]&lt;0,"Lost on Sale","Normal Revenue")</f>
        <v>Normal Revenue</v>
      </c>
      <c r="X1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1">
        <f>IF(SalesLineItems__NO_LOT[[#This Row],[SOP_Type]]="Return",SalesLineItems__NO_LOT[[#This Row],[Extended_Cost]]*-1,SalesLineItems__NO_LOT[[#This Row],[Extended_Price]])</f>
        <v>633</v>
      </c>
      <c r="Z1261">
        <f>MONTH(SalesLineItems__NO_LOT[[#This Row],[Requested_Ship_Date]])</f>
        <v>4</v>
      </c>
      <c r="AA1261">
        <f>YEAR(SalesLineItems__NO_LOT[[#This Row],[Requested_Ship_Date]])</f>
        <v>2019</v>
      </c>
      <c r="AV1261"/>
      <c r="AX1261"/>
      <c r="AZ1261"/>
      <c r="BC1261"/>
      <c r="BF1261"/>
    </row>
    <row r="1262" spans="1:58" x14ac:dyDescent="0.2">
      <c r="A1262" t="s">
        <v>8701</v>
      </c>
      <c r="B1262" s="11" t="s">
        <v>22</v>
      </c>
      <c r="C1262" s="11" t="s">
        <v>8702</v>
      </c>
      <c r="D1262" s="11" t="s">
        <v>231</v>
      </c>
      <c r="E1262" s="11" t="s">
        <v>232</v>
      </c>
      <c r="F1262">
        <v>400</v>
      </c>
      <c r="G1262" s="11" t="s">
        <v>68</v>
      </c>
      <c r="H1262">
        <v>11164.08</v>
      </c>
      <c r="I1262">
        <v>12500</v>
      </c>
      <c r="J1262">
        <v>27.91</v>
      </c>
      <c r="K1262">
        <v>31.25</v>
      </c>
      <c r="L1262" s="11" t="s">
        <v>233</v>
      </c>
      <c r="M1262" s="7">
        <v>43567</v>
      </c>
      <c r="N1262" s="7">
        <v>43567</v>
      </c>
      <c r="O1262" s="11" t="s">
        <v>11</v>
      </c>
      <c r="P1262" s="11" t="s">
        <v>95</v>
      </c>
      <c r="Q1262">
        <v>12601.5</v>
      </c>
      <c r="R1262" s="11" t="s">
        <v>12</v>
      </c>
      <c r="S1262" s="11" t="s">
        <v>95</v>
      </c>
      <c r="T1262">
        <v>213547</v>
      </c>
      <c r="U1262">
        <f>SalesLineItems__NO_LOT[[#This Row],[ActualSales]]-SalesLineItems__NO_LOT[[#This Row],[Extended_Cost]]</f>
        <v>1335.92</v>
      </c>
      <c r="V1262">
        <f>IFERROR(SalesLineItems__NO_LOT[[#This Row],[Revenue]]/SalesLineItems__NO_LOT[[#This Row],[Extended_Price]],0)</f>
        <v>0.1068736</v>
      </c>
      <c r="W1262" t="str">
        <f>IF(SalesLineItems__NO_LOT[[#This Row],[Revenue]]&lt;0,"Lost on Sale","Normal Revenue")</f>
        <v>Normal Revenue</v>
      </c>
      <c r="X1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62">
        <f>IF(SalesLineItems__NO_LOT[[#This Row],[SOP_Type]]="Return",SalesLineItems__NO_LOT[[#This Row],[Extended_Cost]]*-1,SalesLineItems__NO_LOT[[#This Row],[Extended_Price]])</f>
        <v>12500</v>
      </c>
      <c r="Z1262">
        <f>MONTH(SalesLineItems__NO_LOT[[#This Row],[Requested_Ship_Date]])</f>
        <v>4</v>
      </c>
      <c r="AA1262">
        <f>YEAR(SalesLineItems__NO_LOT[[#This Row],[Requested_Ship_Date]])</f>
        <v>2019</v>
      </c>
      <c r="AV1262"/>
      <c r="AX1262"/>
      <c r="AZ1262"/>
      <c r="BC1262"/>
      <c r="BF1262"/>
    </row>
    <row r="1263" spans="1:58" x14ac:dyDescent="0.2">
      <c r="A1263" t="s">
        <v>8703</v>
      </c>
      <c r="B1263" s="11" t="s">
        <v>22</v>
      </c>
      <c r="C1263" s="11" t="s">
        <v>8702</v>
      </c>
      <c r="D1263" s="11" t="s">
        <v>13</v>
      </c>
      <c r="E1263" s="11" t="s">
        <v>14</v>
      </c>
      <c r="F1263">
        <v>1</v>
      </c>
      <c r="G1263" s="11" t="s">
        <v>15</v>
      </c>
      <c r="H1263">
        <v>0</v>
      </c>
      <c r="I1263">
        <v>1.5</v>
      </c>
      <c r="J1263">
        <v>0</v>
      </c>
      <c r="K1263">
        <v>1.5</v>
      </c>
      <c r="L1263" s="11" t="s">
        <v>233</v>
      </c>
      <c r="M1263" s="7">
        <v>43567</v>
      </c>
      <c r="N1263" s="7">
        <v>43567</v>
      </c>
      <c r="O1263" s="11" t="s">
        <v>16</v>
      </c>
      <c r="P1263" s="11" t="s">
        <v>95</v>
      </c>
      <c r="Q1263">
        <v>12601.5</v>
      </c>
      <c r="R1263" s="11" t="s">
        <v>12</v>
      </c>
      <c r="S1263" s="11" t="s">
        <v>95</v>
      </c>
      <c r="T1263">
        <v>213547</v>
      </c>
      <c r="U1263">
        <f>SalesLineItems__NO_LOT[[#This Row],[ActualSales]]-SalesLineItems__NO_LOT[[#This Row],[Extended_Cost]]</f>
        <v>1.5</v>
      </c>
      <c r="V1263">
        <f>IFERROR(SalesLineItems__NO_LOT[[#This Row],[Revenue]]/SalesLineItems__NO_LOT[[#This Row],[Extended_Price]],0)</f>
        <v>1</v>
      </c>
      <c r="W1263" t="str">
        <f>IF(SalesLineItems__NO_LOT[[#This Row],[Revenue]]&lt;0,"Lost on Sale","Normal Revenue")</f>
        <v>Normal Revenue</v>
      </c>
      <c r="X1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3">
        <f>IF(SalesLineItems__NO_LOT[[#This Row],[SOP_Type]]="Return",SalesLineItems__NO_LOT[[#This Row],[Extended_Cost]]*-1,SalesLineItems__NO_LOT[[#This Row],[Extended_Price]])</f>
        <v>1.5</v>
      </c>
      <c r="Z1263">
        <f>MONTH(SalesLineItems__NO_LOT[[#This Row],[Requested_Ship_Date]])</f>
        <v>4</v>
      </c>
      <c r="AA1263">
        <f>YEAR(SalesLineItems__NO_LOT[[#This Row],[Requested_Ship_Date]])</f>
        <v>2019</v>
      </c>
      <c r="AV1263"/>
      <c r="AX1263"/>
      <c r="AZ1263"/>
      <c r="BC1263"/>
      <c r="BF1263"/>
    </row>
    <row r="1264" spans="1:58" x14ac:dyDescent="0.2">
      <c r="A1264" t="s">
        <v>8704</v>
      </c>
      <c r="B1264" s="11" t="s">
        <v>22</v>
      </c>
      <c r="C1264" s="11" t="s">
        <v>8702</v>
      </c>
      <c r="D1264" s="11" t="s">
        <v>8322</v>
      </c>
      <c r="E1264" s="11" t="s">
        <v>8323</v>
      </c>
      <c r="F1264">
        <v>1</v>
      </c>
      <c r="G1264" s="11" t="s">
        <v>15</v>
      </c>
      <c r="H1264">
        <v>0</v>
      </c>
      <c r="I1264">
        <v>40</v>
      </c>
      <c r="J1264">
        <v>0</v>
      </c>
      <c r="K1264">
        <v>40</v>
      </c>
      <c r="L1264" s="11" t="s">
        <v>233</v>
      </c>
      <c r="M1264" s="7">
        <v>43567</v>
      </c>
      <c r="N1264" s="7">
        <v>43567</v>
      </c>
      <c r="O1264" s="11" t="s">
        <v>16</v>
      </c>
      <c r="P1264" s="11" t="s">
        <v>95</v>
      </c>
      <c r="Q1264">
        <v>12601.5</v>
      </c>
      <c r="R1264" s="11" t="s">
        <v>12</v>
      </c>
      <c r="S1264" s="11" t="s">
        <v>95</v>
      </c>
      <c r="T1264">
        <v>213547</v>
      </c>
      <c r="U1264">
        <f>SalesLineItems__NO_LOT[[#This Row],[ActualSales]]-SalesLineItems__NO_LOT[[#This Row],[Extended_Cost]]</f>
        <v>40</v>
      </c>
      <c r="V1264">
        <f>IFERROR(SalesLineItems__NO_LOT[[#This Row],[Revenue]]/SalesLineItems__NO_LOT[[#This Row],[Extended_Price]],0)</f>
        <v>1</v>
      </c>
      <c r="W1264" t="str">
        <f>IF(SalesLineItems__NO_LOT[[#This Row],[Revenue]]&lt;0,"Lost on Sale","Normal Revenue")</f>
        <v>Normal Revenue</v>
      </c>
      <c r="X1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4">
        <f>IF(SalesLineItems__NO_LOT[[#This Row],[SOP_Type]]="Return",SalesLineItems__NO_LOT[[#This Row],[Extended_Cost]]*-1,SalesLineItems__NO_LOT[[#This Row],[Extended_Price]])</f>
        <v>40</v>
      </c>
      <c r="Z1264">
        <f>MONTH(SalesLineItems__NO_LOT[[#This Row],[Requested_Ship_Date]])</f>
        <v>4</v>
      </c>
      <c r="AA1264">
        <f>YEAR(SalesLineItems__NO_LOT[[#This Row],[Requested_Ship_Date]])</f>
        <v>2019</v>
      </c>
      <c r="AV1264"/>
      <c r="AX1264"/>
      <c r="AZ1264"/>
      <c r="BC1264"/>
      <c r="BF1264"/>
    </row>
    <row r="1265" spans="1:58" x14ac:dyDescent="0.2">
      <c r="A1265" t="s">
        <v>8705</v>
      </c>
      <c r="B1265" s="11" t="s">
        <v>22</v>
      </c>
      <c r="C1265" s="11" t="s">
        <v>8706</v>
      </c>
      <c r="D1265" s="11" t="s">
        <v>867</v>
      </c>
      <c r="E1265" s="11" t="s">
        <v>868</v>
      </c>
      <c r="F1265">
        <v>150</v>
      </c>
      <c r="G1265" s="11" t="s">
        <v>68</v>
      </c>
      <c r="H1265">
        <v>2843.49</v>
      </c>
      <c r="I1265">
        <v>4473</v>
      </c>
      <c r="J1265">
        <v>18.96</v>
      </c>
      <c r="K1265">
        <v>29.82</v>
      </c>
      <c r="L1265" s="11" t="s">
        <v>869</v>
      </c>
      <c r="M1265" s="7">
        <v>43567</v>
      </c>
      <c r="N1265" s="7">
        <v>43567</v>
      </c>
      <c r="O1265" s="11" t="s">
        <v>70</v>
      </c>
      <c r="P1265" s="11" t="s">
        <v>95</v>
      </c>
      <c r="Q1265">
        <v>52186.5</v>
      </c>
      <c r="R1265" s="11" t="s">
        <v>205</v>
      </c>
      <c r="S1265" s="11" t="s">
        <v>95</v>
      </c>
      <c r="T1265">
        <v>1010446.75</v>
      </c>
      <c r="U1265">
        <f>SalesLineItems__NO_LOT[[#This Row],[ActualSales]]-SalesLineItems__NO_LOT[[#This Row],[Extended_Cost]]</f>
        <v>1629.5100000000002</v>
      </c>
      <c r="V1265">
        <f>IFERROR(SalesLineItems__NO_LOT[[#This Row],[Revenue]]/SalesLineItems__NO_LOT[[#This Row],[Extended_Price]],0)</f>
        <v>0.36429912810194504</v>
      </c>
      <c r="W1265" t="str">
        <f>IF(SalesLineItems__NO_LOT[[#This Row],[Revenue]]&lt;0,"Lost on Sale","Normal Revenue")</f>
        <v>Normal Revenue</v>
      </c>
      <c r="X1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5">
        <f>IF(SalesLineItems__NO_LOT[[#This Row],[SOP_Type]]="Return",SalesLineItems__NO_LOT[[#This Row],[Extended_Cost]]*-1,SalesLineItems__NO_LOT[[#This Row],[Extended_Price]])</f>
        <v>4473</v>
      </c>
      <c r="Z1265">
        <f>MONTH(SalesLineItems__NO_LOT[[#This Row],[Requested_Ship_Date]])</f>
        <v>4</v>
      </c>
      <c r="AA1265">
        <f>YEAR(SalesLineItems__NO_LOT[[#This Row],[Requested_Ship_Date]])</f>
        <v>2019</v>
      </c>
      <c r="AV1265"/>
      <c r="AX1265"/>
      <c r="AZ1265"/>
      <c r="BC1265"/>
      <c r="BF1265"/>
    </row>
    <row r="1266" spans="1:58" x14ac:dyDescent="0.2">
      <c r="A1266" t="s">
        <v>8707</v>
      </c>
      <c r="B1266" s="11" t="s">
        <v>22</v>
      </c>
      <c r="C1266" s="11" t="s">
        <v>8706</v>
      </c>
      <c r="D1266" s="11" t="s">
        <v>1320</v>
      </c>
      <c r="E1266" s="11" t="s">
        <v>1321</v>
      </c>
      <c r="F1266">
        <v>1300</v>
      </c>
      <c r="G1266" s="11" t="s">
        <v>68</v>
      </c>
      <c r="H1266">
        <v>17641.72</v>
      </c>
      <c r="I1266">
        <v>30615</v>
      </c>
      <c r="J1266">
        <v>13.57</v>
      </c>
      <c r="K1266">
        <v>23.55</v>
      </c>
      <c r="L1266" s="11" t="s">
        <v>869</v>
      </c>
      <c r="M1266" s="7">
        <v>43567</v>
      </c>
      <c r="N1266" s="7">
        <v>43567</v>
      </c>
      <c r="O1266" s="11" t="s">
        <v>70</v>
      </c>
      <c r="P1266" s="11" t="s">
        <v>95</v>
      </c>
      <c r="Q1266">
        <v>52186.5</v>
      </c>
      <c r="R1266" s="11" t="s">
        <v>205</v>
      </c>
      <c r="S1266" s="11" t="s">
        <v>95</v>
      </c>
      <c r="T1266">
        <v>1010446.75</v>
      </c>
      <c r="U1266">
        <f>SalesLineItems__NO_LOT[[#This Row],[ActualSales]]-SalesLineItems__NO_LOT[[#This Row],[Extended_Cost]]</f>
        <v>12973.279999999999</v>
      </c>
      <c r="V1266">
        <f>IFERROR(SalesLineItems__NO_LOT[[#This Row],[Revenue]]/SalesLineItems__NO_LOT[[#This Row],[Extended_Price]],0)</f>
        <v>0.42375567532255426</v>
      </c>
      <c r="W1266" t="str">
        <f>IF(SalesLineItems__NO_LOT[[#This Row],[Revenue]]&lt;0,"Lost on Sale","Normal Revenue")</f>
        <v>Normal Revenue</v>
      </c>
      <c r="X1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6">
        <f>IF(SalesLineItems__NO_LOT[[#This Row],[SOP_Type]]="Return",SalesLineItems__NO_LOT[[#This Row],[Extended_Cost]]*-1,SalesLineItems__NO_LOT[[#This Row],[Extended_Price]])</f>
        <v>30615</v>
      </c>
      <c r="Z1266">
        <f>MONTH(SalesLineItems__NO_LOT[[#This Row],[Requested_Ship_Date]])</f>
        <v>4</v>
      </c>
      <c r="AA1266">
        <f>YEAR(SalesLineItems__NO_LOT[[#This Row],[Requested_Ship_Date]])</f>
        <v>2019</v>
      </c>
      <c r="AV1266"/>
      <c r="AX1266"/>
      <c r="AZ1266"/>
      <c r="BC1266"/>
      <c r="BF1266"/>
    </row>
    <row r="1267" spans="1:58" x14ac:dyDescent="0.2">
      <c r="A1267" t="s">
        <v>8708</v>
      </c>
      <c r="B1267" s="11" t="s">
        <v>22</v>
      </c>
      <c r="C1267" s="11" t="s">
        <v>8706</v>
      </c>
      <c r="D1267" s="11" t="s">
        <v>13</v>
      </c>
      <c r="E1267" s="11" t="s">
        <v>14</v>
      </c>
      <c r="F1267">
        <v>1</v>
      </c>
      <c r="G1267" s="11" t="s">
        <v>15</v>
      </c>
      <c r="H1267">
        <v>0</v>
      </c>
      <c r="I1267">
        <v>1.5</v>
      </c>
      <c r="J1267">
        <v>0</v>
      </c>
      <c r="K1267">
        <v>1.5</v>
      </c>
      <c r="L1267" s="11" t="s">
        <v>869</v>
      </c>
      <c r="M1267" s="7">
        <v>43567</v>
      </c>
      <c r="N1267" s="7">
        <v>43567</v>
      </c>
      <c r="O1267" s="11" t="s">
        <v>16</v>
      </c>
      <c r="P1267" s="11" t="s">
        <v>95</v>
      </c>
      <c r="Q1267">
        <v>52186.5</v>
      </c>
      <c r="R1267" s="11" t="s">
        <v>205</v>
      </c>
      <c r="S1267" s="11" t="s">
        <v>95</v>
      </c>
      <c r="T1267">
        <v>1010446.75</v>
      </c>
      <c r="U1267">
        <f>SalesLineItems__NO_LOT[[#This Row],[ActualSales]]-SalesLineItems__NO_LOT[[#This Row],[Extended_Cost]]</f>
        <v>1.5</v>
      </c>
      <c r="V1267">
        <f>IFERROR(SalesLineItems__NO_LOT[[#This Row],[Revenue]]/SalesLineItems__NO_LOT[[#This Row],[Extended_Price]],0)</f>
        <v>1</v>
      </c>
      <c r="W1267" t="str">
        <f>IF(SalesLineItems__NO_LOT[[#This Row],[Revenue]]&lt;0,"Lost on Sale","Normal Revenue")</f>
        <v>Normal Revenue</v>
      </c>
      <c r="X1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7">
        <f>IF(SalesLineItems__NO_LOT[[#This Row],[SOP_Type]]="Return",SalesLineItems__NO_LOT[[#This Row],[Extended_Cost]]*-1,SalesLineItems__NO_LOT[[#This Row],[Extended_Price]])</f>
        <v>1.5</v>
      </c>
      <c r="Z1267">
        <f>MONTH(SalesLineItems__NO_LOT[[#This Row],[Requested_Ship_Date]])</f>
        <v>4</v>
      </c>
      <c r="AA1267">
        <f>YEAR(SalesLineItems__NO_LOT[[#This Row],[Requested_Ship_Date]])</f>
        <v>2019</v>
      </c>
      <c r="AV1267"/>
      <c r="AX1267"/>
      <c r="AZ1267"/>
      <c r="BC1267"/>
      <c r="BF1267"/>
    </row>
    <row r="1268" spans="1:58" x14ac:dyDescent="0.2">
      <c r="A1268" t="s">
        <v>8709</v>
      </c>
      <c r="B1268" s="11" t="s">
        <v>22</v>
      </c>
      <c r="C1268" s="11" t="s">
        <v>8710</v>
      </c>
      <c r="D1268" s="11" t="s">
        <v>700</v>
      </c>
      <c r="E1268" s="11" t="s">
        <v>8</v>
      </c>
      <c r="F1268">
        <v>83.25</v>
      </c>
      <c r="G1268" s="11" t="s">
        <v>9</v>
      </c>
      <c r="H1268">
        <v>921.57</v>
      </c>
      <c r="I1268">
        <v>2002.16</v>
      </c>
      <c r="J1268">
        <v>11.07</v>
      </c>
      <c r="K1268">
        <v>24.05</v>
      </c>
      <c r="L1268" s="11" t="s">
        <v>69</v>
      </c>
      <c r="M1268" s="7">
        <v>43567</v>
      </c>
      <c r="N1268" s="7">
        <v>43567</v>
      </c>
      <c r="O1268" s="11" t="s">
        <v>11</v>
      </c>
      <c r="P1268" s="11" t="s">
        <v>95</v>
      </c>
      <c r="Q1268">
        <v>320188.32</v>
      </c>
      <c r="R1268" s="11" t="s">
        <v>52</v>
      </c>
      <c r="S1268" s="11" t="s">
        <v>95</v>
      </c>
      <c r="T1268">
        <v>8464367.5299999993</v>
      </c>
      <c r="U1268">
        <f>SalesLineItems__NO_LOT[[#This Row],[ActualSales]]-SalesLineItems__NO_LOT[[#This Row],[Extended_Cost]]</f>
        <v>1080.5900000000001</v>
      </c>
      <c r="V1268">
        <f>IFERROR(SalesLineItems__NO_LOT[[#This Row],[Revenue]]/SalesLineItems__NO_LOT[[#This Row],[Extended_Price]],0)</f>
        <v>0.53971211092020621</v>
      </c>
      <c r="W1268" t="str">
        <f>IF(SalesLineItems__NO_LOT[[#This Row],[Revenue]]&lt;0,"Lost on Sale","Normal Revenue")</f>
        <v>Normal Revenue</v>
      </c>
      <c r="X1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8">
        <f>IF(SalesLineItems__NO_LOT[[#This Row],[SOP_Type]]="Return",SalesLineItems__NO_LOT[[#This Row],[Extended_Cost]]*-1,SalesLineItems__NO_LOT[[#This Row],[Extended_Price]])</f>
        <v>2002.16</v>
      </c>
      <c r="Z1268">
        <f>MONTH(SalesLineItems__NO_LOT[[#This Row],[Requested_Ship_Date]])</f>
        <v>4</v>
      </c>
      <c r="AA1268">
        <f>YEAR(SalesLineItems__NO_LOT[[#This Row],[Requested_Ship_Date]])</f>
        <v>2019</v>
      </c>
      <c r="AV1268"/>
      <c r="AX1268"/>
      <c r="AZ1268"/>
      <c r="BC1268"/>
      <c r="BF1268"/>
    </row>
    <row r="1269" spans="1:58" x14ac:dyDescent="0.2">
      <c r="A1269" t="s">
        <v>8711</v>
      </c>
      <c r="B1269" s="11" t="s">
        <v>22</v>
      </c>
      <c r="C1269" s="11" t="s">
        <v>8710</v>
      </c>
      <c r="D1269" s="11" t="s">
        <v>13</v>
      </c>
      <c r="E1269" s="11" t="s">
        <v>14</v>
      </c>
      <c r="F1269">
        <v>1</v>
      </c>
      <c r="G1269" s="11" t="s">
        <v>15</v>
      </c>
      <c r="H1269">
        <v>0</v>
      </c>
      <c r="I1269">
        <v>1.5</v>
      </c>
      <c r="J1269">
        <v>0</v>
      </c>
      <c r="K1269">
        <v>1.5</v>
      </c>
      <c r="L1269" s="11" t="s">
        <v>69</v>
      </c>
      <c r="M1269" s="7">
        <v>43567</v>
      </c>
      <c r="N1269" s="7">
        <v>43567</v>
      </c>
      <c r="O1269" s="11" t="s">
        <v>16</v>
      </c>
      <c r="P1269" s="11" t="s">
        <v>95</v>
      </c>
      <c r="Q1269">
        <v>320188.32</v>
      </c>
      <c r="R1269" s="11" t="s">
        <v>52</v>
      </c>
      <c r="S1269" s="11" t="s">
        <v>95</v>
      </c>
      <c r="T1269">
        <v>8464367.5299999993</v>
      </c>
      <c r="U1269">
        <f>SalesLineItems__NO_LOT[[#This Row],[ActualSales]]-SalesLineItems__NO_LOT[[#This Row],[Extended_Cost]]</f>
        <v>1.5</v>
      </c>
      <c r="V1269">
        <f>IFERROR(SalesLineItems__NO_LOT[[#This Row],[Revenue]]/SalesLineItems__NO_LOT[[#This Row],[Extended_Price]],0)</f>
        <v>1</v>
      </c>
      <c r="W1269" t="str">
        <f>IF(SalesLineItems__NO_LOT[[#This Row],[Revenue]]&lt;0,"Lost on Sale","Normal Revenue")</f>
        <v>Normal Revenue</v>
      </c>
      <c r="X1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69">
        <f>IF(SalesLineItems__NO_LOT[[#This Row],[SOP_Type]]="Return",SalesLineItems__NO_LOT[[#This Row],[Extended_Cost]]*-1,SalesLineItems__NO_LOT[[#This Row],[Extended_Price]])</f>
        <v>1.5</v>
      </c>
      <c r="Z1269">
        <f>MONTH(SalesLineItems__NO_LOT[[#This Row],[Requested_Ship_Date]])</f>
        <v>4</v>
      </c>
      <c r="AA1269">
        <f>YEAR(SalesLineItems__NO_LOT[[#This Row],[Requested_Ship_Date]])</f>
        <v>2019</v>
      </c>
      <c r="AV1269"/>
      <c r="AX1269"/>
      <c r="AZ1269"/>
      <c r="BC1269"/>
      <c r="BF1269"/>
    </row>
    <row r="1270" spans="1:58" x14ac:dyDescent="0.2">
      <c r="A1270" t="s">
        <v>8712</v>
      </c>
      <c r="B1270" s="11" t="s">
        <v>22</v>
      </c>
      <c r="C1270" s="11" t="s">
        <v>8713</v>
      </c>
      <c r="D1270" s="11" t="s">
        <v>751</v>
      </c>
      <c r="E1270" s="11" t="s">
        <v>752</v>
      </c>
      <c r="F1270">
        <v>41.04</v>
      </c>
      <c r="G1270" s="11" t="s">
        <v>9</v>
      </c>
      <c r="H1270">
        <v>98.5</v>
      </c>
      <c r="I1270">
        <v>199.45</v>
      </c>
      <c r="J1270">
        <v>2.4</v>
      </c>
      <c r="K1270">
        <v>4.8600000000000003</v>
      </c>
      <c r="L1270" s="11" t="s">
        <v>214</v>
      </c>
      <c r="M1270" s="7">
        <v>43567</v>
      </c>
      <c r="N1270" s="7">
        <v>43567</v>
      </c>
      <c r="O1270" s="11" t="s">
        <v>70</v>
      </c>
      <c r="P1270" s="11" t="s">
        <v>95</v>
      </c>
      <c r="Q1270">
        <v>2.74</v>
      </c>
      <c r="R1270" s="11" t="s">
        <v>52</v>
      </c>
      <c r="S1270" s="11" t="s">
        <v>95</v>
      </c>
      <c r="T1270">
        <v>135891.89000000001</v>
      </c>
      <c r="U1270">
        <f>SalesLineItems__NO_LOT[[#This Row],[ActualSales]]-SalesLineItems__NO_LOT[[#This Row],[Extended_Cost]]</f>
        <v>100.94999999999999</v>
      </c>
      <c r="V1270">
        <f>IFERROR(SalesLineItems__NO_LOT[[#This Row],[Revenue]]/SalesLineItems__NO_LOT[[#This Row],[Extended_Price]],0)</f>
        <v>0.50614189019804456</v>
      </c>
      <c r="W1270" t="str">
        <f>IF(SalesLineItems__NO_LOT[[#This Row],[Revenue]]&lt;0,"Lost on Sale","Normal Revenue")</f>
        <v>Normal Revenue</v>
      </c>
      <c r="X1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0">
        <f>IF(SalesLineItems__NO_LOT[[#This Row],[SOP_Type]]="Return",SalesLineItems__NO_LOT[[#This Row],[Extended_Cost]]*-1,SalesLineItems__NO_LOT[[#This Row],[Extended_Price]])</f>
        <v>199.45</v>
      </c>
      <c r="Z1270">
        <f>MONTH(SalesLineItems__NO_LOT[[#This Row],[Requested_Ship_Date]])</f>
        <v>4</v>
      </c>
      <c r="AA1270">
        <f>YEAR(SalesLineItems__NO_LOT[[#This Row],[Requested_Ship_Date]])</f>
        <v>2019</v>
      </c>
      <c r="AV1270"/>
      <c r="AX1270"/>
      <c r="AZ1270"/>
      <c r="BC1270"/>
      <c r="BF1270"/>
    </row>
    <row r="1271" spans="1:58" x14ac:dyDescent="0.2">
      <c r="A1271" t="s">
        <v>8714</v>
      </c>
      <c r="B1271" s="11" t="s">
        <v>22</v>
      </c>
      <c r="C1271" s="11" t="s">
        <v>8713</v>
      </c>
      <c r="D1271" s="11" t="s">
        <v>422</v>
      </c>
      <c r="E1271" s="11" t="s">
        <v>423</v>
      </c>
      <c r="F1271">
        <v>270</v>
      </c>
      <c r="G1271" s="11" t="s">
        <v>9</v>
      </c>
      <c r="H1271">
        <v>413.1</v>
      </c>
      <c r="I1271">
        <v>540</v>
      </c>
      <c r="J1271">
        <v>1.53</v>
      </c>
      <c r="K1271">
        <v>2</v>
      </c>
      <c r="L1271" s="11" t="s">
        <v>214</v>
      </c>
      <c r="M1271" s="7">
        <v>43567</v>
      </c>
      <c r="N1271" s="7">
        <v>43567</v>
      </c>
      <c r="O1271" s="11" t="s">
        <v>21</v>
      </c>
      <c r="P1271" s="11" t="s">
        <v>95</v>
      </c>
      <c r="Q1271">
        <v>2.74</v>
      </c>
      <c r="R1271" s="11" t="s">
        <v>52</v>
      </c>
      <c r="S1271" s="11" t="s">
        <v>95</v>
      </c>
      <c r="T1271">
        <v>135891.89000000001</v>
      </c>
      <c r="U1271">
        <f>SalesLineItems__NO_LOT[[#This Row],[ActualSales]]-SalesLineItems__NO_LOT[[#This Row],[Extended_Cost]]</f>
        <v>126.89999999999998</v>
      </c>
      <c r="V1271">
        <f>IFERROR(SalesLineItems__NO_LOT[[#This Row],[Revenue]]/SalesLineItems__NO_LOT[[#This Row],[Extended_Price]],0)</f>
        <v>0.23499999999999996</v>
      </c>
      <c r="W1271" t="str">
        <f>IF(SalesLineItems__NO_LOT[[#This Row],[Revenue]]&lt;0,"Lost on Sale","Normal Revenue")</f>
        <v>Normal Revenue</v>
      </c>
      <c r="X1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71">
        <f>IF(SalesLineItems__NO_LOT[[#This Row],[SOP_Type]]="Return",SalesLineItems__NO_LOT[[#This Row],[Extended_Cost]]*-1,SalesLineItems__NO_LOT[[#This Row],[Extended_Price]])</f>
        <v>540</v>
      </c>
      <c r="Z1271">
        <f>MONTH(SalesLineItems__NO_LOT[[#This Row],[Requested_Ship_Date]])</f>
        <v>4</v>
      </c>
      <c r="AA1271">
        <f>YEAR(SalesLineItems__NO_LOT[[#This Row],[Requested_Ship_Date]])</f>
        <v>2019</v>
      </c>
      <c r="AV1271"/>
      <c r="AX1271"/>
      <c r="AZ1271"/>
      <c r="BC1271"/>
      <c r="BF1271"/>
    </row>
    <row r="1272" spans="1:58" x14ac:dyDescent="0.2">
      <c r="A1272" t="s">
        <v>8715</v>
      </c>
      <c r="B1272" s="11" t="s">
        <v>22</v>
      </c>
      <c r="C1272" s="11" t="s">
        <v>8713</v>
      </c>
      <c r="D1272" s="11" t="s">
        <v>217</v>
      </c>
      <c r="E1272" s="11" t="s">
        <v>218</v>
      </c>
      <c r="F1272">
        <v>228</v>
      </c>
      <c r="G1272" s="11" t="s">
        <v>9</v>
      </c>
      <c r="H1272">
        <v>403.56</v>
      </c>
      <c r="I1272">
        <v>456</v>
      </c>
      <c r="J1272">
        <v>1.77</v>
      </c>
      <c r="K1272">
        <v>2</v>
      </c>
      <c r="L1272" s="11" t="s">
        <v>214</v>
      </c>
      <c r="M1272" s="7">
        <v>43567</v>
      </c>
      <c r="N1272" s="7">
        <v>43567</v>
      </c>
      <c r="O1272" s="11" t="s">
        <v>21</v>
      </c>
      <c r="P1272" s="11" t="s">
        <v>95</v>
      </c>
      <c r="Q1272">
        <v>2.74</v>
      </c>
      <c r="R1272" s="11" t="s">
        <v>52</v>
      </c>
      <c r="S1272" s="11" t="s">
        <v>95</v>
      </c>
      <c r="T1272">
        <v>135891.89000000001</v>
      </c>
      <c r="U1272">
        <f>SalesLineItems__NO_LOT[[#This Row],[ActualSales]]-SalesLineItems__NO_LOT[[#This Row],[Extended_Cost]]</f>
        <v>52.44</v>
      </c>
      <c r="V1272">
        <f>IFERROR(SalesLineItems__NO_LOT[[#This Row],[Revenue]]/SalesLineItems__NO_LOT[[#This Row],[Extended_Price]],0)</f>
        <v>0.11499999999999999</v>
      </c>
      <c r="W1272" t="str">
        <f>IF(SalesLineItems__NO_LOT[[#This Row],[Revenue]]&lt;0,"Lost on Sale","Normal Revenue")</f>
        <v>Normal Revenue</v>
      </c>
      <c r="X1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72">
        <f>IF(SalesLineItems__NO_LOT[[#This Row],[SOP_Type]]="Return",SalesLineItems__NO_LOT[[#This Row],[Extended_Cost]]*-1,SalesLineItems__NO_LOT[[#This Row],[Extended_Price]])</f>
        <v>456</v>
      </c>
      <c r="Z1272">
        <f>MONTH(SalesLineItems__NO_LOT[[#This Row],[Requested_Ship_Date]])</f>
        <v>4</v>
      </c>
      <c r="AA1272">
        <f>YEAR(SalesLineItems__NO_LOT[[#This Row],[Requested_Ship_Date]])</f>
        <v>2019</v>
      </c>
      <c r="AV1272"/>
      <c r="AX1272"/>
      <c r="AZ1272"/>
      <c r="BC1272"/>
      <c r="BF1272"/>
    </row>
    <row r="1273" spans="1:58" x14ac:dyDescent="0.2">
      <c r="A1273" t="s">
        <v>8716</v>
      </c>
      <c r="B1273" s="11" t="s">
        <v>22</v>
      </c>
      <c r="C1273" s="11" t="s">
        <v>8717</v>
      </c>
      <c r="D1273" s="11" t="s">
        <v>649</v>
      </c>
      <c r="E1273" s="11" t="s">
        <v>650</v>
      </c>
      <c r="F1273">
        <v>100</v>
      </c>
      <c r="G1273" s="11" t="s">
        <v>9</v>
      </c>
      <c r="H1273">
        <v>98</v>
      </c>
      <c r="I1273">
        <v>124</v>
      </c>
      <c r="J1273">
        <v>0.98</v>
      </c>
      <c r="K1273">
        <v>1.24</v>
      </c>
      <c r="L1273" s="11" t="s">
        <v>69</v>
      </c>
      <c r="M1273" s="7">
        <v>43567</v>
      </c>
      <c r="N1273" s="7">
        <v>43567</v>
      </c>
      <c r="O1273" s="11" t="s">
        <v>21</v>
      </c>
      <c r="P1273" s="11" t="s">
        <v>95</v>
      </c>
      <c r="Q1273">
        <v>320188.32</v>
      </c>
      <c r="R1273" s="11" t="s">
        <v>52</v>
      </c>
      <c r="S1273" s="11" t="s">
        <v>95</v>
      </c>
      <c r="T1273">
        <v>8464367.5299999993</v>
      </c>
      <c r="U1273">
        <f>SalesLineItems__NO_LOT[[#This Row],[ActualSales]]-SalesLineItems__NO_LOT[[#This Row],[Extended_Cost]]</f>
        <v>26</v>
      </c>
      <c r="V1273">
        <f>IFERROR(SalesLineItems__NO_LOT[[#This Row],[Revenue]]/SalesLineItems__NO_LOT[[#This Row],[Extended_Price]],0)</f>
        <v>0.20967741935483872</v>
      </c>
      <c r="W1273" t="str">
        <f>IF(SalesLineItems__NO_LOT[[#This Row],[Revenue]]&lt;0,"Lost on Sale","Normal Revenue")</f>
        <v>Normal Revenue</v>
      </c>
      <c r="X1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73">
        <f>IF(SalesLineItems__NO_LOT[[#This Row],[SOP_Type]]="Return",SalesLineItems__NO_LOT[[#This Row],[Extended_Cost]]*-1,SalesLineItems__NO_LOT[[#This Row],[Extended_Price]])</f>
        <v>124</v>
      </c>
      <c r="Z1273">
        <f>MONTH(SalesLineItems__NO_LOT[[#This Row],[Requested_Ship_Date]])</f>
        <v>4</v>
      </c>
      <c r="AA1273">
        <f>YEAR(SalesLineItems__NO_LOT[[#This Row],[Requested_Ship_Date]])</f>
        <v>2019</v>
      </c>
      <c r="AV1273"/>
      <c r="AX1273"/>
      <c r="AZ1273"/>
      <c r="BC1273"/>
      <c r="BF1273"/>
    </row>
    <row r="1274" spans="1:58" x14ac:dyDescent="0.2">
      <c r="A1274" t="s">
        <v>8718</v>
      </c>
      <c r="B1274" s="11" t="s">
        <v>22</v>
      </c>
      <c r="C1274" s="11" t="s">
        <v>8719</v>
      </c>
      <c r="D1274" s="11" t="s">
        <v>441</v>
      </c>
      <c r="E1274" s="11" t="s">
        <v>442</v>
      </c>
      <c r="F1274">
        <v>2640.3</v>
      </c>
      <c r="G1274" s="11" t="s">
        <v>9</v>
      </c>
      <c r="H1274">
        <v>15748.38</v>
      </c>
      <c r="I1274">
        <v>23709.89</v>
      </c>
      <c r="J1274">
        <v>5.96</v>
      </c>
      <c r="K1274">
        <v>8.98</v>
      </c>
      <c r="L1274" s="11" t="s">
        <v>204</v>
      </c>
      <c r="M1274" s="7">
        <v>43567</v>
      </c>
      <c r="N1274" s="7">
        <v>43567</v>
      </c>
      <c r="O1274" s="11" t="s">
        <v>40</v>
      </c>
      <c r="P1274" s="11" t="s">
        <v>95</v>
      </c>
      <c r="Q1274">
        <v>77970</v>
      </c>
      <c r="R1274" s="11" t="s">
        <v>205</v>
      </c>
      <c r="S1274" s="11" t="s">
        <v>95</v>
      </c>
      <c r="T1274">
        <v>5887915.3700000001</v>
      </c>
      <c r="U1274">
        <f>SalesLineItems__NO_LOT[[#This Row],[ActualSales]]-SalesLineItems__NO_LOT[[#This Row],[Extended_Cost]]</f>
        <v>7961.51</v>
      </c>
      <c r="V1274">
        <f>IFERROR(SalesLineItems__NO_LOT[[#This Row],[Revenue]]/SalesLineItems__NO_LOT[[#This Row],[Extended_Price]],0)</f>
        <v>0.33578856755556441</v>
      </c>
      <c r="W1274" t="str">
        <f>IF(SalesLineItems__NO_LOT[[#This Row],[Revenue]]&lt;0,"Lost on Sale","Normal Revenue")</f>
        <v>Normal Revenue</v>
      </c>
      <c r="X1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4">
        <f>IF(SalesLineItems__NO_LOT[[#This Row],[SOP_Type]]="Return",SalesLineItems__NO_LOT[[#This Row],[Extended_Cost]]*-1,SalesLineItems__NO_LOT[[#This Row],[Extended_Price]])</f>
        <v>23709.89</v>
      </c>
      <c r="Z1274">
        <f>MONTH(SalesLineItems__NO_LOT[[#This Row],[Requested_Ship_Date]])</f>
        <v>4</v>
      </c>
      <c r="AA1274">
        <f>YEAR(SalesLineItems__NO_LOT[[#This Row],[Requested_Ship_Date]])</f>
        <v>2019</v>
      </c>
      <c r="AV1274"/>
      <c r="AX1274"/>
      <c r="AZ1274"/>
      <c r="BC1274"/>
      <c r="BF1274"/>
    </row>
    <row r="1275" spans="1:58" x14ac:dyDescent="0.2">
      <c r="A1275" t="s">
        <v>8720</v>
      </c>
      <c r="B1275" s="11" t="s">
        <v>22</v>
      </c>
      <c r="C1275" s="11" t="s">
        <v>8719</v>
      </c>
      <c r="D1275" s="11" t="s">
        <v>444</v>
      </c>
      <c r="E1275" s="11" t="s">
        <v>445</v>
      </c>
      <c r="F1275">
        <v>1030</v>
      </c>
      <c r="G1275" s="11" t="s">
        <v>9</v>
      </c>
      <c r="H1275">
        <v>8404.7999999999993</v>
      </c>
      <c r="I1275">
        <v>15398.5</v>
      </c>
      <c r="J1275">
        <v>8.16</v>
      </c>
      <c r="K1275">
        <v>14.95</v>
      </c>
      <c r="L1275" s="11" t="s">
        <v>204</v>
      </c>
      <c r="M1275" s="7">
        <v>43567</v>
      </c>
      <c r="N1275" s="7">
        <v>43567</v>
      </c>
      <c r="O1275" s="11" t="s">
        <v>40</v>
      </c>
      <c r="P1275" s="11" t="s">
        <v>95</v>
      </c>
      <c r="Q1275">
        <v>77970</v>
      </c>
      <c r="R1275" s="11" t="s">
        <v>205</v>
      </c>
      <c r="S1275" s="11" t="s">
        <v>95</v>
      </c>
      <c r="T1275">
        <v>5887915.3700000001</v>
      </c>
      <c r="U1275">
        <f>SalesLineItems__NO_LOT[[#This Row],[ActualSales]]-SalesLineItems__NO_LOT[[#This Row],[Extended_Cost]]</f>
        <v>6993.7000000000007</v>
      </c>
      <c r="V1275">
        <f>IFERROR(SalesLineItems__NO_LOT[[#This Row],[Revenue]]/SalesLineItems__NO_LOT[[#This Row],[Extended_Price]],0)</f>
        <v>0.45418060200668903</v>
      </c>
      <c r="W1275" t="str">
        <f>IF(SalesLineItems__NO_LOT[[#This Row],[Revenue]]&lt;0,"Lost on Sale","Normal Revenue")</f>
        <v>Normal Revenue</v>
      </c>
      <c r="X1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5">
        <f>IF(SalesLineItems__NO_LOT[[#This Row],[SOP_Type]]="Return",SalesLineItems__NO_LOT[[#This Row],[Extended_Cost]]*-1,SalesLineItems__NO_LOT[[#This Row],[Extended_Price]])</f>
        <v>15398.5</v>
      </c>
      <c r="Z1275">
        <f>MONTH(SalesLineItems__NO_LOT[[#This Row],[Requested_Ship_Date]])</f>
        <v>4</v>
      </c>
      <c r="AA1275">
        <f>YEAR(SalesLineItems__NO_LOT[[#This Row],[Requested_Ship_Date]])</f>
        <v>2019</v>
      </c>
      <c r="AV1275"/>
      <c r="AX1275"/>
      <c r="AZ1275"/>
      <c r="BC1275"/>
      <c r="BF1275"/>
    </row>
    <row r="1276" spans="1:58" x14ac:dyDescent="0.2">
      <c r="A1276" t="s">
        <v>8721</v>
      </c>
      <c r="B1276" s="11" t="s">
        <v>22</v>
      </c>
      <c r="C1276" s="11" t="s">
        <v>8719</v>
      </c>
      <c r="D1276" s="11" t="s">
        <v>447</v>
      </c>
      <c r="E1276" s="11" t="s">
        <v>448</v>
      </c>
      <c r="F1276">
        <v>1037</v>
      </c>
      <c r="G1276" s="11" t="s">
        <v>9</v>
      </c>
      <c r="H1276">
        <v>7165.67</v>
      </c>
      <c r="I1276">
        <v>15648.33</v>
      </c>
      <c r="J1276">
        <v>6.91</v>
      </c>
      <c r="K1276">
        <v>15.09</v>
      </c>
      <c r="L1276" s="11" t="s">
        <v>204</v>
      </c>
      <c r="M1276" s="7">
        <v>43567</v>
      </c>
      <c r="N1276" s="7">
        <v>43567</v>
      </c>
      <c r="O1276" s="11" t="s">
        <v>40</v>
      </c>
      <c r="P1276" s="11" t="s">
        <v>95</v>
      </c>
      <c r="Q1276">
        <v>77970</v>
      </c>
      <c r="R1276" s="11" t="s">
        <v>205</v>
      </c>
      <c r="S1276" s="11" t="s">
        <v>95</v>
      </c>
      <c r="T1276">
        <v>5887915.3700000001</v>
      </c>
      <c r="U1276">
        <f>SalesLineItems__NO_LOT[[#This Row],[ActualSales]]-SalesLineItems__NO_LOT[[#This Row],[Extended_Cost]]</f>
        <v>8482.66</v>
      </c>
      <c r="V1276">
        <f>IFERROR(SalesLineItems__NO_LOT[[#This Row],[Revenue]]/SalesLineItems__NO_LOT[[#This Row],[Extended_Price]],0)</f>
        <v>0.54208084824387015</v>
      </c>
      <c r="W1276" t="str">
        <f>IF(SalesLineItems__NO_LOT[[#This Row],[Revenue]]&lt;0,"Lost on Sale","Normal Revenue")</f>
        <v>Normal Revenue</v>
      </c>
      <c r="X1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6">
        <f>IF(SalesLineItems__NO_LOT[[#This Row],[SOP_Type]]="Return",SalesLineItems__NO_LOT[[#This Row],[Extended_Cost]]*-1,SalesLineItems__NO_LOT[[#This Row],[Extended_Price]])</f>
        <v>15648.33</v>
      </c>
      <c r="Z1276">
        <f>MONTH(SalesLineItems__NO_LOT[[#This Row],[Requested_Ship_Date]])</f>
        <v>4</v>
      </c>
      <c r="AA1276">
        <f>YEAR(SalesLineItems__NO_LOT[[#This Row],[Requested_Ship_Date]])</f>
        <v>2019</v>
      </c>
      <c r="AV1276"/>
      <c r="AX1276"/>
      <c r="AZ1276"/>
      <c r="BC1276"/>
      <c r="BF1276"/>
    </row>
    <row r="1277" spans="1:58" x14ac:dyDescent="0.2">
      <c r="A1277" t="s">
        <v>8722</v>
      </c>
      <c r="B1277" s="11" t="s">
        <v>22</v>
      </c>
      <c r="C1277" s="11" t="s">
        <v>8719</v>
      </c>
      <c r="D1277" s="11" t="s">
        <v>453</v>
      </c>
      <c r="E1277" s="11" t="s">
        <v>454</v>
      </c>
      <c r="F1277">
        <v>2048.16</v>
      </c>
      <c r="G1277" s="11" t="s">
        <v>9</v>
      </c>
      <c r="H1277">
        <v>9257.68</v>
      </c>
      <c r="I1277">
        <v>21177.97</v>
      </c>
      <c r="J1277">
        <v>4.5199999999999996</v>
      </c>
      <c r="K1277">
        <v>10.34</v>
      </c>
      <c r="L1277" s="11" t="s">
        <v>204</v>
      </c>
      <c r="M1277" s="7">
        <v>43567</v>
      </c>
      <c r="N1277" s="7">
        <v>43567</v>
      </c>
      <c r="O1277" s="11" t="s">
        <v>40</v>
      </c>
      <c r="P1277" s="11" t="s">
        <v>95</v>
      </c>
      <c r="Q1277">
        <v>77970</v>
      </c>
      <c r="R1277" s="11" t="s">
        <v>205</v>
      </c>
      <c r="S1277" s="11" t="s">
        <v>95</v>
      </c>
      <c r="T1277">
        <v>5887915.3700000001</v>
      </c>
      <c r="U1277">
        <f>SalesLineItems__NO_LOT[[#This Row],[ActualSales]]-SalesLineItems__NO_LOT[[#This Row],[Extended_Cost]]</f>
        <v>11920.29</v>
      </c>
      <c r="V1277">
        <f>IFERROR(SalesLineItems__NO_LOT[[#This Row],[Revenue]]/SalesLineItems__NO_LOT[[#This Row],[Extended_Price]],0)</f>
        <v>0.56286272952506777</v>
      </c>
      <c r="W1277" t="str">
        <f>IF(SalesLineItems__NO_LOT[[#This Row],[Revenue]]&lt;0,"Lost on Sale","Normal Revenue")</f>
        <v>Normal Revenue</v>
      </c>
      <c r="X1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7">
        <f>IF(SalesLineItems__NO_LOT[[#This Row],[SOP_Type]]="Return",SalesLineItems__NO_LOT[[#This Row],[Extended_Cost]]*-1,SalesLineItems__NO_LOT[[#This Row],[Extended_Price]])</f>
        <v>21177.97</v>
      </c>
      <c r="Z1277">
        <f>MONTH(SalesLineItems__NO_LOT[[#This Row],[Requested_Ship_Date]])</f>
        <v>4</v>
      </c>
      <c r="AA1277">
        <f>YEAR(SalesLineItems__NO_LOT[[#This Row],[Requested_Ship_Date]])</f>
        <v>2019</v>
      </c>
      <c r="AV1277"/>
      <c r="AX1277"/>
      <c r="AZ1277"/>
      <c r="BC1277"/>
      <c r="BF1277"/>
    </row>
    <row r="1278" spans="1:58" x14ac:dyDescent="0.2">
      <c r="A1278" t="s">
        <v>8723</v>
      </c>
      <c r="B1278" s="11" t="s">
        <v>22</v>
      </c>
      <c r="C1278" s="11" t="s">
        <v>8719</v>
      </c>
      <c r="D1278" s="11" t="s">
        <v>38</v>
      </c>
      <c r="E1278" s="11" t="s">
        <v>39</v>
      </c>
      <c r="F1278">
        <v>1634.26</v>
      </c>
      <c r="G1278" s="11" t="s">
        <v>9</v>
      </c>
      <c r="H1278">
        <v>6639.67</v>
      </c>
      <c r="I1278">
        <v>11227.37</v>
      </c>
      <c r="J1278">
        <v>4.0599999999999996</v>
      </c>
      <c r="K1278">
        <v>6.87</v>
      </c>
      <c r="L1278" s="11" t="s">
        <v>204</v>
      </c>
      <c r="M1278" s="7">
        <v>43567</v>
      </c>
      <c r="N1278" s="7">
        <v>43567</v>
      </c>
      <c r="O1278" s="11" t="s">
        <v>40</v>
      </c>
      <c r="P1278" s="11" t="s">
        <v>95</v>
      </c>
      <c r="Q1278">
        <v>77970</v>
      </c>
      <c r="R1278" s="11" t="s">
        <v>205</v>
      </c>
      <c r="S1278" s="11" t="s">
        <v>95</v>
      </c>
      <c r="T1278">
        <v>5887915.3700000001</v>
      </c>
      <c r="U1278">
        <f>SalesLineItems__NO_LOT[[#This Row],[ActualSales]]-SalesLineItems__NO_LOT[[#This Row],[Extended_Cost]]</f>
        <v>4587.7000000000007</v>
      </c>
      <c r="V1278">
        <f>IFERROR(SalesLineItems__NO_LOT[[#This Row],[Revenue]]/SalesLineItems__NO_LOT[[#This Row],[Extended_Price]],0)</f>
        <v>0.40861751238268629</v>
      </c>
      <c r="W1278" t="str">
        <f>IF(SalesLineItems__NO_LOT[[#This Row],[Revenue]]&lt;0,"Lost on Sale","Normal Revenue")</f>
        <v>Normal Revenue</v>
      </c>
      <c r="X1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8">
        <f>IF(SalesLineItems__NO_LOT[[#This Row],[SOP_Type]]="Return",SalesLineItems__NO_LOT[[#This Row],[Extended_Cost]]*-1,SalesLineItems__NO_LOT[[#This Row],[Extended_Price]])</f>
        <v>11227.37</v>
      </c>
      <c r="Z1278">
        <f>MONTH(SalesLineItems__NO_LOT[[#This Row],[Requested_Ship_Date]])</f>
        <v>4</v>
      </c>
      <c r="AA1278">
        <f>YEAR(SalesLineItems__NO_LOT[[#This Row],[Requested_Ship_Date]])</f>
        <v>2019</v>
      </c>
      <c r="AV1278"/>
      <c r="AX1278"/>
      <c r="AZ1278"/>
      <c r="BC1278"/>
      <c r="BF1278"/>
    </row>
    <row r="1279" spans="1:58" x14ac:dyDescent="0.2">
      <c r="A1279" t="s">
        <v>8724</v>
      </c>
      <c r="B1279" s="11" t="s">
        <v>22</v>
      </c>
      <c r="C1279" s="11" t="s">
        <v>8719</v>
      </c>
      <c r="D1279" s="11" t="s">
        <v>202</v>
      </c>
      <c r="E1279" s="11" t="s">
        <v>203</v>
      </c>
      <c r="F1279">
        <v>1250</v>
      </c>
      <c r="G1279" s="11" t="s">
        <v>9</v>
      </c>
      <c r="H1279">
        <v>6752.5</v>
      </c>
      <c r="I1279">
        <v>11050</v>
      </c>
      <c r="J1279">
        <v>5.4</v>
      </c>
      <c r="K1279">
        <v>8.84</v>
      </c>
      <c r="L1279" s="11" t="s">
        <v>204</v>
      </c>
      <c r="M1279" s="7">
        <v>43567</v>
      </c>
      <c r="N1279" s="7">
        <v>43567</v>
      </c>
      <c r="O1279" s="11" t="s">
        <v>65</v>
      </c>
      <c r="P1279" s="11" t="s">
        <v>95</v>
      </c>
      <c r="Q1279">
        <v>77970</v>
      </c>
      <c r="R1279" s="11" t="s">
        <v>205</v>
      </c>
      <c r="S1279" s="11" t="s">
        <v>95</v>
      </c>
      <c r="T1279">
        <v>5887915.3700000001</v>
      </c>
      <c r="U1279">
        <f>SalesLineItems__NO_LOT[[#This Row],[ActualSales]]-SalesLineItems__NO_LOT[[#This Row],[Extended_Cost]]</f>
        <v>4297.5</v>
      </c>
      <c r="V1279">
        <f>IFERROR(SalesLineItems__NO_LOT[[#This Row],[Revenue]]/SalesLineItems__NO_LOT[[#This Row],[Extended_Price]],0)</f>
        <v>0.38891402714932127</v>
      </c>
      <c r="W1279" t="str">
        <f>IF(SalesLineItems__NO_LOT[[#This Row],[Revenue]]&lt;0,"Lost on Sale","Normal Revenue")</f>
        <v>Normal Revenue</v>
      </c>
      <c r="X1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79">
        <f>IF(SalesLineItems__NO_LOT[[#This Row],[SOP_Type]]="Return",SalesLineItems__NO_LOT[[#This Row],[Extended_Cost]]*-1,SalesLineItems__NO_LOT[[#This Row],[Extended_Price]])</f>
        <v>11050</v>
      </c>
      <c r="Z1279">
        <f>MONTH(SalesLineItems__NO_LOT[[#This Row],[Requested_Ship_Date]])</f>
        <v>4</v>
      </c>
      <c r="AA1279">
        <f>YEAR(SalesLineItems__NO_LOT[[#This Row],[Requested_Ship_Date]])</f>
        <v>2019</v>
      </c>
      <c r="AV1279"/>
      <c r="AX1279"/>
      <c r="AZ1279"/>
      <c r="BC1279"/>
      <c r="BF1279"/>
    </row>
    <row r="1280" spans="1:58" x14ac:dyDescent="0.2">
      <c r="A1280" t="s">
        <v>8725</v>
      </c>
      <c r="B1280" s="11" t="s">
        <v>22</v>
      </c>
      <c r="C1280" s="11" t="s">
        <v>8719</v>
      </c>
      <c r="D1280" s="11" t="s">
        <v>13</v>
      </c>
      <c r="E1280" s="11" t="s">
        <v>14</v>
      </c>
      <c r="F1280">
        <v>1</v>
      </c>
      <c r="G1280" s="11" t="s">
        <v>15</v>
      </c>
      <c r="H1280">
        <v>0</v>
      </c>
      <c r="I1280">
        <v>1.5</v>
      </c>
      <c r="J1280">
        <v>0</v>
      </c>
      <c r="K1280">
        <v>1.5</v>
      </c>
      <c r="L1280" s="11" t="s">
        <v>204</v>
      </c>
      <c r="M1280" s="7">
        <v>43567</v>
      </c>
      <c r="N1280" s="7">
        <v>43567</v>
      </c>
      <c r="O1280" s="11" t="s">
        <v>16</v>
      </c>
      <c r="P1280" s="11" t="s">
        <v>95</v>
      </c>
      <c r="Q1280">
        <v>77970</v>
      </c>
      <c r="R1280" s="11" t="s">
        <v>205</v>
      </c>
      <c r="S1280" s="11" t="s">
        <v>95</v>
      </c>
      <c r="T1280">
        <v>5887915.3700000001</v>
      </c>
      <c r="U1280">
        <f>SalesLineItems__NO_LOT[[#This Row],[ActualSales]]-SalesLineItems__NO_LOT[[#This Row],[Extended_Cost]]</f>
        <v>1.5</v>
      </c>
      <c r="V1280">
        <f>IFERROR(SalesLineItems__NO_LOT[[#This Row],[Revenue]]/SalesLineItems__NO_LOT[[#This Row],[Extended_Price]],0)</f>
        <v>1</v>
      </c>
      <c r="W1280" t="str">
        <f>IF(SalesLineItems__NO_LOT[[#This Row],[Revenue]]&lt;0,"Lost on Sale","Normal Revenue")</f>
        <v>Normal Revenue</v>
      </c>
      <c r="X1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0">
        <f>IF(SalesLineItems__NO_LOT[[#This Row],[SOP_Type]]="Return",SalesLineItems__NO_LOT[[#This Row],[Extended_Cost]]*-1,SalesLineItems__NO_LOT[[#This Row],[Extended_Price]])</f>
        <v>1.5</v>
      </c>
      <c r="Z1280">
        <f>MONTH(SalesLineItems__NO_LOT[[#This Row],[Requested_Ship_Date]])</f>
        <v>4</v>
      </c>
      <c r="AA1280">
        <f>YEAR(SalesLineItems__NO_LOT[[#This Row],[Requested_Ship_Date]])</f>
        <v>2019</v>
      </c>
      <c r="AV1280"/>
      <c r="AX1280"/>
      <c r="AZ1280"/>
      <c r="BC1280"/>
      <c r="BF1280"/>
    </row>
    <row r="1281" spans="1:58" x14ac:dyDescent="0.2">
      <c r="A1281" t="s">
        <v>8726</v>
      </c>
      <c r="B1281" s="11" t="s">
        <v>22</v>
      </c>
      <c r="C1281" s="11" t="s">
        <v>8727</v>
      </c>
      <c r="D1281" s="11" t="s">
        <v>300</v>
      </c>
      <c r="E1281" s="11" t="s">
        <v>301</v>
      </c>
      <c r="F1281">
        <v>3200</v>
      </c>
      <c r="G1281" s="11" t="s">
        <v>9</v>
      </c>
      <c r="H1281">
        <v>4384</v>
      </c>
      <c r="I1281">
        <v>7232</v>
      </c>
      <c r="J1281">
        <v>1.37</v>
      </c>
      <c r="K1281">
        <v>2.2599999999999998</v>
      </c>
      <c r="L1281" s="11" t="s">
        <v>204</v>
      </c>
      <c r="M1281" s="7">
        <v>43567</v>
      </c>
      <c r="N1281" s="7">
        <v>43567</v>
      </c>
      <c r="O1281" s="11" t="s">
        <v>21</v>
      </c>
      <c r="P1281" s="11" t="s">
        <v>95</v>
      </c>
      <c r="Q1281">
        <v>77970</v>
      </c>
      <c r="R1281" s="11" t="s">
        <v>205</v>
      </c>
      <c r="S1281" s="11" t="s">
        <v>95</v>
      </c>
      <c r="T1281">
        <v>5887915.3700000001</v>
      </c>
      <c r="U1281">
        <f>SalesLineItems__NO_LOT[[#This Row],[ActualSales]]-SalesLineItems__NO_LOT[[#This Row],[Extended_Cost]]</f>
        <v>2848</v>
      </c>
      <c r="V1281">
        <f>IFERROR(SalesLineItems__NO_LOT[[#This Row],[Revenue]]/SalesLineItems__NO_LOT[[#This Row],[Extended_Price]],0)</f>
        <v>0.39380530973451328</v>
      </c>
      <c r="W1281" t="str">
        <f>IF(SalesLineItems__NO_LOT[[#This Row],[Revenue]]&lt;0,"Lost on Sale","Normal Revenue")</f>
        <v>Normal Revenue</v>
      </c>
      <c r="X1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1">
        <f>IF(SalesLineItems__NO_LOT[[#This Row],[SOP_Type]]="Return",SalesLineItems__NO_LOT[[#This Row],[Extended_Cost]]*-1,SalesLineItems__NO_LOT[[#This Row],[Extended_Price]])</f>
        <v>7232</v>
      </c>
      <c r="Z1281">
        <f>MONTH(SalesLineItems__NO_LOT[[#This Row],[Requested_Ship_Date]])</f>
        <v>4</v>
      </c>
      <c r="AA1281">
        <f>YEAR(SalesLineItems__NO_LOT[[#This Row],[Requested_Ship_Date]])</f>
        <v>2019</v>
      </c>
      <c r="AV1281"/>
      <c r="AX1281"/>
      <c r="AZ1281"/>
      <c r="BC1281"/>
      <c r="BF1281"/>
    </row>
    <row r="1282" spans="1:58" x14ac:dyDescent="0.2">
      <c r="A1282" t="s">
        <v>8728</v>
      </c>
      <c r="B1282" s="11" t="s">
        <v>22</v>
      </c>
      <c r="C1282" s="11" t="s">
        <v>8727</v>
      </c>
      <c r="D1282" s="11" t="s">
        <v>499</v>
      </c>
      <c r="E1282" s="11" t="s">
        <v>500</v>
      </c>
      <c r="F1282">
        <v>3200</v>
      </c>
      <c r="G1282" s="11" t="s">
        <v>9</v>
      </c>
      <c r="H1282">
        <v>4384</v>
      </c>
      <c r="I1282">
        <v>7232</v>
      </c>
      <c r="J1282">
        <v>1.37</v>
      </c>
      <c r="K1282">
        <v>2.2599999999999998</v>
      </c>
      <c r="L1282" s="11" t="s">
        <v>204</v>
      </c>
      <c r="M1282" s="7">
        <v>43567</v>
      </c>
      <c r="N1282" s="7">
        <v>43567</v>
      </c>
      <c r="O1282" s="11" t="s">
        <v>21</v>
      </c>
      <c r="P1282" s="11" t="s">
        <v>95</v>
      </c>
      <c r="Q1282">
        <v>77970</v>
      </c>
      <c r="R1282" s="11" t="s">
        <v>205</v>
      </c>
      <c r="S1282" s="11" t="s">
        <v>95</v>
      </c>
      <c r="T1282">
        <v>5887915.3700000001</v>
      </c>
      <c r="U1282">
        <f>SalesLineItems__NO_LOT[[#This Row],[ActualSales]]-SalesLineItems__NO_LOT[[#This Row],[Extended_Cost]]</f>
        <v>2848</v>
      </c>
      <c r="V1282">
        <f>IFERROR(SalesLineItems__NO_LOT[[#This Row],[Revenue]]/SalesLineItems__NO_LOT[[#This Row],[Extended_Price]],0)</f>
        <v>0.39380530973451328</v>
      </c>
      <c r="W1282" t="str">
        <f>IF(SalesLineItems__NO_LOT[[#This Row],[Revenue]]&lt;0,"Lost on Sale","Normal Revenue")</f>
        <v>Normal Revenue</v>
      </c>
      <c r="X1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2">
        <f>IF(SalesLineItems__NO_LOT[[#This Row],[SOP_Type]]="Return",SalesLineItems__NO_LOT[[#This Row],[Extended_Cost]]*-1,SalesLineItems__NO_LOT[[#This Row],[Extended_Price]])</f>
        <v>7232</v>
      </c>
      <c r="Z1282">
        <f>MONTH(SalesLineItems__NO_LOT[[#This Row],[Requested_Ship_Date]])</f>
        <v>4</v>
      </c>
      <c r="AA1282">
        <f>YEAR(SalesLineItems__NO_LOT[[#This Row],[Requested_Ship_Date]])</f>
        <v>2019</v>
      </c>
      <c r="AV1282"/>
      <c r="AX1282"/>
      <c r="AZ1282"/>
      <c r="BC1282"/>
      <c r="BF1282"/>
    </row>
    <row r="1283" spans="1:58" x14ac:dyDescent="0.2">
      <c r="A1283" t="s">
        <v>8496</v>
      </c>
      <c r="B1283" s="11" t="s">
        <v>22</v>
      </c>
      <c r="C1283" s="11" t="s">
        <v>8497</v>
      </c>
      <c r="D1283" s="11" t="s">
        <v>256</v>
      </c>
      <c r="E1283" s="11" t="s">
        <v>257</v>
      </c>
      <c r="F1283">
        <v>1558.76</v>
      </c>
      <c r="G1283" s="11" t="s">
        <v>9</v>
      </c>
      <c r="H1283">
        <v>4446.16</v>
      </c>
      <c r="I1283">
        <v>6952.07</v>
      </c>
      <c r="J1283">
        <v>2.85</v>
      </c>
      <c r="K1283">
        <v>4.46</v>
      </c>
      <c r="L1283" s="11" t="s">
        <v>166</v>
      </c>
      <c r="M1283" s="7">
        <v>43600</v>
      </c>
      <c r="N1283" s="7">
        <v>43600</v>
      </c>
      <c r="O1283" s="11" t="s">
        <v>70</v>
      </c>
      <c r="P1283" s="11" t="s">
        <v>95</v>
      </c>
      <c r="Q1283">
        <v>12447.79</v>
      </c>
      <c r="R1283" s="11" t="s">
        <v>52</v>
      </c>
      <c r="S1283" s="11" t="s">
        <v>95</v>
      </c>
      <c r="T1283">
        <v>1761785.05</v>
      </c>
      <c r="U1283">
        <f>SalesLineItems__NO_LOT[[#This Row],[ActualSales]]-SalesLineItems__NO_LOT[[#This Row],[Extended_Cost]]</f>
        <v>2505.91</v>
      </c>
      <c r="V1283">
        <f>IFERROR(SalesLineItems__NO_LOT[[#This Row],[Revenue]]/SalesLineItems__NO_LOT[[#This Row],[Extended_Price]],0)</f>
        <v>0.36045523131959256</v>
      </c>
      <c r="W1283" t="str">
        <f>IF(SalesLineItems__NO_LOT[[#This Row],[Revenue]]&lt;0,"Lost on Sale","Normal Revenue")</f>
        <v>Normal Revenue</v>
      </c>
      <c r="X1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3">
        <f>IF(SalesLineItems__NO_LOT[[#This Row],[SOP_Type]]="Return",SalesLineItems__NO_LOT[[#This Row],[Extended_Cost]]*-1,SalesLineItems__NO_LOT[[#This Row],[Extended_Price]])</f>
        <v>6952.07</v>
      </c>
      <c r="Z1283">
        <f>MONTH(SalesLineItems__NO_LOT[[#This Row],[Requested_Ship_Date]])</f>
        <v>5</v>
      </c>
      <c r="AA1283">
        <f>YEAR(SalesLineItems__NO_LOT[[#This Row],[Requested_Ship_Date]])</f>
        <v>2019</v>
      </c>
      <c r="AV1283"/>
      <c r="AX1283"/>
      <c r="AZ1283"/>
      <c r="BC1283"/>
      <c r="BF1283"/>
    </row>
    <row r="1284" spans="1:58" x14ac:dyDescent="0.2">
      <c r="A1284" t="s">
        <v>8496</v>
      </c>
      <c r="B1284" s="11" t="s">
        <v>22</v>
      </c>
      <c r="C1284" s="11" t="s">
        <v>8497</v>
      </c>
      <c r="D1284" s="11" t="s">
        <v>256</v>
      </c>
      <c r="E1284" s="11" t="s">
        <v>257</v>
      </c>
      <c r="F1284">
        <v>1497.23</v>
      </c>
      <c r="G1284" s="11" t="s">
        <v>9</v>
      </c>
      <c r="H1284">
        <v>4267.1000000000004</v>
      </c>
      <c r="I1284">
        <v>6677.65</v>
      </c>
      <c r="J1284">
        <v>2.85</v>
      </c>
      <c r="K1284">
        <v>4.46</v>
      </c>
      <c r="L1284" s="11" t="s">
        <v>166</v>
      </c>
      <c r="M1284" s="7">
        <v>43600</v>
      </c>
      <c r="N1284" s="7">
        <v>43600</v>
      </c>
      <c r="O1284" s="11" t="s">
        <v>70</v>
      </c>
      <c r="P1284" s="11" t="s">
        <v>95</v>
      </c>
      <c r="Q1284">
        <v>12447.79</v>
      </c>
      <c r="R1284" s="11" t="s">
        <v>52</v>
      </c>
      <c r="S1284" s="11" t="s">
        <v>95</v>
      </c>
      <c r="T1284">
        <v>1761785.05</v>
      </c>
      <c r="U1284">
        <f>SalesLineItems__NO_LOT[[#This Row],[ActualSales]]-SalesLineItems__NO_LOT[[#This Row],[Extended_Cost]]</f>
        <v>2410.5499999999993</v>
      </c>
      <c r="V1284">
        <f>IFERROR(SalesLineItems__NO_LOT[[#This Row],[Revenue]]/SalesLineItems__NO_LOT[[#This Row],[Extended_Price]],0)</f>
        <v>0.36098777264456799</v>
      </c>
      <c r="W1284" t="str">
        <f>IF(SalesLineItems__NO_LOT[[#This Row],[Revenue]]&lt;0,"Lost on Sale","Normal Revenue")</f>
        <v>Normal Revenue</v>
      </c>
      <c r="X1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4">
        <f>IF(SalesLineItems__NO_LOT[[#This Row],[SOP_Type]]="Return",SalesLineItems__NO_LOT[[#This Row],[Extended_Cost]]*-1,SalesLineItems__NO_LOT[[#This Row],[Extended_Price]])</f>
        <v>6677.65</v>
      </c>
      <c r="Z1284">
        <f>MONTH(SalesLineItems__NO_LOT[[#This Row],[Requested_Ship_Date]])</f>
        <v>5</v>
      </c>
      <c r="AA1284">
        <f>YEAR(SalesLineItems__NO_LOT[[#This Row],[Requested_Ship_Date]])</f>
        <v>2019</v>
      </c>
      <c r="AV1284"/>
      <c r="AX1284"/>
      <c r="AZ1284"/>
      <c r="BC1284"/>
      <c r="BF1284"/>
    </row>
    <row r="1285" spans="1:58" x14ac:dyDescent="0.2">
      <c r="A1285" t="s">
        <v>8498</v>
      </c>
      <c r="B1285" s="11" t="s">
        <v>22</v>
      </c>
      <c r="C1285" s="11" t="s">
        <v>8497</v>
      </c>
      <c r="D1285" s="11" t="s">
        <v>13</v>
      </c>
      <c r="E1285" s="11" t="s">
        <v>14</v>
      </c>
      <c r="F1285">
        <v>1</v>
      </c>
      <c r="G1285" s="11" t="s">
        <v>15</v>
      </c>
      <c r="H1285">
        <v>0</v>
      </c>
      <c r="I1285">
        <v>1.5</v>
      </c>
      <c r="J1285">
        <v>0</v>
      </c>
      <c r="K1285">
        <v>1.5</v>
      </c>
      <c r="L1285" s="11" t="s">
        <v>166</v>
      </c>
      <c r="M1285" s="7">
        <v>43600</v>
      </c>
      <c r="N1285" s="7">
        <v>43600</v>
      </c>
      <c r="O1285" s="11" t="s">
        <v>16</v>
      </c>
      <c r="P1285" s="11" t="s">
        <v>95</v>
      </c>
      <c r="Q1285">
        <v>12447.79</v>
      </c>
      <c r="R1285" s="11" t="s">
        <v>52</v>
      </c>
      <c r="S1285" s="11" t="s">
        <v>95</v>
      </c>
      <c r="T1285">
        <v>1761785.05</v>
      </c>
      <c r="U1285">
        <f>SalesLineItems__NO_LOT[[#This Row],[ActualSales]]-SalesLineItems__NO_LOT[[#This Row],[Extended_Cost]]</f>
        <v>1.5</v>
      </c>
      <c r="V1285">
        <f>IFERROR(SalesLineItems__NO_LOT[[#This Row],[Revenue]]/SalesLineItems__NO_LOT[[#This Row],[Extended_Price]],0)</f>
        <v>1</v>
      </c>
      <c r="W1285" t="str">
        <f>IF(SalesLineItems__NO_LOT[[#This Row],[Revenue]]&lt;0,"Lost on Sale","Normal Revenue")</f>
        <v>Normal Revenue</v>
      </c>
      <c r="X1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5">
        <f>IF(SalesLineItems__NO_LOT[[#This Row],[SOP_Type]]="Return",SalesLineItems__NO_LOT[[#This Row],[Extended_Cost]]*-1,SalesLineItems__NO_LOT[[#This Row],[Extended_Price]])</f>
        <v>1.5</v>
      </c>
      <c r="Z1285">
        <f>MONTH(SalesLineItems__NO_LOT[[#This Row],[Requested_Ship_Date]])</f>
        <v>5</v>
      </c>
      <c r="AA1285">
        <f>YEAR(SalesLineItems__NO_LOT[[#This Row],[Requested_Ship_Date]])</f>
        <v>2019</v>
      </c>
      <c r="AV1285"/>
      <c r="AX1285"/>
      <c r="AZ1285"/>
      <c r="BC1285"/>
      <c r="BF1285"/>
    </row>
    <row r="1286" spans="1:58" x14ac:dyDescent="0.2">
      <c r="A1286" t="s">
        <v>8499</v>
      </c>
      <c r="B1286" s="11" t="s">
        <v>22</v>
      </c>
      <c r="C1286" s="11" t="s">
        <v>8500</v>
      </c>
      <c r="D1286" s="11" t="s">
        <v>427</v>
      </c>
      <c r="E1286" s="11" t="s">
        <v>428</v>
      </c>
      <c r="F1286">
        <v>1308.1600000000001</v>
      </c>
      <c r="G1286" s="11" t="s">
        <v>9</v>
      </c>
      <c r="H1286">
        <v>6319.23</v>
      </c>
      <c r="I1286">
        <v>7652.74</v>
      </c>
      <c r="J1286">
        <v>4.83</v>
      </c>
      <c r="K1286">
        <v>5.85</v>
      </c>
      <c r="L1286" s="11" t="s">
        <v>69</v>
      </c>
      <c r="M1286" s="7">
        <v>43600</v>
      </c>
      <c r="N1286" s="7">
        <v>43600</v>
      </c>
      <c r="O1286" s="11" t="s">
        <v>40</v>
      </c>
      <c r="P1286" s="11" t="s">
        <v>95</v>
      </c>
      <c r="Q1286">
        <v>320188.32</v>
      </c>
      <c r="R1286" s="11" t="s">
        <v>52</v>
      </c>
      <c r="S1286" s="11" t="s">
        <v>95</v>
      </c>
      <c r="T1286">
        <v>8464367.5299999993</v>
      </c>
      <c r="U1286">
        <f>SalesLineItems__NO_LOT[[#This Row],[ActualSales]]-SalesLineItems__NO_LOT[[#This Row],[Extended_Cost]]</f>
        <v>1333.5100000000002</v>
      </c>
      <c r="V1286">
        <f>IFERROR(SalesLineItems__NO_LOT[[#This Row],[Revenue]]/SalesLineItems__NO_LOT[[#This Row],[Extended_Price]],0)</f>
        <v>0.17425262062999661</v>
      </c>
      <c r="W1286" t="str">
        <f>IF(SalesLineItems__NO_LOT[[#This Row],[Revenue]]&lt;0,"Lost on Sale","Normal Revenue")</f>
        <v>Normal Revenue</v>
      </c>
      <c r="X1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86">
        <f>IF(SalesLineItems__NO_LOT[[#This Row],[SOP_Type]]="Return",SalesLineItems__NO_LOT[[#This Row],[Extended_Cost]]*-1,SalesLineItems__NO_LOT[[#This Row],[Extended_Price]])</f>
        <v>7652.74</v>
      </c>
      <c r="Z1286">
        <f>MONTH(SalesLineItems__NO_LOT[[#This Row],[Requested_Ship_Date]])</f>
        <v>5</v>
      </c>
      <c r="AA1286">
        <f>YEAR(SalesLineItems__NO_LOT[[#This Row],[Requested_Ship_Date]])</f>
        <v>2019</v>
      </c>
      <c r="AV1286"/>
      <c r="AX1286"/>
      <c r="AZ1286"/>
      <c r="BC1286"/>
      <c r="BF1286"/>
    </row>
    <row r="1287" spans="1:58" x14ac:dyDescent="0.2">
      <c r="A1287" t="s">
        <v>8501</v>
      </c>
      <c r="B1287" s="11" t="s">
        <v>22</v>
      </c>
      <c r="C1287" s="11" t="s">
        <v>8500</v>
      </c>
      <c r="D1287" s="11" t="s">
        <v>13</v>
      </c>
      <c r="E1287" s="11" t="s">
        <v>14</v>
      </c>
      <c r="F1287">
        <v>1</v>
      </c>
      <c r="G1287" s="11" t="s">
        <v>15</v>
      </c>
      <c r="H1287">
        <v>0</v>
      </c>
      <c r="I1287">
        <v>1.5</v>
      </c>
      <c r="J1287">
        <v>0</v>
      </c>
      <c r="K1287">
        <v>1.5</v>
      </c>
      <c r="L1287" s="11" t="s">
        <v>69</v>
      </c>
      <c r="M1287" s="7">
        <v>43600</v>
      </c>
      <c r="N1287" s="7">
        <v>43600</v>
      </c>
      <c r="O1287" s="11" t="s">
        <v>16</v>
      </c>
      <c r="P1287" s="11" t="s">
        <v>95</v>
      </c>
      <c r="Q1287">
        <v>320188.32</v>
      </c>
      <c r="R1287" s="11" t="s">
        <v>52</v>
      </c>
      <c r="S1287" s="11" t="s">
        <v>95</v>
      </c>
      <c r="T1287">
        <v>8464367.5299999993</v>
      </c>
      <c r="U1287">
        <f>SalesLineItems__NO_LOT[[#This Row],[ActualSales]]-SalesLineItems__NO_LOT[[#This Row],[Extended_Cost]]</f>
        <v>1.5</v>
      </c>
      <c r="V1287">
        <f>IFERROR(SalesLineItems__NO_LOT[[#This Row],[Revenue]]/SalesLineItems__NO_LOT[[#This Row],[Extended_Price]],0)</f>
        <v>1</v>
      </c>
      <c r="W1287" t="str">
        <f>IF(SalesLineItems__NO_LOT[[#This Row],[Revenue]]&lt;0,"Lost on Sale","Normal Revenue")</f>
        <v>Normal Revenue</v>
      </c>
      <c r="X1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87">
        <f>IF(SalesLineItems__NO_LOT[[#This Row],[SOP_Type]]="Return",SalesLineItems__NO_LOT[[#This Row],[Extended_Cost]]*-1,SalesLineItems__NO_LOT[[#This Row],[Extended_Price]])</f>
        <v>1.5</v>
      </c>
      <c r="Z1287">
        <f>MONTH(SalesLineItems__NO_LOT[[#This Row],[Requested_Ship_Date]])</f>
        <v>5</v>
      </c>
      <c r="AA1287">
        <f>YEAR(SalesLineItems__NO_LOT[[#This Row],[Requested_Ship_Date]])</f>
        <v>2019</v>
      </c>
      <c r="AV1287"/>
      <c r="AX1287"/>
      <c r="AZ1287"/>
      <c r="BC1287"/>
      <c r="BF1287"/>
    </row>
    <row r="1288" spans="1:58" x14ac:dyDescent="0.2">
      <c r="A1288" t="s">
        <v>8488</v>
      </c>
      <c r="B1288" s="11" t="s">
        <v>22</v>
      </c>
      <c r="C1288" s="11" t="s">
        <v>8489</v>
      </c>
      <c r="D1288" s="11" t="s">
        <v>177</v>
      </c>
      <c r="E1288" s="11" t="s">
        <v>178</v>
      </c>
      <c r="F1288">
        <v>550</v>
      </c>
      <c r="G1288" s="11" t="s">
        <v>4398</v>
      </c>
      <c r="H1288">
        <v>2458.5</v>
      </c>
      <c r="I1288">
        <v>2513.5</v>
      </c>
      <c r="J1288">
        <v>4.47</v>
      </c>
      <c r="K1288">
        <v>4.57</v>
      </c>
      <c r="L1288" s="11" t="s">
        <v>69</v>
      </c>
      <c r="M1288" s="7">
        <v>43602</v>
      </c>
      <c r="N1288" s="7">
        <v>43602</v>
      </c>
      <c r="O1288" s="11" t="s">
        <v>21</v>
      </c>
      <c r="P1288" s="11" t="s">
        <v>95</v>
      </c>
      <c r="Q1288">
        <v>320188.32</v>
      </c>
      <c r="R1288" s="11" t="s">
        <v>52</v>
      </c>
      <c r="S1288" s="11" t="s">
        <v>95</v>
      </c>
      <c r="T1288">
        <v>8464367.5299999993</v>
      </c>
      <c r="U1288">
        <f>SalesLineItems__NO_LOT[[#This Row],[ActualSales]]-SalesLineItems__NO_LOT[[#This Row],[Extended_Cost]]</f>
        <v>55</v>
      </c>
      <c r="V1288">
        <f>IFERROR(SalesLineItems__NO_LOT[[#This Row],[Revenue]]/SalesLineItems__NO_LOT[[#This Row],[Extended_Price]],0)</f>
        <v>2.1881838074398249E-2</v>
      </c>
      <c r="W1288" t="str">
        <f>IF(SalesLineItems__NO_LOT[[#This Row],[Revenue]]&lt;0,"Lost on Sale","Normal Revenue")</f>
        <v>Normal Revenue</v>
      </c>
      <c r="X1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288">
        <f>IF(SalesLineItems__NO_LOT[[#This Row],[SOP_Type]]="Return",SalesLineItems__NO_LOT[[#This Row],[Extended_Cost]]*-1,SalesLineItems__NO_LOT[[#This Row],[Extended_Price]])</f>
        <v>2513.5</v>
      </c>
      <c r="Z1288">
        <f>MONTH(SalesLineItems__NO_LOT[[#This Row],[Requested_Ship_Date]])</f>
        <v>5</v>
      </c>
      <c r="AA1288">
        <f>YEAR(SalesLineItems__NO_LOT[[#This Row],[Requested_Ship_Date]])</f>
        <v>2019</v>
      </c>
      <c r="AV1288"/>
      <c r="AX1288"/>
      <c r="AZ1288"/>
      <c r="BC1288"/>
      <c r="BF1288"/>
    </row>
    <row r="1289" spans="1:58" x14ac:dyDescent="0.2">
      <c r="A1289" t="s">
        <v>8662</v>
      </c>
      <c r="B1289" s="11" t="s">
        <v>22</v>
      </c>
      <c r="C1289" s="11" t="s">
        <v>8663</v>
      </c>
      <c r="D1289" s="11" t="s">
        <v>479</v>
      </c>
      <c r="E1289" s="11" t="s">
        <v>480</v>
      </c>
      <c r="F1289">
        <v>578.26</v>
      </c>
      <c r="G1289" s="11" t="s">
        <v>9</v>
      </c>
      <c r="H1289">
        <v>3024.3</v>
      </c>
      <c r="I1289">
        <v>3897.47</v>
      </c>
      <c r="J1289">
        <v>5.23</v>
      </c>
      <c r="K1289">
        <v>6.74</v>
      </c>
      <c r="L1289" s="11" t="s">
        <v>34</v>
      </c>
      <c r="M1289" s="7">
        <v>43577</v>
      </c>
      <c r="N1289" s="7">
        <v>43577</v>
      </c>
      <c r="O1289" s="11" t="s">
        <v>40</v>
      </c>
      <c r="P1289" s="11" t="s">
        <v>95</v>
      </c>
      <c r="Q1289">
        <v>2004.8</v>
      </c>
      <c r="R1289" s="11" t="s">
        <v>12</v>
      </c>
      <c r="S1289" s="11" t="s">
        <v>95</v>
      </c>
      <c r="T1289">
        <v>597569.38</v>
      </c>
      <c r="U1289">
        <f>SalesLineItems__NO_LOT[[#This Row],[ActualSales]]-SalesLineItems__NO_LOT[[#This Row],[Extended_Cost]]</f>
        <v>873.16999999999962</v>
      </c>
      <c r="V1289">
        <f>IFERROR(SalesLineItems__NO_LOT[[#This Row],[Revenue]]/SalesLineItems__NO_LOT[[#This Row],[Extended_Price]],0)</f>
        <v>0.22403507916674142</v>
      </c>
      <c r="W1289" t="str">
        <f>IF(SalesLineItems__NO_LOT[[#This Row],[Revenue]]&lt;0,"Lost on Sale","Normal Revenue")</f>
        <v>Normal Revenue</v>
      </c>
      <c r="X1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89">
        <f>IF(SalesLineItems__NO_LOT[[#This Row],[SOP_Type]]="Return",SalesLineItems__NO_LOT[[#This Row],[Extended_Cost]]*-1,SalesLineItems__NO_LOT[[#This Row],[Extended_Price]])</f>
        <v>3897.47</v>
      </c>
      <c r="Z1289">
        <f>MONTH(SalesLineItems__NO_LOT[[#This Row],[Requested_Ship_Date]])</f>
        <v>4</v>
      </c>
      <c r="AA1289">
        <f>YEAR(SalesLineItems__NO_LOT[[#This Row],[Requested_Ship_Date]])</f>
        <v>2019</v>
      </c>
      <c r="AV1289"/>
      <c r="AX1289"/>
      <c r="AZ1289"/>
      <c r="BC1289"/>
      <c r="BF1289"/>
    </row>
    <row r="1290" spans="1:58" x14ac:dyDescent="0.2">
      <c r="A1290" t="s">
        <v>8664</v>
      </c>
      <c r="B1290" s="11" t="s">
        <v>22</v>
      </c>
      <c r="C1290" s="11" t="s">
        <v>8665</v>
      </c>
      <c r="D1290" s="11" t="s">
        <v>45</v>
      </c>
      <c r="E1290" s="11" t="s">
        <v>46</v>
      </c>
      <c r="F1290">
        <v>714.15</v>
      </c>
      <c r="G1290" s="11" t="s">
        <v>9</v>
      </c>
      <c r="H1290">
        <v>4242.05</v>
      </c>
      <c r="I1290">
        <v>5798.9</v>
      </c>
      <c r="J1290">
        <v>5.94</v>
      </c>
      <c r="K1290">
        <v>8.1199999999999992</v>
      </c>
      <c r="L1290" s="11" t="s">
        <v>34</v>
      </c>
      <c r="M1290" s="7">
        <v>43577</v>
      </c>
      <c r="N1290" s="7">
        <v>43577</v>
      </c>
      <c r="O1290" s="11" t="s">
        <v>11</v>
      </c>
      <c r="P1290" s="11" t="s">
        <v>95</v>
      </c>
      <c r="Q1290">
        <v>2004.8</v>
      </c>
      <c r="R1290" s="11" t="s">
        <v>12</v>
      </c>
      <c r="S1290" s="11" t="s">
        <v>95</v>
      </c>
      <c r="T1290">
        <v>597569.38</v>
      </c>
      <c r="U1290">
        <f>SalesLineItems__NO_LOT[[#This Row],[ActualSales]]-SalesLineItems__NO_LOT[[#This Row],[Extended_Cost]]</f>
        <v>1556.8499999999995</v>
      </c>
      <c r="V1290">
        <f>IFERROR(SalesLineItems__NO_LOT[[#This Row],[Revenue]]/SalesLineItems__NO_LOT[[#This Row],[Extended_Price]],0)</f>
        <v>0.26847333114901095</v>
      </c>
      <c r="W1290" t="str">
        <f>IF(SalesLineItems__NO_LOT[[#This Row],[Revenue]]&lt;0,"Lost on Sale","Normal Revenue")</f>
        <v>Normal Revenue</v>
      </c>
      <c r="X1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90">
        <f>IF(SalesLineItems__NO_LOT[[#This Row],[SOP_Type]]="Return",SalesLineItems__NO_LOT[[#This Row],[Extended_Cost]]*-1,SalesLineItems__NO_LOT[[#This Row],[Extended_Price]])</f>
        <v>5798.9</v>
      </c>
      <c r="Z1290">
        <f>MONTH(SalesLineItems__NO_LOT[[#This Row],[Requested_Ship_Date]])</f>
        <v>4</v>
      </c>
      <c r="AA1290">
        <f>YEAR(SalesLineItems__NO_LOT[[#This Row],[Requested_Ship_Date]])</f>
        <v>2019</v>
      </c>
      <c r="AV1290"/>
      <c r="AX1290"/>
      <c r="AZ1290"/>
      <c r="BC1290"/>
      <c r="BF1290"/>
    </row>
    <row r="1291" spans="1:58" x14ac:dyDescent="0.2">
      <c r="A1291" t="s">
        <v>8666</v>
      </c>
      <c r="B1291" s="11" t="s">
        <v>22</v>
      </c>
      <c r="C1291" s="11" t="s">
        <v>8665</v>
      </c>
      <c r="D1291" s="11" t="s">
        <v>47</v>
      </c>
      <c r="E1291" s="11" t="s">
        <v>48</v>
      </c>
      <c r="F1291">
        <v>1756.5</v>
      </c>
      <c r="G1291" s="11" t="s">
        <v>9</v>
      </c>
      <c r="H1291">
        <v>9029.34</v>
      </c>
      <c r="I1291">
        <v>15984.15</v>
      </c>
      <c r="J1291">
        <v>5.14</v>
      </c>
      <c r="K1291">
        <v>9.1</v>
      </c>
      <c r="L1291" s="11" t="s">
        <v>34</v>
      </c>
      <c r="M1291" s="7">
        <v>43577</v>
      </c>
      <c r="N1291" s="7">
        <v>43577</v>
      </c>
      <c r="O1291" s="11" t="s">
        <v>40</v>
      </c>
      <c r="P1291" s="11" t="s">
        <v>95</v>
      </c>
      <c r="Q1291">
        <v>2004.8</v>
      </c>
      <c r="R1291" s="11" t="s">
        <v>12</v>
      </c>
      <c r="S1291" s="11" t="s">
        <v>95</v>
      </c>
      <c r="T1291">
        <v>597569.38</v>
      </c>
      <c r="U1291">
        <f>SalesLineItems__NO_LOT[[#This Row],[ActualSales]]-SalesLineItems__NO_LOT[[#This Row],[Extended_Cost]]</f>
        <v>6954.8099999999995</v>
      </c>
      <c r="V1291">
        <f>IFERROR(SalesLineItems__NO_LOT[[#This Row],[Revenue]]/SalesLineItems__NO_LOT[[#This Row],[Extended_Price]],0)</f>
        <v>0.43510665252766018</v>
      </c>
      <c r="W1291" t="str">
        <f>IF(SalesLineItems__NO_LOT[[#This Row],[Revenue]]&lt;0,"Lost on Sale","Normal Revenue")</f>
        <v>Normal Revenue</v>
      </c>
      <c r="X1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1">
        <f>IF(SalesLineItems__NO_LOT[[#This Row],[SOP_Type]]="Return",SalesLineItems__NO_LOT[[#This Row],[Extended_Cost]]*-1,SalesLineItems__NO_LOT[[#This Row],[Extended_Price]])</f>
        <v>15984.15</v>
      </c>
      <c r="Z1291">
        <f>MONTH(SalesLineItems__NO_LOT[[#This Row],[Requested_Ship_Date]])</f>
        <v>4</v>
      </c>
      <c r="AA1291">
        <f>YEAR(SalesLineItems__NO_LOT[[#This Row],[Requested_Ship_Date]])</f>
        <v>2019</v>
      </c>
      <c r="AV1291"/>
      <c r="AX1291"/>
      <c r="AZ1291"/>
      <c r="BC1291"/>
      <c r="BF1291"/>
    </row>
    <row r="1292" spans="1:58" x14ac:dyDescent="0.2">
      <c r="A1292" t="s">
        <v>8667</v>
      </c>
      <c r="B1292" s="11" t="s">
        <v>22</v>
      </c>
      <c r="C1292" s="11" t="s">
        <v>8668</v>
      </c>
      <c r="D1292" s="11" t="s">
        <v>479</v>
      </c>
      <c r="E1292" s="11" t="s">
        <v>480</v>
      </c>
      <c r="F1292">
        <v>47.64</v>
      </c>
      <c r="G1292" s="11" t="s">
        <v>9</v>
      </c>
      <c r="H1292">
        <v>238.68</v>
      </c>
      <c r="I1292">
        <v>337.29</v>
      </c>
      <c r="J1292">
        <v>5.01</v>
      </c>
      <c r="K1292">
        <v>7.08</v>
      </c>
      <c r="L1292" s="11" t="s">
        <v>34</v>
      </c>
      <c r="M1292" s="7">
        <v>43577</v>
      </c>
      <c r="N1292" s="7">
        <v>43577</v>
      </c>
      <c r="O1292" s="11" t="s">
        <v>40</v>
      </c>
      <c r="P1292" s="11" t="s">
        <v>95</v>
      </c>
      <c r="Q1292">
        <v>2004.8</v>
      </c>
      <c r="R1292" s="11" t="s">
        <v>12</v>
      </c>
      <c r="S1292" s="11" t="s">
        <v>95</v>
      </c>
      <c r="T1292">
        <v>597569.38</v>
      </c>
      <c r="U1292">
        <f>SalesLineItems__NO_LOT[[#This Row],[ActualSales]]-SalesLineItems__NO_LOT[[#This Row],[Extended_Cost]]</f>
        <v>98.610000000000014</v>
      </c>
      <c r="V1292">
        <f>IFERROR(SalesLineItems__NO_LOT[[#This Row],[Revenue]]/SalesLineItems__NO_LOT[[#This Row],[Extended_Price]],0)</f>
        <v>0.29235969047407279</v>
      </c>
      <c r="W1292" t="str">
        <f>IF(SalesLineItems__NO_LOT[[#This Row],[Revenue]]&lt;0,"Lost on Sale","Normal Revenue")</f>
        <v>Normal Revenue</v>
      </c>
      <c r="X1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92">
        <f>IF(SalesLineItems__NO_LOT[[#This Row],[SOP_Type]]="Return",SalesLineItems__NO_LOT[[#This Row],[Extended_Cost]]*-1,SalesLineItems__NO_LOT[[#This Row],[Extended_Price]])</f>
        <v>337.29</v>
      </c>
      <c r="Z1292">
        <f>MONTH(SalesLineItems__NO_LOT[[#This Row],[Requested_Ship_Date]])</f>
        <v>4</v>
      </c>
      <c r="AA1292">
        <f>YEAR(SalesLineItems__NO_LOT[[#This Row],[Requested_Ship_Date]])</f>
        <v>2019</v>
      </c>
      <c r="AV1292"/>
      <c r="AX1292"/>
      <c r="AZ1292"/>
      <c r="BC1292"/>
      <c r="BF1292"/>
    </row>
    <row r="1293" spans="1:58" x14ac:dyDescent="0.2">
      <c r="A1293" t="s">
        <v>8644</v>
      </c>
      <c r="B1293" s="11" t="s">
        <v>22</v>
      </c>
      <c r="C1293" s="11" t="s">
        <v>8645</v>
      </c>
      <c r="D1293" s="11" t="s">
        <v>412</v>
      </c>
      <c r="E1293" s="11" t="s">
        <v>413</v>
      </c>
      <c r="F1293">
        <v>100</v>
      </c>
      <c r="G1293" s="11" t="s">
        <v>9</v>
      </c>
      <c r="H1293">
        <v>799</v>
      </c>
      <c r="I1293">
        <v>1165</v>
      </c>
      <c r="J1293">
        <v>7.99</v>
      </c>
      <c r="K1293">
        <v>11.65</v>
      </c>
      <c r="L1293" s="11" t="s">
        <v>69</v>
      </c>
      <c r="M1293" s="7">
        <v>43578</v>
      </c>
      <c r="N1293" s="7">
        <v>43578</v>
      </c>
      <c r="O1293" s="11" t="s">
        <v>21</v>
      </c>
      <c r="P1293" s="11" t="s">
        <v>95</v>
      </c>
      <c r="Q1293">
        <v>320188.32</v>
      </c>
      <c r="R1293" s="11" t="s">
        <v>52</v>
      </c>
      <c r="S1293" s="11" t="s">
        <v>95</v>
      </c>
      <c r="T1293">
        <v>8464367.5299999993</v>
      </c>
      <c r="U1293">
        <f>SalesLineItems__NO_LOT[[#This Row],[ActualSales]]-SalesLineItems__NO_LOT[[#This Row],[Extended_Cost]]</f>
        <v>366</v>
      </c>
      <c r="V1293">
        <f>IFERROR(SalesLineItems__NO_LOT[[#This Row],[Revenue]]/SalesLineItems__NO_LOT[[#This Row],[Extended_Price]],0)</f>
        <v>0.31416309012875537</v>
      </c>
      <c r="W1293" t="str">
        <f>IF(SalesLineItems__NO_LOT[[#This Row],[Revenue]]&lt;0,"Lost on Sale","Normal Revenue")</f>
        <v>Normal Revenue</v>
      </c>
      <c r="X1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3">
        <f>IF(SalesLineItems__NO_LOT[[#This Row],[SOP_Type]]="Return",SalesLineItems__NO_LOT[[#This Row],[Extended_Cost]]*-1,SalesLineItems__NO_LOT[[#This Row],[Extended_Price]])</f>
        <v>1165</v>
      </c>
      <c r="Z1293">
        <f>MONTH(SalesLineItems__NO_LOT[[#This Row],[Requested_Ship_Date]])</f>
        <v>4</v>
      </c>
      <c r="AA1293">
        <f>YEAR(SalesLineItems__NO_LOT[[#This Row],[Requested_Ship_Date]])</f>
        <v>2019</v>
      </c>
      <c r="AV1293"/>
      <c r="AX1293"/>
      <c r="AZ1293"/>
      <c r="BC1293"/>
      <c r="BF1293"/>
    </row>
    <row r="1294" spans="1:58" x14ac:dyDescent="0.2">
      <c r="A1294" t="s">
        <v>8646</v>
      </c>
      <c r="B1294" s="11" t="s">
        <v>22</v>
      </c>
      <c r="C1294" s="11" t="s">
        <v>8647</v>
      </c>
      <c r="D1294" s="11" t="s">
        <v>308</v>
      </c>
      <c r="E1294" s="11" t="s">
        <v>309</v>
      </c>
      <c r="F1294">
        <v>49.42</v>
      </c>
      <c r="G1294" s="11" t="s">
        <v>9</v>
      </c>
      <c r="H1294">
        <v>1768.25</v>
      </c>
      <c r="I1294">
        <v>3506.84</v>
      </c>
      <c r="J1294">
        <v>35.78</v>
      </c>
      <c r="K1294">
        <v>70.959999999999994</v>
      </c>
      <c r="L1294" s="11" t="s">
        <v>69</v>
      </c>
      <c r="M1294" s="7">
        <v>43578</v>
      </c>
      <c r="N1294" s="7">
        <v>43578</v>
      </c>
      <c r="O1294" s="11" t="s">
        <v>11</v>
      </c>
      <c r="P1294" s="11" t="s">
        <v>95</v>
      </c>
      <c r="Q1294">
        <v>320188.32</v>
      </c>
      <c r="R1294" s="11" t="s">
        <v>52</v>
      </c>
      <c r="S1294" s="11" t="s">
        <v>95</v>
      </c>
      <c r="T1294">
        <v>8464367.5299999993</v>
      </c>
      <c r="U1294">
        <f>SalesLineItems__NO_LOT[[#This Row],[ActualSales]]-SalesLineItems__NO_LOT[[#This Row],[Extended_Cost]]</f>
        <v>1738.5900000000001</v>
      </c>
      <c r="V1294">
        <f>IFERROR(SalesLineItems__NO_LOT[[#This Row],[Revenue]]/SalesLineItems__NO_LOT[[#This Row],[Extended_Price]],0)</f>
        <v>0.49577112157954173</v>
      </c>
      <c r="W1294" t="str">
        <f>IF(SalesLineItems__NO_LOT[[#This Row],[Revenue]]&lt;0,"Lost on Sale","Normal Revenue")</f>
        <v>Normal Revenue</v>
      </c>
      <c r="X1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4">
        <f>IF(SalesLineItems__NO_LOT[[#This Row],[SOP_Type]]="Return",SalesLineItems__NO_LOT[[#This Row],[Extended_Cost]]*-1,SalesLineItems__NO_LOT[[#This Row],[Extended_Price]])</f>
        <v>3506.84</v>
      </c>
      <c r="Z1294">
        <f>MONTH(SalesLineItems__NO_LOT[[#This Row],[Requested_Ship_Date]])</f>
        <v>4</v>
      </c>
      <c r="AA1294">
        <f>YEAR(SalesLineItems__NO_LOT[[#This Row],[Requested_Ship_Date]])</f>
        <v>2019</v>
      </c>
      <c r="AV1294"/>
      <c r="AX1294"/>
      <c r="AZ1294"/>
      <c r="BC1294"/>
      <c r="BF1294"/>
    </row>
    <row r="1295" spans="1:58" x14ac:dyDescent="0.2">
      <c r="A1295" t="s">
        <v>8648</v>
      </c>
      <c r="B1295" s="11" t="s">
        <v>22</v>
      </c>
      <c r="C1295" s="11" t="s">
        <v>8647</v>
      </c>
      <c r="D1295" s="11" t="s">
        <v>13</v>
      </c>
      <c r="E1295" s="11" t="s">
        <v>14</v>
      </c>
      <c r="F1295">
        <v>1</v>
      </c>
      <c r="G1295" s="11" t="s">
        <v>15</v>
      </c>
      <c r="H1295">
        <v>0</v>
      </c>
      <c r="I1295">
        <v>1.5</v>
      </c>
      <c r="J1295">
        <v>0</v>
      </c>
      <c r="K1295">
        <v>1.5</v>
      </c>
      <c r="L1295" s="11" t="s">
        <v>69</v>
      </c>
      <c r="M1295" s="7">
        <v>43578</v>
      </c>
      <c r="N1295" s="7">
        <v>43578</v>
      </c>
      <c r="O1295" s="11" t="s">
        <v>16</v>
      </c>
      <c r="P1295" s="11" t="s">
        <v>95</v>
      </c>
      <c r="Q1295">
        <v>320188.32</v>
      </c>
      <c r="R1295" s="11" t="s">
        <v>52</v>
      </c>
      <c r="S1295" s="11" t="s">
        <v>95</v>
      </c>
      <c r="T1295">
        <v>8464367.5299999993</v>
      </c>
      <c r="U1295">
        <f>SalesLineItems__NO_LOT[[#This Row],[ActualSales]]-SalesLineItems__NO_LOT[[#This Row],[Extended_Cost]]</f>
        <v>1.5</v>
      </c>
      <c r="V1295">
        <f>IFERROR(SalesLineItems__NO_LOT[[#This Row],[Revenue]]/SalesLineItems__NO_LOT[[#This Row],[Extended_Price]],0)</f>
        <v>1</v>
      </c>
      <c r="W1295" t="str">
        <f>IF(SalesLineItems__NO_LOT[[#This Row],[Revenue]]&lt;0,"Lost on Sale","Normal Revenue")</f>
        <v>Normal Revenue</v>
      </c>
      <c r="X1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5">
        <f>IF(SalesLineItems__NO_LOT[[#This Row],[SOP_Type]]="Return",SalesLineItems__NO_LOT[[#This Row],[Extended_Cost]]*-1,SalesLineItems__NO_LOT[[#This Row],[Extended_Price]])</f>
        <v>1.5</v>
      </c>
      <c r="Z1295">
        <f>MONTH(SalesLineItems__NO_LOT[[#This Row],[Requested_Ship_Date]])</f>
        <v>4</v>
      </c>
      <c r="AA1295">
        <f>YEAR(SalesLineItems__NO_LOT[[#This Row],[Requested_Ship_Date]])</f>
        <v>2019</v>
      </c>
      <c r="AV1295"/>
      <c r="AX1295"/>
      <c r="AZ1295"/>
      <c r="BC1295"/>
      <c r="BF1295"/>
    </row>
    <row r="1296" spans="1:58" x14ac:dyDescent="0.2">
      <c r="A1296" t="s">
        <v>8649</v>
      </c>
      <c r="B1296" s="11" t="s">
        <v>22</v>
      </c>
      <c r="C1296" s="11" t="s">
        <v>8650</v>
      </c>
      <c r="D1296" s="11" t="s">
        <v>418</v>
      </c>
      <c r="E1296" s="11" t="s">
        <v>419</v>
      </c>
      <c r="F1296">
        <v>150</v>
      </c>
      <c r="G1296" s="11" t="s">
        <v>9</v>
      </c>
      <c r="H1296">
        <v>2064</v>
      </c>
      <c r="I1296">
        <v>2610</v>
      </c>
      <c r="J1296">
        <v>13.76</v>
      </c>
      <c r="K1296">
        <v>17.399999999999999</v>
      </c>
      <c r="L1296" s="11" t="s">
        <v>69</v>
      </c>
      <c r="M1296" s="7">
        <v>43578</v>
      </c>
      <c r="N1296" s="7">
        <v>43578</v>
      </c>
      <c r="O1296" s="11" t="s">
        <v>21</v>
      </c>
      <c r="P1296" s="11" t="s">
        <v>95</v>
      </c>
      <c r="Q1296">
        <v>320188.32</v>
      </c>
      <c r="R1296" s="11" t="s">
        <v>52</v>
      </c>
      <c r="S1296" s="11" t="s">
        <v>95</v>
      </c>
      <c r="T1296">
        <v>8464367.5299999993</v>
      </c>
      <c r="U1296">
        <f>SalesLineItems__NO_LOT[[#This Row],[ActualSales]]-SalesLineItems__NO_LOT[[#This Row],[Extended_Cost]]</f>
        <v>546</v>
      </c>
      <c r="V1296">
        <f>IFERROR(SalesLineItems__NO_LOT[[#This Row],[Revenue]]/SalesLineItems__NO_LOT[[#This Row],[Extended_Price]],0)</f>
        <v>0.20919540229885059</v>
      </c>
      <c r="W1296" t="str">
        <f>IF(SalesLineItems__NO_LOT[[#This Row],[Revenue]]&lt;0,"Lost on Sale","Normal Revenue")</f>
        <v>Normal Revenue</v>
      </c>
      <c r="X1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296">
        <f>IF(SalesLineItems__NO_LOT[[#This Row],[SOP_Type]]="Return",SalesLineItems__NO_LOT[[#This Row],[Extended_Cost]]*-1,SalesLineItems__NO_LOT[[#This Row],[Extended_Price]])</f>
        <v>2610</v>
      </c>
      <c r="Z1296">
        <f>MONTH(SalesLineItems__NO_LOT[[#This Row],[Requested_Ship_Date]])</f>
        <v>4</v>
      </c>
      <c r="AA1296">
        <f>YEAR(SalesLineItems__NO_LOT[[#This Row],[Requested_Ship_Date]])</f>
        <v>2019</v>
      </c>
      <c r="AV1296"/>
      <c r="AX1296"/>
      <c r="AZ1296"/>
      <c r="BC1296"/>
      <c r="BF1296"/>
    </row>
    <row r="1297" spans="1:58" x14ac:dyDescent="0.2">
      <c r="A1297" t="s">
        <v>8651</v>
      </c>
      <c r="B1297" s="11" t="s">
        <v>22</v>
      </c>
      <c r="C1297" s="11" t="s">
        <v>8652</v>
      </c>
      <c r="D1297" s="11" t="s">
        <v>427</v>
      </c>
      <c r="E1297" s="11" t="s">
        <v>428</v>
      </c>
      <c r="F1297">
        <v>1308</v>
      </c>
      <c r="G1297" s="11" t="s">
        <v>9</v>
      </c>
      <c r="H1297">
        <v>6338.08</v>
      </c>
      <c r="I1297">
        <v>7651.8</v>
      </c>
      <c r="J1297">
        <v>4.8499999999999996</v>
      </c>
      <c r="K1297">
        <v>5.85</v>
      </c>
      <c r="L1297" s="11" t="s">
        <v>69</v>
      </c>
      <c r="M1297" s="7">
        <v>43578</v>
      </c>
      <c r="N1297" s="7">
        <v>43578</v>
      </c>
      <c r="O1297" s="11" t="s">
        <v>40</v>
      </c>
      <c r="P1297" s="11" t="s">
        <v>95</v>
      </c>
      <c r="Q1297">
        <v>320188.32</v>
      </c>
      <c r="R1297" s="11" t="s">
        <v>52</v>
      </c>
      <c r="S1297" s="11" t="s">
        <v>95</v>
      </c>
      <c r="T1297">
        <v>8464367.5299999993</v>
      </c>
      <c r="U1297">
        <f>SalesLineItems__NO_LOT[[#This Row],[ActualSales]]-SalesLineItems__NO_LOT[[#This Row],[Extended_Cost]]</f>
        <v>1313.7200000000003</v>
      </c>
      <c r="V1297">
        <f>IFERROR(SalesLineItems__NO_LOT[[#This Row],[Revenue]]/SalesLineItems__NO_LOT[[#This Row],[Extended_Price]],0)</f>
        <v>0.17168770746752401</v>
      </c>
      <c r="W1297" t="str">
        <f>IF(SalesLineItems__NO_LOT[[#This Row],[Revenue]]&lt;0,"Lost on Sale","Normal Revenue")</f>
        <v>Normal Revenue</v>
      </c>
      <c r="X1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297">
        <f>IF(SalesLineItems__NO_LOT[[#This Row],[SOP_Type]]="Return",SalesLineItems__NO_LOT[[#This Row],[Extended_Cost]]*-1,SalesLineItems__NO_LOT[[#This Row],[Extended_Price]])</f>
        <v>7651.8</v>
      </c>
      <c r="Z1297">
        <f>MONTH(SalesLineItems__NO_LOT[[#This Row],[Requested_Ship_Date]])</f>
        <v>4</v>
      </c>
      <c r="AA1297">
        <f>YEAR(SalesLineItems__NO_LOT[[#This Row],[Requested_Ship_Date]])</f>
        <v>2019</v>
      </c>
      <c r="AV1297"/>
      <c r="AX1297"/>
      <c r="AZ1297"/>
      <c r="BC1297"/>
      <c r="BF1297"/>
    </row>
    <row r="1298" spans="1:58" x14ac:dyDescent="0.2">
      <c r="A1298" t="s">
        <v>8653</v>
      </c>
      <c r="B1298" s="11" t="s">
        <v>22</v>
      </c>
      <c r="C1298" s="11" t="s">
        <v>8652</v>
      </c>
      <c r="D1298" s="11" t="s">
        <v>13</v>
      </c>
      <c r="E1298" s="11" t="s">
        <v>14</v>
      </c>
      <c r="F1298">
        <v>1</v>
      </c>
      <c r="G1298" s="11" t="s">
        <v>15</v>
      </c>
      <c r="H1298">
        <v>0</v>
      </c>
      <c r="I1298">
        <v>1.5</v>
      </c>
      <c r="J1298">
        <v>0</v>
      </c>
      <c r="K1298">
        <v>1.5</v>
      </c>
      <c r="L1298" s="11" t="s">
        <v>69</v>
      </c>
      <c r="M1298" s="7">
        <v>43578</v>
      </c>
      <c r="N1298" s="7">
        <v>43578</v>
      </c>
      <c r="O1298" s="11" t="s">
        <v>16</v>
      </c>
      <c r="P1298" s="11" t="s">
        <v>95</v>
      </c>
      <c r="Q1298">
        <v>320188.32</v>
      </c>
      <c r="R1298" s="11" t="s">
        <v>52</v>
      </c>
      <c r="S1298" s="11" t="s">
        <v>95</v>
      </c>
      <c r="T1298">
        <v>8464367.5299999993</v>
      </c>
      <c r="U1298">
        <f>SalesLineItems__NO_LOT[[#This Row],[ActualSales]]-SalesLineItems__NO_LOT[[#This Row],[Extended_Cost]]</f>
        <v>1.5</v>
      </c>
      <c r="V1298">
        <f>IFERROR(SalesLineItems__NO_LOT[[#This Row],[Revenue]]/SalesLineItems__NO_LOT[[#This Row],[Extended_Price]],0)</f>
        <v>1</v>
      </c>
      <c r="W1298" t="str">
        <f>IF(SalesLineItems__NO_LOT[[#This Row],[Revenue]]&lt;0,"Lost on Sale","Normal Revenue")</f>
        <v>Normal Revenue</v>
      </c>
      <c r="X1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8">
        <f>IF(SalesLineItems__NO_LOT[[#This Row],[SOP_Type]]="Return",SalesLineItems__NO_LOT[[#This Row],[Extended_Cost]]*-1,SalesLineItems__NO_LOT[[#This Row],[Extended_Price]])</f>
        <v>1.5</v>
      </c>
      <c r="Z1298">
        <f>MONTH(SalesLineItems__NO_LOT[[#This Row],[Requested_Ship_Date]])</f>
        <v>4</v>
      </c>
      <c r="AA1298">
        <f>YEAR(SalesLineItems__NO_LOT[[#This Row],[Requested_Ship_Date]])</f>
        <v>2019</v>
      </c>
      <c r="AV1298"/>
      <c r="AX1298"/>
      <c r="AZ1298"/>
      <c r="BC1298"/>
      <c r="BF1298"/>
    </row>
    <row r="1299" spans="1:58" x14ac:dyDescent="0.2">
      <c r="A1299" t="s">
        <v>8654</v>
      </c>
      <c r="B1299" s="11" t="s">
        <v>22</v>
      </c>
      <c r="C1299" s="11" t="s">
        <v>8655</v>
      </c>
      <c r="D1299" s="11" t="s">
        <v>179</v>
      </c>
      <c r="E1299" s="11" t="s">
        <v>180</v>
      </c>
      <c r="F1299">
        <v>50</v>
      </c>
      <c r="G1299" s="11" t="s">
        <v>4398</v>
      </c>
      <c r="H1299">
        <v>101.5</v>
      </c>
      <c r="I1299">
        <v>147.5</v>
      </c>
      <c r="J1299">
        <v>2.0299999999999998</v>
      </c>
      <c r="K1299">
        <v>2.95</v>
      </c>
      <c r="L1299" s="11" t="s">
        <v>69</v>
      </c>
      <c r="M1299" s="7">
        <v>43578</v>
      </c>
      <c r="N1299" s="7">
        <v>43578</v>
      </c>
      <c r="O1299" s="11" t="s">
        <v>21</v>
      </c>
      <c r="P1299" s="11" t="s">
        <v>95</v>
      </c>
      <c r="Q1299">
        <v>320188.32</v>
      </c>
      <c r="R1299" s="11" t="s">
        <v>52</v>
      </c>
      <c r="S1299" s="11" t="s">
        <v>95</v>
      </c>
      <c r="T1299">
        <v>8464367.5299999993</v>
      </c>
      <c r="U1299">
        <f>SalesLineItems__NO_LOT[[#This Row],[ActualSales]]-SalesLineItems__NO_LOT[[#This Row],[Extended_Cost]]</f>
        <v>46</v>
      </c>
      <c r="V1299">
        <f>IFERROR(SalesLineItems__NO_LOT[[#This Row],[Revenue]]/SalesLineItems__NO_LOT[[#This Row],[Extended_Price]],0)</f>
        <v>0.31186440677966104</v>
      </c>
      <c r="W1299" t="str">
        <f>IF(SalesLineItems__NO_LOT[[#This Row],[Revenue]]&lt;0,"Lost on Sale","Normal Revenue")</f>
        <v>Normal Revenue</v>
      </c>
      <c r="X1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299">
        <f>IF(SalesLineItems__NO_LOT[[#This Row],[SOP_Type]]="Return",SalesLineItems__NO_LOT[[#This Row],[Extended_Cost]]*-1,SalesLineItems__NO_LOT[[#This Row],[Extended_Price]])</f>
        <v>147.5</v>
      </c>
      <c r="Z1299">
        <f>MONTH(SalesLineItems__NO_LOT[[#This Row],[Requested_Ship_Date]])</f>
        <v>4</v>
      </c>
      <c r="AA1299">
        <f>YEAR(SalesLineItems__NO_LOT[[#This Row],[Requested_Ship_Date]])</f>
        <v>2019</v>
      </c>
      <c r="AV1299"/>
      <c r="AX1299"/>
      <c r="AZ1299"/>
      <c r="BC1299"/>
      <c r="BF1299"/>
    </row>
    <row r="1300" spans="1:58" x14ac:dyDescent="0.2">
      <c r="A1300" t="s">
        <v>8656</v>
      </c>
      <c r="B1300" s="11" t="s">
        <v>22</v>
      </c>
      <c r="C1300" s="11" t="s">
        <v>8657</v>
      </c>
      <c r="D1300" s="11" t="s">
        <v>66</v>
      </c>
      <c r="E1300" s="11" t="s">
        <v>67</v>
      </c>
      <c r="F1300">
        <v>2000</v>
      </c>
      <c r="G1300" s="11" t="s">
        <v>68</v>
      </c>
      <c r="H1300">
        <v>28400.9</v>
      </c>
      <c r="I1300">
        <v>29120</v>
      </c>
      <c r="J1300">
        <v>14.2</v>
      </c>
      <c r="K1300">
        <v>14.56</v>
      </c>
      <c r="L1300" s="11" t="s">
        <v>69</v>
      </c>
      <c r="M1300" s="7">
        <v>43578</v>
      </c>
      <c r="N1300" s="7">
        <v>43578</v>
      </c>
      <c r="O1300" s="11" t="s">
        <v>70</v>
      </c>
      <c r="P1300" s="11" t="s">
        <v>95</v>
      </c>
      <c r="Q1300">
        <v>320188.32</v>
      </c>
      <c r="R1300" s="11" t="s">
        <v>52</v>
      </c>
      <c r="S1300" s="11" t="s">
        <v>95</v>
      </c>
      <c r="T1300">
        <v>8464367.5299999993</v>
      </c>
      <c r="U1300">
        <f>SalesLineItems__NO_LOT[[#This Row],[ActualSales]]-SalesLineItems__NO_LOT[[#This Row],[Extended_Cost]]</f>
        <v>719.09999999999854</v>
      </c>
      <c r="V1300">
        <f>IFERROR(SalesLineItems__NO_LOT[[#This Row],[Revenue]]/SalesLineItems__NO_LOT[[#This Row],[Extended_Price]],0)</f>
        <v>2.469436813186808E-2</v>
      </c>
      <c r="W1300" t="str">
        <f>IF(SalesLineItems__NO_LOT[[#This Row],[Revenue]]&lt;0,"Lost on Sale","Normal Revenue")</f>
        <v>Normal Revenue</v>
      </c>
      <c r="X1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00">
        <f>IF(SalesLineItems__NO_LOT[[#This Row],[SOP_Type]]="Return",SalesLineItems__NO_LOT[[#This Row],[Extended_Cost]]*-1,SalesLineItems__NO_LOT[[#This Row],[Extended_Price]])</f>
        <v>29120</v>
      </c>
      <c r="Z1300">
        <f>MONTH(SalesLineItems__NO_LOT[[#This Row],[Requested_Ship_Date]])</f>
        <v>4</v>
      </c>
      <c r="AA1300">
        <f>YEAR(SalesLineItems__NO_LOT[[#This Row],[Requested_Ship_Date]])</f>
        <v>2019</v>
      </c>
      <c r="AV1300"/>
      <c r="AX1300"/>
      <c r="AZ1300"/>
      <c r="BC1300"/>
      <c r="BF1300"/>
    </row>
    <row r="1301" spans="1:58" x14ac:dyDescent="0.2">
      <c r="A1301" t="s">
        <v>8658</v>
      </c>
      <c r="B1301" s="11" t="s">
        <v>22</v>
      </c>
      <c r="C1301" s="11" t="s">
        <v>8657</v>
      </c>
      <c r="D1301" s="11" t="s">
        <v>13</v>
      </c>
      <c r="E1301" s="11" t="s">
        <v>14</v>
      </c>
      <c r="F1301">
        <v>1</v>
      </c>
      <c r="G1301" s="11" t="s">
        <v>15</v>
      </c>
      <c r="H1301">
        <v>0</v>
      </c>
      <c r="I1301">
        <v>1.5</v>
      </c>
      <c r="J1301">
        <v>0</v>
      </c>
      <c r="K1301">
        <v>1.5</v>
      </c>
      <c r="L1301" s="11" t="s">
        <v>69</v>
      </c>
      <c r="M1301" s="7">
        <v>43578</v>
      </c>
      <c r="N1301" s="7">
        <v>43578</v>
      </c>
      <c r="O1301" s="11" t="s">
        <v>16</v>
      </c>
      <c r="P1301" s="11" t="s">
        <v>95</v>
      </c>
      <c r="Q1301">
        <v>320188.32</v>
      </c>
      <c r="R1301" s="11" t="s">
        <v>52</v>
      </c>
      <c r="S1301" s="11" t="s">
        <v>95</v>
      </c>
      <c r="T1301">
        <v>8464367.5299999993</v>
      </c>
      <c r="U1301">
        <f>SalesLineItems__NO_LOT[[#This Row],[ActualSales]]-SalesLineItems__NO_LOT[[#This Row],[Extended_Cost]]</f>
        <v>1.5</v>
      </c>
      <c r="V1301">
        <f>IFERROR(SalesLineItems__NO_LOT[[#This Row],[Revenue]]/SalesLineItems__NO_LOT[[#This Row],[Extended_Price]],0)</f>
        <v>1</v>
      </c>
      <c r="W1301" t="str">
        <f>IF(SalesLineItems__NO_LOT[[#This Row],[Revenue]]&lt;0,"Lost on Sale","Normal Revenue")</f>
        <v>Normal Revenue</v>
      </c>
      <c r="X1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01">
        <f>IF(SalesLineItems__NO_LOT[[#This Row],[SOP_Type]]="Return",SalesLineItems__NO_LOT[[#This Row],[Extended_Cost]]*-1,SalesLineItems__NO_LOT[[#This Row],[Extended_Price]])</f>
        <v>1.5</v>
      </c>
      <c r="Z1301">
        <f>MONTH(SalesLineItems__NO_LOT[[#This Row],[Requested_Ship_Date]])</f>
        <v>4</v>
      </c>
      <c r="AA1301">
        <f>YEAR(SalesLineItems__NO_LOT[[#This Row],[Requested_Ship_Date]])</f>
        <v>2019</v>
      </c>
      <c r="AV1301"/>
      <c r="AX1301"/>
      <c r="AZ1301"/>
      <c r="BC1301"/>
      <c r="BF1301"/>
    </row>
    <row r="1302" spans="1:58" x14ac:dyDescent="0.2">
      <c r="A1302" t="s">
        <v>10480</v>
      </c>
      <c r="B1302" s="11" t="s">
        <v>22</v>
      </c>
      <c r="C1302" s="11" t="s">
        <v>10479</v>
      </c>
      <c r="D1302" s="11" t="s">
        <v>13</v>
      </c>
      <c r="E1302" s="11" t="s">
        <v>14</v>
      </c>
      <c r="F1302">
        <v>1</v>
      </c>
      <c r="G1302" s="11" t="s">
        <v>15</v>
      </c>
      <c r="H1302">
        <v>0</v>
      </c>
      <c r="I1302">
        <v>1.5</v>
      </c>
      <c r="J1302">
        <v>0</v>
      </c>
      <c r="K1302">
        <v>1.5</v>
      </c>
      <c r="L1302" s="11" t="s">
        <v>869</v>
      </c>
      <c r="M1302" s="7">
        <v>43259</v>
      </c>
      <c r="N1302" s="7">
        <v>43259</v>
      </c>
      <c r="O1302" s="11" t="s">
        <v>16</v>
      </c>
      <c r="P1302" s="11" t="s">
        <v>95</v>
      </c>
      <c r="Q1302">
        <v>52186.5</v>
      </c>
      <c r="R1302" s="11" t="s">
        <v>205</v>
      </c>
      <c r="S1302" s="11" t="s">
        <v>95</v>
      </c>
      <c r="T1302">
        <v>1010446.75</v>
      </c>
      <c r="U1302">
        <f>SalesLineItems__NO_LOT[[#This Row],[ActualSales]]-SalesLineItems__NO_LOT[[#This Row],[Extended_Cost]]</f>
        <v>1.5</v>
      </c>
      <c r="V1302">
        <f>IFERROR(SalesLineItems__NO_LOT[[#This Row],[Revenue]]/SalesLineItems__NO_LOT[[#This Row],[Extended_Price]],0)</f>
        <v>1</v>
      </c>
      <c r="W1302" t="str">
        <f>IF(SalesLineItems__NO_LOT[[#This Row],[Revenue]]&lt;0,"Lost on Sale","Normal Revenue")</f>
        <v>Normal Revenue</v>
      </c>
      <c r="X1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02">
        <f>IF(SalesLineItems__NO_LOT[[#This Row],[SOP_Type]]="Return",SalesLineItems__NO_LOT[[#This Row],[Extended_Cost]]*-1,SalesLineItems__NO_LOT[[#This Row],[Extended_Price]])</f>
        <v>1.5</v>
      </c>
      <c r="Z1302">
        <f>MONTH(SalesLineItems__NO_LOT[[#This Row],[Requested_Ship_Date]])</f>
        <v>6</v>
      </c>
      <c r="AA1302">
        <f>YEAR(SalesLineItems__NO_LOT[[#This Row],[Requested_Ship_Date]])</f>
        <v>2018</v>
      </c>
      <c r="AV1302"/>
      <c r="AX1302"/>
      <c r="AZ1302"/>
      <c r="BC1302"/>
      <c r="BF1302"/>
    </row>
    <row r="1303" spans="1:58" x14ac:dyDescent="0.2">
      <c r="A1303" t="s">
        <v>10455</v>
      </c>
      <c r="B1303" s="11" t="s">
        <v>22</v>
      </c>
      <c r="C1303" s="11" t="s">
        <v>10456</v>
      </c>
      <c r="D1303" s="11" t="s">
        <v>577</v>
      </c>
      <c r="E1303" s="11" t="s">
        <v>172</v>
      </c>
      <c r="F1303">
        <v>4074.48</v>
      </c>
      <c r="G1303" s="11" t="s">
        <v>9</v>
      </c>
      <c r="H1303">
        <v>11938.23</v>
      </c>
      <c r="I1303">
        <v>16379.41</v>
      </c>
      <c r="J1303">
        <v>2.93</v>
      </c>
      <c r="K1303">
        <v>4.0199999999999996</v>
      </c>
      <c r="L1303" s="11" t="s">
        <v>100</v>
      </c>
      <c r="M1303" s="7">
        <v>43262</v>
      </c>
      <c r="N1303" s="7">
        <v>43262</v>
      </c>
      <c r="O1303" s="11" t="s">
        <v>70</v>
      </c>
      <c r="P1303" s="11" t="s">
        <v>95</v>
      </c>
      <c r="Q1303">
        <v>160606.39999999999</v>
      </c>
      <c r="R1303" s="11" t="s">
        <v>12</v>
      </c>
      <c r="S1303" s="11" t="s">
        <v>95</v>
      </c>
      <c r="T1303">
        <v>7852497.2199999997</v>
      </c>
      <c r="U1303">
        <f>SalesLineItems__NO_LOT[[#This Row],[ActualSales]]-SalesLineItems__NO_LOT[[#This Row],[Extended_Cost]]</f>
        <v>4441.18</v>
      </c>
      <c r="V1303">
        <f>IFERROR(SalesLineItems__NO_LOT[[#This Row],[Revenue]]/SalesLineItems__NO_LOT[[#This Row],[Extended_Price]],0)</f>
        <v>0.27114407661814438</v>
      </c>
      <c r="W1303" t="str">
        <f>IF(SalesLineItems__NO_LOT[[#This Row],[Revenue]]&lt;0,"Lost on Sale","Normal Revenue")</f>
        <v>Normal Revenue</v>
      </c>
      <c r="X1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03">
        <f>IF(SalesLineItems__NO_LOT[[#This Row],[SOP_Type]]="Return",SalesLineItems__NO_LOT[[#This Row],[Extended_Cost]]*-1,SalesLineItems__NO_LOT[[#This Row],[Extended_Price]])</f>
        <v>16379.41</v>
      </c>
      <c r="Z1303">
        <f>MONTH(SalesLineItems__NO_LOT[[#This Row],[Requested_Ship_Date]])</f>
        <v>6</v>
      </c>
      <c r="AA1303">
        <f>YEAR(SalesLineItems__NO_LOT[[#This Row],[Requested_Ship_Date]])</f>
        <v>2018</v>
      </c>
      <c r="AV1303"/>
      <c r="AX1303"/>
      <c r="AZ1303"/>
      <c r="BC1303"/>
      <c r="BF1303"/>
    </row>
    <row r="1304" spans="1:58" x14ac:dyDescent="0.2">
      <c r="A1304" t="s">
        <v>10457</v>
      </c>
      <c r="B1304" s="11" t="s">
        <v>22</v>
      </c>
      <c r="C1304" s="11" t="s">
        <v>10456</v>
      </c>
      <c r="D1304" s="11" t="s">
        <v>611</v>
      </c>
      <c r="E1304" s="11" t="s">
        <v>612</v>
      </c>
      <c r="F1304">
        <v>1509.6</v>
      </c>
      <c r="G1304" s="11" t="s">
        <v>9</v>
      </c>
      <c r="H1304">
        <v>4581.1899999999996</v>
      </c>
      <c r="I1304">
        <v>6189.36</v>
      </c>
      <c r="J1304">
        <v>3.03</v>
      </c>
      <c r="K1304">
        <v>4.0999999999999996</v>
      </c>
      <c r="L1304" s="11" t="s">
        <v>100</v>
      </c>
      <c r="M1304" s="7">
        <v>43262</v>
      </c>
      <c r="N1304" s="7">
        <v>43262</v>
      </c>
      <c r="O1304" s="11" t="s">
        <v>70</v>
      </c>
      <c r="P1304" s="11" t="s">
        <v>95</v>
      </c>
      <c r="Q1304">
        <v>160606.39999999999</v>
      </c>
      <c r="R1304" s="11" t="s">
        <v>12</v>
      </c>
      <c r="S1304" s="11" t="s">
        <v>95</v>
      </c>
      <c r="T1304">
        <v>7852497.2199999997</v>
      </c>
      <c r="U1304">
        <f>SalesLineItems__NO_LOT[[#This Row],[ActualSales]]-SalesLineItems__NO_LOT[[#This Row],[Extended_Cost]]</f>
        <v>1608.17</v>
      </c>
      <c r="V1304">
        <f>IFERROR(SalesLineItems__NO_LOT[[#This Row],[Revenue]]/SalesLineItems__NO_LOT[[#This Row],[Extended_Price]],0)</f>
        <v>0.25982815670764026</v>
      </c>
      <c r="W1304" t="str">
        <f>IF(SalesLineItems__NO_LOT[[#This Row],[Revenue]]&lt;0,"Lost on Sale","Normal Revenue")</f>
        <v>Normal Revenue</v>
      </c>
      <c r="X1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04">
        <f>IF(SalesLineItems__NO_LOT[[#This Row],[SOP_Type]]="Return",SalesLineItems__NO_LOT[[#This Row],[Extended_Cost]]*-1,SalesLineItems__NO_LOT[[#This Row],[Extended_Price]])</f>
        <v>6189.36</v>
      </c>
      <c r="Z1304">
        <f>MONTH(SalesLineItems__NO_LOT[[#This Row],[Requested_Ship_Date]])</f>
        <v>6</v>
      </c>
      <c r="AA1304">
        <f>YEAR(SalesLineItems__NO_LOT[[#This Row],[Requested_Ship_Date]])</f>
        <v>2018</v>
      </c>
      <c r="AV1304"/>
      <c r="AX1304"/>
      <c r="AZ1304"/>
      <c r="BC1304"/>
      <c r="BF1304"/>
    </row>
    <row r="1305" spans="1:58" x14ac:dyDescent="0.2">
      <c r="A1305" t="s">
        <v>10458</v>
      </c>
      <c r="B1305" s="11" t="s">
        <v>22</v>
      </c>
      <c r="C1305" s="11" t="s">
        <v>10456</v>
      </c>
      <c r="D1305" s="11" t="s">
        <v>614</v>
      </c>
      <c r="E1305" s="11" t="s">
        <v>615</v>
      </c>
      <c r="F1305">
        <v>8025.6</v>
      </c>
      <c r="G1305" s="11" t="s">
        <v>9</v>
      </c>
      <c r="H1305">
        <v>24718.85</v>
      </c>
      <c r="I1305">
        <v>47672.06</v>
      </c>
      <c r="J1305">
        <v>3.08</v>
      </c>
      <c r="K1305">
        <v>5.94</v>
      </c>
      <c r="L1305" s="11" t="s">
        <v>100</v>
      </c>
      <c r="M1305" s="7">
        <v>43262</v>
      </c>
      <c r="N1305" s="7">
        <v>43262</v>
      </c>
      <c r="O1305" s="11" t="s">
        <v>70</v>
      </c>
      <c r="P1305" s="11" t="s">
        <v>95</v>
      </c>
      <c r="Q1305">
        <v>160606.39999999999</v>
      </c>
      <c r="R1305" s="11" t="s">
        <v>12</v>
      </c>
      <c r="S1305" s="11" t="s">
        <v>95</v>
      </c>
      <c r="T1305">
        <v>7852497.2199999997</v>
      </c>
      <c r="U1305">
        <f>SalesLineItems__NO_LOT[[#This Row],[ActualSales]]-SalesLineItems__NO_LOT[[#This Row],[Extended_Cost]]</f>
        <v>22953.21</v>
      </c>
      <c r="V1305">
        <f>IFERROR(SalesLineItems__NO_LOT[[#This Row],[Revenue]]/SalesLineItems__NO_LOT[[#This Row],[Extended_Price]],0)</f>
        <v>0.4814813960210656</v>
      </c>
      <c r="W1305" t="str">
        <f>IF(SalesLineItems__NO_LOT[[#This Row],[Revenue]]&lt;0,"Lost on Sale","Normal Revenue")</f>
        <v>Normal Revenue</v>
      </c>
      <c r="X1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05">
        <f>IF(SalesLineItems__NO_LOT[[#This Row],[SOP_Type]]="Return",SalesLineItems__NO_LOT[[#This Row],[Extended_Cost]]*-1,SalesLineItems__NO_LOT[[#This Row],[Extended_Price]])</f>
        <v>47672.06</v>
      </c>
      <c r="Z1305">
        <f>MONTH(SalesLineItems__NO_LOT[[#This Row],[Requested_Ship_Date]])</f>
        <v>6</v>
      </c>
      <c r="AA1305">
        <f>YEAR(SalesLineItems__NO_LOT[[#This Row],[Requested_Ship_Date]])</f>
        <v>2018</v>
      </c>
      <c r="AV1305"/>
      <c r="AX1305"/>
      <c r="AZ1305"/>
      <c r="BC1305"/>
      <c r="BF1305"/>
    </row>
    <row r="1306" spans="1:58" x14ac:dyDescent="0.2">
      <c r="A1306" t="s">
        <v>10481</v>
      </c>
      <c r="B1306" s="11" t="s">
        <v>22</v>
      </c>
      <c r="C1306" s="11" t="s">
        <v>10476</v>
      </c>
      <c r="D1306" s="11" t="s">
        <v>8322</v>
      </c>
      <c r="E1306" s="11" t="s">
        <v>8323</v>
      </c>
      <c r="F1306">
        <v>1</v>
      </c>
      <c r="G1306" s="11" t="s">
        <v>15</v>
      </c>
      <c r="H1306">
        <v>0</v>
      </c>
      <c r="I1306">
        <v>40</v>
      </c>
      <c r="J1306">
        <v>0</v>
      </c>
      <c r="K1306">
        <v>40</v>
      </c>
      <c r="L1306" s="11" t="s">
        <v>233</v>
      </c>
      <c r="M1306" s="7">
        <v>43259</v>
      </c>
      <c r="N1306" s="7">
        <v>43259</v>
      </c>
      <c r="O1306" s="11" t="s">
        <v>16</v>
      </c>
      <c r="P1306" s="11" t="s">
        <v>95</v>
      </c>
      <c r="Q1306">
        <v>12601.5</v>
      </c>
      <c r="R1306" s="11" t="s">
        <v>12</v>
      </c>
      <c r="S1306" s="11" t="s">
        <v>95</v>
      </c>
      <c r="T1306">
        <v>213547</v>
      </c>
      <c r="U1306">
        <f>SalesLineItems__NO_LOT[[#This Row],[ActualSales]]-SalesLineItems__NO_LOT[[#This Row],[Extended_Cost]]</f>
        <v>40</v>
      </c>
      <c r="V1306">
        <f>IFERROR(SalesLineItems__NO_LOT[[#This Row],[Revenue]]/SalesLineItems__NO_LOT[[#This Row],[Extended_Price]],0)</f>
        <v>1</v>
      </c>
      <c r="W1306" t="str">
        <f>IF(SalesLineItems__NO_LOT[[#This Row],[Revenue]]&lt;0,"Lost on Sale","Normal Revenue")</f>
        <v>Normal Revenue</v>
      </c>
      <c r="X1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06">
        <f>IF(SalesLineItems__NO_LOT[[#This Row],[SOP_Type]]="Return",SalesLineItems__NO_LOT[[#This Row],[Extended_Cost]]*-1,SalesLineItems__NO_LOT[[#This Row],[Extended_Price]])</f>
        <v>40</v>
      </c>
      <c r="Z1306">
        <f>MONTH(SalesLineItems__NO_LOT[[#This Row],[Requested_Ship_Date]])</f>
        <v>6</v>
      </c>
      <c r="AA1306">
        <f>YEAR(SalesLineItems__NO_LOT[[#This Row],[Requested_Ship_Date]])</f>
        <v>2018</v>
      </c>
      <c r="AV1306"/>
      <c r="AX1306"/>
      <c r="AZ1306"/>
      <c r="BC1306"/>
      <c r="BF1306"/>
    </row>
    <row r="1307" spans="1:58" x14ac:dyDescent="0.2">
      <c r="A1307" t="s">
        <v>10459</v>
      </c>
      <c r="B1307" s="11" t="s">
        <v>22</v>
      </c>
      <c r="C1307" s="11" t="s">
        <v>10456</v>
      </c>
      <c r="D1307" s="11" t="s">
        <v>10170</v>
      </c>
      <c r="E1307" s="11" t="s">
        <v>10171</v>
      </c>
      <c r="F1307">
        <v>2034.27</v>
      </c>
      <c r="G1307" s="11" t="s">
        <v>9</v>
      </c>
      <c r="H1307">
        <v>6062.12</v>
      </c>
      <c r="I1307">
        <v>9622.1</v>
      </c>
      <c r="J1307">
        <v>2.98</v>
      </c>
      <c r="K1307">
        <v>4.7300000000000004</v>
      </c>
      <c r="L1307" s="11" t="s">
        <v>100</v>
      </c>
      <c r="M1307" s="7">
        <v>43262</v>
      </c>
      <c r="N1307" s="7">
        <v>43262</v>
      </c>
      <c r="O1307" s="11" t="s">
        <v>70</v>
      </c>
      <c r="P1307" s="11" t="s">
        <v>95</v>
      </c>
      <c r="Q1307">
        <v>160606.39999999999</v>
      </c>
      <c r="R1307" s="11" t="s">
        <v>12</v>
      </c>
      <c r="S1307" s="11" t="s">
        <v>95</v>
      </c>
      <c r="T1307">
        <v>7852497.2199999997</v>
      </c>
      <c r="U1307">
        <f>SalesLineItems__NO_LOT[[#This Row],[ActualSales]]-SalesLineItems__NO_LOT[[#This Row],[Extended_Cost]]</f>
        <v>3559.9800000000005</v>
      </c>
      <c r="V1307">
        <f>IFERROR(SalesLineItems__NO_LOT[[#This Row],[Revenue]]/SalesLineItems__NO_LOT[[#This Row],[Extended_Price]],0)</f>
        <v>0.36997952629883291</v>
      </c>
      <c r="W1307" t="str">
        <f>IF(SalesLineItems__NO_LOT[[#This Row],[Revenue]]&lt;0,"Lost on Sale","Normal Revenue")</f>
        <v>Normal Revenue</v>
      </c>
      <c r="X1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07">
        <f>IF(SalesLineItems__NO_LOT[[#This Row],[SOP_Type]]="Return",SalesLineItems__NO_LOT[[#This Row],[Extended_Cost]]*-1,SalesLineItems__NO_LOT[[#This Row],[Extended_Price]])</f>
        <v>9622.1</v>
      </c>
      <c r="Z1307">
        <f>MONTH(SalesLineItems__NO_LOT[[#This Row],[Requested_Ship_Date]])</f>
        <v>6</v>
      </c>
      <c r="AA1307">
        <f>YEAR(SalesLineItems__NO_LOT[[#This Row],[Requested_Ship_Date]])</f>
        <v>2018</v>
      </c>
      <c r="AV1307"/>
      <c r="AX1307"/>
      <c r="AZ1307"/>
      <c r="BC1307"/>
      <c r="BF1307"/>
    </row>
    <row r="1308" spans="1:58" x14ac:dyDescent="0.2">
      <c r="A1308" t="s">
        <v>10460</v>
      </c>
      <c r="B1308" s="11" t="s">
        <v>22</v>
      </c>
      <c r="C1308" s="11" t="s">
        <v>10456</v>
      </c>
      <c r="D1308" s="11" t="s">
        <v>609</v>
      </c>
      <c r="E1308" s="11" t="s">
        <v>546</v>
      </c>
      <c r="F1308">
        <v>4005.51</v>
      </c>
      <c r="G1308" s="11" t="s">
        <v>9</v>
      </c>
      <c r="H1308">
        <v>12542.68</v>
      </c>
      <c r="I1308">
        <v>16102.15</v>
      </c>
      <c r="J1308">
        <v>3.13</v>
      </c>
      <c r="K1308">
        <v>4.0199999999999996</v>
      </c>
      <c r="L1308" s="11" t="s">
        <v>100</v>
      </c>
      <c r="M1308" s="7">
        <v>43262</v>
      </c>
      <c r="N1308" s="7">
        <v>43262</v>
      </c>
      <c r="O1308" s="11" t="s">
        <v>70</v>
      </c>
      <c r="P1308" s="11" t="s">
        <v>95</v>
      </c>
      <c r="Q1308">
        <v>160606.39999999999</v>
      </c>
      <c r="R1308" s="11" t="s">
        <v>12</v>
      </c>
      <c r="S1308" s="11" t="s">
        <v>95</v>
      </c>
      <c r="T1308">
        <v>7852497.2199999997</v>
      </c>
      <c r="U1308">
        <f>SalesLineItems__NO_LOT[[#This Row],[ActualSales]]-SalesLineItems__NO_LOT[[#This Row],[Extended_Cost]]</f>
        <v>3559.4699999999993</v>
      </c>
      <c r="V1308">
        <f>IFERROR(SalesLineItems__NO_LOT[[#This Row],[Revenue]]/SalesLineItems__NO_LOT[[#This Row],[Extended_Price]],0)</f>
        <v>0.22105557332405917</v>
      </c>
      <c r="W1308" t="str">
        <f>IF(SalesLineItems__NO_LOT[[#This Row],[Revenue]]&lt;0,"Lost on Sale","Normal Revenue")</f>
        <v>Normal Revenue</v>
      </c>
      <c r="X1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08">
        <f>IF(SalesLineItems__NO_LOT[[#This Row],[SOP_Type]]="Return",SalesLineItems__NO_LOT[[#This Row],[Extended_Cost]]*-1,SalesLineItems__NO_LOT[[#This Row],[Extended_Price]])</f>
        <v>16102.15</v>
      </c>
      <c r="Z1308">
        <f>MONTH(SalesLineItems__NO_LOT[[#This Row],[Requested_Ship_Date]])</f>
        <v>6</v>
      </c>
      <c r="AA1308">
        <f>YEAR(SalesLineItems__NO_LOT[[#This Row],[Requested_Ship_Date]])</f>
        <v>2018</v>
      </c>
      <c r="AV1308"/>
      <c r="AX1308"/>
      <c r="AZ1308"/>
      <c r="BC1308"/>
      <c r="BF1308"/>
    </row>
    <row r="1309" spans="1:58" x14ac:dyDescent="0.2">
      <c r="A1309" t="s">
        <v>10461</v>
      </c>
      <c r="B1309" s="11" t="s">
        <v>22</v>
      </c>
      <c r="C1309" s="11" t="s">
        <v>10456</v>
      </c>
      <c r="D1309" s="11" t="s">
        <v>13</v>
      </c>
      <c r="E1309" s="11" t="s">
        <v>14</v>
      </c>
      <c r="F1309">
        <v>1</v>
      </c>
      <c r="G1309" s="11" t="s">
        <v>15</v>
      </c>
      <c r="H1309">
        <v>0</v>
      </c>
      <c r="I1309">
        <v>1.5</v>
      </c>
      <c r="J1309">
        <v>0</v>
      </c>
      <c r="K1309">
        <v>1.5</v>
      </c>
      <c r="L1309" s="11" t="s">
        <v>100</v>
      </c>
      <c r="M1309" s="7">
        <v>43262</v>
      </c>
      <c r="N1309" s="7">
        <v>43262</v>
      </c>
      <c r="O1309" s="11" t="s">
        <v>16</v>
      </c>
      <c r="P1309" s="11" t="s">
        <v>95</v>
      </c>
      <c r="Q1309">
        <v>160606.39999999999</v>
      </c>
      <c r="R1309" s="11" t="s">
        <v>12</v>
      </c>
      <c r="S1309" s="11" t="s">
        <v>95</v>
      </c>
      <c r="T1309">
        <v>7852497.2199999997</v>
      </c>
      <c r="U1309">
        <f>SalesLineItems__NO_LOT[[#This Row],[ActualSales]]-SalesLineItems__NO_LOT[[#This Row],[Extended_Cost]]</f>
        <v>1.5</v>
      </c>
      <c r="V1309">
        <f>IFERROR(SalesLineItems__NO_LOT[[#This Row],[Revenue]]/SalesLineItems__NO_LOT[[#This Row],[Extended_Price]],0)</f>
        <v>1</v>
      </c>
      <c r="W1309" t="str">
        <f>IF(SalesLineItems__NO_LOT[[#This Row],[Revenue]]&lt;0,"Lost on Sale","Normal Revenue")</f>
        <v>Normal Revenue</v>
      </c>
      <c r="X1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09">
        <f>IF(SalesLineItems__NO_LOT[[#This Row],[SOP_Type]]="Return",SalesLineItems__NO_LOT[[#This Row],[Extended_Cost]]*-1,SalesLineItems__NO_LOT[[#This Row],[Extended_Price]])</f>
        <v>1.5</v>
      </c>
      <c r="Z1309">
        <f>MONTH(SalesLineItems__NO_LOT[[#This Row],[Requested_Ship_Date]])</f>
        <v>6</v>
      </c>
      <c r="AA1309">
        <f>YEAR(SalesLineItems__NO_LOT[[#This Row],[Requested_Ship_Date]])</f>
        <v>2018</v>
      </c>
      <c r="AV1309"/>
      <c r="AX1309"/>
      <c r="AZ1309"/>
      <c r="BC1309"/>
      <c r="BF1309"/>
    </row>
    <row r="1310" spans="1:58" x14ac:dyDescent="0.2">
      <c r="A1310" t="s">
        <v>10462</v>
      </c>
      <c r="B1310" s="11" t="s">
        <v>22</v>
      </c>
      <c r="C1310" s="11" t="s">
        <v>10463</v>
      </c>
      <c r="D1310" s="11" t="s">
        <v>580</v>
      </c>
      <c r="E1310" s="11" t="s">
        <v>581</v>
      </c>
      <c r="F1310">
        <v>400</v>
      </c>
      <c r="G1310" s="11" t="s">
        <v>9</v>
      </c>
      <c r="H1310">
        <v>2436</v>
      </c>
      <c r="I1310">
        <v>4540</v>
      </c>
      <c r="J1310">
        <v>6.09</v>
      </c>
      <c r="K1310">
        <v>11.35</v>
      </c>
      <c r="L1310" s="11" t="s">
        <v>100</v>
      </c>
      <c r="M1310" s="7">
        <v>43262</v>
      </c>
      <c r="N1310" s="7">
        <v>43262</v>
      </c>
      <c r="O1310" s="11" t="s">
        <v>11</v>
      </c>
      <c r="P1310" s="11" t="s">
        <v>95</v>
      </c>
      <c r="Q1310">
        <v>160606.39999999999</v>
      </c>
      <c r="R1310" s="11" t="s">
        <v>12</v>
      </c>
      <c r="S1310" s="11" t="s">
        <v>95</v>
      </c>
      <c r="T1310">
        <v>7852497.2199999997</v>
      </c>
      <c r="U1310">
        <f>SalesLineItems__NO_LOT[[#This Row],[ActualSales]]-SalesLineItems__NO_LOT[[#This Row],[Extended_Cost]]</f>
        <v>2104</v>
      </c>
      <c r="V1310">
        <f>IFERROR(SalesLineItems__NO_LOT[[#This Row],[Revenue]]/SalesLineItems__NO_LOT[[#This Row],[Extended_Price]],0)</f>
        <v>0.46343612334801765</v>
      </c>
      <c r="W1310" t="str">
        <f>IF(SalesLineItems__NO_LOT[[#This Row],[Revenue]]&lt;0,"Lost on Sale","Normal Revenue")</f>
        <v>Normal Revenue</v>
      </c>
      <c r="X1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0">
        <f>IF(SalesLineItems__NO_LOT[[#This Row],[SOP_Type]]="Return",SalesLineItems__NO_LOT[[#This Row],[Extended_Cost]]*-1,SalesLineItems__NO_LOT[[#This Row],[Extended_Price]])</f>
        <v>4540</v>
      </c>
      <c r="Z1310">
        <f>MONTH(SalesLineItems__NO_LOT[[#This Row],[Requested_Ship_Date]])</f>
        <v>6</v>
      </c>
      <c r="AA1310">
        <f>YEAR(SalesLineItems__NO_LOT[[#This Row],[Requested_Ship_Date]])</f>
        <v>2018</v>
      </c>
      <c r="AV1310"/>
      <c r="AX1310"/>
      <c r="AZ1310"/>
      <c r="BC1310"/>
      <c r="BF1310"/>
    </row>
    <row r="1311" spans="1:58" x14ac:dyDescent="0.2">
      <c r="A1311" t="s">
        <v>10464</v>
      </c>
      <c r="B1311" s="11" t="s">
        <v>22</v>
      </c>
      <c r="C1311" s="11" t="s">
        <v>10463</v>
      </c>
      <c r="D1311" s="11" t="s">
        <v>6853</v>
      </c>
      <c r="E1311" s="11" t="s">
        <v>914</v>
      </c>
      <c r="F1311">
        <v>400</v>
      </c>
      <c r="G1311" s="11" t="s">
        <v>9</v>
      </c>
      <c r="H1311">
        <v>2892</v>
      </c>
      <c r="I1311">
        <v>5384</v>
      </c>
      <c r="J1311">
        <v>7.23</v>
      </c>
      <c r="K1311">
        <v>13.46</v>
      </c>
      <c r="L1311" s="11" t="s">
        <v>100</v>
      </c>
      <c r="M1311" s="7">
        <v>43262</v>
      </c>
      <c r="N1311" s="7">
        <v>43262</v>
      </c>
      <c r="O1311" s="11" t="s">
        <v>11</v>
      </c>
      <c r="P1311" s="11" t="s">
        <v>95</v>
      </c>
      <c r="Q1311">
        <v>160606.39999999999</v>
      </c>
      <c r="R1311" s="11" t="s">
        <v>12</v>
      </c>
      <c r="S1311" s="11" t="s">
        <v>95</v>
      </c>
      <c r="T1311">
        <v>7852497.2199999997</v>
      </c>
      <c r="U1311">
        <f>SalesLineItems__NO_LOT[[#This Row],[ActualSales]]-SalesLineItems__NO_LOT[[#This Row],[Extended_Cost]]</f>
        <v>2492</v>
      </c>
      <c r="V1311">
        <f>IFERROR(SalesLineItems__NO_LOT[[#This Row],[Revenue]]/SalesLineItems__NO_LOT[[#This Row],[Extended_Price]],0)</f>
        <v>0.46285289747399705</v>
      </c>
      <c r="W1311" t="str">
        <f>IF(SalesLineItems__NO_LOT[[#This Row],[Revenue]]&lt;0,"Lost on Sale","Normal Revenue")</f>
        <v>Normal Revenue</v>
      </c>
      <c r="X1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1">
        <f>IF(SalesLineItems__NO_LOT[[#This Row],[SOP_Type]]="Return",SalesLineItems__NO_LOT[[#This Row],[Extended_Cost]]*-1,SalesLineItems__NO_LOT[[#This Row],[Extended_Price]])</f>
        <v>5384</v>
      </c>
      <c r="Z1311">
        <f>MONTH(SalesLineItems__NO_LOT[[#This Row],[Requested_Ship_Date]])</f>
        <v>6</v>
      </c>
      <c r="AA1311">
        <f>YEAR(SalesLineItems__NO_LOT[[#This Row],[Requested_Ship_Date]])</f>
        <v>2018</v>
      </c>
      <c r="AV1311"/>
      <c r="AX1311"/>
      <c r="AZ1311"/>
      <c r="BC1311"/>
      <c r="BF1311"/>
    </row>
    <row r="1312" spans="1:58" x14ac:dyDescent="0.2">
      <c r="A1312" t="s">
        <v>10465</v>
      </c>
      <c r="B1312" s="11" t="s">
        <v>22</v>
      </c>
      <c r="C1312" s="11" t="s">
        <v>10463</v>
      </c>
      <c r="D1312" s="11" t="s">
        <v>468</v>
      </c>
      <c r="E1312" s="11" t="s">
        <v>469</v>
      </c>
      <c r="F1312">
        <v>416.22</v>
      </c>
      <c r="G1312" s="11" t="s">
        <v>9</v>
      </c>
      <c r="H1312">
        <v>2780.35</v>
      </c>
      <c r="I1312">
        <v>3521.22</v>
      </c>
      <c r="J1312">
        <v>6.68</v>
      </c>
      <c r="K1312">
        <v>8.4600000000000009</v>
      </c>
      <c r="L1312" s="11" t="s">
        <v>100</v>
      </c>
      <c r="M1312" s="7">
        <v>43262</v>
      </c>
      <c r="N1312" s="7">
        <v>43262</v>
      </c>
      <c r="O1312" s="11" t="s">
        <v>11</v>
      </c>
      <c r="P1312" s="11" t="s">
        <v>95</v>
      </c>
      <c r="Q1312">
        <v>160606.39999999999</v>
      </c>
      <c r="R1312" s="11" t="s">
        <v>12</v>
      </c>
      <c r="S1312" s="11" t="s">
        <v>95</v>
      </c>
      <c r="T1312">
        <v>7852497.2199999997</v>
      </c>
      <c r="U1312">
        <f>SalesLineItems__NO_LOT[[#This Row],[ActualSales]]-SalesLineItems__NO_LOT[[#This Row],[Extended_Cost]]</f>
        <v>740.86999999999989</v>
      </c>
      <c r="V1312">
        <f>IFERROR(SalesLineItems__NO_LOT[[#This Row],[Revenue]]/SalesLineItems__NO_LOT[[#This Row],[Extended_Price]],0)</f>
        <v>0.21040150856805309</v>
      </c>
      <c r="W1312" t="str">
        <f>IF(SalesLineItems__NO_LOT[[#This Row],[Revenue]]&lt;0,"Lost on Sale","Normal Revenue")</f>
        <v>Normal Revenue</v>
      </c>
      <c r="X1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12">
        <f>IF(SalesLineItems__NO_LOT[[#This Row],[SOP_Type]]="Return",SalesLineItems__NO_LOT[[#This Row],[Extended_Cost]]*-1,SalesLineItems__NO_LOT[[#This Row],[Extended_Price]])</f>
        <v>3521.22</v>
      </c>
      <c r="Z1312">
        <f>MONTH(SalesLineItems__NO_LOT[[#This Row],[Requested_Ship_Date]])</f>
        <v>6</v>
      </c>
      <c r="AA1312">
        <f>YEAR(SalesLineItems__NO_LOT[[#This Row],[Requested_Ship_Date]])</f>
        <v>2018</v>
      </c>
      <c r="AV1312"/>
      <c r="AX1312"/>
      <c r="AZ1312"/>
      <c r="BC1312"/>
      <c r="BF1312"/>
    </row>
    <row r="1313" spans="1:58" x14ac:dyDescent="0.2">
      <c r="A1313" t="s">
        <v>10466</v>
      </c>
      <c r="B1313" s="11" t="s">
        <v>22</v>
      </c>
      <c r="C1313" s="11" t="s">
        <v>10463</v>
      </c>
      <c r="D1313" s="11" t="s">
        <v>586</v>
      </c>
      <c r="E1313" s="11" t="s">
        <v>587</v>
      </c>
      <c r="F1313">
        <v>204.9</v>
      </c>
      <c r="G1313" s="11" t="s">
        <v>9</v>
      </c>
      <c r="H1313">
        <v>2153.5</v>
      </c>
      <c r="I1313">
        <v>7302.64</v>
      </c>
      <c r="J1313">
        <v>10.51</v>
      </c>
      <c r="K1313">
        <v>35.64</v>
      </c>
      <c r="L1313" s="11" t="s">
        <v>100</v>
      </c>
      <c r="M1313" s="7">
        <v>43262</v>
      </c>
      <c r="N1313" s="7">
        <v>43262</v>
      </c>
      <c r="O1313" s="11" t="s">
        <v>40</v>
      </c>
      <c r="P1313" s="11" t="s">
        <v>95</v>
      </c>
      <c r="Q1313">
        <v>160606.39999999999</v>
      </c>
      <c r="R1313" s="11" t="s">
        <v>12</v>
      </c>
      <c r="S1313" s="11" t="s">
        <v>95</v>
      </c>
      <c r="T1313">
        <v>7852497.2199999997</v>
      </c>
      <c r="U1313">
        <f>SalesLineItems__NO_LOT[[#This Row],[ActualSales]]-SalesLineItems__NO_LOT[[#This Row],[Extended_Cost]]</f>
        <v>5149.1400000000003</v>
      </c>
      <c r="V1313">
        <f>IFERROR(SalesLineItems__NO_LOT[[#This Row],[Revenue]]/SalesLineItems__NO_LOT[[#This Row],[Extended_Price]],0)</f>
        <v>0.70510664636350695</v>
      </c>
      <c r="W1313" t="str">
        <f>IF(SalesLineItems__NO_LOT[[#This Row],[Revenue]]&lt;0,"Lost on Sale","Normal Revenue")</f>
        <v>Normal Revenue</v>
      </c>
      <c r="X1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3">
        <f>IF(SalesLineItems__NO_LOT[[#This Row],[SOP_Type]]="Return",SalesLineItems__NO_LOT[[#This Row],[Extended_Cost]]*-1,SalesLineItems__NO_LOT[[#This Row],[Extended_Price]])</f>
        <v>7302.64</v>
      </c>
      <c r="Z1313">
        <f>MONTH(SalesLineItems__NO_LOT[[#This Row],[Requested_Ship_Date]])</f>
        <v>6</v>
      </c>
      <c r="AA1313">
        <f>YEAR(SalesLineItems__NO_LOT[[#This Row],[Requested_Ship_Date]])</f>
        <v>2018</v>
      </c>
      <c r="AV1313"/>
      <c r="AX1313"/>
      <c r="AZ1313"/>
      <c r="BC1313"/>
      <c r="BF1313"/>
    </row>
    <row r="1314" spans="1:58" x14ac:dyDescent="0.2">
      <c r="A1314" t="s">
        <v>10467</v>
      </c>
      <c r="B1314" s="11" t="s">
        <v>22</v>
      </c>
      <c r="C1314" s="11" t="s">
        <v>10463</v>
      </c>
      <c r="D1314" s="11" t="s">
        <v>8813</v>
      </c>
      <c r="E1314" s="11" t="s">
        <v>8814</v>
      </c>
      <c r="F1314">
        <v>413.64</v>
      </c>
      <c r="G1314" s="11" t="s">
        <v>9</v>
      </c>
      <c r="H1314">
        <v>1939.98</v>
      </c>
      <c r="I1314">
        <v>4099.17</v>
      </c>
      <c r="J1314">
        <v>4.6900000000000004</v>
      </c>
      <c r="K1314">
        <v>9.91</v>
      </c>
      <c r="L1314" s="11" t="s">
        <v>100</v>
      </c>
      <c r="M1314" s="7">
        <v>43262</v>
      </c>
      <c r="N1314" s="7">
        <v>43262</v>
      </c>
      <c r="O1314" s="11" t="s">
        <v>70</v>
      </c>
      <c r="P1314" s="11" t="s">
        <v>95</v>
      </c>
      <c r="Q1314">
        <v>160606.39999999999</v>
      </c>
      <c r="R1314" s="11" t="s">
        <v>12</v>
      </c>
      <c r="S1314" s="11" t="s">
        <v>95</v>
      </c>
      <c r="T1314">
        <v>7852497.2199999997</v>
      </c>
      <c r="U1314">
        <f>SalesLineItems__NO_LOT[[#This Row],[ActualSales]]-SalesLineItems__NO_LOT[[#This Row],[Extended_Cost]]</f>
        <v>2159.19</v>
      </c>
      <c r="V1314">
        <f>IFERROR(SalesLineItems__NO_LOT[[#This Row],[Revenue]]/SalesLineItems__NO_LOT[[#This Row],[Extended_Price]],0)</f>
        <v>0.52673833971267359</v>
      </c>
      <c r="W1314" t="str">
        <f>IF(SalesLineItems__NO_LOT[[#This Row],[Revenue]]&lt;0,"Lost on Sale","Normal Revenue")</f>
        <v>Normal Revenue</v>
      </c>
      <c r="X1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4">
        <f>IF(SalesLineItems__NO_LOT[[#This Row],[SOP_Type]]="Return",SalesLineItems__NO_LOT[[#This Row],[Extended_Cost]]*-1,SalesLineItems__NO_LOT[[#This Row],[Extended_Price]])</f>
        <v>4099.17</v>
      </c>
      <c r="Z1314">
        <f>MONTH(SalesLineItems__NO_LOT[[#This Row],[Requested_Ship_Date]])</f>
        <v>6</v>
      </c>
      <c r="AA1314">
        <f>YEAR(SalesLineItems__NO_LOT[[#This Row],[Requested_Ship_Date]])</f>
        <v>2018</v>
      </c>
      <c r="AV1314"/>
      <c r="AX1314"/>
      <c r="AZ1314"/>
      <c r="BC1314"/>
      <c r="BF1314"/>
    </row>
    <row r="1315" spans="1:58" x14ac:dyDescent="0.2">
      <c r="A1315" t="s">
        <v>10468</v>
      </c>
      <c r="B1315" s="11" t="s">
        <v>22</v>
      </c>
      <c r="C1315" s="11" t="s">
        <v>10463</v>
      </c>
      <c r="D1315" s="11" t="s">
        <v>1877</v>
      </c>
      <c r="E1315" s="11" t="s">
        <v>1878</v>
      </c>
      <c r="F1315">
        <v>404.2</v>
      </c>
      <c r="G1315" s="11" t="s">
        <v>9</v>
      </c>
      <c r="H1315">
        <v>2085.67</v>
      </c>
      <c r="I1315">
        <v>4037.96</v>
      </c>
      <c r="J1315">
        <v>5.16</v>
      </c>
      <c r="K1315">
        <v>9.99</v>
      </c>
      <c r="L1315" s="11" t="s">
        <v>100</v>
      </c>
      <c r="M1315" s="7">
        <v>43262</v>
      </c>
      <c r="N1315" s="7">
        <v>43262</v>
      </c>
      <c r="O1315" s="11" t="s">
        <v>40</v>
      </c>
      <c r="P1315" s="11" t="s">
        <v>95</v>
      </c>
      <c r="Q1315">
        <v>160606.39999999999</v>
      </c>
      <c r="R1315" s="11" t="s">
        <v>12</v>
      </c>
      <c r="S1315" s="11" t="s">
        <v>95</v>
      </c>
      <c r="T1315">
        <v>7852497.2199999997</v>
      </c>
      <c r="U1315">
        <f>SalesLineItems__NO_LOT[[#This Row],[ActualSales]]-SalesLineItems__NO_LOT[[#This Row],[Extended_Cost]]</f>
        <v>1952.29</v>
      </c>
      <c r="V1315">
        <f>IFERROR(SalesLineItems__NO_LOT[[#This Row],[Revenue]]/SalesLineItems__NO_LOT[[#This Row],[Extended_Price]],0)</f>
        <v>0.48348423461351769</v>
      </c>
      <c r="W1315" t="str">
        <f>IF(SalesLineItems__NO_LOT[[#This Row],[Revenue]]&lt;0,"Lost on Sale","Normal Revenue")</f>
        <v>Normal Revenue</v>
      </c>
      <c r="X1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5">
        <f>IF(SalesLineItems__NO_LOT[[#This Row],[SOP_Type]]="Return",SalesLineItems__NO_LOT[[#This Row],[Extended_Cost]]*-1,SalesLineItems__NO_LOT[[#This Row],[Extended_Price]])</f>
        <v>4037.96</v>
      </c>
      <c r="Z1315">
        <f>MONTH(SalesLineItems__NO_LOT[[#This Row],[Requested_Ship_Date]])</f>
        <v>6</v>
      </c>
      <c r="AA1315">
        <f>YEAR(SalesLineItems__NO_LOT[[#This Row],[Requested_Ship_Date]])</f>
        <v>2018</v>
      </c>
      <c r="AV1315"/>
      <c r="AX1315"/>
      <c r="AZ1315"/>
      <c r="BC1315"/>
      <c r="BF1315"/>
    </row>
    <row r="1316" spans="1:58" x14ac:dyDescent="0.2">
      <c r="A1316" t="s">
        <v>10469</v>
      </c>
      <c r="B1316" s="11" t="s">
        <v>22</v>
      </c>
      <c r="C1316" s="11" t="s">
        <v>10463</v>
      </c>
      <c r="D1316" s="11" t="s">
        <v>10016</v>
      </c>
      <c r="E1316" s="11" t="s">
        <v>10017</v>
      </c>
      <c r="F1316">
        <v>1202.4000000000001</v>
      </c>
      <c r="G1316" s="11" t="s">
        <v>9</v>
      </c>
      <c r="H1316">
        <v>5878.14</v>
      </c>
      <c r="I1316">
        <v>10100.16</v>
      </c>
      <c r="J1316">
        <v>4.8899999999999997</v>
      </c>
      <c r="K1316">
        <v>8.4</v>
      </c>
      <c r="L1316" s="11" t="s">
        <v>100</v>
      </c>
      <c r="M1316" s="7">
        <v>43262</v>
      </c>
      <c r="N1316" s="7">
        <v>43262</v>
      </c>
      <c r="O1316" s="11" t="s">
        <v>40</v>
      </c>
      <c r="P1316" s="11" t="s">
        <v>95</v>
      </c>
      <c r="Q1316">
        <v>160606.39999999999</v>
      </c>
      <c r="R1316" s="11" t="s">
        <v>12</v>
      </c>
      <c r="S1316" s="11" t="s">
        <v>95</v>
      </c>
      <c r="T1316">
        <v>7852497.2199999997</v>
      </c>
      <c r="U1316">
        <f>SalesLineItems__NO_LOT[[#This Row],[ActualSales]]-SalesLineItems__NO_LOT[[#This Row],[Extended_Cost]]</f>
        <v>4222.0199999999995</v>
      </c>
      <c r="V1316">
        <f>IFERROR(SalesLineItems__NO_LOT[[#This Row],[Revenue]]/SalesLineItems__NO_LOT[[#This Row],[Extended_Price]],0)</f>
        <v>0.4180151601558787</v>
      </c>
      <c r="W1316" t="str">
        <f>IF(SalesLineItems__NO_LOT[[#This Row],[Revenue]]&lt;0,"Lost on Sale","Normal Revenue")</f>
        <v>Normal Revenue</v>
      </c>
      <c r="X1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6">
        <f>IF(SalesLineItems__NO_LOT[[#This Row],[SOP_Type]]="Return",SalesLineItems__NO_LOT[[#This Row],[Extended_Cost]]*-1,SalesLineItems__NO_LOT[[#This Row],[Extended_Price]])</f>
        <v>10100.16</v>
      </c>
      <c r="Z1316">
        <f>MONTH(SalesLineItems__NO_LOT[[#This Row],[Requested_Ship_Date]])</f>
        <v>6</v>
      </c>
      <c r="AA1316">
        <f>YEAR(SalesLineItems__NO_LOT[[#This Row],[Requested_Ship_Date]])</f>
        <v>2018</v>
      </c>
      <c r="AV1316"/>
      <c r="AX1316"/>
      <c r="AZ1316"/>
      <c r="BC1316"/>
      <c r="BF1316"/>
    </row>
    <row r="1317" spans="1:58" x14ac:dyDescent="0.2">
      <c r="A1317" t="s">
        <v>10470</v>
      </c>
      <c r="B1317" s="11" t="s">
        <v>22</v>
      </c>
      <c r="C1317" s="11" t="s">
        <v>10463</v>
      </c>
      <c r="D1317" s="11" t="s">
        <v>38</v>
      </c>
      <c r="E1317" s="11" t="s">
        <v>39</v>
      </c>
      <c r="F1317">
        <v>1200</v>
      </c>
      <c r="G1317" s="11" t="s">
        <v>9</v>
      </c>
      <c r="H1317">
        <v>5076</v>
      </c>
      <c r="I1317">
        <v>6972</v>
      </c>
      <c r="J1317">
        <v>4.2300000000000004</v>
      </c>
      <c r="K1317">
        <v>5.81</v>
      </c>
      <c r="L1317" s="11" t="s">
        <v>100</v>
      </c>
      <c r="M1317" s="7">
        <v>43262</v>
      </c>
      <c r="N1317" s="7">
        <v>43262</v>
      </c>
      <c r="O1317" s="11" t="s">
        <v>40</v>
      </c>
      <c r="P1317" s="11" t="s">
        <v>95</v>
      </c>
      <c r="Q1317">
        <v>160606.39999999999</v>
      </c>
      <c r="R1317" s="11" t="s">
        <v>12</v>
      </c>
      <c r="S1317" s="11" t="s">
        <v>95</v>
      </c>
      <c r="T1317">
        <v>7852497.2199999997</v>
      </c>
      <c r="U1317">
        <f>SalesLineItems__NO_LOT[[#This Row],[ActualSales]]-SalesLineItems__NO_LOT[[#This Row],[Extended_Cost]]</f>
        <v>1896</v>
      </c>
      <c r="V1317">
        <f>IFERROR(SalesLineItems__NO_LOT[[#This Row],[Revenue]]/SalesLineItems__NO_LOT[[#This Row],[Extended_Price]],0)</f>
        <v>0.27194492254733221</v>
      </c>
      <c r="W1317" t="str">
        <f>IF(SalesLineItems__NO_LOT[[#This Row],[Revenue]]&lt;0,"Lost on Sale","Normal Revenue")</f>
        <v>Normal Revenue</v>
      </c>
      <c r="X1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17">
        <f>IF(SalesLineItems__NO_LOT[[#This Row],[SOP_Type]]="Return",SalesLineItems__NO_LOT[[#This Row],[Extended_Cost]]*-1,SalesLineItems__NO_LOT[[#This Row],[Extended_Price]])</f>
        <v>6972</v>
      </c>
      <c r="Z1317">
        <f>MONTH(SalesLineItems__NO_LOT[[#This Row],[Requested_Ship_Date]])</f>
        <v>6</v>
      </c>
      <c r="AA1317">
        <f>YEAR(SalesLineItems__NO_LOT[[#This Row],[Requested_Ship_Date]])</f>
        <v>2018</v>
      </c>
      <c r="AV1317"/>
      <c r="AX1317"/>
      <c r="AZ1317"/>
      <c r="BC1317"/>
      <c r="BF1317"/>
    </row>
    <row r="1318" spans="1:58" x14ac:dyDescent="0.2">
      <c r="A1318" t="s">
        <v>10471</v>
      </c>
      <c r="B1318" s="11" t="s">
        <v>22</v>
      </c>
      <c r="C1318" s="11" t="s">
        <v>10463</v>
      </c>
      <c r="D1318" s="11" t="s">
        <v>10020</v>
      </c>
      <c r="E1318" s="11" t="s">
        <v>8882</v>
      </c>
      <c r="F1318">
        <v>612.55999999999995</v>
      </c>
      <c r="G1318" s="11" t="s">
        <v>9</v>
      </c>
      <c r="H1318">
        <v>1932.92</v>
      </c>
      <c r="I1318">
        <v>3485.47</v>
      </c>
      <c r="J1318">
        <v>3.16</v>
      </c>
      <c r="K1318">
        <v>5.69</v>
      </c>
      <c r="L1318" s="11" t="s">
        <v>100</v>
      </c>
      <c r="M1318" s="7">
        <v>43262</v>
      </c>
      <c r="N1318" s="7">
        <v>43262</v>
      </c>
      <c r="O1318" s="11" t="s">
        <v>70</v>
      </c>
      <c r="P1318" s="11" t="s">
        <v>95</v>
      </c>
      <c r="Q1318">
        <v>160606.39999999999</v>
      </c>
      <c r="R1318" s="11" t="s">
        <v>12</v>
      </c>
      <c r="S1318" s="11" t="s">
        <v>95</v>
      </c>
      <c r="T1318">
        <v>7852497.2199999997</v>
      </c>
      <c r="U1318">
        <f>SalesLineItems__NO_LOT[[#This Row],[ActualSales]]-SalesLineItems__NO_LOT[[#This Row],[Extended_Cost]]</f>
        <v>1552.5499999999997</v>
      </c>
      <c r="V1318">
        <f>IFERROR(SalesLineItems__NO_LOT[[#This Row],[Revenue]]/SalesLineItems__NO_LOT[[#This Row],[Extended_Price]],0)</f>
        <v>0.44543490547903147</v>
      </c>
      <c r="W1318" t="str">
        <f>IF(SalesLineItems__NO_LOT[[#This Row],[Revenue]]&lt;0,"Lost on Sale","Normal Revenue")</f>
        <v>Normal Revenue</v>
      </c>
      <c r="X1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8">
        <f>IF(SalesLineItems__NO_LOT[[#This Row],[SOP_Type]]="Return",SalesLineItems__NO_LOT[[#This Row],[Extended_Cost]]*-1,SalesLineItems__NO_LOT[[#This Row],[Extended_Price]])</f>
        <v>3485.47</v>
      </c>
      <c r="Z1318">
        <f>MONTH(SalesLineItems__NO_LOT[[#This Row],[Requested_Ship_Date]])</f>
        <v>6</v>
      </c>
      <c r="AA1318">
        <f>YEAR(SalesLineItems__NO_LOT[[#This Row],[Requested_Ship_Date]])</f>
        <v>2018</v>
      </c>
      <c r="AV1318"/>
      <c r="AX1318"/>
      <c r="AZ1318"/>
      <c r="BC1318"/>
      <c r="BF1318"/>
    </row>
    <row r="1319" spans="1:58" x14ac:dyDescent="0.2">
      <c r="A1319" t="s">
        <v>10472</v>
      </c>
      <c r="B1319" s="11" t="s">
        <v>22</v>
      </c>
      <c r="C1319" s="11" t="s">
        <v>10463</v>
      </c>
      <c r="D1319" s="11" t="s">
        <v>13</v>
      </c>
      <c r="E1319" s="11" t="s">
        <v>14</v>
      </c>
      <c r="F1319">
        <v>1</v>
      </c>
      <c r="G1319" s="11" t="s">
        <v>15</v>
      </c>
      <c r="H1319">
        <v>0</v>
      </c>
      <c r="I1319">
        <v>1.5</v>
      </c>
      <c r="J1319">
        <v>0</v>
      </c>
      <c r="K1319">
        <v>1.5</v>
      </c>
      <c r="L1319" s="11" t="s">
        <v>100</v>
      </c>
      <c r="M1319" s="7">
        <v>43262</v>
      </c>
      <c r="N1319" s="7">
        <v>43262</v>
      </c>
      <c r="O1319" s="11" t="s">
        <v>16</v>
      </c>
      <c r="P1319" s="11" t="s">
        <v>95</v>
      </c>
      <c r="Q1319">
        <v>160606.39999999999</v>
      </c>
      <c r="R1319" s="11" t="s">
        <v>12</v>
      </c>
      <c r="S1319" s="11" t="s">
        <v>95</v>
      </c>
      <c r="T1319">
        <v>7852497.2199999997</v>
      </c>
      <c r="U1319">
        <f>SalesLineItems__NO_LOT[[#This Row],[ActualSales]]-SalesLineItems__NO_LOT[[#This Row],[Extended_Cost]]</f>
        <v>1.5</v>
      </c>
      <c r="V1319">
        <f>IFERROR(SalesLineItems__NO_LOT[[#This Row],[Revenue]]/SalesLineItems__NO_LOT[[#This Row],[Extended_Price]],0)</f>
        <v>1</v>
      </c>
      <c r="W1319" t="str">
        <f>IF(SalesLineItems__NO_LOT[[#This Row],[Revenue]]&lt;0,"Lost on Sale","Normal Revenue")</f>
        <v>Normal Revenue</v>
      </c>
      <c r="X1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19">
        <f>IF(SalesLineItems__NO_LOT[[#This Row],[SOP_Type]]="Return",SalesLineItems__NO_LOT[[#This Row],[Extended_Cost]]*-1,SalesLineItems__NO_LOT[[#This Row],[Extended_Price]])</f>
        <v>1.5</v>
      </c>
      <c r="Z1319">
        <f>MONTH(SalesLineItems__NO_LOT[[#This Row],[Requested_Ship_Date]])</f>
        <v>6</v>
      </c>
      <c r="AA1319">
        <f>YEAR(SalesLineItems__NO_LOT[[#This Row],[Requested_Ship_Date]])</f>
        <v>2018</v>
      </c>
      <c r="AV1319"/>
      <c r="AX1319"/>
      <c r="AZ1319"/>
      <c r="BC1319"/>
      <c r="BF1319"/>
    </row>
    <row r="1320" spans="1:58" x14ac:dyDescent="0.2">
      <c r="A1320" t="s">
        <v>10473</v>
      </c>
      <c r="B1320" s="11" t="s">
        <v>22</v>
      </c>
      <c r="C1320" s="11" t="s">
        <v>10474</v>
      </c>
      <c r="D1320" s="11" t="s">
        <v>1873</v>
      </c>
      <c r="E1320" s="11" t="s">
        <v>1874</v>
      </c>
      <c r="F1320">
        <v>412</v>
      </c>
      <c r="G1320" s="11" t="s">
        <v>9</v>
      </c>
      <c r="H1320">
        <v>3399</v>
      </c>
      <c r="I1320">
        <v>1693.32</v>
      </c>
      <c r="J1320">
        <v>8.25</v>
      </c>
      <c r="K1320">
        <v>4.1100000000000003</v>
      </c>
      <c r="L1320" s="11" t="s">
        <v>100</v>
      </c>
      <c r="M1320" s="7">
        <v>43262</v>
      </c>
      <c r="N1320" s="7">
        <v>43262</v>
      </c>
      <c r="O1320" s="11" t="s">
        <v>11</v>
      </c>
      <c r="P1320" s="11" t="s">
        <v>95</v>
      </c>
      <c r="Q1320">
        <v>160606.39999999999</v>
      </c>
      <c r="R1320" s="11" t="s">
        <v>12</v>
      </c>
      <c r="S1320" s="11" t="s">
        <v>95</v>
      </c>
      <c r="T1320">
        <v>7852497.2199999997</v>
      </c>
      <c r="U1320">
        <f>SalesLineItems__NO_LOT[[#This Row],[ActualSales]]-SalesLineItems__NO_LOT[[#This Row],[Extended_Cost]]</f>
        <v>-1705.68</v>
      </c>
      <c r="V1320">
        <f>IFERROR(SalesLineItems__NO_LOT[[#This Row],[Revenue]]/SalesLineItems__NO_LOT[[#This Row],[Extended_Price]],0)</f>
        <v>-1.0072992700729928</v>
      </c>
      <c r="W1320" t="str">
        <f>IF(SalesLineItems__NO_LOT[[#This Row],[Revenue]]&lt;0,"Lost on Sale","Normal Revenue")</f>
        <v>Lost on Sale</v>
      </c>
      <c r="X1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320">
        <f>IF(SalesLineItems__NO_LOT[[#This Row],[SOP_Type]]="Return",SalesLineItems__NO_LOT[[#This Row],[Extended_Cost]]*-1,SalesLineItems__NO_LOT[[#This Row],[Extended_Price]])</f>
        <v>1693.32</v>
      </c>
      <c r="Z1320">
        <f>MONTH(SalesLineItems__NO_LOT[[#This Row],[Requested_Ship_Date]])</f>
        <v>6</v>
      </c>
      <c r="AA1320">
        <f>YEAR(SalesLineItems__NO_LOT[[#This Row],[Requested_Ship_Date]])</f>
        <v>2018</v>
      </c>
      <c r="AV1320"/>
      <c r="AX1320"/>
      <c r="AZ1320"/>
      <c r="BC1320"/>
      <c r="BF1320"/>
    </row>
    <row r="1321" spans="1:58" x14ac:dyDescent="0.2">
      <c r="A1321" t="s">
        <v>10453</v>
      </c>
      <c r="B1321" s="11" t="s">
        <v>22</v>
      </c>
      <c r="C1321" s="11" t="s">
        <v>10454</v>
      </c>
      <c r="D1321" s="11" t="s">
        <v>9302</v>
      </c>
      <c r="E1321" s="11" t="s">
        <v>190</v>
      </c>
      <c r="F1321">
        <v>550</v>
      </c>
      <c r="G1321" s="11" t="s">
        <v>9</v>
      </c>
      <c r="H1321">
        <v>594</v>
      </c>
      <c r="I1321">
        <v>748</v>
      </c>
      <c r="J1321">
        <v>1.08</v>
      </c>
      <c r="K1321">
        <v>1.36</v>
      </c>
      <c r="L1321" s="11" t="s">
        <v>191</v>
      </c>
      <c r="M1321" s="7">
        <v>43263</v>
      </c>
      <c r="N1321" s="7">
        <v>43263</v>
      </c>
      <c r="O1321" s="11" t="s">
        <v>317</v>
      </c>
      <c r="P1321" s="11" t="s">
        <v>95</v>
      </c>
      <c r="Q1321">
        <v>1633.5</v>
      </c>
      <c r="R1321" s="11" t="s">
        <v>52</v>
      </c>
      <c r="S1321" s="11" t="s">
        <v>95</v>
      </c>
      <c r="T1321">
        <v>68442.19</v>
      </c>
      <c r="U1321">
        <f>SalesLineItems__NO_LOT[[#This Row],[ActualSales]]-SalesLineItems__NO_LOT[[#This Row],[Extended_Cost]]</f>
        <v>154</v>
      </c>
      <c r="V1321">
        <f>IFERROR(SalesLineItems__NO_LOT[[#This Row],[Revenue]]/SalesLineItems__NO_LOT[[#This Row],[Extended_Price]],0)</f>
        <v>0.20588235294117646</v>
      </c>
      <c r="W1321" t="str">
        <f>IF(SalesLineItems__NO_LOT[[#This Row],[Revenue]]&lt;0,"Lost on Sale","Normal Revenue")</f>
        <v>Normal Revenue</v>
      </c>
      <c r="X1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21">
        <f>IF(SalesLineItems__NO_LOT[[#This Row],[SOP_Type]]="Return",SalesLineItems__NO_LOT[[#This Row],[Extended_Cost]]*-1,SalesLineItems__NO_LOT[[#This Row],[Extended_Price]])</f>
        <v>748</v>
      </c>
      <c r="Z1321">
        <f>MONTH(SalesLineItems__NO_LOT[[#This Row],[Requested_Ship_Date]])</f>
        <v>6</v>
      </c>
      <c r="AA1321">
        <f>YEAR(SalesLineItems__NO_LOT[[#This Row],[Requested_Ship_Date]])</f>
        <v>2018</v>
      </c>
      <c r="AV1321"/>
      <c r="AX1321"/>
      <c r="AZ1321"/>
      <c r="BC1321"/>
      <c r="BF1321"/>
    </row>
    <row r="1322" spans="1:58" x14ac:dyDescent="0.2">
      <c r="A1322" t="s">
        <v>10422</v>
      </c>
      <c r="B1322" s="11" t="s">
        <v>22</v>
      </c>
      <c r="C1322" s="11" t="s">
        <v>10423</v>
      </c>
      <c r="D1322" s="11" t="s">
        <v>486</v>
      </c>
      <c r="E1322" s="11" t="s">
        <v>487</v>
      </c>
      <c r="F1322">
        <v>20.29</v>
      </c>
      <c r="G1322" s="11" t="s">
        <v>9</v>
      </c>
      <c r="H1322">
        <v>431.36</v>
      </c>
      <c r="I1322">
        <v>1119.4000000000001</v>
      </c>
      <c r="J1322">
        <v>21.26</v>
      </c>
      <c r="K1322">
        <v>55.17</v>
      </c>
      <c r="L1322" s="11" t="s">
        <v>488</v>
      </c>
      <c r="M1322" s="7">
        <v>43264</v>
      </c>
      <c r="N1322" s="7">
        <v>43264</v>
      </c>
      <c r="O1322" s="11" t="s">
        <v>11</v>
      </c>
      <c r="P1322" s="11" t="s">
        <v>95</v>
      </c>
      <c r="Q1322">
        <v>4700.78</v>
      </c>
      <c r="R1322" s="11" t="s">
        <v>52</v>
      </c>
      <c r="S1322" s="11" t="s">
        <v>95</v>
      </c>
      <c r="T1322">
        <v>95211.96</v>
      </c>
      <c r="U1322">
        <f>SalesLineItems__NO_LOT[[#This Row],[ActualSales]]-SalesLineItems__NO_LOT[[#This Row],[Extended_Cost]]</f>
        <v>688.04000000000008</v>
      </c>
      <c r="V1322">
        <f>IFERROR(SalesLineItems__NO_LOT[[#This Row],[Revenue]]/SalesLineItems__NO_LOT[[#This Row],[Extended_Price]],0)</f>
        <v>0.6146507057352153</v>
      </c>
      <c r="W1322" t="str">
        <f>IF(SalesLineItems__NO_LOT[[#This Row],[Revenue]]&lt;0,"Lost on Sale","Normal Revenue")</f>
        <v>Normal Revenue</v>
      </c>
      <c r="X1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22">
        <f>IF(SalesLineItems__NO_LOT[[#This Row],[SOP_Type]]="Return",SalesLineItems__NO_LOT[[#This Row],[Extended_Cost]]*-1,SalesLineItems__NO_LOT[[#This Row],[Extended_Price]])</f>
        <v>1119.4000000000001</v>
      </c>
      <c r="Z1322">
        <f>MONTH(SalesLineItems__NO_LOT[[#This Row],[Requested_Ship_Date]])</f>
        <v>6</v>
      </c>
      <c r="AA1322">
        <f>YEAR(SalesLineItems__NO_LOT[[#This Row],[Requested_Ship_Date]])</f>
        <v>2018</v>
      </c>
      <c r="AV1322"/>
      <c r="AX1322"/>
      <c r="AZ1322"/>
      <c r="BC1322"/>
      <c r="BF1322"/>
    </row>
    <row r="1323" spans="1:58" x14ac:dyDescent="0.2">
      <c r="A1323" t="s">
        <v>10424</v>
      </c>
      <c r="B1323" s="11" t="s">
        <v>22</v>
      </c>
      <c r="C1323" s="11" t="s">
        <v>10425</v>
      </c>
      <c r="D1323" s="11" t="s">
        <v>10265</v>
      </c>
      <c r="E1323" s="11" t="s">
        <v>10266</v>
      </c>
      <c r="F1323">
        <v>5</v>
      </c>
      <c r="G1323" s="11" t="s">
        <v>9</v>
      </c>
      <c r="H1323">
        <v>112.9</v>
      </c>
      <c r="I1323">
        <v>0</v>
      </c>
      <c r="J1323">
        <v>22.58</v>
      </c>
      <c r="K1323">
        <v>0</v>
      </c>
      <c r="L1323" s="11" t="s">
        <v>488</v>
      </c>
      <c r="M1323" s="7">
        <v>43264</v>
      </c>
      <c r="N1323" s="7">
        <v>43264</v>
      </c>
      <c r="O1323" s="11" t="s">
        <v>21</v>
      </c>
      <c r="P1323" s="11" t="s">
        <v>95</v>
      </c>
      <c r="Q1323">
        <v>4700.78</v>
      </c>
      <c r="R1323" s="11" t="s">
        <v>52</v>
      </c>
      <c r="S1323" s="11" t="s">
        <v>95</v>
      </c>
      <c r="T1323">
        <v>95211.96</v>
      </c>
      <c r="U1323">
        <f>SalesLineItems__NO_LOT[[#This Row],[ActualSales]]-SalesLineItems__NO_LOT[[#This Row],[Extended_Cost]]</f>
        <v>-112.9</v>
      </c>
      <c r="V1323">
        <f>IFERROR(SalesLineItems__NO_LOT[[#This Row],[Revenue]]/SalesLineItems__NO_LOT[[#This Row],[Extended_Price]],0)</f>
        <v>0</v>
      </c>
      <c r="W1323" t="str">
        <f>IF(SalesLineItems__NO_LOT[[#This Row],[Revenue]]&lt;0,"Lost on Sale","Normal Revenue")</f>
        <v>Lost on Sale</v>
      </c>
      <c r="X1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23">
        <f>IF(SalesLineItems__NO_LOT[[#This Row],[SOP_Type]]="Return",SalesLineItems__NO_LOT[[#This Row],[Extended_Cost]]*-1,SalesLineItems__NO_LOT[[#This Row],[Extended_Price]])</f>
        <v>0</v>
      </c>
      <c r="Z1323">
        <f>MONTH(SalesLineItems__NO_LOT[[#This Row],[Requested_Ship_Date]])</f>
        <v>6</v>
      </c>
      <c r="AA1323">
        <f>YEAR(SalesLineItems__NO_LOT[[#This Row],[Requested_Ship_Date]])</f>
        <v>2018</v>
      </c>
      <c r="AV1323"/>
      <c r="AX1323"/>
      <c r="AZ1323"/>
      <c r="BC1323"/>
      <c r="BF1323"/>
    </row>
    <row r="1324" spans="1:58" x14ac:dyDescent="0.2">
      <c r="A1324" t="s">
        <v>10426</v>
      </c>
      <c r="B1324" s="11" t="s">
        <v>22</v>
      </c>
      <c r="C1324" s="11" t="s">
        <v>10425</v>
      </c>
      <c r="D1324" s="11" t="s">
        <v>2608</v>
      </c>
      <c r="E1324" s="11" t="s">
        <v>2609</v>
      </c>
      <c r="F1324">
        <v>45</v>
      </c>
      <c r="G1324" s="11" t="s">
        <v>9</v>
      </c>
      <c r="H1324">
        <v>328.05</v>
      </c>
      <c r="I1324">
        <v>744.3</v>
      </c>
      <c r="J1324">
        <v>7.29</v>
      </c>
      <c r="K1324">
        <v>16.54</v>
      </c>
      <c r="L1324" s="11" t="s">
        <v>488</v>
      </c>
      <c r="M1324" s="7">
        <v>43264</v>
      </c>
      <c r="N1324" s="7">
        <v>43264</v>
      </c>
      <c r="O1324" s="11" t="s">
        <v>21</v>
      </c>
      <c r="P1324" s="11" t="s">
        <v>95</v>
      </c>
      <c r="Q1324">
        <v>4700.78</v>
      </c>
      <c r="R1324" s="11" t="s">
        <v>52</v>
      </c>
      <c r="S1324" s="11" t="s">
        <v>95</v>
      </c>
      <c r="T1324">
        <v>95211.96</v>
      </c>
      <c r="U1324">
        <f>SalesLineItems__NO_LOT[[#This Row],[ActualSales]]-SalesLineItems__NO_LOT[[#This Row],[Extended_Cost]]</f>
        <v>416.24999999999994</v>
      </c>
      <c r="V1324">
        <f>IFERROR(SalesLineItems__NO_LOT[[#This Row],[Revenue]]/SalesLineItems__NO_LOT[[#This Row],[Extended_Price]],0)</f>
        <v>0.55925030229746064</v>
      </c>
      <c r="W1324" t="str">
        <f>IF(SalesLineItems__NO_LOT[[#This Row],[Revenue]]&lt;0,"Lost on Sale","Normal Revenue")</f>
        <v>Normal Revenue</v>
      </c>
      <c r="X1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24">
        <f>IF(SalesLineItems__NO_LOT[[#This Row],[SOP_Type]]="Return",SalesLineItems__NO_LOT[[#This Row],[Extended_Cost]]*-1,SalesLineItems__NO_LOT[[#This Row],[Extended_Price]])</f>
        <v>744.3</v>
      </c>
      <c r="Z1324">
        <f>MONTH(SalesLineItems__NO_LOT[[#This Row],[Requested_Ship_Date]])</f>
        <v>6</v>
      </c>
      <c r="AA1324">
        <f>YEAR(SalesLineItems__NO_LOT[[#This Row],[Requested_Ship_Date]])</f>
        <v>2018</v>
      </c>
      <c r="AV1324"/>
      <c r="AX1324"/>
      <c r="AZ1324"/>
      <c r="BC1324"/>
      <c r="BF1324"/>
    </row>
    <row r="1325" spans="1:58" x14ac:dyDescent="0.2">
      <c r="A1325" t="s">
        <v>10427</v>
      </c>
      <c r="B1325" s="11" t="s">
        <v>22</v>
      </c>
      <c r="C1325" s="11" t="s">
        <v>10425</v>
      </c>
      <c r="D1325" s="11" t="s">
        <v>10428</v>
      </c>
      <c r="E1325" s="11" t="s">
        <v>10429</v>
      </c>
      <c r="F1325">
        <v>11.5</v>
      </c>
      <c r="G1325" s="11" t="s">
        <v>9</v>
      </c>
      <c r="H1325">
        <v>138.46</v>
      </c>
      <c r="I1325">
        <v>0</v>
      </c>
      <c r="J1325">
        <v>12.04</v>
      </c>
      <c r="K1325">
        <v>0</v>
      </c>
      <c r="L1325" s="11" t="s">
        <v>488</v>
      </c>
      <c r="M1325" s="7">
        <v>43264</v>
      </c>
      <c r="N1325" s="7">
        <v>43264</v>
      </c>
      <c r="O1325" s="11" t="s">
        <v>317</v>
      </c>
      <c r="P1325" s="11" t="s">
        <v>95</v>
      </c>
      <c r="Q1325">
        <v>4700.78</v>
      </c>
      <c r="R1325" s="11" t="s">
        <v>52</v>
      </c>
      <c r="S1325" s="11" t="s">
        <v>95</v>
      </c>
      <c r="T1325">
        <v>95211.96</v>
      </c>
      <c r="U1325">
        <f>SalesLineItems__NO_LOT[[#This Row],[ActualSales]]-SalesLineItems__NO_LOT[[#This Row],[Extended_Cost]]</f>
        <v>-138.46</v>
      </c>
      <c r="V1325">
        <f>IFERROR(SalesLineItems__NO_LOT[[#This Row],[Revenue]]/SalesLineItems__NO_LOT[[#This Row],[Extended_Price]],0)</f>
        <v>0</v>
      </c>
      <c r="W1325" t="str">
        <f>IF(SalesLineItems__NO_LOT[[#This Row],[Revenue]]&lt;0,"Lost on Sale","Normal Revenue")</f>
        <v>Lost on Sale</v>
      </c>
      <c r="X1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25">
        <f>IF(SalesLineItems__NO_LOT[[#This Row],[SOP_Type]]="Return",SalesLineItems__NO_LOT[[#This Row],[Extended_Cost]]*-1,SalesLineItems__NO_LOT[[#This Row],[Extended_Price]])</f>
        <v>0</v>
      </c>
      <c r="Z1325">
        <f>MONTH(SalesLineItems__NO_LOT[[#This Row],[Requested_Ship_Date]])</f>
        <v>6</v>
      </c>
      <c r="AA1325">
        <f>YEAR(SalesLineItems__NO_LOT[[#This Row],[Requested_Ship_Date]])</f>
        <v>2018</v>
      </c>
      <c r="AV1325"/>
      <c r="AX1325"/>
      <c r="AZ1325"/>
      <c r="BC1325"/>
      <c r="BF1325"/>
    </row>
    <row r="1326" spans="1:58" x14ac:dyDescent="0.2">
      <c r="A1326" t="s">
        <v>10430</v>
      </c>
      <c r="B1326" s="11" t="s">
        <v>22</v>
      </c>
      <c r="C1326" s="11" t="s">
        <v>10425</v>
      </c>
      <c r="D1326" s="11" t="s">
        <v>8209</v>
      </c>
      <c r="E1326" s="11" t="s">
        <v>8210</v>
      </c>
      <c r="F1326">
        <v>20.69</v>
      </c>
      <c r="G1326" s="11" t="s">
        <v>9</v>
      </c>
      <c r="H1326">
        <v>314.08</v>
      </c>
      <c r="I1326">
        <v>482.9</v>
      </c>
      <c r="J1326">
        <v>15.18</v>
      </c>
      <c r="K1326">
        <v>23.34</v>
      </c>
      <c r="L1326" s="11" t="s">
        <v>488</v>
      </c>
      <c r="M1326" s="7">
        <v>43264</v>
      </c>
      <c r="N1326" s="7">
        <v>43264</v>
      </c>
      <c r="O1326" s="11" t="s">
        <v>11</v>
      </c>
      <c r="P1326" s="11" t="s">
        <v>95</v>
      </c>
      <c r="Q1326">
        <v>4700.78</v>
      </c>
      <c r="R1326" s="11" t="s">
        <v>52</v>
      </c>
      <c r="S1326" s="11" t="s">
        <v>95</v>
      </c>
      <c r="T1326">
        <v>95211.96</v>
      </c>
      <c r="U1326">
        <f>SalesLineItems__NO_LOT[[#This Row],[ActualSales]]-SalesLineItems__NO_LOT[[#This Row],[Extended_Cost]]</f>
        <v>168.82</v>
      </c>
      <c r="V1326">
        <f>IFERROR(SalesLineItems__NO_LOT[[#This Row],[Revenue]]/SalesLineItems__NO_LOT[[#This Row],[Extended_Price]],0)</f>
        <v>0.34959618968730588</v>
      </c>
      <c r="W1326" t="str">
        <f>IF(SalesLineItems__NO_LOT[[#This Row],[Revenue]]&lt;0,"Lost on Sale","Normal Revenue")</f>
        <v>Normal Revenue</v>
      </c>
      <c r="X1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26">
        <f>IF(SalesLineItems__NO_LOT[[#This Row],[SOP_Type]]="Return",SalesLineItems__NO_LOT[[#This Row],[Extended_Cost]]*-1,SalesLineItems__NO_LOT[[#This Row],[Extended_Price]])</f>
        <v>482.9</v>
      </c>
      <c r="Z1326">
        <f>MONTH(SalesLineItems__NO_LOT[[#This Row],[Requested_Ship_Date]])</f>
        <v>6</v>
      </c>
      <c r="AA1326">
        <f>YEAR(SalesLineItems__NO_LOT[[#This Row],[Requested_Ship_Date]])</f>
        <v>2018</v>
      </c>
      <c r="AV1326"/>
      <c r="AX1326"/>
      <c r="AZ1326"/>
      <c r="BC1326"/>
      <c r="BF1326"/>
    </row>
    <row r="1327" spans="1:58" x14ac:dyDescent="0.2">
      <c r="A1327" t="s">
        <v>10431</v>
      </c>
      <c r="B1327" s="11" t="s">
        <v>22</v>
      </c>
      <c r="C1327" s="11" t="s">
        <v>10432</v>
      </c>
      <c r="D1327" s="11" t="s">
        <v>10433</v>
      </c>
      <c r="E1327" s="11" t="s">
        <v>10434</v>
      </c>
      <c r="F1327">
        <v>185</v>
      </c>
      <c r="G1327" s="11" t="s">
        <v>9</v>
      </c>
      <c r="H1327">
        <v>2005.4</v>
      </c>
      <c r="I1327">
        <v>1119.25</v>
      </c>
      <c r="J1327">
        <v>10.84</v>
      </c>
      <c r="K1327">
        <v>6.05</v>
      </c>
      <c r="L1327" s="11" t="s">
        <v>488</v>
      </c>
      <c r="M1327" s="7">
        <v>43264</v>
      </c>
      <c r="N1327" s="7">
        <v>43264</v>
      </c>
      <c r="O1327" s="11" t="s">
        <v>70</v>
      </c>
      <c r="P1327" s="11" t="s">
        <v>95</v>
      </c>
      <c r="Q1327">
        <v>4700.78</v>
      </c>
      <c r="R1327" s="11" t="s">
        <v>52</v>
      </c>
      <c r="S1327" s="11" t="s">
        <v>95</v>
      </c>
      <c r="T1327">
        <v>95211.96</v>
      </c>
      <c r="U1327">
        <f>SalesLineItems__NO_LOT[[#This Row],[ActualSales]]-SalesLineItems__NO_LOT[[#This Row],[Extended_Cost]]</f>
        <v>-886.15000000000009</v>
      </c>
      <c r="V1327">
        <f>IFERROR(SalesLineItems__NO_LOT[[#This Row],[Revenue]]/SalesLineItems__NO_LOT[[#This Row],[Extended_Price]],0)</f>
        <v>-0.79173553719008272</v>
      </c>
      <c r="W1327" t="str">
        <f>IF(SalesLineItems__NO_LOT[[#This Row],[Revenue]]&lt;0,"Lost on Sale","Normal Revenue")</f>
        <v>Lost on Sale</v>
      </c>
      <c r="X1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327">
        <f>IF(SalesLineItems__NO_LOT[[#This Row],[SOP_Type]]="Return",SalesLineItems__NO_LOT[[#This Row],[Extended_Cost]]*-1,SalesLineItems__NO_LOT[[#This Row],[Extended_Price]])</f>
        <v>1119.25</v>
      </c>
      <c r="Z1327">
        <f>MONTH(SalesLineItems__NO_LOT[[#This Row],[Requested_Ship_Date]])</f>
        <v>6</v>
      </c>
      <c r="AA1327">
        <f>YEAR(SalesLineItems__NO_LOT[[#This Row],[Requested_Ship_Date]])</f>
        <v>2018</v>
      </c>
      <c r="AV1327"/>
      <c r="AX1327"/>
      <c r="AZ1327"/>
      <c r="BC1327"/>
      <c r="BF1327"/>
    </row>
    <row r="1328" spans="1:58" x14ac:dyDescent="0.2">
      <c r="A1328" t="s">
        <v>10435</v>
      </c>
      <c r="B1328" s="11" t="s">
        <v>22</v>
      </c>
      <c r="C1328" s="11" t="s">
        <v>10432</v>
      </c>
      <c r="D1328" s="11" t="s">
        <v>10436</v>
      </c>
      <c r="E1328" s="11" t="s">
        <v>10437</v>
      </c>
      <c r="F1328">
        <v>245</v>
      </c>
      <c r="G1328" s="11" t="s">
        <v>9</v>
      </c>
      <c r="H1328">
        <v>935.9</v>
      </c>
      <c r="I1328">
        <v>1661.1</v>
      </c>
      <c r="J1328">
        <v>3.82</v>
      </c>
      <c r="K1328">
        <v>6.78</v>
      </c>
      <c r="L1328" s="11" t="s">
        <v>488</v>
      </c>
      <c r="M1328" s="7">
        <v>43264</v>
      </c>
      <c r="N1328" s="7">
        <v>43264</v>
      </c>
      <c r="O1328" s="11" t="s">
        <v>70</v>
      </c>
      <c r="P1328" s="11" t="s">
        <v>95</v>
      </c>
      <c r="Q1328">
        <v>4700.78</v>
      </c>
      <c r="R1328" s="11" t="s">
        <v>52</v>
      </c>
      <c r="S1328" s="11" t="s">
        <v>95</v>
      </c>
      <c r="T1328">
        <v>95211.96</v>
      </c>
      <c r="U1328">
        <f>SalesLineItems__NO_LOT[[#This Row],[ActualSales]]-SalesLineItems__NO_LOT[[#This Row],[Extended_Cost]]</f>
        <v>725.19999999999993</v>
      </c>
      <c r="V1328">
        <f>IFERROR(SalesLineItems__NO_LOT[[#This Row],[Revenue]]/SalesLineItems__NO_LOT[[#This Row],[Extended_Price]],0)</f>
        <v>0.43657817109144542</v>
      </c>
      <c r="W1328" t="str">
        <f>IF(SalesLineItems__NO_LOT[[#This Row],[Revenue]]&lt;0,"Lost on Sale","Normal Revenue")</f>
        <v>Normal Revenue</v>
      </c>
      <c r="X1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28">
        <f>IF(SalesLineItems__NO_LOT[[#This Row],[SOP_Type]]="Return",SalesLineItems__NO_LOT[[#This Row],[Extended_Cost]]*-1,SalesLineItems__NO_LOT[[#This Row],[Extended_Price]])</f>
        <v>1661.1</v>
      </c>
      <c r="Z1328">
        <f>MONTH(SalesLineItems__NO_LOT[[#This Row],[Requested_Ship_Date]])</f>
        <v>6</v>
      </c>
      <c r="AA1328">
        <f>YEAR(SalesLineItems__NO_LOT[[#This Row],[Requested_Ship_Date]])</f>
        <v>2018</v>
      </c>
      <c r="AV1328"/>
      <c r="AX1328"/>
      <c r="AZ1328"/>
      <c r="BC1328"/>
      <c r="BF1328"/>
    </row>
    <row r="1329" spans="1:58" x14ac:dyDescent="0.2">
      <c r="A1329" t="s">
        <v>10438</v>
      </c>
      <c r="B1329" s="11" t="s">
        <v>22</v>
      </c>
      <c r="C1329" s="11" t="s">
        <v>10432</v>
      </c>
      <c r="D1329" s="11" t="s">
        <v>10439</v>
      </c>
      <c r="E1329" s="11" t="s">
        <v>10440</v>
      </c>
      <c r="F1329">
        <v>215</v>
      </c>
      <c r="G1329" s="11" t="s">
        <v>9</v>
      </c>
      <c r="H1329">
        <v>703.05</v>
      </c>
      <c r="I1329">
        <v>1176.05</v>
      </c>
      <c r="J1329">
        <v>3.27</v>
      </c>
      <c r="K1329">
        <v>5.47</v>
      </c>
      <c r="L1329" s="11" t="s">
        <v>488</v>
      </c>
      <c r="M1329" s="7">
        <v>43264</v>
      </c>
      <c r="N1329" s="7">
        <v>43264</v>
      </c>
      <c r="O1329" s="11" t="s">
        <v>70</v>
      </c>
      <c r="P1329" s="11" t="s">
        <v>95</v>
      </c>
      <c r="Q1329">
        <v>4700.78</v>
      </c>
      <c r="R1329" s="11" t="s">
        <v>52</v>
      </c>
      <c r="S1329" s="11" t="s">
        <v>95</v>
      </c>
      <c r="T1329">
        <v>95211.96</v>
      </c>
      <c r="U1329">
        <f>SalesLineItems__NO_LOT[[#This Row],[ActualSales]]-SalesLineItems__NO_LOT[[#This Row],[Extended_Cost]]</f>
        <v>473</v>
      </c>
      <c r="V1329">
        <f>IFERROR(SalesLineItems__NO_LOT[[#This Row],[Revenue]]/SalesLineItems__NO_LOT[[#This Row],[Extended_Price]],0)</f>
        <v>0.40219378427787938</v>
      </c>
      <c r="W1329" t="str">
        <f>IF(SalesLineItems__NO_LOT[[#This Row],[Revenue]]&lt;0,"Lost on Sale","Normal Revenue")</f>
        <v>Normal Revenue</v>
      </c>
      <c r="X1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29">
        <f>IF(SalesLineItems__NO_LOT[[#This Row],[SOP_Type]]="Return",SalesLineItems__NO_LOT[[#This Row],[Extended_Cost]]*-1,SalesLineItems__NO_LOT[[#This Row],[Extended_Price]])</f>
        <v>1176.05</v>
      </c>
      <c r="Z1329">
        <f>MONTH(SalesLineItems__NO_LOT[[#This Row],[Requested_Ship_Date]])</f>
        <v>6</v>
      </c>
      <c r="AA1329">
        <f>YEAR(SalesLineItems__NO_LOT[[#This Row],[Requested_Ship_Date]])</f>
        <v>2018</v>
      </c>
      <c r="AV1329"/>
      <c r="AX1329"/>
      <c r="AZ1329"/>
      <c r="BC1329"/>
      <c r="BF1329"/>
    </row>
    <row r="1330" spans="1:58" x14ac:dyDescent="0.2">
      <c r="A1330" t="s">
        <v>10441</v>
      </c>
      <c r="B1330" s="11" t="s">
        <v>22</v>
      </c>
      <c r="C1330" s="11" t="s">
        <v>10432</v>
      </c>
      <c r="D1330" s="11" t="s">
        <v>10442</v>
      </c>
      <c r="E1330" s="11" t="s">
        <v>10443</v>
      </c>
      <c r="F1330">
        <v>185</v>
      </c>
      <c r="G1330" s="11" t="s">
        <v>9</v>
      </c>
      <c r="H1330">
        <v>1159.95</v>
      </c>
      <c r="I1330">
        <v>1685.35</v>
      </c>
      <c r="J1330">
        <v>6.27</v>
      </c>
      <c r="K1330">
        <v>9.11</v>
      </c>
      <c r="L1330" s="11" t="s">
        <v>488</v>
      </c>
      <c r="M1330" s="7">
        <v>43264</v>
      </c>
      <c r="N1330" s="7">
        <v>43264</v>
      </c>
      <c r="O1330" s="11" t="s">
        <v>70</v>
      </c>
      <c r="P1330" s="11" t="s">
        <v>95</v>
      </c>
      <c r="Q1330">
        <v>4700.78</v>
      </c>
      <c r="R1330" s="11" t="s">
        <v>52</v>
      </c>
      <c r="S1330" s="11" t="s">
        <v>95</v>
      </c>
      <c r="T1330">
        <v>95211.96</v>
      </c>
      <c r="U1330">
        <f>SalesLineItems__NO_LOT[[#This Row],[ActualSales]]-SalesLineItems__NO_LOT[[#This Row],[Extended_Cost]]</f>
        <v>525.39999999999986</v>
      </c>
      <c r="V1330">
        <f>IFERROR(SalesLineItems__NO_LOT[[#This Row],[Revenue]]/SalesLineItems__NO_LOT[[#This Row],[Extended_Price]],0)</f>
        <v>0.3117453347969264</v>
      </c>
      <c r="W1330" t="str">
        <f>IF(SalesLineItems__NO_LOT[[#This Row],[Revenue]]&lt;0,"Lost on Sale","Normal Revenue")</f>
        <v>Normal Revenue</v>
      </c>
      <c r="X1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0">
        <f>IF(SalesLineItems__NO_LOT[[#This Row],[SOP_Type]]="Return",SalesLineItems__NO_LOT[[#This Row],[Extended_Cost]]*-1,SalesLineItems__NO_LOT[[#This Row],[Extended_Price]])</f>
        <v>1685.35</v>
      </c>
      <c r="Z1330">
        <f>MONTH(SalesLineItems__NO_LOT[[#This Row],[Requested_Ship_Date]])</f>
        <v>6</v>
      </c>
      <c r="AA1330">
        <f>YEAR(SalesLineItems__NO_LOT[[#This Row],[Requested_Ship_Date]])</f>
        <v>2018</v>
      </c>
      <c r="AV1330"/>
      <c r="AX1330"/>
      <c r="AZ1330"/>
      <c r="BC1330"/>
      <c r="BF1330"/>
    </row>
    <row r="1331" spans="1:58" x14ac:dyDescent="0.2">
      <c r="A1331" t="s">
        <v>10444</v>
      </c>
      <c r="B1331" s="11" t="s">
        <v>22</v>
      </c>
      <c r="C1331" s="11" t="s">
        <v>10432</v>
      </c>
      <c r="D1331" s="11" t="s">
        <v>10445</v>
      </c>
      <c r="E1331" s="11" t="s">
        <v>10446</v>
      </c>
      <c r="F1331">
        <v>250</v>
      </c>
      <c r="G1331" s="11" t="s">
        <v>9</v>
      </c>
      <c r="H1331">
        <v>1070</v>
      </c>
      <c r="I1331">
        <v>1405</v>
      </c>
      <c r="J1331">
        <v>4.28</v>
      </c>
      <c r="K1331">
        <v>5.62</v>
      </c>
      <c r="L1331" s="11" t="s">
        <v>488</v>
      </c>
      <c r="M1331" s="7">
        <v>43264</v>
      </c>
      <c r="N1331" s="7">
        <v>43264</v>
      </c>
      <c r="O1331" s="11" t="s">
        <v>70</v>
      </c>
      <c r="P1331" s="11" t="s">
        <v>95</v>
      </c>
      <c r="Q1331">
        <v>4700.78</v>
      </c>
      <c r="R1331" s="11" t="s">
        <v>52</v>
      </c>
      <c r="S1331" s="11" t="s">
        <v>95</v>
      </c>
      <c r="T1331">
        <v>95211.96</v>
      </c>
      <c r="U1331">
        <f>SalesLineItems__NO_LOT[[#This Row],[ActualSales]]-SalesLineItems__NO_LOT[[#This Row],[Extended_Cost]]</f>
        <v>335</v>
      </c>
      <c r="V1331">
        <f>IFERROR(SalesLineItems__NO_LOT[[#This Row],[Revenue]]/SalesLineItems__NO_LOT[[#This Row],[Extended_Price]],0)</f>
        <v>0.23843416370106763</v>
      </c>
      <c r="W1331" t="str">
        <f>IF(SalesLineItems__NO_LOT[[#This Row],[Revenue]]&lt;0,"Lost on Sale","Normal Revenue")</f>
        <v>Normal Revenue</v>
      </c>
      <c r="X1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31">
        <f>IF(SalesLineItems__NO_LOT[[#This Row],[SOP_Type]]="Return",SalesLineItems__NO_LOT[[#This Row],[Extended_Cost]]*-1,SalesLineItems__NO_LOT[[#This Row],[Extended_Price]])</f>
        <v>1405</v>
      </c>
      <c r="Z1331">
        <f>MONTH(SalesLineItems__NO_LOT[[#This Row],[Requested_Ship_Date]])</f>
        <v>6</v>
      </c>
      <c r="AA1331">
        <f>YEAR(SalesLineItems__NO_LOT[[#This Row],[Requested_Ship_Date]])</f>
        <v>2018</v>
      </c>
      <c r="AV1331"/>
      <c r="AX1331"/>
      <c r="AZ1331"/>
      <c r="BC1331"/>
      <c r="BF1331"/>
    </row>
    <row r="1332" spans="1:58" x14ac:dyDescent="0.2">
      <c r="A1332" t="s">
        <v>10447</v>
      </c>
      <c r="B1332" s="11" t="s">
        <v>22</v>
      </c>
      <c r="C1332" s="11" t="s">
        <v>10448</v>
      </c>
      <c r="D1332" s="11" t="s">
        <v>10449</v>
      </c>
      <c r="E1332" s="11" t="s">
        <v>10450</v>
      </c>
      <c r="F1332">
        <v>165</v>
      </c>
      <c r="G1332" s="11" t="s">
        <v>9</v>
      </c>
      <c r="H1332">
        <v>1161.5999999999999</v>
      </c>
      <c r="I1332">
        <v>1417.35</v>
      </c>
      <c r="J1332">
        <v>7.04</v>
      </c>
      <c r="K1332">
        <v>8.59</v>
      </c>
      <c r="L1332" s="11" t="s">
        <v>488</v>
      </c>
      <c r="M1332" s="7">
        <v>43264</v>
      </c>
      <c r="N1332" s="7">
        <v>43264</v>
      </c>
      <c r="O1332" s="11" t="s">
        <v>70</v>
      </c>
      <c r="P1332" s="11" t="s">
        <v>95</v>
      </c>
      <c r="Q1332">
        <v>4700.78</v>
      </c>
      <c r="R1332" s="11" t="s">
        <v>52</v>
      </c>
      <c r="S1332" s="11" t="s">
        <v>95</v>
      </c>
      <c r="T1332">
        <v>95211.96</v>
      </c>
      <c r="U1332">
        <f>SalesLineItems__NO_LOT[[#This Row],[ActualSales]]-SalesLineItems__NO_LOT[[#This Row],[Extended_Cost]]</f>
        <v>255.75</v>
      </c>
      <c r="V1332">
        <f>IFERROR(SalesLineItems__NO_LOT[[#This Row],[Revenue]]/SalesLineItems__NO_LOT[[#This Row],[Extended_Price]],0)</f>
        <v>0.18044237485448197</v>
      </c>
      <c r="W1332" t="str">
        <f>IF(SalesLineItems__NO_LOT[[#This Row],[Revenue]]&lt;0,"Lost on Sale","Normal Revenue")</f>
        <v>Normal Revenue</v>
      </c>
      <c r="X1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32">
        <f>IF(SalesLineItems__NO_LOT[[#This Row],[SOP_Type]]="Return",SalesLineItems__NO_LOT[[#This Row],[Extended_Cost]]*-1,SalesLineItems__NO_LOT[[#This Row],[Extended_Price]])</f>
        <v>1417.35</v>
      </c>
      <c r="Z1332">
        <f>MONTH(SalesLineItems__NO_LOT[[#This Row],[Requested_Ship_Date]])</f>
        <v>6</v>
      </c>
      <c r="AA1332">
        <f>YEAR(SalesLineItems__NO_LOT[[#This Row],[Requested_Ship_Date]])</f>
        <v>2018</v>
      </c>
      <c r="AV1332"/>
      <c r="AX1332"/>
      <c r="AZ1332"/>
      <c r="BC1332"/>
      <c r="BF1332"/>
    </row>
    <row r="1333" spans="1:58" x14ac:dyDescent="0.2">
      <c r="A1333" t="s">
        <v>10451</v>
      </c>
      <c r="B1333" s="11" t="s">
        <v>22</v>
      </c>
      <c r="C1333" s="11" t="s">
        <v>10452</v>
      </c>
      <c r="D1333" s="11" t="s">
        <v>2329</v>
      </c>
      <c r="E1333" s="11" t="s">
        <v>2330</v>
      </c>
      <c r="F1333">
        <v>1</v>
      </c>
      <c r="G1333" s="11" t="s">
        <v>68</v>
      </c>
      <c r="H1333">
        <v>28.27</v>
      </c>
      <c r="I1333">
        <v>112.25</v>
      </c>
      <c r="J1333">
        <v>28.27</v>
      </c>
      <c r="K1333">
        <v>112.25</v>
      </c>
      <c r="L1333" s="11" t="s">
        <v>773</v>
      </c>
      <c r="M1333" s="7">
        <v>43264</v>
      </c>
      <c r="N1333" s="7">
        <v>43264</v>
      </c>
      <c r="O1333" s="11" t="s">
        <v>11</v>
      </c>
      <c r="P1333" s="11" t="s">
        <v>95</v>
      </c>
      <c r="Q1333">
        <v>716.85</v>
      </c>
      <c r="R1333" s="11" t="s">
        <v>52</v>
      </c>
      <c r="S1333" s="11" t="s">
        <v>95</v>
      </c>
      <c r="T1333">
        <v>7022.71</v>
      </c>
      <c r="U1333">
        <f>SalesLineItems__NO_LOT[[#This Row],[ActualSales]]-SalesLineItems__NO_LOT[[#This Row],[Extended_Cost]]</f>
        <v>83.98</v>
      </c>
      <c r="V1333">
        <f>IFERROR(SalesLineItems__NO_LOT[[#This Row],[Revenue]]/SalesLineItems__NO_LOT[[#This Row],[Extended_Price]],0)</f>
        <v>0.74815144766147001</v>
      </c>
      <c r="W1333" t="str">
        <f>IF(SalesLineItems__NO_LOT[[#This Row],[Revenue]]&lt;0,"Lost on Sale","Normal Revenue")</f>
        <v>Normal Revenue</v>
      </c>
      <c r="X1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3">
        <f>IF(SalesLineItems__NO_LOT[[#This Row],[SOP_Type]]="Return",SalesLineItems__NO_LOT[[#This Row],[Extended_Cost]]*-1,SalesLineItems__NO_LOT[[#This Row],[Extended_Price]])</f>
        <v>112.25</v>
      </c>
      <c r="Z1333">
        <f>MONTH(SalesLineItems__NO_LOT[[#This Row],[Requested_Ship_Date]])</f>
        <v>6</v>
      </c>
      <c r="AA1333">
        <f>YEAR(SalesLineItems__NO_LOT[[#This Row],[Requested_Ship_Date]])</f>
        <v>2018</v>
      </c>
      <c r="AV1333"/>
      <c r="AX1333"/>
      <c r="AZ1333"/>
      <c r="BC1333"/>
      <c r="BF1333"/>
    </row>
    <row r="1334" spans="1:58" x14ac:dyDescent="0.2">
      <c r="A1334" t="s">
        <v>10400</v>
      </c>
      <c r="B1334" s="11" t="s">
        <v>22</v>
      </c>
      <c r="C1334" s="11" t="s">
        <v>10401</v>
      </c>
      <c r="D1334" s="11" t="s">
        <v>66</v>
      </c>
      <c r="E1334" s="11" t="s">
        <v>67</v>
      </c>
      <c r="F1334">
        <v>2000</v>
      </c>
      <c r="G1334" s="11" t="s">
        <v>68</v>
      </c>
      <c r="H1334">
        <v>30925.31</v>
      </c>
      <c r="I1334">
        <v>29120</v>
      </c>
      <c r="J1334">
        <v>15.46</v>
      </c>
      <c r="K1334">
        <v>14.56</v>
      </c>
      <c r="L1334" s="11" t="s">
        <v>69</v>
      </c>
      <c r="M1334" s="7">
        <v>43265</v>
      </c>
      <c r="N1334" s="7">
        <v>43265</v>
      </c>
      <c r="O1334" s="11" t="s">
        <v>70</v>
      </c>
      <c r="P1334" s="11" t="s">
        <v>95</v>
      </c>
      <c r="Q1334">
        <v>320188.32</v>
      </c>
      <c r="R1334" s="11" t="s">
        <v>52</v>
      </c>
      <c r="S1334" s="11" t="s">
        <v>95</v>
      </c>
      <c r="T1334">
        <v>8464367.5299999993</v>
      </c>
      <c r="U1334">
        <f>SalesLineItems__NO_LOT[[#This Row],[ActualSales]]-SalesLineItems__NO_LOT[[#This Row],[Extended_Cost]]</f>
        <v>-1805.3100000000013</v>
      </c>
      <c r="V1334">
        <f>IFERROR(SalesLineItems__NO_LOT[[#This Row],[Revenue]]/SalesLineItems__NO_LOT[[#This Row],[Extended_Price]],0)</f>
        <v>-6.199553571428576E-2</v>
      </c>
      <c r="W1334" t="str">
        <f>IF(SalesLineItems__NO_LOT[[#This Row],[Revenue]]&lt;0,"Lost on Sale","Normal Revenue")</f>
        <v>Lost on Sale</v>
      </c>
      <c r="X1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334">
        <f>IF(SalesLineItems__NO_LOT[[#This Row],[SOP_Type]]="Return",SalesLineItems__NO_LOT[[#This Row],[Extended_Cost]]*-1,SalesLineItems__NO_LOT[[#This Row],[Extended_Price]])</f>
        <v>29120</v>
      </c>
      <c r="Z1334">
        <f>MONTH(SalesLineItems__NO_LOT[[#This Row],[Requested_Ship_Date]])</f>
        <v>6</v>
      </c>
      <c r="AA1334">
        <f>YEAR(SalesLineItems__NO_LOT[[#This Row],[Requested_Ship_Date]])</f>
        <v>2018</v>
      </c>
      <c r="AV1334"/>
      <c r="AX1334"/>
      <c r="AZ1334"/>
      <c r="BC1334"/>
      <c r="BF1334"/>
    </row>
    <row r="1335" spans="1:58" x14ac:dyDescent="0.2">
      <c r="A1335" t="s">
        <v>10402</v>
      </c>
      <c r="B1335" s="11" t="s">
        <v>22</v>
      </c>
      <c r="C1335" s="11" t="s">
        <v>10401</v>
      </c>
      <c r="D1335" s="11" t="s">
        <v>13</v>
      </c>
      <c r="E1335" s="11" t="s">
        <v>14</v>
      </c>
      <c r="F1335">
        <v>1</v>
      </c>
      <c r="G1335" s="11" t="s">
        <v>15</v>
      </c>
      <c r="H1335">
        <v>0</v>
      </c>
      <c r="I1335">
        <v>1.5</v>
      </c>
      <c r="J1335">
        <v>0</v>
      </c>
      <c r="K1335">
        <v>1.5</v>
      </c>
      <c r="L1335" s="11" t="s">
        <v>69</v>
      </c>
      <c r="M1335" s="7">
        <v>43265</v>
      </c>
      <c r="N1335" s="7">
        <v>43265</v>
      </c>
      <c r="O1335" s="11" t="s">
        <v>16</v>
      </c>
      <c r="P1335" s="11" t="s">
        <v>95</v>
      </c>
      <c r="Q1335">
        <v>320188.32</v>
      </c>
      <c r="R1335" s="11" t="s">
        <v>52</v>
      </c>
      <c r="S1335" s="11" t="s">
        <v>95</v>
      </c>
      <c r="T1335">
        <v>8464367.5299999993</v>
      </c>
      <c r="U1335">
        <f>SalesLineItems__NO_LOT[[#This Row],[ActualSales]]-SalesLineItems__NO_LOT[[#This Row],[Extended_Cost]]</f>
        <v>1.5</v>
      </c>
      <c r="V1335">
        <f>IFERROR(SalesLineItems__NO_LOT[[#This Row],[Revenue]]/SalesLineItems__NO_LOT[[#This Row],[Extended_Price]],0)</f>
        <v>1</v>
      </c>
      <c r="W1335" t="str">
        <f>IF(SalesLineItems__NO_LOT[[#This Row],[Revenue]]&lt;0,"Lost on Sale","Normal Revenue")</f>
        <v>Normal Revenue</v>
      </c>
      <c r="X1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5">
        <f>IF(SalesLineItems__NO_LOT[[#This Row],[SOP_Type]]="Return",SalesLineItems__NO_LOT[[#This Row],[Extended_Cost]]*-1,SalesLineItems__NO_LOT[[#This Row],[Extended_Price]])</f>
        <v>1.5</v>
      </c>
      <c r="Z1335">
        <f>MONTH(SalesLineItems__NO_LOT[[#This Row],[Requested_Ship_Date]])</f>
        <v>6</v>
      </c>
      <c r="AA1335">
        <f>YEAR(SalesLineItems__NO_LOT[[#This Row],[Requested_Ship_Date]])</f>
        <v>2018</v>
      </c>
      <c r="AV1335"/>
      <c r="AX1335"/>
      <c r="AZ1335"/>
      <c r="BC1335"/>
      <c r="BF1335"/>
    </row>
    <row r="1336" spans="1:58" x14ac:dyDescent="0.2">
      <c r="A1336" t="s">
        <v>10403</v>
      </c>
      <c r="B1336" s="11" t="s">
        <v>22</v>
      </c>
      <c r="C1336" s="11" t="s">
        <v>10404</v>
      </c>
      <c r="D1336" s="11" t="s">
        <v>427</v>
      </c>
      <c r="E1336" s="11" t="s">
        <v>10344</v>
      </c>
      <c r="F1336">
        <v>1614.76</v>
      </c>
      <c r="G1336" s="11" t="s">
        <v>9</v>
      </c>
      <c r="H1336">
        <v>7928.48</v>
      </c>
      <c r="I1336">
        <v>9446.35</v>
      </c>
      <c r="J1336">
        <v>4.91</v>
      </c>
      <c r="K1336">
        <v>5.85</v>
      </c>
      <c r="L1336" s="11" t="s">
        <v>69</v>
      </c>
      <c r="M1336" s="7">
        <v>43265</v>
      </c>
      <c r="N1336" s="7">
        <v>43265</v>
      </c>
      <c r="O1336" s="11" t="s">
        <v>40</v>
      </c>
      <c r="P1336" s="11" t="s">
        <v>95</v>
      </c>
      <c r="Q1336">
        <v>320188.32</v>
      </c>
      <c r="R1336" s="11" t="s">
        <v>52</v>
      </c>
      <c r="S1336" s="11" t="s">
        <v>95</v>
      </c>
      <c r="T1336">
        <v>8464367.5299999993</v>
      </c>
      <c r="U1336">
        <f>SalesLineItems__NO_LOT[[#This Row],[ActualSales]]-SalesLineItems__NO_LOT[[#This Row],[Extended_Cost]]</f>
        <v>1517.8700000000008</v>
      </c>
      <c r="V1336">
        <f>IFERROR(SalesLineItems__NO_LOT[[#This Row],[Revenue]]/SalesLineItems__NO_LOT[[#This Row],[Extended_Price]],0)</f>
        <v>0.16068322685481701</v>
      </c>
      <c r="W1336" t="str">
        <f>IF(SalesLineItems__NO_LOT[[#This Row],[Revenue]]&lt;0,"Lost on Sale","Normal Revenue")</f>
        <v>Normal Revenue</v>
      </c>
      <c r="X1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36">
        <f>IF(SalesLineItems__NO_LOT[[#This Row],[SOP_Type]]="Return",SalesLineItems__NO_LOT[[#This Row],[Extended_Cost]]*-1,SalesLineItems__NO_LOT[[#This Row],[Extended_Price]])</f>
        <v>9446.35</v>
      </c>
      <c r="Z1336">
        <f>MONTH(SalesLineItems__NO_LOT[[#This Row],[Requested_Ship_Date]])</f>
        <v>6</v>
      </c>
      <c r="AA1336">
        <f>YEAR(SalesLineItems__NO_LOT[[#This Row],[Requested_Ship_Date]])</f>
        <v>2018</v>
      </c>
      <c r="AV1336"/>
      <c r="AX1336"/>
      <c r="AZ1336"/>
      <c r="BC1336"/>
      <c r="BF1336"/>
    </row>
    <row r="1337" spans="1:58" x14ac:dyDescent="0.2">
      <c r="A1337" t="s">
        <v>10405</v>
      </c>
      <c r="B1337" s="11" t="s">
        <v>22</v>
      </c>
      <c r="C1337" s="11" t="s">
        <v>10404</v>
      </c>
      <c r="D1337" s="11" t="s">
        <v>13</v>
      </c>
      <c r="E1337" s="11" t="s">
        <v>14</v>
      </c>
      <c r="F1337">
        <v>1</v>
      </c>
      <c r="G1337" s="11" t="s">
        <v>15</v>
      </c>
      <c r="H1337">
        <v>0</v>
      </c>
      <c r="I1337">
        <v>1.5</v>
      </c>
      <c r="J1337">
        <v>0</v>
      </c>
      <c r="K1337">
        <v>1.5</v>
      </c>
      <c r="L1337" s="11" t="s">
        <v>69</v>
      </c>
      <c r="M1337" s="7">
        <v>43265</v>
      </c>
      <c r="N1337" s="7">
        <v>43265</v>
      </c>
      <c r="O1337" s="11" t="s">
        <v>16</v>
      </c>
      <c r="P1337" s="11" t="s">
        <v>95</v>
      </c>
      <c r="Q1337">
        <v>320188.32</v>
      </c>
      <c r="R1337" s="11" t="s">
        <v>52</v>
      </c>
      <c r="S1337" s="11" t="s">
        <v>95</v>
      </c>
      <c r="T1337">
        <v>8464367.5299999993</v>
      </c>
      <c r="U1337">
        <f>SalesLineItems__NO_LOT[[#This Row],[ActualSales]]-SalesLineItems__NO_LOT[[#This Row],[Extended_Cost]]</f>
        <v>1.5</v>
      </c>
      <c r="V1337">
        <f>IFERROR(SalesLineItems__NO_LOT[[#This Row],[Revenue]]/SalesLineItems__NO_LOT[[#This Row],[Extended_Price]],0)</f>
        <v>1</v>
      </c>
      <c r="W1337" t="str">
        <f>IF(SalesLineItems__NO_LOT[[#This Row],[Revenue]]&lt;0,"Lost on Sale","Normal Revenue")</f>
        <v>Normal Revenue</v>
      </c>
      <c r="X1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7">
        <f>IF(SalesLineItems__NO_LOT[[#This Row],[SOP_Type]]="Return",SalesLineItems__NO_LOT[[#This Row],[Extended_Cost]]*-1,SalesLineItems__NO_LOT[[#This Row],[Extended_Price]])</f>
        <v>1.5</v>
      </c>
      <c r="Z1337">
        <f>MONTH(SalesLineItems__NO_LOT[[#This Row],[Requested_Ship_Date]])</f>
        <v>6</v>
      </c>
      <c r="AA1337">
        <f>YEAR(SalesLineItems__NO_LOT[[#This Row],[Requested_Ship_Date]])</f>
        <v>2018</v>
      </c>
      <c r="AV1337"/>
      <c r="AX1337"/>
      <c r="AZ1337"/>
      <c r="BC1337"/>
      <c r="BF1337"/>
    </row>
    <row r="1338" spans="1:58" x14ac:dyDescent="0.2">
      <c r="A1338" t="s">
        <v>10406</v>
      </c>
      <c r="B1338" s="11" t="s">
        <v>22</v>
      </c>
      <c r="C1338" s="11" t="s">
        <v>10407</v>
      </c>
      <c r="D1338" s="11" t="s">
        <v>312</v>
      </c>
      <c r="E1338" s="11" t="s">
        <v>313</v>
      </c>
      <c r="F1338">
        <v>360</v>
      </c>
      <c r="G1338" s="11" t="s">
        <v>68</v>
      </c>
      <c r="H1338">
        <v>5225.5600000000004</v>
      </c>
      <c r="I1338">
        <v>9198</v>
      </c>
      <c r="J1338">
        <v>14.52</v>
      </c>
      <c r="K1338">
        <v>25.55</v>
      </c>
      <c r="L1338" s="11" t="s">
        <v>69</v>
      </c>
      <c r="M1338" s="7">
        <v>43265</v>
      </c>
      <c r="N1338" s="7">
        <v>43265</v>
      </c>
      <c r="O1338" s="11" t="s">
        <v>70</v>
      </c>
      <c r="P1338" s="11" t="s">
        <v>95</v>
      </c>
      <c r="Q1338">
        <v>320188.32</v>
      </c>
      <c r="R1338" s="11" t="s">
        <v>52</v>
      </c>
      <c r="S1338" s="11" t="s">
        <v>95</v>
      </c>
      <c r="T1338">
        <v>8464367.5299999993</v>
      </c>
      <c r="U1338">
        <f>SalesLineItems__NO_LOT[[#This Row],[ActualSales]]-SalesLineItems__NO_LOT[[#This Row],[Extended_Cost]]</f>
        <v>3972.4399999999996</v>
      </c>
      <c r="V1338">
        <f>IFERROR(SalesLineItems__NO_LOT[[#This Row],[Revenue]]/SalesLineItems__NO_LOT[[#This Row],[Extended_Price]],0)</f>
        <v>0.43188084366166551</v>
      </c>
      <c r="W1338" t="str">
        <f>IF(SalesLineItems__NO_LOT[[#This Row],[Revenue]]&lt;0,"Lost on Sale","Normal Revenue")</f>
        <v>Normal Revenue</v>
      </c>
      <c r="X1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8">
        <f>IF(SalesLineItems__NO_LOT[[#This Row],[SOP_Type]]="Return",SalesLineItems__NO_LOT[[#This Row],[Extended_Cost]]*-1,SalesLineItems__NO_LOT[[#This Row],[Extended_Price]])</f>
        <v>9198</v>
      </c>
      <c r="Z1338">
        <f>MONTH(SalesLineItems__NO_LOT[[#This Row],[Requested_Ship_Date]])</f>
        <v>6</v>
      </c>
      <c r="AA1338">
        <f>YEAR(SalesLineItems__NO_LOT[[#This Row],[Requested_Ship_Date]])</f>
        <v>2018</v>
      </c>
      <c r="AV1338"/>
      <c r="AX1338"/>
      <c r="AZ1338"/>
      <c r="BC1338"/>
      <c r="BF1338"/>
    </row>
    <row r="1339" spans="1:58" x14ac:dyDescent="0.2">
      <c r="A1339" t="s">
        <v>10408</v>
      </c>
      <c r="B1339" s="11" t="s">
        <v>22</v>
      </c>
      <c r="C1339" s="11" t="s">
        <v>10407</v>
      </c>
      <c r="D1339" s="11" t="s">
        <v>13</v>
      </c>
      <c r="E1339" s="11" t="s">
        <v>14</v>
      </c>
      <c r="F1339">
        <v>1</v>
      </c>
      <c r="G1339" s="11" t="s">
        <v>15</v>
      </c>
      <c r="H1339">
        <v>0</v>
      </c>
      <c r="I1339">
        <v>1.5</v>
      </c>
      <c r="J1339">
        <v>0</v>
      </c>
      <c r="K1339">
        <v>1.5</v>
      </c>
      <c r="L1339" s="11" t="s">
        <v>69</v>
      </c>
      <c r="M1339" s="7">
        <v>43265</v>
      </c>
      <c r="N1339" s="7">
        <v>43265</v>
      </c>
      <c r="O1339" s="11" t="s">
        <v>16</v>
      </c>
      <c r="P1339" s="11" t="s">
        <v>95</v>
      </c>
      <c r="Q1339">
        <v>320188.32</v>
      </c>
      <c r="R1339" s="11" t="s">
        <v>52</v>
      </c>
      <c r="S1339" s="11" t="s">
        <v>95</v>
      </c>
      <c r="T1339">
        <v>8464367.5299999993</v>
      </c>
      <c r="U1339">
        <f>SalesLineItems__NO_LOT[[#This Row],[ActualSales]]-SalesLineItems__NO_LOT[[#This Row],[Extended_Cost]]</f>
        <v>1.5</v>
      </c>
      <c r="V1339">
        <f>IFERROR(SalesLineItems__NO_LOT[[#This Row],[Revenue]]/SalesLineItems__NO_LOT[[#This Row],[Extended_Price]],0)</f>
        <v>1</v>
      </c>
      <c r="W1339" t="str">
        <f>IF(SalesLineItems__NO_LOT[[#This Row],[Revenue]]&lt;0,"Lost on Sale","Normal Revenue")</f>
        <v>Normal Revenue</v>
      </c>
      <c r="X1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39">
        <f>IF(SalesLineItems__NO_LOT[[#This Row],[SOP_Type]]="Return",SalesLineItems__NO_LOT[[#This Row],[Extended_Cost]]*-1,SalesLineItems__NO_LOT[[#This Row],[Extended_Price]])</f>
        <v>1.5</v>
      </c>
      <c r="Z1339">
        <f>MONTH(SalesLineItems__NO_LOT[[#This Row],[Requested_Ship_Date]])</f>
        <v>6</v>
      </c>
      <c r="AA1339">
        <f>YEAR(SalesLineItems__NO_LOT[[#This Row],[Requested_Ship_Date]])</f>
        <v>2018</v>
      </c>
      <c r="AV1339"/>
      <c r="AX1339"/>
      <c r="AZ1339"/>
      <c r="BC1339"/>
      <c r="BF1339"/>
    </row>
    <row r="1340" spans="1:58" x14ac:dyDescent="0.2">
      <c r="A1340" t="s">
        <v>10409</v>
      </c>
      <c r="B1340" s="11" t="s">
        <v>22</v>
      </c>
      <c r="C1340" s="11" t="s">
        <v>10410</v>
      </c>
      <c r="D1340" s="11" t="s">
        <v>450</v>
      </c>
      <c r="E1340" s="11" t="s">
        <v>451</v>
      </c>
      <c r="F1340">
        <v>1432.8</v>
      </c>
      <c r="G1340" s="11" t="s">
        <v>9</v>
      </c>
      <c r="H1340">
        <v>7292.95</v>
      </c>
      <c r="I1340">
        <v>7880.4</v>
      </c>
      <c r="J1340">
        <v>5.09</v>
      </c>
      <c r="K1340">
        <v>5.5</v>
      </c>
      <c r="L1340" s="11" t="s">
        <v>204</v>
      </c>
      <c r="M1340" s="7">
        <v>43265</v>
      </c>
      <c r="N1340" s="7">
        <v>43265</v>
      </c>
      <c r="O1340" s="11" t="s">
        <v>11</v>
      </c>
      <c r="P1340" s="11" t="s">
        <v>95</v>
      </c>
      <c r="Q1340">
        <v>77970</v>
      </c>
      <c r="R1340" s="11" t="s">
        <v>205</v>
      </c>
      <c r="S1340" s="11" t="s">
        <v>95</v>
      </c>
      <c r="T1340">
        <v>5887915.3700000001</v>
      </c>
      <c r="U1340">
        <f>SalesLineItems__NO_LOT[[#This Row],[ActualSales]]-SalesLineItems__NO_LOT[[#This Row],[Extended_Cost]]</f>
        <v>587.44999999999982</v>
      </c>
      <c r="V1340">
        <f>IFERROR(SalesLineItems__NO_LOT[[#This Row],[Revenue]]/SalesLineItems__NO_LOT[[#This Row],[Extended_Price]],0)</f>
        <v>7.4545708339678163E-2</v>
      </c>
      <c r="W1340" t="str">
        <f>IF(SalesLineItems__NO_LOT[[#This Row],[Revenue]]&lt;0,"Lost on Sale","Normal Revenue")</f>
        <v>Normal Revenue</v>
      </c>
      <c r="X1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40">
        <f>IF(SalesLineItems__NO_LOT[[#This Row],[SOP_Type]]="Return",SalesLineItems__NO_LOT[[#This Row],[Extended_Cost]]*-1,SalesLineItems__NO_LOT[[#This Row],[Extended_Price]])</f>
        <v>7880.4</v>
      </c>
      <c r="Z1340">
        <f>MONTH(SalesLineItems__NO_LOT[[#This Row],[Requested_Ship_Date]])</f>
        <v>6</v>
      </c>
      <c r="AA1340">
        <f>YEAR(SalesLineItems__NO_LOT[[#This Row],[Requested_Ship_Date]])</f>
        <v>2018</v>
      </c>
      <c r="AV1340"/>
      <c r="AX1340"/>
      <c r="AZ1340"/>
      <c r="BC1340"/>
      <c r="BF1340"/>
    </row>
    <row r="1341" spans="1:58" x14ac:dyDescent="0.2">
      <c r="A1341" t="s">
        <v>10411</v>
      </c>
      <c r="B1341" s="11" t="s">
        <v>22</v>
      </c>
      <c r="C1341" s="11" t="s">
        <v>10410</v>
      </c>
      <c r="D1341" s="11" t="s">
        <v>441</v>
      </c>
      <c r="E1341" s="11" t="s">
        <v>442</v>
      </c>
      <c r="F1341">
        <v>5280.6</v>
      </c>
      <c r="G1341" s="11" t="s">
        <v>9</v>
      </c>
      <c r="H1341">
        <v>30601.08</v>
      </c>
      <c r="I1341">
        <v>47419.79</v>
      </c>
      <c r="J1341">
        <v>5.8</v>
      </c>
      <c r="K1341">
        <v>8.98</v>
      </c>
      <c r="L1341" s="11" t="s">
        <v>204</v>
      </c>
      <c r="M1341" s="7">
        <v>43265</v>
      </c>
      <c r="N1341" s="7">
        <v>43265</v>
      </c>
      <c r="O1341" s="11" t="s">
        <v>40</v>
      </c>
      <c r="P1341" s="11" t="s">
        <v>95</v>
      </c>
      <c r="Q1341">
        <v>77970</v>
      </c>
      <c r="R1341" s="11" t="s">
        <v>205</v>
      </c>
      <c r="S1341" s="11" t="s">
        <v>95</v>
      </c>
      <c r="T1341">
        <v>5887915.3700000001</v>
      </c>
      <c r="U1341">
        <f>SalesLineItems__NO_LOT[[#This Row],[ActualSales]]-SalesLineItems__NO_LOT[[#This Row],[Extended_Cost]]</f>
        <v>16818.71</v>
      </c>
      <c r="V1341">
        <f>IFERROR(SalesLineItems__NO_LOT[[#This Row],[Revenue]]/SalesLineItems__NO_LOT[[#This Row],[Extended_Price]],0)</f>
        <v>0.35467702408635715</v>
      </c>
      <c r="W1341" t="str">
        <f>IF(SalesLineItems__NO_LOT[[#This Row],[Revenue]]&lt;0,"Lost on Sale","Normal Revenue")</f>
        <v>Normal Revenue</v>
      </c>
      <c r="X1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1">
        <f>IF(SalesLineItems__NO_LOT[[#This Row],[SOP_Type]]="Return",SalesLineItems__NO_LOT[[#This Row],[Extended_Cost]]*-1,SalesLineItems__NO_LOT[[#This Row],[Extended_Price]])</f>
        <v>47419.79</v>
      </c>
      <c r="Z1341">
        <f>MONTH(SalesLineItems__NO_LOT[[#This Row],[Requested_Ship_Date]])</f>
        <v>6</v>
      </c>
      <c r="AA1341">
        <f>YEAR(SalesLineItems__NO_LOT[[#This Row],[Requested_Ship_Date]])</f>
        <v>2018</v>
      </c>
      <c r="AV1341"/>
      <c r="AX1341"/>
      <c r="AZ1341"/>
      <c r="BC1341"/>
      <c r="BF1341"/>
    </row>
    <row r="1342" spans="1:58" x14ac:dyDescent="0.2">
      <c r="A1342" t="s">
        <v>10412</v>
      </c>
      <c r="B1342" s="11" t="s">
        <v>22</v>
      </c>
      <c r="C1342" s="11" t="s">
        <v>10410</v>
      </c>
      <c r="D1342" s="11" t="s">
        <v>447</v>
      </c>
      <c r="E1342" s="11" t="s">
        <v>448</v>
      </c>
      <c r="F1342">
        <v>2281.4</v>
      </c>
      <c r="G1342" s="11" t="s">
        <v>9</v>
      </c>
      <c r="H1342">
        <v>15080.05</v>
      </c>
      <c r="I1342">
        <v>34426.33</v>
      </c>
      <c r="J1342">
        <v>6.61</v>
      </c>
      <c r="K1342">
        <v>15.09</v>
      </c>
      <c r="L1342" s="11" t="s">
        <v>204</v>
      </c>
      <c r="M1342" s="7">
        <v>43265</v>
      </c>
      <c r="N1342" s="7">
        <v>43265</v>
      </c>
      <c r="O1342" s="11" t="s">
        <v>40</v>
      </c>
      <c r="P1342" s="11" t="s">
        <v>95</v>
      </c>
      <c r="Q1342">
        <v>77970</v>
      </c>
      <c r="R1342" s="11" t="s">
        <v>205</v>
      </c>
      <c r="S1342" s="11" t="s">
        <v>95</v>
      </c>
      <c r="T1342">
        <v>5887915.3700000001</v>
      </c>
      <c r="U1342">
        <f>SalesLineItems__NO_LOT[[#This Row],[ActualSales]]-SalesLineItems__NO_LOT[[#This Row],[Extended_Cost]]</f>
        <v>19346.280000000002</v>
      </c>
      <c r="V1342">
        <f>IFERROR(SalesLineItems__NO_LOT[[#This Row],[Revenue]]/SalesLineItems__NO_LOT[[#This Row],[Extended_Price]],0)</f>
        <v>0.5619617310355185</v>
      </c>
      <c r="W1342" t="str">
        <f>IF(SalesLineItems__NO_LOT[[#This Row],[Revenue]]&lt;0,"Lost on Sale","Normal Revenue")</f>
        <v>Normal Revenue</v>
      </c>
      <c r="X1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2">
        <f>IF(SalesLineItems__NO_LOT[[#This Row],[SOP_Type]]="Return",SalesLineItems__NO_LOT[[#This Row],[Extended_Cost]]*-1,SalesLineItems__NO_LOT[[#This Row],[Extended_Price]])</f>
        <v>34426.33</v>
      </c>
      <c r="Z1342">
        <f>MONTH(SalesLineItems__NO_LOT[[#This Row],[Requested_Ship_Date]])</f>
        <v>6</v>
      </c>
      <c r="AA1342">
        <f>YEAR(SalesLineItems__NO_LOT[[#This Row],[Requested_Ship_Date]])</f>
        <v>2018</v>
      </c>
      <c r="AV1342"/>
      <c r="AX1342"/>
      <c r="AZ1342"/>
      <c r="BC1342"/>
      <c r="BF1342"/>
    </row>
    <row r="1343" spans="1:58" x14ac:dyDescent="0.2">
      <c r="A1343" t="s">
        <v>10413</v>
      </c>
      <c r="B1343" s="11" t="s">
        <v>22</v>
      </c>
      <c r="C1343" s="11" t="s">
        <v>10410</v>
      </c>
      <c r="D1343" s="11" t="s">
        <v>444</v>
      </c>
      <c r="E1343" s="11" t="s">
        <v>445</v>
      </c>
      <c r="F1343">
        <v>1648</v>
      </c>
      <c r="G1343" s="11" t="s">
        <v>9</v>
      </c>
      <c r="H1343">
        <v>12689.6</v>
      </c>
      <c r="I1343">
        <v>24637.599999999999</v>
      </c>
      <c r="J1343">
        <v>7.7</v>
      </c>
      <c r="K1343">
        <v>14.95</v>
      </c>
      <c r="L1343" s="11" t="s">
        <v>204</v>
      </c>
      <c r="M1343" s="7">
        <v>43265</v>
      </c>
      <c r="N1343" s="7">
        <v>43265</v>
      </c>
      <c r="O1343" s="11" t="s">
        <v>40</v>
      </c>
      <c r="P1343" s="11" t="s">
        <v>95</v>
      </c>
      <c r="Q1343">
        <v>77970</v>
      </c>
      <c r="R1343" s="11" t="s">
        <v>205</v>
      </c>
      <c r="S1343" s="11" t="s">
        <v>95</v>
      </c>
      <c r="T1343">
        <v>5887915.3700000001</v>
      </c>
      <c r="U1343">
        <f>SalesLineItems__NO_LOT[[#This Row],[ActualSales]]-SalesLineItems__NO_LOT[[#This Row],[Extended_Cost]]</f>
        <v>11947.999999999998</v>
      </c>
      <c r="V1343">
        <f>IFERROR(SalesLineItems__NO_LOT[[#This Row],[Revenue]]/SalesLineItems__NO_LOT[[#This Row],[Extended_Price]],0)</f>
        <v>0.48494983277591969</v>
      </c>
      <c r="W1343" t="str">
        <f>IF(SalesLineItems__NO_LOT[[#This Row],[Revenue]]&lt;0,"Lost on Sale","Normal Revenue")</f>
        <v>Normal Revenue</v>
      </c>
      <c r="X1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3">
        <f>IF(SalesLineItems__NO_LOT[[#This Row],[SOP_Type]]="Return",SalesLineItems__NO_LOT[[#This Row],[Extended_Cost]]*-1,SalesLineItems__NO_LOT[[#This Row],[Extended_Price]])</f>
        <v>24637.599999999999</v>
      </c>
      <c r="Z1343">
        <f>MONTH(SalesLineItems__NO_LOT[[#This Row],[Requested_Ship_Date]])</f>
        <v>6</v>
      </c>
      <c r="AA1343">
        <f>YEAR(SalesLineItems__NO_LOT[[#This Row],[Requested_Ship_Date]])</f>
        <v>2018</v>
      </c>
      <c r="AV1343"/>
      <c r="AX1343"/>
      <c r="AZ1343"/>
      <c r="BC1343"/>
      <c r="BF1343"/>
    </row>
    <row r="1344" spans="1:58" x14ac:dyDescent="0.2">
      <c r="A1344" t="s">
        <v>10414</v>
      </c>
      <c r="B1344" s="11" t="s">
        <v>22</v>
      </c>
      <c r="C1344" s="11" t="s">
        <v>10410</v>
      </c>
      <c r="D1344" s="11" t="s">
        <v>1140</v>
      </c>
      <c r="E1344" s="11" t="s">
        <v>1141</v>
      </c>
      <c r="F1344">
        <v>1840</v>
      </c>
      <c r="G1344" s="11" t="s">
        <v>9</v>
      </c>
      <c r="H1344">
        <v>11113.6</v>
      </c>
      <c r="I1344">
        <v>16302.4</v>
      </c>
      <c r="J1344">
        <v>6.04</v>
      </c>
      <c r="K1344">
        <v>8.86</v>
      </c>
      <c r="L1344" s="11" t="s">
        <v>204</v>
      </c>
      <c r="M1344" s="7">
        <v>43265</v>
      </c>
      <c r="N1344" s="7">
        <v>43265</v>
      </c>
      <c r="O1344" s="11" t="s">
        <v>11</v>
      </c>
      <c r="P1344" s="11" t="s">
        <v>95</v>
      </c>
      <c r="Q1344">
        <v>77970</v>
      </c>
      <c r="R1344" s="11" t="s">
        <v>205</v>
      </c>
      <c r="S1344" s="11" t="s">
        <v>95</v>
      </c>
      <c r="T1344">
        <v>5887915.3700000001</v>
      </c>
      <c r="U1344">
        <f>SalesLineItems__NO_LOT[[#This Row],[ActualSales]]-SalesLineItems__NO_LOT[[#This Row],[Extended_Cost]]</f>
        <v>5188.7999999999993</v>
      </c>
      <c r="V1344">
        <f>IFERROR(SalesLineItems__NO_LOT[[#This Row],[Revenue]]/SalesLineItems__NO_LOT[[#This Row],[Extended_Price]],0)</f>
        <v>0.31828442437923249</v>
      </c>
      <c r="W1344" t="str">
        <f>IF(SalesLineItems__NO_LOT[[#This Row],[Revenue]]&lt;0,"Lost on Sale","Normal Revenue")</f>
        <v>Normal Revenue</v>
      </c>
      <c r="X1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4">
        <f>IF(SalesLineItems__NO_LOT[[#This Row],[SOP_Type]]="Return",SalesLineItems__NO_LOT[[#This Row],[Extended_Cost]]*-1,SalesLineItems__NO_LOT[[#This Row],[Extended_Price]])</f>
        <v>16302.4</v>
      </c>
      <c r="Z1344">
        <f>MONTH(SalesLineItems__NO_LOT[[#This Row],[Requested_Ship_Date]])</f>
        <v>6</v>
      </c>
      <c r="AA1344">
        <f>YEAR(SalesLineItems__NO_LOT[[#This Row],[Requested_Ship_Date]])</f>
        <v>2018</v>
      </c>
      <c r="AV1344"/>
      <c r="AX1344"/>
      <c r="AZ1344"/>
      <c r="BC1344"/>
      <c r="BF1344"/>
    </row>
    <row r="1345" spans="1:58" x14ac:dyDescent="0.2">
      <c r="A1345" t="s">
        <v>10415</v>
      </c>
      <c r="B1345" s="11" t="s">
        <v>22</v>
      </c>
      <c r="C1345" s="11" t="s">
        <v>10410</v>
      </c>
      <c r="D1345" s="11" t="s">
        <v>453</v>
      </c>
      <c r="E1345" s="11" t="s">
        <v>454</v>
      </c>
      <c r="F1345">
        <v>461.84</v>
      </c>
      <c r="G1345" s="11" t="s">
        <v>9</v>
      </c>
      <c r="H1345">
        <v>2295.34</v>
      </c>
      <c r="I1345">
        <v>4775.43</v>
      </c>
      <c r="J1345">
        <v>4.97</v>
      </c>
      <c r="K1345">
        <v>10.34</v>
      </c>
      <c r="L1345" s="11" t="s">
        <v>204</v>
      </c>
      <c r="M1345" s="7">
        <v>43265</v>
      </c>
      <c r="N1345" s="7">
        <v>43265</v>
      </c>
      <c r="O1345" s="11" t="s">
        <v>40</v>
      </c>
      <c r="P1345" s="11" t="s">
        <v>95</v>
      </c>
      <c r="Q1345">
        <v>77970</v>
      </c>
      <c r="R1345" s="11" t="s">
        <v>205</v>
      </c>
      <c r="S1345" s="11" t="s">
        <v>95</v>
      </c>
      <c r="T1345">
        <v>5887915.3700000001</v>
      </c>
      <c r="U1345">
        <f>SalesLineItems__NO_LOT[[#This Row],[ActualSales]]-SalesLineItems__NO_LOT[[#This Row],[Extended_Cost]]</f>
        <v>2480.09</v>
      </c>
      <c r="V1345">
        <f>IFERROR(SalesLineItems__NO_LOT[[#This Row],[Revenue]]/SalesLineItems__NO_LOT[[#This Row],[Extended_Price]],0)</f>
        <v>0.51934380778275469</v>
      </c>
      <c r="W1345" t="str">
        <f>IF(SalesLineItems__NO_LOT[[#This Row],[Revenue]]&lt;0,"Lost on Sale","Normal Revenue")</f>
        <v>Normal Revenue</v>
      </c>
      <c r="X1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5">
        <f>IF(SalesLineItems__NO_LOT[[#This Row],[SOP_Type]]="Return",SalesLineItems__NO_LOT[[#This Row],[Extended_Cost]]*-1,SalesLineItems__NO_LOT[[#This Row],[Extended_Price]])</f>
        <v>4775.43</v>
      </c>
      <c r="Z1345">
        <f>MONTH(SalesLineItems__NO_LOT[[#This Row],[Requested_Ship_Date]])</f>
        <v>6</v>
      </c>
      <c r="AA1345">
        <f>YEAR(SalesLineItems__NO_LOT[[#This Row],[Requested_Ship_Date]])</f>
        <v>2018</v>
      </c>
      <c r="AV1345"/>
      <c r="AX1345"/>
      <c r="AZ1345"/>
      <c r="BC1345"/>
      <c r="BF1345"/>
    </row>
    <row r="1346" spans="1:58" x14ac:dyDescent="0.2">
      <c r="A1346" t="s">
        <v>10416</v>
      </c>
      <c r="B1346" s="11" t="s">
        <v>22</v>
      </c>
      <c r="C1346" s="11" t="s">
        <v>10410</v>
      </c>
      <c r="D1346" s="11" t="s">
        <v>2415</v>
      </c>
      <c r="E1346" s="11" t="s">
        <v>2416</v>
      </c>
      <c r="F1346">
        <v>516.62</v>
      </c>
      <c r="G1346" s="11" t="s">
        <v>9</v>
      </c>
      <c r="H1346">
        <v>3373.52</v>
      </c>
      <c r="I1346">
        <v>4949.22</v>
      </c>
      <c r="J1346">
        <v>6.53</v>
      </c>
      <c r="K1346">
        <v>9.58</v>
      </c>
      <c r="L1346" s="11" t="s">
        <v>204</v>
      </c>
      <c r="M1346" s="7">
        <v>43265</v>
      </c>
      <c r="N1346" s="7">
        <v>43265</v>
      </c>
      <c r="O1346" s="11" t="s">
        <v>11</v>
      </c>
      <c r="P1346" s="11" t="s">
        <v>95</v>
      </c>
      <c r="Q1346">
        <v>77970</v>
      </c>
      <c r="R1346" s="11" t="s">
        <v>205</v>
      </c>
      <c r="S1346" s="11" t="s">
        <v>95</v>
      </c>
      <c r="T1346">
        <v>5887915.3700000001</v>
      </c>
      <c r="U1346">
        <f>SalesLineItems__NO_LOT[[#This Row],[ActualSales]]-SalesLineItems__NO_LOT[[#This Row],[Extended_Cost]]</f>
        <v>1575.7000000000003</v>
      </c>
      <c r="V1346">
        <f>IFERROR(SalesLineItems__NO_LOT[[#This Row],[Revenue]]/SalesLineItems__NO_LOT[[#This Row],[Extended_Price]],0)</f>
        <v>0.31837340025296917</v>
      </c>
      <c r="W1346" t="str">
        <f>IF(SalesLineItems__NO_LOT[[#This Row],[Revenue]]&lt;0,"Lost on Sale","Normal Revenue")</f>
        <v>Normal Revenue</v>
      </c>
      <c r="X1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6">
        <f>IF(SalesLineItems__NO_LOT[[#This Row],[SOP_Type]]="Return",SalesLineItems__NO_LOT[[#This Row],[Extended_Cost]]*-1,SalesLineItems__NO_LOT[[#This Row],[Extended_Price]])</f>
        <v>4949.22</v>
      </c>
      <c r="Z1346">
        <f>MONTH(SalesLineItems__NO_LOT[[#This Row],[Requested_Ship_Date]])</f>
        <v>6</v>
      </c>
      <c r="AA1346">
        <f>YEAR(SalesLineItems__NO_LOT[[#This Row],[Requested_Ship_Date]])</f>
        <v>2018</v>
      </c>
      <c r="AV1346"/>
      <c r="AX1346"/>
      <c r="AZ1346"/>
      <c r="BC1346"/>
      <c r="BF1346"/>
    </row>
    <row r="1347" spans="1:58" x14ac:dyDescent="0.2">
      <c r="A1347" t="s">
        <v>10417</v>
      </c>
      <c r="B1347" s="11" t="s">
        <v>22</v>
      </c>
      <c r="C1347" s="11" t="s">
        <v>10410</v>
      </c>
      <c r="D1347" s="11" t="s">
        <v>202</v>
      </c>
      <c r="E1347" s="11" t="s">
        <v>10418</v>
      </c>
      <c r="F1347">
        <v>2500</v>
      </c>
      <c r="G1347" s="11" t="s">
        <v>9</v>
      </c>
      <c r="H1347">
        <v>13204.25</v>
      </c>
      <c r="I1347">
        <v>22100</v>
      </c>
      <c r="J1347">
        <v>5.28</v>
      </c>
      <c r="K1347">
        <v>8.84</v>
      </c>
      <c r="L1347" s="11" t="s">
        <v>204</v>
      </c>
      <c r="M1347" s="7">
        <v>43265</v>
      </c>
      <c r="N1347" s="7">
        <v>43265</v>
      </c>
      <c r="O1347" s="11" t="s">
        <v>65</v>
      </c>
      <c r="P1347" s="11" t="s">
        <v>95</v>
      </c>
      <c r="Q1347">
        <v>77970</v>
      </c>
      <c r="R1347" s="11" t="s">
        <v>205</v>
      </c>
      <c r="S1347" s="11" t="s">
        <v>95</v>
      </c>
      <c r="T1347">
        <v>5887915.3700000001</v>
      </c>
      <c r="U1347">
        <f>SalesLineItems__NO_LOT[[#This Row],[ActualSales]]-SalesLineItems__NO_LOT[[#This Row],[Extended_Cost]]</f>
        <v>8895.75</v>
      </c>
      <c r="V1347">
        <f>IFERROR(SalesLineItems__NO_LOT[[#This Row],[Revenue]]/SalesLineItems__NO_LOT[[#This Row],[Extended_Price]],0)</f>
        <v>0.40252262443438913</v>
      </c>
      <c r="W1347" t="str">
        <f>IF(SalesLineItems__NO_LOT[[#This Row],[Revenue]]&lt;0,"Lost on Sale","Normal Revenue")</f>
        <v>Normal Revenue</v>
      </c>
      <c r="X1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7">
        <f>IF(SalesLineItems__NO_LOT[[#This Row],[SOP_Type]]="Return",SalesLineItems__NO_LOT[[#This Row],[Extended_Cost]]*-1,SalesLineItems__NO_LOT[[#This Row],[Extended_Price]])</f>
        <v>22100</v>
      </c>
      <c r="Z1347">
        <f>MONTH(SalesLineItems__NO_LOT[[#This Row],[Requested_Ship_Date]])</f>
        <v>6</v>
      </c>
      <c r="AA1347">
        <f>YEAR(SalesLineItems__NO_LOT[[#This Row],[Requested_Ship_Date]])</f>
        <v>2018</v>
      </c>
      <c r="AV1347"/>
      <c r="AX1347"/>
      <c r="AZ1347"/>
      <c r="BC1347"/>
      <c r="BF1347"/>
    </row>
    <row r="1348" spans="1:58" x14ac:dyDescent="0.2">
      <c r="A1348" t="s">
        <v>10419</v>
      </c>
      <c r="B1348" s="11" t="s">
        <v>22</v>
      </c>
      <c r="C1348" s="11" t="s">
        <v>10410</v>
      </c>
      <c r="D1348" s="11" t="s">
        <v>13</v>
      </c>
      <c r="E1348" s="11" t="s">
        <v>14</v>
      </c>
      <c r="F1348">
        <v>1</v>
      </c>
      <c r="G1348" s="11" t="s">
        <v>15</v>
      </c>
      <c r="H1348">
        <v>0</v>
      </c>
      <c r="I1348">
        <v>1.5</v>
      </c>
      <c r="J1348">
        <v>0</v>
      </c>
      <c r="K1348">
        <v>1.5</v>
      </c>
      <c r="L1348" s="11" t="s">
        <v>204</v>
      </c>
      <c r="M1348" s="7">
        <v>43265</v>
      </c>
      <c r="N1348" s="7">
        <v>43265</v>
      </c>
      <c r="O1348" s="11" t="s">
        <v>16</v>
      </c>
      <c r="P1348" s="11" t="s">
        <v>95</v>
      </c>
      <c r="Q1348">
        <v>77970</v>
      </c>
      <c r="R1348" s="11" t="s">
        <v>205</v>
      </c>
      <c r="S1348" s="11" t="s">
        <v>95</v>
      </c>
      <c r="T1348">
        <v>5887915.3700000001</v>
      </c>
      <c r="U1348">
        <f>SalesLineItems__NO_LOT[[#This Row],[ActualSales]]-SalesLineItems__NO_LOT[[#This Row],[Extended_Cost]]</f>
        <v>1.5</v>
      </c>
      <c r="V1348">
        <f>IFERROR(SalesLineItems__NO_LOT[[#This Row],[Revenue]]/SalesLineItems__NO_LOT[[#This Row],[Extended_Price]],0)</f>
        <v>1</v>
      </c>
      <c r="W1348" t="str">
        <f>IF(SalesLineItems__NO_LOT[[#This Row],[Revenue]]&lt;0,"Lost on Sale","Normal Revenue")</f>
        <v>Normal Revenue</v>
      </c>
      <c r="X1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8">
        <f>IF(SalesLineItems__NO_LOT[[#This Row],[SOP_Type]]="Return",SalesLineItems__NO_LOT[[#This Row],[Extended_Cost]]*-1,SalesLineItems__NO_LOT[[#This Row],[Extended_Price]])</f>
        <v>1.5</v>
      </c>
      <c r="Z1348">
        <f>MONTH(SalesLineItems__NO_LOT[[#This Row],[Requested_Ship_Date]])</f>
        <v>6</v>
      </c>
      <c r="AA1348">
        <f>YEAR(SalesLineItems__NO_LOT[[#This Row],[Requested_Ship_Date]])</f>
        <v>2018</v>
      </c>
      <c r="AV1348"/>
      <c r="AX1348"/>
      <c r="AZ1348"/>
      <c r="BC1348"/>
      <c r="BF1348"/>
    </row>
    <row r="1349" spans="1:58" x14ac:dyDescent="0.2">
      <c r="A1349" t="s">
        <v>10420</v>
      </c>
      <c r="B1349" s="11" t="s">
        <v>22</v>
      </c>
      <c r="C1349" s="11" t="s">
        <v>10421</v>
      </c>
      <c r="D1349" s="11" t="s">
        <v>1785</v>
      </c>
      <c r="E1349" s="11" t="s">
        <v>182</v>
      </c>
      <c r="F1349">
        <v>150</v>
      </c>
      <c r="G1349" s="11" t="s">
        <v>9</v>
      </c>
      <c r="H1349">
        <v>5283</v>
      </c>
      <c r="I1349">
        <v>7563</v>
      </c>
      <c r="J1349">
        <v>35.22</v>
      </c>
      <c r="K1349">
        <v>50.42</v>
      </c>
      <c r="L1349" s="11" t="s">
        <v>204</v>
      </c>
      <c r="M1349" s="7">
        <v>43265</v>
      </c>
      <c r="N1349" s="7">
        <v>43265</v>
      </c>
      <c r="O1349" s="11" t="s">
        <v>317</v>
      </c>
      <c r="P1349" s="11" t="s">
        <v>95</v>
      </c>
      <c r="Q1349">
        <v>77970</v>
      </c>
      <c r="R1349" s="11" t="s">
        <v>205</v>
      </c>
      <c r="S1349" s="11" t="s">
        <v>95</v>
      </c>
      <c r="T1349">
        <v>5887915.3700000001</v>
      </c>
      <c r="U1349">
        <f>SalesLineItems__NO_LOT[[#This Row],[ActualSales]]-SalesLineItems__NO_LOT[[#This Row],[Extended_Cost]]</f>
        <v>2280</v>
      </c>
      <c r="V1349">
        <f>IFERROR(SalesLineItems__NO_LOT[[#This Row],[Revenue]]/SalesLineItems__NO_LOT[[#This Row],[Extended_Price]],0)</f>
        <v>0.30146767155890519</v>
      </c>
      <c r="W1349" t="str">
        <f>IF(SalesLineItems__NO_LOT[[#This Row],[Revenue]]&lt;0,"Lost on Sale","Normal Revenue")</f>
        <v>Normal Revenue</v>
      </c>
      <c r="X1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49">
        <f>IF(SalesLineItems__NO_LOT[[#This Row],[SOP_Type]]="Return",SalesLineItems__NO_LOT[[#This Row],[Extended_Cost]]*-1,SalesLineItems__NO_LOT[[#This Row],[Extended_Price]])</f>
        <v>7563</v>
      </c>
      <c r="Z1349">
        <f>MONTH(SalesLineItems__NO_LOT[[#This Row],[Requested_Ship_Date]])</f>
        <v>6</v>
      </c>
      <c r="AA1349">
        <f>YEAR(SalesLineItems__NO_LOT[[#This Row],[Requested_Ship_Date]])</f>
        <v>2018</v>
      </c>
      <c r="AV1349"/>
      <c r="AX1349"/>
      <c r="AZ1349"/>
      <c r="BC1349"/>
      <c r="BF1349"/>
    </row>
    <row r="1350" spans="1:58" x14ac:dyDescent="0.2">
      <c r="A1350" t="s">
        <v>10396</v>
      </c>
      <c r="B1350" s="11" t="s">
        <v>22</v>
      </c>
      <c r="C1350" s="11" t="s">
        <v>10397</v>
      </c>
      <c r="D1350" s="11" t="s">
        <v>473</v>
      </c>
      <c r="E1350" s="11" t="s">
        <v>474</v>
      </c>
      <c r="F1350">
        <v>771.61</v>
      </c>
      <c r="G1350" s="11" t="s">
        <v>5749</v>
      </c>
      <c r="H1350">
        <v>3592.02</v>
      </c>
      <c r="I1350">
        <v>9976.92</v>
      </c>
      <c r="J1350">
        <v>4.66</v>
      </c>
      <c r="K1350">
        <v>12.93</v>
      </c>
      <c r="L1350" s="11" t="s">
        <v>110</v>
      </c>
      <c r="M1350" s="7">
        <v>43266</v>
      </c>
      <c r="N1350" s="7">
        <v>43266</v>
      </c>
      <c r="O1350" s="11" t="s">
        <v>65</v>
      </c>
      <c r="P1350" s="11" t="s">
        <v>95</v>
      </c>
      <c r="Q1350">
        <v>193225.16</v>
      </c>
      <c r="R1350" s="11" t="s">
        <v>12</v>
      </c>
      <c r="S1350" s="11" t="s">
        <v>95</v>
      </c>
      <c r="T1350">
        <v>10672799.380000001</v>
      </c>
      <c r="U1350">
        <f>SalesLineItems__NO_LOT[[#This Row],[ActualSales]]-SalesLineItems__NO_LOT[[#This Row],[Extended_Cost]]</f>
        <v>6384.9</v>
      </c>
      <c r="V1350">
        <f>IFERROR(SalesLineItems__NO_LOT[[#This Row],[Revenue]]/SalesLineItems__NO_LOT[[#This Row],[Extended_Price]],0)</f>
        <v>0.63996704393740744</v>
      </c>
      <c r="W1350" t="str">
        <f>IF(SalesLineItems__NO_LOT[[#This Row],[Revenue]]&lt;0,"Lost on Sale","Normal Revenue")</f>
        <v>Normal Revenue</v>
      </c>
      <c r="X1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50">
        <f>IF(SalesLineItems__NO_LOT[[#This Row],[SOP_Type]]="Return",SalesLineItems__NO_LOT[[#This Row],[Extended_Cost]]*-1,SalesLineItems__NO_LOT[[#This Row],[Extended_Price]])</f>
        <v>9976.92</v>
      </c>
      <c r="Z1350">
        <f>MONTH(SalesLineItems__NO_LOT[[#This Row],[Requested_Ship_Date]])</f>
        <v>6</v>
      </c>
      <c r="AA1350">
        <f>YEAR(SalesLineItems__NO_LOT[[#This Row],[Requested_Ship_Date]])</f>
        <v>2018</v>
      </c>
      <c r="AV1350"/>
      <c r="AX1350"/>
      <c r="AZ1350"/>
      <c r="BC1350"/>
      <c r="BF1350"/>
    </row>
    <row r="1351" spans="1:58" x14ac:dyDescent="0.2">
      <c r="A1351" t="s">
        <v>10389</v>
      </c>
      <c r="B1351" s="11" t="s">
        <v>22</v>
      </c>
      <c r="C1351" s="11" t="s">
        <v>10390</v>
      </c>
      <c r="D1351" s="11" t="s">
        <v>121</v>
      </c>
      <c r="E1351" s="11" t="s">
        <v>122</v>
      </c>
      <c r="F1351">
        <v>110.23</v>
      </c>
      <c r="G1351" s="11" t="s">
        <v>5749</v>
      </c>
      <c r="H1351">
        <v>617.5</v>
      </c>
      <c r="I1351">
        <v>749.56</v>
      </c>
      <c r="J1351">
        <v>5.6</v>
      </c>
      <c r="K1351">
        <v>6.8</v>
      </c>
      <c r="L1351" s="11" t="s">
        <v>110</v>
      </c>
      <c r="M1351" s="7">
        <v>43270</v>
      </c>
      <c r="N1351" s="7">
        <v>43270</v>
      </c>
      <c r="O1351" s="11" t="s">
        <v>21</v>
      </c>
      <c r="P1351" s="11" t="s">
        <v>95</v>
      </c>
      <c r="Q1351">
        <v>193225.16</v>
      </c>
      <c r="R1351" s="11" t="s">
        <v>12</v>
      </c>
      <c r="S1351" s="11" t="s">
        <v>95</v>
      </c>
      <c r="T1351">
        <v>10672799.380000001</v>
      </c>
      <c r="U1351">
        <f>SalesLineItems__NO_LOT[[#This Row],[ActualSales]]-SalesLineItems__NO_LOT[[#This Row],[Extended_Cost]]</f>
        <v>132.05999999999995</v>
      </c>
      <c r="V1351">
        <f>IFERROR(SalesLineItems__NO_LOT[[#This Row],[Revenue]]/SalesLineItems__NO_LOT[[#This Row],[Extended_Price]],0)</f>
        <v>0.17618336090506426</v>
      </c>
      <c r="W1351" t="str">
        <f>IF(SalesLineItems__NO_LOT[[#This Row],[Revenue]]&lt;0,"Lost on Sale","Normal Revenue")</f>
        <v>Normal Revenue</v>
      </c>
      <c r="X1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51">
        <f>IF(SalesLineItems__NO_LOT[[#This Row],[SOP_Type]]="Return",SalesLineItems__NO_LOT[[#This Row],[Extended_Cost]]*-1,SalesLineItems__NO_LOT[[#This Row],[Extended_Price]])</f>
        <v>749.56</v>
      </c>
      <c r="Z1351">
        <f>MONTH(SalesLineItems__NO_LOT[[#This Row],[Requested_Ship_Date]])</f>
        <v>6</v>
      </c>
      <c r="AA1351">
        <f>YEAR(SalesLineItems__NO_LOT[[#This Row],[Requested_Ship_Date]])</f>
        <v>2018</v>
      </c>
      <c r="AV1351"/>
      <c r="AX1351"/>
      <c r="AZ1351"/>
      <c r="BC1351"/>
      <c r="BF1351"/>
    </row>
    <row r="1352" spans="1:58" x14ac:dyDescent="0.2">
      <c r="A1352" t="s">
        <v>10391</v>
      </c>
      <c r="B1352" s="11" t="s">
        <v>22</v>
      </c>
      <c r="C1352" s="11" t="s">
        <v>10392</v>
      </c>
      <c r="D1352" s="11" t="s">
        <v>121</v>
      </c>
      <c r="E1352" s="11" t="s">
        <v>122</v>
      </c>
      <c r="F1352">
        <v>275.57499999999999</v>
      </c>
      <c r="G1352" s="11" t="s">
        <v>5749</v>
      </c>
      <c r="H1352">
        <v>1541.72</v>
      </c>
      <c r="I1352">
        <v>1873.91</v>
      </c>
      <c r="J1352">
        <v>5.59</v>
      </c>
      <c r="K1352">
        <v>6.8</v>
      </c>
      <c r="L1352" s="11" t="s">
        <v>110</v>
      </c>
      <c r="M1352" s="7">
        <v>43270</v>
      </c>
      <c r="N1352" s="7">
        <v>43270</v>
      </c>
      <c r="O1352" s="11" t="s">
        <v>21</v>
      </c>
      <c r="P1352" s="11" t="s">
        <v>95</v>
      </c>
      <c r="Q1352">
        <v>193225.16</v>
      </c>
      <c r="R1352" s="11" t="s">
        <v>12</v>
      </c>
      <c r="S1352" s="11" t="s">
        <v>95</v>
      </c>
      <c r="T1352">
        <v>10672799.380000001</v>
      </c>
      <c r="U1352">
        <f>SalesLineItems__NO_LOT[[#This Row],[ActualSales]]-SalesLineItems__NO_LOT[[#This Row],[Extended_Cost]]</f>
        <v>332.19000000000005</v>
      </c>
      <c r="V1352">
        <f>IFERROR(SalesLineItems__NO_LOT[[#This Row],[Revenue]]/SalesLineItems__NO_LOT[[#This Row],[Extended_Price]],0)</f>
        <v>0.17727105357247683</v>
      </c>
      <c r="W1352" t="str">
        <f>IF(SalesLineItems__NO_LOT[[#This Row],[Revenue]]&lt;0,"Lost on Sale","Normal Revenue")</f>
        <v>Normal Revenue</v>
      </c>
      <c r="X1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52">
        <f>IF(SalesLineItems__NO_LOT[[#This Row],[SOP_Type]]="Return",SalesLineItems__NO_LOT[[#This Row],[Extended_Cost]]*-1,SalesLineItems__NO_LOT[[#This Row],[Extended_Price]])</f>
        <v>1873.91</v>
      </c>
      <c r="Z1352">
        <f>MONTH(SalesLineItems__NO_LOT[[#This Row],[Requested_Ship_Date]])</f>
        <v>6</v>
      </c>
      <c r="AA1352">
        <f>YEAR(SalesLineItems__NO_LOT[[#This Row],[Requested_Ship_Date]])</f>
        <v>2018</v>
      </c>
      <c r="AV1352"/>
      <c r="AX1352"/>
      <c r="AZ1352"/>
      <c r="BC1352"/>
      <c r="BF1352"/>
    </row>
    <row r="1353" spans="1:58" x14ac:dyDescent="0.2">
      <c r="A1353" t="s">
        <v>10393</v>
      </c>
      <c r="B1353" s="11" t="s">
        <v>22</v>
      </c>
      <c r="C1353" s="11" t="s">
        <v>10384</v>
      </c>
      <c r="D1353" s="11" t="s">
        <v>3933</v>
      </c>
      <c r="E1353" s="11" t="s">
        <v>3934</v>
      </c>
      <c r="F1353">
        <v>100</v>
      </c>
      <c r="G1353" s="11" t="s">
        <v>68</v>
      </c>
      <c r="H1353">
        <v>5517.6</v>
      </c>
      <c r="I1353">
        <v>8338</v>
      </c>
      <c r="J1353">
        <v>55.18</v>
      </c>
      <c r="K1353">
        <v>83.38</v>
      </c>
      <c r="L1353" s="11" t="s">
        <v>110</v>
      </c>
      <c r="M1353" s="7">
        <v>43270</v>
      </c>
      <c r="N1353" s="7">
        <v>43270</v>
      </c>
      <c r="O1353" s="11" t="s">
        <v>11</v>
      </c>
      <c r="P1353" s="11" t="s">
        <v>95</v>
      </c>
      <c r="Q1353">
        <v>193225.16</v>
      </c>
      <c r="R1353" s="11" t="s">
        <v>12</v>
      </c>
      <c r="S1353" s="11" t="s">
        <v>95</v>
      </c>
      <c r="T1353">
        <v>10672799.380000001</v>
      </c>
      <c r="U1353">
        <f>SalesLineItems__NO_LOT[[#This Row],[ActualSales]]-SalesLineItems__NO_LOT[[#This Row],[Extended_Cost]]</f>
        <v>2820.3999999999996</v>
      </c>
      <c r="V1353">
        <f>IFERROR(SalesLineItems__NO_LOT[[#This Row],[Revenue]]/SalesLineItems__NO_LOT[[#This Row],[Extended_Price]],0)</f>
        <v>0.33825857519788916</v>
      </c>
      <c r="W1353" t="str">
        <f>IF(SalesLineItems__NO_LOT[[#This Row],[Revenue]]&lt;0,"Lost on Sale","Normal Revenue")</f>
        <v>Normal Revenue</v>
      </c>
      <c r="X1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53">
        <f>IF(SalesLineItems__NO_LOT[[#This Row],[SOP_Type]]="Return",SalesLineItems__NO_LOT[[#This Row],[Extended_Cost]]*-1,SalesLineItems__NO_LOT[[#This Row],[Extended_Price]])</f>
        <v>8338</v>
      </c>
      <c r="Z1353">
        <f>MONTH(SalesLineItems__NO_LOT[[#This Row],[Requested_Ship_Date]])</f>
        <v>6</v>
      </c>
      <c r="AA1353">
        <f>YEAR(SalesLineItems__NO_LOT[[#This Row],[Requested_Ship_Date]])</f>
        <v>2018</v>
      </c>
      <c r="AV1353"/>
      <c r="AX1353"/>
      <c r="AZ1353"/>
      <c r="BC1353"/>
      <c r="BF1353"/>
    </row>
    <row r="1354" spans="1:58" x14ac:dyDescent="0.2">
      <c r="A1354" t="s">
        <v>8682</v>
      </c>
      <c r="B1354" s="11" t="s">
        <v>22</v>
      </c>
      <c r="C1354" s="11" t="s">
        <v>8683</v>
      </c>
      <c r="D1354" s="11" t="s">
        <v>6431</v>
      </c>
      <c r="E1354" s="11" t="s">
        <v>6432</v>
      </c>
      <c r="F1354">
        <v>1.4</v>
      </c>
      <c r="G1354" s="11" t="s">
        <v>4398</v>
      </c>
      <c r="H1354">
        <v>16.670000000000002</v>
      </c>
      <c r="I1354">
        <v>0</v>
      </c>
      <c r="J1354">
        <v>11.91</v>
      </c>
      <c r="K1354">
        <v>0</v>
      </c>
      <c r="L1354" s="11" t="s">
        <v>766</v>
      </c>
      <c r="M1354" s="7">
        <v>43570</v>
      </c>
      <c r="N1354" s="7">
        <v>43570</v>
      </c>
      <c r="O1354" s="11" t="s">
        <v>11</v>
      </c>
      <c r="P1354" s="11" t="s">
        <v>95</v>
      </c>
      <c r="Q1354">
        <v>9310</v>
      </c>
      <c r="R1354" s="11" t="s">
        <v>1125</v>
      </c>
      <c r="S1354" s="11" t="s">
        <v>95</v>
      </c>
      <c r="T1354">
        <v>27664.14</v>
      </c>
      <c r="U1354">
        <f>SalesLineItems__NO_LOT[[#This Row],[ActualSales]]-SalesLineItems__NO_LOT[[#This Row],[Extended_Cost]]</f>
        <v>-16.670000000000002</v>
      </c>
      <c r="V1354">
        <f>IFERROR(SalesLineItems__NO_LOT[[#This Row],[Revenue]]/SalesLineItems__NO_LOT[[#This Row],[Extended_Price]],0)</f>
        <v>0</v>
      </c>
      <c r="W1354" t="str">
        <f>IF(SalesLineItems__NO_LOT[[#This Row],[Revenue]]&lt;0,"Lost on Sale","Normal Revenue")</f>
        <v>Lost on Sale</v>
      </c>
      <c r="X1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54">
        <f>IF(SalesLineItems__NO_LOT[[#This Row],[SOP_Type]]="Return",SalesLineItems__NO_LOT[[#This Row],[Extended_Cost]]*-1,SalesLineItems__NO_LOT[[#This Row],[Extended_Price]])</f>
        <v>0</v>
      </c>
      <c r="Z1354">
        <f>MONTH(SalesLineItems__NO_LOT[[#This Row],[Requested_Ship_Date]])</f>
        <v>4</v>
      </c>
      <c r="AA1354">
        <f>YEAR(SalesLineItems__NO_LOT[[#This Row],[Requested_Ship_Date]])</f>
        <v>2019</v>
      </c>
      <c r="AV1354"/>
      <c r="AX1354"/>
      <c r="AZ1354"/>
      <c r="BC1354"/>
      <c r="BF1354"/>
    </row>
    <row r="1355" spans="1:58" x14ac:dyDescent="0.2">
      <c r="A1355" t="s">
        <v>8684</v>
      </c>
      <c r="B1355" s="11" t="s">
        <v>22</v>
      </c>
      <c r="C1355" s="11" t="s">
        <v>8683</v>
      </c>
      <c r="D1355" s="11" t="s">
        <v>6428</v>
      </c>
      <c r="E1355" s="11" t="s">
        <v>6429</v>
      </c>
      <c r="F1355">
        <v>3.7</v>
      </c>
      <c r="G1355" s="11" t="s">
        <v>4398</v>
      </c>
      <c r="H1355">
        <v>28.64</v>
      </c>
      <c r="I1355">
        <v>0</v>
      </c>
      <c r="J1355">
        <v>7.74</v>
      </c>
      <c r="K1355">
        <v>0</v>
      </c>
      <c r="L1355" s="11" t="s">
        <v>766</v>
      </c>
      <c r="M1355" s="7">
        <v>43570</v>
      </c>
      <c r="N1355" s="7">
        <v>43570</v>
      </c>
      <c r="O1355" s="11" t="s">
        <v>11</v>
      </c>
      <c r="P1355" s="11" t="s">
        <v>95</v>
      </c>
      <c r="Q1355">
        <v>9310</v>
      </c>
      <c r="R1355" s="11" t="s">
        <v>1125</v>
      </c>
      <c r="S1355" s="11" t="s">
        <v>95</v>
      </c>
      <c r="T1355">
        <v>27664.14</v>
      </c>
      <c r="U1355">
        <f>SalesLineItems__NO_LOT[[#This Row],[ActualSales]]-SalesLineItems__NO_LOT[[#This Row],[Extended_Cost]]</f>
        <v>-28.64</v>
      </c>
      <c r="V1355">
        <f>IFERROR(SalesLineItems__NO_LOT[[#This Row],[Revenue]]/SalesLineItems__NO_LOT[[#This Row],[Extended_Price]],0)</f>
        <v>0</v>
      </c>
      <c r="W1355" t="str">
        <f>IF(SalesLineItems__NO_LOT[[#This Row],[Revenue]]&lt;0,"Lost on Sale","Normal Revenue")</f>
        <v>Lost on Sale</v>
      </c>
      <c r="X1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55">
        <f>IF(SalesLineItems__NO_LOT[[#This Row],[SOP_Type]]="Return",SalesLineItems__NO_LOT[[#This Row],[Extended_Cost]]*-1,SalesLineItems__NO_LOT[[#This Row],[Extended_Price]])</f>
        <v>0</v>
      </c>
      <c r="Z1355">
        <f>MONTH(SalesLineItems__NO_LOT[[#This Row],[Requested_Ship_Date]])</f>
        <v>4</v>
      </c>
      <c r="AA1355">
        <f>YEAR(SalesLineItems__NO_LOT[[#This Row],[Requested_Ship_Date]])</f>
        <v>2019</v>
      </c>
      <c r="AV1355"/>
      <c r="AX1355"/>
      <c r="AZ1355"/>
      <c r="BC1355"/>
      <c r="BF1355"/>
    </row>
    <row r="1356" spans="1:58" x14ac:dyDescent="0.2">
      <c r="A1356" t="s">
        <v>8685</v>
      </c>
      <c r="B1356" s="11" t="s">
        <v>22</v>
      </c>
      <c r="C1356" s="11" t="s">
        <v>8683</v>
      </c>
      <c r="D1356" s="11" t="s">
        <v>8660</v>
      </c>
      <c r="E1356" s="11" t="s">
        <v>8661</v>
      </c>
      <c r="F1356">
        <v>1</v>
      </c>
      <c r="G1356" s="11" t="s">
        <v>4398</v>
      </c>
      <c r="H1356">
        <v>37.67</v>
      </c>
      <c r="I1356">
        <v>0</v>
      </c>
      <c r="J1356">
        <v>37.67</v>
      </c>
      <c r="K1356">
        <v>0</v>
      </c>
      <c r="L1356" s="11" t="s">
        <v>766</v>
      </c>
      <c r="M1356" s="7">
        <v>43570</v>
      </c>
      <c r="N1356" s="7">
        <v>43570</v>
      </c>
      <c r="O1356" s="11" t="s">
        <v>65</v>
      </c>
      <c r="P1356" s="11" t="s">
        <v>95</v>
      </c>
      <c r="Q1356">
        <v>9310</v>
      </c>
      <c r="R1356" s="11" t="s">
        <v>1125</v>
      </c>
      <c r="S1356" s="11" t="s">
        <v>95</v>
      </c>
      <c r="T1356">
        <v>27664.14</v>
      </c>
      <c r="U1356">
        <f>SalesLineItems__NO_LOT[[#This Row],[ActualSales]]-SalesLineItems__NO_LOT[[#This Row],[Extended_Cost]]</f>
        <v>-37.67</v>
      </c>
      <c r="V1356">
        <f>IFERROR(SalesLineItems__NO_LOT[[#This Row],[Revenue]]/SalesLineItems__NO_LOT[[#This Row],[Extended_Price]],0)</f>
        <v>0</v>
      </c>
      <c r="W1356" t="str">
        <f>IF(SalesLineItems__NO_LOT[[#This Row],[Revenue]]&lt;0,"Lost on Sale","Normal Revenue")</f>
        <v>Lost on Sale</v>
      </c>
      <c r="X1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56">
        <f>IF(SalesLineItems__NO_LOT[[#This Row],[SOP_Type]]="Return",SalesLineItems__NO_LOT[[#This Row],[Extended_Cost]]*-1,SalesLineItems__NO_LOT[[#This Row],[Extended_Price]])</f>
        <v>0</v>
      </c>
      <c r="Z1356">
        <f>MONTH(SalesLineItems__NO_LOT[[#This Row],[Requested_Ship_Date]])</f>
        <v>4</v>
      </c>
      <c r="AA1356">
        <f>YEAR(SalesLineItems__NO_LOT[[#This Row],[Requested_Ship_Date]])</f>
        <v>2019</v>
      </c>
      <c r="AV1356"/>
      <c r="AX1356"/>
      <c r="AZ1356"/>
      <c r="BC1356"/>
      <c r="BF1356"/>
    </row>
    <row r="1357" spans="1:58" x14ac:dyDescent="0.2">
      <c r="A1357" t="s">
        <v>8686</v>
      </c>
      <c r="B1357" s="11" t="s">
        <v>22</v>
      </c>
      <c r="C1357" s="11" t="s">
        <v>8683</v>
      </c>
      <c r="D1357" s="11" t="s">
        <v>8687</v>
      </c>
      <c r="E1357" s="11" t="s">
        <v>730</v>
      </c>
      <c r="F1357">
        <v>2</v>
      </c>
      <c r="G1357" s="11" t="s">
        <v>4398</v>
      </c>
      <c r="H1357">
        <v>20.440000000000001</v>
      </c>
      <c r="I1357">
        <v>0</v>
      </c>
      <c r="J1357">
        <v>10.220000000000001</v>
      </c>
      <c r="K1357">
        <v>0</v>
      </c>
      <c r="L1357" s="11" t="s">
        <v>766</v>
      </c>
      <c r="M1357" s="7">
        <v>43570</v>
      </c>
      <c r="N1357" s="7">
        <v>43570</v>
      </c>
      <c r="O1357" s="11" t="s">
        <v>11</v>
      </c>
      <c r="P1357" s="11" t="s">
        <v>95</v>
      </c>
      <c r="Q1357">
        <v>9310</v>
      </c>
      <c r="R1357" s="11" t="s">
        <v>1125</v>
      </c>
      <c r="S1357" s="11" t="s">
        <v>95</v>
      </c>
      <c r="T1357">
        <v>27664.14</v>
      </c>
      <c r="U1357">
        <f>SalesLineItems__NO_LOT[[#This Row],[ActualSales]]-SalesLineItems__NO_LOT[[#This Row],[Extended_Cost]]</f>
        <v>-20.440000000000001</v>
      </c>
      <c r="V1357">
        <f>IFERROR(SalesLineItems__NO_LOT[[#This Row],[Revenue]]/SalesLineItems__NO_LOT[[#This Row],[Extended_Price]],0)</f>
        <v>0</v>
      </c>
      <c r="W1357" t="str">
        <f>IF(SalesLineItems__NO_LOT[[#This Row],[Revenue]]&lt;0,"Lost on Sale","Normal Revenue")</f>
        <v>Lost on Sale</v>
      </c>
      <c r="X1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57">
        <f>IF(SalesLineItems__NO_LOT[[#This Row],[SOP_Type]]="Return",SalesLineItems__NO_LOT[[#This Row],[Extended_Cost]]*-1,SalesLineItems__NO_LOT[[#This Row],[Extended_Price]])</f>
        <v>0</v>
      </c>
      <c r="Z1357">
        <f>MONTH(SalesLineItems__NO_LOT[[#This Row],[Requested_Ship_Date]])</f>
        <v>4</v>
      </c>
      <c r="AA1357">
        <f>YEAR(SalesLineItems__NO_LOT[[#This Row],[Requested_Ship_Date]])</f>
        <v>2019</v>
      </c>
      <c r="AV1357"/>
      <c r="AX1357"/>
      <c r="AZ1357"/>
      <c r="BC1357"/>
      <c r="BF1357"/>
    </row>
    <row r="1358" spans="1:58" x14ac:dyDescent="0.2">
      <c r="A1358" t="s">
        <v>8688</v>
      </c>
      <c r="B1358" s="11" t="s">
        <v>22</v>
      </c>
      <c r="C1358" s="11" t="s">
        <v>8683</v>
      </c>
      <c r="D1358" s="11" t="s">
        <v>8689</v>
      </c>
      <c r="E1358" s="11" t="s">
        <v>8690</v>
      </c>
      <c r="F1358">
        <v>2.7</v>
      </c>
      <c r="G1358" s="11" t="s">
        <v>4398</v>
      </c>
      <c r="H1358">
        <v>44.23</v>
      </c>
      <c r="I1358">
        <v>0</v>
      </c>
      <c r="J1358">
        <v>16.38</v>
      </c>
      <c r="K1358">
        <v>0</v>
      </c>
      <c r="L1358" s="11" t="s">
        <v>766</v>
      </c>
      <c r="M1358" s="7">
        <v>43570</v>
      </c>
      <c r="N1358" s="7">
        <v>43570</v>
      </c>
      <c r="O1358" s="11" t="s">
        <v>40</v>
      </c>
      <c r="P1358" s="11" t="s">
        <v>95</v>
      </c>
      <c r="Q1358">
        <v>9310</v>
      </c>
      <c r="R1358" s="11" t="s">
        <v>1125</v>
      </c>
      <c r="S1358" s="11" t="s">
        <v>95</v>
      </c>
      <c r="T1358">
        <v>27664.14</v>
      </c>
      <c r="U1358">
        <f>SalesLineItems__NO_LOT[[#This Row],[ActualSales]]-SalesLineItems__NO_LOT[[#This Row],[Extended_Cost]]</f>
        <v>-44.23</v>
      </c>
      <c r="V1358">
        <f>IFERROR(SalesLineItems__NO_LOT[[#This Row],[Revenue]]/SalesLineItems__NO_LOT[[#This Row],[Extended_Price]],0)</f>
        <v>0</v>
      </c>
      <c r="W1358" t="str">
        <f>IF(SalesLineItems__NO_LOT[[#This Row],[Revenue]]&lt;0,"Lost on Sale","Normal Revenue")</f>
        <v>Lost on Sale</v>
      </c>
      <c r="X1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58">
        <f>IF(SalesLineItems__NO_LOT[[#This Row],[SOP_Type]]="Return",SalesLineItems__NO_LOT[[#This Row],[Extended_Cost]]*-1,SalesLineItems__NO_LOT[[#This Row],[Extended_Price]])</f>
        <v>0</v>
      </c>
      <c r="Z1358">
        <f>MONTH(SalesLineItems__NO_LOT[[#This Row],[Requested_Ship_Date]])</f>
        <v>4</v>
      </c>
      <c r="AA1358">
        <f>YEAR(SalesLineItems__NO_LOT[[#This Row],[Requested_Ship_Date]])</f>
        <v>2019</v>
      </c>
      <c r="AV1358"/>
      <c r="AX1358"/>
      <c r="AZ1358"/>
      <c r="BC1358"/>
      <c r="BF1358"/>
    </row>
    <row r="1359" spans="1:58" x14ac:dyDescent="0.2">
      <c r="A1359" t="s">
        <v>8691</v>
      </c>
      <c r="B1359" s="11" t="s">
        <v>22</v>
      </c>
      <c r="C1359" s="11" t="s">
        <v>8692</v>
      </c>
      <c r="D1359" s="11" t="s">
        <v>5747</v>
      </c>
      <c r="E1359" s="11" t="s">
        <v>5748</v>
      </c>
      <c r="F1359">
        <v>100</v>
      </c>
      <c r="G1359" s="11" t="s">
        <v>5749</v>
      </c>
      <c r="H1359">
        <v>351.09</v>
      </c>
      <c r="I1359">
        <v>400</v>
      </c>
      <c r="J1359">
        <v>3.51</v>
      </c>
      <c r="K1359">
        <v>4</v>
      </c>
      <c r="L1359" s="11" t="s">
        <v>5997</v>
      </c>
      <c r="M1359" s="7">
        <v>43570</v>
      </c>
      <c r="N1359" s="7">
        <v>43570</v>
      </c>
      <c r="O1359" s="11" t="s">
        <v>65</v>
      </c>
      <c r="P1359" s="11" t="s">
        <v>95</v>
      </c>
      <c r="Q1359">
        <v>73962.19</v>
      </c>
      <c r="R1359" s="11" t="s">
        <v>86</v>
      </c>
      <c r="S1359" s="11" t="s">
        <v>95</v>
      </c>
      <c r="T1359">
        <v>1772952.28</v>
      </c>
      <c r="U1359">
        <f>SalesLineItems__NO_LOT[[#This Row],[ActualSales]]-SalesLineItems__NO_LOT[[#This Row],[Extended_Cost]]</f>
        <v>48.910000000000025</v>
      </c>
      <c r="V1359">
        <f>IFERROR(SalesLineItems__NO_LOT[[#This Row],[Revenue]]/SalesLineItems__NO_LOT[[#This Row],[Extended_Price]],0)</f>
        <v>0.12227500000000006</v>
      </c>
      <c r="W1359" t="str">
        <f>IF(SalesLineItems__NO_LOT[[#This Row],[Revenue]]&lt;0,"Lost on Sale","Normal Revenue")</f>
        <v>Normal Revenue</v>
      </c>
      <c r="X1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59">
        <f>IF(SalesLineItems__NO_LOT[[#This Row],[SOP_Type]]="Return",SalesLineItems__NO_LOT[[#This Row],[Extended_Cost]]*-1,SalesLineItems__NO_LOT[[#This Row],[Extended_Price]])</f>
        <v>400</v>
      </c>
      <c r="Z1359">
        <f>MONTH(SalesLineItems__NO_LOT[[#This Row],[Requested_Ship_Date]])</f>
        <v>4</v>
      </c>
      <c r="AA1359">
        <f>YEAR(SalesLineItems__NO_LOT[[#This Row],[Requested_Ship_Date]])</f>
        <v>2019</v>
      </c>
      <c r="AV1359"/>
      <c r="AX1359"/>
      <c r="AZ1359"/>
      <c r="BC1359"/>
      <c r="BF1359"/>
    </row>
    <row r="1360" spans="1:58" x14ac:dyDescent="0.2">
      <c r="A1360" t="s">
        <v>8693</v>
      </c>
      <c r="B1360" s="11" t="s">
        <v>22</v>
      </c>
      <c r="C1360" s="11" t="s">
        <v>8694</v>
      </c>
      <c r="D1360" s="11" t="s">
        <v>185</v>
      </c>
      <c r="E1360" s="11" t="s">
        <v>186</v>
      </c>
      <c r="F1360">
        <v>75</v>
      </c>
      <c r="G1360" s="11" t="s">
        <v>9</v>
      </c>
      <c r="H1360">
        <v>177</v>
      </c>
      <c r="I1360">
        <v>350.25</v>
      </c>
      <c r="J1360">
        <v>2.36</v>
      </c>
      <c r="K1360">
        <v>4.67</v>
      </c>
      <c r="L1360" s="11" t="s">
        <v>5997</v>
      </c>
      <c r="M1360" s="7">
        <v>43570</v>
      </c>
      <c r="N1360" s="7">
        <v>43570</v>
      </c>
      <c r="O1360" s="11" t="s">
        <v>21</v>
      </c>
      <c r="P1360" s="11" t="s">
        <v>95</v>
      </c>
      <c r="Q1360">
        <v>73962.19</v>
      </c>
      <c r="R1360" s="11" t="s">
        <v>86</v>
      </c>
      <c r="S1360" s="11" t="s">
        <v>95</v>
      </c>
      <c r="T1360">
        <v>1772952.28</v>
      </c>
      <c r="U1360">
        <f>SalesLineItems__NO_LOT[[#This Row],[ActualSales]]-SalesLineItems__NO_LOT[[#This Row],[Extended_Cost]]</f>
        <v>173.25</v>
      </c>
      <c r="V1360">
        <f>IFERROR(SalesLineItems__NO_LOT[[#This Row],[Revenue]]/SalesLineItems__NO_LOT[[#This Row],[Extended_Price]],0)</f>
        <v>0.49464668094218417</v>
      </c>
      <c r="W1360" t="str">
        <f>IF(SalesLineItems__NO_LOT[[#This Row],[Revenue]]&lt;0,"Lost on Sale","Normal Revenue")</f>
        <v>Normal Revenue</v>
      </c>
      <c r="X1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60">
        <f>IF(SalesLineItems__NO_LOT[[#This Row],[SOP_Type]]="Return",SalesLineItems__NO_LOT[[#This Row],[Extended_Cost]]*-1,SalesLineItems__NO_LOT[[#This Row],[Extended_Price]])</f>
        <v>350.25</v>
      </c>
      <c r="Z1360">
        <f>MONTH(SalesLineItems__NO_LOT[[#This Row],[Requested_Ship_Date]])</f>
        <v>4</v>
      </c>
      <c r="AA1360">
        <f>YEAR(SalesLineItems__NO_LOT[[#This Row],[Requested_Ship_Date]])</f>
        <v>2019</v>
      </c>
      <c r="AV1360"/>
      <c r="AX1360"/>
      <c r="AZ1360"/>
      <c r="BC1360"/>
      <c r="BF1360"/>
    </row>
    <row r="1361" spans="1:58" x14ac:dyDescent="0.2">
      <c r="A1361" t="s">
        <v>8695</v>
      </c>
      <c r="B1361" s="11" t="s">
        <v>22</v>
      </c>
      <c r="C1361" s="11" t="s">
        <v>8696</v>
      </c>
      <c r="D1361" s="11" t="s">
        <v>300</v>
      </c>
      <c r="E1361" s="11" t="s">
        <v>301</v>
      </c>
      <c r="F1361">
        <v>50</v>
      </c>
      <c r="G1361" s="11" t="s">
        <v>9</v>
      </c>
      <c r="H1361">
        <v>67</v>
      </c>
      <c r="I1361">
        <v>0</v>
      </c>
      <c r="J1361">
        <v>1.34</v>
      </c>
      <c r="K1361">
        <v>0</v>
      </c>
      <c r="L1361" s="11" t="s">
        <v>166</v>
      </c>
      <c r="M1361" s="7">
        <v>43570</v>
      </c>
      <c r="N1361" s="7">
        <v>43570</v>
      </c>
      <c r="O1361" s="11" t="s">
        <v>21</v>
      </c>
      <c r="P1361" s="11" t="s">
        <v>95</v>
      </c>
      <c r="Q1361">
        <v>12447.79</v>
      </c>
      <c r="R1361" s="11" t="s">
        <v>52</v>
      </c>
      <c r="S1361" s="11" t="s">
        <v>95</v>
      </c>
      <c r="T1361">
        <v>1761785.05</v>
      </c>
      <c r="U1361">
        <f>SalesLineItems__NO_LOT[[#This Row],[ActualSales]]-SalesLineItems__NO_LOT[[#This Row],[Extended_Cost]]</f>
        <v>-67</v>
      </c>
      <c r="V1361">
        <f>IFERROR(SalesLineItems__NO_LOT[[#This Row],[Revenue]]/SalesLineItems__NO_LOT[[#This Row],[Extended_Price]],0)</f>
        <v>0</v>
      </c>
      <c r="W1361" t="str">
        <f>IF(SalesLineItems__NO_LOT[[#This Row],[Revenue]]&lt;0,"Lost on Sale","Normal Revenue")</f>
        <v>Lost on Sale</v>
      </c>
      <c r="X1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61">
        <f>IF(SalesLineItems__NO_LOT[[#This Row],[SOP_Type]]="Return",SalesLineItems__NO_LOT[[#This Row],[Extended_Cost]]*-1,SalesLineItems__NO_LOT[[#This Row],[Extended_Price]])</f>
        <v>0</v>
      </c>
      <c r="Z1361">
        <f>MONTH(SalesLineItems__NO_LOT[[#This Row],[Requested_Ship_Date]])</f>
        <v>4</v>
      </c>
      <c r="AA1361">
        <f>YEAR(SalesLineItems__NO_LOT[[#This Row],[Requested_Ship_Date]])</f>
        <v>2019</v>
      </c>
      <c r="AV1361"/>
      <c r="AX1361"/>
      <c r="AZ1361"/>
      <c r="BC1361"/>
      <c r="BF1361"/>
    </row>
    <row r="1362" spans="1:58" x14ac:dyDescent="0.2">
      <c r="A1362" t="s">
        <v>8697</v>
      </c>
      <c r="B1362" s="11" t="s">
        <v>22</v>
      </c>
      <c r="C1362" s="11" t="s">
        <v>8696</v>
      </c>
      <c r="D1362" s="11" t="s">
        <v>167</v>
      </c>
      <c r="E1362" s="11" t="s">
        <v>168</v>
      </c>
      <c r="F1362">
        <v>1.5</v>
      </c>
      <c r="G1362" s="11" t="s">
        <v>9</v>
      </c>
      <c r="H1362">
        <v>27.17</v>
      </c>
      <c r="I1362">
        <v>0</v>
      </c>
      <c r="J1362">
        <v>18.11</v>
      </c>
      <c r="K1362">
        <v>0</v>
      </c>
      <c r="L1362" s="11" t="s">
        <v>166</v>
      </c>
      <c r="M1362" s="7">
        <v>43570</v>
      </c>
      <c r="N1362" s="7">
        <v>43570</v>
      </c>
      <c r="O1362" s="11" t="s">
        <v>11</v>
      </c>
      <c r="P1362" s="11" t="s">
        <v>95</v>
      </c>
      <c r="Q1362">
        <v>12447.79</v>
      </c>
      <c r="R1362" s="11" t="s">
        <v>52</v>
      </c>
      <c r="S1362" s="11" t="s">
        <v>95</v>
      </c>
      <c r="T1362">
        <v>1761785.05</v>
      </c>
      <c r="U1362">
        <f>SalesLineItems__NO_LOT[[#This Row],[ActualSales]]-SalesLineItems__NO_LOT[[#This Row],[Extended_Cost]]</f>
        <v>-27.17</v>
      </c>
      <c r="V1362">
        <f>IFERROR(SalesLineItems__NO_LOT[[#This Row],[Revenue]]/SalesLineItems__NO_LOT[[#This Row],[Extended_Price]],0)</f>
        <v>0</v>
      </c>
      <c r="W1362" t="str">
        <f>IF(SalesLineItems__NO_LOT[[#This Row],[Revenue]]&lt;0,"Lost on Sale","Normal Revenue")</f>
        <v>Lost on Sale</v>
      </c>
      <c r="X1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62">
        <f>IF(SalesLineItems__NO_LOT[[#This Row],[SOP_Type]]="Return",SalesLineItems__NO_LOT[[#This Row],[Extended_Cost]]*-1,SalesLineItems__NO_LOT[[#This Row],[Extended_Price]])</f>
        <v>0</v>
      </c>
      <c r="Z1362">
        <f>MONTH(SalesLineItems__NO_LOT[[#This Row],[Requested_Ship_Date]])</f>
        <v>4</v>
      </c>
      <c r="AA1362">
        <f>YEAR(SalesLineItems__NO_LOT[[#This Row],[Requested_Ship_Date]])</f>
        <v>2019</v>
      </c>
      <c r="AV1362"/>
      <c r="AX1362"/>
      <c r="AZ1362"/>
      <c r="BC1362"/>
      <c r="BF1362"/>
    </row>
    <row r="1363" spans="1:58" x14ac:dyDescent="0.2">
      <c r="A1363" t="s">
        <v>8698</v>
      </c>
      <c r="B1363" s="11" t="s">
        <v>22</v>
      </c>
      <c r="C1363" s="11" t="s">
        <v>8696</v>
      </c>
      <c r="D1363" s="11" t="s">
        <v>8699</v>
      </c>
      <c r="E1363" s="11" t="s">
        <v>8700</v>
      </c>
      <c r="F1363">
        <v>2.2000000000000002</v>
      </c>
      <c r="G1363" s="11" t="s">
        <v>9</v>
      </c>
      <c r="H1363">
        <v>0</v>
      </c>
      <c r="I1363">
        <v>0</v>
      </c>
      <c r="J1363">
        <v>0</v>
      </c>
      <c r="K1363">
        <v>0</v>
      </c>
      <c r="L1363" s="11" t="s">
        <v>166</v>
      </c>
      <c r="M1363" s="7">
        <v>43570</v>
      </c>
      <c r="N1363" s="7">
        <v>43570</v>
      </c>
      <c r="O1363" s="11" t="s">
        <v>21</v>
      </c>
      <c r="P1363" s="11" t="s">
        <v>95</v>
      </c>
      <c r="Q1363">
        <v>12447.79</v>
      </c>
      <c r="R1363" s="11" t="s">
        <v>52</v>
      </c>
      <c r="S1363" s="11" t="s">
        <v>95</v>
      </c>
      <c r="T1363">
        <v>1761785.05</v>
      </c>
      <c r="U1363">
        <f>SalesLineItems__NO_LOT[[#This Row],[ActualSales]]-SalesLineItems__NO_LOT[[#This Row],[Extended_Cost]]</f>
        <v>0</v>
      </c>
      <c r="V1363">
        <f>IFERROR(SalesLineItems__NO_LOT[[#This Row],[Revenue]]/SalesLineItems__NO_LOT[[#This Row],[Extended_Price]],0)</f>
        <v>0</v>
      </c>
      <c r="W1363" t="str">
        <f>IF(SalesLineItems__NO_LOT[[#This Row],[Revenue]]&lt;0,"Lost on Sale","Normal Revenue")</f>
        <v>Normal Revenue</v>
      </c>
      <c r="X1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63">
        <f>IF(SalesLineItems__NO_LOT[[#This Row],[SOP_Type]]="Return",SalesLineItems__NO_LOT[[#This Row],[Extended_Cost]]*-1,SalesLineItems__NO_LOT[[#This Row],[Extended_Price]])</f>
        <v>0</v>
      </c>
      <c r="Z1363">
        <f>MONTH(SalesLineItems__NO_LOT[[#This Row],[Requested_Ship_Date]])</f>
        <v>4</v>
      </c>
      <c r="AA1363">
        <f>YEAR(SalesLineItems__NO_LOT[[#This Row],[Requested_Ship_Date]])</f>
        <v>2019</v>
      </c>
      <c r="AV1363"/>
      <c r="AX1363"/>
      <c r="AZ1363"/>
      <c r="BC1363"/>
      <c r="BF1363"/>
    </row>
    <row r="1364" spans="1:58" x14ac:dyDescent="0.2">
      <c r="A1364" t="s">
        <v>8669</v>
      </c>
      <c r="B1364" s="11" t="s">
        <v>22</v>
      </c>
      <c r="C1364" s="11" t="s">
        <v>8670</v>
      </c>
      <c r="D1364" s="11" t="s">
        <v>66</v>
      </c>
      <c r="E1364" s="11" t="s">
        <v>67</v>
      </c>
      <c r="F1364">
        <v>2000</v>
      </c>
      <c r="G1364" s="11" t="s">
        <v>68</v>
      </c>
      <c r="H1364">
        <v>28218.5</v>
      </c>
      <c r="I1364">
        <v>29120</v>
      </c>
      <c r="J1364">
        <v>14.11</v>
      </c>
      <c r="K1364">
        <v>14.56</v>
      </c>
      <c r="L1364" s="11" t="s">
        <v>69</v>
      </c>
      <c r="M1364" s="7">
        <v>43573</v>
      </c>
      <c r="N1364" s="7">
        <v>43573</v>
      </c>
      <c r="O1364" s="11" t="s">
        <v>70</v>
      </c>
      <c r="P1364" s="11" t="s">
        <v>95</v>
      </c>
      <c r="Q1364">
        <v>320188.32</v>
      </c>
      <c r="R1364" s="11" t="s">
        <v>52</v>
      </c>
      <c r="S1364" s="11" t="s">
        <v>95</v>
      </c>
      <c r="T1364">
        <v>8464367.5299999993</v>
      </c>
      <c r="U1364">
        <f>SalesLineItems__NO_LOT[[#This Row],[ActualSales]]-SalesLineItems__NO_LOT[[#This Row],[Extended_Cost]]</f>
        <v>901.5</v>
      </c>
      <c r="V1364">
        <f>IFERROR(SalesLineItems__NO_LOT[[#This Row],[Revenue]]/SalesLineItems__NO_LOT[[#This Row],[Extended_Price]],0)</f>
        <v>3.0958104395604397E-2</v>
      </c>
      <c r="W1364" t="str">
        <f>IF(SalesLineItems__NO_LOT[[#This Row],[Revenue]]&lt;0,"Lost on Sale","Normal Revenue")</f>
        <v>Normal Revenue</v>
      </c>
      <c r="X1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64">
        <f>IF(SalesLineItems__NO_LOT[[#This Row],[SOP_Type]]="Return",SalesLineItems__NO_LOT[[#This Row],[Extended_Cost]]*-1,SalesLineItems__NO_LOT[[#This Row],[Extended_Price]])</f>
        <v>29120</v>
      </c>
      <c r="Z1364">
        <f>MONTH(SalesLineItems__NO_LOT[[#This Row],[Requested_Ship_Date]])</f>
        <v>4</v>
      </c>
      <c r="AA1364">
        <f>YEAR(SalesLineItems__NO_LOT[[#This Row],[Requested_Ship_Date]])</f>
        <v>2019</v>
      </c>
      <c r="AV1364"/>
      <c r="AX1364"/>
      <c r="AZ1364"/>
      <c r="BC1364"/>
      <c r="BF1364"/>
    </row>
    <row r="1365" spans="1:58" x14ac:dyDescent="0.2">
      <c r="A1365" t="s">
        <v>8671</v>
      </c>
      <c r="B1365" s="11" t="s">
        <v>22</v>
      </c>
      <c r="C1365" s="11" t="s">
        <v>8670</v>
      </c>
      <c r="D1365" s="11" t="s">
        <v>13</v>
      </c>
      <c r="E1365" s="11" t="s">
        <v>14</v>
      </c>
      <c r="F1365">
        <v>1</v>
      </c>
      <c r="G1365" s="11" t="s">
        <v>15</v>
      </c>
      <c r="H1365">
        <v>0</v>
      </c>
      <c r="I1365">
        <v>1.5</v>
      </c>
      <c r="J1365">
        <v>0</v>
      </c>
      <c r="K1365">
        <v>1.5</v>
      </c>
      <c r="L1365" s="11" t="s">
        <v>69</v>
      </c>
      <c r="M1365" s="7">
        <v>43573</v>
      </c>
      <c r="N1365" s="7">
        <v>43573</v>
      </c>
      <c r="O1365" s="11" t="s">
        <v>16</v>
      </c>
      <c r="P1365" s="11" t="s">
        <v>95</v>
      </c>
      <c r="Q1365">
        <v>320188.32</v>
      </c>
      <c r="R1365" s="11" t="s">
        <v>52</v>
      </c>
      <c r="S1365" s="11" t="s">
        <v>95</v>
      </c>
      <c r="T1365">
        <v>8464367.5299999993</v>
      </c>
      <c r="U1365">
        <f>SalesLineItems__NO_LOT[[#This Row],[ActualSales]]-SalesLineItems__NO_LOT[[#This Row],[Extended_Cost]]</f>
        <v>1.5</v>
      </c>
      <c r="V1365">
        <f>IFERROR(SalesLineItems__NO_LOT[[#This Row],[Revenue]]/SalesLineItems__NO_LOT[[#This Row],[Extended_Price]],0)</f>
        <v>1</v>
      </c>
      <c r="W1365" t="str">
        <f>IF(SalesLineItems__NO_LOT[[#This Row],[Revenue]]&lt;0,"Lost on Sale","Normal Revenue")</f>
        <v>Normal Revenue</v>
      </c>
      <c r="X1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65">
        <f>IF(SalesLineItems__NO_LOT[[#This Row],[SOP_Type]]="Return",SalesLineItems__NO_LOT[[#This Row],[Extended_Cost]]*-1,SalesLineItems__NO_LOT[[#This Row],[Extended_Price]])</f>
        <v>1.5</v>
      </c>
      <c r="Z1365">
        <f>MONTH(SalesLineItems__NO_LOT[[#This Row],[Requested_Ship_Date]])</f>
        <v>4</v>
      </c>
      <c r="AA1365">
        <f>YEAR(SalesLineItems__NO_LOT[[#This Row],[Requested_Ship_Date]])</f>
        <v>2019</v>
      </c>
      <c r="AV1365"/>
      <c r="AX1365"/>
      <c r="AZ1365"/>
      <c r="BC1365"/>
      <c r="BF1365"/>
    </row>
    <row r="1366" spans="1:58" x14ac:dyDescent="0.2">
      <c r="A1366" t="s">
        <v>10239</v>
      </c>
      <c r="B1366" s="11" t="s">
        <v>22</v>
      </c>
      <c r="C1366" s="11" t="s">
        <v>10238</v>
      </c>
      <c r="D1366" s="11" t="s">
        <v>13</v>
      </c>
      <c r="E1366" s="11" t="s">
        <v>14</v>
      </c>
      <c r="F1366">
        <v>1</v>
      </c>
      <c r="G1366" s="11" t="s">
        <v>15</v>
      </c>
      <c r="H1366">
        <v>0</v>
      </c>
      <c r="I1366">
        <v>1.5</v>
      </c>
      <c r="J1366">
        <v>0</v>
      </c>
      <c r="K1366">
        <v>1.5</v>
      </c>
      <c r="L1366" s="11" t="s">
        <v>166</v>
      </c>
      <c r="M1366" s="7">
        <v>43290</v>
      </c>
      <c r="N1366" s="7">
        <v>43290</v>
      </c>
      <c r="O1366" s="11" t="s">
        <v>16</v>
      </c>
      <c r="P1366" s="11" t="s">
        <v>95</v>
      </c>
      <c r="Q1366">
        <v>12447.79</v>
      </c>
      <c r="R1366" s="11" t="s">
        <v>52</v>
      </c>
      <c r="S1366" s="11" t="s">
        <v>95</v>
      </c>
      <c r="T1366">
        <v>1761785.05</v>
      </c>
      <c r="U1366">
        <f>SalesLineItems__NO_LOT[[#This Row],[ActualSales]]-SalesLineItems__NO_LOT[[#This Row],[Extended_Cost]]</f>
        <v>1.5</v>
      </c>
      <c r="V1366">
        <f>IFERROR(SalesLineItems__NO_LOT[[#This Row],[Revenue]]/SalesLineItems__NO_LOT[[#This Row],[Extended_Price]],0)</f>
        <v>1</v>
      </c>
      <c r="W1366" t="str">
        <f>IF(SalesLineItems__NO_LOT[[#This Row],[Revenue]]&lt;0,"Lost on Sale","Normal Revenue")</f>
        <v>Normal Revenue</v>
      </c>
      <c r="X1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66">
        <f>IF(SalesLineItems__NO_LOT[[#This Row],[SOP_Type]]="Return",SalesLineItems__NO_LOT[[#This Row],[Extended_Cost]]*-1,SalesLineItems__NO_LOT[[#This Row],[Extended_Price]])</f>
        <v>1.5</v>
      </c>
      <c r="Z1366">
        <f>MONTH(SalesLineItems__NO_LOT[[#This Row],[Requested_Ship_Date]])</f>
        <v>7</v>
      </c>
      <c r="AA1366">
        <f>YEAR(SalesLineItems__NO_LOT[[#This Row],[Requested_Ship_Date]])</f>
        <v>2018</v>
      </c>
      <c r="AV1366"/>
      <c r="AX1366"/>
      <c r="AZ1366"/>
      <c r="BC1366"/>
      <c r="BF1366"/>
    </row>
    <row r="1367" spans="1:58" x14ac:dyDescent="0.2">
      <c r="A1367" t="s">
        <v>10240</v>
      </c>
      <c r="B1367" s="11" t="s">
        <v>22</v>
      </c>
      <c r="C1367" s="11" t="s">
        <v>10241</v>
      </c>
      <c r="D1367" s="11" t="s">
        <v>387</v>
      </c>
      <c r="E1367" s="11" t="s">
        <v>388</v>
      </c>
      <c r="F1367">
        <v>214.39</v>
      </c>
      <c r="G1367" s="11" t="s">
        <v>9</v>
      </c>
      <c r="H1367">
        <v>3138.67</v>
      </c>
      <c r="I1367">
        <v>4945.9799999999996</v>
      </c>
      <c r="J1367">
        <v>14.64</v>
      </c>
      <c r="K1367">
        <v>23.07</v>
      </c>
      <c r="L1367" s="11" t="s">
        <v>166</v>
      </c>
      <c r="M1367" s="7">
        <v>43290</v>
      </c>
      <c r="N1367" s="7">
        <v>43290</v>
      </c>
      <c r="O1367" s="11" t="s">
        <v>11</v>
      </c>
      <c r="P1367" s="11" t="s">
        <v>95</v>
      </c>
      <c r="Q1367">
        <v>12447.79</v>
      </c>
      <c r="R1367" s="11" t="s">
        <v>52</v>
      </c>
      <c r="S1367" s="11" t="s">
        <v>95</v>
      </c>
      <c r="T1367">
        <v>1761785.05</v>
      </c>
      <c r="U1367">
        <f>SalesLineItems__NO_LOT[[#This Row],[ActualSales]]-SalesLineItems__NO_LOT[[#This Row],[Extended_Cost]]</f>
        <v>1807.3099999999995</v>
      </c>
      <c r="V1367">
        <f>IFERROR(SalesLineItems__NO_LOT[[#This Row],[Revenue]]/SalesLineItems__NO_LOT[[#This Row],[Extended_Price]],0)</f>
        <v>0.36540988843464789</v>
      </c>
      <c r="W1367" t="str">
        <f>IF(SalesLineItems__NO_LOT[[#This Row],[Revenue]]&lt;0,"Lost on Sale","Normal Revenue")</f>
        <v>Normal Revenue</v>
      </c>
      <c r="X1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67">
        <f>IF(SalesLineItems__NO_LOT[[#This Row],[SOP_Type]]="Return",SalesLineItems__NO_LOT[[#This Row],[Extended_Cost]]*-1,SalesLineItems__NO_LOT[[#This Row],[Extended_Price]])</f>
        <v>4945.9799999999996</v>
      </c>
      <c r="Z1367">
        <f>MONTH(SalesLineItems__NO_LOT[[#This Row],[Requested_Ship_Date]])</f>
        <v>7</v>
      </c>
      <c r="AA1367">
        <f>YEAR(SalesLineItems__NO_LOT[[#This Row],[Requested_Ship_Date]])</f>
        <v>2018</v>
      </c>
      <c r="AV1367"/>
      <c r="AX1367"/>
      <c r="AZ1367"/>
      <c r="BC1367"/>
      <c r="BF1367"/>
    </row>
    <row r="1368" spans="1:58" x14ac:dyDescent="0.2">
      <c r="A1368" t="s">
        <v>10242</v>
      </c>
      <c r="B1368" s="11" t="s">
        <v>22</v>
      </c>
      <c r="C1368" s="11" t="s">
        <v>10241</v>
      </c>
      <c r="D1368" s="11" t="s">
        <v>13</v>
      </c>
      <c r="E1368" s="11" t="s">
        <v>14</v>
      </c>
      <c r="F1368">
        <v>1</v>
      </c>
      <c r="G1368" s="11" t="s">
        <v>15</v>
      </c>
      <c r="H1368">
        <v>0</v>
      </c>
      <c r="I1368">
        <v>1.5</v>
      </c>
      <c r="J1368">
        <v>0</v>
      </c>
      <c r="K1368">
        <v>1.5</v>
      </c>
      <c r="L1368" s="11" t="s">
        <v>166</v>
      </c>
      <c r="M1368" s="7">
        <v>43290</v>
      </c>
      <c r="N1368" s="7">
        <v>43290</v>
      </c>
      <c r="O1368" s="11" t="s">
        <v>16</v>
      </c>
      <c r="P1368" s="11" t="s">
        <v>95</v>
      </c>
      <c r="Q1368">
        <v>12447.79</v>
      </c>
      <c r="R1368" s="11" t="s">
        <v>52</v>
      </c>
      <c r="S1368" s="11" t="s">
        <v>95</v>
      </c>
      <c r="T1368">
        <v>1761785.05</v>
      </c>
      <c r="U1368">
        <f>SalesLineItems__NO_LOT[[#This Row],[ActualSales]]-SalesLineItems__NO_LOT[[#This Row],[Extended_Cost]]</f>
        <v>1.5</v>
      </c>
      <c r="V1368">
        <f>IFERROR(SalesLineItems__NO_LOT[[#This Row],[Revenue]]/SalesLineItems__NO_LOT[[#This Row],[Extended_Price]],0)</f>
        <v>1</v>
      </c>
      <c r="W1368" t="str">
        <f>IF(SalesLineItems__NO_LOT[[#This Row],[Revenue]]&lt;0,"Lost on Sale","Normal Revenue")</f>
        <v>Normal Revenue</v>
      </c>
      <c r="X1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68">
        <f>IF(SalesLineItems__NO_LOT[[#This Row],[SOP_Type]]="Return",SalesLineItems__NO_LOT[[#This Row],[Extended_Cost]]*-1,SalesLineItems__NO_LOT[[#This Row],[Extended_Price]])</f>
        <v>1.5</v>
      </c>
      <c r="Z1368">
        <f>MONTH(SalesLineItems__NO_LOT[[#This Row],[Requested_Ship_Date]])</f>
        <v>7</v>
      </c>
      <c r="AA1368">
        <f>YEAR(SalesLineItems__NO_LOT[[#This Row],[Requested_Ship_Date]])</f>
        <v>2018</v>
      </c>
      <c r="AV1368"/>
      <c r="AX1368"/>
      <c r="AZ1368"/>
      <c r="BC1368"/>
      <c r="BF1368"/>
    </row>
    <row r="1369" spans="1:58" x14ac:dyDescent="0.2">
      <c r="A1369" t="s">
        <v>10231</v>
      </c>
      <c r="B1369" s="11" t="s">
        <v>22</v>
      </c>
      <c r="C1369" s="11" t="s">
        <v>10232</v>
      </c>
      <c r="D1369" s="11" t="s">
        <v>10233</v>
      </c>
      <c r="E1369" s="11" t="s">
        <v>10234</v>
      </c>
      <c r="F1369">
        <v>198.41399999999999</v>
      </c>
      <c r="G1369" s="11" t="s">
        <v>5749</v>
      </c>
      <c r="H1369">
        <v>681.3</v>
      </c>
      <c r="I1369">
        <v>906.75</v>
      </c>
      <c r="J1369">
        <v>3.43</v>
      </c>
      <c r="K1369">
        <v>4.57</v>
      </c>
      <c r="L1369" s="11" t="s">
        <v>5997</v>
      </c>
      <c r="M1369" s="7">
        <v>43292</v>
      </c>
      <c r="N1369" s="7">
        <v>43292</v>
      </c>
      <c r="O1369" s="11" t="s">
        <v>35</v>
      </c>
      <c r="P1369" s="11" t="s">
        <v>95</v>
      </c>
      <c r="Q1369">
        <v>73962.19</v>
      </c>
      <c r="R1369" s="11" t="s">
        <v>86</v>
      </c>
      <c r="S1369" s="11" t="s">
        <v>95</v>
      </c>
      <c r="T1369">
        <v>1772952.28</v>
      </c>
      <c r="U1369">
        <f>SalesLineItems__NO_LOT[[#This Row],[ActualSales]]-SalesLineItems__NO_LOT[[#This Row],[Extended_Cost]]</f>
        <v>225.45000000000005</v>
      </c>
      <c r="V1369">
        <f>IFERROR(SalesLineItems__NO_LOT[[#This Row],[Revenue]]/SalesLineItems__NO_LOT[[#This Row],[Extended_Price]],0)</f>
        <v>0.24863523573200996</v>
      </c>
      <c r="W1369" t="str">
        <f>IF(SalesLineItems__NO_LOT[[#This Row],[Revenue]]&lt;0,"Lost on Sale","Normal Revenue")</f>
        <v>Normal Revenue</v>
      </c>
      <c r="X1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69">
        <f>IF(SalesLineItems__NO_LOT[[#This Row],[SOP_Type]]="Return",SalesLineItems__NO_LOT[[#This Row],[Extended_Cost]]*-1,SalesLineItems__NO_LOT[[#This Row],[Extended_Price]])</f>
        <v>906.75</v>
      </c>
      <c r="Z1369">
        <f>MONTH(SalesLineItems__NO_LOT[[#This Row],[Requested_Ship_Date]])</f>
        <v>7</v>
      </c>
      <c r="AA1369">
        <f>YEAR(SalesLineItems__NO_LOT[[#This Row],[Requested_Ship_Date]])</f>
        <v>2018</v>
      </c>
      <c r="AV1369"/>
      <c r="AX1369"/>
      <c r="AZ1369"/>
      <c r="BC1369"/>
      <c r="BF1369"/>
    </row>
    <row r="1370" spans="1:58" x14ac:dyDescent="0.2">
      <c r="A1370" t="s">
        <v>10235</v>
      </c>
      <c r="B1370" s="11" t="s">
        <v>22</v>
      </c>
      <c r="C1370" s="11" t="s">
        <v>10232</v>
      </c>
      <c r="D1370" s="11" t="s">
        <v>10236</v>
      </c>
      <c r="E1370" s="11" t="s">
        <v>3377</v>
      </c>
      <c r="F1370">
        <v>20</v>
      </c>
      <c r="G1370" s="11" t="s">
        <v>5749</v>
      </c>
      <c r="H1370">
        <v>118.93</v>
      </c>
      <c r="I1370">
        <v>130</v>
      </c>
      <c r="J1370">
        <v>5.95</v>
      </c>
      <c r="K1370">
        <v>6.5</v>
      </c>
      <c r="L1370" s="11" t="s">
        <v>5997</v>
      </c>
      <c r="M1370" s="7">
        <v>43292</v>
      </c>
      <c r="N1370" s="7">
        <v>43292</v>
      </c>
      <c r="O1370" s="11" t="s">
        <v>35</v>
      </c>
      <c r="P1370" s="11" t="s">
        <v>95</v>
      </c>
      <c r="Q1370">
        <v>73962.19</v>
      </c>
      <c r="R1370" s="11" t="s">
        <v>86</v>
      </c>
      <c r="S1370" s="11" t="s">
        <v>95</v>
      </c>
      <c r="T1370">
        <v>1772952.28</v>
      </c>
      <c r="U1370">
        <f>SalesLineItems__NO_LOT[[#This Row],[ActualSales]]-SalesLineItems__NO_LOT[[#This Row],[Extended_Cost]]</f>
        <v>11.069999999999993</v>
      </c>
      <c r="V1370">
        <f>IFERROR(SalesLineItems__NO_LOT[[#This Row],[Revenue]]/SalesLineItems__NO_LOT[[#This Row],[Extended_Price]],0)</f>
        <v>8.5153846153846108E-2</v>
      </c>
      <c r="W1370" t="str">
        <f>IF(SalesLineItems__NO_LOT[[#This Row],[Revenue]]&lt;0,"Lost on Sale","Normal Revenue")</f>
        <v>Normal Revenue</v>
      </c>
      <c r="X1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70">
        <f>IF(SalesLineItems__NO_LOT[[#This Row],[SOP_Type]]="Return",SalesLineItems__NO_LOT[[#This Row],[Extended_Cost]]*-1,SalesLineItems__NO_LOT[[#This Row],[Extended_Price]])</f>
        <v>130</v>
      </c>
      <c r="Z1370">
        <f>MONTH(SalesLineItems__NO_LOT[[#This Row],[Requested_Ship_Date]])</f>
        <v>7</v>
      </c>
      <c r="AA1370">
        <f>YEAR(SalesLineItems__NO_LOT[[#This Row],[Requested_Ship_Date]])</f>
        <v>2018</v>
      </c>
      <c r="AV1370"/>
      <c r="AX1370"/>
      <c r="AZ1370"/>
      <c r="BC1370"/>
      <c r="BF1370"/>
    </row>
    <row r="1371" spans="1:58" x14ac:dyDescent="0.2">
      <c r="A1371" t="s">
        <v>10209</v>
      </c>
      <c r="B1371" s="11" t="s">
        <v>22</v>
      </c>
      <c r="C1371" s="11" t="s">
        <v>10210</v>
      </c>
      <c r="D1371" s="11" t="s">
        <v>920</v>
      </c>
      <c r="E1371" s="11" t="s">
        <v>921</v>
      </c>
      <c r="F1371">
        <v>49</v>
      </c>
      <c r="G1371" s="11" t="s">
        <v>9</v>
      </c>
      <c r="H1371">
        <v>376.32</v>
      </c>
      <c r="I1371">
        <v>461.09</v>
      </c>
      <c r="J1371">
        <v>7.68</v>
      </c>
      <c r="K1371">
        <v>9.41</v>
      </c>
      <c r="L1371" s="11" t="s">
        <v>69</v>
      </c>
      <c r="M1371" s="7">
        <v>43293</v>
      </c>
      <c r="N1371" s="7">
        <v>43293</v>
      </c>
      <c r="O1371" s="11" t="s">
        <v>11</v>
      </c>
      <c r="P1371" s="11" t="s">
        <v>95</v>
      </c>
      <c r="Q1371">
        <v>320188.32</v>
      </c>
      <c r="R1371" s="11" t="s">
        <v>52</v>
      </c>
      <c r="S1371" s="11" t="s">
        <v>95</v>
      </c>
      <c r="T1371">
        <v>8464367.5299999993</v>
      </c>
      <c r="U1371">
        <f>SalesLineItems__NO_LOT[[#This Row],[ActualSales]]-SalesLineItems__NO_LOT[[#This Row],[Extended_Cost]]</f>
        <v>84.769999999999982</v>
      </c>
      <c r="V1371">
        <f>IFERROR(SalesLineItems__NO_LOT[[#This Row],[Revenue]]/SalesLineItems__NO_LOT[[#This Row],[Extended_Price]],0)</f>
        <v>0.18384697130712005</v>
      </c>
      <c r="W1371" t="str">
        <f>IF(SalesLineItems__NO_LOT[[#This Row],[Revenue]]&lt;0,"Lost on Sale","Normal Revenue")</f>
        <v>Normal Revenue</v>
      </c>
      <c r="X1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71">
        <f>IF(SalesLineItems__NO_LOT[[#This Row],[SOP_Type]]="Return",SalesLineItems__NO_LOT[[#This Row],[Extended_Cost]]*-1,SalesLineItems__NO_LOT[[#This Row],[Extended_Price]])</f>
        <v>461.09</v>
      </c>
      <c r="Z1371">
        <f>MONTH(SalesLineItems__NO_LOT[[#This Row],[Requested_Ship_Date]])</f>
        <v>7</v>
      </c>
      <c r="AA1371">
        <f>YEAR(SalesLineItems__NO_LOT[[#This Row],[Requested_Ship_Date]])</f>
        <v>2018</v>
      </c>
      <c r="AV1371"/>
      <c r="AX1371"/>
      <c r="AZ1371"/>
      <c r="BC1371"/>
      <c r="BF1371"/>
    </row>
    <row r="1372" spans="1:58" x14ac:dyDescent="0.2">
      <c r="A1372" t="s">
        <v>10211</v>
      </c>
      <c r="B1372" s="11" t="s">
        <v>22</v>
      </c>
      <c r="C1372" s="11" t="s">
        <v>10210</v>
      </c>
      <c r="D1372" s="11" t="s">
        <v>13</v>
      </c>
      <c r="E1372" s="11" t="s">
        <v>14</v>
      </c>
      <c r="F1372">
        <v>1</v>
      </c>
      <c r="G1372" s="11" t="s">
        <v>15</v>
      </c>
      <c r="H1372">
        <v>0</v>
      </c>
      <c r="I1372">
        <v>1.5</v>
      </c>
      <c r="J1372">
        <v>0</v>
      </c>
      <c r="K1372">
        <v>1.5</v>
      </c>
      <c r="L1372" s="11" t="s">
        <v>69</v>
      </c>
      <c r="M1372" s="7">
        <v>43293</v>
      </c>
      <c r="N1372" s="7">
        <v>43293</v>
      </c>
      <c r="O1372" s="11" t="s">
        <v>16</v>
      </c>
      <c r="P1372" s="11" t="s">
        <v>95</v>
      </c>
      <c r="Q1372">
        <v>320188.32</v>
      </c>
      <c r="R1372" s="11" t="s">
        <v>52</v>
      </c>
      <c r="S1372" s="11" t="s">
        <v>95</v>
      </c>
      <c r="T1372">
        <v>8464367.5299999993</v>
      </c>
      <c r="U1372">
        <f>SalesLineItems__NO_LOT[[#This Row],[ActualSales]]-SalesLineItems__NO_LOT[[#This Row],[Extended_Cost]]</f>
        <v>1.5</v>
      </c>
      <c r="V1372">
        <f>IFERROR(SalesLineItems__NO_LOT[[#This Row],[Revenue]]/SalesLineItems__NO_LOT[[#This Row],[Extended_Price]],0)</f>
        <v>1</v>
      </c>
      <c r="W1372" t="str">
        <f>IF(SalesLineItems__NO_LOT[[#This Row],[Revenue]]&lt;0,"Lost on Sale","Normal Revenue")</f>
        <v>Normal Revenue</v>
      </c>
      <c r="X1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2">
        <f>IF(SalesLineItems__NO_LOT[[#This Row],[SOP_Type]]="Return",SalesLineItems__NO_LOT[[#This Row],[Extended_Cost]]*-1,SalesLineItems__NO_LOT[[#This Row],[Extended_Price]])</f>
        <v>1.5</v>
      </c>
      <c r="Z1372">
        <f>MONTH(SalesLineItems__NO_LOT[[#This Row],[Requested_Ship_Date]])</f>
        <v>7</v>
      </c>
      <c r="AA1372">
        <f>YEAR(SalesLineItems__NO_LOT[[#This Row],[Requested_Ship_Date]])</f>
        <v>2018</v>
      </c>
      <c r="AV1372"/>
      <c r="AX1372"/>
      <c r="AZ1372"/>
      <c r="BC1372"/>
      <c r="BF1372"/>
    </row>
    <row r="1373" spans="1:58" x14ac:dyDescent="0.2">
      <c r="A1373" t="s">
        <v>10212</v>
      </c>
      <c r="B1373" s="11" t="s">
        <v>22</v>
      </c>
      <c r="C1373" s="11" t="s">
        <v>10213</v>
      </c>
      <c r="D1373" s="11" t="s">
        <v>264</v>
      </c>
      <c r="E1373" s="11" t="s">
        <v>1526</v>
      </c>
      <c r="F1373">
        <v>2660.8</v>
      </c>
      <c r="G1373" s="11" t="s">
        <v>9</v>
      </c>
      <c r="H1373">
        <v>20142.259999999998</v>
      </c>
      <c r="I1373">
        <v>31370.83</v>
      </c>
      <c r="J1373">
        <v>7.57</v>
      </c>
      <c r="K1373">
        <v>11.79</v>
      </c>
      <c r="L1373" s="11" t="s">
        <v>266</v>
      </c>
      <c r="M1373" s="7">
        <v>43293</v>
      </c>
      <c r="N1373" s="7">
        <v>43293</v>
      </c>
      <c r="O1373" s="11" t="s">
        <v>11</v>
      </c>
      <c r="P1373" s="11" t="s">
        <v>95</v>
      </c>
      <c r="Q1373">
        <v>178332.58</v>
      </c>
      <c r="R1373" s="11" t="s">
        <v>86</v>
      </c>
      <c r="S1373" s="11" t="s">
        <v>95</v>
      </c>
      <c r="T1373">
        <v>3774926.5</v>
      </c>
      <c r="U1373">
        <f>SalesLineItems__NO_LOT[[#This Row],[ActualSales]]-SalesLineItems__NO_LOT[[#This Row],[Extended_Cost]]</f>
        <v>11228.570000000003</v>
      </c>
      <c r="V1373">
        <f>IFERROR(SalesLineItems__NO_LOT[[#This Row],[Revenue]]/SalesLineItems__NO_LOT[[#This Row],[Extended_Price]],0)</f>
        <v>0.35793028109233971</v>
      </c>
      <c r="W1373" t="str">
        <f>IF(SalesLineItems__NO_LOT[[#This Row],[Revenue]]&lt;0,"Lost on Sale","Normal Revenue")</f>
        <v>Normal Revenue</v>
      </c>
      <c r="X1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3">
        <f>IF(SalesLineItems__NO_LOT[[#This Row],[SOP_Type]]="Return",SalesLineItems__NO_LOT[[#This Row],[Extended_Cost]]*-1,SalesLineItems__NO_LOT[[#This Row],[Extended_Price]])</f>
        <v>31370.83</v>
      </c>
      <c r="Z1373">
        <f>MONTH(SalesLineItems__NO_LOT[[#This Row],[Requested_Ship_Date]])</f>
        <v>7</v>
      </c>
      <c r="AA1373">
        <f>YEAR(SalesLineItems__NO_LOT[[#This Row],[Requested_Ship_Date]])</f>
        <v>2018</v>
      </c>
      <c r="AV1373"/>
      <c r="AX1373"/>
      <c r="AZ1373"/>
      <c r="BC1373"/>
      <c r="BF1373"/>
    </row>
    <row r="1374" spans="1:58" x14ac:dyDescent="0.2">
      <c r="A1374" t="s">
        <v>10214</v>
      </c>
      <c r="B1374" s="11" t="s">
        <v>22</v>
      </c>
      <c r="C1374" s="11" t="s">
        <v>10213</v>
      </c>
      <c r="D1374" s="11" t="s">
        <v>274</v>
      </c>
      <c r="E1374" s="11" t="s">
        <v>1520</v>
      </c>
      <c r="F1374">
        <v>2725.65</v>
      </c>
      <c r="G1374" s="11" t="s">
        <v>9</v>
      </c>
      <c r="H1374">
        <v>24374.95</v>
      </c>
      <c r="I1374">
        <v>44428.1</v>
      </c>
      <c r="J1374">
        <v>8.94</v>
      </c>
      <c r="K1374">
        <v>16.3</v>
      </c>
      <c r="L1374" s="11" t="s">
        <v>266</v>
      </c>
      <c r="M1374" s="7">
        <v>43293</v>
      </c>
      <c r="N1374" s="7">
        <v>43293</v>
      </c>
      <c r="O1374" s="11" t="s">
        <v>11</v>
      </c>
      <c r="P1374" s="11" t="s">
        <v>95</v>
      </c>
      <c r="Q1374">
        <v>178332.58</v>
      </c>
      <c r="R1374" s="11" t="s">
        <v>86</v>
      </c>
      <c r="S1374" s="11" t="s">
        <v>95</v>
      </c>
      <c r="T1374">
        <v>3774926.5</v>
      </c>
      <c r="U1374">
        <f>SalesLineItems__NO_LOT[[#This Row],[ActualSales]]-SalesLineItems__NO_LOT[[#This Row],[Extended_Cost]]</f>
        <v>20053.149999999998</v>
      </c>
      <c r="V1374">
        <f>IFERROR(SalesLineItems__NO_LOT[[#This Row],[Revenue]]/SalesLineItems__NO_LOT[[#This Row],[Extended_Price]],0)</f>
        <v>0.45136186332523781</v>
      </c>
      <c r="W1374" t="str">
        <f>IF(SalesLineItems__NO_LOT[[#This Row],[Revenue]]&lt;0,"Lost on Sale","Normal Revenue")</f>
        <v>Normal Revenue</v>
      </c>
      <c r="X1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4">
        <f>IF(SalesLineItems__NO_LOT[[#This Row],[SOP_Type]]="Return",SalesLineItems__NO_LOT[[#This Row],[Extended_Cost]]*-1,SalesLineItems__NO_LOT[[#This Row],[Extended_Price]])</f>
        <v>44428.1</v>
      </c>
      <c r="Z1374">
        <f>MONTH(SalesLineItems__NO_LOT[[#This Row],[Requested_Ship_Date]])</f>
        <v>7</v>
      </c>
      <c r="AA1374">
        <f>YEAR(SalesLineItems__NO_LOT[[#This Row],[Requested_Ship_Date]])</f>
        <v>2018</v>
      </c>
      <c r="AV1374"/>
      <c r="AX1374"/>
      <c r="AZ1374"/>
      <c r="BC1374"/>
      <c r="BF1374"/>
    </row>
    <row r="1375" spans="1:58" x14ac:dyDescent="0.2">
      <c r="A1375" t="s">
        <v>10215</v>
      </c>
      <c r="B1375" s="11" t="s">
        <v>22</v>
      </c>
      <c r="C1375" s="11" t="s">
        <v>10216</v>
      </c>
      <c r="D1375" s="11" t="s">
        <v>229</v>
      </c>
      <c r="E1375" s="11" t="s">
        <v>230</v>
      </c>
      <c r="F1375">
        <v>256.8</v>
      </c>
      <c r="G1375" s="11" t="s">
        <v>9</v>
      </c>
      <c r="H1375">
        <v>2786.28</v>
      </c>
      <c r="I1375">
        <v>5097.4799999999996</v>
      </c>
      <c r="J1375">
        <v>10.85</v>
      </c>
      <c r="K1375">
        <v>19.850000000000001</v>
      </c>
      <c r="L1375" s="11" t="s">
        <v>204</v>
      </c>
      <c r="M1375" s="7">
        <v>43293</v>
      </c>
      <c r="N1375" s="7">
        <v>43293</v>
      </c>
      <c r="O1375" s="11" t="s">
        <v>11</v>
      </c>
      <c r="P1375" s="11" t="s">
        <v>95</v>
      </c>
      <c r="Q1375">
        <v>77970</v>
      </c>
      <c r="R1375" s="11" t="s">
        <v>205</v>
      </c>
      <c r="S1375" s="11" t="s">
        <v>95</v>
      </c>
      <c r="T1375">
        <v>5887915.3700000001</v>
      </c>
      <c r="U1375">
        <f>SalesLineItems__NO_LOT[[#This Row],[ActualSales]]-SalesLineItems__NO_LOT[[#This Row],[Extended_Cost]]</f>
        <v>2311.1999999999994</v>
      </c>
      <c r="V1375">
        <f>IFERROR(SalesLineItems__NO_LOT[[#This Row],[Revenue]]/SalesLineItems__NO_LOT[[#This Row],[Extended_Price]],0)</f>
        <v>0.45340050377833746</v>
      </c>
      <c r="W1375" t="str">
        <f>IF(SalesLineItems__NO_LOT[[#This Row],[Revenue]]&lt;0,"Lost on Sale","Normal Revenue")</f>
        <v>Normal Revenue</v>
      </c>
      <c r="X1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5">
        <f>IF(SalesLineItems__NO_LOT[[#This Row],[SOP_Type]]="Return",SalesLineItems__NO_LOT[[#This Row],[Extended_Cost]]*-1,SalesLineItems__NO_LOT[[#This Row],[Extended_Price]])</f>
        <v>5097.4799999999996</v>
      </c>
      <c r="Z1375">
        <f>MONTH(SalesLineItems__NO_LOT[[#This Row],[Requested_Ship_Date]])</f>
        <v>7</v>
      </c>
      <c r="AA1375">
        <f>YEAR(SalesLineItems__NO_LOT[[#This Row],[Requested_Ship_Date]])</f>
        <v>2018</v>
      </c>
      <c r="AV1375"/>
      <c r="AX1375"/>
      <c r="AZ1375"/>
      <c r="BC1375"/>
      <c r="BF1375"/>
    </row>
    <row r="1376" spans="1:58" x14ac:dyDescent="0.2">
      <c r="A1376" t="s">
        <v>10217</v>
      </c>
      <c r="B1376" s="11" t="s">
        <v>22</v>
      </c>
      <c r="C1376" s="11" t="s">
        <v>10216</v>
      </c>
      <c r="D1376" s="11" t="s">
        <v>6218</v>
      </c>
      <c r="E1376" s="11" t="s">
        <v>6219</v>
      </c>
      <c r="F1376">
        <v>208.45</v>
      </c>
      <c r="G1376" s="11" t="s">
        <v>9</v>
      </c>
      <c r="H1376">
        <v>1088.1099999999999</v>
      </c>
      <c r="I1376">
        <v>2065.7399999999998</v>
      </c>
      <c r="J1376">
        <v>5.22</v>
      </c>
      <c r="K1376">
        <v>9.91</v>
      </c>
      <c r="L1376" s="11" t="s">
        <v>204</v>
      </c>
      <c r="M1376" s="7">
        <v>43293</v>
      </c>
      <c r="N1376" s="7">
        <v>43293</v>
      </c>
      <c r="O1376" s="11" t="s">
        <v>11</v>
      </c>
      <c r="P1376" s="11" t="s">
        <v>95</v>
      </c>
      <c r="Q1376">
        <v>77970</v>
      </c>
      <c r="R1376" s="11" t="s">
        <v>205</v>
      </c>
      <c r="S1376" s="11" t="s">
        <v>95</v>
      </c>
      <c r="T1376">
        <v>5887915.3700000001</v>
      </c>
      <c r="U1376">
        <f>SalesLineItems__NO_LOT[[#This Row],[ActualSales]]-SalesLineItems__NO_LOT[[#This Row],[Extended_Cost]]</f>
        <v>977.62999999999988</v>
      </c>
      <c r="V1376">
        <f>IFERROR(SalesLineItems__NO_LOT[[#This Row],[Revenue]]/SalesLineItems__NO_LOT[[#This Row],[Extended_Price]],0)</f>
        <v>0.47325897741245265</v>
      </c>
      <c r="W1376" t="str">
        <f>IF(SalesLineItems__NO_LOT[[#This Row],[Revenue]]&lt;0,"Lost on Sale","Normal Revenue")</f>
        <v>Normal Revenue</v>
      </c>
      <c r="X1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6">
        <f>IF(SalesLineItems__NO_LOT[[#This Row],[SOP_Type]]="Return",SalesLineItems__NO_LOT[[#This Row],[Extended_Cost]]*-1,SalesLineItems__NO_LOT[[#This Row],[Extended_Price]])</f>
        <v>2065.7399999999998</v>
      </c>
      <c r="Z1376">
        <f>MONTH(SalesLineItems__NO_LOT[[#This Row],[Requested_Ship_Date]])</f>
        <v>7</v>
      </c>
      <c r="AA1376">
        <f>YEAR(SalesLineItems__NO_LOT[[#This Row],[Requested_Ship_Date]])</f>
        <v>2018</v>
      </c>
      <c r="AV1376"/>
      <c r="AX1376"/>
      <c r="AZ1376"/>
      <c r="BC1376"/>
      <c r="BF1376"/>
    </row>
    <row r="1377" spans="1:58" x14ac:dyDescent="0.2">
      <c r="A1377" t="s">
        <v>10218</v>
      </c>
      <c r="B1377" s="11" t="s">
        <v>22</v>
      </c>
      <c r="C1377" s="11" t="s">
        <v>10216</v>
      </c>
      <c r="D1377" s="11" t="s">
        <v>1148</v>
      </c>
      <c r="E1377" s="11" t="s">
        <v>1149</v>
      </c>
      <c r="F1377">
        <v>248.04</v>
      </c>
      <c r="G1377" s="11" t="s">
        <v>9</v>
      </c>
      <c r="H1377">
        <v>2202.6</v>
      </c>
      <c r="I1377">
        <v>3561.85</v>
      </c>
      <c r="J1377">
        <v>8.8800000000000008</v>
      </c>
      <c r="K1377">
        <v>14.36</v>
      </c>
      <c r="L1377" s="11" t="s">
        <v>204</v>
      </c>
      <c r="M1377" s="7">
        <v>43293</v>
      </c>
      <c r="N1377" s="7">
        <v>43293</v>
      </c>
      <c r="O1377" s="11" t="s">
        <v>11</v>
      </c>
      <c r="P1377" s="11" t="s">
        <v>95</v>
      </c>
      <c r="Q1377">
        <v>77970</v>
      </c>
      <c r="R1377" s="11" t="s">
        <v>205</v>
      </c>
      <c r="S1377" s="11" t="s">
        <v>95</v>
      </c>
      <c r="T1377">
        <v>5887915.3700000001</v>
      </c>
      <c r="U1377">
        <f>SalesLineItems__NO_LOT[[#This Row],[ActualSales]]-SalesLineItems__NO_LOT[[#This Row],[Extended_Cost]]</f>
        <v>1359.25</v>
      </c>
      <c r="V1377">
        <f>IFERROR(SalesLineItems__NO_LOT[[#This Row],[Revenue]]/SalesLineItems__NO_LOT[[#This Row],[Extended_Price]],0)</f>
        <v>0.38161348737313477</v>
      </c>
      <c r="W1377" t="str">
        <f>IF(SalesLineItems__NO_LOT[[#This Row],[Revenue]]&lt;0,"Lost on Sale","Normal Revenue")</f>
        <v>Normal Revenue</v>
      </c>
      <c r="X1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7">
        <f>IF(SalesLineItems__NO_LOT[[#This Row],[SOP_Type]]="Return",SalesLineItems__NO_LOT[[#This Row],[Extended_Cost]]*-1,SalesLineItems__NO_LOT[[#This Row],[Extended_Price]])</f>
        <v>3561.85</v>
      </c>
      <c r="Z1377">
        <f>MONTH(SalesLineItems__NO_LOT[[#This Row],[Requested_Ship_Date]])</f>
        <v>7</v>
      </c>
      <c r="AA1377">
        <f>YEAR(SalesLineItems__NO_LOT[[#This Row],[Requested_Ship_Date]])</f>
        <v>2018</v>
      </c>
      <c r="AV1377"/>
      <c r="AX1377"/>
      <c r="AZ1377"/>
      <c r="BC1377"/>
      <c r="BF1377"/>
    </row>
    <row r="1378" spans="1:58" x14ac:dyDescent="0.2">
      <c r="A1378" t="s">
        <v>10219</v>
      </c>
      <c r="B1378" s="11" t="s">
        <v>22</v>
      </c>
      <c r="C1378" s="11" t="s">
        <v>10220</v>
      </c>
      <c r="D1378" s="11" t="s">
        <v>453</v>
      </c>
      <c r="E1378" s="11" t="s">
        <v>454</v>
      </c>
      <c r="F1378">
        <v>2791.12</v>
      </c>
      <c r="G1378" s="11" t="s">
        <v>9</v>
      </c>
      <c r="H1378">
        <v>12336.75</v>
      </c>
      <c r="I1378">
        <v>28860.18</v>
      </c>
      <c r="J1378">
        <v>4.42</v>
      </c>
      <c r="K1378">
        <v>10.34</v>
      </c>
      <c r="L1378" s="11" t="s">
        <v>204</v>
      </c>
      <c r="M1378" s="7">
        <v>43293</v>
      </c>
      <c r="N1378" s="7">
        <v>43293</v>
      </c>
      <c r="O1378" s="11" t="s">
        <v>40</v>
      </c>
      <c r="P1378" s="11" t="s">
        <v>95</v>
      </c>
      <c r="Q1378">
        <v>77970</v>
      </c>
      <c r="R1378" s="11" t="s">
        <v>205</v>
      </c>
      <c r="S1378" s="11" t="s">
        <v>95</v>
      </c>
      <c r="T1378">
        <v>5887915.3700000001</v>
      </c>
      <c r="U1378">
        <f>SalesLineItems__NO_LOT[[#This Row],[ActualSales]]-SalesLineItems__NO_LOT[[#This Row],[Extended_Cost]]</f>
        <v>16523.43</v>
      </c>
      <c r="V1378">
        <f>IFERROR(SalesLineItems__NO_LOT[[#This Row],[Revenue]]/SalesLineItems__NO_LOT[[#This Row],[Extended_Price]],0)</f>
        <v>0.57253385114022159</v>
      </c>
      <c r="W1378" t="str">
        <f>IF(SalesLineItems__NO_LOT[[#This Row],[Revenue]]&lt;0,"Lost on Sale","Normal Revenue")</f>
        <v>Normal Revenue</v>
      </c>
      <c r="X1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78">
        <f>IF(SalesLineItems__NO_LOT[[#This Row],[SOP_Type]]="Return",SalesLineItems__NO_LOT[[#This Row],[Extended_Cost]]*-1,SalesLineItems__NO_LOT[[#This Row],[Extended_Price]])</f>
        <v>28860.18</v>
      </c>
      <c r="Z1378">
        <f>MONTH(SalesLineItems__NO_LOT[[#This Row],[Requested_Ship_Date]])</f>
        <v>7</v>
      </c>
      <c r="AA1378">
        <f>YEAR(SalesLineItems__NO_LOT[[#This Row],[Requested_Ship_Date]])</f>
        <v>2018</v>
      </c>
      <c r="AV1378"/>
      <c r="AX1378"/>
      <c r="AZ1378"/>
      <c r="BC1378"/>
      <c r="BF1378"/>
    </row>
    <row r="1379" spans="1:58" x14ac:dyDescent="0.2">
      <c r="A1379" t="s">
        <v>10221</v>
      </c>
      <c r="B1379" s="11" t="s">
        <v>22</v>
      </c>
      <c r="C1379" s="11" t="s">
        <v>10222</v>
      </c>
      <c r="D1379" s="11" t="s">
        <v>1137</v>
      </c>
      <c r="E1379" s="11" t="s">
        <v>1138</v>
      </c>
      <c r="F1379">
        <v>950</v>
      </c>
      <c r="G1379" s="11" t="s">
        <v>9</v>
      </c>
      <c r="H1379">
        <v>4816.5</v>
      </c>
      <c r="I1379">
        <v>5481.5</v>
      </c>
      <c r="J1379">
        <v>5.07</v>
      </c>
      <c r="K1379">
        <v>5.77</v>
      </c>
      <c r="L1379" s="11" t="s">
        <v>204</v>
      </c>
      <c r="M1379" s="7">
        <v>43293</v>
      </c>
      <c r="N1379" s="7">
        <v>43293</v>
      </c>
      <c r="O1379" s="11" t="s">
        <v>11</v>
      </c>
      <c r="P1379" s="11" t="s">
        <v>95</v>
      </c>
      <c r="Q1379">
        <v>77970</v>
      </c>
      <c r="R1379" s="11" t="s">
        <v>205</v>
      </c>
      <c r="S1379" s="11" t="s">
        <v>95</v>
      </c>
      <c r="T1379">
        <v>5887915.3700000001</v>
      </c>
      <c r="U1379">
        <f>SalesLineItems__NO_LOT[[#This Row],[ActualSales]]-SalesLineItems__NO_LOT[[#This Row],[Extended_Cost]]</f>
        <v>665</v>
      </c>
      <c r="V1379">
        <f>IFERROR(SalesLineItems__NO_LOT[[#This Row],[Revenue]]/SalesLineItems__NO_LOT[[#This Row],[Extended_Price]],0)</f>
        <v>0.12131715771230503</v>
      </c>
      <c r="W1379" t="str">
        <f>IF(SalesLineItems__NO_LOT[[#This Row],[Revenue]]&lt;0,"Lost on Sale","Normal Revenue")</f>
        <v>Normal Revenue</v>
      </c>
      <c r="X1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79">
        <f>IF(SalesLineItems__NO_LOT[[#This Row],[SOP_Type]]="Return",SalesLineItems__NO_LOT[[#This Row],[Extended_Cost]]*-1,SalesLineItems__NO_LOT[[#This Row],[Extended_Price]])</f>
        <v>5481.5</v>
      </c>
      <c r="Z1379">
        <f>MONTH(SalesLineItems__NO_LOT[[#This Row],[Requested_Ship_Date]])</f>
        <v>7</v>
      </c>
      <c r="AA1379">
        <f>YEAR(SalesLineItems__NO_LOT[[#This Row],[Requested_Ship_Date]])</f>
        <v>2018</v>
      </c>
      <c r="AV1379"/>
      <c r="AX1379"/>
      <c r="AZ1379"/>
      <c r="BC1379"/>
      <c r="BF1379"/>
    </row>
    <row r="1380" spans="1:58" x14ac:dyDescent="0.2">
      <c r="A1380" t="s">
        <v>10223</v>
      </c>
      <c r="B1380" s="11" t="s">
        <v>22</v>
      </c>
      <c r="C1380" s="11" t="s">
        <v>10222</v>
      </c>
      <c r="D1380" s="11" t="s">
        <v>453</v>
      </c>
      <c r="E1380" s="11" t="s">
        <v>454</v>
      </c>
      <c r="F1380">
        <v>1626.48</v>
      </c>
      <c r="G1380" s="11" t="s">
        <v>9</v>
      </c>
      <c r="H1380">
        <v>7189.05</v>
      </c>
      <c r="I1380">
        <v>16817.8</v>
      </c>
      <c r="J1380">
        <v>4.42</v>
      </c>
      <c r="K1380">
        <v>10.34</v>
      </c>
      <c r="L1380" s="11" t="s">
        <v>204</v>
      </c>
      <c r="M1380" s="7">
        <v>43293</v>
      </c>
      <c r="N1380" s="7">
        <v>43293</v>
      </c>
      <c r="O1380" s="11" t="s">
        <v>40</v>
      </c>
      <c r="P1380" s="11" t="s">
        <v>95</v>
      </c>
      <c r="Q1380">
        <v>77970</v>
      </c>
      <c r="R1380" s="11" t="s">
        <v>205</v>
      </c>
      <c r="S1380" s="11" t="s">
        <v>95</v>
      </c>
      <c r="T1380">
        <v>5887915.3700000001</v>
      </c>
      <c r="U1380">
        <f>SalesLineItems__NO_LOT[[#This Row],[ActualSales]]-SalesLineItems__NO_LOT[[#This Row],[Extended_Cost]]</f>
        <v>9628.75</v>
      </c>
      <c r="V1380">
        <f>IFERROR(SalesLineItems__NO_LOT[[#This Row],[Revenue]]/SalesLineItems__NO_LOT[[#This Row],[Extended_Price]],0)</f>
        <v>0.57253326832284845</v>
      </c>
      <c r="W1380" t="str">
        <f>IF(SalesLineItems__NO_LOT[[#This Row],[Revenue]]&lt;0,"Lost on Sale","Normal Revenue")</f>
        <v>Normal Revenue</v>
      </c>
      <c r="X1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0">
        <f>IF(SalesLineItems__NO_LOT[[#This Row],[SOP_Type]]="Return",SalesLineItems__NO_LOT[[#This Row],[Extended_Cost]]*-1,SalesLineItems__NO_LOT[[#This Row],[Extended_Price]])</f>
        <v>16817.8</v>
      </c>
      <c r="Z1380">
        <f>MONTH(SalesLineItems__NO_LOT[[#This Row],[Requested_Ship_Date]])</f>
        <v>7</v>
      </c>
      <c r="AA1380">
        <f>YEAR(SalesLineItems__NO_LOT[[#This Row],[Requested_Ship_Date]])</f>
        <v>2018</v>
      </c>
      <c r="AV1380"/>
      <c r="AX1380"/>
      <c r="AZ1380"/>
      <c r="BC1380"/>
      <c r="BF1380"/>
    </row>
    <row r="1381" spans="1:58" x14ac:dyDescent="0.2">
      <c r="A1381" t="s">
        <v>10224</v>
      </c>
      <c r="B1381" s="11" t="s">
        <v>22</v>
      </c>
      <c r="C1381" s="11" t="s">
        <v>10222</v>
      </c>
      <c r="D1381" s="11" t="s">
        <v>202</v>
      </c>
      <c r="E1381" s="11" t="s">
        <v>203</v>
      </c>
      <c r="F1381">
        <v>2650</v>
      </c>
      <c r="G1381" s="11" t="s">
        <v>9</v>
      </c>
      <c r="H1381">
        <v>14150.75</v>
      </c>
      <c r="I1381">
        <v>23426</v>
      </c>
      <c r="J1381">
        <v>5.34</v>
      </c>
      <c r="K1381">
        <v>8.84</v>
      </c>
      <c r="L1381" s="11" t="s">
        <v>204</v>
      </c>
      <c r="M1381" s="7">
        <v>43293</v>
      </c>
      <c r="N1381" s="7">
        <v>43293</v>
      </c>
      <c r="O1381" s="11" t="s">
        <v>65</v>
      </c>
      <c r="P1381" s="11" t="s">
        <v>95</v>
      </c>
      <c r="Q1381">
        <v>77970</v>
      </c>
      <c r="R1381" s="11" t="s">
        <v>205</v>
      </c>
      <c r="S1381" s="11" t="s">
        <v>95</v>
      </c>
      <c r="T1381">
        <v>5887915.3700000001</v>
      </c>
      <c r="U1381">
        <f>SalesLineItems__NO_LOT[[#This Row],[ActualSales]]-SalesLineItems__NO_LOT[[#This Row],[Extended_Cost]]</f>
        <v>9275.25</v>
      </c>
      <c r="V1381">
        <f>IFERROR(SalesLineItems__NO_LOT[[#This Row],[Revenue]]/SalesLineItems__NO_LOT[[#This Row],[Extended_Price]],0)</f>
        <v>0.39593827371296847</v>
      </c>
      <c r="W1381" t="str">
        <f>IF(SalesLineItems__NO_LOT[[#This Row],[Revenue]]&lt;0,"Lost on Sale","Normal Revenue")</f>
        <v>Normal Revenue</v>
      </c>
      <c r="X1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1">
        <f>IF(SalesLineItems__NO_LOT[[#This Row],[SOP_Type]]="Return",SalesLineItems__NO_LOT[[#This Row],[Extended_Cost]]*-1,SalesLineItems__NO_LOT[[#This Row],[Extended_Price]])</f>
        <v>23426</v>
      </c>
      <c r="Z1381">
        <f>MONTH(SalesLineItems__NO_LOT[[#This Row],[Requested_Ship_Date]])</f>
        <v>7</v>
      </c>
      <c r="AA1381">
        <f>YEAR(SalesLineItems__NO_LOT[[#This Row],[Requested_Ship_Date]])</f>
        <v>2018</v>
      </c>
      <c r="AV1381"/>
      <c r="AX1381"/>
      <c r="AZ1381"/>
      <c r="BC1381"/>
      <c r="BF1381"/>
    </row>
    <row r="1382" spans="1:58" x14ac:dyDescent="0.2">
      <c r="A1382" t="s">
        <v>10225</v>
      </c>
      <c r="B1382" s="11" t="s">
        <v>22</v>
      </c>
      <c r="C1382" s="11" t="s">
        <v>10222</v>
      </c>
      <c r="D1382" s="11" t="s">
        <v>38</v>
      </c>
      <c r="E1382" s="11" t="s">
        <v>39</v>
      </c>
      <c r="F1382">
        <v>3060</v>
      </c>
      <c r="G1382" s="11" t="s">
        <v>9</v>
      </c>
      <c r="H1382">
        <v>12893.8</v>
      </c>
      <c r="I1382">
        <v>21022.2</v>
      </c>
      <c r="J1382">
        <v>4.21</v>
      </c>
      <c r="K1382">
        <v>6.87</v>
      </c>
      <c r="L1382" s="11" t="s">
        <v>204</v>
      </c>
      <c r="M1382" s="7">
        <v>43293</v>
      </c>
      <c r="N1382" s="7">
        <v>43293</v>
      </c>
      <c r="O1382" s="11" t="s">
        <v>40</v>
      </c>
      <c r="P1382" s="11" t="s">
        <v>95</v>
      </c>
      <c r="Q1382">
        <v>77970</v>
      </c>
      <c r="R1382" s="11" t="s">
        <v>205</v>
      </c>
      <c r="S1382" s="11" t="s">
        <v>95</v>
      </c>
      <c r="T1382">
        <v>5887915.3700000001</v>
      </c>
      <c r="U1382">
        <f>SalesLineItems__NO_LOT[[#This Row],[ActualSales]]-SalesLineItems__NO_LOT[[#This Row],[Extended_Cost]]</f>
        <v>8128.4000000000015</v>
      </c>
      <c r="V1382">
        <f>IFERROR(SalesLineItems__NO_LOT[[#This Row],[Revenue]]/SalesLineItems__NO_LOT[[#This Row],[Extended_Price]],0)</f>
        <v>0.38665791401470834</v>
      </c>
      <c r="W1382" t="str">
        <f>IF(SalesLineItems__NO_LOT[[#This Row],[Revenue]]&lt;0,"Lost on Sale","Normal Revenue")</f>
        <v>Normal Revenue</v>
      </c>
      <c r="X1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2">
        <f>IF(SalesLineItems__NO_LOT[[#This Row],[SOP_Type]]="Return",SalesLineItems__NO_LOT[[#This Row],[Extended_Cost]]*-1,SalesLineItems__NO_LOT[[#This Row],[Extended_Price]])</f>
        <v>21022.2</v>
      </c>
      <c r="Z1382">
        <f>MONTH(SalesLineItems__NO_LOT[[#This Row],[Requested_Ship_Date]])</f>
        <v>7</v>
      </c>
      <c r="AA1382">
        <f>YEAR(SalesLineItems__NO_LOT[[#This Row],[Requested_Ship_Date]])</f>
        <v>2018</v>
      </c>
      <c r="AV1382"/>
      <c r="AX1382"/>
      <c r="AZ1382"/>
      <c r="BC1382"/>
      <c r="BF1382"/>
    </row>
    <row r="1383" spans="1:58" x14ac:dyDescent="0.2">
      <c r="A1383" t="s">
        <v>10226</v>
      </c>
      <c r="B1383" s="11" t="s">
        <v>22</v>
      </c>
      <c r="C1383" s="11" t="s">
        <v>10222</v>
      </c>
      <c r="D1383" s="11" t="s">
        <v>6222</v>
      </c>
      <c r="E1383" s="11" t="s">
        <v>6223</v>
      </c>
      <c r="F1383">
        <v>219.94</v>
      </c>
      <c r="G1383" s="11" t="s">
        <v>9</v>
      </c>
      <c r="H1383">
        <v>1686.94</v>
      </c>
      <c r="I1383">
        <v>2041.04</v>
      </c>
      <c r="J1383">
        <v>7.67</v>
      </c>
      <c r="K1383">
        <v>9.2799999999999994</v>
      </c>
      <c r="L1383" s="11" t="s">
        <v>204</v>
      </c>
      <c r="M1383" s="7">
        <v>43293</v>
      </c>
      <c r="N1383" s="7">
        <v>43293</v>
      </c>
      <c r="O1383" s="11" t="s">
        <v>11</v>
      </c>
      <c r="P1383" s="11" t="s">
        <v>95</v>
      </c>
      <c r="Q1383">
        <v>77970</v>
      </c>
      <c r="R1383" s="11" t="s">
        <v>205</v>
      </c>
      <c r="S1383" s="11" t="s">
        <v>95</v>
      </c>
      <c r="T1383">
        <v>5887915.3700000001</v>
      </c>
      <c r="U1383">
        <f>SalesLineItems__NO_LOT[[#This Row],[ActualSales]]-SalesLineItems__NO_LOT[[#This Row],[Extended_Cost]]</f>
        <v>354.09999999999991</v>
      </c>
      <c r="V1383">
        <f>IFERROR(SalesLineItems__NO_LOT[[#This Row],[Revenue]]/SalesLineItems__NO_LOT[[#This Row],[Extended_Price]],0)</f>
        <v>0.17348998549758943</v>
      </c>
      <c r="W1383" t="str">
        <f>IF(SalesLineItems__NO_LOT[[#This Row],[Revenue]]&lt;0,"Lost on Sale","Normal Revenue")</f>
        <v>Normal Revenue</v>
      </c>
      <c r="X1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83">
        <f>IF(SalesLineItems__NO_LOT[[#This Row],[SOP_Type]]="Return",SalesLineItems__NO_LOT[[#This Row],[Extended_Cost]]*-1,SalesLineItems__NO_LOT[[#This Row],[Extended_Price]])</f>
        <v>2041.04</v>
      </c>
      <c r="Z1383">
        <f>MONTH(SalesLineItems__NO_LOT[[#This Row],[Requested_Ship_Date]])</f>
        <v>7</v>
      </c>
      <c r="AA1383">
        <f>YEAR(SalesLineItems__NO_LOT[[#This Row],[Requested_Ship_Date]])</f>
        <v>2018</v>
      </c>
      <c r="AV1383"/>
      <c r="AX1383"/>
      <c r="AZ1383"/>
      <c r="BC1383"/>
      <c r="BF1383"/>
    </row>
    <row r="1384" spans="1:58" x14ac:dyDescent="0.2">
      <c r="A1384" t="s">
        <v>10227</v>
      </c>
      <c r="B1384" s="11" t="s">
        <v>22</v>
      </c>
      <c r="C1384" s="11" t="s">
        <v>10222</v>
      </c>
      <c r="D1384" s="11" t="s">
        <v>1732</v>
      </c>
      <c r="E1384" s="11" t="s">
        <v>1733</v>
      </c>
      <c r="F1384">
        <v>824.88</v>
      </c>
      <c r="G1384" s="11" t="s">
        <v>9</v>
      </c>
      <c r="H1384">
        <v>5625.68</v>
      </c>
      <c r="I1384">
        <v>9634.6</v>
      </c>
      <c r="J1384">
        <v>6.82</v>
      </c>
      <c r="K1384">
        <v>11.68</v>
      </c>
      <c r="L1384" s="11" t="s">
        <v>204</v>
      </c>
      <c r="M1384" s="7">
        <v>43293</v>
      </c>
      <c r="N1384" s="7">
        <v>43293</v>
      </c>
      <c r="O1384" s="11" t="s">
        <v>11</v>
      </c>
      <c r="P1384" s="11" t="s">
        <v>95</v>
      </c>
      <c r="Q1384">
        <v>77970</v>
      </c>
      <c r="R1384" s="11" t="s">
        <v>205</v>
      </c>
      <c r="S1384" s="11" t="s">
        <v>95</v>
      </c>
      <c r="T1384">
        <v>5887915.3700000001</v>
      </c>
      <c r="U1384">
        <f>SalesLineItems__NO_LOT[[#This Row],[ActualSales]]-SalesLineItems__NO_LOT[[#This Row],[Extended_Cost]]</f>
        <v>4008.92</v>
      </c>
      <c r="V1384">
        <f>IFERROR(SalesLineItems__NO_LOT[[#This Row],[Revenue]]/SalesLineItems__NO_LOT[[#This Row],[Extended_Price]],0)</f>
        <v>0.41609615344695161</v>
      </c>
      <c r="W1384" t="str">
        <f>IF(SalesLineItems__NO_LOT[[#This Row],[Revenue]]&lt;0,"Lost on Sale","Normal Revenue")</f>
        <v>Normal Revenue</v>
      </c>
      <c r="X1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4">
        <f>IF(SalesLineItems__NO_LOT[[#This Row],[SOP_Type]]="Return",SalesLineItems__NO_LOT[[#This Row],[Extended_Cost]]*-1,SalesLineItems__NO_LOT[[#This Row],[Extended_Price]])</f>
        <v>9634.6</v>
      </c>
      <c r="Z1384">
        <f>MONTH(SalesLineItems__NO_LOT[[#This Row],[Requested_Ship_Date]])</f>
        <v>7</v>
      </c>
      <c r="AA1384">
        <f>YEAR(SalesLineItems__NO_LOT[[#This Row],[Requested_Ship_Date]])</f>
        <v>2018</v>
      </c>
      <c r="AV1384"/>
      <c r="AX1384"/>
      <c r="AZ1384"/>
      <c r="BC1384"/>
      <c r="BF1384"/>
    </row>
    <row r="1385" spans="1:58" x14ac:dyDescent="0.2">
      <c r="A1385" t="s">
        <v>10228</v>
      </c>
      <c r="B1385" s="11" t="s">
        <v>22</v>
      </c>
      <c r="C1385" s="11" t="s">
        <v>10222</v>
      </c>
      <c r="D1385" s="11" t="s">
        <v>1735</v>
      </c>
      <c r="E1385" s="11" t="s">
        <v>1736</v>
      </c>
      <c r="F1385">
        <v>481.75</v>
      </c>
      <c r="G1385" s="11" t="s">
        <v>9</v>
      </c>
      <c r="H1385">
        <v>2278.6799999999998</v>
      </c>
      <c r="I1385">
        <v>4465.82</v>
      </c>
      <c r="J1385">
        <v>4.7300000000000004</v>
      </c>
      <c r="K1385">
        <v>9.27</v>
      </c>
      <c r="L1385" s="11" t="s">
        <v>204</v>
      </c>
      <c r="M1385" s="7">
        <v>43293</v>
      </c>
      <c r="N1385" s="7">
        <v>43293</v>
      </c>
      <c r="O1385" s="11" t="s">
        <v>11</v>
      </c>
      <c r="P1385" s="11" t="s">
        <v>95</v>
      </c>
      <c r="Q1385">
        <v>77970</v>
      </c>
      <c r="R1385" s="11" t="s">
        <v>205</v>
      </c>
      <c r="S1385" s="11" t="s">
        <v>95</v>
      </c>
      <c r="T1385">
        <v>5887915.3700000001</v>
      </c>
      <c r="U1385">
        <f>SalesLineItems__NO_LOT[[#This Row],[ActualSales]]-SalesLineItems__NO_LOT[[#This Row],[Extended_Cost]]</f>
        <v>2187.14</v>
      </c>
      <c r="V1385">
        <f>IFERROR(SalesLineItems__NO_LOT[[#This Row],[Revenue]]/SalesLineItems__NO_LOT[[#This Row],[Extended_Price]],0)</f>
        <v>0.48975104236176109</v>
      </c>
      <c r="W1385" t="str">
        <f>IF(SalesLineItems__NO_LOT[[#This Row],[Revenue]]&lt;0,"Lost on Sale","Normal Revenue")</f>
        <v>Normal Revenue</v>
      </c>
      <c r="X1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5">
        <f>IF(SalesLineItems__NO_LOT[[#This Row],[SOP_Type]]="Return",SalesLineItems__NO_LOT[[#This Row],[Extended_Cost]]*-1,SalesLineItems__NO_LOT[[#This Row],[Extended_Price]])</f>
        <v>4465.82</v>
      </c>
      <c r="Z1385">
        <f>MONTH(SalesLineItems__NO_LOT[[#This Row],[Requested_Ship_Date]])</f>
        <v>7</v>
      </c>
      <c r="AA1385">
        <f>YEAR(SalesLineItems__NO_LOT[[#This Row],[Requested_Ship_Date]])</f>
        <v>2018</v>
      </c>
      <c r="AV1385"/>
      <c r="AX1385"/>
      <c r="AZ1385"/>
      <c r="BC1385"/>
      <c r="BF1385"/>
    </row>
    <row r="1386" spans="1:58" x14ac:dyDescent="0.2">
      <c r="A1386" t="s">
        <v>10229</v>
      </c>
      <c r="B1386" s="11" t="s">
        <v>22</v>
      </c>
      <c r="C1386" s="11" t="s">
        <v>10222</v>
      </c>
      <c r="D1386" s="11" t="s">
        <v>2415</v>
      </c>
      <c r="E1386" s="11" t="s">
        <v>2416</v>
      </c>
      <c r="F1386">
        <v>814.67</v>
      </c>
      <c r="G1386" s="11" t="s">
        <v>9</v>
      </c>
      <c r="H1386">
        <v>5124.2700000000004</v>
      </c>
      <c r="I1386">
        <v>7804.54</v>
      </c>
      <c r="J1386">
        <v>6.29</v>
      </c>
      <c r="K1386">
        <v>9.58</v>
      </c>
      <c r="L1386" s="11" t="s">
        <v>204</v>
      </c>
      <c r="M1386" s="7">
        <v>43293</v>
      </c>
      <c r="N1386" s="7">
        <v>43293</v>
      </c>
      <c r="O1386" s="11" t="s">
        <v>11</v>
      </c>
      <c r="P1386" s="11" t="s">
        <v>95</v>
      </c>
      <c r="Q1386">
        <v>77970</v>
      </c>
      <c r="R1386" s="11" t="s">
        <v>205</v>
      </c>
      <c r="S1386" s="11" t="s">
        <v>95</v>
      </c>
      <c r="T1386">
        <v>5887915.3700000001</v>
      </c>
      <c r="U1386">
        <f>SalesLineItems__NO_LOT[[#This Row],[ActualSales]]-SalesLineItems__NO_LOT[[#This Row],[Extended_Cost]]</f>
        <v>2680.2699999999995</v>
      </c>
      <c r="V1386">
        <f>IFERROR(SalesLineItems__NO_LOT[[#This Row],[Revenue]]/SalesLineItems__NO_LOT[[#This Row],[Extended_Price]],0)</f>
        <v>0.34342446832228413</v>
      </c>
      <c r="W1386" t="str">
        <f>IF(SalesLineItems__NO_LOT[[#This Row],[Revenue]]&lt;0,"Lost on Sale","Normal Revenue")</f>
        <v>Normal Revenue</v>
      </c>
      <c r="X1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6">
        <f>IF(SalesLineItems__NO_LOT[[#This Row],[SOP_Type]]="Return",SalesLineItems__NO_LOT[[#This Row],[Extended_Cost]]*-1,SalesLineItems__NO_LOT[[#This Row],[Extended_Price]])</f>
        <v>7804.54</v>
      </c>
      <c r="Z1386">
        <f>MONTH(SalesLineItems__NO_LOT[[#This Row],[Requested_Ship_Date]])</f>
        <v>7</v>
      </c>
      <c r="AA1386">
        <f>YEAR(SalesLineItems__NO_LOT[[#This Row],[Requested_Ship_Date]])</f>
        <v>2018</v>
      </c>
      <c r="AV1386"/>
      <c r="AX1386"/>
      <c r="AZ1386"/>
      <c r="BC1386"/>
      <c r="BF1386"/>
    </row>
    <row r="1387" spans="1:58" x14ac:dyDescent="0.2">
      <c r="A1387" t="s">
        <v>10230</v>
      </c>
      <c r="B1387" s="11" t="s">
        <v>22</v>
      </c>
      <c r="C1387" s="11" t="s">
        <v>10222</v>
      </c>
      <c r="D1387" s="11" t="s">
        <v>13</v>
      </c>
      <c r="E1387" s="11" t="s">
        <v>14</v>
      </c>
      <c r="F1387">
        <v>1</v>
      </c>
      <c r="G1387" s="11" t="s">
        <v>15</v>
      </c>
      <c r="H1387">
        <v>0</v>
      </c>
      <c r="I1387">
        <v>1.5</v>
      </c>
      <c r="J1387">
        <v>0</v>
      </c>
      <c r="K1387">
        <v>1.5</v>
      </c>
      <c r="L1387" s="11" t="s">
        <v>204</v>
      </c>
      <c r="M1387" s="7">
        <v>43293</v>
      </c>
      <c r="N1387" s="7">
        <v>43293</v>
      </c>
      <c r="O1387" s="11" t="s">
        <v>16</v>
      </c>
      <c r="P1387" s="11" t="s">
        <v>95</v>
      </c>
      <c r="Q1387">
        <v>77970</v>
      </c>
      <c r="R1387" s="11" t="s">
        <v>205</v>
      </c>
      <c r="S1387" s="11" t="s">
        <v>95</v>
      </c>
      <c r="T1387">
        <v>5887915.3700000001</v>
      </c>
      <c r="U1387">
        <f>SalesLineItems__NO_LOT[[#This Row],[ActualSales]]-SalesLineItems__NO_LOT[[#This Row],[Extended_Cost]]</f>
        <v>1.5</v>
      </c>
      <c r="V1387">
        <f>IFERROR(SalesLineItems__NO_LOT[[#This Row],[Revenue]]/SalesLineItems__NO_LOT[[#This Row],[Extended_Price]],0)</f>
        <v>1</v>
      </c>
      <c r="W1387" t="str">
        <f>IF(SalesLineItems__NO_LOT[[#This Row],[Revenue]]&lt;0,"Lost on Sale","Normal Revenue")</f>
        <v>Normal Revenue</v>
      </c>
      <c r="X1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87">
        <f>IF(SalesLineItems__NO_LOT[[#This Row],[SOP_Type]]="Return",SalesLineItems__NO_LOT[[#This Row],[Extended_Cost]]*-1,SalesLineItems__NO_LOT[[#This Row],[Extended_Price]])</f>
        <v>1.5</v>
      </c>
      <c r="Z1387">
        <f>MONTH(SalesLineItems__NO_LOT[[#This Row],[Requested_Ship_Date]])</f>
        <v>7</v>
      </c>
      <c r="AA1387">
        <f>YEAR(SalesLineItems__NO_LOT[[#This Row],[Requested_Ship_Date]])</f>
        <v>2018</v>
      </c>
      <c r="AV1387"/>
      <c r="AX1387"/>
      <c r="AZ1387"/>
      <c r="BC1387"/>
      <c r="BF1387"/>
    </row>
    <row r="1388" spans="1:58" x14ac:dyDescent="0.2">
      <c r="A1388" t="s">
        <v>10342</v>
      </c>
      <c r="B1388" s="11" t="s">
        <v>22</v>
      </c>
      <c r="C1388" s="11" t="s">
        <v>10343</v>
      </c>
      <c r="D1388" s="11" t="s">
        <v>427</v>
      </c>
      <c r="E1388" s="11" t="s">
        <v>10344</v>
      </c>
      <c r="F1388">
        <v>817.6</v>
      </c>
      <c r="G1388" s="11" t="s">
        <v>9</v>
      </c>
      <c r="H1388">
        <v>3989.89</v>
      </c>
      <c r="I1388">
        <v>4782.96</v>
      </c>
      <c r="J1388">
        <v>4.88</v>
      </c>
      <c r="K1388">
        <v>5.85</v>
      </c>
      <c r="L1388" s="11" t="s">
        <v>69</v>
      </c>
      <c r="M1388" s="7">
        <v>43273</v>
      </c>
      <c r="N1388" s="7">
        <v>43273</v>
      </c>
      <c r="O1388" s="11" t="s">
        <v>40</v>
      </c>
      <c r="P1388" s="11" t="s">
        <v>95</v>
      </c>
      <c r="Q1388">
        <v>320188.32</v>
      </c>
      <c r="R1388" s="11" t="s">
        <v>52</v>
      </c>
      <c r="S1388" s="11" t="s">
        <v>95</v>
      </c>
      <c r="T1388">
        <v>8464367.5299999993</v>
      </c>
      <c r="U1388">
        <f>SalesLineItems__NO_LOT[[#This Row],[ActualSales]]-SalesLineItems__NO_LOT[[#This Row],[Extended_Cost]]</f>
        <v>793.07000000000016</v>
      </c>
      <c r="V1388">
        <f>IFERROR(SalesLineItems__NO_LOT[[#This Row],[Revenue]]/SalesLineItems__NO_LOT[[#This Row],[Extended_Price]],0)</f>
        <v>0.16581154766086276</v>
      </c>
      <c r="W1388" t="str">
        <f>IF(SalesLineItems__NO_LOT[[#This Row],[Revenue]]&lt;0,"Lost on Sale","Normal Revenue")</f>
        <v>Normal Revenue</v>
      </c>
      <c r="X1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88">
        <f>IF(SalesLineItems__NO_LOT[[#This Row],[SOP_Type]]="Return",SalesLineItems__NO_LOT[[#This Row],[Extended_Cost]]*-1,SalesLineItems__NO_LOT[[#This Row],[Extended_Price]])</f>
        <v>4782.96</v>
      </c>
      <c r="Z1388">
        <f>MONTH(SalesLineItems__NO_LOT[[#This Row],[Requested_Ship_Date]])</f>
        <v>6</v>
      </c>
      <c r="AA1388">
        <f>YEAR(SalesLineItems__NO_LOT[[#This Row],[Requested_Ship_Date]])</f>
        <v>2018</v>
      </c>
      <c r="AV1388"/>
      <c r="AX1388"/>
      <c r="AZ1388"/>
      <c r="BC1388"/>
      <c r="BF1388"/>
    </row>
    <row r="1389" spans="1:58" x14ac:dyDescent="0.2">
      <c r="A1389" t="s">
        <v>10345</v>
      </c>
      <c r="B1389" s="11" t="s">
        <v>22</v>
      </c>
      <c r="C1389" s="11" t="s">
        <v>10343</v>
      </c>
      <c r="D1389" s="11" t="s">
        <v>7369</v>
      </c>
      <c r="E1389" s="11" t="s">
        <v>7370</v>
      </c>
      <c r="F1389">
        <v>540</v>
      </c>
      <c r="G1389" s="11" t="s">
        <v>68</v>
      </c>
      <c r="H1389">
        <v>13995.46</v>
      </c>
      <c r="I1389">
        <v>14850</v>
      </c>
      <c r="J1389">
        <v>25.92</v>
      </c>
      <c r="K1389">
        <v>27.5</v>
      </c>
      <c r="L1389" s="11" t="s">
        <v>69</v>
      </c>
      <c r="M1389" s="7">
        <v>43273</v>
      </c>
      <c r="N1389" s="7">
        <v>43273</v>
      </c>
      <c r="O1389" s="11" t="s">
        <v>70</v>
      </c>
      <c r="P1389" s="11" t="s">
        <v>95</v>
      </c>
      <c r="Q1389">
        <v>320188.32</v>
      </c>
      <c r="R1389" s="11" t="s">
        <v>52</v>
      </c>
      <c r="S1389" s="11" t="s">
        <v>95</v>
      </c>
      <c r="T1389">
        <v>8464367.5299999993</v>
      </c>
      <c r="U1389">
        <f>SalesLineItems__NO_LOT[[#This Row],[ActualSales]]-SalesLineItems__NO_LOT[[#This Row],[Extended_Cost]]</f>
        <v>854.54000000000087</v>
      </c>
      <c r="V1389">
        <f>IFERROR(SalesLineItems__NO_LOT[[#This Row],[Revenue]]/SalesLineItems__NO_LOT[[#This Row],[Extended_Price]],0)</f>
        <v>5.7544781144781204E-2</v>
      </c>
      <c r="W1389" t="str">
        <f>IF(SalesLineItems__NO_LOT[[#This Row],[Revenue]]&lt;0,"Lost on Sale","Normal Revenue")</f>
        <v>Normal Revenue</v>
      </c>
      <c r="X1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389">
        <f>IF(SalesLineItems__NO_LOT[[#This Row],[SOP_Type]]="Return",SalesLineItems__NO_LOT[[#This Row],[Extended_Cost]]*-1,SalesLineItems__NO_LOT[[#This Row],[Extended_Price]])</f>
        <v>14850</v>
      </c>
      <c r="Z1389">
        <f>MONTH(SalesLineItems__NO_LOT[[#This Row],[Requested_Ship_Date]])</f>
        <v>6</v>
      </c>
      <c r="AA1389">
        <f>YEAR(SalesLineItems__NO_LOT[[#This Row],[Requested_Ship_Date]])</f>
        <v>2018</v>
      </c>
      <c r="AV1389"/>
      <c r="AX1389"/>
      <c r="AZ1389"/>
      <c r="BC1389"/>
      <c r="BF1389"/>
    </row>
    <row r="1390" spans="1:58" x14ac:dyDescent="0.2">
      <c r="A1390" t="s">
        <v>10346</v>
      </c>
      <c r="B1390" s="11" t="s">
        <v>22</v>
      </c>
      <c r="C1390" s="11" t="s">
        <v>10343</v>
      </c>
      <c r="D1390" s="11" t="s">
        <v>344</v>
      </c>
      <c r="E1390" s="11" t="s">
        <v>345</v>
      </c>
      <c r="F1390">
        <v>2000</v>
      </c>
      <c r="G1390" s="11" t="s">
        <v>9</v>
      </c>
      <c r="H1390">
        <v>11085.75</v>
      </c>
      <c r="I1390">
        <v>17460</v>
      </c>
      <c r="J1390">
        <v>5.54</v>
      </c>
      <c r="K1390">
        <v>8.73</v>
      </c>
      <c r="L1390" s="11" t="s">
        <v>69</v>
      </c>
      <c r="M1390" s="7">
        <v>43273</v>
      </c>
      <c r="N1390" s="7">
        <v>43273</v>
      </c>
      <c r="O1390" s="11" t="s">
        <v>65</v>
      </c>
      <c r="P1390" s="11" t="s">
        <v>95</v>
      </c>
      <c r="Q1390">
        <v>320188.32</v>
      </c>
      <c r="R1390" s="11" t="s">
        <v>52</v>
      </c>
      <c r="S1390" s="11" t="s">
        <v>95</v>
      </c>
      <c r="T1390">
        <v>8464367.5299999993</v>
      </c>
      <c r="U1390">
        <f>SalesLineItems__NO_LOT[[#This Row],[ActualSales]]-SalesLineItems__NO_LOT[[#This Row],[Extended_Cost]]</f>
        <v>6374.25</v>
      </c>
      <c r="V1390">
        <f>IFERROR(SalesLineItems__NO_LOT[[#This Row],[Revenue]]/SalesLineItems__NO_LOT[[#This Row],[Extended_Price]],0)</f>
        <v>0.36507731958762885</v>
      </c>
      <c r="W1390" t="str">
        <f>IF(SalesLineItems__NO_LOT[[#This Row],[Revenue]]&lt;0,"Lost on Sale","Normal Revenue")</f>
        <v>Normal Revenue</v>
      </c>
      <c r="X1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0">
        <f>IF(SalesLineItems__NO_LOT[[#This Row],[SOP_Type]]="Return",SalesLineItems__NO_LOT[[#This Row],[Extended_Cost]]*-1,SalesLineItems__NO_LOT[[#This Row],[Extended_Price]])</f>
        <v>17460</v>
      </c>
      <c r="Z1390">
        <f>MONTH(SalesLineItems__NO_LOT[[#This Row],[Requested_Ship_Date]])</f>
        <v>6</v>
      </c>
      <c r="AA1390">
        <f>YEAR(SalesLineItems__NO_LOT[[#This Row],[Requested_Ship_Date]])</f>
        <v>2018</v>
      </c>
      <c r="AV1390"/>
      <c r="AX1390"/>
      <c r="AZ1390"/>
      <c r="BC1390"/>
      <c r="BF1390"/>
    </row>
    <row r="1391" spans="1:58" x14ac:dyDescent="0.2">
      <c r="A1391" t="s">
        <v>10347</v>
      </c>
      <c r="B1391" s="11" t="s">
        <v>22</v>
      </c>
      <c r="C1391" s="11" t="s">
        <v>10348</v>
      </c>
      <c r="D1391" s="11" t="s">
        <v>9824</v>
      </c>
      <c r="E1391" s="11" t="s">
        <v>512</v>
      </c>
      <c r="F1391">
        <v>600</v>
      </c>
      <c r="G1391" s="11" t="s">
        <v>9</v>
      </c>
      <c r="H1391">
        <v>4632</v>
      </c>
      <c r="I1391">
        <v>5832</v>
      </c>
      <c r="J1391">
        <v>7.72</v>
      </c>
      <c r="K1391">
        <v>9.7200000000000006</v>
      </c>
      <c r="L1391" s="11" t="s">
        <v>69</v>
      </c>
      <c r="M1391" s="7">
        <v>43273</v>
      </c>
      <c r="N1391" s="7">
        <v>43273</v>
      </c>
      <c r="O1391" s="11" t="s">
        <v>317</v>
      </c>
      <c r="P1391" s="11" t="s">
        <v>95</v>
      </c>
      <c r="Q1391">
        <v>320188.32</v>
      </c>
      <c r="R1391" s="11" t="s">
        <v>52</v>
      </c>
      <c r="S1391" s="11" t="s">
        <v>95</v>
      </c>
      <c r="T1391">
        <v>8464367.5299999993</v>
      </c>
      <c r="U1391">
        <f>SalesLineItems__NO_LOT[[#This Row],[ActualSales]]-SalesLineItems__NO_LOT[[#This Row],[Extended_Cost]]</f>
        <v>1200</v>
      </c>
      <c r="V1391">
        <f>IFERROR(SalesLineItems__NO_LOT[[#This Row],[Revenue]]/SalesLineItems__NO_LOT[[#This Row],[Extended_Price]],0)</f>
        <v>0.20576131687242799</v>
      </c>
      <c r="W1391" t="str">
        <f>IF(SalesLineItems__NO_LOT[[#This Row],[Revenue]]&lt;0,"Lost on Sale","Normal Revenue")</f>
        <v>Normal Revenue</v>
      </c>
      <c r="X1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91">
        <f>IF(SalesLineItems__NO_LOT[[#This Row],[SOP_Type]]="Return",SalesLineItems__NO_LOT[[#This Row],[Extended_Cost]]*-1,SalesLineItems__NO_LOT[[#This Row],[Extended_Price]])</f>
        <v>5832</v>
      </c>
      <c r="Z1391">
        <f>MONTH(SalesLineItems__NO_LOT[[#This Row],[Requested_Ship_Date]])</f>
        <v>6</v>
      </c>
      <c r="AA1391">
        <f>YEAR(SalesLineItems__NO_LOT[[#This Row],[Requested_Ship_Date]])</f>
        <v>2018</v>
      </c>
      <c r="AV1391"/>
      <c r="AX1391"/>
      <c r="AZ1391"/>
      <c r="BC1391"/>
      <c r="BF1391"/>
    </row>
    <row r="1392" spans="1:58" x14ac:dyDescent="0.2">
      <c r="A1392" t="s">
        <v>10349</v>
      </c>
      <c r="B1392" s="11" t="s">
        <v>22</v>
      </c>
      <c r="C1392" s="11" t="s">
        <v>10343</v>
      </c>
      <c r="D1392" s="11" t="s">
        <v>307</v>
      </c>
      <c r="E1392" s="11" t="s">
        <v>225</v>
      </c>
      <c r="F1392">
        <v>202.7</v>
      </c>
      <c r="G1392" s="11" t="s">
        <v>9</v>
      </c>
      <c r="H1392">
        <v>1112.82</v>
      </c>
      <c r="I1392">
        <v>1429.04</v>
      </c>
      <c r="J1392">
        <v>5.49</v>
      </c>
      <c r="K1392">
        <v>7.05</v>
      </c>
      <c r="L1392" s="11" t="s">
        <v>69</v>
      </c>
      <c r="M1392" s="7">
        <v>43273</v>
      </c>
      <c r="N1392" s="7">
        <v>43273</v>
      </c>
      <c r="O1392" s="11" t="s">
        <v>40</v>
      </c>
      <c r="P1392" s="11" t="s">
        <v>95</v>
      </c>
      <c r="Q1392">
        <v>320188.32</v>
      </c>
      <c r="R1392" s="11" t="s">
        <v>52</v>
      </c>
      <c r="S1392" s="11" t="s">
        <v>95</v>
      </c>
      <c r="T1392">
        <v>8464367.5299999993</v>
      </c>
      <c r="U1392">
        <f>SalesLineItems__NO_LOT[[#This Row],[ActualSales]]-SalesLineItems__NO_LOT[[#This Row],[Extended_Cost]]</f>
        <v>316.22000000000003</v>
      </c>
      <c r="V1392">
        <f>IFERROR(SalesLineItems__NO_LOT[[#This Row],[Revenue]]/SalesLineItems__NO_LOT[[#This Row],[Extended_Price]],0)</f>
        <v>0.22128141969434029</v>
      </c>
      <c r="W1392" t="str">
        <f>IF(SalesLineItems__NO_LOT[[#This Row],[Revenue]]&lt;0,"Lost on Sale","Normal Revenue")</f>
        <v>Normal Revenue</v>
      </c>
      <c r="X1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92">
        <f>IF(SalesLineItems__NO_LOT[[#This Row],[SOP_Type]]="Return",SalesLineItems__NO_LOT[[#This Row],[Extended_Cost]]*-1,SalesLineItems__NO_LOT[[#This Row],[Extended_Price]])</f>
        <v>1429.04</v>
      </c>
      <c r="Z1392">
        <f>MONTH(SalesLineItems__NO_LOT[[#This Row],[Requested_Ship_Date]])</f>
        <v>6</v>
      </c>
      <c r="AA1392">
        <f>YEAR(SalesLineItems__NO_LOT[[#This Row],[Requested_Ship_Date]])</f>
        <v>2018</v>
      </c>
      <c r="AV1392"/>
      <c r="AX1392"/>
      <c r="AZ1392"/>
      <c r="BC1392"/>
      <c r="BF1392"/>
    </row>
    <row r="1393" spans="1:58" x14ac:dyDescent="0.2">
      <c r="A1393" t="s">
        <v>10350</v>
      </c>
      <c r="B1393" s="11" t="s">
        <v>22</v>
      </c>
      <c r="C1393" s="11" t="s">
        <v>10343</v>
      </c>
      <c r="D1393" s="11" t="s">
        <v>9780</v>
      </c>
      <c r="E1393" s="11" t="s">
        <v>186</v>
      </c>
      <c r="F1393">
        <v>1200</v>
      </c>
      <c r="G1393" s="11" t="s">
        <v>9</v>
      </c>
      <c r="H1393">
        <v>2520</v>
      </c>
      <c r="I1393">
        <v>3924</v>
      </c>
      <c r="J1393">
        <v>2.1</v>
      </c>
      <c r="K1393">
        <v>3.27</v>
      </c>
      <c r="L1393" s="11" t="s">
        <v>69</v>
      </c>
      <c r="M1393" s="7">
        <v>43273</v>
      </c>
      <c r="N1393" s="7">
        <v>43273</v>
      </c>
      <c r="O1393" s="11" t="s">
        <v>317</v>
      </c>
      <c r="P1393" s="11" t="s">
        <v>95</v>
      </c>
      <c r="Q1393">
        <v>320188.32</v>
      </c>
      <c r="R1393" s="11" t="s">
        <v>52</v>
      </c>
      <c r="S1393" s="11" t="s">
        <v>95</v>
      </c>
      <c r="T1393">
        <v>8464367.5299999993</v>
      </c>
      <c r="U1393">
        <f>SalesLineItems__NO_LOT[[#This Row],[ActualSales]]-SalesLineItems__NO_LOT[[#This Row],[Extended_Cost]]</f>
        <v>1404</v>
      </c>
      <c r="V1393">
        <f>IFERROR(SalesLineItems__NO_LOT[[#This Row],[Revenue]]/SalesLineItems__NO_LOT[[#This Row],[Extended_Price]],0)</f>
        <v>0.3577981651376147</v>
      </c>
      <c r="W1393" t="str">
        <f>IF(SalesLineItems__NO_LOT[[#This Row],[Revenue]]&lt;0,"Lost on Sale","Normal Revenue")</f>
        <v>Normal Revenue</v>
      </c>
      <c r="X1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3">
        <f>IF(SalesLineItems__NO_LOT[[#This Row],[SOP_Type]]="Return",SalesLineItems__NO_LOT[[#This Row],[Extended_Cost]]*-1,SalesLineItems__NO_LOT[[#This Row],[Extended_Price]])</f>
        <v>3924</v>
      </c>
      <c r="Z1393">
        <f>MONTH(SalesLineItems__NO_LOT[[#This Row],[Requested_Ship_Date]])</f>
        <v>6</v>
      </c>
      <c r="AA1393">
        <f>YEAR(SalesLineItems__NO_LOT[[#This Row],[Requested_Ship_Date]])</f>
        <v>2018</v>
      </c>
      <c r="AV1393"/>
      <c r="AX1393"/>
      <c r="AZ1393"/>
      <c r="BC1393"/>
      <c r="BF1393"/>
    </row>
    <row r="1394" spans="1:58" x14ac:dyDescent="0.2">
      <c r="A1394" t="s">
        <v>10351</v>
      </c>
      <c r="B1394" s="11" t="s">
        <v>22</v>
      </c>
      <c r="C1394" s="11" t="s">
        <v>10343</v>
      </c>
      <c r="D1394" s="11" t="s">
        <v>13</v>
      </c>
      <c r="E1394" s="11" t="s">
        <v>14</v>
      </c>
      <c r="F1394">
        <v>1</v>
      </c>
      <c r="G1394" s="11" t="s">
        <v>15</v>
      </c>
      <c r="H1394">
        <v>0</v>
      </c>
      <c r="I1394">
        <v>1.5</v>
      </c>
      <c r="J1394">
        <v>0</v>
      </c>
      <c r="K1394">
        <v>1.5</v>
      </c>
      <c r="L1394" s="11" t="s">
        <v>69</v>
      </c>
      <c r="M1394" s="7">
        <v>43273</v>
      </c>
      <c r="N1394" s="7">
        <v>43273</v>
      </c>
      <c r="O1394" s="11" t="s">
        <v>16</v>
      </c>
      <c r="P1394" s="11" t="s">
        <v>95</v>
      </c>
      <c r="Q1394">
        <v>320188.32</v>
      </c>
      <c r="R1394" s="11" t="s">
        <v>52</v>
      </c>
      <c r="S1394" s="11" t="s">
        <v>95</v>
      </c>
      <c r="T1394">
        <v>8464367.5299999993</v>
      </c>
      <c r="U1394">
        <f>SalesLineItems__NO_LOT[[#This Row],[ActualSales]]-SalesLineItems__NO_LOT[[#This Row],[Extended_Cost]]</f>
        <v>1.5</v>
      </c>
      <c r="V1394">
        <f>IFERROR(SalesLineItems__NO_LOT[[#This Row],[Revenue]]/SalesLineItems__NO_LOT[[#This Row],[Extended_Price]],0)</f>
        <v>1</v>
      </c>
      <c r="W1394" t="str">
        <f>IF(SalesLineItems__NO_LOT[[#This Row],[Revenue]]&lt;0,"Lost on Sale","Normal Revenue")</f>
        <v>Normal Revenue</v>
      </c>
      <c r="X1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4">
        <f>IF(SalesLineItems__NO_LOT[[#This Row],[SOP_Type]]="Return",SalesLineItems__NO_LOT[[#This Row],[Extended_Cost]]*-1,SalesLineItems__NO_LOT[[#This Row],[Extended_Price]])</f>
        <v>1.5</v>
      </c>
      <c r="Z1394">
        <f>MONTH(SalesLineItems__NO_LOT[[#This Row],[Requested_Ship_Date]])</f>
        <v>6</v>
      </c>
      <c r="AA1394">
        <f>YEAR(SalesLineItems__NO_LOT[[#This Row],[Requested_Ship_Date]])</f>
        <v>2018</v>
      </c>
      <c r="AV1394"/>
      <c r="AX1394"/>
      <c r="AZ1394"/>
      <c r="BC1394"/>
      <c r="BF1394"/>
    </row>
    <row r="1395" spans="1:58" x14ac:dyDescent="0.2">
      <c r="A1395" t="s">
        <v>10352</v>
      </c>
      <c r="B1395" s="11" t="s">
        <v>22</v>
      </c>
      <c r="C1395" s="11" t="s">
        <v>10353</v>
      </c>
      <c r="D1395" s="11" t="s">
        <v>66</v>
      </c>
      <c r="E1395" s="11" t="s">
        <v>67</v>
      </c>
      <c r="F1395">
        <v>2000</v>
      </c>
      <c r="G1395" s="11" t="s">
        <v>68</v>
      </c>
      <c r="H1395">
        <v>20406.919999999998</v>
      </c>
      <c r="I1395">
        <v>29120</v>
      </c>
      <c r="J1395">
        <v>10.199999999999999</v>
      </c>
      <c r="K1395">
        <v>14.56</v>
      </c>
      <c r="L1395" s="11" t="s">
        <v>69</v>
      </c>
      <c r="M1395" s="7">
        <v>43273</v>
      </c>
      <c r="N1395" s="7">
        <v>43273</v>
      </c>
      <c r="O1395" s="11" t="s">
        <v>70</v>
      </c>
      <c r="P1395" s="11" t="s">
        <v>95</v>
      </c>
      <c r="Q1395">
        <v>320188.32</v>
      </c>
      <c r="R1395" s="11" t="s">
        <v>52</v>
      </c>
      <c r="S1395" s="11" t="s">
        <v>95</v>
      </c>
      <c r="T1395">
        <v>8464367.5299999993</v>
      </c>
      <c r="U1395">
        <f>SalesLineItems__NO_LOT[[#This Row],[ActualSales]]-SalesLineItems__NO_LOT[[#This Row],[Extended_Cost]]</f>
        <v>8713.0800000000017</v>
      </c>
      <c r="V1395">
        <f>IFERROR(SalesLineItems__NO_LOT[[#This Row],[Revenue]]/SalesLineItems__NO_LOT[[#This Row],[Extended_Price]],0)</f>
        <v>0.29921291208791218</v>
      </c>
      <c r="W1395" t="str">
        <f>IF(SalesLineItems__NO_LOT[[#This Row],[Revenue]]&lt;0,"Lost on Sale","Normal Revenue")</f>
        <v>Normal Revenue</v>
      </c>
      <c r="X1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395">
        <f>IF(SalesLineItems__NO_LOT[[#This Row],[SOP_Type]]="Return",SalesLineItems__NO_LOT[[#This Row],[Extended_Cost]]*-1,SalesLineItems__NO_LOT[[#This Row],[Extended_Price]])</f>
        <v>29120</v>
      </c>
      <c r="Z1395">
        <f>MONTH(SalesLineItems__NO_LOT[[#This Row],[Requested_Ship_Date]])</f>
        <v>6</v>
      </c>
      <c r="AA1395">
        <f>YEAR(SalesLineItems__NO_LOT[[#This Row],[Requested_Ship_Date]])</f>
        <v>2018</v>
      </c>
      <c r="AV1395"/>
      <c r="AX1395"/>
      <c r="AZ1395"/>
      <c r="BC1395"/>
      <c r="BF1395"/>
    </row>
    <row r="1396" spans="1:58" x14ac:dyDescent="0.2">
      <c r="A1396" t="s">
        <v>10354</v>
      </c>
      <c r="B1396" s="11" t="s">
        <v>22</v>
      </c>
      <c r="C1396" s="11" t="s">
        <v>10353</v>
      </c>
      <c r="D1396" s="11" t="s">
        <v>13</v>
      </c>
      <c r="E1396" s="11" t="s">
        <v>14</v>
      </c>
      <c r="F1396">
        <v>1</v>
      </c>
      <c r="G1396" s="11" t="s">
        <v>15</v>
      </c>
      <c r="H1396">
        <v>0</v>
      </c>
      <c r="I1396">
        <v>1.5</v>
      </c>
      <c r="J1396">
        <v>0</v>
      </c>
      <c r="K1396">
        <v>1.5</v>
      </c>
      <c r="L1396" s="11" t="s">
        <v>69</v>
      </c>
      <c r="M1396" s="7">
        <v>43273</v>
      </c>
      <c r="N1396" s="7">
        <v>43273</v>
      </c>
      <c r="O1396" s="11" t="s">
        <v>16</v>
      </c>
      <c r="P1396" s="11" t="s">
        <v>95</v>
      </c>
      <c r="Q1396">
        <v>320188.32</v>
      </c>
      <c r="R1396" s="11" t="s">
        <v>52</v>
      </c>
      <c r="S1396" s="11" t="s">
        <v>95</v>
      </c>
      <c r="T1396">
        <v>8464367.5299999993</v>
      </c>
      <c r="U1396">
        <f>SalesLineItems__NO_LOT[[#This Row],[ActualSales]]-SalesLineItems__NO_LOT[[#This Row],[Extended_Cost]]</f>
        <v>1.5</v>
      </c>
      <c r="V1396">
        <f>IFERROR(SalesLineItems__NO_LOT[[#This Row],[Revenue]]/SalesLineItems__NO_LOT[[#This Row],[Extended_Price]],0)</f>
        <v>1</v>
      </c>
      <c r="W1396" t="str">
        <f>IF(SalesLineItems__NO_LOT[[#This Row],[Revenue]]&lt;0,"Lost on Sale","Normal Revenue")</f>
        <v>Normal Revenue</v>
      </c>
      <c r="X1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6">
        <f>IF(SalesLineItems__NO_LOT[[#This Row],[SOP_Type]]="Return",SalesLineItems__NO_LOT[[#This Row],[Extended_Cost]]*-1,SalesLineItems__NO_LOT[[#This Row],[Extended_Price]])</f>
        <v>1.5</v>
      </c>
      <c r="Z1396">
        <f>MONTH(SalesLineItems__NO_LOT[[#This Row],[Requested_Ship_Date]])</f>
        <v>6</v>
      </c>
      <c r="AA1396">
        <f>YEAR(SalesLineItems__NO_LOT[[#This Row],[Requested_Ship_Date]])</f>
        <v>2018</v>
      </c>
      <c r="AV1396"/>
      <c r="AX1396"/>
      <c r="AZ1396"/>
      <c r="BC1396"/>
      <c r="BF1396"/>
    </row>
    <row r="1397" spans="1:58" x14ac:dyDescent="0.2">
      <c r="A1397" t="s">
        <v>10355</v>
      </c>
      <c r="B1397" s="11" t="s">
        <v>22</v>
      </c>
      <c r="C1397" s="11" t="s">
        <v>10356</v>
      </c>
      <c r="D1397" s="11" t="s">
        <v>9161</v>
      </c>
      <c r="E1397" s="11" t="s">
        <v>3837</v>
      </c>
      <c r="F1397">
        <v>6395.84</v>
      </c>
      <c r="G1397" s="11" t="s">
        <v>9</v>
      </c>
      <c r="H1397">
        <v>14200.76</v>
      </c>
      <c r="I1397">
        <v>16437.310000000001</v>
      </c>
      <c r="J1397">
        <v>2.2200000000000002</v>
      </c>
      <c r="K1397">
        <v>2.57</v>
      </c>
      <c r="L1397" s="11" t="s">
        <v>166</v>
      </c>
      <c r="M1397" s="7">
        <v>43273</v>
      </c>
      <c r="N1397" s="7">
        <v>43273</v>
      </c>
      <c r="O1397" s="11" t="s">
        <v>70</v>
      </c>
      <c r="P1397" s="11" t="s">
        <v>95</v>
      </c>
      <c r="Q1397">
        <v>12447.79</v>
      </c>
      <c r="R1397" s="11" t="s">
        <v>52</v>
      </c>
      <c r="S1397" s="11" t="s">
        <v>95</v>
      </c>
      <c r="T1397">
        <v>1761785.05</v>
      </c>
      <c r="U1397">
        <f>SalesLineItems__NO_LOT[[#This Row],[ActualSales]]-SalesLineItems__NO_LOT[[#This Row],[Extended_Cost]]</f>
        <v>2236.5500000000011</v>
      </c>
      <c r="V1397">
        <f>IFERROR(SalesLineItems__NO_LOT[[#This Row],[Revenue]]/SalesLineItems__NO_LOT[[#This Row],[Extended_Price]],0)</f>
        <v>0.1360654510987504</v>
      </c>
      <c r="W1397" t="str">
        <f>IF(SalesLineItems__NO_LOT[[#This Row],[Revenue]]&lt;0,"Lost on Sale","Normal Revenue")</f>
        <v>Normal Revenue</v>
      </c>
      <c r="X1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397">
        <f>IF(SalesLineItems__NO_LOT[[#This Row],[SOP_Type]]="Return",SalesLineItems__NO_LOT[[#This Row],[Extended_Cost]]*-1,SalesLineItems__NO_LOT[[#This Row],[Extended_Price]])</f>
        <v>16437.310000000001</v>
      </c>
      <c r="Z1397">
        <f>MONTH(SalesLineItems__NO_LOT[[#This Row],[Requested_Ship_Date]])</f>
        <v>6</v>
      </c>
      <c r="AA1397">
        <f>YEAR(SalesLineItems__NO_LOT[[#This Row],[Requested_Ship_Date]])</f>
        <v>2018</v>
      </c>
      <c r="AV1397"/>
      <c r="AX1397"/>
      <c r="AZ1397"/>
      <c r="BC1397"/>
      <c r="BF1397"/>
    </row>
    <row r="1398" spans="1:58" x14ac:dyDescent="0.2">
      <c r="A1398" t="s">
        <v>10357</v>
      </c>
      <c r="B1398" s="11" t="s">
        <v>22</v>
      </c>
      <c r="C1398" s="11" t="s">
        <v>10356</v>
      </c>
      <c r="D1398" s="11" t="s">
        <v>13</v>
      </c>
      <c r="E1398" s="11" t="s">
        <v>14</v>
      </c>
      <c r="F1398">
        <v>1</v>
      </c>
      <c r="G1398" s="11" t="s">
        <v>15</v>
      </c>
      <c r="H1398">
        <v>0</v>
      </c>
      <c r="I1398">
        <v>1.5</v>
      </c>
      <c r="J1398">
        <v>0</v>
      </c>
      <c r="K1398">
        <v>1.5</v>
      </c>
      <c r="L1398" s="11" t="s">
        <v>166</v>
      </c>
      <c r="M1398" s="7">
        <v>43273</v>
      </c>
      <c r="N1398" s="7">
        <v>43273</v>
      </c>
      <c r="O1398" s="11" t="s">
        <v>16</v>
      </c>
      <c r="P1398" s="11" t="s">
        <v>95</v>
      </c>
      <c r="Q1398">
        <v>12447.79</v>
      </c>
      <c r="R1398" s="11" t="s">
        <v>52</v>
      </c>
      <c r="S1398" s="11" t="s">
        <v>95</v>
      </c>
      <c r="T1398">
        <v>1761785.05</v>
      </c>
      <c r="U1398">
        <f>SalesLineItems__NO_LOT[[#This Row],[ActualSales]]-SalesLineItems__NO_LOT[[#This Row],[Extended_Cost]]</f>
        <v>1.5</v>
      </c>
      <c r="V1398">
        <f>IFERROR(SalesLineItems__NO_LOT[[#This Row],[Revenue]]/SalesLineItems__NO_LOT[[#This Row],[Extended_Price]],0)</f>
        <v>1</v>
      </c>
      <c r="W1398" t="str">
        <f>IF(SalesLineItems__NO_LOT[[#This Row],[Revenue]]&lt;0,"Lost on Sale","Normal Revenue")</f>
        <v>Normal Revenue</v>
      </c>
      <c r="X1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8">
        <f>IF(SalesLineItems__NO_LOT[[#This Row],[SOP_Type]]="Return",SalesLineItems__NO_LOT[[#This Row],[Extended_Cost]]*-1,SalesLineItems__NO_LOT[[#This Row],[Extended_Price]])</f>
        <v>1.5</v>
      </c>
      <c r="Z1398">
        <f>MONTH(SalesLineItems__NO_LOT[[#This Row],[Requested_Ship_Date]])</f>
        <v>6</v>
      </c>
      <c r="AA1398">
        <f>YEAR(SalesLineItems__NO_LOT[[#This Row],[Requested_Ship_Date]])</f>
        <v>2018</v>
      </c>
      <c r="AV1398"/>
      <c r="AX1398"/>
      <c r="AZ1398"/>
      <c r="BC1398"/>
      <c r="BF1398"/>
    </row>
    <row r="1399" spans="1:58" x14ac:dyDescent="0.2">
      <c r="A1399" t="s">
        <v>10358</v>
      </c>
      <c r="B1399" s="11" t="s">
        <v>22</v>
      </c>
      <c r="C1399" s="11" t="s">
        <v>10359</v>
      </c>
      <c r="D1399" s="11" t="s">
        <v>171</v>
      </c>
      <c r="E1399" s="11" t="s">
        <v>172</v>
      </c>
      <c r="F1399">
        <v>45</v>
      </c>
      <c r="G1399" s="11" t="s">
        <v>68</v>
      </c>
      <c r="H1399">
        <v>551.29999999999995</v>
      </c>
      <c r="I1399">
        <v>1079.55</v>
      </c>
      <c r="J1399">
        <v>12.25</v>
      </c>
      <c r="K1399">
        <v>23.99</v>
      </c>
      <c r="L1399" s="11" t="s">
        <v>166</v>
      </c>
      <c r="M1399" s="7">
        <v>43273</v>
      </c>
      <c r="N1399" s="7">
        <v>43273</v>
      </c>
      <c r="O1399" s="11" t="s">
        <v>70</v>
      </c>
      <c r="P1399" s="11" t="s">
        <v>95</v>
      </c>
      <c r="Q1399">
        <v>12447.79</v>
      </c>
      <c r="R1399" s="11" t="s">
        <v>52</v>
      </c>
      <c r="S1399" s="11" t="s">
        <v>95</v>
      </c>
      <c r="T1399">
        <v>1761785.05</v>
      </c>
      <c r="U1399">
        <f>SalesLineItems__NO_LOT[[#This Row],[ActualSales]]-SalesLineItems__NO_LOT[[#This Row],[Extended_Cost]]</f>
        <v>528.25</v>
      </c>
      <c r="V1399">
        <f>IFERROR(SalesLineItems__NO_LOT[[#This Row],[Revenue]]/SalesLineItems__NO_LOT[[#This Row],[Extended_Price]],0)</f>
        <v>0.48932425547681907</v>
      </c>
      <c r="W1399" t="str">
        <f>IF(SalesLineItems__NO_LOT[[#This Row],[Revenue]]&lt;0,"Lost on Sale","Normal Revenue")</f>
        <v>Normal Revenue</v>
      </c>
      <c r="X1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399">
        <f>IF(SalesLineItems__NO_LOT[[#This Row],[SOP_Type]]="Return",SalesLineItems__NO_LOT[[#This Row],[Extended_Cost]]*-1,SalesLineItems__NO_LOT[[#This Row],[Extended_Price]])</f>
        <v>1079.55</v>
      </c>
      <c r="Z1399">
        <f>MONTH(SalesLineItems__NO_LOT[[#This Row],[Requested_Ship_Date]])</f>
        <v>6</v>
      </c>
      <c r="AA1399">
        <f>YEAR(SalesLineItems__NO_LOT[[#This Row],[Requested_Ship_Date]])</f>
        <v>2018</v>
      </c>
      <c r="AV1399"/>
      <c r="AX1399"/>
      <c r="AZ1399"/>
      <c r="BC1399"/>
      <c r="BF1399"/>
    </row>
    <row r="1400" spans="1:58" x14ac:dyDescent="0.2">
      <c r="A1400" t="s">
        <v>10360</v>
      </c>
      <c r="B1400" s="11" t="s">
        <v>22</v>
      </c>
      <c r="C1400" s="11" t="s">
        <v>10359</v>
      </c>
      <c r="D1400" s="11" t="s">
        <v>389</v>
      </c>
      <c r="E1400" s="11" t="s">
        <v>8</v>
      </c>
      <c r="F1400">
        <v>119.04</v>
      </c>
      <c r="G1400" s="11" t="s">
        <v>9</v>
      </c>
      <c r="H1400">
        <v>764.24</v>
      </c>
      <c r="I1400">
        <v>1307.06</v>
      </c>
      <c r="J1400">
        <v>6.42</v>
      </c>
      <c r="K1400">
        <v>10.98</v>
      </c>
      <c r="L1400" s="11" t="s">
        <v>166</v>
      </c>
      <c r="M1400" s="7">
        <v>43273</v>
      </c>
      <c r="N1400" s="7">
        <v>43273</v>
      </c>
      <c r="O1400" s="11" t="s">
        <v>11</v>
      </c>
      <c r="P1400" s="11" t="s">
        <v>95</v>
      </c>
      <c r="Q1400">
        <v>12447.79</v>
      </c>
      <c r="R1400" s="11" t="s">
        <v>52</v>
      </c>
      <c r="S1400" s="11" t="s">
        <v>95</v>
      </c>
      <c r="T1400">
        <v>1761785.05</v>
      </c>
      <c r="U1400">
        <f>SalesLineItems__NO_LOT[[#This Row],[ActualSales]]-SalesLineItems__NO_LOT[[#This Row],[Extended_Cost]]</f>
        <v>542.81999999999994</v>
      </c>
      <c r="V1400">
        <f>IFERROR(SalesLineItems__NO_LOT[[#This Row],[Revenue]]/SalesLineItems__NO_LOT[[#This Row],[Extended_Price]],0)</f>
        <v>0.41529845607699722</v>
      </c>
      <c r="W1400" t="str">
        <f>IF(SalesLineItems__NO_LOT[[#This Row],[Revenue]]&lt;0,"Lost on Sale","Normal Revenue")</f>
        <v>Normal Revenue</v>
      </c>
      <c r="X1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0">
        <f>IF(SalesLineItems__NO_LOT[[#This Row],[SOP_Type]]="Return",SalesLineItems__NO_LOT[[#This Row],[Extended_Cost]]*-1,SalesLineItems__NO_LOT[[#This Row],[Extended_Price]])</f>
        <v>1307.06</v>
      </c>
      <c r="Z1400">
        <f>MONTH(SalesLineItems__NO_LOT[[#This Row],[Requested_Ship_Date]])</f>
        <v>6</v>
      </c>
      <c r="AA1400">
        <f>YEAR(SalesLineItems__NO_LOT[[#This Row],[Requested_Ship_Date]])</f>
        <v>2018</v>
      </c>
      <c r="AV1400"/>
      <c r="AX1400"/>
      <c r="AZ1400"/>
      <c r="BC1400"/>
      <c r="BF1400"/>
    </row>
    <row r="1401" spans="1:58" x14ac:dyDescent="0.2">
      <c r="A1401" t="s">
        <v>10361</v>
      </c>
      <c r="B1401" s="11" t="s">
        <v>22</v>
      </c>
      <c r="C1401" s="11" t="s">
        <v>10359</v>
      </c>
      <c r="D1401" s="11" t="s">
        <v>13</v>
      </c>
      <c r="E1401" s="11" t="s">
        <v>14</v>
      </c>
      <c r="F1401">
        <v>1</v>
      </c>
      <c r="G1401" s="11" t="s">
        <v>15</v>
      </c>
      <c r="H1401">
        <v>0</v>
      </c>
      <c r="I1401">
        <v>1.5</v>
      </c>
      <c r="J1401">
        <v>0</v>
      </c>
      <c r="K1401">
        <v>1.5</v>
      </c>
      <c r="L1401" s="11" t="s">
        <v>166</v>
      </c>
      <c r="M1401" s="7">
        <v>43273</v>
      </c>
      <c r="N1401" s="7">
        <v>43273</v>
      </c>
      <c r="O1401" s="11" t="s">
        <v>16</v>
      </c>
      <c r="P1401" s="11" t="s">
        <v>95</v>
      </c>
      <c r="Q1401">
        <v>12447.79</v>
      </c>
      <c r="R1401" s="11" t="s">
        <v>52</v>
      </c>
      <c r="S1401" s="11" t="s">
        <v>95</v>
      </c>
      <c r="T1401">
        <v>1761785.05</v>
      </c>
      <c r="U1401">
        <f>SalesLineItems__NO_LOT[[#This Row],[ActualSales]]-SalesLineItems__NO_LOT[[#This Row],[Extended_Cost]]</f>
        <v>1.5</v>
      </c>
      <c r="V1401">
        <f>IFERROR(SalesLineItems__NO_LOT[[#This Row],[Revenue]]/SalesLineItems__NO_LOT[[#This Row],[Extended_Price]],0)</f>
        <v>1</v>
      </c>
      <c r="W1401" t="str">
        <f>IF(SalesLineItems__NO_LOT[[#This Row],[Revenue]]&lt;0,"Lost on Sale","Normal Revenue")</f>
        <v>Normal Revenue</v>
      </c>
      <c r="X1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1">
        <f>IF(SalesLineItems__NO_LOT[[#This Row],[SOP_Type]]="Return",SalesLineItems__NO_LOT[[#This Row],[Extended_Cost]]*-1,SalesLineItems__NO_LOT[[#This Row],[Extended_Price]])</f>
        <v>1.5</v>
      </c>
      <c r="Z1401">
        <f>MONTH(SalesLineItems__NO_LOT[[#This Row],[Requested_Ship_Date]])</f>
        <v>6</v>
      </c>
      <c r="AA1401">
        <f>YEAR(SalesLineItems__NO_LOT[[#This Row],[Requested_Ship_Date]])</f>
        <v>2018</v>
      </c>
      <c r="AV1401"/>
      <c r="AX1401"/>
      <c r="AZ1401"/>
      <c r="BC1401"/>
      <c r="BF1401"/>
    </row>
    <row r="1402" spans="1:58" x14ac:dyDescent="0.2">
      <c r="A1402" t="s">
        <v>10362</v>
      </c>
      <c r="B1402" s="11" t="s">
        <v>22</v>
      </c>
      <c r="C1402" s="11" t="s">
        <v>10363</v>
      </c>
      <c r="D1402" s="11" t="s">
        <v>767</v>
      </c>
      <c r="E1402" s="11" t="s">
        <v>768</v>
      </c>
      <c r="F1402">
        <v>413.7</v>
      </c>
      <c r="G1402" s="11" t="s">
        <v>9</v>
      </c>
      <c r="H1402">
        <v>2904.17</v>
      </c>
      <c r="I1402">
        <v>6193.09</v>
      </c>
      <c r="J1402">
        <v>7.02</v>
      </c>
      <c r="K1402">
        <v>14.97</v>
      </c>
      <c r="L1402" s="11" t="s">
        <v>368</v>
      </c>
      <c r="M1402" s="7">
        <v>43273</v>
      </c>
      <c r="N1402" s="7">
        <v>43273</v>
      </c>
      <c r="O1402" s="11" t="s">
        <v>11</v>
      </c>
      <c r="P1402" s="11" t="s">
        <v>95</v>
      </c>
      <c r="Q1402">
        <v>1006.32</v>
      </c>
      <c r="R1402" s="11" t="s">
        <v>52</v>
      </c>
      <c r="S1402" s="11" t="s">
        <v>95</v>
      </c>
      <c r="T1402">
        <v>1108706.21</v>
      </c>
      <c r="U1402">
        <f>SalesLineItems__NO_LOT[[#This Row],[ActualSales]]-SalesLineItems__NO_LOT[[#This Row],[Extended_Cost]]</f>
        <v>3288.92</v>
      </c>
      <c r="V1402">
        <f>IFERROR(SalesLineItems__NO_LOT[[#This Row],[Revenue]]/SalesLineItems__NO_LOT[[#This Row],[Extended_Price]],0)</f>
        <v>0.53106284584916419</v>
      </c>
      <c r="W1402" t="str">
        <f>IF(SalesLineItems__NO_LOT[[#This Row],[Revenue]]&lt;0,"Lost on Sale","Normal Revenue")</f>
        <v>Normal Revenue</v>
      </c>
      <c r="X1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2">
        <f>IF(SalesLineItems__NO_LOT[[#This Row],[SOP_Type]]="Return",SalesLineItems__NO_LOT[[#This Row],[Extended_Cost]]*-1,SalesLineItems__NO_LOT[[#This Row],[Extended_Price]])</f>
        <v>6193.09</v>
      </c>
      <c r="Z1402">
        <f>MONTH(SalesLineItems__NO_LOT[[#This Row],[Requested_Ship_Date]])</f>
        <v>6</v>
      </c>
      <c r="AA1402">
        <f>YEAR(SalesLineItems__NO_LOT[[#This Row],[Requested_Ship_Date]])</f>
        <v>2018</v>
      </c>
      <c r="AV1402"/>
      <c r="AX1402"/>
      <c r="AZ1402"/>
      <c r="BC1402"/>
      <c r="BF1402"/>
    </row>
    <row r="1403" spans="1:58" x14ac:dyDescent="0.2">
      <c r="A1403" t="s">
        <v>10364</v>
      </c>
      <c r="B1403" s="11" t="s">
        <v>22</v>
      </c>
      <c r="C1403" s="11" t="s">
        <v>10363</v>
      </c>
      <c r="D1403" s="11" t="s">
        <v>13</v>
      </c>
      <c r="E1403" s="11" t="s">
        <v>14</v>
      </c>
      <c r="F1403">
        <v>1</v>
      </c>
      <c r="G1403" s="11" t="s">
        <v>15</v>
      </c>
      <c r="H1403">
        <v>0</v>
      </c>
      <c r="I1403">
        <v>1.5</v>
      </c>
      <c r="J1403">
        <v>0</v>
      </c>
      <c r="K1403">
        <v>1.5</v>
      </c>
      <c r="L1403" s="11" t="s">
        <v>368</v>
      </c>
      <c r="M1403" s="7">
        <v>43273</v>
      </c>
      <c r="N1403" s="7">
        <v>43273</v>
      </c>
      <c r="O1403" s="11" t="s">
        <v>16</v>
      </c>
      <c r="P1403" s="11" t="s">
        <v>95</v>
      </c>
      <c r="Q1403">
        <v>1006.32</v>
      </c>
      <c r="R1403" s="11" t="s">
        <v>52</v>
      </c>
      <c r="S1403" s="11" t="s">
        <v>95</v>
      </c>
      <c r="T1403">
        <v>1108706.21</v>
      </c>
      <c r="U1403">
        <f>SalesLineItems__NO_LOT[[#This Row],[ActualSales]]-SalesLineItems__NO_LOT[[#This Row],[Extended_Cost]]</f>
        <v>1.5</v>
      </c>
      <c r="V1403">
        <f>IFERROR(SalesLineItems__NO_LOT[[#This Row],[Revenue]]/SalesLineItems__NO_LOT[[#This Row],[Extended_Price]],0)</f>
        <v>1</v>
      </c>
      <c r="W1403" t="str">
        <f>IF(SalesLineItems__NO_LOT[[#This Row],[Revenue]]&lt;0,"Lost on Sale","Normal Revenue")</f>
        <v>Normal Revenue</v>
      </c>
      <c r="X1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3">
        <f>IF(SalesLineItems__NO_LOT[[#This Row],[SOP_Type]]="Return",SalesLineItems__NO_LOT[[#This Row],[Extended_Cost]]*-1,SalesLineItems__NO_LOT[[#This Row],[Extended_Price]])</f>
        <v>1.5</v>
      </c>
      <c r="Z1403">
        <f>MONTH(SalesLineItems__NO_LOT[[#This Row],[Requested_Ship_Date]])</f>
        <v>6</v>
      </c>
      <c r="AA1403">
        <f>YEAR(SalesLineItems__NO_LOT[[#This Row],[Requested_Ship_Date]])</f>
        <v>2018</v>
      </c>
      <c r="AV1403"/>
      <c r="AX1403"/>
      <c r="AZ1403"/>
      <c r="BC1403"/>
      <c r="BF1403"/>
    </row>
    <row r="1404" spans="1:58" x14ac:dyDescent="0.2">
      <c r="A1404" t="s">
        <v>10365</v>
      </c>
      <c r="B1404" s="11" t="s">
        <v>22</v>
      </c>
      <c r="C1404" s="11" t="s">
        <v>10363</v>
      </c>
      <c r="D1404" s="11" t="s">
        <v>8322</v>
      </c>
      <c r="E1404" s="11" t="s">
        <v>8323</v>
      </c>
      <c r="F1404">
        <v>1</v>
      </c>
      <c r="G1404" s="11" t="s">
        <v>15</v>
      </c>
      <c r="H1404">
        <v>0</v>
      </c>
      <c r="I1404">
        <v>40</v>
      </c>
      <c r="J1404">
        <v>0</v>
      </c>
      <c r="K1404">
        <v>40</v>
      </c>
      <c r="L1404" s="11" t="s">
        <v>368</v>
      </c>
      <c r="M1404" s="7">
        <v>43273</v>
      </c>
      <c r="N1404" s="7">
        <v>43273</v>
      </c>
      <c r="O1404" s="11" t="s">
        <v>16</v>
      </c>
      <c r="P1404" s="11" t="s">
        <v>95</v>
      </c>
      <c r="Q1404">
        <v>1006.32</v>
      </c>
      <c r="R1404" s="11" t="s">
        <v>52</v>
      </c>
      <c r="S1404" s="11" t="s">
        <v>95</v>
      </c>
      <c r="T1404">
        <v>1108706.21</v>
      </c>
      <c r="U1404">
        <f>SalesLineItems__NO_LOT[[#This Row],[ActualSales]]-SalesLineItems__NO_LOT[[#This Row],[Extended_Cost]]</f>
        <v>40</v>
      </c>
      <c r="V1404">
        <f>IFERROR(SalesLineItems__NO_LOT[[#This Row],[Revenue]]/SalesLineItems__NO_LOT[[#This Row],[Extended_Price]],0)</f>
        <v>1</v>
      </c>
      <c r="W1404" t="str">
        <f>IF(SalesLineItems__NO_LOT[[#This Row],[Revenue]]&lt;0,"Lost on Sale","Normal Revenue")</f>
        <v>Normal Revenue</v>
      </c>
      <c r="X1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4">
        <f>IF(SalesLineItems__NO_LOT[[#This Row],[SOP_Type]]="Return",SalesLineItems__NO_LOT[[#This Row],[Extended_Cost]]*-1,SalesLineItems__NO_LOT[[#This Row],[Extended_Price]])</f>
        <v>40</v>
      </c>
      <c r="Z1404">
        <f>MONTH(SalesLineItems__NO_LOT[[#This Row],[Requested_Ship_Date]])</f>
        <v>6</v>
      </c>
      <c r="AA1404">
        <f>YEAR(SalesLineItems__NO_LOT[[#This Row],[Requested_Ship_Date]])</f>
        <v>2018</v>
      </c>
      <c r="AV1404"/>
      <c r="AX1404"/>
      <c r="AZ1404"/>
      <c r="BC1404"/>
      <c r="BF1404"/>
    </row>
    <row r="1405" spans="1:58" x14ac:dyDescent="0.2">
      <c r="A1405" t="s">
        <v>10366</v>
      </c>
      <c r="B1405" s="11" t="s">
        <v>22</v>
      </c>
      <c r="C1405" s="11" t="s">
        <v>10367</v>
      </c>
      <c r="D1405" s="11" t="s">
        <v>5613</v>
      </c>
      <c r="E1405" s="11" t="s">
        <v>5614</v>
      </c>
      <c r="F1405">
        <v>401.1</v>
      </c>
      <c r="G1405" s="11" t="s">
        <v>9</v>
      </c>
      <c r="H1405">
        <v>5013.75</v>
      </c>
      <c r="I1405">
        <v>8455.19</v>
      </c>
      <c r="J1405">
        <v>12.5</v>
      </c>
      <c r="K1405">
        <v>21.08</v>
      </c>
      <c r="L1405" s="11" t="s">
        <v>368</v>
      </c>
      <c r="M1405" s="7">
        <v>43273</v>
      </c>
      <c r="N1405" s="7">
        <v>43273</v>
      </c>
      <c r="O1405" s="11" t="s">
        <v>11</v>
      </c>
      <c r="P1405" s="11" t="s">
        <v>95</v>
      </c>
      <c r="Q1405">
        <v>1006.32</v>
      </c>
      <c r="R1405" s="11" t="s">
        <v>52</v>
      </c>
      <c r="S1405" s="11" t="s">
        <v>95</v>
      </c>
      <c r="T1405">
        <v>1108706.21</v>
      </c>
      <c r="U1405">
        <f>SalesLineItems__NO_LOT[[#This Row],[ActualSales]]-SalesLineItems__NO_LOT[[#This Row],[Extended_Cost]]</f>
        <v>3441.4400000000005</v>
      </c>
      <c r="V1405">
        <f>IFERROR(SalesLineItems__NO_LOT[[#This Row],[Revenue]]/SalesLineItems__NO_LOT[[#This Row],[Extended_Price]],0)</f>
        <v>0.40702101312921418</v>
      </c>
      <c r="W1405" t="str">
        <f>IF(SalesLineItems__NO_LOT[[#This Row],[Revenue]]&lt;0,"Lost on Sale","Normal Revenue")</f>
        <v>Normal Revenue</v>
      </c>
      <c r="X1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5">
        <f>IF(SalesLineItems__NO_LOT[[#This Row],[SOP_Type]]="Return",SalesLineItems__NO_LOT[[#This Row],[Extended_Cost]]*-1,SalesLineItems__NO_LOT[[#This Row],[Extended_Price]])</f>
        <v>8455.19</v>
      </c>
      <c r="Z1405">
        <f>MONTH(SalesLineItems__NO_LOT[[#This Row],[Requested_Ship_Date]])</f>
        <v>6</v>
      </c>
      <c r="AA1405">
        <f>YEAR(SalesLineItems__NO_LOT[[#This Row],[Requested_Ship_Date]])</f>
        <v>2018</v>
      </c>
      <c r="AV1405"/>
      <c r="AX1405"/>
      <c r="AZ1405"/>
      <c r="BC1405"/>
      <c r="BF1405"/>
    </row>
    <row r="1406" spans="1:58" x14ac:dyDescent="0.2">
      <c r="A1406" t="s">
        <v>10368</v>
      </c>
      <c r="B1406" s="11" t="s">
        <v>22</v>
      </c>
      <c r="C1406" s="11" t="s">
        <v>10367</v>
      </c>
      <c r="D1406" s="11" t="s">
        <v>13</v>
      </c>
      <c r="E1406" s="11" t="s">
        <v>14</v>
      </c>
      <c r="F1406">
        <v>1</v>
      </c>
      <c r="G1406" s="11" t="s">
        <v>15</v>
      </c>
      <c r="H1406">
        <v>0</v>
      </c>
      <c r="I1406">
        <v>1.5</v>
      </c>
      <c r="J1406">
        <v>0</v>
      </c>
      <c r="K1406">
        <v>1.5</v>
      </c>
      <c r="L1406" s="11" t="s">
        <v>368</v>
      </c>
      <c r="M1406" s="7">
        <v>43273</v>
      </c>
      <c r="N1406" s="7">
        <v>43273</v>
      </c>
      <c r="O1406" s="11" t="s">
        <v>16</v>
      </c>
      <c r="P1406" s="11" t="s">
        <v>95</v>
      </c>
      <c r="Q1406">
        <v>1006.32</v>
      </c>
      <c r="R1406" s="11" t="s">
        <v>52</v>
      </c>
      <c r="S1406" s="11" t="s">
        <v>95</v>
      </c>
      <c r="T1406">
        <v>1108706.21</v>
      </c>
      <c r="U1406">
        <f>SalesLineItems__NO_LOT[[#This Row],[ActualSales]]-SalesLineItems__NO_LOT[[#This Row],[Extended_Cost]]</f>
        <v>1.5</v>
      </c>
      <c r="V1406">
        <f>IFERROR(SalesLineItems__NO_LOT[[#This Row],[Revenue]]/SalesLineItems__NO_LOT[[#This Row],[Extended_Price]],0)</f>
        <v>1</v>
      </c>
      <c r="W1406" t="str">
        <f>IF(SalesLineItems__NO_LOT[[#This Row],[Revenue]]&lt;0,"Lost on Sale","Normal Revenue")</f>
        <v>Normal Revenue</v>
      </c>
      <c r="X1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6">
        <f>IF(SalesLineItems__NO_LOT[[#This Row],[SOP_Type]]="Return",SalesLineItems__NO_LOT[[#This Row],[Extended_Cost]]*-1,SalesLineItems__NO_LOT[[#This Row],[Extended_Price]])</f>
        <v>1.5</v>
      </c>
      <c r="Z1406">
        <f>MONTH(SalesLineItems__NO_LOT[[#This Row],[Requested_Ship_Date]])</f>
        <v>6</v>
      </c>
      <c r="AA1406">
        <f>YEAR(SalesLineItems__NO_LOT[[#This Row],[Requested_Ship_Date]])</f>
        <v>2018</v>
      </c>
      <c r="AV1406"/>
      <c r="AX1406"/>
      <c r="AZ1406"/>
      <c r="BC1406"/>
      <c r="BF1406"/>
    </row>
    <row r="1407" spans="1:58" x14ac:dyDescent="0.2">
      <c r="A1407" t="s">
        <v>10369</v>
      </c>
      <c r="B1407" s="11" t="s">
        <v>22</v>
      </c>
      <c r="C1407" s="11" t="s">
        <v>10370</v>
      </c>
      <c r="D1407" s="11" t="s">
        <v>53</v>
      </c>
      <c r="E1407" s="11" t="s">
        <v>54</v>
      </c>
      <c r="F1407">
        <v>703</v>
      </c>
      <c r="G1407" s="11" t="s">
        <v>9</v>
      </c>
      <c r="H1407">
        <v>10274.42</v>
      </c>
      <c r="I1407">
        <v>6355.12</v>
      </c>
      <c r="J1407">
        <v>14.62</v>
      </c>
      <c r="K1407">
        <v>9.0399999999999991</v>
      </c>
      <c r="L1407" s="11" t="s">
        <v>368</v>
      </c>
      <c r="M1407" s="7">
        <v>43273</v>
      </c>
      <c r="N1407" s="7">
        <v>43273</v>
      </c>
      <c r="O1407" s="11" t="s">
        <v>35</v>
      </c>
      <c r="P1407" s="11" t="s">
        <v>95</v>
      </c>
      <c r="Q1407">
        <v>1006.32</v>
      </c>
      <c r="R1407" s="11" t="s">
        <v>52</v>
      </c>
      <c r="S1407" s="11" t="s">
        <v>95</v>
      </c>
      <c r="T1407">
        <v>1108706.21</v>
      </c>
      <c r="U1407">
        <f>SalesLineItems__NO_LOT[[#This Row],[ActualSales]]-SalesLineItems__NO_LOT[[#This Row],[Extended_Cost]]</f>
        <v>-3919.3</v>
      </c>
      <c r="V1407">
        <f>IFERROR(SalesLineItems__NO_LOT[[#This Row],[Revenue]]/SalesLineItems__NO_LOT[[#This Row],[Extended_Price]],0)</f>
        <v>-0.6167153413310843</v>
      </c>
      <c r="W1407" t="str">
        <f>IF(SalesLineItems__NO_LOT[[#This Row],[Revenue]]&lt;0,"Lost on Sale","Normal Revenue")</f>
        <v>Lost on Sale</v>
      </c>
      <c r="X1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07">
        <f>IF(SalesLineItems__NO_LOT[[#This Row],[SOP_Type]]="Return",SalesLineItems__NO_LOT[[#This Row],[Extended_Cost]]*-1,SalesLineItems__NO_LOT[[#This Row],[Extended_Price]])</f>
        <v>6355.12</v>
      </c>
      <c r="Z1407">
        <f>MONTH(SalesLineItems__NO_LOT[[#This Row],[Requested_Ship_Date]])</f>
        <v>6</v>
      </c>
      <c r="AA1407">
        <f>YEAR(SalesLineItems__NO_LOT[[#This Row],[Requested_Ship_Date]])</f>
        <v>2018</v>
      </c>
      <c r="AV1407"/>
      <c r="AX1407"/>
      <c r="AZ1407"/>
      <c r="BC1407"/>
      <c r="BF1407"/>
    </row>
    <row r="1408" spans="1:58" x14ac:dyDescent="0.2">
      <c r="A1408" t="s">
        <v>10371</v>
      </c>
      <c r="B1408" s="11" t="s">
        <v>22</v>
      </c>
      <c r="C1408" s="11" t="s">
        <v>10370</v>
      </c>
      <c r="D1408" s="11" t="s">
        <v>13</v>
      </c>
      <c r="E1408" s="11" t="s">
        <v>14</v>
      </c>
      <c r="F1408">
        <v>1</v>
      </c>
      <c r="G1408" s="11" t="s">
        <v>15</v>
      </c>
      <c r="H1408">
        <v>0</v>
      </c>
      <c r="I1408">
        <v>1.5</v>
      </c>
      <c r="J1408">
        <v>0</v>
      </c>
      <c r="K1408">
        <v>1.5</v>
      </c>
      <c r="L1408" s="11" t="s">
        <v>368</v>
      </c>
      <c r="M1408" s="7">
        <v>43273</v>
      </c>
      <c r="N1408" s="7">
        <v>43273</v>
      </c>
      <c r="O1408" s="11" t="s">
        <v>16</v>
      </c>
      <c r="P1408" s="11" t="s">
        <v>95</v>
      </c>
      <c r="Q1408">
        <v>1006.32</v>
      </c>
      <c r="R1408" s="11" t="s">
        <v>52</v>
      </c>
      <c r="S1408" s="11" t="s">
        <v>95</v>
      </c>
      <c r="T1408">
        <v>1108706.21</v>
      </c>
      <c r="U1408">
        <f>SalesLineItems__NO_LOT[[#This Row],[ActualSales]]-SalesLineItems__NO_LOT[[#This Row],[Extended_Cost]]</f>
        <v>1.5</v>
      </c>
      <c r="V1408">
        <f>IFERROR(SalesLineItems__NO_LOT[[#This Row],[Revenue]]/SalesLineItems__NO_LOT[[#This Row],[Extended_Price]],0)</f>
        <v>1</v>
      </c>
      <c r="W1408" t="str">
        <f>IF(SalesLineItems__NO_LOT[[#This Row],[Revenue]]&lt;0,"Lost on Sale","Normal Revenue")</f>
        <v>Normal Revenue</v>
      </c>
      <c r="X1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8">
        <f>IF(SalesLineItems__NO_LOT[[#This Row],[SOP_Type]]="Return",SalesLineItems__NO_LOT[[#This Row],[Extended_Cost]]*-1,SalesLineItems__NO_LOT[[#This Row],[Extended_Price]])</f>
        <v>1.5</v>
      </c>
      <c r="Z1408">
        <f>MONTH(SalesLineItems__NO_LOT[[#This Row],[Requested_Ship_Date]])</f>
        <v>6</v>
      </c>
      <c r="AA1408">
        <f>YEAR(SalesLineItems__NO_LOT[[#This Row],[Requested_Ship_Date]])</f>
        <v>2018</v>
      </c>
      <c r="AV1408"/>
      <c r="AX1408"/>
      <c r="AZ1408"/>
      <c r="BC1408"/>
      <c r="BF1408"/>
    </row>
    <row r="1409" spans="1:58" x14ac:dyDescent="0.2">
      <c r="A1409" t="s">
        <v>10372</v>
      </c>
      <c r="B1409" s="11" t="s">
        <v>22</v>
      </c>
      <c r="C1409" s="11" t="s">
        <v>10373</v>
      </c>
      <c r="D1409" s="11" t="s">
        <v>387</v>
      </c>
      <c r="E1409" s="11" t="s">
        <v>388</v>
      </c>
      <c r="F1409">
        <v>214.39</v>
      </c>
      <c r="G1409" s="11" t="s">
        <v>9</v>
      </c>
      <c r="H1409">
        <v>3138.67</v>
      </c>
      <c r="I1409">
        <v>4945.9799999999996</v>
      </c>
      <c r="J1409">
        <v>14.64</v>
      </c>
      <c r="K1409">
        <v>23.07</v>
      </c>
      <c r="L1409" s="11" t="s">
        <v>166</v>
      </c>
      <c r="M1409" s="7">
        <v>43273</v>
      </c>
      <c r="N1409" s="7">
        <v>43273</v>
      </c>
      <c r="O1409" s="11" t="s">
        <v>11</v>
      </c>
      <c r="P1409" s="11" t="s">
        <v>95</v>
      </c>
      <c r="Q1409">
        <v>12447.79</v>
      </c>
      <c r="R1409" s="11" t="s">
        <v>52</v>
      </c>
      <c r="S1409" s="11" t="s">
        <v>95</v>
      </c>
      <c r="T1409">
        <v>1761785.05</v>
      </c>
      <c r="U1409">
        <f>SalesLineItems__NO_LOT[[#This Row],[ActualSales]]-SalesLineItems__NO_LOT[[#This Row],[Extended_Cost]]</f>
        <v>1807.3099999999995</v>
      </c>
      <c r="V1409">
        <f>IFERROR(SalesLineItems__NO_LOT[[#This Row],[Revenue]]/SalesLineItems__NO_LOT[[#This Row],[Extended_Price]],0)</f>
        <v>0.36540988843464789</v>
      </c>
      <c r="W1409" t="str">
        <f>IF(SalesLineItems__NO_LOT[[#This Row],[Revenue]]&lt;0,"Lost on Sale","Normal Revenue")</f>
        <v>Normal Revenue</v>
      </c>
      <c r="X1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09">
        <f>IF(SalesLineItems__NO_LOT[[#This Row],[SOP_Type]]="Return",SalesLineItems__NO_LOT[[#This Row],[Extended_Cost]]*-1,SalesLineItems__NO_LOT[[#This Row],[Extended_Price]])</f>
        <v>4945.9799999999996</v>
      </c>
      <c r="Z1409">
        <f>MONTH(SalesLineItems__NO_LOT[[#This Row],[Requested_Ship_Date]])</f>
        <v>6</v>
      </c>
      <c r="AA1409">
        <f>YEAR(SalesLineItems__NO_LOT[[#This Row],[Requested_Ship_Date]])</f>
        <v>2018</v>
      </c>
      <c r="AV1409"/>
      <c r="AX1409"/>
      <c r="AZ1409"/>
      <c r="BC1409"/>
      <c r="BF1409"/>
    </row>
    <row r="1410" spans="1:58" x14ac:dyDescent="0.2">
      <c r="A1410" t="s">
        <v>10374</v>
      </c>
      <c r="B1410" s="11" t="s">
        <v>22</v>
      </c>
      <c r="C1410" s="11" t="s">
        <v>10373</v>
      </c>
      <c r="D1410" s="11" t="s">
        <v>13</v>
      </c>
      <c r="E1410" s="11" t="s">
        <v>14</v>
      </c>
      <c r="F1410">
        <v>1</v>
      </c>
      <c r="G1410" s="11" t="s">
        <v>15</v>
      </c>
      <c r="H1410">
        <v>0</v>
      </c>
      <c r="I1410">
        <v>1.5</v>
      </c>
      <c r="J1410">
        <v>0</v>
      </c>
      <c r="K1410">
        <v>1.5</v>
      </c>
      <c r="L1410" s="11" t="s">
        <v>166</v>
      </c>
      <c r="M1410" s="7">
        <v>43273</v>
      </c>
      <c r="N1410" s="7">
        <v>43273</v>
      </c>
      <c r="O1410" s="11" t="s">
        <v>16</v>
      </c>
      <c r="P1410" s="11" t="s">
        <v>95</v>
      </c>
      <c r="Q1410">
        <v>12447.79</v>
      </c>
      <c r="R1410" s="11" t="s">
        <v>52</v>
      </c>
      <c r="S1410" s="11" t="s">
        <v>95</v>
      </c>
      <c r="T1410">
        <v>1761785.05</v>
      </c>
      <c r="U1410">
        <f>SalesLineItems__NO_LOT[[#This Row],[ActualSales]]-SalesLineItems__NO_LOT[[#This Row],[Extended_Cost]]</f>
        <v>1.5</v>
      </c>
      <c r="V1410">
        <f>IFERROR(SalesLineItems__NO_LOT[[#This Row],[Revenue]]/SalesLineItems__NO_LOT[[#This Row],[Extended_Price]],0)</f>
        <v>1</v>
      </c>
      <c r="W1410" t="str">
        <f>IF(SalesLineItems__NO_LOT[[#This Row],[Revenue]]&lt;0,"Lost on Sale","Normal Revenue")</f>
        <v>Normal Revenue</v>
      </c>
      <c r="X1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0">
        <f>IF(SalesLineItems__NO_LOT[[#This Row],[SOP_Type]]="Return",SalesLineItems__NO_LOT[[#This Row],[Extended_Cost]]*-1,SalesLineItems__NO_LOT[[#This Row],[Extended_Price]])</f>
        <v>1.5</v>
      </c>
      <c r="Z1410">
        <f>MONTH(SalesLineItems__NO_LOT[[#This Row],[Requested_Ship_Date]])</f>
        <v>6</v>
      </c>
      <c r="AA1410">
        <f>YEAR(SalesLineItems__NO_LOT[[#This Row],[Requested_Ship_Date]])</f>
        <v>2018</v>
      </c>
      <c r="AV1410"/>
      <c r="AX1410"/>
      <c r="AZ1410"/>
      <c r="BC1410"/>
      <c r="BF1410"/>
    </row>
    <row r="1411" spans="1:58" x14ac:dyDescent="0.2">
      <c r="A1411" t="s">
        <v>10375</v>
      </c>
      <c r="B1411" s="11" t="s">
        <v>22</v>
      </c>
      <c r="C1411" s="11" t="s">
        <v>10376</v>
      </c>
      <c r="D1411" s="11" t="s">
        <v>334</v>
      </c>
      <c r="E1411" s="11" t="s">
        <v>335</v>
      </c>
      <c r="F1411">
        <v>902</v>
      </c>
      <c r="G1411" s="11" t="s">
        <v>9</v>
      </c>
      <c r="H1411">
        <v>5249.64</v>
      </c>
      <c r="I1411">
        <v>7955.64</v>
      </c>
      <c r="J1411">
        <v>5.82</v>
      </c>
      <c r="K1411">
        <v>8.82</v>
      </c>
      <c r="L1411" s="11" t="s">
        <v>314</v>
      </c>
      <c r="M1411" s="7">
        <v>43273</v>
      </c>
      <c r="N1411" s="7">
        <v>43273</v>
      </c>
      <c r="O1411" s="11" t="s">
        <v>11</v>
      </c>
      <c r="P1411" s="11" t="s">
        <v>95</v>
      </c>
      <c r="Q1411">
        <v>17590.52</v>
      </c>
      <c r="R1411" s="11" t="s">
        <v>52</v>
      </c>
      <c r="S1411" s="11" t="s">
        <v>95</v>
      </c>
      <c r="T1411">
        <v>669865.49</v>
      </c>
      <c r="U1411">
        <f>SalesLineItems__NO_LOT[[#This Row],[ActualSales]]-SalesLineItems__NO_LOT[[#This Row],[Extended_Cost]]</f>
        <v>2706</v>
      </c>
      <c r="V1411">
        <f>IFERROR(SalesLineItems__NO_LOT[[#This Row],[Revenue]]/SalesLineItems__NO_LOT[[#This Row],[Extended_Price]],0)</f>
        <v>0.3401360544217687</v>
      </c>
      <c r="W1411" t="str">
        <f>IF(SalesLineItems__NO_LOT[[#This Row],[Revenue]]&lt;0,"Lost on Sale","Normal Revenue")</f>
        <v>Normal Revenue</v>
      </c>
      <c r="X1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1">
        <f>IF(SalesLineItems__NO_LOT[[#This Row],[SOP_Type]]="Return",SalesLineItems__NO_LOT[[#This Row],[Extended_Cost]]*-1,SalesLineItems__NO_LOT[[#This Row],[Extended_Price]])</f>
        <v>7955.64</v>
      </c>
      <c r="Z1411">
        <f>MONTH(SalesLineItems__NO_LOT[[#This Row],[Requested_Ship_Date]])</f>
        <v>6</v>
      </c>
      <c r="AA1411">
        <f>YEAR(SalesLineItems__NO_LOT[[#This Row],[Requested_Ship_Date]])</f>
        <v>2018</v>
      </c>
      <c r="AV1411"/>
      <c r="AX1411"/>
      <c r="AZ1411"/>
      <c r="BC1411"/>
      <c r="BF1411"/>
    </row>
    <row r="1412" spans="1:58" x14ac:dyDescent="0.2">
      <c r="A1412" t="s">
        <v>10375</v>
      </c>
      <c r="B1412" s="11" t="s">
        <v>22</v>
      </c>
      <c r="C1412" s="11" t="s">
        <v>10376</v>
      </c>
      <c r="D1412" s="11" t="s">
        <v>334</v>
      </c>
      <c r="E1412" s="11" t="s">
        <v>335</v>
      </c>
      <c r="F1412">
        <v>902</v>
      </c>
      <c r="G1412" s="11" t="s">
        <v>9</v>
      </c>
      <c r="H1412">
        <v>5249.64</v>
      </c>
      <c r="I1412">
        <v>7955.64</v>
      </c>
      <c r="J1412">
        <v>5.82</v>
      </c>
      <c r="K1412">
        <v>8.82</v>
      </c>
      <c r="L1412" s="11" t="s">
        <v>314</v>
      </c>
      <c r="M1412" s="7">
        <v>43273</v>
      </c>
      <c r="N1412" s="7">
        <v>43273</v>
      </c>
      <c r="O1412" s="11" t="s">
        <v>11</v>
      </c>
      <c r="P1412" s="11" t="s">
        <v>95</v>
      </c>
      <c r="Q1412">
        <v>17590.52</v>
      </c>
      <c r="R1412" s="11" t="s">
        <v>52</v>
      </c>
      <c r="S1412" s="11" t="s">
        <v>95</v>
      </c>
      <c r="T1412">
        <v>669865.49</v>
      </c>
      <c r="U1412">
        <f>SalesLineItems__NO_LOT[[#This Row],[ActualSales]]-SalesLineItems__NO_LOT[[#This Row],[Extended_Cost]]</f>
        <v>2706</v>
      </c>
      <c r="V1412">
        <f>IFERROR(SalesLineItems__NO_LOT[[#This Row],[Revenue]]/SalesLineItems__NO_LOT[[#This Row],[Extended_Price]],0)</f>
        <v>0.3401360544217687</v>
      </c>
      <c r="W1412" t="str">
        <f>IF(SalesLineItems__NO_LOT[[#This Row],[Revenue]]&lt;0,"Lost on Sale","Normal Revenue")</f>
        <v>Normal Revenue</v>
      </c>
      <c r="X1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2">
        <f>IF(SalesLineItems__NO_LOT[[#This Row],[SOP_Type]]="Return",SalesLineItems__NO_LOT[[#This Row],[Extended_Cost]]*-1,SalesLineItems__NO_LOT[[#This Row],[Extended_Price]])</f>
        <v>7955.64</v>
      </c>
      <c r="Z1412">
        <f>MONTH(SalesLineItems__NO_LOT[[#This Row],[Requested_Ship_Date]])</f>
        <v>6</v>
      </c>
      <c r="AA1412">
        <f>YEAR(SalesLineItems__NO_LOT[[#This Row],[Requested_Ship_Date]])</f>
        <v>2018</v>
      </c>
      <c r="AV1412"/>
      <c r="AX1412"/>
      <c r="AZ1412"/>
      <c r="BC1412"/>
      <c r="BF1412"/>
    </row>
    <row r="1413" spans="1:58" x14ac:dyDescent="0.2">
      <c r="A1413" t="s">
        <v>10377</v>
      </c>
      <c r="B1413" s="11" t="s">
        <v>22</v>
      </c>
      <c r="C1413" s="11" t="s">
        <v>10376</v>
      </c>
      <c r="D1413" s="11" t="s">
        <v>337</v>
      </c>
      <c r="E1413" s="11" t="s">
        <v>9926</v>
      </c>
      <c r="F1413">
        <v>502</v>
      </c>
      <c r="G1413" s="11" t="s">
        <v>9</v>
      </c>
      <c r="H1413">
        <v>3423.64</v>
      </c>
      <c r="I1413">
        <v>3604.36</v>
      </c>
      <c r="J1413">
        <v>6.82</v>
      </c>
      <c r="K1413">
        <v>7.18</v>
      </c>
      <c r="L1413" s="11" t="s">
        <v>314</v>
      </c>
      <c r="M1413" s="7">
        <v>43273</v>
      </c>
      <c r="N1413" s="7">
        <v>43273</v>
      </c>
      <c r="O1413" s="11" t="s">
        <v>11</v>
      </c>
      <c r="P1413" s="11" t="s">
        <v>95</v>
      </c>
      <c r="Q1413">
        <v>17590.52</v>
      </c>
      <c r="R1413" s="11" t="s">
        <v>52</v>
      </c>
      <c r="S1413" s="11" t="s">
        <v>95</v>
      </c>
      <c r="T1413">
        <v>669865.49</v>
      </c>
      <c r="U1413">
        <f>SalesLineItems__NO_LOT[[#This Row],[ActualSales]]-SalesLineItems__NO_LOT[[#This Row],[Extended_Cost]]</f>
        <v>180.72000000000025</v>
      </c>
      <c r="V1413">
        <f>IFERROR(SalesLineItems__NO_LOT[[#This Row],[Revenue]]/SalesLineItems__NO_LOT[[#This Row],[Extended_Price]],0)</f>
        <v>5.0139275766016782E-2</v>
      </c>
      <c r="W1413" t="str">
        <f>IF(SalesLineItems__NO_LOT[[#This Row],[Revenue]]&lt;0,"Lost on Sale","Normal Revenue")</f>
        <v>Normal Revenue</v>
      </c>
      <c r="X1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13">
        <f>IF(SalesLineItems__NO_LOT[[#This Row],[SOP_Type]]="Return",SalesLineItems__NO_LOT[[#This Row],[Extended_Cost]]*-1,SalesLineItems__NO_LOT[[#This Row],[Extended_Price]])</f>
        <v>3604.36</v>
      </c>
      <c r="Z1413">
        <f>MONTH(SalesLineItems__NO_LOT[[#This Row],[Requested_Ship_Date]])</f>
        <v>6</v>
      </c>
      <c r="AA1413">
        <f>YEAR(SalesLineItems__NO_LOT[[#This Row],[Requested_Ship_Date]])</f>
        <v>2018</v>
      </c>
      <c r="AV1413"/>
      <c r="AX1413"/>
      <c r="AZ1413"/>
      <c r="BC1413"/>
      <c r="BF1413"/>
    </row>
    <row r="1414" spans="1:58" x14ac:dyDescent="0.2">
      <c r="A1414" t="s">
        <v>10378</v>
      </c>
      <c r="B1414" s="11" t="s">
        <v>22</v>
      </c>
      <c r="C1414" s="11" t="s">
        <v>10376</v>
      </c>
      <c r="D1414" s="11" t="s">
        <v>13</v>
      </c>
      <c r="E1414" s="11" t="s">
        <v>14</v>
      </c>
      <c r="F1414">
        <v>1</v>
      </c>
      <c r="G1414" s="11" t="s">
        <v>15</v>
      </c>
      <c r="H1414">
        <v>0</v>
      </c>
      <c r="I1414">
        <v>1.5</v>
      </c>
      <c r="J1414">
        <v>0</v>
      </c>
      <c r="K1414">
        <v>1.5</v>
      </c>
      <c r="L1414" s="11" t="s">
        <v>314</v>
      </c>
      <c r="M1414" s="7">
        <v>43273</v>
      </c>
      <c r="N1414" s="7">
        <v>43273</v>
      </c>
      <c r="O1414" s="11" t="s">
        <v>16</v>
      </c>
      <c r="P1414" s="11" t="s">
        <v>95</v>
      </c>
      <c r="Q1414">
        <v>17590.52</v>
      </c>
      <c r="R1414" s="11" t="s">
        <v>52</v>
      </c>
      <c r="S1414" s="11" t="s">
        <v>95</v>
      </c>
      <c r="T1414">
        <v>669865.49</v>
      </c>
      <c r="U1414">
        <f>SalesLineItems__NO_LOT[[#This Row],[ActualSales]]-SalesLineItems__NO_LOT[[#This Row],[Extended_Cost]]</f>
        <v>1.5</v>
      </c>
      <c r="V1414">
        <f>IFERROR(SalesLineItems__NO_LOT[[#This Row],[Revenue]]/SalesLineItems__NO_LOT[[#This Row],[Extended_Price]],0)</f>
        <v>1</v>
      </c>
      <c r="W1414" t="str">
        <f>IF(SalesLineItems__NO_LOT[[#This Row],[Revenue]]&lt;0,"Lost on Sale","Normal Revenue")</f>
        <v>Normal Revenue</v>
      </c>
      <c r="X1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4">
        <f>IF(SalesLineItems__NO_LOT[[#This Row],[SOP_Type]]="Return",SalesLineItems__NO_LOT[[#This Row],[Extended_Cost]]*-1,SalesLineItems__NO_LOT[[#This Row],[Extended_Price]])</f>
        <v>1.5</v>
      </c>
      <c r="Z1414">
        <f>MONTH(SalesLineItems__NO_LOT[[#This Row],[Requested_Ship_Date]])</f>
        <v>6</v>
      </c>
      <c r="AA1414">
        <f>YEAR(SalesLineItems__NO_LOT[[#This Row],[Requested_Ship_Date]])</f>
        <v>2018</v>
      </c>
      <c r="AV1414"/>
      <c r="AX1414"/>
      <c r="AZ1414"/>
      <c r="BC1414"/>
      <c r="BF1414"/>
    </row>
    <row r="1415" spans="1:58" x14ac:dyDescent="0.2">
      <c r="A1415" t="s">
        <v>10379</v>
      </c>
      <c r="B1415" s="11" t="s">
        <v>22</v>
      </c>
      <c r="C1415" s="11" t="s">
        <v>10376</v>
      </c>
      <c r="D1415" s="11" t="s">
        <v>8322</v>
      </c>
      <c r="E1415" s="11" t="s">
        <v>8323</v>
      </c>
      <c r="F1415">
        <v>1</v>
      </c>
      <c r="G1415" s="11" t="s">
        <v>15</v>
      </c>
      <c r="H1415">
        <v>0</v>
      </c>
      <c r="I1415">
        <v>40</v>
      </c>
      <c r="J1415">
        <v>0</v>
      </c>
      <c r="K1415">
        <v>40</v>
      </c>
      <c r="L1415" s="11" t="s">
        <v>314</v>
      </c>
      <c r="M1415" s="7">
        <v>43273</v>
      </c>
      <c r="N1415" s="7">
        <v>43273</v>
      </c>
      <c r="O1415" s="11" t="s">
        <v>16</v>
      </c>
      <c r="P1415" s="11" t="s">
        <v>95</v>
      </c>
      <c r="Q1415">
        <v>17590.52</v>
      </c>
      <c r="R1415" s="11" t="s">
        <v>52</v>
      </c>
      <c r="S1415" s="11" t="s">
        <v>95</v>
      </c>
      <c r="T1415">
        <v>669865.49</v>
      </c>
      <c r="U1415">
        <f>SalesLineItems__NO_LOT[[#This Row],[ActualSales]]-SalesLineItems__NO_LOT[[#This Row],[Extended_Cost]]</f>
        <v>40</v>
      </c>
      <c r="V1415">
        <f>IFERROR(SalesLineItems__NO_LOT[[#This Row],[Revenue]]/SalesLineItems__NO_LOT[[#This Row],[Extended_Price]],0)</f>
        <v>1</v>
      </c>
      <c r="W1415" t="str">
        <f>IF(SalesLineItems__NO_LOT[[#This Row],[Revenue]]&lt;0,"Lost on Sale","Normal Revenue")</f>
        <v>Normal Revenue</v>
      </c>
      <c r="X1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5">
        <f>IF(SalesLineItems__NO_LOT[[#This Row],[SOP_Type]]="Return",SalesLineItems__NO_LOT[[#This Row],[Extended_Cost]]*-1,SalesLineItems__NO_LOT[[#This Row],[Extended_Price]])</f>
        <v>40</v>
      </c>
      <c r="Z1415">
        <f>MONTH(SalesLineItems__NO_LOT[[#This Row],[Requested_Ship_Date]])</f>
        <v>6</v>
      </c>
      <c r="AA1415">
        <f>YEAR(SalesLineItems__NO_LOT[[#This Row],[Requested_Ship_Date]])</f>
        <v>2018</v>
      </c>
      <c r="AV1415"/>
      <c r="AX1415"/>
      <c r="AZ1415"/>
      <c r="BC1415"/>
      <c r="BF1415"/>
    </row>
    <row r="1416" spans="1:58" x14ac:dyDescent="0.2">
      <c r="A1416" t="s">
        <v>10380</v>
      </c>
      <c r="B1416" s="11" t="s">
        <v>22</v>
      </c>
      <c r="C1416" s="11" t="s">
        <v>10381</v>
      </c>
      <c r="D1416" s="11" t="s">
        <v>373</v>
      </c>
      <c r="E1416" s="11" t="s">
        <v>374</v>
      </c>
      <c r="F1416">
        <v>5</v>
      </c>
      <c r="G1416" s="11" t="s">
        <v>68</v>
      </c>
      <c r="H1416">
        <v>118.47</v>
      </c>
      <c r="I1416">
        <v>0</v>
      </c>
      <c r="J1416">
        <v>23.69</v>
      </c>
      <c r="K1416">
        <v>0</v>
      </c>
      <c r="L1416" s="11" t="s">
        <v>368</v>
      </c>
      <c r="M1416" s="7">
        <v>43273</v>
      </c>
      <c r="N1416" s="7">
        <v>43273</v>
      </c>
      <c r="O1416" s="11" t="s">
        <v>70</v>
      </c>
      <c r="P1416" s="11" t="s">
        <v>95</v>
      </c>
      <c r="Q1416">
        <v>1006.32</v>
      </c>
      <c r="R1416" s="11" t="s">
        <v>52</v>
      </c>
      <c r="S1416" s="11" t="s">
        <v>95</v>
      </c>
      <c r="T1416">
        <v>1108706.21</v>
      </c>
      <c r="U1416">
        <f>SalesLineItems__NO_LOT[[#This Row],[ActualSales]]-SalesLineItems__NO_LOT[[#This Row],[Extended_Cost]]</f>
        <v>-118.47</v>
      </c>
      <c r="V1416">
        <f>IFERROR(SalesLineItems__NO_LOT[[#This Row],[Revenue]]/SalesLineItems__NO_LOT[[#This Row],[Extended_Price]],0)</f>
        <v>0</v>
      </c>
      <c r="W1416" t="str">
        <f>IF(SalesLineItems__NO_LOT[[#This Row],[Revenue]]&lt;0,"Lost on Sale","Normal Revenue")</f>
        <v>Lost on Sale</v>
      </c>
      <c r="X1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16">
        <f>IF(SalesLineItems__NO_LOT[[#This Row],[SOP_Type]]="Return",SalesLineItems__NO_LOT[[#This Row],[Extended_Cost]]*-1,SalesLineItems__NO_LOT[[#This Row],[Extended_Price]])</f>
        <v>0</v>
      </c>
      <c r="Z1416">
        <f>MONTH(SalesLineItems__NO_LOT[[#This Row],[Requested_Ship_Date]])</f>
        <v>6</v>
      </c>
      <c r="AA1416">
        <f>YEAR(SalesLineItems__NO_LOT[[#This Row],[Requested_Ship_Date]])</f>
        <v>2018</v>
      </c>
      <c r="AV1416"/>
      <c r="AX1416"/>
      <c r="AZ1416"/>
      <c r="BC1416"/>
      <c r="BF1416"/>
    </row>
    <row r="1417" spans="1:58" x14ac:dyDescent="0.2">
      <c r="A1417" t="s">
        <v>10382</v>
      </c>
      <c r="B1417" s="11" t="s">
        <v>22</v>
      </c>
      <c r="C1417" s="11" t="s">
        <v>10381</v>
      </c>
      <c r="D1417" s="11" t="s">
        <v>13</v>
      </c>
      <c r="E1417" s="11" t="s">
        <v>14</v>
      </c>
      <c r="F1417">
        <v>1</v>
      </c>
      <c r="G1417" s="11" t="s">
        <v>15</v>
      </c>
      <c r="H1417">
        <v>0</v>
      </c>
      <c r="I1417">
        <v>1.5</v>
      </c>
      <c r="J1417">
        <v>0</v>
      </c>
      <c r="K1417">
        <v>1.5</v>
      </c>
      <c r="L1417" s="11" t="s">
        <v>368</v>
      </c>
      <c r="M1417" s="7">
        <v>43273</v>
      </c>
      <c r="N1417" s="7">
        <v>43273</v>
      </c>
      <c r="O1417" s="11" t="s">
        <v>16</v>
      </c>
      <c r="P1417" s="11" t="s">
        <v>95</v>
      </c>
      <c r="Q1417">
        <v>1006.32</v>
      </c>
      <c r="R1417" s="11" t="s">
        <v>52</v>
      </c>
      <c r="S1417" s="11" t="s">
        <v>95</v>
      </c>
      <c r="T1417">
        <v>1108706.21</v>
      </c>
      <c r="U1417">
        <f>SalesLineItems__NO_LOT[[#This Row],[ActualSales]]-SalesLineItems__NO_LOT[[#This Row],[Extended_Cost]]</f>
        <v>1.5</v>
      </c>
      <c r="V1417">
        <f>IFERROR(SalesLineItems__NO_LOT[[#This Row],[Revenue]]/SalesLineItems__NO_LOT[[#This Row],[Extended_Price]],0)</f>
        <v>1</v>
      </c>
      <c r="W1417" t="str">
        <f>IF(SalesLineItems__NO_LOT[[#This Row],[Revenue]]&lt;0,"Lost on Sale","Normal Revenue")</f>
        <v>Normal Revenue</v>
      </c>
      <c r="X1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17">
        <f>IF(SalesLineItems__NO_LOT[[#This Row],[SOP_Type]]="Return",SalesLineItems__NO_LOT[[#This Row],[Extended_Cost]]*-1,SalesLineItems__NO_LOT[[#This Row],[Extended_Price]])</f>
        <v>1.5</v>
      </c>
      <c r="Z1417">
        <f>MONTH(SalesLineItems__NO_LOT[[#This Row],[Requested_Ship_Date]])</f>
        <v>6</v>
      </c>
      <c r="AA1417">
        <f>YEAR(SalesLineItems__NO_LOT[[#This Row],[Requested_Ship_Date]])</f>
        <v>2018</v>
      </c>
      <c r="AV1417"/>
      <c r="AX1417"/>
      <c r="AZ1417"/>
      <c r="BC1417"/>
      <c r="BF1417"/>
    </row>
    <row r="1418" spans="1:58" x14ac:dyDescent="0.2">
      <c r="A1418" t="s">
        <v>10338</v>
      </c>
      <c r="B1418" s="11" t="s">
        <v>22</v>
      </c>
      <c r="C1418" s="11" t="s">
        <v>10339</v>
      </c>
      <c r="D1418" s="11" t="s">
        <v>5747</v>
      </c>
      <c r="E1418" s="11" t="s">
        <v>5748</v>
      </c>
      <c r="F1418">
        <v>500</v>
      </c>
      <c r="G1418" s="11" t="s">
        <v>5749</v>
      </c>
      <c r="H1418">
        <v>1531.14</v>
      </c>
      <c r="I1418">
        <v>2000</v>
      </c>
      <c r="J1418">
        <v>3.06</v>
      </c>
      <c r="K1418">
        <v>4</v>
      </c>
      <c r="L1418" s="11" t="s">
        <v>5997</v>
      </c>
      <c r="M1418" s="7">
        <v>43276</v>
      </c>
      <c r="N1418" s="7">
        <v>43276</v>
      </c>
      <c r="O1418" s="11" t="s">
        <v>65</v>
      </c>
      <c r="P1418" s="11" t="s">
        <v>95</v>
      </c>
      <c r="Q1418">
        <v>73962.19</v>
      </c>
      <c r="R1418" s="11" t="s">
        <v>86</v>
      </c>
      <c r="S1418" s="11" t="s">
        <v>95</v>
      </c>
      <c r="T1418">
        <v>1772952.28</v>
      </c>
      <c r="U1418">
        <f>SalesLineItems__NO_LOT[[#This Row],[ActualSales]]-SalesLineItems__NO_LOT[[#This Row],[Extended_Cost]]</f>
        <v>468.8599999999999</v>
      </c>
      <c r="V1418">
        <f>IFERROR(SalesLineItems__NO_LOT[[#This Row],[Revenue]]/SalesLineItems__NO_LOT[[#This Row],[Extended_Price]],0)</f>
        <v>0.23442999999999994</v>
      </c>
      <c r="W1418" t="str">
        <f>IF(SalesLineItems__NO_LOT[[#This Row],[Revenue]]&lt;0,"Lost on Sale","Normal Revenue")</f>
        <v>Normal Revenue</v>
      </c>
      <c r="X1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18">
        <f>IF(SalesLineItems__NO_LOT[[#This Row],[SOP_Type]]="Return",SalesLineItems__NO_LOT[[#This Row],[Extended_Cost]]*-1,SalesLineItems__NO_LOT[[#This Row],[Extended_Price]])</f>
        <v>2000</v>
      </c>
      <c r="Z1418">
        <f>MONTH(SalesLineItems__NO_LOT[[#This Row],[Requested_Ship_Date]])</f>
        <v>6</v>
      </c>
      <c r="AA1418">
        <f>YEAR(SalesLineItems__NO_LOT[[#This Row],[Requested_Ship_Date]])</f>
        <v>2018</v>
      </c>
      <c r="AV1418"/>
      <c r="AX1418"/>
      <c r="AZ1418"/>
      <c r="BC1418"/>
      <c r="BF1418"/>
    </row>
    <row r="1419" spans="1:58" x14ac:dyDescent="0.2">
      <c r="A1419" t="s">
        <v>10340</v>
      </c>
      <c r="B1419" s="11" t="s">
        <v>22</v>
      </c>
      <c r="C1419" s="11" t="s">
        <v>10335</v>
      </c>
      <c r="D1419" s="11" t="s">
        <v>4830</v>
      </c>
      <c r="E1419" s="11" t="s">
        <v>4831</v>
      </c>
      <c r="F1419">
        <v>1440</v>
      </c>
      <c r="G1419" s="11" t="s">
        <v>68</v>
      </c>
      <c r="H1419">
        <v>17129.55</v>
      </c>
      <c r="I1419">
        <v>14961.6</v>
      </c>
      <c r="J1419">
        <v>11.9</v>
      </c>
      <c r="K1419">
        <v>10.39</v>
      </c>
      <c r="L1419" s="11" t="s">
        <v>5997</v>
      </c>
      <c r="M1419" s="7">
        <v>43276</v>
      </c>
      <c r="N1419" s="7">
        <v>43276</v>
      </c>
      <c r="O1419" s="11" t="s">
        <v>40</v>
      </c>
      <c r="P1419" s="11" t="s">
        <v>95</v>
      </c>
      <c r="Q1419">
        <v>73962.19</v>
      </c>
      <c r="R1419" s="11" t="s">
        <v>86</v>
      </c>
      <c r="S1419" s="11" t="s">
        <v>95</v>
      </c>
      <c r="T1419">
        <v>1772952.28</v>
      </c>
      <c r="U1419">
        <f>SalesLineItems__NO_LOT[[#This Row],[ActualSales]]-SalesLineItems__NO_LOT[[#This Row],[Extended_Cost]]</f>
        <v>-2167.9499999999989</v>
      </c>
      <c r="V1419">
        <f>IFERROR(SalesLineItems__NO_LOT[[#This Row],[Revenue]]/SalesLineItems__NO_LOT[[#This Row],[Extended_Price]],0)</f>
        <v>-0.1449009464228424</v>
      </c>
      <c r="W1419" t="str">
        <f>IF(SalesLineItems__NO_LOT[[#This Row],[Revenue]]&lt;0,"Lost on Sale","Normal Revenue")</f>
        <v>Lost on Sale</v>
      </c>
      <c r="X1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19">
        <f>IF(SalesLineItems__NO_LOT[[#This Row],[SOP_Type]]="Return",SalesLineItems__NO_LOT[[#This Row],[Extended_Cost]]*-1,SalesLineItems__NO_LOT[[#This Row],[Extended_Price]])</f>
        <v>14961.6</v>
      </c>
      <c r="Z1419">
        <f>MONTH(SalesLineItems__NO_LOT[[#This Row],[Requested_Ship_Date]])</f>
        <v>6</v>
      </c>
      <c r="AA1419">
        <f>YEAR(SalesLineItems__NO_LOT[[#This Row],[Requested_Ship_Date]])</f>
        <v>2018</v>
      </c>
      <c r="AV1419"/>
      <c r="AX1419"/>
      <c r="AZ1419"/>
      <c r="BC1419"/>
      <c r="BF1419"/>
    </row>
    <row r="1420" spans="1:58" x14ac:dyDescent="0.2">
      <c r="A1420" t="s">
        <v>10341</v>
      </c>
      <c r="B1420" s="11" t="s">
        <v>22</v>
      </c>
      <c r="C1420" s="11" t="s">
        <v>10335</v>
      </c>
      <c r="D1420" s="11" t="s">
        <v>4844</v>
      </c>
      <c r="E1420" s="11" t="s">
        <v>4845</v>
      </c>
      <c r="F1420">
        <v>484.97559999999999</v>
      </c>
      <c r="G1420" s="11" t="s">
        <v>68</v>
      </c>
      <c r="H1420">
        <v>11142.87</v>
      </c>
      <c r="I1420">
        <v>12376.58</v>
      </c>
      <c r="J1420">
        <v>22.98</v>
      </c>
      <c r="K1420">
        <v>25.52</v>
      </c>
      <c r="L1420" s="11" t="s">
        <v>5997</v>
      </c>
      <c r="M1420" s="7">
        <v>43276</v>
      </c>
      <c r="N1420" s="7">
        <v>43276</v>
      </c>
      <c r="O1420" s="11" t="s">
        <v>40</v>
      </c>
      <c r="P1420" s="11" t="s">
        <v>95</v>
      </c>
      <c r="Q1420">
        <v>73962.19</v>
      </c>
      <c r="R1420" s="11" t="s">
        <v>86</v>
      </c>
      <c r="S1420" s="11" t="s">
        <v>95</v>
      </c>
      <c r="T1420">
        <v>1772952.28</v>
      </c>
      <c r="U1420">
        <f>SalesLineItems__NO_LOT[[#This Row],[ActualSales]]-SalesLineItems__NO_LOT[[#This Row],[Extended_Cost]]</f>
        <v>1233.7099999999991</v>
      </c>
      <c r="V1420">
        <f>IFERROR(SalesLineItems__NO_LOT[[#This Row],[Revenue]]/SalesLineItems__NO_LOT[[#This Row],[Extended_Price]],0)</f>
        <v>9.9681010424527552E-2</v>
      </c>
      <c r="W1420" t="str">
        <f>IF(SalesLineItems__NO_LOT[[#This Row],[Revenue]]&lt;0,"Lost on Sale","Normal Revenue")</f>
        <v>Normal Revenue</v>
      </c>
      <c r="X1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20">
        <f>IF(SalesLineItems__NO_LOT[[#This Row],[SOP_Type]]="Return",SalesLineItems__NO_LOT[[#This Row],[Extended_Cost]]*-1,SalesLineItems__NO_LOT[[#This Row],[Extended_Price]])</f>
        <v>12376.58</v>
      </c>
      <c r="Z1420">
        <f>MONTH(SalesLineItems__NO_LOT[[#This Row],[Requested_Ship_Date]])</f>
        <v>6</v>
      </c>
      <c r="AA1420">
        <f>YEAR(SalesLineItems__NO_LOT[[#This Row],[Requested_Ship_Date]])</f>
        <v>2018</v>
      </c>
      <c r="AV1420"/>
      <c r="AX1420"/>
      <c r="AZ1420"/>
      <c r="BC1420"/>
      <c r="BF1420"/>
    </row>
    <row r="1421" spans="1:58" x14ac:dyDescent="0.2">
      <c r="A1421" t="s">
        <v>10305</v>
      </c>
      <c r="B1421" s="11" t="s">
        <v>22</v>
      </c>
      <c r="C1421" s="11" t="s">
        <v>10306</v>
      </c>
      <c r="D1421" s="11" t="s">
        <v>1785</v>
      </c>
      <c r="E1421" s="11" t="s">
        <v>182</v>
      </c>
      <c r="F1421">
        <v>25</v>
      </c>
      <c r="G1421" s="11" t="s">
        <v>9</v>
      </c>
      <c r="H1421">
        <v>880.5</v>
      </c>
      <c r="I1421">
        <v>1260.5</v>
      </c>
      <c r="J1421">
        <v>35.22</v>
      </c>
      <c r="K1421">
        <v>50.42</v>
      </c>
      <c r="L1421" s="11" t="s">
        <v>791</v>
      </c>
      <c r="M1421" s="7">
        <v>43277</v>
      </c>
      <c r="N1421" s="7">
        <v>43277</v>
      </c>
      <c r="O1421" s="11" t="s">
        <v>317</v>
      </c>
      <c r="P1421" s="11" t="s">
        <v>95</v>
      </c>
      <c r="Q1421">
        <v>7600</v>
      </c>
      <c r="R1421" s="11" t="s">
        <v>12</v>
      </c>
      <c r="S1421" s="11" t="s">
        <v>95</v>
      </c>
      <c r="T1421">
        <v>87980</v>
      </c>
      <c r="U1421">
        <f>SalesLineItems__NO_LOT[[#This Row],[ActualSales]]-SalesLineItems__NO_LOT[[#This Row],[Extended_Cost]]</f>
        <v>380</v>
      </c>
      <c r="V1421">
        <f>IFERROR(SalesLineItems__NO_LOT[[#This Row],[Revenue]]/SalesLineItems__NO_LOT[[#This Row],[Extended_Price]],0)</f>
        <v>0.30146767155890519</v>
      </c>
      <c r="W1421" t="str">
        <f>IF(SalesLineItems__NO_LOT[[#This Row],[Revenue]]&lt;0,"Lost on Sale","Normal Revenue")</f>
        <v>Normal Revenue</v>
      </c>
      <c r="X1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21">
        <f>IF(SalesLineItems__NO_LOT[[#This Row],[SOP_Type]]="Return",SalesLineItems__NO_LOT[[#This Row],[Extended_Cost]]*-1,SalesLineItems__NO_LOT[[#This Row],[Extended_Price]])</f>
        <v>1260.5</v>
      </c>
      <c r="Z1421">
        <f>MONTH(SalesLineItems__NO_LOT[[#This Row],[Requested_Ship_Date]])</f>
        <v>6</v>
      </c>
      <c r="AA1421">
        <f>YEAR(SalesLineItems__NO_LOT[[#This Row],[Requested_Ship_Date]])</f>
        <v>2018</v>
      </c>
      <c r="AV1421"/>
      <c r="AX1421"/>
      <c r="AZ1421"/>
      <c r="BC1421"/>
      <c r="BF1421"/>
    </row>
    <row r="1422" spans="1:58" x14ac:dyDescent="0.2">
      <c r="A1422" t="s">
        <v>10307</v>
      </c>
      <c r="B1422" s="11" t="s">
        <v>22</v>
      </c>
      <c r="C1422" s="11" t="s">
        <v>10308</v>
      </c>
      <c r="D1422" s="11" t="s">
        <v>264</v>
      </c>
      <c r="E1422" s="11" t="s">
        <v>1526</v>
      </c>
      <c r="F1422">
        <v>1646.37</v>
      </c>
      <c r="G1422" s="11" t="s">
        <v>9</v>
      </c>
      <c r="H1422">
        <v>11294.1</v>
      </c>
      <c r="I1422">
        <v>19410.7</v>
      </c>
      <c r="J1422">
        <v>6.86</v>
      </c>
      <c r="K1422">
        <v>11.79</v>
      </c>
      <c r="L1422" s="11" t="s">
        <v>266</v>
      </c>
      <c r="M1422" s="7">
        <v>43277</v>
      </c>
      <c r="N1422" s="7">
        <v>43277</v>
      </c>
      <c r="O1422" s="11" t="s">
        <v>11</v>
      </c>
      <c r="P1422" s="11" t="s">
        <v>95</v>
      </c>
      <c r="Q1422">
        <v>178332.58</v>
      </c>
      <c r="R1422" s="11" t="s">
        <v>86</v>
      </c>
      <c r="S1422" s="11" t="s">
        <v>95</v>
      </c>
      <c r="T1422">
        <v>3774926.5</v>
      </c>
      <c r="U1422">
        <f>SalesLineItems__NO_LOT[[#This Row],[ActualSales]]-SalesLineItems__NO_LOT[[#This Row],[Extended_Cost]]</f>
        <v>8116.6</v>
      </c>
      <c r="V1422">
        <f>IFERROR(SalesLineItems__NO_LOT[[#This Row],[Revenue]]/SalesLineItems__NO_LOT[[#This Row],[Extended_Price]],0)</f>
        <v>0.41815081372644985</v>
      </c>
      <c r="W1422" t="str">
        <f>IF(SalesLineItems__NO_LOT[[#This Row],[Revenue]]&lt;0,"Lost on Sale","Normal Revenue")</f>
        <v>Normal Revenue</v>
      </c>
      <c r="X1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22">
        <f>IF(SalesLineItems__NO_LOT[[#This Row],[SOP_Type]]="Return",SalesLineItems__NO_LOT[[#This Row],[Extended_Cost]]*-1,SalesLineItems__NO_LOT[[#This Row],[Extended_Price]])</f>
        <v>19410.7</v>
      </c>
      <c r="Z1422">
        <f>MONTH(SalesLineItems__NO_LOT[[#This Row],[Requested_Ship_Date]])</f>
        <v>6</v>
      </c>
      <c r="AA1422">
        <f>YEAR(SalesLineItems__NO_LOT[[#This Row],[Requested_Ship_Date]])</f>
        <v>2018</v>
      </c>
      <c r="AV1422"/>
      <c r="AX1422"/>
      <c r="AZ1422"/>
      <c r="BC1422"/>
      <c r="BF1422"/>
    </row>
    <row r="1423" spans="1:58" x14ac:dyDescent="0.2">
      <c r="A1423" t="s">
        <v>10309</v>
      </c>
      <c r="B1423" s="11" t="s">
        <v>22</v>
      </c>
      <c r="C1423" s="11" t="s">
        <v>10308</v>
      </c>
      <c r="D1423" s="11" t="s">
        <v>268</v>
      </c>
      <c r="E1423" s="11" t="s">
        <v>1529</v>
      </c>
      <c r="F1423">
        <v>910.60199999999998</v>
      </c>
      <c r="G1423" s="11" t="s">
        <v>9</v>
      </c>
      <c r="H1423">
        <v>4343.57</v>
      </c>
      <c r="I1423">
        <v>5190.43</v>
      </c>
      <c r="J1423">
        <v>4.7699999999999996</v>
      </c>
      <c r="K1423">
        <v>5.7</v>
      </c>
      <c r="L1423" s="11" t="s">
        <v>266</v>
      </c>
      <c r="M1423" s="7">
        <v>43277</v>
      </c>
      <c r="N1423" s="7">
        <v>43277</v>
      </c>
      <c r="O1423" s="11" t="s">
        <v>11</v>
      </c>
      <c r="P1423" s="11" t="s">
        <v>95</v>
      </c>
      <c r="Q1423">
        <v>178332.58</v>
      </c>
      <c r="R1423" s="11" t="s">
        <v>86</v>
      </c>
      <c r="S1423" s="11" t="s">
        <v>95</v>
      </c>
      <c r="T1423">
        <v>3774926.5</v>
      </c>
      <c r="U1423">
        <f>SalesLineItems__NO_LOT[[#This Row],[ActualSales]]-SalesLineItems__NO_LOT[[#This Row],[Extended_Cost]]</f>
        <v>846.86000000000058</v>
      </c>
      <c r="V1423">
        <f>IFERROR(SalesLineItems__NO_LOT[[#This Row],[Revenue]]/SalesLineItems__NO_LOT[[#This Row],[Extended_Price]],0)</f>
        <v>0.16315796571767668</v>
      </c>
      <c r="W1423" t="str">
        <f>IF(SalesLineItems__NO_LOT[[#This Row],[Revenue]]&lt;0,"Lost on Sale","Normal Revenue")</f>
        <v>Normal Revenue</v>
      </c>
      <c r="X1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423">
        <f>IF(SalesLineItems__NO_LOT[[#This Row],[SOP_Type]]="Return",SalesLineItems__NO_LOT[[#This Row],[Extended_Cost]]*-1,SalesLineItems__NO_LOT[[#This Row],[Extended_Price]])</f>
        <v>5190.43</v>
      </c>
      <c r="Z1423">
        <f>MONTH(SalesLineItems__NO_LOT[[#This Row],[Requested_Ship_Date]])</f>
        <v>6</v>
      </c>
      <c r="AA1423">
        <f>YEAR(SalesLineItems__NO_LOT[[#This Row],[Requested_Ship_Date]])</f>
        <v>2018</v>
      </c>
      <c r="AV1423"/>
      <c r="AX1423"/>
      <c r="AZ1423"/>
      <c r="BC1423"/>
      <c r="BF1423"/>
    </row>
    <row r="1424" spans="1:58" x14ac:dyDescent="0.2">
      <c r="A1424" t="s">
        <v>10310</v>
      </c>
      <c r="B1424" s="11" t="s">
        <v>22</v>
      </c>
      <c r="C1424" s="11" t="s">
        <v>10308</v>
      </c>
      <c r="D1424" s="11" t="s">
        <v>271</v>
      </c>
      <c r="E1424" s="11" t="s">
        <v>10311</v>
      </c>
      <c r="F1424">
        <v>2241.0630000000001</v>
      </c>
      <c r="G1424" s="11" t="s">
        <v>9</v>
      </c>
      <c r="H1424">
        <v>27161.91</v>
      </c>
      <c r="I1424">
        <v>19945.46</v>
      </c>
      <c r="J1424">
        <v>12.12</v>
      </c>
      <c r="K1424">
        <v>8.9</v>
      </c>
      <c r="L1424" s="11" t="s">
        <v>266</v>
      </c>
      <c r="M1424" s="7">
        <v>43277</v>
      </c>
      <c r="N1424" s="7">
        <v>43277</v>
      </c>
      <c r="O1424" s="11" t="s">
        <v>65</v>
      </c>
      <c r="P1424" s="11" t="s">
        <v>95</v>
      </c>
      <c r="Q1424">
        <v>178332.58</v>
      </c>
      <c r="R1424" s="11" t="s">
        <v>86</v>
      </c>
      <c r="S1424" s="11" t="s">
        <v>95</v>
      </c>
      <c r="T1424">
        <v>3774926.5</v>
      </c>
      <c r="U1424">
        <f>SalesLineItems__NO_LOT[[#This Row],[ActualSales]]-SalesLineItems__NO_LOT[[#This Row],[Extended_Cost]]</f>
        <v>-7216.4500000000007</v>
      </c>
      <c r="V1424">
        <f>IFERROR(SalesLineItems__NO_LOT[[#This Row],[Revenue]]/SalesLineItems__NO_LOT[[#This Row],[Extended_Price]],0)</f>
        <v>-0.36180915356176296</v>
      </c>
      <c r="W1424" t="str">
        <f>IF(SalesLineItems__NO_LOT[[#This Row],[Revenue]]&lt;0,"Lost on Sale","Normal Revenue")</f>
        <v>Lost on Sale</v>
      </c>
      <c r="X1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24">
        <f>IF(SalesLineItems__NO_LOT[[#This Row],[SOP_Type]]="Return",SalesLineItems__NO_LOT[[#This Row],[Extended_Cost]]*-1,SalesLineItems__NO_LOT[[#This Row],[Extended_Price]])</f>
        <v>19945.46</v>
      </c>
      <c r="Z1424">
        <f>MONTH(SalesLineItems__NO_LOT[[#This Row],[Requested_Ship_Date]])</f>
        <v>6</v>
      </c>
      <c r="AA1424">
        <f>YEAR(SalesLineItems__NO_LOT[[#This Row],[Requested_Ship_Date]])</f>
        <v>2018</v>
      </c>
      <c r="AV1424"/>
      <c r="AX1424"/>
      <c r="AZ1424"/>
      <c r="BC1424"/>
      <c r="BF1424"/>
    </row>
    <row r="1425" spans="1:58" x14ac:dyDescent="0.2">
      <c r="A1425" t="s">
        <v>10312</v>
      </c>
      <c r="B1425" s="11" t="s">
        <v>22</v>
      </c>
      <c r="C1425" s="11" t="s">
        <v>10308</v>
      </c>
      <c r="D1425" s="11" t="s">
        <v>274</v>
      </c>
      <c r="E1425" s="11" t="s">
        <v>1520</v>
      </c>
      <c r="F1425">
        <v>1635.39</v>
      </c>
      <c r="G1425" s="11" t="s">
        <v>9</v>
      </c>
      <c r="H1425">
        <v>15974.85</v>
      </c>
      <c r="I1425">
        <v>26656.86</v>
      </c>
      <c r="J1425">
        <v>9.77</v>
      </c>
      <c r="K1425">
        <v>16.3</v>
      </c>
      <c r="L1425" s="11" t="s">
        <v>266</v>
      </c>
      <c r="M1425" s="7">
        <v>43277</v>
      </c>
      <c r="N1425" s="7">
        <v>43277</v>
      </c>
      <c r="O1425" s="11" t="s">
        <v>11</v>
      </c>
      <c r="P1425" s="11" t="s">
        <v>95</v>
      </c>
      <c r="Q1425">
        <v>178332.58</v>
      </c>
      <c r="R1425" s="11" t="s">
        <v>86</v>
      </c>
      <c r="S1425" s="11" t="s">
        <v>95</v>
      </c>
      <c r="T1425">
        <v>3774926.5</v>
      </c>
      <c r="U1425">
        <f>SalesLineItems__NO_LOT[[#This Row],[ActualSales]]-SalesLineItems__NO_LOT[[#This Row],[Extended_Cost]]</f>
        <v>10682.01</v>
      </c>
      <c r="V1425">
        <f>IFERROR(SalesLineItems__NO_LOT[[#This Row],[Revenue]]/SalesLineItems__NO_LOT[[#This Row],[Extended_Price]],0)</f>
        <v>0.40072274078792475</v>
      </c>
      <c r="W1425" t="str">
        <f>IF(SalesLineItems__NO_LOT[[#This Row],[Revenue]]&lt;0,"Lost on Sale","Normal Revenue")</f>
        <v>Normal Revenue</v>
      </c>
      <c r="X1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25">
        <f>IF(SalesLineItems__NO_LOT[[#This Row],[SOP_Type]]="Return",SalesLineItems__NO_LOT[[#This Row],[Extended_Cost]]*-1,SalesLineItems__NO_LOT[[#This Row],[Extended_Price]])</f>
        <v>26656.86</v>
      </c>
      <c r="Z1425">
        <f>MONTH(SalesLineItems__NO_LOT[[#This Row],[Requested_Ship_Date]])</f>
        <v>6</v>
      </c>
      <c r="AA1425">
        <f>YEAR(SalesLineItems__NO_LOT[[#This Row],[Requested_Ship_Date]])</f>
        <v>2018</v>
      </c>
      <c r="AV1425"/>
      <c r="AX1425"/>
      <c r="AZ1425"/>
      <c r="BC1425"/>
      <c r="BF1425"/>
    </row>
    <row r="1426" spans="1:58" x14ac:dyDescent="0.2">
      <c r="A1426" t="s">
        <v>10313</v>
      </c>
      <c r="B1426" s="11" t="s">
        <v>22</v>
      </c>
      <c r="C1426" s="11" t="s">
        <v>10308</v>
      </c>
      <c r="D1426" s="11" t="s">
        <v>277</v>
      </c>
      <c r="E1426" s="11" t="s">
        <v>1523</v>
      </c>
      <c r="F1426">
        <v>844.11</v>
      </c>
      <c r="G1426" s="11" t="s">
        <v>9</v>
      </c>
      <c r="H1426">
        <v>4997.1400000000003</v>
      </c>
      <c r="I1426">
        <v>5022.45</v>
      </c>
      <c r="J1426">
        <v>5.92</v>
      </c>
      <c r="K1426">
        <v>5.95</v>
      </c>
      <c r="L1426" s="11" t="s">
        <v>266</v>
      </c>
      <c r="M1426" s="7">
        <v>43277</v>
      </c>
      <c r="N1426" s="7">
        <v>43277</v>
      </c>
      <c r="O1426" s="11" t="s">
        <v>11</v>
      </c>
      <c r="P1426" s="11" t="s">
        <v>95</v>
      </c>
      <c r="Q1426">
        <v>178332.58</v>
      </c>
      <c r="R1426" s="11" t="s">
        <v>86</v>
      </c>
      <c r="S1426" s="11" t="s">
        <v>95</v>
      </c>
      <c r="T1426">
        <v>3774926.5</v>
      </c>
      <c r="U1426">
        <f>SalesLineItems__NO_LOT[[#This Row],[ActualSales]]-SalesLineItems__NO_LOT[[#This Row],[Extended_Cost]]</f>
        <v>25.309999999999491</v>
      </c>
      <c r="V1426">
        <f>IFERROR(SalesLineItems__NO_LOT[[#This Row],[Revenue]]/SalesLineItems__NO_LOT[[#This Row],[Extended_Price]],0)</f>
        <v>5.0393732142678359E-3</v>
      </c>
      <c r="W1426" t="str">
        <f>IF(SalesLineItems__NO_LOT[[#This Row],[Revenue]]&lt;0,"Lost on Sale","Normal Revenue")</f>
        <v>Normal Revenue</v>
      </c>
      <c r="X1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26">
        <f>IF(SalesLineItems__NO_LOT[[#This Row],[SOP_Type]]="Return",SalesLineItems__NO_LOT[[#This Row],[Extended_Cost]]*-1,SalesLineItems__NO_LOT[[#This Row],[Extended_Price]])</f>
        <v>5022.45</v>
      </c>
      <c r="Z1426">
        <f>MONTH(SalesLineItems__NO_LOT[[#This Row],[Requested_Ship_Date]])</f>
        <v>6</v>
      </c>
      <c r="AA1426">
        <f>YEAR(SalesLineItems__NO_LOT[[#This Row],[Requested_Ship_Date]])</f>
        <v>2018</v>
      </c>
      <c r="AV1426"/>
      <c r="AX1426"/>
      <c r="AZ1426"/>
      <c r="BC1426"/>
      <c r="BF1426"/>
    </row>
    <row r="1427" spans="1:58" x14ac:dyDescent="0.2">
      <c r="A1427" t="s">
        <v>10314</v>
      </c>
      <c r="B1427" s="11" t="s">
        <v>22</v>
      </c>
      <c r="C1427" s="11" t="s">
        <v>10308</v>
      </c>
      <c r="D1427" s="11" t="s">
        <v>280</v>
      </c>
      <c r="E1427" s="11" t="s">
        <v>10315</v>
      </c>
      <c r="F1427">
        <v>1486.62</v>
      </c>
      <c r="G1427" s="11" t="s">
        <v>9</v>
      </c>
      <c r="H1427">
        <v>41507.410000000003</v>
      </c>
      <c r="I1427">
        <v>36764.11</v>
      </c>
      <c r="J1427">
        <v>27.92</v>
      </c>
      <c r="K1427">
        <v>24.73</v>
      </c>
      <c r="L1427" s="11" t="s">
        <v>266</v>
      </c>
      <c r="M1427" s="7">
        <v>43277</v>
      </c>
      <c r="N1427" s="7">
        <v>43277</v>
      </c>
      <c r="O1427" s="11" t="s">
        <v>65</v>
      </c>
      <c r="P1427" s="11" t="s">
        <v>95</v>
      </c>
      <c r="Q1427">
        <v>178332.58</v>
      </c>
      <c r="R1427" s="11" t="s">
        <v>86</v>
      </c>
      <c r="S1427" s="11" t="s">
        <v>95</v>
      </c>
      <c r="T1427">
        <v>3774926.5</v>
      </c>
      <c r="U1427">
        <f>SalesLineItems__NO_LOT[[#This Row],[ActualSales]]-SalesLineItems__NO_LOT[[#This Row],[Extended_Cost]]</f>
        <v>-4743.3000000000029</v>
      </c>
      <c r="V1427">
        <f>IFERROR(SalesLineItems__NO_LOT[[#This Row],[Revenue]]/SalesLineItems__NO_LOT[[#This Row],[Extended_Price]],0)</f>
        <v>-0.12901985115374759</v>
      </c>
      <c r="W1427" t="str">
        <f>IF(SalesLineItems__NO_LOT[[#This Row],[Revenue]]&lt;0,"Lost on Sale","Normal Revenue")</f>
        <v>Lost on Sale</v>
      </c>
      <c r="X1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27">
        <f>IF(SalesLineItems__NO_LOT[[#This Row],[SOP_Type]]="Return",SalesLineItems__NO_LOT[[#This Row],[Extended_Cost]]*-1,SalesLineItems__NO_LOT[[#This Row],[Extended_Price]])</f>
        <v>36764.11</v>
      </c>
      <c r="Z1427">
        <f>MONTH(SalesLineItems__NO_LOT[[#This Row],[Requested_Ship_Date]])</f>
        <v>6</v>
      </c>
      <c r="AA1427">
        <f>YEAR(SalesLineItems__NO_LOT[[#This Row],[Requested_Ship_Date]])</f>
        <v>2018</v>
      </c>
      <c r="AV1427"/>
      <c r="AX1427"/>
      <c r="AZ1427"/>
      <c r="BC1427"/>
      <c r="BF1427"/>
    </row>
    <row r="1428" spans="1:58" x14ac:dyDescent="0.2">
      <c r="A1428" t="s">
        <v>10316</v>
      </c>
      <c r="B1428" s="11" t="s">
        <v>22</v>
      </c>
      <c r="C1428" s="11" t="s">
        <v>10317</v>
      </c>
      <c r="D1428" s="11" t="s">
        <v>4844</v>
      </c>
      <c r="E1428" s="11" t="s">
        <v>4845</v>
      </c>
      <c r="F1428">
        <v>364.98160000000001</v>
      </c>
      <c r="G1428" s="11" t="s">
        <v>68</v>
      </c>
      <c r="H1428">
        <v>8385.8700000000008</v>
      </c>
      <c r="I1428">
        <v>9314.33</v>
      </c>
      <c r="J1428">
        <v>22.98</v>
      </c>
      <c r="K1428">
        <v>25.52</v>
      </c>
      <c r="L1428" s="11" t="s">
        <v>5997</v>
      </c>
      <c r="M1428" s="7">
        <v>43277</v>
      </c>
      <c r="N1428" s="7">
        <v>43277</v>
      </c>
      <c r="O1428" s="11" t="s">
        <v>40</v>
      </c>
      <c r="P1428" s="11" t="s">
        <v>95</v>
      </c>
      <c r="Q1428">
        <v>73962.19</v>
      </c>
      <c r="R1428" s="11" t="s">
        <v>86</v>
      </c>
      <c r="S1428" s="11" t="s">
        <v>95</v>
      </c>
      <c r="T1428">
        <v>1772952.28</v>
      </c>
      <c r="U1428">
        <f>SalesLineItems__NO_LOT[[#This Row],[ActualSales]]-SalesLineItems__NO_LOT[[#This Row],[Extended_Cost]]</f>
        <v>928.45999999999913</v>
      </c>
      <c r="V1428">
        <f>IFERROR(SalesLineItems__NO_LOT[[#This Row],[Revenue]]/SalesLineItems__NO_LOT[[#This Row],[Extended_Price]],0)</f>
        <v>9.9680814401035725E-2</v>
      </c>
      <c r="W1428" t="str">
        <f>IF(SalesLineItems__NO_LOT[[#This Row],[Revenue]]&lt;0,"Lost on Sale","Normal Revenue")</f>
        <v>Normal Revenue</v>
      </c>
      <c r="X1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28">
        <f>IF(SalesLineItems__NO_LOT[[#This Row],[SOP_Type]]="Return",SalesLineItems__NO_LOT[[#This Row],[Extended_Cost]]*-1,SalesLineItems__NO_LOT[[#This Row],[Extended_Price]])</f>
        <v>9314.33</v>
      </c>
      <c r="Z1428">
        <f>MONTH(SalesLineItems__NO_LOT[[#This Row],[Requested_Ship_Date]])</f>
        <v>6</v>
      </c>
      <c r="AA1428">
        <f>YEAR(SalesLineItems__NO_LOT[[#This Row],[Requested_Ship_Date]])</f>
        <v>2018</v>
      </c>
      <c r="AV1428"/>
      <c r="AX1428"/>
      <c r="AZ1428"/>
      <c r="BC1428"/>
      <c r="BF1428"/>
    </row>
    <row r="1429" spans="1:58" x14ac:dyDescent="0.2">
      <c r="A1429" t="s">
        <v>10318</v>
      </c>
      <c r="B1429" s="11" t="s">
        <v>22</v>
      </c>
      <c r="C1429" s="11" t="s">
        <v>10317</v>
      </c>
      <c r="D1429" s="11" t="s">
        <v>9785</v>
      </c>
      <c r="E1429" s="11" t="s">
        <v>9786</v>
      </c>
      <c r="F1429">
        <v>1084.7271000000001</v>
      </c>
      <c r="G1429" s="11" t="s">
        <v>68</v>
      </c>
      <c r="H1429">
        <v>14185.56</v>
      </c>
      <c r="I1429">
        <v>14014.67</v>
      </c>
      <c r="J1429">
        <v>13.08</v>
      </c>
      <c r="K1429">
        <v>12.92</v>
      </c>
      <c r="L1429" s="11" t="s">
        <v>5997</v>
      </c>
      <c r="M1429" s="7">
        <v>43277</v>
      </c>
      <c r="N1429" s="7">
        <v>43277</v>
      </c>
      <c r="O1429" s="11" t="s">
        <v>40</v>
      </c>
      <c r="P1429" s="11" t="s">
        <v>95</v>
      </c>
      <c r="Q1429">
        <v>73962.19</v>
      </c>
      <c r="R1429" s="11" t="s">
        <v>86</v>
      </c>
      <c r="S1429" s="11" t="s">
        <v>95</v>
      </c>
      <c r="T1429">
        <v>1772952.28</v>
      </c>
      <c r="U1429">
        <f>SalesLineItems__NO_LOT[[#This Row],[ActualSales]]-SalesLineItems__NO_LOT[[#This Row],[Extended_Cost]]</f>
        <v>-170.88999999999942</v>
      </c>
      <c r="V1429">
        <f>IFERROR(SalesLineItems__NO_LOT[[#This Row],[Revenue]]/SalesLineItems__NO_LOT[[#This Row],[Extended_Price]],0)</f>
        <v>-1.2193651366746374E-2</v>
      </c>
      <c r="W1429" t="str">
        <f>IF(SalesLineItems__NO_LOT[[#This Row],[Revenue]]&lt;0,"Lost on Sale","Normal Revenue")</f>
        <v>Lost on Sale</v>
      </c>
      <c r="X1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29">
        <f>IF(SalesLineItems__NO_LOT[[#This Row],[SOP_Type]]="Return",SalesLineItems__NO_LOT[[#This Row],[Extended_Cost]]*-1,SalesLineItems__NO_LOT[[#This Row],[Extended_Price]])</f>
        <v>14014.67</v>
      </c>
      <c r="Z1429">
        <f>MONTH(SalesLineItems__NO_LOT[[#This Row],[Requested_Ship_Date]])</f>
        <v>6</v>
      </c>
      <c r="AA1429">
        <f>YEAR(SalesLineItems__NO_LOT[[#This Row],[Requested_Ship_Date]])</f>
        <v>2018</v>
      </c>
      <c r="AV1429"/>
      <c r="AX1429"/>
      <c r="AZ1429"/>
      <c r="BC1429"/>
      <c r="BF1429"/>
    </row>
    <row r="1430" spans="1:58" x14ac:dyDescent="0.2">
      <c r="A1430" t="s">
        <v>10319</v>
      </c>
      <c r="B1430" s="11" t="s">
        <v>22</v>
      </c>
      <c r="C1430" s="11" t="s">
        <v>10317</v>
      </c>
      <c r="D1430" s="11" t="s">
        <v>6238</v>
      </c>
      <c r="E1430" s="11" t="s">
        <v>6239</v>
      </c>
      <c r="F1430">
        <v>550.08550000000002</v>
      </c>
      <c r="G1430" s="11" t="s">
        <v>68</v>
      </c>
      <c r="H1430">
        <v>6456.21</v>
      </c>
      <c r="I1430">
        <v>8185.27</v>
      </c>
      <c r="J1430">
        <v>11.74</v>
      </c>
      <c r="K1430">
        <v>14.88</v>
      </c>
      <c r="L1430" s="11" t="s">
        <v>5997</v>
      </c>
      <c r="M1430" s="7">
        <v>43277</v>
      </c>
      <c r="N1430" s="7">
        <v>43277</v>
      </c>
      <c r="O1430" s="11" t="s">
        <v>40</v>
      </c>
      <c r="P1430" s="11" t="s">
        <v>95</v>
      </c>
      <c r="Q1430">
        <v>73962.19</v>
      </c>
      <c r="R1430" s="11" t="s">
        <v>86</v>
      </c>
      <c r="S1430" s="11" t="s">
        <v>95</v>
      </c>
      <c r="T1430">
        <v>1772952.28</v>
      </c>
      <c r="U1430">
        <f>SalesLineItems__NO_LOT[[#This Row],[ActualSales]]-SalesLineItems__NO_LOT[[#This Row],[Extended_Cost]]</f>
        <v>1729.0600000000004</v>
      </c>
      <c r="V1430">
        <f>IFERROR(SalesLineItems__NO_LOT[[#This Row],[Revenue]]/SalesLineItems__NO_LOT[[#This Row],[Extended_Price]],0)</f>
        <v>0.21124043556290756</v>
      </c>
      <c r="W1430" t="str">
        <f>IF(SalesLineItems__NO_LOT[[#This Row],[Revenue]]&lt;0,"Lost on Sale","Normal Revenue")</f>
        <v>Normal Revenue</v>
      </c>
      <c r="X1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30">
        <f>IF(SalesLineItems__NO_LOT[[#This Row],[SOP_Type]]="Return",SalesLineItems__NO_LOT[[#This Row],[Extended_Cost]]*-1,SalesLineItems__NO_LOT[[#This Row],[Extended_Price]])</f>
        <v>8185.27</v>
      </c>
      <c r="Z1430">
        <f>MONTH(SalesLineItems__NO_LOT[[#This Row],[Requested_Ship_Date]])</f>
        <v>6</v>
      </c>
      <c r="AA1430">
        <f>YEAR(SalesLineItems__NO_LOT[[#This Row],[Requested_Ship_Date]])</f>
        <v>2018</v>
      </c>
      <c r="AV1430"/>
      <c r="AX1430"/>
      <c r="AZ1430"/>
      <c r="BC1430"/>
      <c r="BF1430"/>
    </row>
    <row r="1431" spans="1:58" x14ac:dyDescent="0.2">
      <c r="A1431" t="s">
        <v>10320</v>
      </c>
      <c r="B1431" s="11" t="s">
        <v>22</v>
      </c>
      <c r="C1431" s="11" t="s">
        <v>10317</v>
      </c>
      <c r="D1431" s="11" t="s">
        <v>4830</v>
      </c>
      <c r="E1431" s="11" t="s">
        <v>4831</v>
      </c>
      <c r="F1431">
        <v>720</v>
      </c>
      <c r="G1431" s="11" t="s">
        <v>68</v>
      </c>
      <c r="H1431">
        <v>9179.51</v>
      </c>
      <c r="I1431">
        <v>7480.8</v>
      </c>
      <c r="J1431">
        <v>12.75</v>
      </c>
      <c r="K1431">
        <v>10.39</v>
      </c>
      <c r="L1431" s="11" t="s">
        <v>5997</v>
      </c>
      <c r="M1431" s="7">
        <v>43277</v>
      </c>
      <c r="N1431" s="7">
        <v>43277</v>
      </c>
      <c r="O1431" s="11" t="s">
        <v>40</v>
      </c>
      <c r="P1431" s="11" t="s">
        <v>95</v>
      </c>
      <c r="Q1431">
        <v>73962.19</v>
      </c>
      <c r="R1431" s="11" t="s">
        <v>86</v>
      </c>
      <c r="S1431" s="11" t="s">
        <v>95</v>
      </c>
      <c r="T1431">
        <v>1772952.28</v>
      </c>
      <c r="U1431">
        <f>SalesLineItems__NO_LOT[[#This Row],[ActualSales]]-SalesLineItems__NO_LOT[[#This Row],[Extended_Cost]]</f>
        <v>-1698.71</v>
      </c>
      <c r="V1431">
        <f>IFERROR(SalesLineItems__NO_LOT[[#This Row],[Revenue]]/SalesLineItems__NO_LOT[[#This Row],[Extended_Price]],0)</f>
        <v>-0.22707598117848357</v>
      </c>
      <c r="W1431" t="str">
        <f>IF(SalesLineItems__NO_LOT[[#This Row],[Revenue]]&lt;0,"Lost on Sale","Normal Revenue")</f>
        <v>Lost on Sale</v>
      </c>
      <c r="X1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431">
        <f>IF(SalesLineItems__NO_LOT[[#This Row],[SOP_Type]]="Return",SalesLineItems__NO_LOT[[#This Row],[Extended_Cost]]*-1,SalesLineItems__NO_LOT[[#This Row],[Extended_Price]])</f>
        <v>7480.8</v>
      </c>
      <c r="Z1431">
        <f>MONTH(SalesLineItems__NO_LOT[[#This Row],[Requested_Ship_Date]])</f>
        <v>6</v>
      </c>
      <c r="AA1431">
        <f>YEAR(SalesLineItems__NO_LOT[[#This Row],[Requested_Ship_Date]])</f>
        <v>2018</v>
      </c>
      <c r="AV1431"/>
      <c r="AX1431"/>
      <c r="AZ1431"/>
      <c r="BC1431"/>
      <c r="BF1431"/>
    </row>
    <row r="1432" spans="1:58" x14ac:dyDescent="0.2">
      <c r="A1432" t="s">
        <v>10321</v>
      </c>
      <c r="B1432" s="11" t="s">
        <v>22</v>
      </c>
      <c r="C1432" s="11" t="s">
        <v>10322</v>
      </c>
      <c r="D1432" s="11" t="s">
        <v>468</v>
      </c>
      <c r="E1432" s="11" t="s">
        <v>469</v>
      </c>
      <c r="F1432">
        <v>416.22</v>
      </c>
      <c r="G1432" s="11" t="s">
        <v>9</v>
      </c>
      <c r="H1432">
        <v>2780.35</v>
      </c>
      <c r="I1432">
        <v>3521.22</v>
      </c>
      <c r="J1432">
        <v>6.68</v>
      </c>
      <c r="K1432">
        <v>8.4600000000000009</v>
      </c>
      <c r="L1432" s="11" t="s">
        <v>100</v>
      </c>
      <c r="M1432" s="7">
        <v>43277</v>
      </c>
      <c r="N1432" s="7">
        <v>43277</v>
      </c>
      <c r="O1432" s="11" t="s">
        <v>11</v>
      </c>
      <c r="P1432" s="11" t="s">
        <v>95</v>
      </c>
      <c r="Q1432">
        <v>160606.39999999999</v>
      </c>
      <c r="R1432" s="11" t="s">
        <v>12</v>
      </c>
      <c r="S1432" s="11" t="s">
        <v>95</v>
      </c>
      <c r="T1432">
        <v>7852497.2199999997</v>
      </c>
      <c r="U1432">
        <f>SalesLineItems__NO_LOT[[#This Row],[ActualSales]]-SalesLineItems__NO_LOT[[#This Row],[Extended_Cost]]</f>
        <v>740.86999999999989</v>
      </c>
      <c r="V1432">
        <f>IFERROR(SalesLineItems__NO_LOT[[#This Row],[Revenue]]/SalesLineItems__NO_LOT[[#This Row],[Extended_Price]],0)</f>
        <v>0.21040150856805309</v>
      </c>
      <c r="W1432" t="str">
        <f>IF(SalesLineItems__NO_LOT[[#This Row],[Revenue]]&lt;0,"Lost on Sale","Normal Revenue")</f>
        <v>Normal Revenue</v>
      </c>
      <c r="X1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32">
        <f>IF(SalesLineItems__NO_LOT[[#This Row],[SOP_Type]]="Return",SalesLineItems__NO_LOT[[#This Row],[Extended_Cost]]*-1,SalesLineItems__NO_LOT[[#This Row],[Extended_Price]])</f>
        <v>3521.22</v>
      </c>
      <c r="Z1432">
        <f>MONTH(SalesLineItems__NO_LOT[[#This Row],[Requested_Ship_Date]])</f>
        <v>6</v>
      </c>
      <c r="AA1432">
        <f>YEAR(SalesLineItems__NO_LOT[[#This Row],[Requested_Ship_Date]])</f>
        <v>2018</v>
      </c>
      <c r="AV1432"/>
      <c r="AX1432"/>
      <c r="AZ1432"/>
      <c r="BC1432"/>
      <c r="BF1432"/>
    </row>
    <row r="1433" spans="1:58" x14ac:dyDescent="0.2">
      <c r="A1433" t="s">
        <v>10323</v>
      </c>
      <c r="B1433" s="11" t="s">
        <v>22</v>
      </c>
      <c r="C1433" s="11" t="s">
        <v>10322</v>
      </c>
      <c r="D1433" s="11" t="s">
        <v>1877</v>
      </c>
      <c r="E1433" s="11" t="s">
        <v>1878</v>
      </c>
      <c r="F1433">
        <v>707.35</v>
      </c>
      <c r="G1433" s="11" t="s">
        <v>9</v>
      </c>
      <c r="H1433">
        <v>3706.52</v>
      </c>
      <c r="I1433">
        <v>7066.43</v>
      </c>
      <c r="J1433">
        <v>5.24</v>
      </c>
      <c r="K1433">
        <v>9.99</v>
      </c>
      <c r="L1433" s="11" t="s">
        <v>100</v>
      </c>
      <c r="M1433" s="7">
        <v>43277</v>
      </c>
      <c r="N1433" s="7">
        <v>43277</v>
      </c>
      <c r="O1433" s="11" t="s">
        <v>40</v>
      </c>
      <c r="P1433" s="11" t="s">
        <v>95</v>
      </c>
      <c r="Q1433">
        <v>160606.39999999999</v>
      </c>
      <c r="R1433" s="11" t="s">
        <v>12</v>
      </c>
      <c r="S1433" s="11" t="s">
        <v>95</v>
      </c>
      <c r="T1433">
        <v>7852497.2199999997</v>
      </c>
      <c r="U1433">
        <f>SalesLineItems__NO_LOT[[#This Row],[ActualSales]]-SalesLineItems__NO_LOT[[#This Row],[Extended_Cost]]</f>
        <v>3359.9100000000003</v>
      </c>
      <c r="V1433">
        <f>IFERROR(SalesLineItems__NO_LOT[[#This Row],[Revenue]]/SalesLineItems__NO_LOT[[#This Row],[Extended_Price]],0)</f>
        <v>0.47547488618722611</v>
      </c>
      <c r="W1433" t="str">
        <f>IF(SalesLineItems__NO_LOT[[#This Row],[Revenue]]&lt;0,"Lost on Sale","Normal Revenue")</f>
        <v>Normal Revenue</v>
      </c>
      <c r="X1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33">
        <f>IF(SalesLineItems__NO_LOT[[#This Row],[SOP_Type]]="Return",SalesLineItems__NO_LOT[[#This Row],[Extended_Cost]]*-1,SalesLineItems__NO_LOT[[#This Row],[Extended_Price]])</f>
        <v>7066.43</v>
      </c>
      <c r="Z1433">
        <f>MONTH(SalesLineItems__NO_LOT[[#This Row],[Requested_Ship_Date]])</f>
        <v>6</v>
      </c>
      <c r="AA1433">
        <f>YEAR(SalesLineItems__NO_LOT[[#This Row],[Requested_Ship_Date]])</f>
        <v>2018</v>
      </c>
      <c r="AV1433"/>
      <c r="AX1433"/>
      <c r="AZ1433"/>
      <c r="BC1433"/>
      <c r="BF1433"/>
    </row>
    <row r="1434" spans="1:58" x14ac:dyDescent="0.2">
      <c r="A1434" t="s">
        <v>10324</v>
      </c>
      <c r="B1434" s="11" t="s">
        <v>22</v>
      </c>
      <c r="C1434" s="11" t="s">
        <v>10322</v>
      </c>
      <c r="D1434" s="11" t="s">
        <v>10016</v>
      </c>
      <c r="E1434" s="11" t="s">
        <v>10017</v>
      </c>
      <c r="F1434">
        <v>400.8</v>
      </c>
      <c r="G1434" s="11" t="s">
        <v>9</v>
      </c>
      <c r="H1434">
        <v>2208.41</v>
      </c>
      <c r="I1434">
        <v>3366.72</v>
      </c>
      <c r="J1434">
        <v>5.51</v>
      </c>
      <c r="K1434">
        <v>8.4</v>
      </c>
      <c r="L1434" s="11" t="s">
        <v>100</v>
      </c>
      <c r="M1434" s="7">
        <v>43277</v>
      </c>
      <c r="N1434" s="7">
        <v>43277</v>
      </c>
      <c r="O1434" s="11" t="s">
        <v>40</v>
      </c>
      <c r="P1434" s="11" t="s">
        <v>95</v>
      </c>
      <c r="Q1434">
        <v>160606.39999999999</v>
      </c>
      <c r="R1434" s="11" t="s">
        <v>12</v>
      </c>
      <c r="S1434" s="11" t="s">
        <v>95</v>
      </c>
      <c r="T1434">
        <v>7852497.2199999997</v>
      </c>
      <c r="U1434">
        <f>SalesLineItems__NO_LOT[[#This Row],[ActualSales]]-SalesLineItems__NO_LOT[[#This Row],[Extended_Cost]]</f>
        <v>1158.31</v>
      </c>
      <c r="V1434">
        <f>IFERROR(SalesLineItems__NO_LOT[[#This Row],[Revenue]]/SalesLineItems__NO_LOT[[#This Row],[Extended_Price]],0)</f>
        <v>0.3440470249976238</v>
      </c>
      <c r="W1434" t="str">
        <f>IF(SalesLineItems__NO_LOT[[#This Row],[Revenue]]&lt;0,"Lost on Sale","Normal Revenue")</f>
        <v>Normal Revenue</v>
      </c>
      <c r="X1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34">
        <f>IF(SalesLineItems__NO_LOT[[#This Row],[SOP_Type]]="Return",SalesLineItems__NO_LOT[[#This Row],[Extended_Cost]]*-1,SalesLineItems__NO_LOT[[#This Row],[Extended_Price]])</f>
        <v>3366.72</v>
      </c>
      <c r="Z1434">
        <f>MONTH(SalesLineItems__NO_LOT[[#This Row],[Requested_Ship_Date]])</f>
        <v>6</v>
      </c>
      <c r="AA1434">
        <f>YEAR(SalesLineItems__NO_LOT[[#This Row],[Requested_Ship_Date]])</f>
        <v>2018</v>
      </c>
      <c r="AV1434"/>
      <c r="AX1434"/>
      <c r="AZ1434"/>
      <c r="BC1434"/>
      <c r="BF1434"/>
    </row>
    <row r="1435" spans="1:58" x14ac:dyDescent="0.2">
      <c r="A1435" t="s">
        <v>10325</v>
      </c>
      <c r="B1435" s="11" t="s">
        <v>22</v>
      </c>
      <c r="C1435" s="11" t="s">
        <v>10322</v>
      </c>
      <c r="D1435" s="11" t="s">
        <v>583</v>
      </c>
      <c r="E1435" s="11" t="s">
        <v>584</v>
      </c>
      <c r="F1435">
        <v>402.8</v>
      </c>
      <c r="G1435" s="11" t="s">
        <v>9</v>
      </c>
      <c r="H1435">
        <v>1929.41</v>
      </c>
      <c r="I1435">
        <v>2859.88</v>
      </c>
      <c r="J1435">
        <v>4.79</v>
      </c>
      <c r="K1435">
        <v>7.1</v>
      </c>
      <c r="L1435" s="11" t="s">
        <v>100</v>
      </c>
      <c r="M1435" s="7">
        <v>43277</v>
      </c>
      <c r="N1435" s="7">
        <v>43277</v>
      </c>
      <c r="O1435" s="11" t="s">
        <v>40</v>
      </c>
      <c r="P1435" s="11" t="s">
        <v>95</v>
      </c>
      <c r="Q1435">
        <v>160606.39999999999</v>
      </c>
      <c r="R1435" s="11" t="s">
        <v>12</v>
      </c>
      <c r="S1435" s="11" t="s">
        <v>95</v>
      </c>
      <c r="T1435">
        <v>7852497.2199999997</v>
      </c>
      <c r="U1435">
        <f>SalesLineItems__NO_LOT[[#This Row],[ActualSales]]-SalesLineItems__NO_LOT[[#This Row],[Extended_Cost]]</f>
        <v>930.47</v>
      </c>
      <c r="V1435">
        <f>IFERROR(SalesLineItems__NO_LOT[[#This Row],[Revenue]]/SalesLineItems__NO_LOT[[#This Row],[Extended_Price]],0)</f>
        <v>0.32535281200609817</v>
      </c>
      <c r="W1435" t="str">
        <f>IF(SalesLineItems__NO_LOT[[#This Row],[Revenue]]&lt;0,"Lost on Sale","Normal Revenue")</f>
        <v>Normal Revenue</v>
      </c>
      <c r="X1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35">
        <f>IF(SalesLineItems__NO_LOT[[#This Row],[SOP_Type]]="Return",SalesLineItems__NO_LOT[[#This Row],[Extended_Cost]]*-1,SalesLineItems__NO_LOT[[#This Row],[Extended_Price]])</f>
        <v>2859.88</v>
      </c>
      <c r="Z1435">
        <f>MONTH(SalesLineItems__NO_LOT[[#This Row],[Requested_Ship_Date]])</f>
        <v>6</v>
      </c>
      <c r="AA1435">
        <f>YEAR(SalesLineItems__NO_LOT[[#This Row],[Requested_Ship_Date]])</f>
        <v>2018</v>
      </c>
      <c r="AV1435"/>
      <c r="AX1435"/>
      <c r="AZ1435"/>
      <c r="BC1435"/>
      <c r="BF1435"/>
    </row>
    <row r="1436" spans="1:58" x14ac:dyDescent="0.2">
      <c r="A1436" t="s">
        <v>10326</v>
      </c>
      <c r="B1436" s="11" t="s">
        <v>22</v>
      </c>
      <c r="C1436" s="11" t="s">
        <v>10322</v>
      </c>
      <c r="D1436" s="11" t="s">
        <v>13</v>
      </c>
      <c r="E1436" s="11" t="s">
        <v>14</v>
      </c>
      <c r="F1436">
        <v>1</v>
      </c>
      <c r="G1436" s="11" t="s">
        <v>15</v>
      </c>
      <c r="H1436">
        <v>0</v>
      </c>
      <c r="I1436">
        <v>1.5</v>
      </c>
      <c r="J1436">
        <v>0</v>
      </c>
      <c r="K1436">
        <v>1.5</v>
      </c>
      <c r="L1436" s="11" t="s">
        <v>100</v>
      </c>
      <c r="M1436" s="7">
        <v>43277</v>
      </c>
      <c r="N1436" s="7">
        <v>43277</v>
      </c>
      <c r="O1436" s="11" t="s">
        <v>16</v>
      </c>
      <c r="P1436" s="11" t="s">
        <v>95</v>
      </c>
      <c r="Q1436">
        <v>160606.39999999999</v>
      </c>
      <c r="R1436" s="11" t="s">
        <v>12</v>
      </c>
      <c r="S1436" s="11" t="s">
        <v>95</v>
      </c>
      <c r="T1436">
        <v>7852497.2199999997</v>
      </c>
      <c r="U1436">
        <f>SalesLineItems__NO_LOT[[#This Row],[ActualSales]]-SalesLineItems__NO_LOT[[#This Row],[Extended_Cost]]</f>
        <v>1.5</v>
      </c>
      <c r="V1436">
        <f>IFERROR(SalesLineItems__NO_LOT[[#This Row],[Revenue]]/SalesLineItems__NO_LOT[[#This Row],[Extended_Price]],0)</f>
        <v>1</v>
      </c>
      <c r="W1436" t="str">
        <f>IF(SalesLineItems__NO_LOT[[#This Row],[Revenue]]&lt;0,"Lost on Sale","Normal Revenue")</f>
        <v>Normal Revenue</v>
      </c>
      <c r="X1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36">
        <f>IF(SalesLineItems__NO_LOT[[#This Row],[SOP_Type]]="Return",SalesLineItems__NO_LOT[[#This Row],[Extended_Cost]]*-1,SalesLineItems__NO_LOT[[#This Row],[Extended_Price]])</f>
        <v>1.5</v>
      </c>
      <c r="Z1436">
        <f>MONTH(SalesLineItems__NO_LOT[[#This Row],[Requested_Ship_Date]])</f>
        <v>6</v>
      </c>
      <c r="AA1436">
        <f>YEAR(SalesLineItems__NO_LOT[[#This Row],[Requested_Ship_Date]])</f>
        <v>2018</v>
      </c>
      <c r="AV1436"/>
      <c r="AX1436"/>
      <c r="AZ1436"/>
      <c r="BC1436"/>
      <c r="BF1436"/>
    </row>
    <row r="1437" spans="1:58" x14ac:dyDescent="0.2">
      <c r="A1437" t="s">
        <v>10327</v>
      </c>
      <c r="B1437" s="11" t="s">
        <v>22</v>
      </c>
      <c r="C1437" s="11" t="s">
        <v>10328</v>
      </c>
      <c r="D1437" s="11" t="s">
        <v>577</v>
      </c>
      <c r="E1437" s="11" t="s">
        <v>172</v>
      </c>
      <c r="F1437">
        <v>905.44</v>
      </c>
      <c r="G1437" s="11" t="s">
        <v>9</v>
      </c>
      <c r="H1437">
        <v>2706.62</v>
      </c>
      <c r="I1437">
        <v>3639.87</v>
      </c>
      <c r="J1437">
        <v>2.99</v>
      </c>
      <c r="K1437">
        <v>4.0199999999999996</v>
      </c>
      <c r="L1437" s="11" t="s">
        <v>100</v>
      </c>
      <c r="M1437" s="7">
        <v>43277</v>
      </c>
      <c r="N1437" s="7">
        <v>43277</v>
      </c>
      <c r="O1437" s="11" t="s">
        <v>70</v>
      </c>
      <c r="P1437" s="11" t="s">
        <v>95</v>
      </c>
      <c r="Q1437">
        <v>160606.39999999999</v>
      </c>
      <c r="R1437" s="11" t="s">
        <v>12</v>
      </c>
      <c r="S1437" s="11" t="s">
        <v>95</v>
      </c>
      <c r="T1437">
        <v>7852497.2199999997</v>
      </c>
      <c r="U1437">
        <f>SalesLineItems__NO_LOT[[#This Row],[ActualSales]]-SalesLineItems__NO_LOT[[#This Row],[Extended_Cost]]</f>
        <v>933.25</v>
      </c>
      <c r="V1437">
        <f>IFERROR(SalesLineItems__NO_LOT[[#This Row],[Revenue]]/SalesLineItems__NO_LOT[[#This Row],[Extended_Price]],0)</f>
        <v>0.25639651965592181</v>
      </c>
      <c r="W1437" t="str">
        <f>IF(SalesLineItems__NO_LOT[[#This Row],[Revenue]]&lt;0,"Lost on Sale","Normal Revenue")</f>
        <v>Normal Revenue</v>
      </c>
      <c r="X1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37">
        <f>IF(SalesLineItems__NO_LOT[[#This Row],[SOP_Type]]="Return",SalesLineItems__NO_LOT[[#This Row],[Extended_Cost]]*-1,SalesLineItems__NO_LOT[[#This Row],[Extended_Price]])</f>
        <v>3639.87</v>
      </c>
      <c r="Z1437">
        <f>MONTH(SalesLineItems__NO_LOT[[#This Row],[Requested_Ship_Date]])</f>
        <v>6</v>
      </c>
      <c r="AA1437">
        <f>YEAR(SalesLineItems__NO_LOT[[#This Row],[Requested_Ship_Date]])</f>
        <v>2018</v>
      </c>
      <c r="AV1437"/>
      <c r="AX1437"/>
      <c r="AZ1437"/>
      <c r="BC1437"/>
      <c r="BF1437"/>
    </row>
    <row r="1438" spans="1:58" x14ac:dyDescent="0.2">
      <c r="A1438" t="s">
        <v>10329</v>
      </c>
      <c r="B1438" s="11" t="s">
        <v>22</v>
      </c>
      <c r="C1438" s="11" t="s">
        <v>10328</v>
      </c>
      <c r="D1438" s="11" t="s">
        <v>609</v>
      </c>
      <c r="E1438" s="11" t="s">
        <v>546</v>
      </c>
      <c r="F1438">
        <v>905.2</v>
      </c>
      <c r="G1438" s="11" t="s">
        <v>9</v>
      </c>
      <c r="H1438">
        <v>2724.65</v>
      </c>
      <c r="I1438">
        <v>3638.9</v>
      </c>
      <c r="J1438">
        <v>3.01</v>
      </c>
      <c r="K1438">
        <v>4.0199999999999996</v>
      </c>
      <c r="L1438" s="11" t="s">
        <v>100</v>
      </c>
      <c r="M1438" s="7">
        <v>43277</v>
      </c>
      <c r="N1438" s="7">
        <v>43277</v>
      </c>
      <c r="O1438" s="11" t="s">
        <v>70</v>
      </c>
      <c r="P1438" s="11" t="s">
        <v>95</v>
      </c>
      <c r="Q1438">
        <v>160606.39999999999</v>
      </c>
      <c r="R1438" s="11" t="s">
        <v>12</v>
      </c>
      <c r="S1438" s="11" t="s">
        <v>95</v>
      </c>
      <c r="T1438">
        <v>7852497.2199999997</v>
      </c>
      <c r="U1438">
        <f>SalesLineItems__NO_LOT[[#This Row],[ActualSales]]-SalesLineItems__NO_LOT[[#This Row],[Extended_Cost]]</f>
        <v>914.25</v>
      </c>
      <c r="V1438">
        <f>IFERROR(SalesLineItems__NO_LOT[[#This Row],[Revenue]]/SalesLineItems__NO_LOT[[#This Row],[Extended_Price]],0)</f>
        <v>0.25124350765341175</v>
      </c>
      <c r="W1438" t="str">
        <f>IF(SalesLineItems__NO_LOT[[#This Row],[Revenue]]&lt;0,"Lost on Sale","Normal Revenue")</f>
        <v>Normal Revenue</v>
      </c>
      <c r="X1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38">
        <f>IF(SalesLineItems__NO_LOT[[#This Row],[SOP_Type]]="Return",SalesLineItems__NO_LOT[[#This Row],[Extended_Cost]]*-1,SalesLineItems__NO_LOT[[#This Row],[Extended_Price]])</f>
        <v>3638.9</v>
      </c>
      <c r="Z1438">
        <f>MONTH(SalesLineItems__NO_LOT[[#This Row],[Requested_Ship_Date]])</f>
        <v>6</v>
      </c>
      <c r="AA1438">
        <f>YEAR(SalesLineItems__NO_LOT[[#This Row],[Requested_Ship_Date]])</f>
        <v>2018</v>
      </c>
      <c r="AV1438"/>
      <c r="AX1438"/>
      <c r="AZ1438"/>
      <c r="BC1438"/>
      <c r="BF1438"/>
    </row>
    <row r="1439" spans="1:58" x14ac:dyDescent="0.2">
      <c r="A1439" t="s">
        <v>10330</v>
      </c>
      <c r="B1439" s="11" t="s">
        <v>22</v>
      </c>
      <c r="C1439" s="11" t="s">
        <v>10328</v>
      </c>
      <c r="D1439" s="11" t="s">
        <v>611</v>
      </c>
      <c r="E1439" s="11" t="s">
        <v>612</v>
      </c>
      <c r="F1439">
        <v>1021.2</v>
      </c>
      <c r="G1439" s="11" t="s">
        <v>9</v>
      </c>
      <c r="H1439">
        <v>3077.37</v>
      </c>
      <c r="I1439">
        <v>4186.92</v>
      </c>
      <c r="J1439">
        <v>3.01</v>
      </c>
      <c r="K1439">
        <v>4.0999999999999996</v>
      </c>
      <c r="L1439" s="11" t="s">
        <v>100</v>
      </c>
      <c r="M1439" s="7">
        <v>43277</v>
      </c>
      <c r="N1439" s="7">
        <v>43277</v>
      </c>
      <c r="O1439" s="11" t="s">
        <v>70</v>
      </c>
      <c r="P1439" s="11" t="s">
        <v>95</v>
      </c>
      <c r="Q1439">
        <v>160606.39999999999</v>
      </c>
      <c r="R1439" s="11" t="s">
        <v>12</v>
      </c>
      <c r="S1439" s="11" t="s">
        <v>95</v>
      </c>
      <c r="T1439">
        <v>7852497.2199999997</v>
      </c>
      <c r="U1439">
        <f>SalesLineItems__NO_LOT[[#This Row],[ActualSales]]-SalesLineItems__NO_LOT[[#This Row],[Extended_Cost]]</f>
        <v>1109.5500000000002</v>
      </c>
      <c r="V1439">
        <f>IFERROR(SalesLineItems__NO_LOT[[#This Row],[Revenue]]/SalesLineItems__NO_LOT[[#This Row],[Extended_Price]],0)</f>
        <v>0.26500386919262853</v>
      </c>
      <c r="W1439" t="str">
        <f>IF(SalesLineItems__NO_LOT[[#This Row],[Revenue]]&lt;0,"Lost on Sale","Normal Revenue")</f>
        <v>Normal Revenue</v>
      </c>
      <c r="X1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39">
        <f>IF(SalesLineItems__NO_LOT[[#This Row],[SOP_Type]]="Return",SalesLineItems__NO_LOT[[#This Row],[Extended_Cost]]*-1,SalesLineItems__NO_LOT[[#This Row],[Extended_Price]])</f>
        <v>4186.92</v>
      </c>
      <c r="Z1439">
        <f>MONTH(SalesLineItems__NO_LOT[[#This Row],[Requested_Ship_Date]])</f>
        <v>6</v>
      </c>
      <c r="AA1439">
        <f>YEAR(SalesLineItems__NO_LOT[[#This Row],[Requested_Ship_Date]])</f>
        <v>2018</v>
      </c>
      <c r="AV1439"/>
      <c r="AX1439"/>
      <c r="AZ1439"/>
      <c r="BC1439"/>
      <c r="BF1439"/>
    </row>
    <row r="1440" spans="1:58" x14ac:dyDescent="0.2">
      <c r="A1440" t="s">
        <v>10331</v>
      </c>
      <c r="B1440" s="11" t="s">
        <v>22</v>
      </c>
      <c r="C1440" s="11" t="s">
        <v>10328</v>
      </c>
      <c r="D1440" s="11" t="s">
        <v>614</v>
      </c>
      <c r="E1440" s="11" t="s">
        <v>615</v>
      </c>
      <c r="F1440">
        <v>3168</v>
      </c>
      <c r="G1440" s="11" t="s">
        <v>9</v>
      </c>
      <c r="H1440">
        <v>9440.64</v>
      </c>
      <c r="I1440">
        <v>18817.919999999998</v>
      </c>
      <c r="J1440">
        <v>2.98</v>
      </c>
      <c r="K1440">
        <v>5.94</v>
      </c>
      <c r="L1440" s="11" t="s">
        <v>100</v>
      </c>
      <c r="M1440" s="7">
        <v>43277</v>
      </c>
      <c r="N1440" s="7">
        <v>43277</v>
      </c>
      <c r="O1440" s="11" t="s">
        <v>70</v>
      </c>
      <c r="P1440" s="11" t="s">
        <v>95</v>
      </c>
      <c r="Q1440">
        <v>160606.39999999999</v>
      </c>
      <c r="R1440" s="11" t="s">
        <v>12</v>
      </c>
      <c r="S1440" s="11" t="s">
        <v>95</v>
      </c>
      <c r="T1440">
        <v>7852497.2199999997</v>
      </c>
      <c r="U1440">
        <f>SalesLineItems__NO_LOT[[#This Row],[ActualSales]]-SalesLineItems__NO_LOT[[#This Row],[Extended_Cost]]</f>
        <v>9377.2799999999988</v>
      </c>
      <c r="V1440">
        <f>IFERROR(SalesLineItems__NO_LOT[[#This Row],[Revenue]]/SalesLineItems__NO_LOT[[#This Row],[Extended_Price]],0)</f>
        <v>0.49831649831649832</v>
      </c>
      <c r="W1440" t="str">
        <f>IF(SalesLineItems__NO_LOT[[#This Row],[Revenue]]&lt;0,"Lost on Sale","Normal Revenue")</f>
        <v>Normal Revenue</v>
      </c>
      <c r="X1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0">
        <f>IF(SalesLineItems__NO_LOT[[#This Row],[SOP_Type]]="Return",SalesLineItems__NO_LOT[[#This Row],[Extended_Cost]]*-1,SalesLineItems__NO_LOT[[#This Row],[Extended_Price]])</f>
        <v>18817.919999999998</v>
      </c>
      <c r="Z1440">
        <f>MONTH(SalesLineItems__NO_LOT[[#This Row],[Requested_Ship_Date]])</f>
        <v>6</v>
      </c>
      <c r="AA1440">
        <f>YEAR(SalesLineItems__NO_LOT[[#This Row],[Requested_Ship_Date]])</f>
        <v>2018</v>
      </c>
      <c r="AV1440"/>
      <c r="AX1440"/>
      <c r="AZ1440"/>
      <c r="BC1440"/>
      <c r="BF1440"/>
    </row>
    <row r="1441" spans="1:58" x14ac:dyDescent="0.2">
      <c r="A1441" t="s">
        <v>10332</v>
      </c>
      <c r="B1441" s="11" t="s">
        <v>22</v>
      </c>
      <c r="C1441" s="11" t="s">
        <v>10328</v>
      </c>
      <c r="D1441" s="11" t="s">
        <v>10170</v>
      </c>
      <c r="E1441" s="11" t="s">
        <v>10171</v>
      </c>
      <c r="F1441">
        <v>6102.81</v>
      </c>
      <c r="G1441" s="11" t="s">
        <v>9</v>
      </c>
      <c r="H1441">
        <v>18430.490000000002</v>
      </c>
      <c r="I1441">
        <v>28072.93</v>
      </c>
      <c r="J1441">
        <v>3.02</v>
      </c>
      <c r="K1441">
        <v>4.5999999999999996</v>
      </c>
      <c r="L1441" s="11" t="s">
        <v>100</v>
      </c>
      <c r="M1441" s="7">
        <v>43277</v>
      </c>
      <c r="N1441" s="7">
        <v>43277</v>
      </c>
      <c r="O1441" s="11" t="s">
        <v>70</v>
      </c>
      <c r="P1441" s="11" t="s">
        <v>95</v>
      </c>
      <c r="Q1441">
        <v>160606.39999999999</v>
      </c>
      <c r="R1441" s="11" t="s">
        <v>12</v>
      </c>
      <c r="S1441" s="11" t="s">
        <v>95</v>
      </c>
      <c r="T1441">
        <v>7852497.2199999997</v>
      </c>
      <c r="U1441">
        <f>SalesLineItems__NO_LOT[[#This Row],[ActualSales]]-SalesLineItems__NO_LOT[[#This Row],[Extended_Cost]]</f>
        <v>9642.4399999999987</v>
      </c>
      <c r="V1441">
        <f>IFERROR(SalesLineItems__NO_LOT[[#This Row],[Revenue]]/SalesLineItems__NO_LOT[[#This Row],[Extended_Price]],0)</f>
        <v>0.34347821905301651</v>
      </c>
      <c r="W1441" t="str">
        <f>IF(SalesLineItems__NO_LOT[[#This Row],[Revenue]]&lt;0,"Lost on Sale","Normal Revenue")</f>
        <v>Normal Revenue</v>
      </c>
      <c r="X1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1">
        <f>IF(SalesLineItems__NO_LOT[[#This Row],[SOP_Type]]="Return",SalesLineItems__NO_LOT[[#This Row],[Extended_Cost]]*-1,SalesLineItems__NO_LOT[[#This Row],[Extended_Price]])</f>
        <v>28072.93</v>
      </c>
      <c r="Z1441">
        <f>MONTH(SalesLineItems__NO_LOT[[#This Row],[Requested_Ship_Date]])</f>
        <v>6</v>
      </c>
      <c r="AA1441">
        <f>YEAR(SalesLineItems__NO_LOT[[#This Row],[Requested_Ship_Date]])</f>
        <v>2018</v>
      </c>
      <c r="AV1441"/>
      <c r="AX1441"/>
      <c r="AZ1441"/>
      <c r="BC1441"/>
      <c r="BF1441"/>
    </row>
    <row r="1442" spans="1:58" x14ac:dyDescent="0.2">
      <c r="A1442" t="s">
        <v>10333</v>
      </c>
      <c r="B1442" s="11" t="s">
        <v>22</v>
      </c>
      <c r="C1442" s="11" t="s">
        <v>10328</v>
      </c>
      <c r="D1442" s="11" t="s">
        <v>13</v>
      </c>
      <c r="E1442" s="11" t="s">
        <v>14</v>
      </c>
      <c r="F1442">
        <v>1</v>
      </c>
      <c r="G1442" s="11" t="s">
        <v>15</v>
      </c>
      <c r="H1442">
        <v>0</v>
      </c>
      <c r="I1442">
        <v>1.5</v>
      </c>
      <c r="J1442">
        <v>0</v>
      </c>
      <c r="K1442">
        <v>1.5</v>
      </c>
      <c r="L1442" s="11" t="s">
        <v>100</v>
      </c>
      <c r="M1442" s="7">
        <v>43277</v>
      </c>
      <c r="N1442" s="7">
        <v>43277</v>
      </c>
      <c r="O1442" s="11" t="s">
        <v>16</v>
      </c>
      <c r="P1442" s="11" t="s">
        <v>95</v>
      </c>
      <c r="Q1442">
        <v>160606.39999999999</v>
      </c>
      <c r="R1442" s="11" t="s">
        <v>12</v>
      </c>
      <c r="S1442" s="11" t="s">
        <v>95</v>
      </c>
      <c r="T1442">
        <v>7852497.2199999997</v>
      </c>
      <c r="U1442">
        <f>SalesLineItems__NO_LOT[[#This Row],[ActualSales]]-SalesLineItems__NO_LOT[[#This Row],[Extended_Cost]]</f>
        <v>1.5</v>
      </c>
      <c r="V1442">
        <f>IFERROR(SalesLineItems__NO_LOT[[#This Row],[Revenue]]/SalesLineItems__NO_LOT[[#This Row],[Extended_Price]],0)</f>
        <v>1</v>
      </c>
      <c r="W1442" t="str">
        <f>IF(SalesLineItems__NO_LOT[[#This Row],[Revenue]]&lt;0,"Lost on Sale","Normal Revenue")</f>
        <v>Normal Revenue</v>
      </c>
      <c r="X1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2">
        <f>IF(SalesLineItems__NO_LOT[[#This Row],[SOP_Type]]="Return",SalesLineItems__NO_LOT[[#This Row],[Extended_Cost]]*-1,SalesLineItems__NO_LOT[[#This Row],[Extended_Price]])</f>
        <v>1.5</v>
      </c>
      <c r="Z1442">
        <f>MONTH(SalesLineItems__NO_LOT[[#This Row],[Requested_Ship_Date]])</f>
        <v>6</v>
      </c>
      <c r="AA1442">
        <f>YEAR(SalesLineItems__NO_LOT[[#This Row],[Requested_Ship_Date]])</f>
        <v>2018</v>
      </c>
      <c r="AV1442"/>
      <c r="AX1442"/>
      <c r="AZ1442"/>
      <c r="BC1442"/>
      <c r="BF1442"/>
    </row>
    <row r="1443" spans="1:58" x14ac:dyDescent="0.2">
      <c r="A1443" t="s">
        <v>10296</v>
      </c>
      <c r="B1443" s="11" t="s">
        <v>22</v>
      </c>
      <c r="C1443" s="11" t="s">
        <v>10297</v>
      </c>
      <c r="D1443" s="11" t="s">
        <v>2612</v>
      </c>
      <c r="E1443" s="11" t="s">
        <v>388</v>
      </c>
      <c r="F1443">
        <v>513.24</v>
      </c>
      <c r="G1443" s="11" t="s">
        <v>9</v>
      </c>
      <c r="H1443">
        <v>3880.09</v>
      </c>
      <c r="I1443">
        <v>9084.35</v>
      </c>
      <c r="J1443">
        <v>7.56</v>
      </c>
      <c r="K1443">
        <v>17.7</v>
      </c>
      <c r="L1443" s="11" t="s">
        <v>166</v>
      </c>
      <c r="M1443" s="7">
        <v>43278</v>
      </c>
      <c r="N1443" s="7">
        <v>43278</v>
      </c>
      <c r="O1443" s="11" t="s">
        <v>11</v>
      </c>
      <c r="P1443" s="11" t="s">
        <v>95</v>
      </c>
      <c r="Q1443">
        <v>12447.79</v>
      </c>
      <c r="R1443" s="11" t="s">
        <v>52</v>
      </c>
      <c r="S1443" s="11" t="s">
        <v>95</v>
      </c>
      <c r="T1443">
        <v>1761785.05</v>
      </c>
      <c r="U1443">
        <f>SalesLineItems__NO_LOT[[#This Row],[ActualSales]]-SalesLineItems__NO_LOT[[#This Row],[Extended_Cost]]</f>
        <v>5204.26</v>
      </c>
      <c r="V1443">
        <f>IFERROR(SalesLineItems__NO_LOT[[#This Row],[Revenue]]/SalesLineItems__NO_LOT[[#This Row],[Extended_Price]],0)</f>
        <v>0.57288193431560874</v>
      </c>
      <c r="W1443" t="str">
        <f>IF(SalesLineItems__NO_LOT[[#This Row],[Revenue]]&lt;0,"Lost on Sale","Normal Revenue")</f>
        <v>Normal Revenue</v>
      </c>
      <c r="X1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3">
        <f>IF(SalesLineItems__NO_LOT[[#This Row],[SOP_Type]]="Return",SalesLineItems__NO_LOT[[#This Row],[Extended_Cost]]*-1,SalesLineItems__NO_LOT[[#This Row],[Extended_Price]])</f>
        <v>9084.35</v>
      </c>
      <c r="Z1443">
        <f>MONTH(SalesLineItems__NO_LOT[[#This Row],[Requested_Ship_Date]])</f>
        <v>6</v>
      </c>
      <c r="AA1443">
        <f>YEAR(SalesLineItems__NO_LOT[[#This Row],[Requested_Ship_Date]])</f>
        <v>2018</v>
      </c>
      <c r="AV1443"/>
      <c r="AX1443"/>
      <c r="AZ1443"/>
      <c r="BC1443"/>
      <c r="BF1443"/>
    </row>
    <row r="1444" spans="1:58" x14ac:dyDescent="0.2">
      <c r="A1444" t="s">
        <v>10298</v>
      </c>
      <c r="B1444" s="11" t="s">
        <v>22</v>
      </c>
      <c r="C1444" s="11" t="s">
        <v>10297</v>
      </c>
      <c r="D1444" s="11" t="s">
        <v>13</v>
      </c>
      <c r="E1444" s="11" t="s">
        <v>14</v>
      </c>
      <c r="F1444">
        <v>1</v>
      </c>
      <c r="G1444" s="11" t="s">
        <v>15</v>
      </c>
      <c r="H1444">
        <v>0</v>
      </c>
      <c r="I1444">
        <v>1.5</v>
      </c>
      <c r="J1444">
        <v>0</v>
      </c>
      <c r="K1444">
        <v>1.5</v>
      </c>
      <c r="L1444" s="11" t="s">
        <v>166</v>
      </c>
      <c r="M1444" s="7">
        <v>43278</v>
      </c>
      <c r="N1444" s="7">
        <v>43278</v>
      </c>
      <c r="O1444" s="11" t="s">
        <v>16</v>
      </c>
      <c r="P1444" s="11" t="s">
        <v>95</v>
      </c>
      <c r="Q1444">
        <v>12447.79</v>
      </c>
      <c r="R1444" s="11" t="s">
        <v>52</v>
      </c>
      <c r="S1444" s="11" t="s">
        <v>95</v>
      </c>
      <c r="T1444">
        <v>1761785.05</v>
      </c>
      <c r="U1444">
        <f>SalesLineItems__NO_LOT[[#This Row],[ActualSales]]-SalesLineItems__NO_LOT[[#This Row],[Extended_Cost]]</f>
        <v>1.5</v>
      </c>
      <c r="V1444">
        <f>IFERROR(SalesLineItems__NO_LOT[[#This Row],[Revenue]]/SalesLineItems__NO_LOT[[#This Row],[Extended_Price]],0)</f>
        <v>1</v>
      </c>
      <c r="W1444" t="str">
        <f>IF(SalesLineItems__NO_LOT[[#This Row],[Revenue]]&lt;0,"Lost on Sale","Normal Revenue")</f>
        <v>Normal Revenue</v>
      </c>
      <c r="X1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4">
        <f>IF(SalesLineItems__NO_LOT[[#This Row],[SOP_Type]]="Return",SalesLineItems__NO_LOT[[#This Row],[Extended_Cost]]*-1,SalesLineItems__NO_LOT[[#This Row],[Extended_Price]])</f>
        <v>1.5</v>
      </c>
      <c r="Z1444">
        <f>MONTH(SalesLineItems__NO_LOT[[#This Row],[Requested_Ship_Date]])</f>
        <v>6</v>
      </c>
      <c r="AA1444">
        <f>YEAR(SalesLineItems__NO_LOT[[#This Row],[Requested_Ship_Date]])</f>
        <v>2018</v>
      </c>
      <c r="AV1444"/>
      <c r="AX1444"/>
      <c r="AZ1444"/>
      <c r="BC1444"/>
      <c r="BF1444"/>
    </row>
    <row r="1445" spans="1:58" x14ac:dyDescent="0.2">
      <c r="A1445" t="s">
        <v>10299</v>
      </c>
      <c r="B1445" s="11" t="s">
        <v>22</v>
      </c>
      <c r="C1445" s="11" t="s">
        <v>10300</v>
      </c>
      <c r="D1445" s="11" t="s">
        <v>1903</v>
      </c>
      <c r="E1445" s="11" t="s">
        <v>1904</v>
      </c>
      <c r="F1445">
        <v>217.8</v>
      </c>
      <c r="G1445" s="11" t="s">
        <v>9</v>
      </c>
      <c r="H1445">
        <v>3741.81</v>
      </c>
      <c r="I1445">
        <v>6048.31</v>
      </c>
      <c r="J1445">
        <v>17.18</v>
      </c>
      <c r="K1445">
        <v>27.77</v>
      </c>
      <c r="L1445" s="11" t="s">
        <v>166</v>
      </c>
      <c r="M1445" s="7">
        <v>43278</v>
      </c>
      <c r="N1445" s="7">
        <v>43278</v>
      </c>
      <c r="O1445" s="11" t="s">
        <v>11</v>
      </c>
      <c r="P1445" s="11" t="s">
        <v>95</v>
      </c>
      <c r="Q1445">
        <v>12447.79</v>
      </c>
      <c r="R1445" s="11" t="s">
        <v>52</v>
      </c>
      <c r="S1445" s="11" t="s">
        <v>95</v>
      </c>
      <c r="T1445">
        <v>1761785.05</v>
      </c>
      <c r="U1445">
        <f>SalesLineItems__NO_LOT[[#This Row],[ActualSales]]-SalesLineItems__NO_LOT[[#This Row],[Extended_Cost]]</f>
        <v>2306.5000000000005</v>
      </c>
      <c r="V1445">
        <f>IFERROR(SalesLineItems__NO_LOT[[#This Row],[Revenue]]/SalesLineItems__NO_LOT[[#This Row],[Extended_Price]],0)</f>
        <v>0.38134619422615579</v>
      </c>
      <c r="W1445" t="str">
        <f>IF(SalesLineItems__NO_LOT[[#This Row],[Revenue]]&lt;0,"Lost on Sale","Normal Revenue")</f>
        <v>Normal Revenue</v>
      </c>
      <c r="X1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5">
        <f>IF(SalesLineItems__NO_LOT[[#This Row],[SOP_Type]]="Return",SalesLineItems__NO_LOT[[#This Row],[Extended_Cost]]*-1,SalesLineItems__NO_LOT[[#This Row],[Extended_Price]])</f>
        <v>6048.31</v>
      </c>
      <c r="Z1445">
        <f>MONTH(SalesLineItems__NO_LOT[[#This Row],[Requested_Ship_Date]])</f>
        <v>6</v>
      </c>
      <c r="AA1445">
        <f>YEAR(SalesLineItems__NO_LOT[[#This Row],[Requested_Ship_Date]])</f>
        <v>2018</v>
      </c>
      <c r="AV1445"/>
      <c r="AX1445"/>
      <c r="AZ1445"/>
      <c r="BC1445"/>
      <c r="BF1445"/>
    </row>
    <row r="1446" spans="1:58" x14ac:dyDescent="0.2">
      <c r="A1446" t="s">
        <v>10301</v>
      </c>
      <c r="B1446" s="11" t="s">
        <v>22</v>
      </c>
      <c r="C1446" s="11" t="s">
        <v>10300</v>
      </c>
      <c r="D1446" s="11" t="s">
        <v>13</v>
      </c>
      <c r="E1446" s="11" t="s">
        <v>14</v>
      </c>
      <c r="F1446">
        <v>1</v>
      </c>
      <c r="G1446" s="11" t="s">
        <v>15</v>
      </c>
      <c r="H1446">
        <v>0</v>
      </c>
      <c r="I1446">
        <v>1.5</v>
      </c>
      <c r="J1446">
        <v>0</v>
      </c>
      <c r="K1446">
        <v>1.5</v>
      </c>
      <c r="L1446" s="11" t="s">
        <v>166</v>
      </c>
      <c r="M1446" s="7">
        <v>43278</v>
      </c>
      <c r="N1446" s="7">
        <v>43278</v>
      </c>
      <c r="O1446" s="11" t="s">
        <v>16</v>
      </c>
      <c r="P1446" s="11" t="s">
        <v>95</v>
      </c>
      <c r="Q1446">
        <v>12447.79</v>
      </c>
      <c r="R1446" s="11" t="s">
        <v>52</v>
      </c>
      <c r="S1446" s="11" t="s">
        <v>95</v>
      </c>
      <c r="T1446">
        <v>1761785.05</v>
      </c>
      <c r="U1446">
        <f>SalesLineItems__NO_LOT[[#This Row],[ActualSales]]-SalesLineItems__NO_LOT[[#This Row],[Extended_Cost]]</f>
        <v>1.5</v>
      </c>
      <c r="V1446">
        <f>IFERROR(SalesLineItems__NO_LOT[[#This Row],[Revenue]]/SalesLineItems__NO_LOT[[#This Row],[Extended_Price]],0)</f>
        <v>1</v>
      </c>
      <c r="W1446" t="str">
        <f>IF(SalesLineItems__NO_LOT[[#This Row],[Revenue]]&lt;0,"Lost on Sale","Normal Revenue")</f>
        <v>Normal Revenue</v>
      </c>
      <c r="X1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6">
        <f>IF(SalesLineItems__NO_LOT[[#This Row],[SOP_Type]]="Return",SalesLineItems__NO_LOT[[#This Row],[Extended_Cost]]*-1,SalesLineItems__NO_LOT[[#This Row],[Extended_Price]])</f>
        <v>1.5</v>
      </c>
      <c r="Z1446">
        <f>MONTH(SalesLineItems__NO_LOT[[#This Row],[Requested_Ship_Date]])</f>
        <v>6</v>
      </c>
      <c r="AA1446">
        <f>YEAR(SalesLineItems__NO_LOT[[#This Row],[Requested_Ship_Date]])</f>
        <v>2018</v>
      </c>
      <c r="AV1446"/>
      <c r="AX1446"/>
      <c r="AZ1446"/>
      <c r="BC1446"/>
      <c r="BF1446"/>
    </row>
    <row r="1447" spans="1:58" x14ac:dyDescent="0.2">
      <c r="A1447" t="s">
        <v>10302</v>
      </c>
      <c r="B1447" s="11" t="s">
        <v>22</v>
      </c>
      <c r="C1447" s="11" t="s">
        <v>10303</v>
      </c>
      <c r="D1447" s="11" t="s">
        <v>373</v>
      </c>
      <c r="E1447" s="11" t="s">
        <v>374</v>
      </c>
      <c r="F1447">
        <v>21.5</v>
      </c>
      <c r="G1447" s="11" t="s">
        <v>9</v>
      </c>
      <c r="H1447">
        <v>118.47</v>
      </c>
      <c r="I1447">
        <v>163.4</v>
      </c>
      <c r="J1447">
        <v>5.51</v>
      </c>
      <c r="K1447">
        <v>7.6</v>
      </c>
      <c r="L1447" s="11" t="s">
        <v>368</v>
      </c>
      <c r="M1447" s="7">
        <v>43278</v>
      </c>
      <c r="N1447" s="7">
        <v>43278</v>
      </c>
      <c r="O1447" s="11" t="s">
        <v>70</v>
      </c>
      <c r="P1447" s="11" t="s">
        <v>95</v>
      </c>
      <c r="Q1447">
        <v>1006.32</v>
      </c>
      <c r="R1447" s="11" t="s">
        <v>52</v>
      </c>
      <c r="S1447" s="11" t="s">
        <v>95</v>
      </c>
      <c r="T1447">
        <v>1108706.21</v>
      </c>
      <c r="U1447">
        <f>SalesLineItems__NO_LOT[[#This Row],[ActualSales]]-SalesLineItems__NO_LOT[[#This Row],[Extended_Cost]]</f>
        <v>44.930000000000007</v>
      </c>
      <c r="V1447">
        <f>IFERROR(SalesLineItems__NO_LOT[[#This Row],[Revenue]]/SalesLineItems__NO_LOT[[#This Row],[Extended_Price]],0)</f>
        <v>0.2749694002447981</v>
      </c>
      <c r="W1447" t="str">
        <f>IF(SalesLineItems__NO_LOT[[#This Row],[Revenue]]&lt;0,"Lost on Sale","Normal Revenue")</f>
        <v>Normal Revenue</v>
      </c>
      <c r="X1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47">
        <f>IF(SalesLineItems__NO_LOT[[#This Row],[SOP_Type]]="Return",SalesLineItems__NO_LOT[[#This Row],[Extended_Cost]]*-1,SalesLineItems__NO_LOT[[#This Row],[Extended_Price]])</f>
        <v>163.4</v>
      </c>
      <c r="Z1447">
        <f>MONTH(SalesLineItems__NO_LOT[[#This Row],[Requested_Ship_Date]])</f>
        <v>6</v>
      </c>
      <c r="AA1447">
        <f>YEAR(SalesLineItems__NO_LOT[[#This Row],[Requested_Ship_Date]])</f>
        <v>2018</v>
      </c>
      <c r="AV1447"/>
      <c r="AX1447"/>
      <c r="AZ1447"/>
      <c r="BC1447"/>
      <c r="BF1447"/>
    </row>
    <row r="1448" spans="1:58" x14ac:dyDescent="0.2">
      <c r="A1448" t="s">
        <v>10304</v>
      </c>
      <c r="B1448" s="11" t="s">
        <v>22</v>
      </c>
      <c r="C1448" s="11" t="s">
        <v>10303</v>
      </c>
      <c r="D1448" s="11" t="s">
        <v>13</v>
      </c>
      <c r="E1448" s="11" t="s">
        <v>14</v>
      </c>
      <c r="F1448">
        <v>1</v>
      </c>
      <c r="G1448" s="11" t="s">
        <v>15</v>
      </c>
      <c r="H1448">
        <v>0</v>
      </c>
      <c r="I1448">
        <v>1.5</v>
      </c>
      <c r="J1448">
        <v>0</v>
      </c>
      <c r="K1448">
        <v>1.5</v>
      </c>
      <c r="L1448" s="11" t="s">
        <v>368</v>
      </c>
      <c r="M1448" s="7">
        <v>43278</v>
      </c>
      <c r="N1448" s="7">
        <v>43278</v>
      </c>
      <c r="O1448" s="11" t="s">
        <v>16</v>
      </c>
      <c r="P1448" s="11" t="s">
        <v>95</v>
      </c>
      <c r="Q1448">
        <v>1006.32</v>
      </c>
      <c r="R1448" s="11" t="s">
        <v>52</v>
      </c>
      <c r="S1448" s="11" t="s">
        <v>95</v>
      </c>
      <c r="T1448">
        <v>1108706.21</v>
      </c>
      <c r="U1448">
        <f>SalesLineItems__NO_LOT[[#This Row],[ActualSales]]-SalesLineItems__NO_LOT[[#This Row],[Extended_Cost]]</f>
        <v>1.5</v>
      </c>
      <c r="V1448">
        <f>IFERROR(SalesLineItems__NO_LOT[[#This Row],[Revenue]]/SalesLineItems__NO_LOT[[#This Row],[Extended_Price]],0)</f>
        <v>1</v>
      </c>
      <c r="W1448" t="str">
        <f>IF(SalesLineItems__NO_LOT[[#This Row],[Revenue]]&lt;0,"Lost on Sale","Normal Revenue")</f>
        <v>Normal Revenue</v>
      </c>
      <c r="X1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8">
        <f>IF(SalesLineItems__NO_LOT[[#This Row],[SOP_Type]]="Return",SalesLineItems__NO_LOT[[#This Row],[Extended_Cost]]*-1,SalesLineItems__NO_LOT[[#This Row],[Extended_Price]])</f>
        <v>1.5</v>
      </c>
      <c r="Z1448">
        <f>MONTH(SalesLineItems__NO_LOT[[#This Row],[Requested_Ship_Date]])</f>
        <v>6</v>
      </c>
      <c r="AA1448">
        <f>YEAR(SalesLineItems__NO_LOT[[#This Row],[Requested_Ship_Date]])</f>
        <v>2018</v>
      </c>
      <c r="AV1448"/>
      <c r="AX1448"/>
      <c r="AZ1448"/>
      <c r="BC1448"/>
      <c r="BF1448"/>
    </row>
    <row r="1449" spans="1:58" x14ac:dyDescent="0.2">
      <c r="A1449" t="s">
        <v>10285</v>
      </c>
      <c r="B1449" s="11" t="s">
        <v>22</v>
      </c>
      <c r="C1449" s="11" t="s">
        <v>10286</v>
      </c>
      <c r="D1449" s="11" t="s">
        <v>1827</v>
      </c>
      <c r="E1449" s="11" t="s">
        <v>8</v>
      </c>
      <c r="F1449">
        <v>49.95</v>
      </c>
      <c r="G1449" s="11" t="s">
        <v>9</v>
      </c>
      <c r="H1449">
        <v>498</v>
      </c>
      <c r="I1449">
        <v>1425.57</v>
      </c>
      <c r="J1449">
        <v>9.9700000000000006</v>
      </c>
      <c r="K1449">
        <v>28.54</v>
      </c>
      <c r="L1449" s="11" t="s">
        <v>1828</v>
      </c>
      <c r="M1449" s="7">
        <v>43279</v>
      </c>
      <c r="N1449" s="7">
        <v>43279</v>
      </c>
      <c r="O1449" s="11" t="s">
        <v>11</v>
      </c>
      <c r="P1449" s="11" t="s">
        <v>95</v>
      </c>
      <c r="Q1449">
        <v>1526.43</v>
      </c>
      <c r="R1449" s="11" t="s">
        <v>52</v>
      </c>
      <c r="S1449" s="11" t="s">
        <v>95</v>
      </c>
      <c r="T1449">
        <v>7375.36</v>
      </c>
      <c r="U1449">
        <f>SalesLineItems__NO_LOT[[#This Row],[ActualSales]]-SalesLineItems__NO_LOT[[#This Row],[Extended_Cost]]</f>
        <v>927.56999999999994</v>
      </c>
      <c r="V1449">
        <f>IFERROR(SalesLineItems__NO_LOT[[#This Row],[Revenue]]/SalesLineItems__NO_LOT[[#This Row],[Extended_Price]],0)</f>
        <v>0.65066604936972583</v>
      </c>
      <c r="W1449" t="str">
        <f>IF(SalesLineItems__NO_LOT[[#This Row],[Revenue]]&lt;0,"Lost on Sale","Normal Revenue")</f>
        <v>Normal Revenue</v>
      </c>
      <c r="X1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49">
        <f>IF(SalesLineItems__NO_LOT[[#This Row],[SOP_Type]]="Return",SalesLineItems__NO_LOT[[#This Row],[Extended_Cost]]*-1,SalesLineItems__NO_LOT[[#This Row],[Extended_Price]])</f>
        <v>1425.57</v>
      </c>
      <c r="Z1449">
        <f>MONTH(SalesLineItems__NO_LOT[[#This Row],[Requested_Ship_Date]])</f>
        <v>6</v>
      </c>
      <c r="AA1449">
        <f>YEAR(SalesLineItems__NO_LOT[[#This Row],[Requested_Ship_Date]])</f>
        <v>2018</v>
      </c>
      <c r="AV1449"/>
      <c r="AX1449"/>
      <c r="AZ1449"/>
      <c r="BC1449"/>
      <c r="BF1449"/>
    </row>
    <row r="1450" spans="1:58" x14ac:dyDescent="0.2">
      <c r="A1450" t="s">
        <v>10287</v>
      </c>
      <c r="B1450" s="11" t="s">
        <v>22</v>
      </c>
      <c r="C1450" s="11" t="s">
        <v>10288</v>
      </c>
      <c r="D1450" s="11" t="s">
        <v>3429</v>
      </c>
      <c r="E1450" s="11" t="s">
        <v>8</v>
      </c>
      <c r="F1450">
        <v>40</v>
      </c>
      <c r="G1450" s="11" t="s">
        <v>9</v>
      </c>
      <c r="H1450">
        <v>670.4</v>
      </c>
      <c r="I1450">
        <v>1280</v>
      </c>
      <c r="J1450">
        <v>16.760000000000002</v>
      </c>
      <c r="K1450">
        <v>32</v>
      </c>
      <c r="L1450" s="11" t="s">
        <v>10097</v>
      </c>
      <c r="M1450" s="7">
        <v>43279</v>
      </c>
      <c r="N1450" s="7">
        <v>43279</v>
      </c>
      <c r="O1450" s="11" t="s">
        <v>11</v>
      </c>
      <c r="P1450" s="11" t="s">
        <v>95</v>
      </c>
      <c r="Q1450">
        <v>1280</v>
      </c>
      <c r="R1450" s="11" t="s">
        <v>52</v>
      </c>
      <c r="S1450" s="11" t="s">
        <v>95</v>
      </c>
      <c r="T1450">
        <v>1280</v>
      </c>
      <c r="U1450">
        <f>SalesLineItems__NO_LOT[[#This Row],[ActualSales]]-SalesLineItems__NO_LOT[[#This Row],[Extended_Cost]]</f>
        <v>609.6</v>
      </c>
      <c r="V1450">
        <f>IFERROR(SalesLineItems__NO_LOT[[#This Row],[Revenue]]/SalesLineItems__NO_LOT[[#This Row],[Extended_Price]],0)</f>
        <v>0.47625000000000001</v>
      </c>
      <c r="W1450" t="str">
        <f>IF(SalesLineItems__NO_LOT[[#This Row],[Revenue]]&lt;0,"Lost on Sale","Normal Revenue")</f>
        <v>Normal Revenue</v>
      </c>
      <c r="X1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0">
        <f>IF(SalesLineItems__NO_LOT[[#This Row],[SOP_Type]]="Return",SalesLineItems__NO_LOT[[#This Row],[Extended_Cost]]*-1,SalesLineItems__NO_LOT[[#This Row],[Extended_Price]])</f>
        <v>1280</v>
      </c>
      <c r="Z1450">
        <f>MONTH(SalesLineItems__NO_LOT[[#This Row],[Requested_Ship_Date]])</f>
        <v>6</v>
      </c>
      <c r="AA1450">
        <f>YEAR(SalesLineItems__NO_LOT[[#This Row],[Requested_Ship_Date]])</f>
        <v>2018</v>
      </c>
      <c r="AV1450"/>
      <c r="AX1450"/>
      <c r="AZ1450"/>
      <c r="BC1450"/>
      <c r="BF1450"/>
    </row>
    <row r="1451" spans="1:58" x14ac:dyDescent="0.2">
      <c r="A1451" t="s">
        <v>10289</v>
      </c>
      <c r="B1451" s="11" t="s">
        <v>22</v>
      </c>
      <c r="C1451" s="11" t="s">
        <v>10290</v>
      </c>
      <c r="D1451" s="11" t="s">
        <v>931</v>
      </c>
      <c r="E1451" s="11" t="s">
        <v>4013</v>
      </c>
      <c r="F1451">
        <v>100</v>
      </c>
      <c r="G1451" s="11" t="s">
        <v>9</v>
      </c>
      <c r="H1451">
        <v>892</v>
      </c>
      <c r="I1451">
        <v>1050</v>
      </c>
      <c r="J1451">
        <v>8.92</v>
      </c>
      <c r="K1451">
        <v>10.5</v>
      </c>
      <c r="L1451" s="11" t="s">
        <v>5997</v>
      </c>
      <c r="M1451" s="7">
        <v>43279</v>
      </c>
      <c r="N1451" s="7">
        <v>43279</v>
      </c>
      <c r="O1451" s="11" t="s">
        <v>159</v>
      </c>
      <c r="P1451" s="11" t="s">
        <v>95</v>
      </c>
      <c r="Q1451">
        <v>73962.19</v>
      </c>
      <c r="R1451" s="11" t="s">
        <v>86</v>
      </c>
      <c r="S1451" s="11" t="s">
        <v>95</v>
      </c>
      <c r="T1451">
        <v>1772952.28</v>
      </c>
      <c r="U1451">
        <f>SalesLineItems__NO_LOT[[#This Row],[ActualSales]]-SalesLineItems__NO_LOT[[#This Row],[Extended_Cost]]</f>
        <v>158</v>
      </c>
      <c r="V1451">
        <f>IFERROR(SalesLineItems__NO_LOT[[#This Row],[Revenue]]/SalesLineItems__NO_LOT[[#This Row],[Extended_Price]],0)</f>
        <v>0.15047619047619049</v>
      </c>
      <c r="W1451" t="str">
        <f>IF(SalesLineItems__NO_LOT[[#This Row],[Revenue]]&lt;0,"Lost on Sale","Normal Revenue")</f>
        <v>Normal Revenue</v>
      </c>
      <c r="X1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451">
        <f>IF(SalesLineItems__NO_LOT[[#This Row],[SOP_Type]]="Return",SalesLineItems__NO_LOT[[#This Row],[Extended_Cost]]*-1,SalesLineItems__NO_LOT[[#This Row],[Extended_Price]])</f>
        <v>1050</v>
      </c>
      <c r="Z1451">
        <f>MONTH(SalesLineItems__NO_LOT[[#This Row],[Requested_Ship_Date]])</f>
        <v>6</v>
      </c>
      <c r="AA1451">
        <f>YEAR(SalesLineItems__NO_LOT[[#This Row],[Requested_Ship_Date]])</f>
        <v>2018</v>
      </c>
      <c r="AV1451"/>
      <c r="AX1451"/>
      <c r="AZ1451"/>
      <c r="BC1451"/>
      <c r="BF1451"/>
    </row>
    <row r="1452" spans="1:58" x14ac:dyDescent="0.2">
      <c r="A1452" t="s">
        <v>10291</v>
      </c>
      <c r="B1452" s="11" t="s">
        <v>22</v>
      </c>
      <c r="C1452" s="11" t="s">
        <v>10286</v>
      </c>
      <c r="D1452" s="11" t="s">
        <v>13</v>
      </c>
      <c r="E1452" s="11" t="s">
        <v>14</v>
      </c>
      <c r="F1452">
        <v>1</v>
      </c>
      <c r="G1452" s="11" t="s">
        <v>15</v>
      </c>
      <c r="H1452">
        <v>0</v>
      </c>
      <c r="I1452">
        <v>1.5</v>
      </c>
      <c r="J1452">
        <v>0</v>
      </c>
      <c r="K1452">
        <v>1.5</v>
      </c>
      <c r="L1452" s="11" t="s">
        <v>1828</v>
      </c>
      <c r="M1452" s="7">
        <v>43279</v>
      </c>
      <c r="N1452" s="7">
        <v>43279</v>
      </c>
      <c r="O1452" s="11" t="s">
        <v>16</v>
      </c>
      <c r="P1452" s="11" t="s">
        <v>95</v>
      </c>
      <c r="Q1452">
        <v>1526.43</v>
      </c>
      <c r="R1452" s="11" t="s">
        <v>52</v>
      </c>
      <c r="S1452" s="11" t="s">
        <v>95</v>
      </c>
      <c r="T1452">
        <v>7375.36</v>
      </c>
      <c r="U1452">
        <f>SalesLineItems__NO_LOT[[#This Row],[ActualSales]]-SalesLineItems__NO_LOT[[#This Row],[Extended_Cost]]</f>
        <v>1.5</v>
      </c>
      <c r="V1452">
        <f>IFERROR(SalesLineItems__NO_LOT[[#This Row],[Revenue]]/SalesLineItems__NO_LOT[[#This Row],[Extended_Price]],0)</f>
        <v>1</v>
      </c>
      <c r="W1452" t="str">
        <f>IF(SalesLineItems__NO_LOT[[#This Row],[Revenue]]&lt;0,"Lost on Sale","Normal Revenue")</f>
        <v>Normal Revenue</v>
      </c>
      <c r="X1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2">
        <f>IF(SalesLineItems__NO_LOT[[#This Row],[SOP_Type]]="Return",SalesLineItems__NO_LOT[[#This Row],[Extended_Cost]]*-1,SalesLineItems__NO_LOT[[#This Row],[Extended_Price]])</f>
        <v>1.5</v>
      </c>
      <c r="Z1452">
        <f>MONTH(SalesLineItems__NO_LOT[[#This Row],[Requested_Ship_Date]])</f>
        <v>6</v>
      </c>
      <c r="AA1452">
        <f>YEAR(SalesLineItems__NO_LOT[[#This Row],[Requested_Ship_Date]])</f>
        <v>2018</v>
      </c>
      <c r="AV1452"/>
      <c r="AX1452"/>
      <c r="AZ1452"/>
      <c r="BC1452"/>
      <c r="BF1452"/>
    </row>
    <row r="1453" spans="1:58" x14ac:dyDescent="0.2">
      <c r="A1453" t="s">
        <v>10292</v>
      </c>
      <c r="B1453" s="11" t="s">
        <v>22</v>
      </c>
      <c r="C1453" s="11" t="s">
        <v>10286</v>
      </c>
      <c r="D1453" s="11" t="s">
        <v>8322</v>
      </c>
      <c r="E1453" s="11" t="s">
        <v>8323</v>
      </c>
      <c r="F1453">
        <v>1</v>
      </c>
      <c r="G1453" s="11" t="s">
        <v>15</v>
      </c>
      <c r="H1453">
        <v>0</v>
      </c>
      <c r="I1453">
        <v>40</v>
      </c>
      <c r="J1453">
        <v>0</v>
      </c>
      <c r="K1453">
        <v>40</v>
      </c>
      <c r="L1453" s="11" t="s">
        <v>1828</v>
      </c>
      <c r="M1453" s="7">
        <v>43279</v>
      </c>
      <c r="N1453" s="7">
        <v>43279</v>
      </c>
      <c r="O1453" s="11" t="s">
        <v>16</v>
      </c>
      <c r="P1453" s="11" t="s">
        <v>95</v>
      </c>
      <c r="Q1453">
        <v>1526.43</v>
      </c>
      <c r="R1453" s="11" t="s">
        <v>52</v>
      </c>
      <c r="S1453" s="11" t="s">
        <v>95</v>
      </c>
      <c r="T1453">
        <v>7375.36</v>
      </c>
      <c r="U1453">
        <f>SalesLineItems__NO_LOT[[#This Row],[ActualSales]]-SalesLineItems__NO_LOT[[#This Row],[Extended_Cost]]</f>
        <v>40</v>
      </c>
      <c r="V1453">
        <f>IFERROR(SalesLineItems__NO_LOT[[#This Row],[Revenue]]/SalesLineItems__NO_LOT[[#This Row],[Extended_Price]],0)</f>
        <v>1</v>
      </c>
      <c r="W1453" t="str">
        <f>IF(SalesLineItems__NO_LOT[[#This Row],[Revenue]]&lt;0,"Lost on Sale","Normal Revenue")</f>
        <v>Normal Revenue</v>
      </c>
      <c r="X1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3">
        <f>IF(SalesLineItems__NO_LOT[[#This Row],[SOP_Type]]="Return",SalesLineItems__NO_LOT[[#This Row],[Extended_Cost]]*-1,SalesLineItems__NO_LOT[[#This Row],[Extended_Price]])</f>
        <v>40</v>
      </c>
      <c r="Z1453">
        <f>MONTH(SalesLineItems__NO_LOT[[#This Row],[Requested_Ship_Date]])</f>
        <v>6</v>
      </c>
      <c r="AA1453">
        <f>YEAR(SalesLineItems__NO_LOT[[#This Row],[Requested_Ship_Date]])</f>
        <v>2018</v>
      </c>
      <c r="AV1453"/>
      <c r="AX1453"/>
      <c r="AZ1453"/>
      <c r="BC1453"/>
      <c r="BF1453"/>
    </row>
    <row r="1454" spans="1:58" x14ac:dyDescent="0.2">
      <c r="A1454" t="s">
        <v>10293</v>
      </c>
      <c r="B1454" s="11" t="s">
        <v>22</v>
      </c>
      <c r="C1454" s="11" t="s">
        <v>10294</v>
      </c>
      <c r="D1454" s="11" t="s">
        <v>363</v>
      </c>
      <c r="E1454" s="11" t="s">
        <v>8</v>
      </c>
      <c r="F1454">
        <v>50.28</v>
      </c>
      <c r="G1454" s="11" t="s">
        <v>9</v>
      </c>
      <c r="H1454">
        <v>466.59</v>
      </c>
      <c r="I1454">
        <v>1012.14</v>
      </c>
      <c r="J1454">
        <v>9.2799999999999994</v>
      </c>
      <c r="K1454">
        <v>20.13</v>
      </c>
      <c r="L1454" s="11" t="s">
        <v>10</v>
      </c>
      <c r="M1454" s="7">
        <v>43279</v>
      </c>
      <c r="N1454" s="7">
        <v>43279</v>
      </c>
      <c r="O1454" s="11" t="s">
        <v>11</v>
      </c>
      <c r="P1454" s="11" t="s">
        <v>95</v>
      </c>
      <c r="Q1454">
        <v>66678.759999999995</v>
      </c>
      <c r="R1454" s="11" t="s">
        <v>12</v>
      </c>
      <c r="S1454" s="11" t="s">
        <v>95</v>
      </c>
      <c r="T1454">
        <v>2195688.4</v>
      </c>
      <c r="U1454">
        <f>SalesLineItems__NO_LOT[[#This Row],[ActualSales]]-SalesLineItems__NO_LOT[[#This Row],[Extended_Cost]]</f>
        <v>545.54999999999995</v>
      </c>
      <c r="V1454">
        <f>IFERROR(SalesLineItems__NO_LOT[[#This Row],[Revenue]]/SalesLineItems__NO_LOT[[#This Row],[Extended_Price]],0)</f>
        <v>0.53900646155670162</v>
      </c>
      <c r="W1454" t="str">
        <f>IF(SalesLineItems__NO_LOT[[#This Row],[Revenue]]&lt;0,"Lost on Sale","Normal Revenue")</f>
        <v>Normal Revenue</v>
      </c>
      <c r="X1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4">
        <f>IF(SalesLineItems__NO_LOT[[#This Row],[SOP_Type]]="Return",SalesLineItems__NO_LOT[[#This Row],[Extended_Cost]]*-1,SalesLineItems__NO_LOT[[#This Row],[Extended_Price]])</f>
        <v>1012.14</v>
      </c>
      <c r="Z1454">
        <f>MONTH(SalesLineItems__NO_LOT[[#This Row],[Requested_Ship_Date]])</f>
        <v>6</v>
      </c>
      <c r="AA1454">
        <f>YEAR(SalesLineItems__NO_LOT[[#This Row],[Requested_Ship_Date]])</f>
        <v>2018</v>
      </c>
      <c r="AV1454"/>
      <c r="AX1454"/>
      <c r="AZ1454"/>
      <c r="BC1454"/>
      <c r="BF1454"/>
    </row>
    <row r="1455" spans="1:58" x14ac:dyDescent="0.2">
      <c r="A1455" t="s">
        <v>10295</v>
      </c>
      <c r="B1455" s="11" t="s">
        <v>22</v>
      </c>
      <c r="C1455" s="11" t="s">
        <v>10294</v>
      </c>
      <c r="D1455" s="11" t="s">
        <v>13</v>
      </c>
      <c r="E1455" s="11" t="s">
        <v>14</v>
      </c>
      <c r="F1455">
        <v>1</v>
      </c>
      <c r="G1455" s="11" t="s">
        <v>15</v>
      </c>
      <c r="H1455">
        <v>0</v>
      </c>
      <c r="I1455">
        <v>1.5</v>
      </c>
      <c r="J1455">
        <v>0</v>
      </c>
      <c r="K1455">
        <v>1.5</v>
      </c>
      <c r="L1455" s="11" t="s">
        <v>10</v>
      </c>
      <c r="M1455" s="7">
        <v>43279</v>
      </c>
      <c r="N1455" s="7">
        <v>43279</v>
      </c>
      <c r="O1455" s="11" t="s">
        <v>16</v>
      </c>
      <c r="P1455" s="11" t="s">
        <v>95</v>
      </c>
      <c r="Q1455">
        <v>66678.759999999995</v>
      </c>
      <c r="R1455" s="11" t="s">
        <v>12</v>
      </c>
      <c r="S1455" s="11" t="s">
        <v>95</v>
      </c>
      <c r="T1455">
        <v>2195688.4</v>
      </c>
      <c r="U1455">
        <f>SalesLineItems__NO_LOT[[#This Row],[ActualSales]]-SalesLineItems__NO_LOT[[#This Row],[Extended_Cost]]</f>
        <v>1.5</v>
      </c>
      <c r="V1455">
        <f>IFERROR(SalesLineItems__NO_LOT[[#This Row],[Revenue]]/SalesLineItems__NO_LOT[[#This Row],[Extended_Price]],0)</f>
        <v>1</v>
      </c>
      <c r="W1455" t="str">
        <f>IF(SalesLineItems__NO_LOT[[#This Row],[Revenue]]&lt;0,"Lost on Sale","Normal Revenue")</f>
        <v>Normal Revenue</v>
      </c>
      <c r="X1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5">
        <f>IF(SalesLineItems__NO_LOT[[#This Row],[SOP_Type]]="Return",SalesLineItems__NO_LOT[[#This Row],[Extended_Cost]]*-1,SalesLineItems__NO_LOT[[#This Row],[Extended_Price]])</f>
        <v>1.5</v>
      </c>
      <c r="Z1455">
        <f>MONTH(SalesLineItems__NO_LOT[[#This Row],[Requested_Ship_Date]])</f>
        <v>6</v>
      </c>
      <c r="AA1455">
        <f>YEAR(SalesLineItems__NO_LOT[[#This Row],[Requested_Ship_Date]])</f>
        <v>2018</v>
      </c>
      <c r="AV1455"/>
      <c r="AX1455"/>
      <c r="AZ1455"/>
      <c r="BC1455"/>
      <c r="BF1455"/>
    </row>
    <row r="1456" spans="1:58" x14ac:dyDescent="0.2">
      <c r="A1456" t="s">
        <v>10267</v>
      </c>
      <c r="B1456" s="11" t="s">
        <v>22</v>
      </c>
      <c r="C1456" s="11" t="s">
        <v>10268</v>
      </c>
      <c r="D1456" s="11" t="s">
        <v>55</v>
      </c>
      <c r="E1456" s="11" t="s">
        <v>56</v>
      </c>
      <c r="F1456">
        <v>19.649999999999999</v>
      </c>
      <c r="G1456" s="11" t="s">
        <v>9</v>
      </c>
      <c r="H1456">
        <v>129.49</v>
      </c>
      <c r="I1456">
        <v>280.01</v>
      </c>
      <c r="J1456">
        <v>6.59</v>
      </c>
      <c r="K1456">
        <v>14.25</v>
      </c>
      <c r="L1456" s="11" t="s">
        <v>5849</v>
      </c>
      <c r="M1456" s="7">
        <v>43280</v>
      </c>
      <c r="N1456" s="7">
        <v>43280</v>
      </c>
      <c r="O1456" s="11" t="s">
        <v>11</v>
      </c>
      <c r="P1456" s="11" t="s">
        <v>95</v>
      </c>
      <c r="Q1456">
        <v>934.4</v>
      </c>
      <c r="R1456" s="11" t="s">
        <v>52</v>
      </c>
      <c r="S1456" s="11" t="s">
        <v>95</v>
      </c>
      <c r="T1456">
        <v>29387.68</v>
      </c>
      <c r="U1456">
        <f>SalesLineItems__NO_LOT[[#This Row],[ActualSales]]-SalesLineItems__NO_LOT[[#This Row],[Extended_Cost]]</f>
        <v>150.51999999999998</v>
      </c>
      <c r="V1456">
        <f>IFERROR(SalesLineItems__NO_LOT[[#This Row],[Revenue]]/SalesLineItems__NO_LOT[[#This Row],[Extended_Price]],0)</f>
        <v>0.53755223027749</v>
      </c>
      <c r="W1456" t="str">
        <f>IF(SalesLineItems__NO_LOT[[#This Row],[Revenue]]&lt;0,"Lost on Sale","Normal Revenue")</f>
        <v>Normal Revenue</v>
      </c>
      <c r="X1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6">
        <f>IF(SalesLineItems__NO_LOT[[#This Row],[SOP_Type]]="Return",SalesLineItems__NO_LOT[[#This Row],[Extended_Cost]]*-1,SalesLineItems__NO_LOT[[#This Row],[Extended_Price]])</f>
        <v>280.01</v>
      </c>
      <c r="Z1456">
        <f>MONTH(SalesLineItems__NO_LOT[[#This Row],[Requested_Ship_Date]])</f>
        <v>6</v>
      </c>
      <c r="AA1456">
        <f>YEAR(SalesLineItems__NO_LOT[[#This Row],[Requested_Ship_Date]])</f>
        <v>2018</v>
      </c>
      <c r="AV1456"/>
      <c r="AX1456"/>
      <c r="AZ1456"/>
      <c r="BC1456"/>
      <c r="BF1456"/>
    </row>
    <row r="1457" spans="1:58" x14ac:dyDescent="0.2">
      <c r="A1457" t="s">
        <v>10269</v>
      </c>
      <c r="B1457" s="11" t="s">
        <v>22</v>
      </c>
      <c r="C1457" s="11" t="s">
        <v>10268</v>
      </c>
      <c r="D1457" s="11" t="s">
        <v>53</v>
      </c>
      <c r="E1457" s="11" t="s">
        <v>54</v>
      </c>
      <c r="F1457">
        <v>57</v>
      </c>
      <c r="G1457" s="11" t="s">
        <v>9</v>
      </c>
      <c r="H1457">
        <v>367.65</v>
      </c>
      <c r="I1457">
        <v>578.54999999999995</v>
      </c>
      <c r="J1457">
        <v>6.45</v>
      </c>
      <c r="K1457">
        <v>10.15</v>
      </c>
      <c r="L1457" s="11" t="s">
        <v>5849</v>
      </c>
      <c r="M1457" s="7">
        <v>43280</v>
      </c>
      <c r="N1457" s="7">
        <v>43280</v>
      </c>
      <c r="O1457" s="11" t="s">
        <v>35</v>
      </c>
      <c r="P1457" s="11" t="s">
        <v>95</v>
      </c>
      <c r="Q1457">
        <v>934.4</v>
      </c>
      <c r="R1457" s="11" t="s">
        <v>52</v>
      </c>
      <c r="S1457" s="11" t="s">
        <v>95</v>
      </c>
      <c r="T1457">
        <v>29387.68</v>
      </c>
      <c r="U1457">
        <f>SalesLineItems__NO_LOT[[#This Row],[ActualSales]]-SalesLineItems__NO_LOT[[#This Row],[Extended_Cost]]</f>
        <v>210.89999999999998</v>
      </c>
      <c r="V1457">
        <f>IFERROR(SalesLineItems__NO_LOT[[#This Row],[Revenue]]/SalesLineItems__NO_LOT[[#This Row],[Extended_Price]],0)</f>
        <v>0.3645320197044335</v>
      </c>
      <c r="W1457" t="str">
        <f>IF(SalesLineItems__NO_LOT[[#This Row],[Revenue]]&lt;0,"Lost on Sale","Normal Revenue")</f>
        <v>Normal Revenue</v>
      </c>
      <c r="X1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7">
        <f>IF(SalesLineItems__NO_LOT[[#This Row],[SOP_Type]]="Return",SalesLineItems__NO_LOT[[#This Row],[Extended_Cost]]*-1,SalesLineItems__NO_LOT[[#This Row],[Extended_Price]])</f>
        <v>578.54999999999995</v>
      </c>
      <c r="Z1457">
        <f>MONTH(SalesLineItems__NO_LOT[[#This Row],[Requested_Ship_Date]])</f>
        <v>6</v>
      </c>
      <c r="AA1457">
        <f>YEAR(SalesLineItems__NO_LOT[[#This Row],[Requested_Ship_Date]])</f>
        <v>2018</v>
      </c>
      <c r="AV1457"/>
      <c r="AX1457"/>
      <c r="AZ1457"/>
      <c r="BC1457"/>
      <c r="BF1457"/>
    </row>
    <row r="1458" spans="1:58" x14ac:dyDescent="0.2">
      <c r="A1458" t="s">
        <v>10270</v>
      </c>
      <c r="B1458" s="11" t="s">
        <v>22</v>
      </c>
      <c r="C1458" s="11" t="s">
        <v>10268</v>
      </c>
      <c r="D1458" s="11" t="s">
        <v>348</v>
      </c>
      <c r="E1458" s="11" t="s">
        <v>349</v>
      </c>
      <c r="F1458">
        <v>24</v>
      </c>
      <c r="G1458" s="11" t="s">
        <v>9</v>
      </c>
      <c r="H1458">
        <v>352.08</v>
      </c>
      <c r="I1458">
        <v>440.16</v>
      </c>
      <c r="J1458">
        <v>14.67</v>
      </c>
      <c r="K1458">
        <v>18.34</v>
      </c>
      <c r="L1458" s="11" t="s">
        <v>5849</v>
      </c>
      <c r="M1458" s="7">
        <v>43280</v>
      </c>
      <c r="N1458" s="7">
        <v>43280</v>
      </c>
      <c r="O1458" s="11" t="s">
        <v>21</v>
      </c>
      <c r="P1458" s="11" t="s">
        <v>95</v>
      </c>
      <c r="Q1458">
        <v>934.4</v>
      </c>
      <c r="R1458" s="11" t="s">
        <v>52</v>
      </c>
      <c r="S1458" s="11" t="s">
        <v>95</v>
      </c>
      <c r="T1458">
        <v>29387.68</v>
      </c>
      <c r="U1458">
        <f>SalesLineItems__NO_LOT[[#This Row],[ActualSales]]-SalesLineItems__NO_LOT[[#This Row],[Extended_Cost]]</f>
        <v>88.080000000000041</v>
      </c>
      <c r="V1458">
        <f>IFERROR(SalesLineItems__NO_LOT[[#This Row],[Revenue]]/SalesLineItems__NO_LOT[[#This Row],[Extended_Price]],0)</f>
        <v>0.20010905125408951</v>
      </c>
      <c r="W1458" t="str">
        <f>IF(SalesLineItems__NO_LOT[[#This Row],[Revenue]]&lt;0,"Lost on Sale","Normal Revenue")</f>
        <v>Normal Revenue</v>
      </c>
      <c r="X1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58">
        <f>IF(SalesLineItems__NO_LOT[[#This Row],[SOP_Type]]="Return",SalesLineItems__NO_LOT[[#This Row],[Extended_Cost]]*-1,SalesLineItems__NO_LOT[[#This Row],[Extended_Price]])</f>
        <v>440.16</v>
      </c>
      <c r="Z1458">
        <f>MONTH(SalesLineItems__NO_LOT[[#This Row],[Requested_Ship_Date]])</f>
        <v>6</v>
      </c>
      <c r="AA1458">
        <f>YEAR(SalesLineItems__NO_LOT[[#This Row],[Requested_Ship_Date]])</f>
        <v>2018</v>
      </c>
      <c r="AV1458"/>
      <c r="AX1458"/>
      <c r="AZ1458"/>
      <c r="BC1458"/>
      <c r="BF1458"/>
    </row>
    <row r="1459" spans="1:58" x14ac:dyDescent="0.2">
      <c r="A1459" t="s">
        <v>10271</v>
      </c>
      <c r="B1459" s="11" t="s">
        <v>22</v>
      </c>
      <c r="C1459" s="11" t="s">
        <v>10268</v>
      </c>
      <c r="D1459" s="11" t="s">
        <v>59</v>
      </c>
      <c r="E1459" s="11" t="s">
        <v>60</v>
      </c>
      <c r="F1459">
        <v>40.68</v>
      </c>
      <c r="G1459" s="11" t="s">
        <v>9</v>
      </c>
      <c r="H1459">
        <v>306.73</v>
      </c>
      <c r="I1459">
        <v>622</v>
      </c>
      <c r="J1459">
        <v>7.54</v>
      </c>
      <c r="K1459">
        <v>15.29</v>
      </c>
      <c r="L1459" s="11" t="s">
        <v>5849</v>
      </c>
      <c r="M1459" s="7">
        <v>43280</v>
      </c>
      <c r="N1459" s="7">
        <v>43280</v>
      </c>
      <c r="O1459" s="11" t="s">
        <v>11</v>
      </c>
      <c r="P1459" s="11" t="s">
        <v>95</v>
      </c>
      <c r="Q1459">
        <v>934.4</v>
      </c>
      <c r="R1459" s="11" t="s">
        <v>52</v>
      </c>
      <c r="S1459" s="11" t="s">
        <v>95</v>
      </c>
      <c r="T1459">
        <v>29387.68</v>
      </c>
      <c r="U1459">
        <f>SalesLineItems__NO_LOT[[#This Row],[ActualSales]]-SalesLineItems__NO_LOT[[#This Row],[Extended_Cost]]</f>
        <v>315.27</v>
      </c>
      <c r="V1459">
        <f>IFERROR(SalesLineItems__NO_LOT[[#This Row],[Revenue]]/SalesLineItems__NO_LOT[[#This Row],[Extended_Price]],0)</f>
        <v>0.50686495176848867</v>
      </c>
      <c r="W1459" t="str">
        <f>IF(SalesLineItems__NO_LOT[[#This Row],[Revenue]]&lt;0,"Lost on Sale","Normal Revenue")</f>
        <v>Normal Revenue</v>
      </c>
      <c r="X1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59">
        <f>IF(SalesLineItems__NO_LOT[[#This Row],[SOP_Type]]="Return",SalesLineItems__NO_LOT[[#This Row],[Extended_Cost]]*-1,SalesLineItems__NO_LOT[[#This Row],[Extended_Price]])</f>
        <v>622</v>
      </c>
      <c r="Z1459">
        <f>MONTH(SalesLineItems__NO_LOT[[#This Row],[Requested_Ship_Date]])</f>
        <v>6</v>
      </c>
      <c r="AA1459">
        <f>YEAR(SalesLineItems__NO_LOT[[#This Row],[Requested_Ship_Date]])</f>
        <v>2018</v>
      </c>
      <c r="AV1459"/>
      <c r="AX1459"/>
      <c r="AZ1459"/>
      <c r="BC1459"/>
      <c r="BF1459"/>
    </row>
    <row r="1460" spans="1:58" x14ac:dyDescent="0.2">
      <c r="A1460" t="s">
        <v>10272</v>
      </c>
      <c r="B1460" s="11" t="s">
        <v>22</v>
      </c>
      <c r="C1460" s="11" t="s">
        <v>10268</v>
      </c>
      <c r="D1460" s="11" t="s">
        <v>57</v>
      </c>
      <c r="E1460" s="11" t="s">
        <v>58</v>
      </c>
      <c r="F1460">
        <v>41.58</v>
      </c>
      <c r="G1460" s="11" t="s">
        <v>9</v>
      </c>
      <c r="H1460">
        <v>292.72000000000003</v>
      </c>
      <c r="I1460">
        <v>681.08</v>
      </c>
      <c r="J1460">
        <v>7.04</v>
      </c>
      <c r="K1460">
        <v>16.38</v>
      </c>
      <c r="L1460" s="11" t="s">
        <v>5849</v>
      </c>
      <c r="M1460" s="7">
        <v>43280</v>
      </c>
      <c r="N1460" s="7">
        <v>43280</v>
      </c>
      <c r="O1460" s="11" t="s">
        <v>11</v>
      </c>
      <c r="P1460" s="11" t="s">
        <v>95</v>
      </c>
      <c r="Q1460">
        <v>934.4</v>
      </c>
      <c r="R1460" s="11" t="s">
        <v>52</v>
      </c>
      <c r="S1460" s="11" t="s">
        <v>95</v>
      </c>
      <c r="T1460">
        <v>29387.68</v>
      </c>
      <c r="U1460">
        <f>SalesLineItems__NO_LOT[[#This Row],[ActualSales]]-SalesLineItems__NO_LOT[[#This Row],[Extended_Cost]]</f>
        <v>388.36</v>
      </c>
      <c r="V1460">
        <f>IFERROR(SalesLineItems__NO_LOT[[#This Row],[Revenue]]/SalesLineItems__NO_LOT[[#This Row],[Extended_Price]],0)</f>
        <v>0.57021201620954953</v>
      </c>
      <c r="W1460" t="str">
        <f>IF(SalesLineItems__NO_LOT[[#This Row],[Revenue]]&lt;0,"Lost on Sale","Normal Revenue")</f>
        <v>Normal Revenue</v>
      </c>
      <c r="X1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0">
        <f>IF(SalesLineItems__NO_LOT[[#This Row],[SOP_Type]]="Return",SalesLineItems__NO_LOT[[#This Row],[Extended_Cost]]*-1,SalesLineItems__NO_LOT[[#This Row],[Extended_Price]])</f>
        <v>681.08</v>
      </c>
      <c r="Z1460">
        <f>MONTH(SalesLineItems__NO_LOT[[#This Row],[Requested_Ship_Date]])</f>
        <v>6</v>
      </c>
      <c r="AA1460">
        <f>YEAR(SalesLineItems__NO_LOT[[#This Row],[Requested_Ship_Date]])</f>
        <v>2018</v>
      </c>
      <c r="AV1460"/>
      <c r="AX1460"/>
      <c r="AZ1460"/>
      <c r="BC1460"/>
      <c r="BF1460"/>
    </row>
    <row r="1461" spans="1:58" x14ac:dyDescent="0.2">
      <c r="A1461" t="s">
        <v>8678</v>
      </c>
      <c r="B1461" s="11" t="s">
        <v>22</v>
      </c>
      <c r="C1461" s="11" t="s">
        <v>8679</v>
      </c>
      <c r="D1461" s="11" t="s">
        <v>76</v>
      </c>
      <c r="E1461" s="11" t="s">
        <v>77</v>
      </c>
      <c r="F1461">
        <v>24</v>
      </c>
      <c r="G1461" s="11" t="s">
        <v>9</v>
      </c>
      <c r="H1461">
        <v>137.52000000000001</v>
      </c>
      <c r="I1461">
        <v>0</v>
      </c>
      <c r="J1461">
        <v>5.73</v>
      </c>
      <c r="K1461">
        <v>0</v>
      </c>
      <c r="L1461" s="11" t="s">
        <v>73</v>
      </c>
      <c r="M1461" s="7">
        <v>43572</v>
      </c>
      <c r="N1461" s="7">
        <v>43572</v>
      </c>
      <c r="O1461" s="11" t="s">
        <v>70</v>
      </c>
      <c r="P1461" s="11" t="s">
        <v>95</v>
      </c>
      <c r="Q1461">
        <v>16507.830000000002</v>
      </c>
      <c r="R1461" s="11" t="s">
        <v>12</v>
      </c>
      <c r="S1461" s="11" t="s">
        <v>95</v>
      </c>
      <c r="T1461">
        <v>888799.68</v>
      </c>
      <c r="U1461">
        <f>SalesLineItems__NO_LOT[[#This Row],[ActualSales]]-SalesLineItems__NO_LOT[[#This Row],[Extended_Cost]]</f>
        <v>-137.52000000000001</v>
      </c>
      <c r="V1461">
        <f>IFERROR(SalesLineItems__NO_LOT[[#This Row],[Revenue]]/SalesLineItems__NO_LOT[[#This Row],[Extended_Price]],0)</f>
        <v>0</v>
      </c>
      <c r="W1461" t="str">
        <f>IF(SalesLineItems__NO_LOT[[#This Row],[Revenue]]&lt;0,"Lost on Sale","Normal Revenue")</f>
        <v>Lost on Sale</v>
      </c>
      <c r="X1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61">
        <f>IF(SalesLineItems__NO_LOT[[#This Row],[SOP_Type]]="Return",SalesLineItems__NO_LOT[[#This Row],[Extended_Cost]]*-1,SalesLineItems__NO_LOT[[#This Row],[Extended_Price]])</f>
        <v>0</v>
      </c>
      <c r="Z1461">
        <f>MONTH(SalesLineItems__NO_LOT[[#This Row],[Requested_Ship_Date]])</f>
        <v>4</v>
      </c>
      <c r="AA1461">
        <f>YEAR(SalesLineItems__NO_LOT[[#This Row],[Requested_Ship_Date]])</f>
        <v>2019</v>
      </c>
      <c r="AV1461"/>
      <c r="AX1461"/>
      <c r="AZ1461"/>
      <c r="BC1461"/>
      <c r="BF1461"/>
    </row>
    <row r="1462" spans="1:58" x14ac:dyDescent="0.2">
      <c r="A1462" t="s">
        <v>8680</v>
      </c>
      <c r="B1462" s="11" t="s">
        <v>22</v>
      </c>
      <c r="C1462" s="11" t="s">
        <v>8681</v>
      </c>
      <c r="D1462" s="11" t="s">
        <v>344</v>
      </c>
      <c r="E1462" s="11" t="s">
        <v>345</v>
      </c>
      <c r="F1462">
        <v>2500</v>
      </c>
      <c r="G1462" s="11" t="s">
        <v>9</v>
      </c>
      <c r="H1462">
        <v>13782</v>
      </c>
      <c r="I1462">
        <v>21825</v>
      </c>
      <c r="J1462">
        <v>5.51</v>
      </c>
      <c r="K1462">
        <v>8.73</v>
      </c>
      <c r="L1462" s="11" t="s">
        <v>69</v>
      </c>
      <c r="M1462" s="7">
        <v>43572</v>
      </c>
      <c r="N1462" s="7">
        <v>43572</v>
      </c>
      <c r="O1462" s="11" t="s">
        <v>65</v>
      </c>
      <c r="P1462" s="11" t="s">
        <v>95</v>
      </c>
      <c r="Q1462">
        <v>320188.32</v>
      </c>
      <c r="R1462" s="11" t="s">
        <v>52</v>
      </c>
      <c r="S1462" s="11" t="s">
        <v>95</v>
      </c>
      <c r="T1462">
        <v>8464367.5299999993</v>
      </c>
      <c r="U1462">
        <f>SalesLineItems__NO_LOT[[#This Row],[ActualSales]]-SalesLineItems__NO_LOT[[#This Row],[Extended_Cost]]</f>
        <v>8043</v>
      </c>
      <c r="V1462">
        <f>IFERROR(SalesLineItems__NO_LOT[[#This Row],[Revenue]]/SalesLineItems__NO_LOT[[#This Row],[Extended_Price]],0)</f>
        <v>0.36852233676975943</v>
      </c>
      <c r="W1462" t="str">
        <f>IF(SalesLineItems__NO_LOT[[#This Row],[Revenue]]&lt;0,"Lost on Sale","Normal Revenue")</f>
        <v>Normal Revenue</v>
      </c>
      <c r="X1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2">
        <f>IF(SalesLineItems__NO_LOT[[#This Row],[SOP_Type]]="Return",SalesLineItems__NO_LOT[[#This Row],[Extended_Cost]]*-1,SalesLineItems__NO_LOT[[#This Row],[Extended_Price]])</f>
        <v>21825</v>
      </c>
      <c r="Z1462">
        <f>MONTH(SalesLineItems__NO_LOT[[#This Row],[Requested_Ship_Date]])</f>
        <v>4</v>
      </c>
      <c r="AA1462">
        <f>YEAR(SalesLineItems__NO_LOT[[#This Row],[Requested_Ship_Date]])</f>
        <v>2019</v>
      </c>
      <c r="AV1462"/>
      <c r="AX1462"/>
      <c r="AZ1462"/>
      <c r="BC1462"/>
      <c r="BF1462"/>
    </row>
    <row r="1463" spans="1:58" x14ac:dyDescent="0.2">
      <c r="A1463" t="s">
        <v>8672</v>
      </c>
      <c r="B1463" s="11" t="s">
        <v>22</v>
      </c>
      <c r="C1463" s="11" t="s">
        <v>8673</v>
      </c>
      <c r="D1463" s="11" t="s">
        <v>8674</v>
      </c>
      <c r="E1463" s="11" t="s">
        <v>8675</v>
      </c>
      <c r="F1463">
        <v>30</v>
      </c>
      <c r="G1463" s="11" t="s">
        <v>68</v>
      </c>
      <c r="H1463">
        <v>1769.61</v>
      </c>
      <c r="I1463">
        <v>2952</v>
      </c>
      <c r="J1463">
        <v>58.99</v>
      </c>
      <c r="K1463">
        <v>98.4</v>
      </c>
      <c r="L1463" s="11" t="s">
        <v>8676</v>
      </c>
      <c r="M1463" s="7">
        <v>43573</v>
      </c>
      <c r="N1463" s="7">
        <v>43573</v>
      </c>
      <c r="O1463" s="11" t="s">
        <v>11</v>
      </c>
      <c r="P1463" s="11" t="s">
        <v>95</v>
      </c>
      <c r="Q1463">
        <v>2953.5</v>
      </c>
      <c r="R1463" s="11" t="s">
        <v>86</v>
      </c>
      <c r="S1463" s="11" t="s">
        <v>95</v>
      </c>
      <c r="T1463">
        <v>37088.25</v>
      </c>
      <c r="U1463">
        <f>SalesLineItems__NO_LOT[[#This Row],[ActualSales]]-SalesLineItems__NO_LOT[[#This Row],[Extended_Cost]]</f>
        <v>1182.3900000000001</v>
      </c>
      <c r="V1463">
        <f>IFERROR(SalesLineItems__NO_LOT[[#This Row],[Revenue]]/SalesLineItems__NO_LOT[[#This Row],[Extended_Price]],0)</f>
        <v>0.40053861788617889</v>
      </c>
      <c r="W1463" t="str">
        <f>IF(SalesLineItems__NO_LOT[[#This Row],[Revenue]]&lt;0,"Lost on Sale","Normal Revenue")</f>
        <v>Normal Revenue</v>
      </c>
      <c r="X1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3">
        <f>IF(SalesLineItems__NO_LOT[[#This Row],[SOP_Type]]="Return",SalesLineItems__NO_LOT[[#This Row],[Extended_Cost]]*-1,SalesLineItems__NO_LOT[[#This Row],[Extended_Price]])</f>
        <v>2952</v>
      </c>
      <c r="Z1463">
        <f>MONTH(SalesLineItems__NO_LOT[[#This Row],[Requested_Ship_Date]])</f>
        <v>4</v>
      </c>
      <c r="AA1463">
        <f>YEAR(SalesLineItems__NO_LOT[[#This Row],[Requested_Ship_Date]])</f>
        <v>2019</v>
      </c>
      <c r="AV1463"/>
      <c r="AX1463"/>
      <c r="AZ1463"/>
      <c r="BC1463"/>
      <c r="BF1463"/>
    </row>
    <row r="1464" spans="1:58" x14ac:dyDescent="0.2">
      <c r="A1464" t="s">
        <v>8677</v>
      </c>
      <c r="B1464" s="11" t="s">
        <v>22</v>
      </c>
      <c r="C1464" s="11" t="s">
        <v>8673</v>
      </c>
      <c r="D1464" s="11" t="s">
        <v>13</v>
      </c>
      <c r="E1464" s="11" t="s">
        <v>14</v>
      </c>
      <c r="F1464">
        <v>1</v>
      </c>
      <c r="G1464" s="11" t="s">
        <v>15</v>
      </c>
      <c r="H1464">
        <v>0</v>
      </c>
      <c r="I1464">
        <v>1.5</v>
      </c>
      <c r="J1464">
        <v>0</v>
      </c>
      <c r="K1464">
        <v>1.5</v>
      </c>
      <c r="L1464" s="11" t="s">
        <v>8676</v>
      </c>
      <c r="M1464" s="7">
        <v>43573</v>
      </c>
      <c r="N1464" s="7">
        <v>43573</v>
      </c>
      <c r="O1464" s="11" t="s">
        <v>16</v>
      </c>
      <c r="P1464" s="11" t="s">
        <v>95</v>
      </c>
      <c r="Q1464">
        <v>2953.5</v>
      </c>
      <c r="R1464" s="11" t="s">
        <v>86</v>
      </c>
      <c r="S1464" s="11" t="s">
        <v>95</v>
      </c>
      <c r="T1464">
        <v>37088.25</v>
      </c>
      <c r="U1464">
        <f>SalesLineItems__NO_LOT[[#This Row],[ActualSales]]-SalesLineItems__NO_LOT[[#This Row],[Extended_Cost]]</f>
        <v>1.5</v>
      </c>
      <c r="V1464">
        <f>IFERROR(SalesLineItems__NO_LOT[[#This Row],[Revenue]]/SalesLineItems__NO_LOT[[#This Row],[Extended_Price]],0)</f>
        <v>1</v>
      </c>
      <c r="W1464" t="str">
        <f>IF(SalesLineItems__NO_LOT[[#This Row],[Revenue]]&lt;0,"Lost on Sale","Normal Revenue")</f>
        <v>Normal Revenue</v>
      </c>
      <c r="X1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4">
        <f>IF(SalesLineItems__NO_LOT[[#This Row],[SOP_Type]]="Return",SalesLineItems__NO_LOT[[#This Row],[Extended_Cost]]*-1,SalesLineItems__NO_LOT[[#This Row],[Extended_Price]])</f>
        <v>1.5</v>
      </c>
      <c r="Z1464">
        <f>MONTH(SalesLineItems__NO_LOT[[#This Row],[Requested_Ship_Date]])</f>
        <v>4</v>
      </c>
      <c r="AA1464">
        <f>YEAR(SalesLineItems__NO_LOT[[#This Row],[Requested_Ship_Date]])</f>
        <v>2019</v>
      </c>
      <c r="AV1464"/>
      <c r="AX1464"/>
      <c r="AZ1464"/>
      <c r="BC1464"/>
      <c r="BF1464"/>
    </row>
    <row r="1465" spans="1:58" x14ac:dyDescent="0.2">
      <c r="A1465" t="s">
        <v>5324</v>
      </c>
      <c r="B1465" s="11" t="s">
        <v>22</v>
      </c>
      <c r="C1465" s="11" t="s">
        <v>5325</v>
      </c>
      <c r="D1465" s="11" t="s">
        <v>5326</v>
      </c>
      <c r="E1465" s="11" t="s">
        <v>5327</v>
      </c>
      <c r="F1465">
        <v>30</v>
      </c>
      <c r="G1465" s="11" t="s">
        <v>9</v>
      </c>
      <c r="H1465">
        <v>117</v>
      </c>
      <c r="I1465">
        <v>154.5</v>
      </c>
      <c r="J1465">
        <v>3.9</v>
      </c>
      <c r="K1465">
        <v>5.15</v>
      </c>
      <c r="L1465" s="11" t="s">
        <v>158</v>
      </c>
      <c r="M1465" s="7">
        <v>44078</v>
      </c>
      <c r="N1465" s="7">
        <v>44078</v>
      </c>
      <c r="O1465" s="11" t="s">
        <v>159</v>
      </c>
      <c r="P1465" s="11" t="s">
        <v>95</v>
      </c>
      <c r="Q1465">
        <v>2159.86</v>
      </c>
      <c r="R1465" s="11" t="s">
        <v>86</v>
      </c>
      <c r="S1465" s="11" t="s">
        <v>95</v>
      </c>
      <c r="T1465">
        <v>418215.64</v>
      </c>
      <c r="U1465">
        <f>SalesLineItems__NO_LOT[[#This Row],[ActualSales]]-SalesLineItems__NO_LOT[[#This Row],[Extended_Cost]]</f>
        <v>37.5</v>
      </c>
      <c r="V1465">
        <f>IFERROR(SalesLineItems__NO_LOT[[#This Row],[Revenue]]/SalesLineItems__NO_LOT[[#This Row],[Extended_Price]],0)</f>
        <v>0.24271844660194175</v>
      </c>
      <c r="W1465" t="str">
        <f>IF(SalesLineItems__NO_LOT[[#This Row],[Revenue]]&lt;0,"Lost on Sale","Normal Revenue")</f>
        <v>Normal Revenue</v>
      </c>
      <c r="X1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65">
        <f>IF(SalesLineItems__NO_LOT[[#This Row],[SOP_Type]]="Return",SalesLineItems__NO_LOT[[#This Row],[Extended_Cost]]*-1,SalesLineItems__NO_LOT[[#This Row],[Extended_Price]])</f>
        <v>154.5</v>
      </c>
      <c r="Z1465">
        <f>MONTH(SalesLineItems__NO_LOT[[#This Row],[Requested_Ship_Date]])</f>
        <v>9</v>
      </c>
      <c r="AA1465">
        <f>YEAR(SalesLineItems__NO_LOT[[#This Row],[Requested_Ship_Date]])</f>
        <v>2020</v>
      </c>
      <c r="AV1465"/>
      <c r="AX1465"/>
      <c r="AZ1465"/>
      <c r="BC1465"/>
      <c r="BF1465"/>
    </row>
    <row r="1466" spans="1:58" x14ac:dyDescent="0.2">
      <c r="A1466" t="s">
        <v>5328</v>
      </c>
      <c r="B1466" s="11" t="s">
        <v>22</v>
      </c>
      <c r="C1466" s="11" t="s">
        <v>5329</v>
      </c>
      <c r="D1466" s="11" t="s">
        <v>4606</v>
      </c>
      <c r="E1466" s="11" t="s">
        <v>4607</v>
      </c>
      <c r="F1466">
        <v>100</v>
      </c>
      <c r="G1466" s="11" t="s">
        <v>9</v>
      </c>
      <c r="H1466">
        <v>682</v>
      </c>
      <c r="I1466">
        <v>870</v>
      </c>
      <c r="J1466">
        <v>6.82</v>
      </c>
      <c r="K1466">
        <v>8.6999999999999993</v>
      </c>
      <c r="L1466" s="11" t="s">
        <v>158</v>
      </c>
      <c r="M1466" s="7">
        <v>44078</v>
      </c>
      <c r="N1466" s="7">
        <v>44078</v>
      </c>
      <c r="O1466" s="11" t="s">
        <v>159</v>
      </c>
      <c r="P1466" s="11" t="s">
        <v>95</v>
      </c>
      <c r="Q1466">
        <v>2159.86</v>
      </c>
      <c r="R1466" s="11" t="s">
        <v>86</v>
      </c>
      <c r="S1466" s="11" t="s">
        <v>95</v>
      </c>
      <c r="T1466">
        <v>418215.64</v>
      </c>
      <c r="U1466">
        <f>SalesLineItems__NO_LOT[[#This Row],[ActualSales]]-SalesLineItems__NO_LOT[[#This Row],[Extended_Cost]]</f>
        <v>188</v>
      </c>
      <c r="V1466">
        <f>IFERROR(SalesLineItems__NO_LOT[[#This Row],[Revenue]]/SalesLineItems__NO_LOT[[#This Row],[Extended_Price]],0)</f>
        <v>0.2160919540229885</v>
      </c>
      <c r="W1466" t="str">
        <f>IF(SalesLineItems__NO_LOT[[#This Row],[Revenue]]&lt;0,"Lost on Sale","Normal Revenue")</f>
        <v>Normal Revenue</v>
      </c>
      <c r="X1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66">
        <f>IF(SalesLineItems__NO_LOT[[#This Row],[SOP_Type]]="Return",SalesLineItems__NO_LOT[[#This Row],[Extended_Cost]]*-1,SalesLineItems__NO_LOT[[#This Row],[Extended_Price]])</f>
        <v>870</v>
      </c>
      <c r="Z1466">
        <f>MONTH(SalesLineItems__NO_LOT[[#This Row],[Requested_Ship_Date]])</f>
        <v>9</v>
      </c>
      <c r="AA1466">
        <f>YEAR(SalesLineItems__NO_LOT[[#This Row],[Requested_Ship_Date]])</f>
        <v>2020</v>
      </c>
      <c r="AV1466"/>
      <c r="AX1466"/>
      <c r="AZ1466"/>
      <c r="BC1466"/>
      <c r="BF1466"/>
    </row>
    <row r="1467" spans="1:58" x14ac:dyDescent="0.2">
      <c r="A1467" t="s">
        <v>5330</v>
      </c>
      <c r="B1467" s="11" t="s">
        <v>22</v>
      </c>
      <c r="C1467" s="11" t="s">
        <v>5331</v>
      </c>
      <c r="D1467" s="11" t="s">
        <v>334</v>
      </c>
      <c r="E1467" s="11" t="s">
        <v>335</v>
      </c>
      <c r="F1467">
        <v>803.6</v>
      </c>
      <c r="G1467" s="11" t="s">
        <v>9</v>
      </c>
      <c r="H1467">
        <v>4723.2</v>
      </c>
      <c r="I1467">
        <v>7087.75</v>
      </c>
      <c r="J1467">
        <v>5.88</v>
      </c>
      <c r="K1467">
        <v>8.82</v>
      </c>
      <c r="L1467" s="11" t="s">
        <v>314</v>
      </c>
      <c r="M1467" s="7">
        <v>44078</v>
      </c>
      <c r="N1467" s="7">
        <v>44078</v>
      </c>
      <c r="O1467" s="11" t="s">
        <v>11</v>
      </c>
      <c r="P1467" s="11" t="s">
        <v>95</v>
      </c>
      <c r="Q1467">
        <v>17590.52</v>
      </c>
      <c r="R1467" s="11" t="s">
        <v>52</v>
      </c>
      <c r="S1467" s="11" t="s">
        <v>95</v>
      </c>
      <c r="T1467">
        <v>669865.49</v>
      </c>
      <c r="U1467">
        <f>SalesLineItems__NO_LOT[[#This Row],[ActualSales]]-SalesLineItems__NO_LOT[[#This Row],[Extended_Cost]]</f>
        <v>2364.5500000000002</v>
      </c>
      <c r="V1467">
        <f>IFERROR(SalesLineItems__NO_LOT[[#This Row],[Revenue]]/SalesLineItems__NO_LOT[[#This Row],[Extended_Price]],0)</f>
        <v>0.33361080737892845</v>
      </c>
      <c r="W1467" t="str">
        <f>IF(SalesLineItems__NO_LOT[[#This Row],[Revenue]]&lt;0,"Lost on Sale","Normal Revenue")</f>
        <v>Normal Revenue</v>
      </c>
      <c r="X1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7">
        <f>IF(SalesLineItems__NO_LOT[[#This Row],[SOP_Type]]="Return",SalesLineItems__NO_LOT[[#This Row],[Extended_Cost]]*-1,SalesLineItems__NO_LOT[[#This Row],[Extended_Price]])</f>
        <v>7087.75</v>
      </c>
      <c r="Z1467">
        <f>MONTH(SalesLineItems__NO_LOT[[#This Row],[Requested_Ship_Date]])</f>
        <v>9</v>
      </c>
      <c r="AA1467">
        <f>YEAR(SalesLineItems__NO_LOT[[#This Row],[Requested_Ship_Date]])</f>
        <v>2020</v>
      </c>
      <c r="AV1467"/>
      <c r="AX1467"/>
      <c r="AZ1467"/>
      <c r="BC1467"/>
      <c r="BF1467"/>
    </row>
    <row r="1468" spans="1:58" x14ac:dyDescent="0.2">
      <c r="A1468" t="s">
        <v>5332</v>
      </c>
      <c r="B1468" s="11" t="s">
        <v>22</v>
      </c>
      <c r="C1468" s="11" t="s">
        <v>5331</v>
      </c>
      <c r="D1468" s="11" t="s">
        <v>13</v>
      </c>
      <c r="E1468" s="11" t="s">
        <v>14</v>
      </c>
      <c r="F1468">
        <v>1</v>
      </c>
      <c r="G1468" s="11" t="s">
        <v>15</v>
      </c>
      <c r="H1468">
        <v>0</v>
      </c>
      <c r="I1468">
        <v>1.5</v>
      </c>
      <c r="J1468">
        <v>0</v>
      </c>
      <c r="K1468">
        <v>1.5</v>
      </c>
      <c r="L1468" s="11" t="s">
        <v>314</v>
      </c>
      <c r="M1468" s="7">
        <v>44078</v>
      </c>
      <c r="N1468" s="7">
        <v>44078</v>
      </c>
      <c r="O1468" s="11" t="s">
        <v>16</v>
      </c>
      <c r="P1468" s="11" t="s">
        <v>95</v>
      </c>
      <c r="Q1468">
        <v>17590.52</v>
      </c>
      <c r="R1468" s="11" t="s">
        <v>52</v>
      </c>
      <c r="S1468" s="11" t="s">
        <v>95</v>
      </c>
      <c r="T1468">
        <v>669865.49</v>
      </c>
      <c r="U1468">
        <f>SalesLineItems__NO_LOT[[#This Row],[ActualSales]]-SalesLineItems__NO_LOT[[#This Row],[Extended_Cost]]</f>
        <v>1.5</v>
      </c>
      <c r="V1468">
        <f>IFERROR(SalesLineItems__NO_LOT[[#This Row],[Revenue]]/SalesLineItems__NO_LOT[[#This Row],[Extended_Price]],0)</f>
        <v>1</v>
      </c>
      <c r="W1468" t="str">
        <f>IF(SalesLineItems__NO_LOT[[#This Row],[Revenue]]&lt;0,"Lost on Sale","Normal Revenue")</f>
        <v>Normal Revenue</v>
      </c>
      <c r="X1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8">
        <f>IF(SalesLineItems__NO_LOT[[#This Row],[SOP_Type]]="Return",SalesLineItems__NO_LOT[[#This Row],[Extended_Cost]]*-1,SalesLineItems__NO_LOT[[#This Row],[Extended_Price]])</f>
        <v>1.5</v>
      </c>
      <c r="Z1468">
        <f>MONTH(SalesLineItems__NO_LOT[[#This Row],[Requested_Ship_Date]])</f>
        <v>9</v>
      </c>
      <c r="AA1468">
        <f>YEAR(SalesLineItems__NO_LOT[[#This Row],[Requested_Ship_Date]])</f>
        <v>2020</v>
      </c>
      <c r="AV1468"/>
      <c r="AX1468"/>
      <c r="AZ1468"/>
      <c r="BC1468"/>
      <c r="BF1468"/>
    </row>
    <row r="1469" spans="1:58" x14ac:dyDescent="0.2">
      <c r="A1469" t="s">
        <v>5333</v>
      </c>
      <c r="B1469" s="11" t="s">
        <v>22</v>
      </c>
      <c r="C1469" s="11" t="s">
        <v>5331</v>
      </c>
      <c r="D1469" s="11" t="s">
        <v>74</v>
      </c>
      <c r="E1469" s="11" t="s">
        <v>75</v>
      </c>
      <c r="F1469">
        <v>1</v>
      </c>
      <c r="G1469" s="11" t="s">
        <v>15</v>
      </c>
      <c r="H1469">
        <v>0</v>
      </c>
      <c r="I1469">
        <v>40</v>
      </c>
      <c r="J1469">
        <v>0</v>
      </c>
      <c r="K1469">
        <v>40</v>
      </c>
      <c r="L1469" s="11" t="s">
        <v>314</v>
      </c>
      <c r="M1469" s="7">
        <v>44078</v>
      </c>
      <c r="N1469" s="7">
        <v>44078</v>
      </c>
      <c r="O1469" s="11" t="s">
        <v>16</v>
      </c>
      <c r="P1469" s="11" t="s">
        <v>95</v>
      </c>
      <c r="Q1469">
        <v>17590.52</v>
      </c>
      <c r="R1469" s="11" t="s">
        <v>52</v>
      </c>
      <c r="S1469" s="11" t="s">
        <v>95</v>
      </c>
      <c r="T1469">
        <v>669865.49</v>
      </c>
      <c r="U1469">
        <f>SalesLineItems__NO_LOT[[#This Row],[ActualSales]]-SalesLineItems__NO_LOT[[#This Row],[Extended_Cost]]</f>
        <v>40</v>
      </c>
      <c r="V1469">
        <f>IFERROR(SalesLineItems__NO_LOT[[#This Row],[Revenue]]/SalesLineItems__NO_LOT[[#This Row],[Extended_Price]],0)</f>
        <v>1</v>
      </c>
      <c r="W1469" t="str">
        <f>IF(SalesLineItems__NO_LOT[[#This Row],[Revenue]]&lt;0,"Lost on Sale","Normal Revenue")</f>
        <v>Normal Revenue</v>
      </c>
      <c r="X1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69">
        <f>IF(SalesLineItems__NO_LOT[[#This Row],[SOP_Type]]="Return",SalesLineItems__NO_LOT[[#This Row],[Extended_Cost]]*-1,SalesLineItems__NO_LOT[[#This Row],[Extended_Price]])</f>
        <v>40</v>
      </c>
      <c r="Z1469">
        <f>MONTH(SalesLineItems__NO_LOT[[#This Row],[Requested_Ship_Date]])</f>
        <v>9</v>
      </c>
      <c r="AA1469">
        <f>YEAR(SalesLineItems__NO_LOT[[#This Row],[Requested_Ship_Date]])</f>
        <v>2020</v>
      </c>
      <c r="AV1469"/>
      <c r="AX1469"/>
      <c r="AZ1469"/>
      <c r="BC1469"/>
      <c r="BF1469"/>
    </row>
    <row r="1470" spans="1:58" x14ac:dyDescent="0.2">
      <c r="A1470" t="s">
        <v>5334</v>
      </c>
      <c r="B1470" s="11" t="s">
        <v>22</v>
      </c>
      <c r="C1470" s="11" t="s">
        <v>5335</v>
      </c>
      <c r="D1470" s="11" t="s">
        <v>57</v>
      </c>
      <c r="E1470" s="11" t="s">
        <v>58</v>
      </c>
      <c r="F1470">
        <v>20.79</v>
      </c>
      <c r="G1470" s="11" t="s">
        <v>9</v>
      </c>
      <c r="H1470">
        <v>144.07</v>
      </c>
      <c r="I1470">
        <v>340.54</v>
      </c>
      <c r="J1470">
        <v>6.93</v>
      </c>
      <c r="K1470">
        <v>16.38</v>
      </c>
      <c r="L1470" s="11" t="s">
        <v>51</v>
      </c>
      <c r="M1470" s="7">
        <v>44078</v>
      </c>
      <c r="N1470" s="7">
        <v>44078</v>
      </c>
      <c r="O1470" s="11" t="s">
        <v>11</v>
      </c>
      <c r="P1470" s="11" t="s">
        <v>95</v>
      </c>
      <c r="Q1470">
        <v>2960</v>
      </c>
      <c r="R1470" s="11" t="s">
        <v>52</v>
      </c>
      <c r="S1470" s="11" t="s">
        <v>95</v>
      </c>
      <c r="T1470">
        <v>10046.61</v>
      </c>
      <c r="U1470">
        <f>SalesLineItems__NO_LOT[[#This Row],[ActualSales]]-SalesLineItems__NO_LOT[[#This Row],[Extended_Cost]]</f>
        <v>196.47000000000003</v>
      </c>
      <c r="V1470">
        <f>IFERROR(SalesLineItems__NO_LOT[[#This Row],[Revenue]]/SalesLineItems__NO_LOT[[#This Row],[Extended_Price]],0)</f>
        <v>0.576936630058143</v>
      </c>
      <c r="W1470" t="str">
        <f>IF(SalesLineItems__NO_LOT[[#This Row],[Revenue]]&lt;0,"Lost on Sale","Normal Revenue")</f>
        <v>Normal Revenue</v>
      </c>
      <c r="X1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0">
        <f>IF(SalesLineItems__NO_LOT[[#This Row],[SOP_Type]]="Return",SalesLineItems__NO_LOT[[#This Row],[Extended_Cost]]*-1,SalesLineItems__NO_LOT[[#This Row],[Extended_Price]])</f>
        <v>340.54</v>
      </c>
      <c r="Z1470">
        <f>MONTH(SalesLineItems__NO_LOT[[#This Row],[Requested_Ship_Date]])</f>
        <v>9</v>
      </c>
      <c r="AA1470">
        <f>YEAR(SalesLineItems__NO_LOT[[#This Row],[Requested_Ship_Date]])</f>
        <v>2020</v>
      </c>
      <c r="AV1470"/>
      <c r="AX1470"/>
      <c r="AZ1470"/>
      <c r="BC1470"/>
      <c r="BF1470"/>
    </row>
    <row r="1471" spans="1:58" x14ac:dyDescent="0.2">
      <c r="A1471" t="s">
        <v>5336</v>
      </c>
      <c r="B1471" s="11" t="s">
        <v>22</v>
      </c>
      <c r="C1471" s="11" t="s">
        <v>5335</v>
      </c>
      <c r="D1471" s="11" t="s">
        <v>55</v>
      </c>
      <c r="E1471" s="11" t="s">
        <v>56</v>
      </c>
      <c r="F1471">
        <v>19.649999999999999</v>
      </c>
      <c r="G1471" s="11" t="s">
        <v>9</v>
      </c>
      <c r="H1471">
        <v>109.85</v>
      </c>
      <c r="I1471">
        <v>280.01</v>
      </c>
      <c r="J1471">
        <v>5.59</v>
      </c>
      <c r="K1471">
        <v>14.25</v>
      </c>
      <c r="L1471" s="11" t="s">
        <v>51</v>
      </c>
      <c r="M1471" s="7">
        <v>44078</v>
      </c>
      <c r="N1471" s="7">
        <v>44078</v>
      </c>
      <c r="O1471" s="11" t="s">
        <v>11</v>
      </c>
      <c r="P1471" s="11" t="s">
        <v>95</v>
      </c>
      <c r="Q1471">
        <v>2960</v>
      </c>
      <c r="R1471" s="11" t="s">
        <v>52</v>
      </c>
      <c r="S1471" s="11" t="s">
        <v>95</v>
      </c>
      <c r="T1471">
        <v>10046.61</v>
      </c>
      <c r="U1471">
        <f>SalesLineItems__NO_LOT[[#This Row],[ActualSales]]-SalesLineItems__NO_LOT[[#This Row],[Extended_Cost]]</f>
        <v>170.16</v>
      </c>
      <c r="V1471">
        <f>IFERROR(SalesLineItems__NO_LOT[[#This Row],[Revenue]]/SalesLineItems__NO_LOT[[#This Row],[Extended_Price]],0)</f>
        <v>0.60769258240777113</v>
      </c>
      <c r="W1471" t="str">
        <f>IF(SalesLineItems__NO_LOT[[#This Row],[Revenue]]&lt;0,"Lost on Sale","Normal Revenue")</f>
        <v>Normal Revenue</v>
      </c>
      <c r="X1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1">
        <f>IF(SalesLineItems__NO_LOT[[#This Row],[SOP_Type]]="Return",SalesLineItems__NO_LOT[[#This Row],[Extended_Cost]]*-1,SalesLineItems__NO_LOT[[#This Row],[Extended_Price]])</f>
        <v>280.01</v>
      </c>
      <c r="Z1471">
        <f>MONTH(SalesLineItems__NO_LOT[[#This Row],[Requested_Ship_Date]])</f>
        <v>9</v>
      </c>
      <c r="AA1471">
        <f>YEAR(SalesLineItems__NO_LOT[[#This Row],[Requested_Ship_Date]])</f>
        <v>2020</v>
      </c>
      <c r="AV1471"/>
      <c r="AX1471"/>
      <c r="AZ1471"/>
      <c r="BC1471"/>
      <c r="BF1471"/>
    </row>
    <row r="1472" spans="1:58" x14ac:dyDescent="0.2">
      <c r="A1472" t="s">
        <v>5337</v>
      </c>
      <c r="B1472" s="11" t="s">
        <v>22</v>
      </c>
      <c r="C1472" s="11" t="s">
        <v>5335</v>
      </c>
      <c r="D1472" s="11" t="s">
        <v>53</v>
      </c>
      <c r="E1472" s="11" t="s">
        <v>54</v>
      </c>
      <c r="F1472">
        <v>19</v>
      </c>
      <c r="G1472" s="11" t="s">
        <v>9</v>
      </c>
      <c r="H1472">
        <v>132.24</v>
      </c>
      <c r="I1472">
        <v>192.85</v>
      </c>
      <c r="J1472">
        <v>6.96</v>
      </c>
      <c r="K1472">
        <v>10.15</v>
      </c>
      <c r="L1472" s="11" t="s">
        <v>51</v>
      </c>
      <c r="M1472" s="7">
        <v>44078</v>
      </c>
      <c r="N1472" s="7">
        <v>44078</v>
      </c>
      <c r="O1472" s="11" t="s">
        <v>35</v>
      </c>
      <c r="P1472" s="11" t="s">
        <v>95</v>
      </c>
      <c r="Q1472">
        <v>2960</v>
      </c>
      <c r="R1472" s="11" t="s">
        <v>52</v>
      </c>
      <c r="S1472" s="11" t="s">
        <v>95</v>
      </c>
      <c r="T1472">
        <v>10046.61</v>
      </c>
      <c r="U1472">
        <f>SalesLineItems__NO_LOT[[#This Row],[ActualSales]]-SalesLineItems__NO_LOT[[#This Row],[Extended_Cost]]</f>
        <v>60.609999999999985</v>
      </c>
      <c r="V1472">
        <f>IFERROR(SalesLineItems__NO_LOT[[#This Row],[Revenue]]/SalesLineItems__NO_LOT[[#This Row],[Extended_Price]],0)</f>
        <v>0.31428571428571422</v>
      </c>
      <c r="W1472" t="str">
        <f>IF(SalesLineItems__NO_LOT[[#This Row],[Revenue]]&lt;0,"Lost on Sale","Normal Revenue")</f>
        <v>Normal Revenue</v>
      </c>
      <c r="X1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2">
        <f>IF(SalesLineItems__NO_LOT[[#This Row],[SOP_Type]]="Return",SalesLineItems__NO_LOT[[#This Row],[Extended_Cost]]*-1,SalesLineItems__NO_LOT[[#This Row],[Extended_Price]])</f>
        <v>192.85</v>
      </c>
      <c r="Z1472">
        <f>MONTH(SalesLineItems__NO_LOT[[#This Row],[Requested_Ship_Date]])</f>
        <v>9</v>
      </c>
      <c r="AA1472">
        <f>YEAR(SalesLineItems__NO_LOT[[#This Row],[Requested_Ship_Date]])</f>
        <v>2020</v>
      </c>
      <c r="AV1472"/>
      <c r="AX1472"/>
      <c r="AZ1472"/>
      <c r="BC1472"/>
      <c r="BF1472"/>
    </row>
    <row r="1473" spans="1:58" x14ac:dyDescent="0.2">
      <c r="A1473" t="s">
        <v>5338</v>
      </c>
      <c r="B1473" s="11" t="s">
        <v>22</v>
      </c>
      <c r="C1473" s="11" t="s">
        <v>5335</v>
      </c>
      <c r="D1473" s="11" t="s">
        <v>13</v>
      </c>
      <c r="E1473" s="11" t="s">
        <v>14</v>
      </c>
      <c r="F1473">
        <v>1</v>
      </c>
      <c r="G1473" s="11" t="s">
        <v>15</v>
      </c>
      <c r="H1473">
        <v>0</v>
      </c>
      <c r="I1473">
        <v>1.5</v>
      </c>
      <c r="J1473">
        <v>0</v>
      </c>
      <c r="K1473">
        <v>1.5</v>
      </c>
      <c r="L1473" s="11" t="s">
        <v>51</v>
      </c>
      <c r="M1473" s="7">
        <v>44078</v>
      </c>
      <c r="N1473" s="7">
        <v>44078</v>
      </c>
      <c r="O1473" s="11" t="s">
        <v>16</v>
      </c>
      <c r="P1473" s="11" t="s">
        <v>95</v>
      </c>
      <c r="Q1473">
        <v>2960</v>
      </c>
      <c r="R1473" s="11" t="s">
        <v>52</v>
      </c>
      <c r="S1473" s="11" t="s">
        <v>95</v>
      </c>
      <c r="T1473">
        <v>10046.61</v>
      </c>
      <c r="U1473">
        <f>SalesLineItems__NO_LOT[[#This Row],[ActualSales]]-SalesLineItems__NO_LOT[[#This Row],[Extended_Cost]]</f>
        <v>1.5</v>
      </c>
      <c r="V1473">
        <f>IFERROR(SalesLineItems__NO_LOT[[#This Row],[Revenue]]/SalesLineItems__NO_LOT[[#This Row],[Extended_Price]],0)</f>
        <v>1</v>
      </c>
      <c r="W1473" t="str">
        <f>IF(SalesLineItems__NO_LOT[[#This Row],[Revenue]]&lt;0,"Lost on Sale","Normal Revenue")</f>
        <v>Normal Revenue</v>
      </c>
      <c r="X1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3">
        <f>IF(SalesLineItems__NO_LOT[[#This Row],[SOP_Type]]="Return",SalesLineItems__NO_LOT[[#This Row],[Extended_Cost]]*-1,SalesLineItems__NO_LOT[[#This Row],[Extended_Price]])</f>
        <v>1.5</v>
      </c>
      <c r="Z1473">
        <f>MONTH(SalesLineItems__NO_LOT[[#This Row],[Requested_Ship_Date]])</f>
        <v>9</v>
      </c>
      <c r="AA1473">
        <f>YEAR(SalesLineItems__NO_LOT[[#This Row],[Requested_Ship_Date]])</f>
        <v>2020</v>
      </c>
      <c r="AV1473"/>
      <c r="AX1473"/>
      <c r="AZ1473"/>
      <c r="BC1473"/>
      <c r="BF1473"/>
    </row>
    <row r="1474" spans="1:58" x14ac:dyDescent="0.2">
      <c r="A1474" t="s">
        <v>5339</v>
      </c>
      <c r="B1474" s="11" t="s">
        <v>22</v>
      </c>
      <c r="C1474" s="11" t="s">
        <v>5335</v>
      </c>
      <c r="D1474" s="11" t="s">
        <v>74</v>
      </c>
      <c r="E1474" s="11" t="s">
        <v>75</v>
      </c>
      <c r="F1474">
        <v>1</v>
      </c>
      <c r="G1474" s="11" t="s">
        <v>15</v>
      </c>
      <c r="H1474">
        <v>0</v>
      </c>
      <c r="I1474">
        <v>40</v>
      </c>
      <c r="J1474">
        <v>0</v>
      </c>
      <c r="K1474">
        <v>40</v>
      </c>
      <c r="L1474" s="11" t="s">
        <v>51</v>
      </c>
      <c r="M1474" s="7">
        <v>44078</v>
      </c>
      <c r="N1474" s="7">
        <v>44078</v>
      </c>
      <c r="O1474" s="11" t="s">
        <v>16</v>
      </c>
      <c r="P1474" s="11" t="s">
        <v>95</v>
      </c>
      <c r="Q1474">
        <v>2960</v>
      </c>
      <c r="R1474" s="11" t="s">
        <v>52</v>
      </c>
      <c r="S1474" s="11" t="s">
        <v>95</v>
      </c>
      <c r="T1474">
        <v>10046.61</v>
      </c>
      <c r="U1474">
        <f>SalesLineItems__NO_LOT[[#This Row],[ActualSales]]-SalesLineItems__NO_LOT[[#This Row],[Extended_Cost]]</f>
        <v>40</v>
      </c>
      <c r="V1474">
        <f>IFERROR(SalesLineItems__NO_LOT[[#This Row],[Revenue]]/SalesLineItems__NO_LOT[[#This Row],[Extended_Price]],0)</f>
        <v>1</v>
      </c>
      <c r="W1474" t="str">
        <f>IF(SalesLineItems__NO_LOT[[#This Row],[Revenue]]&lt;0,"Lost on Sale","Normal Revenue")</f>
        <v>Normal Revenue</v>
      </c>
      <c r="X1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4">
        <f>IF(SalesLineItems__NO_LOT[[#This Row],[SOP_Type]]="Return",SalesLineItems__NO_LOT[[#This Row],[Extended_Cost]]*-1,SalesLineItems__NO_LOT[[#This Row],[Extended_Price]])</f>
        <v>40</v>
      </c>
      <c r="Z1474">
        <f>MONTH(SalesLineItems__NO_LOT[[#This Row],[Requested_Ship_Date]])</f>
        <v>9</v>
      </c>
      <c r="AA1474">
        <f>YEAR(SalesLineItems__NO_LOT[[#This Row],[Requested_Ship_Date]])</f>
        <v>2020</v>
      </c>
      <c r="AV1474"/>
      <c r="AX1474"/>
      <c r="AZ1474"/>
      <c r="BC1474"/>
      <c r="BF1474"/>
    </row>
    <row r="1475" spans="1:58" x14ac:dyDescent="0.2">
      <c r="A1475" t="s">
        <v>5340</v>
      </c>
      <c r="B1475" s="11" t="s">
        <v>22</v>
      </c>
      <c r="C1475" s="11" t="s">
        <v>5341</v>
      </c>
      <c r="D1475" s="11" t="s">
        <v>53</v>
      </c>
      <c r="E1475" s="11" t="s">
        <v>54</v>
      </c>
      <c r="F1475">
        <v>209</v>
      </c>
      <c r="G1475" s="11" t="s">
        <v>9</v>
      </c>
      <c r="H1475">
        <v>1454.64</v>
      </c>
      <c r="I1475">
        <v>1889.36</v>
      </c>
      <c r="J1475">
        <v>6.96</v>
      </c>
      <c r="K1475">
        <v>9.0399999999999991</v>
      </c>
      <c r="L1475" s="11" t="s">
        <v>368</v>
      </c>
      <c r="M1475" s="7">
        <v>44078</v>
      </c>
      <c r="N1475" s="7">
        <v>44078</v>
      </c>
      <c r="O1475" s="11" t="s">
        <v>35</v>
      </c>
      <c r="P1475" s="11" t="s">
        <v>95</v>
      </c>
      <c r="Q1475">
        <v>1006.32</v>
      </c>
      <c r="R1475" s="11" t="s">
        <v>52</v>
      </c>
      <c r="S1475" s="11" t="s">
        <v>95</v>
      </c>
      <c r="T1475">
        <v>1108706.21</v>
      </c>
      <c r="U1475">
        <f>SalesLineItems__NO_LOT[[#This Row],[ActualSales]]-SalesLineItems__NO_LOT[[#This Row],[Extended_Cost]]</f>
        <v>434.7199999999998</v>
      </c>
      <c r="V1475">
        <f>IFERROR(SalesLineItems__NO_LOT[[#This Row],[Revenue]]/SalesLineItems__NO_LOT[[#This Row],[Extended_Price]],0)</f>
        <v>0.23008849557522115</v>
      </c>
      <c r="W1475" t="str">
        <f>IF(SalesLineItems__NO_LOT[[#This Row],[Revenue]]&lt;0,"Lost on Sale","Normal Revenue")</f>
        <v>Normal Revenue</v>
      </c>
      <c r="X1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75">
        <f>IF(SalesLineItems__NO_LOT[[#This Row],[SOP_Type]]="Return",SalesLineItems__NO_LOT[[#This Row],[Extended_Cost]]*-1,SalesLineItems__NO_LOT[[#This Row],[Extended_Price]])</f>
        <v>1889.36</v>
      </c>
      <c r="Z1475">
        <f>MONTH(SalesLineItems__NO_LOT[[#This Row],[Requested_Ship_Date]])</f>
        <v>9</v>
      </c>
      <c r="AA1475">
        <f>YEAR(SalesLineItems__NO_LOT[[#This Row],[Requested_Ship_Date]])</f>
        <v>2020</v>
      </c>
      <c r="AV1475"/>
      <c r="AX1475"/>
      <c r="AZ1475"/>
      <c r="BC1475"/>
      <c r="BF1475"/>
    </row>
    <row r="1476" spans="1:58" x14ac:dyDescent="0.2">
      <c r="A1476" t="s">
        <v>5342</v>
      </c>
      <c r="B1476" s="11" t="s">
        <v>22</v>
      </c>
      <c r="C1476" s="11" t="s">
        <v>5341</v>
      </c>
      <c r="D1476" s="11" t="s">
        <v>13</v>
      </c>
      <c r="E1476" s="11" t="s">
        <v>14</v>
      </c>
      <c r="F1476">
        <v>1</v>
      </c>
      <c r="G1476" s="11" t="s">
        <v>15</v>
      </c>
      <c r="H1476">
        <v>0</v>
      </c>
      <c r="I1476">
        <v>1.5</v>
      </c>
      <c r="J1476">
        <v>0</v>
      </c>
      <c r="K1476">
        <v>1.5</v>
      </c>
      <c r="L1476" s="11" t="s">
        <v>368</v>
      </c>
      <c r="M1476" s="7">
        <v>44078</v>
      </c>
      <c r="N1476" s="7">
        <v>44078</v>
      </c>
      <c r="O1476" s="11" t="s">
        <v>16</v>
      </c>
      <c r="P1476" s="11" t="s">
        <v>95</v>
      </c>
      <c r="Q1476">
        <v>1006.32</v>
      </c>
      <c r="R1476" s="11" t="s">
        <v>52</v>
      </c>
      <c r="S1476" s="11" t="s">
        <v>95</v>
      </c>
      <c r="T1476">
        <v>1108706.21</v>
      </c>
      <c r="U1476">
        <f>SalesLineItems__NO_LOT[[#This Row],[ActualSales]]-SalesLineItems__NO_LOT[[#This Row],[Extended_Cost]]</f>
        <v>1.5</v>
      </c>
      <c r="V1476">
        <f>IFERROR(SalesLineItems__NO_LOT[[#This Row],[Revenue]]/SalesLineItems__NO_LOT[[#This Row],[Extended_Price]],0)</f>
        <v>1</v>
      </c>
      <c r="W1476" t="str">
        <f>IF(SalesLineItems__NO_LOT[[#This Row],[Revenue]]&lt;0,"Lost on Sale","Normal Revenue")</f>
        <v>Normal Revenue</v>
      </c>
      <c r="X1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6">
        <f>IF(SalesLineItems__NO_LOT[[#This Row],[SOP_Type]]="Return",SalesLineItems__NO_LOT[[#This Row],[Extended_Cost]]*-1,SalesLineItems__NO_LOT[[#This Row],[Extended_Price]])</f>
        <v>1.5</v>
      </c>
      <c r="Z1476">
        <f>MONTH(SalesLineItems__NO_LOT[[#This Row],[Requested_Ship_Date]])</f>
        <v>9</v>
      </c>
      <c r="AA1476">
        <f>YEAR(SalesLineItems__NO_LOT[[#This Row],[Requested_Ship_Date]])</f>
        <v>2020</v>
      </c>
      <c r="AV1476"/>
      <c r="AX1476"/>
      <c r="AZ1476"/>
      <c r="BC1476"/>
      <c r="BF1476"/>
    </row>
    <row r="1477" spans="1:58" x14ac:dyDescent="0.2">
      <c r="A1477" t="s">
        <v>5343</v>
      </c>
      <c r="B1477" s="11" t="s">
        <v>22</v>
      </c>
      <c r="C1477" s="11" t="s">
        <v>5341</v>
      </c>
      <c r="D1477" s="11" t="s">
        <v>74</v>
      </c>
      <c r="E1477" s="11" t="s">
        <v>75</v>
      </c>
      <c r="F1477">
        <v>1</v>
      </c>
      <c r="G1477" s="11" t="s">
        <v>15</v>
      </c>
      <c r="H1477">
        <v>0</v>
      </c>
      <c r="I1477">
        <v>40</v>
      </c>
      <c r="J1477">
        <v>0</v>
      </c>
      <c r="K1477">
        <v>40</v>
      </c>
      <c r="L1477" s="11" t="s">
        <v>368</v>
      </c>
      <c r="M1477" s="7">
        <v>44078</v>
      </c>
      <c r="N1477" s="7">
        <v>44078</v>
      </c>
      <c r="O1477" s="11" t="s">
        <v>16</v>
      </c>
      <c r="P1477" s="11" t="s">
        <v>95</v>
      </c>
      <c r="Q1477">
        <v>1006.32</v>
      </c>
      <c r="R1477" s="11" t="s">
        <v>52</v>
      </c>
      <c r="S1477" s="11" t="s">
        <v>95</v>
      </c>
      <c r="T1477">
        <v>1108706.21</v>
      </c>
      <c r="U1477">
        <f>SalesLineItems__NO_LOT[[#This Row],[ActualSales]]-SalesLineItems__NO_LOT[[#This Row],[Extended_Cost]]</f>
        <v>40</v>
      </c>
      <c r="V1477">
        <f>IFERROR(SalesLineItems__NO_LOT[[#This Row],[Revenue]]/SalesLineItems__NO_LOT[[#This Row],[Extended_Price]],0)</f>
        <v>1</v>
      </c>
      <c r="W1477" t="str">
        <f>IF(SalesLineItems__NO_LOT[[#This Row],[Revenue]]&lt;0,"Lost on Sale","Normal Revenue")</f>
        <v>Normal Revenue</v>
      </c>
      <c r="X1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7">
        <f>IF(SalesLineItems__NO_LOT[[#This Row],[SOP_Type]]="Return",SalesLineItems__NO_LOT[[#This Row],[Extended_Cost]]*-1,SalesLineItems__NO_LOT[[#This Row],[Extended_Price]])</f>
        <v>40</v>
      </c>
      <c r="Z1477">
        <f>MONTH(SalesLineItems__NO_LOT[[#This Row],[Requested_Ship_Date]])</f>
        <v>9</v>
      </c>
      <c r="AA1477">
        <f>YEAR(SalesLineItems__NO_LOT[[#This Row],[Requested_Ship_Date]])</f>
        <v>2020</v>
      </c>
      <c r="AV1477"/>
      <c r="AX1477"/>
      <c r="AZ1477"/>
      <c r="BC1477"/>
      <c r="BF1477"/>
    </row>
    <row r="1478" spans="1:58" x14ac:dyDescent="0.2">
      <c r="A1478" t="s">
        <v>5344</v>
      </c>
      <c r="B1478" s="11" t="s">
        <v>22</v>
      </c>
      <c r="C1478" s="11" t="s">
        <v>5345</v>
      </c>
      <c r="D1478" s="11" t="s">
        <v>379</v>
      </c>
      <c r="E1478" s="11" t="s">
        <v>380</v>
      </c>
      <c r="F1478">
        <v>19.986999999999998</v>
      </c>
      <c r="G1478" s="11" t="s">
        <v>9</v>
      </c>
      <c r="H1478">
        <v>105.93</v>
      </c>
      <c r="I1478">
        <v>233.85</v>
      </c>
      <c r="J1478">
        <v>5.3</v>
      </c>
      <c r="K1478">
        <v>11.7</v>
      </c>
      <c r="L1478" s="11" t="s">
        <v>368</v>
      </c>
      <c r="M1478" s="7">
        <v>44078</v>
      </c>
      <c r="N1478" s="7">
        <v>44078</v>
      </c>
      <c r="O1478" s="11" t="s">
        <v>40</v>
      </c>
      <c r="P1478" s="11" t="s">
        <v>95</v>
      </c>
      <c r="Q1478">
        <v>1006.32</v>
      </c>
      <c r="R1478" s="11" t="s">
        <v>52</v>
      </c>
      <c r="S1478" s="11" t="s">
        <v>95</v>
      </c>
      <c r="T1478">
        <v>1108706.21</v>
      </c>
      <c r="U1478">
        <f>SalesLineItems__NO_LOT[[#This Row],[ActualSales]]-SalesLineItems__NO_LOT[[#This Row],[Extended_Cost]]</f>
        <v>127.91999999999999</v>
      </c>
      <c r="V1478">
        <f>IFERROR(SalesLineItems__NO_LOT[[#This Row],[Revenue]]/SalesLineItems__NO_LOT[[#This Row],[Extended_Price]],0)</f>
        <v>0.54701731879409876</v>
      </c>
      <c r="W1478" t="str">
        <f>IF(SalesLineItems__NO_LOT[[#This Row],[Revenue]]&lt;0,"Lost on Sale","Normal Revenue")</f>
        <v>Normal Revenue</v>
      </c>
      <c r="X1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8">
        <f>IF(SalesLineItems__NO_LOT[[#This Row],[SOP_Type]]="Return",SalesLineItems__NO_LOT[[#This Row],[Extended_Cost]]*-1,SalesLineItems__NO_LOT[[#This Row],[Extended_Price]])</f>
        <v>233.85</v>
      </c>
      <c r="Z1478">
        <f>MONTH(SalesLineItems__NO_LOT[[#This Row],[Requested_Ship_Date]])</f>
        <v>9</v>
      </c>
      <c r="AA1478">
        <f>YEAR(SalesLineItems__NO_LOT[[#This Row],[Requested_Ship_Date]])</f>
        <v>2020</v>
      </c>
      <c r="AV1478"/>
      <c r="AX1478"/>
      <c r="AZ1478"/>
      <c r="BC1478"/>
      <c r="BF1478"/>
    </row>
    <row r="1479" spans="1:58" x14ac:dyDescent="0.2">
      <c r="A1479" t="s">
        <v>5346</v>
      </c>
      <c r="B1479" s="11" t="s">
        <v>22</v>
      </c>
      <c r="C1479" s="11" t="s">
        <v>5347</v>
      </c>
      <c r="D1479" s="11" t="s">
        <v>379</v>
      </c>
      <c r="E1479" s="11" t="s">
        <v>380</v>
      </c>
      <c r="F1479">
        <v>419.72699999999998</v>
      </c>
      <c r="G1479" s="11" t="s">
        <v>9</v>
      </c>
      <c r="H1479">
        <v>2224.56</v>
      </c>
      <c r="I1479">
        <v>4675.76</v>
      </c>
      <c r="J1479">
        <v>5.3</v>
      </c>
      <c r="K1479">
        <v>11.14</v>
      </c>
      <c r="L1479" s="11" t="s">
        <v>368</v>
      </c>
      <c r="M1479" s="7">
        <v>44078</v>
      </c>
      <c r="N1479" s="7">
        <v>44078</v>
      </c>
      <c r="O1479" s="11" t="s">
        <v>40</v>
      </c>
      <c r="P1479" s="11" t="s">
        <v>95</v>
      </c>
      <c r="Q1479">
        <v>1006.32</v>
      </c>
      <c r="R1479" s="11" t="s">
        <v>52</v>
      </c>
      <c r="S1479" s="11" t="s">
        <v>95</v>
      </c>
      <c r="T1479">
        <v>1108706.21</v>
      </c>
      <c r="U1479">
        <f>SalesLineItems__NO_LOT[[#This Row],[ActualSales]]-SalesLineItems__NO_LOT[[#This Row],[Extended_Cost]]</f>
        <v>2451.2000000000003</v>
      </c>
      <c r="V1479">
        <f>IFERROR(SalesLineItems__NO_LOT[[#This Row],[Revenue]]/SalesLineItems__NO_LOT[[#This Row],[Extended_Price]],0)</f>
        <v>0.52423563228223868</v>
      </c>
      <c r="W1479" t="str">
        <f>IF(SalesLineItems__NO_LOT[[#This Row],[Revenue]]&lt;0,"Lost on Sale","Normal Revenue")</f>
        <v>Normal Revenue</v>
      </c>
      <c r="X1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79">
        <f>IF(SalesLineItems__NO_LOT[[#This Row],[SOP_Type]]="Return",SalesLineItems__NO_LOT[[#This Row],[Extended_Cost]]*-1,SalesLineItems__NO_LOT[[#This Row],[Extended_Price]])</f>
        <v>4675.76</v>
      </c>
      <c r="Z1479">
        <f>MONTH(SalesLineItems__NO_LOT[[#This Row],[Requested_Ship_Date]])</f>
        <v>9</v>
      </c>
      <c r="AA1479">
        <f>YEAR(SalesLineItems__NO_LOT[[#This Row],[Requested_Ship_Date]])</f>
        <v>2020</v>
      </c>
      <c r="AV1479"/>
      <c r="AX1479"/>
      <c r="AZ1479"/>
      <c r="BC1479"/>
      <c r="BF1479"/>
    </row>
    <row r="1480" spans="1:58" x14ac:dyDescent="0.2">
      <c r="A1480" t="s">
        <v>5348</v>
      </c>
      <c r="B1480" s="11" t="s">
        <v>22</v>
      </c>
      <c r="C1480" s="11" t="s">
        <v>5349</v>
      </c>
      <c r="D1480" s="11" t="s">
        <v>371</v>
      </c>
      <c r="E1480" s="11" t="s">
        <v>372</v>
      </c>
      <c r="F1480">
        <v>807.8</v>
      </c>
      <c r="G1480" s="11" t="s">
        <v>9</v>
      </c>
      <c r="H1480">
        <v>3223.12</v>
      </c>
      <c r="I1480">
        <v>8675.77</v>
      </c>
      <c r="J1480">
        <v>3.99</v>
      </c>
      <c r="K1480">
        <v>10.74</v>
      </c>
      <c r="L1480" s="11" t="s">
        <v>368</v>
      </c>
      <c r="M1480" s="7">
        <v>44078</v>
      </c>
      <c r="N1480" s="7">
        <v>44078</v>
      </c>
      <c r="O1480" s="11" t="s">
        <v>40</v>
      </c>
      <c r="P1480" s="11" t="s">
        <v>95</v>
      </c>
      <c r="Q1480">
        <v>1006.32</v>
      </c>
      <c r="R1480" s="11" t="s">
        <v>52</v>
      </c>
      <c r="S1480" s="11" t="s">
        <v>95</v>
      </c>
      <c r="T1480">
        <v>1108706.21</v>
      </c>
      <c r="U1480">
        <f>SalesLineItems__NO_LOT[[#This Row],[ActualSales]]-SalesLineItems__NO_LOT[[#This Row],[Extended_Cost]]</f>
        <v>5452.6500000000005</v>
      </c>
      <c r="V1480">
        <f>IFERROR(SalesLineItems__NO_LOT[[#This Row],[Revenue]]/SalesLineItems__NO_LOT[[#This Row],[Extended_Price]],0)</f>
        <v>0.62849176499607529</v>
      </c>
      <c r="W1480" t="str">
        <f>IF(SalesLineItems__NO_LOT[[#This Row],[Revenue]]&lt;0,"Lost on Sale","Normal Revenue")</f>
        <v>Normal Revenue</v>
      </c>
      <c r="X1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0">
        <f>IF(SalesLineItems__NO_LOT[[#This Row],[SOP_Type]]="Return",SalesLineItems__NO_LOT[[#This Row],[Extended_Cost]]*-1,SalesLineItems__NO_LOT[[#This Row],[Extended_Price]])</f>
        <v>8675.77</v>
      </c>
      <c r="Z1480">
        <f>MONTH(SalesLineItems__NO_LOT[[#This Row],[Requested_Ship_Date]])</f>
        <v>9</v>
      </c>
      <c r="AA1480">
        <f>YEAR(SalesLineItems__NO_LOT[[#This Row],[Requested_Ship_Date]])</f>
        <v>2020</v>
      </c>
      <c r="AV1480"/>
      <c r="AX1480"/>
      <c r="AZ1480"/>
      <c r="BC1480"/>
      <c r="BF1480"/>
    </row>
    <row r="1481" spans="1:58" x14ac:dyDescent="0.2">
      <c r="A1481" t="s">
        <v>5350</v>
      </c>
      <c r="B1481" s="11" t="s">
        <v>22</v>
      </c>
      <c r="C1481" s="11" t="s">
        <v>5349</v>
      </c>
      <c r="D1481" s="11" t="s">
        <v>379</v>
      </c>
      <c r="E1481" s="11" t="s">
        <v>380</v>
      </c>
      <c r="F1481">
        <v>419.72699999999998</v>
      </c>
      <c r="G1481" s="11" t="s">
        <v>9</v>
      </c>
      <c r="H1481">
        <v>2224.5500000000002</v>
      </c>
      <c r="I1481">
        <v>4675.76</v>
      </c>
      <c r="J1481">
        <v>5.3</v>
      </c>
      <c r="K1481">
        <v>11.14</v>
      </c>
      <c r="L1481" s="11" t="s">
        <v>368</v>
      </c>
      <c r="M1481" s="7">
        <v>44078</v>
      </c>
      <c r="N1481" s="7">
        <v>44078</v>
      </c>
      <c r="O1481" s="11" t="s">
        <v>40</v>
      </c>
      <c r="P1481" s="11" t="s">
        <v>95</v>
      </c>
      <c r="Q1481">
        <v>1006.32</v>
      </c>
      <c r="R1481" s="11" t="s">
        <v>52</v>
      </c>
      <c r="S1481" s="11" t="s">
        <v>95</v>
      </c>
      <c r="T1481">
        <v>1108706.21</v>
      </c>
      <c r="U1481">
        <f>SalesLineItems__NO_LOT[[#This Row],[ActualSales]]-SalesLineItems__NO_LOT[[#This Row],[Extended_Cost]]</f>
        <v>2451.21</v>
      </c>
      <c r="V1481">
        <f>IFERROR(SalesLineItems__NO_LOT[[#This Row],[Revenue]]/SalesLineItems__NO_LOT[[#This Row],[Extended_Price]],0)</f>
        <v>0.52423777097199176</v>
      </c>
      <c r="W1481" t="str">
        <f>IF(SalesLineItems__NO_LOT[[#This Row],[Revenue]]&lt;0,"Lost on Sale","Normal Revenue")</f>
        <v>Normal Revenue</v>
      </c>
      <c r="X1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1">
        <f>IF(SalesLineItems__NO_LOT[[#This Row],[SOP_Type]]="Return",SalesLineItems__NO_LOT[[#This Row],[Extended_Cost]]*-1,SalesLineItems__NO_LOT[[#This Row],[Extended_Price]])</f>
        <v>4675.76</v>
      </c>
      <c r="Z1481">
        <f>MONTH(SalesLineItems__NO_LOT[[#This Row],[Requested_Ship_Date]])</f>
        <v>9</v>
      </c>
      <c r="AA1481">
        <f>YEAR(SalesLineItems__NO_LOT[[#This Row],[Requested_Ship_Date]])</f>
        <v>2020</v>
      </c>
      <c r="AV1481"/>
      <c r="AX1481"/>
      <c r="AZ1481"/>
      <c r="BC1481"/>
      <c r="BF1481"/>
    </row>
    <row r="1482" spans="1:58" x14ac:dyDescent="0.2">
      <c r="A1482" t="s">
        <v>5351</v>
      </c>
      <c r="B1482" s="11" t="s">
        <v>22</v>
      </c>
      <c r="C1482" s="11" t="s">
        <v>5352</v>
      </c>
      <c r="D1482" s="11" t="s">
        <v>767</v>
      </c>
      <c r="E1482" s="11" t="s">
        <v>768</v>
      </c>
      <c r="F1482">
        <v>216.7</v>
      </c>
      <c r="G1482" s="11" t="s">
        <v>9</v>
      </c>
      <c r="H1482">
        <v>1358.71</v>
      </c>
      <c r="I1482">
        <v>3244</v>
      </c>
      <c r="J1482">
        <v>6.27</v>
      </c>
      <c r="K1482">
        <v>14.97</v>
      </c>
      <c r="L1482" s="11" t="s">
        <v>368</v>
      </c>
      <c r="M1482" s="7">
        <v>44078</v>
      </c>
      <c r="N1482" s="7">
        <v>44078</v>
      </c>
      <c r="O1482" s="11" t="s">
        <v>11</v>
      </c>
      <c r="P1482" s="11" t="s">
        <v>95</v>
      </c>
      <c r="Q1482">
        <v>1006.32</v>
      </c>
      <c r="R1482" s="11" t="s">
        <v>52</v>
      </c>
      <c r="S1482" s="11" t="s">
        <v>95</v>
      </c>
      <c r="T1482">
        <v>1108706.21</v>
      </c>
      <c r="U1482">
        <f>SalesLineItems__NO_LOT[[#This Row],[ActualSales]]-SalesLineItems__NO_LOT[[#This Row],[Extended_Cost]]</f>
        <v>1885.29</v>
      </c>
      <c r="V1482">
        <f>IFERROR(SalesLineItems__NO_LOT[[#This Row],[Revenue]]/SalesLineItems__NO_LOT[[#This Row],[Extended_Price]],0)</f>
        <v>0.5811621454993835</v>
      </c>
      <c r="W1482" t="str">
        <f>IF(SalesLineItems__NO_LOT[[#This Row],[Revenue]]&lt;0,"Lost on Sale","Normal Revenue")</f>
        <v>Normal Revenue</v>
      </c>
      <c r="X1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2">
        <f>IF(SalesLineItems__NO_LOT[[#This Row],[SOP_Type]]="Return",SalesLineItems__NO_LOT[[#This Row],[Extended_Cost]]*-1,SalesLineItems__NO_LOT[[#This Row],[Extended_Price]])</f>
        <v>3244</v>
      </c>
      <c r="Z1482">
        <f>MONTH(SalesLineItems__NO_LOT[[#This Row],[Requested_Ship_Date]])</f>
        <v>9</v>
      </c>
      <c r="AA1482">
        <f>YEAR(SalesLineItems__NO_LOT[[#This Row],[Requested_Ship_Date]])</f>
        <v>2020</v>
      </c>
      <c r="AV1482"/>
      <c r="AX1482"/>
      <c r="AZ1482"/>
      <c r="BC1482"/>
      <c r="BF1482"/>
    </row>
    <row r="1483" spans="1:58" x14ac:dyDescent="0.2">
      <c r="A1483" t="s">
        <v>5353</v>
      </c>
      <c r="B1483" s="11" t="s">
        <v>22</v>
      </c>
      <c r="C1483" s="11" t="s">
        <v>5354</v>
      </c>
      <c r="D1483" s="11" t="s">
        <v>379</v>
      </c>
      <c r="E1483" s="11" t="s">
        <v>380</v>
      </c>
      <c r="F1483">
        <v>819.46699999999998</v>
      </c>
      <c r="G1483" s="11" t="s">
        <v>9</v>
      </c>
      <c r="H1483">
        <v>4335.18</v>
      </c>
      <c r="I1483">
        <v>9128.86</v>
      </c>
      <c r="J1483">
        <v>5.29</v>
      </c>
      <c r="K1483">
        <v>11.14</v>
      </c>
      <c r="L1483" s="11" t="s">
        <v>368</v>
      </c>
      <c r="M1483" s="7">
        <v>44078</v>
      </c>
      <c r="N1483" s="7">
        <v>44078</v>
      </c>
      <c r="O1483" s="11" t="s">
        <v>40</v>
      </c>
      <c r="P1483" s="11" t="s">
        <v>95</v>
      </c>
      <c r="Q1483">
        <v>1006.32</v>
      </c>
      <c r="R1483" s="11" t="s">
        <v>52</v>
      </c>
      <c r="S1483" s="11" t="s">
        <v>95</v>
      </c>
      <c r="T1483">
        <v>1108706.21</v>
      </c>
      <c r="U1483">
        <f>SalesLineItems__NO_LOT[[#This Row],[ActualSales]]-SalesLineItems__NO_LOT[[#This Row],[Extended_Cost]]</f>
        <v>4793.68</v>
      </c>
      <c r="V1483">
        <f>IFERROR(SalesLineItems__NO_LOT[[#This Row],[Revenue]]/SalesLineItems__NO_LOT[[#This Row],[Extended_Price]],0)</f>
        <v>0.52511266467006834</v>
      </c>
      <c r="W1483" t="str">
        <f>IF(SalesLineItems__NO_LOT[[#This Row],[Revenue]]&lt;0,"Lost on Sale","Normal Revenue")</f>
        <v>Normal Revenue</v>
      </c>
      <c r="X1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3">
        <f>IF(SalesLineItems__NO_LOT[[#This Row],[SOP_Type]]="Return",SalesLineItems__NO_LOT[[#This Row],[Extended_Cost]]*-1,SalesLineItems__NO_LOT[[#This Row],[Extended_Price]])</f>
        <v>9128.86</v>
      </c>
      <c r="Z1483">
        <f>MONTH(SalesLineItems__NO_LOT[[#This Row],[Requested_Ship_Date]])</f>
        <v>9</v>
      </c>
      <c r="AA1483">
        <f>YEAR(SalesLineItems__NO_LOT[[#This Row],[Requested_Ship_Date]])</f>
        <v>2020</v>
      </c>
      <c r="AV1483"/>
      <c r="AX1483"/>
      <c r="AZ1483"/>
      <c r="BC1483"/>
      <c r="BF1483"/>
    </row>
    <row r="1484" spans="1:58" x14ac:dyDescent="0.2">
      <c r="A1484" t="s">
        <v>5355</v>
      </c>
      <c r="B1484" s="11" t="s">
        <v>22</v>
      </c>
      <c r="C1484" s="11" t="s">
        <v>5356</v>
      </c>
      <c r="D1484" s="11" t="s">
        <v>371</v>
      </c>
      <c r="E1484" s="11" t="s">
        <v>372</v>
      </c>
      <c r="F1484">
        <v>201.95</v>
      </c>
      <c r="G1484" s="11" t="s">
        <v>9</v>
      </c>
      <c r="H1484">
        <v>817.9</v>
      </c>
      <c r="I1484">
        <v>2168.94</v>
      </c>
      <c r="J1484">
        <v>4.05</v>
      </c>
      <c r="K1484">
        <v>10.74</v>
      </c>
      <c r="L1484" s="11" t="s">
        <v>368</v>
      </c>
      <c r="M1484" s="7">
        <v>44078</v>
      </c>
      <c r="N1484" s="7">
        <v>44078</v>
      </c>
      <c r="O1484" s="11" t="s">
        <v>40</v>
      </c>
      <c r="P1484" s="11" t="s">
        <v>95</v>
      </c>
      <c r="Q1484">
        <v>1006.32</v>
      </c>
      <c r="R1484" s="11" t="s">
        <v>52</v>
      </c>
      <c r="S1484" s="11" t="s">
        <v>95</v>
      </c>
      <c r="T1484">
        <v>1108706.21</v>
      </c>
      <c r="U1484">
        <f>SalesLineItems__NO_LOT[[#This Row],[ActualSales]]-SalesLineItems__NO_LOT[[#This Row],[Extended_Cost]]</f>
        <v>1351.04</v>
      </c>
      <c r="V1484">
        <f>IFERROR(SalesLineItems__NO_LOT[[#This Row],[Revenue]]/SalesLineItems__NO_LOT[[#This Row],[Extended_Price]],0)</f>
        <v>0.62290335371195138</v>
      </c>
      <c r="W1484" t="str">
        <f>IF(SalesLineItems__NO_LOT[[#This Row],[Revenue]]&lt;0,"Lost on Sale","Normal Revenue")</f>
        <v>Normal Revenue</v>
      </c>
      <c r="X1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4">
        <f>IF(SalesLineItems__NO_LOT[[#This Row],[SOP_Type]]="Return",SalesLineItems__NO_LOT[[#This Row],[Extended_Cost]]*-1,SalesLineItems__NO_LOT[[#This Row],[Extended_Price]])</f>
        <v>2168.94</v>
      </c>
      <c r="Z1484">
        <f>MONTH(SalesLineItems__NO_LOT[[#This Row],[Requested_Ship_Date]])</f>
        <v>9</v>
      </c>
      <c r="AA1484">
        <f>YEAR(SalesLineItems__NO_LOT[[#This Row],[Requested_Ship_Date]])</f>
        <v>2020</v>
      </c>
      <c r="AV1484"/>
      <c r="AX1484"/>
      <c r="AZ1484"/>
      <c r="BC1484"/>
      <c r="BF1484"/>
    </row>
    <row r="1485" spans="1:58" x14ac:dyDescent="0.2">
      <c r="A1485" t="s">
        <v>5357</v>
      </c>
      <c r="B1485" s="11" t="s">
        <v>22</v>
      </c>
      <c r="C1485" s="11" t="s">
        <v>5358</v>
      </c>
      <c r="D1485" s="11" t="s">
        <v>371</v>
      </c>
      <c r="E1485" s="11" t="s">
        <v>372</v>
      </c>
      <c r="F1485">
        <v>201.95</v>
      </c>
      <c r="G1485" s="11" t="s">
        <v>9</v>
      </c>
      <c r="H1485">
        <v>817.89</v>
      </c>
      <c r="I1485">
        <v>2168.94</v>
      </c>
      <c r="J1485">
        <v>4.05</v>
      </c>
      <c r="K1485">
        <v>10.74</v>
      </c>
      <c r="L1485" s="11" t="s">
        <v>368</v>
      </c>
      <c r="M1485" s="7">
        <v>44078</v>
      </c>
      <c r="N1485" s="7">
        <v>44078</v>
      </c>
      <c r="O1485" s="11" t="s">
        <v>40</v>
      </c>
      <c r="P1485" s="11" t="s">
        <v>95</v>
      </c>
      <c r="Q1485">
        <v>1006.32</v>
      </c>
      <c r="R1485" s="11" t="s">
        <v>52</v>
      </c>
      <c r="S1485" s="11" t="s">
        <v>95</v>
      </c>
      <c r="T1485">
        <v>1108706.21</v>
      </c>
      <c r="U1485">
        <f>SalesLineItems__NO_LOT[[#This Row],[ActualSales]]-SalesLineItems__NO_LOT[[#This Row],[Extended_Cost]]</f>
        <v>1351.0500000000002</v>
      </c>
      <c r="V1485">
        <f>IFERROR(SalesLineItems__NO_LOT[[#This Row],[Revenue]]/SalesLineItems__NO_LOT[[#This Row],[Extended_Price]],0)</f>
        <v>0.62290796425903905</v>
      </c>
      <c r="W1485" t="str">
        <f>IF(SalesLineItems__NO_LOT[[#This Row],[Revenue]]&lt;0,"Lost on Sale","Normal Revenue")</f>
        <v>Normal Revenue</v>
      </c>
      <c r="X1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5">
        <f>IF(SalesLineItems__NO_LOT[[#This Row],[SOP_Type]]="Return",SalesLineItems__NO_LOT[[#This Row],[Extended_Cost]]*-1,SalesLineItems__NO_LOT[[#This Row],[Extended_Price]])</f>
        <v>2168.94</v>
      </c>
      <c r="Z1485">
        <f>MONTH(SalesLineItems__NO_LOT[[#This Row],[Requested_Ship_Date]])</f>
        <v>9</v>
      </c>
      <c r="AA1485">
        <f>YEAR(SalesLineItems__NO_LOT[[#This Row],[Requested_Ship_Date]])</f>
        <v>2020</v>
      </c>
      <c r="AV1485"/>
      <c r="AX1485"/>
      <c r="AZ1485"/>
      <c r="BC1485"/>
      <c r="BF1485"/>
    </row>
    <row r="1486" spans="1:58" x14ac:dyDescent="0.2">
      <c r="A1486" t="s">
        <v>5359</v>
      </c>
      <c r="B1486" s="11" t="s">
        <v>22</v>
      </c>
      <c r="C1486" s="11" t="s">
        <v>5360</v>
      </c>
      <c r="D1486" s="11" t="s">
        <v>5361</v>
      </c>
      <c r="E1486" s="11" t="s">
        <v>5362</v>
      </c>
      <c r="F1486">
        <v>2.99</v>
      </c>
      <c r="G1486" s="11" t="s">
        <v>9</v>
      </c>
      <c r="H1486">
        <v>56.6</v>
      </c>
      <c r="I1486">
        <v>130.51</v>
      </c>
      <c r="J1486">
        <v>18.93</v>
      </c>
      <c r="K1486">
        <v>43.65</v>
      </c>
      <c r="L1486" s="11" t="s">
        <v>705</v>
      </c>
      <c r="M1486" s="7">
        <v>44078</v>
      </c>
      <c r="N1486" s="7">
        <v>44078</v>
      </c>
      <c r="O1486" s="11" t="s">
        <v>11</v>
      </c>
      <c r="P1486" s="11" t="s">
        <v>95</v>
      </c>
      <c r="Q1486">
        <v>3817.32</v>
      </c>
      <c r="R1486" s="11" t="s">
        <v>3316</v>
      </c>
      <c r="S1486" s="11" t="s">
        <v>95</v>
      </c>
      <c r="T1486">
        <v>8960.39</v>
      </c>
      <c r="U1486">
        <f>SalesLineItems__NO_LOT[[#This Row],[ActualSales]]-SalesLineItems__NO_LOT[[#This Row],[Extended_Cost]]</f>
        <v>73.91</v>
      </c>
      <c r="V1486">
        <f>IFERROR(SalesLineItems__NO_LOT[[#This Row],[Revenue]]/SalesLineItems__NO_LOT[[#This Row],[Extended_Price]],0)</f>
        <v>0.56631675733660258</v>
      </c>
      <c r="W1486" t="str">
        <f>IF(SalesLineItems__NO_LOT[[#This Row],[Revenue]]&lt;0,"Lost on Sale","Normal Revenue")</f>
        <v>Normal Revenue</v>
      </c>
      <c r="X1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6">
        <f>IF(SalesLineItems__NO_LOT[[#This Row],[SOP_Type]]="Return",SalesLineItems__NO_LOT[[#This Row],[Extended_Cost]]*-1,SalesLineItems__NO_LOT[[#This Row],[Extended_Price]])</f>
        <v>130.51</v>
      </c>
      <c r="Z1486">
        <f>MONTH(SalesLineItems__NO_LOT[[#This Row],[Requested_Ship_Date]])</f>
        <v>9</v>
      </c>
      <c r="AA1486">
        <f>YEAR(SalesLineItems__NO_LOT[[#This Row],[Requested_Ship_Date]])</f>
        <v>2020</v>
      </c>
      <c r="AV1486"/>
      <c r="AX1486"/>
      <c r="AZ1486"/>
      <c r="BC1486"/>
      <c r="BF1486"/>
    </row>
    <row r="1487" spans="1:58" x14ac:dyDescent="0.2">
      <c r="A1487" t="s">
        <v>10273</v>
      </c>
      <c r="B1487" s="11" t="s">
        <v>22</v>
      </c>
      <c r="C1487" s="11" t="s">
        <v>10268</v>
      </c>
      <c r="D1487" s="11" t="s">
        <v>63</v>
      </c>
      <c r="E1487" s="11" t="s">
        <v>64</v>
      </c>
      <c r="F1487">
        <v>25</v>
      </c>
      <c r="G1487" s="11" t="s">
        <v>9</v>
      </c>
      <c r="H1487">
        <v>447.75</v>
      </c>
      <c r="I1487">
        <v>911</v>
      </c>
      <c r="J1487">
        <v>17.91</v>
      </c>
      <c r="K1487">
        <v>36.44</v>
      </c>
      <c r="L1487" s="11" t="s">
        <v>5849</v>
      </c>
      <c r="M1487" s="7">
        <v>43280</v>
      </c>
      <c r="N1487" s="7">
        <v>43280</v>
      </c>
      <c r="O1487" s="11" t="s">
        <v>65</v>
      </c>
      <c r="P1487" s="11" t="s">
        <v>95</v>
      </c>
      <c r="Q1487">
        <v>934.4</v>
      </c>
      <c r="R1487" s="11" t="s">
        <v>52</v>
      </c>
      <c r="S1487" s="11" t="s">
        <v>95</v>
      </c>
      <c r="T1487">
        <v>29387.68</v>
      </c>
      <c r="U1487">
        <f>SalesLineItems__NO_LOT[[#This Row],[ActualSales]]-SalesLineItems__NO_LOT[[#This Row],[Extended_Cost]]</f>
        <v>463.25</v>
      </c>
      <c r="V1487">
        <f>IFERROR(SalesLineItems__NO_LOT[[#This Row],[Revenue]]/SalesLineItems__NO_LOT[[#This Row],[Extended_Price]],0)</f>
        <v>0.50850713501646538</v>
      </c>
      <c r="W1487" t="str">
        <f>IF(SalesLineItems__NO_LOT[[#This Row],[Revenue]]&lt;0,"Lost on Sale","Normal Revenue")</f>
        <v>Normal Revenue</v>
      </c>
      <c r="X1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7">
        <f>IF(SalesLineItems__NO_LOT[[#This Row],[SOP_Type]]="Return",SalesLineItems__NO_LOT[[#This Row],[Extended_Cost]]*-1,SalesLineItems__NO_LOT[[#This Row],[Extended_Price]])</f>
        <v>911</v>
      </c>
      <c r="Z1487">
        <f>MONTH(SalesLineItems__NO_LOT[[#This Row],[Requested_Ship_Date]])</f>
        <v>6</v>
      </c>
      <c r="AA1487">
        <f>YEAR(SalesLineItems__NO_LOT[[#This Row],[Requested_Ship_Date]])</f>
        <v>2018</v>
      </c>
      <c r="AV1487"/>
      <c r="AX1487"/>
      <c r="AZ1487"/>
      <c r="BC1487"/>
      <c r="BF1487"/>
    </row>
    <row r="1488" spans="1:58" x14ac:dyDescent="0.2">
      <c r="A1488" t="s">
        <v>10274</v>
      </c>
      <c r="B1488" s="11" t="s">
        <v>22</v>
      </c>
      <c r="C1488" s="11" t="s">
        <v>10268</v>
      </c>
      <c r="D1488" s="11" t="s">
        <v>49</v>
      </c>
      <c r="E1488" s="11" t="s">
        <v>37</v>
      </c>
      <c r="F1488">
        <v>19.78</v>
      </c>
      <c r="G1488" s="11" t="s">
        <v>9</v>
      </c>
      <c r="H1488">
        <v>167.14</v>
      </c>
      <c r="I1488">
        <v>375.23</v>
      </c>
      <c r="J1488">
        <v>8.4499999999999993</v>
      </c>
      <c r="K1488">
        <v>18.97</v>
      </c>
      <c r="L1488" s="11" t="s">
        <v>5849</v>
      </c>
      <c r="M1488" s="7">
        <v>43280</v>
      </c>
      <c r="N1488" s="7">
        <v>43280</v>
      </c>
      <c r="O1488" s="11" t="s">
        <v>11</v>
      </c>
      <c r="P1488" s="11" t="s">
        <v>95</v>
      </c>
      <c r="Q1488">
        <v>934.4</v>
      </c>
      <c r="R1488" s="11" t="s">
        <v>52</v>
      </c>
      <c r="S1488" s="11" t="s">
        <v>95</v>
      </c>
      <c r="T1488">
        <v>29387.68</v>
      </c>
      <c r="U1488">
        <f>SalesLineItems__NO_LOT[[#This Row],[ActualSales]]-SalesLineItems__NO_LOT[[#This Row],[Extended_Cost]]</f>
        <v>208.09000000000003</v>
      </c>
      <c r="V1488">
        <f>IFERROR(SalesLineItems__NO_LOT[[#This Row],[Revenue]]/SalesLineItems__NO_LOT[[#This Row],[Extended_Price]],0)</f>
        <v>0.55456653252671706</v>
      </c>
      <c r="W1488" t="str">
        <f>IF(SalesLineItems__NO_LOT[[#This Row],[Revenue]]&lt;0,"Lost on Sale","Normal Revenue")</f>
        <v>Normal Revenue</v>
      </c>
      <c r="X1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8">
        <f>IF(SalesLineItems__NO_LOT[[#This Row],[SOP_Type]]="Return",SalesLineItems__NO_LOT[[#This Row],[Extended_Cost]]*-1,SalesLineItems__NO_LOT[[#This Row],[Extended_Price]])</f>
        <v>375.23</v>
      </c>
      <c r="Z1488">
        <f>MONTH(SalesLineItems__NO_LOT[[#This Row],[Requested_Ship_Date]])</f>
        <v>6</v>
      </c>
      <c r="AA1488">
        <f>YEAR(SalesLineItems__NO_LOT[[#This Row],[Requested_Ship_Date]])</f>
        <v>2018</v>
      </c>
      <c r="AV1488"/>
      <c r="AX1488"/>
      <c r="AZ1488"/>
      <c r="BC1488"/>
      <c r="BF1488"/>
    </row>
    <row r="1489" spans="1:58" x14ac:dyDescent="0.2">
      <c r="A1489" t="s">
        <v>10275</v>
      </c>
      <c r="B1489" s="11" t="s">
        <v>22</v>
      </c>
      <c r="C1489" s="11" t="s">
        <v>10268</v>
      </c>
      <c r="D1489" s="11" t="s">
        <v>13</v>
      </c>
      <c r="E1489" s="11" t="s">
        <v>14</v>
      </c>
      <c r="F1489">
        <v>1</v>
      </c>
      <c r="G1489" s="11" t="s">
        <v>15</v>
      </c>
      <c r="H1489">
        <v>0</v>
      </c>
      <c r="I1489">
        <v>1.5</v>
      </c>
      <c r="J1489">
        <v>0</v>
      </c>
      <c r="K1489">
        <v>1.5</v>
      </c>
      <c r="L1489" s="11" t="s">
        <v>5849</v>
      </c>
      <c r="M1489" s="7">
        <v>43280</v>
      </c>
      <c r="N1489" s="7">
        <v>43280</v>
      </c>
      <c r="O1489" s="11" t="s">
        <v>16</v>
      </c>
      <c r="P1489" s="11" t="s">
        <v>95</v>
      </c>
      <c r="Q1489">
        <v>934.4</v>
      </c>
      <c r="R1489" s="11" t="s">
        <v>52</v>
      </c>
      <c r="S1489" s="11" t="s">
        <v>95</v>
      </c>
      <c r="T1489">
        <v>29387.68</v>
      </c>
      <c r="U1489">
        <f>SalesLineItems__NO_LOT[[#This Row],[ActualSales]]-SalesLineItems__NO_LOT[[#This Row],[Extended_Cost]]</f>
        <v>1.5</v>
      </c>
      <c r="V1489">
        <f>IFERROR(SalesLineItems__NO_LOT[[#This Row],[Revenue]]/SalesLineItems__NO_LOT[[#This Row],[Extended_Price]],0)</f>
        <v>1</v>
      </c>
      <c r="W1489" t="str">
        <f>IF(SalesLineItems__NO_LOT[[#This Row],[Revenue]]&lt;0,"Lost on Sale","Normal Revenue")</f>
        <v>Normal Revenue</v>
      </c>
      <c r="X1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89">
        <f>IF(SalesLineItems__NO_LOT[[#This Row],[SOP_Type]]="Return",SalesLineItems__NO_LOT[[#This Row],[Extended_Cost]]*-1,SalesLineItems__NO_LOT[[#This Row],[Extended_Price]])</f>
        <v>1.5</v>
      </c>
      <c r="Z1489">
        <f>MONTH(SalesLineItems__NO_LOT[[#This Row],[Requested_Ship_Date]])</f>
        <v>6</v>
      </c>
      <c r="AA1489">
        <f>YEAR(SalesLineItems__NO_LOT[[#This Row],[Requested_Ship_Date]])</f>
        <v>2018</v>
      </c>
      <c r="AV1489"/>
      <c r="AX1489"/>
      <c r="AZ1489"/>
      <c r="BC1489"/>
      <c r="BF1489"/>
    </row>
    <row r="1490" spans="1:58" x14ac:dyDescent="0.2">
      <c r="A1490" t="s">
        <v>10276</v>
      </c>
      <c r="B1490" s="11" t="s">
        <v>22</v>
      </c>
      <c r="C1490" s="11" t="s">
        <v>10268</v>
      </c>
      <c r="D1490" s="11" t="s">
        <v>8322</v>
      </c>
      <c r="E1490" s="11" t="s">
        <v>8323</v>
      </c>
      <c r="F1490">
        <v>1</v>
      </c>
      <c r="G1490" s="11" t="s">
        <v>15</v>
      </c>
      <c r="H1490">
        <v>0</v>
      </c>
      <c r="I1490">
        <v>40</v>
      </c>
      <c r="J1490">
        <v>0</v>
      </c>
      <c r="K1490">
        <v>40</v>
      </c>
      <c r="L1490" s="11" t="s">
        <v>5849</v>
      </c>
      <c r="M1490" s="7">
        <v>43280</v>
      </c>
      <c r="N1490" s="7">
        <v>43280</v>
      </c>
      <c r="O1490" s="11" t="s">
        <v>16</v>
      </c>
      <c r="P1490" s="11" t="s">
        <v>95</v>
      </c>
      <c r="Q1490">
        <v>934.4</v>
      </c>
      <c r="R1490" s="11" t="s">
        <v>52</v>
      </c>
      <c r="S1490" s="11" t="s">
        <v>95</v>
      </c>
      <c r="T1490">
        <v>29387.68</v>
      </c>
      <c r="U1490">
        <f>SalesLineItems__NO_LOT[[#This Row],[ActualSales]]-SalesLineItems__NO_LOT[[#This Row],[Extended_Cost]]</f>
        <v>40</v>
      </c>
      <c r="V1490">
        <f>IFERROR(SalesLineItems__NO_LOT[[#This Row],[Revenue]]/SalesLineItems__NO_LOT[[#This Row],[Extended_Price]],0)</f>
        <v>1</v>
      </c>
      <c r="W1490" t="str">
        <f>IF(SalesLineItems__NO_LOT[[#This Row],[Revenue]]&lt;0,"Lost on Sale","Normal Revenue")</f>
        <v>Normal Revenue</v>
      </c>
      <c r="X1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90">
        <f>IF(SalesLineItems__NO_LOT[[#This Row],[SOP_Type]]="Return",SalesLineItems__NO_LOT[[#This Row],[Extended_Cost]]*-1,SalesLineItems__NO_LOT[[#This Row],[Extended_Price]])</f>
        <v>40</v>
      </c>
      <c r="Z1490">
        <f>MONTH(SalesLineItems__NO_LOT[[#This Row],[Requested_Ship_Date]])</f>
        <v>6</v>
      </c>
      <c r="AA1490">
        <f>YEAR(SalesLineItems__NO_LOT[[#This Row],[Requested_Ship_Date]])</f>
        <v>2018</v>
      </c>
      <c r="AV1490"/>
      <c r="AX1490"/>
      <c r="AZ1490"/>
      <c r="BC1490"/>
      <c r="BF1490"/>
    </row>
    <row r="1491" spans="1:58" x14ac:dyDescent="0.2">
      <c r="A1491" t="s">
        <v>10277</v>
      </c>
      <c r="B1491" s="11" t="s">
        <v>22</v>
      </c>
      <c r="C1491" s="11" t="s">
        <v>10278</v>
      </c>
      <c r="D1491" s="11" t="s">
        <v>45</v>
      </c>
      <c r="E1491" s="11" t="s">
        <v>46</v>
      </c>
      <c r="F1491">
        <v>15</v>
      </c>
      <c r="G1491" s="11" t="s">
        <v>68</v>
      </c>
      <c r="H1491">
        <v>496.73</v>
      </c>
      <c r="I1491">
        <v>704.85</v>
      </c>
      <c r="J1491">
        <v>33.119999999999997</v>
      </c>
      <c r="K1491">
        <v>46.99</v>
      </c>
      <c r="L1491" s="11" t="s">
        <v>34</v>
      </c>
      <c r="M1491" s="7">
        <v>43280</v>
      </c>
      <c r="N1491" s="7">
        <v>43280</v>
      </c>
      <c r="O1491" s="11" t="s">
        <v>11</v>
      </c>
      <c r="P1491" s="11" t="s">
        <v>95</v>
      </c>
      <c r="Q1491">
        <v>2004.8</v>
      </c>
      <c r="R1491" s="11" t="s">
        <v>12</v>
      </c>
      <c r="S1491" s="11" t="s">
        <v>95</v>
      </c>
      <c r="T1491">
        <v>597569.38</v>
      </c>
      <c r="U1491">
        <f>SalesLineItems__NO_LOT[[#This Row],[ActualSales]]-SalesLineItems__NO_LOT[[#This Row],[Extended_Cost]]</f>
        <v>208.12</v>
      </c>
      <c r="V1491">
        <f>IFERROR(SalesLineItems__NO_LOT[[#This Row],[Revenue]]/SalesLineItems__NO_LOT[[#This Row],[Extended_Price]],0)</f>
        <v>0.29526849684329998</v>
      </c>
      <c r="W1491" t="str">
        <f>IF(SalesLineItems__NO_LOT[[#This Row],[Revenue]]&lt;0,"Lost on Sale","Normal Revenue")</f>
        <v>Normal Revenue</v>
      </c>
      <c r="X1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491">
        <f>IF(SalesLineItems__NO_LOT[[#This Row],[SOP_Type]]="Return",SalesLineItems__NO_LOT[[#This Row],[Extended_Cost]]*-1,SalesLineItems__NO_LOT[[#This Row],[Extended_Price]])</f>
        <v>704.85</v>
      </c>
      <c r="Z1491">
        <f>MONTH(SalesLineItems__NO_LOT[[#This Row],[Requested_Ship_Date]])</f>
        <v>6</v>
      </c>
      <c r="AA1491">
        <f>YEAR(SalesLineItems__NO_LOT[[#This Row],[Requested_Ship_Date]])</f>
        <v>2018</v>
      </c>
      <c r="AV1491"/>
      <c r="AX1491"/>
      <c r="AZ1491"/>
      <c r="BC1491"/>
      <c r="BF1491"/>
    </row>
    <row r="1492" spans="1:58" x14ac:dyDescent="0.2">
      <c r="A1492" t="s">
        <v>10279</v>
      </c>
      <c r="B1492" s="11" t="s">
        <v>22</v>
      </c>
      <c r="C1492" s="11" t="s">
        <v>10278</v>
      </c>
      <c r="D1492" s="11" t="s">
        <v>47</v>
      </c>
      <c r="E1492" s="11" t="s">
        <v>48</v>
      </c>
      <c r="F1492">
        <v>45</v>
      </c>
      <c r="G1492" s="11" t="s">
        <v>68</v>
      </c>
      <c r="H1492">
        <v>1079.19</v>
      </c>
      <c r="I1492">
        <v>2273.4</v>
      </c>
      <c r="J1492">
        <v>23.98</v>
      </c>
      <c r="K1492">
        <v>50.52</v>
      </c>
      <c r="L1492" s="11" t="s">
        <v>34</v>
      </c>
      <c r="M1492" s="7">
        <v>43280</v>
      </c>
      <c r="N1492" s="7">
        <v>43280</v>
      </c>
      <c r="O1492" s="11" t="s">
        <v>40</v>
      </c>
      <c r="P1492" s="11" t="s">
        <v>95</v>
      </c>
      <c r="Q1492">
        <v>2004.8</v>
      </c>
      <c r="R1492" s="11" t="s">
        <v>12</v>
      </c>
      <c r="S1492" s="11" t="s">
        <v>95</v>
      </c>
      <c r="T1492">
        <v>597569.38</v>
      </c>
      <c r="U1492">
        <f>SalesLineItems__NO_LOT[[#This Row],[ActualSales]]-SalesLineItems__NO_LOT[[#This Row],[Extended_Cost]]</f>
        <v>1194.21</v>
      </c>
      <c r="V1492">
        <f>IFERROR(SalesLineItems__NO_LOT[[#This Row],[Revenue]]/SalesLineItems__NO_LOT[[#This Row],[Extended_Price]],0)</f>
        <v>0.52529691211401419</v>
      </c>
      <c r="W1492" t="str">
        <f>IF(SalesLineItems__NO_LOT[[#This Row],[Revenue]]&lt;0,"Lost on Sale","Normal Revenue")</f>
        <v>Normal Revenue</v>
      </c>
      <c r="X1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92">
        <f>IF(SalesLineItems__NO_LOT[[#This Row],[SOP_Type]]="Return",SalesLineItems__NO_LOT[[#This Row],[Extended_Cost]]*-1,SalesLineItems__NO_LOT[[#This Row],[Extended_Price]])</f>
        <v>2273.4</v>
      </c>
      <c r="Z1492">
        <f>MONTH(SalesLineItems__NO_LOT[[#This Row],[Requested_Ship_Date]])</f>
        <v>6</v>
      </c>
      <c r="AA1492">
        <f>YEAR(SalesLineItems__NO_LOT[[#This Row],[Requested_Ship_Date]])</f>
        <v>2018</v>
      </c>
      <c r="AV1492"/>
      <c r="AX1492"/>
      <c r="AZ1492"/>
      <c r="BC1492"/>
      <c r="BF1492"/>
    </row>
    <row r="1493" spans="1:58" x14ac:dyDescent="0.2">
      <c r="A1493" t="s">
        <v>10280</v>
      </c>
      <c r="B1493" s="11" t="s">
        <v>22</v>
      </c>
      <c r="C1493" s="11" t="s">
        <v>10278</v>
      </c>
      <c r="D1493" s="11" t="s">
        <v>13</v>
      </c>
      <c r="E1493" s="11" t="s">
        <v>14</v>
      </c>
      <c r="F1493">
        <v>1</v>
      </c>
      <c r="G1493" s="11" t="s">
        <v>15</v>
      </c>
      <c r="H1493">
        <v>0</v>
      </c>
      <c r="I1493">
        <v>1.5</v>
      </c>
      <c r="J1493">
        <v>0</v>
      </c>
      <c r="K1493">
        <v>1.5</v>
      </c>
      <c r="L1493" s="11" t="s">
        <v>34</v>
      </c>
      <c r="M1493" s="7">
        <v>43280</v>
      </c>
      <c r="N1493" s="7">
        <v>43280</v>
      </c>
      <c r="O1493" s="11" t="s">
        <v>16</v>
      </c>
      <c r="P1493" s="11" t="s">
        <v>95</v>
      </c>
      <c r="Q1493">
        <v>2004.8</v>
      </c>
      <c r="R1493" s="11" t="s">
        <v>12</v>
      </c>
      <c r="S1493" s="11" t="s">
        <v>95</v>
      </c>
      <c r="T1493">
        <v>597569.38</v>
      </c>
      <c r="U1493">
        <f>SalesLineItems__NO_LOT[[#This Row],[ActualSales]]-SalesLineItems__NO_LOT[[#This Row],[Extended_Cost]]</f>
        <v>1.5</v>
      </c>
      <c r="V1493">
        <f>IFERROR(SalesLineItems__NO_LOT[[#This Row],[Revenue]]/SalesLineItems__NO_LOT[[#This Row],[Extended_Price]],0)</f>
        <v>1</v>
      </c>
      <c r="W1493" t="str">
        <f>IF(SalesLineItems__NO_LOT[[#This Row],[Revenue]]&lt;0,"Lost on Sale","Normal Revenue")</f>
        <v>Normal Revenue</v>
      </c>
      <c r="X1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93">
        <f>IF(SalesLineItems__NO_LOT[[#This Row],[SOP_Type]]="Return",SalesLineItems__NO_LOT[[#This Row],[Extended_Cost]]*-1,SalesLineItems__NO_LOT[[#This Row],[Extended_Price]])</f>
        <v>1.5</v>
      </c>
      <c r="Z1493">
        <f>MONTH(SalesLineItems__NO_LOT[[#This Row],[Requested_Ship_Date]])</f>
        <v>6</v>
      </c>
      <c r="AA1493">
        <f>YEAR(SalesLineItems__NO_LOT[[#This Row],[Requested_Ship_Date]])</f>
        <v>2018</v>
      </c>
      <c r="AV1493"/>
      <c r="AX1493"/>
      <c r="AZ1493"/>
      <c r="BC1493"/>
      <c r="BF1493"/>
    </row>
    <row r="1494" spans="1:58" x14ac:dyDescent="0.2">
      <c r="A1494" t="s">
        <v>10281</v>
      </c>
      <c r="B1494" s="11" t="s">
        <v>22</v>
      </c>
      <c r="C1494" s="11" t="s">
        <v>10282</v>
      </c>
      <c r="D1494" s="11" t="s">
        <v>334</v>
      </c>
      <c r="E1494" s="11" t="s">
        <v>335</v>
      </c>
      <c r="F1494">
        <v>902</v>
      </c>
      <c r="G1494" s="11" t="s">
        <v>9</v>
      </c>
      <c r="H1494">
        <v>5249.64</v>
      </c>
      <c r="I1494">
        <v>7955.64</v>
      </c>
      <c r="J1494">
        <v>5.82</v>
      </c>
      <c r="K1494">
        <v>8.82</v>
      </c>
      <c r="L1494" s="11" t="s">
        <v>314</v>
      </c>
      <c r="M1494" s="7">
        <v>43280</v>
      </c>
      <c r="N1494" s="7">
        <v>43280</v>
      </c>
      <c r="O1494" s="11" t="s">
        <v>11</v>
      </c>
      <c r="P1494" s="11" t="s">
        <v>95</v>
      </c>
      <c r="Q1494">
        <v>17590.52</v>
      </c>
      <c r="R1494" s="11" t="s">
        <v>52</v>
      </c>
      <c r="S1494" s="11" t="s">
        <v>95</v>
      </c>
      <c r="T1494">
        <v>669865.49</v>
      </c>
      <c r="U1494">
        <f>SalesLineItems__NO_LOT[[#This Row],[ActualSales]]-SalesLineItems__NO_LOT[[#This Row],[Extended_Cost]]</f>
        <v>2706</v>
      </c>
      <c r="V1494">
        <f>IFERROR(SalesLineItems__NO_LOT[[#This Row],[Revenue]]/SalesLineItems__NO_LOT[[#This Row],[Extended_Price]],0)</f>
        <v>0.3401360544217687</v>
      </c>
      <c r="W1494" t="str">
        <f>IF(SalesLineItems__NO_LOT[[#This Row],[Revenue]]&lt;0,"Lost on Sale","Normal Revenue")</f>
        <v>Normal Revenue</v>
      </c>
      <c r="X1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94">
        <f>IF(SalesLineItems__NO_LOT[[#This Row],[SOP_Type]]="Return",SalesLineItems__NO_LOT[[#This Row],[Extended_Cost]]*-1,SalesLineItems__NO_LOT[[#This Row],[Extended_Price]])</f>
        <v>7955.64</v>
      </c>
      <c r="Z1494">
        <f>MONTH(SalesLineItems__NO_LOT[[#This Row],[Requested_Ship_Date]])</f>
        <v>6</v>
      </c>
      <c r="AA1494">
        <f>YEAR(SalesLineItems__NO_LOT[[#This Row],[Requested_Ship_Date]])</f>
        <v>2018</v>
      </c>
      <c r="AV1494"/>
      <c r="AX1494"/>
      <c r="AZ1494"/>
      <c r="BC1494"/>
      <c r="BF1494"/>
    </row>
    <row r="1495" spans="1:58" x14ac:dyDescent="0.2">
      <c r="A1495" t="s">
        <v>10283</v>
      </c>
      <c r="B1495" s="11" t="s">
        <v>22</v>
      </c>
      <c r="C1495" s="11" t="s">
        <v>10282</v>
      </c>
      <c r="D1495" s="11" t="s">
        <v>13</v>
      </c>
      <c r="E1495" s="11" t="s">
        <v>14</v>
      </c>
      <c r="F1495">
        <v>1</v>
      </c>
      <c r="G1495" s="11" t="s">
        <v>15</v>
      </c>
      <c r="H1495">
        <v>0</v>
      </c>
      <c r="I1495">
        <v>1.5</v>
      </c>
      <c r="J1495">
        <v>0</v>
      </c>
      <c r="K1495">
        <v>1.5</v>
      </c>
      <c r="L1495" s="11" t="s">
        <v>314</v>
      </c>
      <c r="M1495" s="7">
        <v>43280</v>
      </c>
      <c r="N1495" s="7">
        <v>43280</v>
      </c>
      <c r="O1495" s="11" t="s">
        <v>16</v>
      </c>
      <c r="P1495" s="11" t="s">
        <v>95</v>
      </c>
      <c r="Q1495">
        <v>17590.52</v>
      </c>
      <c r="R1495" s="11" t="s">
        <v>52</v>
      </c>
      <c r="S1495" s="11" t="s">
        <v>95</v>
      </c>
      <c r="T1495">
        <v>669865.49</v>
      </c>
      <c r="U1495">
        <f>SalesLineItems__NO_LOT[[#This Row],[ActualSales]]-SalesLineItems__NO_LOT[[#This Row],[Extended_Cost]]</f>
        <v>1.5</v>
      </c>
      <c r="V1495">
        <f>IFERROR(SalesLineItems__NO_LOT[[#This Row],[Revenue]]/SalesLineItems__NO_LOT[[#This Row],[Extended_Price]],0)</f>
        <v>1</v>
      </c>
      <c r="W1495" t="str">
        <f>IF(SalesLineItems__NO_LOT[[#This Row],[Revenue]]&lt;0,"Lost on Sale","Normal Revenue")</f>
        <v>Normal Revenue</v>
      </c>
      <c r="X1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95">
        <f>IF(SalesLineItems__NO_LOT[[#This Row],[SOP_Type]]="Return",SalesLineItems__NO_LOT[[#This Row],[Extended_Cost]]*-1,SalesLineItems__NO_LOT[[#This Row],[Extended_Price]])</f>
        <v>1.5</v>
      </c>
      <c r="Z1495">
        <f>MONTH(SalesLineItems__NO_LOT[[#This Row],[Requested_Ship_Date]])</f>
        <v>6</v>
      </c>
      <c r="AA1495">
        <f>YEAR(SalesLineItems__NO_LOT[[#This Row],[Requested_Ship_Date]])</f>
        <v>2018</v>
      </c>
      <c r="AV1495"/>
      <c r="AX1495"/>
      <c r="AZ1495"/>
      <c r="BC1495"/>
      <c r="BF1495"/>
    </row>
    <row r="1496" spans="1:58" x14ac:dyDescent="0.2">
      <c r="A1496" t="s">
        <v>10284</v>
      </c>
      <c r="B1496" s="11" t="s">
        <v>22</v>
      </c>
      <c r="C1496" s="11" t="s">
        <v>10282</v>
      </c>
      <c r="D1496" s="11" t="s">
        <v>8322</v>
      </c>
      <c r="E1496" s="11" t="s">
        <v>8323</v>
      </c>
      <c r="F1496">
        <v>1</v>
      </c>
      <c r="G1496" s="11" t="s">
        <v>15</v>
      </c>
      <c r="H1496">
        <v>0</v>
      </c>
      <c r="I1496">
        <v>40</v>
      </c>
      <c r="J1496">
        <v>0</v>
      </c>
      <c r="K1496">
        <v>40</v>
      </c>
      <c r="L1496" s="11" t="s">
        <v>314</v>
      </c>
      <c r="M1496" s="7">
        <v>43280</v>
      </c>
      <c r="N1496" s="7">
        <v>43280</v>
      </c>
      <c r="O1496" s="11" t="s">
        <v>16</v>
      </c>
      <c r="P1496" s="11" t="s">
        <v>95</v>
      </c>
      <c r="Q1496">
        <v>17590.52</v>
      </c>
      <c r="R1496" s="11" t="s">
        <v>52</v>
      </c>
      <c r="S1496" s="11" t="s">
        <v>95</v>
      </c>
      <c r="T1496">
        <v>669865.49</v>
      </c>
      <c r="U1496">
        <f>SalesLineItems__NO_LOT[[#This Row],[ActualSales]]-SalesLineItems__NO_LOT[[#This Row],[Extended_Cost]]</f>
        <v>40</v>
      </c>
      <c r="V1496">
        <f>IFERROR(SalesLineItems__NO_LOT[[#This Row],[Revenue]]/SalesLineItems__NO_LOT[[#This Row],[Extended_Price]],0)</f>
        <v>1</v>
      </c>
      <c r="W1496" t="str">
        <f>IF(SalesLineItems__NO_LOT[[#This Row],[Revenue]]&lt;0,"Lost on Sale","Normal Revenue")</f>
        <v>Normal Revenue</v>
      </c>
      <c r="X1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496">
        <f>IF(SalesLineItems__NO_LOT[[#This Row],[SOP_Type]]="Return",SalesLineItems__NO_LOT[[#This Row],[Extended_Cost]]*-1,SalesLineItems__NO_LOT[[#This Row],[Extended_Price]])</f>
        <v>40</v>
      </c>
      <c r="Z1496">
        <f>MONTH(SalesLineItems__NO_LOT[[#This Row],[Requested_Ship_Date]])</f>
        <v>6</v>
      </c>
      <c r="AA1496">
        <f>YEAR(SalesLineItems__NO_LOT[[#This Row],[Requested_Ship_Date]])</f>
        <v>2018</v>
      </c>
      <c r="AV1496"/>
      <c r="AX1496"/>
      <c r="AZ1496"/>
      <c r="BC1496"/>
      <c r="BF1496"/>
    </row>
    <row r="1497" spans="1:58" x14ac:dyDescent="0.2">
      <c r="A1497" t="s">
        <v>10259</v>
      </c>
      <c r="B1497" s="11" t="s">
        <v>22</v>
      </c>
      <c r="C1497" s="11" t="s">
        <v>10260</v>
      </c>
      <c r="D1497" s="11" t="s">
        <v>167</v>
      </c>
      <c r="E1497" s="11" t="s">
        <v>168</v>
      </c>
      <c r="F1497">
        <v>1.4</v>
      </c>
      <c r="G1497" s="11" t="s">
        <v>9</v>
      </c>
      <c r="H1497">
        <v>34.9</v>
      </c>
      <c r="I1497">
        <v>0</v>
      </c>
      <c r="J1497">
        <v>24.93</v>
      </c>
      <c r="K1497">
        <v>0</v>
      </c>
      <c r="L1497" s="11" t="s">
        <v>166</v>
      </c>
      <c r="M1497" s="7">
        <v>43284</v>
      </c>
      <c r="N1497" s="7">
        <v>43284</v>
      </c>
      <c r="O1497" s="11" t="s">
        <v>11</v>
      </c>
      <c r="P1497" s="11" t="s">
        <v>95</v>
      </c>
      <c r="Q1497">
        <v>12447.79</v>
      </c>
      <c r="R1497" s="11" t="s">
        <v>52</v>
      </c>
      <c r="S1497" s="11" t="s">
        <v>95</v>
      </c>
      <c r="T1497">
        <v>1761785.05</v>
      </c>
      <c r="U1497">
        <f>SalesLineItems__NO_LOT[[#This Row],[ActualSales]]-SalesLineItems__NO_LOT[[#This Row],[Extended_Cost]]</f>
        <v>-34.9</v>
      </c>
      <c r="V1497">
        <f>IFERROR(SalesLineItems__NO_LOT[[#This Row],[Revenue]]/SalesLineItems__NO_LOT[[#This Row],[Extended_Price]],0)</f>
        <v>0</v>
      </c>
      <c r="W1497" t="str">
        <f>IF(SalesLineItems__NO_LOT[[#This Row],[Revenue]]&lt;0,"Lost on Sale","Normal Revenue")</f>
        <v>Lost on Sale</v>
      </c>
      <c r="X1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97">
        <f>IF(SalesLineItems__NO_LOT[[#This Row],[SOP_Type]]="Return",SalesLineItems__NO_LOT[[#This Row],[Extended_Cost]]*-1,SalesLineItems__NO_LOT[[#This Row],[Extended_Price]])</f>
        <v>0</v>
      </c>
      <c r="Z1497">
        <f>MONTH(SalesLineItems__NO_LOT[[#This Row],[Requested_Ship_Date]])</f>
        <v>7</v>
      </c>
      <c r="AA1497">
        <f>YEAR(SalesLineItems__NO_LOT[[#This Row],[Requested_Ship_Date]])</f>
        <v>2018</v>
      </c>
      <c r="AV1497"/>
      <c r="AX1497"/>
      <c r="AZ1497"/>
      <c r="BC1497"/>
      <c r="BF1497"/>
    </row>
    <row r="1498" spans="1:58" x14ac:dyDescent="0.2">
      <c r="A1498" t="s">
        <v>10261</v>
      </c>
      <c r="B1498" s="11" t="s">
        <v>22</v>
      </c>
      <c r="C1498" s="11" t="s">
        <v>10260</v>
      </c>
      <c r="D1498" s="11" t="s">
        <v>7755</v>
      </c>
      <c r="E1498" s="11" t="s">
        <v>7756</v>
      </c>
      <c r="F1498">
        <v>0.4</v>
      </c>
      <c r="G1498" s="11" t="s">
        <v>9</v>
      </c>
      <c r="H1498">
        <v>12.55</v>
      </c>
      <c r="I1498">
        <v>0</v>
      </c>
      <c r="J1498">
        <v>31.38</v>
      </c>
      <c r="K1498">
        <v>0</v>
      </c>
      <c r="L1498" s="11" t="s">
        <v>166</v>
      </c>
      <c r="M1498" s="7">
        <v>43284</v>
      </c>
      <c r="N1498" s="7">
        <v>43284</v>
      </c>
      <c r="O1498" s="11" t="s">
        <v>11</v>
      </c>
      <c r="P1498" s="11" t="s">
        <v>95</v>
      </c>
      <c r="Q1498">
        <v>12447.79</v>
      </c>
      <c r="R1498" s="11" t="s">
        <v>52</v>
      </c>
      <c r="S1498" s="11" t="s">
        <v>95</v>
      </c>
      <c r="T1498">
        <v>1761785.05</v>
      </c>
      <c r="U1498">
        <f>SalesLineItems__NO_LOT[[#This Row],[ActualSales]]-SalesLineItems__NO_LOT[[#This Row],[Extended_Cost]]</f>
        <v>-12.55</v>
      </c>
      <c r="V1498">
        <f>IFERROR(SalesLineItems__NO_LOT[[#This Row],[Revenue]]/SalesLineItems__NO_LOT[[#This Row],[Extended_Price]],0)</f>
        <v>0</v>
      </c>
      <c r="W1498" t="str">
        <f>IF(SalesLineItems__NO_LOT[[#This Row],[Revenue]]&lt;0,"Lost on Sale","Normal Revenue")</f>
        <v>Lost on Sale</v>
      </c>
      <c r="X1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98">
        <f>IF(SalesLineItems__NO_LOT[[#This Row],[SOP_Type]]="Return",SalesLineItems__NO_LOT[[#This Row],[Extended_Cost]]*-1,SalesLineItems__NO_LOT[[#This Row],[Extended_Price]])</f>
        <v>0</v>
      </c>
      <c r="Z1498">
        <f>MONTH(SalesLineItems__NO_LOT[[#This Row],[Requested_Ship_Date]])</f>
        <v>7</v>
      </c>
      <c r="AA1498">
        <f>YEAR(SalesLineItems__NO_LOT[[#This Row],[Requested_Ship_Date]])</f>
        <v>2018</v>
      </c>
      <c r="AV1498"/>
      <c r="AX1498"/>
      <c r="AZ1498"/>
      <c r="BC1498"/>
      <c r="BF1498"/>
    </row>
    <row r="1499" spans="1:58" x14ac:dyDescent="0.2">
      <c r="A1499" t="s">
        <v>10262</v>
      </c>
      <c r="B1499" s="11" t="s">
        <v>22</v>
      </c>
      <c r="C1499" s="11" t="s">
        <v>10260</v>
      </c>
      <c r="D1499" s="11" t="s">
        <v>298</v>
      </c>
      <c r="E1499" s="11" t="s">
        <v>299</v>
      </c>
      <c r="F1499">
        <v>2.2000000000000002</v>
      </c>
      <c r="G1499" s="11" t="s">
        <v>9</v>
      </c>
      <c r="H1499">
        <v>10.65</v>
      </c>
      <c r="I1499">
        <v>0</v>
      </c>
      <c r="J1499">
        <v>4.84</v>
      </c>
      <c r="K1499">
        <v>0</v>
      </c>
      <c r="L1499" s="11" t="s">
        <v>166</v>
      </c>
      <c r="M1499" s="7">
        <v>43284</v>
      </c>
      <c r="N1499" s="7">
        <v>43284</v>
      </c>
      <c r="O1499" s="11" t="s">
        <v>21</v>
      </c>
      <c r="P1499" s="11" t="s">
        <v>95</v>
      </c>
      <c r="Q1499">
        <v>12447.79</v>
      </c>
      <c r="R1499" s="11" t="s">
        <v>52</v>
      </c>
      <c r="S1499" s="11" t="s">
        <v>95</v>
      </c>
      <c r="T1499">
        <v>1761785.05</v>
      </c>
      <c r="U1499">
        <f>SalesLineItems__NO_LOT[[#This Row],[ActualSales]]-SalesLineItems__NO_LOT[[#This Row],[Extended_Cost]]</f>
        <v>-10.65</v>
      </c>
      <c r="V1499">
        <f>IFERROR(SalesLineItems__NO_LOT[[#This Row],[Revenue]]/SalesLineItems__NO_LOT[[#This Row],[Extended_Price]],0)</f>
        <v>0</v>
      </c>
      <c r="W1499" t="str">
        <f>IF(SalesLineItems__NO_LOT[[#This Row],[Revenue]]&lt;0,"Lost on Sale","Normal Revenue")</f>
        <v>Lost on Sale</v>
      </c>
      <c r="X1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499">
        <f>IF(SalesLineItems__NO_LOT[[#This Row],[SOP_Type]]="Return",SalesLineItems__NO_LOT[[#This Row],[Extended_Cost]]*-1,SalesLineItems__NO_LOT[[#This Row],[Extended_Price]])</f>
        <v>0</v>
      </c>
      <c r="Z1499">
        <f>MONTH(SalesLineItems__NO_LOT[[#This Row],[Requested_Ship_Date]])</f>
        <v>7</v>
      </c>
      <c r="AA1499">
        <f>YEAR(SalesLineItems__NO_LOT[[#This Row],[Requested_Ship_Date]])</f>
        <v>2018</v>
      </c>
      <c r="AV1499"/>
      <c r="AX1499"/>
      <c r="AZ1499"/>
      <c r="BC1499"/>
      <c r="BF1499"/>
    </row>
    <row r="1500" spans="1:58" x14ac:dyDescent="0.2">
      <c r="A1500" t="s">
        <v>10263</v>
      </c>
      <c r="B1500" s="11" t="s">
        <v>22</v>
      </c>
      <c r="C1500" s="11" t="s">
        <v>10260</v>
      </c>
      <c r="D1500" s="11" t="s">
        <v>300</v>
      </c>
      <c r="E1500" s="11" t="s">
        <v>301</v>
      </c>
      <c r="F1500">
        <v>100</v>
      </c>
      <c r="G1500" s="11" t="s">
        <v>9</v>
      </c>
      <c r="H1500">
        <v>134</v>
      </c>
      <c r="I1500">
        <v>0</v>
      </c>
      <c r="J1500">
        <v>1.34</v>
      </c>
      <c r="K1500">
        <v>0</v>
      </c>
      <c r="L1500" s="11" t="s">
        <v>166</v>
      </c>
      <c r="M1500" s="7">
        <v>43284</v>
      </c>
      <c r="N1500" s="7">
        <v>43284</v>
      </c>
      <c r="O1500" s="11" t="s">
        <v>21</v>
      </c>
      <c r="P1500" s="11" t="s">
        <v>95</v>
      </c>
      <c r="Q1500">
        <v>12447.79</v>
      </c>
      <c r="R1500" s="11" t="s">
        <v>52</v>
      </c>
      <c r="S1500" s="11" t="s">
        <v>95</v>
      </c>
      <c r="T1500">
        <v>1761785.05</v>
      </c>
      <c r="U1500">
        <f>SalesLineItems__NO_LOT[[#This Row],[ActualSales]]-SalesLineItems__NO_LOT[[#This Row],[Extended_Cost]]</f>
        <v>-134</v>
      </c>
      <c r="V1500">
        <f>IFERROR(SalesLineItems__NO_LOT[[#This Row],[Revenue]]/SalesLineItems__NO_LOT[[#This Row],[Extended_Price]],0)</f>
        <v>0</v>
      </c>
      <c r="W1500" t="str">
        <f>IF(SalesLineItems__NO_LOT[[#This Row],[Revenue]]&lt;0,"Lost on Sale","Normal Revenue")</f>
        <v>Lost on Sale</v>
      </c>
      <c r="X1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00">
        <f>IF(SalesLineItems__NO_LOT[[#This Row],[SOP_Type]]="Return",SalesLineItems__NO_LOT[[#This Row],[Extended_Cost]]*-1,SalesLineItems__NO_LOT[[#This Row],[Extended_Price]])</f>
        <v>0</v>
      </c>
      <c r="Z1500">
        <f>MONTH(SalesLineItems__NO_LOT[[#This Row],[Requested_Ship_Date]])</f>
        <v>7</v>
      </c>
      <c r="AA1500">
        <f>YEAR(SalesLineItems__NO_LOT[[#This Row],[Requested_Ship_Date]])</f>
        <v>2018</v>
      </c>
      <c r="AV1500"/>
      <c r="AX1500"/>
      <c r="AZ1500"/>
      <c r="BC1500"/>
      <c r="BF1500"/>
    </row>
    <row r="1501" spans="1:58" x14ac:dyDescent="0.2">
      <c r="A1501" t="s">
        <v>10264</v>
      </c>
      <c r="B1501" s="11" t="s">
        <v>22</v>
      </c>
      <c r="C1501" s="11" t="s">
        <v>10260</v>
      </c>
      <c r="D1501" s="11" t="s">
        <v>10265</v>
      </c>
      <c r="E1501" s="11" t="s">
        <v>10266</v>
      </c>
      <c r="F1501">
        <v>1.1000000000000001</v>
      </c>
      <c r="G1501" s="11" t="s">
        <v>9</v>
      </c>
      <c r="H1501">
        <v>24.84</v>
      </c>
      <c r="I1501">
        <v>0</v>
      </c>
      <c r="J1501">
        <v>22.58</v>
      </c>
      <c r="K1501">
        <v>0</v>
      </c>
      <c r="L1501" s="11" t="s">
        <v>166</v>
      </c>
      <c r="M1501" s="7">
        <v>43284</v>
      </c>
      <c r="N1501" s="7">
        <v>43284</v>
      </c>
      <c r="O1501" s="11" t="s">
        <v>21</v>
      </c>
      <c r="P1501" s="11" t="s">
        <v>95</v>
      </c>
      <c r="Q1501">
        <v>12447.79</v>
      </c>
      <c r="R1501" s="11" t="s">
        <v>52</v>
      </c>
      <c r="S1501" s="11" t="s">
        <v>95</v>
      </c>
      <c r="T1501">
        <v>1761785.05</v>
      </c>
      <c r="U1501">
        <f>SalesLineItems__NO_LOT[[#This Row],[ActualSales]]-SalesLineItems__NO_LOT[[#This Row],[Extended_Cost]]</f>
        <v>-24.84</v>
      </c>
      <c r="V1501">
        <f>IFERROR(SalesLineItems__NO_LOT[[#This Row],[Revenue]]/SalesLineItems__NO_LOT[[#This Row],[Extended_Price]],0)</f>
        <v>0</v>
      </c>
      <c r="W1501" t="str">
        <f>IF(SalesLineItems__NO_LOT[[#This Row],[Revenue]]&lt;0,"Lost on Sale","Normal Revenue")</f>
        <v>Lost on Sale</v>
      </c>
      <c r="X1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01">
        <f>IF(SalesLineItems__NO_LOT[[#This Row],[SOP_Type]]="Return",SalesLineItems__NO_LOT[[#This Row],[Extended_Cost]]*-1,SalesLineItems__NO_LOT[[#This Row],[Extended_Price]])</f>
        <v>0</v>
      </c>
      <c r="Z1501">
        <f>MONTH(SalesLineItems__NO_LOT[[#This Row],[Requested_Ship_Date]])</f>
        <v>7</v>
      </c>
      <c r="AA1501">
        <f>YEAR(SalesLineItems__NO_LOT[[#This Row],[Requested_Ship_Date]])</f>
        <v>2018</v>
      </c>
      <c r="AV1501"/>
      <c r="AX1501"/>
      <c r="AZ1501"/>
      <c r="BC1501"/>
      <c r="BF1501"/>
    </row>
    <row r="1502" spans="1:58" x14ac:dyDescent="0.2">
      <c r="A1502" t="s">
        <v>10398</v>
      </c>
      <c r="B1502" s="11" t="s">
        <v>22</v>
      </c>
      <c r="C1502" s="11" t="s">
        <v>10399</v>
      </c>
      <c r="D1502" s="11" t="s">
        <v>1785</v>
      </c>
      <c r="E1502" s="11" t="s">
        <v>182</v>
      </c>
      <c r="F1502">
        <v>75</v>
      </c>
      <c r="G1502" s="11" t="s">
        <v>9</v>
      </c>
      <c r="H1502">
        <v>2641.5</v>
      </c>
      <c r="I1502">
        <v>3781.5</v>
      </c>
      <c r="J1502">
        <v>35.22</v>
      </c>
      <c r="K1502">
        <v>50.42</v>
      </c>
      <c r="L1502" s="11" t="s">
        <v>69</v>
      </c>
      <c r="M1502" s="7">
        <v>43266</v>
      </c>
      <c r="N1502" s="7">
        <v>43286</v>
      </c>
      <c r="O1502" s="11" t="s">
        <v>317</v>
      </c>
      <c r="P1502" s="11" t="s">
        <v>95</v>
      </c>
      <c r="Q1502">
        <v>320188.32</v>
      </c>
      <c r="R1502" s="11" t="s">
        <v>52</v>
      </c>
      <c r="S1502" s="11" t="s">
        <v>95</v>
      </c>
      <c r="T1502">
        <v>8464367.5299999993</v>
      </c>
      <c r="U1502">
        <f>SalesLineItems__NO_LOT[[#This Row],[ActualSales]]-SalesLineItems__NO_LOT[[#This Row],[Extended_Cost]]</f>
        <v>1140</v>
      </c>
      <c r="V1502">
        <f>IFERROR(SalesLineItems__NO_LOT[[#This Row],[Revenue]]/SalesLineItems__NO_LOT[[#This Row],[Extended_Price]],0)</f>
        <v>0.30146767155890519</v>
      </c>
      <c r="W1502" t="str">
        <f>IF(SalesLineItems__NO_LOT[[#This Row],[Revenue]]&lt;0,"Lost on Sale","Normal Revenue")</f>
        <v>Normal Revenue</v>
      </c>
      <c r="X1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2">
        <f>IF(SalesLineItems__NO_LOT[[#This Row],[SOP_Type]]="Return",SalesLineItems__NO_LOT[[#This Row],[Extended_Cost]]*-1,SalesLineItems__NO_LOT[[#This Row],[Extended_Price]])</f>
        <v>3781.5</v>
      </c>
      <c r="Z1502">
        <f>MONTH(SalesLineItems__NO_LOT[[#This Row],[Requested_Ship_Date]])</f>
        <v>7</v>
      </c>
      <c r="AA1502">
        <f>YEAR(SalesLineItems__NO_LOT[[#This Row],[Requested_Ship_Date]])</f>
        <v>2018</v>
      </c>
      <c r="AV1502"/>
      <c r="AX1502"/>
      <c r="AZ1502"/>
      <c r="BC1502"/>
      <c r="BF1502"/>
    </row>
    <row r="1503" spans="1:58" x14ac:dyDescent="0.2">
      <c r="A1503" t="s">
        <v>10246</v>
      </c>
      <c r="B1503" s="11" t="s">
        <v>22</v>
      </c>
      <c r="C1503" s="11" t="s">
        <v>10247</v>
      </c>
      <c r="D1503" s="11" t="s">
        <v>1784</v>
      </c>
      <c r="E1503" s="11" t="s">
        <v>413</v>
      </c>
      <c r="F1503">
        <v>125</v>
      </c>
      <c r="G1503" s="11" t="s">
        <v>9</v>
      </c>
      <c r="H1503">
        <v>966.25</v>
      </c>
      <c r="I1503">
        <v>1456.25</v>
      </c>
      <c r="J1503">
        <v>7.73</v>
      </c>
      <c r="K1503">
        <v>11.65</v>
      </c>
      <c r="L1503" s="11" t="s">
        <v>69</v>
      </c>
      <c r="M1503" s="7">
        <v>43286</v>
      </c>
      <c r="N1503" s="7">
        <v>43286</v>
      </c>
      <c r="O1503" s="11" t="s">
        <v>317</v>
      </c>
      <c r="P1503" s="11" t="s">
        <v>95</v>
      </c>
      <c r="Q1503">
        <v>320188.32</v>
      </c>
      <c r="R1503" s="11" t="s">
        <v>52</v>
      </c>
      <c r="S1503" s="11" t="s">
        <v>95</v>
      </c>
      <c r="T1503">
        <v>8464367.5299999993</v>
      </c>
      <c r="U1503">
        <f>SalesLineItems__NO_LOT[[#This Row],[ActualSales]]-SalesLineItems__NO_LOT[[#This Row],[Extended_Cost]]</f>
        <v>490</v>
      </c>
      <c r="V1503">
        <f>IFERROR(SalesLineItems__NO_LOT[[#This Row],[Revenue]]/SalesLineItems__NO_LOT[[#This Row],[Extended_Price]],0)</f>
        <v>0.33648068669527897</v>
      </c>
      <c r="W1503" t="str">
        <f>IF(SalesLineItems__NO_LOT[[#This Row],[Revenue]]&lt;0,"Lost on Sale","Normal Revenue")</f>
        <v>Normal Revenue</v>
      </c>
      <c r="X1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3">
        <f>IF(SalesLineItems__NO_LOT[[#This Row],[SOP_Type]]="Return",SalesLineItems__NO_LOT[[#This Row],[Extended_Cost]]*-1,SalesLineItems__NO_LOT[[#This Row],[Extended_Price]])</f>
        <v>1456.25</v>
      </c>
      <c r="Z1503">
        <f>MONTH(SalesLineItems__NO_LOT[[#This Row],[Requested_Ship_Date]])</f>
        <v>7</v>
      </c>
      <c r="AA1503">
        <f>YEAR(SalesLineItems__NO_LOT[[#This Row],[Requested_Ship_Date]])</f>
        <v>2018</v>
      </c>
      <c r="AV1503"/>
      <c r="AX1503"/>
      <c r="AZ1503"/>
      <c r="BC1503"/>
      <c r="BF1503"/>
    </row>
    <row r="1504" spans="1:58" x14ac:dyDescent="0.2">
      <c r="A1504" t="s">
        <v>10248</v>
      </c>
      <c r="B1504" s="11" t="s">
        <v>22</v>
      </c>
      <c r="C1504" s="11" t="s">
        <v>10249</v>
      </c>
      <c r="D1504" s="11" t="s">
        <v>700</v>
      </c>
      <c r="E1504" s="11" t="s">
        <v>8</v>
      </c>
      <c r="F1504">
        <v>150.06399999999999</v>
      </c>
      <c r="G1504" s="11" t="s">
        <v>9</v>
      </c>
      <c r="H1504">
        <v>1577.18</v>
      </c>
      <c r="I1504">
        <v>3609.04</v>
      </c>
      <c r="J1504">
        <v>10.51</v>
      </c>
      <c r="K1504">
        <v>24.05</v>
      </c>
      <c r="L1504" s="11" t="s">
        <v>69</v>
      </c>
      <c r="M1504" s="7">
        <v>43286</v>
      </c>
      <c r="N1504" s="7">
        <v>43286</v>
      </c>
      <c r="O1504" s="11" t="s">
        <v>11</v>
      </c>
      <c r="P1504" s="11" t="s">
        <v>95</v>
      </c>
      <c r="Q1504">
        <v>320188.32</v>
      </c>
      <c r="R1504" s="11" t="s">
        <v>52</v>
      </c>
      <c r="S1504" s="11" t="s">
        <v>95</v>
      </c>
      <c r="T1504">
        <v>8464367.5299999993</v>
      </c>
      <c r="U1504">
        <f>SalesLineItems__NO_LOT[[#This Row],[ActualSales]]-SalesLineItems__NO_LOT[[#This Row],[Extended_Cost]]</f>
        <v>2031.86</v>
      </c>
      <c r="V1504">
        <f>IFERROR(SalesLineItems__NO_LOT[[#This Row],[Revenue]]/SalesLineItems__NO_LOT[[#This Row],[Extended_Price]],0)</f>
        <v>0.562991820539534</v>
      </c>
      <c r="W1504" t="str">
        <f>IF(SalesLineItems__NO_LOT[[#This Row],[Revenue]]&lt;0,"Lost on Sale","Normal Revenue")</f>
        <v>Normal Revenue</v>
      </c>
      <c r="X1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4">
        <f>IF(SalesLineItems__NO_LOT[[#This Row],[SOP_Type]]="Return",SalesLineItems__NO_LOT[[#This Row],[Extended_Cost]]*-1,SalesLineItems__NO_LOT[[#This Row],[Extended_Price]])</f>
        <v>3609.04</v>
      </c>
      <c r="Z1504">
        <f>MONTH(SalesLineItems__NO_LOT[[#This Row],[Requested_Ship_Date]])</f>
        <v>7</v>
      </c>
      <c r="AA1504">
        <f>YEAR(SalesLineItems__NO_LOT[[#This Row],[Requested_Ship_Date]])</f>
        <v>2018</v>
      </c>
      <c r="AV1504"/>
      <c r="AX1504"/>
      <c r="AZ1504"/>
      <c r="BC1504"/>
      <c r="BF1504"/>
    </row>
    <row r="1505" spans="1:58" x14ac:dyDescent="0.2">
      <c r="A1505" t="s">
        <v>10250</v>
      </c>
      <c r="B1505" s="11" t="s">
        <v>22</v>
      </c>
      <c r="C1505" s="11" t="s">
        <v>10249</v>
      </c>
      <c r="D1505" s="11" t="s">
        <v>13</v>
      </c>
      <c r="E1505" s="11" t="s">
        <v>14</v>
      </c>
      <c r="F1505">
        <v>1</v>
      </c>
      <c r="G1505" s="11" t="s">
        <v>15</v>
      </c>
      <c r="H1505">
        <v>0</v>
      </c>
      <c r="I1505">
        <v>1.5</v>
      </c>
      <c r="J1505">
        <v>0</v>
      </c>
      <c r="K1505">
        <v>1.5</v>
      </c>
      <c r="L1505" s="11" t="s">
        <v>69</v>
      </c>
      <c r="M1505" s="7">
        <v>43286</v>
      </c>
      <c r="N1505" s="7">
        <v>43286</v>
      </c>
      <c r="O1505" s="11" t="s">
        <v>16</v>
      </c>
      <c r="P1505" s="11" t="s">
        <v>95</v>
      </c>
      <c r="Q1505">
        <v>320188.32</v>
      </c>
      <c r="R1505" s="11" t="s">
        <v>52</v>
      </c>
      <c r="S1505" s="11" t="s">
        <v>95</v>
      </c>
      <c r="T1505">
        <v>8464367.5299999993</v>
      </c>
      <c r="U1505">
        <f>SalesLineItems__NO_LOT[[#This Row],[ActualSales]]-SalesLineItems__NO_LOT[[#This Row],[Extended_Cost]]</f>
        <v>1.5</v>
      </c>
      <c r="V1505">
        <f>IFERROR(SalesLineItems__NO_LOT[[#This Row],[Revenue]]/SalesLineItems__NO_LOT[[#This Row],[Extended_Price]],0)</f>
        <v>1</v>
      </c>
      <c r="W1505" t="str">
        <f>IF(SalesLineItems__NO_LOT[[#This Row],[Revenue]]&lt;0,"Lost on Sale","Normal Revenue")</f>
        <v>Normal Revenue</v>
      </c>
      <c r="X1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5">
        <f>IF(SalesLineItems__NO_LOT[[#This Row],[SOP_Type]]="Return",SalesLineItems__NO_LOT[[#This Row],[Extended_Cost]]*-1,SalesLineItems__NO_LOT[[#This Row],[Extended_Price]])</f>
        <v>1.5</v>
      </c>
      <c r="Z1505">
        <f>MONTH(SalesLineItems__NO_LOT[[#This Row],[Requested_Ship_Date]])</f>
        <v>7</v>
      </c>
      <c r="AA1505">
        <f>YEAR(SalesLineItems__NO_LOT[[#This Row],[Requested_Ship_Date]])</f>
        <v>2018</v>
      </c>
      <c r="AV1505"/>
      <c r="AX1505"/>
      <c r="AZ1505"/>
      <c r="BC1505"/>
      <c r="BF1505"/>
    </row>
    <row r="1506" spans="1:58" x14ac:dyDescent="0.2">
      <c r="A1506" t="s">
        <v>10251</v>
      </c>
      <c r="B1506" s="11" t="s">
        <v>22</v>
      </c>
      <c r="C1506" s="11" t="s">
        <v>10252</v>
      </c>
      <c r="D1506" s="11" t="s">
        <v>66</v>
      </c>
      <c r="E1506" s="11" t="s">
        <v>67</v>
      </c>
      <c r="F1506">
        <v>2000</v>
      </c>
      <c r="G1506" s="11" t="s">
        <v>68</v>
      </c>
      <c r="H1506">
        <v>27819.64</v>
      </c>
      <c r="I1506">
        <v>29120</v>
      </c>
      <c r="J1506">
        <v>13.91</v>
      </c>
      <c r="K1506">
        <v>14.56</v>
      </c>
      <c r="L1506" s="11" t="s">
        <v>69</v>
      </c>
      <c r="M1506" s="7">
        <v>43286</v>
      </c>
      <c r="N1506" s="7">
        <v>43286</v>
      </c>
      <c r="O1506" s="11" t="s">
        <v>70</v>
      </c>
      <c r="P1506" s="11" t="s">
        <v>95</v>
      </c>
      <c r="Q1506">
        <v>320188.32</v>
      </c>
      <c r="R1506" s="11" t="s">
        <v>52</v>
      </c>
      <c r="S1506" s="11" t="s">
        <v>95</v>
      </c>
      <c r="T1506">
        <v>8464367.5299999993</v>
      </c>
      <c r="U1506">
        <f>SalesLineItems__NO_LOT[[#This Row],[ActualSales]]-SalesLineItems__NO_LOT[[#This Row],[Extended_Cost]]</f>
        <v>1300.3600000000006</v>
      </c>
      <c r="V1506">
        <f>IFERROR(SalesLineItems__NO_LOT[[#This Row],[Revenue]]/SalesLineItems__NO_LOT[[#This Row],[Extended_Price]],0)</f>
        <v>4.4655219780219801E-2</v>
      </c>
      <c r="W1506" t="str">
        <f>IF(SalesLineItems__NO_LOT[[#This Row],[Revenue]]&lt;0,"Lost on Sale","Normal Revenue")</f>
        <v>Normal Revenue</v>
      </c>
      <c r="X1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06">
        <f>IF(SalesLineItems__NO_LOT[[#This Row],[SOP_Type]]="Return",SalesLineItems__NO_LOT[[#This Row],[Extended_Cost]]*-1,SalesLineItems__NO_LOT[[#This Row],[Extended_Price]])</f>
        <v>29120</v>
      </c>
      <c r="Z1506">
        <f>MONTH(SalesLineItems__NO_LOT[[#This Row],[Requested_Ship_Date]])</f>
        <v>7</v>
      </c>
      <c r="AA1506">
        <f>YEAR(SalesLineItems__NO_LOT[[#This Row],[Requested_Ship_Date]])</f>
        <v>2018</v>
      </c>
      <c r="AV1506"/>
      <c r="AX1506"/>
      <c r="AZ1506"/>
      <c r="BC1506"/>
      <c r="BF1506"/>
    </row>
    <row r="1507" spans="1:58" x14ac:dyDescent="0.2">
      <c r="A1507" t="s">
        <v>10253</v>
      </c>
      <c r="B1507" s="11" t="s">
        <v>22</v>
      </c>
      <c r="C1507" s="11" t="s">
        <v>10252</v>
      </c>
      <c r="D1507" s="11" t="s">
        <v>13</v>
      </c>
      <c r="E1507" s="11" t="s">
        <v>14</v>
      </c>
      <c r="F1507">
        <v>1</v>
      </c>
      <c r="G1507" s="11" t="s">
        <v>15</v>
      </c>
      <c r="H1507">
        <v>0</v>
      </c>
      <c r="I1507">
        <v>1.5</v>
      </c>
      <c r="J1507">
        <v>0</v>
      </c>
      <c r="K1507">
        <v>1.5</v>
      </c>
      <c r="L1507" s="11" t="s">
        <v>69</v>
      </c>
      <c r="M1507" s="7">
        <v>43286</v>
      </c>
      <c r="N1507" s="7">
        <v>43286</v>
      </c>
      <c r="O1507" s="11" t="s">
        <v>16</v>
      </c>
      <c r="P1507" s="11" t="s">
        <v>95</v>
      </c>
      <c r="Q1507">
        <v>320188.32</v>
      </c>
      <c r="R1507" s="11" t="s">
        <v>52</v>
      </c>
      <c r="S1507" s="11" t="s">
        <v>95</v>
      </c>
      <c r="T1507">
        <v>8464367.5299999993</v>
      </c>
      <c r="U1507">
        <f>SalesLineItems__NO_LOT[[#This Row],[ActualSales]]-SalesLineItems__NO_LOT[[#This Row],[Extended_Cost]]</f>
        <v>1.5</v>
      </c>
      <c r="V1507">
        <f>IFERROR(SalesLineItems__NO_LOT[[#This Row],[Revenue]]/SalesLineItems__NO_LOT[[#This Row],[Extended_Price]],0)</f>
        <v>1</v>
      </c>
      <c r="W1507" t="str">
        <f>IF(SalesLineItems__NO_LOT[[#This Row],[Revenue]]&lt;0,"Lost on Sale","Normal Revenue")</f>
        <v>Normal Revenue</v>
      </c>
      <c r="X1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7">
        <f>IF(SalesLineItems__NO_LOT[[#This Row],[SOP_Type]]="Return",SalesLineItems__NO_LOT[[#This Row],[Extended_Cost]]*-1,SalesLineItems__NO_LOT[[#This Row],[Extended_Price]])</f>
        <v>1.5</v>
      </c>
      <c r="Z1507">
        <f>MONTH(SalesLineItems__NO_LOT[[#This Row],[Requested_Ship_Date]])</f>
        <v>7</v>
      </c>
      <c r="AA1507">
        <f>YEAR(SalesLineItems__NO_LOT[[#This Row],[Requested_Ship_Date]])</f>
        <v>2018</v>
      </c>
      <c r="AV1507"/>
      <c r="AX1507"/>
      <c r="AZ1507"/>
      <c r="BC1507"/>
      <c r="BF1507"/>
    </row>
    <row r="1508" spans="1:58" x14ac:dyDescent="0.2">
      <c r="A1508" t="s">
        <v>10254</v>
      </c>
      <c r="B1508" s="11" t="s">
        <v>22</v>
      </c>
      <c r="C1508" s="11" t="s">
        <v>10255</v>
      </c>
      <c r="D1508" s="11" t="s">
        <v>2504</v>
      </c>
      <c r="E1508" s="11" t="s">
        <v>9610</v>
      </c>
      <c r="F1508">
        <v>300</v>
      </c>
      <c r="G1508" s="11" t="s">
        <v>9</v>
      </c>
      <c r="H1508">
        <v>381</v>
      </c>
      <c r="I1508">
        <v>639</v>
      </c>
      <c r="J1508">
        <v>1.27</v>
      </c>
      <c r="K1508">
        <v>2.13</v>
      </c>
      <c r="L1508" s="11" t="s">
        <v>69</v>
      </c>
      <c r="M1508" s="7">
        <v>43286</v>
      </c>
      <c r="N1508" s="7">
        <v>43286</v>
      </c>
      <c r="O1508" s="11" t="s">
        <v>317</v>
      </c>
      <c r="P1508" s="11" t="s">
        <v>95</v>
      </c>
      <c r="Q1508">
        <v>320188.32</v>
      </c>
      <c r="R1508" s="11" t="s">
        <v>52</v>
      </c>
      <c r="S1508" s="11" t="s">
        <v>95</v>
      </c>
      <c r="T1508">
        <v>8464367.5299999993</v>
      </c>
      <c r="U1508">
        <f>SalesLineItems__NO_LOT[[#This Row],[ActualSales]]-SalesLineItems__NO_LOT[[#This Row],[Extended_Cost]]</f>
        <v>258</v>
      </c>
      <c r="V1508">
        <f>IFERROR(SalesLineItems__NO_LOT[[#This Row],[Revenue]]/SalesLineItems__NO_LOT[[#This Row],[Extended_Price]],0)</f>
        <v>0.40375586854460094</v>
      </c>
      <c r="W1508" t="str">
        <f>IF(SalesLineItems__NO_LOT[[#This Row],[Revenue]]&lt;0,"Lost on Sale","Normal Revenue")</f>
        <v>Normal Revenue</v>
      </c>
      <c r="X1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8">
        <f>IF(SalesLineItems__NO_LOT[[#This Row],[SOP_Type]]="Return",SalesLineItems__NO_LOT[[#This Row],[Extended_Cost]]*-1,SalesLineItems__NO_LOT[[#This Row],[Extended_Price]])</f>
        <v>639</v>
      </c>
      <c r="Z1508">
        <f>MONTH(SalesLineItems__NO_LOT[[#This Row],[Requested_Ship_Date]])</f>
        <v>7</v>
      </c>
      <c r="AA1508">
        <f>YEAR(SalesLineItems__NO_LOT[[#This Row],[Requested_Ship_Date]])</f>
        <v>2018</v>
      </c>
      <c r="AV1508"/>
      <c r="AX1508"/>
      <c r="AZ1508"/>
      <c r="BC1508"/>
      <c r="BF1508"/>
    </row>
    <row r="1509" spans="1:58" x14ac:dyDescent="0.2">
      <c r="A1509" t="s">
        <v>10256</v>
      </c>
      <c r="B1509" s="11" t="s">
        <v>22</v>
      </c>
      <c r="C1509" s="11" t="s">
        <v>10255</v>
      </c>
      <c r="D1509" s="11" t="s">
        <v>308</v>
      </c>
      <c r="E1509" s="11" t="s">
        <v>309</v>
      </c>
      <c r="F1509">
        <v>28.24</v>
      </c>
      <c r="G1509" s="11" t="s">
        <v>9</v>
      </c>
      <c r="H1509">
        <v>585.41999999999996</v>
      </c>
      <c r="I1509">
        <v>1777.14</v>
      </c>
      <c r="J1509">
        <v>20.73</v>
      </c>
      <c r="K1509">
        <v>62.93</v>
      </c>
      <c r="L1509" s="11" t="s">
        <v>69</v>
      </c>
      <c r="M1509" s="7">
        <v>43286</v>
      </c>
      <c r="N1509" s="7">
        <v>43286</v>
      </c>
      <c r="O1509" s="11" t="s">
        <v>11</v>
      </c>
      <c r="P1509" s="11" t="s">
        <v>95</v>
      </c>
      <c r="Q1509">
        <v>320188.32</v>
      </c>
      <c r="R1509" s="11" t="s">
        <v>52</v>
      </c>
      <c r="S1509" s="11" t="s">
        <v>95</v>
      </c>
      <c r="T1509">
        <v>8464367.5299999993</v>
      </c>
      <c r="U1509">
        <f>SalesLineItems__NO_LOT[[#This Row],[ActualSales]]-SalesLineItems__NO_LOT[[#This Row],[Extended_Cost]]</f>
        <v>1191.7200000000003</v>
      </c>
      <c r="V1509">
        <f>IFERROR(SalesLineItems__NO_LOT[[#This Row],[Revenue]]/SalesLineItems__NO_LOT[[#This Row],[Extended_Price]],0)</f>
        <v>0.67058307167696418</v>
      </c>
      <c r="W1509" t="str">
        <f>IF(SalesLineItems__NO_LOT[[#This Row],[Revenue]]&lt;0,"Lost on Sale","Normal Revenue")</f>
        <v>Normal Revenue</v>
      </c>
      <c r="X1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09">
        <f>IF(SalesLineItems__NO_LOT[[#This Row],[SOP_Type]]="Return",SalesLineItems__NO_LOT[[#This Row],[Extended_Cost]]*-1,SalesLineItems__NO_LOT[[#This Row],[Extended_Price]])</f>
        <v>1777.14</v>
      </c>
      <c r="Z1509">
        <f>MONTH(SalesLineItems__NO_LOT[[#This Row],[Requested_Ship_Date]])</f>
        <v>7</v>
      </c>
      <c r="AA1509">
        <f>YEAR(SalesLineItems__NO_LOT[[#This Row],[Requested_Ship_Date]])</f>
        <v>2018</v>
      </c>
      <c r="AV1509"/>
      <c r="AX1509"/>
      <c r="AZ1509"/>
      <c r="BC1509"/>
      <c r="BF1509"/>
    </row>
    <row r="1510" spans="1:58" x14ac:dyDescent="0.2">
      <c r="A1510" t="s">
        <v>10257</v>
      </c>
      <c r="B1510" s="11" t="s">
        <v>22</v>
      </c>
      <c r="C1510" s="11" t="s">
        <v>10255</v>
      </c>
      <c r="D1510" s="11" t="s">
        <v>32</v>
      </c>
      <c r="E1510" s="11" t="s">
        <v>33</v>
      </c>
      <c r="F1510">
        <v>48.12</v>
      </c>
      <c r="G1510" s="11" t="s">
        <v>9</v>
      </c>
      <c r="H1510">
        <v>109.72</v>
      </c>
      <c r="I1510">
        <v>149.65</v>
      </c>
      <c r="J1510">
        <v>2.2799999999999998</v>
      </c>
      <c r="K1510">
        <v>3.11</v>
      </c>
      <c r="L1510" s="11" t="s">
        <v>69</v>
      </c>
      <c r="M1510" s="7">
        <v>43286</v>
      </c>
      <c r="N1510" s="7">
        <v>43286</v>
      </c>
      <c r="O1510" s="11" t="s">
        <v>35</v>
      </c>
      <c r="P1510" s="11" t="s">
        <v>95</v>
      </c>
      <c r="Q1510">
        <v>320188.32</v>
      </c>
      <c r="R1510" s="11" t="s">
        <v>52</v>
      </c>
      <c r="S1510" s="11" t="s">
        <v>95</v>
      </c>
      <c r="T1510">
        <v>8464367.5299999993</v>
      </c>
      <c r="U1510">
        <f>SalesLineItems__NO_LOT[[#This Row],[ActualSales]]-SalesLineItems__NO_LOT[[#This Row],[Extended_Cost]]</f>
        <v>39.930000000000007</v>
      </c>
      <c r="V1510">
        <f>IFERROR(SalesLineItems__NO_LOT[[#This Row],[Revenue]]/SalesLineItems__NO_LOT[[#This Row],[Extended_Price]],0)</f>
        <v>0.26682258603407955</v>
      </c>
      <c r="W1510" t="str">
        <f>IF(SalesLineItems__NO_LOT[[#This Row],[Revenue]]&lt;0,"Lost on Sale","Normal Revenue")</f>
        <v>Normal Revenue</v>
      </c>
      <c r="X1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10">
        <f>IF(SalesLineItems__NO_LOT[[#This Row],[SOP_Type]]="Return",SalesLineItems__NO_LOT[[#This Row],[Extended_Cost]]*-1,SalesLineItems__NO_LOT[[#This Row],[Extended_Price]])</f>
        <v>149.65</v>
      </c>
      <c r="Z1510">
        <f>MONTH(SalesLineItems__NO_LOT[[#This Row],[Requested_Ship_Date]])</f>
        <v>7</v>
      </c>
      <c r="AA1510">
        <f>YEAR(SalesLineItems__NO_LOT[[#This Row],[Requested_Ship_Date]])</f>
        <v>2018</v>
      </c>
      <c r="AV1510"/>
      <c r="AX1510"/>
      <c r="AZ1510"/>
      <c r="BC1510"/>
      <c r="BF1510"/>
    </row>
    <row r="1511" spans="1:58" x14ac:dyDescent="0.2">
      <c r="A1511" t="s">
        <v>10258</v>
      </c>
      <c r="B1511" s="11" t="s">
        <v>22</v>
      </c>
      <c r="C1511" s="11" t="s">
        <v>10255</v>
      </c>
      <c r="D1511" s="11" t="s">
        <v>13</v>
      </c>
      <c r="E1511" s="11" t="s">
        <v>14</v>
      </c>
      <c r="F1511">
        <v>1</v>
      </c>
      <c r="G1511" s="11" t="s">
        <v>15</v>
      </c>
      <c r="H1511">
        <v>0</v>
      </c>
      <c r="I1511">
        <v>1.5</v>
      </c>
      <c r="J1511">
        <v>0</v>
      </c>
      <c r="K1511">
        <v>1.5</v>
      </c>
      <c r="L1511" s="11" t="s">
        <v>69</v>
      </c>
      <c r="M1511" s="7">
        <v>43286</v>
      </c>
      <c r="N1511" s="7">
        <v>43286</v>
      </c>
      <c r="O1511" s="11" t="s">
        <v>16</v>
      </c>
      <c r="P1511" s="11" t="s">
        <v>95</v>
      </c>
      <c r="Q1511">
        <v>320188.32</v>
      </c>
      <c r="R1511" s="11" t="s">
        <v>52</v>
      </c>
      <c r="S1511" s="11" t="s">
        <v>95</v>
      </c>
      <c r="T1511">
        <v>8464367.5299999993</v>
      </c>
      <c r="U1511">
        <f>SalesLineItems__NO_LOT[[#This Row],[ActualSales]]-SalesLineItems__NO_LOT[[#This Row],[Extended_Cost]]</f>
        <v>1.5</v>
      </c>
      <c r="V1511">
        <f>IFERROR(SalesLineItems__NO_LOT[[#This Row],[Revenue]]/SalesLineItems__NO_LOT[[#This Row],[Extended_Price]],0)</f>
        <v>1</v>
      </c>
      <c r="W1511" t="str">
        <f>IF(SalesLineItems__NO_LOT[[#This Row],[Revenue]]&lt;0,"Lost on Sale","Normal Revenue")</f>
        <v>Normal Revenue</v>
      </c>
      <c r="X1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1">
        <f>IF(SalesLineItems__NO_LOT[[#This Row],[SOP_Type]]="Return",SalesLineItems__NO_LOT[[#This Row],[Extended_Cost]]*-1,SalesLineItems__NO_LOT[[#This Row],[Extended_Price]])</f>
        <v>1.5</v>
      </c>
      <c r="Z1511">
        <f>MONTH(SalesLineItems__NO_LOT[[#This Row],[Requested_Ship_Date]])</f>
        <v>7</v>
      </c>
      <c r="AA1511">
        <f>YEAR(SalesLineItems__NO_LOT[[#This Row],[Requested_Ship_Date]])</f>
        <v>2018</v>
      </c>
      <c r="AV1511"/>
      <c r="AX1511"/>
      <c r="AZ1511"/>
      <c r="BC1511"/>
      <c r="BF1511"/>
    </row>
    <row r="1512" spans="1:58" x14ac:dyDescent="0.2">
      <c r="A1512" t="s">
        <v>10243</v>
      </c>
      <c r="B1512" s="11" t="s">
        <v>22</v>
      </c>
      <c r="C1512" s="11" t="s">
        <v>10244</v>
      </c>
      <c r="D1512" s="11" t="s">
        <v>307</v>
      </c>
      <c r="E1512" s="11" t="s">
        <v>225</v>
      </c>
      <c r="F1512">
        <v>304.05</v>
      </c>
      <c r="G1512" s="11" t="s">
        <v>9</v>
      </c>
      <c r="H1512">
        <v>1620.59</v>
      </c>
      <c r="I1512">
        <v>2143.5500000000002</v>
      </c>
      <c r="J1512">
        <v>5.33</v>
      </c>
      <c r="K1512">
        <v>7.05</v>
      </c>
      <c r="L1512" s="11" t="s">
        <v>69</v>
      </c>
      <c r="M1512" s="7">
        <v>43287</v>
      </c>
      <c r="N1512" s="7">
        <v>43287</v>
      </c>
      <c r="O1512" s="11" t="s">
        <v>40</v>
      </c>
      <c r="P1512" s="11" t="s">
        <v>95</v>
      </c>
      <c r="Q1512">
        <v>320188.32</v>
      </c>
      <c r="R1512" s="11" t="s">
        <v>52</v>
      </c>
      <c r="S1512" s="11" t="s">
        <v>95</v>
      </c>
      <c r="T1512">
        <v>8464367.5299999993</v>
      </c>
      <c r="U1512">
        <f>SalesLineItems__NO_LOT[[#This Row],[ActualSales]]-SalesLineItems__NO_LOT[[#This Row],[Extended_Cost]]</f>
        <v>522.96000000000026</v>
      </c>
      <c r="V1512">
        <f>IFERROR(SalesLineItems__NO_LOT[[#This Row],[Revenue]]/SalesLineItems__NO_LOT[[#This Row],[Extended_Price]],0)</f>
        <v>0.24396911665228252</v>
      </c>
      <c r="W1512" t="str">
        <f>IF(SalesLineItems__NO_LOT[[#This Row],[Revenue]]&lt;0,"Lost on Sale","Normal Revenue")</f>
        <v>Normal Revenue</v>
      </c>
      <c r="X1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12">
        <f>IF(SalesLineItems__NO_LOT[[#This Row],[SOP_Type]]="Return",SalesLineItems__NO_LOT[[#This Row],[Extended_Cost]]*-1,SalesLineItems__NO_LOT[[#This Row],[Extended_Price]])</f>
        <v>2143.5500000000002</v>
      </c>
      <c r="Z1512">
        <f>MONTH(SalesLineItems__NO_LOT[[#This Row],[Requested_Ship_Date]])</f>
        <v>7</v>
      </c>
      <c r="AA1512">
        <f>YEAR(SalesLineItems__NO_LOT[[#This Row],[Requested_Ship_Date]])</f>
        <v>2018</v>
      </c>
      <c r="AV1512"/>
      <c r="AX1512"/>
      <c r="AZ1512"/>
      <c r="BC1512"/>
      <c r="BF1512"/>
    </row>
    <row r="1513" spans="1:58" x14ac:dyDescent="0.2">
      <c r="A1513" t="s">
        <v>10245</v>
      </c>
      <c r="B1513" s="11" t="s">
        <v>22</v>
      </c>
      <c r="C1513" s="11" t="s">
        <v>10244</v>
      </c>
      <c r="D1513" s="11" t="s">
        <v>13</v>
      </c>
      <c r="E1513" s="11" t="s">
        <v>14</v>
      </c>
      <c r="F1513">
        <v>1</v>
      </c>
      <c r="G1513" s="11" t="s">
        <v>15</v>
      </c>
      <c r="H1513">
        <v>0</v>
      </c>
      <c r="I1513">
        <v>1.5</v>
      </c>
      <c r="J1513">
        <v>0</v>
      </c>
      <c r="K1513">
        <v>1.5</v>
      </c>
      <c r="L1513" s="11" t="s">
        <v>69</v>
      </c>
      <c r="M1513" s="7">
        <v>43287</v>
      </c>
      <c r="N1513" s="7">
        <v>43287</v>
      </c>
      <c r="O1513" s="11" t="s">
        <v>16</v>
      </c>
      <c r="P1513" s="11" t="s">
        <v>95</v>
      </c>
      <c r="Q1513">
        <v>320188.32</v>
      </c>
      <c r="R1513" s="11" t="s">
        <v>52</v>
      </c>
      <c r="S1513" s="11" t="s">
        <v>95</v>
      </c>
      <c r="T1513">
        <v>8464367.5299999993</v>
      </c>
      <c r="U1513">
        <f>SalesLineItems__NO_LOT[[#This Row],[ActualSales]]-SalesLineItems__NO_LOT[[#This Row],[Extended_Cost]]</f>
        <v>1.5</v>
      </c>
      <c r="V1513">
        <f>IFERROR(SalesLineItems__NO_LOT[[#This Row],[Revenue]]/SalesLineItems__NO_LOT[[#This Row],[Extended_Price]],0)</f>
        <v>1</v>
      </c>
      <c r="W1513" t="str">
        <f>IF(SalesLineItems__NO_LOT[[#This Row],[Revenue]]&lt;0,"Lost on Sale","Normal Revenue")</f>
        <v>Normal Revenue</v>
      </c>
      <c r="X1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3">
        <f>IF(SalesLineItems__NO_LOT[[#This Row],[SOP_Type]]="Return",SalesLineItems__NO_LOT[[#This Row],[Extended_Cost]]*-1,SalesLineItems__NO_LOT[[#This Row],[Extended_Price]])</f>
        <v>1.5</v>
      </c>
      <c r="Z1513">
        <f>MONTH(SalesLineItems__NO_LOT[[#This Row],[Requested_Ship_Date]])</f>
        <v>7</v>
      </c>
      <c r="AA1513">
        <f>YEAR(SalesLineItems__NO_LOT[[#This Row],[Requested_Ship_Date]])</f>
        <v>2018</v>
      </c>
      <c r="AV1513"/>
      <c r="AX1513"/>
      <c r="AZ1513"/>
      <c r="BC1513"/>
      <c r="BF1513"/>
    </row>
    <row r="1514" spans="1:58" x14ac:dyDescent="0.2">
      <c r="A1514" t="s">
        <v>10194</v>
      </c>
      <c r="B1514" s="11" t="s">
        <v>22</v>
      </c>
      <c r="C1514" s="11" t="s">
        <v>10195</v>
      </c>
      <c r="D1514" s="11" t="s">
        <v>5796</v>
      </c>
      <c r="E1514" s="11" t="s">
        <v>5797</v>
      </c>
      <c r="F1514">
        <v>50</v>
      </c>
      <c r="G1514" s="11" t="s">
        <v>9</v>
      </c>
      <c r="H1514">
        <v>1328.5</v>
      </c>
      <c r="I1514">
        <v>5123</v>
      </c>
      <c r="J1514">
        <v>26.57</v>
      </c>
      <c r="K1514">
        <v>102.46</v>
      </c>
      <c r="L1514" s="11" t="s">
        <v>3616</v>
      </c>
      <c r="M1514" s="7">
        <v>43294</v>
      </c>
      <c r="N1514" s="7">
        <v>43294</v>
      </c>
      <c r="O1514" s="11" t="s">
        <v>65</v>
      </c>
      <c r="P1514" s="11" t="s">
        <v>95</v>
      </c>
      <c r="Q1514">
        <v>2697.75</v>
      </c>
      <c r="R1514" s="11" t="s">
        <v>12</v>
      </c>
      <c r="S1514" s="11" t="s">
        <v>95</v>
      </c>
      <c r="T1514">
        <v>23124.43</v>
      </c>
      <c r="U1514">
        <f>SalesLineItems__NO_LOT[[#This Row],[ActualSales]]-SalesLineItems__NO_LOT[[#This Row],[Extended_Cost]]</f>
        <v>3794.5</v>
      </c>
      <c r="V1514">
        <f>IFERROR(SalesLineItems__NO_LOT[[#This Row],[Revenue]]/SalesLineItems__NO_LOT[[#This Row],[Extended_Price]],0)</f>
        <v>0.740679289478821</v>
      </c>
      <c r="W1514" t="str">
        <f>IF(SalesLineItems__NO_LOT[[#This Row],[Revenue]]&lt;0,"Lost on Sale","Normal Revenue")</f>
        <v>Normal Revenue</v>
      </c>
      <c r="X1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4">
        <f>IF(SalesLineItems__NO_LOT[[#This Row],[SOP_Type]]="Return",SalesLineItems__NO_LOT[[#This Row],[Extended_Cost]]*-1,SalesLineItems__NO_LOT[[#This Row],[Extended_Price]])</f>
        <v>5123</v>
      </c>
      <c r="Z1514">
        <f>MONTH(SalesLineItems__NO_LOT[[#This Row],[Requested_Ship_Date]])</f>
        <v>7</v>
      </c>
      <c r="AA1514">
        <f>YEAR(SalesLineItems__NO_LOT[[#This Row],[Requested_Ship_Date]])</f>
        <v>2018</v>
      </c>
      <c r="AV1514"/>
      <c r="AX1514"/>
      <c r="AZ1514"/>
      <c r="BC1514"/>
      <c r="BF1514"/>
    </row>
    <row r="1515" spans="1:58" x14ac:dyDescent="0.2">
      <c r="A1515" t="s">
        <v>10196</v>
      </c>
      <c r="B1515" s="11" t="s">
        <v>22</v>
      </c>
      <c r="C1515" s="11" t="s">
        <v>10195</v>
      </c>
      <c r="D1515" s="11" t="s">
        <v>3614</v>
      </c>
      <c r="E1515" s="11" t="s">
        <v>3615</v>
      </c>
      <c r="F1515">
        <v>50</v>
      </c>
      <c r="G1515" s="11" t="s">
        <v>9</v>
      </c>
      <c r="H1515">
        <v>1015.5</v>
      </c>
      <c r="I1515">
        <v>1692</v>
      </c>
      <c r="J1515">
        <v>20.309999999999999</v>
      </c>
      <c r="K1515">
        <v>33.840000000000003</v>
      </c>
      <c r="L1515" s="11" t="s">
        <v>3616</v>
      </c>
      <c r="M1515" s="7">
        <v>43294</v>
      </c>
      <c r="N1515" s="7">
        <v>43294</v>
      </c>
      <c r="O1515" s="11" t="s">
        <v>21</v>
      </c>
      <c r="P1515" s="11" t="s">
        <v>95</v>
      </c>
      <c r="Q1515">
        <v>2697.75</v>
      </c>
      <c r="R1515" s="11" t="s">
        <v>12</v>
      </c>
      <c r="S1515" s="11" t="s">
        <v>95</v>
      </c>
      <c r="T1515">
        <v>23124.43</v>
      </c>
      <c r="U1515">
        <f>SalesLineItems__NO_LOT[[#This Row],[ActualSales]]-SalesLineItems__NO_LOT[[#This Row],[Extended_Cost]]</f>
        <v>676.5</v>
      </c>
      <c r="V1515">
        <f>IFERROR(SalesLineItems__NO_LOT[[#This Row],[Revenue]]/SalesLineItems__NO_LOT[[#This Row],[Extended_Price]],0)</f>
        <v>0.39982269503546097</v>
      </c>
      <c r="W1515" t="str">
        <f>IF(SalesLineItems__NO_LOT[[#This Row],[Revenue]]&lt;0,"Lost on Sale","Normal Revenue")</f>
        <v>Normal Revenue</v>
      </c>
      <c r="X1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5">
        <f>IF(SalesLineItems__NO_LOT[[#This Row],[SOP_Type]]="Return",SalesLineItems__NO_LOT[[#This Row],[Extended_Cost]]*-1,SalesLineItems__NO_LOT[[#This Row],[Extended_Price]])</f>
        <v>1692</v>
      </c>
      <c r="Z1515">
        <f>MONTH(SalesLineItems__NO_LOT[[#This Row],[Requested_Ship_Date]])</f>
        <v>7</v>
      </c>
      <c r="AA1515">
        <f>YEAR(SalesLineItems__NO_LOT[[#This Row],[Requested_Ship_Date]])</f>
        <v>2018</v>
      </c>
      <c r="AV1515"/>
      <c r="AX1515"/>
      <c r="AZ1515"/>
      <c r="BC1515"/>
      <c r="BF1515"/>
    </row>
    <row r="1516" spans="1:58" x14ac:dyDescent="0.2">
      <c r="A1516" t="s">
        <v>10197</v>
      </c>
      <c r="B1516" s="11" t="s">
        <v>22</v>
      </c>
      <c r="C1516" s="11" t="s">
        <v>10195</v>
      </c>
      <c r="D1516" s="11" t="s">
        <v>3618</v>
      </c>
      <c r="E1516" s="11" t="s">
        <v>3619</v>
      </c>
      <c r="F1516">
        <v>19.47</v>
      </c>
      <c r="G1516" s="11" t="s">
        <v>9</v>
      </c>
      <c r="H1516">
        <v>387.84</v>
      </c>
      <c r="I1516">
        <v>755.44</v>
      </c>
      <c r="J1516">
        <v>19.920000000000002</v>
      </c>
      <c r="K1516">
        <v>38.799999999999997</v>
      </c>
      <c r="L1516" s="11" t="s">
        <v>3616</v>
      </c>
      <c r="M1516" s="7">
        <v>43294</v>
      </c>
      <c r="N1516" s="7">
        <v>43294</v>
      </c>
      <c r="O1516" s="11" t="s">
        <v>11</v>
      </c>
      <c r="P1516" s="11" t="s">
        <v>95</v>
      </c>
      <c r="Q1516">
        <v>2697.75</v>
      </c>
      <c r="R1516" s="11" t="s">
        <v>12</v>
      </c>
      <c r="S1516" s="11" t="s">
        <v>95</v>
      </c>
      <c r="T1516">
        <v>23124.43</v>
      </c>
      <c r="U1516">
        <f>SalesLineItems__NO_LOT[[#This Row],[ActualSales]]-SalesLineItems__NO_LOT[[#This Row],[Extended_Cost]]</f>
        <v>367.60000000000008</v>
      </c>
      <c r="V1516">
        <f>IFERROR(SalesLineItems__NO_LOT[[#This Row],[Revenue]]/SalesLineItems__NO_LOT[[#This Row],[Extended_Price]],0)</f>
        <v>0.48660383352748077</v>
      </c>
      <c r="W1516" t="str">
        <f>IF(SalesLineItems__NO_LOT[[#This Row],[Revenue]]&lt;0,"Lost on Sale","Normal Revenue")</f>
        <v>Normal Revenue</v>
      </c>
      <c r="X1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6">
        <f>IF(SalesLineItems__NO_LOT[[#This Row],[SOP_Type]]="Return",SalesLineItems__NO_LOT[[#This Row],[Extended_Cost]]*-1,SalesLineItems__NO_LOT[[#This Row],[Extended_Price]])</f>
        <v>755.44</v>
      </c>
      <c r="Z1516">
        <f>MONTH(SalesLineItems__NO_LOT[[#This Row],[Requested_Ship_Date]])</f>
        <v>7</v>
      </c>
      <c r="AA1516">
        <f>YEAR(SalesLineItems__NO_LOT[[#This Row],[Requested_Ship_Date]])</f>
        <v>2018</v>
      </c>
      <c r="AV1516"/>
      <c r="AX1516"/>
      <c r="AZ1516"/>
      <c r="BC1516"/>
      <c r="BF1516"/>
    </row>
    <row r="1517" spans="1:58" x14ac:dyDescent="0.2">
      <c r="A1517" t="s">
        <v>10198</v>
      </c>
      <c r="B1517" s="11" t="s">
        <v>22</v>
      </c>
      <c r="C1517" s="11" t="s">
        <v>10195</v>
      </c>
      <c r="D1517" s="11" t="s">
        <v>53</v>
      </c>
      <c r="E1517" s="11" t="s">
        <v>54</v>
      </c>
      <c r="F1517">
        <v>76</v>
      </c>
      <c r="G1517" s="11" t="s">
        <v>9</v>
      </c>
      <c r="H1517">
        <v>1146.08</v>
      </c>
      <c r="I1517">
        <v>721.24</v>
      </c>
      <c r="J1517">
        <v>15.08</v>
      </c>
      <c r="K1517">
        <v>9.49</v>
      </c>
      <c r="L1517" s="11" t="s">
        <v>3616</v>
      </c>
      <c r="M1517" s="7">
        <v>43294</v>
      </c>
      <c r="N1517" s="7">
        <v>43294</v>
      </c>
      <c r="O1517" s="11" t="s">
        <v>35</v>
      </c>
      <c r="P1517" s="11" t="s">
        <v>95</v>
      </c>
      <c r="Q1517">
        <v>2697.75</v>
      </c>
      <c r="R1517" s="11" t="s">
        <v>12</v>
      </c>
      <c r="S1517" s="11" t="s">
        <v>95</v>
      </c>
      <c r="T1517">
        <v>23124.43</v>
      </c>
      <c r="U1517">
        <f>SalesLineItems__NO_LOT[[#This Row],[ActualSales]]-SalesLineItems__NO_LOT[[#This Row],[Extended_Cost]]</f>
        <v>-424.83999999999992</v>
      </c>
      <c r="V1517">
        <f>IFERROR(SalesLineItems__NO_LOT[[#This Row],[Revenue]]/SalesLineItems__NO_LOT[[#This Row],[Extended_Price]],0)</f>
        <v>-0.58904109589041087</v>
      </c>
      <c r="W1517" t="str">
        <f>IF(SalesLineItems__NO_LOT[[#This Row],[Revenue]]&lt;0,"Lost on Sale","Normal Revenue")</f>
        <v>Lost on Sale</v>
      </c>
      <c r="X1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17">
        <f>IF(SalesLineItems__NO_LOT[[#This Row],[SOP_Type]]="Return",SalesLineItems__NO_LOT[[#This Row],[Extended_Cost]]*-1,SalesLineItems__NO_LOT[[#This Row],[Extended_Price]])</f>
        <v>721.24</v>
      </c>
      <c r="Z1517">
        <f>MONTH(SalesLineItems__NO_LOT[[#This Row],[Requested_Ship_Date]])</f>
        <v>7</v>
      </c>
      <c r="AA1517">
        <f>YEAR(SalesLineItems__NO_LOT[[#This Row],[Requested_Ship_Date]])</f>
        <v>2018</v>
      </c>
      <c r="AV1517"/>
      <c r="AX1517"/>
      <c r="AZ1517"/>
      <c r="BC1517"/>
      <c r="BF1517"/>
    </row>
    <row r="1518" spans="1:58" x14ac:dyDescent="0.2">
      <c r="A1518" t="s">
        <v>10199</v>
      </c>
      <c r="B1518" s="11" t="s">
        <v>22</v>
      </c>
      <c r="C1518" s="11" t="s">
        <v>10200</v>
      </c>
      <c r="D1518" s="11" t="s">
        <v>66</v>
      </c>
      <c r="E1518" s="11" t="s">
        <v>67</v>
      </c>
      <c r="F1518">
        <v>2000</v>
      </c>
      <c r="G1518" s="11" t="s">
        <v>68</v>
      </c>
      <c r="H1518">
        <v>28016.639999999999</v>
      </c>
      <c r="I1518">
        <v>29120</v>
      </c>
      <c r="J1518">
        <v>14.01</v>
      </c>
      <c r="K1518">
        <v>14.56</v>
      </c>
      <c r="L1518" s="11" t="s">
        <v>69</v>
      </c>
      <c r="M1518" s="7">
        <v>43294</v>
      </c>
      <c r="N1518" s="7">
        <v>43294</v>
      </c>
      <c r="O1518" s="11" t="s">
        <v>70</v>
      </c>
      <c r="P1518" s="11" t="s">
        <v>95</v>
      </c>
      <c r="Q1518">
        <v>320188.32</v>
      </c>
      <c r="R1518" s="11" t="s">
        <v>52</v>
      </c>
      <c r="S1518" s="11" t="s">
        <v>95</v>
      </c>
      <c r="T1518">
        <v>8464367.5299999993</v>
      </c>
      <c r="U1518">
        <f>SalesLineItems__NO_LOT[[#This Row],[ActualSales]]-SalesLineItems__NO_LOT[[#This Row],[Extended_Cost]]</f>
        <v>1103.3600000000006</v>
      </c>
      <c r="V1518">
        <f>IFERROR(SalesLineItems__NO_LOT[[#This Row],[Revenue]]/SalesLineItems__NO_LOT[[#This Row],[Extended_Price]],0)</f>
        <v>3.7890109890109908E-2</v>
      </c>
      <c r="W1518" t="str">
        <f>IF(SalesLineItems__NO_LOT[[#This Row],[Revenue]]&lt;0,"Lost on Sale","Normal Revenue")</f>
        <v>Normal Revenue</v>
      </c>
      <c r="X1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18">
        <f>IF(SalesLineItems__NO_LOT[[#This Row],[SOP_Type]]="Return",SalesLineItems__NO_LOT[[#This Row],[Extended_Cost]]*-1,SalesLineItems__NO_LOT[[#This Row],[Extended_Price]])</f>
        <v>29120</v>
      </c>
      <c r="Z1518">
        <f>MONTH(SalesLineItems__NO_LOT[[#This Row],[Requested_Ship_Date]])</f>
        <v>7</v>
      </c>
      <c r="AA1518">
        <f>YEAR(SalesLineItems__NO_LOT[[#This Row],[Requested_Ship_Date]])</f>
        <v>2018</v>
      </c>
      <c r="AV1518"/>
      <c r="AX1518"/>
      <c r="AZ1518"/>
      <c r="BC1518"/>
      <c r="BF1518"/>
    </row>
    <row r="1519" spans="1:58" x14ac:dyDescent="0.2">
      <c r="A1519" t="s">
        <v>10201</v>
      </c>
      <c r="B1519" s="11" t="s">
        <v>22</v>
      </c>
      <c r="C1519" s="11" t="s">
        <v>10200</v>
      </c>
      <c r="D1519" s="11" t="s">
        <v>13</v>
      </c>
      <c r="E1519" s="11" t="s">
        <v>14</v>
      </c>
      <c r="F1519">
        <v>1</v>
      </c>
      <c r="G1519" s="11" t="s">
        <v>15</v>
      </c>
      <c r="H1519">
        <v>0</v>
      </c>
      <c r="I1519">
        <v>1.5</v>
      </c>
      <c r="J1519">
        <v>0</v>
      </c>
      <c r="K1519">
        <v>1.5</v>
      </c>
      <c r="L1519" s="11" t="s">
        <v>69</v>
      </c>
      <c r="M1519" s="7">
        <v>43294</v>
      </c>
      <c r="N1519" s="7">
        <v>43294</v>
      </c>
      <c r="O1519" s="11" t="s">
        <v>16</v>
      </c>
      <c r="P1519" s="11" t="s">
        <v>95</v>
      </c>
      <c r="Q1519">
        <v>320188.32</v>
      </c>
      <c r="R1519" s="11" t="s">
        <v>52</v>
      </c>
      <c r="S1519" s="11" t="s">
        <v>95</v>
      </c>
      <c r="T1519">
        <v>8464367.5299999993</v>
      </c>
      <c r="U1519">
        <f>SalesLineItems__NO_LOT[[#This Row],[ActualSales]]-SalesLineItems__NO_LOT[[#This Row],[Extended_Cost]]</f>
        <v>1.5</v>
      </c>
      <c r="V1519">
        <f>IFERROR(SalesLineItems__NO_LOT[[#This Row],[Revenue]]/SalesLineItems__NO_LOT[[#This Row],[Extended_Price]],0)</f>
        <v>1</v>
      </c>
      <c r="W1519" t="str">
        <f>IF(SalesLineItems__NO_LOT[[#This Row],[Revenue]]&lt;0,"Lost on Sale","Normal Revenue")</f>
        <v>Normal Revenue</v>
      </c>
      <c r="X1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19">
        <f>IF(SalesLineItems__NO_LOT[[#This Row],[SOP_Type]]="Return",SalesLineItems__NO_LOT[[#This Row],[Extended_Cost]]*-1,SalesLineItems__NO_LOT[[#This Row],[Extended_Price]])</f>
        <v>1.5</v>
      </c>
      <c r="Z1519">
        <f>MONTH(SalesLineItems__NO_LOT[[#This Row],[Requested_Ship_Date]])</f>
        <v>7</v>
      </c>
      <c r="AA1519">
        <f>YEAR(SalesLineItems__NO_LOT[[#This Row],[Requested_Ship_Date]])</f>
        <v>2018</v>
      </c>
      <c r="AV1519"/>
      <c r="AX1519"/>
      <c r="AZ1519"/>
      <c r="BC1519"/>
      <c r="BF1519"/>
    </row>
    <row r="1520" spans="1:58" x14ac:dyDescent="0.2">
      <c r="A1520" t="s">
        <v>10202</v>
      </c>
      <c r="B1520" s="11" t="s">
        <v>22</v>
      </c>
      <c r="C1520" s="11" t="s">
        <v>10203</v>
      </c>
      <c r="D1520" s="11" t="s">
        <v>2467</v>
      </c>
      <c r="E1520" s="11" t="s">
        <v>2468</v>
      </c>
      <c r="F1520">
        <v>350</v>
      </c>
      <c r="G1520" s="11" t="s">
        <v>9</v>
      </c>
      <c r="H1520">
        <v>1113</v>
      </c>
      <c r="I1520">
        <v>1599.5</v>
      </c>
      <c r="J1520">
        <v>3.18</v>
      </c>
      <c r="K1520">
        <v>4.57</v>
      </c>
      <c r="L1520" s="11" t="s">
        <v>69</v>
      </c>
      <c r="M1520" s="7">
        <v>43294</v>
      </c>
      <c r="N1520" s="7">
        <v>43294</v>
      </c>
      <c r="O1520" s="11" t="s">
        <v>317</v>
      </c>
      <c r="P1520" s="11" t="s">
        <v>95</v>
      </c>
      <c r="Q1520">
        <v>320188.32</v>
      </c>
      <c r="R1520" s="11" t="s">
        <v>52</v>
      </c>
      <c r="S1520" s="11" t="s">
        <v>95</v>
      </c>
      <c r="T1520">
        <v>8464367.5299999993</v>
      </c>
      <c r="U1520">
        <f>SalesLineItems__NO_LOT[[#This Row],[ActualSales]]-SalesLineItems__NO_LOT[[#This Row],[Extended_Cost]]</f>
        <v>486.5</v>
      </c>
      <c r="V1520">
        <f>IFERROR(SalesLineItems__NO_LOT[[#This Row],[Revenue]]/SalesLineItems__NO_LOT[[#This Row],[Extended_Price]],0)</f>
        <v>0.30415754923413568</v>
      </c>
      <c r="W1520" t="str">
        <f>IF(SalesLineItems__NO_LOT[[#This Row],[Revenue]]&lt;0,"Lost on Sale","Normal Revenue")</f>
        <v>Normal Revenue</v>
      </c>
      <c r="X1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20">
        <f>IF(SalesLineItems__NO_LOT[[#This Row],[SOP_Type]]="Return",SalesLineItems__NO_LOT[[#This Row],[Extended_Cost]]*-1,SalesLineItems__NO_LOT[[#This Row],[Extended_Price]])</f>
        <v>1599.5</v>
      </c>
      <c r="Z1520">
        <f>MONTH(SalesLineItems__NO_LOT[[#This Row],[Requested_Ship_Date]])</f>
        <v>7</v>
      </c>
      <c r="AA1520">
        <f>YEAR(SalesLineItems__NO_LOT[[#This Row],[Requested_Ship_Date]])</f>
        <v>2018</v>
      </c>
      <c r="AV1520"/>
      <c r="AX1520"/>
      <c r="AZ1520"/>
      <c r="BC1520"/>
      <c r="BF1520"/>
    </row>
    <row r="1521" spans="1:58" x14ac:dyDescent="0.2">
      <c r="A1521" t="s">
        <v>10204</v>
      </c>
      <c r="B1521" s="11" t="s">
        <v>22</v>
      </c>
      <c r="C1521" s="11" t="s">
        <v>10205</v>
      </c>
      <c r="D1521" s="11" t="s">
        <v>268</v>
      </c>
      <c r="E1521" s="11" t="s">
        <v>1529</v>
      </c>
      <c r="F1521">
        <v>1471.68</v>
      </c>
      <c r="G1521" s="11" t="s">
        <v>9</v>
      </c>
      <c r="H1521">
        <v>7284.81</v>
      </c>
      <c r="I1521">
        <v>8388.58</v>
      </c>
      <c r="J1521">
        <v>4.95</v>
      </c>
      <c r="K1521">
        <v>5.7</v>
      </c>
      <c r="L1521" s="11" t="s">
        <v>266</v>
      </c>
      <c r="M1521" s="7">
        <v>43294</v>
      </c>
      <c r="N1521" s="7">
        <v>43294</v>
      </c>
      <c r="O1521" s="11" t="s">
        <v>11</v>
      </c>
      <c r="P1521" s="11" t="s">
        <v>95</v>
      </c>
      <c r="Q1521">
        <v>178332.58</v>
      </c>
      <c r="R1521" s="11" t="s">
        <v>86</v>
      </c>
      <c r="S1521" s="11" t="s">
        <v>95</v>
      </c>
      <c r="T1521">
        <v>3774926.5</v>
      </c>
      <c r="U1521">
        <f>SalesLineItems__NO_LOT[[#This Row],[ActualSales]]-SalesLineItems__NO_LOT[[#This Row],[Extended_Cost]]</f>
        <v>1103.7699999999995</v>
      </c>
      <c r="V1521">
        <f>IFERROR(SalesLineItems__NO_LOT[[#This Row],[Revenue]]/SalesLineItems__NO_LOT[[#This Row],[Extended_Price]],0)</f>
        <v>0.13158007672335478</v>
      </c>
      <c r="W1521" t="str">
        <f>IF(SalesLineItems__NO_LOT[[#This Row],[Revenue]]&lt;0,"Lost on Sale","Normal Revenue")</f>
        <v>Normal Revenue</v>
      </c>
      <c r="X1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21">
        <f>IF(SalesLineItems__NO_LOT[[#This Row],[SOP_Type]]="Return",SalesLineItems__NO_LOT[[#This Row],[Extended_Cost]]*-1,SalesLineItems__NO_LOT[[#This Row],[Extended_Price]])</f>
        <v>8388.58</v>
      </c>
      <c r="Z1521">
        <f>MONTH(SalesLineItems__NO_LOT[[#This Row],[Requested_Ship_Date]])</f>
        <v>7</v>
      </c>
      <c r="AA1521">
        <f>YEAR(SalesLineItems__NO_LOT[[#This Row],[Requested_Ship_Date]])</f>
        <v>2018</v>
      </c>
      <c r="AV1521"/>
      <c r="AX1521"/>
      <c r="AZ1521"/>
      <c r="BC1521"/>
      <c r="BF1521"/>
    </row>
    <row r="1522" spans="1:58" x14ac:dyDescent="0.2">
      <c r="A1522" t="s">
        <v>10206</v>
      </c>
      <c r="B1522" s="11" t="s">
        <v>22</v>
      </c>
      <c r="C1522" s="11" t="s">
        <v>10205</v>
      </c>
      <c r="D1522" s="11" t="s">
        <v>271</v>
      </c>
      <c r="E1522" s="11" t="s">
        <v>6581</v>
      </c>
      <c r="F1522">
        <v>3621.92</v>
      </c>
      <c r="G1522" s="11" t="s">
        <v>9</v>
      </c>
      <c r="H1522">
        <v>43084.77</v>
      </c>
      <c r="I1522">
        <v>32235.09</v>
      </c>
      <c r="J1522">
        <v>11.9</v>
      </c>
      <c r="K1522">
        <v>8.9</v>
      </c>
      <c r="L1522" s="11" t="s">
        <v>266</v>
      </c>
      <c r="M1522" s="7">
        <v>43294</v>
      </c>
      <c r="N1522" s="7">
        <v>43294</v>
      </c>
      <c r="O1522" s="11" t="s">
        <v>65</v>
      </c>
      <c r="P1522" s="11" t="s">
        <v>95</v>
      </c>
      <c r="Q1522">
        <v>178332.58</v>
      </c>
      <c r="R1522" s="11" t="s">
        <v>86</v>
      </c>
      <c r="S1522" s="11" t="s">
        <v>95</v>
      </c>
      <c r="T1522">
        <v>3774926.5</v>
      </c>
      <c r="U1522">
        <f>SalesLineItems__NO_LOT[[#This Row],[ActualSales]]-SalesLineItems__NO_LOT[[#This Row],[Extended_Cost]]</f>
        <v>-10849.679999999997</v>
      </c>
      <c r="V1522">
        <f>IFERROR(SalesLineItems__NO_LOT[[#This Row],[Revenue]]/SalesLineItems__NO_LOT[[#This Row],[Extended_Price]],0)</f>
        <v>-0.33657979549615019</v>
      </c>
      <c r="W1522" t="str">
        <f>IF(SalesLineItems__NO_LOT[[#This Row],[Revenue]]&lt;0,"Lost on Sale","Normal Revenue")</f>
        <v>Lost on Sale</v>
      </c>
      <c r="X1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22">
        <f>IF(SalesLineItems__NO_LOT[[#This Row],[SOP_Type]]="Return",SalesLineItems__NO_LOT[[#This Row],[Extended_Cost]]*-1,SalesLineItems__NO_LOT[[#This Row],[Extended_Price]])</f>
        <v>32235.09</v>
      </c>
      <c r="Z1522">
        <f>MONTH(SalesLineItems__NO_LOT[[#This Row],[Requested_Ship_Date]])</f>
        <v>7</v>
      </c>
      <c r="AA1522">
        <f>YEAR(SalesLineItems__NO_LOT[[#This Row],[Requested_Ship_Date]])</f>
        <v>2018</v>
      </c>
      <c r="AV1522"/>
      <c r="AX1522"/>
      <c r="AZ1522"/>
      <c r="BC1522"/>
      <c r="BF1522"/>
    </row>
    <row r="1523" spans="1:58" x14ac:dyDescent="0.2">
      <c r="A1523" t="s">
        <v>10207</v>
      </c>
      <c r="B1523" s="11" t="s">
        <v>22</v>
      </c>
      <c r="C1523" s="11" t="s">
        <v>10205</v>
      </c>
      <c r="D1523" s="11" t="s">
        <v>277</v>
      </c>
      <c r="E1523" s="11" t="s">
        <v>1523</v>
      </c>
      <c r="F1523">
        <v>1406.85</v>
      </c>
      <c r="G1523" s="11" t="s">
        <v>9</v>
      </c>
      <c r="H1523">
        <v>8370.75</v>
      </c>
      <c r="I1523">
        <v>8370.76</v>
      </c>
      <c r="J1523">
        <v>5.95</v>
      </c>
      <c r="K1523">
        <v>5.95</v>
      </c>
      <c r="L1523" s="11" t="s">
        <v>266</v>
      </c>
      <c r="M1523" s="7">
        <v>43294</v>
      </c>
      <c r="N1523" s="7">
        <v>43294</v>
      </c>
      <c r="O1523" s="11" t="s">
        <v>11</v>
      </c>
      <c r="P1523" s="11" t="s">
        <v>95</v>
      </c>
      <c r="Q1523">
        <v>178332.58</v>
      </c>
      <c r="R1523" s="11" t="s">
        <v>86</v>
      </c>
      <c r="S1523" s="11" t="s">
        <v>95</v>
      </c>
      <c r="T1523">
        <v>3774926.5</v>
      </c>
      <c r="U1523">
        <f>SalesLineItems__NO_LOT[[#This Row],[ActualSales]]-SalesLineItems__NO_LOT[[#This Row],[Extended_Cost]]</f>
        <v>1.0000000000218279E-2</v>
      </c>
      <c r="V1523">
        <f>IFERROR(SalesLineItems__NO_LOT[[#This Row],[Revenue]]/SalesLineItems__NO_LOT[[#This Row],[Extended_Price]],0)</f>
        <v>1.1946346568553249E-6</v>
      </c>
      <c r="W1523" t="str">
        <f>IF(SalesLineItems__NO_LOT[[#This Row],[Revenue]]&lt;0,"Lost on Sale","Normal Revenue")</f>
        <v>Normal Revenue</v>
      </c>
      <c r="X1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23">
        <f>IF(SalesLineItems__NO_LOT[[#This Row],[SOP_Type]]="Return",SalesLineItems__NO_LOT[[#This Row],[Extended_Cost]]*-1,SalesLineItems__NO_LOT[[#This Row],[Extended_Price]])</f>
        <v>8370.76</v>
      </c>
      <c r="Z1523">
        <f>MONTH(SalesLineItems__NO_LOT[[#This Row],[Requested_Ship_Date]])</f>
        <v>7</v>
      </c>
      <c r="AA1523">
        <f>YEAR(SalesLineItems__NO_LOT[[#This Row],[Requested_Ship_Date]])</f>
        <v>2018</v>
      </c>
      <c r="AV1523"/>
      <c r="AX1523"/>
      <c r="AZ1523"/>
      <c r="BC1523"/>
      <c r="BF1523"/>
    </row>
    <row r="1524" spans="1:58" x14ac:dyDescent="0.2">
      <c r="A1524" t="s">
        <v>10208</v>
      </c>
      <c r="B1524" s="11" t="s">
        <v>22</v>
      </c>
      <c r="C1524" s="11" t="s">
        <v>10205</v>
      </c>
      <c r="D1524" s="11" t="s">
        <v>280</v>
      </c>
      <c r="E1524" s="11" t="s">
        <v>6585</v>
      </c>
      <c r="F1524">
        <v>2477.6999999999998</v>
      </c>
      <c r="G1524" s="11" t="s">
        <v>9</v>
      </c>
      <c r="H1524">
        <v>58880.07</v>
      </c>
      <c r="I1524">
        <v>61273.52</v>
      </c>
      <c r="J1524">
        <v>23.76</v>
      </c>
      <c r="K1524">
        <v>24.73</v>
      </c>
      <c r="L1524" s="11" t="s">
        <v>266</v>
      </c>
      <c r="M1524" s="7">
        <v>43294</v>
      </c>
      <c r="N1524" s="7">
        <v>43294</v>
      </c>
      <c r="O1524" s="11" t="s">
        <v>65</v>
      </c>
      <c r="P1524" s="11" t="s">
        <v>95</v>
      </c>
      <c r="Q1524">
        <v>178332.58</v>
      </c>
      <c r="R1524" s="11" t="s">
        <v>86</v>
      </c>
      <c r="S1524" s="11" t="s">
        <v>95</v>
      </c>
      <c r="T1524">
        <v>3774926.5</v>
      </c>
      <c r="U1524">
        <f>SalesLineItems__NO_LOT[[#This Row],[ActualSales]]-SalesLineItems__NO_LOT[[#This Row],[Extended_Cost]]</f>
        <v>2393.4499999999971</v>
      </c>
      <c r="V1524">
        <f>IFERROR(SalesLineItems__NO_LOT[[#This Row],[Revenue]]/SalesLineItems__NO_LOT[[#This Row],[Extended_Price]],0)</f>
        <v>3.9061734987642253E-2</v>
      </c>
      <c r="W1524" t="str">
        <f>IF(SalesLineItems__NO_LOT[[#This Row],[Revenue]]&lt;0,"Lost on Sale","Normal Revenue")</f>
        <v>Normal Revenue</v>
      </c>
      <c r="X1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24">
        <f>IF(SalesLineItems__NO_LOT[[#This Row],[SOP_Type]]="Return",SalesLineItems__NO_LOT[[#This Row],[Extended_Cost]]*-1,SalesLineItems__NO_LOT[[#This Row],[Extended_Price]])</f>
        <v>61273.52</v>
      </c>
      <c r="Z1524">
        <f>MONTH(SalesLineItems__NO_LOT[[#This Row],[Requested_Ship_Date]])</f>
        <v>7</v>
      </c>
      <c r="AA1524">
        <f>YEAR(SalesLineItems__NO_LOT[[#This Row],[Requested_Ship_Date]])</f>
        <v>2018</v>
      </c>
      <c r="AV1524"/>
      <c r="AX1524"/>
      <c r="AZ1524"/>
      <c r="BC1524"/>
      <c r="BF1524"/>
    </row>
    <row r="1525" spans="1:58" x14ac:dyDescent="0.2">
      <c r="A1525" t="s">
        <v>10164</v>
      </c>
      <c r="B1525" s="11" t="s">
        <v>22</v>
      </c>
      <c r="C1525" s="11" t="s">
        <v>10165</v>
      </c>
      <c r="D1525" s="11" t="s">
        <v>577</v>
      </c>
      <c r="E1525" s="11" t="s">
        <v>172</v>
      </c>
      <c r="F1525">
        <v>5206.28</v>
      </c>
      <c r="G1525" s="11" t="s">
        <v>9</v>
      </c>
      <c r="H1525">
        <v>15098.21</v>
      </c>
      <c r="I1525">
        <v>20929.25</v>
      </c>
      <c r="J1525">
        <v>2.9</v>
      </c>
      <c r="K1525">
        <v>4.0199999999999996</v>
      </c>
      <c r="L1525" s="11" t="s">
        <v>100</v>
      </c>
      <c r="M1525" s="7">
        <v>43297</v>
      </c>
      <c r="N1525" s="7">
        <v>43297</v>
      </c>
      <c r="O1525" s="11" t="s">
        <v>70</v>
      </c>
      <c r="P1525" s="11" t="s">
        <v>95</v>
      </c>
      <c r="Q1525">
        <v>160606.39999999999</v>
      </c>
      <c r="R1525" s="11" t="s">
        <v>12</v>
      </c>
      <c r="S1525" s="11" t="s">
        <v>95</v>
      </c>
      <c r="T1525">
        <v>7852497.2199999997</v>
      </c>
      <c r="U1525">
        <f>SalesLineItems__NO_LOT[[#This Row],[ActualSales]]-SalesLineItems__NO_LOT[[#This Row],[Extended_Cost]]</f>
        <v>5831.0400000000009</v>
      </c>
      <c r="V1525">
        <f>IFERROR(SalesLineItems__NO_LOT[[#This Row],[Revenue]]/SalesLineItems__NO_LOT[[#This Row],[Extended_Price]],0)</f>
        <v>0.27860721239413744</v>
      </c>
      <c r="W1525" t="str">
        <f>IF(SalesLineItems__NO_LOT[[#This Row],[Revenue]]&lt;0,"Lost on Sale","Normal Revenue")</f>
        <v>Normal Revenue</v>
      </c>
      <c r="X1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25">
        <f>IF(SalesLineItems__NO_LOT[[#This Row],[SOP_Type]]="Return",SalesLineItems__NO_LOT[[#This Row],[Extended_Cost]]*-1,SalesLineItems__NO_LOT[[#This Row],[Extended_Price]])</f>
        <v>20929.25</v>
      </c>
      <c r="Z1525">
        <f>MONTH(SalesLineItems__NO_LOT[[#This Row],[Requested_Ship_Date]])</f>
        <v>7</v>
      </c>
      <c r="AA1525">
        <f>YEAR(SalesLineItems__NO_LOT[[#This Row],[Requested_Ship_Date]])</f>
        <v>2018</v>
      </c>
      <c r="AV1525"/>
      <c r="AX1525"/>
      <c r="AZ1525"/>
      <c r="BC1525"/>
      <c r="BF1525"/>
    </row>
    <row r="1526" spans="1:58" x14ac:dyDescent="0.2">
      <c r="A1526" t="s">
        <v>10166</v>
      </c>
      <c r="B1526" s="11" t="s">
        <v>22</v>
      </c>
      <c r="C1526" s="11" t="s">
        <v>10165</v>
      </c>
      <c r="D1526" s="11" t="s">
        <v>609</v>
      </c>
      <c r="E1526" s="11" t="s">
        <v>546</v>
      </c>
      <c r="F1526">
        <v>5001.2299999999996</v>
      </c>
      <c r="G1526" s="11" t="s">
        <v>9</v>
      </c>
      <c r="H1526">
        <v>15515.58</v>
      </c>
      <c r="I1526">
        <v>20104.939999999999</v>
      </c>
      <c r="J1526">
        <v>3.1</v>
      </c>
      <c r="K1526">
        <v>4.0199999999999996</v>
      </c>
      <c r="L1526" s="11" t="s">
        <v>100</v>
      </c>
      <c r="M1526" s="7">
        <v>43297</v>
      </c>
      <c r="N1526" s="7">
        <v>43297</v>
      </c>
      <c r="O1526" s="11" t="s">
        <v>70</v>
      </c>
      <c r="P1526" s="11" t="s">
        <v>95</v>
      </c>
      <c r="Q1526">
        <v>160606.39999999999</v>
      </c>
      <c r="R1526" s="11" t="s">
        <v>12</v>
      </c>
      <c r="S1526" s="11" t="s">
        <v>95</v>
      </c>
      <c r="T1526">
        <v>7852497.2199999997</v>
      </c>
      <c r="U1526">
        <f>SalesLineItems__NO_LOT[[#This Row],[ActualSales]]-SalesLineItems__NO_LOT[[#This Row],[Extended_Cost]]</f>
        <v>4589.3599999999988</v>
      </c>
      <c r="V1526">
        <f>IFERROR(SalesLineItems__NO_LOT[[#This Row],[Revenue]]/SalesLineItems__NO_LOT[[#This Row],[Extended_Price]],0)</f>
        <v>0.22827026591474528</v>
      </c>
      <c r="W1526" t="str">
        <f>IF(SalesLineItems__NO_LOT[[#This Row],[Revenue]]&lt;0,"Lost on Sale","Normal Revenue")</f>
        <v>Normal Revenue</v>
      </c>
      <c r="X1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26">
        <f>IF(SalesLineItems__NO_LOT[[#This Row],[SOP_Type]]="Return",SalesLineItems__NO_LOT[[#This Row],[Extended_Cost]]*-1,SalesLineItems__NO_LOT[[#This Row],[Extended_Price]])</f>
        <v>20104.939999999999</v>
      </c>
      <c r="Z1526">
        <f>MONTH(SalesLineItems__NO_LOT[[#This Row],[Requested_Ship_Date]])</f>
        <v>7</v>
      </c>
      <c r="AA1526">
        <f>YEAR(SalesLineItems__NO_LOT[[#This Row],[Requested_Ship_Date]])</f>
        <v>2018</v>
      </c>
      <c r="AV1526"/>
      <c r="AX1526"/>
      <c r="AZ1526"/>
      <c r="BC1526"/>
      <c r="BF1526"/>
    </row>
    <row r="1527" spans="1:58" x14ac:dyDescent="0.2">
      <c r="A1527" t="s">
        <v>10167</v>
      </c>
      <c r="B1527" s="11" t="s">
        <v>22</v>
      </c>
      <c r="C1527" s="11" t="s">
        <v>10165</v>
      </c>
      <c r="D1527" s="11" t="s">
        <v>611</v>
      </c>
      <c r="E1527" s="11" t="s">
        <v>612</v>
      </c>
      <c r="F1527">
        <v>2619.6</v>
      </c>
      <c r="G1527" s="11" t="s">
        <v>9</v>
      </c>
      <c r="H1527">
        <v>7934.72</v>
      </c>
      <c r="I1527">
        <v>10740.36</v>
      </c>
      <c r="J1527">
        <v>3.03</v>
      </c>
      <c r="K1527">
        <v>4.0999999999999996</v>
      </c>
      <c r="L1527" s="11" t="s">
        <v>100</v>
      </c>
      <c r="M1527" s="7">
        <v>43297</v>
      </c>
      <c r="N1527" s="7">
        <v>43297</v>
      </c>
      <c r="O1527" s="11" t="s">
        <v>70</v>
      </c>
      <c r="P1527" s="11" t="s">
        <v>95</v>
      </c>
      <c r="Q1527">
        <v>160606.39999999999</v>
      </c>
      <c r="R1527" s="11" t="s">
        <v>12</v>
      </c>
      <c r="S1527" s="11" t="s">
        <v>95</v>
      </c>
      <c r="T1527">
        <v>7852497.2199999997</v>
      </c>
      <c r="U1527">
        <f>SalesLineItems__NO_LOT[[#This Row],[ActualSales]]-SalesLineItems__NO_LOT[[#This Row],[Extended_Cost]]</f>
        <v>2805.6400000000003</v>
      </c>
      <c r="V1527">
        <f>IFERROR(SalesLineItems__NO_LOT[[#This Row],[Revenue]]/SalesLineItems__NO_LOT[[#This Row],[Extended_Price]],0)</f>
        <v>0.26122401856176147</v>
      </c>
      <c r="W1527" t="str">
        <f>IF(SalesLineItems__NO_LOT[[#This Row],[Revenue]]&lt;0,"Lost on Sale","Normal Revenue")</f>
        <v>Normal Revenue</v>
      </c>
      <c r="X1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27">
        <f>IF(SalesLineItems__NO_LOT[[#This Row],[SOP_Type]]="Return",SalesLineItems__NO_LOT[[#This Row],[Extended_Cost]]*-1,SalesLineItems__NO_LOT[[#This Row],[Extended_Price]])</f>
        <v>10740.36</v>
      </c>
      <c r="Z1527">
        <f>MONTH(SalesLineItems__NO_LOT[[#This Row],[Requested_Ship_Date]])</f>
        <v>7</v>
      </c>
      <c r="AA1527">
        <f>YEAR(SalesLineItems__NO_LOT[[#This Row],[Requested_Ship_Date]])</f>
        <v>2018</v>
      </c>
      <c r="AV1527"/>
      <c r="AX1527"/>
      <c r="AZ1527"/>
      <c r="BC1527"/>
      <c r="BF1527"/>
    </row>
    <row r="1528" spans="1:58" x14ac:dyDescent="0.2">
      <c r="A1528" t="s">
        <v>10168</v>
      </c>
      <c r="B1528" s="11" t="s">
        <v>22</v>
      </c>
      <c r="C1528" s="11" t="s">
        <v>10165</v>
      </c>
      <c r="D1528" s="11" t="s">
        <v>614</v>
      </c>
      <c r="E1528" s="11" t="s">
        <v>615</v>
      </c>
      <c r="F1528">
        <v>7180.8</v>
      </c>
      <c r="G1528" s="11" t="s">
        <v>9</v>
      </c>
      <c r="H1528">
        <v>22188.67</v>
      </c>
      <c r="I1528">
        <v>42653.95</v>
      </c>
      <c r="J1528">
        <v>3.09</v>
      </c>
      <c r="K1528">
        <v>5.94</v>
      </c>
      <c r="L1528" s="11" t="s">
        <v>100</v>
      </c>
      <c r="M1528" s="7">
        <v>43297</v>
      </c>
      <c r="N1528" s="7">
        <v>43297</v>
      </c>
      <c r="O1528" s="11" t="s">
        <v>70</v>
      </c>
      <c r="P1528" s="11" t="s">
        <v>95</v>
      </c>
      <c r="Q1528">
        <v>160606.39999999999</v>
      </c>
      <c r="R1528" s="11" t="s">
        <v>12</v>
      </c>
      <c r="S1528" s="11" t="s">
        <v>95</v>
      </c>
      <c r="T1528">
        <v>7852497.2199999997</v>
      </c>
      <c r="U1528">
        <f>SalesLineItems__NO_LOT[[#This Row],[ActualSales]]-SalesLineItems__NO_LOT[[#This Row],[Extended_Cost]]</f>
        <v>20465.28</v>
      </c>
      <c r="V1528">
        <f>IFERROR(SalesLineItems__NO_LOT[[#This Row],[Revenue]]/SalesLineItems__NO_LOT[[#This Row],[Extended_Price]],0)</f>
        <v>0.47979800229521535</v>
      </c>
      <c r="W1528" t="str">
        <f>IF(SalesLineItems__NO_LOT[[#This Row],[Revenue]]&lt;0,"Lost on Sale","Normal Revenue")</f>
        <v>Normal Revenue</v>
      </c>
      <c r="X1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28">
        <f>IF(SalesLineItems__NO_LOT[[#This Row],[SOP_Type]]="Return",SalesLineItems__NO_LOT[[#This Row],[Extended_Cost]]*-1,SalesLineItems__NO_LOT[[#This Row],[Extended_Price]])</f>
        <v>42653.95</v>
      </c>
      <c r="Z1528">
        <f>MONTH(SalesLineItems__NO_LOT[[#This Row],[Requested_Ship_Date]])</f>
        <v>7</v>
      </c>
      <c r="AA1528">
        <f>YEAR(SalesLineItems__NO_LOT[[#This Row],[Requested_Ship_Date]])</f>
        <v>2018</v>
      </c>
      <c r="AV1528"/>
      <c r="AX1528"/>
      <c r="AZ1528"/>
      <c r="BC1528"/>
      <c r="BF1528"/>
    </row>
    <row r="1529" spans="1:58" x14ac:dyDescent="0.2">
      <c r="A1529" t="s">
        <v>10011</v>
      </c>
      <c r="B1529" s="11" t="s">
        <v>22</v>
      </c>
      <c r="C1529" s="11" t="s">
        <v>10012</v>
      </c>
      <c r="D1529" s="11" t="s">
        <v>468</v>
      </c>
      <c r="E1529" s="11" t="s">
        <v>469</v>
      </c>
      <c r="F1529">
        <v>218.02</v>
      </c>
      <c r="G1529" s="11" t="s">
        <v>9</v>
      </c>
      <c r="H1529">
        <v>1558.65</v>
      </c>
      <c r="I1529">
        <v>1844.45</v>
      </c>
      <c r="J1529">
        <v>7.15</v>
      </c>
      <c r="K1529">
        <v>8.4600000000000009</v>
      </c>
      <c r="L1529" s="11" t="s">
        <v>100</v>
      </c>
      <c r="M1529" s="7">
        <v>43332</v>
      </c>
      <c r="N1529" s="7">
        <v>43332</v>
      </c>
      <c r="O1529" s="11" t="s">
        <v>11</v>
      </c>
      <c r="P1529" s="11" t="s">
        <v>95</v>
      </c>
      <c r="Q1529">
        <v>160606.39999999999</v>
      </c>
      <c r="R1529" s="11" t="s">
        <v>12</v>
      </c>
      <c r="S1529" s="11" t="s">
        <v>95</v>
      </c>
      <c r="T1529">
        <v>7852497.2199999997</v>
      </c>
      <c r="U1529">
        <f>SalesLineItems__NO_LOT[[#This Row],[ActualSales]]-SalesLineItems__NO_LOT[[#This Row],[Extended_Cost]]</f>
        <v>285.79999999999995</v>
      </c>
      <c r="V1529">
        <f>IFERROR(SalesLineItems__NO_LOT[[#This Row],[Revenue]]/SalesLineItems__NO_LOT[[#This Row],[Extended_Price]],0)</f>
        <v>0.15495134050801049</v>
      </c>
      <c r="W1529" t="str">
        <f>IF(SalesLineItems__NO_LOT[[#This Row],[Revenue]]&lt;0,"Lost on Sale","Normal Revenue")</f>
        <v>Normal Revenue</v>
      </c>
      <c r="X1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29">
        <f>IF(SalesLineItems__NO_LOT[[#This Row],[SOP_Type]]="Return",SalesLineItems__NO_LOT[[#This Row],[Extended_Cost]]*-1,SalesLineItems__NO_LOT[[#This Row],[Extended_Price]])</f>
        <v>1844.45</v>
      </c>
      <c r="Z1529">
        <f>MONTH(SalesLineItems__NO_LOT[[#This Row],[Requested_Ship_Date]])</f>
        <v>8</v>
      </c>
      <c r="AA1529">
        <f>YEAR(SalesLineItems__NO_LOT[[#This Row],[Requested_Ship_Date]])</f>
        <v>2018</v>
      </c>
      <c r="AV1529"/>
      <c r="AX1529"/>
      <c r="AZ1529"/>
      <c r="BC1529"/>
      <c r="BF1529"/>
    </row>
    <row r="1530" spans="1:58" x14ac:dyDescent="0.2">
      <c r="A1530" t="s">
        <v>10013</v>
      </c>
      <c r="B1530" s="11" t="s">
        <v>22</v>
      </c>
      <c r="C1530" s="11" t="s">
        <v>10012</v>
      </c>
      <c r="D1530" s="11" t="s">
        <v>586</v>
      </c>
      <c r="E1530" s="11" t="s">
        <v>587</v>
      </c>
      <c r="F1530">
        <v>204.9</v>
      </c>
      <c r="G1530" s="11" t="s">
        <v>9</v>
      </c>
      <c r="H1530">
        <v>2172.35</v>
      </c>
      <c r="I1530">
        <v>7302.64</v>
      </c>
      <c r="J1530">
        <v>10.6</v>
      </c>
      <c r="K1530">
        <v>35.64</v>
      </c>
      <c r="L1530" s="11" t="s">
        <v>100</v>
      </c>
      <c r="M1530" s="7">
        <v>43332</v>
      </c>
      <c r="N1530" s="7">
        <v>43332</v>
      </c>
      <c r="O1530" s="11" t="s">
        <v>40</v>
      </c>
      <c r="P1530" s="11" t="s">
        <v>95</v>
      </c>
      <c r="Q1530">
        <v>160606.39999999999</v>
      </c>
      <c r="R1530" s="11" t="s">
        <v>12</v>
      </c>
      <c r="S1530" s="11" t="s">
        <v>95</v>
      </c>
      <c r="T1530">
        <v>7852497.2199999997</v>
      </c>
      <c r="U1530">
        <f>SalesLineItems__NO_LOT[[#This Row],[ActualSales]]-SalesLineItems__NO_LOT[[#This Row],[Extended_Cost]]</f>
        <v>5130.2900000000009</v>
      </c>
      <c r="V1530">
        <f>IFERROR(SalesLineItems__NO_LOT[[#This Row],[Revenue]]/SalesLineItems__NO_LOT[[#This Row],[Extended_Price]],0)</f>
        <v>0.7025253880788318</v>
      </c>
      <c r="W1530" t="str">
        <f>IF(SalesLineItems__NO_LOT[[#This Row],[Revenue]]&lt;0,"Lost on Sale","Normal Revenue")</f>
        <v>Normal Revenue</v>
      </c>
      <c r="X1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0">
        <f>IF(SalesLineItems__NO_LOT[[#This Row],[SOP_Type]]="Return",SalesLineItems__NO_LOT[[#This Row],[Extended_Cost]]*-1,SalesLineItems__NO_LOT[[#This Row],[Extended_Price]])</f>
        <v>7302.64</v>
      </c>
      <c r="Z1530">
        <f>MONTH(SalesLineItems__NO_LOT[[#This Row],[Requested_Ship_Date]])</f>
        <v>8</v>
      </c>
      <c r="AA1530">
        <f>YEAR(SalesLineItems__NO_LOT[[#This Row],[Requested_Ship_Date]])</f>
        <v>2018</v>
      </c>
      <c r="AV1530"/>
      <c r="AX1530"/>
      <c r="AZ1530"/>
      <c r="BC1530"/>
      <c r="BF1530"/>
    </row>
    <row r="1531" spans="1:58" x14ac:dyDescent="0.2">
      <c r="A1531" t="s">
        <v>10014</v>
      </c>
      <c r="B1531" s="11" t="s">
        <v>22</v>
      </c>
      <c r="C1531" s="11" t="s">
        <v>10012</v>
      </c>
      <c r="D1531" s="11" t="s">
        <v>8813</v>
      </c>
      <c r="E1531" s="11" t="s">
        <v>8814</v>
      </c>
      <c r="F1531">
        <v>2000</v>
      </c>
      <c r="G1531" s="11" t="s">
        <v>9</v>
      </c>
      <c r="H1531">
        <v>9440</v>
      </c>
      <c r="I1531">
        <v>19820</v>
      </c>
      <c r="J1531">
        <v>4.72</v>
      </c>
      <c r="K1531">
        <v>9.91</v>
      </c>
      <c r="L1531" s="11" t="s">
        <v>100</v>
      </c>
      <c r="M1531" s="7">
        <v>43332</v>
      </c>
      <c r="N1531" s="7">
        <v>43332</v>
      </c>
      <c r="O1531" s="11" t="s">
        <v>70</v>
      </c>
      <c r="P1531" s="11" t="s">
        <v>95</v>
      </c>
      <c r="Q1531">
        <v>160606.39999999999</v>
      </c>
      <c r="R1531" s="11" t="s">
        <v>12</v>
      </c>
      <c r="S1531" s="11" t="s">
        <v>95</v>
      </c>
      <c r="T1531">
        <v>7852497.2199999997</v>
      </c>
      <c r="U1531">
        <f>SalesLineItems__NO_LOT[[#This Row],[ActualSales]]-SalesLineItems__NO_LOT[[#This Row],[Extended_Cost]]</f>
        <v>10380</v>
      </c>
      <c r="V1531">
        <f>IFERROR(SalesLineItems__NO_LOT[[#This Row],[Revenue]]/SalesLineItems__NO_LOT[[#This Row],[Extended_Price]],0)</f>
        <v>0.52371342078708372</v>
      </c>
      <c r="W1531" t="str">
        <f>IF(SalesLineItems__NO_LOT[[#This Row],[Revenue]]&lt;0,"Lost on Sale","Normal Revenue")</f>
        <v>Normal Revenue</v>
      </c>
      <c r="X1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1">
        <f>IF(SalesLineItems__NO_LOT[[#This Row],[SOP_Type]]="Return",SalesLineItems__NO_LOT[[#This Row],[Extended_Cost]]*-1,SalesLineItems__NO_LOT[[#This Row],[Extended_Price]])</f>
        <v>19820</v>
      </c>
      <c r="Z1531">
        <f>MONTH(SalesLineItems__NO_LOT[[#This Row],[Requested_Ship_Date]])</f>
        <v>8</v>
      </c>
      <c r="AA1531">
        <f>YEAR(SalesLineItems__NO_LOT[[#This Row],[Requested_Ship_Date]])</f>
        <v>2018</v>
      </c>
      <c r="AV1531"/>
      <c r="AX1531"/>
      <c r="AZ1531"/>
      <c r="BC1531"/>
      <c r="BF1531"/>
    </row>
    <row r="1532" spans="1:58" x14ac:dyDescent="0.2">
      <c r="A1532" t="s">
        <v>10015</v>
      </c>
      <c r="B1532" s="11" t="s">
        <v>22</v>
      </c>
      <c r="C1532" s="11" t="s">
        <v>10012</v>
      </c>
      <c r="D1532" s="11" t="s">
        <v>10016</v>
      </c>
      <c r="E1532" s="11" t="s">
        <v>10017</v>
      </c>
      <c r="F1532">
        <v>601.20000000000005</v>
      </c>
      <c r="G1532" s="11" t="s">
        <v>9</v>
      </c>
      <c r="H1532">
        <v>2996.38</v>
      </c>
      <c r="I1532">
        <v>5050.08</v>
      </c>
      <c r="J1532">
        <v>4.9800000000000004</v>
      </c>
      <c r="K1532">
        <v>8.4</v>
      </c>
      <c r="L1532" s="11" t="s">
        <v>100</v>
      </c>
      <c r="M1532" s="7">
        <v>43332</v>
      </c>
      <c r="N1532" s="7">
        <v>43332</v>
      </c>
      <c r="O1532" s="11" t="s">
        <v>40</v>
      </c>
      <c r="P1532" s="11" t="s">
        <v>95</v>
      </c>
      <c r="Q1532">
        <v>160606.39999999999</v>
      </c>
      <c r="R1532" s="11" t="s">
        <v>12</v>
      </c>
      <c r="S1532" s="11" t="s">
        <v>95</v>
      </c>
      <c r="T1532">
        <v>7852497.2199999997</v>
      </c>
      <c r="U1532">
        <f>SalesLineItems__NO_LOT[[#This Row],[ActualSales]]-SalesLineItems__NO_LOT[[#This Row],[Extended_Cost]]</f>
        <v>2053.6999999999998</v>
      </c>
      <c r="V1532">
        <f>IFERROR(SalesLineItems__NO_LOT[[#This Row],[Revenue]]/SalesLineItems__NO_LOT[[#This Row],[Extended_Price]],0)</f>
        <v>0.40666682507999868</v>
      </c>
      <c r="W1532" t="str">
        <f>IF(SalesLineItems__NO_LOT[[#This Row],[Revenue]]&lt;0,"Lost on Sale","Normal Revenue")</f>
        <v>Normal Revenue</v>
      </c>
      <c r="X1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2">
        <f>IF(SalesLineItems__NO_LOT[[#This Row],[SOP_Type]]="Return",SalesLineItems__NO_LOT[[#This Row],[Extended_Cost]]*-1,SalesLineItems__NO_LOT[[#This Row],[Extended_Price]])</f>
        <v>5050.08</v>
      </c>
      <c r="Z1532">
        <f>MONTH(SalesLineItems__NO_LOT[[#This Row],[Requested_Ship_Date]])</f>
        <v>8</v>
      </c>
      <c r="AA1532">
        <f>YEAR(SalesLineItems__NO_LOT[[#This Row],[Requested_Ship_Date]])</f>
        <v>2018</v>
      </c>
      <c r="AV1532"/>
      <c r="AX1532"/>
      <c r="AZ1532"/>
      <c r="BC1532"/>
      <c r="BF1532"/>
    </row>
    <row r="1533" spans="1:58" x14ac:dyDescent="0.2">
      <c r="A1533" t="s">
        <v>10018</v>
      </c>
      <c r="B1533" s="11" t="s">
        <v>22</v>
      </c>
      <c r="C1533" s="11" t="s">
        <v>10012</v>
      </c>
      <c r="D1533" s="11" t="s">
        <v>38</v>
      </c>
      <c r="E1533" s="11" t="s">
        <v>39</v>
      </c>
      <c r="F1533">
        <v>800</v>
      </c>
      <c r="G1533" s="11" t="s">
        <v>9</v>
      </c>
      <c r="H1533">
        <v>3380.4</v>
      </c>
      <c r="I1533">
        <v>4648</v>
      </c>
      <c r="J1533">
        <v>4.2300000000000004</v>
      </c>
      <c r="K1533">
        <v>5.81</v>
      </c>
      <c r="L1533" s="11" t="s">
        <v>100</v>
      </c>
      <c r="M1533" s="7">
        <v>43332</v>
      </c>
      <c r="N1533" s="7">
        <v>43332</v>
      </c>
      <c r="O1533" s="11" t="s">
        <v>40</v>
      </c>
      <c r="P1533" s="11" t="s">
        <v>95</v>
      </c>
      <c r="Q1533">
        <v>160606.39999999999</v>
      </c>
      <c r="R1533" s="11" t="s">
        <v>12</v>
      </c>
      <c r="S1533" s="11" t="s">
        <v>95</v>
      </c>
      <c r="T1533">
        <v>7852497.2199999997</v>
      </c>
      <c r="U1533">
        <f>SalesLineItems__NO_LOT[[#This Row],[ActualSales]]-SalesLineItems__NO_LOT[[#This Row],[Extended_Cost]]</f>
        <v>1267.5999999999999</v>
      </c>
      <c r="V1533">
        <f>IFERROR(SalesLineItems__NO_LOT[[#This Row],[Revenue]]/SalesLineItems__NO_LOT[[#This Row],[Extended_Price]],0)</f>
        <v>0.27271944922547331</v>
      </c>
      <c r="W1533" t="str">
        <f>IF(SalesLineItems__NO_LOT[[#This Row],[Revenue]]&lt;0,"Lost on Sale","Normal Revenue")</f>
        <v>Normal Revenue</v>
      </c>
      <c r="X1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33">
        <f>IF(SalesLineItems__NO_LOT[[#This Row],[SOP_Type]]="Return",SalesLineItems__NO_LOT[[#This Row],[Extended_Cost]]*-1,SalesLineItems__NO_LOT[[#This Row],[Extended_Price]])</f>
        <v>4648</v>
      </c>
      <c r="Z1533">
        <f>MONTH(SalesLineItems__NO_LOT[[#This Row],[Requested_Ship_Date]])</f>
        <v>8</v>
      </c>
      <c r="AA1533">
        <f>YEAR(SalesLineItems__NO_LOT[[#This Row],[Requested_Ship_Date]])</f>
        <v>2018</v>
      </c>
      <c r="AV1533"/>
      <c r="AX1533"/>
      <c r="AZ1533"/>
      <c r="BC1533"/>
      <c r="BF1533"/>
    </row>
    <row r="1534" spans="1:58" x14ac:dyDescent="0.2">
      <c r="A1534" t="s">
        <v>10019</v>
      </c>
      <c r="B1534" s="11" t="s">
        <v>22</v>
      </c>
      <c r="C1534" s="11" t="s">
        <v>10012</v>
      </c>
      <c r="D1534" s="11" t="s">
        <v>10020</v>
      </c>
      <c r="E1534" s="11" t="s">
        <v>8882</v>
      </c>
      <c r="F1534">
        <v>316.16000000000003</v>
      </c>
      <c r="G1534" s="11" t="s">
        <v>9</v>
      </c>
      <c r="H1534">
        <v>1214.05</v>
      </c>
      <c r="I1534">
        <v>1887.48</v>
      </c>
      <c r="J1534">
        <v>3.84</v>
      </c>
      <c r="K1534">
        <v>5.97</v>
      </c>
      <c r="L1534" s="11" t="s">
        <v>100</v>
      </c>
      <c r="M1534" s="7">
        <v>43332</v>
      </c>
      <c r="N1534" s="7">
        <v>43332</v>
      </c>
      <c r="O1534" s="11" t="s">
        <v>70</v>
      </c>
      <c r="P1534" s="11" t="s">
        <v>95</v>
      </c>
      <c r="Q1534">
        <v>160606.39999999999</v>
      </c>
      <c r="R1534" s="11" t="s">
        <v>12</v>
      </c>
      <c r="S1534" s="11" t="s">
        <v>95</v>
      </c>
      <c r="T1534">
        <v>7852497.2199999997</v>
      </c>
      <c r="U1534">
        <f>SalesLineItems__NO_LOT[[#This Row],[ActualSales]]-SalesLineItems__NO_LOT[[#This Row],[Extended_Cost]]</f>
        <v>673.43000000000006</v>
      </c>
      <c r="V1534">
        <f>IFERROR(SalesLineItems__NO_LOT[[#This Row],[Revenue]]/SalesLineItems__NO_LOT[[#This Row],[Extended_Price]],0)</f>
        <v>0.35678788649416154</v>
      </c>
      <c r="W1534" t="str">
        <f>IF(SalesLineItems__NO_LOT[[#This Row],[Revenue]]&lt;0,"Lost on Sale","Normal Revenue")</f>
        <v>Normal Revenue</v>
      </c>
      <c r="X1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4">
        <f>IF(SalesLineItems__NO_LOT[[#This Row],[SOP_Type]]="Return",SalesLineItems__NO_LOT[[#This Row],[Extended_Cost]]*-1,SalesLineItems__NO_LOT[[#This Row],[Extended_Price]])</f>
        <v>1887.48</v>
      </c>
      <c r="Z1534">
        <f>MONTH(SalesLineItems__NO_LOT[[#This Row],[Requested_Ship_Date]])</f>
        <v>8</v>
      </c>
      <c r="AA1534">
        <f>YEAR(SalesLineItems__NO_LOT[[#This Row],[Requested_Ship_Date]])</f>
        <v>2018</v>
      </c>
      <c r="AV1534"/>
      <c r="AX1534"/>
      <c r="AZ1534"/>
      <c r="BC1534"/>
      <c r="BF1534"/>
    </row>
    <row r="1535" spans="1:58" x14ac:dyDescent="0.2">
      <c r="A1535" t="s">
        <v>10021</v>
      </c>
      <c r="B1535" s="11" t="s">
        <v>22</v>
      </c>
      <c r="C1535" s="11" t="s">
        <v>10012</v>
      </c>
      <c r="D1535" s="11" t="s">
        <v>583</v>
      </c>
      <c r="E1535" s="11" t="s">
        <v>584</v>
      </c>
      <c r="F1535">
        <v>402.8</v>
      </c>
      <c r="G1535" s="11" t="s">
        <v>9</v>
      </c>
      <c r="H1535">
        <v>1850.06</v>
      </c>
      <c r="I1535">
        <v>2859.88</v>
      </c>
      <c r="J1535">
        <v>4.59</v>
      </c>
      <c r="K1535">
        <v>7.1</v>
      </c>
      <c r="L1535" s="11" t="s">
        <v>100</v>
      </c>
      <c r="M1535" s="7">
        <v>43332</v>
      </c>
      <c r="N1535" s="7">
        <v>43332</v>
      </c>
      <c r="O1535" s="11" t="s">
        <v>40</v>
      </c>
      <c r="P1535" s="11" t="s">
        <v>95</v>
      </c>
      <c r="Q1535">
        <v>160606.39999999999</v>
      </c>
      <c r="R1535" s="11" t="s">
        <v>12</v>
      </c>
      <c r="S1535" s="11" t="s">
        <v>95</v>
      </c>
      <c r="T1535">
        <v>7852497.2199999997</v>
      </c>
      <c r="U1535">
        <f>SalesLineItems__NO_LOT[[#This Row],[ActualSales]]-SalesLineItems__NO_LOT[[#This Row],[Extended_Cost]]</f>
        <v>1009.8200000000002</v>
      </c>
      <c r="V1535">
        <f>IFERROR(SalesLineItems__NO_LOT[[#This Row],[Revenue]]/SalesLineItems__NO_LOT[[#This Row],[Extended_Price]],0)</f>
        <v>0.35309873141530418</v>
      </c>
      <c r="W1535" t="str">
        <f>IF(SalesLineItems__NO_LOT[[#This Row],[Revenue]]&lt;0,"Lost on Sale","Normal Revenue")</f>
        <v>Normal Revenue</v>
      </c>
      <c r="X1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5">
        <f>IF(SalesLineItems__NO_LOT[[#This Row],[SOP_Type]]="Return",SalesLineItems__NO_LOT[[#This Row],[Extended_Cost]]*-1,SalesLineItems__NO_LOT[[#This Row],[Extended_Price]])</f>
        <v>2859.88</v>
      </c>
      <c r="Z1535">
        <f>MONTH(SalesLineItems__NO_LOT[[#This Row],[Requested_Ship_Date]])</f>
        <v>8</v>
      </c>
      <c r="AA1535">
        <f>YEAR(SalesLineItems__NO_LOT[[#This Row],[Requested_Ship_Date]])</f>
        <v>2018</v>
      </c>
      <c r="AV1535"/>
      <c r="AX1535"/>
      <c r="AZ1535"/>
      <c r="BC1535"/>
      <c r="BF1535"/>
    </row>
    <row r="1536" spans="1:58" x14ac:dyDescent="0.2">
      <c r="A1536" t="s">
        <v>10022</v>
      </c>
      <c r="B1536" s="11" t="s">
        <v>22</v>
      </c>
      <c r="C1536" s="11" t="s">
        <v>10012</v>
      </c>
      <c r="D1536" s="11" t="s">
        <v>593</v>
      </c>
      <c r="E1536" s="11" t="s">
        <v>594</v>
      </c>
      <c r="F1536">
        <v>9205.02</v>
      </c>
      <c r="G1536" s="11" t="s">
        <v>9</v>
      </c>
      <c r="H1536">
        <v>25405.85</v>
      </c>
      <c r="I1536">
        <v>43539.74</v>
      </c>
      <c r="J1536">
        <v>2.76</v>
      </c>
      <c r="K1536">
        <v>4.7300000000000004</v>
      </c>
      <c r="L1536" s="11" t="s">
        <v>100</v>
      </c>
      <c r="M1536" s="7">
        <v>43332</v>
      </c>
      <c r="N1536" s="7">
        <v>43332</v>
      </c>
      <c r="O1536" s="11" t="s">
        <v>70</v>
      </c>
      <c r="P1536" s="11" t="s">
        <v>95</v>
      </c>
      <c r="Q1536">
        <v>160606.39999999999</v>
      </c>
      <c r="R1536" s="11" t="s">
        <v>12</v>
      </c>
      <c r="S1536" s="11" t="s">
        <v>95</v>
      </c>
      <c r="T1536">
        <v>7852497.2199999997</v>
      </c>
      <c r="U1536">
        <f>SalesLineItems__NO_LOT[[#This Row],[ActualSales]]-SalesLineItems__NO_LOT[[#This Row],[Extended_Cost]]</f>
        <v>18133.89</v>
      </c>
      <c r="V1536">
        <f>IFERROR(SalesLineItems__NO_LOT[[#This Row],[Revenue]]/SalesLineItems__NO_LOT[[#This Row],[Extended_Price]],0)</f>
        <v>0.41649054404091529</v>
      </c>
      <c r="W1536" t="str">
        <f>IF(SalesLineItems__NO_LOT[[#This Row],[Revenue]]&lt;0,"Lost on Sale","Normal Revenue")</f>
        <v>Normal Revenue</v>
      </c>
      <c r="X1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6">
        <f>IF(SalesLineItems__NO_LOT[[#This Row],[SOP_Type]]="Return",SalesLineItems__NO_LOT[[#This Row],[Extended_Cost]]*-1,SalesLineItems__NO_LOT[[#This Row],[Extended_Price]])</f>
        <v>43539.74</v>
      </c>
      <c r="Z1536">
        <f>MONTH(SalesLineItems__NO_LOT[[#This Row],[Requested_Ship_Date]])</f>
        <v>8</v>
      </c>
      <c r="AA1536">
        <f>YEAR(SalesLineItems__NO_LOT[[#This Row],[Requested_Ship_Date]])</f>
        <v>2018</v>
      </c>
      <c r="AV1536"/>
      <c r="AX1536"/>
      <c r="AZ1536"/>
      <c r="BC1536"/>
      <c r="BF1536"/>
    </row>
    <row r="1537" spans="1:58" x14ac:dyDescent="0.2">
      <c r="A1537" t="s">
        <v>10023</v>
      </c>
      <c r="B1537" s="11" t="s">
        <v>22</v>
      </c>
      <c r="C1537" s="11" t="s">
        <v>10012</v>
      </c>
      <c r="D1537" s="11" t="s">
        <v>13</v>
      </c>
      <c r="E1537" s="11" t="s">
        <v>14</v>
      </c>
      <c r="F1537">
        <v>1</v>
      </c>
      <c r="G1537" s="11" t="s">
        <v>15</v>
      </c>
      <c r="H1537">
        <v>0</v>
      </c>
      <c r="I1537">
        <v>1.5</v>
      </c>
      <c r="J1537">
        <v>0</v>
      </c>
      <c r="K1537">
        <v>1.5</v>
      </c>
      <c r="L1537" s="11" t="s">
        <v>100</v>
      </c>
      <c r="M1537" s="7">
        <v>43332</v>
      </c>
      <c r="N1537" s="7">
        <v>43332</v>
      </c>
      <c r="O1537" s="11" t="s">
        <v>16</v>
      </c>
      <c r="P1537" s="11" t="s">
        <v>95</v>
      </c>
      <c r="Q1537">
        <v>160606.39999999999</v>
      </c>
      <c r="R1537" s="11" t="s">
        <v>12</v>
      </c>
      <c r="S1537" s="11" t="s">
        <v>95</v>
      </c>
      <c r="T1537">
        <v>7852497.2199999997</v>
      </c>
      <c r="U1537">
        <f>SalesLineItems__NO_LOT[[#This Row],[ActualSales]]-SalesLineItems__NO_LOT[[#This Row],[Extended_Cost]]</f>
        <v>1.5</v>
      </c>
      <c r="V1537">
        <f>IFERROR(SalesLineItems__NO_LOT[[#This Row],[Revenue]]/SalesLineItems__NO_LOT[[#This Row],[Extended_Price]],0)</f>
        <v>1</v>
      </c>
      <c r="W1537" t="str">
        <f>IF(SalesLineItems__NO_LOT[[#This Row],[Revenue]]&lt;0,"Lost on Sale","Normal Revenue")</f>
        <v>Normal Revenue</v>
      </c>
      <c r="X1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7">
        <f>IF(SalesLineItems__NO_LOT[[#This Row],[SOP_Type]]="Return",SalesLineItems__NO_LOT[[#This Row],[Extended_Cost]]*-1,SalesLineItems__NO_LOT[[#This Row],[Extended_Price]])</f>
        <v>1.5</v>
      </c>
      <c r="Z1537">
        <f>MONTH(SalesLineItems__NO_LOT[[#This Row],[Requested_Ship_Date]])</f>
        <v>8</v>
      </c>
      <c r="AA1537">
        <f>YEAR(SalesLineItems__NO_LOT[[#This Row],[Requested_Ship_Date]])</f>
        <v>2018</v>
      </c>
      <c r="AV1537"/>
      <c r="AX1537"/>
      <c r="AZ1537"/>
      <c r="BC1537"/>
      <c r="BF1537"/>
    </row>
    <row r="1538" spans="1:58" x14ac:dyDescent="0.2">
      <c r="A1538" t="s">
        <v>10024</v>
      </c>
      <c r="B1538" s="11" t="s">
        <v>22</v>
      </c>
      <c r="C1538" s="11" t="s">
        <v>10025</v>
      </c>
      <c r="D1538" s="11" t="s">
        <v>9710</v>
      </c>
      <c r="E1538" s="11" t="s">
        <v>9711</v>
      </c>
      <c r="F1538">
        <v>6167.76</v>
      </c>
      <c r="G1538" s="11" t="s">
        <v>9</v>
      </c>
      <c r="H1538">
        <v>14185.84</v>
      </c>
      <c r="I1538">
        <v>16221.21</v>
      </c>
      <c r="J1538">
        <v>2.2999999999999998</v>
      </c>
      <c r="K1538">
        <v>2.63</v>
      </c>
      <c r="L1538" s="11" t="s">
        <v>166</v>
      </c>
      <c r="M1538" s="7">
        <v>43332</v>
      </c>
      <c r="N1538" s="7">
        <v>43332</v>
      </c>
      <c r="O1538" s="11" t="s">
        <v>70</v>
      </c>
      <c r="P1538" s="11" t="s">
        <v>95</v>
      </c>
      <c r="Q1538">
        <v>12447.79</v>
      </c>
      <c r="R1538" s="11" t="s">
        <v>52</v>
      </c>
      <c r="S1538" s="11" t="s">
        <v>95</v>
      </c>
      <c r="T1538">
        <v>1761785.05</v>
      </c>
      <c r="U1538">
        <f>SalesLineItems__NO_LOT[[#This Row],[ActualSales]]-SalesLineItems__NO_LOT[[#This Row],[Extended_Cost]]</f>
        <v>2035.369999999999</v>
      </c>
      <c r="V1538">
        <f>IFERROR(SalesLineItems__NO_LOT[[#This Row],[Revenue]]/SalesLineItems__NO_LOT[[#This Row],[Extended_Price]],0)</f>
        <v>0.12547584304746681</v>
      </c>
      <c r="W1538" t="str">
        <f>IF(SalesLineItems__NO_LOT[[#This Row],[Revenue]]&lt;0,"Lost on Sale","Normal Revenue")</f>
        <v>Normal Revenue</v>
      </c>
      <c r="X1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38">
        <f>IF(SalesLineItems__NO_LOT[[#This Row],[SOP_Type]]="Return",SalesLineItems__NO_LOT[[#This Row],[Extended_Cost]]*-1,SalesLineItems__NO_LOT[[#This Row],[Extended_Price]])</f>
        <v>16221.21</v>
      </c>
      <c r="Z1538">
        <f>MONTH(SalesLineItems__NO_LOT[[#This Row],[Requested_Ship_Date]])</f>
        <v>8</v>
      </c>
      <c r="AA1538">
        <f>YEAR(SalesLineItems__NO_LOT[[#This Row],[Requested_Ship_Date]])</f>
        <v>2018</v>
      </c>
      <c r="AV1538"/>
      <c r="AX1538"/>
      <c r="AZ1538"/>
      <c r="BC1538"/>
      <c r="BF1538"/>
    </row>
    <row r="1539" spans="1:58" x14ac:dyDescent="0.2">
      <c r="A1539" t="s">
        <v>10026</v>
      </c>
      <c r="B1539" s="11" t="s">
        <v>22</v>
      </c>
      <c r="C1539" s="11" t="s">
        <v>10025</v>
      </c>
      <c r="D1539" s="11" t="s">
        <v>13</v>
      </c>
      <c r="E1539" s="11" t="s">
        <v>14</v>
      </c>
      <c r="F1539">
        <v>1</v>
      </c>
      <c r="G1539" s="11" t="s">
        <v>15</v>
      </c>
      <c r="H1539">
        <v>0</v>
      </c>
      <c r="I1539">
        <v>1.5</v>
      </c>
      <c r="J1539">
        <v>0</v>
      </c>
      <c r="K1539">
        <v>1.5</v>
      </c>
      <c r="L1539" s="11" t="s">
        <v>166</v>
      </c>
      <c r="M1539" s="7">
        <v>43332</v>
      </c>
      <c r="N1539" s="7">
        <v>43332</v>
      </c>
      <c r="O1539" s="11" t="s">
        <v>16</v>
      </c>
      <c r="P1539" s="11" t="s">
        <v>95</v>
      </c>
      <c r="Q1539">
        <v>12447.79</v>
      </c>
      <c r="R1539" s="11" t="s">
        <v>52</v>
      </c>
      <c r="S1539" s="11" t="s">
        <v>95</v>
      </c>
      <c r="T1539">
        <v>1761785.05</v>
      </c>
      <c r="U1539">
        <f>SalesLineItems__NO_LOT[[#This Row],[ActualSales]]-SalesLineItems__NO_LOT[[#This Row],[Extended_Cost]]</f>
        <v>1.5</v>
      </c>
      <c r="V1539">
        <f>IFERROR(SalesLineItems__NO_LOT[[#This Row],[Revenue]]/SalesLineItems__NO_LOT[[#This Row],[Extended_Price]],0)</f>
        <v>1</v>
      </c>
      <c r="W1539" t="str">
        <f>IF(SalesLineItems__NO_LOT[[#This Row],[Revenue]]&lt;0,"Lost on Sale","Normal Revenue")</f>
        <v>Normal Revenue</v>
      </c>
      <c r="X1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39">
        <f>IF(SalesLineItems__NO_LOT[[#This Row],[SOP_Type]]="Return",SalesLineItems__NO_LOT[[#This Row],[Extended_Cost]]*-1,SalesLineItems__NO_LOT[[#This Row],[Extended_Price]])</f>
        <v>1.5</v>
      </c>
      <c r="Z1539">
        <f>MONTH(SalesLineItems__NO_LOT[[#This Row],[Requested_Ship_Date]])</f>
        <v>8</v>
      </c>
      <c r="AA1539">
        <f>YEAR(SalesLineItems__NO_LOT[[#This Row],[Requested_Ship_Date]])</f>
        <v>2018</v>
      </c>
      <c r="AV1539"/>
      <c r="AX1539"/>
      <c r="AZ1539"/>
      <c r="BC1539"/>
      <c r="BF1539"/>
    </row>
    <row r="1540" spans="1:58" x14ac:dyDescent="0.2">
      <c r="A1540" t="s">
        <v>10027</v>
      </c>
      <c r="B1540" s="11" t="s">
        <v>22</v>
      </c>
      <c r="C1540" s="11" t="s">
        <v>10028</v>
      </c>
      <c r="D1540" s="11" t="s">
        <v>9710</v>
      </c>
      <c r="E1540" s="11" t="s">
        <v>9711</v>
      </c>
      <c r="F1540">
        <v>6167.76</v>
      </c>
      <c r="G1540" s="11" t="s">
        <v>9</v>
      </c>
      <c r="H1540">
        <v>14185.85</v>
      </c>
      <c r="I1540">
        <v>16221.21</v>
      </c>
      <c r="J1540">
        <v>2.2999999999999998</v>
      </c>
      <c r="K1540">
        <v>2.63</v>
      </c>
      <c r="L1540" s="11" t="s">
        <v>166</v>
      </c>
      <c r="M1540" s="7">
        <v>43332</v>
      </c>
      <c r="N1540" s="7">
        <v>43332</v>
      </c>
      <c r="O1540" s="11" t="s">
        <v>70</v>
      </c>
      <c r="P1540" s="11" t="s">
        <v>95</v>
      </c>
      <c r="Q1540">
        <v>12447.79</v>
      </c>
      <c r="R1540" s="11" t="s">
        <v>52</v>
      </c>
      <c r="S1540" s="11" t="s">
        <v>95</v>
      </c>
      <c r="T1540">
        <v>1761785.05</v>
      </c>
      <c r="U1540">
        <f>SalesLineItems__NO_LOT[[#This Row],[ActualSales]]-SalesLineItems__NO_LOT[[#This Row],[Extended_Cost]]</f>
        <v>2035.3599999999988</v>
      </c>
      <c r="V1540">
        <f>IFERROR(SalesLineItems__NO_LOT[[#This Row],[Revenue]]/SalesLineItems__NO_LOT[[#This Row],[Extended_Price]],0)</f>
        <v>0.12547522657064417</v>
      </c>
      <c r="W1540" t="str">
        <f>IF(SalesLineItems__NO_LOT[[#This Row],[Revenue]]&lt;0,"Lost on Sale","Normal Revenue")</f>
        <v>Normal Revenue</v>
      </c>
      <c r="X1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40">
        <f>IF(SalesLineItems__NO_LOT[[#This Row],[SOP_Type]]="Return",SalesLineItems__NO_LOT[[#This Row],[Extended_Cost]]*-1,SalesLineItems__NO_LOT[[#This Row],[Extended_Price]])</f>
        <v>16221.21</v>
      </c>
      <c r="Z1540">
        <f>MONTH(SalesLineItems__NO_LOT[[#This Row],[Requested_Ship_Date]])</f>
        <v>8</v>
      </c>
      <c r="AA1540">
        <f>YEAR(SalesLineItems__NO_LOT[[#This Row],[Requested_Ship_Date]])</f>
        <v>2018</v>
      </c>
      <c r="AV1540"/>
      <c r="AX1540"/>
      <c r="AZ1540"/>
      <c r="BC1540"/>
      <c r="BF1540"/>
    </row>
    <row r="1541" spans="1:58" x14ac:dyDescent="0.2">
      <c r="A1541" t="s">
        <v>10002</v>
      </c>
      <c r="B1541" s="11" t="s">
        <v>22</v>
      </c>
      <c r="C1541" s="11" t="s">
        <v>10003</v>
      </c>
      <c r="D1541" s="11" t="s">
        <v>4830</v>
      </c>
      <c r="E1541" s="11" t="s">
        <v>4831</v>
      </c>
      <c r="F1541">
        <v>720</v>
      </c>
      <c r="G1541" s="11" t="s">
        <v>68</v>
      </c>
      <c r="H1541">
        <v>8450.9500000000007</v>
      </c>
      <c r="I1541">
        <v>7480.8</v>
      </c>
      <c r="J1541">
        <v>11.74</v>
      </c>
      <c r="K1541">
        <v>10.39</v>
      </c>
      <c r="L1541" s="11" t="s">
        <v>5997</v>
      </c>
      <c r="M1541" s="7">
        <v>43333</v>
      </c>
      <c r="N1541" s="7">
        <v>43333</v>
      </c>
      <c r="O1541" s="11" t="s">
        <v>40</v>
      </c>
      <c r="P1541" s="11" t="s">
        <v>95</v>
      </c>
      <c r="Q1541">
        <v>73962.19</v>
      </c>
      <c r="R1541" s="11" t="s">
        <v>86</v>
      </c>
      <c r="S1541" s="11" t="s">
        <v>95</v>
      </c>
      <c r="T1541">
        <v>1772952.28</v>
      </c>
      <c r="U1541">
        <f>SalesLineItems__NO_LOT[[#This Row],[ActualSales]]-SalesLineItems__NO_LOT[[#This Row],[Extended_Cost]]</f>
        <v>-970.15000000000055</v>
      </c>
      <c r="V1541">
        <f>IFERROR(SalesLineItems__NO_LOT[[#This Row],[Revenue]]/SalesLineItems__NO_LOT[[#This Row],[Extended_Price]],0)</f>
        <v>-0.12968532777243083</v>
      </c>
      <c r="W1541" t="str">
        <f>IF(SalesLineItems__NO_LOT[[#This Row],[Revenue]]&lt;0,"Lost on Sale","Normal Revenue")</f>
        <v>Lost on Sale</v>
      </c>
      <c r="X1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41">
        <f>IF(SalesLineItems__NO_LOT[[#This Row],[SOP_Type]]="Return",SalesLineItems__NO_LOT[[#This Row],[Extended_Cost]]*-1,SalesLineItems__NO_LOT[[#This Row],[Extended_Price]])</f>
        <v>7480.8</v>
      </c>
      <c r="Z1541">
        <f>MONTH(SalesLineItems__NO_LOT[[#This Row],[Requested_Ship_Date]])</f>
        <v>8</v>
      </c>
      <c r="AA1541">
        <f>YEAR(SalesLineItems__NO_LOT[[#This Row],[Requested_Ship_Date]])</f>
        <v>2018</v>
      </c>
      <c r="AV1541"/>
      <c r="AX1541"/>
      <c r="AZ1541"/>
      <c r="BC1541"/>
      <c r="BF1541"/>
    </row>
    <row r="1542" spans="1:58" x14ac:dyDescent="0.2">
      <c r="A1542" t="s">
        <v>10004</v>
      </c>
      <c r="B1542" s="11" t="s">
        <v>22</v>
      </c>
      <c r="C1542" s="11" t="s">
        <v>10003</v>
      </c>
      <c r="D1542" s="11" t="s">
        <v>9785</v>
      </c>
      <c r="E1542" s="11" t="s">
        <v>9786</v>
      </c>
      <c r="F1542">
        <v>1500</v>
      </c>
      <c r="G1542" s="11" t="s">
        <v>68</v>
      </c>
      <c r="H1542">
        <v>19268.57</v>
      </c>
      <c r="I1542">
        <v>19380</v>
      </c>
      <c r="J1542">
        <v>12.85</v>
      </c>
      <c r="K1542">
        <v>12.92</v>
      </c>
      <c r="L1542" s="11" t="s">
        <v>5997</v>
      </c>
      <c r="M1542" s="7">
        <v>43333</v>
      </c>
      <c r="N1542" s="7">
        <v>43333</v>
      </c>
      <c r="O1542" s="11" t="s">
        <v>40</v>
      </c>
      <c r="P1542" s="11" t="s">
        <v>95</v>
      </c>
      <c r="Q1542">
        <v>73962.19</v>
      </c>
      <c r="R1542" s="11" t="s">
        <v>86</v>
      </c>
      <c r="S1542" s="11" t="s">
        <v>95</v>
      </c>
      <c r="T1542">
        <v>1772952.28</v>
      </c>
      <c r="U1542">
        <f>SalesLineItems__NO_LOT[[#This Row],[ActualSales]]-SalesLineItems__NO_LOT[[#This Row],[Extended_Cost]]</f>
        <v>111.43000000000029</v>
      </c>
      <c r="V1542">
        <f>IFERROR(SalesLineItems__NO_LOT[[#This Row],[Revenue]]/SalesLineItems__NO_LOT[[#This Row],[Extended_Price]],0)</f>
        <v>5.7497420020639987E-3</v>
      </c>
      <c r="W1542" t="str">
        <f>IF(SalesLineItems__NO_LOT[[#This Row],[Revenue]]&lt;0,"Lost on Sale","Normal Revenue")</f>
        <v>Normal Revenue</v>
      </c>
      <c r="X1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42">
        <f>IF(SalesLineItems__NO_LOT[[#This Row],[SOP_Type]]="Return",SalesLineItems__NO_LOT[[#This Row],[Extended_Cost]]*-1,SalesLineItems__NO_LOT[[#This Row],[Extended_Price]])</f>
        <v>19380</v>
      </c>
      <c r="Z1542">
        <f>MONTH(SalesLineItems__NO_LOT[[#This Row],[Requested_Ship_Date]])</f>
        <v>8</v>
      </c>
      <c r="AA1542">
        <f>YEAR(SalesLineItems__NO_LOT[[#This Row],[Requested_Ship_Date]])</f>
        <v>2018</v>
      </c>
      <c r="AV1542"/>
      <c r="AX1542"/>
      <c r="AZ1542"/>
      <c r="BC1542"/>
      <c r="BF1542"/>
    </row>
    <row r="1543" spans="1:58" x14ac:dyDescent="0.2">
      <c r="A1543" t="s">
        <v>10005</v>
      </c>
      <c r="B1543" s="11" t="s">
        <v>22</v>
      </c>
      <c r="C1543" s="11" t="s">
        <v>10006</v>
      </c>
      <c r="D1543" s="11" t="s">
        <v>7988</v>
      </c>
      <c r="E1543" s="11" t="s">
        <v>10007</v>
      </c>
      <c r="F1543">
        <v>1102.3</v>
      </c>
      <c r="G1543" s="11" t="s">
        <v>5749</v>
      </c>
      <c r="H1543">
        <v>4965.78</v>
      </c>
      <c r="I1543">
        <v>3384.06</v>
      </c>
      <c r="J1543">
        <v>4.5</v>
      </c>
      <c r="K1543">
        <v>3.07</v>
      </c>
      <c r="L1543" s="11" t="s">
        <v>5997</v>
      </c>
      <c r="M1543" s="7">
        <v>43333</v>
      </c>
      <c r="N1543" s="7">
        <v>43333</v>
      </c>
      <c r="O1543" s="11" t="s">
        <v>65</v>
      </c>
      <c r="P1543" s="11" t="s">
        <v>95</v>
      </c>
      <c r="Q1543">
        <v>73962.19</v>
      </c>
      <c r="R1543" s="11" t="s">
        <v>86</v>
      </c>
      <c r="S1543" s="11" t="s">
        <v>95</v>
      </c>
      <c r="T1543">
        <v>1772952.28</v>
      </c>
      <c r="U1543">
        <f>SalesLineItems__NO_LOT[[#This Row],[ActualSales]]-SalesLineItems__NO_LOT[[#This Row],[Extended_Cost]]</f>
        <v>-1581.7199999999998</v>
      </c>
      <c r="V1543">
        <f>IFERROR(SalesLineItems__NO_LOT[[#This Row],[Revenue]]/SalesLineItems__NO_LOT[[#This Row],[Extended_Price]],0)</f>
        <v>-0.46740306022942851</v>
      </c>
      <c r="W1543" t="str">
        <f>IF(SalesLineItems__NO_LOT[[#This Row],[Revenue]]&lt;0,"Lost on Sale","Normal Revenue")</f>
        <v>Lost on Sale</v>
      </c>
      <c r="X1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43">
        <f>IF(SalesLineItems__NO_LOT[[#This Row],[SOP_Type]]="Return",SalesLineItems__NO_LOT[[#This Row],[Extended_Cost]]*-1,SalesLineItems__NO_LOT[[#This Row],[Extended_Price]])</f>
        <v>3384.06</v>
      </c>
      <c r="Z1543">
        <f>MONTH(SalesLineItems__NO_LOT[[#This Row],[Requested_Ship_Date]])</f>
        <v>8</v>
      </c>
      <c r="AA1543">
        <f>YEAR(SalesLineItems__NO_LOT[[#This Row],[Requested_Ship_Date]])</f>
        <v>2018</v>
      </c>
      <c r="AV1543"/>
      <c r="AX1543"/>
      <c r="AZ1543"/>
      <c r="BC1543"/>
      <c r="BF1543"/>
    </row>
    <row r="1544" spans="1:58" x14ac:dyDescent="0.2">
      <c r="A1544" t="s">
        <v>10008</v>
      </c>
      <c r="B1544" s="11" t="s">
        <v>22</v>
      </c>
      <c r="C1544" s="11" t="s">
        <v>10006</v>
      </c>
      <c r="D1544" s="11" t="s">
        <v>10009</v>
      </c>
      <c r="E1544" s="11" t="s">
        <v>10010</v>
      </c>
      <c r="F1544">
        <v>1</v>
      </c>
      <c r="G1544" s="11" t="s">
        <v>68</v>
      </c>
      <c r="H1544">
        <v>54.61</v>
      </c>
      <c r="I1544">
        <v>31.57</v>
      </c>
      <c r="J1544">
        <v>54.61</v>
      </c>
      <c r="K1544">
        <v>31.57</v>
      </c>
      <c r="L1544" s="11" t="s">
        <v>5997</v>
      </c>
      <c r="M1544" s="7">
        <v>43333</v>
      </c>
      <c r="N1544" s="7">
        <v>43333</v>
      </c>
      <c r="O1544" s="11" t="s">
        <v>11</v>
      </c>
      <c r="P1544" s="11" t="s">
        <v>95</v>
      </c>
      <c r="Q1544">
        <v>73962.19</v>
      </c>
      <c r="R1544" s="11" t="s">
        <v>86</v>
      </c>
      <c r="S1544" s="11" t="s">
        <v>95</v>
      </c>
      <c r="T1544">
        <v>1772952.28</v>
      </c>
      <c r="U1544">
        <f>SalesLineItems__NO_LOT[[#This Row],[ActualSales]]-SalesLineItems__NO_LOT[[#This Row],[Extended_Cost]]</f>
        <v>-23.04</v>
      </c>
      <c r="V1544">
        <f>IFERROR(SalesLineItems__NO_LOT[[#This Row],[Revenue]]/SalesLineItems__NO_LOT[[#This Row],[Extended_Price]],0)</f>
        <v>-0.72980677858726639</v>
      </c>
      <c r="W1544" t="str">
        <f>IF(SalesLineItems__NO_LOT[[#This Row],[Revenue]]&lt;0,"Lost on Sale","Normal Revenue")</f>
        <v>Lost on Sale</v>
      </c>
      <c r="X1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44">
        <f>IF(SalesLineItems__NO_LOT[[#This Row],[SOP_Type]]="Return",SalesLineItems__NO_LOT[[#This Row],[Extended_Cost]]*-1,SalesLineItems__NO_LOT[[#This Row],[Extended_Price]])</f>
        <v>31.57</v>
      </c>
      <c r="Z1544">
        <f>MONTH(SalesLineItems__NO_LOT[[#This Row],[Requested_Ship_Date]])</f>
        <v>8</v>
      </c>
      <c r="AA1544">
        <f>YEAR(SalesLineItems__NO_LOT[[#This Row],[Requested_Ship_Date]])</f>
        <v>2018</v>
      </c>
      <c r="AV1544"/>
      <c r="AX1544"/>
      <c r="AZ1544"/>
      <c r="BC1544"/>
      <c r="BF1544"/>
    </row>
    <row r="1545" spans="1:58" x14ac:dyDescent="0.2">
      <c r="A1545" t="s">
        <v>9967</v>
      </c>
      <c r="B1545" s="11" t="s">
        <v>22</v>
      </c>
      <c r="C1545" s="11" t="s">
        <v>9968</v>
      </c>
      <c r="D1545" s="11" t="s">
        <v>767</v>
      </c>
      <c r="E1545" s="11" t="s">
        <v>768</v>
      </c>
      <c r="F1545">
        <v>216.7</v>
      </c>
      <c r="G1545" s="11" t="s">
        <v>9</v>
      </c>
      <c r="H1545">
        <v>1612.25</v>
      </c>
      <c r="I1545">
        <v>3244</v>
      </c>
      <c r="J1545">
        <v>7.44</v>
      </c>
      <c r="K1545">
        <v>14.97</v>
      </c>
      <c r="L1545" s="11" t="s">
        <v>368</v>
      </c>
      <c r="M1545" s="7">
        <v>43336</v>
      </c>
      <c r="N1545" s="7">
        <v>43336</v>
      </c>
      <c r="O1545" s="11" t="s">
        <v>11</v>
      </c>
      <c r="P1545" s="11" t="s">
        <v>95</v>
      </c>
      <c r="Q1545">
        <v>1006.32</v>
      </c>
      <c r="R1545" s="11" t="s">
        <v>52</v>
      </c>
      <c r="S1545" s="11" t="s">
        <v>95</v>
      </c>
      <c r="T1545">
        <v>1108706.21</v>
      </c>
      <c r="U1545">
        <f>SalesLineItems__NO_LOT[[#This Row],[ActualSales]]-SalesLineItems__NO_LOT[[#This Row],[Extended_Cost]]</f>
        <v>1631.75</v>
      </c>
      <c r="V1545">
        <f>IFERROR(SalesLineItems__NO_LOT[[#This Row],[Revenue]]/SalesLineItems__NO_LOT[[#This Row],[Extended_Price]],0)</f>
        <v>0.50300554870530212</v>
      </c>
      <c r="W1545" t="str">
        <f>IF(SalesLineItems__NO_LOT[[#This Row],[Revenue]]&lt;0,"Lost on Sale","Normal Revenue")</f>
        <v>Normal Revenue</v>
      </c>
      <c r="X1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45">
        <f>IF(SalesLineItems__NO_LOT[[#This Row],[SOP_Type]]="Return",SalesLineItems__NO_LOT[[#This Row],[Extended_Cost]]*-1,SalesLineItems__NO_LOT[[#This Row],[Extended_Price]])</f>
        <v>3244</v>
      </c>
      <c r="Z1545">
        <f>MONTH(SalesLineItems__NO_LOT[[#This Row],[Requested_Ship_Date]])</f>
        <v>8</v>
      </c>
      <c r="AA1545">
        <f>YEAR(SalesLineItems__NO_LOT[[#This Row],[Requested_Ship_Date]])</f>
        <v>2018</v>
      </c>
      <c r="AV1545"/>
      <c r="AX1545"/>
      <c r="AZ1545"/>
      <c r="BC1545"/>
      <c r="BF1545"/>
    </row>
    <row r="1546" spans="1:58" x14ac:dyDescent="0.2">
      <c r="A1546" t="s">
        <v>9969</v>
      </c>
      <c r="B1546" s="11" t="s">
        <v>22</v>
      </c>
      <c r="C1546" s="11" t="s">
        <v>9968</v>
      </c>
      <c r="D1546" s="11" t="s">
        <v>13</v>
      </c>
      <c r="E1546" s="11" t="s">
        <v>14</v>
      </c>
      <c r="F1546">
        <v>1</v>
      </c>
      <c r="G1546" s="11" t="s">
        <v>15</v>
      </c>
      <c r="H1546">
        <v>0</v>
      </c>
      <c r="I1546">
        <v>1.5</v>
      </c>
      <c r="J1546">
        <v>0</v>
      </c>
      <c r="K1546">
        <v>1.5</v>
      </c>
      <c r="L1546" s="11" t="s">
        <v>368</v>
      </c>
      <c r="M1546" s="7">
        <v>43336</v>
      </c>
      <c r="N1546" s="7">
        <v>43336</v>
      </c>
      <c r="O1546" s="11" t="s">
        <v>16</v>
      </c>
      <c r="P1546" s="11" t="s">
        <v>95</v>
      </c>
      <c r="Q1546">
        <v>1006.32</v>
      </c>
      <c r="R1546" s="11" t="s">
        <v>52</v>
      </c>
      <c r="S1546" s="11" t="s">
        <v>95</v>
      </c>
      <c r="T1546">
        <v>1108706.21</v>
      </c>
      <c r="U1546">
        <f>SalesLineItems__NO_LOT[[#This Row],[ActualSales]]-SalesLineItems__NO_LOT[[#This Row],[Extended_Cost]]</f>
        <v>1.5</v>
      </c>
      <c r="V1546">
        <f>IFERROR(SalesLineItems__NO_LOT[[#This Row],[Revenue]]/SalesLineItems__NO_LOT[[#This Row],[Extended_Price]],0)</f>
        <v>1</v>
      </c>
      <c r="W1546" t="str">
        <f>IF(SalesLineItems__NO_LOT[[#This Row],[Revenue]]&lt;0,"Lost on Sale","Normal Revenue")</f>
        <v>Normal Revenue</v>
      </c>
      <c r="X1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46">
        <f>IF(SalesLineItems__NO_LOT[[#This Row],[SOP_Type]]="Return",SalesLineItems__NO_LOT[[#This Row],[Extended_Cost]]*-1,SalesLineItems__NO_LOT[[#This Row],[Extended_Price]])</f>
        <v>1.5</v>
      </c>
      <c r="Z1546">
        <f>MONTH(SalesLineItems__NO_LOT[[#This Row],[Requested_Ship_Date]])</f>
        <v>8</v>
      </c>
      <c r="AA1546">
        <f>YEAR(SalesLineItems__NO_LOT[[#This Row],[Requested_Ship_Date]])</f>
        <v>2018</v>
      </c>
      <c r="AV1546"/>
      <c r="AX1546"/>
      <c r="AZ1546"/>
      <c r="BC1546"/>
      <c r="BF1546"/>
    </row>
    <row r="1547" spans="1:58" x14ac:dyDescent="0.2">
      <c r="A1547" t="s">
        <v>9970</v>
      </c>
      <c r="B1547" s="11" t="s">
        <v>22</v>
      </c>
      <c r="C1547" s="11" t="s">
        <v>9971</v>
      </c>
      <c r="D1547" s="11" t="s">
        <v>53</v>
      </c>
      <c r="E1547" s="11" t="s">
        <v>54</v>
      </c>
      <c r="F1547">
        <v>608</v>
      </c>
      <c r="G1547" s="11" t="s">
        <v>9</v>
      </c>
      <c r="H1547">
        <v>6506.05</v>
      </c>
      <c r="I1547">
        <v>5496.32</v>
      </c>
      <c r="J1547">
        <v>10.7</v>
      </c>
      <c r="K1547">
        <v>9.0399999999999991</v>
      </c>
      <c r="L1547" s="11" t="s">
        <v>368</v>
      </c>
      <c r="M1547" s="7">
        <v>43336</v>
      </c>
      <c r="N1547" s="7">
        <v>43336</v>
      </c>
      <c r="O1547" s="11" t="s">
        <v>35</v>
      </c>
      <c r="P1547" s="11" t="s">
        <v>95</v>
      </c>
      <c r="Q1547">
        <v>1006.32</v>
      </c>
      <c r="R1547" s="11" t="s">
        <v>52</v>
      </c>
      <c r="S1547" s="11" t="s">
        <v>95</v>
      </c>
      <c r="T1547">
        <v>1108706.21</v>
      </c>
      <c r="U1547">
        <f>SalesLineItems__NO_LOT[[#This Row],[ActualSales]]-SalesLineItems__NO_LOT[[#This Row],[Extended_Cost]]</f>
        <v>-1009.7300000000005</v>
      </c>
      <c r="V1547">
        <f>IFERROR(SalesLineItems__NO_LOT[[#This Row],[Revenue]]/SalesLineItems__NO_LOT[[#This Row],[Extended_Price]],0)</f>
        <v>-0.18371019154634383</v>
      </c>
      <c r="W1547" t="str">
        <f>IF(SalesLineItems__NO_LOT[[#This Row],[Revenue]]&lt;0,"Lost on Sale","Normal Revenue")</f>
        <v>Lost on Sale</v>
      </c>
      <c r="X1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47">
        <f>IF(SalesLineItems__NO_LOT[[#This Row],[SOP_Type]]="Return",SalesLineItems__NO_LOT[[#This Row],[Extended_Cost]]*-1,SalesLineItems__NO_LOT[[#This Row],[Extended_Price]])</f>
        <v>5496.32</v>
      </c>
      <c r="Z1547">
        <f>MONTH(SalesLineItems__NO_LOT[[#This Row],[Requested_Ship_Date]])</f>
        <v>8</v>
      </c>
      <c r="AA1547">
        <f>YEAR(SalesLineItems__NO_LOT[[#This Row],[Requested_Ship_Date]])</f>
        <v>2018</v>
      </c>
      <c r="AV1547"/>
      <c r="AX1547"/>
      <c r="AZ1547"/>
      <c r="BC1547"/>
      <c r="BF1547"/>
    </row>
    <row r="1548" spans="1:58" x14ac:dyDescent="0.2">
      <c r="A1548" t="s">
        <v>9972</v>
      </c>
      <c r="B1548" s="11" t="s">
        <v>22</v>
      </c>
      <c r="C1548" s="11" t="s">
        <v>9973</v>
      </c>
      <c r="D1548" s="11" t="s">
        <v>767</v>
      </c>
      <c r="E1548" s="11" t="s">
        <v>768</v>
      </c>
      <c r="F1548">
        <v>216.7</v>
      </c>
      <c r="G1548" s="11" t="s">
        <v>9</v>
      </c>
      <c r="H1548">
        <v>1573.24</v>
      </c>
      <c r="I1548">
        <v>3244</v>
      </c>
      <c r="J1548">
        <v>7.26</v>
      </c>
      <c r="K1548">
        <v>14.97</v>
      </c>
      <c r="L1548" s="11" t="s">
        <v>368</v>
      </c>
      <c r="M1548" s="7">
        <v>43336</v>
      </c>
      <c r="N1548" s="7">
        <v>43336</v>
      </c>
      <c r="O1548" s="11" t="s">
        <v>11</v>
      </c>
      <c r="P1548" s="11" t="s">
        <v>95</v>
      </c>
      <c r="Q1548">
        <v>1006.32</v>
      </c>
      <c r="R1548" s="11" t="s">
        <v>52</v>
      </c>
      <c r="S1548" s="11" t="s">
        <v>95</v>
      </c>
      <c r="T1548">
        <v>1108706.21</v>
      </c>
      <c r="U1548">
        <f>SalesLineItems__NO_LOT[[#This Row],[ActualSales]]-SalesLineItems__NO_LOT[[#This Row],[Extended_Cost]]</f>
        <v>1670.76</v>
      </c>
      <c r="V1548">
        <f>IFERROR(SalesLineItems__NO_LOT[[#This Row],[Revenue]]/SalesLineItems__NO_LOT[[#This Row],[Extended_Price]],0)</f>
        <v>0.51503082614056717</v>
      </c>
      <c r="W1548" t="str">
        <f>IF(SalesLineItems__NO_LOT[[#This Row],[Revenue]]&lt;0,"Lost on Sale","Normal Revenue")</f>
        <v>Normal Revenue</v>
      </c>
      <c r="X1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48">
        <f>IF(SalesLineItems__NO_LOT[[#This Row],[SOP_Type]]="Return",SalesLineItems__NO_LOT[[#This Row],[Extended_Cost]]*-1,SalesLineItems__NO_LOT[[#This Row],[Extended_Price]])</f>
        <v>3244</v>
      </c>
      <c r="Z1548">
        <f>MONTH(SalesLineItems__NO_LOT[[#This Row],[Requested_Ship_Date]])</f>
        <v>8</v>
      </c>
      <c r="AA1548">
        <f>YEAR(SalesLineItems__NO_LOT[[#This Row],[Requested_Ship_Date]])</f>
        <v>2018</v>
      </c>
      <c r="AV1548"/>
      <c r="AX1548"/>
      <c r="AZ1548"/>
      <c r="BC1548"/>
      <c r="BF1548"/>
    </row>
    <row r="1549" spans="1:58" x14ac:dyDescent="0.2">
      <c r="A1549" t="s">
        <v>10169</v>
      </c>
      <c r="B1549" s="11" t="s">
        <v>22</v>
      </c>
      <c r="C1549" s="11" t="s">
        <v>10165</v>
      </c>
      <c r="D1549" s="11" t="s">
        <v>10170</v>
      </c>
      <c r="E1549" s="11" t="s">
        <v>10171</v>
      </c>
      <c r="F1549">
        <v>1130.1500000000001</v>
      </c>
      <c r="G1549" s="11" t="s">
        <v>9</v>
      </c>
      <c r="H1549">
        <v>3300.04</v>
      </c>
      <c r="I1549">
        <v>5345.61</v>
      </c>
      <c r="J1549">
        <v>2.92</v>
      </c>
      <c r="K1549">
        <v>4.7300000000000004</v>
      </c>
      <c r="L1549" s="11" t="s">
        <v>100</v>
      </c>
      <c r="M1549" s="7">
        <v>43297</v>
      </c>
      <c r="N1549" s="7">
        <v>43297</v>
      </c>
      <c r="O1549" s="11" t="s">
        <v>70</v>
      </c>
      <c r="P1549" s="11" t="s">
        <v>95</v>
      </c>
      <c r="Q1549">
        <v>160606.39999999999</v>
      </c>
      <c r="R1549" s="11" t="s">
        <v>12</v>
      </c>
      <c r="S1549" s="11" t="s">
        <v>95</v>
      </c>
      <c r="T1549">
        <v>7852497.2199999997</v>
      </c>
      <c r="U1549">
        <f>SalesLineItems__NO_LOT[[#This Row],[ActualSales]]-SalesLineItems__NO_LOT[[#This Row],[Extended_Cost]]</f>
        <v>2045.5699999999997</v>
      </c>
      <c r="V1549">
        <f>IFERROR(SalesLineItems__NO_LOT[[#This Row],[Revenue]]/SalesLineItems__NO_LOT[[#This Row],[Extended_Price]],0)</f>
        <v>0.38266353138369613</v>
      </c>
      <c r="W1549" t="str">
        <f>IF(SalesLineItems__NO_LOT[[#This Row],[Revenue]]&lt;0,"Lost on Sale","Normal Revenue")</f>
        <v>Normal Revenue</v>
      </c>
      <c r="X1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49">
        <f>IF(SalesLineItems__NO_LOT[[#This Row],[SOP_Type]]="Return",SalesLineItems__NO_LOT[[#This Row],[Extended_Cost]]*-1,SalesLineItems__NO_LOT[[#This Row],[Extended_Price]])</f>
        <v>5345.61</v>
      </c>
      <c r="Z1549">
        <f>MONTH(SalesLineItems__NO_LOT[[#This Row],[Requested_Ship_Date]])</f>
        <v>7</v>
      </c>
      <c r="AA1549">
        <f>YEAR(SalesLineItems__NO_LOT[[#This Row],[Requested_Ship_Date]])</f>
        <v>2018</v>
      </c>
      <c r="AV1549"/>
      <c r="AX1549"/>
      <c r="AZ1549"/>
      <c r="BC1549"/>
      <c r="BF1549"/>
    </row>
    <row r="1550" spans="1:58" x14ac:dyDescent="0.2">
      <c r="A1550" t="s">
        <v>10172</v>
      </c>
      <c r="B1550" s="11" t="s">
        <v>22</v>
      </c>
      <c r="C1550" s="11" t="s">
        <v>10165</v>
      </c>
      <c r="D1550" s="11" t="s">
        <v>13</v>
      </c>
      <c r="E1550" s="11" t="s">
        <v>14</v>
      </c>
      <c r="F1550">
        <v>1</v>
      </c>
      <c r="G1550" s="11" t="s">
        <v>15</v>
      </c>
      <c r="H1550">
        <v>0</v>
      </c>
      <c r="I1550">
        <v>1.5</v>
      </c>
      <c r="J1550">
        <v>0</v>
      </c>
      <c r="K1550">
        <v>1.5</v>
      </c>
      <c r="L1550" s="11" t="s">
        <v>100</v>
      </c>
      <c r="M1550" s="7">
        <v>43297</v>
      </c>
      <c r="N1550" s="7">
        <v>43297</v>
      </c>
      <c r="O1550" s="11" t="s">
        <v>16</v>
      </c>
      <c r="P1550" s="11" t="s">
        <v>95</v>
      </c>
      <c r="Q1550">
        <v>160606.39999999999</v>
      </c>
      <c r="R1550" s="11" t="s">
        <v>12</v>
      </c>
      <c r="S1550" s="11" t="s">
        <v>95</v>
      </c>
      <c r="T1550">
        <v>7852497.2199999997</v>
      </c>
      <c r="U1550">
        <f>SalesLineItems__NO_LOT[[#This Row],[ActualSales]]-SalesLineItems__NO_LOT[[#This Row],[Extended_Cost]]</f>
        <v>1.5</v>
      </c>
      <c r="V1550">
        <f>IFERROR(SalesLineItems__NO_LOT[[#This Row],[Revenue]]/SalesLineItems__NO_LOT[[#This Row],[Extended_Price]],0)</f>
        <v>1</v>
      </c>
      <c r="W1550" t="str">
        <f>IF(SalesLineItems__NO_LOT[[#This Row],[Revenue]]&lt;0,"Lost on Sale","Normal Revenue")</f>
        <v>Normal Revenue</v>
      </c>
      <c r="X1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0">
        <f>IF(SalesLineItems__NO_LOT[[#This Row],[SOP_Type]]="Return",SalesLineItems__NO_LOT[[#This Row],[Extended_Cost]]*-1,SalesLineItems__NO_LOT[[#This Row],[Extended_Price]])</f>
        <v>1.5</v>
      </c>
      <c r="Z1550">
        <f>MONTH(SalesLineItems__NO_LOT[[#This Row],[Requested_Ship_Date]])</f>
        <v>7</v>
      </c>
      <c r="AA1550">
        <f>YEAR(SalesLineItems__NO_LOT[[#This Row],[Requested_Ship_Date]])</f>
        <v>2018</v>
      </c>
      <c r="AV1550"/>
      <c r="AX1550"/>
      <c r="AZ1550"/>
      <c r="BC1550"/>
      <c r="BF1550"/>
    </row>
    <row r="1551" spans="1:58" x14ac:dyDescent="0.2">
      <c r="A1551" t="s">
        <v>10173</v>
      </c>
      <c r="B1551" s="11" t="s">
        <v>22</v>
      </c>
      <c r="C1551" s="11" t="s">
        <v>10174</v>
      </c>
      <c r="D1551" s="11" t="s">
        <v>6853</v>
      </c>
      <c r="E1551" s="11" t="s">
        <v>914</v>
      </c>
      <c r="F1551">
        <v>400</v>
      </c>
      <c r="G1551" s="11" t="s">
        <v>9</v>
      </c>
      <c r="H1551">
        <v>2920</v>
      </c>
      <c r="I1551">
        <v>5384</v>
      </c>
      <c r="J1551">
        <v>7.3</v>
      </c>
      <c r="K1551">
        <v>13.46</v>
      </c>
      <c r="L1551" s="11" t="s">
        <v>100</v>
      </c>
      <c r="M1551" s="7">
        <v>43297</v>
      </c>
      <c r="N1551" s="7">
        <v>43297</v>
      </c>
      <c r="O1551" s="11" t="s">
        <v>11</v>
      </c>
      <c r="P1551" s="11" t="s">
        <v>95</v>
      </c>
      <c r="Q1551">
        <v>160606.39999999999</v>
      </c>
      <c r="R1551" s="11" t="s">
        <v>12</v>
      </c>
      <c r="S1551" s="11" t="s">
        <v>95</v>
      </c>
      <c r="T1551">
        <v>7852497.2199999997</v>
      </c>
      <c r="U1551">
        <f>SalesLineItems__NO_LOT[[#This Row],[ActualSales]]-SalesLineItems__NO_LOT[[#This Row],[Extended_Cost]]</f>
        <v>2464</v>
      </c>
      <c r="V1551">
        <f>IFERROR(SalesLineItems__NO_LOT[[#This Row],[Revenue]]/SalesLineItems__NO_LOT[[#This Row],[Extended_Price]],0)</f>
        <v>0.4576523031203566</v>
      </c>
      <c r="W1551" t="str">
        <f>IF(SalesLineItems__NO_LOT[[#This Row],[Revenue]]&lt;0,"Lost on Sale","Normal Revenue")</f>
        <v>Normal Revenue</v>
      </c>
      <c r="X1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1">
        <f>IF(SalesLineItems__NO_LOT[[#This Row],[SOP_Type]]="Return",SalesLineItems__NO_LOT[[#This Row],[Extended_Cost]]*-1,SalesLineItems__NO_LOT[[#This Row],[Extended_Price]])</f>
        <v>5384</v>
      </c>
      <c r="Z1551">
        <f>MONTH(SalesLineItems__NO_LOT[[#This Row],[Requested_Ship_Date]])</f>
        <v>7</v>
      </c>
      <c r="AA1551">
        <f>YEAR(SalesLineItems__NO_LOT[[#This Row],[Requested_Ship_Date]])</f>
        <v>2018</v>
      </c>
      <c r="AV1551"/>
      <c r="AX1551"/>
      <c r="AZ1551"/>
      <c r="BC1551"/>
      <c r="BF1551"/>
    </row>
    <row r="1552" spans="1:58" x14ac:dyDescent="0.2">
      <c r="A1552" t="s">
        <v>10175</v>
      </c>
      <c r="B1552" s="11" t="s">
        <v>22</v>
      </c>
      <c r="C1552" s="11" t="s">
        <v>10174</v>
      </c>
      <c r="D1552" s="11" t="s">
        <v>468</v>
      </c>
      <c r="E1552" s="11" t="s">
        <v>469</v>
      </c>
      <c r="F1552">
        <v>614.41999999999996</v>
      </c>
      <c r="G1552" s="11" t="s">
        <v>9</v>
      </c>
      <c r="H1552">
        <v>4202.63</v>
      </c>
      <c r="I1552">
        <v>5197.99</v>
      </c>
      <c r="J1552">
        <v>6.84</v>
      </c>
      <c r="K1552">
        <v>8.4600000000000009</v>
      </c>
      <c r="L1552" s="11" t="s">
        <v>100</v>
      </c>
      <c r="M1552" s="7">
        <v>43297</v>
      </c>
      <c r="N1552" s="7">
        <v>43297</v>
      </c>
      <c r="O1552" s="11" t="s">
        <v>11</v>
      </c>
      <c r="P1552" s="11" t="s">
        <v>95</v>
      </c>
      <c r="Q1552">
        <v>160606.39999999999</v>
      </c>
      <c r="R1552" s="11" t="s">
        <v>12</v>
      </c>
      <c r="S1552" s="11" t="s">
        <v>95</v>
      </c>
      <c r="T1552">
        <v>7852497.2199999997</v>
      </c>
      <c r="U1552">
        <f>SalesLineItems__NO_LOT[[#This Row],[ActualSales]]-SalesLineItems__NO_LOT[[#This Row],[Extended_Cost]]</f>
        <v>995.35999999999967</v>
      </c>
      <c r="V1552">
        <f>IFERROR(SalesLineItems__NO_LOT[[#This Row],[Revenue]]/SalesLineItems__NO_LOT[[#This Row],[Extended_Price]],0)</f>
        <v>0.19148940263447981</v>
      </c>
      <c r="W1552" t="str">
        <f>IF(SalesLineItems__NO_LOT[[#This Row],[Revenue]]&lt;0,"Lost on Sale","Normal Revenue")</f>
        <v>Normal Revenue</v>
      </c>
      <c r="X1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52">
        <f>IF(SalesLineItems__NO_LOT[[#This Row],[SOP_Type]]="Return",SalesLineItems__NO_LOT[[#This Row],[Extended_Cost]]*-1,SalesLineItems__NO_LOT[[#This Row],[Extended_Price]])</f>
        <v>5197.99</v>
      </c>
      <c r="Z1552">
        <f>MONTH(SalesLineItems__NO_LOT[[#This Row],[Requested_Ship_Date]])</f>
        <v>7</v>
      </c>
      <c r="AA1552">
        <f>YEAR(SalesLineItems__NO_LOT[[#This Row],[Requested_Ship_Date]])</f>
        <v>2018</v>
      </c>
      <c r="AV1552"/>
      <c r="AX1552"/>
      <c r="AZ1552"/>
      <c r="BC1552"/>
      <c r="BF1552"/>
    </row>
    <row r="1553" spans="1:58" x14ac:dyDescent="0.2">
      <c r="A1553" t="s">
        <v>10176</v>
      </c>
      <c r="B1553" s="11" t="s">
        <v>22</v>
      </c>
      <c r="C1553" s="11" t="s">
        <v>10174</v>
      </c>
      <c r="D1553" s="11" t="s">
        <v>586</v>
      </c>
      <c r="E1553" s="11" t="s">
        <v>587</v>
      </c>
      <c r="F1553">
        <v>204.9</v>
      </c>
      <c r="G1553" s="11" t="s">
        <v>9</v>
      </c>
      <c r="H1553">
        <v>2272.34</v>
      </c>
      <c r="I1553">
        <v>7302.64</v>
      </c>
      <c r="J1553">
        <v>11.09</v>
      </c>
      <c r="K1553">
        <v>35.64</v>
      </c>
      <c r="L1553" s="11" t="s">
        <v>100</v>
      </c>
      <c r="M1553" s="7">
        <v>43297</v>
      </c>
      <c r="N1553" s="7">
        <v>43297</v>
      </c>
      <c r="O1553" s="11" t="s">
        <v>40</v>
      </c>
      <c r="P1553" s="11" t="s">
        <v>95</v>
      </c>
      <c r="Q1553">
        <v>160606.39999999999</v>
      </c>
      <c r="R1553" s="11" t="s">
        <v>12</v>
      </c>
      <c r="S1553" s="11" t="s">
        <v>95</v>
      </c>
      <c r="T1553">
        <v>7852497.2199999997</v>
      </c>
      <c r="U1553">
        <f>SalesLineItems__NO_LOT[[#This Row],[ActualSales]]-SalesLineItems__NO_LOT[[#This Row],[Extended_Cost]]</f>
        <v>5030.3</v>
      </c>
      <c r="V1553">
        <f>IFERROR(SalesLineItems__NO_LOT[[#This Row],[Revenue]]/SalesLineItems__NO_LOT[[#This Row],[Extended_Price]],0)</f>
        <v>0.68883307954383621</v>
      </c>
      <c r="W1553" t="str">
        <f>IF(SalesLineItems__NO_LOT[[#This Row],[Revenue]]&lt;0,"Lost on Sale","Normal Revenue")</f>
        <v>Normal Revenue</v>
      </c>
      <c r="X1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3">
        <f>IF(SalesLineItems__NO_LOT[[#This Row],[SOP_Type]]="Return",SalesLineItems__NO_LOT[[#This Row],[Extended_Cost]]*-1,SalesLineItems__NO_LOT[[#This Row],[Extended_Price]])</f>
        <v>7302.64</v>
      </c>
      <c r="Z1553">
        <f>MONTH(SalesLineItems__NO_LOT[[#This Row],[Requested_Ship_Date]])</f>
        <v>7</v>
      </c>
      <c r="AA1553">
        <f>YEAR(SalesLineItems__NO_LOT[[#This Row],[Requested_Ship_Date]])</f>
        <v>2018</v>
      </c>
      <c r="AV1553"/>
      <c r="AX1553"/>
      <c r="AZ1553"/>
      <c r="BC1553"/>
      <c r="BF1553"/>
    </row>
    <row r="1554" spans="1:58" x14ac:dyDescent="0.2">
      <c r="A1554" t="s">
        <v>10177</v>
      </c>
      <c r="B1554" s="11" t="s">
        <v>22</v>
      </c>
      <c r="C1554" s="11" t="s">
        <v>10174</v>
      </c>
      <c r="D1554" s="11" t="s">
        <v>1877</v>
      </c>
      <c r="E1554" s="11" t="s">
        <v>1878</v>
      </c>
      <c r="F1554">
        <v>606.29999999999995</v>
      </c>
      <c r="G1554" s="11" t="s">
        <v>9</v>
      </c>
      <c r="H1554">
        <v>3243.7</v>
      </c>
      <c r="I1554">
        <v>6056.94</v>
      </c>
      <c r="J1554">
        <v>5.35</v>
      </c>
      <c r="K1554">
        <v>9.99</v>
      </c>
      <c r="L1554" s="11" t="s">
        <v>100</v>
      </c>
      <c r="M1554" s="7">
        <v>43297</v>
      </c>
      <c r="N1554" s="7">
        <v>43297</v>
      </c>
      <c r="O1554" s="11" t="s">
        <v>40</v>
      </c>
      <c r="P1554" s="11" t="s">
        <v>95</v>
      </c>
      <c r="Q1554">
        <v>160606.39999999999</v>
      </c>
      <c r="R1554" s="11" t="s">
        <v>12</v>
      </c>
      <c r="S1554" s="11" t="s">
        <v>95</v>
      </c>
      <c r="T1554">
        <v>7852497.2199999997</v>
      </c>
      <c r="U1554">
        <f>SalesLineItems__NO_LOT[[#This Row],[ActualSales]]-SalesLineItems__NO_LOT[[#This Row],[Extended_Cost]]</f>
        <v>2813.24</v>
      </c>
      <c r="V1554">
        <f>IFERROR(SalesLineItems__NO_LOT[[#This Row],[Revenue]]/SalesLineItems__NO_LOT[[#This Row],[Extended_Price]],0)</f>
        <v>0.46446555521434918</v>
      </c>
      <c r="W1554" t="str">
        <f>IF(SalesLineItems__NO_LOT[[#This Row],[Revenue]]&lt;0,"Lost on Sale","Normal Revenue")</f>
        <v>Normal Revenue</v>
      </c>
      <c r="X1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4">
        <f>IF(SalesLineItems__NO_LOT[[#This Row],[SOP_Type]]="Return",SalesLineItems__NO_LOT[[#This Row],[Extended_Cost]]*-1,SalesLineItems__NO_LOT[[#This Row],[Extended_Price]])</f>
        <v>6056.94</v>
      </c>
      <c r="Z1554">
        <f>MONTH(SalesLineItems__NO_LOT[[#This Row],[Requested_Ship_Date]])</f>
        <v>7</v>
      </c>
      <c r="AA1554">
        <f>YEAR(SalesLineItems__NO_LOT[[#This Row],[Requested_Ship_Date]])</f>
        <v>2018</v>
      </c>
      <c r="AV1554"/>
      <c r="AX1554"/>
      <c r="AZ1554"/>
      <c r="BC1554"/>
      <c r="BF1554"/>
    </row>
    <row r="1555" spans="1:58" x14ac:dyDescent="0.2">
      <c r="A1555" t="s">
        <v>10178</v>
      </c>
      <c r="B1555" s="11" t="s">
        <v>22</v>
      </c>
      <c r="C1555" s="11" t="s">
        <v>10174</v>
      </c>
      <c r="D1555" s="11" t="s">
        <v>10016</v>
      </c>
      <c r="E1555" s="11" t="s">
        <v>10017</v>
      </c>
      <c r="F1555">
        <v>701.4</v>
      </c>
      <c r="G1555" s="11" t="s">
        <v>9</v>
      </c>
      <c r="H1555">
        <v>3577.14</v>
      </c>
      <c r="I1555">
        <v>5891.76</v>
      </c>
      <c r="J1555">
        <v>5.0999999999999996</v>
      </c>
      <c r="K1555">
        <v>8.4</v>
      </c>
      <c r="L1555" s="11" t="s">
        <v>100</v>
      </c>
      <c r="M1555" s="7">
        <v>43297</v>
      </c>
      <c r="N1555" s="7">
        <v>43297</v>
      </c>
      <c r="O1555" s="11" t="s">
        <v>40</v>
      </c>
      <c r="P1555" s="11" t="s">
        <v>95</v>
      </c>
      <c r="Q1555">
        <v>160606.39999999999</v>
      </c>
      <c r="R1555" s="11" t="s">
        <v>12</v>
      </c>
      <c r="S1555" s="11" t="s">
        <v>95</v>
      </c>
      <c r="T1555">
        <v>7852497.2199999997</v>
      </c>
      <c r="U1555">
        <f>SalesLineItems__NO_LOT[[#This Row],[ActualSales]]-SalesLineItems__NO_LOT[[#This Row],[Extended_Cost]]</f>
        <v>2314.6200000000003</v>
      </c>
      <c r="V1555">
        <f>IFERROR(SalesLineItems__NO_LOT[[#This Row],[Revenue]]/SalesLineItems__NO_LOT[[#This Row],[Extended_Price]],0)</f>
        <v>0.3928571428571429</v>
      </c>
      <c r="W1555" t="str">
        <f>IF(SalesLineItems__NO_LOT[[#This Row],[Revenue]]&lt;0,"Lost on Sale","Normal Revenue")</f>
        <v>Normal Revenue</v>
      </c>
      <c r="X1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5">
        <f>IF(SalesLineItems__NO_LOT[[#This Row],[SOP_Type]]="Return",SalesLineItems__NO_LOT[[#This Row],[Extended_Cost]]*-1,SalesLineItems__NO_LOT[[#This Row],[Extended_Price]])</f>
        <v>5891.76</v>
      </c>
      <c r="Z1555">
        <f>MONTH(SalesLineItems__NO_LOT[[#This Row],[Requested_Ship_Date]])</f>
        <v>7</v>
      </c>
      <c r="AA1555">
        <f>YEAR(SalesLineItems__NO_LOT[[#This Row],[Requested_Ship_Date]])</f>
        <v>2018</v>
      </c>
      <c r="AV1555"/>
      <c r="AX1555"/>
      <c r="AZ1555"/>
      <c r="BC1555"/>
      <c r="BF1555"/>
    </row>
    <row r="1556" spans="1:58" x14ac:dyDescent="0.2">
      <c r="A1556" t="s">
        <v>10179</v>
      </c>
      <c r="B1556" s="11" t="s">
        <v>22</v>
      </c>
      <c r="C1556" s="11" t="s">
        <v>10174</v>
      </c>
      <c r="D1556" s="11" t="s">
        <v>38</v>
      </c>
      <c r="E1556" s="11" t="s">
        <v>39</v>
      </c>
      <c r="F1556">
        <v>1500</v>
      </c>
      <c r="G1556" s="11" t="s">
        <v>9</v>
      </c>
      <c r="H1556">
        <v>6315</v>
      </c>
      <c r="I1556">
        <v>8715</v>
      </c>
      <c r="J1556">
        <v>4.21</v>
      </c>
      <c r="K1556">
        <v>5.81</v>
      </c>
      <c r="L1556" s="11" t="s">
        <v>100</v>
      </c>
      <c r="M1556" s="7">
        <v>43297</v>
      </c>
      <c r="N1556" s="7">
        <v>43297</v>
      </c>
      <c r="O1556" s="11" t="s">
        <v>40</v>
      </c>
      <c r="P1556" s="11" t="s">
        <v>95</v>
      </c>
      <c r="Q1556">
        <v>160606.39999999999</v>
      </c>
      <c r="R1556" s="11" t="s">
        <v>12</v>
      </c>
      <c r="S1556" s="11" t="s">
        <v>95</v>
      </c>
      <c r="T1556">
        <v>7852497.2199999997</v>
      </c>
      <c r="U1556">
        <f>SalesLineItems__NO_LOT[[#This Row],[ActualSales]]-SalesLineItems__NO_LOT[[#This Row],[Extended_Cost]]</f>
        <v>2400</v>
      </c>
      <c r="V1556">
        <f>IFERROR(SalesLineItems__NO_LOT[[#This Row],[Revenue]]/SalesLineItems__NO_LOT[[#This Row],[Extended_Price]],0)</f>
        <v>0.27538726333907054</v>
      </c>
      <c r="W1556" t="str">
        <f>IF(SalesLineItems__NO_LOT[[#This Row],[Revenue]]&lt;0,"Lost on Sale","Normal Revenue")</f>
        <v>Normal Revenue</v>
      </c>
      <c r="X1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56">
        <f>IF(SalesLineItems__NO_LOT[[#This Row],[SOP_Type]]="Return",SalesLineItems__NO_LOT[[#This Row],[Extended_Cost]]*-1,SalesLineItems__NO_LOT[[#This Row],[Extended_Price]])</f>
        <v>8715</v>
      </c>
      <c r="Z1556">
        <f>MONTH(SalesLineItems__NO_LOT[[#This Row],[Requested_Ship_Date]])</f>
        <v>7</v>
      </c>
      <c r="AA1556">
        <f>YEAR(SalesLineItems__NO_LOT[[#This Row],[Requested_Ship_Date]])</f>
        <v>2018</v>
      </c>
      <c r="AV1556"/>
      <c r="AX1556"/>
      <c r="AZ1556"/>
      <c r="BC1556"/>
      <c r="BF1556"/>
    </row>
    <row r="1557" spans="1:58" x14ac:dyDescent="0.2">
      <c r="A1557" t="s">
        <v>10180</v>
      </c>
      <c r="B1557" s="11" t="s">
        <v>22</v>
      </c>
      <c r="C1557" s="11" t="s">
        <v>10174</v>
      </c>
      <c r="D1557" s="11" t="s">
        <v>583</v>
      </c>
      <c r="E1557" s="11" t="s">
        <v>584</v>
      </c>
      <c r="F1557">
        <v>402.8</v>
      </c>
      <c r="G1557" s="11" t="s">
        <v>9</v>
      </c>
      <c r="H1557">
        <v>1925.38</v>
      </c>
      <c r="I1557">
        <v>2859.88</v>
      </c>
      <c r="J1557">
        <v>4.78</v>
      </c>
      <c r="K1557">
        <v>7.1</v>
      </c>
      <c r="L1557" s="11" t="s">
        <v>100</v>
      </c>
      <c r="M1557" s="7">
        <v>43297</v>
      </c>
      <c r="N1557" s="7">
        <v>43297</v>
      </c>
      <c r="O1557" s="11" t="s">
        <v>40</v>
      </c>
      <c r="P1557" s="11" t="s">
        <v>95</v>
      </c>
      <c r="Q1557">
        <v>160606.39999999999</v>
      </c>
      <c r="R1557" s="11" t="s">
        <v>12</v>
      </c>
      <c r="S1557" s="11" t="s">
        <v>95</v>
      </c>
      <c r="T1557">
        <v>7852497.2199999997</v>
      </c>
      <c r="U1557">
        <f>SalesLineItems__NO_LOT[[#This Row],[ActualSales]]-SalesLineItems__NO_LOT[[#This Row],[Extended_Cost]]</f>
        <v>934.5</v>
      </c>
      <c r="V1557">
        <f>IFERROR(SalesLineItems__NO_LOT[[#This Row],[Revenue]]/SalesLineItems__NO_LOT[[#This Row],[Extended_Price]],0)</f>
        <v>0.32676196204036534</v>
      </c>
      <c r="W1557" t="str">
        <f>IF(SalesLineItems__NO_LOT[[#This Row],[Revenue]]&lt;0,"Lost on Sale","Normal Revenue")</f>
        <v>Normal Revenue</v>
      </c>
      <c r="X1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7">
        <f>IF(SalesLineItems__NO_LOT[[#This Row],[SOP_Type]]="Return",SalesLineItems__NO_LOT[[#This Row],[Extended_Cost]]*-1,SalesLineItems__NO_LOT[[#This Row],[Extended_Price]])</f>
        <v>2859.88</v>
      </c>
      <c r="Z1557">
        <f>MONTH(SalesLineItems__NO_LOT[[#This Row],[Requested_Ship_Date]])</f>
        <v>7</v>
      </c>
      <c r="AA1557">
        <f>YEAR(SalesLineItems__NO_LOT[[#This Row],[Requested_Ship_Date]])</f>
        <v>2018</v>
      </c>
      <c r="AV1557"/>
      <c r="AX1557"/>
      <c r="AZ1557"/>
      <c r="BC1557"/>
      <c r="BF1557"/>
    </row>
    <row r="1558" spans="1:58" x14ac:dyDescent="0.2">
      <c r="A1558" t="s">
        <v>10181</v>
      </c>
      <c r="B1558" s="11" t="s">
        <v>22</v>
      </c>
      <c r="C1558" s="11" t="s">
        <v>10174</v>
      </c>
      <c r="D1558" s="11" t="s">
        <v>13</v>
      </c>
      <c r="E1558" s="11" t="s">
        <v>14</v>
      </c>
      <c r="F1558">
        <v>1</v>
      </c>
      <c r="G1558" s="11" t="s">
        <v>15</v>
      </c>
      <c r="H1558">
        <v>0</v>
      </c>
      <c r="I1558">
        <v>1.5</v>
      </c>
      <c r="J1558">
        <v>0</v>
      </c>
      <c r="K1558">
        <v>1.5</v>
      </c>
      <c r="L1558" s="11" t="s">
        <v>100</v>
      </c>
      <c r="M1558" s="7">
        <v>43297</v>
      </c>
      <c r="N1558" s="7">
        <v>43297</v>
      </c>
      <c r="O1558" s="11" t="s">
        <v>16</v>
      </c>
      <c r="P1558" s="11" t="s">
        <v>95</v>
      </c>
      <c r="Q1558">
        <v>160606.39999999999</v>
      </c>
      <c r="R1558" s="11" t="s">
        <v>12</v>
      </c>
      <c r="S1558" s="11" t="s">
        <v>95</v>
      </c>
      <c r="T1558">
        <v>7852497.2199999997</v>
      </c>
      <c r="U1558">
        <f>SalesLineItems__NO_LOT[[#This Row],[ActualSales]]-SalesLineItems__NO_LOT[[#This Row],[Extended_Cost]]</f>
        <v>1.5</v>
      </c>
      <c r="V1558">
        <f>IFERROR(SalesLineItems__NO_LOT[[#This Row],[Revenue]]/SalesLineItems__NO_LOT[[#This Row],[Extended_Price]],0)</f>
        <v>1</v>
      </c>
      <c r="W1558" t="str">
        <f>IF(SalesLineItems__NO_LOT[[#This Row],[Revenue]]&lt;0,"Lost on Sale","Normal Revenue")</f>
        <v>Normal Revenue</v>
      </c>
      <c r="X1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8">
        <f>IF(SalesLineItems__NO_LOT[[#This Row],[SOP_Type]]="Return",SalesLineItems__NO_LOT[[#This Row],[Extended_Cost]]*-1,SalesLineItems__NO_LOT[[#This Row],[Extended_Price]])</f>
        <v>1.5</v>
      </c>
      <c r="Z1558">
        <f>MONTH(SalesLineItems__NO_LOT[[#This Row],[Requested_Ship_Date]])</f>
        <v>7</v>
      </c>
      <c r="AA1558">
        <f>YEAR(SalesLineItems__NO_LOT[[#This Row],[Requested_Ship_Date]])</f>
        <v>2018</v>
      </c>
      <c r="AV1558"/>
      <c r="AX1558"/>
      <c r="AZ1558"/>
      <c r="BC1558"/>
      <c r="BF1558"/>
    </row>
    <row r="1559" spans="1:58" x14ac:dyDescent="0.2">
      <c r="A1559" t="s">
        <v>10182</v>
      </c>
      <c r="B1559" s="11" t="s">
        <v>22</v>
      </c>
      <c r="C1559" s="11" t="s">
        <v>10183</v>
      </c>
      <c r="D1559" s="11" t="s">
        <v>6853</v>
      </c>
      <c r="E1559" s="11" t="s">
        <v>914</v>
      </c>
      <c r="F1559">
        <v>200</v>
      </c>
      <c r="G1559" s="11" t="s">
        <v>9</v>
      </c>
      <c r="H1559">
        <v>1460</v>
      </c>
      <c r="I1559">
        <v>2692</v>
      </c>
      <c r="J1559">
        <v>7.3</v>
      </c>
      <c r="K1559">
        <v>13.46</v>
      </c>
      <c r="L1559" s="11" t="s">
        <v>100</v>
      </c>
      <c r="M1559" s="7">
        <v>43297</v>
      </c>
      <c r="N1559" s="7">
        <v>43297</v>
      </c>
      <c r="O1559" s="11" t="s">
        <v>11</v>
      </c>
      <c r="P1559" s="11" t="s">
        <v>95</v>
      </c>
      <c r="Q1559">
        <v>160606.39999999999</v>
      </c>
      <c r="R1559" s="11" t="s">
        <v>12</v>
      </c>
      <c r="S1559" s="11" t="s">
        <v>95</v>
      </c>
      <c r="T1559">
        <v>7852497.2199999997</v>
      </c>
      <c r="U1559">
        <f>SalesLineItems__NO_LOT[[#This Row],[ActualSales]]-SalesLineItems__NO_LOT[[#This Row],[Extended_Cost]]</f>
        <v>1232</v>
      </c>
      <c r="V1559">
        <f>IFERROR(SalesLineItems__NO_LOT[[#This Row],[Revenue]]/SalesLineItems__NO_LOT[[#This Row],[Extended_Price]],0)</f>
        <v>0.4576523031203566</v>
      </c>
      <c r="W1559" t="str">
        <f>IF(SalesLineItems__NO_LOT[[#This Row],[Revenue]]&lt;0,"Lost on Sale","Normal Revenue")</f>
        <v>Normal Revenue</v>
      </c>
      <c r="X1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59">
        <f>IF(SalesLineItems__NO_LOT[[#This Row],[SOP_Type]]="Return",SalesLineItems__NO_LOT[[#This Row],[Extended_Cost]]*-1,SalesLineItems__NO_LOT[[#This Row],[Extended_Price]])</f>
        <v>2692</v>
      </c>
      <c r="Z1559">
        <f>MONTH(SalesLineItems__NO_LOT[[#This Row],[Requested_Ship_Date]])</f>
        <v>7</v>
      </c>
      <c r="AA1559">
        <f>YEAR(SalesLineItems__NO_LOT[[#This Row],[Requested_Ship_Date]])</f>
        <v>2018</v>
      </c>
      <c r="AV1559"/>
      <c r="AX1559"/>
      <c r="AZ1559"/>
      <c r="BC1559"/>
      <c r="BF1559"/>
    </row>
    <row r="1560" spans="1:58" x14ac:dyDescent="0.2">
      <c r="A1560" t="s">
        <v>10184</v>
      </c>
      <c r="B1560" s="11" t="s">
        <v>22</v>
      </c>
      <c r="C1560" s="11" t="s">
        <v>10183</v>
      </c>
      <c r="D1560" s="11" t="s">
        <v>590</v>
      </c>
      <c r="E1560" s="11" t="s">
        <v>591</v>
      </c>
      <c r="F1560">
        <v>5017.32</v>
      </c>
      <c r="G1560" s="11" t="s">
        <v>9</v>
      </c>
      <c r="H1560">
        <v>20119.45</v>
      </c>
      <c r="I1560">
        <v>23129.85</v>
      </c>
      <c r="J1560">
        <v>4.01</v>
      </c>
      <c r="K1560">
        <v>4.6100000000000003</v>
      </c>
      <c r="L1560" s="11" t="s">
        <v>100</v>
      </c>
      <c r="M1560" s="7">
        <v>43297</v>
      </c>
      <c r="N1560" s="7">
        <v>43297</v>
      </c>
      <c r="O1560" s="11" t="s">
        <v>70</v>
      </c>
      <c r="P1560" s="11" t="s">
        <v>95</v>
      </c>
      <c r="Q1560">
        <v>160606.39999999999</v>
      </c>
      <c r="R1560" s="11" t="s">
        <v>12</v>
      </c>
      <c r="S1560" s="11" t="s">
        <v>95</v>
      </c>
      <c r="T1560">
        <v>7852497.2199999997</v>
      </c>
      <c r="U1560">
        <f>SalesLineItems__NO_LOT[[#This Row],[ActualSales]]-SalesLineItems__NO_LOT[[#This Row],[Extended_Cost]]</f>
        <v>3010.3999999999978</v>
      </c>
      <c r="V1560">
        <f>IFERROR(SalesLineItems__NO_LOT[[#This Row],[Revenue]]/SalesLineItems__NO_LOT[[#This Row],[Extended_Price]],0)</f>
        <v>0.13015216268155644</v>
      </c>
      <c r="W1560" t="str">
        <f>IF(SalesLineItems__NO_LOT[[#This Row],[Revenue]]&lt;0,"Lost on Sale","Normal Revenue")</f>
        <v>Normal Revenue</v>
      </c>
      <c r="X1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60">
        <f>IF(SalesLineItems__NO_LOT[[#This Row],[SOP_Type]]="Return",SalesLineItems__NO_LOT[[#This Row],[Extended_Cost]]*-1,SalesLineItems__NO_LOT[[#This Row],[Extended_Price]])</f>
        <v>23129.85</v>
      </c>
      <c r="Z1560">
        <f>MONTH(SalesLineItems__NO_LOT[[#This Row],[Requested_Ship_Date]])</f>
        <v>7</v>
      </c>
      <c r="AA1560">
        <f>YEAR(SalesLineItems__NO_LOT[[#This Row],[Requested_Ship_Date]])</f>
        <v>2018</v>
      </c>
      <c r="AV1560"/>
      <c r="AX1560"/>
      <c r="AZ1560"/>
      <c r="BC1560"/>
      <c r="BF1560"/>
    </row>
    <row r="1561" spans="1:58" x14ac:dyDescent="0.2">
      <c r="A1561" t="s">
        <v>10185</v>
      </c>
      <c r="B1561" s="11" t="s">
        <v>22</v>
      </c>
      <c r="C1561" s="11" t="s">
        <v>10183</v>
      </c>
      <c r="D1561" s="11" t="s">
        <v>6770</v>
      </c>
      <c r="E1561" s="11" t="s">
        <v>921</v>
      </c>
      <c r="F1561">
        <v>117.54</v>
      </c>
      <c r="G1561" s="11" t="s">
        <v>9</v>
      </c>
      <c r="H1561">
        <v>997.91</v>
      </c>
      <c r="I1561">
        <v>1573.86</v>
      </c>
      <c r="J1561">
        <v>8.49</v>
      </c>
      <c r="K1561">
        <v>13.39</v>
      </c>
      <c r="L1561" s="11" t="s">
        <v>100</v>
      </c>
      <c r="M1561" s="7">
        <v>43297</v>
      </c>
      <c r="N1561" s="7">
        <v>43297</v>
      </c>
      <c r="O1561" s="11" t="s">
        <v>11</v>
      </c>
      <c r="P1561" s="11" t="s">
        <v>95</v>
      </c>
      <c r="Q1561">
        <v>160606.39999999999</v>
      </c>
      <c r="R1561" s="11" t="s">
        <v>12</v>
      </c>
      <c r="S1561" s="11" t="s">
        <v>95</v>
      </c>
      <c r="T1561">
        <v>7852497.2199999997</v>
      </c>
      <c r="U1561">
        <f>SalesLineItems__NO_LOT[[#This Row],[ActualSales]]-SalesLineItems__NO_LOT[[#This Row],[Extended_Cost]]</f>
        <v>575.94999999999993</v>
      </c>
      <c r="V1561">
        <f>IFERROR(SalesLineItems__NO_LOT[[#This Row],[Revenue]]/SalesLineItems__NO_LOT[[#This Row],[Extended_Price]],0)</f>
        <v>0.36594741590738694</v>
      </c>
      <c r="W1561" t="str">
        <f>IF(SalesLineItems__NO_LOT[[#This Row],[Revenue]]&lt;0,"Lost on Sale","Normal Revenue")</f>
        <v>Normal Revenue</v>
      </c>
      <c r="X1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61">
        <f>IF(SalesLineItems__NO_LOT[[#This Row],[SOP_Type]]="Return",SalesLineItems__NO_LOT[[#This Row],[Extended_Cost]]*-1,SalesLineItems__NO_LOT[[#This Row],[Extended_Price]])</f>
        <v>1573.86</v>
      </c>
      <c r="Z1561">
        <f>MONTH(SalesLineItems__NO_LOT[[#This Row],[Requested_Ship_Date]])</f>
        <v>7</v>
      </c>
      <c r="AA1561">
        <f>YEAR(SalesLineItems__NO_LOT[[#This Row],[Requested_Ship_Date]])</f>
        <v>2018</v>
      </c>
      <c r="AV1561"/>
      <c r="AX1561"/>
      <c r="AZ1561"/>
      <c r="BC1561"/>
      <c r="BF1561"/>
    </row>
    <row r="1562" spans="1:58" x14ac:dyDescent="0.2">
      <c r="A1562" t="s">
        <v>10186</v>
      </c>
      <c r="B1562" s="11" t="s">
        <v>22</v>
      </c>
      <c r="C1562" s="11" t="s">
        <v>10187</v>
      </c>
      <c r="D1562" s="11" t="s">
        <v>577</v>
      </c>
      <c r="E1562" s="11" t="s">
        <v>172</v>
      </c>
      <c r="F1562">
        <v>7696.24</v>
      </c>
      <c r="G1562" s="11" t="s">
        <v>9</v>
      </c>
      <c r="H1562">
        <v>22554.51</v>
      </c>
      <c r="I1562">
        <v>30938.880000000001</v>
      </c>
      <c r="J1562">
        <v>2.93</v>
      </c>
      <c r="K1562">
        <v>4.0199999999999996</v>
      </c>
      <c r="L1562" s="11" t="s">
        <v>100</v>
      </c>
      <c r="M1562" s="7">
        <v>43297</v>
      </c>
      <c r="N1562" s="7">
        <v>43297</v>
      </c>
      <c r="O1562" s="11" t="s">
        <v>70</v>
      </c>
      <c r="P1562" s="11" t="s">
        <v>95</v>
      </c>
      <c r="Q1562">
        <v>160606.39999999999</v>
      </c>
      <c r="R1562" s="11" t="s">
        <v>12</v>
      </c>
      <c r="S1562" s="11" t="s">
        <v>95</v>
      </c>
      <c r="T1562">
        <v>7852497.2199999997</v>
      </c>
      <c r="U1562">
        <f>SalesLineItems__NO_LOT[[#This Row],[ActualSales]]-SalesLineItems__NO_LOT[[#This Row],[Extended_Cost]]</f>
        <v>8384.3700000000026</v>
      </c>
      <c r="V1562">
        <f>IFERROR(SalesLineItems__NO_LOT[[#This Row],[Revenue]]/SalesLineItems__NO_LOT[[#This Row],[Extended_Price]],0)</f>
        <v>0.27099785124736264</v>
      </c>
      <c r="W1562" t="str">
        <f>IF(SalesLineItems__NO_LOT[[#This Row],[Revenue]]&lt;0,"Lost on Sale","Normal Revenue")</f>
        <v>Normal Revenue</v>
      </c>
      <c r="X1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62">
        <f>IF(SalesLineItems__NO_LOT[[#This Row],[SOP_Type]]="Return",SalesLineItems__NO_LOT[[#This Row],[Extended_Cost]]*-1,SalesLineItems__NO_LOT[[#This Row],[Extended_Price]])</f>
        <v>30938.880000000001</v>
      </c>
      <c r="Z1562">
        <f>MONTH(SalesLineItems__NO_LOT[[#This Row],[Requested_Ship_Date]])</f>
        <v>7</v>
      </c>
      <c r="AA1562">
        <f>YEAR(SalesLineItems__NO_LOT[[#This Row],[Requested_Ship_Date]])</f>
        <v>2018</v>
      </c>
      <c r="AV1562"/>
      <c r="AX1562"/>
      <c r="AZ1562"/>
      <c r="BC1562"/>
      <c r="BF1562"/>
    </row>
    <row r="1563" spans="1:58" x14ac:dyDescent="0.2">
      <c r="A1563" t="s">
        <v>10188</v>
      </c>
      <c r="B1563" s="11" t="s">
        <v>22</v>
      </c>
      <c r="C1563" s="11" t="s">
        <v>10187</v>
      </c>
      <c r="D1563" s="11" t="s">
        <v>9290</v>
      </c>
      <c r="E1563" s="11" t="s">
        <v>9291</v>
      </c>
      <c r="F1563">
        <v>10000</v>
      </c>
      <c r="G1563" s="11" t="s">
        <v>9</v>
      </c>
      <c r="H1563">
        <v>16000</v>
      </c>
      <c r="I1563">
        <v>20000</v>
      </c>
      <c r="J1563">
        <v>1.6</v>
      </c>
      <c r="K1563">
        <v>2</v>
      </c>
      <c r="L1563" s="11" t="s">
        <v>100</v>
      </c>
      <c r="M1563" s="7">
        <v>43297</v>
      </c>
      <c r="N1563" s="7">
        <v>43297</v>
      </c>
      <c r="O1563" s="11" t="s">
        <v>317</v>
      </c>
      <c r="P1563" s="11" t="s">
        <v>95</v>
      </c>
      <c r="Q1563">
        <v>160606.39999999999</v>
      </c>
      <c r="R1563" s="11" t="s">
        <v>12</v>
      </c>
      <c r="S1563" s="11" t="s">
        <v>95</v>
      </c>
      <c r="T1563">
        <v>7852497.2199999997</v>
      </c>
      <c r="U1563">
        <f>SalesLineItems__NO_LOT[[#This Row],[ActualSales]]-SalesLineItems__NO_LOT[[#This Row],[Extended_Cost]]</f>
        <v>4000</v>
      </c>
      <c r="V1563">
        <f>IFERROR(SalesLineItems__NO_LOT[[#This Row],[Revenue]]/SalesLineItems__NO_LOT[[#This Row],[Extended_Price]],0)</f>
        <v>0.2</v>
      </c>
      <c r="W1563" t="str">
        <f>IF(SalesLineItems__NO_LOT[[#This Row],[Revenue]]&lt;0,"Lost on Sale","Normal Revenue")</f>
        <v>Normal Revenue</v>
      </c>
      <c r="X1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63">
        <f>IF(SalesLineItems__NO_LOT[[#This Row],[SOP_Type]]="Return",SalesLineItems__NO_LOT[[#This Row],[Extended_Cost]]*-1,SalesLineItems__NO_LOT[[#This Row],[Extended_Price]])</f>
        <v>20000</v>
      </c>
      <c r="Z1563">
        <f>MONTH(SalesLineItems__NO_LOT[[#This Row],[Requested_Ship_Date]])</f>
        <v>7</v>
      </c>
      <c r="AA1563">
        <f>YEAR(SalesLineItems__NO_LOT[[#This Row],[Requested_Ship_Date]])</f>
        <v>2018</v>
      </c>
      <c r="AV1563"/>
      <c r="AX1563"/>
      <c r="AZ1563"/>
      <c r="BC1563"/>
      <c r="BF1563"/>
    </row>
    <row r="1564" spans="1:58" x14ac:dyDescent="0.2">
      <c r="A1564" t="s">
        <v>10189</v>
      </c>
      <c r="B1564" s="11" t="s">
        <v>22</v>
      </c>
      <c r="C1564" s="11" t="s">
        <v>10187</v>
      </c>
      <c r="D1564" s="11" t="s">
        <v>13</v>
      </c>
      <c r="E1564" s="11" t="s">
        <v>14</v>
      </c>
      <c r="F1564">
        <v>1</v>
      </c>
      <c r="G1564" s="11" t="s">
        <v>15</v>
      </c>
      <c r="H1564">
        <v>0</v>
      </c>
      <c r="I1564">
        <v>1.5</v>
      </c>
      <c r="J1564">
        <v>0</v>
      </c>
      <c r="K1564">
        <v>1.5</v>
      </c>
      <c r="L1564" s="11" t="s">
        <v>100</v>
      </c>
      <c r="M1564" s="7">
        <v>43297</v>
      </c>
      <c r="N1564" s="7">
        <v>43297</v>
      </c>
      <c r="O1564" s="11" t="s">
        <v>16</v>
      </c>
      <c r="P1564" s="11" t="s">
        <v>95</v>
      </c>
      <c r="Q1564">
        <v>160606.39999999999</v>
      </c>
      <c r="R1564" s="11" t="s">
        <v>12</v>
      </c>
      <c r="S1564" s="11" t="s">
        <v>95</v>
      </c>
      <c r="T1564">
        <v>7852497.2199999997</v>
      </c>
      <c r="U1564">
        <f>SalesLineItems__NO_LOT[[#This Row],[ActualSales]]-SalesLineItems__NO_LOT[[#This Row],[Extended_Cost]]</f>
        <v>1.5</v>
      </c>
      <c r="V1564">
        <f>IFERROR(SalesLineItems__NO_LOT[[#This Row],[Revenue]]/SalesLineItems__NO_LOT[[#This Row],[Extended_Price]],0)</f>
        <v>1</v>
      </c>
      <c r="W1564" t="str">
        <f>IF(SalesLineItems__NO_LOT[[#This Row],[Revenue]]&lt;0,"Lost on Sale","Normal Revenue")</f>
        <v>Normal Revenue</v>
      </c>
      <c r="X1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64">
        <f>IF(SalesLineItems__NO_LOT[[#This Row],[SOP_Type]]="Return",SalesLineItems__NO_LOT[[#This Row],[Extended_Cost]]*-1,SalesLineItems__NO_LOT[[#This Row],[Extended_Price]])</f>
        <v>1.5</v>
      </c>
      <c r="Z1564">
        <f>MONTH(SalesLineItems__NO_LOT[[#This Row],[Requested_Ship_Date]])</f>
        <v>7</v>
      </c>
      <c r="AA1564">
        <f>YEAR(SalesLineItems__NO_LOT[[#This Row],[Requested_Ship_Date]])</f>
        <v>2018</v>
      </c>
      <c r="AV1564"/>
      <c r="AX1564"/>
      <c r="AZ1564"/>
      <c r="BC1564"/>
      <c r="BF1564"/>
    </row>
    <row r="1565" spans="1:58" x14ac:dyDescent="0.2">
      <c r="A1565" t="s">
        <v>10190</v>
      </c>
      <c r="B1565" s="11" t="s">
        <v>22</v>
      </c>
      <c r="C1565" s="11" t="s">
        <v>10187</v>
      </c>
      <c r="D1565" s="11" t="s">
        <v>9653</v>
      </c>
      <c r="E1565" s="11" t="s">
        <v>546</v>
      </c>
      <c r="F1565">
        <v>2760.86</v>
      </c>
      <c r="G1565" s="11" t="s">
        <v>9</v>
      </c>
      <c r="H1565">
        <v>12782.78</v>
      </c>
      <c r="I1565">
        <v>11098.66</v>
      </c>
      <c r="J1565">
        <v>4.63</v>
      </c>
      <c r="K1565">
        <v>4.0199999999999996</v>
      </c>
      <c r="L1565" s="11" t="s">
        <v>100</v>
      </c>
      <c r="M1565" s="7">
        <v>43297</v>
      </c>
      <c r="N1565" s="7">
        <v>43297</v>
      </c>
      <c r="O1565" s="11" t="s">
        <v>70</v>
      </c>
      <c r="P1565" s="11" t="s">
        <v>95</v>
      </c>
      <c r="Q1565">
        <v>160606.39999999999</v>
      </c>
      <c r="R1565" s="11" t="s">
        <v>12</v>
      </c>
      <c r="S1565" s="11" t="s">
        <v>95</v>
      </c>
      <c r="T1565">
        <v>7852497.2199999997</v>
      </c>
      <c r="U1565">
        <f>SalesLineItems__NO_LOT[[#This Row],[ActualSales]]-SalesLineItems__NO_LOT[[#This Row],[Extended_Cost]]</f>
        <v>-1684.1200000000008</v>
      </c>
      <c r="V1565">
        <f>IFERROR(SalesLineItems__NO_LOT[[#This Row],[Revenue]]/SalesLineItems__NO_LOT[[#This Row],[Extended_Price]],0)</f>
        <v>-0.15174084078618508</v>
      </c>
      <c r="W1565" t="str">
        <f>IF(SalesLineItems__NO_LOT[[#This Row],[Revenue]]&lt;0,"Lost on Sale","Normal Revenue")</f>
        <v>Lost on Sale</v>
      </c>
      <c r="X1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65">
        <f>IF(SalesLineItems__NO_LOT[[#This Row],[SOP_Type]]="Return",SalesLineItems__NO_LOT[[#This Row],[Extended_Cost]]*-1,SalesLineItems__NO_LOT[[#This Row],[Extended_Price]])</f>
        <v>11098.66</v>
      </c>
      <c r="Z1565">
        <f>MONTH(SalesLineItems__NO_LOT[[#This Row],[Requested_Ship_Date]])</f>
        <v>7</v>
      </c>
      <c r="AA1565">
        <f>YEAR(SalesLineItems__NO_LOT[[#This Row],[Requested_Ship_Date]])</f>
        <v>2018</v>
      </c>
      <c r="AV1565"/>
      <c r="AX1565"/>
      <c r="AZ1565"/>
      <c r="BC1565"/>
      <c r="BF1565"/>
    </row>
    <row r="1566" spans="1:58" x14ac:dyDescent="0.2">
      <c r="A1566" t="s">
        <v>10191</v>
      </c>
      <c r="B1566" s="11" t="s">
        <v>22</v>
      </c>
      <c r="C1566" s="11" t="s">
        <v>10192</v>
      </c>
      <c r="D1566" s="11" t="s">
        <v>611</v>
      </c>
      <c r="E1566" s="11" t="s">
        <v>612</v>
      </c>
      <c r="F1566">
        <v>4018.2</v>
      </c>
      <c r="G1566" s="11" t="s">
        <v>9</v>
      </c>
      <c r="H1566">
        <v>12175.15</v>
      </c>
      <c r="I1566">
        <v>16474.62</v>
      </c>
      <c r="J1566">
        <v>3.03</v>
      </c>
      <c r="K1566">
        <v>4.0999999999999996</v>
      </c>
      <c r="L1566" s="11" t="s">
        <v>100</v>
      </c>
      <c r="M1566" s="7">
        <v>43297</v>
      </c>
      <c r="N1566" s="7">
        <v>43297</v>
      </c>
      <c r="O1566" s="11" t="s">
        <v>70</v>
      </c>
      <c r="P1566" s="11" t="s">
        <v>95</v>
      </c>
      <c r="Q1566">
        <v>160606.39999999999</v>
      </c>
      <c r="R1566" s="11" t="s">
        <v>12</v>
      </c>
      <c r="S1566" s="11" t="s">
        <v>95</v>
      </c>
      <c r="T1566">
        <v>7852497.2199999997</v>
      </c>
      <c r="U1566">
        <f>SalesLineItems__NO_LOT[[#This Row],[ActualSales]]-SalesLineItems__NO_LOT[[#This Row],[Extended_Cost]]</f>
        <v>4299.4699999999993</v>
      </c>
      <c r="V1566">
        <f>IFERROR(SalesLineItems__NO_LOT[[#This Row],[Revenue]]/SalesLineItems__NO_LOT[[#This Row],[Extended_Price]],0)</f>
        <v>0.26097536695838808</v>
      </c>
      <c r="W1566" t="str">
        <f>IF(SalesLineItems__NO_LOT[[#This Row],[Revenue]]&lt;0,"Lost on Sale","Normal Revenue")</f>
        <v>Normal Revenue</v>
      </c>
      <c r="X1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66">
        <f>IF(SalesLineItems__NO_LOT[[#This Row],[SOP_Type]]="Return",SalesLineItems__NO_LOT[[#This Row],[Extended_Cost]]*-1,SalesLineItems__NO_LOT[[#This Row],[Extended_Price]])</f>
        <v>16474.62</v>
      </c>
      <c r="Z1566">
        <f>MONTH(SalesLineItems__NO_LOT[[#This Row],[Requested_Ship_Date]])</f>
        <v>7</v>
      </c>
      <c r="AA1566">
        <f>YEAR(SalesLineItems__NO_LOT[[#This Row],[Requested_Ship_Date]])</f>
        <v>2018</v>
      </c>
      <c r="AV1566"/>
      <c r="AX1566"/>
      <c r="AZ1566"/>
      <c r="BC1566"/>
      <c r="BF1566"/>
    </row>
    <row r="1567" spans="1:58" x14ac:dyDescent="0.2">
      <c r="A1567" t="s">
        <v>10193</v>
      </c>
      <c r="B1567" s="11" t="s">
        <v>22</v>
      </c>
      <c r="C1567" s="11" t="s">
        <v>10192</v>
      </c>
      <c r="D1567" s="11" t="s">
        <v>9653</v>
      </c>
      <c r="E1567" s="11" t="s">
        <v>546</v>
      </c>
      <c r="F1567">
        <v>3303.98</v>
      </c>
      <c r="G1567" s="11" t="s">
        <v>9</v>
      </c>
      <c r="H1567">
        <v>15297.43</v>
      </c>
      <c r="I1567">
        <v>13282</v>
      </c>
      <c r="J1567">
        <v>4.63</v>
      </c>
      <c r="K1567">
        <v>4.0199999999999996</v>
      </c>
      <c r="L1567" s="11" t="s">
        <v>100</v>
      </c>
      <c r="M1567" s="7">
        <v>43297</v>
      </c>
      <c r="N1567" s="7">
        <v>43297</v>
      </c>
      <c r="O1567" s="11" t="s">
        <v>70</v>
      </c>
      <c r="P1567" s="11" t="s">
        <v>95</v>
      </c>
      <c r="Q1567">
        <v>160606.39999999999</v>
      </c>
      <c r="R1567" s="11" t="s">
        <v>12</v>
      </c>
      <c r="S1567" s="11" t="s">
        <v>95</v>
      </c>
      <c r="T1567">
        <v>7852497.2199999997</v>
      </c>
      <c r="U1567">
        <f>SalesLineItems__NO_LOT[[#This Row],[ActualSales]]-SalesLineItems__NO_LOT[[#This Row],[Extended_Cost]]</f>
        <v>-2015.4300000000003</v>
      </c>
      <c r="V1567">
        <f>IFERROR(SalesLineItems__NO_LOT[[#This Row],[Revenue]]/SalesLineItems__NO_LOT[[#This Row],[Extended_Price]],0)</f>
        <v>-0.15174145460021082</v>
      </c>
      <c r="W1567" t="str">
        <f>IF(SalesLineItems__NO_LOT[[#This Row],[Revenue]]&lt;0,"Lost on Sale","Normal Revenue")</f>
        <v>Lost on Sale</v>
      </c>
      <c r="X1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67">
        <f>IF(SalesLineItems__NO_LOT[[#This Row],[SOP_Type]]="Return",SalesLineItems__NO_LOT[[#This Row],[Extended_Cost]]*-1,SalesLineItems__NO_LOT[[#This Row],[Extended_Price]])</f>
        <v>13282</v>
      </c>
      <c r="Z1567">
        <f>MONTH(SalesLineItems__NO_LOT[[#This Row],[Requested_Ship_Date]])</f>
        <v>7</v>
      </c>
      <c r="AA1567">
        <f>YEAR(SalesLineItems__NO_LOT[[#This Row],[Requested_Ship_Date]])</f>
        <v>2018</v>
      </c>
      <c r="AV1567"/>
      <c r="AX1567"/>
      <c r="AZ1567"/>
      <c r="BC1567"/>
      <c r="BF1567"/>
    </row>
    <row r="1568" spans="1:58" x14ac:dyDescent="0.2">
      <c r="A1568" t="s">
        <v>10125</v>
      </c>
      <c r="B1568" s="11" t="s">
        <v>22</v>
      </c>
      <c r="C1568" s="11" t="s">
        <v>10126</v>
      </c>
      <c r="D1568" s="11" t="s">
        <v>334</v>
      </c>
      <c r="E1568" s="11" t="s">
        <v>335</v>
      </c>
      <c r="F1568">
        <v>902</v>
      </c>
      <c r="G1568" s="11" t="s">
        <v>9</v>
      </c>
      <c r="H1568">
        <v>5274.73</v>
      </c>
      <c r="I1568">
        <v>7955.64</v>
      </c>
      <c r="J1568">
        <v>5.85</v>
      </c>
      <c r="K1568">
        <v>8.82</v>
      </c>
      <c r="L1568" s="11" t="s">
        <v>314</v>
      </c>
      <c r="M1568" s="7">
        <v>43304</v>
      </c>
      <c r="N1568" s="7">
        <v>43304</v>
      </c>
      <c r="O1568" s="11" t="s">
        <v>11</v>
      </c>
      <c r="P1568" s="11" t="s">
        <v>95</v>
      </c>
      <c r="Q1568">
        <v>17590.52</v>
      </c>
      <c r="R1568" s="11" t="s">
        <v>52</v>
      </c>
      <c r="S1568" s="11" t="s">
        <v>95</v>
      </c>
      <c r="T1568">
        <v>669865.49</v>
      </c>
      <c r="U1568">
        <f>SalesLineItems__NO_LOT[[#This Row],[ActualSales]]-SalesLineItems__NO_LOT[[#This Row],[Extended_Cost]]</f>
        <v>2680.9100000000008</v>
      </c>
      <c r="V1568">
        <f>IFERROR(SalesLineItems__NO_LOT[[#This Row],[Revenue]]/SalesLineItems__NO_LOT[[#This Row],[Extended_Price]],0)</f>
        <v>0.33698231694747383</v>
      </c>
      <c r="W1568" t="str">
        <f>IF(SalesLineItems__NO_LOT[[#This Row],[Revenue]]&lt;0,"Lost on Sale","Normal Revenue")</f>
        <v>Normal Revenue</v>
      </c>
      <c r="X1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68">
        <f>IF(SalesLineItems__NO_LOT[[#This Row],[SOP_Type]]="Return",SalesLineItems__NO_LOT[[#This Row],[Extended_Cost]]*-1,SalesLineItems__NO_LOT[[#This Row],[Extended_Price]])</f>
        <v>7955.64</v>
      </c>
      <c r="Z1568">
        <f>MONTH(SalesLineItems__NO_LOT[[#This Row],[Requested_Ship_Date]])</f>
        <v>7</v>
      </c>
      <c r="AA1568">
        <f>YEAR(SalesLineItems__NO_LOT[[#This Row],[Requested_Ship_Date]])</f>
        <v>2018</v>
      </c>
      <c r="AV1568"/>
      <c r="AX1568"/>
      <c r="AZ1568"/>
      <c r="BC1568"/>
      <c r="BF1568"/>
    </row>
    <row r="1569" spans="1:58" x14ac:dyDescent="0.2">
      <c r="A1569" t="s">
        <v>10127</v>
      </c>
      <c r="B1569" s="11" t="s">
        <v>22</v>
      </c>
      <c r="C1569" s="11" t="s">
        <v>10126</v>
      </c>
      <c r="D1569" s="11" t="s">
        <v>13</v>
      </c>
      <c r="E1569" s="11" t="s">
        <v>14</v>
      </c>
      <c r="F1569">
        <v>1</v>
      </c>
      <c r="G1569" s="11" t="s">
        <v>15</v>
      </c>
      <c r="H1569">
        <v>0</v>
      </c>
      <c r="I1569">
        <v>1.5</v>
      </c>
      <c r="J1569">
        <v>0</v>
      </c>
      <c r="K1569">
        <v>1.5</v>
      </c>
      <c r="L1569" s="11" t="s">
        <v>314</v>
      </c>
      <c r="M1569" s="7">
        <v>43304</v>
      </c>
      <c r="N1569" s="7">
        <v>43304</v>
      </c>
      <c r="O1569" s="11" t="s">
        <v>16</v>
      </c>
      <c r="P1569" s="11" t="s">
        <v>95</v>
      </c>
      <c r="Q1569">
        <v>17590.52</v>
      </c>
      <c r="R1569" s="11" t="s">
        <v>52</v>
      </c>
      <c r="S1569" s="11" t="s">
        <v>95</v>
      </c>
      <c r="T1569">
        <v>669865.49</v>
      </c>
      <c r="U1569">
        <f>SalesLineItems__NO_LOT[[#This Row],[ActualSales]]-SalesLineItems__NO_LOT[[#This Row],[Extended_Cost]]</f>
        <v>1.5</v>
      </c>
      <c r="V1569">
        <f>IFERROR(SalesLineItems__NO_LOT[[#This Row],[Revenue]]/SalesLineItems__NO_LOT[[#This Row],[Extended_Price]],0)</f>
        <v>1</v>
      </c>
      <c r="W1569" t="str">
        <f>IF(SalesLineItems__NO_LOT[[#This Row],[Revenue]]&lt;0,"Lost on Sale","Normal Revenue")</f>
        <v>Normal Revenue</v>
      </c>
      <c r="X1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69">
        <f>IF(SalesLineItems__NO_LOT[[#This Row],[SOP_Type]]="Return",SalesLineItems__NO_LOT[[#This Row],[Extended_Cost]]*-1,SalesLineItems__NO_LOT[[#This Row],[Extended_Price]])</f>
        <v>1.5</v>
      </c>
      <c r="Z1569">
        <f>MONTH(SalesLineItems__NO_LOT[[#This Row],[Requested_Ship_Date]])</f>
        <v>7</v>
      </c>
      <c r="AA1569">
        <f>YEAR(SalesLineItems__NO_LOT[[#This Row],[Requested_Ship_Date]])</f>
        <v>2018</v>
      </c>
      <c r="AV1569"/>
      <c r="AX1569"/>
      <c r="AZ1569"/>
      <c r="BC1569"/>
      <c r="BF1569"/>
    </row>
    <row r="1570" spans="1:58" x14ac:dyDescent="0.2">
      <c r="A1570" t="s">
        <v>10128</v>
      </c>
      <c r="B1570" s="11" t="s">
        <v>22</v>
      </c>
      <c r="C1570" s="11" t="s">
        <v>10126</v>
      </c>
      <c r="D1570" s="11" t="s">
        <v>8322</v>
      </c>
      <c r="E1570" s="11" t="s">
        <v>8323</v>
      </c>
      <c r="F1570">
        <v>1</v>
      </c>
      <c r="G1570" s="11" t="s">
        <v>15</v>
      </c>
      <c r="H1570">
        <v>0</v>
      </c>
      <c r="I1570">
        <v>40</v>
      </c>
      <c r="J1570">
        <v>0</v>
      </c>
      <c r="K1570">
        <v>40</v>
      </c>
      <c r="L1570" s="11" t="s">
        <v>314</v>
      </c>
      <c r="M1570" s="7">
        <v>43304</v>
      </c>
      <c r="N1570" s="7">
        <v>43304</v>
      </c>
      <c r="O1570" s="11" t="s">
        <v>16</v>
      </c>
      <c r="P1570" s="11" t="s">
        <v>95</v>
      </c>
      <c r="Q1570">
        <v>17590.52</v>
      </c>
      <c r="R1570" s="11" t="s">
        <v>52</v>
      </c>
      <c r="S1570" s="11" t="s">
        <v>95</v>
      </c>
      <c r="T1570">
        <v>669865.49</v>
      </c>
      <c r="U1570">
        <f>SalesLineItems__NO_LOT[[#This Row],[ActualSales]]-SalesLineItems__NO_LOT[[#This Row],[Extended_Cost]]</f>
        <v>40</v>
      </c>
      <c r="V1570">
        <f>IFERROR(SalesLineItems__NO_LOT[[#This Row],[Revenue]]/SalesLineItems__NO_LOT[[#This Row],[Extended_Price]],0)</f>
        <v>1</v>
      </c>
      <c r="W1570" t="str">
        <f>IF(SalesLineItems__NO_LOT[[#This Row],[Revenue]]&lt;0,"Lost on Sale","Normal Revenue")</f>
        <v>Normal Revenue</v>
      </c>
      <c r="X1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70">
        <f>IF(SalesLineItems__NO_LOT[[#This Row],[SOP_Type]]="Return",SalesLineItems__NO_LOT[[#This Row],[Extended_Cost]]*-1,SalesLineItems__NO_LOT[[#This Row],[Extended_Price]])</f>
        <v>40</v>
      </c>
      <c r="Z1570">
        <f>MONTH(SalesLineItems__NO_LOT[[#This Row],[Requested_Ship_Date]])</f>
        <v>7</v>
      </c>
      <c r="AA1570">
        <f>YEAR(SalesLineItems__NO_LOT[[#This Row],[Requested_Ship_Date]])</f>
        <v>2018</v>
      </c>
      <c r="AV1570"/>
      <c r="AX1570"/>
      <c r="AZ1570"/>
      <c r="BC1570"/>
      <c r="BF1570"/>
    </row>
    <row r="1571" spans="1:58" x14ac:dyDescent="0.2">
      <c r="A1571" t="s">
        <v>8624</v>
      </c>
      <c r="B1571" s="11" t="s">
        <v>22</v>
      </c>
      <c r="C1571" s="11" t="s">
        <v>8625</v>
      </c>
      <c r="D1571" s="11" t="s">
        <v>93</v>
      </c>
      <c r="E1571" s="11" t="s">
        <v>94</v>
      </c>
      <c r="F1571">
        <v>0.9</v>
      </c>
      <c r="G1571" s="11" t="s">
        <v>9</v>
      </c>
      <c r="H1571">
        <v>33.9</v>
      </c>
      <c r="I1571">
        <v>0</v>
      </c>
      <c r="J1571">
        <v>37.67</v>
      </c>
      <c r="K1571">
        <v>0</v>
      </c>
      <c r="L1571" s="11" t="s">
        <v>34</v>
      </c>
      <c r="M1571" s="7">
        <v>43581</v>
      </c>
      <c r="N1571" s="7">
        <v>43581</v>
      </c>
      <c r="O1571" s="11" t="s">
        <v>65</v>
      </c>
      <c r="P1571" s="11" t="s">
        <v>95</v>
      </c>
      <c r="Q1571">
        <v>2004.8</v>
      </c>
      <c r="R1571" s="11" t="s">
        <v>12</v>
      </c>
      <c r="S1571" s="11" t="s">
        <v>95</v>
      </c>
      <c r="T1571">
        <v>597569.38</v>
      </c>
      <c r="U1571">
        <f>SalesLineItems__NO_LOT[[#This Row],[ActualSales]]-SalesLineItems__NO_LOT[[#This Row],[Extended_Cost]]</f>
        <v>-33.9</v>
      </c>
      <c r="V1571">
        <f>IFERROR(SalesLineItems__NO_LOT[[#This Row],[Revenue]]/SalesLineItems__NO_LOT[[#This Row],[Extended_Price]],0)</f>
        <v>0</v>
      </c>
      <c r="W1571" t="str">
        <f>IF(SalesLineItems__NO_LOT[[#This Row],[Revenue]]&lt;0,"Lost on Sale","Normal Revenue")</f>
        <v>Lost on Sale</v>
      </c>
      <c r="X1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71">
        <f>IF(SalesLineItems__NO_LOT[[#This Row],[SOP_Type]]="Return",SalesLineItems__NO_LOT[[#This Row],[Extended_Cost]]*-1,SalesLineItems__NO_LOT[[#This Row],[Extended_Price]])</f>
        <v>0</v>
      </c>
      <c r="Z1571">
        <f>MONTH(SalesLineItems__NO_LOT[[#This Row],[Requested_Ship_Date]])</f>
        <v>4</v>
      </c>
      <c r="AA1571">
        <f>YEAR(SalesLineItems__NO_LOT[[#This Row],[Requested_Ship_Date]])</f>
        <v>2019</v>
      </c>
      <c r="AV1571"/>
      <c r="AX1571"/>
      <c r="AZ1571"/>
      <c r="BC1571"/>
      <c r="BF1571"/>
    </row>
    <row r="1572" spans="1:58" x14ac:dyDescent="0.2">
      <c r="A1572" t="s">
        <v>8641</v>
      </c>
      <c r="B1572" s="11" t="s">
        <v>22</v>
      </c>
      <c r="C1572" s="11" t="s">
        <v>8642</v>
      </c>
      <c r="D1572" s="11" t="s">
        <v>136</v>
      </c>
      <c r="E1572" s="11" t="s">
        <v>137</v>
      </c>
      <c r="F1572">
        <v>197</v>
      </c>
      <c r="G1572" s="11" t="s">
        <v>9</v>
      </c>
      <c r="H1572">
        <v>1349.45</v>
      </c>
      <c r="I1572">
        <v>2968.79</v>
      </c>
      <c r="J1572">
        <v>6.85</v>
      </c>
      <c r="K1572">
        <v>15.07</v>
      </c>
      <c r="L1572" s="11" t="s">
        <v>110</v>
      </c>
      <c r="M1572" s="7">
        <v>43579</v>
      </c>
      <c r="N1572" s="7">
        <v>43579</v>
      </c>
      <c r="O1572" s="11" t="s">
        <v>11</v>
      </c>
      <c r="P1572" s="11" t="s">
        <v>95</v>
      </c>
      <c r="Q1572">
        <v>193225.16</v>
      </c>
      <c r="R1572" s="11" t="s">
        <v>12</v>
      </c>
      <c r="S1572" s="11" t="s">
        <v>95</v>
      </c>
      <c r="T1572">
        <v>10672799.380000001</v>
      </c>
      <c r="U1572">
        <f>SalesLineItems__NO_LOT[[#This Row],[ActualSales]]-SalesLineItems__NO_LOT[[#This Row],[Extended_Cost]]</f>
        <v>1619.34</v>
      </c>
      <c r="V1572">
        <f>IFERROR(SalesLineItems__NO_LOT[[#This Row],[Revenue]]/SalesLineItems__NO_LOT[[#This Row],[Extended_Price]],0)</f>
        <v>0.54545454545454541</v>
      </c>
      <c r="W1572" t="str">
        <f>IF(SalesLineItems__NO_LOT[[#This Row],[Revenue]]&lt;0,"Lost on Sale","Normal Revenue")</f>
        <v>Normal Revenue</v>
      </c>
      <c r="X1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72">
        <f>IF(SalesLineItems__NO_LOT[[#This Row],[SOP_Type]]="Return",SalesLineItems__NO_LOT[[#This Row],[Extended_Cost]]*-1,SalesLineItems__NO_LOT[[#This Row],[Extended_Price]])</f>
        <v>2968.79</v>
      </c>
      <c r="Z1572">
        <f>MONTH(SalesLineItems__NO_LOT[[#This Row],[Requested_Ship_Date]])</f>
        <v>4</v>
      </c>
      <c r="AA1572">
        <f>YEAR(SalesLineItems__NO_LOT[[#This Row],[Requested_Ship_Date]])</f>
        <v>2019</v>
      </c>
      <c r="AV1572"/>
      <c r="AX1572"/>
      <c r="AZ1572"/>
      <c r="BC1572"/>
      <c r="BF1572"/>
    </row>
    <row r="1573" spans="1:58" x14ac:dyDescent="0.2">
      <c r="A1573" t="s">
        <v>8643</v>
      </c>
      <c r="B1573" s="11" t="s">
        <v>22</v>
      </c>
      <c r="C1573" s="11" t="s">
        <v>8642</v>
      </c>
      <c r="D1573" s="11" t="s">
        <v>13</v>
      </c>
      <c r="E1573" s="11" t="s">
        <v>14</v>
      </c>
      <c r="F1573">
        <v>1</v>
      </c>
      <c r="G1573" s="11" t="s">
        <v>15</v>
      </c>
      <c r="H1573">
        <v>0</v>
      </c>
      <c r="I1573">
        <v>1.5</v>
      </c>
      <c r="J1573">
        <v>0</v>
      </c>
      <c r="K1573">
        <v>1.5</v>
      </c>
      <c r="L1573" s="11" t="s">
        <v>110</v>
      </c>
      <c r="M1573" s="7">
        <v>43579</v>
      </c>
      <c r="N1573" s="7">
        <v>43579</v>
      </c>
      <c r="O1573" s="11" t="s">
        <v>16</v>
      </c>
      <c r="P1573" s="11" t="s">
        <v>95</v>
      </c>
      <c r="Q1573">
        <v>193225.16</v>
      </c>
      <c r="R1573" s="11" t="s">
        <v>12</v>
      </c>
      <c r="S1573" s="11" t="s">
        <v>95</v>
      </c>
      <c r="T1573">
        <v>10672799.380000001</v>
      </c>
      <c r="U1573">
        <f>SalesLineItems__NO_LOT[[#This Row],[ActualSales]]-SalesLineItems__NO_LOT[[#This Row],[Extended_Cost]]</f>
        <v>1.5</v>
      </c>
      <c r="V1573">
        <f>IFERROR(SalesLineItems__NO_LOT[[#This Row],[Revenue]]/SalesLineItems__NO_LOT[[#This Row],[Extended_Price]],0)</f>
        <v>1</v>
      </c>
      <c r="W1573" t="str">
        <f>IF(SalesLineItems__NO_LOT[[#This Row],[Revenue]]&lt;0,"Lost on Sale","Normal Revenue")</f>
        <v>Normal Revenue</v>
      </c>
      <c r="X1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73">
        <f>IF(SalesLineItems__NO_LOT[[#This Row],[SOP_Type]]="Return",SalesLineItems__NO_LOT[[#This Row],[Extended_Cost]]*-1,SalesLineItems__NO_LOT[[#This Row],[Extended_Price]])</f>
        <v>1.5</v>
      </c>
      <c r="Z1573">
        <f>MONTH(SalesLineItems__NO_LOT[[#This Row],[Requested_Ship_Date]])</f>
        <v>4</v>
      </c>
      <c r="AA1573">
        <f>YEAR(SalesLineItems__NO_LOT[[#This Row],[Requested_Ship_Date]])</f>
        <v>2019</v>
      </c>
      <c r="AV1573"/>
      <c r="AX1573"/>
      <c r="AZ1573"/>
      <c r="BC1573"/>
      <c r="BF1573"/>
    </row>
    <row r="1574" spans="1:58" x14ac:dyDescent="0.2">
      <c r="A1574" t="s">
        <v>8637</v>
      </c>
      <c r="B1574" s="11" t="s">
        <v>22</v>
      </c>
      <c r="C1574" s="11" t="s">
        <v>8638</v>
      </c>
      <c r="D1574" s="11" t="s">
        <v>337</v>
      </c>
      <c r="E1574" s="11" t="s">
        <v>315</v>
      </c>
      <c r="F1574">
        <v>307.8</v>
      </c>
      <c r="G1574" s="11" t="s">
        <v>9</v>
      </c>
      <c r="H1574">
        <v>2074.58</v>
      </c>
      <c r="I1574">
        <v>2210</v>
      </c>
      <c r="J1574">
        <v>6.74</v>
      </c>
      <c r="K1574">
        <v>7.18</v>
      </c>
      <c r="L1574" s="11" t="s">
        <v>314</v>
      </c>
      <c r="M1574" s="7">
        <v>43580</v>
      </c>
      <c r="N1574" s="7">
        <v>43580</v>
      </c>
      <c r="O1574" s="11" t="s">
        <v>11</v>
      </c>
      <c r="P1574" s="11" t="s">
        <v>95</v>
      </c>
      <c r="Q1574">
        <v>17590.52</v>
      </c>
      <c r="R1574" s="11" t="s">
        <v>52</v>
      </c>
      <c r="S1574" s="11" t="s">
        <v>95</v>
      </c>
      <c r="T1574">
        <v>669865.49</v>
      </c>
      <c r="U1574">
        <f>SalesLineItems__NO_LOT[[#This Row],[ActualSales]]-SalesLineItems__NO_LOT[[#This Row],[Extended_Cost]]</f>
        <v>135.42000000000007</v>
      </c>
      <c r="V1574">
        <f>IFERROR(SalesLineItems__NO_LOT[[#This Row],[Revenue]]/SalesLineItems__NO_LOT[[#This Row],[Extended_Price]],0)</f>
        <v>6.1276018099547545E-2</v>
      </c>
      <c r="W1574" t="str">
        <f>IF(SalesLineItems__NO_LOT[[#This Row],[Revenue]]&lt;0,"Lost on Sale","Normal Revenue")</f>
        <v>Normal Revenue</v>
      </c>
      <c r="X1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74">
        <f>IF(SalesLineItems__NO_LOT[[#This Row],[SOP_Type]]="Return",SalesLineItems__NO_LOT[[#This Row],[Extended_Cost]]*-1,SalesLineItems__NO_LOT[[#This Row],[Extended_Price]])</f>
        <v>2210</v>
      </c>
      <c r="Z1574">
        <f>MONTH(SalesLineItems__NO_LOT[[#This Row],[Requested_Ship_Date]])</f>
        <v>4</v>
      </c>
      <c r="AA1574">
        <f>YEAR(SalesLineItems__NO_LOT[[#This Row],[Requested_Ship_Date]])</f>
        <v>2019</v>
      </c>
      <c r="AV1574"/>
      <c r="AX1574"/>
      <c r="AZ1574"/>
      <c r="BC1574"/>
      <c r="BF1574"/>
    </row>
    <row r="1575" spans="1:58" x14ac:dyDescent="0.2">
      <c r="A1575" t="s">
        <v>8639</v>
      </c>
      <c r="B1575" s="11" t="s">
        <v>22</v>
      </c>
      <c r="C1575" s="11" t="s">
        <v>8638</v>
      </c>
      <c r="D1575" s="11" t="s">
        <v>8322</v>
      </c>
      <c r="E1575" s="11" t="s">
        <v>8323</v>
      </c>
      <c r="F1575">
        <v>1</v>
      </c>
      <c r="G1575" s="11" t="s">
        <v>15</v>
      </c>
      <c r="H1575">
        <v>0</v>
      </c>
      <c r="I1575">
        <v>40</v>
      </c>
      <c r="J1575">
        <v>0</v>
      </c>
      <c r="K1575">
        <v>40</v>
      </c>
      <c r="L1575" s="11" t="s">
        <v>314</v>
      </c>
      <c r="M1575" s="7">
        <v>43580</v>
      </c>
      <c r="N1575" s="7">
        <v>43580</v>
      </c>
      <c r="O1575" s="11" t="s">
        <v>16</v>
      </c>
      <c r="P1575" s="11" t="s">
        <v>95</v>
      </c>
      <c r="Q1575">
        <v>17590.52</v>
      </c>
      <c r="R1575" s="11" t="s">
        <v>52</v>
      </c>
      <c r="S1575" s="11" t="s">
        <v>95</v>
      </c>
      <c r="T1575">
        <v>669865.49</v>
      </c>
      <c r="U1575">
        <f>SalesLineItems__NO_LOT[[#This Row],[ActualSales]]-SalesLineItems__NO_LOT[[#This Row],[Extended_Cost]]</f>
        <v>40</v>
      </c>
      <c r="V1575">
        <f>IFERROR(SalesLineItems__NO_LOT[[#This Row],[Revenue]]/SalesLineItems__NO_LOT[[#This Row],[Extended_Price]],0)</f>
        <v>1</v>
      </c>
      <c r="W1575" t="str">
        <f>IF(SalesLineItems__NO_LOT[[#This Row],[Revenue]]&lt;0,"Lost on Sale","Normal Revenue")</f>
        <v>Normal Revenue</v>
      </c>
      <c r="X1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75">
        <f>IF(SalesLineItems__NO_LOT[[#This Row],[SOP_Type]]="Return",SalesLineItems__NO_LOT[[#This Row],[Extended_Cost]]*-1,SalesLineItems__NO_LOT[[#This Row],[Extended_Price]])</f>
        <v>40</v>
      </c>
      <c r="Z1575">
        <f>MONTH(SalesLineItems__NO_LOT[[#This Row],[Requested_Ship_Date]])</f>
        <v>4</v>
      </c>
      <c r="AA1575">
        <f>YEAR(SalesLineItems__NO_LOT[[#This Row],[Requested_Ship_Date]])</f>
        <v>2019</v>
      </c>
      <c r="AV1575"/>
      <c r="AX1575"/>
      <c r="AZ1575"/>
      <c r="BC1575"/>
      <c r="BF1575"/>
    </row>
    <row r="1576" spans="1:58" x14ac:dyDescent="0.2">
      <c r="A1576" t="s">
        <v>8640</v>
      </c>
      <c r="B1576" s="11" t="s">
        <v>22</v>
      </c>
      <c r="C1576" s="11" t="s">
        <v>8638</v>
      </c>
      <c r="D1576" s="11" t="s">
        <v>13</v>
      </c>
      <c r="E1576" s="11" t="s">
        <v>14</v>
      </c>
      <c r="F1576">
        <v>1</v>
      </c>
      <c r="G1576" s="11" t="s">
        <v>15</v>
      </c>
      <c r="H1576">
        <v>0</v>
      </c>
      <c r="I1576">
        <v>1.5</v>
      </c>
      <c r="J1576">
        <v>0</v>
      </c>
      <c r="K1576">
        <v>1.5</v>
      </c>
      <c r="L1576" s="11" t="s">
        <v>314</v>
      </c>
      <c r="M1576" s="7">
        <v>43580</v>
      </c>
      <c r="N1576" s="7">
        <v>43580</v>
      </c>
      <c r="O1576" s="11" t="s">
        <v>16</v>
      </c>
      <c r="P1576" s="11" t="s">
        <v>95</v>
      </c>
      <c r="Q1576">
        <v>17590.52</v>
      </c>
      <c r="R1576" s="11" t="s">
        <v>52</v>
      </c>
      <c r="S1576" s="11" t="s">
        <v>95</v>
      </c>
      <c r="T1576">
        <v>669865.49</v>
      </c>
      <c r="U1576">
        <f>SalesLineItems__NO_LOT[[#This Row],[ActualSales]]-SalesLineItems__NO_LOT[[#This Row],[Extended_Cost]]</f>
        <v>1.5</v>
      </c>
      <c r="V1576">
        <f>IFERROR(SalesLineItems__NO_LOT[[#This Row],[Revenue]]/SalesLineItems__NO_LOT[[#This Row],[Extended_Price]],0)</f>
        <v>1</v>
      </c>
      <c r="W1576" t="str">
        <f>IF(SalesLineItems__NO_LOT[[#This Row],[Revenue]]&lt;0,"Lost on Sale","Normal Revenue")</f>
        <v>Normal Revenue</v>
      </c>
      <c r="X1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76">
        <f>IF(SalesLineItems__NO_LOT[[#This Row],[SOP_Type]]="Return",SalesLineItems__NO_LOT[[#This Row],[Extended_Cost]]*-1,SalesLineItems__NO_LOT[[#This Row],[Extended_Price]])</f>
        <v>1.5</v>
      </c>
      <c r="Z1576">
        <f>MONTH(SalesLineItems__NO_LOT[[#This Row],[Requested_Ship_Date]])</f>
        <v>4</v>
      </c>
      <c r="AA1576">
        <f>YEAR(SalesLineItems__NO_LOT[[#This Row],[Requested_Ship_Date]])</f>
        <v>2019</v>
      </c>
      <c r="AV1576"/>
      <c r="AX1576"/>
      <c r="AZ1576"/>
      <c r="BC1576"/>
      <c r="BF1576"/>
    </row>
    <row r="1577" spans="1:58" x14ac:dyDescent="0.2">
      <c r="A1577" t="s">
        <v>8626</v>
      </c>
      <c r="B1577" s="11" t="s">
        <v>22</v>
      </c>
      <c r="C1577" s="11" t="s">
        <v>8627</v>
      </c>
      <c r="D1577" s="11" t="s">
        <v>185</v>
      </c>
      <c r="E1577" s="11" t="s">
        <v>186</v>
      </c>
      <c r="F1577">
        <v>150</v>
      </c>
      <c r="G1577" s="11" t="s">
        <v>4398</v>
      </c>
      <c r="H1577">
        <v>354</v>
      </c>
      <c r="I1577">
        <v>490.5</v>
      </c>
      <c r="J1577">
        <v>2.36</v>
      </c>
      <c r="K1577">
        <v>3.27</v>
      </c>
      <c r="L1577" s="11" t="s">
        <v>69</v>
      </c>
      <c r="M1577" s="7">
        <v>43581</v>
      </c>
      <c r="N1577" s="7">
        <v>43581</v>
      </c>
      <c r="O1577" s="11" t="s">
        <v>21</v>
      </c>
      <c r="P1577" s="11" t="s">
        <v>95</v>
      </c>
      <c r="Q1577">
        <v>320188.32</v>
      </c>
      <c r="R1577" s="11" t="s">
        <v>52</v>
      </c>
      <c r="S1577" s="11" t="s">
        <v>95</v>
      </c>
      <c r="T1577">
        <v>8464367.5299999993</v>
      </c>
      <c r="U1577">
        <f>SalesLineItems__NO_LOT[[#This Row],[ActualSales]]-SalesLineItems__NO_LOT[[#This Row],[Extended_Cost]]</f>
        <v>136.5</v>
      </c>
      <c r="V1577">
        <f>IFERROR(SalesLineItems__NO_LOT[[#This Row],[Revenue]]/SalesLineItems__NO_LOT[[#This Row],[Extended_Price]],0)</f>
        <v>0.27828746177370028</v>
      </c>
      <c r="W1577" t="str">
        <f>IF(SalesLineItems__NO_LOT[[#This Row],[Revenue]]&lt;0,"Lost on Sale","Normal Revenue")</f>
        <v>Normal Revenue</v>
      </c>
      <c r="X1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77">
        <f>IF(SalesLineItems__NO_LOT[[#This Row],[SOP_Type]]="Return",SalesLineItems__NO_LOT[[#This Row],[Extended_Cost]]*-1,SalesLineItems__NO_LOT[[#This Row],[Extended_Price]])</f>
        <v>490.5</v>
      </c>
      <c r="Z1577">
        <f>MONTH(SalesLineItems__NO_LOT[[#This Row],[Requested_Ship_Date]])</f>
        <v>4</v>
      </c>
      <c r="AA1577">
        <f>YEAR(SalesLineItems__NO_LOT[[#This Row],[Requested_Ship_Date]])</f>
        <v>2019</v>
      </c>
      <c r="AV1577"/>
      <c r="AX1577"/>
      <c r="AZ1577"/>
      <c r="BC1577"/>
      <c r="BF1577"/>
    </row>
    <row r="1578" spans="1:58" x14ac:dyDescent="0.2">
      <c r="A1578" t="s">
        <v>8628</v>
      </c>
      <c r="B1578" s="11" t="s">
        <v>22</v>
      </c>
      <c r="C1578" s="11" t="s">
        <v>8629</v>
      </c>
      <c r="D1578" s="11" t="s">
        <v>185</v>
      </c>
      <c r="E1578" s="11" t="s">
        <v>186</v>
      </c>
      <c r="F1578">
        <v>300</v>
      </c>
      <c r="G1578" s="11" t="s">
        <v>9</v>
      </c>
      <c r="H1578">
        <v>708</v>
      </c>
      <c r="I1578">
        <v>981</v>
      </c>
      <c r="J1578">
        <v>2.36</v>
      </c>
      <c r="K1578">
        <v>3.27</v>
      </c>
      <c r="L1578" s="11" t="s">
        <v>69</v>
      </c>
      <c r="M1578" s="7">
        <v>43581</v>
      </c>
      <c r="N1578" s="7">
        <v>43581</v>
      </c>
      <c r="O1578" s="11" t="s">
        <v>21</v>
      </c>
      <c r="P1578" s="11" t="s">
        <v>95</v>
      </c>
      <c r="Q1578">
        <v>320188.32</v>
      </c>
      <c r="R1578" s="11" t="s">
        <v>52</v>
      </c>
      <c r="S1578" s="11" t="s">
        <v>95</v>
      </c>
      <c r="T1578">
        <v>8464367.5299999993</v>
      </c>
      <c r="U1578">
        <f>SalesLineItems__NO_LOT[[#This Row],[ActualSales]]-SalesLineItems__NO_LOT[[#This Row],[Extended_Cost]]</f>
        <v>273</v>
      </c>
      <c r="V1578">
        <f>IFERROR(SalesLineItems__NO_LOT[[#This Row],[Revenue]]/SalesLineItems__NO_LOT[[#This Row],[Extended_Price]],0)</f>
        <v>0.27828746177370028</v>
      </c>
      <c r="W1578" t="str">
        <f>IF(SalesLineItems__NO_LOT[[#This Row],[Revenue]]&lt;0,"Lost on Sale","Normal Revenue")</f>
        <v>Normal Revenue</v>
      </c>
      <c r="X1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78">
        <f>IF(SalesLineItems__NO_LOT[[#This Row],[SOP_Type]]="Return",SalesLineItems__NO_LOT[[#This Row],[Extended_Cost]]*-1,SalesLineItems__NO_LOT[[#This Row],[Extended_Price]])</f>
        <v>981</v>
      </c>
      <c r="Z1578">
        <f>MONTH(SalesLineItems__NO_LOT[[#This Row],[Requested_Ship_Date]])</f>
        <v>4</v>
      </c>
      <c r="AA1578">
        <f>YEAR(SalesLineItems__NO_LOT[[#This Row],[Requested_Ship_Date]])</f>
        <v>2019</v>
      </c>
      <c r="AV1578"/>
      <c r="AX1578"/>
      <c r="AZ1578"/>
      <c r="BC1578"/>
      <c r="BF1578"/>
    </row>
    <row r="1579" spans="1:58" x14ac:dyDescent="0.2">
      <c r="A1579" t="s">
        <v>8630</v>
      </c>
      <c r="B1579" s="11" t="s">
        <v>22</v>
      </c>
      <c r="C1579" s="11" t="s">
        <v>8631</v>
      </c>
      <c r="D1579" s="11" t="s">
        <v>561</v>
      </c>
      <c r="E1579" s="11" t="s">
        <v>562</v>
      </c>
      <c r="F1579">
        <v>25</v>
      </c>
      <c r="G1579" s="11" t="s">
        <v>4398</v>
      </c>
      <c r="H1579">
        <v>367.75</v>
      </c>
      <c r="I1579">
        <v>496.5</v>
      </c>
      <c r="J1579">
        <v>14.71</v>
      </c>
      <c r="K1579">
        <v>19.86</v>
      </c>
      <c r="L1579" s="11" t="s">
        <v>69</v>
      </c>
      <c r="M1579" s="7">
        <v>43581</v>
      </c>
      <c r="N1579" s="7">
        <v>43581</v>
      </c>
      <c r="O1579" s="11" t="s">
        <v>21</v>
      </c>
      <c r="P1579" s="11" t="s">
        <v>95</v>
      </c>
      <c r="Q1579">
        <v>320188.32</v>
      </c>
      <c r="R1579" s="11" t="s">
        <v>52</v>
      </c>
      <c r="S1579" s="11" t="s">
        <v>95</v>
      </c>
      <c r="T1579">
        <v>8464367.5299999993</v>
      </c>
      <c r="U1579">
        <f>SalesLineItems__NO_LOT[[#This Row],[ActualSales]]-SalesLineItems__NO_LOT[[#This Row],[Extended_Cost]]</f>
        <v>128.75</v>
      </c>
      <c r="V1579">
        <f>IFERROR(SalesLineItems__NO_LOT[[#This Row],[Revenue]]/SalesLineItems__NO_LOT[[#This Row],[Extended_Price]],0)</f>
        <v>0.2593152064451158</v>
      </c>
      <c r="W1579" t="str">
        <f>IF(SalesLineItems__NO_LOT[[#This Row],[Revenue]]&lt;0,"Lost on Sale","Normal Revenue")</f>
        <v>Normal Revenue</v>
      </c>
      <c r="X1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79">
        <f>IF(SalesLineItems__NO_LOT[[#This Row],[SOP_Type]]="Return",SalesLineItems__NO_LOT[[#This Row],[Extended_Cost]]*-1,SalesLineItems__NO_LOT[[#This Row],[Extended_Price]])</f>
        <v>496.5</v>
      </c>
      <c r="Z1579">
        <f>MONTH(SalesLineItems__NO_LOT[[#This Row],[Requested_Ship_Date]])</f>
        <v>4</v>
      </c>
      <c r="AA1579">
        <f>YEAR(SalesLineItems__NO_LOT[[#This Row],[Requested_Ship_Date]])</f>
        <v>2019</v>
      </c>
      <c r="AV1579"/>
      <c r="AX1579"/>
      <c r="AZ1579"/>
      <c r="BC1579"/>
      <c r="BF1579"/>
    </row>
    <row r="1580" spans="1:58" x14ac:dyDescent="0.2">
      <c r="A1580" t="s">
        <v>8632</v>
      </c>
      <c r="B1580" s="11" t="s">
        <v>22</v>
      </c>
      <c r="C1580" s="11" t="s">
        <v>8633</v>
      </c>
      <c r="D1580" s="11" t="s">
        <v>38</v>
      </c>
      <c r="E1580" s="11" t="s">
        <v>39</v>
      </c>
      <c r="F1580">
        <v>418.53</v>
      </c>
      <c r="G1580" s="11" t="s">
        <v>9</v>
      </c>
      <c r="H1580">
        <v>1782.94</v>
      </c>
      <c r="I1580">
        <v>2431.66</v>
      </c>
      <c r="J1580">
        <v>4.26</v>
      </c>
      <c r="K1580">
        <v>5.81</v>
      </c>
      <c r="L1580" s="11" t="s">
        <v>69</v>
      </c>
      <c r="M1580" s="7">
        <v>43581</v>
      </c>
      <c r="N1580" s="7">
        <v>43581</v>
      </c>
      <c r="O1580" s="11" t="s">
        <v>40</v>
      </c>
      <c r="P1580" s="11" t="s">
        <v>95</v>
      </c>
      <c r="Q1580">
        <v>320188.32</v>
      </c>
      <c r="R1580" s="11" t="s">
        <v>52</v>
      </c>
      <c r="S1580" s="11" t="s">
        <v>95</v>
      </c>
      <c r="T1580">
        <v>8464367.5299999993</v>
      </c>
      <c r="U1580">
        <f>SalesLineItems__NO_LOT[[#This Row],[ActualSales]]-SalesLineItems__NO_LOT[[#This Row],[Extended_Cost]]</f>
        <v>648.7199999999998</v>
      </c>
      <c r="V1580">
        <f>IFERROR(SalesLineItems__NO_LOT[[#This Row],[Revenue]]/SalesLineItems__NO_LOT[[#This Row],[Extended_Price]],0)</f>
        <v>0.26678071769902034</v>
      </c>
      <c r="W1580" t="str">
        <f>IF(SalesLineItems__NO_LOT[[#This Row],[Revenue]]&lt;0,"Lost on Sale","Normal Revenue")</f>
        <v>Normal Revenue</v>
      </c>
      <c r="X1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80">
        <f>IF(SalesLineItems__NO_LOT[[#This Row],[SOP_Type]]="Return",SalesLineItems__NO_LOT[[#This Row],[Extended_Cost]]*-1,SalesLineItems__NO_LOT[[#This Row],[Extended_Price]])</f>
        <v>2431.66</v>
      </c>
      <c r="Z1580">
        <f>MONTH(SalesLineItems__NO_LOT[[#This Row],[Requested_Ship_Date]])</f>
        <v>4</v>
      </c>
      <c r="AA1580">
        <f>YEAR(SalesLineItems__NO_LOT[[#This Row],[Requested_Ship_Date]])</f>
        <v>2019</v>
      </c>
      <c r="AV1580"/>
      <c r="AX1580"/>
      <c r="AZ1580"/>
      <c r="BC1580"/>
      <c r="BF1580"/>
    </row>
    <row r="1581" spans="1:58" x14ac:dyDescent="0.2">
      <c r="A1581" t="s">
        <v>8634</v>
      </c>
      <c r="B1581" s="11" t="s">
        <v>22</v>
      </c>
      <c r="C1581" s="11" t="s">
        <v>8633</v>
      </c>
      <c r="D1581" s="11" t="s">
        <v>13</v>
      </c>
      <c r="E1581" s="11" t="s">
        <v>14</v>
      </c>
      <c r="F1581">
        <v>1</v>
      </c>
      <c r="G1581" s="11" t="s">
        <v>15</v>
      </c>
      <c r="H1581">
        <v>0</v>
      </c>
      <c r="I1581">
        <v>1.5</v>
      </c>
      <c r="J1581">
        <v>0</v>
      </c>
      <c r="K1581">
        <v>1.5</v>
      </c>
      <c r="L1581" s="11" t="s">
        <v>69</v>
      </c>
      <c r="M1581" s="7">
        <v>43581</v>
      </c>
      <c r="N1581" s="7">
        <v>43581</v>
      </c>
      <c r="O1581" s="11" t="s">
        <v>16</v>
      </c>
      <c r="P1581" s="11" t="s">
        <v>95</v>
      </c>
      <c r="Q1581">
        <v>320188.32</v>
      </c>
      <c r="R1581" s="11" t="s">
        <v>52</v>
      </c>
      <c r="S1581" s="11" t="s">
        <v>95</v>
      </c>
      <c r="T1581">
        <v>8464367.5299999993</v>
      </c>
      <c r="U1581">
        <f>SalesLineItems__NO_LOT[[#This Row],[ActualSales]]-SalesLineItems__NO_LOT[[#This Row],[Extended_Cost]]</f>
        <v>1.5</v>
      </c>
      <c r="V1581">
        <f>IFERROR(SalesLineItems__NO_LOT[[#This Row],[Revenue]]/SalesLineItems__NO_LOT[[#This Row],[Extended_Price]],0)</f>
        <v>1</v>
      </c>
      <c r="W1581" t="str">
        <f>IF(SalesLineItems__NO_LOT[[#This Row],[Revenue]]&lt;0,"Lost on Sale","Normal Revenue")</f>
        <v>Normal Revenue</v>
      </c>
      <c r="X1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81">
        <f>IF(SalesLineItems__NO_LOT[[#This Row],[SOP_Type]]="Return",SalesLineItems__NO_LOT[[#This Row],[Extended_Cost]]*-1,SalesLineItems__NO_LOT[[#This Row],[Extended_Price]])</f>
        <v>1.5</v>
      </c>
      <c r="Z1581">
        <f>MONTH(SalesLineItems__NO_LOT[[#This Row],[Requested_Ship_Date]])</f>
        <v>4</v>
      </c>
      <c r="AA1581">
        <f>YEAR(SalesLineItems__NO_LOT[[#This Row],[Requested_Ship_Date]])</f>
        <v>2019</v>
      </c>
      <c r="AV1581"/>
      <c r="AX1581"/>
      <c r="AZ1581"/>
      <c r="BC1581"/>
      <c r="BF1581"/>
    </row>
    <row r="1582" spans="1:58" x14ac:dyDescent="0.2">
      <c r="A1582" t="s">
        <v>8635</v>
      </c>
      <c r="B1582" s="11" t="s">
        <v>22</v>
      </c>
      <c r="C1582" s="11" t="s">
        <v>8636</v>
      </c>
      <c r="D1582" s="11" t="s">
        <v>295</v>
      </c>
      <c r="E1582" s="11" t="s">
        <v>296</v>
      </c>
      <c r="F1582">
        <v>899.15</v>
      </c>
      <c r="G1582" s="11" t="s">
        <v>9</v>
      </c>
      <c r="H1582">
        <v>11701.18</v>
      </c>
      <c r="I1582">
        <v>25571.83</v>
      </c>
      <c r="J1582">
        <v>13.0136</v>
      </c>
      <c r="K1582">
        <v>28.44</v>
      </c>
      <c r="L1582" s="11" t="s">
        <v>297</v>
      </c>
      <c r="M1582" s="7">
        <v>43581</v>
      </c>
      <c r="N1582" s="7">
        <v>43581</v>
      </c>
      <c r="O1582" s="11" t="s">
        <v>11</v>
      </c>
      <c r="P1582" s="11" t="s">
        <v>95</v>
      </c>
      <c r="Q1582">
        <v>12872.16</v>
      </c>
      <c r="R1582" s="11" t="s">
        <v>1125</v>
      </c>
      <c r="S1582" s="11" t="s">
        <v>95</v>
      </c>
      <c r="T1582">
        <v>1097270.24</v>
      </c>
      <c r="U1582">
        <f>SalesLineItems__NO_LOT[[#This Row],[ActualSales]]-SalesLineItems__NO_LOT[[#This Row],[Extended_Cost]]</f>
        <v>13870.650000000001</v>
      </c>
      <c r="V1582">
        <f>IFERROR(SalesLineItems__NO_LOT[[#This Row],[Revenue]]/SalesLineItems__NO_LOT[[#This Row],[Extended_Price]],0)</f>
        <v>0.54241913855989188</v>
      </c>
      <c r="W1582" t="str">
        <f>IF(SalesLineItems__NO_LOT[[#This Row],[Revenue]]&lt;0,"Lost on Sale","Normal Revenue")</f>
        <v>Normal Revenue</v>
      </c>
      <c r="X1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82">
        <f>IF(SalesLineItems__NO_LOT[[#This Row],[SOP_Type]]="Return",SalesLineItems__NO_LOT[[#This Row],[Extended_Cost]]*-1,SalesLineItems__NO_LOT[[#This Row],[Extended_Price]])</f>
        <v>25571.83</v>
      </c>
      <c r="Z1582">
        <f>MONTH(SalesLineItems__NO_LOT[[#This Row],[Requested_Ship_Date]])</f>
        <v>4</v>
      </c>
      <c r="AA1582">
        <f>YEAR(SalesLineItems__NO_LOT[[#This Row],[Requested_Ship_Date]])</f>
        <v>2019</v>
      </c>
      <c r="AV1582"/>
      <c r="AX1582"/>
      <c r="AZ1582"/>
      <c r="BC1582"/>
      <c r="BF1582"/>
    </row>
    <row r="1583" spans="1:58" x14ac:dyDescent="0.2">
      <c r="A1583" t="s">
        <v>8620</v>
      </c>
      <c r="B1583" s="11" t="s">
        <v>22</v>
      </c>
      <c r="C1583" s="11" t="s">
        <v>8621</v>
      </c>
      <c r="D1583" s="11" t="s">
        <v>139</v>
      </c>
      <c r="E1583" s="11" t="s">
        <v>140</v>
      </c>
      <c r="F1583">
        <v>15</v>
      </c>
      <c r="G1583" s="11" t="s">
        <v>68</v>
      </c>
      <c r="H1583">
        <v>260.95</v>
      </c>
      <c r="I1583">
        <v>529.35</v>
      </c>
      <c r="J1583">
        <v>17.399999999999999</v>
      </c>
      <c r="K1583">
        <v>35.29</v>
      </c>
      <c r="L1583" s="11" t="s">
        <v>110</v>
      </c>
      <c r="M1583" s="7">
        <v>43585</v>
      </c>
      <c r="N1583" s="7">
        <v>43585</v>
      </c>
      <c r="O1583" s="11" t="s">
        <v>40</v>
      </c>
      <c r="P1583" s="11" t="s">
        <v>95</v>
      </c>
      <c r="Q1583">
        <v>193225.16</v>
      </c>
      <c r="R1583" s="11" t="s">
        <v>12</v>
      </c>
      <c r="S1583" s="11" t="s">
        <v>95</v>
      </c>
      <c r="T1583">
        <v>10672799.380000001</v>
      </c>
      <c r="U1583">
        <f>SalesLineItems__NO_LOT[[#This Row],[ActualSales]]-SalesLineItems__NO_LOT[[#This Row],[Extended_Cost]]</f>
        <v>268.40000000000003</v>
      </c>
      <c r="V1583">
        <f>IFERROR(SalesLineItems__NO_LOT[[#This Row],[Revenue]]/SalesLineItems__NO_LOT[[#This Row],[Extended_Price]],0)</f>
        <v>0.50703693208652123</v>
      </c>
      <c r="W1583" t="str">
        <f>IF(SalesLineItems__NO_LOT[[#This Row],[Revenue]]&lt;0,"Lost on Sale","Normal Revenue")</f>
        <v>Normal Revenue</v>
      </c>
      <c r="X1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83">
        <f>IF(SalesLineItems__NO_LOT[[#This Row],[SOP_Type]]="Return",SalesLineItems__NO_LOT[[#This Row],[Extended_Cost]]*-1,SalesLineItems__NO_LOT[[#This Row],[Extended_Price]])</f>
        <v>529.35</v>
      </c>
      <c r="Z1583">
        <f>MONTH(SalesLineItems__NO_LOT[[#This Row],[Requested_Ship_Date]])</f>
        <v>4</v>
      </c>
      <c r="AA1583">
        <f>YEAR(SalesLineItems__NO_LOT[[#This Row],[Requested_Ship_Date]])</f>
        <v>2019</v>
      </c>
      <c r="AV1583"/>
      <c r="AX1583"/>
      <c r="AZ1583"/>
      <c r="BC1583"/>
      <c r="BF1583"/>
    </row>
    <row r="1584" spans="1:58" x14ac:dyDescent="0.2">
      <c r="A1584" t="s">
        <v>8622</v>
      </c>
      <c r="B1584" s="11" t="s">
        <v>22</v>
      </c>
      <c r="C1584" s="11" t="s">
        <v>8623</v>
      </c>
      <c r="D1584" s="11" t="s">
        <v>227</v>
      </c>
      <c r="E1584" s="11" t="s">
        <v>228</v>
      </c>
      <c r="F1584">
        <v>253.39</v>
      </c>
      <c r="G1584" s="11" t="s">
        <v>9</v>
      </c>
      <c r="H1584">
        <v>623.34</v>
      </c>
      <c r="I1584">
        <v>815.92</v>
      </c>
      <c r="J1584">
        <v>2.46</v>
      </c>
      <c r="K1584">
        <v>3.22</v>
      </c>
      <c r="L1584" s="11" t="s">
        <v>214</v>
      </c>
      <c r="M1584" s="7">
        <v>43585</v>
      </c>
      <c r="N1584" s="7">
        <v>43585</v>
      </c>
      <c r="O1584" s="11" t="s">
        <v>21</v>
      </c>
      <c r="P1584" s="11" t="s">
        <v>95</v>
      </c>
      <c r="Q1584">
        <v>2.74</v>
      </c>
      <c r="R1584" s="11" t="s">
        <v>52</v>
      </c>
      <c r="S1584" s="11" t="s">
        <v>95</v>
      </c>
      <c r="T1584">
        <v>135891.89000000001</v>
      </c>
      <c r="U1584">
        <f>SalesLineItems__NO_LOT[[#This Row],[ActualSales]]-SalesLineItems__NO_LOT[[#This Row],[Extended_Cost]]</f>
        <v>192.57999999999993</v>
      </c>
      <c r="V1584">
        <f>IFERROR(SalesLineItems__NO_LOT[[#This Row],[Revenue]]/SalesLineItems__NO_LOT[[#This Row],[Extended_Price]],0)</f>
        <v>0.23602804196489843</v>
      </c>
      <c r="W1584" t="str">
        <f>IF(SalesLineItems__NO_LOT[[#This Row],[Revenue]]&lt;0,"Lost on Sale","Normal Revenue")</f>
        <v>Normal Revenue</v>
      </c>
      <c r="X1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84">
        <f>IF(SalesLineItems__NO_LOT[[#This Row],[SOP_Type]]="Return",SalesLineItems__NO_LOT[[#This Row],[Extended_Cost]]*-1,SalesLineItems__NO_LOT[[#This Row],[Extended_Price]])</f>
        <v>815.92</v>
      </c>
      <c r="Z1584">
        <f>MONTH(SalesLineItems__NO_LOT[[#This Row],[Requested_Ship_Date]])</f>
        <v>4</v>
      </c>
      <c r="AA1584">
        <f>YEAR(SalesLineItems__NO_LOT[[#This Row],[Requested_Ship_Date]])</f>
        <v>2019</v>
      </c>
      <c r="AV1584"/>
      <c r="AX1584"/>
      <c r="AZ1584"/>
      <c r="BC1584"/>
      <c r="BF1584"/>
    </row>
    <row r="1585" spans="1:58" x14ac:dyDescent="0.2">
      <c r="A1585" t="s">
        <v>10153</v>
      </c>
      <c r="B1585" s="11" t="s">
        <v>22</v>
      </c>
      <c r="C1585" s="11" t="s">
        <v>10154</v>
      </c>
      <c r="D1585" s="11" t="s">
        <v>9302</v>
      </c>
      <c r="E1585" s="11" t="s">
        <v>190</v>
      </c>
      <c r="F1585">
        <v>1375</v>
      </c>
      <c r="G1585" s="11" t="s">
        <v>9</v>
      </c>
      <c r="H1585">
        <v>1485</v>
      </c>
      <c r="I1585">
        <v>1870</v>
      </c>
      <c r="J1585">
        <v>1.08</v>
      </c>
      <c r="K1585">
        <v>1.36</v>
      </c>
      <c r="L1585" s="11" t="s">
        <v>191</v>
      </c>
      <c r="M1585" s="7">
        <v>43300</v>
      </c>
      <c r="N1585" s="7">
        <v>43300</v>
      </c>
      <c r="O1585" s="11" t="s">
        <v>317</v>
      </c>
      <c r="P1585" s="11" t="s">
        <v>95</v>
      </c>
      <c r="Q1585">
        <v>1633.5</v>
      </c>
      <c r="R1585" s="11" t="s">
        <v>52</v>
      </c>
      <c r="S1585" s="11" t="s">
        <v>95</v>
      </c>
      <c r="T1585">
        <v>68442.19</v>
      </c>
      <c r="U1585">
        <f>SalesLineItems__NO_LOT[[#This Row],[ActualSales]]-SalesLineItems__NO_LOT[[#This Row],[Extended_Cost]]</f>
        <v>385</v>
      </c>
      <c r="V1585">
        <f>IFERROR(SalesLineItems__NO_LOT[[#This Row],[Revenue]]/SalesLineItems__NO_LOT[[#This Row],[Extended_Price]],0)</f>
        <v>0.20588235294117646</v>
      </c>
      <c r="W1585" t="str">
        <f>IF(SalesLineItems__NO_LOT[[#This Row],[Revenue]]&lt;0,"Lost on Sale","Normal Revenue")</f>
        <v>Normal Revenue</v>
      </c>
      <c r="X1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85">
        <f>IF(SalesLineItems__NO_LOT[[#This Row],[SOP_Type]]="Return",SalesLineItems__NO_LOT[[#This Row],[Extended_Cost]]*-1,SalesLineItems__NO_LOT[[#This Row],[Extended_Price]])</f>
        <v>1870</v>
      </c>
      <c r="Z1585">
        <f>MONTH(SalesLineItems__NO_LOT[[#This Row],[Requested_Ship_Date]])</f>
        <v>7</v>
      </c>
      <c r="AA1585">
        <f>YEAR(SalesLineItems__NO_LOT[[#This Row],[Requested_Ship_Date]])</f>
        <v>2018</v>
      </c>
      <c r="AV1585"/>
      <c r="AX1585"/>
      <c r="AZ1585"/>
      <c r="BC1585"/>
      <c r="BF1585"/>
    </row>
    <row r="1586" spans="1:58" x14ac:dyDescent="0.2">
      <c r="A1586" t="s">
        <v>10155</v>
      </c>
      <c r="B1586" s="11" t="s">
        <v>22</v>
      </c>
      <c r="C1586" s="11" t="s">
        <v>10156</v>
      </c>
      <c r="D1586" s="11" t="s">
        <v>1785</v>
      </c>
      <c r="E1586" s="11" t="s">
        <v>182</v>
      </c>
      <c r="F1586">
        <v>25</v>
      </c>
      <c r="G1586" s="11" t="s">
        <v>9</v>
      </c>
      <c r="H1586">
        <v>880.5</v>
      </c>
      <c r="I1586">
        <v>1260.5</v>
      </c>
      <c r="J1586">
        <v>35.22</v>
      </c>
      <c r="K1586">
        <v>50.42</v>
      </c>
      <c r="L1586" s="11" t="s">
        <v>791</v>
      </c>
      <c r="M1586" s="7">
        <v>43300</v>
      </c>
      <c r="N1586" s="7">
        <v>43300</v>
      </c>
      <c r="O1586" s="11" t="s">
        <v>317</v>
      </c>
      <c r="P1586" s="11" t="s">
        <v>95</v>
      </c>
      <c r="Q1586">
        <v>7600</v>
      </c>
      <c r="R1586" s="11" t="s">
        <v>12</v>
      </c>
      <c r="S1586" s="11" t="s">
        <v>95</v>
      </c>
      <c r="T1586">
        <v>87980</v>
      </c>
      <c r="U1586">
        <f>SalesLineItems__NO_LOT[[#This Row],[ActualSales]]-SalesLineItems__NO_LOT[[#This Row],[Extended_Cost]]</f>
        <v>380</v>
      </c>
      <c r="V1586">
        <f>IFERROR(SalesLineItems__NO_LOT[[#This Row],[Revenue]]/SalesLineItems__NO_LOT[[#This Row],[Extended_Price]],0)</f>
        <v>0.30146767155890519</v>
      </c>
      <c r="W1586" t="str">
        <f>IF(SalesLineItems__NO_LOT[[#This Row],[Revenue]]&lt;0,"Lost on Sale","Normal Revenue")</f>
        <v>Normal Revenue</v>
      </c>
      <c r="X1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86">
        <f>IF(SalesLineItems__NO_LOT[[#This Row],[SOP_Type]]="Return",SalesLineItems__NO_LOT[[#This Row],[Extended_Cost]]*-1,SalesLineItems__NO_LOT[[#This Row],[Extended_Price]])</f>
        <v>1260.5</v>
      </c>
      <c r="Z1586">
        <f>MONTH(SalesLineItems__NO_LOT[[#This Row],[Requested_Ship_Date]])</f>
        <v>7</v>
      </c>
      <c r="AA1586">
        <f>YEAR(SalesLineItems__NO_LOT[[#This Row],[Requested_Ship_Date]])</f>
        <v>2018</v>
      </c>
      <c r="AV1586"/>
      <c r="AX1586"/>
      <c r="AZ1586"/>
      <c r="BC1586"/>
      <c r="BF1586"/>
    </row>
    <row r="1587" spans="1:58" x14ac:dyDescent="0.2">
      <c r="A1587" t="s">
        <v>10157</v>
      </c>
      <c r="B1587" s="11" t="s">
        <v>22</v>
      </c>
      <c r="C1587" s="11" t="s">
        <v>10158</v>
      </c>
      <c r="D1587" s="11" t="s">
        <v>9302</v>
      </c>
      <c r="E1587" s="11" t="s">
        <v>190</v>
      </c>
      <c r="F1587">
        <v>825</v>
      </c>
      <c r="G1587" s="11" t="s">
        <v>9</v>
      </c>
      <c r="H1587">
        <v>891</v>
      </c>
      <c r="I1587">
        <v>1122</v>
      </c>
      <c r="J1587">
        <v>1.08</v>
      </c>
      <c r="K1587">
        <v>1.36</v>
      </c>
      <c r="L1587" s="11" t="s">
        <v>191</v>
      </c>
      <c r="M1587" s="7">
        <v>43300</v>
      </c>
      <c r="N1587" s="7">
        <v>43300</v>
      </c>
      <c r="O1587" s="11" t="s">
        <v>317</v>
      </c>
      <c r="P1587" s="11" t="s">
        <v>95</v>
      </c>
      <c r="Q1587">
        <v>1633.5</v>
      </c>
      <c r="R1587" s="11" t="s">
        <v>52</v>
      </c>
      <c r="S1587" s="11" t="s">
        <v>95</v>
      </c>
      <c r="T1587">
        <v>68442.19</v>
      </c>
      <c r="U1587">
        <f>SalesLineItems__NO_LOT[[#This Row],[ActualSales]]-SalesLineItems__NO_LOT[[#This Row],[Extended_Cost]]</f>
        <v>231</v>
      </c>
      <c r="V1587">
        <f>IFERROR(SalesLineItems__NO_LOT[[#This Row],[Revenue]]/SalesLineItems__NO_LOT[[#This Row],[Extended_Price]],0)</f>
        <v>0.20588235294117646</v>
      </c>
      <c r="W1587" t="str">
        <f>IF(SalesLineItems__NO_LOT[[#This Row],[Revenue]]&lt;0,"Lost on Sale","Normal Revenue")</f>
        <v>Normal Revenue</v>
      </c>
      <c r="X1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87">
        <f>IF(SalesLineItems__NO_LOT[[#This Row],[SOP_Type]]="Return",SalesLineItems__NO_LOT[[#This Row],[Extended_Cost]]*-1,SalesLineItems__NO_LOT[[#This Row],[Extended_Price]])</f>
        <v>1122</v>
      </c>
      <c r="Z1587">
        <f>MONTH(SalesLineItems__NO_LOT[[#This Row],[Requested_Ship_Date]])</f>
        <v>7</v>
      </c>
      <c r="AA1587">
        <f>YEAR(SalesLineItems__NO_LOT[[#This Row],[Requested_Ship_Date]])</f>
        <v>2018</v>
      </c>
      <c r="AV1587"/>
      <c r="AX1587"/>
      <c r="AZ1587"/>
      <c r="BC1587"/>
      <c r="BF1587"/>
    </row>
    <row r="1588" spans="1:58" x14ac:dyDescent="0.2">
      <c r="A1588" t="s">
        <v>10159</v>
      </c>
      <c r="B1588" s="11" t="s">
        <v>22</v>
      </c>
      <c r="C1588" s="11" t="s">
        <v>10160</v>
      </c>
      <c r="D1588" s="11" t="s">
        <v>300</v>
      </c>
      <c r="E1588" s="11" t="s">
        <v>301</v>
      </c>
      <c r="F1588">
        <v>6825</v>
      </c>
      <c r="G1588" s="11" t="s">
        <v>9</v>
      </c>
      <c r="H1588">
        <v>9145.5</v>
      </c>
      <c r="I1588">
        <v>15424.5</v>
      </c>
      <c r="J1588">
        <v>1.34</v>
      </c>
      <c r="K1588">
        <v>2.2599999999999998</v>
      </c>
      <c r="L1588" s="11" t="s">
        <v>204</v>
      </c>
      <c r="M1588" s="7">
        <v>43300</v>
      </c>
      <c r="N1588" s="7">
        <v>43300</v>
      </c>
      <c r="O1588" s="11" t="s">
        <v>21</v>
      </c>
      <c r="P1588" s="11" t="s">
        <v>95</v>
      </c>
      <c r="Q1588">
        <v>77970</v>
      </c>
      <c r="R1588" s="11" t="s">
        <v>205</v>
      </c>
      <c r="S1588" s="11" t="s">
        <v>95</v>
      </c>
      <c r="T1588">
        <v>5887915.3700000001</v>
      </c>
      <c r="U1588">
        <f>SalesLineItems__NO_LOT[[#This Row],[ActualSales]]-SalesLineItems__NO_LOT[[#This Row],[Extended_Cost]]</f>
        <v>6279</v>
      </c>
      <c r="V1588">
        <f>IFERROR(SalesLineItems__NO_LOT[[#This Row],[Revenue]]/SalesLineItems__NO_LOT[[#This Row],[Extended_Price]],0)</f>
        <v>0.40707964601769914</v>
      </c>
      <c r="W1588" t="str">
        <f>IF(SalesLineItems__NO_LOT[[#This Row],[Revenue]]&lt;0,"Lost on Sale","Normal Revenue")</f>
        <v>Normal Revenue</v>
      </c>
      <c r="X1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88">
        <f>IF(SalesLineItems__NO_LOT[[#This Row],[SOP_Type]]="Return",SalesLineItems__NO_LOT[[#This Row],[Extended_Cost]]*-1,SalesLineItems__NO_LOT[[#This Row],[Extended_Price]])</f>
        <v>15424.5</v>
      </c>
      <c r="Z1588">
        <f>MONTH(SalesLineItems__NO_LOT[[#This Row],[Requested_Ship_Date]])</f>
        <v>7</v>
      </c>
      <c r="AA1588">
        <f>YEAR(SalesLineItems__NO_LOT[[#This Row],[Requested_Ship_Date]])</f>
        <v>2018</v>
      </c>
      <c r="AV1588"/>
      <c r="AX1588"/>
      <c r="AZ1588"/>
      <c r="BC1588"/>
      <c r="BF1588"/>
    </row>
    <row r="1589" spans="1:58" x14ac:dyDescent="0.2">
      <c r="A1589" t="s">
        <v>10161</v>
      </c>
      <c r="B1589" s="11" t="s">
        <v>22</v>
      </c>
      <c r="C1589" s="11" t="s">
        <v>10160</v>
      </c>
      <c r="D1589" s="11" t="s">
        <v>499</v>
      </c>
      <c r="E1589" s="11" t="s">
        <v>500</v>
      </c>
      <c r="F1589">
        <v>6825</v>
      </c>
      <c r="G1589" s="11" t="s">
        <v>9</v>
      </c>
      <c r="H1589">
        <v>9145.5</v>
      </c>
      <c r="I1589">
        <v>15424.5</v>
      </c>
      <c r="J1589">
        <v>1.34</v>
      </c>
      <c r="K1589">
        <v>2.2599999999999998</v>
      </c>
      <c r="L1589" s="11" t="s">
        <v>204</v>
      </c>
      <c r="M1589" s="7">
        <v>43300</v>
      </c>
      <c r="N1589" s="7">
        <v>43300</v>
      </c>
      <c r="O1589" s="11" t="s">
        <v>21</v>
      </c>
      <c r="P1589" s="11" t="s">
        <v>95</v>
      </c>
      <c r="Q1589">
        <v>77970</v>
      </c>
      <c r="R1589" s="11" t="s">
        <v>205</v>
      </c>
      <c r="S1589" s="11" t="s">
        <v>95</v>
      </c>
      <c r="T1589">
        <v>5887915.3700000001</v>
      </c>
      <c r="U1589">
        <f>SalesLineItems__NO_LOT[[#This Row],[ActualSales]]-SalesLineItems__NO_LOT[[#This Row],[Extended_Cost]]</f>
        <v>6279</v>
      </c>
      <c r="V1589">
        <f>IFERROR(SalesLineItems__NO_LOT[[#This Row],[Revenue]]/SalesLineItems__NO_LOT[[#This Row],[Extended_Price]],0)</f>
        <v>0.40707964601769914</v>
      </c>
      <c r="W1589" t="str">
        <f>IF(SalesLineItems__NO_LOT[[#This Row],[Revenue]]&lt;0,"Lost on Sale","Normal Revenue")</f>
        <v>Normal Revenue</v>
      </c>
      <c r="X1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89">
        <f>IF(SalesLineItems__NO_LOT[[#This Row],[SOP_Type]]="Return",SalesLineItems__NO_LOT[[#This Row],[Extended_Cost]]*-1,SalesLineItems__NO_LOT[[#This Row],[Extended_Price]])</f>
        <v>15424.5</v>
      </c>
      <c r="Z1589">
        <f>MONTH(SalesLineItems__NO_LOT[[#This Row],[Requested_Ship_Date]])</f>
        <v>7</v>
      </c>
      <c r="AA1589">
        <f>YEAR(SalesLineItems__NO_LOT[[#This Row],[Requested_Ship_Date]])</f>
        <v>2018</v>
      </c>
      <c r="AV1589"/>
      <c r="AX1589"/>
      <c r="AZ1589"/>
      <c r="BC1589"/>
      <c r="BF1589"/>
    </row>
    <row r="1590" spans="1:58" x14ac:dyDescent="0.2">
      <c r="A1590" t="s">
        <v>10162</v>
      </c>
      <c r="B1590" s="11" t="s">
        <v>22</v>
      </c>
      <c r="C1590" s="11" t="s">
        <v>10163</v>
      </c>
      <c r="D1590" s="11" t="s">
        <v>208</v>
      </c>
      <c r="E1590" s="11" t="s">
        <v>209</v>
      </c>
      <c r="F1590">
        <v>9450</v>
      </c>
      <c r="G1590" s="11" t="s">
        <v>9</v>
      </c>
      <c r="H1590">
        <v>43166.25</v>
      </c>
      <c r="I1590">
        <v>51975</v>
      </c>
      <c r="J1590">
        <v>4.57</v>
      </c>
      <c r="K1590">
        <v>5.5</v>
      </c>
      <c r="L1590" s="11" t="s">
        <v>204</v>
      </c>
      <c r="M1590" s="7">
        <v>43300</v>
      </c>
      <c r="N1590" s="7">
        <v>43300</v>
      </c>
      <c r="O1590" s="11" t="s">
        <v>65</v>
      </c>
      <c r="P1590" s="11" t="s">
        <v>95</v>
      </c>
      <c r="Q1590">
        <v>77970</v>
      </c>
      <c r="R1590" s="11" t="s">
        <v>205</v>
      </c>
      <c r="S1590" s="11" t="s">
        <v>95</v>
      </c>
      <c r="T1590">
        <v>5887915.3700000001</v>
      </c>
      <c r="U1590">
        <f>SalesLineItems__NO_LOT[[#This Row],[ActualSales]]-SalesLineItems__NO_LOT[[#This Row],[Extended_Cost]]</f>
        <v>8808.75</v>
      </c>
      <c r="V1590">
        <f>IFERROR(SalesLineItems__NO_LOT[[#This Row],[Revenue]]/SalesLineItems__NO_LOT[[#This Row],[Extended_Price]],0)</f>
        <v>0.16948051948051948</v>
      </c>
      <c r="W1590" t="str">
        <f>IF(SalesLineItems__NO_LOT[[#This Row],[Revenue]]&lt;0,"Lost on Sale","Normal Revenue")</f>
        <v>Normal Revenue</v>
      </c>
      <c r="X1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590">
        <f>IF(SalesLineItems__NO_LOT[[#This Row],[SOP_Type]]="Return",SalesLineItems__NO_LOT[[#This Row],[Extended_Cost]]*-1,SalesLineItems__NO_LOT[[#This Row],[Extended_Price]])</f>
        <v>51975</v>
      </c>
      <c r="Z1590">
        <f>MONTH(SalesLineItems__NO_LOT[[#This Row],[Requested_Ship_Date]])</f>
        <v>7</v>
      </c>
      <c r="AA1590">
        <f>YEAR(SalesLineItems__NO_LOT[[#This Row],[Requested_Ship_Date]])</f>
        <v>2018</v>
      </c>
      <c r="AV1590"/>
      <c r="AX1590"/>
      <c r="AZ1590"/>
      <c r="BC1590"/>
      <c r="BF1590"/>
    </row>
    <row r="1591" spans="1:58" x14ac:dyDescent="0.2">
      <c r="A1591" t="s">
        <v>10129</v>
      </c>
      <c r="B1591" s="11" t="s">
        <v>22</v>
      </c>
      <c r="C1591" s="11" t="s">
        <v>10130</v>
      </c>
      <c r="D1591" s="11" t="s">
        <v>614</v>
      </c>
      <c r="E1591" s="11" t="s">
        <v>615</v>
      </c>
      <c r="F1591">
        <v>15206.4</v>
      </c>
      <c r="G1591" s="11" t="s">
        <v>9</v>
      </c>
      <c r="H1591">
        <v>46987.78</v>
      </c>
      <c r="I1591">
        <v>90326.02</v>
      </c>
      <c r="J1591">
        <v>3.09</v>
      </c>
      <c r="K1591">
        <v>5.94</v>
      </c>
      <c r="L1591" s="11" t="s">
        <v>100</v>
      </c>
      <c r="M1591" s="7">
        <v>43304</v>
      </c>
      <c r="N1591" s="7">
        <v>43304</v>
      </c>
      <c r="O1591" s="11" t="s">
        <v>70</v>
      </c>
      <c r="P1591" s="11" t="s">
        <v>95</v>
      </c>
      <c r="Q1591">
        <v>160606.39999999999</v>
      </c>
      <c r="R1591" s="11" t="s">
        <v>12</v>
      </c>
      <c r="S1591" s="11" t="s">
        <v>95</v>
      </c>
      <c r="T1591">
        <v>7852497.2199999997</v>
      </c>
      <c r="U1591">
        <f>SalesLineItems__NO_LOT[[#This Row],[ActualSales]]-SalesLineItems__NO_LOT[[#This Row],[Extended_Cost]]</f>
        <v>43338.240000000005</v>
      </c>
      <c r="V1591">
        <f>IFERROR(SalesLineItems__NO_LOT[[#This Row],[Revenue]]/SalesLineItems__NO_LOT[[#This Row],[Extended_Price]],0)</f>
        <v>0.47979795855059265</v>
      </c>
      <c r="W1591" t="str">
        <f>IF(SalesLineItems__NO_LOT[[#This Row],[Revenue]]&lt;0,"Lost on Sale","Normal Revenue")</f>
        <v>Normal Revenue</v>
      </c>
      <c r="X1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1">
        <f>IF(SalesLineItems__NO_LOT[[#This Row],[SOP_Type]]="Return",SalesLineItems__NO_LOT[[#This Row],[Extended_Cost]]*-1,SalesLineItems__NO_LOT[[#This Row],[Extended_Price]])</f>
        <v>90326.02</v>
      </c>
      <c r="Z1591">
        <f>MONTH(SalesLineItems__NO_LOT[[#This Row],[Requested_Ship_Date]])</f>
        <v>7</v>
      </c>
      <c r="AA1591">
        <f>YEAR(SalesLineItems__NO_LOT[[#This Row],[Requested_Ship_Date]])</f>
        <v>2018</v>
      </c>
      <c r="AV1591"/>
      <c r="AX1591"/>
      <c r="AZ1591"/>
      <c r="BC1591"/>
      <c r="BF1591"/>
    </row>
    <row r="1592" spans="1:58" x14ac:dyDescent="0.2">
      <c r="A1592" t="s">
        <v>10131</v>
      </c>
      <c r="B1592" s="11" t="s">
        <v>22</v>
      </c>
      <c r="C1592" s="11" t="s">
        <v>10130</v>
      </c>
      <c r="D1592" s="11" t="s">
        <v>13</v>
      </c>
      <c r="E1592" s="11" t="s">
        <v>14</v>
      </c>
      <c r="F1592">
        <v>1</v>
      </c>
      <c r="G1592" s="11" t="s">
        <v>15</v>
      </c>
      <c r="H1592">
        <v>0</v>
      </c>
      <c r="I1592">
        <v>1.5</v>
      </c>
      <c r="J1592">
        <v>0</v>
      </c>
      <c r="K1592">
        <v>1.5</v>
      </c>
      <c r="L1592" s="11" t="s">
        <v>100</v>
      </c>
      <c r="M1592" s="7">
        <v>43304</v>
      </c>
      <c r="N1592" s="7">
        <v>43304</v>
      </c>
      <c r="O1592" s="11" t="s">
        <v>16</v>
      </c>
      <c r="P1592" s="11" t="s">
        <v>95</v>
      </c>
      <c r="Q1592">
        <v>160606.39999999999</v>
      </c>
      <c r="R1592" s="11" t="s">
        <v>12</v>
      </c>
      <c r="S1592" s="11" t="s">
        <v>95</v>
      </c>
      <c r="T1592">
        <v>7852497.2199999997</v>
      </c>
      <c r="U1592">
        <f>SalesLineItems__NO_LOT[[#This Row],[ActualSales]]-SalesLineItems__NO_LOT[[#This Row],[Extended_Cost]]</f>
        <v>1.5</v>
      </c>
      <c r="V1592">
        <f>IFERROR(SalesLineItems__NO_LOT[[#This Row],[Revenue]]/SalesLineItems__NO_LOT[[#This Row],[Extended_Price]],0)</f>
        <v>1</v>
      </c>
      <c r="W1592" t="str">
        <f>IF(SalesLineItems__NO_LOT[[#This Row],[Revenue]]&lt;0,"Lost on Sale","Normal Revenue")</f>
        <v>Normal Revenue</v>
      </c>
      <c r="X1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2">
        <f>IF(SalesLineItems__NO_LOT[[#This Row],[SOP_Type]]="Return",SalesLineItems__NO_LOT[[#This Row],[Extended_Cost]]*-1,SalesLineItems__NO_LOT[[#This Row],[Extended_Price]])</f>
        <v>1.5</v>
      </c>
      <c r="Z1592">
        <f>MONTH(SalesLineItems__NO_LOT[[#This Row],[Requested_Ship_Date]])</f>
        <v>7</v>
      </c>
      <c r="AA1592">
        <f>YEAR(SalesLineItems__NO_LOT[[#This Row],[Requested_Ship_Date]])</f>
        <v>2018</v>
      </c>
      <c r="AV1592"/>
      <c r="AX1592"/>
      <c r="AZ1592"/>
      <c r="BC1592"/>
      <c r="BF1592"/>
    </row>
    <row r="1593" spans="1:58" x14ac:dyDescent="0.2">
      <c r="A1593" t="s">
        <v>10132</v>
      </c>
      <c r="B1593" s="11" t="s">
        <v>22</v>
      </c>
      <c r="C1593" s="11" t="s">
        <v>10130</v>
      </c>
      <c r="D1593" s="11" t="s">
        <v>9653</v>
      </c>
      <c r="E1593" s="11" t="s">
        <v>546</v>
      </c>
      <c r="F1593">
        <v>4752.3</v>
      </c>
      <c r="G1593" s="11" t="s">
        <v>9</v>
      </c>
      <c r="H1593">
        <v>22003.15</v>
      </c>
      <c r="I1593">
        <v>19104.25</v>
      </c>
      <c r="J1593">
        <v>4.63</v>
      </c>
      <c r="K1593">
        <v>4.0199999999999996</v>
      </c>
      <c r="L1593" s="11" t="s">
        <v>100</v>
      </c>
      <c r="M1593" s="7">
        <v>43304</v>
      </c>
      <c r="N1593" s="7">
        <v>43304</v>
      </c>
      <c r="O1593" s="11" t="s">
        <v>70</v>
      </c>
      <c r="P1593" s="11" t="s">
        <v>95</v>
      </c>
      <c r="Q1593">
        <v>160606.39999999999</v>
      </c>
      <c r="R1593" s="11" t="s">
        <v>12</v>
      </c>
      <c r="S1593" s="11" t="s">
        <v>95</v>
      </c>
      <c r="T1593">
        <v>7852497.2199999997</v>
      </c>
      <c r="U1593">
        <f>SalesLineItems__NO_LOT[[#This Row],[ActualSales]]-SalesLineItems__NO_LOT[[#This Row],[Extended_Cost]]</f>
        <v>-2898.9000000000015</v>
      </c>
      <c r="V1593">
        <f>IFERROR(SalesLineItems__NO_LOT[[#This Row],[Revenue]]/SalesLineItems__NO_LOT[[#This Row],[Extended_Price]],0)</f>
        <v>-0.15174110472800562</v>
      </c>
      <c r="W1593" t="str">
        <f>IF(SalesLineItems__NO_LOT[[#This Row],[Revenue]]&lt;0,"Lost on Sale","Normal Revenue")</f>
        <v>Lost on Sale</v>
      </c>
      <c r="X1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593">
        <f>IF(SalesLineItems__NO_LOT[[#This Row],[SOP_Type]]="Return",SalesLineItems__NO_LOT[[#This Row],[Extended_Cost]]*-1,SalesLineItems__NO_LOT[[#This Row],[Extended_Price]])</f>
        <v>19104.25</v>
      </c>
      <c r="Z1593">
        <f>MONTH(SalesLineItems__NO_LOT[[#This Row],[Requested_Ship_Date]])</f>
        <v>7</v>
      </c>
      <c r="AA1593">
        <f>YEAR(SalesLineItems__NO_LOT[[#This Row],[Requested_Ship_Date]])</f>
        <v>2018</v>
      </c>
      <c r="AV1593"/>
      <c r="AX1593"/>
      <c r="AZ1593"/>
      <c r="BC1593"/>
      <c r="BF1593"/>
    </row>
    <row r="1594" spans="1:58" x14ac:dyDescent="0.2">
      <c r="A1594" t="s">
        <v>10133</v>
      </c>
      <c r="B1594" s="11" t="s">
        <v>22</v>
      </c>
      <c r="C1594" s="11" t="s">
        <v>10130</v>
      </c>
      <c r="D1594" s="11" t="s">
        <v>8884</v>
      </c>
      <c r="E1594" s="11" t="s">
        <v>8885</v>
      </c>
      <c r="F1594">
        <v>505.25</v>
      </c>
      <c r="G1594" s="11" t="s">
        <v>9</v>
      </c>
      <c r="H1594">
        <v>2733.4</v>
      </c>
      <c r="I1594">
        <v>4461.3599999999997</v>
      </c>
      <c r="J1594">
        <v>5.41</v>
      </c>
      <c r="K1594">
        <v>8.83</v>
      </c>
      <c r="L1594" s="11" t="s">
        <v>100</v>
      </c>
      <c r="M1594" s="7">
        <v>43304</v>
      </c>
      <c r="N1594" s="7">
        <v>43304</v>
      </c>
      <c r="O1594" s="11" t="s">
        <v>70</v>
      </c>
      <c r="P1594" s="11" t="s">
        <v>95</v>
      </c>
      <c r="Q1594">
        <v>160606.39999999999</v>
      </c>
      <c r="R1594" s="11" t="s">
        <v>12</v>
      </c>
      <c r="S1594" s="11" t="s">
        <v>95</v>
      </c>
      <c r="T1594">
        <v>7852497.2199999997</v>
      </c>
      <c r="U1594">
        <f>SalesLineItems__NO_LOT[[#This Row],[ActualSales]]-SalesLineItems__NO_LOT[[#This Row],[Extended_Cost]]</f>
        <v>1727.9599999999996</v>
      </c>
      <c r="V1594">
        <f>IFERROR(SalesLineItems__NO_LOT[[#This Row],[Revenue]]/SalesLineItems__NO_LOT[[#This Row],[Extended_Price]],0)</f>
        <v>0.38731687198522419</v>
      </c>
      <c r="W1594" t="str">
        <f>IF(SalesLineItems__NO_LOT[[#This Row],[Revenue]]&lt;0,"Lost on Sale","Normal Revenue")</f>
        <v>Normal Revenue</v>
      </c>
      <c r="X1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4">
        <f>IF(SalesLineItems__NO_LOT[[#This Row],[SOP_Type]]="Return",SalesLineItems__NO_LOT[[#This Row],[Extended_Cost]]*-1,SalesLineItems__NO_LOT[[#This Row],[Extended_Price]])</f>
        <v>4461.3599999999997</v>
      </c>
      <c r="Z1594">
        <f>MONTH(SalesLineItems__NO_LOT[[#This Row],[Requested_Ship_Date]])</f>
        <v>7</v>
      </c>
      <c r="AA1594">
        <f>YEAR(SalesLineItems__NO_LOT[[#This Row],[Requested_Ship_Date]])</f>
        <v>2018</v>
      </c>
      <c r="AV1594"/>
      <c r="AX1594"/>
      <c r="AZ1594"/>
      <c r="BC1594"/>
      <c r="BF1594"/>
    </row>
    <row r="1595" spans="1:58" x14ac:dyDescent="0.2">
      <c r="A1595" t="s">
        <v>10102</v>
      </c>
      <c r="B1595" s="11" t="s">
        <v>22</v>
      </c>
      <c r="C1595" s="11" t="s">
        <v>10103</v>
      </c>
      <c r="D1595" s="11" t="s">
        <v>1058</v>
      </c>
      <c r="E1595" s="11" t="s">
        <v>1059</v>
      </c>
      <c r="F1595">
        <v>612.36</v>
      </c>
      <c r="G1595" s="11" t="s">
        <v>9</v>
      </c>
      <c r="H1595">
        <v>6527.76</v>
      </c>
      <c r="I1595">
        <v>12204.33</v>
      </c>
      <c r="J1595">
        <v>10.66</v>
      </c>
      <c r="K1595">
        <v>19.93</v>
      </c>
      <c r="L1595" s="11" t="s">
        <v>166</v>
      </c>
      <c r="M1595" s="7">
        <v>43313</v>
      </c>
      <c r="N1595" s="7">
        <v>43313</v>
      </c>
      <c r="O1595" s="11" t="s">
        <v>21</v>
      </c>
      <c r="P1595" s="11" t="s">
        <v>95</v>
      </c>
      <c r="Q1595">
        <v>12447.79</v>
      </c>
      <c r="R1595" s="11" t="s">
        <v>52</v>
      </c>
      <c r="S1595" s="11" t="s">
        <v>95</v>
      </c>
      <c r="T1595">
        <v>1761785.05</v>
      </c>
      <c r="U1595">
        <f>SalesLineItems__NO_LOT[[#This Row],[ActualSales]]-SalesLineItems__NO_LOT[[#This Row],[Extended_Cost]]</f>
        <v>5676.57</v>
      </c>
      <c r="V1595">
        <f>IFERROR(SalesLineItems__NO_LOT[[#This Row],[Revenue]]/SalesLineItems__NO_LOT[[#This Row],[Extended_Price]],0)</f>
        <v>0.46512754079904423</v>
      </c>
      <c r="W1595" t="str">
        <f>IF(SalesLineItems__NO_LOT[[#This Row],[Revenue]]&lt;0,"Lost on Sale","Normal Revenue")</f>
        <v>Normal Revenue</v>
      </c>
      <c r="X1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5">
        <f>IF(SalesLineItems__NO_LOT[[#This Row],[SOP_Type]]="Return",SalesLineItems__NO_LOT[[#This Row],[Extended_Cost]]*-1,SalesLineItems__NO_LOT[[#This Row],[Extended_Price]])</f>
        <v>12204.33</v>
      </c>
      <c r="Z1595">
        <f>MONTH(SalesLineItems__NO_LOT[[#This Row],[Requested_Ship_Date]])</f>
        <v>8</v>
      </c>
      <c r="AA1595">
        <f>YEAR(SalesLineItems__NO_LOT[[#This Row],[Requested_Ship_Date]])</f>
        <v>2018</v>
      </c>
      <c r="AV1595"/>
      <c r="AX1595"/>
      <c r="AZ1595"/>
      <c r="BC1595"/>
      <c r="BF1595"/>
    </row>
    <row r="1596" spans="1:58" x14ac:dyDescent="0.2">
      <c r="A1596" t="s">
        <v>10104</v>
      </c>
      <c r="B1596" s="11" t="s">
        <v>22</v>
      </c>
      <c r="C1596" s="11" t="s">
        <v>10105</v>
      </c>
      <c r="D1596" s="11" t="s">
        <v>9385</v>
      </c>
      <c r="E1596" s="11" t="s">
        <v>562</v>
      </c>
      <c r="F1596">
        <v>20</v>
      </c>
      <c r="G1596" s="11" t="s">
        <v>9</v>
      </c>
      <c r="H1596">
        <v>288.60000000000002</v>
      </c>
      <c r="I1596">
        <v>397.2</v>
      </c>
      <c r="J1596">
        <v>14.43</v>
      </c>
      <c r="K1596">
        <v>19.86</v>
      </c>
      <c r="L1596" s="11" t="s">
        <v>69</v>
      </c>
      <c r="M1596" s="7">
        <v>43313</v>
      </c>
      <c r="N1596" s="7">
        <v>43313</v>
      </c>
      <c r="O1596" s="11" t="s">
        <v>317</v>
      </c>
      <c r="P1596" s="11" t="s">
        <v>95</v>
      </c>
      <c r="Q1596">
        <v>320188.32</v>
      </c>
      <c r="R1596" s="11" t="s">
        <v>52</v>
      </c>
      <c r="S1596" s="11" t="s">
        <v>95</v>
      </c>
      <c r="T1596">
        <v>8464367.5299999993</v>
      </c>
      <c r="U1596">
        <f>SalesLineItems__NO_LOT[[#This Row],[ActualSales]]-SalesLineItems__NO_LOT[[#This Row],[Extended_Cost]]</f>
        <v>108.59999999999997</v>
      </c>
      <c r="V1596">
        <f>IFERROR(SalesLineItems__NO_LOT[[#This Row],[Revenue]]/SalesLineItems__NO_LOT[[#This Row],[Extended_Price]],0)</f>
        <v>0.27341389728096671</v>
      </c>
      <c r="W1596" t="str">
        <f>IF(SalesLineItems__NO_LOT[[#This Row],[Revenue]]&lt;0,"Lost on Sale","Normal Revenue")</f>
        <v>Normal Revenue</v>
      </c>
      <c r="X1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596">
        <f>IF(SalesLineItems__NO_LOT[[#This Row],[SOP_Type]]="Return",SalesLineItems__NO_LOT[[#This Row],[Extended_Cost]]*-1,SalesLineItems__NO_LOT[[#This Row],[Extended_Price]])</f>
        <v>397.2</v>
      </c>
      <c r="Z1596">
        <f>MONTH(SalesLineItems__NO_LOT[[#This Row],[Requested_Ship_Date]])</f>
        <v>8</v>
      </c>
      <c r="AA1596">
        <f>YEAR(SalesLineItems__NO_LOT[[#This Row],[Requested_Ship_Date]])</f>
        <v>2018</v>
      </c>
      <c r="AV1596"/>
      <c r="AX1596"/>
      <c r="AZ1596"/>
      <c r="BC1596"/>
      <c r="BF1596"/>
    </row>
    <row r="1597" spans="1:58" x14ac:dyDescent="0.2">
      <c r="A1597" t="s">
        <v>10134</v>
      </c>
      <c r="B1597" s="11" t="s">
        <v>22</v>
      </c>
      <c r="C1597" s="11" t="s">
        <v>10135</v>
      </c>
      <c r="D1597" s="11" t="s">
        <v>66</v>
      </c>
      <c r="E1597" s="11" t="s">
        <v>67</v>
      </c>
      <c r="F1597">
        <v>2000</v>
      </c>
      <c r="G1597" s="11" t="s">
        <v>68</v>
      </c>
      <c r="H1597">
        <v>28016.639999999999</v>
      </c>
      <c r="I1597">
        <v>29120</v>
      </c>
      <c r="J1597">
        <v>14.01</v>
      </c>
      <c r="K1597">
        <v>14.56</v>
      </c>
      <c r="L1597" s="11" t="s">
        <v>69</v>
      </c>
      <c r="M1597" s="7">
        <v>43304</v>
      </c>
      <c r="N1597" s="7">
        <v>43304</v>
      </c>
      <c r="O1597" s="11" t="s">
        <v>70</v>
      </c>
      <c r="P1597" s="11" t="s">
        <v>95</v>
      </c>
      <c r="Q1597">
        <v>320188.32</v>
      </c>
      <c r="R1597" s="11" t="s">
        <v>52</v>
      </c>
      <c r="S1597" s="11" t="s">
        <v>95</v>
      </c>
      <c r="T1597">
        <v>8464367.5299999993</v>
      </c>
      <c r="U1597">
        <f>SalesLineItems__NO_LOT[[#This Row],[ActualSales]]-SalesLineItems__NO_LOT[[#This Row],[Extended_Cost]]</f>
        <v>1103.3600000000006</v>
      </c>
      <c r="V1597">
        <f>IFERROR(SalesLineItems__NO_LOT[[#This Row],[Revenue]]/SalesLineItems__NO_LOT[[#This Row],[Extended_Price]],0)</f>
        <v>3.7890109890109908E-2</v>
      </c>
      <c r="W1597" t="str">
        <f>IF(SalesLineItems__NO_LOT[[#This Row],[Revenue]]&lt;0,"Lost on Sale","Normal Revenue")</f>
        <v>Normal Revenue</v>
      </c>
      <c r="X1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597">
        <f>IF(SalesLineItems__NO_LOT[[#This Row],[SOP_Type]]="Return",SalesLineItems__NO_LOT[[#This Row],[Extended_Cost]]*-1,SalesLineItems__NO_LOT[[#This Row],[Extended_Price]])</f>
        <v>29120</v>
      </c>
      <c r="Z1597">
        <f>MONTH(SalesLineItems__NO_LOT[[#This Row],[Requested_Ship_Date]])</f>
        <v>7</v>
      </c>
      <c r="AA1597">
        <f>YEAR(SalesLineItems__NO_LOT[[#This Row],[Requested_Ship_Date]])</f>
        <v>2018</v>
      </c>
      <c r="AV1597"/>
      <c r="AX1597"/>
      <c r="AZ1597"/>
      <c r="BC1597"/>
      <c r="BF1597"/>
    </row>
    <row r="1598" spans="1:58" x14ac:dyDescent="0.2">
      <c r="A1598" t="s">
        <v>10136</v>
      </c>
      <c r="B1598" s="11" t="s">
        <v>22</v>
      </c>
      <c r="C1598" s="11" t="s">
        <v>10135</v>
      </c>
      <c r="D1598" s="11" t="s">
        <v>13</v>
      </c>
      <c r="E1598" s="11" t="s">
        <v>14</v>
      </c>
      <c r="F1598">
        <v>1</v>
      </c>
      <c r="G1598" s="11" t="s">
        <v>15</v>
      </c>
      <c r="H1598">
        <v>0</v>
      </c>
      <c r="I1598">
        <v>1.5</v>
      </c>
      <c r="J1598">
        <v>0</v>
      </c>
      <c r="K1598">
        <v>1.5</v>
      </c>
      <c r="L1598" s="11" t="s">
        <v>69</v>
      </c>
      <c r="M1598" s="7">
        <v>43304</v>
      </c>
      <c r="N1598" s="7">
        <v>43304</v>
      </c>
      <c r="O1598" s="11" t="s">
        <v>16</v>
      </c>
      <c r="P1598" s="11" t="s">
        <v>95</v>
      </c>
      <c r="Q1598">
        <v>320188.32</v>
      </c>
      <c r="R1598" s="11" t="s">
        <v>52</v>
      </c>
      <c r="S1598" s="11" t="s">
        <v>95</v>
      </c>
      <c r="T1598">
        <v>8464367.5299999993</v>
      </c>
      <c r="U1598">
        <f>SalesLineItems__NO_LOT[[#This Row],[ActualSales]]-SalesLineItems__NO_LOT[[#This Row],[Extended_Cost]]</f>
        <v>1.5</v>
      </c>
      <c r="V1598">
        <f>IFERROR(SalesLineItems__NO_LOT[[#This Row],[Revenue]]/SalesLineItems__NO_LOT[[#This Row],[Extended_Price]],0)</f>
        <v>1</v>
      </c>
      <c r="W1598" t="str">
        <f>IF(SalesLineItems__NO_LOT[[#This Row],[Revenue]]&lt;0,"Lost on Sale","Normal Revenue")</f>
        <v>Normal Revenue</v>
      </c>
      <c r="X1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8">
        <f>IF(SalesLineItems__NO_LOT[[#This Row],[SOP_Type]]="Return",SalesLineItems__NO_LOT[[#This Row],[Extended_Cost]]*-1,SalesLineItems__NO_LOT[[#This Row],[Extended_Price]])</f>
        <v>1.5</v>
      </c>
      <c r="Z1598">
        <f>MONTH(SalesLineItems__NO_LOT[[#This Row],[Requested_Ship_Date]])</f>
        <v>7</v>
      </c>
      <c r="AA1598">
        <f>YEAR(SalesLineItems__NO_LOT[[#This Row],[Requested_Ship_Date]])</f>
        <v>2018</v>
      </c>
      <c r="AV1598"/>
      <c r="AX1598"/>
      <c r="AZ1598"/>
      <c r="BC1598"/>
      <c r="BF1598"/>
    </row>
    <row r="1599" spans="1:58" x14ac:dyDescent="0.2">
      <c r="A1599" t="s">
        <v>10137</v>
      </c>
      <c r="B1599" s="11" t="s">
        <v>22</v>
      </c>
      <c r="C1599" s="11" t="s">
        <v>10138</v>
      </c>
      <c r="D1599" s="11" t="s">
        <v>171</v>
      </c>
      <c r="E1599" s="11" t="s">
        <v>172</v>
      </c>
      <c r="F1599">
        <v>45</v>
      </c>
      <c r="G1599" s="11" t="s">
        <v>68</v>
      </c>
      <c r="H1599">
        <v>544.99</v>
      </c>
      <c r="I1599">
        <v>1079.55</v>
      </c>
      <c r="J1599">
        <v>12.11</v>
      </c>
      <c r="K1599">
        <v>23.99</v>
      </c>
      <c r="L1599" s="11" t="s">
        <v>166</v>
      </c>
      <c r="M1599" s="7">
        <v>43304</v>
      </c>
      <c r="N1599" s="7">
        <v>43304</v>
      </c>
      <c r="O1599" s="11" t="s">
        <v>70</v>
      </c>
      <c r="P1599" s="11" t="s">
        <v>95</v>
      </c>
      <c r="Q1599">
        <v>12447.79</v>
      </c>
      <c r="R1599" s="11" t="s">
        <v>52</v>
      </c>
      <c r="S1599" s="11" t="s">
        <v>95</v>
      </c>
      <c r="T1599">
        <v>1761785.05</v>
      </c>
      <c r="U1599">
        <f>SalesLineItems__NO_LOT[[#This Row],[ActualSales]]-SalesLineItems__NO_LOT[[#This Row],[Extended_Cost]]</f>
        <v>534.55999999999995</v>
      </c>
      <c r="V1599">
        <f>IFERROR(SalesLineItems__NO_LOT[[#This Row],[Revenue]]/SalesLineItems__NO_LOT[[#This Row],[Extended_Price]],0)</f>
        <v>0.49516928349775369</v>
      </c>
      <c r="W1599" t="str">
        <f>IF(SalesLineItems__NO_LOT[[#This Row],[Revenue]]&lt;0,"Lost on Sale","Normal Revenue")</f>
        <v>Normal Revenue</v>
      </c>
      <c r="X1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599">
        <f>IF(SalesLineItems__NO_LOT[[#This Row],[SOP_Type]]="Return",SalesLineItems__NO_LOT[[#This Row],[Extended_Cost]]*-1,SalesLineItems__NO_LOT[[#This Row],[Extended_Price]])</f>
        <v>1079.55</v>
      </c>
      <c r="Z1599">
        <f>MONTH(SalesLineItems__NO_LOT[[#This Row],[Requested_Ship_Date]])</f>
        <v>7</v>
      </c>
      <c r="AA1599">
        <f>YEAR(SalesLineItems__NO_LOT[[#This Row],[Requested_Ship_Date]])</f>
        <v>2018</v>
      </c>
      <c r="AV1599"/>
      <c r="AX1599"/>
      <c r="AZ1599"/>
      <c r="BC1599"/>
      <c r="BF1599"/>
    </row>
    <row r="1600" spans="1:58" x14ac:dyDescent="0.2">
      <c r="A1600" t="s">
        <v>10139</v>
      </c>
      <c r="B1600" s="11" t="s">
        <v>22</v>
      </c>
      <c r="C1600" s="11" t="s">
        <v>10138</v>
      </c>
      <c r="D1600" s="11" t="s">
        <v>13</v>
      </c>
      <c r="E1600" s="11" t="s">
        <v>14</v>
      </c>
      <c r="F1600">
        <v>1</v>
      </c>
      <c r="G1600" s="11" t="s">
        <v>15</v>
      </c>
      <c r="H1600">
        <v>0</v>
      </c>
      <c r="I1600">
        <v>1.5</v>
      </c>
      <c r="J1600">
        <v>0</v>
      </c>
      <c r="K1600">
        <v>1.5</v>
      </c>
      <c r="L1600" s="11" t="s">
        <v>166</v>
      </c>
      <c r="M1600" s="7">
        <v>43304</v>
      </c>
      <c r="N1600" s="7">
        <v>43304</v>
      </c>
      <c r="O1600" s="11" t="s">
        <v>16</v>
      </c>
      <c r="P1600" s="11" t="s">
        <v>95</v>
      </c>
      <c r="Q1600">
        <v>12447.79</v>
      </c>
      <c r="R1600" s="11" t="s">
        <v>52</v>
      </c>
      <c r="S1600" s="11" t="s">
        <v>95</v>
      </c>
      <c r="T1600">
        <v>1761785.05</v>
      </c>
      <c r="U1600">
        <f>SalesLineItems__NO_LOT[[#This Row],[ActualSales]]-SalesLineItems__NO_LOT[[#This Row],[Extended_Cost]]</f>
        <v>1.5</v>
      </c>
      <c r="V1600">
        <f>IFERROR(SalesLineItems__NO_LOT[[#This Row],[Revenue]]/SalesLineItems__NO_LOT[[#This Row],[Extended_Price]],0)</f>
        <v>1</v>
      </c>
      <c r="W1600" t="str">
        <f>IF(SalesLineItems__NO_LOT[[#This Row],[Revenue]]&lt;0,"Lost on Sale","Normal Revenue")</f>
        <v>Normal Revenue</v>
      </c>
      <c r="X1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00">
        <f>IF(SalesLineItems__NO_LOT[[#This Row],[SOP_Type]]="Return",SalesLineItems__NO_LOT[[#This Row],[Extended_Cost]]*-1,SalesLineItems__NO_LOT[[#This Row],[Extended_Price]])</f>
        <v>1.5</v>
      </c>
      <c r="Z1600">
        <f>MONTH(SalesLineItems__NO_LOT[[#This Row],[Requested_Ship_Date]])</f>
        <v>7</v>
      </c>
      <c r="AA1600">
        <f>YEAR(SalesLineItems__NO_LOT[[#This Row],[Requested_Ship_Date]])</f>
        <v>2018</v>
      </c>
      <c r="AV1600"/>
      <c r="AX1600"/>
      <c r="AZ1600"/>
      <c r="BC1600"/>
      <c r="BF1600"/>
    </row>
    <row r="1601" spans="1:58" x14ac:dyDescent="0.2">
      <c r="A1601" t="s">
        <v>10140</v>
      </c>
      <c r="B1601" s="11" t="s">
        <v>22</v>
      </c>
      <c r="C1601" s="11" t="s">
        <v>10141</v>
      </c>
      <c r="D1601" s="11" t="s">
        <v>389</v>
      </c>
      <c r="E1601" s="11" t="s">
        <v>8</v>
      </c>
      <c r="F1601">
        <v>119.04</v>
      </c>
      <c r="G1601" s="11" t="s">
        <v>9</v>
      </c>
      <c r="H1601">
        <v>770.19</v>
      </c>
      <c r="I1601">
        <v>1307.06</v>
      </c>
      <c r="J1601">
        <v>6.47</v>
      </c>
      <c r="K1601">
        <v>10.98</v>
      </c>
      <c r="L1601" s="11" t="s">
        <v>166</v>
      </c>
      <c r="M1601" s="7">
        <v>43304</v>
      </c>
      <c r="N1601" s="7">
        <v>43304</v>
      </c>
      <c r="O1601" s="11" t="s">
        <v>11</v>
      </c>
      <c r="P1601" s="11" t="s">
        <v>95</v>
      </c>
      <c r="Q1601">
        <v>12447.79</v>
      </c>
      <c r="R1601" s="11" t="s">
        <v>52</v>
      </c>
      <c r="S1601" s="11" t="s">
        <v>95</v>
      </c>
      <c r="T1601">
        <v>1761785.05</v>
      </c>
      <c r="U1601">
        <f>SalesLineItems__NO_LOT[[#This Row],[ActualSales]]-SalesLineItems__NO_LOT[[#This Row],[Extended_Cost]]</f>
        <v>536.86999999999989</v>
      </c>
      <c r="V1601">
        <f>IFERROR(SalesLineItems__NO_LOT[[#This Row],[Revenue]]/SalesLineItems__NO_LOT[[#This Row],[Extended_Price]],0)</f>
        <v>0.41074625495386585</v>
      </c>
      <c r="W1601" t="str">
        <f>IF(SalesLineItems__NO_LOT[[#This Row],[Revenue]]&lt;0,"Lost on Sale","Normal Revenue")</f>
        <v>Normal Revenue</v>
      </c>
      <c r="X1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01">
        <f>IF(SalesLineItems__NO_LOT[[#This Row],[SOP_Type]]="Return",SalesLineItems__NO_LOT[[#This Row],[Extended_Cost]]*-1,SalesLineItems__NO_LOT[[#This Row],[Extended_Price]])</f>
        <v>1307.06</v>
      </c>
      <c r="Z1601">
        <f>MONTH(SalesLineItems__NO_LOT[[#This Row],[Requested_Ship_Date]])</f>
        <v>7</v>
      </c>
      <c r="AA1601">
        <f>YEAR(SalesLineItems__NO_LOT[[#This Row],[Requested_Ship_Date]])</f>
        <v>2018</v>
      </c>
      <c r="AV1601"/>
      <c r="AX1601"/>
      <c r="AZ1601"/>
      <c r="BC1601"/>
      <c r="BF1601"/>
    </row>
    <row r="1602" spans="1:58" x14ac:dyDescent="0.2">
      <c r="A1602" t="s">
        <v>10142</v>
      </c>
      <c r="B1602" s="11" t="s">
        <v>22</v>
      </c>
      <c r="C1602" s="11" t="s">
        <v>10141</v>
      </c>
      <c r="D1602" s="11" t="s">
        <v>13</v>
      </c>
      <c r="E1602" s="11" t="s">
        <v>14</v>
      </c>
      <c r="F1602">
        <v>1</v>
      </c>
      <c r="G1602" s="11" t="s">
        <v>15</v>
      </c>
      <c r="H1602">
        <v>0</v>
      </c>
      <c r="I1602">
        <v>1.5</v>
      </c>
      <c r="J1602">
        <v>0</v>
      </c>
      <c r="K1602">
        <v>1.5</v>
      </c>
      <c r="L1602" s="11" t="s">
        <v>166</v>
      </c>
      <c r="M1602" s="7">
        <v>43304</v>
      </c>
      <c r="N1602" s="7">
        <v>43304</v>
      </c>
      <c r="O1602" s="11" t="s">
        <v>16</v>
      </c>
      <c r="P1602" s="11" t="s">
        <v>95</v>
      </c>
      <c r="Q1602">
        <v>12447.79</v>
      </c>
      <c r="R1602" s="11" t="s">
        <v>52</v>
      </c>
      <c r="S1602" s="11" t="s">
        <v>95</v>
      </c>
      <c r="T1602">
        <v>1761785.05</v>
      </c>
      <c r="U1602">
        <f>SalesLineItems__NO_LOT[[#This Row],[ActualSales]]-SalesLineItems__NO_LOT[[#This Row],[Extended_Cost]]</f>
        <v>1.5</v>
      </c>
      <c r="V1602">
        <f>IFERROR(SalesLineItems__NO_LOT[[#This Row],[Revenue]]/SalesLineItems__NO_LOT[[#This Row],[Extended_Price]],0)</f>
        <v>1</v>
      </c>
      <c r="W1602" t="str">
        <f>IF(SalesLineItems__NO_LOT[[#This Row],[Revenue]]&lt;0,"Lost on Sale","Normal Revenue")</f>
        <v>Normal Revenue</v>
      </c>
      <c r="X1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02">
        <f>IF(SalesLineItems__NO_LOT[[#This Row],[SOP_Type]]="Return",SalesLineItems__NO_LOT[[#This Row],[Extended_Cost]]*-1,SalesLineItems__NO_LOT[[#This Row],[Extended_Price]])</f>
        <v>1.5</v>
      </c>
      <c r="Z1602">
        <f>MONTH(SalesLineItems__NO_LOT[[#This Row],[Requested_Ship_Date]])</f>
        <v>7</v>
      </c>
      <c r="AA1602">
        <f>YEAR(SalesLineItems__NO_LOT[[#This Row],[Requested_Ship_Date]])</f>
        <v>2018</v>
      </c>
      <c r="AV1602"/>
      <c r="AX1602"/>
      <c r="AZ1602"/>
      <c r="BC1602"/>
      <c r="BF1602"/>
    </row>
    <row r="1603" spans="1:58" x14ac:dyDescent="0.2">
      <c r="A1603" t="s">
        <v>10143</v>
      </c>
      <c r="B1603" s="11" t="s">
        <v>22</v>
      </c>
      <c r="C1603" s="11" t="s">
        <v>10144</v>
      </c>
      <c r="D1603" s="11" t="s">
        <v>9161</v>
      </c>
      <c r="E1603" s="11" t="s">
        <v>3837</v>
      </c>
      <c r="F1603">
        <v>12591.81</v>
      </c>
      <c r="G1603" s="11" t="s">
        <v>9</v>
      </c>
      <c r="H1603">
        <v>28331.57</v>
      </c>
      <c r="I1603">
        <v>32360.95</v>
      </c>
      <c r="J1603">
        <v>2.25</v>
      </c>
      <c r="K1603">
        <v>2.57</v>
      </c>
      <c r="L1603" s="11" t="s">
        <v>166</v>
      </c>
      <c r="M1603" s="7">
        <v>43304</v>
      </c>
      <c r="N1603" s="7">
        <v>43304</v>
      </c>
      <c r="O1603" s="11" t="s">
        <v>70</v>
      </c>
      <c r="P1603" s="11" t="s">
        <v>95</v>
      </c>
      <c r="Q1603">
        <v>12447.79</v>
      </c>
      <c r="R1603" s="11" t="s">
        <v>52</v>
      </c>
      <c r="S1603" s="11" t="s">
        <v>95</v>
      </c>
      <c r="T1603">
        <v>1761785.05</v>
      </c>
      <c r="U1603">
        <f>SalesLineItems__NO_LOT[[#This Row],[ActualSales]]-SalesLineItems__NO_LOT[[#This Row],[Extended_Cost]]</f>
        <v>4029.380000000001</v>
      </c>
      <c r="V1603">
        <f>IFERROR(SalesLineItems__NO_LOT[[#This Row],[Revenue]]/SalesLineItems__NO_LOT[[#This Row],[Extended_Price]],0)</f>
        <v>0.12451364993920144</v>
      </c>
      <c r="W1603" t="str">
        <f>IF(SalesLineItems__NO_LOT[[#This Row],[Revenue]]&lt;0,"Lost on Sale","Normal Revenue")</f>
        <v>Normal Revenue</v>
      </c>
      <c r="X1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03">
        <f>IF(SalesLineItems__NO_LOT[[#This Row],[SOP_Type]]="Return",SalesLineItems__NO_LOT[[#This Row],[Extended_Cost]]*-1,SalesLineItems__NO_LOT[[#This Row],[Extended_Price]])</f>
        <v>32360.95</v>
      </c>
      <c r="Z1603">
        <f>MONTH(SalesLineItems__NO_LOT[[#This Row],[Requested_Ship_Date]])</f>
        <v>7</v>
      </c>
      <c r="AA1603">
        <f>YEAR(SalesLineItems__NO_LOT[[#This Row],[Requested_Ship_Date]])</f>
        <v>2018</v>
      </c>
      <c r="AV1603"/>
      <c r="AX1603"/>
      <c r="AZ1603"/>
      <c r="BC1603"/>
      <c r="BF1603"/>
    </row>
    <row r="1604" spans="1:58" x14ac:dyDescent="0.2">
      <c r="A1604" t="s">
        <v>10145</v>
      </c>
      <c r="B1604" s="11" t="s">
        <v>22</v>
      </c>
      <c r="C1604" s="11" t="s">
        <v>10144</v>
      </c>
      <c r="D1604" s="11" t="s">
        <v>13</v>
      </c>
      <c r="E1604" s="11" t="s">
        <v>14</v>
      </c>
      <c r="F1604">
        <v>1</v>
      </c>
      <c r="G1604" s="11" t="s">
        <v>15</v>
      </c>
      <c r="H1604">
        <v>0</v>
      </c>
      <c r="I1604">
        <v>1.5</v>
      </c>
      <c r="J1604">
        <v>0</v>
      </c>
      <c r="K1604">
        <v>1.5</v>
      </c>
      <c r="L1604" s="11" t="s">
        <v>166</v>
      </c>
      <c r="M1604" s="7">
        <v>43304</v>
      </c>
      <c r="N1604" s="7">
        <v>43304</v>
      </c>
      <c r="O1604" s="11" t="s">
        <v>16</v>
      </c>
      <c r="P1604" s="11" t="s">
        <v>95</v>
      </c>
      <c r="Q1604">
        <v>12447.79</v>
      </c>
      <c r="R1604" s="11" t="s">
        <v>52</v>
      </c>
      <c r="S1604" s="11" t="s">
        <v>95</v>
      </c>
      <c r="T1604">
        <v>1761785.05</v>
      </c>
      <c r="U1604">
        <f>SalesLineItems__NO_LOT[[#This Row],[ActualSales]]-SalesLineItems__NO_LOT[[#This Row],[Extended_Cost]]</f>
        <v>1.5</v>
      </c>
      <c r="V1604">
        <f>IFERROR(SalesLineItems__NO_LOT[[#This Row],[Revenue]]/SalesLineItems__NO_LOT[[#This Row],[Extended_Price]],0)</f>
        <v>1</v>
      </c>
      <c r="W1604" t="str">
        <f>IF(SalesLineItems__NO_LOT[[#This Row],[Revenue]]&lt;0,"Lost on Sale","Normal Revenue")</f>
        <v>Normal Revenue</v>
      </c>
      <c r="X1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04">
        <f>IF(SalesLineItems__NO_LOT[[#This Row],[SOP_Type]]="Return",SalesLineItems__NO_LOT[[#This Row],[Extended_Cost]]*-1,SalesLineItems__NO_LOT[[#This Row],[Extended_Price]])</f>
        <v>1.5</v>
      </c>
      <c r="Z1604">
        <f>MONTH(SalesLineItems__NO_LOT[[#This Row],[Requested_Ship_Date]])</f>
        <v>7</v>
      </c>
      <c r="AA1604">
        <f>YEAR(SalesLineItems__NO_LOT[[#This Row],[Requested_Ship_Date]])</f>
        <v>2018</v>
      </c>
      <c r="AV1604"/>
      <c r="AX1604"/>
      <c r="AZ1604"/>
      <c r="BC1604"/>
      <c r="BF1604"/>
    </row>
    <row r="1605" spans="1:58" x14ac:dyDescent="0.2">
      <c r="A1605" t="s">
        <v>10146</v>
      </c>
      <c r="B1605" s="11" t="s">
        <v>22</v>
      </c>
      <c r="C1605" s="11" t="s">
        <v>10147</v>
      </c>
      <c r="D1605" s="11" t="s">
        <v>9523</v>
      </c>
      <c r="E1605" s="11" t="s">
        <v>9524</v>
      </c>
      <c r="F1605">
        <v>2162.88</v>
      </c>
      <c r="G1605" s="11" t="s">
        <v>9</v>
      </c>
      <c r="H1605">
        <v>6250.72</v>
      </c>
      <c r="I1605">
        <v>5450.46</v>
      </c>
      <c r="J1605">
        <v>2.89</v>
      </c>
      <c r="K1605">
        <v>2.52</v>
      </c>
      <c r="L1605" s="11" t="s">
        <v>166</v>
      </c>
      <c r="M1605" s="7">
        <v>43304</v>
      </c>
      <c r="N1605" s="7">
        <v>43304</v>
      </c>
      <c r="O1605" s="11" t="s">
        <v>70</v>
      </c>
      <c r="P1605" s="11" t="s">
        <v>95</v>
      </c>
      <c r="Q1605">
        <v>12447.79</v>
      </c>
      <c r="R1605" s="11" t="s">
        <v>52</v>
      </c>
      <c r="S1605" s="11" t="s">
        <v>95</v>
      </c>
      <c r="T1605">
        <v>1761785.05</v>
      </c>
      <c r="U1605">
        <f>SalesLineItems__NO_LOT[[#This Row],[ActualSales]]-SalesLineItems__NO_LOT[[#This Row],[Extended_Cost]]</f>
        <v>-800.26000000000022</v>
      </c>
      <c r="V1605">
        <f>IFERROR(SalesLineItems__NO_LOT[[#This Row],[Revenue]]/SalesLineItems__NO_LOT[[#This Row],[Extended_Price]],0)</f>
        <v>-0.14682430473758182</v>
      </c>
      <c r="W1605" t="str">
        <f>IF(SalesLineItems__NO_LOT[[#This Row],[Revenue]]&lt;0,"Lost on Sale","Normal Revenue")</f>
        <v>Lost on Sale</v>
      </c>
      <c r="X1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05">
        <f>IF(SalesLineItems__NO_LOT[[#This Row],[SOP_Type]]="Return",SalesLineItems__NO_LOT[[#This Row],[Extended_Cost]]*-1,SalesLineItems__NO_LOT[[#This Row],[Extended_Price]])</f>
        <v>5450.46</v>
      </c>
      <c r="Z1605">
        <f>MONTH(SalesLineItems__NO_LOT[[#This Row],[Requested_Ship_Date]])</f>
        <v>7</v>
      </c>
      <c r="AA1605">
        <f>YEAR(SalesLineItems__NO_LOT[[#This Row],[Requested_Ship_Date]])</f>
        <v>2018</v>
      </c>
      <c r="AV1605"/>
      <c r="AX1605"/>
      <c r="AZ1605"/>
      <c r="BC1605"/>
      <c r="BF1605"/>
    </row>
    <row r="1606" spans="1:58" x14ac:dyDescent="0.2">
      <c r="A1606" t="s">
        <v>10148</v>
      </c>
      <c r="B1606" s="11" t="s">
        <v>22</v>
      </c>
      <c r="C1606" s="11" t="s">
        <v>10147</v>
      </c>
      <c r="D1606" s="11" t="s">
        <v>13</v>
      </c>
      <c r="E1606" s="11" t="s">
        <v>14</v>
      </c>
      <c r="F1606">
        <v>1</v>
      </c>
      <c r="G1606" s="11" t="s">
        <v>15</v>
      </c>
      <c r="H1606">
        <v>0</v>
      </c>
      <c r="I1606">
        <v>1.5</v>
      </c>
      <c r="J1606">
        <v>0</v>
      </c>
      <c r="K1606">
        <v>1.5</v>
      </c>
      <c r="L1606" s="11" t="s">
        <v>166</v>
      </c>
      <c r="M1606" s="7">
        <v>43304</v>
      </c>
      <c r="N1606" s="7">
        <v>43304</v>
      </c>
      <c r="O1606" s="11" t="s">
        <v>16</v>
      </c>
      <c r="P1606" s="11" t="s">
        <v>95</v>
      </c>
      <c r="Q1606">
        <v>12447.79</v>
      </c>
      <c r="R1606" s="11" t="s">
        <v>52</v>
      </c>
      <c r="S1606" s="11" t="s">
        <v>95</v>
      </c>
      <c r="T1606">
        <v>1761785.05</v>
      </c>
      <c r="U1606">
        <f>SalesLineItems__NO_LOT[[#This Row],[ActualSales]]-SalesLineItems__NO_LOT[[#This Row],[Extended_Cost]]</f>
        <v>1.5</v>
      </c>
      <c r="V1606">
        <f>IFERROR(SalesLineItems__NO_LOT[[#This Row],[Revenue]]/SalesLineItems__NO_LOT[[#This Row],[Extended_Price]],0)</f>
        <v>1</v>
      </c>
      <c r="W1606" t="str">
        <f>IF(SalesLineItems__NO_LOT[[#This Row],[Revenue]]&lt;0,"Lost on Sale","Normal Revenue")</f>
        <v>Normal Revenue</v>
      </c>
      <c r="X1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06">
        <f>IF(SalesLineItems__NO_LOT[[#This Row],[SOP_Type]]="Return",SalesLineItems__NO_LOT[[#This Row],[Extended_Cost]]*-1,SalesLineItems__NO_LOT[[#This Row],[Extended_Price]])</f>
        <v>1.5</v>
      </c>
      <c r="Z1606">
        <f>MONTH(SalesLineItems__NO_LOT[[#This Row],[Requested_Ship_Date]])</f>
        <v>7</v>
      </c>
      <c r="AA1606">
        <f>YEAR(SalesLineItems__NO_LOT[[#This Row],[Requested_Ship_Date]])</f>
        <v>2018</v>
      </c>
      <c r="AV1606"/>
      <c r="AX1606"/>
      <c r="AZ1606"/>
      <c r="BC1606"/>
      <c r="BF1606"/>
    </row>
    <row r="1607" spans="1:58" x14ac:dyDescent="0.2">
      <c r="A1607" t="s">
        <v>10149</v>
      </c>
      <c r="B1607" s="11" t="s">
        <v>22</v>
      </c>
      <c r="C1607" s="11" t="s">
        <v>10150</v>
      </c>
      <c r="D1607" s="11" t="s">
        <v>8137</v>
      </c>
      <c r="E1607" s="11" t="s">
        <v>8138</v>
      </c>
      <c r="F1607">
        <v>200.2</v>
      </c>
      <c r="G1607" s="11" t="s">
        <v>9</v>
      </c>
      <c r="H1607">
        <v>1769.77</v>
      </c>
      <c r="I1607">
        <v>1761.76</v>
      </c>
      <c r="J1607">
        <v>8.84</v>
      </c>
      <c r="K1607">
        <v>8.8000000000000007</v>
      </c>
      <c r="L1607" s="11" t="s">
        <v>314</v>
      </c>
      <c r="M1607" s="7">
        <v>43304</v>
      </c>
      <c r="N1607" s="7">
        <v>43304</v>
      </c>
      <c r="O1607" s="11" t="s">
        <v>11</v>
      </c>
      <c r="P1607" s="11" t="s">
        <v>95</v>
      </c>
      <c r="Q1607">
        <v>17590.52</v>
      </c>
      <c r="R1607" s="11" t="s">
        <v>52</v>
      </c>
      <c r="S1607" s="11" t="s">
        <v>95</v>
      </c>
      <c r="T1607">
        <v>669865.49</v>
      </c>
      <c r="U1607">
        <f>SalesLineItems__NO_LOT[[#This Row],[ActualSales]]-SalesLineItems__NO_LOT[[#This Row],[Extended_Cost]]</f>
        <v>-8.0099999999999909</v>
      </c>
      <c r="V1607">
        <f>IFERROR(SalesLineItems__NO_LOT[[#This Row],[Revenue]]/SalesLineItems__NO_LOT[[#This Row],[Extended_Price]],0)</f>
        <v>-4.546589773862496E-3</v>
      </c>
      <c r="W1607" t="str">
        <f>IF(SalesLineItems__NO_LOT[[#This Row],[Revenue]]&lt;0,"Lost on Sale","Normal Revenue")</f>
        <v>Lost on Sale</v>
      </c>
      <c r="X1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07">
        <f>IF(SalesLineItems__NO_LOT[[#This Row],[SOP_Type]]="Return",SalesLineItems__NO_LOT[[#This Row],[Extended_Cost]]*-1,SalesLineItems__NO_LOT[[#This Row],[Extended_Price]])</f>
        <v>1761.76</v>
      </c>
      <c r="Z1607">
        <f>MONTH(SalesLineItems__NO_LOT[[#This Row],[Requested_Ship_Date]])</f>
        <v>7</v>
      </c>
      <c r="AA1607">
        <f>YEAR(SalesLineItems__NO_LOT[[#This Row],[Requested_Ship_Date]])</f>
        <v>2018</v>
      </c>
      <c r="AV1607"/>
      <c r="AX1607"/>
      <c r="AZ1607"/>
      <c r="BC1607"/>
      <c r="BF1607"/>
    </row>
    <row r="1608" spans="1:58" x14ac:dyDescent="0.2">
      <c r="A1608" t="s">
        <v>10151</v>
      </c>
      <c r="B1608" s="11" t="s">
        <v>22</v>
      </c>
      <c r="C1608" s="11" t="s">
        <v>10152</v>
      </c>
      <c r="D1608" s="11" t="s">
        <v>337</v>
      </c>
      <c r="E1608" s="11" t="s">
        <v>9926</v>
      </c>
      <c r="F1608">
        <v>437.4</v>
      </c>
      <c r="G1608" s="11" t="s">
        <v>9</v>
      </c>
      <c r="H1608">
        <v>2978.69</v>
      </c>
      <c r="I1608">
        <v>3140.53</v>
      </c>
      <c r="J1608">
        <v>6.81</v>
      </c>
      <c r="K1608">
        <v>7.18</v>
      </c>
      <c r="L1608" s="11" t="s">
        <v>314</v>
      </c>
      <c r="M1608" s="7">
        <v>43304</v>
      </c>
      <c r="N1608" s="7">
        <v>43304</v>
      </c>
      <c r="O1608" s="11" t="s">
        <v>11</v>
      </c>
      <c r="P1608" s="11" t="s">
        <v>95</v>
      </c>
      <c r="Q1608">
        <v>17590.52</v>
      </c>
      <c r="R1608" s="11" t="s">
        <v>52</v>
      </c>
      <c r="S1608" s="11" t="s">
        <v>95</v>
      </c>
      <c r="T1608">
        <v>669865.49</v>
      </c>
      <c r="U1608">
        <f>SalesLineItems__NO_LOT[[#This Row],[ActualSales]]-SalesLineItems__NO_LOT[[#This Row],[Extended_Cost]]</f>
        <v>161.84000000000015</v>
      </c>
      <c r="V1608">
        <f>IFERROR(SalesLineItems__NO_LOT[[#This Row],[Revenue]]/SalesLineItems__NO_LOT[[#This Row],[Extended_Price]],0)</f>
        <v>5.1532703078779739E-2</v>
      </c>
      <c r="W1608" t="str">
        <f>IF(SalesLineItems__NO_LOT[[#This Row],[Revenue]]&lt;0,"Lost on Sale","Normal Revenue")</f>
        <v>Normal Revenue</v>
      </c>
      <c r="X1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08">
        <f>IF(SalesLineItems__NO_LOT[[#This Row],[SOP_Type]]="Return",SalesLineItems__NO_LOT[[#This Row],[Extended_Cost]]*-1,SalesLineItems__NO_LOT[[#This Row],[Extended_Price]])</f>
        <v>3140.53</v>
      </c>
      <c r="Z1608">
        <f>MONTH(SalesLineItems__NO_LOT[[#This Row],[Requested_Ship_Date]])</f>
        <v>7</v>
      </c>
      <c r="AA1608">
        <f>YEAR(SalesLineItems__NO_LOT[[#This Row],[Requested_Ship_Date]])</f>
        <v>2018</v>
      </c>
      <c r="AV1608"/>
      <c r="AX1608"/>
      <c r="AZ1608"/>
      <c r="BC1608"/>
      <c r="BF1608"/>
    </row>
    <row r="1609" spans="1:58" x14ac:dyDescent="0.2">
      <c r="A1609" t="s">
        <v>10106</v>
      </c>
      <c r="B1609" s="11" t="s">
        <v>22</v>
      </c>
      <c r="C1609" s="11" t="s">
        <v>10107</v>
      </c>
      <c r="D1609" s="11" t="s">
        <v>308</v>
      </c>
      <c r="E1609" s="11" t="s">
        <v>309</v>
      </c>
      <c r="F1609">
        <v>28.24</v>
      </c>
      <c r="G1609" s="11" t="s">
        <v>9</v>
      </c>
      <c r="H1609">
        <v>590.61</v>
      </c>
      <c r="I1609">
        <v>1777.14</v>
      </c>
      <c r="J1609">
        <v>20.91</v>
      </c>
      <c r="K1609">
        <v>62.93</v>
      </c>
      <c r="L1609" s="11" t="s">
        <v>69</v>
      </c>
      <c r="M1609" s="7">
        <v>43313</v>
      </c>
      <c r="N1609" s="7">
        <v>43313</v>
      </c>
      <c r="O1609" s="11" t="s">
        <v>11</v>
      </c>
      <c r="P1609" s="11" t="s">
        <v>95</v>
      </c>
      <c r="Q1609">
        <v>320188.32</v>
      </c>
      <c r="R1609" s="11" t="s">
        <v>52</v>
      </c>
      <c r="S1609" s="11" t="s">
        <v>95</v>
      </c>
      <c r="T1609">
        <v>8464367.5299999993</v>
      </c>
      <c r="U1609">
        <f>SalesLineItems__NO_LOT[[#This Row],[ActualSales]]-SalesLineItems__NO_LOT[[#This Row],[Extended_Cost]]</f>
        <v>1186.5300000000002</v>
      </c>
      <c r="V1609">
        <f>IFERROR(SalesLineItems__NO_LOT[[#This Row],[Revenue]]/SalesLineItems__NO_LOT[[#This Row],[Extended_Price]],0)</f>
        <v>0.66766264897532002</v>
      </c>
      <c r="W1609" t="str">
        <f>IF(SalesLineItems__NO_LOT[[#This Row],[Revenue]]&lt;0,"Lost on Sale","Normal Revenue")</f>
        <v>Normal Revenue</v>
      </c>
      <c r="X1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09">
        <f>IF(SalesLineItems__NO_LOT[[#This Row],[SOP_Type]]="Return",SalesLineItems__NO_LOT[[#This Row],[Extended_Cost]]*-1,SalesLineItems__NO_LOT[[#This Row],[Extended_Price]])</f>
        <v>1777.14</v>
      </c>
      <c r="Z1609">
        <f>MONTH(SalesLineItems__NO_LOT[[#This Row],[Requested_Ship_Date]])</f>
        <v>8</v>
      </c>
      <c r="AA1609">
        <f>YEAR(SalesLineItems__NO_LOT[[#This Row],[Requested_Ship_Date]])</f>
        <v>2018</v>
      </c>
      <c r="AV1609"/>
      <c r="AX1609"/>
      <c r="AZ1609"/>
      <c r="BC1609"/>
      <c r="BF1609"/>
    </row>
    <row r="1610" spans="1:58" x14ac:dyDescent="0.2">
      <c r="A1610" t="s">
        <v>10108</v>
      </c>
      <c r="B1610" s="11" t="s">
        <v>22</v>
      </c>
      <c r="C1610" s="11" t="s">
        <v>10107</v>
      </c>
      <c r="D1610" s="11" t="s">
        <v>700</v>
      </c>
      <c r="E1610" s="11" t="s">
        <v>8</v>
      </c>
      <c r="F1610">
        <v>29.979900000000001</v>
      </c>
      <c r="G1610" s="11" t="s">
        <v>9</v>
      </c>
      <c r="H1610">
        <v>312.38</v>
      </c>
      <c r="I1610">
        <v>721.02</v>
      </c>
      <c r="J1610">
        <v>10.42</v>
      </c>
      <c r="K1610">
        <v>24.05</v>
      </c>
      <c r="L1610" s="11" t="s">
        <v>69</v>
      </c>
      <c r="M1610" s="7">
        <v>43313</v>
      </c>
      <c r="N1610" s="7">
        <v>43313</v>
      </c>
      <c r="O1610" s="11" t="s">
        <v>11</v>
      </c>
      <c r="P1610" s="11" t="s">
        <v>95</v>
      </c>
      <c r="Q1610">
        <v>320188.32</v>
      </c>
      <c r="R1610" s="11" t="s">
        <v>52</v>
      </c>
      <c r="S1610" s="11" t="s">
        <v>95</v>
      </c>
      <c r="T1610">
        <v>8464367.5299999993</v>
      </c>
      <c r="U1610">
        <f>SalesLineItems__NO_LOT[[#This Row],[ActualSales]]-SalesLineItems__NO_LOT[[#This Row],[Extended_Cost]]</f>
        <v>408.64</v>
      </c>
      <c r="V1610">
        <f>IFERROR(SalesLineItems__NO_LOT[[#This Row],[Revenue]]/SalesLineItems__NO_LOT[[#This Row],[Extended_Price]],0)</f>
        <v>0.56675265595961277</v>
      </c>
      <c r="W1610" t="str">
        <f>IF(SalesLineItems__NO_LOT[[#This Row],[Revenue]]&lt;0,"Lost on Sale","Normal Revenue")</f>
        <v>Normal Revenue</v>
      </c>
      <c r="X1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0">
        <f>IF(SalesLineItems__NO_LOT[[#This Row],[SOP_Type]]="Return",SalesLineItems__NO_LOT[[#This Row],[Extended_Cost]]*-1,SalesLineItems__NO_LOT[[#This Row],[Extended_Price]])</f>
        <v>721.02</v>
      </c>
      <c r="Z1610">
        <f>MONTH(SalesLineItems__NO_LOT[[#This Row],[Requested_Ship_Date]])</f>
        <v>8</v>
      </c>
      <c r="AA1610">
        <f>YEAR(SalesLineItems__NO_LOT[[#This Row],[Requested_Ship_Date]])</f>
        <v>2018</v>
      </c>
      <c r="AV1610"/>
      <c r="AX1610"/>
      <c r="AZ1610"/>
      <c r="BC1610"/>
      <c r="BF1610"/>
    </row>
    <row r="1611" spans="1:58" x14ac:dyDescent="0.2">
      <c r="A1611" t="s">
        <v>10109</v>
      </c>
      <c r="B1611" s="11" t="s">
        <v>22</v>
      </c>
      <c r="C1611" s="11" t="s">
        <v>10107</v>
      </c>
      <c r="D1611" s="11" t="s">
        <v>13</v>
      </c>
      <c r="E1611" s="11" t="s">
        <v>14</v>
      </c>
      <c r="F1611">
        <v>1</v>
      </c>
      <c r="G1611" s="11" t="s">
        <v>15</v>
      </c>
      <c r="H1611">
        <v>0</v>
      </c>
      <c r="I1611">
        <v>1.5</v>
      </c>
      <c r="J1611">
        <v>0</v>
      </c>
      <c r="K1611">
        <v>1.5</v>
      </c>
      <c r="L1611" s="11" t="s">
        <v>69</v>
      </c>
      <c r="M1611" s="7">
        <v>43313</v>
      </c>
      <c r="N1611" s="7">
        <v>43313</v>
      </c>
      <c r="O1611" s="11" t="s">
        <v>16</v>
      </c>
      <c r="P1611" s="11" t="s">
        <v>95</v>
      </c>
      <c r="Q1611">
        <v>320188.32</v>
      </c>
      <c r="R1611" s="11" t="s">
        <v>52</v>
      </c>
      <c r="S1611" s="11" t="s">
        <v>95</v>
      </c>
      <c r="T1611">
        <v>8464367.5299999993</v>
      </c>
      <c r="U1611">
        <f>SalesLineItems__NO_LOT[[#This Row],[ActualSales]]-SalesLineItems__NO_LOT[[#This Row],[Extended_Cost]]</f>
        <v>1.5</v>
      </c>
      <c r="V1611">
        <f>IFERROR(SalesLineItems__NO_LOT[[#This Row],[Revenue]]/SalesLineItems__NO_LOT[[#This Row],[Extended_Price]],0)</f>
        <v>1</v>
      </c>
      <c r="W1611" t="str">
        <f>IF(SalesLineItems__NO_LOT[[#This Row],[Revenue]]&lt;0,"Lost on Sale","Normal Revenue")</f>
        <v>Normal Revenue</v>
      </c>
      <c r="X1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1">
        <f>IF(SalesLineItems__NO_LOT[[#This Row],[SOP_Type]]="Return",SalesLineItems__NO_LOT[[#This Row],[Extended_Cost]]*-1,SalesLineItems__NO_LOT[[#This Row],[Extended_Price]])</f>
        <v>1.5</v>
      </c>
      <c r="Z1611">
        <f>MONTH(SalesLineItems__NO_LOT[[#This Row],[Requested_Ship_Date]])</f>
        <v>8</v>
      </c>
      <c r="AA1611">
        <f>YEAR(SalesLineItems__NO_LOT[[#This Row],[Requested_Ship_Date]])</f>
        <v>2018</v>
      </c>
      <c r="AV1611"/>
      <c r="AX1611"/>
      <c r="AZ1611"/>
      <c r="BC1611"/>
      <c r="BF1611"/>
    </row>
    <row r="1612" spans="1:58" x14ac:dyDescent="0.2">
      <c r="A1612" t="s">
        <v>10110</v>
      </c>
      <c r="B1612" s="11" t="s">
        <v>22</v>
      </c>
      <c r="C1612" s="11" t="s">
        <v>10111</v>
      </c>
      <c r="D1612" s="11" t="s">
        <v>66</v>
      </c>
      <c r="E1612" s="11" t="s">
        <v>67</v>
      </c>
      <c r="F1612">
        <v>2000</v>
      </c>
      <c r="G1612" s="11" t="s">
        <v>68</v>
      </c>
      <c r="H1612">
        <v>28016.639999999999</v>
      </c>
      <c r="I1612">
        <v>29120</v>
      </c>
      <c r="J1612">
        <v>14.01</v>
      </c>
      <c r="K1612">
        <v>14.56</v>
      </c>
      <c r="L1612" s="11" t="s">
        <v>69</v>
      </c>
      <c r="M1612" s="7">
        <v>43313</v>
      </c>
      <c r="N1612" s="7">
        <v>43313</v>
      </c>
      <c r="O1612" s="11" t="s">
        <v>70</v>
      </c>
      <c r="P1612" s="11" t="s">
        <v>95</v>
      </c>
      <c r="Q1612">
        <v>320188.32</v>
      </c>
      <c r="R1612" s="11" t="s">
        <v>52</v>
      </c>
      <c r="S1612" s="11" t="s">
        <v>95</v>
      </c>
      <c r="T1612">
        <v>8464367.5299999993</v>
      </c>
      <c r="U1612">
        <f>SalesLineItems__NO_LOT[[#This Row],[ActualSales]]-SalesLineItems__NO_LOT[[#This Row],[Extended_Cost]]</f>
        <v>1103.3600000000006</v>
      </c>
      <c r="V1612">
        <f>IFERROR(SalesLineItems__NO_LOT[[#This Row],[Revenue]]/SalesLineItems__NO_LOT[[#This Row],[Extended_Price]],0)</f>
        <v>3.7890109890109908E-2</v>
      </c>
      <c r="W1612" t="str">
        <f>IF(SalesLineItems__NO_LOT[[#This Row],[Revenue]]&lt;0,"Lost on Sale","Normal Revenue")</f>
        <v>Normal Revenue</v>
      </c>
      <c r="X1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12">
        <f>IF(SalesLineItems__NO_LOT[[#This Row],[SOP_Type]]="Return",SalesLineItems__NO_LOT[[#This Row],[Extended_Cost]]*-1,SalesLineItems__NO_LOT[[#This Row],[Extended_Price]])</f>
        <v>29120</v>
      </c>
      <c r="Z1612">
        <f>MONTH(SalesLineItems__NO_LOT[[#This Row],[Requested_Ship_Date]])</f>
        <v>8</v>
      </c>
      <c r="AA1612">
        <f>YEAR(SalesLineItems__NO_LOT[[#This Row],[Requested_Ship_Date]])</f>
        <v>2018</v>
      </c>
      <c r="AV1612"/>
      <c r="AX1612"/>
      <c r="AZ1612"/>
      <c r="BC1612"/>
      <c r="BF1612"/>
    </row>
    <row r="1613" spans="1:58" x14ac:dyDescent="0.2">
      <c r="A1613" t="s">
        <v>10112</v>
      </c>
      <c r="B1613" s="11" t="s">
        <v>22</v>
      </c>
      <c r="C1613" s="11" t="s">
        <v>10111</v>
      </c>
      <c r="D1613" s="11" t="s">
        <v>13</v>
      </c>
      <c r="E1613" s="11" t="s">
        <v>14</v>
      </c>
      <c r="F1613">
        <v>1</v>
      </c>
      <c r="G1613" s="11" t="s">
        <v>15</v>
      </c>
      <c r="H1613">
        <v>0</v>
      </c>
      <c r="I1613">
        <v>1.5</v>
      </c>
      <c r="J1613">
        <v>0</v>
      </c>
      <c r="K1613">
        <v>1.5</v>
      </c>
      <c r="L1613" s="11" t="s">
        <v>69</v>
      </c>
      <c r="M1613" s="7">
        <v>43313</v>
      </c>
      <c r="N1613" s="7">
        <v>43313</v>
      </c>
      <c r="O1613" s="11" t="s">
        <v>16</v>
      </c>
      <c r="P1613" s="11" t="s">
        <v>95</v>
      </c>
      <c r="Q1613">
        <v>320188.32</v>
      </c>
      <c r="R1613" s="11" t="s">
        <v>52</v>
      </c>
      <c r="S1613" s="11" t="s">
        <v>95</v>
      </c>
      <c r="T1613">
        <v>8464367.5299999993</v>
      </c>
      <c r="U1613">
        <f>SalesLineItems__NO_LOT[[#This Row],[ActualSales]]-SalesLineItems__NO_LOT[[#This Row],[Extended_Cost]]</f>
        <v>1.5</v>
      </c>
      <c r="V1613">
        <f>IFERROR(SalesLineItems__NO_LOT[[#This Row],[Revenue]]/SalesLineItems__NO_LOT[[#This Row],[Extended_Price]],0)</f>
        <v>1</v>
      </c>
      <c r="W1613" t="str">
        <f>IF(SalesLineItems__NO_LOT[[#This Row],[Revenue]]&lt;0,"Lost on Sale","Normal Revenue")</f>
        <v>Normal Revenue</v>
      </c>
      <c r="X1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3">
        <f>IF(SalesLineItems__NO_LOT[[#This Row],[SOP_Type]]="Return",SalesLineItems__NO_LOT[[#This Row],[Extended_Cost]]*-1,SalesLineItems__NO_LOT[[#This Row],[Extended_Price]])</f>
        <v>1.5</v>
      </c>
      <c r="Z1613">
        <f>MONTH(SalesLineItems__NO_LOT[[#This Row],[Requested_Ship_Date]])</f>
        <v>8</v>
      </c>
      <c r="AA1613">
        <f>YEAR(SalesLineItems__NO_LOT[[#This Row],[Requested_Ship_Date]])</f>
        <v>2018</v>
      </c>
      <c r="AV1613"/>
      <c r="AX1613"/>
      <c r="AZ1613"/>
      <c r="BC1613"/>
      <c r="BF1613"/>
    </row>
    <row r="1614" spans="1:58" x14ac:dyDescent="0.2">
      <c r="A1614" t="s">
        <v>10113</v>
      </c>
      <c r="B1614" s="11" t="s">
        <v>22</v>
      </c>
      <c r="C1614" s="11" t="s">
        <v>10114</v>
      </c>
      <c r="D1614" s="11" t="s">
        <v>344</v>
      </c>
      <c r="E1614" s="11" t="s">
        <v>345</v>
      </c>
      <c r="F1614">
        <v>150</v>
      </c>
      <c r="G1614" s="11" t="s">
        <v>9</v>
      </c>
      <c r="H1614">
        <v>840</v>
      </c>
      <c r="I1614">
        <v>1563</v>
      </c>
      <c r="J1614">
        <v>5.6</v>
      </c>
      <c r="K1614">
        <v>10.42</v>
      </c>
      <c r="L1614" s="11" t="s">
        <v>166</v>
      </c>
      <c r="M1614" s="7">
        <v>43313</v>
      </c>
      <c r="N1614" s="7">
        <v>43313</v>
      </c>
      <c r="O1614" s="11" t="s">
        <v>65</v>
      </c>
      <c r="P1614" s="11" t="s">
        <v>95</v>
      </c>
      <c r="Q1614">
        <v>12447.79</v>
      </c>
      <c r="R1614" s="11" t="s">
        <v>52</v>
      </c>
      <c r="S1614" s="11" t="s">
        <v>95</v>
      </c>
      <c r="T1614">
        <v>1761785.05</v>
      </c>
      <c r="U1614">
        <f>SalesLineItems__NO_LOT[[#This Row],[ActualSales]]-SalesLineItems__NO_LOT[[#This Row],[Extended_Cost]]</f>
        <v>723</v>
      </c>
      <c r="V1614">
        <f>IFERROR(SalesLineItems__NO_LOT[[#This Row],[Revenue]]/SalesLineItems__NO_LOT[[#This Row],[Extended_Price]],0)</f>
        <v>0.46257197696737046</v>
      </c>
      <c r="W1614" t="str">
        <f>IF(SalesLineItems__NO_LOT[[#This Row],[Revenue]]&lt;0,"Lost on Sale","Normal Revenue")</f>
        <v>Normal Revenue</v>
      </c>
      <c r="X1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4">
        <f>IF(SalesLineItems__NO_LOT[[#This Row],[SOP_Type]]="Return",SalesLineItems__NO_LOT[[#This Row],[Extended_Cost]]*-1,SalesLineItems__NO_LOT[[#This Row],[Extended_Price]])</f>
        <v>1563</v>
      </c>
      <c r="Z1614">
        <f>MONTH(SalesLineItems__NO_LOT[[#This Row],[Requested_Ship_Date]])</f>
        <v>8</v>
      </c>
      <c r="AA1614">
        <f>YEAR(SalesLineItems__NO_LOT[[#This Row],[Requested_Ship_Date]])</f>
        <v>2018</v>
      </c>
      <c r="AV1614"/>
      <c r="AX1614"/>
      <c r="AZ1614"/>
      <c r="BC1614"/>
      <c r="BF1614"/>
    </row>
    <row r="1615" spans="1:58" x14ac:dyDescent="0.2">
      <c r="A1615" t="s">
        <v>10115</v>
      </c>
      <c r="B1615" s="11" t="s">
        <v>22</v>
      </c>
      <c r="C1615" s="11" t="s">
        <v>10116</v>
      </c>
      <c r="D1615" s="11" t="s">
        <v>1058</v>
      </c>
      <c r="E1615" s="11" t="s">
        <v>1059</v>
      </c>
      <c r="F1615">
        <v>317.52</v>
      </c>
      <c r="G1615" s="11" t="s">
        <v>9</v>
      </c>
      <c r="H1615">
        <v>3384.76</v>
      </c>
      <c r="I1615">
        <v>6328.17</v>
      </c>
      <c r="J1615">
        <v>10.66</v>
      </c>
      <c r="K1615">
        <v>19.93</v>
      </c>
      <c r="L1615" s="11" t="s">
        <v>166</v>
      </c>
      <c r="M1615" s="7">
        <v>43313</v>
      </c>
      <c r="N1615" s="7">
        <v>43313</v>
      </c>
      <c r="O1615" s="11" t="s">
        <v>21</v>
      </c>
      <c r="P1615" s="11" t="s">
        <v>95</v>
      </c>
      <c r="Q1615">
        <v>12447.79</v>
      </c>
      <c r="R1615" s="11" t="s">
        <v>52</v>
      </c>
      <c r="S1615" s="11" t="s">
        <v>95</v>
      </c>
      <c r="T1615">
        <v>1761785.05</v>
      </c>
      <c r="U1615">
        <f>SalesLineItems__NO_LOT[[#This Row],[ActualSales]]-SalesLineItems__NO_LOT[[#This Row],[Extended_Cost]]</f>
        <v>2943.41</v>
      </c>
      <c r="V1615">
        <f>IFERROR(SalesLineItems__NO_LOT[[#This Row],[Revenue]]/SalesLineItems__NO_LOT[[#This Row],[Extended_Price]],0)</f>
        <v>0.46512814921217349</v>
      </c>
      <c r="W1615" t="str">
        <f>IF(SalesLineItems__NO_LOT[[#This Row],[Revenue]]&lt;0,"Lost on Sale","Normal Revenue")</f>
        <v>Normal Revenue</v>
      </c>
      <c r="X1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5">
        <f>IF(SalesLineItems__NO_LOT[[#This Row],[SOP_Type]]="Return",SalesLineItems__NO_LOT[[#This Row],[Extended_Cost]]*-1,SalesLineItems__NO_LOT[[#This Row],[Extended_Price]])</f>
        <v>6328.17</v>
      </c>
      <c r="Z1615">
        <f>MONTH(SalesLineItems__NO_LOT[[#This Row],[Requested_Ship_Date]])</f>
        <v>8</v>
      </c>
      <c r="AA1615">
        <f>YEAR(SalesLineItems__NO_LOT[[#This Row],[Requested_Ship_Date]])</f>
        <v>2018</v>
      </c>
      <c r="AV1615"/>
      <c r="AX1615"/>
      <c r="AZ1615"/>
      <c r="BC1615"/>
      <c r="BF1615"/>
    </row>
    <row r="1616" spans="1:58" x14ac:dyDescent="0.2">
      <c r="A1616" t="s">
        <v>10117</v>
      </c>
      <c r="B1616" s="11" t="s">
        <v>22</v>
      </c>
      <c r="C1616" s="11" t="s">
        <v>10118</v>
      </c>
      <c r="D1616" s="11" t="s">
        <v>2612</v>
      </c>
      <c r="E1616" s="11" t="s">
        <v>388</v>
      </c>
      <c r="F1616">
        <v>197.4</v>
      </c>
      <c r="G1616" s="11" t="s">
        <v>9</v>
      </c>
      <c r="H1616">
        <v>1519.98</v>
      </c>
      <c r="I1616">
        <v>3669.67</v>
      </c>
      <c r="J1616">
        <v>7.7</v>
      </c>
      <c r="K1616">
        <v>18.59</v>
      </c>
      <c r="L1616" s="11" t="s">
        <v>166</v>
      </c>
      <c r="M1616" s="7">
        <v>43313</v>
      </c>
      <c r="N1616" s="7">
        <v>43313</v>
      </c>
      <c r="O1616" s="11" t="s">
        <v>11</v>
      </c>
      <c r="P1616" s="11" t="s">
        <v>95</v>
      </c>
      <c r="Q1616">
        <v>12447.79</v>
      </c>
      <c r="R1616" s="11" t="s">
        <v>52</v>
      </c>
      <c r="S1616" s="11" t="s">
        <v>95</v>
      </c>
      <c r="T1616">
        <v>1761785.05</v>
      </c>
      <c r="U1616">
        <f>SalesLineItems__NO_LOT[[#This Row],[ActualSales]]-SalesLineItems__NO_LOT[[#This Row],[Extended_Cost]]</f>
        <v>2149.69</v>
      </c>
      <c r="V1616">
        <f>IFERROR(SalesLineItems__NO_LOT[[#This Row],[Revenue]]/SalesLineItems__NO_LOT[[#This Row],[Extended_Price]],0)</f>
        <v>0.58579926805407567</v>
      </c>
      <c r="W1616" t="str">
        <f>IF(SalesLineItems__NO_LOT[[#This Row],[Revenue]]&lt;0,"Lost on Sale","Normal Revenue")</f>
        <v>Normal Revenue</v>
      </c>
      <c r="X1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6">
        <f>IF(SalesLineItems__NO_LOT[[#This Row],[SOP_Type]]="Return",SalesLineItems__NO_LOT[[#This Row],[Extended_Cost]]*-1,SalesLineItems__NO_LOT[[#This Row],[Extended_Price]])</f>
        <v>3669.67</v>
      </c>
      <c r="Z1616">
        <f>MONTH(SalesLineItems__NO_LOT[[#This Row],[Requested_Ship_Date]])</f>
        <v>8</v>
      </c>
      <c r="AA1616">
        <f>YEAR(SalesLineItems__NO_LOT[[#This Row],[Requested_Ship_Date]])</f>
        <v>2018</v>
      </c>
      <c r="AV1616"/>
      <c r="AX1616"/>
      <c r="AZ1616"/>
      <c r="BC1616"/>
      <c r="BF1616"/>
    </row>
    <row r="1617" spans="1:58" x14ac:dyDescent="0.2">
      <c r="A1617" t="s">
        <v>10119</v>
      </c>
      <c r="B1617" s="11" t="s">
        <v>22</v>
      </c>
      <c r="C1617" s="11" t="s">
        <v>10118</v>
      </c>
      <c r="D1617" s="11" t="s">
        <v>13</v>
      </c>
      <c r="E1617" s="11" t="s">
        <v>14</v>
      </c>
      <c r="F1617">
        <v>1</v>
      </c>
      <c r="G1617" s="11" t="s">
        <v>15</v>
      </c>
      <c r="H1617">
        <v>0</v>
      </c>
      <c r="I1617">
        <v>1.5</v>
      </c>
      <c r="J1617">
        <v>0</v>
      </c>
      <c r="K1617">
        <v>1.5</v>
      </c>
      <c r="L1617" s="11" t="s">
        <v>166</v>
      </c>
      <c r="M1617" s="7">
        <v>43313</v>
      </c>
      <c r="N1617" s="7">
        <v>43313</v>
      </c>
      <c r="O1617" s="11" t="s">
        <v>16</v>
      </c>
      <c r="P1617" s="11" t="s">
        <v>95</v>
      </c>
      <c r="Q1617">
        <v>12447.79</v>
      </c>
      <c r="R1617" s="11" t="s">
        <v>52</v>
      </c>
      <c r="S1617" s="11" t="s">
        <v>95</v>
      </c>
      <c r="T1617">
        <v>1761785.05</v>
      </c>
      <c r="U1617">
        <f>SalesLineItems__NO_LOT[[#This Row],[ActualSales]]-SalesLineItems__NO_LOT[[#This Row],[Extended_Cost]]</f>
        <v>1.5</v>
      </c>
      <c r="V1617">
        <f>IFERROR(SalesLineItems__NO_LOT[[#This Row],[Revenue]]/SalesLineItems__NO_LOT[[#This Row],[Extended_Price]],0)</f>
        <v>1</v>
      </c>
      <c r="W1617" t="str">
        <f>IF(SalesLineItems__NO_LOT[[#This Row],[Revenue]]&lt;0,"Lost on Sale","Normal Revenue")</f>
        <v>Normal Revenue</v>
      </c>
      <c r="X1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7">
        <f>IF(SalesLineItems__NO_LOT[[#This Row],[SOP_Type]]="Return",SalesLineItems__NO_LOT[[#This Row],[Extended_Cost]]*-1,SalesLineItems__NO_LOT[[#This Row],[Extended_Price]])</f>
        <v>1.5</v>
      </c>
      <c r="Z1617">
        <f>MONTH(SalesLineItems__NO_LOT[[#This Row],[Requested_Ship_Date]])</f>
        <v>8</v>
      </c>
      <c r="AA1617">
        <f>YEAR(SalesLineItems__NO_LOT[[#This Row],[Requested_Ship_Date]])</f>
        <v>2018</v>
      </c>
      <c r="AV1617"/>
      <c r="AX1617"/>
      <c r="AZ1617"/>
      <c r="BC1617"/>
      <c r="BF1617"/>
    </row>
    <row r="1618" spans="1:58" x14ac:dyDescent="0.2">
      <c r="A1618" t="s">
        <v>10120</v>
      </c>
      <c r="B1618" s="11" t="s">
        <v>22</v>
      </c>
      <c r="C1618" s="11" t="s">
        <v>10121</v>
      </c>
      <c r="D1618" s="11" t="s">
        <v>9702</v>
      </c>
      <c r="E1618" s="11" t="s">
        <v>9703</v>
      </c>
      <c r="F1618">
        <v>629.44000000000005</v>
      </c>
      <c r="G1618" s="11" t="s">
        <v>9</v>
      </c>
      <c r="H1618">
        <v>1661.72</v>
      </c>
      <c r="I1618">
        <v>2750.65</v>
      </c>
      <c r="J1618">
        <v>2.64</v>
      </c>
      <c r="K1618">
        <v>4.37</v>
      </c>
      <c r="L1618" s="11" t="s">
        <v>166</v>
      </c>
      <c r="M1618" s="7">
        <v>43313</v>
      </c>
      <c r="N1618" s="7">
        <v>43313</v>
      </c>
      <c r="O1618" s="11" t="s">
        <v>70</v>
      </c>
      <c r="P1618" s="11" t="s">
        <v>95</v>
      </c>
      <c r="Q1618">
        <v>12447.79</v>
      </c>
      <c r="R1618" s="11" t="s">
        <v>52</v>
      </c>
      <c r="S1618" s="11" t="s">
        <v>95</v>
      </c>
      <c r="T1618">
        <v>1761785.05</v>
      </c>
      <c r="U1618">
        <f>SalesLineItems__NO_LOT[[#This Row],[ActualSales]]-SalesLineItems__NO_LOT[[#This Row],[Extended_Cost]]</f>
        <v>1088.93</v>
      </c>
      <c r="V1618">
        <f>IFERROR(SalesLineItems__NO_LOT[[#This Row],[Revenue]]/SalesLineItems__NO_LOT[[#This Row],[Extended_Price]],0)</f>
        <v>0.39588097358806101</v>
      </c>
      <c r="W1618" t="str">
        <f>IF(SalesLineItems__NO_LOT[[#This Row],[Revenue]]&lt;0,"Lost on Sale","Normal Revenue")</f>
        <v>Normal Revenue</v>
      </c>
      <c r="X1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8">
        <f>IF(SalesLineItems__NO_LOT[[#This Row],[SOP_Type]]="Return",SalesLineItems__NO_LOT[[#This Row],[Extended_Cost]]*-1,SalesLineItems__NO_LOT[[#This Row],[Extended_Price]])</f>
        <v>2750.65</v>
      </c>
      <c r="Z1618">
        <f>MONTH(SalesLineItems__NO_LOT[[#This Row],[Requested_Ship_Date]])</f>
        <v>8</v>
      </c>
      <c r="AA1618">
        <f>YEAR(SalesLineItems__NO_LOT[[#This Row],[Requested_Ship_Date]])</f>
        <v>2018</v>
      </c>
      <c r="AV1618"/>
      <c r="AX1618"/>
      <c r="AZ1618"/>
      <c r="BC1618"/>
      <c r="BF1618"/>
    </row>
    <row r="1619" spans="1:58" x14ac:dyDescent="0.2">
      <c r="A1619" t="s">
        <v>10122</v>
      </c>
      <c r="B1619" s="11" t="s">
        <v>22</v>
      </c>
      <c r="C1619" s="11" t="s">
        <v>10121</v>
      </c>
      <c r="D1619" s="11" t="s">
        <v>13</v>
      </c>
      <c r="E1619" s="11" t="s">
        <v>14</v>
      </c>
      <c r="F1619">
        <v>1</v>
      </c>
      <c r="G1619" s="11" t="s">
        <v>15</v>
      </c>
      <c r="H1619">
        <v>0</v>
      </c>
      <c r="I1619">
        <v>1.5</v>
      </c>
      <c r="J1619">
        <v>0</v>
      </c>
      <c r="K1619">
        <v>1.5</v>
      </c>
      <c r="L1619" s="11" t="s">
        <v>166</v>
      </c>
      <c r="M1619" s="7">
        <v>43313</v>
      </c>
      <c r="N1619" s="7">
        <v>43313</v>
      </c>
      <c r="O1619" s="11" t="s">
        <v>16</v>
      </c>
      <c r="P1619" s="11" t="s">
        <v>95</v>
      </c>
      <c r="Q1619">
        <v>12447.79</v>
      </c>
      <c r="R1619" s="11" t="s">
        <v>52</v>
      </c>
      <c r="S1619" s="11" t="s">
        <v>95</v>
      </c>
      <c r="T1619">
        <v>1761785.05</v>
      </c>
      <c r="U1619">
        <f>SalesLineItems__NO_LOT[[#This Row],[ActualSales]]-SalesLineItems__NO_LOT[[#This Row],[Extended_Cost]]</f>
        <v>1.5</v>
      </c>
      <c r="V1619">
        <f>IFERROR(SalesLineItems__NO_LOT[[#This Row],[Revenue]]/SalesLineItems__NO_LOT[[#This Row],[Extended_Price]],0)</f>
        <v>1</v>
      </c>
      <c r="W1619" t="str">
        <f>IF(SalesLineItems__NO_LOT[[#This Row],[Revenue]]&lt;0,"Lost on Sale","Normal Revenue")</f>
        <v>Normal Revenue</v>
      </c>
      <c r="X1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19">
        <f>IF(SalesLineItems__NO_LOT[[#This Row],[SOP_Type]]="Return",SalesLineItems__NO_LOT[[#This Row],[Extended_Cost]]*-1,SalesLineItems__NO_LOT[[#This Row],[Extended_Price]])</f>
        <v>1.5</v>
      </c>
      <c r="Z1619">
        <f>MONTH(SalesLineItems__NO_LOT[[#This Row],[Requested_Ship_Date]])</f>
        <v>8</v>
      </c>
      <c r="AA1619">
        <f>YEAR(SalesLineItems__NO_LOT[[#This Row],[Requested_Ship_Date]])</f>
        <v>2018</v>
      </c>
      <c r="AV1619"/>
      <c r="AX1619"/>
      <c r="AZ1619"/>
      <c r="BC1619"/>
      <c r="BF1619"/>
    </row>
    <row r="1620" spans="1:58" x14ac:dyDescent="0.2">
      <c r="A1620" t="s">
        <v>10098</v>
      </c>
      <c r="B1620" s="11" t="s">
        <v>22</v>
      </c>
      <c r="C1620" s="11" t="s">
        <v>10099</v>
      </c>
      <c r="D1620" s="11" t="s">
        <v>295</v>
      </c>
      <c r="E1620" s="11" t="s">
        <v>296</v>
      </c>
      <c r="F1620">
        <v>1761.6</v>
      </c>
      <c r="G1620" s="11" t="s">
        <v>9</v>
      </c>
      <c r="H1620">
        <v>23746.5</v>
      </c>
      <c r="I1620">
        <v>50099.9</v>
      </c>
      <c r="J1620">
        <v>13.4801</v>
      </c>
      <c r="K1620">
        <v>28.44</v>
      </c>
      <c r="L1620" s="11" t="s">
        <v>297</v>
      </c>
      <c r="M1620" s="7">
        <v>43315</v>
      </c>
      <c r="N1620" s="7">
        <v>43315</v>
      </c>
      <c r="O1620" s="11" t="s">
        <v>11</v>
      </c>
      <c r="P1620" s="11" t="s">
        <v>95</v>
      </c>
      <c r="Q1620">
        <v>12872.16</v>
      </c>
      <c r="R1620" s="11" t="s">
        <v>3316</v>
      </c>
      <c r="S1620" s="11" t="s">
        <v>95</v>
      </c>
      <c r="T1620">
        <v>1097270.24</v>
      </c>
      <c r="U1620">
        <f>SalesLineItems__NO_LOT[[#This Row],[ActualSales]]-SalesLineItems__NO_LOT[[#This Row],[Extended_Cost]]</f>
        <v>26353.4</v>
      </c>
      <c r="V1620">
        <f>IFERROR(SalesLineItems__NO_LOT[[#This Row],[Revenue]]/SalesLineItems__NO_LOT[[#This Row],[Extended_Price]],0)</f>
        <v>0.5260170179980399</v>
      </c>
      <c r="W1620" t="str">
        <f>IF(SalesLineItems__NO_LOT[[#This Row],[Revenue]]&lt;0,"Lost on Sale","Normal Revenue")</f>
        <v>Normal Revenue</v>
      </c>
      <c r="X1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0">
        <f>IF(SalesLineItems__NO_LOT[[#This Row],[SOP_Type]]="Return",SalesLineItems__NO_LOT[[#This Row],[Extended_Cost]]*-1,SalesLineItems__NO_LOT[[#This Row],[Extended_Price]])</f>
        <v>50099.9</v>
      </c>
      <c r="Z1620">
        <f>MONTH(SalesLineItems__NO_LOT[[#This Row],[Requested_Ship_Date]])</f>
        <v>8</v>
      </c>
      <c r="AA1620">
        <f>YEAR(SalesLineItems__NO_LOT[[#This Row],[Requested_Ship_Date]])</f>
        <v>2018</v>
      </c>
      <c r="AV1620"/>
      <c r="AX1620"/>
      <c r="AZ1620"/>
      <c r="BC1620"/>
      <c r="BF1620"/>
    </row>
    <row r="1621" spans="1:58" x14ac:dyDescent="0.2">
      <c r="A1621" t="s">
        <v>10100</v>
      </c>
      <c r="B1621" s="11" t="s">
        <v>22</v>
      </c>
      <c r="C1621" s="11" t="s">
        <v>10101</v>
      </c>
      <c r="D1621" s="11" t="s">
        <v>295</v>
      </c>
      <c r="E1621" s="11" t="s">
        <v>296</v>
      </c>
      <c r="F1621">
        <v>1816.65</v>
      </c>
      <c r="G1621" s="11" t="s">
        <v>9</v>
      </c>
      <c r="H1621">
        <v>24205.22</v>
      </c>
      <c r="I1621">
        <v>51665.53</v>
      </c>
      <c r="J1621">
        <v>13.3241</v>
      </c>
      <c r="K1621">
        <v>28.44</v>
      </c>
      <c r="L1621" s="11" t="s">
        <v>297</v>
      </c>
      <c r="M1621" s="7">
        <v>43315</v>
      </c>
      <c r="N1621" s="7">
        <v>43315</v>
      </c>
      <c r="O1621" s="11" t="s">
        <v>11</v>
      </c>
      <c r="P1621" s="11" t="s">
        <v>95</v>
      </c>
      <c r="Q1621">
        <v>12872.16</v>
      </c>
      <c r="R1621" s="11" t="s">
        <v>3316</v>
      </c>
      <c r="S1621" s="11" t="s">
        <v>95</v>
      </c>
      <c r="T1621">
        <v>1097270.24</v>
      </c>
      <c r="U1621">
        <f>SalesLineItems__NO_LOT[[#This Row],[ActualSales]]-SalesLineItems__NO_LOT[[#This Row],[Extended_Cost]]</f>
        <v>27460.309999999998</v>
      </c>
      <c r="V1621">
        <f>IFERROR(SalesLineItems__NO_LOT[[#This Row],[Revenue]]/SalesLineItems__NO_LOT[[#This Row],[Extended_Price]],0)</f>
        <v>0.53150156400214998</v>
      </c>
      <c r="W1621" t="str">
        <f>IF(SalesLineItems__NO_LOT[[#This Row],[Revenue]]&lt;0,"Lost on Sale","Normal Revenue")</f>
        <v>Normal Revenue</v>
      </c>
      <c r="X1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1">
        <f>IF(SalesLineItems__NO_LOT[[#This Row],[SOP_Type]]="Return",SalesLineItems__NO_LOT[[#This Row],[Extended_Cost]]*-1,SalesLineItems__NO_LOT[[#This Row],[Extended_Price]])</f>
        <v>51665.53</v>
      </c>
      <c r="Z1621">
        <f>MONTH(SalesLineItems__NO_LOT[[#This Row],[Requested_Ship_Date]])</f>
        <v>8</v>
      </c>
      <c r="AA1621">
        <f>YEAR(SalesLineItems__NO_LOT[[#This Row],[Requested_Ship_Date]])</f>
        <v>2018</v>
      </c>
      <c r="AV1621"/>
      <c r="AX1621"/>
      <c r="AZ1621"/>
      <c r="BC1621"/>
      <c r="BF1621"/>
    </row>
    <row r="1622" spans="1:58" x14ac:dyDescent="0.2">
      <c r="A1622" t="s">
        <v>3706</v>
      </c>
      <c r="B1622" s="11" t="s">
        <v>22</v>
      </c>
      <c r="C1622" s="11" t="s">
        <v>3705</v>
      </c>
      <c r="D1622" s="11" t="s">
        <v>13</v>
      </c>
      <c r="E1622" s="11" t="s">
        <v>14</v>
      </c>
      <c r="F1622">
        <v>1</v>
      </c>
      <c r="G1622" s="11" t="s">
        <v>15</v>
      </c>
      <c r="H1622">
        <v>0</v>
      </c>
      <c r="I1622">
        <v>1.5</v>
      </c>
      <c r="J1622">
        <v>0</v>
      </c>
      <c r="K1622">
        <v>1.5</v>
      </c>
      <c r="L1622" s="11" t="s">
        <v>10</v>
      </c>
      <c r="M1622" s="7">
        <v>44293</v>
      </c>
      <c r="N1622" s="7">
        <v>44293</v>
      </c>
      <c r="O1622" s="11" t="s">
        <v>16</v>
      </c>
      <c r="P1622" s="11" t="s">
        <v>95</v>
      </c>
      <c r="Q1622">
        <v>66678.759999999995</v>
      </c>
      <c r="R1622" s="11" t="s">
        <v>12</v>
      </c>
      <c r="S1622" s="11" t="s">
        <v>95</v>
      </c>
      <c r="T1622">
        <v>2195688.4</v>
      </c>
      <c r="U1622">
        <f>SalesLineItems__NO_LOT[[#This Row],[ActualSales]]-SalesLineItems__NO_LOT[[#This Row],[Extended_Cost]]</f>
        <v>1.5</v>
      </c>
      <c r="V1622">
        <f>IFERROR(SalesLineItems__NO_LOT[[#This Row],[Revenue]]/SalesLineItems__NO_LOT[[#This Row],[Extended_Price]],0)</f>
        <v>1</v>
      </c>
      <c r="W1622" t="str">
        <f>IF(SalesLineItems__NO_LOT[[#This Row],[Revenue]]&lt;0,"Lost on Sale","Normal Revenue")</f>
        <v>Normal Revenue</v>
      </c>
      <c r="X1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2">
        <f>IF(SalesLineItems__NO_LOT[[#This Row],[SOP_Type]]="Return",SalesLineItems__NO_LOT[[#This Row],[Extended_Cost]]*-1,SalesLineItems__NO_LOT[[#This Row],[Extended_Price]])</f>
        <v>1.5</v>
      </c>
      <c r="Z1622">
        <f>MONTH(SalesLineItems__NO_LOT[[#This Row],[Requested_Ship_Date]])</f>
        <v>4</v>
      </c>
      <c r="AA1622">
        <f>YEAR(SalesLineItems__NO_LOT[[#This Row],[Requested_Ship_Date]])</f>
        <v>2021</v>
      </c>
      <c r="AV1622"/>
      <c r="AX1622"/>
      <c r="AZ1622"/>
      <c r="BC1622"/>
      <c r="BF1622"/>
    </row>
    <row r="1623" spans="1:58" x14ac:dyDescent="0.2">
      <c r="A1623" t="s">
        <v>3692</v>
      </c>
      <c r="B1623" s="11" t="s">
        <v>22</v>
      </c>
      <c r="C1623" s="11" t="s">
        <v>3693</v>
      </c>
      <c r="D1623" s="11" t="s">
        <v>1058</v>
      </c>
      <c r="E1623" s="11" t="s">
        <v>1059</v>
      </c>
      <c r="F1623">
        <v>22.68</v>
      </c>
      <c r="G1623" s="11" t="s">
        <v>9</v>
      </c>
      <c r="H1623">
        <v>234.51</v>
      </c>
      <c r="I1623">
        <v>346.78</v>
      </c>
      <c r="J1623">
        <v>10.34</v>
      </c>
      <c r="K1623">
        <v>15.29</v>
      </c>
      <c r="L1623" s="11" t="s">
        <v>1459</v>
      </c>
      <c r="M1623" s="7">
        <v>44294</v>
      </c>
      <c r="N1623" s="7">
        <v>44294</v>
      </c>
      <c r="O1623" s="11" t="s">
        <v>21</v>
      </c>
      <c r="P1623" s="11" t="s">
        <v>95</v>
      </c>
      <c r="Q1623">
        <v>730</v>
      </c>
      <c r="R1623" s="11" t="s">
        <v>52</v>
      </c>
      <c r="S1623" s="11" t="s">
        <v>95</v>
      </c>
      <c r="T1623">
        <v>3857.99</v>
      </c>
      <c r="U1623">
        <f>SalesLineItems__NO_LOT[[#This Row],[ActualSales]]-SalesLineItems__NO_LOT[[#This Row],[Extended_Cost]]</f>
        <v>112.26999999999998</v>
      </c>
      <c r="V1623">
        <f>IFERROR(SalesLineItems__NO_LOT[[#This Row],[Revenue]]/SalesLineItems__NO_LOT[[#This Row],[Extended_Price]],0)</f>
        <v>0.32374992790818385</v>
      </c>
      <c r="W1623" t="str">
        <f>IF(SalesLineItems__NO_LOT[[#This Row],[Revenue]]&lt;0,"Lost on Sale","Normal Revenue")</f>
        <v>Normal Revenue</v>
      </c>
      <c r="X1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3">
        <f>IF(SalesLineItems__NO_LOT[[#This Row],[SOP_Type]]="Return",SalesLineItems__NO_LOT[[#This Row],[Extended_Cost]]*-1,SalesLineItems__NO_LOT[[#This Row],[Extended_Price]])</f>
        <v>346.78</v>
      </c>
      <c r="Z1623">
        <f>MONTH(SalesLineItems__NO_LOT[[#This Row],[Requested_Ship_Date]])</f>
        <v>4</v>
      </c>
      <c r="AA1623">
        <f>YEAR(SalesLineItems__NO_LOT[[#This Row],[Requested_Ship_Date]])</f>
        <v>2021</v>
      </c>
      <c r="AV1623"/>
      <c r="AX1623"/>
      <c r="AZ1623"/>
      <c r="BC1623"/>
      <c r="BF1623"/>
    </row>
    <row r="1624" spans="1:58" x14ac:dyDescent="0.2">
      <c r="A1624" t="s">
        <v>3686</v>
      </c>
      <c r="B1624" s="11" t="s">
        <v>22</v>
      </c>
      <c r="C1624" s="11" t="s">
        <v>3687</v>
      </c>
      <c r="D1624" s="11" t="s">
        <v>227</v>
      </c>
      <c r="E1624" s="11" t="s">
        <v>228</v>
      </c>
      <c r="F1624">
        <v>256.41000000000003</v>
      </c>
      <c r="G1624" s="11" t="s">
        <v>9</v>
      </c>
      <c r="H1624">
        <v>564.1</v>
      </c>
      <c r="I1624">
        <v>825.64</v>
      </c>
      <c r="J1624">
        <v>2.2000000000000002</v>
      </c>
      <c r="K1624">
        <v>3.22</v>
      </c>
      <c r="L1624" s="11" t="s">
        <v>214</v>
      </c>
      <c r="M1624" s="7">
        <v>44295</v>
      </c>
      <c r="N1624" s="7">
        <v>44295</v>
      </c>
      <c r="O1624" s="11" t="s">
        <v>21</v>
      </c>
      <c r="P1624" s="11" t="s">
        <v>95</v>
      </c>
      <c r="Q1624">
        <v>2.74</v>
      </c>
      <c r="R1624" s="11" t="s">
        <v>52</v>
      </c>
      <c r="S1624" s="11" t="s">
        <v>95</v>
      </c>
      <c r="T1624">
        <v>135891.89000000001</v>
      </c>
      <c r="U1624">
        <f>SalesLineItems__NO_LOT[[#This Row],[ActualSales]]-SalesLineItems__NO_LOT[[#This Row],[Extended_Cost]]</f>
        <v>261.53999999999996</v>
      </c>
      <c r="V1624">
        <f>IFERROR(SalesLineItems__NO_LOT[[#This Row],[Revenue]]/SalesLineItems__NO_LOT[[#This Row],[Extended_Price]],0)</f>
        <v>0.31677244319558157</v>
      </c>
      <c r="W1624" t="str">
        <f>IF(SalesLineItems__NO_LOT[[#This Row],[Revenue]]&lt;0,"Lost on Sale","Normal Revenue")</f>
        <v>Normal Revenue</v>
      </c>
      <c r="X1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4">
        <f>IF(SalesLineItems__NO_LOT[[#This Row],[SOP_Type]]="Return",SalesLineItems__NO_LOT[[#This Row],[Extended_Cost]]*-1,SalesLineItems__NO_LOT[[#This Row],[Extended_Price]])</f>
        <v>825.64</v>
      </c>
      <c r="Z1624">
        <f>MONTH(SalesLineItems__NO_LOT[[#This Row],[Requested_Ship_Date]])</f>
        <v>4</v>
      </c>
      <c r="AA1624">
        <f>YEAR(SalesLineItems__NO_LOT[[#This Row],[Requested_Ship_Date]])</f>
        <v>2021</v>
      </c>
      <c r="AV1624"/>
      <c r="AX1624"/>
      <c r="AZ1624"/>
      <c r="BC1624"/>
      <c r="BF1624"/>
    </row>
    <row r="1625" spans="1:58" x14ac:dyDescent="0.2">
      <c r="A1625" t="s">
        <v>3688</v>
      </c>
      <c r="B1625" s="11" t="s">
        <v>22</v>
      </c>
      <c r="C1625" s="11" t="s">
        <v>3687</v>
      </c>
      <c r="D1625" s="11" t="s">
        <v>212</v>
      </c>
      <c r="E1625" s="11" t="s">
        <v>213</v>
      </c>
      <c r="F1625">
        <v>260</v>
      </c>
      <c r="G1625" s="11" t="s">
        <v>9</v>
      </c>
      <c r="H1625">
        <v>676</v>
      </c>
      <c r="I1625">
        <v>845</v>
      </c>
      <c r="J1625">
        <v>2.6</v>
      </c>
      <c r="K1625">
        <v>3.25</v>
      </c>
      <c r="L1625" s="11" t="s">
        <v>214</v>
      </c>
      <c r="M1625" s="7">
        <v>44295</v>
      </c>
      <c r="N1625" s="7">
        <v>44295</v>
      </c>
      <c r="O1625" s="11" t="s">
        <v>21</v>
      </c>
      <c r="P1625" s="11" t="s">
        <v>95</v>
      </c>
      <c r="Q1625">
        <v>2.74</v>
      </c>
      <c r="R1625" s="11" t="s">
        <v>52</v>
      </c>
      <c r="S1625" s="11" t="s">
        <v>95</v>
      </c>
      <c r="T1625">
        <v>135891.89000000001</v>
      </c>
      <c r="U1625">
        <f>SalesLineItems__NO_LOT[[#This Row],[ActualSales]]-SalesLineItems__NO_LOT[[#This Row],[Extended_Cost]]</f>
        <v>169</v>
      </c>
      <c r="V1625">
        <f>IFERROR(SalesLineItems__NO_LOT[[#This Row],[Revenue]]/SalesLineItems__NO_LOT[[#This Row],[Extended_Price]],0)</f>
        <v>0.2</v>
      </c>
      <c r="W1625" t="str">
        <f>IF(SalesLineItems__NO_LOT[[#This Row],[Revenue]]&lt;0,"Lost on Sale","Normal Revenue")</f>
        <v>Normal Revenue</v>
      </c>
      <c r="X1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25">
        <f>IF(SalesLineItems__NO_LOT[[#This Row],[SOP_Type]]="Return",SalesLineItems__NO_LOT[[#This Row],[Extended_Cost]]*-1,SalesLineItems__NO_LOT[[#This Row],[Extended_Price]])</f>
        <v>845</v>
      </c>
      <c r="Z1625">
        <f>MONTH(SalesLineItems__NO_LOT[[#This Row],[Requested_Ship_Date]])</f>
        <v>4</v>
      </c>
      <c r="AA1625">
        <f>YEAR(SalesLineItems__NO_LOT[[#This Row],[Requested_Ship_Date]])</f>
        <v>2021</v>
      </c>
      <c r="AV1625"/>
      <c r="AX1625"/>
      <c r="AZ1625"/>
      <c r="BC1625"/>
      <c r="BF1625"/>
    </row>
    <row r="1626" spans="1:58" x14ac:dyDescent="0.2">
      <c r="A1626" t="s">
        <v>3689</v>
      </c>
      <c r="B1626" s="11" t="s">
        <v>22</v>
      </c>
      <c r="C1626" s="11" t="s">
        <v>3690</v>
      </c>
      <c r="D1626" s="11" t="s">
        <v>1477</v>
      </c>
      <c r="E1626" s="11" t="s">
        <v>343</v>
      </c>
      <c r="F1626">
        <v>216.7</v>
      </c>
      <c r="G1626" s="11" t="s">
        <v>9</v>
      </c>
      <c r="H1626">
        <v>1980.64</v>
      </c>
      <c r="I1626">
        <v>4268.99</v>
      </c>
      <c r="J1626">
        <v>9.14</v>
      </c>
      <c r="K1626">
        <v>19.7</v>
      </c>
      <c r="L1626" s="11" t="s">
        <v>1478</v>
      </c>
      <c r="M1626" s="7">
        <v>44295</v>
      </c>
      <c r="N1626" s="7">
        <v>44295</v>
      </c>
      <c r="O1626" s="11" t="s">
        <v>11</v>
      </c>
      <c r="P1626" s="11" t="s">
        <v>95</v>
      </c>
      <c r="Q1626">
        <v>2134.9899999999998</v>
      </c>
      <c r="R1626" s="11" t="s">
        <v>12</v>
      </c>
      <c r="S1626" s="11" t="s">
        <v>95</v>
      </c>
      <c r="T1626">
        <v>25631.87</v>
      </c>
      <c r="U1626">
        <f>SalesLineItems__NO_LOT[[#This Row],[ActualSales]]-SalesLineItems__NO_LOT[[#This Row],[Extended_Cost]]</f>
        <v>2288.3499999999995</v>
      </c>
      <c r="V1626">
        <f>IFERROR(SalesLineItems__NO_LOT[[#This Row],[Revenue]]/SalesLineItems__NO_LOT[[#This Row],[Extended_Price]],0)</f>
        <v>0.53604014064216587</v>
      </c>
      <c r="W1626" t="str">
        <f>IF(SalesLineItems__NO_LOT[[#This Row],[Revenue]]&lt;0,"Lost on Sale","Normal Revenue")</f>
        <v>Normal Revenue</v>
      </c>
      <c r="X1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6">
        <f>IF(SalesLineItems__NO_LOT[[#This Row],[SOP_Type]]="Return",SalesLineItems__NO_LOT[[#This Row],[Extended_Cost]]*-1,SalesLineItems__NO_LOT[[#This Row],[Extended_Price]])</f>
        <v>4268.99</v>
      </c>
      <c r="Z1626">
        <f>MONTH(SalesLineItems__NO_LOT[[#This Row],[Requested_Ship_Date]])</f>
        <v>4</v>
      </c>
      <c r="AA1626">
        <f>YEAR(SalesLineItems__NO_LOT[[#This Row],[Requested_Ship_Date]])</f>
        <v>2021</v>
      </c>
      <c r="AV1626"/>
      <c r="AX1626"/>
      <c r="AZ1626"/>
      <c r="BC1626"/>
      <c r="BF1626"/>
    </row>
    <row r="1627" spans="1:58" x14ac:dyDescent="0.2">
      <c r="A1627" t="s">
        <v>3691</v>
      </c>
      <c r="B1627" s="11" t="s">
        <v>22</v>
      </c>
      <c r="C1627" s="11" t="s">
        <v>3690</v>
      </c>
      <c r="D1627" s="11" t="s">
        <v>74</v>
      </c>
      <c r="E1627" s="11" t="s">
        <v>75</v>
      </c>
      <c r="F1627">
        <v>1</v>
      </c>
      <c r="G1627" s="11" t="s">
        <v>15</v>
      </c>
      <c r="H1627">
        <v>0</v>
      </c>
      <c r="I1627">
        <v>100</v>
      </c>
      <c r="J1627">
        <v>0</v>
      </c>
      <c r="K1627">
        <v>100</v>
      </c>
      <c r="L1627" s="11" t="s">
        <v>1478</v>
      </c>
      <c r="M1627" s="7">
        <v>44295</v>
      </c>
      <c r="N1627" s="7">
        <v>44295</v>
      </c>
      <c r="O1627" s="11" t="s">
        <v>16</v>
      </c>
      <c r="P1627" s="11" t="s">
        <v>95</v>
      </c>
      <c r="Q1627">
        <v>2134.9899999999998</v>
      </c>
      <c r="R1627" s="11" t="s">
        <v>12</v>
      </c>
      <c r="S1627" s="11" t="s">
        <v>95</v>
      </c>
      <c r="T1627">
        <v>25631.87</v>
      </c>
      <c r="U1627">
        <f>SalesLineItems__NO_LOT[[#This Row],[ActualSales]]-SalesLineItems__NO_LOT[[#This Row],[Extended_Cost]]</f>
        <v>100</v>
      </c>
      <c r="V1627">
        <f>IFERROR(SalesLineItems__NO_LOT[[#This Row],[Revenue]]/SalesLineItems__NO_LOT[[#This Row],[Extended_Price]],0)</f>
        <v>1</v>
      </c>
      <c r="W1627" t="str">
        <f>IF(SalesLineItems__NO_LOT[[#This Row],[Revenue]]&lt;0,"Lost on Sale","Normal Revenue")</f>
        <v>Normal Revenue</v>
      </c>
      <c r="X1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7">
        <f>IF(SalesLineItems__NO_LOT[[#This Row],[SOP_Type]]="Return",SalesLineItems__NO_LOT[[#This Row],[Extended_Cost]]*-1,SalesLineItems__NO_LOT[[#This Row],[Extended_Price]])</f>
        <v>100</v>
      </c>
      <c r="Z1627">
        <f>MONTH(SalesLineItems__NO_LOT[[#This Row],[Requested_Ship_Date]])</f>
        <v>4</v>
      </c>
      <c r="AA1627">
        <f>YEAR(SalesLineItems__NO_LOT[[#This Row],[Requested_Ship_Date]])</f>
        <v>2021</v>
      </c>
      <c r="AV1627"/>
      <c r="AX1627"/>
      <c r="AZ1627"/>
      <c r="BC1627"/>
      <c r="BF1627"/>
    </row>
    <row r="1628" spans="1:58" x14ac:dyDescent="0.2">
      <c r="A1628" t="s">
        <v>3642</v>
      </c>
      <c r="B1628" s="11" t="s">
        <v>22</v>
      </c>
      <c r="C1628" s="11" t="s">
        <v>3643</v>
      </c>
      <c r="D1628" s="11" t="s">
        <v>66</v>
      </c>
      <c r="E1628" s="11" t="s">
        <v>67</v>
      </c>
      <c r="F1628">
        <v>2000</v>
      </c>
      <c r="G1628" s="11" t="s">
        <v>68</v>
      </c>
      <c r="H1628">
        <v>26362.880000000001</v>
      </c>
      <c r="I1628">
        <v>29120</v>
      </c>
      <c r="J1628">
        <v>13.18</v>
      </c>
      <c r="K1628">
        <v>14.56</v>
      </c>
      <c r="L1628" s="11" t="s">
        <v>69</v>
      </c>
      <c r="M1628" s="7">
        <v>44298</v>
      </c>
      <c r="N1628" s="7">
        <v>44298</v>
      </c>
      <c r="O1628" s="11" t="s">
        <v>70</v>
      </c>
      <c r="P1628" s="11" t="s">
        <v>95</v>
      </c>
      <c r="Q1628">
        <v>320188.32</v>
      </c>
      <c r="R1628" s="11" t="s">
        <v>52</v>
      </c>
      <c r="S1628" s="11" t="s">
        <v>95</v>
      </c>
      <c r="T1628">
        <v>8464367.5299999993</v>
      </c>
      <c r="U1628">
        <f>SalesLineItems__NO_LOT[[#This Row],[ActualSales]]-SalesLineItems__NO_LOT[[#This Row],[Extended_Cost]]</f>
        <v>2757.119999999999</v>
      </c>
      <c r="V1628">
        <f>IFERROR(SalesLineItems__NO_LOT[[#This Row],[Revenue]]/SalesLineItems__NO_LOT[[#This Row],[Extended_Price]],0)</f>
        <v>9.4681318681318641E-2</v>
      </c>
      <c r="W1628" t="str">
        <f>IF(SalesLineItems__NO_LOT[[#This Row],[Revenue]]&lt;0,"Lost on Sale","Normal Revenue")</f>
        <v>Normal Revenue</v>
      </c>
      <c r="X1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28">
        <f>IF(SalesLineItems__NO_LOT[[#This Row],[SOP_Type]]="Return",SalesLineItems__NO_LOT[[#This Row],[Extended_Cost]]*-1,SalesLineItems__NO_LOT[[#This Row],[Extended_Price]])</f>
        <v>29120</v>
      </c>
      <c r="Z1628">
        <f>MONTH(SalesLineItems__NO_LOT[[#This Row],[Requested_Ship_Date]])</f>
        <v>4</v>
      </c>
      <c r="AA1628">
        <f>YEAR(SalesLineItems__NO_LOT[[#This Row],[Requested_Ship_Date]])</f>
        <v>2021</v>
      </c>
      <c r="AV1628"/>
      <c r="AX1628"/>
      <c r="AZ1628"/>
      <c r="BC1628"/>
      <c r="BF1628"/>
    </row>
    <row r="1629" spans="1:58" x14ac:dyDescent="0.2">
      <c r="A1629" t="s">
        <v>3644</v>
      </c>
      <c r="B1629" s="11" t="s">
        <v>22</v>
      </c>
      <c r="C1629" s="11" t="s">
        <v>3643</v>
      </c>
      <c r="D1629" s="11" t="s">
        <v>13</v>
      </c>
      <c r="E1629" s="11" t="s">
        <v>14</v>
      </c>
      <c r="F1629">
        <v>1</v>
      </c>
      <c r="G1629" s="11" t="s">
        <v>15</v>
      </c>
      <c r="H1629">
        <v>0</v>
      </c>
      <c r="I1629">
        <v>1.5</v>
      </c>
      <c r="J1629">
        <v>0</v>
      </c>
      <c r="K1629">
        <v>1.5</v>
      </c>
      <c r="L1629" s="11" t="s">
        <v>69</v>
      </c>
      <c r="M1629" s="7">
        <v>44298</v>
      </c>
      <c r="N1629" s="7">
        <v>44298</v>
      </c>
      <c r="O1629" s="11" t="s">
        <v>16</v>
      </c>
      <c r="P1629" s="11" t="s">
        <v>95</v>
      </c>
      <c r="Q1629">
        <v>320188.32</v>
      </c>
      <c r="R1629" s="11" t="s">
        <v>52</v>
      </c>
      <c r="S1629" s="11" t="s">
        <v>95</v>
      </c>
      <c r="T1629">
        <v>8464367.5299999993</v>
      </c>
      <c r="U1629">
        <f>SalesLineItems__NO_LOT[[#This Row],[ActualSales]]-SalesLineItems__NO_LOT[[#This Row],[Extended_Cost]]</f>
        <v>1.5</v>
      </c>
      <c r="V1629">
        <f>IFERROR(SalesLineItems__NO_LOT[[#This Row],[Revenue]]/SalesLineItems__NO_LOT[[#This Row],[Extended_Price]],0)</f>
        <v>1</v>
      </c>
      <c r="W1629" t="str">
        <f>IF(SalesLineItems__NO_LOT[[#This Row],[Revenue]]&lt;0,"Lost on Sale","Normal Revenue")</f>
        <v>Normal Revenue</v>
      </c>
      <c r="X1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29">
        <f>IF(SalesLineItems__NO_LOT[[#This Row],[SOP_Type]]="Return",SalesLineItems__NO_LOT[[#This Row],[Extended_Cost]]*-1,SalesLineItems__NO_LOT[[#This Row],[Extended_Price]])</f>
        <v>1.5</v>
      </c>
      <c r="Z1629">
        <f>MONTH(SalesLineItems__NO_LOT[[#This Row],[Requested_Ship_Date]])</f>
        <v>4</v>
      </c>
      <c r="AA1629">
        <f>YEAR(SalesLineItems__NO_LOT[[#This Row],[Requested_Ship_Date]])</f>
        <v>2021</v>
      </c>
      <c r="AV1629"/>
      <c r="AX1629"/>
      <c r="AZ1629"/>
      <c r="BC1629"/>
      <c r="BF1629"/>
    </row>
    <row r="1630" spans="1:58" x14ac:dyDescent="0.2">
      <c r="A1630" t="s">
        <v>3645</v>
      </c>
      <c r="B1630" s="11" t="s">
        <v>22</v>
      </c>
      <c r="C1630" s="11" t="s">
        <v>3646</v>
      </c>
      <c r="D1630" s="11" t="s">
        <v>371</v>
      </c>
      <c r="E1630" s="11" t="s">
        <v>372</v>
      </c>
      <c r="F1630">
        <v>403.9</v>
      </c>
      <c r="G1630" s="11" t="s">
        <v>9</v>
      </c>
      <c r="H1630">
        <v>1930.64</v>
      </c>
      <c r="I1630">
        <v>4337.8900000000003</v>
      </c>
      <c r="J1630">
        <v>4.78</v>
      </c>
      <c r="K1630">
        <v>10.74</v>
      </c>
      <c r="L1630" s="11" t="s">
        <v>368</v>
      </c>
      <c r="M1630" s="7">
        <v>44298</v>
      </c>
      <c r="N1630" s="7">
        <v>44298</v>
      </c>
      <c r="O1630" s="11" t="s">
        <v>40</v>
      </c>
      <c r="P1630" s="11" t="s">
        <v>95</v>
      </c>
      <c r="Q1630">
        <v>1006.32</v>
      </c>
      <c r="R1630" s="11" t="s">
        <v>52</v>
      </c>
      <c r="S1630" s="11" t="s">
        <v>95</v>
      </c>
      <c r="T1630">
        <v>1108706.21</v>
      </c>
      <c r="U1630">
        <f>SalesLineItems__NO_LOT[[#This Row],[ActualSales]]-SalesLineItems__NO_LOT[[#This Row],[Extended_Cost]]</f>
        <v>2407.25</v>
      </c>
      <c r="V1630">
        <f>IFERROR(SalesLineItems__NO_LOT[[#This Row],[Revenue]]/SalesLineItems__NO_LOT[[#This Row],[Extended_Price]],0)</f>
        <v>0.5549356945427385</v>
      </c>
      <c r="W1630" t="str">
        <f>IF(SalesLineItems__NO_LOT[[#This Row],[Revenue]]&lt;0,"Lost on Sale","Normal Revenue")</f>
        <v>Normal Revenue</v>
      </c>
      <c r="X1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0">
        <f>IF(SalesLineItems__NO_LOT[[#This Row],[SOP_Type]]="Return",SalesLineItems__NO_LOT[[#This Row],[Extended_Cost]]*-1,SalesLineItems__NO_LOT[[#This Row],[Extended_Price]])</f>
        <v>4337.8900000000003</v>
      </c>
      <c r="Z1630">
        <f>MONTH(SalesLineItems__NO_LOT[[#This Row],[Requested_Ship_Date]])</f>
        <v>4</v>
      </c>
      <c r="AA1630">
        <f>YEAR(SalesLineItems__NO_LOT[[#This Row],[Requested_Ship_Date]])</f>
        <v>2021</v>
      </c>
      <c r="AV1630"/>
      <c r="AX1630"/>
      <c r="AZ1630"/>
      <c r="BC1630"/>
      <c r="BF1630"/>
    </row>
    <row r="1631" spans="1:58" x14ac:dyDescent="0.2">
      <c r="A1631" t="s">
        <v>3647</v>
      </c>
      <c r="B1631" s="11" t="s">
        <v>22</v>
      </c>
      <c r="C1631" s="11" t="s">
        <v>3648</v>
      </c>
      <c r="D1631" s="11" t="s">
        <v>373</v>
      </c>
      <c r="E1631" s="11" t="s">
        <v>374</v>
      </c>
      <c r="F1631">
        <v>602</v>
      </c>
      <c r="G1631" s="11" t="s">
        <v>9</v>
      </c>
      <c r="H1631">
        <v>2582.58</v>
      </c>
      <c r="I1631">
        <v>4575.2</v>
      </c>
      <c r="J1631">
        <v>4.29</v>
      </c>
      <c r="K1631">
        <v>7.6</v>
      </c>
      <c r="L1631" s="11" t="s">
        <v>368</v>
      </c>
      <c r="M1631" s="7">
        <v>44298</v>
      </c>
      <c r="N1631" s="7">
        <v>44298</v>
      </c>
      <c r="O1631" s="11" t="s">
        <v>70</v>
      </c>
      <c r="P1631" s="11" t="s">
        <v>95</v>
      </c>
      <c r="Q1631">
        <v>1006.32</v>
      </c>
      <c r="R1631" s="11" t="s">
        <v>52</v>
      </c>
      <c r="S1631" s="11" t="s">
        <v>95</v>
      </c>
      <c r="T1631">
        <v>1108706.21</v>
      </c>
      <c r="U1631">
        <f>SalesLineItems__NO_LOT[[#This Row],[ActualSales]]-SalesLineItems__NO_LOT[[#This Row],[Extended_Cost]]</f>
        <v>1992.62</v>
      </c>
      <c r="V1631">
        <f>IFERROR(SalesLineItems__NO_LOT[[#This Row],[Revenue]]/SalesLineItems__NO_LOT[[#This Row],[Extended_Price]],0)</f>
        <v>0.43552631578947365</v>
      </c>
      <c r="W1631" t="str">
        <f>IF(SalesLineItems__NO_LOT[[#This Row],[Revenue]]&lt;0,"Lost on Sale","Normal Revenue")</f>
        <v>Normal Revenue</v>
      </c>
      <c r="X1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1">
        <f>IF(SalesLineItems__NO_LOT[[#This Row],[SOP_Type]]="Return",SalesLineItems__NO_LOT[[#This Row],[Extended_Cost]]*-1,SalesLineItems__NO_LOT[[#This Row],[Extended_Price]])</f>
        <v>4575.2</v>
      </c>
      <c r="Z1631">
        <f>MONTH(SalesLineItems__NO_LOT[[#This Row],[Requested_Ship_Date]])</f>
        <v>4</v>
      </c>
      <c r="AA1631">
        <f>YEAR(SalesLineItems__NO_LOT[[#This Row],[Requested_Ship_Date]])</f>
        <v>2021</v>
      </c>
      <c r="AV1631"/>
      <c r="AX1631"/>
      <c r="AZ1631"/>
      <c r="BC1631"/>
      <c r="BF1631"/>
    </row>
    <row r="1632" spans="1:58" x14ac:dyDescent="0.2">
      <c r="A1632" t="s">
        <v>3649</v>
      </c>
      <c r="B1632" s="11" t="s">
        <v>22</v>
      </c>
      <c r="C1632" s="11" t="s">
        <v>3650</v>
      </c>
      <c r="D1632" s="11" t="s">
        <v>767</v>
      </c>
      <c r="E1632" s="11" t="s">
        <v>768</v>
      </c>
      <c r="F1632">
        <v>413.7</v>
      </c>
      <c r="G1632" s="11" t="s">
        <v>9</v>
      </c>
      <c r="H1632">
        <v>2585.62</v>
      </c>
      <c r="I1632">
        <v>6193.09</v>
      </c>
      <c r="J1632">
        <v>6.25</v>
      </c>
      <c r="K1632">
        <v>14.97</v>
      </c>
      <c r="L1632" s="11" t="s">
        <v>368</v>
      </c>
      <c r="M1632" s="7">
        <v>44298</v>
      </c>
      <c r="N1632" s="7">
        <v>44298</v>
      </c>
      <c r="O1632" s="11" t="s">
        <v>11</v>
      </c>
      <c r="P1632" s="11" t="s">
        <v>95</v>
      </c>
      <c r="Q1632">
        <v>1006.32</v>
      </c>
      <c r="R1632" s="11" t="s">
        <v>52</v>
      </c>
      <c r="S1632" s="11" t="s">
        <v>95</v>
      </c>
      <c r="T1632">
        <v>1108706.21</v>
      </c>
      <c r="U1632">
        <f>SalesLineItems__NO_LOT[[#This Row],[ActualSales]]-SalesLineItems__NO_LOT[[#This Row],[Extended_Cost]]</f>
        <v>3607.4700000000003</v>
      </c>
      <c r="V1632">
        <f>IFERROR(SalesLineItems__NO_LOT[[#This Row],[Revenue]]/SalesLineItems__NO_LOT[[#This Row],[Extended_Price]],0)</f>
        <v>0.5824992047588522</v>
      </c>
      <c r="W1632" t="str">
        <f>IF(SalesLineItems__NO_LOT[[#This Row],[Revenue]]&lt;0,"Lost on Sale","Normal Revenue")</f>
        <v>Normal Revenue</v>
      </c>
      <c r="X1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2">
        <f>IF(SalesLineItems__NO_LOT[[#This Row],[SOP_Type]]="Return",SalesLineItems__NO_LOT[[#This Row],[Extended_Cost]]*-1,SalesLineItems__NO_LOT[[#This Row],[Extended_Price]])</f>
        <v>6193.09</v>
      </c>
      <c r="Z1632">
        <f>MONTH(SalesLineItems__NO_LOT[[#This Row],[Requested_Ship_Date]])</f>
        <v>4</v>
      </c>
      <c r="AA1632">
        <f>YEAR(SalesLineItems__NO_LOT[[#This Row],[Requested_Ship_Date]])</f>
        <v>2021</v>
      </c>
      <c r="AV1632"/>
      <c r="AX1632"/>
      <c r="AZ1632"/>
      <c r="BC1632"/>
      <c r="BF1632"/>
    </row>
    <row r="1633" spans="1:58" x14ac:dyDescent="0.2">
      <c r="A1633" t="s">
        <v>3651</v>
      </c>
      <c r="B1633" s="11" t="s">
        <v>22</v>
      </c>
      <c r="C1633" s="11" t="s">
        <v>3650</v>
      </c>
      <c r="D1633" s="11" t="s">
        <v>27</v>
      </c>
      <c r="E1633" s="11" t="s">
        <v>27</v>
      </c>
      <c r="F1633">
        <v>0</v>
      </c>
      <c r="G1633" s="11" t="s">
        <v>27</v>
      </c>
      <c r="H1633">
        <v>0</v>
      </c>
      <c r="I1633">
        <v>0</v>
      </c>
      <c r="J1633">
        <v>0</v>
      </c>
      <c r="K1633">
        <v>0</v>
      </c>
      <c r="L1633" s="11" t="s">
        <v>368</v>
      </c>
      <c r="M1633" s="7">
        <v>44298</v>
      </c>
      <c r="N1633" s="7">
        <v>44298</v>
      </c>
      <c r="O1633" s="11"/>
      <c r="P1633" s="11" t="s">
        <v>95</v>
      </c>
      <c r="Q1633">
        <v>1006.32</v>
      </c>
      <c r="R1633" s="11" t="s">
        <v>27</v>
      </c>
      <c r="S1633" s="11" t="s">
        <v>95</v>
      </c>
      <c r="T1633">
        <v>1108706.21</v>
      </c>
      <c r="U1633">
        <f>SalesLineItems__NO_LOT[[#This Row],[ActualSales]]-SalesLineItems__NO_LOT[[#This Row],[Extended_Cost]]</f>
        <v>0</v>
      </c>
      <c r="V1633">
        <f>IFERROR(SalesLineItems__NO_LOT[[#This Row],[Revenue]]/SalesLineItems__NO_LOT[[#This Row],[Extended_Price]],0)</f>
        <v>0</v>
      </c>
      <c r="W1633" t="str">
        <f>IF(SalesLineItems__NO_LOT[[#This Row],[Revenue]]&lt;0,"Lost on Sale","Normal Revenue")</f>
        <v>Normal Revenue</v>
      </c>
      <c r="X1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33">
        <f>IF(SalesLineItems__NO_LOT[[#This Row],[SOP_Type]]="Return",SalesLineItems__NO_LOT[[#This Row],[Extended_Cost]]*-1,SalesLineItems__NO_LOT[[#This Row],[Extended_Price]])</f>
        <v>0</v>
      </c>
      <c r="Z1633">
        <f>MONTH(SalesLineItems__NO_LOT[[#This Row],[Requested_Ship_Date]])</f>
        <v>4</v>
      </c>
      <c r="AA1633">
        <f>YEAR(SalesLineItems__NO_LOT[[#This Row],[Requested_Ship_Date]])</f>
        <v>2021</v>
      </c>
      <c r="AV1633"/>
      <c r="AX1633"/>
      <c r="AZ1633"/>
      <c r="BC1633"/>
      <c r="BF1633"/>
    </row>
    <row r="1634" spans="1:58" x14ac:dyDescent="0.2">
      <c r="A1634" t="s">
        <v>3652</v>
      </c>
      <c r="B1634" s="11" t="s">
        <v>22</v>
      </c>
      <c r="C1634" s="11" t="s">
        <v>3653</v>
      </c>
      <c r="D1634" s="11" t="s">
        <v>767</v>
      </c>
      <c r="E1634" s="11" t="s">
        <v>768</v>
      </c>
      <c r="F1634">
        <v>216.7</v>
      </c>
      <c r="G1634" s="11" t="s">
        <v>9</v>
      </c>
      <c r="H1634">
        <v>1354.38</v>
      </c>
      <c r="I1634">
        <v>3244</v>
      </c>
      <c r="J1634">
        <v>6.25</v>
      </c>
      <c r="K1634">
        <v>14.97</v>
      </c>
      <c r="L1634" s="11" t="s">
        <v>368</v>
      </c>
      <c r="M1634" s="7">
        <v>44298</v>
      </c>
      <c r="N1634" s="7">
        <v>44298</v>
      </c>
      <c r="O1634" s="11" t="s">
        <v>11</v>
      </c>
      <c r="P1634" s="11" t="s">
        <v>95</v>
      </c>
      <c r="Q1634">
        <v>1006.32</v>
      </c>
      <c r="R1634" s="11" t="s">
        <v>52</v>
      </c>
      <c r="S1634" s="11" t="s">
        <v>95</v>
      </c>
      <c r="T1634">
        <v>1108706.21</v>
      </c>
      <c r="U1634">
        <f>SalesLineItems__NO_LOT[[#This Row],[ActualSales]]-SalesLineItems__NO_LOT[[#This Row],[Extended_Cost]]</f>
        <v>1889.62</v>
      </c>
      <c r="V1634">
        <f>IFERROR(SalesLineItems__NO_LOT[[#This Row],[Revenue]]/SalesLineItems__NO_LOT[[#This Row],[Extended_Price]],0)</f>
        <v>0.58249691738594322</v>
      </c>
      <c r="W1634" t="str">
        <f>IF(SalesLineItems__NO_LOT[[#This Row],[Revenue]]&lt;0,"Lost on Sale","Normal Revenue")</f>
        <v>Normal Revenue</v>
      </c>
      <c r="X1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4">
        <f>IF(SalesLineItems__NO_LOT[[#This Row],[SOP_Type]]="Return",SalesLineItems__NO_LOT[[#This Row],[Extended_Cost]]*-1,SalesLineItems__NO_LOT[[#This Row],[Extended_Price]])</f>
        <v>3244</v>
      </c>
      <c r="Z1634">
        <f>MONTH(SalesLineItems__NO_LOT[[#This Row],[Requested_Ship_Date]])</f>
        <v>4</v>
      </c>
      <c r="AA1634">
        <f>YEAR(SalesLineItems__NO_LOT[[#This Row],[Requested_Ship_Date]])</f>
        <v>2021</v>
      </c>
      <c r="AV1634"/>
      <c r="AX1634"/>
      <c r="AZ1634"/>
      <c r="BC1634"/>
      <c r="BF1634"/>
    </row>
    <row r="1635" spans="1:58" x14ac:dyDescent="0.2">
      <c r="A1635" t="s">
        <v>3654</v>
      </c>
      <c r="B1635" s="11" t="s">
        <v>22</v>
      </c>
      <c r="C1635" s="11" t="s">
        <v>3655</v>
      </c>
      <c r="D1635" s="11" t="s">
        <v>767</v>
      </c>
      <c r="E1635" s="11" t="s">
        <v>768</v>
      </c>
      <c r="F1635">
        <v>413.7</v>
      </c>
      <c r="G1635" s="11" t="s">
        <v>9</v>
      </c>
      <c r="H1635">
        <v>2585.62</v>
      </c>
      <c r="I1635">
        <v>6193.09</v>
      </c>
      <c r="J1635">
        <v>6.25</v>
      </c>
      <c r="K1635">
        <v>14.97</v>
      </c>
      <c r="L1635" s="11" t="s">
        <v>368</v>
      </c>
      <c r="M1635" s="7">
        <v>44298</v>
      </c>
      <c r="N1635" s="7">
        <v>44298</v>
      </c>
      <c r="O1635" s="11" t="s">
        <v>11</v>
      </c>
      <c r="P1635" s="11" t="s">
        <v>95</v>
      </c>
      <c r="Q1635">
        <v>1006.32</v>
      </c>
      <c r="R1635" s="11" t="s">
        <v>52</v>
      </c>
      <c r="S1635" s="11" t="s">
        <v>95</v>
      </c>
      <c r="T1635">
        <v>1108706.21</v>
      </c>
      <c r="U1635">
        <f>SalesLineItems__NO_LOT[[#This Row],[ActualSales]]-SalesLineItems__NO_LOT[[#This Row],[Extended_Cost]]</f>
        <v>3607.4700000000003</v>
      </c>
      <c r="V1635">
        <f>IFERROR(SalesLineItems__NO_LOT[[#This Row],[Revenue]]/SalesLineItems__NO_LOT[[#This Row],[Extended_Price]],0)</f>
        <v>0.5824992047588522</v>
      </c>
      <c r="W1635" t="str">
        <f>IF(SalesLineItems__NO_LOT[[#This Row],[Revenue]]&lt;0,"Lost on Sale","Normal Revenue")</f>
        <v>Normal Revenue</v>
      </c>
      <c r="X1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5">
        <f>IF(SalesLineItems__NO_LOT[[#This Row],[SOP_Type]]="Return",SalesLineItems__NO_LOT[[#This Row],[Extended_Cost]]*-1,SalesLineItems__NO_LOT[[#This Row],[Extended_Price]])</f>
        <v>6193.09</v>
      </c>
      <c r="Z1635">
        <f>MONTH(SalesLineItems__NO_LOT[[#This Row],[Requested_Ship_Date]])</f>
        <v>4</v>
      </c>
      <c r="AA1635">
        <f>YEAR(SalesLineItems__NO_LOT[[#This Row],[Requested_Ship_Date]])</f>
        <v>2021</v>
      </c>
      <c r="AV1635"/>
      <c r="AX1635"/>
      <c r="AZ1635"/>
      <c r="BC1635"/>
      <c r="BF1635"/>
    </row>
    <row r="1636" spans="1:58" x14ac:dyDescent="0.2">
      <c r="A1636" t="s">
        <v>3656</v>
      </c>
      <c r="B1636" s="11" t="s">
        <v>22</v>
      </c>
      <c r="C1636" s="11" t="s">
        <v>3657</v>
      </c>
      <c r="D1636" s="11" t="s">
        <v>385</v>
      </c>
      <c r="E1636" s="11" t="s">
        <v>386</v>
      </c>
      <c r="F1636">
        <v>85.5</v>
      </c>
      <c r="G1636" s="11" t="s">
        <v>9</v>
      </c>
      <c r="H1636">
        <v>1214.96</v>
      </c>
      <c r="I1636">
        <v>3664.53</v>
      </c>
      <c r="J1636">
        <v>14.21</v>
      </c>
      <c r="K1636">
        <v>42.86</v>
      </c>
      <c r="L1636" s="11" t="s">
        <v>368</v>
      </c>
      <c r="M1636" s="7">
        <v>44298</v>
      </c>
      <c r="N1636" s="7">
        <v>44298</v>
      </c>
      <c r="O1636" s="11" t="s">
        <v>11</v>
      </c>
      <c r="P1636" s="11" t="s">
        <v>95</v>
      </c>
      <c r="Q1636">
        <v>1006.32</v>
      </c>
      <c r="R1636" s="11" t="s">
        <v>52</v>
      </c>
      <c r="S1636" s="11" t="s">
        <v>95</v>
      </c>
      <c r="T1636">
        <v>1108706.21</v>
      </c>
      <c r="U1636">
        <f>SalesLineItems__NO_LOT[[#This Row],[ActualSales]]-SalesLineItems__NO_LOT[[#This Row],[Extended_Cost]]</f>
        <v>2449.5700000000002</v>
      </c>
      <c r="V1636">
        <f>IFERROR(SalesLineItems__NO_LOT[[#This Row],[Revenue]]/SalesLineItems__NO_LOT[[#This Row],[Extended_Price]],0)</f>
        <v>0.66845407187279138</v>
      </c>
      <c r="W1636" t="str">
        <f>IF(SalesLineItems__NO_LOT[[#This Row],[Revenue]]&lt;0,"Lost on Sale","Normal Revenue")</f>
        <v>Normal Revenue</v>
      </c>
      <c r="X1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6">
        <f>IF(SalesLineItems__NO_LOT[[#This Row],[SOP_Type]]="Return",SalesLineItems__NO_LOT[[#This Row],[Extended_Cost]]*-1,SalesLineItems__NO_LOT[[#This Row],[Extended_Price]])</f>
        <v>3664.53</v>
      </c>
      <c r="Z1636">
        <f>MONTH(SalesLineItems__NO_LOT[[#This Row],[Requested_Ship_Date]])</f>
        <v>4</v>
      </c>
      <c r="AA1636">
        <f>YEAR(SalesLineItems__NO_LOT[[#This Row],[Requested_Ship_Date]])</f>
        <v>2021</v>
      </c>
      <c r="AV1636"/>
      <c r="AX1636"/>
      <c r="AZ1636"/>
      <c r="BC1636"/>
      <c r="BF1636"/>
    </row>
    <row r="1637" spans="1:58" x14ac:dyDescent="0.2">
      <c r="A1637" t="s">
        <v>3658</v>
      </c>
      <c r="B1637" s="11" t="s">
        <v>22</v>
      </c>
      <c r="C1637" s="11" t="s">
        <v>3659</v>
      </c>
      <c r="D1637" s="11" t="s">
        <v>334</v>
      </c>
      <c r="E1637" s="11" t="s">
        <v>335</v>
      </c>
      <c r="F1637">
        <v>1016.8</v>
      </c>
      <c r="G1637" s="11" t="s">
        <v>9</v>
      </c>
      <c r="H1637">
        <v>5784.28</v>
      </c>
      <c r="I1637">
        <v>8968.18</v>
      </c>
      <c r="J1637">
        <v>5.69</v>
      </c>
      <c r="K1637">
        <v>8.82</v>
      </c>
      <c r="L1637" s="11" t="s">
        <v>314</v>
      </c>
      <c r="M1637" s="7">
        <v>44298</v>
      </c>
      <c r="N1637" s="7">
        <v>44298</v>
      </c>
      <c r="O1637" s="11" t="s">
        <v>11</v>
      </c>
      <c r="P1637" s="11" t="s">
        <v>95</v>
      </c>
      <c r="Q1637">
        <v>17590.52</v>
      </c>
      <c r="R1637" s="11" t="s">
        <v>52</v>
      </c>
      <c r="S1637" s="11" t="s">
        <v>95</v>
      </c>
      <c r="T1637">
        <v>669865.49</v>
      </c>
      <c r="U1637">
        <f>SalesLineItems__NO_LOT[[#This Row],[ActualSales]]-SalesLineItems__NO_LOT[[#This Row],[Extended_Cost]]</f>
        <v>3183.9000000000005</v>
      </c>
      <c r="V1637">
        <f>IFERROR(SalesLineItems__NO_LOT[[#This Row],[Revenue]]/SalesLineItems__NO_LOT[[#This Row],[Extended_Price]],0)</f>
        <v>0.35502186619804693</v>
      </c>
      <c r="W1637" t="str">
        <f>IF(SalesLineItems__NO_LOT[[#This Row],[Revenue]]&lt;0,"Lost on Sale","Normal Revenue")</f>
        <v>Normal Revenue</v>
      </c>
      <c r="X1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7">
        <f>IF(SalesLineItems__NO_LOT[[#This Row],[SOP_Type]]="Return",SalesLineItems__NO_LOT[[#This Row],[Extended_Cost]]*-1,SalesLineItems__NO_LOT[[#This Row],[Extended_Price]])</f>
        <v>8968.18</v>
      </c>
      <c r="Z1637">
        <f>MONTH(SalesLineItems__NO_LOT[[#This Row],[Requested_Ship_Date]])</f>
        <v>4</v>
      </c>
      <c r="AA1637">
        <f>YEAR(SalesLineItems__NO_LOT[[#This Row],[Requested_Ship_Date]])</f>
        <v>2021</v>
      </c>
      <c r="AV1637"/>
      <c r="AX1637"/>
      <c r="AZ1637"/>
      <c r="BC1637"/>
      <c r="BF1637"/>
    </row>
    <row r="1638" spans="1:58" x14ac:dyDescent="0.2">
      <c r="A1638" t="s">
        <v>3660</v>
      </c>
      <c r="B1638" s="11" t="s">
        <v>22</v>
      </c>
      <c r="C1638" s="11" t="s">
        <v>3659</v>
      </c>
      <c r="D1638" s="11" t="s">
        <v>337</v>
      </c>
      <c r="E1638" s="11" t="s">
        <v>315</v>
      </c>
      <c r="F1638">
        <v>259.2</v>
      </c>
      <c r="G1638" s="11" t="s">
        <v>9</v>
      </c>
      <c r="H1638">
        <v>1651.1</v>
      </c>
      <c r="I1638">
        <v>1861.06</v>
      </c>
      <c r="J1638">
        <v>6.37</v>
      </c>
      <c r="K1638">
        <v>7.18</v>
      </c>
      <c r="L1638" s="11" t="s">
        <v>314</v>
      </c>
      <c r="M1638" s="7">
        <v>44298</v>
      </c>
      <c r="N1638" s="7">
        <v>44298</v>
      </c>
      <c r="O1638" s="11" t="s">
        <v>11</v>
      </c>
      <c r="P1638" s="11" t="s">
        <v>95</v>
      </c>
      <c r="Q1638">
        <v>17590.52</v>
      </c>
      <c r="R1638" s="11" t="s">
        <v>52</v>
      </c>
      <c r="S1638" s="11" t="s">
        <v>95</v>
      </c>
      <c r="T1638">
        <v>669865.49</v>
      </c>
      <c r="U1638">
        <f>SalesLineItems__NO_LOT[[#This Row],[ActualSales]]-SalesLineItems__NO_LOT[[#This Row],[Extended_Cost]]</f>
        <v>209.96000000000004</v>
      </c>
      <c r="V1638">
        <f>IFERROR(SalesLineItems__NO_LOT[[#This Row],[Revenue]]/SalesLineItems__NO_LOT[[#This Row],[Extended_Price]],0)</f>
        <v>0.11281742662783577</v>
      </c>
      <c r="W1638" t="str">
        <f>IF(SalesLineItems__NO_LOT[[#This Row],[Revenue]]&lt;0,"Lost on Sale","Normal Revenue")</f>
        <v>Normal Revenue</v>
      </c>
      <c r="X1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38">
        <f>IF(SalesLineItems__NO_LOT[[#This Row],[SOP_Type]]="Return",SalesLineItems__NO_LOT[[#This Row],[Extended_Cost]]*-1,SalesLineItems__NO_LOT[[#This Row],[Extended_Price]])</f>
        <v>1861.06</v>
      </c>
      <c r="Z1638">
        <f>MONTH(SalesLineItems__NO_LOT[[#This Row],[Requested_Ship_Date]])</f>
        <v>4</v>
      </c>
      <c r="AA1638">
        <f>YEAR(SalesLineItems__NO_LOT[[#This Row],[Requested_Ship_Date]])</f>
        <v>2021</v>
      </c>
      <c r="AV1638"/>
      <c r="AX1638"/>
      <c r="AZ1638"/>
      <c r="BC1638"/>
      <c r="BF1638"/>
    </row>
    <row r="1639" spans="1:58" x14ac:dyDescent="0.2">
      <c r="A1639" t="s">
        <v>3661</v>
      </c>
      <c r="B1639" s="11" t="s">
        <v>22</v>
      </c>
      <c r="C1639" s="11" t="s">
        <v>3659</v>
      </c>
      <c r="D1639" s="11" t="s">
        <v>13</v>
      </c>
      <c r="E1639" s="11" t="s">
        <v>14</v>
      </c>
      <c r="F1639">
        <v>1</v>
      </c>
      <c r="G1639" s="11" t="s">
        <v>15</v>
      </c>
      <c r="H1639">
        <v>0</v>
      </c>
      <c r="I1639">
        <v>1.5</v>
      </c>
      <c r="J1639">
        <v>0</v>
      </c>
      <c r="K1639">
        <v>1.5</v>
      </c>
      <c r="L1639" s="11" t="s">
        <v>314</v>
      </c>
      <c r="M1639" s="7">
        <v>44298</v>
      </c>
      <c r="N1639" s="7">
        <v>44298</v>
      </c>
      <c r="O1639" s="11" t="s">
        <v>16</v>
      </c>
      <c r="P1639" s="11" t="s">
        <v>95</v>
      </c>
      <c r="Q1639">
        <v>17590.52</v>
      </c>
      <c r="R1639" s="11" t="s">
        <v>52</v>
      </c>
      <c r="S1639" s="11" t="s">
        <v>95</v>
      </c>
      <c r="T1639">
        <v>669865.49</v>
      </c>
      <c r="U1639">
        <f>SalesLineItems__NO_LOT[[#This Row],[ActualSales]]-SalesLineItems__NO_LOT[[#This Row],[Extended_Cost]]</f>
        <v>1.5</v>
      </c>
      <c r="V1639">
        <f>IFERROR(SalesLineItems__NO_LOT[[#This Row],[Revenue]]/SalesLineItems__NO_LOT[[#This Row],[Extended_Price]],0)</f>
        <v>1</v>
      </c>
      <c r="W1639" t="str">
        <f>IF(SalesLineItems__NO_LOT[[#This Row],[Revenue]]&lt;0,"Lost on Sale","Normal Revenue")</f>
        <v>Normal Revenue</v>
      </c>
      <c r="X1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39">
        <f>IF(SalesLineItems__NO_LOT[[#This Row],[SOP_Type]]="Return",SalesLineItems__NO_LOT[[#This Row],[Extended_Cost]]*-1,SalesLineItems__NO_LOT[[#This Row],[Extended_Price]])</f>
        <v>1.5</v>
      </c>
      <c r="Z1639">
        <f>MONTH(SalesLineItems__NO_LOT[[#This Row],[Requested_Ship_Date]])</f>
        <v>4</v>
      </c>
      <c r="AA1639">
        <f>YEAR(SalesLineItems__NO_LOT[[#This Row],[Requested_Ship_Date]])</f>
        <v>2021</v>
      </c>
      <c r="AV1639"/>
      <c r="AX1639"/>
      <c r="AZ1639"/>
      <c r="BC1639"/>
      <c r="BF1639"/>
    </row>
    <row r="1640" spans="1:58" x14ac:dyDescent="0.2">
      <c r="A1640" t="s">
        <v>3662</v>
      </c>
      <c r="B1640" s="11" t="s">
        <v>22</v>
      </c>
      <c r="C1640" s="11" t="s">
        <v>3659</v>
      </c>
      <c r="D1640" s="11" t="s">
        <v>74</v>
      </c>
      <c r="E1640" s="11" t="s">
        <v>75</v>
      </c>
      <c r="F1640">
        <v>1</v>
      </c>
      <c r="G1640" s="11" t="s">
        <v>15</v>
      </c>
      <c r="H1640">
        <v>0</v>
      </c>
      <c r="I1640">
        <v>100</v>
      </c>
      <c r="J1640">
        <v>0</v>
      </c>
      <c r="K1640">
        <v>100</v>
      </c>
      <c r="L1640" s="11" t="s">
        <v>314</v>
      </c>
      <c r="M1640" s="7">
        <v>44298</v>
      </c>
      <c r="N1640" s="7">
        <v>44298</v>
      </c>
      <c r="O1640" s="11" t="s">
        <v>16</v>
      </c>
      <c r="P1640" s="11" t="s">
        <v>95</v>
      </c>
      <c r="Q1640">
        <v>17590.52</v>
      </c>
      <c r="R1640" s="11" t="s">
        <v>52</v>
      </c>
      <c r="S1640" s="11" t="s">
        <v>95</v>
      </c>
      <c r="T1640">
        <v>669865.49</v>
      </c>
      <c r="U1640">
        <f>SalesLineItems__NO_LOT[[#This Row],[ActualSales]]-SalesLineItems__NO_LOT[[#This Row],[Extended_Cost]]</f>
        <v>100</v>
      </c>
      <c r="V1640">
        <f>IFERROR(SalesLineItems__NO_LOT[[#This Row],[Revenue]]/SalesLineItems__NO_LOT[[#This Row],[Extended_Price]],0)</f>
        <v>1</v>
      </c>
      <c r="W1640" t="str">
        <f>IF(SalesLineItems__NO_LOT[[#This Row],[Revenue]]&lt;0,"Lost on Sale","Normal Revenue")</f>
        <v>Normal Revenue</v>
      </c>
      <c r="X1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0">
        <f>IF(SalesLineItems__NO_LOT[[#This Row],[SOP_Type]]="Return",SalesLineItems__NO_LOT[[#This Row],[Extended_Cost]]*-1,SalesLineItems__NO_LOT[[#This Row],[Extended_Price]])</f>
        <v>100</v>
      </c>
      <c r="Z1640">
        <f>MONTH(SalesLineItems__NO_LOT[[#This Row],[Requested_Ship_Date]])</f>
        <v>4</v>
      </c>
      <c r="AA1640">
        <f>YEAR(SalesLineItems__NO_LOT[[#This Row],[Requested_Ship_Date]])</f>
        <v>2021</v>
      </c>
      <c r="AV1640"/>
      <c r="AX1640"/>
      <c r="AZ1640"/>
      <c r="BC1640"/>
      <c r="BF1640"/>
    </row>
    <row r="1641" spans="1:58" x14ac:dyDescent="0.2">
      <c r="A1641" t="s">
        <v>10094</v>
      </c>
      <c r="B1641" s="11" t="s">
        <v>22</v>
      </c>
      <c r="C1641" s="11" t="s">
        <v>10095</v>
      </c>
      <c r="D1641" s="11" t="s">
        <v>66</v>
      </c>
      <c r="E1641" s="11" t="s">
        <v>67</v>
      </c>
      <c r="F1641">
        <v>2000</v>
      </c>
      <c r="G1641" s="11" t="s">
        <v>68</v>
      </c>
      <c r="H1641">
        <v>27826.78</v>
      </c>
      <c r="I1641">
        <v>29120</v>
      </c>
      <c r="J1641">
        <v>13.91</v>
      </c>
      <c r="K1641">
        <v>14.56</v>
      </c>
      <c r="L1641" s="11" t="s">
        <v>69</v>
      </c>
      <c r="M1641" s="7">
        <v>43319</v>
      </c>
      <c r="N1641" s="7">
        <v>43319</v>
      </c>
      <c r="O1641" s="11" t="s">
        <v>70</v>
      </c>
      <c r="P1641" s="11" t="s">
        <v>95</v>
      </c>
      <c r="Q1641">
        <v>320188.32</v>
      </c>
      <c r="R1641" s="11" t="s">
        <v>52</v>
      </c>
      <c r="S1641" s="11" t="s">
        <v>95</v>
      </c>
      <c r="T1641">
        <v>8464367.5299999993</v>
      </c>
      <c r="U1641">
        <f>SalesLineItems__NO_LOT[[#This Row],[ActualSales]]-SalesLineItems__NO_LOT[[#This Row],[Extended_Cost]]</f>
        <v>1293.2200000000012</v>
      </c>
      <c r="V1641">
        <f>IFERROR(SalesLineItems__NO_LOT[[#This Row],[Revenue]]/SalesLineItems__NO_LOT[[#This Row],[Extended_Price]],0)</f>
        <v>4.4410027472527515E-2</v>
      </c>
      <c r="W1641" t="str">
        <f>IF(SalesLineItems__NO_LOT[[#This Row],[Revenue]]&lt;0,"Lost on Sale","Normal Revenue")</f>
        <v>Normal Revenue</v>
      </c>
      <c r="X1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41">
        <f>IF(SalesLineItems__NO_LOT[[#This Row],[SOP_Type]]="Return",SalesLineItems__NO_LOT[[#This Row],[Extended_Cost]]*-1,SalesLineItems__NO_LOT[[#This Row],[Extended_Price]])</f>
        <v>29120</v>
      </c>
      <c r="Z1641">
        <f>MONTH(SalesLineItems__NO_LOT[[#This Row],[Requested_Ship_Date]])</f>
        <v>8</v>
      </c>
      <c r="AA1641">
        <f>YEAR(SalesLineItems__NO_LOT[[#This Row],[Requested_Ship_Date]])</f>
        <v>2018</v>
      </c>
      <c r="AV1641"/>
      <c r="AX1641"/>
      <c r="AZ1641"/>
      <c r="BC1641"/>
      <c r="BF1641"/>
    </row>
    <row r="1642" spans="1:58" x14ac:dyDescent="0.2">
      <c r="A1642" t="s">
        <v>10096</v>
      </c>
      <c r="B1642" s="11" t="s">
        <v>22</v>
      </c>
      <c r="C1642" s="11" t="s">
        <v>10095</v>
      </c>
      <c r="D1642" s="11" t="s">
        <v>13</v>
      </c>
      <c r="E1642" s="11" t="s">
        <v>14</v>
      </c>
      <c r="F1642">
        <v>1</v>
      </c>
      <c r="G1642" s="11" t="s">
        <v>15</v>
      </c>
      <c r="H1642">
        <v>0</v>
      </c>
      <c r="I1642">
        <v>1.5</v>
      </c>
      <c r="J1642">
        <v>0</v>
      </c>
      <c r="K1642">
        <v>1.5</v>
      </c>
      <c r="L1642" s="11" t="s">
        <v>69</v>
      </c>
      <c r="M1642" s="7">
        <v>43319</v>
      </c>
      <c r="N1642" s="7">
        <v>43319</v>
      </c>
      <c r="O1642" s="11" t="s">
        <v>16</v>
      </c>
      <c r="P1642" s="11" t="s">
        <v>95</v>
      </c>
      <c r="Q1642">
        <v>320188.32</v>
      </c>
      <c r="R1642" s="11" t="s">
        <v>52</v>
      </c>
      <c r="S1642" s="11" t="s">
        <v>95</v>
      </c>
      <c r="T1642">
        <v>8464367.5299999993</v>
      </c>
      <c r="U1642">
        <f>SalesLineItems__NO_LOT[[#This Row],[ActualSales]]-SalesLineItems__NO_LOT[[#This Row],[Extended_Cost]]</f>
        <v>1.5</v>
      </c>
      <c r="V1642">
        <f>IFERROR(SalesLineItems__NO_LOT[[#This Row],[Revenue]]/SalesLineItems__NO_LOT[[#This Row],[Extended_Price]],0)</f>
        <v>1</v>
      </c>
      <c r="W1642" t="str">
        <f>IF(SalesLineItems__NO_LOT[[#This Row],[Revenue]]&lt;0,"Lost on Sale","Normal Revenue")</f>
        <v>Normal Revenue</v>
      </c>
      <c r="X1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2">
        <f>IF(SalesLineItems__NO_LOT[[#This Row],[SOP_Type]]="Return",SalesLineItems__NO_LOT[[#This Row],[Extended_Cost]]*-1,SalesLineItems__NO_LOT[[#This Row],[Extended_Price]])</f>
        <v>1.5</v>
      </c>
      <c r="Z1642">
        <f>MONTH(SalesLineItems__NO_LOT[[#This Row],[Requested_Ship_Date]])</f>
        <v>8</v>
      </c>
      <c r="AA1642">
        <f>YEAR(SalesLineItems__NO_LOT[[#This Row],[Requested_Ship_Date]])</f>
        <v>2018</v>
      </c>
      <c r="AV1642"/>
      <c r="AX1642"/>
      <c r="AZ1642"/>
      <c r="BC1642"/>
      <c r="BF1642"/>
    </row>
    <row r="1643" spans="1:58" x14ac:dyDescent="0.2">
      <c r="A1643" t="s">
        <v>10076</v>
      </c>
      <c r="B1643" s="11" t="s">
        <v>22</v>
      </c>
      <c r="C1643" s="11" t="s">
        <v>10077</v>
      </c>
      <c r="D1643" s="11" t="s">
        <v>441</v>
      </c>
      <c r="E1643" s="11" t="s">
        <v>442</v>
      </c>
      <c r="F1643">
        <v>4874.3999999999996</v>
      </c>
      <c r="G1643" s="11" t="s">
        <v>9</v>
      </c>
      <c r="H1643">
        <v>28174.03</v>
      </c>
      <c r="I1643">
        <v>43772.11</v>
      </c>
      <c r="J1643">
        <v>5.78</v>
      </c>
      <c r="K1643">
        <v>8.98</v>
      </c>
      <c r="L1643" s="11" t="s">
        <v>204</v>
      </c>
      <c r="M1643" s="7">
        <v>43322</v>
      </c>
      <c r="N1643" s="7">
        <v>43322</v>
      </c>
      <c r="O1643" s="11" t="s">
        <v>40</v>
      </c>
      <c r="P1643" s="11" t="s">
        <v>95</v>
      </c>
      <c r="Q1643">
        <v>77970</v>
      </c>
      <c r="R1643" s="11" t="s">
        <v>205</v>
      </c>
      <c r="S1643" s="11" t="s">
        <v>95</v>
      </c>
      <c r="T1643">
        <v>5887915.3700000001</v>
      </c>
      <c r="U1643">
        <f>SalesLineItems__NO_LOT[[#This Row],[ActualSales]]-SalesLineItems__NO_LOT[[#This Row],[Extended_Cost]]</f>
        <v>15598.080000000002</v>
      </c>
      <c r="V1643">
        <f>IFERROR(SalesLineItems__NO_LOT[[#This Row],[Revenue]]/SalesLineItems__NO_LOT[[#This Row],[Extended_Price]],0)</f>
        <v>0.3563474550347242</v>
      </c>
      <c r="W1643" t="str">
        <f>IF(SalesLineItems__NO_LOT[[#This Row],[Revenue]]&lt;0,"Lost on Sale","Normal Revenue")</f>
        <v>Normal Revenue</v>
      </c>
      <c r="X1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3">
        <f>IF(SalesLineItems__NO_LOT[[#This Row],[SOP_Type]]="Return",SalesLineItems__NO_LOT[[#This Row],[Extended_Cost]]*-1,SalesLineItems__NO_LOT[[#This Row],[Extended_Price]])</f>
        <v>43772.11</v>
      </c>
      <c r="Z1643">
        <f>MONTH(SalesLineItems__NO_LOT[[#This Row],[Requested_Ship_Date]])</f>
        <v>8</v>
      </c>
      <c r="AA1643">
        <f>YEAR(SalesLineItems__NO_LOT[[#This Row],[Requested_Ship_Date]])</f>
        <v>2018</v>
      </c>
      <c r="AV1643"/>
      <c r="AX1643"/>
      <c r="AZ1643"/>
      <c r="BC1643"/>
      <c r="BF1643"/>
    </row>
    <row r="1644" spans="1:58" x14ac:dyDescent="0.2">
      <c r="A1644" t="s">
        <v>10089</v>
      </c>
      <c r="B1644" s="11" t="s">
        <v>22</v>
      </c>
      <c r="C1644" s="11" t="s">
        <v>10090</v>
      </c>
      <c r="D1644" s="11" t="s">
        <v>931</v>
      </c>
      <c r="E1644" s="11" t="s">
        <v>4013</v>
      </c>
      <c r="F1644">
        <v>50</v>
      </c>
      <c r="G1644" s="11" t="s">
        <v>9</v>
      </c>
      <c r="H1644">
        <v>432.5</v>
      </c>
      <c r="I1644">
        <v>525</v>
      </c>
      <c r="J1644">
        <v>8.65</v>
      </c>
      <c r="K1644">
        <v>10.5</v>
      </c>
      <c r="L1644" s="11" t="s">
        <v>5997</v>
      </c>
      <c r="M1644" s="7">
        <v>43320</v>
      </c>
      <c r="N1644" s="7">
        <v>43320</v>
      </c>
      <c r="O1644" s="11" t="s">
        <v>159</v>
      </c>
      <c r="P1644" s="11" t="s">
        <v>95</v>
      </c>
      <c r="Q1644">
        <v>73962.19</v>
      </c>
      <c r="R1644" s="11" t="s">
        <v>86</v>
      </c>
      <c r="S1644" s="11" t="s">
        <v>95</v>
      </c>
      <c r="T1644">
        <v>1772952.28</v>
      </c>
      <c r="U1644">
        <f>SalesLineItems__NO_LOT[[#This Row],[ActualSales]]-SalesLineItems__NO_LOT[[#This Row],[Extended_Cost]]</f>
        <v>92.5</v>
      </c>
      <c r="V1644">
        <f>IFERROR(SalesLineItems__NO_LOT[[#This Row],[Revenue]]/SalesLineItems__NO_LOT[[#This Row],[Extended_Price]],0)</f>
        <v>0.1761904761904762</v>
      </c>
      <c r="W1644" t="str">
        <f>IF(SalesLineItems__NO_LOT[[#This Row],[Revenue]]&lt;0,"Lost on Sale","Normal Revenue")</f>
        <v>Normal Revenue</v>
      </c>
      <c r="X1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44">
        <f>IF(SalesLineItems__NO_LOT[[#This Row],[SOP_Type]]="Return",SalesLineItems__NO_LOT[[#This Row],[Extended_Cost]]*-1,SalesLineItems__NO_LOT[[#This Row],[Extended_Price]])</f>
        <v>525</v>
      </c>
      <c r="Z1644">
        <f>MONTH(SalesLineItems__NO_LOT[[#This Row],[Requested_Ship_Date]])</f>
        <v>8</v>
      </c>
      <c r="AA1644">
        <f>YEAR(SalesLineItems__NO_LOT[[#This Row],[Requested_Ship_Date]])</f>
        <v>2018</v>
      </c>
      <c r="AV1644"/>
      <c r="AX1644"/>
      <c r="AZ1644"/>
      <c r="BC1644"/>
      <c r="BF1644"/>
    </row>
    <row r="1645" spans="1:58" x14ac:dyDescent="0.2">
      <c r="A1645" t="s">
        <v>10091</v>
      </c>
      <c r="B1645" s="11" t="s">
        <v>22</v>
      </c>
      <c r="C1645" s="11" t="s">
        <v>10092</v>
      </c>
      <c r="D1645" s="11" t="s">
        <v>4809</v>
      </c>
      <c r="E1645" s="11" t="s">
        <v>3835</v>
      </c>
      <c r="F1645">
        <v>1500</v>
      </c>
      <c r="G1645" s="11" t="s">
        <v>9</v>
      </c>
      <c r="H1645">
        <v>5430</v>
      </c>
      <c r="I1645">
        <v>5100</v>
      </c>
      <c r="J1645">
        <v>3.62</v>
      </c>
      <c r="K1645">
        <v>3.4</v>
      </c>
      <c r="L1645" s="11" t="s">
        <v>73</v>
      </c>
      <c r="M1645" s="7">
        <v>43320</v>
      </c>
      <c r="N1645" s="7">
        <v>43320</v>
      </c>
      <c r="O1645" s="11" t="s">
        <v>70</v>
      </c>
      <c r="P1645" s="11" t="s">
        <v>95</v>
      </c>
      <c r="Q1645">
        <v>16507.830000000002</v>
      </c>
      <c r="R1645" s="11" t="s">
        <v>12</v>
      </c>
      <c r="S1645" s="11" t="s">
        <v>95</v>
      </c>
      <c r="T1645">
        <v>888799.68</v>
      </c>
      <c r="U1645">
        <f>SalesLineItems__NO_LOT[[#This Row],[ActualSales]]-SalesLineItems__NO_LOT[[#This Row],[Extended_Cost]]</f>
        <v>-330</v>
      </c>
      <c r="V1645">
        <f>IFERROR(SalesLineItems__NO_LOT[[#This Row],[Revenue]]/SalesLineItems__NO_LOT[[#This Row],[Extended_Price]],0)</f>
        <v>-6.4705882352941183E-2</v>
      </c>
      <c r="W1645" t="str">
        <f>IF(SalesLineItems__NO_LOT[[#This Row],[Revenue]]&lt;0,"Lost on Sale","Normal Revenue")</f>
        <v>Lost on Sale</v>
      </c>
      <c r="X1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45">
        <f>IF(SalesLineItems__NO_LOT[[#This Row],[SOP_Type]]="Return",SalesLineItems__NO_LOT[[#This Row],[Extended_Cost]]*-1,SalesLineItems__NO_LOT[[#This Row],[Extended_Price]])</f>
        <v>5100</v>
      </c>
      <c r="Z1645">
        <f>MONTH(SalesLineItems__NO_LOT[[#This Row],[Requested_Ship_Date]])</f>
        <v>8</v>
      </c>
      <c r="AA1645">
        <f>YEAR(SalesLineItems__NO_LOT[[#This Row],[Requested_Ship_Date]])</f>
        <v>2018</v>
      </c>
      <c r="AV1645"/>
      <c r="AX1645"/>
      <c r="AZ1645"/>
      <c r="BC1645"/>
      <c r="BF1645"/>
    </row>
    <row r="1646" spans="1:58" x14ac:dyDescent="0.2">
      <c r="A1646" t="s">
        <v>10093</v>
      </c>
      <c r="B1646" s="11" t="s">
        <v>22</v>
      </c>
      <c r="C1646" s="11" t="s">
        <v>10092</v>
      </c>
      <c r="D1646" s="11" t="s">
        <v>8322</v>
      </c>
      <c r="E1646" s="11" t="s">
        <v>8323</v>
      </c>
      <c r="F1646">
        <v>1</v>
      </c>
      <c r="G1646" s="11" t="s">
        <v>15</v>
      </c>
      <c r="H1646">
        <v>0</v>
      </c>
      <c r="I1646">
        <v>40</v>
      </c>
      <c r="J1646">
        <v>0</v>
      </c>
      <c r="K1646">
        <v>40</v>
      </c>
      <c r="L1646" s="11" t="s">
        <v>73</v>
      </c>
      <c r="M1646" s="7">
        <v>43320</v>
      </c>
      <c r="N1646" s="7">
        <v>43320</v>
      </c>
      <c r="O1646" s="11" t="s">
        <v>16</v>
      </c>
      <c r="P1646" s="11" t="s">
        <v>95</v>
      </c>
      <c r="Q1646">
        <v>16507.830000000002</v>
      </c>
      <c r="R1646" s="11" t="s">
        <v>12</v>
      </c>
      <c r="S1646" s="11" t="s">
        <v>95</v>
      </c>
      <c r="T1646">
        <v>888799.68</v>
      </c>
      <c r="U1646">
        <f>SalesLineItems__NO_LOT[[#This Row],[ActualSales]]-SalesLineItems__NO_LOT[[#This Row],[Extended_Cost]]</f>
        <v>40</v>
      </c>
      <c r="V1646">
        <f>IFERROR(SalesLineItems__NO_LOT[[#This Row],[Revenue]]/SalesLineItems__NO_LOT[[#This Row],[Extended_Price]],0)</f>
        <v>1</v>
      </c>
      <c r="W1646" t="str">
        <f>IF(SalesLineItems__NO_LOT[[#This Row],[Revenue]]&lt;0,"Lost on Sale","Normal Revenue")</f>
        <v>Normal Revenue</v>
      </c>
      <c r="X1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6">
        <f>IF(SalesLineItems__NO_LOT[[#This Row],[SOP_Type]]="Return",SalesLineItems__NO_LOT[[#This Row],[Extended_Cost]]*-1,SalesLineItems__NO_LOT[[#This Row],[Extended_Price]])</f>
        <v>40</v>
      </c>
      <c r="Z1646">
        <f>MONTH(SalesLineItems__NO_LOT[[#This Row],[Requested_Ship_Date]])</f>
        <v>8</v>
      </c>
      <c r="AA1646">
        <f>YEAR(SalesLineItems__NO_LOT[[#This Row],[Requested_Ship_Date]])</f>
        <v>2018</v>
      </c>
      <c r="AV1646"/>
      <c r="AX1646"/>
      <c r="AZ1646"/>
      <c r="BC1646"/>
      <c r="BF1646"/>
    </row>
    <row r="1647" spans="1:58" x14ac:dyDescent="0.2">
      <c r="A1647" t="s">
        <v>3505</v>
      </c>
      <c r="B1647" s="11" t="s">
        <v>22</v>
      </c>
      <c r="C1647" s="11" t="s">
        <v>3506</v>
      </c>
      <c r="D1647" s="11" t="s">
        <v>66</v>
      </c>
      <c r="E1647" s="11" t="s">
        <v>67</v>
      </c>
      <c r="F1647">
        <v>2000</v>
      </c>
      <c r="G1647" s="11" t="s">
        <v>68</v>
      </c>
      <c r="H1647">
        <v>26562.3</v>
      </c>
      <c r="I1647">
        <v>29120</v>
      </c>
      <c r="J1647">
        <v>13.28</v>
      </c>
      <c r="K1647">
        <v>14.56</v>
      </c>
      <c r="L1647" s="11" t="s">
        <v>69</v>
      </c>
      <c r="M1647" s="7">
        <v>44312</v>
      </c>
      <c r="N1647" s="7">
        <v>44312</v>
      </c>
      <c r="O1647" s="11" t="s">
        <v>70</v>
      </c>
      <c r="P1647" s="11" t="s">
        <v>95</v>
      </c>
      <c r="Q1647">
        <v>320188.32</v>
      </c>
      <c r="R1647" s="11" t="s">
        <v>52</v>
      </c>
      <c r="S1647" s="11" t="s">
        <v>95</v>
      </c>
      <c r="T1647">
        <v>8464367.5299999993</v>
      </c>
      <c r="U1647">
        <f>SalesLineItems__NO_LOT[[#This Row],[ActualSales]]-SalesLineItems__NO_LOT[[#This Row],[Extended_Cost]]</f>
        <v>2557.7000000000007</v>
      </c>
      <c r="V1647">
        <f>IFERROR(SalesLineItems__NO_LOT[[#This Row],[Revenue]]/SalesLineItems__NO_LOT[[#This Row],[Extended_Price]],0)</f>
        <v>8.7833104395604419E-2</v>
      </c>
      <c r="W1647" t="str">
        <f>IF(SalesLineItems__NO_LOT[[#This Row],[Revenue]]&lt;0,"Lost on Sale","Normal Revenue")</f>
        <v>Normal Revenue</v>
      </c>
      <c r="X1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47">
        <f>IF(SalesLineItems__NO_LOT[[#This Row],[SOP_Type]]="Return",SalesLineItems__NO_LOT[[#This Row],[Extended_Cost]]*-1,SalesLineItems__NO_LOT[[#This Row],[Extended_Price]])</f>
        <v>29120</v>
      </c>
      <c r="Z1647">
        <f>MONTH(SalesLineItems__NO_LOT[[#This Row],[Requested_Ship_Date]])</f>
        <v>4</v>
      </c>
      <c r="AA1647">
        <f>YEAR(SalesLineItems__NO_LOT[[#This Row],[Requested_Ship_Date]])</f>
        <v>2021</v>
      </c>
      <c r="AV1647"/>
      <c r="AX1647"/>
      <c r="AZ1647"/>
      <c r="BC1647"/>
      <c r="BF1647"/>
    </row>
    <row r="1648" spans="1:58" x14ac:dyDescent="0.2">
      <c r="A1648" t="s">
        <v>3507</v>
      </c>
      <c r="B1648" s="11" t="s">
        <v>22</v>
      </c>
      <c r="C1648" s="11" t="s">
        <v>3506</v>
      </c>
      <c r="D1648" s="11" t="s">
        <v>13</v>
      </c>
      <c r="E1648" s="11" t="s">
        <v>14</v>
      </c>
      <c r="F1648">
        <v>1</v>
      </c>
      <c r="G1648" s="11" t="s">
        <v>15</v>
      </c>
      <c r="H1648">
        <v>0</v>
      </c>
      <c r="I1648">
        <v>1.5</v>
      </c>
      <c r="J1648">
        <v>0</v>
      </c>
      <c r="K1648">
        <v>1.5</v>
      </c>
      <c r="L1648" s="11" t="s">
        <v>69</v>
      </c>
      <c r="M1648" s="7">
        <v>44312</v>
      </c>
      <c r="N1648" s="7">
        <v>44312</v>
      </c>
      <c r="O1648" s="11" t="s">
        <v>16</v>
      </c>
      <c r="P1648" s="11" t="s">
        <v>95</v>
      </c>
      <c r="Q1648">
        <v>320188.32</v>
      </c>
      <c r="R1648" s="11" t="s">
        <v>52</v>
      </c>
      <c r="S1648" s="11" t="s">
        <v>95</v>
      </c>
      <c r="T1648">
        <v>8464367.5299999993</v>
      </c>
      <c r="U1648">
        <f>SalesLineItems__NO_LOT[[#This Row],[ActualSales]]-SalesLineItems__NO_LOT[[#This Row],[Extended_Cost]]</f>
        <v>1.5</v>
      </c>
      <c r="V1648">
        <f>IFERROR(SalesLineItems__NO_LOT[[#This Row],[Revenue]]/SalesLineItems__NO_LOT[[#This Row],[Extended_Price]],0)</f>
        <v>1</v>
      </c>
      <c r="W1648" t="str">
        <f>IF(SalesLineItems__NO_LOT[[#This Row],[Revenue]]&lt;0,"Lost on Sale","Normal Revenue")</f>
        <v>Normal Revenue</v>
      </c>
      <c r="X1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8">
        <f>IF(SalesLineItems__NO_LOT[[#This Row],[SOP_Type]]="Return",SalesLineItems__NO_LOT[[#This Row],[Extended_Cost]]*-1,SalesLineItems__NO_LOT[[#This Row],[Extended_Price]])</f>
        <v>1.5</v>
      </c>
      <c r="Z1648">
        <f>MONTH(SalesLineItems__NO_LOT[[#This Row],[Requested_Ship_Date]])</f>
        <v>4</v>
      </c>
      <c r="AA1648">
        <f>YEAR(SalesLineItems__NO_LOT[[#This Row],[Requested_Ship_Date]])</f>
        <v>2021</v>
      </c>
      <c r="AV1648"/>
      <c r="AX1648"/>
      <c r="AZ1648"/>
      <c r="BC1648"/>
      <c r="BF1648"/>
    </row>
    <row r="1649" spans="1:58" x14ac:dyDescent="0.2">
      <c r="A1649" t="s">
        <v>3508</v>
      </c>
      <c r="B1649" s="11" t="s">
        <v>22</v>
      </c>
      <c r="C1649" s="11" t="s">
        <v>3509</v>
      </c>
      <c r="D1649" s="11" t="s">
        <v>344</v>
      </c>
      <c r="E1649" s="11" t="s">
        <v>345</v>
      </c>
      <c r="F1649">
        <v>2000</v>
      </c>
      <c r="G1649" s="11" t="s">
        <v>9</v>
      </c>
      <c r="H1649">
        <v>11355.75</v>
      </c>
      <c r="I1649">
        <v>17460</v>
      </c>
      <c r="J1649">
        <v>5.68</v>
      </c>
      <c r="K1649">
        <v>8.73</v>
      </c>
      <c r="L1649" s="11" t="s">
        <v>69</v>
      </c>
      <c r="M1649" s="7">
        <v>44312</v>
      </c>
      <c r="N1649" s="7">
        <v>44312</v>
      </c>
      <c r="O1649" s="11" t="s">
        <v>65</v>
      </c>
      <c r="P1649" s="11" t="s">
        <v>95</v>
      </c>
      <c r="Q1649">
        <v>320188.32</v>
      </c>
      <c r="R1649" s="11" t="s">
        <v>52</v>
      </c>
      <c r="S1649" s="11" t="s">
        <v>95</v>
      </c>
      <c r="T1649">
        <v>8464367.5299999993</v>
      </c>
      <c r="U1649">
        <f>SalesLineItems__NO_LOT[[#This Row],[ActualSales]]-SalesLineItems__NO_LOT[[#This Row],[Extended_Cost]]</f>
        <v>6104.25</v>
      </c>
      <c r="V1649">
        <f>IFERROR(SalesLineItems__NO_LOT[[#This Row],[Revenue]]/SalesLineItems__NO_LOT[[#This Row],[Extended_Price]],0)</f>
        <v>0.34961340206185565</v>
      </c>
      <c r="W1649" t="str">
        <f>IF(SalesLineItems__NO_LOT[[#This Row],[Revenue]]&lt;0,"Lost on Sale","Normal Revenue")</f>
        <v>Normal Revenue</v>
      </c>
      <c r="X1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49">
        <f>IF(SalesLineItems__NO_LOT[[#This Row],[SOP_Type]]="Return",SalesLineItems__NO_LOT[[#This Row],[Extended_Cost]]*-1,SalesLineItems__NO_LOT[[#This Row],[Extended_Price]])</f>
        <v>17460</v>
      </c>
      <c r="Z1649">
        <f>MONTH(SalesLineItems__NO_LOT[[#This Row],[Requested_Ship_Date]])</f>
        <v>4</v>
      </c>
      <c r="AA1649">
        <f>YEAR(SalesLineItems__NO_LOT[[#This Row],[Requested_Ship_Date]])</f>
        <v>2021</v>
      </c>
      <c r="AV1649"/>
      <c r="AX1649"/>
      <c r="AZ1649"/>
      <c r="BC1649"/>
      <c r="BF1649"/>
    </row>
    <row r="1650" spans="1:58" x14ac:dyDescent="0.2">
      <c r="A1650" t="s">
        <v>3510</v>
      </c>
      <c r="B1650" s="11" t="s">
        <v>22</v>
      </c>
      <c r="C1650" s="11" t="s">
        <v>3511</v>
      </c>
      <c r="D1650" s="11" t="s">
        <v>220</v>
      </c>
      <c r="E1650" s="11" t="s">
        <v>221</v>
      </c>
      <c r="F1650">
        <v>3000</v>
      </c>
      <c r="G1650" s="11" t="s">
        <v>9</v>
      </c>
      <c r="H1650">
        <v>2700</v>
      </c>
      <c r="I1650">
        <v>3450</v>
      </c>
      <c r="J1650">
        <v>0.9</v>
      </c>
      <c r="K1650">
        <v>1.1499999999999999</v>
      </c>
      <c r="L1650" s="11" t="s">
        <v>69</v>
      </c>
      <c r="M1650" s="7">
        <v>44312</v>
      </c>
      <c r="N1650" s="7">
        <v>44312</v>
      </c>
      <c r="O1650" s="11" t="s">
        <v>21</v>
      </c>
      <c r="P1650" s="11" t="s">
        <v>95</v>
      </c>
      <c r="Q1650">
        <v>320188.32</v>
      </c>
      <c r="R1650" s="11" t="s">
        <v>52</v>
      </c>
      <c r="S1650" s="11" t="s">
        <v>95</v>
      </c>
      <c r="T1650">
        <v>8464367.5299999993</v>
      </c>
      <c r="U1650">
        <f>SalesLineItems__NO_LOT[[#This Row],[ActualSales]]-SalesLineItems__NO_LOT[[#This Row],[Extended_Cost]]</f>
        <v>750</v>
      </c>
      <c r="V1650">
        <f>IFERROR(SalesLineItems__NO_LOT[[#This Row],[Revenue]]/SalesLineItems__NO_LOT[[#This Row],[Extended_Price]],0)</f>
        <v>0.21739130434782608</v>
      </c>
      <c r="W1650" t="str">
        <f>IF(SalesLineItems__NO_LOT[[#This Row],[Revenue]]&lt;0,"Lost on Sale","Normal Revenue")</f>
        <v>Normal Revenue</v>
      </c>
      <c r="X1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50">
        <f>IF(SalesLineItems__NO_LOT[[#This Row],[SOP_Type]]="Return",SalesLineItems__NO_LOT[[#This Row],[Extended_Cost]]*-1,SalesLineItems__NO_LOT[[#This Row],[Extended_Price]])</f>
        <v>3450</v>
      </c>
      <c r="Z1650">
        <f>MONTH(SalesLineItems__NO_LOT[[#This Row],[Requested_Ship_Date]])</f>
        <v>4</v>
      </c>
      <c r="AA1650">
        <f>YEAR(SalesLineItems__NO_LOT[[#This Row],[Requested_Ship_Date]])</f>
        <v>2021</v>
      </c>
      <c r="AV1650"/>
      <c r="AX1650"/>
      <c r="AZ1650"/>
      <c r="BC1650"/>
      <c r="BF1650"/>
    </row>
    <row r="1651" spans="1:58" x14ac:dyDescent="0.2">
      <c r="A1651" t="s">
        <v>3512</v>
      </c>
      <c r="B1651" s="11" t="s">
        <v>22</v>
      </c>
      <c r="C1651" s="11" t="s">
        <v>3513</v>
      </c>
      <c r="D1651" s="11" t="s">
        <v>183</v>
      </c>
      <c r="E1651" s="11" t="s">
        <v>184</v>
      </c>
      <c r="F1651">
        <v>181.44</v>
      </c>
      <c r="G1651" s="11" t="s">
        <v>9</v>
      </c>
      <c r="H1651">
        <v>765.67</v>
      </c>
      <c r="I1651">
        <v>1085.01</v>
      </c>
      <c r="J1651">
        <v>4.22</v>
      </c>
      <c r="K1651">
        <v>5.98</v>
      </c>
      <c r="L1651" s="11" t="s">
        <v>69</v>
      </c>
      <c r="M1651" s="7">
        <v>44312</v>
      </c>
      <c r="N1651" s="7">
        <v>44312</v>
      </c>
      <c r="O1651" s="11" t="s">
        <v>21</v>
      </c>
      <c r="P1651" s="11" t="s">
        <v>95</v>
      </c>
      <c r="Q1651">
        <v>320188.32</v>
      </c>
      <c r="R1651" s="11" t="s">
        <v>52</v>
      </c>
      <c r="S1651" s="11" t="s">
        <v>95</v>
      </c>
      <c r="T1651">
        <v>8464367.5299999993</v>
      </c>
      <c r="U1651">
        <f>SalesLineItems__NO_LOT[[#This Row],[ActualSales]]-SalesLineItems__NO_LOT[[#This Row],[Extended_Cost]]</f>
        <v>319.34000000000003</v>
      </c>
      <c r="V1651">
        <f>IFERROR(SalesLineItems__NO_LOT[[#This Row],[Revenue]]/SalesLineItems__NO_LOT[[#This Row],[Extended_Price]],0)</f>
        <v>0.2943198680196496</v>
      </c>
      <c r="W1651" t="str">
        <f>IF(SalesLineItems__NO_LOT[[#This Row],[Revenue]]&lt;0,"Lost on Sale","Normal Revenue")</f>
        <v>Normal Revenue</v>
      </c>
      <c r="X1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51">
        <f>IF(SalesLineItems__NO_LOT[[#This Row],[SOP_Type]]="Return",SalesLineItems__NO_LOT[[#This Row],[Extended_Cost]]*-1,SalesLineItems__NO_LOT[[#This Row],[Extended_Price]])</f>
        <v>1085.01</v>
      </c>
      <c r="Z1651">
        <f>MONTH(SalesLineItems__NO_LOT[[#This Row],[Requested_Ship_Date]])</f>
        <v>4</v>
      </c>
      <c r="AA1651">
        <f>YEAR(SalesLineItems__NO_LOT[[#This Row],[Requested_Ship_Date]])</f>
        <v>2021</v>
      </c>
      <c r="AV1651"/>
      <c r="AX1651"/>
      <c r="AZ1651"/>
      <c r="BC1651"/>
      <c r="BF1651"/>
    </row>
    <row r="1652" spans="1:58" x14ac:dyDescent="0.2">
      <c r="A1652" t="s">
        <v>3514</v>
      </c>
      <c r="B1652" s="11" t="s">
        <v>22</v>
      </c>
      <c r="C1652" s="11" t="s">
        <v>3515</v>
      </c>
      <c r="D1652" s="11" t="s">
        <v>307</v>
      </c>
      <c r="E1652" s="11" t="s">
        <v>225</v>
      </c>
      <c r="F1652">
        <v>101.35</v>
      </c>
      <c r="G1652" s="11" t="s">
        <v>9</v>
      </c>
      <c r="H1652">
        <v>503.71</v>
      </c>
      <c r="I1652">
        <v>749.99</v>
      </c>
      <c r="J1652">
        <v>4.97</v>
      </c>
      <c r="K1652">
        <v>7.4</v>
      </c>
      <c r="L1652" s="11" t="s">
        <v>69</v>
      </c>
      <c r="M1652" s="7">
        <v>44312</v>
      </c>
      <c r="N1652" s="7">
        <v>44312</v>
      </c>
      <c r="O1652" s="11" t="s">
        <v>40</v>
      </c>
      <c r="P1652" s="11" t="s">
        <v>95</v>
      </c>
      <c r="Q1652">
        <v>320188.32</v>
      </c>
      <c r="R1652" s="11" t="s">
        <v>52</v>
      </c>
      <c r="S1652" s="11" t="s">
        <v>95</v>
      </c>
      <c r="T1652">
        <v>8464367.5299999993</v>
      </c>
      <c r="U1652">
        <f>SalesLineItems__NO_LOT[[#This Row],[ActualSales]]-SalesLineItems__NO_LOT[[#This Row],[Extended_Cost]]</f>
        <v>246.28000000000003</v>
      </c>
      <c r="V1652">
        <f>IFERROR(SalesLineItems__NO_LOT[[#This Row],[Revenue]]/SalesLineItems__NO_LOT[[#This Row],[Extended_Price]],0)</f>
        <v>0.32837771170282276</v>
      </c>
      <c r="W1652" t="str">
        <f>IF(SalesLineItems__NO_LOT[[#This Row],[Revenue]]&lt;0,"Lost on Sale","Normal Revenue")</f>
        <v>Normal Revenue</v>
      </c>
      <c r="X1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2">
        <f>IF(SalesLineItems__NO_LOT[[#This Row],[SOP_Type]]="Return",SalesLineItems__NO_LOT[[#This Row],[Extended_Cost]]*-1,SalesLineItems__NO_LOT[[#This Row],[Extended_Price]])</f>
        <v>749.99</v>
      </c>
      <c r="Z1652">
        <f>MONTH(SalesLineItems__NO_LOT[[#This Row],[Requested_Ship_Date]])</f>
        <v>4</v>
      </c>
      <c r="AA1652">
        <f>YEAR(SalesLineItems__NO_LOT[[#This Row],[Requested_Ship_Date]])</f>
        <v>2021</v>
      </c>
      <c r="AV1652"/>
      <c r="AX1652"/>
      <c r="AZ1652"/>
      <c r="BC1652"/>
      <c r="BF1652"/>
    </row>
    <row r="1653" spans="1:58" x14ac:dyDescent="0.2">
      <c r="A1653" t="s">
        <v>3516</v>
      </c>
      <c r="B1653" s="11" t="s">
        <v>22</v>
      </c>
      <c r="C1653" s="11" t="s">
        <v>3515</v>
      </c>
      <c r="D1653" s="11" t="s">
        <v>13</v>
      </c>
      <c r="E1653" s="11" t="s">
        <v>14</v>
      </c>
      <c r="F1653">
        <v>1</v>
      </c>
      <c r="G1653" s="11" t="s">
        <v>15</v>
      </c>
      <c r="H1653">
        <v>0</v>
      </c>
      <c r="I1653">
        <v>1.5</v>
      </c>
      <c r="J1653">
        <v>0</v>
      </c>
      <c r="K1653">
        <v>1.5</v>
      </c>
      <c r="L1653" s="11" t="s">
        <v>69</v>
      </c>
      <c r="M1653" s="7">
        <v>44312</v>
      </c>
      <c r="N1653" s="7">
        <v>44312</v>
      </c>
      <c r="O1653" s="11" t="s">
        <v>16</v>
      </c>
      <c r="P1653" s="11" t="s">
        <v>95</v>
      </c>
      <c r="Q1653">
        <v>320188.32</v>
      </c>
      <c r="R1653" s="11" t="s">
        <v>52</v>
      </c>
      <c r="S1653" s="11" t="s">
        <v>95</v>
      </c>
      <c r="T1653">
        <v>8464367.5299999993</v>
      </c>
      <c r="U1653">
        <f>SalesLineItems__NO_LOT[[#This Row],[ActualSales]]-SalesLineItems__NO_LOT[[#This Row],[Extended_Cost]]</f>
        <v>1.5</v>
      </c>
      <c r="V1653">
        <f>IFERROR(SalesLineItems__NO_LOT[[#This Row],[Revenue]]/SalesLineItems__NO_LOT[[#This Row],[Extended_Price]],0)</f>
        <v>1</v>
      </c>
      <c r="W1653" t="str">
        <f>IF(SalesLineItems__NO_LOT[[#This Row],[Revenue]]&lt;0,"Lost on Sale","Normal Revenue")</f>
        <v>Normal Revenue</v>
      </c>
      <c r="X1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3">
        <f>IF(SalesLineItems__NO_LOT[[#This Row],[SOP_Type]]="Return",SalesLineItems__NO_LOT[[#This Row],[Extended_Cost]]*-1,SalesLineItems__NO_LOT[[#This Row],[Extended_Price]])</f>
        <v>1.5</v>
      </c>
      <c r="Z1653">
        <f>MONTH(SalesLineItems__NO_LOT[[#This Row],[Requested_Ship_Date]])</f>
        <v>4</v>
      </c>
      <c r="AA1653">
        <f>YEAR(SalesLineItems__NO_LOT[[#This Row],[Requested_Ship_Date]])</f>
        <v>2021</v>
      </c>
      <c r="AV1653"/>
      <c r="AX1653"/>
      <c r="AZ1653"/>
      <c r="BC1653"/>
      <c r="BF1653"/>
    </row>
    <row r="1654" spans="1:58" x14ac:dyDescent="0.2">
      <c r="A1654" t="s">
        <v>3517</v>
      </c>
      <c r="B1654" s="11" t="s">
        <v>22</v>
      </c>
      <c r="C1654" s="11" t="s">
        <v>3518</v>
      </c>
      <c r="D1654" s="11" t="s">
        <v>308</v>
      </c>
      <c r="E1654" s="11" t="s">
        <v>309</v>
      </c>
      <c r="F1654">
        <v>35.299999999999997</v>
      </c>
      <c r="G1654" s="11" t="s">
        <v>9</v>
      </c>
      <c r="H1654">
        <v>582.45000000000005</v>
      </c>
      <c r="I1654">
        <v>2504.89</v>
      </c>
      <c r="J1654">
        <v>16.5</v>
      </c>
      <c r="K1654">
        <v>70.959999999999994</v>
      </c>
      <c r="L1654" s="11" t="s">
        <v>69</v>
      </c>
      <c r="M1654" s="7">
        <v>44312</v>
      </c>
      <c r="N1654" s="7">
        <v>44312</v>
      </c>
      <c r="O1654" s="11" t="s">
        <v>11</v>
      </c>
      <c r="P1654" s="11" t="s">
        <v>95</v>
      </c>
      <c r="Q1654">
        <v>320188.32</v>
      </c>
      <c r="R1654" s="11" t="s">
        <v>52</v>
      </c>
      <c r="S1654" s="11" t="s">
        <v>95</v>
      </c>
      <c r="T1654">
        <v>8464367.5299999993</v>
      </c>
      <c r="U1654">
        <f>SalesLineItems__NO_LOT[[#This Row],[ActualSales]]-SalesLineItems__NO_LOT[[#This Row],[Extended_Cost]]</f>
        <v>1922.4399999999998</v>
      </c>
      <c r="V1654">
        <f>IFERROR(SalesLineItems__NO_LOT[[#This Row],[Revenue]]/SalesLineItems__NO_LOT[[#This Row],[Extended_Price]],0)</f>
        <v>0.76747481925354</v>
      </c>
      <c r="W1654" t="str">
        <f>IF(SalesLineItems__NO_LOT[[#This Row],[Revenue]]&lt;0,"Lost on Sale","Normal Revenue")</f>
        <v>Normal Revenue</v>
      </c>
      <c r="X1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4">
        <f>IF(SalesLineItems__NO_LOT[[#This Row],[SOP_Type]]="Return",SalesLineItems__NO_LOT[[#This Row],[Extended_Cost]]*-1,SalesLineItems__NO_LOT[[#This Row],[Extended_Price]])</f>
        <v>2504.89</v>
      </c>
      <c r="Z1654">
        <f>MONTH(SalesLineItems__NO_LOT[[#This Row],[Requested_Ship_Date]])</f>
        <v>4</v>
      </c>
      <c r="AA1654">
        <f>YEAR(SalesLineItems__NO_LOT[[#This Row],[Requested_Ship_Date]])</f>
        <v>2021</v>
      </c>
      <c r="AV1654"/>
      <c r="AX1654"/>
      <c r="AZ1654"/>
      <c r="BC1654"/>
      <c r="BF1654"/>
    </row>
    <row r="1655" spans="1:58" x14ac:dyDescent="0.2">
      <c r="A1655" t="s">
        <v>3519</v>
      </c>
      <c r="B1655" s="11" t="s">
        <v>22</v>
      </c>
      <c r="C1655" s="11" t="s">
        <v>3518</v>
      </c>
      <c r="D1655" s="11" t="s">
        <v>13</v>
      </c>
      <c r="E1655" s="11" t="s">
        <v>14</v>
      </c>
      <c r="F1655">
        <v>1</v>
      </c>
      <c r="G1655" s="11" t="s">
        <v>15</v>
      </c>
      <c r="H1655">
        <v>0</v>
      </c>
      <c r="I1655">
        <v>1.5</v>
      </c>
      <c r="J1655">
        <v>0</v>
      </c>
      <c r="K1655">
        <v>1.5</v>
      </c>
      <c r="L1655" s="11" t="s">
        <v>69</v>
      </c>
      <c r="M1655" s="7">
        <v>44312</v>
      </c>
      <c r="N1655" s="7">
        <v>44312</v>
      </c>
      <c r="O1655" s="11" t="s">
        <v>16</v>
      </c>
      <c r="P1655" s="11" t="s">
        <v>95</v>
      </c>
      <c r="Q1655">
        <v>320188.32</v>
      </c>
      <c r="R1655" s="11" t="s">
        <v>52</v>
      </c>
      <c r="S1655" s="11" t="s">
        <v>95</v>
      </c>
      <c r="T1655">
        <v>8464367.5299999993</v>
      </c>
      <c r="U1655">
        <f>SalesLineItems__NO_LOT[[#This Row],[ActualSales]]-SalesLineItems__NO_LOT[[#This Row],[Extended_Cost]]</f>
        <v>1.5</v>
      </c>
      <c r="V1655">
        <f>IFERROR(SalesLineItems__NO_LOT[[#This Row],[Revenue]]/SalesLineItems__NO_LOT[[#This Row],[Extended_Price]],0)</f>
        <v>1</v>
      </c>
      <c r="W1655" t="str">
        <f>IF(SalesLineItems__NO_LOT[[#This Row],[Revenue]]&lt;0,"Lost on Sale","Normal Revenue")</f>
        <v>Normal Revenue</v>
      </c>
      <c r="X1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5">
        <f>IF(SalesLineItems__NO_LOT[[#This Row],[SOP_Type]]="Return",SalesLineItems__NO_LOT[[#This Row],[Extended_Cost]]*-1,SalesLineItems__NO_LOT[[#This Row],[Extended_Price]])</f>
        <v>1.5</v>
      </c>
      <c r="Z1655">
        <f>MONTH(SalesLineItems__NO_LOT[[#This Row],[Requested_Ship_Date]])</f>
        <v>4</v>
      </c>
      <c r="AA1655">
        <f>YEAR(SalesLineItems__NO_LOT[[#This Row],[Requested_Ship_Date]])</f>
        <v>2021</v>
      </c>
      <c r="AV1655"/>
      <c r="AX1655"/>
      <c r="AZ1655"/>
      <c r="BC1655"/>
      <c r="BF1655"/>
    </row>
    <row r="1656" spans="1:58" x14ac:dyDescent="0.2">
      <c r="A1656" t="s">
        <v>3520</v>
      </c>
      <c r="B1656" s="11" t="s">
        <v>22</v>
      </c>
      <c r="C1656" s="11" t="s">
        <v>3521</v>
      </c>
      <c r="D1656" s="11" t="s">
        <v>189</v>
      </c>
      <c r="E1656" s="11" t="s">
        <v>190</v>
      </c>
      <c r="F1656">
        <v>275</v>
      </c>
      <c r="G1656" s="11" t="s">
        <v>9</v>
      </c>
      <c r="H1656">
        <v>420.75</v>
      </c>
      <c r="I1656">
        <v>618.75</v>
      </c>
      <c r="J1656">
        <v>1.53</v>
      </c>
      <c r="K1656">
        <v>2.25</v>
      </c>
      <c r="L1656" s="11" t="s">
        <v>726</v>
      </c>
      <c r="M1656" s="7">
        <v>44312</v>
      </c>
      <c r="N1656" s="7">
        <v>44312</v>
      </c>
      <c r="O1656" s="11" t="s">
        <v>21</v>
      </c>
      <c r="P1656" s="11" t="s">
        <v>95</v>
      </c>
      <c r="Q1656">
        <v>1391.9</v>
      </c>
      <c r="R1656" s="11" t="s">
        <v>52</v>
      </c>
      <c r="S1656" s="11" t="s">
        <v>95</v>
      </c>
      <c r="T1656">
        <v>8100.29</v>
      </c>
      <c r="U1656">
        <f>SalesLineItems__NO_LOT[[#This Row],[ActualSales]]-SalesLineItems__NO_LOT[[#This Row],[Extended_Cost]]</f>
        <v>198</v>
      </c>
      <c r="V1656">
        <f>IFERROR(SalesLineItems__NO_LOT[[#This Row],[Revenue]]/SalesLineItems__NO_LOT[[#This Row],[Extended_Price]],0)</f>
        <v>0.32</v>
      </c>
      <c r="W1656" t="str">
        <f>IF(SalesLineItems__NO_LOT[[#This Row],[Revenue]]&lt;0,"Lost on Sale","Normal Revenue")</f>
        <v>Normal Revenue</v>
      </c>
      <c r="X1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6">
        <f>IF(SalesLineItems__NO_LOT[[#This Row],[SOP_Type]]="Return",SalesLineItems__NO_LOT[[#This Row],[Extended_Cost]]*-1,SalesLineItems__NO_LOT[[#This Row],[Extended_Price]])</f>
        <v>618.75</v>
      </c>
      <c r="Z1656">
        <f>MONTH(SalesLineItems__NO_LOT[[#This Row],[Requested_Ship_Date]])</f>
        <v>4</v>
      </c>
      <c r="AA1656">
        <f>YEAR(SalesLineItems__NO_LOT[[#This Row],[Requested_Ship_Date]])</f>
        <v>2021</v>
      </c>
      <c r="AV1656"/>
      <c r="AX1656"/>
      <c r="AZ1656"/>
      <c r="BC1656"/>
      <c r="BF1656"/>
    </row>
    <row r="1657" spans="1:58" x14ac:dyDescent="0.2">
      <c r="A1657" t="s">
        <v>3522</v>
      </c>
      <c r="B1657" s="11" t="s">
        <v>22</v>
      </c>
      <c r="C1657" s="11" t="s">
        <v>3521</v>
      </c>
      <c r="D1657" s="11" t="s">
        <v>93</v>
      </c>
      <c r="E1657" s="11" t="s">
        <v>94</v>
      </c>
      <c r="F1657">
        <v>2</v>
      </c>
      <c r="G1657" s="11" t="s">
        <v>9</v>
      </c>
      <c r="H1657">
        <v>77.459999999999994</v>
      </c>
      <c r="I1657">
        <v>194.7</v>
      </c>
      <c r="J1657">
        <v>38.729999999999997</v>
      </c>
      <c r="K1657">
        <v>97.35</v>
      </c>
      <c r="L1657" s="11" t="s">
        <v>726</v>
      </c>
      <c r="M1657" s="7">
        <v>44312</v>
      </c>
      <c r="N1657" s="7">
        <v>44312</v>
      </c>
      <c r="O1657" s="11" t="s">
        <v>65</v>
      </c>
      <c r="P1657" s="11" t="s">
        <v>95</v>
      </c>
      <c r="Q1657">
        <v>1391.9</v>
      </c>
      <c r="R1657" s="11" t="s">
        <v>52</v>
      </c>
      <c r="S1657" s="11" t="s">
        <v>95</v>
      </c>
      <c r="T1657">
        <v>8100.29</v>
      </c>
      <c r="U1657">
        <f>SalesLineItems__NO_LOT[[#This Row],[ActualSales]]-SalesLineItems__NO_LOT[[#This Row],[Extended_Cost]]</f>
        <v>117.24</v>
      </c>
      <c r="V1657">
        <f>IFERROR(SalesLineItems__NO_LOT[[#This Row],[Revenue]]/SalesLineItems__NO_LOT[[#This Row],[Extended_Price]],0)</f>
        <v>0.60215716486902926</v>
      </c>
      <c r="W1657" t="str">
        <f>IF(SalesLineItems__NO_LOT[[#This Row],[Revenue]]&lt;0,"Lost on Sale","Normal Revenue")</f>
        <v>Normal Revenue</v>
      </c>
      <c r="X1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7">
        <f>IF(SalesLineItems__NO_LOT[[#This Row],[SOP_Type]]="Return",SalesLineItems__NO_LOT[[#This Row],[Extended_Cost]]*-1,SalesLineItems__NO_LOT[[#This Row],[Extended_Price]])</f>
        <v>194.7</v>
      </c>
      <c r="Z1657">
        <f>MONTH(SalesLineItems__NO_LOT[[#This Row],[Requested_Ship_Date]])</f>
        <v>4</v>
      </c>
      <c r="AA1657">
        <f>YEAR(SalesLineItems__NO_LOT[[#This Row],[Requested_Ship_Date]])</f>
        <v>2021</v>
      </c>
      <c r="AV1657"/>
      <c r="AX1657"/>
      <c r="AZ1657"/>
      <c r="BC1657"/>
      <c r="BF1657"/>
    </row>
    <row r="1658" spans="1:58" x14ac:dyDescent="0.2">
      <c r="A1658" t="s">
        <v>3523</v>
      </c>
      <c r="B1658" s="11" t="s">
        <v>22</v>
      </c>
      <c r="C1658" s="11" t="s">
        <v>3521</v>
      </c>
      <c r="D1658" s="11" t="s">
        <v>729</v>
      </c>
      <c r="E1658" s="11" t="s">
        <v>730</v>
      </c>
      <c r="F1658">
        <v>6.2119999999999997</v>
      </c>
      <c r="G1658" s="11" t="s">
        <v>9</v>
      </c>
      <c r="H1658">
        <v>57.59</v>
      </c>
      <c r="I1658">
        <v>159.28</v>
      </c>
      <c r="J1658">
        <v>9.27</v>
      </c>
      <c r="K1658">
        <v>25.64</v>
      </c>
      <c r="L1658" s="11" t="s">
        <v>726</v>
      </c>
      <c r="M1658" s="7">
        <v>44312</v>
      </c>
      <c r="N1658" s="7">
        <v>44312</v>
      </c>
      <c r="O1658" s="11" t="s">
        <v>11</v>
      </c>
      <c r="P1658" s="11" t="s">
        <v>95</v>
      </c>
      <c r="Q1658">
        <v>1391.9</v>
      </c>
      <c r="R1658" s="11" t="s">
        <v>52</v>
      </c>
      <c r="S1658" s="11" t="s">
        <v>95</v>
      </c>
      <c r="T1658">
        <v>8100.29</v>
      </c>
      <c r="U1658">
        <f>SalesLineItems__NO_LOT[[#This Row],[ActualSales]]-SalesLineItems__NO_LOT[[#This Row],[Extended_Cost]]</f>
        <v>101.69</v>
      </c>
      <c r="V1658">
        <f>IFERROR(SalesLineItems__NO_LOT[[#This Row],[Revenue]]/SalesLineItems__NO_LOT[[#This Row],[Extended_Price]],0)</f>
        <v>0.63843545956805625</v>
      </c>
      <c r="W1658" t="str">
        <f>IF(SalesLineItems__NO_LOT[[#This Row],[Revenue]]&lt;0,"Lost on Sale","Normal Revenue")</f>
        <v>Normal Revenue</v>
      </c>
      <c r="X1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58">
        <f>IF(SalesLineItems__NO_LOT[[#This Row],[SOP_Type]]="Return",SalesLineItems__NO_LOT[[#This Row],[Extended_Cost]]*-1,SalesLineItems__NO_LOT[[#This Row],[Extended_Price]])</f>
        <v>159.28</v>
      </c>
      <c r="Z1658">
        <f>MONTH(SalesLineItems__NO_LOT[[#This Row],[Requested_Ship_Date]])</f>
        <v>4</v>
      </c>
      <c r="AA1658">
        <f>YEAR(SalesLineItems__NO_LOT[[#This Row],[Requested_Ship_Date]])</f>
        <v>2021</v>
      </c>
      <c r="AV1658"/>
      <c r="AX1658"/>
      <c r="AZ1658"/>
      <c r="BC1658"/>
      <c r="BF1658"/>
    </row>
    <row r="1659" spans="1:58" x14ac:dyDescent="0.2">
      <c r="A1659" t="s">
        <v>3501</v>
      </c>
      <c r="B1659" s="11" t="s">
        <v>22</v>
      </c>
      <c r="C1659" s="11" t="s">
        <v>3502</v>
      </c>
      <c r="D1659" s="11" t="s">
        <v>3495</v>
      </c>
      <c r="E1659" s="11" t="s">
        <v>3496</v>
      </c>
      <c r="F1659">
        <v>690</v>
      </c>
      <c r="G1659" s="11" t="s">
        <v>68</v>
      </c>
      <c r="H1659">
        <v>4508.6899999999996</v>
      </c>
      <c r="I1659">
        <v>3063.6</v>
      </c>
      <c r="J1659">
        <v>6.53</v>
      </c>
      <c r="K1659">
        <v>4.4400000000000004</v>
      </c>
      <c r="L1659" s="11" t="s">
        <v>3497</v>
      </c>
      <c r="M1659" s="7">
        <v>44313</v>
      </c>
      <c r="N1659" s="7">
        <v>44313</v>
      </c>
      <c r="O1659" s="11" t="s">
        <v>713</v>
      </c>
      <c r="P1659" s="11" t="s">
        <v>95</v>
      </c>
      <c r="Q1659">
        <v>6085.99</v>
      </c>
      <c r="R1659" s="11" t="s">
        <v>86</v>
      </c>
      <c r="S1659" s="11" t="s">
        <v>95</v>
      </c>
      <c r="T1659">
        <v>24218.45</v>
      </c>
      <c r="U1659">
        <f>SalesLineItems__NO_LOT[[#This Row],[ActualSales]]-SalesLineItems__NO_LOT[[#This Row],[Extended_Cost]]</f>
        <v>-1445.0899999999997</v>
      </c>
      <c r="V1659">
        <f>IFERROR(SalesLineItems__NO_LOT[[#This Row],[Revenue]]/SalesLineItems__NO_LOT[[#This Row],[Extended_Price]],0)</f>
        <v>-0.47169669669669662</v>
      </c>
      <c r="W1659" t="str">
        <f>IF(SalesLineItems__NO_LOT[[#This Row],[Revenue]]&lt;0,"Lost on Sale","Normal Revenue")</f>
        <v>Lost on Sale</v>
      </c>
      <c r="X1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59">
        <f>IF(SalesLineItems__NO_LOT[[#This Row],[SOP_Type]]="Return",SalesLineItems__NO_LOT[[#This Row],[Extended_Cost]]*-1,SalesLineItems__NO_LOT[[#This Row],[Extended_Price]])</f>
        <v>3063.6</v>
      </c>
      <c r="Z1659">
        <f>MONTH(SalesLineItems__NO_LOT[[#This Row],[Requested_Ship_Date]])</f>
        <v>4</v>
      </c>
      <c r="AA1659">
        <f>YEAR(SalesLineItems__NO_LOT[[#This Row],[Requested_Ship_Date]])</f>
        <v>2021</v>
      </c>
      <c r="AV1659"/>
      <c r="AX1659"/>
      <c r="AZ1659"/>
      <c r="BC1659"/>
      <c r="BF1659"/>
    </row>
    <row r="1660" spans="1:58" x14ac:dyDescent="0.2">
      <c r="A1660" t="s">
        <v>3503</v>
      </c>
      <c r="B1660" s="11" t="s">
        <v>22</v>
      </c>
      <c r="C1660" s="11" t="s">
        <v>3502</v>
      </c>
      <c r="D1660" s="11" t="s">
        <v>3498</v>
      </c>
      <c r="E1660" s="11" t="s">
        <v>3101</v>
      </c>
      <c r="F1660">
        <v>690</v>
      </c>
      <c r="G1660" s="11" t="s">
        <v>68</v>
      </c>
      <c r="H1660">
        <v>2324.36</v>
      </c>
      <c r="I1660">
        <v>2277</v>
      </c>
      <c r="J1660">
        <v>3.37</v>
      </c>
      <c r="K1660">
        <v>3.3</v>
      </c>
      <c r="L1660" s="11" t="s">
        <v>3497</v>
      </c>
      <c r="M1660" s="7">
        <v>44313</v>
      </c>
      <c r="N1660" s="7">
        <v>44313</v>
      </c>
      <c r="O1660" s="11" t="s">
        <v>713</v>
      </c>
      <c r="P1660" s="11" t="s">
        <v>95</v>
      </c>
      <c r="Q1660">
        <v>6085.99</v>
      </c>
      <c r="R1660" s="11" t="s">
        <v>86</v>
      </c>
      <c r="S1660" s="11" t="s">
        <v>95</v>
      </c>
      <c r="T1660">
        <v>24218.45</v>
      </c>
      <c r="U1660">
        <f>SalesLineItems__NO_LOT[[#This Row],[ActualSales]]-SalesLineItems__NO_LOT[[#This Row],[Extended_Cost]]</f>
        <v>-47.360000000000127</v>
      </c>
      <c r="V1660">
        <f>IFERROR(SalesLineItems__NO_LOT[[#This Row],[Revenue]]/SalesLineItems__NO_LOT[[#This Row],[Extended_Price]],0)</f>
        <v>-2.0799297321036508E-2</v>
      </c>
      <c r="W1660" t="str">
        <f>IF(SalesLineItems__NO_LOT[[#This Row],[Revenue]]&lt;0,"Lost on Sale","Normal Revenue")</f>
        <v>Lost on Sale</v>
      </c>
      <c r="X1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60">
        <f>IF(SalesLineItems__NO_LOT[[#This Row],[SOP_Type]]="Return",SalesLineItems__NO_LOT[[#This Row],[Extended_Cost]]*-1,SalesLineItems__NO_LOT[[#This Row],[Extended_Price]])</f>
        <v>2277</v>
      </c>
      <c r="Z1660">
        <f>MONTH(SalesLineItems__NO_LOT[[#This Row],[Requested_Ship_Date]])</f>
        <v>4</v>
      </c>
      <c r="AA1660">
        <f>YEAR(SalesLineItems__NO_LOT[[#This Row],[Requested_Ship_Date]])</f>
        <v>2021</v>
      </c>
      <c r="AV1660"/>
      <c r="AX1660"/>
      <c r="AZ1660"/>
      <c r="BC1660"/>
      <c r="BF1660"/>
    </row>
    <row r="1661" spans="1:58" x14ac:dyDescent="0.2">
      <c r="A1661" t="s">
        <v>3504</v>
      </c>
      <c r="B1661" s="11" t="s">
        <v>22</v>
      </c>
      <c r="C1661" s="11" t="s">
        <v>3502</v>
      </c>
      <c r="D1661" s="11" t="s">
        <v>3499</v>
      </c>
      <c r="E1661" s="11" t="s">
        <v>3500</v>
      </c>
      <c r="F1661">
        <v>27.6</v>
      </c>
      <c r="G1661" s="11" t="s">
        <v>68</v>
      </c>
      <c r="H1661">
        <v>396.59</v>
      </c>
      <c r="I1661">
        <v>715.39</v>
      </c>
      <c r="J1661">
        <v>14.37</v>
      </c>
      <c r="K1661">
        <v>25.92</v>
      </c>
      <c r="L1661" s="11" t="s">
        <v>3497</v>
      </c>
      <c r="M1661" s="7">
        <v>44313</v>
      </c>
      <c r="N1661" s="7">
        <v>44313</v>
      </c>
      <c r="O1661" s="11" t="s">
        <v>35</v>
      </c>
      <c r="P1661" s="11" t="s">
        <v>95</v>
      </c>
      <c r="Q1661">
        <v>6085.99</v>
      </c>
      <c r="R1661" s="11" t="s">
        <v>86</v>
      </c>
      <c r="S1661" s="11" t="s">
        <v>95</v>
      </c>
      <c r="T1661">
        <v>24218.45</v>
      </c>
      <c r="U1661">
        <f>SalesLineItems__NO_LOT[[#This Row],[ActualSales]]-SalesLineItems__NO_LOT[[#This Row],[Extended_Cost]]</f>
        <v>318.8</v>
      </c>
      <c r="V1661">
        <f>IFERROR(SalesLineItems__NO_LOT[[#This Row],[Revenue]]/SalesLineItems__NO_LOT[[#This Row],[Extended_Price]],0)</f>
        <v>0.44563105438991324</v>
      </c>
      <c r="W1661" t="str">
        <f>IF(SalesLineItems__NO_LOT[[#This Row],[Revenue]]&lt;0,"Lost on Sale","Normal Revenue")</f>
        <v>Normal Revenue</v>
      </c>
      <c r="X1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1">
        <f>IF(SalesLineItems__NO_LOT[[#This Row],[SOP_Type]]="Return",SalesLineItems__NO_LOT[[#This Row],[Extended_Cost]]*-1,SalesLineItems__NO_LOT[[#This Row],[Extended_Price]])</f>
        <v>715.39</v>
      </c>
      <c r="Z1661">
        <f>MONTH(SalesLineItems__NO_LOT[[#This Row],[Requested_Ship_Date]])</f>
        <v>4</v>
      </c>
      <c r="AA1661">
        <f>YEAR(SalesLineItems__NO_LOT[[#This Row],[Requested_Ship_Date]])</f>
        <v>2021</v>
      </c>
      <c r="AV1661"/>
      <c r="AX1661"/>
      <c r="AZ1661"/>
      <c r="BC1661"/>
      <c r="BF1661"/>
    </row>
    <row r="1662" spans="1:58" x14ac:dyDescent="0.2">
      <c r="A1662" t="s">
        <v>8607</v>
      </c>
      <c r="B1662" s="11" t="s">
        <v>22</v>
      </c>
      <c r="C1662" s="11" t="s">
        <v>8608</v>
      </c>
      <c r="D1662" s="11" t="s">
        <v>312</v>
      </c>
      <c r="E1662" s="11" t="s">
        <v>313</v>
      </c>
      <c r="F1662">
        <v>400</v>
      </c>
      <c r="G1662" s="11" t="s">
        <v>68</v>
      </c>
      <c r="H1662">
        <v>6290.68</v>
      </c>
      <c r="I1662">
        <v>10220</v>
      </c>
      <c r="J1662">
        <v>15.73</v>
      </c>
      <c r="K1662">
        <v>25.55</v>
      </c>
      <c r="L1662" s="11" t="s">
        <v>69</v>
      </c>
      <c r="M1662" s="7">
        <v>43587</v>
      </c>
      <c r="N1662" s="7">
        <v>43587</v>
      </c>
      <c r="O1662" s="11" t="s">
        <v>70</v>
      </c>
      <c r="P1662" s="11" t="s">
        <v>95</v>
      </c>
      <c r="Q1662">
        <v>320188.32</v>
      </c>
      <c r="R1662" s="11" t="s">
        <v>52</v>
      </c>
      <c r="S1662" s="11" t="s">
        <v>95</v>
      </c>
      <c r="T1662">
        <v>8464367.5299999993</v>
      </c>
      <c r="U1662">
        <f>SalesLineItems__NO_LOT[[#This Row],[ActualSales]]-SalesLineItems__NO_LOT[[#This Row],[Extended_Cost]]</f>
        <v>3929.3199999999997</v>
      </c>
      <c r="V1662">
        <f>IFERROR(SalesLineItems__NO_LOT[[#This Row],[Revenue]]/SalesLineItems__NO_LOT[[#This Row],[Extended_Price]],0)</f>
        <v>0.38447358121330721</v>
      </c>
      <c r="W1662" t="str">
        <f>IF(SalesLineItems__NO_LOT[[#This Row],[Revenue]]&lt;0,"Lost on Sale","Normal Revenue")</f>
        <v>Normal Revenue</v>
      </c>
      <c r="X1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2">
        <f>IF(SalesLineItems__NO_LOT[[#This Row],[SOP_Type]]="Return",SalesLineItems__NO_LOT[[#This Row],[Extended_Cost]]*-1,SalesLineItems__NO_LOT[[#This Row],[Extended_Price]])</f>
        <v>10220</v>
      </c>
      <c r="Z1662">
        <f>MONTH(SalesLineItems__NO_LOT[[#This Row],[Requested_Ship_Date]])</f>
        <v>5</v>
      </c>
      <c r="AA1662">
        <f>YEAR(SalesLineItems__NO_LOT[[#This Row],[Requested_Ship_Date]])</f>
        <v>2019</v>
      </c>
      <c r="AV1662"/>
      <c r="AX1662"/>
      <c r="AZ1662"/>
      <c r="BC1662"/>
      <c r="BF1662"/>
    </row>
    <row r="1663" spans="1:58" x14ac:dyDescent="0.2">
      <c r="A1663" t="s">
        <v>8609</v>
      </c>
      <c r="B1663" s="11" t="s">
        <v>22</v>
      </c>
      <c r="C1663" s="11" t="s">
        <v>8608</v>
      </c>
      <c r="D1663" s="11" t="s">
        <v>13</v>
      </c>
      <c r="E1663" s="11" t="s">
        <v>14</v>
      </c>
      <c r="F1663">
        <v>1</v>
      </c>
      <c r="G1663" s="11" t="s">
        <v>15</v>
      </c>
      <c r="H1663">
        <v>0</v>
      </c>
      <c r="I1663">
        <v>1.5</v>
      </c>
      <c r="J1663">
        <v>0</v>
      </c>
      <c r="K1663">
        <v>1.5</v>
      </c>
      <c r="L1663" s="11" t="s">
        <v>69</v>
      </c>
      <c r="M1663" s="7">
        <v>43587</v>
      </c>
      <c r="N1663" s="7">
        <v>43587</v>
      </c>
      <c r="O1663" s="11" t="s">
        <v>16</v>
      </c>
      <c r="P1663" s="11" t="s">
        <v>95</v>
      </c>
      <c r="Q1663">
        <v>320188.32</v>
      </c>
      <c r="R1663" s="11" t="s">
        <v>52</v>
      </c>
      <c r="S1663" s="11" t="s">
        <v>95</v>
      </c>
      <c r="T1663">
        <v>8464367.5299999993</v>
      </c>
      <c r="U1663">
        <f>SalesLineItems__NO_LOT[[#This Row],[ActualSales]]-SalesLineItems__NO_LOT[[#This Row],[Extended_Cost]]</f>
        <v>1.5</v>
      </c>
      <c r="V1663">
        <f>IFERROR(SalesLineItems__NO_LOT[[#This Row],[Revenue]]/SalesLineItems__NO_LOT[[#This Row],[Extended_Price]],0)</f>
        <v>1</v>
      </c>
      <c r="W1663" t="str">
        <f>IF(SalesLineItems__NO_LOT[[#This Row],[Revenue]]&lt;0,"Lost on Sale","Normal Revenue")</f>
        <v>Normal Revenue</v>
      </c>
      <c r="X1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3">
        <f>IF(SalesLineItems__NO_LOT[[#This Row],[SOP_Type]]="Return",SalesLineItems__NO_LOT[[#This Row],[Extended_Cost]]*-1,SalesLineItems__NO_LOT[[#This Row],[Extended_Price]])</f>
        <v>1.5</v>
      </c>
      <c r="Z1663">
        <f>MONTH(SalesLineItems__NO_LOT[[#This Row],[Requested_Ship_Date]])</f>
        <v>5</v>
      </c>
      <c r="AA1663">
        <f>YEAR(SalesLineItems__NO_LOT[[#This Row],[Requested_Ship_Date]])</f>
        <v>2019</v>
      </c>
      <c r="AV1663"/>
      <c r="AX1663"/>
      <c r="AZ1663"/>
      <c r="BC1663"/>
      <c r="BF1663"/>
    </row>
    <row r="1664" spans="1:58" x14ac:dyDescent="0.2">
      <c r="A1664" t="s">
        <v>8610</v>
      </c>
      <c r="B1664" s="11" t="s">
        <v>22</v>
      </c>
      <c r="C1664" s="11" t="s">
        <v>8611</v>
      </c>
      <c r="D1664" s="11" t="s">
        <v>66</v>
      </c>
      <c r="E1664" s="11" t="s">
        <v>67</v>
      </c>
      <c r="F1664">
        <v>2000</v>
      </c>
      <c r="G1664" s="11" t="s">
        <v>68</v>
      </c>
      <c r="H1664">
        <v>28121.21</v>
      </c>
      <c r="I1664">
        <v>29120</v>
      </c>
      <c r="J1664">
        <v>14.06</v>
      </c>
      <c r="K1664">
        <v>14.56</v>
      </c>
      <c r="L1664" s="11" t="s">
        <v>69</v>
      </c>
      <c r="M1664" s="7">
        <v>43587</v>
      </c>
      <c r="N1664" s="7">
        <v>43587</v>
      </c>
      <c r="O1664" s="11" t="s">
        <v>70</v>
      </c>
      <c r="P1664" s="11" t="s">
        <v>95</v>
      </c>
      <c r="Q1664">
        <v>320188.32</v>
      </c>
      <c r="R1664" s="11" t="s">
        <v>52</v>
      </c>
      <c r="S1664" s="11" t="s">
        <v>95</v>
      </c>
      <c r="T1664">
        <v>8464367.5299999993</v>
      </c>
      <c r="U1664">
        <f>SalesLineItems__NO_LOT[[#This Row],[ActualSales]]-SalesLineItems__NO_LOT[[#This Row],[Extended_Cost]]</f>
        <v>998.79000000000087</v>
      </c>
      <c r="V1664">
        <f>IFERROR(SalesLineItems__NO_LOT[[#This Row],[Revenue]]/SalesLineItems__NO_LOT[[#This Row],[Extended_Price]],0)</f>
        <v>3.4299107142857173E-2</v>
      </c>
      <c r="W1664" t="str">
        <f>IF(SalesLineItems__NO_LOT[[#This Row],[Revenue]]&lt;0,"Lost on Sale","Normal Revenue")</f>
        <v>Normal Revenue</v>
      </c>
      <c r="X1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64">
        <f>IF(SalesLineItems__NO_LOT[[#This Row],[SOP_Type]]="Return",SalesLineItems__NO_LOT[[#This Row],[Extended_Cost]]*-1,SalesLineItems__NO_LOT[[#This Row],[Extended_Price]])</f>
        <v>29120</v>
      </c>
      <c r="Z1664">
        <f>MONTH(SalesLineItems__NO_LOT[[#This Row],[Requested_Ship_Date]])</f>
        <v>5</v>
      </c>
      <c r="AA1664">
        <f>YEAR(SalesLineItems__NO_LOT[[#This Row],[Requested_Ship_Date]])</f>
        <v>2019</v>
      </c>
      <c r="AV1664"/>
      <c r="AX1664"/>
      <c r="AZ1664"/>
      <c r="BC1664"/>
      <c r="BF1664"/>
    </row>
    <row r="1665" spans="1:58" x14ac:dyDescent="0.2">
      <c r="A1665" t="s">
        <v>8612</v>
      </c>
      <c r="B1665" s="11" t="s">
        <v>22</v>
      </c>
      <c r="C1665" s="11" t="s">
        <v>8611</v>
      </c>
      <c r="D1665" s="11" t="s">
        <v>13</v>
      </c>
      <c r="E1665" s="11" t="s">
        <v>14</v>
      </c>
      <c r="F1665">
        <v>1</v>
      </c>
      <c r="G1665" s="11" t="s">
        <v>15</v>
      </c>
      <c r="H1665">
        <v>0</v>
      </c>
      <c r="I1665">
        <v>1.5</v>
      </c>
      <c r="J1665">
        <v>0</v>
      </c>
      <c r="K1665">
        <v>1.5</v>
      </c>
      <c r="L1665" s="11" t="s">
        <v>69</v>
      </c>
      <c r="M1665" s="7">
        <v>43587</v>
      </c>
      <c r="N1665" s="7">
        <v>43587</v>
      </c>
      <c r="O1665" s="11" t="s">
        <v>16</v>
      </c>
      <c r="P1665" s="11" t="s">
        <v>95</v>
      </c>
      <c r="Q1665">
        <v>320188.32</v>
      </c>
      <c r="R1665" s="11" t="s">
        <v>52</v>
      </c>
      <c r="S1665" s="11" t="s">
        <v>95</v>
      </c>
      <c r="T1665">
        <v>8464367.5299999993</v>
      </c>
      <c r="U1665">
        <f>SalesLineItems__NO_LOT[[#This Row],[ActualSales]]-SalesLineItems__NO_LOT[[#This Row],[Extended_Cost]]</f>
        <v>1.5</v>
      </c>
      <c r="V1665">
        <f>IFERROR(SalesLineItems__NO_LOT[[#This Row],[Revenue]]/SalesLineItems__NO_LOT[[#This Row],[Extended_Price]],0)</f>
        <v>1</v>
      </c>
      <c r="W1665" t="str">
        <f>IF(SalesLineItems__NO_LOT[[#This Row],[Revenue]]&lt;0,"Lost on Sale","Normal Revenue")</f>
        <v>Normal Revenue</v>
      </c>
      <c r="X1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5">
        <f>IF(SalesLineItems__NO_LOT[[#This Row],[SOP_Type]]="Return",SalesLineItems__NO_LOT[[#This Row],[Extended_Cost]]*-1,SalesLineItems__NO_LOT[[#This Row],[Extended_Price]])</f>
        <v>1.5</v>
      </c>
      <c r="Z1665">
        <f>MONTH(SalesLineItems__NO_LOT[[#This Row],[Requested_Ship_Date]])</f>
        <v>5</v>
      </c>
      <c r="AA1665">
        <f>YEAR(SalesLineItems__NO_LOT[[#This Row],[Requested_Ship_Date]])</f>
        <v>2019</v>
      </c>
      <c r="AV1665"/>
      <c r="AX1665"/>
      <c r="AZ1665"/>
      <c r="BC1665"/>
      <c r="BF1665"/>
    </row>
    <row r="1666" spans="1:58" x14ac:dyDescent="0.2">
      <c r="A1666" t="s">
        <v>8613</v>
      </c>
      <c r="B1666" s="11" t="s">
        <v>22</v>
      </c>
      <c r="C1666" s="11" t="s">
        <v>8614</v>
      </c>
      <c r="D1666" s="11" t="s">
        <v>920</v>
      </c>
      <c r="E1666" s="11" t="s">
        <v>921</v>
      </c>
      <c r="F1666">
        <v>31.28</v>
      </c>
      <c r="G1666" s="11" t="s">
        <v>9</v>
      </c>
      <c r="H1666">
        <v>249.3</v>
      </c>
      <c r="I1666">
        <v>294.33999999999997</v>
      </c>
      <c r="J1666">
        <v>7.97</v>
      </c>
      <c r="K1666">
        <v>9.41</v>
      </c>
      <c r="L1666" s="11" t="s">
        <v>69</v>
      </c>
      <c r="M1666" s="7">
        <v>43587</v>
      </c>
      <c r="N1666" s="7">
        <v>43587</v>
      </c>
      <c r="O1666" s="11" t="s">
        <v>11</v>
      </c>
      <c r="P1666" s="11" t="s">
        <v>95</v>
      </c>
      <c r="Q1666">
        <v>320188.32</v>
      </c>
      <c r="R1666" s="11" t="s">
        <v>52</v>
      </c>
      <c r="S1666" s="11" t="s">
        <v>95</v>
      </c>
      <c r="T1666">
        <v>8464367.5299999993</v>
      </c>
      <c r="U1666">
        <f>SalesLineItems__NO_LOT[[#This Row],[ActualSales]]-SalesLineItems__NO_LOT[[#This Row],[Extended_Cost]]</f>
        <v>45.039999999999964</v>
      </c>
      <c r="V1666">
        <f>IFERROR(SalesLineItems__NO_LOT[[#This Row],[Revenue]]/SalesLineItems__NO_LOT[[#This Row],[Extended_Price]],0)</f>
        <v>0.15302031664061957</v>
      </c>
      <c r="W1666" t="str">
        <f>IF(SalesLineItems__NO_LOT[[#This Row],[Revenue]]&lt;0,"Lost on Sale","Normal Revenue")</f>
        <v>Normal Revenue</v>
      </c>
      <c r="X1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66">
        <f>IF(SalesLineItems__NO_LOT[[#This Row],[SOP_Type]]="Return",SalesLineItems__NO_LOT[[#This Row],[Extended_Cost]]*-1,SalesLineItems__NO_LOT[[#This Row],[Extended_Price]])</f>
        <v>294.33999999999997</v>
      </c>
      <c r="Z1666">
        <f>MONTH(SalesLineItems__NO_LOT[[#This Row],[Requested_Ship_Date]])</f>
        <v>5</v>
      </c>
      <c r="AA1666">
        <f>YEAR(SalesLineItems__NO_LOT[[#This Row],[Requested_Ship_Date]])</f>
        <v>2019</v>
      </c>
      <c r="AV1666"/>
      <c r="AX1666"/>
      <c r="AZ1666"/>
      <c r="BC1666"/>
      <c r="BF1666"/>
    </row>
    <row r="1667" spans="1:58" x14ac:dyDescent="0.2">
      <c r="A1667" t="s">
        <v>8615</v>
      </c>
      <c r="B1667" s="11" t="s">
        <v>22</v>
      </c>
      <c r="C1667" s="11" t="s">
        <v>8614</v>
      </c>
      <c r="D1667" s="11" t="s">
        <v>179</v>
      </c>
      <c r="E1667" s="11" t="s">
        <v>180</v>
      </c>
      <c r="F1667">
        <v>25</v>
      </c>
      <c r="G1667" s="11" t="s">
        <v>5065</v>
      </c>
      <c r="H1667">
        <v>50.75</v>
      </c>
      <c r="I1667">
        <v>73.75</v>
      </c>
      <c r="J1667">
        <v>2.0299999999999998</v>
      </c>
      <c r="K1667">
        <v>2.95</v>
      </c>
      <c r="L1667" s="11" t="s">
        <v>69</v>
      </c>
      <c r="M1667" s="7">
        <v>43587</v>
      </c>
      <c r="N1667" s="7">
        <v>43587</v>
      </c>
      <c r="O1667" s="11" t="s">
        <v>21</v>
      </c>
      <c r="P1667" s="11" t="s">
        <v>95</v>
      </c>
      <c r="Q1667">
        <v>320188.32</v>
      </c>
      <c r="R1667" s="11" t="s">
        <v>52</v>
      </c>
      <c r="S1667" s="11" t="s">
        <v>95</v>
      </c>
      <c r="T1667">
        <v>8464367.5299999993</v>
      </c>
      <c r="U1667">
        <f>SalesLineItems__NO_LOT[[#This Row],[ActualSales]]-SalesLineItems__NO_LOT[[#This Row],[Extended_Cost]]</f>
        <v>23</v>
      </c>
      <c r="V1667">
        <f>IFERROR(SalesLineItems__NO_LOT[[#This Row],[Revenue]]/SalesLineItems__NO_LOT[[#This Row],[Extended_Price]],0)</f>
        <v>0.31186440677966104</v>
      </c>
      <c r="W1667" t="str">
        <f>IF(SalesLineItems__NO_LOT[[#This Row],[Revenue]]&lt;0,"Lost on Sale","Normal Revenue")</f>
        <v>Normal Revenue</v>
      </c>
      <c r="X1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7">
        <f>IF(SalesLineItems__NO_LOT[[#This Row],[SOP_Type]]="Return",SalesLineItems__NO_LOT[[#This Row],[Extended_Cost]]*-1,SalesLineItems__NO_LOT[[#This Row],[Extended_Price]])</f>
        <v>73.75</v>
      </c>
      <c r="Z1667">
        <f>MONTH(SalesLineItems__NO_LOT[[#This Row],[Requested_Ship_Date]])</f>
        <v>5</v>
      </c>
      <c r="AA1667">
        <f>YEAR(SalesLineItems__NO_LOT[[#This Row],[Requested_Ship_Date]])</f>
        <v>2019</v>
      </c>
      <c r="AV1667"/>
      <c r="AX1667"/>
      <c r="AZ1667"/>
      <c r="BC1667"/>
      <c r="BF1667"/>
    </row>
    <row r="1668" spans="1:58" x14ac:dyDescent="0.2">
      <c r="A1668" t="s">
        <v>8616</v>
      </c>
      <c r="B1668" s="11" t="s">
        <v>22</v>
      </c>
      <c r="C1668" s="11" t="s">
        <v>8614</v>
      </c>
      <c r="D1668" s="11" t="s">
        <v>13</v>
      </c>
      <c r="E1668" s="11" t="s">
        <v>14</v>
      </c>
      <c r="F1668">
        <v>1</v>
      </c>
      <c r="G1668" s="11" t="s">
        <v>15</v>
      </c>
      <c r="H1668">
        <v>0</v>
      </c>
      <c r="I1668">
        <v>1.5</v>
      </c>
      <c r="J1668">
        <v>0</v>
      </c>
      <c r="K1668">
        <v>1.5</v>
      </c>
      <c r="L1668" s="11" t="s">
        <v>69</v>
      </c>
      <c r="M1668" s="7">
        <v>43587</v>
      </c>
      <c r="N1668" s="7">
        <v>43587</v>
      </c>
      <c r="O1668" s="11" t="s">
        <v>16</v>
      </c>
      <c r="P1668" s="11" t="s">
        <v>95</v>
      </c>
      <c r="Q1668">
        <v>320188.32</v>
      </c>
      <c r="R1668" s="11" t="s">
        <v>52</v>
      </c>
      <c r="S1668" s="11" t="s">
        <v>95</v>
      </c>
      <c r="T1668">
        <v>8464367.5299999993</v>
      </c>
      <c r="U1668">
        <f>SalesLineItems__NO_LOT[[#This Row],[ActualSales]]-SalesLineItems__NO_LOT[[#This Row],[Extended_Cost]]</f>
        <v>1.5</v>
      </c>
      <c r="V1668">
        <f>IFERROR(SalesLineItems__NO_LOT[[#This Row],[Revenue]]/SalesLineItems__NO_LOT[[#This Row],[Extended_Price]],0)</f>
        <v>1</v>
      </c>
      <c r="W1668" t="str">
        <f>IF(SalesLineItems__NO_LOT[[#This Row],[Revenue]]&lt;0,"Lost on Sale","Normal Revenue")</f>
        <v>Normal Revenue</v>
      </c>
      <c r="X1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8">
        <f>IF(SalesLineItems__NO_LOT[[#This Row],[SOP_Type]]="Return",SalesLineItems__NO_LOT[[#This Row],[Extended_Cost]]*-1,SalesLineItems__NO_LOT[[#This Row],[Extended_Price]])</f>
        <v>1.5</v>
      </c>
      <c r="Z1668">
        <f>MONTH(SalesLineItems__NO_LOT[[#This Row],[Requested_Ship_Date]])</f>
        <v>5</v>
      </c>
      <c r="AA1668">
        <f>YEAR(SalesLineItems__NO_LOT[[#This Row],[Requested_Ship_Date]])</f>
        <v>2019</v>
      </c>
      <c r="AV1668"/>
      <c r="AX1668"/>
      <c r="AZ1668"/>
      <c r="BC1668"/>
      <c r="BF1668"/>
    </row>
    <row r="1669" spans="1:58" x14ac:dyDescent="0.2">
      <c r="A1669" t="s">
        <v>8617</v>
      </c>
      <c r="B1669" s="11" t="s">
        <v>22</v>
      </c>
      <c r="C1669" s="11" t="s">
        <v>8618</v>
      </c>
      <c r="D1669" s="11" t="s">
        <v>256</v>
      </c>
      <c r="E1669" s="11" t="s">
        <v>257</v>
      </c>
      <c r="F1669">
        <v>1702.33</v>
      </c>
      <c r="G1669" s="11" t="s">
        <v>9</v>
      </c>
      <c r="H1669">
        <v>5005.67</v>
      </c>
      <c r="I1669">
        <v>7592.39</v>
      </c>
      <c r="J1669">
        <v>2.94</v>
      </c>
      <c r="K1669">
        <v>4.46</v>
      </c>
      <c r="L1669" s="11" t="s">
        <v>166</v>
      </c>
      <c r="M1669" s="7">
        <v>43587</v>
      </c>
      <c r="N1669" s="7">
        <v>43587</v>
      </c>
      <c r="O1669" s="11" t="s">
        <v>70</v>
      </c>
      <c r="P1669" s="11" t="s">
        <v>95</v>
      </c>
      <c r="Q1669">
        <v>12447.79</v>
      </c>
      <c r="R1669" s="11" t="s">
        <v>52</v>
      </c>
      <c r="S1669" s="11" t="s">
        <v>95</v>
      </c>
      <c r="T1669">
        <v>1761785.05</v>
      </c>
      <c r="U1669">
        <f>SalesLineItems__NO_LOT[[#This Row],[ActualSales]]-SalesLineItems__NO_LOT[[#This Row],[Extended_Cost]]</f>
        <v>2586.7200000000003</v>
      </c>
      <c r="V1669">
        <f>IFERROR(SalesLineItems__NO_LOT[[#This Row],[Revenue]]/SalesLineItems__NO_LOT[[#This Row],[Extended_Price]],0)</f>
        <v>0.34069904206712248</v>
      </c>
      <c r="W1669" t="str">
        <f>IF(SalesLineItems__NO_LOT[[#This Row],[Revenue]]&lt;0,"Lost on Sale","Normal Revenue")</f>
        <v>Normal Revenue</v>
      </c>
      <c r="X1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69">
        <f>IF(SalesLineItems__NO_LOT[[#This Row],[SOP_Type]]="Return",SalesLineItems__NO_LOT[[#This Row],[Extended_Cost]]*-1,SalesLineItems__NO_LOT[[#This Row],[Extended_Price]])</f>
        <v>7592.39</v>
      </c>
      <c r="Z1669">
        <f>MONTH(SalesLineItems__NO_LOT[[#This Row],[Requested_Ship_Date]])</f>
        <v>5</v>
      </c>
      <c r="AA1669">
        <f>YEAR(SalesLineItems__NO_LOT[[#This Row],[Requested_Ship_Date]])</f>
        <v>2019</v>
      </c>
      <c r="AV1669"/>
      <c r="AX1669"/>
      <c r="AZ1669"/>
      <c r="BC1669"/>
      <c r="BF1669"/>
    </row>
    <row r="1670" spans="1:58" x14ac:dyDescent="0.2">
      <c r="A1670" t="s">
        <v>8619</v>
      </c>
      <c r="B1670" s="11" t="s">
        <v>22</v>
      </c>
      <c r="C1670" s="11" t="s">
        <v>8618</v>
      </c>
      <c r="D1670" s="11" t="s">
        <v>13</v>
      </c>
      <c r="E1670" s="11" t="s">
        <v>14</v>
      </c>
      <c r="F1670">
        <v>1</v>
      </c>
      <c r="G1670" s="11" t="s">
        <v>15</v>
      </c>
      <c r="H1670">
        <v>0</v>
      </c>
      <c r="I1670">
        <v>1.5</v>
      </c>
      <c r="J1670">
        <v>0</v>
      </c>
      <c r="K1670">
        <v>1.5</v>
      </c>
      <c r="L1670" s="11" t="s">
        <v>166</v>
      </c>
      <c r="M1670" s="7">
        <v>43587</v>
      </c>
      <c r="N1670" s="7">
        <v>43587</v>
      </c>
      <c r="O1670" s="11" t="s">
        <v>16</v>
      </c>
      <c r="P1670" s="11" t="s">
        <v>95</v>
      </c>
      <c r="Q1670">
        <v>12447.79</v>
      </c>
      <c r="R1670" s="11" t="s">
        <v>52</v>
      </c>
      <c r="S1670" s="11" t="s">
        <v>95</v>
      </c>
      <c r="T1670">
        <v>1761785.05</v>
      </c>
      <c r="U1670">
        <f>SalesLineItems__NO_LOT[[#This Row],[ActualSales]]-SalesLineItems__NO_LOT[[#This Row],[Extended_Cost]]</f>
        <v>1.5</v>
      </c>
      <c r="V1670">
        <f>IFERROR(SalesLineItems__NO_LOT[[#This Row],[Revenue]]/SalesLineItems__NO_LOT[[#This Row],[Extended_Price]],0)</f>
        <v>1</v>
      </c>
      <c r="W1670" t="str">
        <f>IF(SalesLineItems__NO_LOT[[#This Row],[Revenue]]&lt;0,"Lost on Sale","Normal Revenue")</f>
        <v>Normal Revenue</v>
      </c>
      <c r="X1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0">
        <f>IF(SalesLineItems__NO_LOT[[#This Row],[SOP_Type]]="Return",SalesLineItems__NO_LOT[[#This Row],[Extended_Cost]]*-1,SalesLineItems__NO_LOT[[#This Row],[Extended_Price]])</f>
        <v>1.5</v>
      </c>
      <c r="Z1670">
        <f>MONTH(SalesLineItems__NO_LOT[[#This Row],[Requested_Ship_Date]])</f>
        <v>5</v>
      </c>
      <c r="AA1670">
        <f>YEAR(SalesLineItems__NO_LOT[[#This Row],[Requested_Ship_Date]])</f>
        <v>2019</v>
      </c>
      <c r="AV1670"/>
      <c r="AX1670"/>
      <c r="AZ1670"/>
      <c r="BC1670"/>
      <c r="BF1670"/>
    </row>
    <row r="1671" spans="1:58" x14ac:dyDescent="0.2">
      <c r="A1671" t="s">
        <v>8601</v>
      </c>
      <c r="B1671" s="11" t="s">
        <v>22</v>
      </c>
      <c r="C1671" s="11" t="s">
        <v>8602</v>
      </c>
      <c r="D1671" s="11" t="s">
        <v>3321</v>
      </c>
      <c r="E1671" s="11" t="s">
        <v>3322</v>
      </c>
      <c r="F1671">
        <v>800.28</v>
      </c>
      <c r="G1671" s="11" t="s">
        <v>9</v>
      </c>
      <c r="H1671">
        <v>3462.34</v>
      </c>
      <c r="I1671">
        <v>5049.7700000000004</v>
      </c>
      <c r="J1671">
        <v>4.33</v>
      </c>
      <c r="K1671">
        <v>6.31</v>
      </c>
      <c r="L1671" s="11" t="s">
        <v>3323</v>
      </c>
      <c r="M1671" s="7">
        <v>43588</v>
      </c>
      <c r="N1671" s="7">
        <v>43588</v>
      </c>
      <c r="O1671" s="11" t="s">
        <v>70</v>
      </c>
      <c r="P1671" s="11" t="s">
        <v>95</v>
      </c>
      <c r="Q1671">
        <v>1942.22</v>
      </c>
      <c r="R1671" s="11" t="s">
        <v>52</v>
      </c>
      <c r="S1671" s="11" t="s">
        <v>95</v>
      </c>
      <c r="T1671">
        <v>14747.93</v>
      </c>
      <c r="U1671">
        <f>SalesLineItems__NO_LOT[[#This Row],[ActualSales]]-SalesLineItems__NO_LOT[[#This Row],[Extended_Cost]]</f>
        <v>1587.4300000000003</v>
      </c>
      <c r="V1671">
        <f>IFERROR(SalesLineItems__NO_LOT[[#This Row],[Revenue]]/SalesLineItems__NO_LOT[[#This Row],[Extended_Price]],0)</f>
        <v>0.31435689150198926</v>
      </c>
      <c r="W1671" t="str">
        <f>IF(SalesLineItems__NO_LOT[[#This Row],[Revenue]]&lt;0,"Lost on Sale","Normal Revenue")</f>
        <v>Normal Revenue</v>
      </c>
      <c r="X1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1">
        <f>IF(SalesLineItems__NO_LOT[[#This Row],[SOP_Type]]="Return",SalesLineItems__NO_LOT[[#This Row],[Extended_Cost]]*-1,SalesLineItems__NO_LOT[[#This Row],[Extended_Price]])</f>
        <v>5049.7700000000004</v>
      </c>
      <c r="Z1671">
        <f>MONTH(SalesLineItems__NO_LOT[[#This Row],[Requested_Ship_Date]])</f>
        <v>5</v>
      </c>
      <c r="AA1671">
        <f>YEAR(SalesLineItems__NO_LOT[[#This Row],[Requested_Ship_Date]])</f>
        <v>2019</v>
      </c>
      <c r="AV1671"/>
      <c r="AX1671"/>
      <c r="AZ1671"/>
      <c r="BC1671"/>
      <c r="BF1671"/>
    </row>
    <row r="1672" spans="1:58" x14ac:dyDescent="0.2">
      <c r="A1672" t="s">
        <v>8603</v>
      </c>
      <c r="B1672" s="11" t="s">
        <v>22</v>
      </c>
      <c r="C1672" s="11" t="s">
        <v>8602</v>
      </c>
      <c r="D1672" s="11" t="s">
        <v>13</v>
      </c>
      <c r="E1672" s="11" t="s">
        <v>14</v>
      </c>
      <c r="F1672">
        <v>1</v>
      </c>
      <c r="G1672" s="11" t="s">
        <v>15</v>
      </c>
      <c r="H1672">
        <v>0</v>
      </c>
      <c r="I1672">
        <v>1.5</v>
      </c>
      <c r="J1672">
        <v>0</v>
      </c>
      <c r="K1672">
        <v>1.5</v>
      </c>
      <c r="L1672" s="11" t="s">
        <v>3323</v>
      </c>
      <c r="M1672" s="7">
        <v>43588</v>
      </c>
      <c r="N1672" s="7">
        <v>43588</v>
      </c>
      <c r="O1672" s="11" t="s">
        <v>16</v>
      </c>
      <c r="P1672" s="11" t="s">
        <v>95</v>
      </c>
      <c r="Q1672">
        <v>1942.22</v>
      </c>
      <c r="R1672" s="11" t="s">
        <v>52</v>
      </c>
      <c r="S1672" s="11" t="s">
        <v>95</v>
      </c>
      <c r="T1672">
        <v>14747.93</v>
      </c>
      <c r="U1672">
        <f>SalesLineItems__NO_LOT[[#This Row],[ActualSales]]-SalesLineItems__NO_LOT[[#This Row],[Extended_Cost]]</f>
        <v>1.5</v>
      </c>
      <c r="V1672">
        <f>IFERROR(SalesLineItems__NO_LOT[[#This Row],[Revenue]]/SalesLineItems__NO_LOT[[#This Row],[Extended_Price]],0)</f>
        <v>1</v>
      </c>
      <c r="W1672" t="str">
        <f>IF(SalesLineItems__NO_LOT[[#This Row],[Revenue]]&lt;0,"Lost on Sale","Normal Revenue")</f>
        <v>Normal Revenue</v>
      </c>
      <c r="X1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2">
        <f>IF(SalesLineItems__NO_LOT[[#This Row],[SOP_Type]]="Return",SalesLineItems__NO_LOT[[#This Row],[Extended_Cost]]*-1,SalesLineItems__NO_LOT[[#This Row],[Extended_Price]])</f>
        <v>1.5</v>
      </c>
      <c r="Z1672">
        <f>MONTH(SalesLineItems__NO_LOT[[#This Row],[Requested_Ship_Date]])</f>
        <v>5</v>
      </c>
      <c r="AA1672">
        <f>YEAR(SalesLineItems__NO_LOT[[#This Row],[Requested_Ship_Date]])</f>
        <v>2019</v>
      </c>
      <c r="AV1672"/>
      <c r="AX1672"/>
      <c r="AZ1672"/>
      <c r="BC1672"/>
      <c r="BF1672"/>
    </row>
    <row r="1673" spans="1:58" x14ac:dyDescent="0.2">
      <c r="A1673" t="s">
        <v>8604</v>
      </c>
      <c r="B1673" s="11" t="s">
        <v>22</v>
      </c>
      <c r="C1673" s="11" t="s">
        <v>8605</v>
      </c>
      <c r="D1673" s="11" t="s">
        <v>27</v>
      </c>
      <c r="E1673" s="11" t="s">
        <v>27</v>
      </c>
      <c r="F1673">
        <v>0</v>
      </c>
      <c r="G1673" s="11" t="s">
        <v>27</v>
      </c>
      <c r="H1673">
        <v>0</v>
      </c>
      <c r="I1673">
        <v>0</v>
      </c>
      <c r="J1673">
        <v>0</v>
      </c>
      <c r="K1673">
        <v>0</v>
      </c>
      <c r="L1673" s="11" t="s">
        <v>5997</v>
      </c>
      <c r="M1673" s="7">
        <v>43588</v>
      </c>
      <c r="N1673" s="7">
        <v>43588</v>
      </c>
      <c r="O1673" s="11"/>
      <c r="P1673" s="11" t="s">
        <v>95</v>
      </c>
      <c r="Q1673">
        <v>73962.19</v>
      </c>
      <c r="R1673" s="11" t="s">
        <v>27</v>
      </c>
      <c r="S1673" s="11" t="s">
        <v>95</v>
      </c>
      <c r="T1673">
        <v>1772952.28</v>
      </c>
      <c r="U1673">
        <f>SalesLineItems__NO_LOT[[#This Row],[ActualSales]]-SalesLineItems__NO_LOT[[#This Row],[Extended_Cost]]</f>
        <v>0</v>
      </c>
      <c r="V1673">
        <f>IFERROR(SalesLineItems__NO_LOT[[#This Row],[Revenue]]/SalesLineItems__NO_LOT[[#This Row],[Extended_Price]],0)</f>
        <v>0</v>
      </c>
      <c r="W1673" t="str">
        <f>IF(SalesLineItems__NO_LOT[[#This Row],[Revenue]]&lt;0,"Lost on Sale","Normal Revenue")</f>
        <v>Normal Revenue</v>
      </c>
      <c r="X1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73">
        <f>IF(SalesLineItems__NO_LOT[[#This Row],[SOP_Type]]="Return",SalesLineItems__NO_LOT[[#This Row],[Extended_Cost]]*-1,SalesLineItems__NO_LOT[[#This Row],[Extended_Price]])</f>
        <v>0</v>
      </c>
      <c r="Z1673">
        <f>MONTH(SalesLineItems__NO_LOT[[#This Row],[Requested_Ship_Date]])</f>
        <v>5</v>
      </c>
      <c r="AA1673">
        <f>YEAR(SalesLineItems__NO_LOT[[#This Row],[Requested_Ship_Date]])</f>
        <v>2019</v>
      </c>
      <c r="AV1673"/>
      <c r="AX1673"/>
      <c r="AZ1673"/>
      <c r="BC1673"/>
      <c r="BF1673"/>
    </row>
    <row r="1674" spans="1:58" x14ac:dyDescent="0.2">
      <c r="A1674" t="s">
        <v>8606</v>
      </c>
      <c r="B1674" s="11" t="s">
        <v>22</v>
      </c>
      <c r="C1674" s="11" t="s">
        <v>8605</v>
      </c>
      <c r="D1674" s="11" t="s">
        <v>881</v>
      </c>
      <c r="E1674" s="11" t="s">
        <v>882</v>
      </c>
      <c r="F1674">
        <v>50</v>
      </c>
      <c r="G1674" s="11" t="s">
        <v>5749</v>
      </c>
      <c r="H1674">
        <v>160.12</v>
      </c>
      <c r="I1674">
        <v>144</v>
      </c>
      <c r="J1674">
        <v>3.2</v>
      </c>
      <c r="K1674">
        <v>2.88</v>
      </c>
      <c r="L1674" s="11" t="s">
        <v>5997</v>
      </c>
      <c r="M1674" s="7">
        <v>43588</v>
      </c>
      <c r="N1674" s="7">
        <v>43588</v>
      </c>
      <c r="O1674" s="11" t="s">
        <v>21</v>
      </c>
      <c r="P1674" s="11" t="s">
        <v>95</v>
      </c>
      <c r="Q1674">
        <v>73962.19</v>
      </c>
      <c r="R1674" s="11" t="s">
        <v>86</v>
      </c>
      <c r="S1674" s="11" t="s">
        <v>95</v>
      </c>
      <c r="T1674">
        <v>1772952.28</v>
      </c>
      <c r="U1674">
        <f>SalesLineItems__NO_LOT[[#This Row],[ActualSales]]-SalesLineItems__NO_LOT[[#This Row],[Extended_Cost]]</f>
        <v>-16.120000000000005</v>
      </c>
      <c r="V1674">
        <f>IFERROR(SalesLineItems__NO_LOT[[#This Row],[Revenue]]/SalesLineItems__NO_LOT[[#This Row],[Extended_Price]],0)</f>
        <v>-0.11194444444444447</v>
      </c>
      <c r="W1674" t="str">
        <f>IF(SalesLineItems__NO_LOT[[#This Row],[Revenue]]&lt;0,"Lost on Sale","Normal Revenue")</f>
        <v>Lost on Sale</v>
      </c>
      <c r="X1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74">
        <f>IF(SalesLineItems__NO_LOT[[#This Row],[SOP_Type]]="Return",SalesLineItems__NO_LOT[[#This Row],[Extended_Cost]]*-1,SalesLineItems__NO_LOT[[#This Row],[Extended_Price]])</f>
        <v>144</v>
      </c>
      <c r="Z1674">
        <f>MONTH(SalesLineItems__NO_LOT[[#This Row],[Requested_Ship_Date]])</f>
        <v>5</v>
      </c>
      <c r="AA1674">
        <f>YEAR(SalesLineItems__NO_LOT[[#This Row],[Requested_Ship_Date]])</f>
        <v>2019</v>
      </c>
      <c r="AV1674"/>
      <c r="AX1674"/>
      <c r="AZ1674"/>
      <c r="BC1674"/>
      <c r="BF1674"/>
    </row>
    <row r="1675" spans="1:58" x14ac:dyDescent="0.2">
      <c r="A1675" t="s">
        <v>8551</v>
      </c>
      <c r="B1675" s="11" t="s">
        <v>22</v>
      </c>
      <c r="C1675" s="11" t="s">
        <v>8552</v>
      </c>
      <c r="D1675" s="11" t="s">
        <v>71</v>
      </c>
      <c r="E1675" s="11" t="s">
        <v>72</v>
      </c>
      <c r="F1675">
        <v>216</v>
      </c>
      <c r="G1675" s="11" t="s">
        <v>9</v>
      </c>
      <c r="H1675">
        <v>1116.72</v>
      </c>
      <c r="I1675">
        <v>2211.84</v>
      </c>
      <c r="J1675">
        <v>5.17</v>
      </c>
      <c r="K1675">
        <v>10.24</v>
      </c>
      <c r="L1675" s="11" t="s">
        <v>73</v>
      </c>
      <c r="M1675" s="7">
        <v>43594</v>
      </c>
      <c r="N1675" s="7">
        <v>43594</v>
      </c>
      <c r="O1675" s="11" t="s">
        <v>40</v>
      </c>
      <c r="P1675" s="11" t="s">
        <v>95</v>
      </c>
      <c r="Q1675">
        <v>16507.830000000002</v>
      </c>
      <c r="R1675" s="11" t="s">
        <v>12</v>
      </c>
      <c r="S1675" s="11" t="s">
        <v>95</v>
      </c>
      <c r="T1675">
        <v>888799.68</v>
      </c>
      <c r="U1675">
        <f>SalesLineItems__NO_LOT[[#This Row],[ActualSales]]-SalesLineItems__NO_LOT[[#This Row],[Extended_Cost]]</f>
        <v>1095.1200000000001</v>
      </c>
      <c r="V1675">
        <f>IFERROR(SalesLineItems__NO_LOT[[#This Row],[Revenue]]/SalesLineItems__NO_LOT[[#This Row],[Extended_Price]],0)</f>
        <v>0.4951171875</v>
      </c>
      <c r="W1675" t="str">
        <f>IF(SalesLineItems__NO_LOT[[#This Row],[Revenue]]&lt;0,"Lost on Sale","Normal Revenue")</f>
        <v>Normal Revenue</v>
      </c>
      <c r="X1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5">
        <f>IF(SalesLineItems__NO_LOT[[#This Row],[SOP_Type]]="Return",SalesLineItems__NO_LOT[[#This Row],[Extended_Cost]]*-1,SalesLineItems__NO_LOT[[#This Row],[Extended_Price]])</f>
        <v>2211.84</v>
      </c>
      <c r="Z1675">
        <f>MONTH(SalesLineItems__NO_LOT[[#This Row],[Requested_Ship_Date]])</f>
        <v>5</v>
      </c>
      <c r="AA1675">
        <f>YEAR(SalesLineItems__NO_LOT[[#This Row],[Requested_Ship_Date]])</f>
        <v>2019</v>
      </c>
      <c r="AV1675"/>
      <c r="AX1675"/>
      <c r="AZ1675"/>
      <c r="BC1675"/>
      <c r="BF1675"/>
    </row>
    <row r="1676" spans="1:58" x14ac:dyDescent="0.2">
      <c r="A1676" t="s">
        <v>8553</v>
      </c>
      <c r="B1676" s="11" t="s">
        <v>22</v>
      </c>
      <c r="C1676" s="11" t="s">
        <v>8552</v>
      </c>
      <c r="D1676" s="11" t="s">
        <v>8322</v>
      </c>
      <c r="E1676" s="11" t="s">
        <v>8323</v>
      </c>
      <c r="F1676">
        <v>1</v>
      </c>
      <c r="G1676" s="11" t="s">
        <v>15</v>
      </c>
      <c r="H1676">
        <v>0</v>
      </c>
      <c r="I1676">
        <v>40</v>
      </c>
      <c r="J1676">
        <v>0</v>
      </c>
      <c r="K1676">
        <v>40</v>
      </c>
      <c r="L1676" s="11" t="s">
        <v>73</v>
      </c>
      <c r="M1676" s="7">
        <v>43594</v>
      </c>
      <c r="N1676" s="7">
        <v>43594</v>
      </c>
      <c r="O1676" s="11" t="s">
        <v>16</v>
      </c>
      <c r="P1676" s="11" t="s">
        <v>95</v>
      </c>
      <c r="Q1676">
        <v>16507.830000000002</v>
      </c>
      <c r="R1676" s="11" t="s">
        <v>12</v>
      </c>
      <c r="S1676" s="11" t="s">
        <v>95</v>
      </c>
      <c r="T1676">
        <v>888799.68</v>
      </c>
      <c r="U1676">
        <f>SalesLineItems__NO_LOT[[#This Row],[ActualSales]]-SalesLineItems__NO_LOT[[#This Row],[Extended_Cost]]</f>
        <v>40</v>
      </c>
      <c r="V1676">
        <f>IFERROR(SalesLineItems__NO_LOT[[#This Row],[Revenue]]/SalesLineItems__NO_LOT[[#This Row],[Extended_Price]],0)</f>
        <v>1</v>
      </c>
      <c r="W1676" t="str">
        <f>IF(SalesLineItems__NO_LOT[[#This Row],[Revenue]]&lt;0,"Lost on Sale","Normal Revenue")</f>
        <v>Normal Revenue</v>
      </c>
      <c r="X1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6">
        <f>IF(SalesLineItems__NO_LOT[[#This Row],[SOP_Type]]="Return",SalesLineItems__NO_LOT[[#This Row],[Extended_Cost]]*-1,SalesLineItems__NO_LOT[[#This Row],[Extended_Price]])</f>
        <v>40</v>
      </c>
      <c r="Z1676">
        <f>MONTH(SalesLineItems__NO_LOT[[#This Row],[Requested_Ship_Date]])</f>
        <v>5</v>
      </c>
      <c r="AA1676">
        <f>YEAR(SalesLineItems__NO_LOT[[#This Row],[Requested_Ship_Date]])</f>
        <v>2019</v>
      </c>
      <c r="AV1676"/>
      <c r="AX1676"/>
      <c r="AZ1676"/>
      <c r="BC1676"/>
      <c r="BF1676"/>
    </row>
    <row r="1677" spans="1:58" x14ac:dyDescent="0.2">
      <c r="A1677" t="s">
        <v>8554</v>
      </c>
      <c r="B1677" s="11" t="s">
        <v>22</v>
      </c>
      <c r="C1677" s="11" t="s">
        <v>8555</v>
      </c>
      <c r="D1677" s="11" t="s">
        <v>4809</v>
      </c>
      <c r="E1677" s="11" t="s">
        <v>3835</v>
      </c>
      <c r="F1677">
        <v>906</v>
      </c>
      <c r="G1677" s="11" t="s">
        <v>9</v>
      </c>
      <c r="H1677">
        <v>3533.4</v>
      </c>
      <c r="I1677">
        <v>3080.4</v>
      </c>
      <c r="J1677">
        <v>3.9</v>
      </c>
      <c r="K1677">
        <v>3.4</v>
      </c>
      <c r="L1677" s="11" t="s">
        <v>73</v>
      </c>
      <c r="M1677" s="7">
        <v>43594</v>
      </c>
      <c r="N1677" s="7">
        <v>43594</v>
      </c>
      <c r="O1677" s="11" t="s">
        <v>70</v>
      </c>
      <c r="P1677" s="11" t="s">
        <v>95</v>
      </c>
      <c r="Q1677">
        <v>16507.830000000002</v>
      </c>
      <c r="R1677" s="11" t="s">
        <v>12</v>
      </c>
      <c r="S1677" s="11" t="s">
        <v>95</v>
      </c>
      <c r="T1677">
        <v>888799.68</v>
      </c>
      <c r="U1677">
        <f>SalesLineItems__NO_LOT[[#This Row],[ActualSales]]-SalesLineItems__NO_LOT[[#This Row],[Extended_Cost]]</f>
        <v>-453</v>
      </c>
      <c r="V1677">
        <f>IFERROR(SalesLineItems__NO_LOT[[#This Row],[Revenue]]/SalesLineItems__NO_LOT[[#This Row],[Extended_Price]],0)</f>
        <v>-0.14705882352941177</v>
      </c>
      <c r="W1677" t="str">
        <f>IF(SalesLineItems__NO_LOT[[#This Row],[Revenue]]&lt;0,"Lost on Sale","Normal Revenue")</f>
        <v>Lost on Sale</v>
      </c>
      <c r="X1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77">
        <f>IF(SalesLineItems__NO_LOT[[#This Row],[SOP_Type]]="Return",SalesLineItems__NO_LOT[[#This Row],[Extended_Cost]]*-1,SalesLineItems__NO_LOT[[#This Row],[Extended_Price]])</f>
        <v>3080.4</v>
      </c>
      <c r="Z1677">
        <f>MONTH(SalesLineItems__NO_LOT[[#This Row],[Requested_Ship_Date]])</f>
        <v>5</v>
      </c>
      <c r="AA1677">
        <f>YEAR(SalesLineItems__NO_LOT[[#This Row],[Requested_Ship_Date]])</f>
        <v>2019</v>
      </c>
      <c r="AV1677"/>
      <c r="AX1677"/>
      <c r="AZ1677"/>
      <c r="BC1677"/>
      <c r="BF1677"/>
    </row>
    <row r="1678" spans="1:58" x14ac:dyDescent="0.2">
      <c r="A1678" t="s">
        <v>8594</v>
      </c>
      <c r="B1678" s="11" t="s">
        <v>22</v>
      </c>
      <c r="C1678" s="11" t="s">
        <v>8595</v>
      </c>
      <c r="D1678" s="11" t="s">
        <v>264</v>
      </c>
      <c r="E1678" s="11" t="s">
        <v>1526</v>
      </c>
      <c r="F1678">
        <v>1247.25</v>
      </c>
      <c r="G1678" s="11" t="s">
        <v>9</v>
      </c>
      <c r="H1678">
        <v>7976.92</v>
      </c>
      <c r="I1678">
        <v>14705.08</v>
      </c>
      <c r="J1678">
        <v>6.4</v>
      </c>
      <c r="K1678">
        <v>11.79</v>
      </c>
      <c r="L1678" s="11" t="s">
        <v>266</v>
      </c>
      <c r="M1678" s="7">
        <v>43589</v>
      </c>
      <c r="N1678" s="7">
        <v>43591</v>
      </c>
      <c r="O1678" s="11" t="s">
        <v>11</v>
      </c>
      <c r="P1678" s="11" t="s">
        <v>95</v>
      </c>
      <c r="Q1678">
        <v>178332.58</v>
      </c>
      <c r="R1678" s="11" t="s">
        <v>86</v>
      </c>
      <c r="S1678" s="11" t="s">
        <v>95</v>
      </c>
      <c r="T1678">
        <v>3774926.5</v>
      </c>
      <c r="U1678">
        <f>SalesLineItems__NO_LOT[[#This Row],[ActualSales]]-SalesLineItems__NO_LOT[[#This Row],[Extended_Cost]]</f>
        <v>6728.16</v>
      </c>
      <c r="V1678">
        <f>IFERROR(SalesLineItems__NO_LOT[[#This Row],[Revenue]]/SalesLineItems__NO_LOT[[#This Row],[Extended_Price]],0)</f>
        <v>0.45753984337385445</v>
      </c>
      <c r="W1678" t="str">
        <f>IF(SalesLineItems__NO_LOT[[#This Row],[Revenue]]&lt;0,"Lost on Sale","Normal Revenue")</f>
        <v>Normal Revenue</v>
      </c>
      <c r="X1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78">
        <f>IF(SalesLineItems__NO_LOT[[#This Row],[SOP_Type]]="Return",SalesLineItems__NO_LOT[[#This Row],[Extended_Cost]]*-1,SalesLineItems__NO_LOT[[#This Row],[Extended_Price]])</f>
        <v>14705.08</v>
      </c>
      <c r="Z1678">
        <f>MONTH(SalesLineItems__NO_LOT[[#This Row],[Requested_Ship_Date]])</f>
        <v>5</v>
      </c>
      <c r="AA1678">
        <f>YEAR(SalesLineItems__NO_LOT[[#This Row],[Requested_Ship_Date]])</f>
        <v>2019</v>
      </c>
      <c r="AV1678"/>
      <c r="AX1678"/>
      <c r="AZ1678"/>
      <c r="BC1678"/>
      <c r="BF1678"/>
    </row>
    <row r="1679" spans="1:58" x14ac:dyDescent="0.2">
      <c r="A1679" t="s">
        <v>8596</v>
      </c>
      <c r="B1679" s="11" t="s">
        <v>22</v>
      </c>
      <c r="C1679" s="11" t="s">
        <v>8595</v>
      </c>
      <c r="D1679" s="11" t="s">
        <v>268</v>
      </c>
      <c r="E1679" s="11" t="s">
        <v>1529</v>
      </c>
      <c r="F1679">
        <v>689.85</v>
      </c>
      <c r="G1679" s="11" t="s">
        <v>9</v>
      </c>
      <c r="H1679">
        <v>3276.97</v>
      </c>
      <c r="I1679">
        <v>3932.15</v>
      </c>
      <c r="J1679">
        <v>4.75</v>
      </c>
      <c r="K1679">
        <v>5.7</v>
      </c>
      <c r="L1679" s="11" t="s">
        <v>266</v>
      </c>
      <c r="M1679" s="7">
        <v>43589</v>
      </c>
      <c r="N1679" s="7">
        <v>43591</v>
      </c>
      <c r="O1679" s="11" t="s">
        <v>11</v>
      </c>
      <c r="P1679" s="11" t="s">
        <v>95</v>
      </c>
      <c r="Q1679">
        <v>178332.58</v>
      </c>
      <c r="R1679" s="11" t="s">
        <v>86</v>
      </c>
      <c r="S1679" s="11" t="s">
        <v>95</v>
      </c>
      <c r="T1679">
        <v>3774926.5</v>
      </c>
      <c r="U1679">
        <f>SalesLineItems__NO_LOT[[#This Row],[ActualSales]]-SalesLineItems__NO_LOT[[#This Row],[Extended_Cost]]</f>
        <v>655.18000000000029</v>
      </c>
      <c r="V1679">
        <f>IFERROR(SalesLineItems__NO_LOT[[#This Row],[Revenue]]/SalesLineItems__NO_LOT[[#This Row],[Extended_Price]],0)</f>
        <v>0.16662131403939329</v>
      </c>
      <c r="W1679" t="str">
        <f>IF(SalesLineItems__NO_LOT[[#This Row],[Revenue]]&lt;0,"Lost on Sale","Normal Revenue")</f>
        <v>Normal Revenue</v>
      </c>
      <c r="X1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79">
        <f>IF(SalesLineItems__NO_LOT[[#This Row],[SOP_Type]]="Return",SalesLineItems__NO_LOT[[#This Row],[Extended_Cost]]*-1,SalesLineItems__NO_LOT[[#This Row],[Extended_Price]])</f>
        <v>3932.15</v>
      </c>
      <c r="Z1679">
        <f>MONTH(SalesLineItems__NO_LOT[[#This Row],[Requested_Ship_Date]])</f>
        <v>5</v>
      </c>
      <c r="AA1679">
        <f>YEAR(SalesLineItems__NO_LOT[[#This Row],[Requested_Ship_Date]])</f>
        <v>2019</v>
      </c>
      <c r="AV1679"/>
      <c r="AX1679"/>
      <c r="AZ1679"/>
      <c r="BC1679"/>
      <c r="BF1679"/>
    </row>
    <row r="1680" spans="1:58" x14ac:dyDescent="0.2">
      <c r="A1680" t="s">
        <v>8597</v>
      </c>
      <c r="B1680" s="11" t="s">
        <v>22</v>
      </c>
      <c r="C1680" s="11" t="s">
        <v>8595</v>
      </c>
      <c r="D1680" s="11" t="s">
        <v>271</v>
      </c>
      <c r="E1680" s="11" t="s">
        <v>6581</v>
      </c>
      <c r="F1680">
        <v>1697.7750000000001</v>
      </c>
      <c r="G1680" s="11" t="s">
        <v>9</v>
      </c>
      <c r="H1680">
        <v>15258.25</v>
      </c>
      <c r="I1680">
        <v>15110.2</v>
      </c>
      <c r="J1680">
        <v>8.99</v>
      </c>
      <c r="K1680">
        <v>8.9</v>
      </c>
      <c r="L1680" s="11" t="s">
        <v>266</v>
      </c>
      <c r="M1680" s="7">
        <v>43589</v>
      </c>
      <c r="N1680" s="7">
        <v>43591</v>
      </c>
      <c r="O1680" s="11" t="s">
        <v>65</v>
      </c>
      <c r="P1680" s="11" t="s">
        <v>95</v>
      </c>
      <c r="Q1680">
        <v>178332.58</v>
      </c>
      <c r="R1680" s="11" t="s">
        <v>86</v>
      </c>
      <c r="S1680" s="11" t="s">
        <v>95</v>
      </c>
      <c r="T1680">
        <v>3774926.5</v>
      </c>
      <c r="U1680">
        <f>SalesLineItems__NO_LOT[[#This Row],[ActualSales]]-SalesLineItems__NO_LOT[[#This Row],[Extended_Cost]]</f>
        <v>-148.04999999999927</v>
      </c>
      <c r="V1680">
        <f>IFERROR(SalesLineItems__NO_LOT[[#This Row],[Revenue]]/SalesLineItems__NO_LOT[[#This Row],[Extended_Price]],0)</f>
        <v>-9.7980172333919646E-3</v>
      </c>
      <c r="W1680" t="str">
        <f>IF(SalesLineItems__NO_LOT[[#This Row],[Revenue]]&lt;0,"Lost on Sale","Normal Revenue")</f>
        <v>Lost on Sale</v>
      </c>
      <c r="X1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80">
        <f>IF(SalesLineItems__NO_LOT[[#This Row],[SOP_Type]]="Return",SalesLineItems__NO_LOT[[#This Row],[Extended_Cost]]*-1,SalesLineItems__NO_LOT[[#This Row],[Extended_Price]])</f>
        <v>15110.2</v>
      </c>
      <c r="Z1680">
        <f>MONTH(SalesLineItems__NO_LOT[[#This Row],[Requested_Ship_Date]])</f>
        <v>5</v>
      </c>
      <c r="AA1680">
        <f>YEAR(SalesLineItems__NO_LOT[[#This Row],[Requested_Ship_Date]])</f>
        <v>2019</v>
      </c>
      <c r="AV1680"/>
      <c r="AX1680"/>
      <c r="AZ1680"/>
      <c r="BC1680"/>
      <c r="BF1680"/>
    </row>
    <row r="1681" spans="1:58" x14ac:dyDescent="0.2">
      <c r="A1681" t="s">
        <v>8598</v>
      </c>
      <c r="B1681" s="11" t="s">
        <v>22</v>
      </c>
      <c r="C1681" s="11" t="s">
        <v>8595</v>
      </c>
      <c r="D1681" s="11" t="s">
        <v>274</v>
      </c>
      <c r="E1681" s="11" t="s">
        <v>1520</v>
      </c>
      <c r="F1681">
        <v>872.20799999999997</v>
      </c>
      <c r="G1681" s="11" t="s">
        <v>9</v>
      </c>
      <c r="H1681">
        <v>7095.41</v>
      </c>
      <c r="I1681">
        <v>14216.99</v>
      </c>
      <c r="J1681">
        <v>8.14</v>
      </c>
      <c r="K1681">
        <v>16.3</v>
      </c>
      <c r="L1681" s="11" t="s">
        <v>266</v>
      </c>
      <c r="M1681" s="7">
        <v>43589</v>
      </c>
      <c r="N1681" s="7">
        <v>43591</v>
      </c>
      <c r="O1681" s="11" t="s">
        <v>11</v>
      </c>
      <c r="P1681" s="11" t="s">
        <v>95</v>
      </c>
      <c r="Q1681">
        <v>178332.58</v>
      </c>
      <c r="R1681" s="11" t="s">
        <v>86</v>
      </c>
      <c r="S1681" s="11" t="s">
        <v>95</v>
      </c>
      <c r="T1681">
        <v>3774926.5</v>
      </c>
      <c r="U1681">
        <f>SalesLineItems__NO_LOT[[#This Row],[ActualSales]]-SalesLineItems__NO_LOT[[#This Row],[Extended_Cost]]</f>
        <v>7121.58</v>
      </c>
      <c r="V1681">
        <f>IFERROR(SalesLineItems__NO_LOT[[#This Row],[Revenue]]/SalesLineItems__NO_LOT[[#This Row],[Extended_Price]],0)</f>
        <v>0.50092037766081288</v>
      </c>
      <c r="W1681" t="str">
        <f>IF(SalesLineItems__NO_LOT[[#This Row],[Revenue]]&lt;0,"Lost on Sale","Normal Revenue")</f>
        <v>Normal Revenue</v>
      </c>
      <c r="X1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81">
        <f>IF(SalesLineItems__NO_LOT[[#This Row],[SOP_Type]]="Return",SalesLineItems__NO_LOT[[#This Row],[Extended_Cost]]*-1,SalesLineItems__NO_LOT[[#This Row],[Extended_Price]])</f>
        <v>14216.99</v>
      </c>
      <c r="Z1681">
        <f>MONTH(SalesLineItems__NO_LOT[[#This Row],[Requested_Ship_Date]])</f>
        <v>5</v>
      </c>
      <c r="AA1681">
        <f>YEAR(SalesLineItems__NO_LOT[[#This Row],[Requested_Ship_Date]])</f>
        <v>2019</v>
      </c>
      <c r="AV1681"/>
      <c r="AX1681"/>
      <c r="AZ1681"/>
      <c r="BC1681"/>
      <c r="BF1681"/>
    </row>
    <row r="1682" spans="1:58" x14ac:dyDescent="0.2">
      <c r="A1682" t="s">
        <v>8599</v>
      </c>
      <c r="B1682" s="11" t="s">
        <v>22</v>
      </c>
      <c r="C1682" s="11" t="s">
        <v>8595</v>
      </c>
      <c r="D1682" s="11" t="s">
        <v>277</v>
      </c>
      <c r="E1682" s="11" t="s">
        <v>1523</v>
      </c>
      <c r="F1682">
        <v>450.19200000000001</v>
      </c>
      <c r="G1682" s="11" t="s">
        <v>9</v>
      </c>
      <c r="H1682">
        <v>2252.46</v>
      </c>
      <c r="I1682">
        <v>2678.64</v>
      </c>
      <c r="J1682">
        <v>5</v>
      </c>
      <c r="K1682">
        <v>5.95</v>
      </c>
      <c r="L1682" s="11" t="s">
        <v>266</v>
      </c>
      <c r="M1682" s="7">
        <v>43589</v>
      </c>
      <c r="N1682" s="7">
        <v>43591</v>
      </c>
      <c r="O1682" s="11" t="s">
        <v>11</v>
      </c>
      <c r="P1682" s="11" t="s">
        <v>95</v>
      </c>
      <c r="Q1682">
        <v>178332.58</v>
      </c>
      <c r="R1682" s="11" t="s">
        <v>86</v>
      </c>
      <c r="S1682" s="11" t="s">
        <v>95</v>
      </c>
      <c r="T1682">
        <v>3774926.5</v>
      </c>
      <c r="U1682">
        <f>SalesLineItems__NO_LOT[[#This Row],[ActualSales]]-SalesLineItems__NO_LOT[[#This Row],[Extended_Cost]]</f>
        <v>426.17999999999984</v>
      </c>
      <c r="V1682">
        <f>IFERROR(SalesLineItems__NO_LOT[[#This Row],[Revenue]]/SalesLineItems__NO_LOT[[#This Row],[Extended_Price]],0)</f>
        <v>0.15910312695994977</v>
      </c>
      <c r="W1682" t="str">
        <f>IF(SalesLineItems__NO_LOT[[#This Row],[Revenue]]&lt;0,"Lost on Sale","Normal Revenue")</f>
        <v>Normal Revenue</v>
      </c>
      <c r="X1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82">
        <f>IF(SalesLineItems__NO_LOT[[#This Row],[SOP_Type]]="Return",SalesLineItems__NO_LOT[[#This Row],[Extended_Cost]]*-1,SalesLineItems__NO_LOT[[#This Row],[Extended_Price]])</f>
        <v>2678.64</v>
      </c>
      <c r="Z1682">
        <f>MONTH(SalesLineItems__NO_LOT[[#This Row],[Requested_Ship_Date]])</f>
        <v>5</v>
      </c>
      <c r="AA1682">
        <f>YEAR(SalesLineItems__NO_LOT[[#This Row],[Requested_Ship_Date]])</f>
        <v>2019</v>
      </c>
      <c r="AV1682"/>
      <c r="AX1682"/>
      <c r="AZ1682"/>
      <c r="BC1682"/>
      <c r="BF1682"/>
    </row>
    <row r="1683" spans="1:58" x14ac:dyDescent="0.2">
      <c r="A1683" t="s">
        <v>8600</v>
      </c>
      <c r="B1683" s="11" t="s">
        <v>22</v>
      </c>
      <c r="C1683" s="11" t="s">
        <v>8595</v>
      </c>
      <c r="D1683" s="11" t="s">
        <v>280</v>
      </c>
      <c r="E1683" s="11" t="s">
        <v>6585</v>
      </c>
      <c r="F1683">
        <v>792.86400000000003</v>
      </c>
      <c r="G1683" s="11" t="s">
        <v>9</v>
      </c>
      <c r="H1683">
        <v>16093.66</v>
      </c>
      <c r="I1683">
        <v>19607.53</v>
      </c>
      <c r="J1683">
        <v>20.3</v>
      </c>
      <c r="K1683">
        <v>24.73</v>
      </c>
      <c r="L1683" s="11" t="s">
        <v>266</v>
      </c>
      <c r="M1683" s="7">
        <v>43589</v>
      </c>
      <c r="N1683" s="7">
        <v>43591</v>
      </c>
      <c r="O1683" s="11" t="s">
        <v>65</v>
      </c>
      <c r="P1683" s="11" t="s">
        <v>95</v>
      </c>
      <c r="Q1683">
        <v>178332.58</v>
      </c>
      <c r="R1683" s="11" t="s">
        <v>86</v>
      </c>
      <c r="S1683" s="11" t="s">
        <v>95</v>
      </c>
      <c r="T1683">
        <v>3774926.5</v>
      </c>
      <c r="U1683">
        <f>SalesLineItems__NO_LOT[[#This Row],[ActualSales]]-SalesLineItems__NO_LOT[[#This Row],[Extended_Cost]]</f>
        <v>3513.869999999999</v>
      </c>
      <c r="V1683">
        <f>IFERROR(SalesLineItems__NO_LOT[[#This Row],[Revenue]]/SalesLineItems__NO_LOT[[#This Row],[Extended_Price]],0)</f>
        <v>0.17921023198740479</v>
      </c>
      <c r="W1683" t="str">
        <f>IF(SalesLineItems__NO_LOT[[#This Row],[Revenue]]&lt;0,"Lost on Sale","Normal Revenue")</f>
        <v>Normal Revenue</v>
      </c>
      <c r="X1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83">
        <f>IF(SalesLineItems__NO_LOT[[#This Row],[SOP_Type]]="Return",SalesLineItems__NO_LOT[[#This Row],[Extended_Cost]]*-1,SalesLineItems__NO_LOT[[#This Row],[Extended_Price]])</f>
        <v>19607.53</v>
      </c>
      <c r="Z1683">
        <f>MONTH(SalesLineItems__NO_LOT[[#This Row],[Requested_Ship_Date]])</f>
        <v>5</v>
      </c>
      <c r="AA1683">
        <f>YEAR(SalesLineItems__NO_LOT[[#This Row],[Requested_Ship_Date]])</f>
        <v>2019</v>
      </c>
      <c r="AV1683"/>
      <c r="AX1683"/>
      <c r="AZ1683"/>
      <c r="BC1683"/>
      <c r="BF1683"/>
    </row>
    <row r="1684" spans="1:58" x14ac:dyDescent="0.2">
      <c r="A1684" t="s">
        <v>8574</v>
      </c>
      <c r="B1684" s="11" t="s">
        <v>22</v>
      </c>
      <c r="C1684" s="11" t="s">
        <v>8575</v>
      </c>
      <c r="D1684" s="11" t="s">
        <v>7988</v>
      </c>
      <c r="E1684" s="11" t="s">
        <v>7989</v>
      </c>
      <c r="F1684">
        <v>771.61</v>
      </c>
      <c r="G1684" s="11" t="s">
        <v>5749</v>
      </c>
      <c r="H1684">
        <v>3297.02</v>
      </c>
      <c r="I1684">
        <v>2368.84</v>
      </c>
      <c r="J1684">
        <v>4.2699999999999996</v>
      </c>
      <c r="K1684">
        <v>3.07</v>
      </c>
      <c r="L1684" s="11" t="s">
        <v>5997</v>
      </c>
      <c r="M1684" s="7">
        <v>43593</v>
      </c>
      <c r="N1684" s="7">
        <v>43593</v>
      </c>
      <c r="O1684" s="11" t="s">
        <v>65</v>
      </c>
      <c r="P1684" s="11" t="s">
        <v>95</v>
      </c>
      <c r="Q1684">
        <v>73962.19</v>
      </c>
      <c r="R1684" s="11" t="s">
        <v>86</v>
      </c>
      <c r="S1684" s="11" t="s">
        <v>95</v>
      </c>
      <c r="T1684">
        <v>1772952.28</v>
      </c>
      <c r="U1684">
        <f>SalesLineItems__NO_LOT[[#This Row],[ActualSales]]-SalesLineItems__NO_LOT[[#This Row],[Extended_Cost]]</f>
        <v>-928.17999999999984</v>
      </c>
      <c r="V1684">
        <f>IFERROR(SalesLineItems__NO_LOT[[#This Row],[Revenue]]/SalesLineItems__NO_LOT[[#This Row],[Extended_Price]],0)</f>
        <v>-0.39182891204133657</v>
      </c>
      <c r="W1684" t="str">
        <f>IF(SalesLineItems__NO_LOT[[#This Row],[Revenue]]&lt;0,"Lost on Sale","Normal Revenue")</f>
        <v>Lost on Sale</v>
      </c>
      <c r="X1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84">
        <f>IF(SalesLineItems__NO_LOT[[#This Row],[SOP_Type]]="Return",SalesLineItems__NO_LOT[[#This Row],[Extended_Cost]]*-1,SalesLineItems__NO_LOT[[#This Row],[Extended_Price]])</f>
        <v>2368.84</v>
      </c>
      <c r="Z1684">
        <f>MONTH(SalesLineItems__NO_LOT[[#This Row],[Requested_Ship_Date]])</f>
        <v>5</v>
      </c>
      <c r="AA1684">
        <f>YEAR(SalesLineItems__NO_LOT[[#This Row],[Requested_Ship_Date]])</f>
        <v>2019</v>
      </c>
      <c r="AV1684"/>
      <c r="AX1684"/>
      <c r="AZ1684"/>
      <c r="BC1684"/>
      <c r="BF1684"/>
    </row>
    <row r="1685" spans="1:58" x14ac:dyDescent="0.2">
      <c r="A1685" t="s">
        <v>8576</v>
      </c>
      <c r="B1685" s="11" t="s">
        <v>22</v>
      </c>
      <c r="C1685" s="11" t="s">
        <v>8575</v>
      </c>
      <c r="D1685" s="11" t="s">
        <v>8242</v>
      </c>
      <c r="E1685" s="11" t="s">
        <v>8243</v>
      </c>
      <c r="F1685">
        <v>1200</v>
      </c>
      <c r="G1685" s="11" t="s">
        <v>5749</v>
      </c>
      <c r="H1685">
        <v>2903.95</v>
      </c>
      <c r="I1685">
        <v>3324</v>
      </c>
      <c r="J1685">
        <v>2.42</v>
      </c>
      <c r="K1685">
        <v>2.77</v>
      </c>
      <c r="L1685" s="11" t="s">
        <v>5997</v>
      </c>
      <c r="M1685" s="7">
        <v>43593</v>
      </c>
      <c r="N1685" s="7">
        <v>43593</v>
      </c>
      <c r="O1685" s="11" t="s">
        <v>65</v>
      </c>
      <c r="P1685" s="11" t="s">
        <v>95</v>
      </c>
      <c r="Q1685">
        <v>73962.19</v>
      </c>
      <c r="R1685" s="11" t="s">
        <v>86</v>
      </c>
      <c r="S1685" s="11" t="s">
        <v>95</v>
      </c>
      <c r="T1685">
        <v>1772952.28</v>
      </c>
      <c r="U1685">
        <f>SalesLineItems__NO_LOT[[#This Row],[ActualSales]]-SalesLineItems__NO_LOT[[#This Row],[Extended_Cost]]</f>
        <v>420.05000000000018</v>
      </c>
      <c r="V1685">
        <f>IFERROR(SalesLineItems__NO_LOT[[#This Row],[Revenue]]/SalesLineItems__NO_LOT[[#This Row],[Extended_Price]],0)</f>
        <v>0.12636883273164867</v>
      </c>
      <c r="W1685" t="str">
        <f>IF(SalesLineItems__NO_LOT[[#This Row],[Revenue]]&lt;0,"Lost on Sale","Normal Revenue")</f>
        <v>Normal Revenue</v>
      </c>
      <c r="X1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685">
        <f>IF(SalesLineItems__NO_LOT[[#This Row],[SOP_Type]]="Return",SalesLineItems__NO_LOT[[#This Row],[Extended_Cost]]*-1,SalesLineItems__NO_LOT[[#This Row],[Extended_Price]])</f>
        <v>3324</v>
      </c>
      <c r="Z1685">
        <f>MONTH(SalesLineItems__NO_LOT[[#This Row],[Requested_Ship_Date]])</f>
        <v>5</v>
      </c>
      <c r="AA1685">
        <f>YEAR(SalesLineItems__NO_LOT[[#This Row],[Requested_Ship_Date]])</f>
        <v>2019</v>
      </c>
      <c r="AV1685"/>
      <c r="AX1685"/>
      <c r="AZ1685"/>
      <c r="BC1685"/>
      <c r="BF1685"/>
    </row>
    <row r="1686" spans="1:58" x14ac:dyDescent="0.2">
      <c r="A1686" t="s">
        <v>8592</v>
      </c>
      <c r="B1686" s="11" t="s">
        <v>22</v>
      </c>
      <c r="C1686" s="11" t="s">
        <v>8593</v>
      </c>
      <c r="D1686" s="11" t="s">
        <v>1815</v>
      </c>
      <c r="E1686" s="11" t="s">
        <v>1816</v>
      </c>
      <c r="F1686">
        <v>1</v>
      </c>
      <c r="G1686" s="11" t="s">
        <v>9</v>
      </c>
      <c r="H1686">
        <v>62.16</v>
      </c>
      <c r="I1686">
        <v>0</v>
      </c>
      <c r="J1686">
        <v>62.16</v>
      </c>
      <c r="K1686">
        <v>0</v>
      </c>
      <c r="L1686" s="11" t="s">
        <v>166</v>
      </c>
      <c r="M1686" s="7">
        <v>43592</v>
      </c>
      <c r="N1686" s="7">
        <v>43592</v>
      </c>
      <c r="O1686" s="11" t="s">
        <v>11</v>
      </c>
      <c r="P1686" s="11" t="s">
        <v>95</v>
      </c>
      <c r="Q1686">
        <v>12447.79</v>
      </c>
      <c r="R1686" s="11" t="s">
        <v>52</v>
      </c>
      <c r="S1686" s="11" t="s">
        <v>95</v>
      </c>
      <c r="T1686">
        <v>1761785.05</v>
      </c>
      <c r="U1686">
        <f>SalesLineItems__NO_LOT[[#This Row],[ActualSales]]-SalesLineItems__NO_LOT[[#This Row],[Extended_Cost]]</f>
        <v>-62.16</v>
      </c>
      <c r="V1686">
        <f>IFERROR(SalesLineItems__NO_LOT[[#This Row],[Revenue]]/SalesLineItems__NO_LOT[[#This Row],[Extended_Price]],0)</f>
        <v>0</v>
      </c>
      <c r="W1686" t="str">
        <f>IF(SalesLineItems__NO_LOT[[#This Row],[Revenue]]&lt;0,"Lost on Sale","Normal Revenue")</f>
        <v>Lost on Sale</v>
      </c>
      <c r="X1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686">
        <f>IF(SalesLineItems__NO_LOT[[#This Row],[SOP_Type]]="Return",SalesLineItems__NO_LOT[[#This Row],[Extended_Cost]]*-1,SalesLineItems__NO_LOT[[#This Row],[Extended_Price]])</f>
        <v>0</v>
      </c>
      <c r="Z1686">
        <f>MONTH(SalesLineItems__NO_LOT[[#This Row],[Requested_Ship_Date]])</f>
        <v>5</v>
      </c>
      <c r="AA1686">
        <f>YEAR(SalesLineItems__NO_LOT[[#This Row],[Requested_Ship_Date]])</f>
        <v>2019</v>
      </c>
      <c r="AV1686"/>
      <c r="AX1686"/>
      <c r="AZ1686"/>
      <c r="BC1686"/>
      <c r="BF1686"/>
    </row>
    <row r="1687" spans="1:58" x14ac:dyDescent="0.2">
      <c r="A1687" t="s">
        <v>8577</v>
      </c>
      <c r="B1687" s="11" t="s">
        <v>22</v>
      </c>
      <c r="C1687" s="11" t="s">
        <v>8578</v>
      </c>
      <c r="D1687" s="11" t="s">
        <v>4830</v>
      </c>
      <c r="E1687" s="11" t="s">
        <v>4831</v>
      </c>
      <c r="F1687">
        <v>600</v>
      </c>
      <c r="G1687" s="11" t="s">
        <v>68</v>
      </c>
      <c r="H1687">
        <v>7067.76</v>
      </c>
      <c r="I1687">
        <v>6234</v>
      </c>
      <c r="J1687">
        <v>11.78</v>
      </c>
      <c r="K1687">
        <v>10.39</v>
      </c>
      <c r="L1687" s="11" t="s">
        <v>5997</v>
      </c>
      <c r="M1687" s="7">
        <v>43593</v>
      </c>
      <c r="N1687" s="7">
        <v>43593</v>
      </c>
      <c r="O1687" s="11" t="s">
        <v>40</v>
      </c>
      <c r="P1687" s="11" t="s">
        <v>95</v>
      </c>
      <c r="Q1687">
        <v>73962.19</v>
      </c>
      <c r="R1687" s="11" t="s">
        <v>86</v>
      </c>
      <c r="S1687" s="11" t="s">
        <v>95</v>
      </c>
      <c r="T1687">
        <v>1772952.28</v>
      </c>
      <c r="U1687">
        <f>SalesLineItems__NO_LOT[[#This Row],[ActualSales]]-SalesLineItems__NO_LOT[[#This Row],[Extended_Cost]]</f>
        <v>-833.76000000000022</v>
      </c>
      <c r="V1687">
        <f>IFERROR(SalesLineItems__NO_LOT[[#This Row],[Revenue]]/SalesLineItems__NO_LOT[[#This Row],[Extended_Price]],0)</f>
        <v>-0.13374398460057751</v>
      </c>
      <c r="W1687" t="str">
        <f>IF(SalesLineItems__NO_LOT[[#This Row],[Revenue]]&lt;0,"Lost on Sale","Normal Revenue")</f>
        <v>Lost on Sale</v>
      </c>
      <c r="X1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87">
        <f>IF(SalesLineItems__NO_LOT[[#This Row],[SOP_Type]]="Return",SalesLineItems__NO_LOT[[#This Row],[Extended_Cost]]*-1,SalesLineItems__NO_LOT[[#This Row],[Extended_Price]])</f>
        <v>6234</v>
      </c>
      <c r="Z1687">
        <f>MONTH(SalesLineItems__NO_LOT[[#This Row],[Requested_Ship_Date]])</f>
        <v>5</v>
      </c>
      <c r="AA1687">
        <f>YEAR(SalesLineItems__NO_LOT[[#This Row],[Requested_Ship_Date]])</f>
        <v>2019</v>
      </c>
      <c r="AV1687"/>
      <c r="AX1687"/>
      <c r="AZ1687"/>
      <c r="BC1687"/>
      <c r="BF1687"/>
    </row>
    <row r="1688" spans="1:58" x14ac:dyDescent="0.2">
      <c r="A1688" t="s">
        <v>8579</v>
      </c>
      <c r="B1688" s="11" t="s">
        <v>22</v>
      </c>
      <c r="C1688" s="11" t="s">
        <v>8578</v>
      </c>
      <c r="D1688" s="11" t="s">
        <v>4836</v>
      </c>
      <c r="E1688" s="11" t="s">
        <v>4837</v>
      </c>
      <c r="F1688">
        <v>600</v>
      </c>
      <c r="G1688" s="11" t="s">
        <v>68</v>
      </c>
      <c r="H1688">
        <v>8839.1299999999992</v>
      </c>
      <c r="I1688">
        <v>8286</v>
      </c>
      <c r="J1688">
        <v>14.73</v>
      </c>
      <c r="K1688">
        <v>13.81</v>
      </c>
      <c r="L1688" s="11" t="s">
        <v>5997</v>
      </c>
      <c r="M1688" s="7">
        <v>43593</v>
      </c>
      <c r="N1688" s="7">
        <v>43593</v>
      </c>
      <c r="O1688" s="11" t="s">
        <v>40</v>
      </c>
      <c r="P1688" s="11" t="s">
        <v>95</v>
      </c>
      <c r="Q1688">
        <v>73962.19</v>
      </c>
      <c r="R1688" s="11" t="s">
        <v>86</v>
      </c>
      <c r="S1688" s="11" t="s">
        <v>95</v>
      </c>
      <c r="T1688">
        <v>1772952.28</v>
      </c>
      <c r="U1688">
        <f>SalesLineItems__NO_LOT[[#This Row],[ActualSales]]-SalesLineItems__NO_LOT[[#This Row],[Extended_Cost]]</f>
        <v>-553.1299999999992</v>
      </c>
      <c r="V1688">
        <f>IFERROR(SalesLineItems__NO_LOT[[#This Row],[Revenue]]/SalesLineItems__NO_LOT[[#This Row],[Extended_Price]],0)</f>
        <v>-6.6754767076997248E-2</v>
      </c>
      <c r="W1688" t="str">
        <f>IF(SalesLineItems__NO_LOT[[#This Row],[Revenue]]&lt;0,"Lost on Sale","Normal Revenue")</f>
        <v>Lost on Sale</v>
      </c>
      <c r="X1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688">
        <f>IF(SalesLineItems__NO_LOT[[#This Row],[SOP_Type]]="Return",SalesLineItems__NO_LOT[[#This Row],[Extended_Cost]]*-1,SalesLineItems__NO_LOT[[#This Row],[Extended_Price]])</f>
        <v>8286</v>
      </c>
      <c r="Z1688">
        <f>MONTH(SalesLineItems__NO_LOT[[#This Row],[Requested_Ship_Date]])</f>
        <v>5</v>
      </c>
      <c r="AA1688">
        <f>YEAR(SalesLineItems__NO_LOT[[#This Row],[Requested_Ship_Date]])</f>
        <v>2019</v>
      </c>
      <c r="AV1688"/>
      <c r="AX1688"/>
      <c r="AZ1688"/>
      <c r="BC1688"/>
      <c r="BF1688"/>
    </row>
    <row r="1689" spans="1:58" x14ac:dyDescent="0.2">
      <c r="A1689" t="s">
        <v>8580</v>
      </c>
      <c r="B1689" s="11" t="s">
        <v>22</v>
      </c>
      <c r="C1689" s="11" t="s">
        <v>8578</v>
      </c>
      <c r="D1689" s="11" t="s">
        <v>4832</v>
      </c>
      <c r="E1689" s="11" t="s">
        <v>4833</v>
      </c>
      <c r="F1689">
        <v>60</v>
      </c>
      <c r="G1689" s="11" t="s">
        <v>68</v>
      </c>
      <c r="H1689">
        <v>1480.8</v>
      </c>
      <c r="I1689">
        <v>1958.4</v>
      </c>
      <c r="J1689">
        <v>24.68</v>
      </c>
      <c r="K1689">
        <v>32.64</v>
      </c>
      <c r="L1689" s="11" t="s">
        <v>5997</v>
      </c>
      <c r="M1689" s="7">
        <v>43593</v>
      </c>
      <c r="N1689" s="7">
        <v>43593</v>
      </c>
      <c r="O1689" s="11" t="s">
        <v>11</v>
      </c>
      <c r="P1689" s="11" t="s">
        <v>95</v>
      </c>
      <c r="Q1689">
        <v>73962.19</v>
      </c>
      <c r="R1689" s="11" t="s">
        <v>86</v>
      </c>
      <c r="S1689" s="11" t="s">
        <v>95</v>
      </c>
      <c r="T1689">
        <v>1772952.28</v>
      </c>
      <c r="U1689">
        <f>SalesLineItems__NO_LOT[[#This Row],[ActualSales]]-SalesLineItems__NO_LOT[[#This Row],[Extended_Cost]]</f>
        <v>477.60000000000014</v>
      </c>
      <c r="V1689">
        <f>IFERROR(SalesLineItems__NO_LOT[[#This Row],[Revenue]]/SalesLineItems__NO_LOT[[#This Row],[Extended_Price]],0)</f>
        <v>0.24387254901960789</v>
      </c>
      <c r="W1689" t="str">
        <f>IF(SalesLineItems__NO_LOT[[#This Row],[Revenue]]&lt;0,"Lost on Sale","Normal Revenue")</f>
        <v>Normal Revenue</v>
      </c>
      <c r="X1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89">
        <f>IF(SalesLineItems__NO_LOT[[#This Row],[SOP_Type]]="Return",SalesLineItems__NO_LOT[[#This Row],[Extended_Cost]]*-1,SalesLineItems__NO_LOT[[#This Row],[Extended_Price]])</f>
        <v>1958.4</v>
      </c>
      <c r="Z1689">
        <f>MONTH(SalesLineItems__NO_LOT[[#This Row],[Requested_Ship_Date]])</f>
        <v>5</v>
      </c>
      <c r="AA1689">
        <f>YEAR(SalesLineItems__NO_LOT[[#This Row],[Requested_Ship_Date]])</f>
        <v>2019</v>
      </c>
      <c r="AV1689"/>
      <c r="AX1689"/>
      <c r="AZ1689"/>
      <c r="BC1689"/>
      <c r="BF1689"/>
    </row>
    <row r="1690" spans="1:58" x14ac:dyDescent="0.2">
      <c r="A1690" t="s">
        <v>8581</v>
      </c>
      <c r="B1690" s="11" t="s">
        <v>22</v>
      </c>
      <c r="C1690" s="11" t="s">
        <v>8578</v>
      </c>
      <c r="D1690" s="11" t="s">
        <v>6234</v>
      </c>
      <c r="E1690" s="11" t="s">
        <v>6235</v>
      </c>
      <c r="F1690">
        <v>120</v>
      </c>
      <c r="G1690" s="11" t="s">
        <v>68</v>
      </c>
      <c r="H1690">
        <v>1559.85</v>
      </c>
      <c r="I1690">
        <v>3074.4</v>
      </c>
      <c r="J1690">
        <v>13</v>
      </c>
      <c r="K1690">
        <v>25.62</v>
      </c>
      <c r="L1690" s="11" t="s">
        <v>5997</v>
      </c>
      <c r="M1690" s="7">
        <v>43593</v>
      </c>
      <c r="N1690" s="7">
        <v>43593</v>
      </c>
      <c r="O1690" s="11" t="s">
        <v>40</v>
      </c>
      <c r="P1690" s="11" t="s">
        <v>95</v>
      </c>
      <c r="Q1690">
        <v>73962.19</v>
      </c>
      <c r="R1690" s="11" t="s">
        <v>86</v>
      </c>
      <c r="S1690" s="11" t="s">
        <v>95</v>
      </c>
      <c r="T1690">
        <v>1772952.28</v>
      </c>
      <c r="U1690">
        <f>SalesLineItems__NO_LOT[[#This Row],[ActualSales]]-SalesLineItems__NO_LOT[[#This Row],[Extended_Cost]]</f>
        <v>1514.5500000000002</v>
      </c>
      <c r="V1690">
        <f>IFERROR(SalesLineItems__NO_LOT[[#This Row],[Revenue]]/SalesLineItems__NO_LOT[[#This Row],[Extended_Price]],0)</f>
        <v>0.49263270882123344</v>
      </c>
      <c r="W1690" t="str">
        <f>IF(SalesLineItems__NO_LOT[[#This Row],[Revenue]]&lt;0,"Lost on Sale","Normal Revenue")</f>
        <v>Normal Revenue</v>
      </c>
      <c r="X1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0">
        <f>IF(SalesLineItems__NO_LOT[[#This Row],[SOP_Type]]="Return",SalesLineItems__NO_LOT[[#This Row],[Extended_Cost]]*-1,SalesLineItems__NO_LOT[[#This Row],[Extended_Price]])</f>
        <v>3074.4</v>
      </c>
      <c r="Z1690">
        <f>MONTH(SalesLineItems__NO_LOT[[#This Row],[Requested_Ship_Date]])</f>
        <v>5</v>
      </c>
      <c r="AA1690">
        <f>YEAR(SalesLineItems__NO_LOT[[#This Row],[Requested_Ship_Date]])</f>
        <v>2019</v>
      </c>
      <c r="AV1690"/>
      <c r="AX1690"/>
      <c r="AZ1690"/>
      <c r="BC1690"/>
      <c r="BF1690"/>
    </row>
    <row r="1691" spans="1:58" x14ac:dyDescent="0.2">
      <c r="A1691" t="s">
        <v>10085</v>
      </c>
      <c r="B1691" s="11" t="s">
        <v>22</v>
      </c>
      <c r="C1691" s="11" t="s">
        <v>10086</v>
      </c>
      <c r="D1691" s="11" t="s">
        <v>38</v>
      </c>
      <c r="E1691" s="11" t="s">
        <v>39</v>
      </c>
      <c r="F1691">
        <v>200</v>
      </c>
      <c r="G1691" s="11" t="s">
        <v>9</v>
      </c>
      <c r="H1691">
        <v>842</v>
      </c>
      <c r="I1691">
        <v>1162</v>
      </c>
      <c r="J1691">
        <v>4.21</v>
      </c>
      <c r="K1691">
        <v>5.81</v>
      </c>
      <c r="L1691" s="11" t="s">
        <v>69</v>
      </c>
      <c r="M1691" s="7">
        <v>43321</v>
      </c>
      <c r="N1691" s="7">
        <v>43321</v>
      </c>
      <c r="O1691" s="11" t="s">
        <v>40</v>
      </c>
      <c r="P1691" s="11" t="s">
        <v>95</v>
      </c>
      <c r="Q1691">
        <v>320188.32</v>
      </c>
      <c r="R1691" s="11" t="s">
        <v>52</v>
      </c>
      <c r="S1691" s="11" t="s">
        <v>95</v>
      </c>
      <c r="T1691">
        <v>8464367.5299999993</v>
      </c>
      <c r="U1691">
        <f>SalesLineItems__NO_LOT[[#This Row],[ActualSales]]-SalesLineItems__NO_LOT[[#This Row],[Extended_Cost]]</f>
        <v>320</v>
      </c>
      <c r="V1691">
        <f>IFERROR(SalesLineItems__NO_LOT[[#This Row],[Revenue]]/SalesLineItems__NO_LOT[[#This Row],[Extended_Price]],0)</f>
        <v>0.27538726333907054</v>
      </c>
      <c r="W1691" t="str">
        <f>IF(SalesLineItems__NO_LOT[[#This Row],[Revenue]]&lt;0,"Lost on Sale","Normal Revenue")</f>
        <v>Normal Revenue</v>
      </c>
      <c r="X1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91">
        <f>IF(SalesLineItems__NO_LOT[[#This Row],[SOP_Type]]="Return",SalesLineItems__NO_LOT[[#This Row],[Extended_Cost]]*-1,SalesLineItems__NO_LOT[[#This Row],[Extended_Price]])</f>
        <v>1162</v>
      </c>
      <c r="Z1691">
        <f>MONTH(SalesLineItems__NO_LOT[[#This Row],[Requested_Ship_Date]])</f>
        <v>8</v>
      </c>
      <c r="AA1691">
        <f>YEAR(SalesLineItems__NO_LOT[[#This Row],[Requested_Ship_Date]])</f>
        <v>2018</v>
      </c>
      <c r="AV1691"/>
      <c r="AX1691"/>
      <c r="AZ1691"/>
      <c r="BC1691"/>
      <c r="BF1691"/>
    </row>
    <row r="1692" spans="1:58" x14ac:dyDescent="0.2">
      <c r="A1692" t="s">
        <v>10087</v>
      </c>
      <c r="B1692" s="11" t="s">
        <v>22</v>
      </c>
      <c r="C1692" s="11" t="s">
        <v>10086</v>
      </c>
      <c r="D1692" s="11" t="s">
        <v>32</v>
      </c>
      <c r="E1692" s="11" t="s">
        <v>33</v>
      </c>
      <c r="F1692">
        <v>120.3</v>
      </c>
      <c r="G1692" s="11" t="s">
        <v>9</v>
      </c>
      <c r="H1692">
        <v>274.27999999999997</v>
      </c>
      <c r="I1692">
        <v>374.13</v>
      </c>
      <c r="J1692">
        <v>2.2799999999999998</v>
      </c>
      <c r="K1692">
        <v>3.11</v>
      </c>
      <c r="L1692" s="11" t="s">
        <v>69</v>
      </c>
      <c r="M1692" s="7">
        <v>43321</v>
      </c>
      <c r="N1692" s="7">
        <v>43321</v>
      </c>
      <c r="O1692" s="11" t="s">
        <v>35</v>
      </c>
      <c r="P1692" s="11" t="s">
        <v>95</v>
      </c>
      <c r="Q1692">
        <v>320188.32</v>
      </c>
      <c r="R1692" s="11" t="s">
        <v>52</v>
      </c>
      <c r="S1692" s="11" t="s">
        <v>95</v>
      </c>
      <c r="T1692">
        <v>8464367.5299999993</v>
      </c>
      <c r="U1692">
        <f>SalesLineItems__NO_LOT[[#This Row],[ActualSales]]-SalesLineItems__NO_LOT[[#This Row],[Extended_Cost]]</f>
        <v>99.850000000000023</v>
      </c>
      <c r="V1692">
        <f>IFERROR(SalesLineItems__NO_LOT[[#This Row],[Revenue]]/SalesLineItems__NO_LOT[[#This Row],[Extended_Price]],0)</f>
        <v>0.26688584181968839</v>
      </c>
      <c r="W1692" t="str">
        <f>IF(SalesLineItems__NO_LOT[[#This Row],[Revenue]]&lt;0,"Lost on Sale","Normal Revenue")</f>
        <v>Normal Revenue</v>
      </c>
      <c r="X1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92">
        <f>IF(SalesLineItems__NO_LOT[[#This Row],[SOP_Type]]="Return",SalesLineItems__NO_LOT[[#This Row],[Extended_Cost]]*-1,SalesLineItems__NO_LOT[[#This Row],[Extended_Price]])</f>
        <v>374.13</v>
      </c>
      <c r="Z1692">
        <f>MONTH(SalesLineItems__NO_LOT[[#This Row],[Requested_Ship_Date]])</f>
        <v>8</v>
      </c>
      <c r="AA1692">
        <f>YEAR(SalesLineItems__NO_LOT[[#This Row],[Requested_Ship_Date]])</f>
        <v>2018</v>
      </c>
      <c r="AV1692"/>
      <c r="AX1692"/>
      <c r="AZ1692"/>
      <c r="BC1692"/>
      <c r="BF1692"/>
    </row>
    <row r="1693" spans="1:58" x14ac:dyDescent="0.2">
      <c r="A1693" t="s">
        <v>10088</v>
      </c>
      <c r="B1693" s="11" t="s">
        <v>22</v>
      </c>
      <c r="C1693" s="11" t="s">
        <v>10086</v>
      </c>
      <c r="D1693" s="11" t="s">
        <v>13</v>
      </c>
      <c r="E1693" s="11" t="s">
        <v>14</v>
      </c>
      <c r="F1693">
        <v>1</v>
      </c>
      <c r="G1693" s="11" t="s">
        <v>15</v>
      </c>
      <c r="H1693">
        <v>0</v>
      </c>
      <c r="I1693">
        <v>1.5</v>
      </c>
      <c r="J1693">
        <v>0</v>
      </c>
      <c r="K1693">
        <v>1.5</v>
      </c>
      <c r="L1693" s="11" t="s">
        <v>69</v>
      </c>
      <c r="M1693" s="7">
        <v>43321</v>
      </c>
      <c r="N1693" s="7">
        <v>43321</v>
      </c>
      <c r="O1693" s="11" t="s">
        <v>16</v>
      </c>
      <c r="P1693" s="11" t="s">
        <v>95</v>
      </c>
      <c r="Q1693">
        <v>320188.32</v>
      </c>
      <c r="R1693" s="11" t="s">
        <v>52</v>
      </c>
      <c r="S1693" s="11" t="s">
        <v>95</v>
      </c>
      <c r="T1693">
        <v>8464367.5299999993</v>
      </c>
      <c r="U1693">
        <f>SalesLineItems__NO_LOT[[#This Row],[ActualSales]]-SalesLineItems__NO_LOT[[#This Row],[Extended_Cost]]</f>
        <v>1.5</v>
      </c>
      <c r="V1693">
        <f>IFERROR(SalesLineItems__NO_LOT[[#This Row],[Revenue]]/SalesLineItems__NO_LOT[[#This Row],[Extended_Price]],0)</f>
        <v>1</v>
      </c>
      <c r="W1693" t="str">
        <f>IF(SalesLineItems__NO_LOT[[#This Row],[Revenue]]&lt;0,"Lost on Sale","Normal Revenue")</f>
        <v>Normal Revenue</v>
      </c>
      <c r="X1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3">
        <f>IF(SalesLineItems__NO_LOT[[#This Row],[SOP_Type]]="Return",SalesLineItems__NO_LOT[[#This Row],[Extended_Cost]]*-1,SalesLineItems__NO_LOT[[#This Row],[Extended_Price]])</f>
        <v>1.5</v>
      </c>
      <c r="Z1693">
        <f>MONTH(SalesLineItems__NO_LOT[[#This Row],[Requested_Ship_Date]])</f>
        <v>8</v>
      </c>
      <c r="AA1693">
        <f>YEAR(SalesLineItems__NO_LOT[[#This Row],[Requested_Ship_Date]])</f>
        <v>2018</v>
      </c>
      <c r="AV1693"/>
      <c r="AX1693"/>
      <c r="AZ1693"/>
      <c r="BC1693"/>
      <c r="BF1693"/>
    </row>
    <row r="1694" spans="1:58" x14ac:dyDescent="0.2">
      <c r="A1694" t="s">
        <v>10059</v>
      </c>
      <c r="B1694" s="11" t="s">
        <v>22</v>
      </c>
      <c r="C1694" s="11" t="s">
        <v>10060</v>
      </c>
      <c r="D1694" s="11" t="s">
        <v>115</v>
      </c>
      <c r="E1694" s="11" t="s">
        <v>116</v>
      </c>
      <c r="F1694">
        <v>1200</v>
      </c>
      <c r="G1694" s="11" t="s">
        <v>68</v>
      </c>
      <c r="H1694">
        <v>37244.160000000003</v>
      </c>
      <c r="I1694">
        <v>47916</v>
      </c>
      <c r="J1694">
        <v>31.04</v>
      </c>
      <c r="K1694">
        <v>39.93</v>
      </c>
      <c r="L1694" s="11" t="s">
        <v>110</v>
      </c>
      <c r="M1694" s="7">
        <v>43325</v>
      </c>
      <c r="N1694" s="7">
        <v>43325</v>
      </c>
      <c r="O1694" s="11" t="s">
        <v>11</v>
      </c>
      <c r="P1694" s="11" t="s">
        <v>95</v>
      </c>
      <c r="Q1694">
        <v>193225.16</v>
      </c>
      <c r="R1694" s="11" t="s">
        <v>12</v>
      </c>
      <c r="S1694" s="11" t="s">
        <v>95</v>
      </c>
      <c r="T1694">
        <v>10672799.380000001</v>
      </c>
      <c r="U1694">
        <f>SalesLineItems__NO_LOT[[#This Row],[ActualSales]]-SalesLineItems__NO_LOT[[#This Row],[Extended_Cost]]</f>
        <v>10671.839999999997</v>
      </c>
      <c r="V1694">
        <f>IFERROR(SalesLineItems__NO_LOT[[#This Row],[Revenue]]/SalesLineItems__NO_LOT[[#This Row],[Extended_Price]],0)</f>
        <v>0.22271975957926363</v>
      </c>
      <c r="W1694" t="str">
        <f>IF(SalesLineItems__NO_LOT[[#This Row],[Revenue]]&lt;0,"Lost on Sale","Normal Revenue")</f>
        <v>Normal Revenue</v>
      </c>
      <c r="X1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94">
        <f>IF(SalesLineItems__NO_LOT[[#This Row],[SOP_Type]]="Return",SalesLineItems__NO_LOT[[#This Row],[Extended_Cost]]*-1,SalesLineItems__NO_LOT[[#This Row],[Extended_Price]])</f>
        <v>47916</v>
      </c>
      <c r="Z1694">
        <f>MONTH(SalesLineItems__NO_LOT[[#This Row],[Requested_Ship_Date]])</f>
        <v>8</v>
      </c>
      <c r="AA1694">
        <f>YEAR(SalesLineItems__NO_LOT[[#This Row],[Requested_Ship_Date]])</f>
        <v>2018</v>
      </c>
      <c r="AV1694"/>
      <c r="AX1694"/>
      <c r="AZ1694"/>
      <c r="BC1694"/>
      <c r="BF1694"/>
    </row>
    <row r="1695" spans="1:58" x14ac:dyDescent="0.2">
      <c r="A1695" t="s">
        <v>10061</v>
      </c>
      <c r="B1695" s="11" t="s">
        <v>22</v>
      </c>
      <c r="C1695" s="11" t="s">
        <v>10062</v>
      </c>
      <c r="D1695" s="11" t="s">
        <v>38</v>
      </c>
      <c r="E1695" s="11" t="s">
        <v>39</v>
      </c>
      <c r="F1695">
        <v>300</v>
      </c>
      <c r="G1695" s="11" t="s">
        <v>68</v>
      </c>
      <c r="H1695">
        <v>5052</v>
      </c>
      <c r="I1695">
        <v>6480</v>
      </c>
      <c r="J1695">
        <v>16.84</v>
      </c>
      <c r="K1695">
        <v>21.6</v>
      </c>
      <c r="L1695" s="11" t="s">
        <v>110</v>
      </c>
      <c r="M1695" s="7">
        <v>43325</v>
      </c>
      <c r="N1695" s="7">
        <v>43325</v>
      </c>
      <c r="O1695" s="11" t="s">
        <v>40</v>
      </c>
      <c r="P1695" s="11" t="s">
        <v>95</v>
      </c>
      <c r="Q1695">
        <v>193225.16</v>
      </c>
      <c r="R1695" s="11" t="s">
        <v>12</v>
      </c>
      <c r="S1695" s="11" t="s">
        <v>95</v>
      </c>
      <c r="T1695">
        <v>10672799.380000001</v>
      </c>
      <c r="U1695">
        <f>SalesLineItems__NO_LOT[[#This Row],[ActualSales]]-SalesLineItems__NO_LOT[[#This Row],[Extended_Cost]]</f>
        <v>1428</v>
      </c>
      <c r="V1695">
        <f>IFERROR(SalesLineItems__NO_LOT[[#This Row],[Revenue]]/SalesLineItems__NO_LOT[[#This Row],[Extended_Price]],0)</f>
        <v>0.22037037037037038</v>
      </c>
      <c r="W1695" t="str">
        <f>IF(SalesLineItems__NO_LOT[[#This Row],[Revenue]]&lt;0,"Lost on Sale","Normal Revenue")</f>
        <v>Normal Revenue</v>
      </c>
      <c r="X1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695">
        <f>IF(SalesLineItems__NO_LOT[[#This Row],[SOP_Type]]="Return",SalesLineItems__NO_LOT[[#This Row],[Extended_Cost]]*-1,SalesLineItems__NO_LOT[[#This Row],[Extended_Price]])</f>
        <v>6480</v>
      </c>
      <c r="Z1695">
        <f>MONTH(SalesLineItems__NO_LOT[[#This Row],[Requested_Ship_Date]])</f>
        <v>8</v>
      </c>
      <c r="AA1695">
        <f>YEAR(SalesLineItems__NO_LOT[[#This Row],[Requested_Ship_Date]])</f>
        <v>2018</v>
      </c>
      <c r="AV1695"/>
      <c r="AX1695"/>
      <c r="AZ1695"/>
      <c r="BC1695"/>
      <c r="BF1695"/>
    </row>
    <row r="1696" spans="1:58" x14ac:dyDescent="0.2">
      <c r="A1696" t="s">
        <v>10063</v>
      </c>
      <c r="B1696" s="11" t="s">
        <v>22</v>
      </c>
      <c r="C1696" s="11" t="s">
        <v>10064</v>
      </c>
      <c r="D1696" s="11" t="s">
        <v>108</v>
      </c>
      <c r="E1696" s="11" t="s">
        <v>109</v>
      </c>
      <c r="F1696">
        <v>5000</v>
      </c>
      <c r="G1696" s="11" t="s">
        <v>9</v>
      </c>
      <c r="H1696">
        <v>27000.25</v>
      </c>
      <c r="I1696">
        <v>42500</v>
      </c>
      <c r="J1696">
        <v>5.4</v>
      </c>
      <c r="K1696">
        <v>8.5</v>
      </c>
      <c r="L1696" s="11" t="s">
        <v>110</v>
      </c>
      <c r="M1696" s="7">
        <v>43325</v>
      </c>
      <c r="N1696" s="7">
        <v>43326</v>
      </c>
      <c r="O1696" s="11" t="s">
        <v>65</v>
      </c>
      <c r="P1696" s="11" t="s">
        <v>95</v>
      </c>
      <c r="Q1696">
        <v>193225.16</v>
      </c>
      <c r="R1696" s="11" t="s">
        <v>12</v>
      </c>
      <c r="S1696" s="11" t="s">
        <v>95</v>
      </c>
      <c r="T1696">
        <v>10672799.380000001</v>
      </c>
      <c r="U1696">
        <f>SalesLineItems__NO_LOT[[#This Row],[ActualSales]]-SalesLineItems__NO_LOT[[#This Row],[Extended_Cost]]</f>
        <v>15499.75</v>
      </c>
      <c r="V1696">
        <f>IFERROR(SalesLineItems__NO_LOT[[#This Row],[Revenue]]/SalesLineItems__NO_LOT[[#This Row],[Extended_Price]],0)</f>
        <v>0.36470000000000002</v>
      </c>
      <c r="W1696" t="str">
        <f>IF(SalesLineItems__NO_LOT[[#This Row],[Revenue]]&lt;0,"Lost on Sale","Normal Revenue")</f>
        <v>Normal Revenue</v>
      </c>
      <c r="X1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6">
        <f>IF(SalesLineItems__NO_LOT[[#This Row],[SOP_Type]]="Return",SalesLineItems__NO_LOT[[#This Row],[Extended_Cost]]*-1,SalesLineItems__NO_LOT[[#This Row],[Extended_Price]])</f>
        <v>42500</v>
      </c>
      <c r="Z1696">
        <f>MONTH(SalesLineItems__NO_LOT[[#This Row],[Requested_Ship_Date]])</f>
        <v>8</v>
      </c>
      <c r="AA1696">
        <f>YEAR(SalesLineItems__NO_LOT[[#This Row],[Requested_Ship_Date]])</f>
        <v>2018</v>
      </c>
      <c r="AV1696"/>
      <c r="AX1696"/>
      <c r="AZ1696"/>
      <c r="BC1696"/>
      <c r="BF1696"/>
    </row>
    <row r="1697" spans="1:58" x14ac:dyDescent="0.2">
      <c r="A1697" t="s">
        <v>10078</v>
      </c>
      <c r="B1697" s="11" t="s">
        <v>22</v>
      </c>
      <c r="C1697" s="11" t="s">
        <v>10077</v>
      </c>
      <c r="D1697" s="11" t="s">
        <v>444</v>
      </c>
      <c r="E1697" s="11" t="s">
        <v>445</v>
      </c>
      <c r="F1697">
        <v>824</v>
      </c>
      <c r="G1697" s="11" t="s">
        <v>9</v>
      </c>
      <c r="H1697">
        <v>6394.24</v>
      </c>
      <c r="I1697">
        <v>12318.8</v>
      </c>
      <c r="J1697">
        <v>7.76</v>
      </c>
      <c r="K1697">
        <v>14.95</v>
      </c>
      <c r="L1697" s="11" t="s">
        <v>204</v>
      </c>
      <c r="M1697" s="7">
        <v>43322</v>
      </c>
      <c r="N1697" s="7">
        <v>43322</v>
      </c>
      <c r="O1697" s="11" t="s">
        <v>40</v>
      </c>
      <c r="P1697" s="11" t="s">
        <v>95</v>
      </c>
      <c r="Q1697">
        <v>77970</v>
      </c>
      <c r="R1697" s="11" t="s">
        <v>205</v>
      </c>
      <c r="S1697" s="11" t="s">
        <v>95</v>
      </c>
      <c r="T1697">
        <v>5887915.3700000001</v>
      </c>
      <c r="U1697">
        <f>SalesLineItems__NO_LOT[[#This Row],[ActualSales]]-SalesLineItems__NO_LOT[[#This Row],[Extended_Cost]]</f>
        <v>5924.5599999999995</v>
      </c>
      <c r="V1697">
        <f>IFERROR(SalesLineItems__NO_LOT[[#This Row],[Revenue]]/SalesLineItems__NO_LOT[[#This Row],[Extended_Price]],0)</f>
        <v>0.48093645484949832</v>
      </c>
      <c r="W1697" t="str">
        <f>IF(SalesLineItems__NO_LOT[[#This Row],[Revenue]]&lt;0,"Lost on Sale","Normal Revenue")</f>
        <v>Normal Revenue</v>
      </c>
      <c r="X1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7">
        <f>IF(SalesLineItems__NO_LOT[[#This Row],[SOP_Type]]="Return",SalesLineItems__NO_LOT[[#This Row],[Extended_Cost]]*-1,SalesLineItems__NO_LOT[[#This Row],[Extended_Price]])</f>
        <v>12318.8</v>
      </c>
      <c r="Z1697">
        <f>MONTH(SalesLineItems__NO_LOT[[#This Row],[Requested_Ship_Date]])</f>
        <v>8</v>
      </c>
      <c r="AA1697">
        <f>YEAR(SalesLineItems__NO_LOT[[#This Row],[Requested_Ship_Date]])</f>
        <v>2018</v>
      </c>
      <c r="AV1697"/>
      <c r="AX1697"/>
      <c r="AZ1697"/>
      <c r="BC1697"/>
      <c r="BF1697"/>
    </row>
    <row r="1698" spans="1:58" x14ac:dyDescent="0.2">
      <c r="A1698" t="s">
        <v>10079</v>
      </c>
      <c r="B1698" s="11" t="s">
        <v>22</v>
      </c>
      <c r="C1698" s="11" t="s">
        <v>10077</v>
      </c>
      <c r="D1698" s="11" t="s">
        <v>447</v>
      </c>
      <c r="E1698" s="11" t="s">
        <v>448</v>
      </c>
      <c r="F1698">
        <v>2281.4</v>
      </c>
      <c r="G1698" s="11" t="s">
        <v>9</v>
      </c>
      <c r="H1698">
        <v>16471.71</v>
      </c>
      <c r="I1698">
        <v>34426.33</v>
      </c>
      <c r="J1698">
        <v>7.22</v>
      </c>
      <c r="K1698">
        <v>15.09</v>
      </c>
      <c r="L1698" s="11" t="s">
        <v>204</v>
      </c>
      <c r="M1698" s="7">
        <v>43322</v>
      </c>
      <c r="N1698" s="7">
        <v>43322</v>
      </c>
      <c r="O1698" s="11" t="s">
        <v>40</v>
      </c>
      <c r="P1698" s="11" t="s">
        <v>95</v>
      </c>
      <c r="Q1698">
        <v>77970</v>
      </c>
      <c r="R1698" s="11" t="s">
        <v>205</v>
      </c>
      <c r="S1698" s="11" t="s">
        <v>95</v>
      </c>
      <c r="T1698">
        <v>5887915.3700000001</v>
      </c>
      <c r="U1698">
        <f>SalesLineItems__NO_LOT[[#This Row],[ActualSales]]-SalesLineItems__NO_LOT[[#This Row],[Extended_Cost]]</f>
        <v>17954.620000000003</v>
      </c>
      <c r="V1698">
        <f>IFERROR(SalesLineItems__NO_LOT[[#This Row],[Revenue]]/SalesLineItems__NO_LOT[[#This Row],[Extended_Price]],0)</f>
        <v>0.52153743951214093</v>
      </c>
      <c r="W1698" t="str">
        <f>IF(SalesLineItems__NO_LOT[[#This Row],[Revenue]]&lt;0,"Lost on Sale","Normal Revenue")</f>
        <v>Normal Revenue</v>
      </c>
      <c r="X1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8">
        <f>IF(SalesLineItems__NO_LOT[[#This Row],[SOP_Type]]="Return",SalesLineItems__NO_LOT[[#This Row],[Extended_Cost]]*-1,SalesLineItems__NO_LOT[[#This Row],[Extended_Price]])</f>
        <v>34426.33</v>
      </c>
      <c r="Z1698">
        <f>MONTH(SalesLineItems__NO_LOT[[#This Row],[Requested_Ship_Date]])</f>
        <v>8</v>
      </c>
      <c r="AA1698">
        <f>YEAR(SalesLineItems__NO_LOT[[#This Row],[Requested_Ship_Date]])</f>
        <v>2018</v>
      </c>
      <c r="AV1698"/>
      <c r="AX1698"/>
      <c r="AZ1698"/>
      <c r="BC1698"/>
      <c r="BF1698"/>
    </row>
    <row r="1699" spans="1:58" x14ac:dyDescent="0.2">
      <c r="A1699" t="s">
        <v>10080</v>
      </c>
      <c r="B1699" s="11" t="s">
        <v>22</v>
      </c>
      <c r="C1699" s="11" t="s">
        <v>10077</v>
      </c>
      <c r="D1699" s="11" t="s">
        <v>1140</v>
      </c>
      <c r="E1699" s="11" t="s">
        <v>1141</v>
      </c>
      <c r="F1699">
        <v>420</v>
      </c>
      <c r="G1699" s="11" t="s">
        <v>9</v>
      </c>
      <c r="H1699">
        <v>2533.4</v>
      </c>
      <c r="I1699">
        <v>3721.2</v>
      </c>
      <c r="J1699">
        <v>6.03</v>
      </c>
      <c r="K1699">
        <v>8.86</v>
      </c>
      <c r="L1699" s="11" t="s">
        <v>204</v>
      </c>
      <c r="M1699" s="7">
        <v>43322</v>
      </c>
      <c r="N1699" s="7">
        <v>43322</v>
      </c>
      <c r="O1699" s="11" t="s">
        <v>11</v>
      </c>
      <c r="P1699" s="11" t="s">
        <v>95</v>
      </c>
      <c r="Q1699">
        <v>77970</v>
      </c>
      <c r="R1699" s="11" t="s">
        <v>205</v>
      </c>
      <c r="S1699" s="11" t="s">
        <v>95</v>
      </c>
      <c r="T1699">
        <v>5887915.3700000001</v>
      </c>
      <c r="U1699">
        <f>SalesLineItems__NO_LOT[[#This Row],[ActualSales]]-SalesLineItems__NO_LOT[[#This Row],[Extended_Cost]]</f>
        <v>1187.7999999999997</v>
      </c>
      <c r="V1699">
        <f>IFERROR(SalesLineItems__NO_LOT[[#This Row],[Revenue]]/SalesLineItems__NO_LOT[[#This Row],[Extended_Price]],0)</f>
        <v>0.31919810813715999</v>
      </c>
      <c r="W1699" t="str">
        <f>IF(SalesLineItems__NO_LOT[[#This Row],[Revenue]]&lt;0,"Lost on Sale","Normal Revenue")</f>
        <v>Normal Revenue</v>
      </c>
      <c r="X1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699">
        <f>IF(SalesLineItems__NO_LOT[[#This Row],[SOP_Type]]="Return",SalesLineItems__NO_LOT[[#This Row],[Extended_Cost]]*-1,SalesLineItems__NO_LOT[[#This Row],[Extended_Price]])</f>
        <v>3721.2</v>
      </c>
      <c r="Z1699">
        <f>MONTH(SalesLineItems__NO_LOT[[#This Row],[Requested_Ship_Date]])</f>
        <v>8</v>
      </c>
      <c r="AA1699">
        <f>YEAR(SalesLineItems__NO_LOT[[#This Row],[Requested_Ship_Date]])</f>
        <v>2018</v>
      </c>
      <c r="AV1699"/>
      <c r="AX1699"/>
      <c r="AZ1699"/>
      <c r="BC1699"/>
      <c r="BF1699"/>
    </row>
    <row r="1700" spans="1:58" x14ac:dyDescent="0.2">
      <c r="A1700" t="s">
        <v>10081</v>
      </c>
      <c r="B1700" s="11" t="s">
        <v>22</v>
      </c>
      <c r="C1700" s="11" t="s">
        <v>10077</v>
      </c>
      <c r="D1700" s="11" t="s">
        <v>453</v>
      </c>
      <c r="E1700" s="11" t="s">
        <v>454</v>
      </c>
      <c r="F1700">
        <v>1224.8800000000001</v>
      </c>
      <c r="G1700" s="11" t="s">
        <v>9</v>
      </c>
      <c r="H1700">
        <v>5425.22</v>
      </c>
      <c r="I1700">
        <v>12665.26</v>
      </c>
      <c r="J1700">
        <v>4.43</v>
      </c>
      <c r="K1700">
        <v>10.34</v>
      </c>
      <c r="L1700" s="11" t="s">
        <v>204</v>
      </c>
      <c r="M1700" s="7">
        <v>43322</v>
      </c>
      <c r="N1700" s="7">
        <v>43322</v>
      </c>
      <c r="O1700" s="11" t="s">
        <v>40</v>
      </c>
      <c r="P1700" s="11" t="s">
        <v>95</v>
      </c>
      <c r="Q1700">
        <v>77970</v>
      </c>
      <c r="R1700" s="11" t="s">
        <v>205</v>
      </c>
      <c r="S1700" s="11" t="s">
        <v>95</v>
      </c>
      <c r="T1700">
        <v>5887915.3700000001</v>
      </c>
      <c r="U1700">
        <f>SalesLineItems__NO_LOT[[#This Row],[ActualSales]]-SalesLineItems__NO_LOT[[#This Row],[Extended_Cost]]</f>
        <v>7240.04</v>
      </c>
      <c r="V1700">
        <f>IFERROR(SalesLineItems__NO_LOT[[#This Row],[Revenue]]/SalesLineItems__NO_LOT[[#This Row],[Extended_Price]],0)</f>
        <v>0.57164558801003684</v>
      </c>
      <c r="W1700" t="str">
        <f>IF(SalesLineItems__NO_LOT[[#This Row],[Revenue]]&lt;0,"Lost on Sale","Normal Revenue")</f>
        <v>Normal Revenue</v>
      </c>
      <c r="X1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0">
        <f>IF(SalesLineItems__NO_LOT[[#This Row],[SOP_Type]]="Return",SalesLineItems__NO_LOT[[#This Row],[Extended_Cost]]*-1,SalesLineItems__NO_LOT[[#This Row],[Extended_Price]])</f>
        <v>12665.26</v>
      </c>
      <c r="Z1700">
        <f>MONTH(SalesLineItems__NO_LOT[[#This Row],[Requested_Ship_Date]])</f>
        <v>8</v>
      </c>
      <c r="AA1700">
        <f>YEAR(SalesLineItems__NO_LOT[[#This Row],[Requested_Ship_Date]])</f>
        <v>2018</v>
      </c>
      <c r="AV1700"/>
      <c r="AX1700"/>
      <c r="AZ1700"/>
      <c r="BC1700"/>
      <c r="BF1700"/>
    </row>
    <row r="1701" spans="1:58" x14ac:dyDescent="0.2">
      <c r="A1701" t="s">
        <v>10082</v>
      </c>
      <c r="B1701" s="11" t="s">
        <v>22</v>
      </c>
      <c r="C1701" s="11" t="s">
        <v>10077</v>
      </c>
      <c r="D1701" s="11" t="s">
        <v>13</v>
      </c>
      <c r="E1701" s="11" t="s">
        <v>14</v>
      </c>
      <c r="F1701">
        <v>1</v>
      </c>
      <c r="G1701" s="11" t="s">
        <v>15</v>
      </c>
      <c r="H1701">
        <v>0</v>
      </c>
      <c r="I1701">
        <v>1.5</v>
      </c>
      <c r="J1701">
        <v>0</v>
      </c>
      <c r="K1701">
        <v>1.5</v>
      </c>
      <c r="L1701" s="11" t="s">
        <v>204</v>
      </c>
      <c r="M1701" s="7">
        <v>43322</v>
      </c>
      <c r="N1701" s="7">
        <v>43322</v>
      </c>
      <c r="O1701" s="11" t="s">
        <v>16</v>
      </c>
      <c r="P1701" s="11" t="s">
        <v>95</v>
      </c>
      <c r="Q1701">
        <v>77970</v>
      </c>
      <c r="R1701" s="11" t="s">
        <v>205</v>
      </c>
      <c r="S1701" s="11" t="s">
        <v>95</v>
      </c>
      <c r="T1701">
        <v>5887915.3700000001</v>
      </c>
      <c r="U1701">
        <f>SalesLineItems__NO_LOT[[#This Row],[ActualSales]]-SalesLineItems__NO_LOT[[#This Row],[Extended_Cost]]</f>
        <v>1.5</v>
      </c>
      <c r="V1701">
        <f>IFERROR(SalesLineItems__NO_LOT[[#This Row],[Revenue]]/SalesLineItems__NO_LOT[[#This Row],[Extended_Price]],0)</f>
        <v>1</v>
      </c>
      <c r="W1701" t="str">
        <f>IF(SalesLineItems__NO_LOT[[#This Row],[Revenue]]&lt;0,"Lost on Sale","Normal Revenue")</f>
        <v>Normal Revenue</v>
      </c>
      <c r="X1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1">
        <f>IF(SalesLineItems__NO_LOT[[#This Row],[SOP_Type]]="Return",SalesLineItems__NO_LOT[[#This Row],[Extended_Cost]]*-1,SalesLineItems__NO_LOT[[#This Row],[Extended_Price]])</f>
        <v>1.5</v>
      </c>
      <c r="Z1701">
        <f>MONTH(SalesLineItems__NO_LOT[[#This Row],[Requested_Ship_Date]])</f>
        <v>8</v>
      </c>
      <c r="AA1701">
        <f>YEAR(SalesLineItems__NO_LOT[[#This Row],[Requested_Ship_Date]])</f>
        <v>2018</v>
      </c>
      <c r="AV1701"/>
      <c r="AX1701"/>
      <c r="AZ1701"/>
      <c r="BC1701"/>
      <c r="BF1701"/>
    </row>
    <row r="1702" spans="1:58" x14ac:dyDescent="0.2">
      <c r="A1702" t="s">
        <v>10083</v>
      </c>
      <c r="B1702" s="11" t="s">
        <v>22</v>
      </c>
      <c r="C1702" s="11" t="s">
        <v>10084</v>
      </c>
      <c r="D1702" s="11" t="s">
        <v>5428</v>
      </c>
      <c r="E1702" s="11" t="s">
        <v>5429</v>
      </c>
      <c r="F1702">
        <v>9071.9</v>
      </c>
      <c r="G1702" s="11" t="s">
        <v>9</v>
      </c>
      <c r="H1702">
        <v>52707.75</v>
      </c>
      <c r="I1702">
        <v>68129.97</v>
      </c>
      <c r="J1702">
        <v>5.81</v>
      </c>
      <c r="K1702">
        <v>7.51</v>
      </c>
      <c r="L1702" s="11" t="s">
        <v>10</v>
      </c>
      <c r="M1702" s="7">
        <v>43322</v>
      </c>
      <c r="N1702" s="7">
        <v>43322</v>
      </c>
      <c r="O1702" s="11" t="s">
        <v>21</v>
      </c>
      <c r="P1702" s="11" t="s">
        <v>95</v>
      </c>
      <c r="Q1702">
        <v>66678.759999999995</v>
      </c>
      <c r="R1702" s="11" t="s">
        <v>12</v>
      </c>
      <c r="S1702" s="11" t="s">
        <v>95</v>
      </c>
      <c r="T1702">
        <v>2195688.4</v>
      </c>
      <c r="U1702">
        <f>SalesLineItems__NO_LOT[[#This Row],[ActualSales]]-SalesLineItems__NO_LOT[[#This Row],[Extended_Cost]]</f>
        <v>15422.220000000001</v>
      </c>
      <c r="V1702">
        <f>IFERROR(SalesLineItems__NO_LOT[[#This Row],[Revenue]]/SalesLineItems__NO_LOT[[#This Row],[Extended_Price]],0)</f>
        <v>0.22636469677001181</v>
      </c>
      <c r="W1702" t="str">
        <f>IF(SalesLineItems__NO_LOT[[#This Row],[Revenue]]&lt;0,"Lost on Sale","Normal Revenue")</f>
        <v>Normal Revenue</v>
      </c>
      <c r="X1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02">
        <f>IF(SalesLineItems__NO_LOT[[#This Row],[SOP_Type]]="Return",SalesLineItems__NO_LOT[[#This Row],[Extended_Cost]]*-1,SalesLineItems__NO_LOT[[#This Row],[Extended_Price]])</f>
        <v>68129.97</v>
      </c>
      <c r="Z1702">
        <f>MONTH(SalesLineItems__NO_LOT[[#This Row],[Requested_Ship_Date]])</f>
        <v>8</v>
      </c>
      <c r="AA1702">
        <f>YEAR(SalesLineItems__NO_LOT[[#This Row],[Requested_Ship_Date]])</f>
        <v>2018</v>
      </c>
      <c r="AV1702"/>
      <c r="AX1702"/>
      <c r="AZ1702"/>
      <c r="BC1702"/>
      <c r="BF1702"/>
    </row>
    <row r="1703" spans="1:58" x14ac:dyDescent="0.2">
      <c r="A1703" t="s">
        <v>10065</v>
      </c>
      <c r="B1703" s="11" t="s">
        <v>22</v>
      </c>
      <c r="C1703" s="11" t="s">
        <v>10064</v>
      </c>
      <c r="D1703" s="11" t="s">
        <v>139</v>
      </c>
      <c r="E1703" s="11" t="s">
        <v>140</v>
      </c>
      <c r="F1703">
        <v>99.75</v>
      </c>
      <c r="G1703" s="11" t="s">
        <v>9</v>
      </c>
      <c r="H1703">
        <v>187.53</v>
      </c>
      <c r="I1703">
        <v>880.79</v>
      </c>
      <c r="J1703">
        <v>1.88</v>
      </c>
      <c r="K1703">
        <v>8.83</v>
      </c>
      <c r="L1703" s="11" t="s">
        <v>110</v>
      </c>
      <c r="M1703" s="7">
        <v>43325</v>
      </c>
      <c r="N1703" s="7">
        <v>43326</v>
      </c>
      <c r="O1703" s="11" t="s">
        <v>40</v>
      </c>
      <c r="P1703" s="11" t="s">
        <v>95</v>
      </c>
      <c r="Q1703">
        <v>193225.16</v>
      </c>
      <c r="R1703" s="11" t="s">
        <v>12</v>
      </c>
      <c r="S1703" s="11" t="s">
        <v>95</v>
      </c>
      <c r="T1703">
        <v>10672799.380000001</v>
      </c>
      <c r="U1703">
        <f>SalesLineItems__NO_LOT[[#This Row],[ActualSales]]-SalesLineItems__NO_LOT[[#This Row],[Extended_Cost]]</f>
        <v>693.26</v>
      </c>
      <c r="V1703">
        <f>IFERROR(SalesLineItems__NO_LOT[[#This Row],[Revenue]]/SalesLineItems__NO_LOT[[#This Row],[Extended_Price]],0)</f>
        <v>0.78708886340671447</v>
      </c>
      <c r="W1703" t="str">
        <f>IF(SalesLineItems__NO_LOT[[#This Row],[Revenue]]&lt;0,"Lost on Sale","Normal Revenue")</f>
        <v>Normal Revenue</v>
      </c>
      <c r="X1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3">
        <f>IF(SalesLineItems__NO_LOT[[#This Row],[SOP_Type]]="Return",SalesLineItems__NO_LOT[[#This Row],[Extended_Cost]]*-1,SalesLineItems__NO_LOT[[#This Row],[Extended_Price]])</f>
        <v>880.79</v>
      </c>
      <c r="Z1703">
        <f>MONTH(SalesLineItems__NO_LOT[[#This Row],[Requested_Ship_Date]])</f>
        <v>8</v>
      </c>
      <c r="AA1703">
        <f>YEAR(SalesLineItems__NO_LOT[[#This Row],[Requested_Ship_Date]])</f>
        <v>2018</v>
      </c>
      <c r="AV1703"/>
      <c r="AX1703"/>
      <c r="AZ1703"/>
      <c r="BC1703"/>
      <c r="BF1703"/>
    </row>
    <row r="1704" spans="1:58" x14ac:dyDescent="0.2">
      <c r="A1704" t="s">
        <v>10066</v>
      </c>
      <c r="B1704" s="11" t="s">
        <v>22</v>
      </c>
      <c r="C1704" s="11" t="s">
        <v>10064</v>
      </c>
      <c r="D1704" s="11" t="s">
        <v>136</v>
      </c>
      <c r="E1704" s="11" t="s">
        <v>137</v>
      </c>
      <c r="F1704">
        <v>157.6</v>
      </c>
      <c r="G1704" s="11" t="s">
        <v>9</v>
      </c>
      <c r="H1704">
        <v>1114.23</v>
      </c>
      <c r="I1704">
        <v>2375.0300000000002</v>
      </c>
      <c r="J1704">
        <v>7.07</v>
      </c>
      <c r="K1704">
        <v>15.07</v>
      </c>
      <c r="L1704" s="11" t="s">
        <v>110</v>
      </c>
      <c r="M1704" s="7">
        <v>43325</v>
      </c>
      <c r="N1704" s="7">
        <v>43326</v>
      </c>
      <c r="O1704" s="11" t="s">
        <v>11</v>
      </c>
      <c r="P1704" s="11" t="s">
        <v>95</v>
      </c>
      <c r="Q1704">
        <v>193225.16</v>
      </c>
      <c r="R1704" s="11" t="s">
        <v>12</v>
      </c>
      <c r="S1704" s="11" t="s">
        <v>95</v>
      </c>
      <c r="T1704">
        <v>10672799.380000001</v>
      </c>
      <c r="U1704">
        <f>SalesLineItems__NO_LOT[[#This Row],[ActualSales]]-SalesLineItems__NO_LOT[[#This Row],[Extended_Cost]]</f>
        <v>1260.8000000000002</v>
      </c>
      <c r="V1704">
        <f>IFERROR(SalesLineItems__NO_LOT[[#This Row],[Revenue]]/SalesLineItems__NO_LOT[[#This Row],[Extended_Price]],0)</f>
        <v>0.53085645233954948</v>
      </c>
      <c r="W1704" t="str">
        <f>IF(SalesLineItems__NO_LOT[[#This Row],[Revenue]]&lt;0,"Lost on Sale","Normal Revenue")</f>
        <v>Normal Revenue</v>
      </c>
      <c r="X1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4">
        <f>IF(SalesLineItems__NO_LOT[[#This Row],[SOP_Type]]="Return",SalesLineItems__NO_LOT[[#This Row],[Extended_Cost]]*-1,SalesLineItems__NO_LOT[[#This Row],[Extended_Price]])</f>
        <v>2375.0300000000002</v>
      </c>
      <c r="Z1704">
        <f>MONTH(SalesLineItems__NO_LOT[[#This Row],[Requested_Ship_Date]])</f>
        <v>8</v>
      </c>
      <c r="AA1704">
        <f>YEAR(SalesLineItems__NO_LOT[[#This Row],[Requested_Ship_Date]])</f>
        <v>2018</v>
      </c>
      <c r="AV1704"/>
      <c r="AX1704"/>
      <c r="AZ1704"/>
      <c r="BC1704"/>
      <c r="BF1704"/>
    </row>
    <row r="1705" spans="1:58" x14ac:dyDescent="0.2">
      <c r="A1705" t="s">
        <v>10067</v>
      </c>
      <c r="B1705" s="11" t="s">
        <v>22</v>
      </c>
      <c r="C1705" s="11" t="s">
        <v>10064</v>
      </c>
      <c r="D1705" s="11" t="s">
        <v>7838</v>
      </c>
      <c r="E1705" s="11" t="s">
        <v>134</v>
      </c>
      <c r="F1705">
        <v>81.36</v>
      </c>
      <c r="G1705" s="11" t="s">
        <v>9</v>
      </c>
      <c r="H1705">
        <v>457.24</v>
      </c>
      <c r="I1705">
        <v>1181.3499999999999</v>
      </c>
      <c r="J1705">
        <v>5.62</v>
      </c>
      <c r="K1705">
        <v>14.52</v>
      </c>
      <c r="L1705" s="11" t="s">
        <v>110</v>
      </c>
      <c r="M1705" s="7">
        <v>43325</v>
      </c>
      <c r="N1705" s="7">
        <v>43326</v>
      </c>
      <c r="O1705" s="11" t="s">
        <v>11</v>
      </c>
      <c r="P1705" s="11" t="s">
        <v>95</v>
      </c>
      <c r="Q1705">
        <v>193225.16</v>
      </c>
      <c r="R1705" s="11" t="s">
        <v>12</v>
      </c>
      <c r="S1705" s="11" t="s">
        <v>95</v>
      </c>
      <c r="T1705">
        <v>10672799.380000001</v>
      </c>
      <c r="U1705">
        <f>SalesLineItems__NO_LOT[[#This Row],[ActualSales]]-SalesLineItems__NO_LOT[[#This Row],[Extended_Cost]]</f>
        <v>724.1099999999999</v>
      </c>
      <c r="V1705">
        <f>IFERROR(SalesLineItems__NO_LOT[[#This Row],[Revenue]]/SalesLineItems__NO_LOT[[#This Row],[Extended_Price]],0)</f>
        <v>0.61295128454733983</v>
      </c>
      <c r="W1705" t="str">
        <f>IF(SalesLineItems__NO_LOT[[#This Row],[Revenue]]&lt;0,"Lost on Sale","Normal Revenue")</f>
        <v>Normal Revenue</v>
      </c>
      <c r="X1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5">
        <f>IF(SalesLineItems__NO_LOT[[#This Row],[SOP_Type]]="Return",SalesLineItems__NO_LOT[[#This Row],[Extended_Cost]]*-1,SalesLineItems__NO_LOT[[#This Row],[Extended_Price]])</f>
        <v>1181.3499999999999</v>
      </c>
      <c r="Z1705">
        <f>MONTH(SalesLineItems__NO_LOT[[#This Row],[Requested_Ship_Date]])</f>
        <v>8</v>
      </c>
      <c r="AA1705">
        <f>YEAR(SalesLineItems__NO_LOT[[#This Row],[Requested_Ship_Date]])</f>
        <v>2018</v>
      </c>
      <c r="AV1705"/>
      <c r="AX1705"/>
      <c r="AZ1705"/>
      <c r="BC1705"/>
      <c r="BF1705"/>
    </row>
    <row r="1706" spans="1:58" x14ac:dyDescent="0.2">
      <c r="A1706" t="s">
        <v>10068</v>
      </c>
      <c r="B1706" s="11" t="s">
        <v>22</v>
      </c>
      <c r="C1706" s="11" t="s">
        <v>10064</v>
      </c>
      <c r="D1706" s="11" t="s">
        <v>130</v>
      </c>
      <c r="E1706" s="11" t="s">
        <v>131</v>
      </c>
      <c r="F1706">
        <v>201.35</v>
      </c>
      <c r="G1706" s="11" t="s">
        <v>9</v>
      </c>
      <c r="H1706">
        <v>1077.22</v>
      </c>
      <c r="I1706">
        <v>2150.42</v>
      </c>
      <c r="J1706">
        <v>5.35</v>
      </c>
      <c r="K1706">
        <v>10.68</v>
      </c>
      <c r="L1706" s="11" t="s">
        <v>110</v>
      </c>
      <c r="M1706" s="7">
        <v>43325</v>
      </c>
      <c r="N1706" s="7">
        <v>43326</v>
      </c>
      <c r="O1706" s="11" t="s">
        <v>40</v>
      </c>
      <c r="P1706" s="11" t="s">
        <v>95</v>
      </c>
      <c r="Q1706">
        <v>193225.16</v>
      </c>
      <c r="R1706" s="11" t="s">
        <v>12</v>
      </c>
      <c r="S1706" s="11" t="s">
        <v>95</v>
      </c>
      <c r="T1706">
        <v>10672799.380000001</v>
      </c>
      <c r="U1706">
        <f>SalesLineItems__NO_LOT[[#This Row],[ActualSales]]-SalesLineItems__NO_LOT[[#This Row],[Extended_Cost]]</f>
        <v>1073.2</v>
      </c>
      <c r="V1706">
        <f>IFERROR(SalesLineItems__NO_LOT[[#This Row],[Revenue]]/SalesLineItems__NO_LOT[[#This Row],[Extended_Price]],0)</f>
        <v>0.49906529887184831</v>
      </c>
      <c r="W1706" t="str">
        <f>IF(SalesLineItems__NO_LOT[[#This Row],[Revenue]]&lt;0,"Lost on Sale","Normal Revenue")</f>
        <v>Normal Revenue</v>
      </c>
      <c r="X1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6">
        <f>IF(SalesLineItems__NO_LOT[[#This Row],[SOP_Type]]="Return",SalesLineItems__NO_LOT[[#This Row],[Extended_Cost]]*-1,SalesLineItems__NO_LOT[[#This Row],[Extended_Price]])</f>
        <v>2150.42</v>
      </c>
      <c r="Z1706">
        <f>MONTH(SalesLineItems__NO_LOT[[#This Row],[Requested_Ship_Date]])</f>
        <v>8</v>
      </c>
      <c r="AA1706">
        <f>YEAR(SalesLineItems__NO_LOT[[#This Row],[Requested_Ship_Date]])</f>
        <v>2018</v>
      </c>
      <c r="AV1706"/>
      <c r="AX1706"/>
      <c r="AZ1706"/>
      <c r="BC1706"/>
      <c r="BF1706"/>
    </row>
    <row r="1707" spans="1:58" x14ac:dyDescent="0.2">
      <c r="A1707" t="s">
        <v>10069</v>
      </c>
      <c r="B1707" s="11" t="s">
        <v>22</v>
      </c>
      <c r="C1707" s="11" t="s">
        <v>10064</v>
      </c>
      <c r="D1707" s="11" t="s">
        <v>142</v>
      </c>
      <c r="E1707" s="11" t="s">
        <v>10070</v>
      </c>
      <c r="F1707">
        <v>276.64</v>
      </c>
      <c r="G1707" s="11" t="s">
        <v>9</v>
      </c>
      <c r="H1707">
        <v>2124.6</v>
      </c>
      <c r="I1707">
        <v>4365.38</v>
      </c>
      <c r="J1707">
        <v>7.68</v>
      </c>
      <c r="K1707">
        <v>15.78</v>
      </c>
      <c r="L1707" s="11" t="s">
        <v>110</v>
      </c>
      <c r="M1707" s="7">
        <v>43325</v>
      </c>
      <c r="N1707" s="7">
        <v>43326</v>
      </c>
      <c r="O1707" s="11" t="s">
        <v>40</v>
      </c>
      <c r="P1707" s="11" t="s">
        <v>95</v>
      </c>
      <c r="Q1707">
        <v>193225.16</v>
      </c>
      <c r="R1707" s="11" t="s">
        <v>12</v>
      </c>
      <c r="S1707" s="11" t="s">
        <v>95</v>
      </c>
      <c r="T1707">
        <v>10672799.380000001</v>
      </c>
      <c r="U1707">
        <f>SalesLineItems__NO_LOT[[#This Row],[ActualSales]]-SalesLineItems__NO_LOT[[#This Row],[Extended_Cost]]</f>
        <v>2240.7800000000002</v>
      </c>
      <c r="V1707">
        <f>IFERROR(SalesLineItems__NO_LOT[[#This Row],[Revenue]]/SalesLineItems__NO_LOT[[#This Row],[Extended_Price]],0)</f>
        <v>0.51330697442147077</v>
      </c>
      <c r="W1707" t="str">
        <f>IF(SalesLineItems__NO_LOT[[#This Row],[Revenue]]&lt;0,"Lost on Sale","Normal Revenue")</f>
        <v>Normal Revenue</v>
      </c>
      <c r="X1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7">
        <f>IF(SalesLineItems__NO_LOT[[#This Row],[SOP_Type]]="Return",SalesLineItems__NO_LOT[[#This Row],[Extended_Cost]]*-1,SalesLineItems__NO_LOT[[#This Row],[Extended_Price]])</f>
        <v>4365.38</v>
      </c>
      <c r="Z1707">
        <f>MONTH(SalesLineItems__NO_LOT[[#This Row],[Requested_Ship_Date]])</f>
        <v>8</v>
      </c>
      <c r="AA1707">
        <f>YEAR(SalesLineItems__NO_LOT[[#This Row],[Requested_Ship_Date]])</f>
        <v>2018</v>
      </c>
      <c r="AV1707"/>
      <c r="AX1707"/>
      <c r="AZ1707"/>
      <c r="BC1707"/>
      <c r="BF1707"/>
    </row>
    <row r="1708" spans="1:58" x14ac:dyDescent="0.2">
      <c r="A1708" t="s">
        <v>10071</v>
      </c>
      <c r="B1708" s="11" t="s">
        <v>22</v>
      </c>
      <c r="C1708" s="11" t="s">
        <v>10064</v>
      </c>
      <c r="D1708" s="11" t="s">
        <v>13</v>
      </c>
      <c r="E1708" s="11" t="s">
        <v>14</v>
      </c>
      <c r="F1708">
        <v>1</v>
      </c>
      <c r="G1708" s="11" t="s">
        <v>15</v>
      </c>
      <c r="H1708">
        <v>0</v>
      </c>
      <c r="I1708">
        <v>1.5</v>
      </c>
      <c r="J1708">
        <v>0</v>
      </c>
      <c r="K1708">
        <v>1.5</v>
      </c>
      <c r="L1708" s="11" t="s">
        <v>110</v>
      </c>
      <c r="M1708" s="7">
        <v>43325</v>
      </c>
      <c r="N1708" s="7">
        <v>43326</v>
      </c>
      <c r="O1708" s="11" t="s">
        <v>16</v>
      </c>
      <c r="P1708" s="11" t="s">
        <v>95</v>
      </c>
      <c r="Q1708">
        <v>193225.16</v>
      </c>
      <c r="R1708" s="11" t="s">
        <v>12</v>
      </c>
      <c r="S1708" s="11" t="s">
        <v>95</v>
      </c>
      <c r="T1708">
        <v>10672799.380000001</v>
      </c>
      <c r="U1708">
        <f>SalesLineItems__NO_LOT[[#This Row],[ActualSales]]-SalesLineItems__NO_LOT[[#This Row],[Extended_Cost]]</f>
        <v>1.5</v>
      </c>
      <c r="V1708">
        <f>IFERROR(SalesLineItems__NO_LOT[[#This Row],[Revenue]]/SalesLineItems__NO_LOT[[#This Row],[Extended_Price]],0)</f>
        <v>1</v>
      </c>
      <c r="W1708" t="str">
        <f>IF(SalesLineItems__NO_LOT[[#This Row],[Revenue]]&lt;0,"Lost on Sale","Normal Revenue")</f>
        <v>Normal Revenue</v>
      </c>
      <c r="X1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8">
        <f>IF(SalesLineItems__NO_LOT[[#This Row],[SOP_Type]]="Return",SalesLineItems__NO_LOT[[#This Row],[Extended_Cost]]*-1,SalesLineItems__NO_LOT[[#This Row],[Extended_Price]])</f>
        <v>1.5</v>
      </c>
      <c r="Z1708">
        <f>MONTH(SalesLineItems__NO_LOT[[#This Row],[Requested_Ship_Date]])</f>
        <v>8</v>
      </c>
      <c r="AA1708">
        <f>YEAR(SalesLineItems__NO_LOT[[#This Row],[Requested_Ship_Date]])</f>
        <v>2018</v>
      </c>
      <c r="AV1708"/>
      <c r="AX1708"/>
      <c r="AZ1708"/>
      <c r="BC1708"/>
      <c r="BF1708"/>
    </row>
    <row r="1709" spans="1:58" x14ac:dyDescent="0.2">
      <c r="A1709" t="s">
        <v>10072</v>
      </c>
      <c r="B1709" s="11" t="s">
        <v>22</v>
      </c>
      <c r="C1709" s="11" t="s">
        <v>10073</v>
      </c>
      <c r="D1709" s="11" t="s">
        <v>473</v>
      </c>
      <c r="E1709" s="11" t="s">
        <v>474</v>
      </c>
      <c r="F1709">
        <v>1600</v>
      </c>
      <c r="G1709" s="11" t="s">
        <v>9</v>
      </c>
      <c r="H1709">
        <v>16629.5</v>
      </c>
      <c r="I1709">
        <v>45600</v>
      </c>
      <c r="J1709">
        <v>10.39</v>
      </c>
      <c r="K1709">
        <v>28.5</v>
      </c>
      <c r="L1709" s="11" t="s">
        <v>110</v>
      </c>
      <c r="M1709" s="7">
        <v>43325</v>
      </c>
      <c r="N1709" s="7">
        <v>43325</v>
      </c>
      <c r="O1709" s="11" t="s">
        <v>65</v>
      </c>
      <c r="P1709" s="11" t="s">
        <v>95</v>
      </c>
      <c r="Q1709">
        <v>193225.16</v>
      </c>
      <c r="R1709" s="11" t="s">
        <v>12</v>
      </c>
      <c r="S1709" s="11" t="s">
        <v>95</v>
      </c>
      <c r="T1709">
        <v>10672799.380000001</v>
      </c>
      <c r="U1709">
        <f>SalesLineItems__NO_LOT[[#This Row],[ActualSales]]-SalesLineItems__NO_LOT[[#This Row],[Extended_Cost]]</f>
        <v>28970.5</v>
      </c>
      <c r="V1709">
        <f>IFERROR(SalesLineItems__NO_LOT[[#This Row],[Revenue]]/SalesLineItems__NO_LOT[[#This Row],[Extended_Price]],0)</f>
        <v>0.63531798245614035</v>
      </c>
      <c r="W1709" t="str">
        <f>IF(SalesLineItems__NO_LOT[[#This Row],[Revenue]]&lt;0,"Lost on Sale","Normal Revenue")</f>
        <v>Normal Revenue</v>
      </c>
      <c r="X1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09">
        <f>IF(SalesLineItems__NO_LOT[[#This Row],[SOP_Type]]="Return",SalesLineItems__NO_LOT[[#This Row],[Extended_Cost]]*-1,SalesLineItems__NO_LOT[[#This Row],[Extended_Price]])</f>
        <v>45600</v>
      </c>
      <c r="Z1709">
        <f>MONTH(SalesLineItems__NO_LOT[[#This Row],[Requested_Ship_Date]])</f>
        <v>8</v>
      </c>
      <c r="AA1709">
        <f>YEAR(SalesLineItems__NO_LOT[[#This Row],[Requested_Ship_Date]])</f>
        <v>2018</v>
      </c>
      <c r="AV1709"/>
      <c r="AX1709"/>
      <c r="AZ1709"/>
      <c r="BC1709"/>
      <c r="BF1709"/>
    </row>
    <row r="1710" spans="1:58" x14ac:dyDescent="0.2">
      <c r="A1710" t="s">
        <v>10074</v>
      </c>
      <c r="B1710" s="11" t="s">
        <v>22</v>
      </c>
      <c r="C1710" s="11" t="s">
        <v>10075</v>
      </c>
      <c r="D1710" s="11" t="s">
        <v>173</v>
      </c>
      <c r="E1710" s="11" t="s">
        <v>174</v>
      </c>
      <c r="F1710">
        <v>115</v>
      </c>
      <c r="G1710" s="11" t="s">
        <v>68</v>
      </c>
      <c r="H1710">
        <v>3534.52</v>
      </c>
      <c r="I1710">
        <v>3418.95</v>
      </c>
      <c r="J1710">
        <v>30.73</v>
      </c>
      <c r="K1710">
        <v>29.73</v>
      </c>
      <c r="L1710" s="11" t="s">
        <v>110</v>
      </c>
      <c r="M1710" s="7">
        <v>43325</v>
      </c>
      <c r="N1710" s="7">
        <v>43325</v>
      </c>
      <c r="O1710" s="11" t="s">
        <v>11</v>
      </c>
      <c r="P1710" s="11" t="s">
        <v>95</v>
      </c>
      <c r="Q1710">
        <v>193225.16</v>
      </c>
      <c r="R1710" s="11" t="s">
        <v>12</v>
      </c>
      <c r="S1710" s="11" t="s">
        <v>95</v>
      </c>
      <c r="T1710">
        <v>10672799.380000001</v>
      </c>
      <c r="U1710">
        <f>SalesLineItems__NO_LOT[[#This Row],[ActualSales]]-SalesLineItems__NO_LOT[[#This Row],[Extended_Cost]]</f>
        <v>-115.57000000000016</v>
      </c>
      <c r="V1710">
        <f>IFERROR(SalesLineItems__NO_LOT[[#This Row],[Revenue]]/SalesLineItems__NO_LOT[[#This Row],[Extended_Price]],0)</f>
        <v>-3.3802775705991654E-2</v>
      </c>
      <c r="W1710" t="str">
        <f>IF(SalesLineItems__NO_LOT[[#This Row],[Revenue]]&lt;0,"Lost on Sale","Normal Revenue")</f>
        <v>Lost on Sale</v>
      </c>
      <c r="X1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10">
        <f>IF(SalesLineItems__NO_LOT[[#This Row],[SOP_Type]]="Return",SalesLineItems__NO_LOT[[#This Row],[Extended_Cost]]*-1,SalesLineItems__NO_LOT[[#This Row],[Extended_Price]])</f>
        <v>3418.95</v>
      </c>
      <c r="Z1710">
        <f>MONTH(SalesLineItems__NO_LOT[[#This Row],[Requested_Ship_Date]])</f>
        <v>8</v>
      </c>
      <c r="AA1710">
        <f>YEAR(SalesLineItems__NO_LOT[[#This Row],[Requested_Ship_Date]])</f>
        <v>2018</v>
      </c>
      <c r="AV1710"/>
      <c r="AX1710"/>
      <c r="AZ1710"/>
      <c r="BC1710"/>
      <c r="BF1710"/>
    </row>
    <row r="1711" spans="1:58" x14ac:dyDescent="0.2">
      <c r="A1711" t="s">
        <v>10043</v>
      </c>
      <c r="B1711" s="11" t="s">
        <v>22</v>
      </c>
      <c r="C1711" s="11" t="s">
        <v>10044</v>
      </c>
      <c r="D1711" s="11" t="s">
        <v>312</v>
      </c>
      <c r="E1711" s="11" t="s">
        <v>313</v>
      </c>
      <c r="F1711">
        <v>360</v>
      </c>
      <c r="G1711" s="11" t="s">
        <v>68</v>
      </c>
      <c r="H1711">
        <v>5512.32</v>
      </c>
      <c r="I1711">
        <v>9198</v>
      </c>
      <c r="J1711">
        <v>15.31</v>
      </c>
      <c r="K1711">
        <v>25.55</v>
      </c>
      <c r="L1711" s="11" t="s">
        <v>69</v>
      </c>
      <c r="M1711" s="7">
        <v>43327</v>
      </c>
      <c r="N1711" s="7">
        <v>43327</v>
      </c>
      <c r="O1711" s="11" t="s">
        <v>70</v>
      </c>
      <c r="P1711" s="11" t="s">
        <v>95</v>
      </c>
      <c r="Q1711">
        <v>320188.32</v>
      </c>
      <c r="R1711" s="11" t="s">
        <v>52</v>
      </c>
      <c r="S1711" s="11" t="s">
        <v>95</v>
      </c>
      <c r="T1711">
        <v>8464367.5299999993</v>
      </c>
      <c r="U1711">
        <f>SalesLineItems__NO_LOT[[#This Row],[ActualSales]]-SalesLineItems__NO_LOT[[#This Row],[Extended_Cost]]</f>
        <v>3685.6800000000003</v>
      </c>
      <c r="V1711">
        <f>IFERROR(SalesLineItems__NO_LOT[[#This Row],[Revenue]]/SalesLineItems__NO_LOT[[#This Row],[Extended_Price]],0)</f>
        <v>0.4007045009784736</v>
      </c>
      <c r="W1711" t="str">
        <f>IF(SalesLineItems__NO_LOT[[#This Row],[Revenue]]&lt;0,"Lost on Sale","Normal Revenue")</f>
        <v>Normal Revenue</v>
      </c>
      <c r="X1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1">
        <f>IF(SalesLineItems__NO_LOT[[#This Row],[SOP_Type]]="Return",SalesLineItems__NO_LOT[[#This Row],[Extended_Cost]]*-1,SalesLineItems__NO_LOT[[#This Row],[Extended_Price]])</f>
        <v>9198</v>
      </c>
      <c r="Z1711">
        <f>MONTH(SalesLineItems__NO_LOT[[#This Row],[Requested_Ship_Date]])</f>
        <v>8</v>
      </c>
      <c r="AA1711">
        <f>YEAR(SalesLineItems__NO_LOT[[#This Row],[Requested_Ship_Date]])</f>
        <v>2018</v>
      </c>
      <c r="AV1711"/>
      <c r="AX1711"/>
      <c r="AZ1711"/>
      <c r="BC1711"/>
      <c r="BF1711"/>
    </row>
    <row r="1712" spans="1:58" x14ac:dyDescent="0.2">
      <c r="A1712" t="s">
        <v>10045</v>
      </c>
      <c r="B1712" s="11" t="s">
        <v>22</v>
      </c>
      <c r="C1712" s="11" t="s">
        <v>10044</v>
      </c>
      <c r="D1712" s="11" t="s">
        <v>13</v>
      </c>
      <c r="E1712" s="11" t="s">
        <v>14</v>
      </c>
      <c r="F1712">
        <v>1</v>
      </c>
      <c r="G1712" s="11" t="s">
        <v>15</v>
      </c>
      <c r="H1712">
        <v>0</v>
      </c>
      <c r="I1712">
        <v>1.5</v>
      </c>
      <c r="J1712">
        <v>0</v>
      </c>
      <c r="K1712">
        <v>1.5</v>
      </c>
      <c r="L1712" s="11" t="s">
        <v>69</v>
      </c>
      <c r="M1712" s="7">
        <v>43327</v>
      </c>
      <c r="N1712" s="7">
        <v>43327</v>
      </c>
      <c r="O1712" s="11" t="s">
        <v>16</v>
      </c>
      <c r="P1712" s="11" t="s">
        <v>95</v>
      </c>
      <c r="Q1712">
        <v>320188.32</v>
      </c>
      <c r="R1712" s="11" t="s">
        <v>52</v>
      </c>
      <c r="S1712" s="11" t="s">
        <v>95</v>
      </c>
      <c r="T1712">
        <v>8464367.5299999993</v>
      </c>
      <c r="U1712">
        <f>SalesLineItems__NO_LOT[[#This Row],[ActualSales]]-SalesLineItems__NO_LOT[[#This Row],[Extended_Cost]]</f>
        <v>1.5</v>
      </c>
      <c r="V1712">
        <f>IFERROR(SalesLineItems__NO_LOT[[#This Row],[Revenue]]/SalesLineItems__NO_LOT[[#This Row],[Extended_Price]],0)</f>
        <v>1</v>
      </c>
      <c r="W1712" t="str">
        <f>IF(SalesLineItems__NO_LOT[[#This Row],[Revenue]]&lt;0,"Lost on Sale","Normal Revenue")</f>
        <v>Normal Revenue</v>
      </c>
      <c r="X1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2">
        <f>IF(SalesLineItems__NO_LOT[[#This Row],[SOP_Type]]="Return",SalesLineItems__NO_LOT[[#This Row],[Extended_Cost]]*-1,SalesLineItems__NO_LOT[[#This Row],[Extended_Price]])</f>
        <v>1.5</v>
      </c>
      <c r="Z1712">
        <f>MONTH(SalesLineItems__NO_LOT[[#This Row],[Requested_Ship_Date]])</f>
        <v>8</v>
      </c>
      <c r="AA1712">
        <f>YEAR(SalesLineItems__NO_LOT[[#This Row],[Requested_Ship_Date]])</f>
        <v>2018</v>
      </c>
      <c r="AV1712"/>
      <c r="AX1712"/>
      <c r="AZ1712"/>
      <c r="BC1712"/>
      <c r="BF1712"/>
    </row>
    <row r="1713" spans="1:58" x14ac:dyDescent="0.2">
      <c r="A1713" t="s">
        <v>10046</v>
      </c>
      <c r="B1713" s="11" t="s">
        <v>22</v>
      </c>
      <c r="C1713" s="11" t="s">
        <v>10047</v>
      </c>
      <c r="D1713" s="11" t="s">
        <v>1784</v>
      </c>
      <c r="E1713" s="11" t="s">
        <v>413</v>
      </c>
      <c r="F1713">
        <v>100</v>
      </c>
      <c r="G1713" s="11" t="s">
        <v>9</v>
      </c>
      <c r="H1713">
        <v>773</v>
      </c>
      <c r="I1713">
        <v>1165</v>
      </c>
      <c r="J1713">
        <v>7.73</v>
      </c>
      <c r="K1713">
        <v>11.65</v>
      </c>
      <c r="L1713" s="11" t="s">
        <v>69</v>
      </c>
      <c r="M1713" s="7">
        <v>43327</v>
      </c>
      <c r="N1713" s="7">
        <v>43327</v>
      </c>
      <c r="O1713" s="11" t="s">
        <v>317</v>
      </c>
      <c r="P1713" s="11" t="s">
        <v>95</v>
      </c>
      <c r="Q1713">
        <v>320188.32</v>
      </c>
      <c r="R1713" s="11" t="s">
        <v>52</v>
      </c>
      <c r="S1713" s="11" t="s">
        <v>95</v>
      </c>
      <c r="T1713">
        <v>8464367.5299999993</v>
      </c>
      <c r="U1713">
        <f>SalesLineItems__NO_LOT[[#This Row],[ActualSales]]-SalesLineItems__NO_LOT[[#This Row],[Extended_Cost]]</f>
        <v>392</v>
      </c>
      <c r="V1713">
        <f>IFERROR(SalesLineItems__NO_LOT[[#This Row],[Revenue]]/SalesLineItems__NO_LOT[[#This Row],[Extended_Price]],0)</f>
        <v>0.33648068669527897</v>
      </c>
      <c r="W1713" t="str">
        <f>IF(SalesLineItems__NO_LOT[[#This Row],[Revenue]]&lt;0,"Lost on Sale","Normal Revenue")</f>
        <v>Normal Revenue</v>
      </c>
      <c r="X1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3">
        <f>IF(SalesLineItems__NO_LOT[[#This Row],[SOP_Type]]="Return",SalesLineItems__NO_LOT[[#This Row],[Extended_Cost]]*-1,SalesLineItems__NO_LOT[[#This Row],[Extended_Price]])</f>
        <v>1165</v>
      </c>
      <c r="Z1713">
        <f>MONTH(SalesLineItems__NO_LOT[[#This Row],[Requested_Ship_Date]])</f>
        <v>8</v>
      </c>
      <c r="AA1713">
        <f>YEAR(SalesLineItems__NO_LOT[[#This Row],[Requested_Ship_Date]])</f>
        <v>2018</v>
      </c>
      <c r="AV1713"/>
      <c r="AX1713"/>
      <c r="AZ1713"/>
      <c r="BC1713"/>
      <c r="BF1713"/>
    </row>
    <row r="1714" spans="1:58" x14ac:dyDescent="0.2">
      <c r="A1714" t="s">
        <v>10048</v>
      </c>
      <c r="B1714" s="11" t="s">
        <v>22</v>
      </c>
      <c r="C1714" s="11" t="s">
        <v>10049</v>
      </c>
      <c r="D1714" s="11" t="s">
        <v>66</v>
      </c>
      <c r="E1714" s="11" t="s">
        <v>67</v>
      </c>
      <c r="F1714">
        <v>2000</v>
      </c>
      <c r="G1714" s="11" t="s">
        <v>68</v>
      </c>
      <c r="H1714">
        <v>28016.639999999999</v>
      </c>
      <c r="I1714">
        <v>29120</v>
      </c>
      <c r="J1714">
        <v>14.01</v>
      </c>
      <c r="K1714">
        <v>14.56</v>
      </c>
      <c r="L1714" s="11" t="s">
        <v>69</v>
      </c>
      <c r="M1714" s="7">
        <v>43327</v>
      </c>
      <c r="N1714" s="7">
        <v>43327</v>
      </c>
      <c r="O1714" s="11" t="s">
        <v>70</v>
      </c>
      <c r="P1714" s="11" t="s">
        <v>95</v>
      </c>
      <c r="Q1714">
        <v>320188.32</v>
      </c>
      <c r="R1714" s="11" t="s">
        <v>52</v>
      </c>
      <c r="S1714" s="11" t="s">
        <v>95</v>
      </c>
      <c r="T1714">
        <v>8464367.5299999993</v>
      </c>
      <c r="U1714">
        <f>SalesLineItems__NO_LOT[[#This Row],[ActualSales]]-SalesLineItems__NO_LOT[[#This Row],[Extended_Cost]]</f>
        <v>1103.3600000000006</v>
      </c>
      <c r="V1714">
        <f>IFERROR(SalesLineItems__NO_LOT[[#This Row],[Revenue]]/SalesLineItems__NO_LOT[[#This Row],[Extended_Price]],0)</f>
        <v>3.7890109890109908E-2</v>
      </c>
      <c r="W1714" t="str">
        <f>IF(SalesLineItems__NO_LOT[[#This Row],[Revenue]]&lt;0,"Lost on Sale","Normal Revenue")</f>
        <v>Normal Revenue</v>
      </c>
      <c r="X1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14">
        <f>IF(SalesLineItems__NO_LOT[[#This Row],[SOP_Type]]="Return",SalesLineItems__NO_LOT[[#This Row],[Extended_Cost]]*-1,SalesLineItems__NO_LOT[[#This Row],[Extended_Price]])</f>
        <v>29120</v>
      </c>
      <c r="Z1714">
        <f>MONTH(SalesLineItems__NO_LOT[[#This Row],[Requested_Ship_Date]])</f>
        <v>8</v>
      </c>
      <c r="AA1714">
        <f>YEAR(SalesLineItems__NO_LOT[[#This Row],[Requested_Ship_Date]])</f>
        <v>2018</v>
      </c>
      <c r="AV1714"/>
      <c r="AX1714"/>
      <c r="AZ1714"/>
      <c r="BC1714"/>
      <c r="BF1714"/>
    </row>
    <row r="1715" spans="1:58" x14ac:dyDescent="0.2">
      <c r="A1715" t="s">
        <v>10050</v>
      </c>
      <c r="B1715" s="11" t="s">
        <v>22</v>
      </c>
      <c r="C1715" s="11" t="s">
        <v>10049</v>
      </c>
      <c r="D1715" s="11" t="s">
        <v>13</v>
      </c>
      <c r="E1715" s="11" t="s">
        <v>14</v>
      </c>
      <c r="F1715">
        <v>1</v>
      </c>
      <c r="G1715" s="11" t="s">
        <v>15</v>
      </c>
      <c r="H1715">
        <v>0</v>
      </c>
      <c r="I1715">
        <v>1.5</v>
      </c>
      <c r="J1715">
        <v>0</v>
      </c>
      <c r="K1715">
        <v>1.5</v>
      </c>
      <c r="L1715" s="11" t="s">
        <v>69</v>
      </c>
      <c r="M1715" s="7">
        <v>43327</v>
      </c>
      <c r="N1715" s="7">
        <v>43327</v>
      </c>
      <c r="O1715" s="11" t="s">
        <v>16</v>
      </c>
      <c r="P1715" s="11" t="s">
        <v>95</v>
      </c>
      <c r="Q1715">
        <v>320188.32</v>
      </c>
      <c r="R1715" s="11" t="s">
        <v>52</v>
      </c>
      <c r="S1715" s="11" t="s">
        <v>95</v>
      </c>
      <c r="T1715">
        <v>8464367.5299999993</v>
      </c>
      <c r="U1715">
        <f>SalesLineItems__NO_LOT[[#This Row],[ActualSales]]-SalesLineItems__NO_LOT[[#This Row],[Extended_Cost]]</f>
        <v>1.5</v>
      </c>
      <c r="V1715">
        <f>IFERROR(SalesLineItems__NO_LOT[[#This Row],[Revenue]]/SalesLineItems__NO_LOT[[#This Row],[Extended_Price]],0)</f>
        <v>1</v>
      </c>
      <c r="W1715" t="str">
        <f>IF(SalesLineItems__NO_LOT[[#This Row],[Revenue]]&lt;0,"Lost on Sale","Normal Revenue")</f>
        <v>Normal Revenue</v>
      </c>
      <c r="X1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5">
        <f>IF(SalesLineItems__NO_LOT[[#This Row],[SOP_Type]]="Return",SalesLineItems__NO_LOT[[#This Row],[Extended_Cost]]*-1,SalesLineItems__NO_LOT[[#This Row],[Extended_Price]])</f>
        <v>1.5</v>
      </c>
      <c r="Z1715">
        <f>MONTH(SalesLineItems__NO_LOT[[#This Row],[Requested_Ship_Date]])</f>
        <v>8</v>
      </c>
      <c r="AA1715">
        <f>YEAR(SalesLineItems__NO_LOT[[#This Row],[Requested_Ship_Date]])</f>
        <v>2018</v>
      </c>
      <c r="AV1715"/>
      <c r="AX1715"/>
      <c r="AZ1715"/>
      <c r="BC1715"/>
      <c r="BF1715"/>
    </row>
    <row r="1716" spans="1:58" x14ac:dyDescent="0.2">
      <c r="A1716" t="s">
        <v>10051</v>
      </c>
      <c r="B1716" s="11" t="s">
        <v>22</v>
      </c>
      <c r="C1716" s="11" t="s">
        <v>10052</v>
      </c>
      <c r="D1716" s="11" t="s">
        <v>308</v>
      </c>
      <c r="E1716" s="11" t="s">
        <v>309</v>
      </c>
      <c r="F1716">
        <v>31.77</v>
      </c>
      <c r="G1716" s="11" t="s">
        <v>9</v>
      </c>
      <c r="H1716">
        <v>658.91</v>
      </c>
      <c r="I1716">
        <v>1999.29</v>
      </c>
      <c r="J1716">
        <v>20.74</v>
      </c>
      <c r="K1716">
        <v>62.93</v>
      </c>
      <c r="L1716" s="11" t="s">
        <v>69</v>
      </c>
      <c r="M1716" s="7">
        <v>43327</v>
      </c>
      <c r="N1716" s="7">
        <v>43327</v>
      </c>
      <c r="O1716" s="11" t="s">
        <v>11</v>
      </c>
      <c r="P1716" s="11" t="s">
        <v>95</v>
      </c>
      <c r="Q1716">
        <v>320188.32</v>
      </c>
      <c r="R1716" s="11" t="s">
        <v>52</v>
      </c>
      <c r="S1716" s="11" t="s">
        <v>95</v>
      </c>
      <c r="T1716">
        <v>8464367.5299999993</v>
      </c>
      <c r="U1716">
        <f>SalesLineItems__NO_LOT[[#This Row],[ActualSales]]-SalesLineItems__NO_LOT[[#This Row],[Extended_Cost]]</f>
        <v>1340.38</v>
      </c>
      <c r="V1716">
        <f>IFERROR(SalesLineItems__NO_LOT[[#This Row],[Revenue]]/SalesLineItems__NO_LOT[[#This Row],[Extended_Price]],0)</f>
        <v>0.67042800194068897</v>
      </c>
      <c r="W1716" t="str">
        <f>IF(SalesLineItems__NO_LOT[[#This Row],[Revenue]]&lt;0,"Lost on Sale","Normal Revenue")</f>
        <v>Normal Revenue</v>
      </c>
      <c r="X1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6">
        <f>IF(SalesLineItems__NO_LOT[[#This Row],[SOP_Type]]="Return",SalesLineItems__NO_LOT[[#This Row],[Extended_Cost]]*-1,SalesLineItems__NO_LOT[[#This Row],[Extended_Price]])</f>
        <v>1999.29</v>
      </c>
      <c r="Z1716">
        <f>MONTH(SalesLineItems__NO_LOT[[#This Row],[Requested_Ship_Date]])</f>
        <v>8</v>
      </c>
      <c r="AA1716">
        <f>YEAR(SalesLineItems__NO_LOT[[#This Row],[Requested_Ship_Date]])</f>
        <v>2018</v>
      </c>
      <c r="AV1716"/>
      <c r="AX1716"/>
      <c r="AZ1716"/>
      <c r="BC1716"/>
      <c r="BF1716"/>
    </row>
    <row r="1717" spans="1:58" x14ac:dyDescent="0.2">
      <c r="A1717" t="s">
        <v>10053</v>
      </c>
      <c r="B1717" s="11" t="s">
        <v>22</v>
      </c>
      <c r="C1717" s="11" t="s">
        <v>10052</v>
      </c>
      <c r="D1717" s="11" t="s">
        <v>13</v>
      </c>
      <c r="E1717" s="11" t="s">
        <v>14</v>
      </c>
      <c r="F1717">
        <v>1</v>
      </c>
      <c r="G1717" s="11" t="s">
        <v>15</v>
      </c>
      <c r="H1717">
        <v>0</v>
      </c>
      <c r="I1717">
        <v>1.5</v>
      </c>
      <c r="J1717">
        <v>0</v>
      </c>
      <c r="K1717">
        <v>1.5</v>
      </c>
      <c r="L1717" s="11" t="s">
        <v>69</v>
      </c>
      <c r="M1717" s="7">
        <v>43327</v>
      </c>
      <c r="N1717" s="7">
        <v>43327</v>
      </c>
      <c r="O1717" s="11" t="s">
        <v>16</v>
      </c>
      <c r="P1717" s="11" t="s">
        <v>95</v>
      </c>
      <c r="Q1717">
        <v>320188.32</v>
      </c>
      <c r="R1717" s="11" t="s">
        <v>52</v>
      </c>
      <c r="S1717" s="11" t="s">
        <v>95</v>
      </c>
      <c r="T1717">
        <v>8464367.5299999993</v>
      </c>
      <c r="U1717">
        <f>SalesLineItems__NO_LOT[[#This Row],[ActualSales]]-SalesLineItems__NO_LOT[[#This Row],[Extended_Cost]]</f>
        <v>1.5</v>
      </c>
      <c r="V1717">
        <f>IFERROR(SalesLineItems__NO_LOT[[#This Row],[Revenue]]/SalesLineItems__NO_LOT[[#This Row],[Extended_Price]],0)</f>
        <v>1</v>
      </c>
      <c r="W1717" t="str">
        <f>IF(SalesLineItems__NO_LOT[[#This Row],[Revenue]]&lt;0,"Lost on Sale","Normal Revenue")</f>
        <v>Normal Revenue</v>
      </c>
      <c r="X1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17">
        <f>IF(SalesLineItems__NO_LOT[[#This Row],[SOP_Type]]="Return",SalesLineItems__NO_LOT[[#This Row],[Extended_Cost]]*-1,SalesLineItems__NO_LOT[[#This Row],[Extended_Price]])</f>
        <v>1.5</v>
      </c>
      <c r="Z1717">
        <f>MONTH(SalesLineItems__NO_LOT[[#This Row],[Requested_Ship_Date]])</f>
        <v>8</v>
      </c>
      <c r="AA1717">
        <f>YEAR(SalesLineItems__NO_LOT[[#This Row],[Requested_Ship_Date]])</f>
        <v>2018</v>
      </c>
      <c r="AV1717"/>
      <c r="AX1717"/>
      <c r="AZ1717"/>
      <c r="BC1717"/>
      <c r="BF1717"/>
    </row>
    <row r="1718" spans="1:58" x14ac:dyDescent="0.2">
      <c r="A1718" t="s">
        <v>10054</v>
      </c>
      <c r="B1718" s="11" t="s">
        <v>22</v>
      </c>
      <c r="C1718" s="11" t="s">
        <v>10055</v>
      </c>
      <c r="D1718" s="11" t="s">
        <v>7544</v>
      </c>
      <c r="E1718" s="11" t="s">
        <v>7545</v>
      </c>
      <c r="F1718">
        <v>34.32</v>
      </c>
      <c r="G1718" s="11" t="s">
        <v>9</v>
      </c>
      <c r="H1718">
        <v>288.29000000000002</v>
      </c>
      <c r="I1718">
        <v>0</v>
      </c>
      <c r="J1718">
        <v>8.4</v>
      </c>
      <c r="K1718">
        <v>0</v>
      </c>
      <c r="L1718" s="11" t="s">
        <v>5997</v>
      </c>
      <c r="M1718" s="7">
        <v>43327</v>
      </c>
      <c r="N1718" s="7">
        <v>43327</v>
      </c>
      <c r="O1718" s="11" t="s">
        <v>159</v>
      </c>
      <c r="P1718" s="11" t="s">
        <v>95</v>
      </c>
      <c r="Q1718">
        <v>73962.19</v>
      </c>
      <c r="R1718" s="11" t="s">
        <v>86</v>
      </c>
      <c r="S1718" s="11" t="s">
        <v>95</v>
      </c>
      <c r="T1718">
        <v>1772952.28</v>
      </c>
      <c r="U1718">
        <f>SalesLineItems__NO_LOT[[#This Row],[ActualSales]]-SalesLineItems__NO_LOT[[#This Row],[Extended_Cost]]</f>
        <v>-288.29000000000002</v>
      </c>
      <c r="V1718">
        <f>IFERROR(SalesLineItems__NO_LOT[[#This Row],[Revenue]]/SalesLineItems__NO_LOT[[#This Row],[Extended_Price]],0)</f>
        <v>0</v>
      </c>
      <c r="W1718" t="str">
        <f>IF(SalesLineItems__NO_LOT[[#This Row],[Revenue]]&lt;0,"Lost on Sale","Normal Revenue")</f>
        <v>Lost on Sale</v>
      </c>
      <c r="X1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18">
        <f>IF(SalesLineItems__NO_LOT[[#This Row],[SOP_Type]]="Return",SalesLineItems__NO_LOT[[#This Row],[Extended_Cost]]*-1,SalesLineItems__NO_LOT[[#This Row],[Extended_Price]])</f>
        <v>0</v>
      </c>
      <c r="Z1718">
        <f>MONTH(SalesLineItems__NO_LOT[[#This Row],[Requested_Ship_Date]])</f>
        <v>8</v>
      </c>
      <c r="AA1718">
        <f>YEAR(SalesLineItems__NO_LOT[[#This Row],[Requested_Ship_Date]])</f>
        <v>2018</v>
      </c>
      <c r="AV1718"/>
      <c r="AX1718"/>
      <c r="AZ1718"/>
      <c r="BC1718"/>
      <c r="BF1718"/>
    </row>
    <row r="1719" spans="1:58" x14ac:dyDescent="0.2">
      <c r="A1719" t="s">
        <v>10056</v>
      </c>
      <c r="B1719" s="11" t="s">
        <v>22</v>
      </c>
      <c r="C1719" s="11" t="s">
        <v>10055</v>
      </c>
      <c r="D1719" s="11" t="s">
        <v>3379</v>
      </c>
      <c r="E1719" s="11" t="s">
        <v>3380</v>
      </c>
      <c r="F1719">
        <v>23.28</v>
      </c>
      <c r="G1719" s="11" t="s">
        <v>9</v>
      </c>
      <c r="H1719">
        <v>162.03</v>
      </c>
      <c r="I1719">
        <v>0</v>
      </c>
      <c r="J1719">
        <v>6.96</v>
      </c>
      <c r="K1719">
        <v>0</v>
      </c>
      <c r="L1719" s="11" t="s">
        <v>5997</v>
      </c>
      <c r="M1719" s="7">
        <v>43327</v>
      </c>
      <c r="N1719" s="7">
        <v>43327</v>
      </c>
      <c r="O1719" s="11" t="s">
        <v>159</v>
      </c>
      <c r="P1719" s="11" t="s">
        <v>95</v>
      </c>
      <c r="Q1719">
        <v>73962.19</v>
      </c>
      <c r="R1719" s="11" t="s">
        <v>86</v>
      </c>
      <c r="S1719" s="11" t="s">
        <v>95</v>
      </c>
      <c r="T1719">
        <v>1772952.28</v>
      </c>
      <c r="U1719">
        <f>SalesLineItems__NO_LOT[[#This Row],[ActualSales]]-SalesLineItems__NO_LOT[[#This Row],[Extended_Cost]]</f>
        <v>-162.03</v>
      </c>
      <c r="V1719">
        <f>IFERROR(SalesLineItems__NO_LOT[[#This Row],[Revenue]]/SalesLineItems__NO_LOT[[#This Row],[Extended_Price]],0)</f>
        <v>0</v>
      </c>
      <c r="W1719" t="str">
        <f>IF(SalesLineItems__NO_LOT[[#This Row],[Revenue]]&lt;0,"Lost on Sale","Normal Revenue")</f>
        <v>Lost on Sale</v>
      </c>
      <c r="X1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19">
        <f>IF(SalesLineItems__NO_LOT[[#This Row],[SOP_Type]]="Return",SalesLineItems__NO_LOT[[#This Row],[Extended_Cost]]*-1,SalesLineItems__NO_LOT[[#This Row],[Extended_Price]])</f>
        <v>0</v>
      </c>
      <c r="Z1719">
        <f>MONTH(SalesLineItems__NO_LOT[[#This Row],[Requested_Ship_Date]])</f>
        <v>8</v>
      </c>
      <c r="AA1719">
        <f>YEAR(SalesLineItems__NO_LOT[[#This Row],[Requested_Ship_Date]])</f>
        <v>2018</v>
      </c>
      <c r="AV1719"/>
      <c r="AX1719"/>
      <c r="AZ1719"/>
      <c r="BC1719"/>
      <c r="BF1719"/>
    </row>
    <row r="1720" spans="1:58" x14ac:dyDescent="0.2">
      <c r="A1720" t="s">
        <v>10057</v>
      </c>
      <c r="B1720" s="11" t="s">
        <v>22</v>
      </c>
      <c r="C1720" s="11" t="s">
        <v>10058</v>
      </c>
      <c r="D1720" s="11" t="s">
        <v>931</v>
      </c>
      <c r="E1720" s="11" t="s">
        <v>4013</v>
      </c>
      <c r="F1720">
        <v>150</v>
      </c>
      <c r="G1720" s="11" t="s">
        <v>9</v>
      </c>
      <c r="H1720">
        <v>1297.5</v>
      </c>
      <c r="I1720">
        <v>1575</v>
      </c>
      <c r="J1720">
        <v>8.65</v>
      </c>
      <c r="K1720">
        <v>10.5</v>
      </c>
      <c r="L1720" s="11" t="s">
        <v>5997</v>
      </c>
      <c r="M1720" s="7">
        <v>43327</v>
      </c>
      <c r="N1720" s="7">
        <v>43327</v>
      </c>
      <c r="O1720" s="11" t="s">
        <v>159</v>
      </c>
      <c r="P1720" s="11" t="s">
        <v>95</v>
      </c>
      <c r="Q1720">
        <v>73962.19</v>
      </c>
      <c r="R1720" s="11" t="s">
        <v>86</v>
      </c>
      <c r="S1720" s="11" t="s">
        <v>95</v>
      </c>
      <c r="T1720">
        <v>1772952.28</v>
      </c>
      <c r="U1720">
        <f>SalesLineItems__NO_LOT[[#This Row],[ActualSales]]-SalesLineItems__NO_LOT[[#This Row],[Extended_Cost]]</f>
        <v>277.5</v>
      </c>
      <c r="V1720">
        <f>IFERROR(SalesLineItems__NO_LOT[[#This Row],[Revenue]]/SalesLineItems__NO_LOT[[#This Row],[Extended_Price]],0)</f>
        <v>0.1761904761904762</v>
      </c>
      <c r="W1720" t="str">
        <f>IF(SalesLineItems__NO_LOT[[#This Row],[Revenue]]&lt;0,"Lost on Sale","Normal Revenue")</f>
        <v>Normal Revenue</v>
      </c>
      <c r="X1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20">
        <f>IF(SalesLineItems__NO_LOT[[#This Row],[SOP_Type]]="Return",SalesLineItems__NO_LOT[[#This Row],[Extended_Cost]]*-1,SalesLineItems__NO_LOT[[#This Row],[Extended_Price]])</f>
        <v>1575</v>
      </c>
      <c r="Z1720">
        <f>MONTH(SalesLineItems__NO_LOT[[#This Row],[Requested_Ship_Date]])</f>
        <v>8</v>
      </c>
      <c r="AA1720">
        <f>YEAR(SalesLineItems__NO_LOT[[#This Row],[Requested_Ship_Date]])</f>
        <v>2018</v>
      </c>
      <c r="AV1720"/>
      <c r="AX1720"/>
      <c r="AZ1720"/>
      <c r="BC1720"/>
      <c r="BF1720"/>
    </row>
    <row r="1721" spans="1:58" x14ac:dyDescent="0.2">
      <c r="A1721" t="s">
        <v>10029</v>
      </c>
      <c r="B1721" s="11" t="s">
        <v>22</v>
      </c>
      <c r="C1721" s="11" t="s">
        <v>10030</v>
      </c>
      <c r="D1721" s="11" t="s">
        <v>577</v>
      </c>
      <c r="E1721" s="11" t="s">
        <v>172</v>
      </c>
      <c r="F1721">
        <v>905.44</v>
      </c>
      <c r="G1721" s="11" t="s">
        <v>9</v>
      </c>
      <c r="H1721">
        <v>3033.22</v>
      </c>
      <c r="I1721">
        <v>3639.87</v>
      </c>
      <c r="J1721">
        <v>3.35</v>
      </c>
      <c r="K1721">
        <v>4.0199999999999996</v>
      </c>
      <c r="L1721" s="11" t="s">
        <v>100</v>
      </c>
      <c r="M1721" s="7">
        <v>43332</v>
      </c>
      <c r="N1721" s="7">
        <v>43332</v>
      </c>
      <c r="O1721" s="11" t="s">
        <v>70</v>
      </c>
      <c r="P1721" s="11" t="s">
        <v>95</v>
      </c>
      <c r="Q1721">
        <v>160606.39999999999</v>
      </c>
      <c r="R1721" s="11" t="s">
        <v>12</v>
      </c>
      <c r="S1721" s="11" t="s">
        <v>95</v>
      </c>
      <c r="T1721">
        <v>7852497.2199999997</v>
      </c>
      <c r="U1721">
        <f>SalesLineItems__NO_LOT[[#This Row],[ActualSales]]-SalesLineItems__NO_LOT[[#This Row],[Extended_Cost]]</f>
        <v>606.65000000000009</v>
      </c>
      <c r="V1721">
        <f>IFERROR(SalesLineItems__NO_LOT[[#This Row],[Revenue]]/SalesLineItems__NO_LOT[[#This Row],[Extended_Price]],0)</f>
        <v>0.16666804034210017</v>
      </c>
      <c r="W1721" t="str">
        <f>IF(SalesLineItems__NO_LOT[[#This Row],[Revenue]]&lt;0,"Lost on Sale","Normal Revenue")</f>
        <v>Normal Revenue</v>
      </c>
      <c r="X1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21">
        <f>IF(SalesLineItems__NO_LOT[[#This Row],[SOP_Type]]="Return",SalesLineItems__NO_LOT[[#This Row],[Extended_Cost]]*-1,SalesLineItems__NO_LOT[[#This Row],[Extended_Price]])</f>
        <v>3639.87</v>
      </c>
      <c r="Z1721">
        <f>MONTH(SalesLineItems__NO_LOT[[#This Row],[Requested_Ship_Date]])</f>
        <v>8</v>
      </c>
      <c r="AA1721">
        <f>YEAR(SalesLineItems__NO_LOT[[#This Row],[Requested_Ship_Date]])</f>
        <v>2018</v>
      </c>
      <c r="AV1721"/>
      <c r="AX1721"/>
      <c r="AZ1721"/>
      <c r="BC1721"/>
      <c r="BF1721"/>
    </row>
    <row r="1722" spans="1:58" x14ac:dyDescent="0.2">
      <c r="A1722" t="s">
        <v>10031</v>
      </c>
      <c r="B1722" s="11" t="s">
        <v>22</v>
      </c>
      <c r="C1722" s="11" t="s">
        <v>10030</v>
      </c>
      <c r="D1722" s="11" t="s">
        <v>9653</v>
      </c>
      <c r="E1722" s="11" t="s">
        <v>546</v>
      </c>
      <c r="F1722">
        <v>769.42</v>
      </c>
      <c r="G1722" s="11" t="s">
        <v>9</v>
      </c>
      <c r="H1722">
        <v>2316.41</v>
      </c>
      <c r="I1722">
        <v>3093.07</v>
      </c>
      <c r="J1722">
        <v>3.01</v>
      </c>
      <c r="K1722">
        <v>4.0199999999999996</v>
      </c>
      <c r="L1722" s="11" t="s">
        <v>100</v>
      </c>
      <c r="M1722" s="7">
        <v>43332</v>
      </c>
      <c r="N1722" s="7">
        <v>43332</v>
      </c>
      <c r="O1722" s="11" t="s">
        <v>70</v>
      </c>
      <c r="P1722" s="11" t="s">
        <v>95</v>
      </c>
      <c r="Q1722">
        <v>160606.39999999999</v>
      </c>
      <c r="R1722" s="11" t="s">
        <v>12</v>
      </c>
      <c r="S1722" s="11" t="s">
        <v>95</v>
      </c>
      <c r="T1722">
        <v>7852497.2199999997</v>
      </c>
      <c r="U1722">
        <f>SalesLineItems__NO_LOT[[#This Row],[ActualSales]]-SalesLineItems__NO_LOT[[#This Row],[Extended_Cost]]</f>
        <v>776.66000000000031</v>
      </c>
      <c r="V1722">
        <f>IFERROR(SalesLineItems__NO_LOT[[#This Row],[Revenue]]/SalesLineItems__NO_LOT[[#This Row],[Extended_Price]],0)</f>
        <v>0.25109680673246976</v>
      </c>
      <c r="W1722" t="str">
        <f>IF(SalesLineItems__NO_LOT[[#This Row],[Revenue]]&lt;0,"Lost on Sale","Normal Revenue")</f>
        <v>Normal Revenue</v>
      </c>
      <c r="X1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22">
        <f>IF(SalesLineItems__NO_LOT[[#This Row],[SOP_Type]]="Return",SalesLineItems__NO_LOT[[#This Row],[Extended_Cost]]*-1,SalesLineItems__NO_LOT[[#This Row],[Extended_Price]])</f>
        <v>3093.07</v>
      </c>
      <c r="Z1722">
        <f>MONTH(SalesLineItems__NO_LOT[[#This Row],[Requested_Ship_Date]])</f>
        <v>8</v>
      </c>
      <c r="AA1722">
        <f>YEAR(SalesLineItems__NO_LOT[[#This Row],[Requested_Ship_Date]])</f>
        <v>2018</v>
      </c>
      <c r="AV1722"/>
      <c r="AX1722"/>
      <c r="AZ1722"/>
      <c r="BC1722"/>
      <c r="BF1722"/>
    </row>
    <row r="1723" spans="1:58" x14ac:dyDescent="0.2">
      <c r="A1723" t="s">
        <v>10032</v>
      </c>
      <c r="B1723" s="11" t="s">
        <v>22</v>
      </c>
      <c r="C1723" s="11" t="s">
        <v>10030</v>
      </c>
      <c r="D1723" s="11" t="s">
        <v>611</v>
      </c>
      <c r="E1723" s="11" t="s">
        <v>612</v>
      </c>
      <c r="F1723">
        <v>3507.6</v>
      </c>
      <c r="G1723" s="11" t="s">
        <v>9</v>
      </c>
      <c r="H1723">
        <v>10730.59</v>
      </c>
      <c r="I1723">
        <v>14381.16</v>
      </c>
      <c r="J1723">
        <v>3.06</v>
      </c>
      <c r="K1723">
        <v>4.0999999999999996</v>
      </c>
      <c r="L1723" s="11" t="s">
        <v>100</v>
      </c>
      <c r="M1723" s="7">
        <v>43332</v>
      </c>
      <c r="N1723" s="7">
        <v>43332</v>
      </c>
      <c r="O1723" s="11" t="s">
        <v>70</v>
      </c>
      <c r="P1723" s="11" t="s">
        <v>95</v>
      </c>
      <c r="Q1723">
        <v>160606.39999999999</v>
      </c>
      <c r="R1723" s="11" t="s">
        <v>12</v>
      </c>
      <c r="S1723" s="11" t="s">
        <v>95</v>
      </c>
      <c r="T1723">
        <v>7852497.2199999997</v>
      </c>
      <c r="U1723">
        <f>SalesLineItems__NO_LOT[[#This Row],[ActualSales]]-SalesLineItems__NO_LOT[[#This Row],[Extended_Cost]]</f>
        <v>3650.5699999999997</v>
      </c>
      <c r="V1723">
        <f>IFERROR(SalesLineItems__NO_LOT[[#This Row],[Revenue]]/SalesLineItems__NO_LOT[[#This Row],[Extended_Price]],0)</f>
        <v>0.25384391801495843</v>
      </c>
      <c r="W1723" t="str">
        <f>IF(SalesLineItems__NO_LOT[[#This Row],[Revenue]]&lt;0,"Lost on Sale","Normal Revenue")</f>
        <v>Normal Revenue</v>
      </c>
      <c r="X1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23">
        <f>IF(SalesLineItems__NO_LOT[[#This Row],[SOP_Type]]="Return",SalesLineItems__NO_LOT[[#This Row],[Extended_Cost]]*-1,SalesLineItems__NO_LOT[[#This Row],[Extended_Price]])</f>
        <v>14381.16</v>
      </c>
      <c r="Z1723">
        <f>MONTH(SalesLineItems__NO_LOT[[#This Row],[Requested_Ship_Date]])</f>
        <v>8</v>
      </c>
      <c r="AA1723">
        <f>YEAR(SalesLineItems__NO_LOT[[#This Row],[Requested_Ship_Date]])</f>
        <v>2018</v>
      </c>
      <c r="AV1723"/>
      <c r="AX1723"/>
      <c r="AZ1723"/>
      <c r="BC1723"/>
      <c r="BF1723"/>
    </row>
    <row r="1724" spans="1:58" x14ac:dyDescent="0.2">
      <c r="A1724" t="s">
        <v>10038</v>
      </c>
      <c r="B1724" s="11" t="s">
        <v>22</v>
      </c>
      <c r="C1724" s="11" t="s">
        <v>10039</v>
      </c>
      <c r="D1724" s="11" t="s">
        <v>334</v>
      </c>
      <c r="E1724" s="11" t="s">
        <v>335</v>
      </c>
      <c r="F1724">
        <v>606.79999999999995</v>
      </c>
      <c r="G1724" s="11" t="s">
        <v>9</v>
      </c>
      <c r="H1724">
        <v>3468.6</v>
      </c>
      <c r="I1724">
        <v>5351.98</v>
      </c>
      <c r="J1724">
        <v>5.72</v>
      </c>
      <c r="K1724">
        <v>8.82</v>
      </c>
      <c r="L1724" s="11" t="s">
        <v>314</v>
      </c>
      <c r="M1724" s="7">
        <v>43329</v>
      </c>
      <c r="N1724" s="7">
        <v>43329</v>
      </c>
      <c r="O1724" s="11" t="s">
        <v>11</v>
      </c>
      <c r="P1724" s="11" t="s">
        <v>95</v>
      </c>
      <c r="Q1724">
        <v>17590.52</v>
      </c>
      <c r="R1724" s="11" t="s">
        <v>52</v>
      </c>
      <c r="S1724" s="11" t="s">
        <v>95</v>
      </c>
      <c r="T1724">
        <v>669865.49</v>
      </c>
      <c r="U1724">
        <f>SalesLineItems__NO_LOT[[#This Row],[ActualSales]]-SalesLineItems__NO_LOT[[#This Row],[Extended_Cost]]</f>
        <v>1883.3799999999997</v>
      </c>
      <c r="V1724">
        <f>IFERROR(SalesLineItems__NO_LOT[[#This Row],[Revenue]]/SalesLineItems__NO_LOT[[#This Row],[Extended_Price]],0)</f>
        <v>0.35190340771079109</v>
      </c>
      <c r="W1724" t="str">
        <f>IF(SalesLineItems__NO_LOT[[#This Row],[Revenue]]&lt;0,"Lost on Sale","Normal Revenue")</f>
        <v>Normal Revenue</v>
      </c>
      <c r="X1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24">
        <f>IF(SalesLineItems__NO_LOT[[#This Row],[SOP_Type]]="Return",SalesLineItems__NO_LOT[[#This Row],[Extended_Cost]]*-1,SalesLineItems__NO_LOT[[#This Row],[Extended_Price]])</f>
        <v>5351.98</v>
      </c>
      <c r="Z1724">
        <f>MONTH(SalesLineItems__NO_LOT[[#This Row],[Requested_Ship_Date]])</f>
        <v>8</v>
      </c>
      <c r="AA1724">
        <f>YEAR(SalesLineItems__NO_LOT[[#This Row],[Requested_Ship_Date]])</f>
        <v>2018</v>
      </c>
      <c r="AV1724"/>
      <c r="AX1724"/>
      <c r="AZ1724"/>
      <c r="BC1724"/>
      <c r="BF1724"/>
    </row>
    <row r="1725" spans="1:58" x14ac:dyDescent="0.2">
      <c r="A1725" t="s">
        <v>10038</v>
      </c>
      <c r="B1725" s="11" t="s">
        <v>22</v>
      </c>
      <c r="C1725" s="11" t="s">
        <v>10039</v>
      </c>
      <c r="D1725" s="11" t="s">
        <v>334</v>
      </c>
      <c r="E1725" s="11" t="s">
        <v>335</v>
      </c>
      <c r="F1725">
        <v>934.8</v>
      </c>
      <c r="G1725" s="11" t="s">
        <v>9</v>
      </c>
      <c r="H1725">
        <v>5328.36</v>
      </c>
      <c r="I1725">
        <v>8244.94</v>
      </c>
      <c r="J1725">
        <v>5.7</v>
      </c>
      <c r="K1725">
        <v>8.82</v>
      </c>
      <c r="L1725" s="11" t="s">
        <v>314</v>
      </c>
      <c r="M1725" s="7">
        <v>43329</v>
      </c>
      <c r="N1725" s="7">
        <v>43329</v>
      </c>
      <c r="O1725" s="11" t="s">
        <v>11</v>
      </c>
      <c r="P1725" s="11" t="s">
        <v>95</v>
      </c>
      <c r="Q1725">
        <v>17590.52</v>
      </c>
      <c r="R1725" s="11" t="s">
        <v>52</v>
      </c>
      <c r="S1725" s="11" t="s">
        <v>95</v>
      </c>
      <c r="T1725">
        <v>669865.49</v>
      </c>
      <c r="U1725">
        <f>SalesLineItems__NO_LOT[[#This Row],[ActualSales]]-SalesLineItems__NO_LOT[[#This Row],[Extended_Cost]]</f>
        <v>2916.5800000000008</v>
      </c>
      <c r="V1725">
        <f>IFERROR(SalesLineItems__NO_LOT[[#This Row],[Revenue]]/SalesLineItems__NO_LOT[[#This Row],[Extended_Price]],0)</f>
        <v>0.35374181012839395</v>
      </c>
      <c r="W1725" t="str">
        <f>IF(SalesLineItems__NO_LOT[[#This Row],[Revenue]]&lt;0,"Lost on Sale","Normal Revenue")</f>
        <v>Normal Revenue</v>
      </c>
      <c r="X1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25">
        <f>IF(SalesLineItems__NO_LOT[[#This Row],[SOP_Type]]="Return",SalesLineItems__NO_LOT[[#This Row],[Extended_Cost]]*-1,SalesLineItems__NO_LOT[[#This Row],[Extended_Price]])</f>
        <v>8244.94</v>
      </c>
      <c r="Z1725">
        <f>MONTH(SalesLineItems__NO_LOT[[#This Row],[Requested_Ship_Date]])</f>
        <v>8</v>
      </c>
      <c r="AA1725">
        <f>YEAR(SalesLineItems__NO_LOT[[#This Row],[Requested_Ship_Date]])</f>
        <v>2018</v>
      </c>
      <c r="AV1725"/>
      <c r="AX1725"/>
      <c r="AZ1725"/>
      <c r="BC1725"/>
      <c r="BF1725"/>
    </row>
    <row r="1726" spans="1:58" x14ac:dyDescent="0.2">
      <c r="A1726" t="s">
        <v>10040</v>
      </c>
      <c r="B1726" s="11" t="s">
        <v>22</v>
      </c>
      <c r="C1726" s="11" t="s">
        <v>10039</v>
      </c>
      <c r="D1726" s="11" t="s">
        <v>337</v>
      </c>
      <c r="E1726" s="11" t="s">
        <v>9926</v>
      </c>
      <c r="F1726">
        <v>557.6</v>
      </c>
      <c r="G1726" s="11" t="s">
        <v>9</v>
      </c>
      <c r="H1726">
        <v>3914.35</v>
      </c>
      <c r="I1726">
        <v>4003.57</v>
      </c>
      <c r="J1726">
        <v>7.02</v>
      </c>
      <c r="K1726">
        <v>7.18</v>
      </c>
      <c r="L1726" s="11" t="s">
        <v>314</v>
      </c>
      <c r="M1726" s="7">
        <v>43329</v>
      </c>
      <c r="N1726" s="7">
        <v>43329</v>
      </c>
      <c r="O1726" s="11" t="s">
        <v>11</v>
      </c>
      <c r="P1726" s="11" t="s">
        <v>95</v>
      </c>
      <c r="Q1726">
        <v>17590.52</v>
      </c>
      <c r="R1726" s="11" t="s">
        <v>52</v>
      </c>
      <c r="S1726" s="11" t="s">
        <v>95</v>
      </c>
      <c r="T1726">
        <v>669865.49</v>
      </c>
      <c r="U1726">
        <f>SalesLineItems__NO_LOT[[#This Row],[ActualSales]]-SalesLineItems__NO_LOT[[#This Row],[Extended_Cost]]</f>
        <v>89.220000000000255</v>
      </c>
      <c r="V1726">
        <f>IFERROR(SalesLineItems__NO_LOT[[#This Row],[Revenue]]/SalesLineItems__NO_LOT[[#This Row],[Extended_Price]],0)</f>
        <v>2.2285110538844143E-2</v>
      </c>
      <c r="W1726" t="str">
        <f>IF(SalesLineItems__NO_LOT[[#This Row],[Revenue]]&lt;0,"Lost on Sale","Normal Revenue")</f>
        <v>Normal Revenue</v>
      </c>
      <c r="X1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26">
        <f>IF(SalesLineItems__NO_LOT[[#This Row],[SOP_Type]]="Return",SalesLineItems__NO_LOT[[#This Row],[Extended_Cost]]*-1,SalesLineItems__NO_LOT[[#This Row],[Extended_Price]])</f>
        <v>4003.57</v>
      </c>
      <c r="Z1726">
        <f>MONTH(SalesLineItems__NO_LOT[[#This Row],[Requested_Ship_Date]])</f>
        <v>8</v>
      </c>
      <c r="AA1726">
        <f>YEAR(SalesLineItems__NO_LOT[[#This Row],[Requested_Ship_Date]])</f>
        <v>2018</v>
      </c>
      <c r="AV1726"/>
      <c r="AX1726"/>
      <c r="AZ1726"/>
      <c r="BC1726"/>
      <c r="BF1726"/>
    </row>
    <row r="1727" spans="1:58" x14ac:dyDescent="0.2">
      <c r="A1727" t="s">
        <v>10041</v>
      </c>
      <c r="B1727" s="11" t="s">
        <v>22</v>
      </c>
      <c r="C1727" s="11" t="s">
        <v>10039</v>
      </c>
      <c r="D1727" s="11" t="s">
        <v>13</v>
      </c>
      <c r="E1727" s="11" t="s">
        <v>14</v>
      </c>
      <c r="F1727">
        <v>1</v>
      </c>
      <c r="G1727" s="11" t="s">
        <v>15</v>
      </c>
      <c r="H1727">
        <v>0</v>
      </c>
      <c r="I1727">
        <v>1.5</v>
      </c>
      <c r="J1727">
        <v>0</v>
      </c>
      <c r="K1727">
        <v>1.5</v>
      </c>
      <c r="L1727" s="11" t="s">
        <v>314</v>
      </c>
      <c r="M1727" s="7">
        <v>43329</v>
      </c>
      <c r="N1727" s="7">
        <v>43329</v>
      </c>
      <c r="O1727" s="11" t="s">
        <v>16</v>
      </c>
      <c r="P1727" s="11" t="s">
        <v>95</v>
      </c>
      <c r="Q1727">
        <v>17590.52</v>
      </c>
      <c r="R1727" s="11" t="s">
        <v>52</v>
      </c>
      <c r="S1727" s="11" t="s">
        <v>95</v>
      </c>
      <c r="T1727">
        <v>669865.49</v>
      </c>
      <c r="U1727">
        <f>SalesLineItems__NO_LOT[[#This Row],[ActualSales]]-SalesLineItems__NO_LOT[[#This Row],[Extended_Cost]]</f>
        <v>1.5</v>
      </c>
      <c r="V1727">
        <f>IFERROR(SalesLineItems__NO_LOT[[#This Row],[Revenue]]/SalesLineItems__NO_LOT[[#This Row],[Extended_Price]],0)</f>
        <v>1</v>
      </c>
      <c r="W1727" t="str">
        <f>IF(SalesLineItems__NO_LOT[[#This Row],[Revenue]]&lt;0,"Lost on Sale","Normal Revenue")</f>
        <v>Normal Revenue</v>
      </c>
      <c r="X1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27">
        <f>IF(SalesLineItems__NO_LOT[[#This Row],[SOP_Type]]="Return",SalesLineItems__NO_LOT[[#This Row],[Extended_Cost]]*-1,SalesLineItems__NO_LOT[[#This Row],[Extended_Price]])</f>
        <v>1.5</v>
      </c>
      <c r="Z1727">
        <f>MONTH(SalesLineItems__NO_LOT[[#This Row],[Requested_Ship_Date]])</f>
        <v>8</v>
      </c>
      <c r="AA1727">
        <f>YEAR(SalesLineItems__NO_LOT[[#This Row],[Requested_Ship_Date]])</f>
        <v>2018</v>
      </c>
      <c r="AV1727"/>
      <c r="AX1727"/>
      <c r="AZ1727"/>
      <c r="BC1727"/>
      <c r="BF1727"/>
    </row>
    <row r="1728" spans="1:58" x14ac:dyDescent="0.2">
      <c r="A1728" t="s">
        <v>10042</v>
      </c>
      <c r="B1728" s="11" t="s">
        <v>22</v>
      </c>
      <c r="C1728" s="11" t="s">
        <v>10039</v>
      </c>
      <c r="D1728" s="11" t="s">
        <v>8322</v>
      </c>
      <c r="E1728" s="11" t="s">
        <v>8323</v>
      </c>
      <c r="F1728">
        <v>1</v>
      </c>
      <c r="G1728" s="11" t="s">
        <v>15</v>
      </c>
      <c r="H1728">
        <v>0</v>
      </c>
      <c r="I1728">
        <v>40</v>
      </c>
      <c r="J1728">
        <v>0</v>
      </c>
      <c r="K1728">
        <v>40</v>
      </c>
      <c r="L1728" s="11" t="s">
        <v>314</v>
      </c>
      <c r="M1728" s="7">
        <v>43329</v>
      </c>
      <c r="N1728" s="7">
        <v>43329</v>
      </c>
      <c r="O1728" s="11" t="s">
        <v>16</v>
      </c>
      <c r="P1728" s="11" t="s">
        <v>95</v>
      </c>
      <c r="Q1728">
        <v>17590.52</v>
      </c>
      <c r="R1728" s="11" t="s">
        <v>52</v>
      </c>
      <c r="S1728" s="11" t="s">
        <v>95</v>
      </c>
      <c r="T1728">
        <v>669865.49</v>
      </c>
      <c r="U1728">
        <f>SalesLineItems__NO_LOT[[#This Row],[ActualSales]]-SalesLineItems__NO_LOT[[#This Row],[Extended_Cost]]</f>
        <v>40</v>
      </c>
      <c r="V1728">
        <f>IFERROR(SalesLineItems__NO_LOT[[#This Row],[Revenue]]/SalesLineItems__NO_LOT[[#This Row],[Extended_Price]],0)</f>
        <v>1</v>
      </c>
      <c r="W1728" t="str">
        <f>IF(SalesLineItems__NO_LOT[[#This Row],[Revenue]]&lt;0,"Lost on Sale","Normal Revenue")</f>
        <v>Normal Revenue</v>
      </c>
      <c r="X1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28">
        <f>IF(SalesLineItems__NO_LOT[[#This Row],[SOP_Type]]="Return",SalesLineItems__NO_LOT[[#This Row],[Extended_Cost]]*-1,SalesLineItems__NO_LOT[[#This Row],[Extended_Price]])</f>
        <v>40</v>
      </c>
      <c r="Z1728">
        <f>MONTH(SalesLineItems__NO_LOT[[#This Row],[Requested_Ship_Date]])</f>
        <v>8</v>
      </c>
      <c r="AA1728">
        <f>YEAR(SalesLineItems__NO_LOT[[#This Row],[Requested_Ship_Date]])</f>
        <v>2018</v>
      </c>
      <c r="AV1728"/>
      <c r="AX1728"/>
      <c r="AZ1728"/>
      <c r="BC1728"/>
      <c r="BF1728"/>
    </row>
    <row r="1729" spans="1:58" x14ac:dyDescent="0.2">
      <c r="A1729" t="s">
        <v>9974</v>
      </c>
      <c r="B1729" s="11" t="s">
        <v>22</v>
      </c>
      <c r="C1729" s="11" t="s">
        <v>9975</v>
      </c>
      <c r="D1729" s="11" t="s">
        <v>1785</v>
      </c>
      <c r="E1729" s="11" t="s">
        <v>182</v>
      </c>
      <c r="F1729">
        <v>75</v>
      </c>
      <c r="G1729" s="11" t="s">
        <v>9</v>
      </c>
      <c r="H1729">
        <v>2641.5</v>
      </c>
      <c r="I1729">
        <v>3781.5</v>
      </c>
      <c r="J1729">
        <v>35.22</v>
      </c>
      <c r="K1729">
        <v>50.42</v>
      </c>
      <c r="L1729" s="11" t="s">
        <v>69</v>
      </c>
      <c r="M1729" s="7">
        <v>43336</v>
      </c>
      <c r="N1729" s="7">
        <v>43336</v>
      </c>
      <c r="O1729" s="11" t="s">
        <v>317</v>
      </c>
      <c r="P1729" s="11" t="s">
        <v>95</v>
      </c>
      <c r="Q1729">
        <v>320188.32</v>
      </c>
      <c r="R1729" s="11" t="s">
        <v>52</v>
      </c>
      <c r="S1729" s="11" t="s">
        <v>95</v>
      </c>
      <c r="T1729">
        <v>8464367.5299999993</v>
      </c>
      <c r="U1729">
        <f>SalesLineItems__NO_LOT[[#This Row],[ActualSales]]-SalesLineItems__NO_LOT[[#This Row],[Extended_Cost]]</f>
        <v>1140</v>
      </c>
      <c r="V1729">
        <f>IFERROR(SalesLineItems__NO_LOT[[#This Row],[Revenue]]/SalesLineItems__NO_LOT[[#This Row],[Extended_Price]],0)</f>
        <v>0.30146767155890519</v>
      </c>
      <c r="W1729" t="str">
        <f>IF(SalesLineItems__NO_LOT[[#This Row],[Revenue]]&lt;0,"Lost on Sale","Normal Revenue")</f>
        <v>Normal Revenue</v>
      </c>
      <c r="X1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29">
        <f>IF(SalesLineItems__NO_LOT[[#This Row],[SOP_Type]]="Return",SalesLineItems__NO_LOT[[#This Row],[Extended_Cost]]*-1,SalesLineItems__NO_LOT[[#This Row],[Extended_Price]])</f>
        <v>3781.5</v>
      </c>
      <c r="Z1729">
        <f>MONTH(SalesLineItems__NO_LOT[[#This Row],[Requested_Ship_Date]])</f>
        <v>8</v>
      </c>
      <c r="AA1729">
        <f>YEAR(SalesLineItems__NO_LOT[[#This Row],[Requested_Ship_Date]])</f>
        <v>2018</v>
      </c>
      <c r="AV1729"/>
      <c r="AX1729"/>
      <c r="AZ1729"/>
      <c r="BC1729"/>
      <c r="BF1729"/>
    </row>
    <row r="1730" spans="1:58" x14ac:dyDescent="0.2">
      <c r="A1730" t="s">
        <v>9976</v>
      </c>
      <c r="B1730" s="11" t="s">
        <v>22</v>
      </c>
      <c r="C1730" s="11" t="s">
        <v>9977</v>
      </c>
      <c r="D1730" s="11" t="s">
        <v>2467</v>
      </c>
      <c r="E1730" s="11" t="s">
        <v>2468</v>
      </c>
      <c r="F1730">
        <v>350</v>
      </c>
      <c r="G1730" s="11" t="s">
        <v>9</v>
      </c>
      <c r="H1730">
        <v>1113</v>
      </c>
      <c r="I1730">
        <v>1599.5</v>
      </c>
      <c r="J1730">
        <v>3.18</v>
      </c>
      <c r="K1730">
        <v>4.57</v>
      </c>
      <c r="L1730" s="11" t="s">
        <v>69</v>
      </c>
      <c r="M1730" s="7">
        <v>43336</v>
      </c>
      <c r="N1730" s="7">
        <v>43336</v>
      </c>
      <c r="O1730" s="11" t="s">
        <v>317</v>
      </c>
      <c r="P1730" s="11" t="s">
        <v>95</v>
      </c>
      <c r="Q1730">
        <v>320188.32</v>
      </c>
      <c r="R1730" s="11" t="s">
        <v>52</v>
      </c>
      <c r="S1730" s="11" t="s">
        <v>95</v>
      </c>
      <c r="T1730">
        <v>8464367.5299999993</v>
      </c>
      <c r="U1730">
        <f>SalesLineItems__NO_LOT[[#This Row],[ActualSales]]-SalesLineItems__NO_LOT[[#This Row],[Extended_Cost]]</f>
        <v>486.5</v>
      </c>
      <c r="V1730">
        <f>IFERROR(SalesLineItems__NO_LOT[[#This Row],[Revenue]]/SalesLineItems__NO_LOT[[#This Row],[Extended_Price]],0)</f>
        <v>0.30415754923413568</v>
      </c>
      <c r="W1730" t="str">
        <f>IF(SalesLineItems__NO_LOT[[#This Row],[Revenue]]&lt;0,"Lost on Sale","Normal Revenue")</f>
        <v>Normal Revenue</v>
      </c>
      <c r="X1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0">
        <f>IF(SalesLineItems__NO_LOT[[#This Row],[SOP_Type]]="Return",SalesLineItems__NO_LOT[[#This Row],[Extended_Cost]]*-1,SalesLineItems__NO_LOT[[#This Row],[Extended_Price]])</f>
        <v>1599.5</v>
      </c>
      <c r="Z1730">
        <f>MONTH(SalesLineItems__NO_LOT[[#This Row],[Requested_Ship_Date]])</f>
        <v>8</v>
      </c>
      <c r="AA1730">
        <f>YEAR(SalesLineItems__NO_LOT[[#This Row],[Requested_Ship_Date]])</f>
        <v>2018</v>
      </c>
      <c r="AV1730"/>
      <c r="AX1730"/>
      <c r="AZ1730"/>
      <c r="BC1730"/>
      <c r="BF1730"/>
    </row>
    <row r="1731" spans="1:58" x14ac:dyDescent="0.2">
      <c r="A1731" t="s">
        <v>9978</v>
      </c>
      <c r="B1731" s="11" t="s">
        <v>22</v>
      </c>
      <c r="C1731" s="11" t="s">
        <v>9979</v>
      </c>
      <c r="D1731" s="11" t="s">
        <v>1785</v>
      </c>
      <c r="E1731" s="11" t="s">
        <v>182</v>
      </c>
      <c r="F1731">
        <v>25</v>
      </c>
      <c r="G1731" s="11" t="s">
        <v>9</v>
      </c>
      <c r="H1731">
        <v>914</v>
      </c>
      <c r="I1731">
        <v>1260.5</v>
      </c>
      <c r="J1731">
        <v>36.56</v>
      </c>
      <c r="K1731">
        <v>50.42</v>
      </c>
      <c r="L1731" s="11" t="s">
        <v>791</v>
      </c>
      <c r="M1731" s="7">
        <v>43336</v>
      </c>
      <c r="N1731" s="7">
        <v>43336</v>
      </c>
      <c r="O1731" s="11" t="s">
        <v>317</v>
      </c>
      <c r="P1731" s="11" t="s">
        <v>95</v>
      </c>
      <c r="Q1731">
        <v>7600</v>
      </c>
      <c r="R1731" s="11" t="s">
        <v>12</v>
      </c>
      <c r="S1731" s="11" t="s">
        <v>95</v>
      </c>
      <c r="T1731">
        <v>87980</v>
      </c>
      <c r="U1731">
        <f>SalesLineItems__NO_LOT[[#This Row],[ActualSales]]-SalesLineItems__NO_LOT[[#This Row],[Extended_Cost]]</f>
        <v>346.5</v>
      </c>
      <c r="V1731">
        <f>IFERROR(SalesLineItems__NO_LOT[[#This Row],[Revenue]]/SalesLineItems__NO_LOT[[#This Row],[Extended_Price]],0)</f>
        <v>0.27489091630305434</v>
      </c>
      <c r="W1731" t="str">
        <f>IF(SalesLineItems__NO_LOT[[#This Row],[Revenue]]&lt;0,"Lost on Sale","Normal Revenue")</f>
        <v>Normal Revenue</v>
      </c>
      <c r="X1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31">
        <f>IF(SalesLineItems__NO_LOT[[#This Row],[SOP_Type]]="Return",SalesLineItems__NO_LOT[[#This Row],[Extended_Cost]]*-1,SalesLineItems__NO_LOT[[#This Row],[Extended_Price]])</f>
        <v>1260.5</v>
      </c>
      <c r="Z1731">
        <f>MONTH(SalesLineItems__NO_LOT[[#This Row],[Requested_Ship_Date]])</f>
        <v>8</v>
      </c>
      <c r="AA1731">
        <f>YEAR(SalesLineItems__NO_LOT[[#This Row],[Requested_Ship_Date]])</f>
        <v>2018</v>
      </c>
      <c r="AV1731"/>
      <c r="AX1731"/>
      <c r="AZ1731"/>
      <c r="BC1731"/>
      <c r="BF1731"/>
    </row>
    <row r="1732" spans="1:58" x14ac:dyDescent="0.2">
      <c r="A1732" t="s">
        <v>10033</v>
      </c>
      <c r="B1732" s="11" t="s">
        <v>22</v>
      </c>
      <c r="C1732" s="11" t="s">
        <v>10030</v>
      </c>
      <c r="D1732" s="11" t="s">
        <v>614</v>
      </c>
      <c r="E1732" s="11" t="s">
        <v>615</v>
      </c>
      <c r="F1732">
        <v>8025.6</v>
      </c>
      <c r="G1732" s="11" t="s">
        <v>9</v>
      </c>
      <c r="H1732">
        <v>24879.360000000001</v>
      </c>
      <c r="I1732">
        <v>47672.06</v>
      </c>
      <c r="J1732">
        <v>3.1</v>
      </c>
      <c r="K1732">
        <v>5.94</v>
      </c>
      <c r="L1732" s="11" t="s">
        <v>100</v>
      </c>
      <c r="M1732" s="7">
        <v>43332</v>
      </c>
      <c r="N1732" s="7">
        <v>43332</v>
      </c>
      <c r="O1732" s="11" t="s">
        <v>70</v>
      </c>
      <c r="P1732" s="11" t="s">
        <v>95</v>
      </c>
      <c r="Q1732">
        <v>160606.39999999999</v>
      </c>
      <c r="R1732" s="11" t="s">
        <v>12</v>
      </c>
      <c r="S1732" s="11" t="s">
        <v>95</v>
      </c>
      <c r="T1732">
        <v>7852497.2199999997</v>
      </c>
      <c r="U1732">
        <f>SalesLineItems__NO_LOT[[#This Row],[ActualSales]]-SalesLineItems__NO_LOT[[#This Row],[Extended_Cost]]</f>
        <v>22792.699999999997</v>
      </c>
      <c r="V1732">
        <f>IFERROR(SalesLineItems__NO_LOT[[#This Row],[Revenue]]/SalesLineItems__NO_LOT[[#This Row],[Extended_Price]],0)</f>
        <v>0.47811443432484346</v>
      </c>
      <c r="W1732" t="str">
        <f>IF(SalesLineItems__NO_LOT[[#This Row],[Revenue]]&lt;0,"Lost on Sale","Normal Revenue")</f>
        <v>Normal Revenue</v>
      </c>
      <c r="X1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2">
        <f>IF(SalesLineItems__NO_LOT[[#This Row],[SOP_Type]]="Return",SalesLineItems__NO_LOT[[#This Row],[Extended_Cost]]*-1,SalesLineItems__NO_LOT[[#This Row],[Extended_Price]])</f>
        <v>47672.06</v>
      </c>
      <c r="Z1732">
        <f>MONTH(SalesLineItems__NO_LOT[[#This Row],[Requested_Ship_Date]])</f>
        <v>8</v>
      </c>
      <c r="AA1732">
        <f>YEAR(SalesLineItems__NO_LOT[[#This Row],[Requested_Ship_Date]])</f>
        <v>2018</v>
      </c>
      <c r="AV1732"/>
      <c r="AX1732"/>
      <c r="AZ1732"/>
      <c r="BC1732"/>
      <c r="BF1732"/>
    </row>
    <row r="1733" spans="1:58" x14ac:dyDescent="0.2">
      <c r="A1733" t="s">
        <v>10034</v>
      </c>
      <c r="B1733" s="11" t="s">
        <v>22</v>
      </c>
      <c r="C1733" s="11" t="s">
        <v>10030</v>
      </c>
      <c r="D1733" s="11" t="s">
        <v>8884</v>
      </c>
      <c r="E1733" s="11" t="s">
        <v>8885</v>
      </c>
      <c r="F1733">
        <v>1010.5</v>
      </c>
      <c r="G1733" s="11" t="s">
        <v>9</v>
      </c>
      <c r="H1733">
        <v>6063</v>
      </c>
      <c r="I1733">
        <v>8922.7199999999993</v>
      </c>
      <c r="J1733">
        <v>6</v>
      </c>
      <c r="K1733">
        <v>8.83</v>
      </c>
      <c r="L1733" s="11" t="s">
        <v>100</v>
      </c>
      <c r="M1733" s="7">
        <v>43332</v>
      </c>
      <c r="N1733" s="7">
        <v>43332</v>
      </c>
      <c r="O1733" s="11" t="s">
        <v>70</v>
      </c>
      <c r="P1733" s="11" t="s">
        <v>95</v>
      </c>
      <c r="Q1733">
        <v>160606.39999999999</v>
      </c>
      <c r="R1733" s="11" t="s">
        <v>12</v>
      </c>
      <c r="S1733" s="11" t="s">
        <v>95</v>
      </c>
      <c r="T1733">
        <v>7852497.2199999997</v>
      </c>
      <c r="U1733">
        <f>SalesLineItems__NO_LOT[[#This Row],[ActualSales]]-SalesLineItems__NO_LOT[[#This Row],[Extended_Cost]]</f>
        <v>2859.7199999999993</v>
      </c>
      <c r="V1733">
        <f>IFERROR(SalesLineItems__NO_LOT[[#This Row],[Revenue]]/SalesLineItems__NO_LOT[[#This Row],[Extended_Price]],0)</f>
        <v>0.32049868201624609</v>
      </c>
      <c r="W1733" t="str">
        <f>IF(SalesLineItems__NO_LOT[[#This Row],[Revenue]]&lt;0,"Lost on Sale","Normal Revenue")</f>
        <v>Normal Revenue</v>
      </c>
      <c r="X1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3">
        <f>IF(SalesLineItems__NO_LOT[[#This Row],[SOP_Type]]="Return",SalesLineItems__NO_LOT[[#This Row],[Extended_Cost]]*-1,SalesLineItems__NO_LOT[[#This Row],[Extended_Price]])</f>
        <v>8922.7199999999993</v>
      </c>
      <c r="Z1733">
        <f>MONTH(SalesLineItems__NO_LOT[[#This Row],[Requested_Ship_Date]])</f>
        <v>8</v>
      </c>
      <c r="AA1733">
        <f>YEAR(SalesLineItems__NO_LOT[[#This Row],[Requested_Ship_Date]])</f>
        <v>2018</v>
      </c>
      <c r="AV1733"/>
      <c r="AX1733"/>
      <c r="AZ1733"/>
      <c r="BC1733"/>
      <c r="BF1733"/>
    </row>
    <row r="1734" spans="1:58" x14ac:dyDescent="0.2">
      <c r="A1734" t="s">
        <v>10035</v>
      </c>
      <c r="B1734" s="11" t="s">
        <v>22</v>
      </c>
      <c r="C1734" s="11" t="s">
        <v>10030</v>
      </c>
      <c r="D1734" s="11" t="s">
        <v>13</v>
      </c>
      <c r="E1734" s="11" t="s">
        <v>14</v>
      </c>
      <c r="F1734">
        <v>1</v>
      </c>
      <c r="G1734" s="11" t="s">
        <v>15</v>
      </c>
      <c r="H1734">
        <v>0</v>
      </c>
      <c r="I1734">
        <v>1.5</v>
      </c>
      <c r="J1734">
        <v>0</v>
      </c>
      <c r="K1734">
        <v>1.5</v>
      </c>
      <c r="L1734" s="11" t="s">
        <v>100</v>
      </c>
      <c r="M1734" s="7">
        <v>43332</v>
      </c>
      <c r="N1734" s="7">
        <v>43332</v>
      </c>
      <c r="O1734" s="11" t="s">
        <v>16</v>
      </c>
      <c r="P1734" s="11" t="s">
        <v>95</v>
      </c>
      <c r="Q1734">
        <v>160606.39999999999</v>
      </c>
      <c r="R1734" s="11" t="s">
        <v>12</v>
      </c>
      <c r="S1734" s="11" t="s">
        <v>95</v>
      </c>
      <c r="T1734">
        <v>7852497.2199999997</v>
      </c>
      <c r="U1734">
        <f>SalesLineItems__NO_LOT[[#This Row],[ActualSales]]-SalesLineItems__NO_LOT[[#This Row],[Extended_Cost]]</f>
        <v>1.5</v>
      </c>
      <c r="V1734">
        <f>IFERROR(SalesLineItems__NO_LOT[[#This Row],[Revenue]]/SalesLineItems__NO_LOT[[#This Row],[Extended_Price]],0)</f>
        <v>1</v>
      </c>
      <c r="W1734" t="str">
        <f>IF(SalesLineItems__NO_LOT[[#This Row],[Revenue]]&lt;0,"Lost on Sale","Normal Revenue")</f>
        <v>Normal Revenue</v>
      </c>
      <c r="X1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4">
        <f>IF(SalesLineItems__NO_LOT[[#This Row],[SOP_Type]]="Return",SalesLineItems__NO_LOT[[#This Row],[Extended_Cost]]*-1,SalesLineItems__NO_LOT[[#This Row],[Extended_Price]])</f>
        <v>1.5</v>
      </c>
      <c r="Z1734">
        <f>MONTH(SalesLineItems__NO_LOT[[#This Row],[Requested_Ship_Date]])</f>
        <v>8</v>
      </c>
      <c r="AA1734">
        <f>YEAR(SalesLineItems__NO_LOT[[#This Row],[Requested_Ship_Date]])</f>
        <v>2018</v>
      </c>
      <c r="AV1734"/>
      <c r="AX1734"/>
      <c r="AZ1734"/>
      <c r="BC1734"/>
      <c r="BF1734"/>
    </row>
    <row r="1735" spans="1:58" x14ac:dyDescent="0.2">
      <c r="A1735" t="s">
        <v>10036</v>
      </c>
      <c r="B1735" s="11" t="s">
        <v>22</v>
      </c>
      <c r="C1735" s="11" t="s">
        <v>10012</v>
      </c>
      <c r="D1735" s="11" t="s">
        <v>580</v>
      </c>
      <c r="E1735" s="11" t="s">
        <v>581</v>
      </c>
      <c r="F1735">
        <v>400</v>
      </c>
      <c r="G1735" s="11" t="s">
        <v>9</v>
      </c>
      <c r="H1735">
        <v>2336</v>
      </c>
      <c r="I1735">
        <v>4540</v>
      </c>
      <c r="J1735">
        <v>5.84</v>
      </c>
      <c r="K1735">
        <v>11.35</v>
      </c>
      <c r="L1735" s="11" t="s">
        <v>100</v>
      </c>
      <c r="M1735" s="7">
        <v>43332</v>
      </c>
      <c r="N1735" s="7">
        <v>43332</v>
      </c>
      <c r="O1735" s="11" t="s">
        <v>11</v>
      </c>
      <c r="P1735" s="11" t="s">
        <v>95</v>
      </c>
      <c r="Q1735">
        <v>160606.39999999999</v>
      </c>
      <c r="R1735" s="11" t="s">
        <v>12</v>
      </c>
      <c r="S1735" s="11" t="s">
        <v>95</v>
      </c>
      <c r="T1735">
        <v>7852497.2199999997</v>
      </c>
      <c r="U1735">
        <f>SalesLineItems__NO_LOT[[#This Row],[ActualSales]]-SalesLineItems__NO_LOT[[#This Row],[Extended_Cost]]</f>
        <v>2204</v>
      </c>
      <c r="V1735">
        <f>IFERROR(SalesLineItems__NO_LOT[[#This Row],[Revenue]]/SalesLineItems__NO_LOT[[#This Row],[Extended_Price]],0)</f>
        <v>0.48546255506607927</v>
      </c>
      <c r="W1735" t="str">
        <f>IF(SalesLineItems__NO_LOT[[#This Row],[Revenue]]&lt;0,"Lost on Sale","Normal Revenue")</f>
        <v>Normal Revenue</v>
      </c>
      <c r="X1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5">
        <f>IF(SalesLineItems__NO_LOT[[#This Row],[SOP_Type]]="Return",SalesLineItems__NO_LOT[[#This Row],[Extended_Cost]]*-1,SalesLineItems__NO_LOT[[#This Row],[Extended_Price]])</f>
        <v>4540</v>
      </c>
      <c r="Z1735">
        <f>MONTH(SalesLineItems__NO_LOT[[#This Row],[Requested_Ship_Date]])</f>
        <v>8</v>
      </c>
      <c r="AA1735">
        <f>YEAR(SalesLineItems__NO_LOT[[#This Row],[Requested_Ship_Date]])</f>
        <v>2018</v>
      </c>
      <c r="AV1735"/>
      <c r="AX1735"/>
      <c r="AZ1735"/>
      <c r="BC1735"/>
      <c r="BF1735"/>
    </row>
    <row r="1736" spans="1:58" x14ac:dyDescent="0.2">
      <c r="A1736" t="s">
        <v>10037</v>
      </c>
      <c r="B1736" s="11" t="s">
        <v>22</v>
      </c>
      <c r="C1736" s="11" t="s">
        <v>10012</v>
      </c>
      <c r="D1736" s="11" t="s">
        <v>6853</v>
      </c>
      <c r="E1736" s="11" t="s">
        <v>914</v>
      </c>
      <c r="F1736">
        <v>400</v>
      </c>
      <c r="G1736" s="11" t="s">
        <v>9</v>
      </c>
      <c r="H1736">
        <v>2980</v>
      </c>
      <c r="I1736">
        <v>5384</v>
      </c>
      <c r="J1736">
        <v>7.45</v>
      </c>
      <c r="K1736">
        <v>13.46</v>
      </c>
      <c r="L1736" s="11" t="s">
        <v>100</v>
      </c>
      <c r="M1736" s="7">
        <v>43332</v>
      </c>
      <c r="N1736" s="7">
        <v>43332</v>
      </c>
      <c r="O1736" s="11" t="s">
        <v>11</v>
      </c>
      <c r="P1736" s="11" t="s">
        <v>95</v>
      </c>
      <c r="Q1736">
        <v>160606.39999999999</v>
      </c>
      <c r="R1736" s="11" t="s">
        <v>12</v>
      </c>
      <c r="S1736" s="11" t="s">
        <v>95</v>
      </c>
      <c r="T1736">
        <v>7852497.2199999997</v>
      </c>
      <c r="U1736">
        <f>SalesLineItems__NO_LOT[[#This Row],[ActualSales]]-SalesLineItems__NO_LOT[[#This Row],[Extended_Cost]]</f>
        <v>2404</v>
      </c>
      <c r="V1736">
        <f>IFERROR(SalesLineItems__NO_LOT[[#This Row],[Revenue]]/SalesLineItems__NO_LOT[[#This Row],[Extended_Price]],0)</f>
        <v>0.44650817236255574</v>
      </c>
      <c r="W1736" t="str">
        <f>IF(SalesLineItems__NO_LOT[[#This Row],[Revenue]]&lt;0,"Lost on Sale","Normal Revenue")</f>
        <v>Normal Revenue</v>
      </c>
      <c r="X1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6">
        <f>IF(SalesLineItems__NO_LOT[[#This Row],[SOP_Type]]="Return",SalesLineItems__NO_LOT[[#This Row],[Extended_Cost]]*-1,SalesLineItems__NO_LOT[[#This Row],[Extended_Price]])</f>
        <v>5384</v>
      </c>
      <c r="Z1736">
        <f>MONTH(SalesLineItems__NO_LOT[[#This Row],[Requested_Ship_Date]])</f>
        <v>8</v>
      </c>
      <c r="AA1736">
        <f>YEAR(SalesLineItems__NO_LOT[[#This Row],[Requested_Ship_Date]])</f>
        <v>2018</v>
      </c>
      <c r="AV1736"/>
      <c r="AX1736"/>
      <c r="AZ1736"/>
      <c r="BC1736"/>
      <c r="BF1736"/>
    </row>
    <row r="1737" spans="1:58" x14ac:dyDescent="0.2">
      <c r="A1737" t="s">
        <v>9988</v>
      </c>
      <c r="B1737" s="11" t="s">
        <v>22</v>
      </c>
      <c r="C1737" s="11" t="s">
        <v>9989</v>
      </c>
      <c r="D1737" s="11" t="s">
        <v>264</v>
      </c>
      <c r="E1737" s="11" t="s">
        <v>1526</v>
      </c>
      <c r="F1737">
        <v>997.8</v>
      </c>
      <c r="G1737" s="11" t="s">
        <v>9</v>
      </c>
      <c r="H1737">
        <v>6736.14</v>
      </c>
      <c r="I1737">
        <v>11764.06</v>
      </c>
      <c r="J1737">
        <v>6.75</v>
      </c>
      <c r="K1737">
        <v>11.79</v>
      </c>
      <c r="L1737" s="11" t="s">
        <v>266</v>
      </c>
      <c r="M1737" s="7">
        <v>43334</v>
      </c>
      <c r="N1737" s="7">
        <v>43334</v>
      </c>
      <c r="O1737" s="11" t="s">
        <v>11</v>
      </c>
      <c r="P1737" s="11" t="s">
        <v>95</v>
      </c>
      <c r="Q1737">
        <v>178332.58</v>
      </c>
      <c r="R1737" s="11" t="s">
        <v>86</v>
      </c>
      <c r="S1737" s="11" t="s">
        <v>95</v>
      </c>
      <c r="T1737">
        <v>3774926.5</v>
      </c>
      <c r="U1737">
        <f>SalesLineItems__NO_LOT[[#This Row],[ActualSales]]-SalesLineItems__NO_LOT[[#This Row],[Extended_Cost]]</f>
        <v>5027.9199999999992</v>
      </c>
      <c r="V1737">
        <f>IFERROR(SalesLineItems__NO_LOT[[#This Row],[Revenue]]/SalesLineItems__NO_LOT[[#This Row],[Extended_Price]],0)</f>
        <v>0.42739666407685778</v>
      </c>
      <c r="W1737" t="str">
        <f>IF(SalesLineItems__NO_LOT[[#This Row],[Revenue]]&lt;0,"Lost on Sale","Normal Revenue")</f>
        <v>Normal Revenue</v>
      </c>
      <c r="X1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37">
        <f>IF(SalesLineItems__NO_LOT[[#This Row],[SOP_Type]]="Return",SalesLineItems__NO_LOT[[#This Row],[Extended_Cost]]*-1,SalesLineItems__NO_LOT[[#This Row],[Extended_Price]])</f>
        <v>11764.06</v>
      </c>
      <c r="Z1737">
        <f>MONTH(SalesLineItems__NO_LOT[[#This Row],[Requested_Ship_Date]])</f>
        <v>8</v>
      </c>
      <c r="AA1737">
        <f>YEAR(SalesLineItems__NO_LOT[[#This Row],[Requested_Ship_Date]])</f>
        <v>2018</v>
      </c>
      <c r="AV1737"/>
      <c r="AX1737"/>
      <c r="AZ1737"/>
      <c r="BC1737"/>
      <c r="BF1737"/>
    </row>
    <row r="1738" spans="1:58" x14ac:dyDescent="0.2">
      <c r="A1738" t="s">
        <v>9990</v>
      </c>
      <c r="B1738" s="11" t="s">
        <v>22</v>
      </c>
      <c r="C1738" s="11" t="s">
        <v>9989</v>
      </c>
      <c r="D1738" s="11" t="s">
        <v>268</v>
      </c>
      <c r="E1738" s="11" t="s">
        <v>1529</v>
      </c>
      <c r="F1738">
        <v>551.88</v>
      </c>
      <c r="G1738" s="11" t="s">
        <v>9</v>
      </c>
      <c r="H1738">
        <v>2554.75</v>
      </c>
      <c r="I1738">
        <v>3145.72</v>
      </c>
      <c r="J1738">
        <v>4.63</v>
      </c>
      <c r="K1738">
        <v>5.7</v>
      </c>
      <c r="L1738" s="11" t="s">
        <v>266</v>
      </c>
      <c r="M1738" s="7">
        <v>43334</v>
      </c>
      <c r="N1738" s="7">
        <v>43334</v>
      </c>
      <c r="O1738" s="11" t="s">
        <v>11</v>
      </c>
      <c r="P1738" s="11" t="s">
        <v>95</v>
      </c>
      <c r="Q1738">
        <v>178332.58</v>
      </c>
      <c r="R1738" s="11" t="s">
        <v>86</v>
      </c>
      <c r="S1738" s="11" t="s">
        <v>95</v>
      </c>
      <c r="T1738">
        <v>3774926.5</v>
      </c>
      <c r="U1738">
        <f>SalesLineItems__NO_LOT[[#This Row],[ActualSales]]-SalesLineItems__NO_LOT[[#This Row],[Extended_Cost]]</f>
        <v>590.9699999999998</v>
      </c>
      <c r="V1738">
        <f>IFERROR(SalesLineItems__NO_LOT[[#This Row],[Revenue]]/SalesLineItems__NO_LOT[[#This Row],[Extended_Price]],0)</f>
        <v>0.18786478135371229</v>
      </c>
      <c r="W1738" t="str">
        <f>IF(SalesLineItems__NO_LOT[[#This Row],[Revenue]]&lt;0,"Lost on Sale","Normal Revenue")</f>
        <v>Normal Revenue</v>
      </c>
      <c r="X1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38">
        <f>IF(SalesLineItems__NO_LOT[[#This Row],[SOP_Type]]="Return",SalesLineItems__NO_LOT[[#This Row],[Extended_Cost]]*-1,SalesLineItems__NO_LOT[[#This Row],[Extended_Price]])</f>
        <v>3145.72</v>
      </c>
      <c r="Z1738">
        <f>MONTH(SalesLineItems__NO_LOT[[#This Row],[Requested_Ship_Date]])</f>
        <v>8</v>
      </c>
      <c r="AA1738">
        <f>YEAR(SalesLineItems__NO_LOT[[#This Row],[Requested_Ship_Date]])</f>
        <v>2018</v>
      </c>
      <c r="AV1738"/>
      <c r="AX1738"/>
      <c r="AZ1738"/>
      <c r="BC1738"/>
      <c r="BF1738"/>
    </row>
    <row r="1739" spans="1:58" x14ac:dyDescent="0.2">
      <c r="A1739" t="s">
        <v>9991</v>
      </c>
      <c r="B1739" s="11" t="s">
        <v>22</v>
      </c>
      <c r="C1739" s="11" t="s">
        <v>9989</v>
      </c>
      <c r="D1739" s="11" t="s">
        <v>271</v>
      </c>
      <c r="E1739" s="11" t="s">
        <v>6581</v>
      </c>
      <c r="F1739">
        <v>1358.22</v>
      </c>
      <c r="G1739" s="11" t="s">
        <v>9</v>
      </c>
      <c r="H1739">
        <v>11593.54</v>
      </c>
      <c r="I1739">
        <v>12088.16</v>
      </c>
      <c r="J1739">
        <v>8.5399999999999991</v>
      </c>
      <c r="K1739">
        <v>8.9</v>
      </c>
      <c r="L1739" s="11" t="s">
        <v>266</v>
      </c>
      <c r="M1739" s="7">
        <v>43334</v>
      </c>
      <c r="N1739" s="7">
        <v>43334</v>
      </c>
      <c r="O1739" s="11" t="s">
        <v>65</v>
      </c>
      <c r="P1739" s="11" t="s">
        <v>95</v>
      </c>
      <c r="Q1739">
        <v>178332.58</v>
      </c>
      <c r="R1739" s="11" t="s">
        <v>86</v>
      </c>
      <c r="S1739" s="11" t="s">
        <v>95</v>
      </c>
      <c r="T1739">
        <v>3774926.5</v>
      </c>
      <c r="U1739">
        <f>SalesLineItems__NO_LOT[[#This Row],[ActualSales]]-SalesLineItems__NO_LOT[[#This Row],[Extended_Cost]]</f>
        <v>494.61999999999898</v>
      </c>
      <c r="V1739">
        <f>IFERROR(SalesLineItems__NO_LOT[[#This Row],[Revenue]]/SalesLineItems__NO_LOT[[#This Row],[Extended_Price]],0)</f>
        <v>4.0917724451032991E-2</v>
      </c>
      <c r="W1739" t="str">
        <f>IF(SalesLineItems__NO_LOT[[#This Row],[Revenue]]&lt;0,"Lost on Sale","Normal Revenue")</f>
        <v>Normal Revenue</v>
      </c>
      <c r="X1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39">
        <f>IF(SalesLineItems__NO_LOT[[#This Row],[SOP_Type]]="Return",SalesLineItems__NO_LOT[[#This Row],[Extended_Cost]]*-1,SalesLineItems__NO_LOT[[#This Row],[Extended_Price]])</f>
        <v>12088.16</v>
      </c>
      <c r="Z1739">
        <f>MONTH(SalesLineItems__NO_LOT[[#This Row],[Requested_Ship_Date]])</f>
        <v>8</v>
      </c>
      <c r="AA1739">
        <f>YEAR(SalesLineItems__NO_LOT[[#This Row],[Requested_Ship_Date]])</f>
        <v>2018</v>
      </c>
      <c r="AV1739"/>
      <c r="AX1739"/>
      <c r="AZ1739"/>
      <c r="BC1739"/>
      <c r="BF1739"/>
    </row>
    <row r="1740" spans="1:58" x14ac:dyDescent="0.2">
      <c r="A1740" t="s">
        <v>9992</v>
      </c>
      <c r="B1740" s="11" t="s">
        <v>22</v>
      </c>
      <c r="C1740" s="11" t="s">
        <v>9993</v>
      </c>
      <c r="D1740" s="11" t="s">
        <v>4834</v>
      </c>
      <c r="E1740" s="11" t="s">
        <v>4835</v>
      </c>
      <c r="F1740">
        <v>500</v>
      </c>
      <c r="G1740" s="11" t="s">
        <v>68</v>
      </c>
      <c r="H1740">
        <v>14600.98</v>
      </c>
      <c r="I1740">
        <v>14465</v>
      </c>
      <c r="J1740">
        <v>29.2</v>
      </c>
      <c r="K1740">
        <v>28.93</v>
      </c>
      <c r="L1740" s="11" t="s">
        <v>5997</v>
      </c>
      <c r="M1740" s="7">
        <v>43334</v>
      </c>
      <c r="N1740" s="7">
        <v>43334</v>
      </c>
      <c r="O1740" s="11" t="s">
        <v>40</v>
      </c>
      <c r="P1740" s="11" t="s">
        <v>95</v>
      </c>
      <c r="Q1740">
        <v>73962.19</v>
      </c>
      <c r="R1740" s="11" t="s">
        <v>86</v>
      </c>
      <c r="S1740" s="11" t="s">
        <v>95</v>
      </c>
      <c r="T1740">
        <v>1772952.28</v>
      </c>
      <c r="U1740">
        <f>SalesLineItems__NO_LOT[[#This Row],[ActualSales]]-SalesLineItems__NO_LOT[[#This Row],[Extended_Cost]]</f>
        <v>-135.97999999999956</v>
      </c>
      <c r="V1740">
        <f>IFERROR(SalesLineItems__NO_LOT[[#This Row],[Revenue]]/SalesLineItems__NO_LOT[[#This Row],[Extended_Price]],0)</f>
        <v>-9.4006221914966857E-3</v>
      </c>
      <c r="W1740" t="str">
        <f>IF(SalesLineItems__NO_LOT[[#This Row],[Revenue]]&lt;0,"Lost on Sale","Normal Revenue")</f>
        <v>Lost on Sale</v>
      </c>
      <c r="X1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40">
        <f>IF(SalesLineItems__NO_LOT[[#This Row],[SOP_Type]]="Return",SalesLineItems__NO_LOT[[#This Row],[Extended_Cost]]*-1,SalesLineItems__NO_LOT[[#This Row],[Extended_Price]])</f>
        <v>14465</v>
      </c>
      <c r="Z1740">
        <f>MONTH(SalesLineItems__NO_LOT[[#This Row],[Requested_Ship_Date]])</f>
        <v>8</v>
      </c>
      <c r="AA1740">
        <f>YEAR(SalesLineItems__NO_LOT[[#This Row],[Requested_Ship_Date]])</f>
        <v>2018</v>
      </c>
      <c r="AV1740"/>
      <c r="AX1740"/>
      <c r="AZ1740"/>
      <c r="BC1740"/>
      <c r="BF1740"/>
    </row>
    <row r="1741" spans="1:58" x14ac:dyDescent="0.2">
      <c r="A1741" t="s">
        <v>9994</v>
      </c>
      <c r="B1741" s="11" t="s">
        <v>22</v>
      </c>
      <c r="C1741" s="11" t="s">
        <v>9993</v>
      </c>
      <c r="D1741" s="11" t="s">
        <v>6234</v>
      </c>
      <c r="E1741" s="11" t="s">
        <v>6235</v>
      </c>
      <c r="F1741">
        <v>120</v>
      </c>
      <c r="G1741" s="11" t="s">
        <v>68</v>
      </c>
      <c r="H1741">
        <v>1703.39</v>
      </c>
      <c r="I1741">
        <v>3074.4</v>
      </c>
      <c r="J1741">
        <v>14.19</v>
      </c>
      <c r="K1741">
        <v>25.62</v>
      </c>
      <c r="L1741" s="11" t="s">
        <v>5997</v>
      </c>
      <c r="M1741" s="7">
        <v>43334</v>
      </c>
      <c r="N1741" s="7">
        <v>43334</v>
      </c>
      <c r="O1741" s="11" t="s">
        <v>40</v>
      </c>
      <c r="P1741" s="11" t="s">
        <v>95</v>
      </c>
      <c r="Q1741">
        <v>73962.19</v>
      </c>
      <c r="R1741" s="11" t="s">
        <v>86</v>
      </c>
      <c r="S1741" s="11" t="s">
        <v>95</v>
      </c>
      <c r="T1741">
        <v>1772952.28</v>
      </c>
      <c r="U1741">
        <f>SalesLineItems__NO_LOT[[#This Row],[ActualSales]]-SalesLineItems__NO_LOT[[#This Row],[Extended_Cost]]</f>
        <v>1371.01</v>
      </c>
      <c r="V1741">
        <f>IFERROR(SalesLineItems__NO_LOT[[#This Row],[Revenue]]/SalesLineItems__NO_LOT[[#This Row],[Extended_Price]],0)</f>
        <v>0.4459439240176945</v>
      </c>
      <c r="W1741" t="str">
        <f>IF(SalesLineItems__NO_LOT[[#This Row],[Revenue]]&lt;0,"Lost on Sale","Normal Revenue")</f>
        <v>Normal Revenue</v>
      </c>
      <c r="X1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41">
        <f>IF(SalesLineItems__NO_LOT[[#This Row],[SOP_Type]]="Return",SalesLineItems__NO_LOT[[#This Row],[Extended_Cost]]*-1,SalesLineItems__NO_LOT[[#This Row],[Extended_Price]])</f>
        <v>3074.4</v>
      </c>
      <c r="Z1741">
        <f>MONTH(SalesLineItems__NO_LOT[[#This Row],[Requested_Ship_Date]])</f>
        <v>8</v>
      </c>
      <c r="AA1741">
        <f>YEAR(SalesLineItems__NO_LOT[[#This Row],[Requested_Ship_Date]])</f>
        <v>2018</v>
      </c>
      <c r="AV1741"/>
      <c r="AX1741"/>
      <c r="AZ1741"/>
      <c r="BC1741"/>
      <c r="BF1741"/>
    </row>
    <row r="1742" spans="1:58" x14ac:dyDescent="0.2">
      <c r="A1742" t="s">
        <v>9995</v>
      </c>
      <c r="B1742" s="11" t="s">
        <v>22</v>
      </c>
      <c r="C1742" s="11" t="s">
        <v>9993</v>
      </c>
      <c r="D1742" s="11" t="s">
        <v>8232</v>
      </c>
      <c r="E1742" s="11" t="s">
        <v>8233</v>
      </c>
      <c r="F1742">
        <v>120</v>
      </c>
      <c r="G1742" s="11" t="s">
        <v>68</v>
      </c>
      <c r="H1742">
        <v>3830.03</v>
      </c>
      <c r="I1742">
        <v>4659.6000000000004</v>
      </c>
      <c r="J1742">
        <v>31.92</v>
      </c>
      <c r="K1742">
        <v>38.83</v>
      </c>
      <c r="L1742" s="11" t="s">
        <v>5997</v>
      </c>
      <c r="M1742" s="7">
        <v>43334</v>
      </c>
      <c r="N1742" s="7">
        <v>43334</v>
      </c>
      <c r="O1742" s="11" t="s">
        <v>40</v>
      </c>
      <c r="P1742" s="11" t="s">
        <v>95</v>
      </c>
      <c r="Q1742">
        <v>73962.19</v>
      </c>
      <c r="R1742" s="11" t="s">
        <v>86</v>
      </c>
      <c r="S1742" s="11" t="s">
        <v>95</v>
      </c>
      <c r="T1742">
        <v>1772952.28</v>
      </c>
      <c r="U1742">
        <f>SalesLineItems__NO_LOT[[#This Row],[ActualSales]]-SalesLineItems__NO_LOT[[#This Row],[Extended_Cost]]</f>
        <v>829.57000000000016</v>
      </c>
      <c r="V1742">
        <f>IFERROR(SalesLineItems__NO_LOT[[#This Row],[Revenue]]/SalesLineItems__NO_LOT[[#This Row],[Extended_Price]],0)</f>
        <v>0.17803459524422699</v>
      </c>
      <c r="W1742" t="str">
        <f>IF(SalesLineItems__NO_LOT[[#This Row],[Revenue]]&lt;0,"Lost on Sale","Normal Revenue")</f>
        <v>Normal Revenue</v>
      </c>
      <c r="X1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42">
        <f>IF(SalesLineItems__NO_LOT[[#This Row],[SOP_Type]]="Return",SalesLineItems__NO_LOT[[#This Row],[Extended_Cost]]*-1,SalesLineItems__NO_LOT[[#This Row],[Extended_Price]])</f>
        <v>4659.6000000000004</v>
      </c>
      <c r="Z1742">
        <f>MONTH(SalesLineItems__NO_LOT[[#This Row],[Requested_Ship_Date]])</f>
        <v>8</v>
      </c>
      <c r="AA1742">
        <f>YEAR(SalesLineItems__NO_LOT[[#This Row],[Requested_Ship_Date]])</f>
        <v>2018</v>
      </c>
      <c r="AV1742"/>
      <c r="AX1742"/>
      <c r="AZ1742"/>
      <c r="BC1742"/>
      <c r="BF1742"/>
    </row>
    <row r="1743" spans="1:58" x14ac:dyDescent="0.2">
      <c r="A1743" t="s">
        <v>9996</v>
      </c>
      <c r="B1743" s="11" t="s">
        <v>22</v>
      </c>
      <c r="C1743" s="11" t="s">
        <v>9993</v>
      </c>
      <c r="D1743" s="11" t="s">
        <v>6238</v>
      </c>
      <c r="E1743" s="11" t="s">
        <v>6239</v>
      </c>
      <c r="F1743">
        <v>1085</v>
      </c>
      <c r="G1743" s="11" t="s">
        <v>68</v>
      </c>
      <c r="H1743">
        <v>12677.97</v>
      </c>
      <c r="I1743">
        <v>16144.8</v>
      </c>
      <c r="J1743">
        <v>11.68</v>
      </c>
      <c r="K1743">
        <v>14.88</v>
      </c>
      <c r="L1743" s="11" t="s">
        <v>5997</v>
      </c>
      <c r="M1743" s="7">
        <v>43334</v>
      </c>
      <c r="N1743" s="7">
        <v>43334</v>
      </c>
      <c r="O1743" s="11" t="s">
        <v>40</v>
      </c>
      <c r="P1743" s="11" t="s">
        <v>95</v>
      </c>
      <c r="Q1743">
        <v>73962.19</v>
      </c>
      <c r="R1743" s="11" t="s">
        <v>86</v>
      </c>
      <c r="S1743" s="11" t="s">
        <v>95</v>
      </c>
      <c r="T1743">
        <v>1772952.28</v>
      </c>
      <c r="U1743">
        <f>SalesLineItems__NO_LOT[[#This Row],[ActualSales]]-SalesLineItems__NO_LOT[[#This Row],[Extended_Cost]]</f>
        <v>3466.83</v>
      </c>
      <c r="V1743">
        <f>IFERROR(SalesLineItems__NO_LOT[[#This Row],[Revenue]]/SalesLineItems__NO_LOT[[#This Row],[Extended_Price]],0)</f>
        <v>0.21473353649472277</v>
      </c>
      <c r="W1743" t="str">
        <f>IF(SalesLineItems__NO_LOT[[#This Row],[Revenue]]&lt;0,"Lost on Sale","Normal Revenue")</f>
        <v>Normal Revenue</v>
      </c>
      <c r="X1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43">
        <f>IF(SalesLineItems__NO_LOT[[#This Row],[SOP_Type]]="Return",SalesLineItems__NO_LOT[[#This Row],[Extended_Cost]]*-1,SalesLineItems__NO_LOT[[#This Row],[Extended_Price]])</f>
        <v>16144.8</v>
      </c>
      <c r="Z1743">
        <f>MONTH(SalesLineItems__NO_LOT[[#This Row],[Requested_Ship_Date]])</f>
        <v>8</v>
      </c>
      <c r="AA1743">
        <f>YEAR(SalesLineItems__NO_LOT[[#This Row],[Requested_Ship_Date]])</f>
        <v>2018</v>
      </c>
      <c r="AV1743"/>
      <c r="AX1743"/>
      <c r="AZ1743"/>
      <c r="BC1743"/>
      <c r="BF1743"/>
    </row>
    <row r="1744" spans="1:58" x14ac:dyDescent="0.2">
      <c r="A1744" t="s">
        <v>9997</v>
      </c>
      <c r="B1744" s="11" t="s">
        <v>22</v>
      </c>
      <c r="C1744" s="11" t="s">
        <v>9993</v>
      </c>
      <c r="D1744" s="11" t="s">
        <v>8237</v>
      </c>
      <c r="E1744" s="11" t="s">
        <v>8238</v>
      </c>
      <c r="F1744">
        <v>20</v>
      </c>
      <c r="G1744" s="11" t="s">
        <v>68</v>
      </c>
      <c r="H1744">
        <v>689.68</v>
      </c>
      <c r="I1744">
        <v>1477.4</v>
      </c>
      <c r="J1744">
        <v>34.479999999999997</v>
      </c>
      <c r="K1744">
        <v>73.87</v>
      </c>
      <c r="L1744" s="11" t="s">
        <v>5997</v>
      </c>
      <c r="M1744" s="7">
        <v>43334</v>
      </c>
      <c r="N1744" s="7">
        <v>43334</v>
      </c>
      <c r="O1744" s="11" t="s">
        <v>40</v>
      </c>
      <c r="P1744" s="11" t="s">
        <v>95</v>
      </c>
      <c r="Q1744">
        <v>73962.19</v>
      </c>
      <c r="R1744" s="11" t="s">
        <v>86</v>
      </c>
      <c r="S1744" s="11" t="s">
        <v>95</v>
      </c>
      <c r="T1744">
        <v>1772952.28</v>
      </c>
      <c r="U1744">
        <f>SalesLineItems__NO_LOT[[#This Row],[ActualSales]]-SalesLineItems__NO_LOT[[#This Row],[Extended_Cost]]</f>
        <v>787.72000000000014</v>
      </c>
      <c r="V1744">
        <f>IFERROR(SalesLineItems__NO_LOT[[#This Row],[Revenue]]/SalesLineItems__NO_LOT[[#This Row],[Extended_Price]],0)</f>
        <v>0.5331799106538514</v>
      </c>
      <c r="W1744" t="str">
        <f>IF(SalesLineItems__NO_LOT[[#This Row],[Revenue]]&lt;0,"Lost on Sale","Normal Revenue")</f>
        <v>Normal Revenue</v>
      </c>
      <c r="X1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44">
        <f>IF(SalesLineItems__NO_LOT[[#This Row],[SOP_Type]]="Return",SalesLineItems__NO_LOT[[#This Row],[Extended_Cost]]*-1,SalesLineItems__NO_LOT[[#This Row],[Extended_Price]])</f>
        <v>1477.4</v>
      </c>
      <c r="Z1744">
        <f>MONTH(SalesLineItems__NO_LOT[[#This Row],[Requested_Ship_Date]])</f>
        <v>8</v>
      </c>
      <c r="AA1744">
        <f>YEAR(SalesLineItems__NO_LOT[[#This Row],[Requested_Ship_Date]])</f>
        <v>2018</v>
      </c>
      <c r="AV1744"/>
      <c r="AX1744"/>
      <c r="AZ1744"/>
      <c r="BC1744"/>
      <c r="BF1744"/>
    </row>
    <row r="1745" spans="1:58" x14ac:dyDescent="0.2">
      <c r="A1745" t="s">
        <v>9998</v>
      </c>
      <c r="B1745" s="11" t="s">
        <v>22</v>
      </c>
      <c r="C1745" s="11" t="s">
        <v>9993</v>
      </c>
      <c r="D1745" s="11" t="s">
        <v>4844</v>
      </c>
      <c r="E1745" s="11" t="s">
        <v>4845</v>
      </c>
      <c r="F1745">
        <v>300</v>
      </c>
      <c r="G1745" s="11" t="s">
        <v>68</v>
      </c>
      <c r="H1745">
        <v>7589.29</v>
      </c>
      <c r="I1745">
        <v>7656</v>
      </c>
      <c r="J1745">
        <v>25.3</v>
      </c>
      <c r="K1745">
        <v>25.52</v>
      </c>
      <c r="L1745" s="11" t="s">
        <v>5997</v>
      </c>
      <c r="M1745" s="7">
        <v>43334</v>
      </c>
      <c r="N1745" s="7">
        <v>43334</v>
      </c>
      <c r="O1745" s="11" t="s">
        <v>40</v>
      </c>
      <c r="P1745" s="11" t="s">
        <v>95</v>
      </c>
      <c r="Q1745">
        <v>73962.19</v>
      </c>
      <c r="R1745" s="11" t="s">
        <v>86</v>
      </c>
      <c r="S1745" s="11" t="s">
        <v>95</v>
      </c>
      <c r="T1745">
        <v>1772952.28</v>
      </c>
      <c r="U1745">
        <f>SalesLineItems__NO_LOT[[#This Row],[ActualSales]]-SalesLineItems__NO_LOT[[#This Row],[Extended_Cost]]</f>
        <v>66.710000000000036</v>
      </c>
      <c r="V1745">
        <f>IFERROR(SalesLineItems__NO_LOT[[#This Row],[Revenue]]/SalesLineItems__NO_LOT[[#This Row],[Extended_Price]],0)</f>
        <v>8.713427377220485E-3</v>
      </c>
      <c r="W1745" t="str">
        <f>IF(SalesLineItems__NO_LOT[[#This Row],[Revenue]]&lt;0,"Lost on Sale","Normal Revenue")</f>
        <v>Normal Revenue</v>
      </c>
      <c r="X1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45">
        <f>IF(SalesLineItems__NO_LOT[[#This Row],[SOP_Type]]="Return",SalesLineItems__NO_LOT[[#This Row],[Extended_Cost]]*-1,SalesLineItems__NO_LOT[[#This Row],[Extended_Price]])</f>
        <v>7656</v>
      </c>
      <c r="Z1745">
        <f>MONTH(SalesLineItems__NO_LOT[[#This Row],[Requested_Ship_Date]])</f>
        <v>8</v>
      </c>
      <c r="AA1745">
        <f>YEAR(SalesLineItems__NO_LOT[[#This Row],[Requested_Ship_Date]])</f>
        <v>2018</v>
      </c>
      <c r="AV1745"/>
      <c r="AX1745"/>
      <c r="AZ1745"/>
      <c r="BC1745"/>
      <c r="BF1745"/>
    </row>
    <row r="1746" spans="1:58" x14ac:dyDescent="0.2">
      <c r="A1746" t="s">
        <v>9999</v>
      </c>
      <c r="B1746" s="11" t="s">
        <v>22</v>
      </c>
      <c r="C1746" s="11" t="s">
        <v>9993</v>
      </c>
      <c r="D1746" s="11" t="s">
        <v>10000</v>
      </c>
      <c r="E1746" s="11" t="s">
        <v>10001</v>
      </c>
      <c r="F1746">
        <v>60</v>
      </c>
      <c r="G1746" s="11" t="s">
        <v>68</v>
      </c>
      <c r="H1746">
        <v>915.61</v>
      </c>
      <c r="I1746">
        <v>1492.8</v>
      </c>
      <c r="J1746">
        <v>15.26</v>
      </c>
      <c r="K1746">
        <v>24.88</v>
      </c>
      <c r="L1746" s="11" t="s">
        <v>5997</v>
      </c>
      <c r="M1746" s="7">
        <v>43334</v>
      </c>
      <c r="N1746" s="7">
        <v>43334</v>
      </c>
      <c r="O1746" s="11" t="s">
        <v>40</v>
      </c>
      <c r="P1746" s="11" t="s">
        <v>95</v>
      </c>
      <c r="Q1746">
        <v>73962.19</v>
      </c>
      <c r="R1746" s="11" t="s">
        <v>86</v>
      </c>
      <c r="S1746" s="11" t="s">
        <v>95</v>
      </c>
      <c r="T1746">
        <v>1772952.28</v>
      </c>
      <c r="U1746">
        <f>SalesLineItems__NO_LOT[[#This Row],[ActualSales]]-SalesLineItems__NO_LOT[[#This Row],[Extended_Cost]]</f>
        <v>577.18999999999994</v>
      </c>
      <c r="V1746">
        <f>IFERROR(SalesLineItems__NO_LOT[[#This Row],[Revenue]]/SalesLineItems__NO_LOT[[#This Row],[Extended_Price]],0)</f>
        <v>0.38664924973204712</v>
      </c>
      <c r="W1746" t="str">
        <f>IF(SalesLineItems__NO_LOT[[#This Row],[Revenue]]&lt;0,"Lost on Sale","Normal Revenue")</f>
        <v>Normal Revenue</v>
      </c>
      <c r="X1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46">
        <f>IF(SalesLineItems__NO_LOT[[#This Row],[SOP_Type]]="Return",SalesLineItems__NO_LOT[[#This Row],[Extended_Cost]]*-1,SalesLineItems__NO_LOT[[#This Row],[Extended_Price]])</f>
        <v>1492.8</v>
      </c>
      <c r="Z1746">
        <f>MONTH(SalesLineItems__NO_LOT[[#This Row],[Requested_Ship_Date]])</f>
        <v>8</v>
      </c>
      <c r="AA1746">
        <f>YEAR(SalesLineItems__NO_LOT[[#This Row],[Requested_Ship_Date]])</f>
        <v>2018</v>
      </c>
      <c r="AV1746"/>
      <c r="AX1746"/>
      <c r="AZ1746"/>
      <c r="BC1746"/>
      <c r="BF1746"/>
    </row>
    <row r="1747" spans="1:58" x14ac:dyDescent="0.2">
      <c r="A1747" t="s">
        <v>9980</v>
      </c>
      <c r="B1747" s="11" t="s">
        <v>22</v>
      </c>
      <c r="C1747" s="11" t="s">
        <v>9973</v>
      </c>
      <c r="D1747" s="11" t="s">
        <v>8322</v>
      </c>
      <c r="E1747" s="11" t="s">
        <v>8323</v>
      </c>
      <c r="F1747">
        <v>1</v>
      </c>
      <c r="G1747" s="11" t="s">
        <v>15</v>
      </c>
      <c r="H1747">
        <v>0</v>
      </c>
      <c r="I1747">
        <v>40</v>
      </c>
      <c r="J1747">
        <v>0</v>
      </c>
      <c r="K1747">
        <v>40</v>
      </c>
      <c r="L1747" s="11" t="s">
        <v>368</v>
      </c>
      <c r="M1747" s="7">
        <v>43336</v>
      </c>
      <c r="N1747" s="7">
        <v>43336</v>
      </c>
      <c r="O1747" s="11" t="s">
        <v>16</v>
      </c>
      <c r="P1747" s="11" t="s">
        <v>95</v>
      </c>
      <c r="Q1747">
        <v>1006.32</v>
      </c>
      <c r="R1747" s="11" t="s">
        <v>52</v>
      </c>
      <c r="S1747" s="11" t="s">
        <v>95</v>
      </c>
      <c r="T1747">
        <v>1108706.21</v>
      </c>
      <c r="U1747">
        <f>SalesLineItems__NO_LOT[[#This Row],[ActualSales]]-SalesLineItems__NO_LOT[[#This Row],[Extended_Cost]]</f>
        <v>40</v>
      </c>
      <c r="V1747">
        <f>IFERROR(SalesLineItems__NO_LOT[[#This Row],[Revenue]]/SalesLineItems__NO_LOT[[#This Row],[Extended_Price]],0)</f>
        <v>1</v>
      </c>
      <c r="W1747" t="str">
        <f>IF(SalesLineItems__NO_LOT[[#This Row],[Revenue]]&lt;0,"Lost on Sale","Normal Revenue")</f>
        <v>Normal Revenue</v>
      </c>
      <c r="X1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47">
        <f>IF(SalesLineItems__NO_LOT[[#This Row],[SOP_Type]]="Return",SalesLineItems__NO_LOT[[#This Row],[Extended_Cost]]*-1,SalesLineItems__NO_LOT[[#This Row],[Extended_Price]])</f>
        <v>40</v>
      </c>
      <c r="Z1747">
        <f>MONTH(SalesLineItems__NO_LOT[[#This Row],[Requested_Ship_Date]])</f>
        <v>8</v>
      </c>
      <c r="AA1747">
        <f>YEAR(SalesLineItems__NO_LOT[[#This Row],[Requested_Ship_Date]])</f>
        <v>2018</v>
      </c>
      <c r="AV1747"/>
      <c r="AX1747"/>
      <c r="AZ1747"/>
      <c r="BC1747"/>
      <c r="BF1747"/>
    </row>
    <row r="1748" spans="1:58" x14ac:dyDescent="0.2">
      <c r="A1748" t="s">
        <v>9981</v>
      </c>
      <c r="B1748" s="11" t="s">
        <v>22</v>
      </c>
      <c r="C1748" s="11" t="s">
        <v>9982</v>
      </c>
      <c r="D1748" s="11" t="s">
        <v>344</v>
      </c>
      <c r="E1748" s="11" t="s">
        <v>345</v>
      </c>
      <c r="F1748">
        <v>2000</v>
      </c>
      <c r="G1748" s="11" t="s">
        <v>9</v>
      </c>
      <c r="H1748">
        <v>11059.75</v>
      </c>
      <c r="I1748">
        <v>17460</v>
      </c>
      <c r="J1748">
        <v>5.53</v>
      </c>
      <c r="K1748">
        <v>8.73</v>
      </c>
      <c r="L1748" s="11" t="s">
        <v>69</v>
      </c>
      <c r="M1748" s="7">
        <v>43336</v>
      </c>
      <c r="N1748" s="7">
        <v>43336</v>
      </c>
      <c r="O1748" s="11" t="s">
        <v>65</v>
      </c>
      <c r="P1748" s="11" t="s">
        <v>95</v>
      </c>
      <c r="Q1748">
        <v>320188.32</v>
      </c>
      <c r="R1748" s="11" t="s">
        <v>52</v>
      </c>
      <c r="S1748" s="11" t="s">
        <v>95</v>
      </c>
      <c r="T1748">
        <v>8464367.5299999993</v>
      </c>
      <c r="U1748">
        <f>SalesLineItems__NO_LOT[[#This Row],[ActualSales]]-SalesLineItems__NO_LOT[[#This Row],[Extended_Cost]]</f>
        <v>6400.25</v>
      </c>
      <c r="V1748">
        <f>IFERROR(SalesLineItems__NO_LOT[[#This Row],[Revenue]]/SalesLineItems__NO_LOT[[#This Row],[Extended_Price]],0)</f>
        <v>0.36656643757159219</v>
      </c>
      <c r="W1748" t="str">
        <f>IF(SalesLineItems__NO_LOT[[#This Row],[Revenue]]&lt;0,"Lost on Sale","Normal Revenue")</f>
        <v>Normal Revenue</v>
      </c>
      <c r="X1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48">
        <f>IF(SalesLineItems__NO_LOT[[#This Row],[SOP_Type]]="Return",SalesLineItems__NO_LOT[[#This Row],[Extended_Cost]]*-1,SalesLineItems__NO_LOT[[#This Row],[Extended_Price]])</f>
        <v>17460</v>
      </c>
      <c r="Z1748">
        <f>MONTH(SalesLineItems__NO_LOT[[#This Row],[Requested_Ship_Date]])</f>
        <v>8</v>
      </c>
      <c r="AA1748">
        <f>YEAR(SalesLineItems__NO_LOT[[#This Row],[Requested_Ship_Date]])</f>
        <v>2018</v>
      </c>
      <c r="AV1748"/>
      <c r="AX1748"/>
      <c r="AZ1748"/>
      <c r="BC1748"/>
      <c r="BF1748"/>
    </row>
    <row r="1749" spans="1:58" x14ac:dyDescent="0.2">
      <c r="A1749" t="s">
        <v>9983</v>
      </c>
      <c r="B1749" s="11" t="s">
        <v>22</v>
      </c>
      <c r="C1749" s="11" t="s">
        <v>9984</v>
      </c>
      <c r="D1749" s="11" t="s">
        <v>1786</v>
      </c>
      <c r="E1749" s="11" t="s">
        <v>419</v>
      </c>
      <c r="F1749">
        <v>100</v>
      </c>
      <c r="G1749" s="11" t="s">
        <v>9</v>
      </c>
      <c r="H1749">
        <v>1101</v>
      </c>
      <c r="I1749">
        <v>1740</v>
      </c>
      <c r="J1749">
        <v>11.01</v>
      </c>
      <c r="K1749">
        <v>17.399999999999999</v>
      </c>
      <c r="L1749" s="11" t="s">
        <v>69</v>
      </c>
      <c r="M1749" s="7">
        <v>43336</v>
      </c>
      <c r="N1749" s="7">
        <v>43336</v>
      </c>
      <c r="O1749" s="11" t="s">
        <v>317</v>
      </c>
      <c r="P1749" s="11" t="s">
        <v>95</v>
      </c>
      <c r="Q1749">
        <v>320188.32</v>
      </c>
      <c r="R1749" s="11" t="s">
        <v>52</v>
      </c>
      <c r="S1749" s="11" t="s">
        <v>95</v>
      </c>
      <c r="T1749">
        <v>8464367.5299999993</v>
      </c>
      <c r="U1749">
        <f>SalesLineItems__NO_LOT[[#This Row],[ActualSales]]-SalesLineItems__NO_LOT[[#This Row],[Extended_Cost]]</f>
        <v>639</v>
      </c>
      <c r="V1749">
        <f>IFERROR(SalesLineItems__NO_LOT[[#This Row],[Revenue]]/SalesLineItems__NO_LOT[[#This Row],[Extended_Price]],0)</f>
        <v>0.36724137931034484</v>
      </c>
      <c r="W1749" t="str">
        <f>IF(SalesLineItems__NO_LOT[[#This Row],[Revenue]]&lt;0,"Lost on Sale","Normal Revenue")</f>
        <v>Normal Revenue</v>
      </c>
      <c r="X1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49">
        <f>IF(SalesLineItems__NO_LOT[[#This Row],[SOP_Type]]="Return",SalesLineItems__NO_LOT[[#This Row],[Extended_Cost]]*-1,SalesLineItems__NO_LOT[[#This Row],[Extended_Price]])</f>
        <v>1740</v>
      </c>
      <c r="Z1749">
        <f>MONTH(SalesLineItems__NO_LOT[[#This Row],[Requested_Ship_Date]])</f>
        <v>8</v>
      </c>
      <c r="AA1749">
        <f>YEAR(SalesLineItems__NO_LOT[[#This Row],[Requested_Ship_Date]])</f>
        <v>2018</v>
      </c>
      <c r="AV1749"/>
      <c r="AX1749"/>
      <c r="AZ1749"/>
      <c r="BC1749"/>
      <c r="BF1749"/>
    </row>
    <row r="1750" spans="1:58" x14ac:dyDescent="0.2">
      <c r="A1750" t="s">
        <v>9985</v>
      </c>
      <c r="B1750" s="11" t="s">
        <v>22</v>
      </c>
      <c r="C1750" s="11" t="s">
        <v>9986</v>
      </c>
      <c r="D1750" s="11" t="s">
        <v>66</v>
      </c>
      <c r="E1750" s="11" t="s">
        <v>67</v>
      </c>
      <c r="F1750">
        <v>2000</v>
      </c>
      <c r="G1750" s="11" t="s">
        <v>68</v>
      </c>
      <c r="H1750">
        <v>28016.639999999999</v>
      </c>
      <c r="I1750">
        <v>29120</v>
      </c>
      <c r="J1750">
        <v>14.01</v>
      </c>
      <c r="K1750">
        <v>14.56</v>
      </c>
      <c r="L1750" s="11" t="s">
        <v>69</v>
      </c>
      <c r="M1750" s="7">
        <v>43336</v>
      </c>
      <c r="N1750" s="7">
        <v>43336</v>
      </c>
      <c r="O1750" s="11" t="s">
        <v>70</v>
      </c>
      <c r="P1750" s="11" t="s">
        <v>95</v>
      </c>
      <c r="Q1750">
        <v>320188.32</v>
      </c>
      <c r="R1750" s="11" t="s">
        <v>52</v>
      </c>
      <c r="S1750" s="11" t="s">
        <v>95</v>
      </c>
      <c r="T1750">
        <v>8464367.5299999993</v>
      </c>
      <c r="U1750">
        <f>SalesLineItems__NO_LOT[[#This Row],[ActualSales]]-SalesLineItems__NO_LOT[[#This Row],[Extended_Cost]]</f>
        <v>1103.3600000000006</v>
      </c>
      <c r="V1750">
        <f>IFERROR(SalesLineItems__NO_LOT[[#This Row],[Revenue]]/SalesLineItems__NO_LOT[[#This Row],[Extended_Price]],0)</f>
        <v>3.7890109890109908E-2</v>
      </c>
      <c r="W1750" t="str">
        <f>IF(SalesLineItems__NO_LOT[[#This Row],[Revenue]]&lt;0,"Lost on Sale","Normal Revenue")</f>
        <v>Normal Revenue</v>
      </c>
      <c r="X1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50">
        <f>IF(SalesLineItems__NO_LOT[[#This Row],[SOP_Type]]="Return",SalesLineItems__NO_LOT[[#This Row],[Extended_Cost]]*-1,SalesLineItems__NO_LOT[[#This Row],[Extended_Price]])</f>
        <v>29120</v>
      </c>
      <c r="Z1750">
        <f>MONTH(SalesLineItems__NO_LOT[[#This Row],[Requested_Ship_Date]])</f>
        <v>8</v>
      </c>
      <c r="AA1750">
        <f>YEAR(SalesLineItems__NO_LOT[[#This Row],[Requested_Ship_Date]])</f>
        <v>2018</v>
      </c>
      <c r="AV1750"/>
      <c r="AX1750"/>
      <c r="AZ1750"/>
      <c r="BC1750"/>
      <c r="BF1750"/>
    </row>
    <row r="1751" spans="1:58" x14ac:dyDescent="0.2">
      <c r="A1751" t="s">
        <v>9987</v>
      </c>
      <c r="B1751" s="11" t="s">
        <v>22</v>
      </c>
      <c r="C1751" s="11" t="s">
        <v>9986</v>
      </c>
      <c r="D1751" s="11" t="s">
        <v>13</v>
      </c>
      <c r="E1751" s="11" t="s">
        <v>14</v>
      </c>
      <c r="F1751">
        <v>1</v>
      </c>
      <c r="G1751" s="11" t="s">
        <v>15</v>
      </c>
      <c r="H1751">
        <v>0</v>
      </c>
      <c r="I1751">
        <v>1.5</v>
      </c>
      <c r="J1751">
        <v>0</v>
      </c>
      <c r="K1751">
        <v>1.5</v>
      </c>
      <c r="L1751" s="11" t="s">
        <v>69</v>
      </c>
      <c r="M1751" s="7">
        <v>43336</v>
      </c>
      <c r="N1751" s="7">
        <v>43336</v>
      </c>
      <c r="O1751" s="11" t="s">
        <v>16</v>
      </c>
      <c r="P1751" s="11" t="s">
        <v>95</v>
      </c>
      <c r="Q1751">
        <v>320188.32</v>
      </c>
      <c r="R1751" s="11" t="s">
        <v>52</v>
      </c>
      <c r="S1751" s="11" t="s">
        <v>95</v>
      </c>
      <c r="T1751">
        <v>8464367.5299999993</v>
      </c>
      <c r="U1751">
        <f>SalesLineItems__NO_LOT[[#This Row],[ActualSales]]-SalesLineItems__NO_LOT[[#This Row],[Extended_Cost]]</f>
        <v>1.5</v>
      </c>
      <c r="V1751">
        <f>IFERROR(SalesLineItems__NO_LOT[[#This Row],[Revenue]]/SalesLineItems__NO_LOT[[#This Row],[Extended_Price]],0)</f>
        <v>1</v>
      </c>
      <c r="W1751" t="str">
        <f>IF(SalesLineItems__NO_LOT[[#This Row],[Revenue]]&lt;0,"Lost on Sale","Normal Revenue")</f>
        <v>Normal Revenue</v>
      </c>
      <c r="X1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1">
        <f>IF(SalesLineItems__NO_LOT[[#This Row],[SOP_Type]]="Return",SalesLineItems__NO_LOT[[#This Row],[Extended_Cost]]*-1,SalesLineItems__NO_LOT[[#This Row],[Extended_Price]])</f>
        <v>1.5</v>
      </c>
      <c r="Z1751">
        <f>MONTH(SalesLineItems__NO_LOT[[#This Row],[Requested_Ship_Date]])</f>
        <v>8</v>
      </c>
      <c r="AA1751">
        <f>YEAR(SalesLineItems__NO_LOT[[#This Row],[Requested_Ship_Date]])</f>
        <v>2018</v>
      </c>
      <c r="AV1751"/>
      <c r="AX1751"/>
      <c r="AZ1751"/>
      <c r="BC1751"/>
      <c r="BF1751"/>
    </row>
    <row r="1752" spans="1:58" x14ac:dyDescent="0.2">
      <c r="A1752" t="s">
        <v>9962</v>
      </c>
      <c r="B1752" s="11" t="s">
        <v>22</v>
      </c>
      <c r="C1752" s="11" t="s">
        <v>9963</v>
      </c>
      <c r="D1752" s="11" t="s">
        <v>4809</v>
      </c>
      <c r="E1752" s="11" t="s">
        <v>3835</v>
      </c>
      <c r="F1752">
        <v>1600</v>
      </c>
      <c r="G1752" s="11" t="s">
        <v>9</v>
      </c>
      <c r="H1752">
        <v>5792</v>
      </c>
      <c r="I1752">
        <v>5440</v>
      </c>
      <c r="J1752">
        <v>3.62</v>
      </c>
      <c r="K1752">
        <v>3.4</v>
      </c>
      <c r="L1752" s="11" t="s">
        <v>73</v>
      </c>
      <c r="M1752" s="7">
        <v>43339</v>
      </c>
      <c r="N1752" s="7">
        <v>43339</v>
      </c>
      <c r="O1752" s="11" t="s">
        <v>70</v>
      </c>
      <c r="P1752" s="11" t="s">
        <v>95</v>
      </c>
      <c r="Q1752">
        <v>16507.830000000002</v>
      </c>
      <c r="R1752" s="11" t="s">
        <v>12</v>
      </c>
      <c r="S1752" s="11" t="s">
        <v>95</v>
      </c>
      <c r="T1752">
        <v>888799.68</v>
      </c>
      <c r="U1752">
        <f>SalesLineItems__NO_LOT[[#This Row],[ActualSales]]-SalesLineItems__NO_LOT[[#This Row],[Extended_Cost]]</f>
        <v>-352</v>
      </c>
      <c r="V1752">
        <f>IFERROR(SalesLineItems__NO_LOT[[#This Row],[Revenue]]/SalesLineItems__NO_LOT[[#This Row],[Extended_Price]],0)</f>
        <v>-6.4705882352941183E-2</v>
      </c>
      <c r="W1752" t="str">
        <f>IF(SalesLineItems__NO_LOT[[#This Row],[Revenue]]&lt;0,"Lost on Sale","Normal Revenue")</f>
        <v>Lost on Sale</v>
      </c>
      <c r="X1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52">
        <f>IF(SalesLineItems__NO_LOT[[#This Row],[SOP_Type]]="Return",SalesLineItems__NO_LOT[[#This Row],[Extended_Cost]]*-1,SalesLineItems__NO_LOT[[#This Row],[Extended_Price]])</f>
        <v>5440</v>
      </c>
      <c r="Z1752">
        <f>MONTH(SalesLineItems__NO_LOT[[#This Row],[Requested_Ship_Date]])</f>
        <v>8</v>
      </c>
      <c r="AA1752">
        <f>YEAR(SalesLineItems__NO_LOT[[#This Row],[Requested_Ship_Date]])</f>
        <v>2018</v>
      </c>
      <c r="AV1752"/>
      <c r="AX1752"/>
      <c r="AZ1752"/>
      <c r="BC1752"/>
      <c r="BF1752"/>
    </row>
    <row r="1753" spans="1:58" x14ac:dyDescent="0.2">
      <c r="A1753" t="s">
        <v>9964</v>
      </c>
      <c r="B1753" s="11" t="s">
        <v>22</v>
      </c>
      <c r="C1753" s="11" t="s">
        <v>9963</v>
      </c>
      <c r="D1753" s="11" t="s">
        <v>8322</v>
      </c>
      <c r="E1753" s="11" t="s">
        <v>8323</v>
      </c>
      <c r="F1753">
        <v>1</v>
      </c>
      <c r="G1753" s="11" t="s">
        <v>15</v>
      </c>
      <c r="H1753">
        <v>0</v>
      </c>
      <c r="I1753">
        <v>40</v>
      </c>
      <c r="J1753">
        <v>0</v>
      </c>
      <c r="K1753">
        <v>40</v>
      </c>
      <c r="L1753" s="11" t="s">
        <v>73</v>
      </c>
      <c r="M1753" s="7">
        <v>43339</v>
      </c>
      <c r="N1753" s="7">
        <v>43339</v>
      </c>
      <c r="O1753" s="11" t="s">
        <v>16</v>
      </c>
      <c r="P1753" s="11" t="s">
        <v>95</v>
      </c>
      <c r="Q1753">
        <v>16507.830000000002</v>
      </c>
      <c r="R1753" s="11" t="s">
        <v>12</v>
      </c>
      <c r="S1753" s="11" t="s">
        <v>95</v>
      </c>
      <c r="T1753">
        <v>888799.68</v>
      </c>
      <c r="U1753">
        <f>SalesLineItems__NO_LOT[[#This Row],[ActualSales]]-SalesLineItems__NO_LOT[[#This Row],[Extended_Cost]]</f>
        <v>40</v>
      </c>
      <c r="V1753">
        <f>IFERROR(SalesLineItems__NO_LOT[[#This Row],[Revenue]]/SalesLineItems__NO_LOT[[#This Row],[Extended_Price]],0)</f>
        <v>1</v>
      </c>
      <c r="W1753" t="str">
        <f>IF(SalesLineItems__NO_LOT[[#This Row],[Revenue]]&lt;0,"Lost on Sale","Normal Revenue")</f>
        <v>Normal Revenue</v>
      </c>
      <c r="X1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3">
        <f>IF(SalesLineItems__NO_LOT[[#This Row],[SOP_Type]]="Return",SalesLineItems__NO_LOT[[#This Row],[Extended_Cost]]*-1,SalesLineItems__NO_LOT[[#This Row],[Extended_Price]])</f>
        <v>40</v>
      </c>
      <c r="Z1753">
        <f>MONTH(SalesLineItems__NO_LOT[[#This Row],[Requested_Ship_Date]])</f>
        <v>8</v>
      </c>
      <c r="AA1753">
        <f>YEAR(SalesLineItems__NO_LOT[[#This Row],[Requested_Ship_Date]])</f>
        <v>2018</v>
      </c>
      <c r="AV1753"/>
      <c r="AX1753"/>
      <c r="AZ1753"/>
      <c r="BC1753"/>
      <c r="BF1753"/>
    </row>
    <row r="1754" spans="1:58" x14ac:dyDescent="0.2">
      <c r="A1754" t="s">
        <v>9965</v>
      </c>
      <c r="B1754" s="11" t="s">
        <v>22</v>
      </c>
      <c r="C1754" s="11" t="s">
        <v>9966</v>
      </c>
      <c r="D1754" s="11" t="s">
        <v>8884</v>
      </c>
      <c r="E1754" s="11" t="s">
        <v>8885</v>
      </c>
      <c r="F1754">
        <v>20.21</v>
      </c>
      <c r="G1754" s="11" t="s">
        <v>9</v>
      </c>
      <c r="H1754">
        <v>121.26</v>
      </c>
      <c r="I1754">
        <v>178.45</v>
      </c>
      <c r="J1754">
        <v>6</v>
      </c>
      <c r="K1754">
        <v>8.83</v>
      </c>
      <c r="L1754" s="11" t="s">
        <v>100</v>
      </c>
      <c r="M1754" s="7">
        <v>43339</v>
      </c>
      <c r="N1754" s="7">
        <v>43339</v>
      </c>
      <c r="O1754" s="11" t="s">
        <v>70</v>
      </c>
      <c r="P1754" s="11" t="s">
        <v>95</v>
      </c>
      <c r="Q1754">
        <v>160606.39999999999</v>
      </c>
      <c r="R1754" s="11" t="s">
        <v>12</v>
      </c>
      <c r="S1754" s="11" t="s">
        <v>95</v>
      </c>
      <c r="T1754">
        <v>7852497.2199999997</v>
      </c>
      <c r="U1754">
        <f>SalesLineItems__NO_LOT[[#This Row],[ActualSales]]-SalesLineItems__NO_LOT[[#This Row],[Extended_Cost]]</f>
        <v>57.189999999999984</v>
      </c>
      <c r="V1754">
        <f>IFERROR(SalesLineItems__NO_LOT[[#This Row],[Revenue]]/SalesLineItems__NO_LOT[[#This Row],[Extended_Price]],0)</f>
        <v>0.32048192771084333</v>
      </c>
      <c r="W1754" t="str">
        <f>IF(SalesLineItems__NO_LOT[[#This Row],[Revenue]]&lt;0,"Lost on Sale","Normal Revenue")</f>
        <v>Normal Revenue</v>
      </c>
      <c r="X1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4">
        <f>IF(SalesLineItems__NO_LOT[[#This Row],[SOP_Type]]="Return",SalesLineItems__NO_LOT[[#This Row],[Extended_Cost]]*-1,SalesLineItems__NO_LOT[[#This Row],[Extended_Price]])</f>
        <v>178.45</v>
      </c>
      <c r="Z1754">
        <f>MONTH(SalesLineItems__NO_LOT[[#This Row],[Requested_Ship_Date]])</f>
        <v>8</v>
      </c>
      <c r="AA1754">
        <f>YEAR(SalesLineItems__NO_LOT[[#This Row],[Requested_Ship_Date]])</f>
        <v>2018</v>
      </c>
      <c r="AV1754"/>
      <c r="AX1754"/>
      <c r="AZ1754"/>
      <c r="BC1754"/>
      <c r="BF1754"/>
    </row>
    <row r="1755" spans="1:58" x14ac:dyDescent="0.2">
      <c r="A1755" t="s">
        <v>9960</v>
      </c>
      <c r="B1755" s="11" t="s">
        <v>22</v>
      </c>
      <c r="C1755" s="11" t="s">
        <v>9961</v>
      </c>
      <c r="D1755" s="11" t="s">
        <v>3426</v>
      </c>
      <c r="E1755" s="11" t="s">
        <v>3427</v>
      </c>
      <c r="F1755">
        <v>5</v>
      </c>
      <c r="G1755" s="11" t="s">
        <v>68</v>
      </c>
      <c r="H1755">
        <v>230.66</v>
      </c>
      <c r="I1755">
        <v>967.8</v>
      </c>
      <c r="J1755">
        <v>46.13</v>
      </c>
      <c r="K1755">
        <v>193.56</v>
      </c>
      <c r="L1755" s="11" t="s">
        <v>1024</v>
      </c>
      <c r="M1755" s="7">
        <v>43341</v>
      </c>
      <c r="N1755" s="7">
        <v>43341</v>
      </c>
      <c r="O1755" s="11" t="s">
        <v>11</v>
      </c>
      <c r="P1755" s="11" t="s">
        <v>95</v>
      </c>
      <c r="Q1755">
        <v>529.20000000000005</v>
      </c>
      <c r="R1755" s="11" t="s">
        <v>52</v>
      </c>
      <c r="S1755" s="11" t="s">
        <v>95</v>
      </c>
      <c r="T1755">
        <v>26399.82</v>
      </c>
      <c r="U1755">
        <f>SalesLineItems__NO_LOT[[#This Row],[ActualSales]]-SalesLineItems__NO_LOT[[#This Row],[Extended_Cost]]</f>
        <v>737.14</v>
      </c>
      <c r="V1755">
        <f>IFERROR(SalesLineItems__NO_LOT[[#This Row],[Revenue]]/SalesLineItems__NO_LOT[[#This Row],[Extended_Price]],0)</f>
        <v>0.76166563339532967</v>
      </c>
      <c r="W1755" t="str">
        <f>IF(SalesLineItems__NO_LOT[[#This Row],[Revenue]]&lt;0,"Lost on Sale","Normal Revenue")</f>
        <v>Normal Revenue</v>
      </c>
      <c r="X1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5">
        <f>IF(SalesLineItems__NO_LOT[[#This Row],[SOP_Type]]="Return",SalesLineItems__NO_LOT[[#This Row],[Extended_Cost]]*-1,SalesLineItems__NO_LOT[[#This Row],[Extended_Price]])</f>
        <v>967.8</v>
      </c>
      <c r="Z1755">
        <f>MONTH(SalesLineItems__NO_LOT[[#This Row],[Requested_Ship_Date]])</f>
        <v>8</v>
      </c>
      <c r="AA1755">
        <f>YEAR(SalesLineItems__NO_LOT[[#This Row],[Requested_Ship_Date]])</f>
        <v>2018</v>
      </c>
      <c r="AV1755"/>
      <c r="AX1755"/>
      <c r="AZ1755"/>
      <c r="BC1755"/>
      <c r="BF1755"/>
    </row>
    <row r="1756" spans="1:58" x14ac:dyDescent="0.2">
      <c r="A1756" t="s">
        <v>9927</v>
      </c>
      <c r="B1756" s="11" t="s">
        <v>22</v>
      </c>
      <c r="C1756" s="11" t="s">
        <v>9928</v>
      </c>
      <c r="D1756" s="11" t="s">
        <v>9290</v>
      </c>
      <c r="E1756" s="11" t="s">
        <v>9291</v>
      </c>
      <c r="F1756">
        <v>270</v>
      </c>
      <c r="G1756" s="11" t="s">
        <v>9</v>
      </c>
      <c r="H1756">
        <v>369.9</v>
      </c>
      <c r="I1756">
        <v>540</v>
      </c>
      <c r="J1756">
        <v>1.37</v>
      </c>
      <c r="K1756">
        <v>2</v>
      </c>
      <c r="L1756" s="11" t="s">
        <v>214</v>
      </c>
      <c r="M1756" s="7">
        <v>43343</v>
      </c>
      <c r="N1756" s="7">
        <v>43343</v>
      </c>
      <c r="O1756" s="11" t="s">
        <v>317</v>
      </c>
      <c r="P1756" s="11" t="s">
        <v>95</v>
      </c>
      <c r="Q1756">
        <v>2.74</v>
      </c>
      <c r="R1756" s="11" t="s">
        <v>52</v>
      </c>
      <c r="S1756" s="11" t="s">
        <v>95</v>
      </c>
      <c r="T1756">
        <v>135891.89000000001</v>
      </c>
      <c r="U1756">
        <f>SalesLineItems__NO_LOT[[#This Row],[ActualSales]]-SalesLineItems__NO_LOT[[#This Row],[Extended_Cost]]</f>
        <v>170.10000000000002</v>
      </c>
      <c r="V1756">
        <f>IFERROR(SalesLineItems__NO_LOT[[#This Row],[Revenue]]/SalesLineItems__NO_LOT[[#This Row],[Extended_Price]],0)</f>
        <v>0.31500000000000006</v>
      </c>
      <c r="W1756" t="str">
        <f>IF(SalesLineItems__NO_LOT[[#This Row],[Revenue]]&lt;0,"Lost on Sale","Normal Revenue")</f>
        <v>Normal Revenue</v>
      </c>
      <c r="X1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6">
        <f>IF(SalesLineItems__NO_LOT[[#This Row],[SOP_Type]]="Return",SalesLineItems__NO_LOT[[#This Row],[Extended_Cost]]*-1,SalesLineItems__NO_LOT[[#This Row],[Extended_Price]])</f>
        <v>540</v>
      </c>
      <c r="Z1756">
        <f>MONTH(SalesLineItems__NO_LOT[[#This Row],[Requested_Ship_Date]])</f>
        <v>8</v>
      </c>
      <c r="AA1756">
        <f>YEAR(SalesLineItems__NO_LOT[[#This Row],[Requested_Ship_Date]])</f>
        <v>2018</v>
      </c>
      <c r="AV1756"/>
      <c r="AX1756"/>
      <c r="AZ1756"/>
      <c r="BC1756"/>
      <c r="BF1756"/>
    </row>
    <row r="1757" spans="1:58" x14ac:dyDescent="0.2">
      <c r="A1757" t="s">
        <v>9929</v>
      </c>
      <c r="B1757" s="11" t="s">
        <v>22</v>
      </c>
      <c r="C1757" s="11" t="s">
        <v>9928</v>
      </c>
      <c r="D1757" s="11" t="s">
        <v>2804</v>
      </c>
      <c r="E1757" s="11" t="s">
        <v>9390</v>
      </c>
      <c r="F1757">
        <v>250</v>
      </c>
      <c r="G1757" s="11" t="s">
        <v>9</v>
      </c>
      <c r="H1757">
        <v>625</v>
      </c>
      <c r="I1757">
        <v>875</v>
      </c>
      <c r="J1757">
        <v>2.5</v>
      </c>
      <c r="K1757">
        <v>3.5</v>
      </c>
      <c r="L1757" s="11" t="s">
        <v>214</v>
      </c>
      <c r="M1757" s="7">
        <v>43343</v>
      </c>
      <c r="N1757" s="7">
        <v>43343</v>
      </c>
      <c r="O1757" s="11" t="s">
        <v>317</v>
      </c>
      <c r="P1757" s="11" t="s">
        <v>95</v>
      </c>
      <c r="Q1757">
        <v>2.74</v>
      </c>
      <c r="R1757" s="11" t="s">
        <v>52</v>
      </c>
      <c r="S1757" s="11" t="s">
        <v>95</v>
      </c>
      <c r="T1757">
        <v>135891.89000000001</v>
      </c>
      <c r="U1757">
        <f>SalesLineItems__NO_LOT[[#This Row],[ActualSales]]-SalesLineItems__NO_LOT[[#This Row],[Extended_Cost]]</f>
        <v>250</v>
      </c>
      <c r="V1757">
        <f>IFERROR(SalesLineItems__NO_LOT[[#This Row],[Revenue]]/SalesLineItems__NO_LOT[[#This Row],[Extended_Price]],0)</f>
        <v>0.2857142857142857</v>
      </c>
      <c r="W1757" t="str">
        <f>IF(SalesLineItems__NO_LOT[[#This Row],[Revenue]]&lt;0,"Lost on Sale","Normal Revenue")</f>
        <v>Normal Revenue</v>
      </c>
      <c r="X1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57">
        <f>IF(SalesLineItems__NO_LOT[[#This Row],[SOP_Type]]="Return",SalesLineItems__NO_LOT[[#This Row],[Extended_Cost]]*-1,SalesLineItems__NO_LOT[[#This Row],[Extended_Price]])</f>
        <v>875</v>
      </c>
      <c r="Z1757">
        <f>MONTH(SalesLineItems__NO_LOT[[#This Row],[Requested_Ship_Date]])</f>
        <v>8</v>
      </c>
      <c r="AA1757">
        <f>YEAR(SalesLineItems__NO_LOT[[#This Row],[Requested_Ship_Date]])</f>
        <v>2018</v>
      </c>
      <c r="AV1757"/>
      <c r="AX1757"/>
      <c r="AZ1757"/>
      <c r="BC1757"/>
      <c r="BF1757"/>
    </row>
    <row r="1758" spans="1:58" x14ac:dyDescent="0.2">
      <c r="A1758" t="s">
        <v>9930</v>
      </c>
      <c r="B1758" s="11" t="s">
        <v>22</v>
      </c>
      <c r="C1758" s="11" t="s">
        <v>9928</v>
      </c>
      <c r="D1758" s="11" t="s">
        <v>9310</v>
      </c>
      <c r="E1758" s="11" t="s">
        <v>9311</v>
      </c>
      <c r="F1758">
        <v>228</v>
      </c>
      <c r="G1758" s="11" t="s">
        <v>9</v>
      </c>
      <c r="H1758">
        <v>344.28</v>
      </c>
      <c r="I1758">
        <v>456</v>
      </c>
      <c r="J1758">
        <v>1.51</v>
      </c>
      <c r="K1758">
        <v>2</v>
      </c>
      <c r="L1758" s="11" t="s">
        <v>214</v>
      </c>
      <c r="M1758" s="7">
        <v>43343</v>
      </c>
      <c r="N1758" s="7">
        <v>43343</v>
      </c>
      <c r="O1758" s="11" t="s">
        <v>317</v>
      </c>
      <c r="P1758" s="11" t="s">
        <v>95</v>
      </c>
      <c r="Q1758">
        <v>2.74</v>
      </c>
      <c r="R1758" s="11" t="s">
        <v>52</v>
      </c>
      <c r="S1758" s="11" t="s">
        <v>95</v>
      </c>
      <c r="T1758">
        <v>135891.89000000001</v>
      </c>
      <c r="U1758">
        <f>SalesLineItems__NO_LOT[[#This Row],[ActualSales]]-SalesLineItems__NO_LOT[[#This Row],[Extended_Cost]]</f>
        <v>111.72000000000003</v>
      </c>
      <c r="V1758">
        <f>IFERROR(SalesLineItems__NO_LOT[[#This Row],[Revenue]]/SalesLineItems__NO_LOT[[#This Row],[Extended_Price]],0)</f>
        <v>0.24500000000000005</v>
      </c>
      <c r="W1758" t="str">
        <f>IF(SalesLineItems__NO_LOT[[#This Row],[Revenue]]&lt;0,"Lost on Sale","Normal Revenue")</f>
        <v>Normal Revenue</v>
      </c>
      <c r="X1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58">
        <f>IF(SalesLineItems__NO_LOT[[#This Row],[SOP_Type]]="Return",SalesLineItems__NO_LOT[[#This Row],[Extended_Cost]]*-1,SalesLineItems__NO_LOT[[#This Row],[Extended_Price]])</f>
        <v>456</v>
      </c>
      <c r="Z1758">
        <f>MONTH(SalesLineItems__NO_LOT[[#This Row],[Requested_Ship_Date]])</f>
        <v>8</v>
      </c>
      <c r="AA1758">
        <f>YEAR(SalesLineItems__NO_LOT[[#This Row],[Requested_Ship_Date]])</f>
        <v>2018</v>
      </c>
      <c r="AV1758"/>
      <c r="AX1758"/>
      <c r="AZ1758"/>
      <c r="BC1758"/>
      <c r="BF1758"/>
    </row>
    <row r="1759" spans="1:58" x14ac:dyDescent="0.2">
      <c r="A1759" t="s">
        <v>9931</v>
      </c>
      <c r="B1759" s="11" t="s">
        <v>22</v>
      </c>
      <c r="C1759" s="11" t="s">
        <v>9932</v>
      </c>
      <c r="D1759" s="11" t="s">
        <v>9933</v>
      </c>
      <c r="E1759" s="11" t="s">
        <v>2308</v>
      </c>
      <c r="F1759">
        <v>113.52</v>
      </c>
      <c r="G1759" s="11" t="s">
        <v>9</v>
      </c>
      <c r="H1759">
        <v>1047.79</v>
      </c>
      <c r="I1759">
        <v>1825.4</v>
      </c>
      <c r="J1759">
        <v>9.23</v>
      </c>
      <c r="K1759">
        <v>16.079999999999998</v>
      </c>
      <c r="L1759" s="11" t="s">
        <v>166</v>
      </c>
      <c r="M1759" s="7">
        <v>43343</v>
      </c>
      <c r="N1759" s="7">
        <v>43343</v>
      </c>
      <c r="O1759" s="11" t="s">
        <v>11</v>
      </c>
      <c r="P1759" s="11" t="s">
        <v>95</v>
      </c>
      <c r="Q1759">
        <v>12447.79</v>
      </c>
      <c r="R1759" s="11" t="s">
        <v>52</v>
      </c>
      <c r="S1759" s="11" t="s">
        <v>95</v>
      </c>
      <c r="T1759">
        <v>1761785.05</v>
      </c>
      <c r="U1759">
        <f>SalesLineItems__NO_LOT[[#This Row],[ActualSales]]-SalesLineItems__NO_LOT[[#This Row],[Extended_Cost]]</f>
        <v>777.61000000000013</v>
      </c>
      <c r="V1759">
        <f>IFERROR(SalesLineItems__NO_LOT[[#This Row],[Revenue]]/SalesLineItems__NO_LOT[[#This Row],[Extended_Price]],0)</f>
        <v>0.42599430261860421</v>
      </c>
      <c r="W1759" t="str">
        <f>IF(SalesLineItems__NO_LOT[[#This Row],[Revenue]]&lt;0,"Lost on Sale","Normal Revenue")</f>
        <v>Normal Revenue</v>
      </c>
      <c r="X1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59">
        <f>IF(SalesLineItems__NO_LOT[[#This Row],[SOP_Type]]="Return",SalesLineItems__NO_LOT[[#This Row],[Extended_Cost]]*-1,SalesLineItems__NO_LOT[[#This Row],[Extended_Price]])</f>
        <v>1825.4</v>
      </c>
      <c r="Z1759">
        <f>MONTH(SalesLineItems__NO_LOT[[#This Row],[Requested_Ship_Date]])</f>
        <v>8</v>
      </c>
      <c r="AA1759">
        <f>YEAR(SalesLineItems__NO_LOT[[#This Row],[Requested_Ship_Date]])</f>
        <v>2018</v>
      </c>
      <c r="AV1759"/>
      <c r="AX1759"/>
      <c r="AZ1759"/>
      <c r="BC1759"/>
      <c r="BF1759"/>
    </row>
    <row r="1760" spans="1:58" x14ac:dyDescent="0.2">
      <c r="A1760" t="s">
        <v>9934</v>
      </c>
      <c r="B1760" s="11" t="s">
        <v>22</v>
      </c>
      <c r="C1760" s="11" t="s">
        <v>9932</v>
      </c>
      <c r="D1760" s="11" t="s">
        <v>5608</v>
      </c>
      <c r="E1760" s="11" t="s">
        <v>388</v>
      </c>
      <c r="F1760">
        <v>118.08</v>
      </c>
      <c r="G1760" s="11" t="s">
        <v>9</v>
      </c>
      <c r="H1760">
        <v>1158.3599999999999</v>
      </c>
      <c r="I1760">
        <v>2796.13</v>
      </c>
      <c r="J1760">
        <v>9.81</v>
      </c>
      <c r="K1760">
        <v>23.68</v>
      </c>
      <c r="L1760" s="11" t="s">
        <v>166</v>
      </c>
      <c r="M1760" s="7">
        <v>43343</v>
      </c>
      <c r="N1760" s="7">
        <v>43343</v>
      </c>
      <c r="O1760" s="11" t="s">
        <v>11</v>
      </c>
      <c r="P1760" s="11" t="s">
        <v>95</v>
      </c>
      <c r="Q1760">
        <v>12447.79</v>
      </c>
      <c r="R1760" s="11" t="s">
        <v>52</v>
      </c>
      <c r="S1760" s="11" t="s">
        <v>95</v>
      </c>
      <c r="T1760">
        <v>1761785.05</v>
      </c>
      <c r="U1760">
        <f>SalesLineItems__NO_LOT[[#This Row],[ActualSales]]-SalesLineItems__NO_LOT[[#This Row],[Extended_Cost]]</f>
        <v>1637.7700000000002</v>
      </c>
      <c r="V1760">
        <f>IFERROR(SalesLineItems__NO_LOT[[#This Row],[Revenue]]/SalesLineItems__NO_LOT[[#This Row],[Extended_Price]],0)</f>
        <v>0.58572741610726264</v>
      </c>
      <c r="W1760" t="str">
        <f>IF(SalesLineItems__NO_LOT[[#This Row],[Revenue]]&lt;0,"Lost on Sale","Normal Revenue")</f>
        <v>Normal Revenue</v>
      </c>
      <c r="X1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0">
        <f>IF(SalesLineItems__NO_LOT[[#This Row],[SOP_Type]]="Return",SalesLineItems__NO_LOT[[#This Row],[Extended_Cost]]*-1,SalesLineItems__NO_LOT[[#This Row],[Extended_Price]])</f>
        <v>2796.13</v>
      </c>
      <c r="Z1760">
        <f>MONTH(SalesLineItems__NO_LOT[[#This Row],[Requested_Ship_Date]])</f>
        <v>8</v>
      </c>
      <c r="AA1760">
        <f>YEAR(SalesLineItems__NO_LOT[[#This Row],[Requested_Ship_Date]])</f>
        <v>2018</v>
      </c>
      <c r="AV1760"/>
      <c r="AX1760"/>
      <c r="AZ1760"/>
      <c r="BC1760"/>
      <c r="BF1760"/>
    </row>
    <row r="1761" spans="1:58" x14ac:dyDescent="0.2">
      <c r="A1761" t="s">
        <v>9935</v>
      </c>
      <c r="B1761" s="11" t="s">
        <v>22</v>
      </c>
      <c r="C1761" s="11" t="s">
        <v>9932</v>
      </c>
      <c r="D1761" s="11" t="s">
        <v>13</v>
      </c>
      <c r="E1761" s="11" t="s">
        <v>14</v>
      </c>
      <c r="F1761">
        <v>1</v>
      </c>
      <c r="G1761" s="11" t="s">
        <v>15</v>
      </c>
      <c r="H1761">
        <v>0</v>
      </c>
      <c r="I1761">
        <v>1.5</v>
      </c>
      <c r="J1761">
        <v>0</v>
      </c>
      <c r="K1761">
        <v>1.5</v>
      </c>
      <c r="L1761" s="11" t="s">
        <v>166</v>
      </c>
      <c r="M1761" s="7">
        <v>43343</v>
      </c>
      <c r="N1761" s="7">
        <v>43343</v>
      </c>
      <c r="O1761" s="11" t="s">
        <v>16</v>
      </c>
      <c r="P1761" s="11" t="s">
        <v>95</v>
      </c>
      <c r="Q1761">
        <v>12447.79</v>
      </c>
      <c r="R1761" s="11" t="s">
        <v>52</v>
      </c>
      <c r="S1761" s="11" t="s">
        <v>95</v>
      </c>
      <c r="T1761">
        <v>1761785.05</v>
      </c>
      <c r="U1761">
        <f>SalesLineItems__NO_LOT[[#This Row],[ActualSales]]-SalesLineItems__NO_LOT[[#This Row],[Extended_Cost]]</f>
        <v>1.5</v>
      </c>
      <c r="V1761">
        <f>IFERROR(SalesLineItems__NO_LOT[[#This Row],[Revenue]]/SalesLineItems__NO_LOT[[#This Row],[Extended_Price]],0)</f>
        <v>1</v>
      </c>
      <c r="W1761" t="str">
        <f>IF(SalesLineItems__NO_LOT[[#This Row],[Revenue]]&lt;0,"Lost on Sale","Normal Revenue")</f>
        <v>Normal Revenue</v>
      </c>
      <c r="X1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1">
        <f>IF(SalesLineItems__NO_LOT[[#This Row],[SOP_Type]]="Return",SalesLineItems__NO_LOT[[#This Row],[Extended_Cost]]*-1,SalesLineItems__NO_LOT[[#This Row],[Extended_Price]])</f>
        <v>1.5</v>
      </c>
      <c r="Z1761">
        <f>MONTH(SalesLineItems__NO_LOT[[#This Row],[Requested_Ship_Date]])</f>
        <v>8</v>
      </c>
      <c r="AA1761">
        <f>YEAR(SalesLineItems__NO_LOT[[#This Row],[Requested_Ship_Date]])</f>
        <v>2018</v>
      </c>
      <c r="AV1761"/>
      <c r="AX1761"/>
      <c r="AZ1761"/>
      <c r="BC1761"/>
      <c r="BF1761"/>
    </row>
    <row r="1762" spans="1:58" x14ac:dyDescent="0.2">
      <c r="A1762" t="s">
        <v>9936</v>
      </c>
      <c r="B1762" s="11" t="s">
        <v>22</v>
      </c>
      <c r="C1762" s="11" t="s">
        <v>9937</v>
      </c>
      <c r="D1762" s="11" t="s">
        <v>8980</v>
      </c>
      <c r="E1762" s="11" t="s">
        <v>9938</v>
      </c>
      <c r="F1762">
        <v>824.64</v>
      </c>
      <c r="G1762" s="11" t="s">
        <v>9</v>
      </c>
      <c r="H1762">
        <v>2614.11</v>
      </c>
      <c r="I1762">
        <v>3273.82</v>
      </c>
      <c r="J1762">
        <v>3.17</v>
      </c>
      <c r="K1762">
        <v>3.97</v>
      </c>
      <c r="L1762" s="11" t="s">
        <v>166</v>
      </c>
      <c r="M1762" s="7">
        <v>43343</v>
      </c>
      <c r="N1762" s="7">
        <v>43343</v>
      </c>
      <c r="O1762" s="11" t="s">
        <v>70</v>
      </c>
      <c r="P1762" s="11" t="s">
        <v>95</v>
      </c>
      <c r="Q1762">
        <v>12447.79</v>
      </c>
      <c r="R1762" s="11" t="s">
        <v>52</v>
      </c>
      <c r="S1762" s="11" t="s">
        <v>95</v>
      </c>
      <c r="T1762">
        <v>1761785.05</v>
      </c>
      <c r="U1762">
        <f>SalesLineItems__NO_LOT[[#This Row],[ActualSales]]-SalesLineItems__NO_LOT[[#This Row],[Extended_Cost]]</f>
        <v>659.71</v>
      </c>
      <c r="V1762">
        <f>IFERROR(SalesLineItems__NO_LOT[[#This Row],[Revenue]]/SalesLineItems__NO_LOT[[#This Row],[Extended_Price]],0)</f>
        <v>0.20151077334734346</v>
      </c>
      <c r="W1762" t="str">
        <f>IF(SalesLineItems__NO_LOT[[#This Row],[Revenue]]&lt;0,"Lost on Sale","Normal Revenue")</f>
        <v>Normal Revenue</v>
      </c>
      <c r="X1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62">
        <f>IF(SalesLineItems__NO_LOT[[#This Row],[SOP_Type]]="Return",SalesLineItems__NO_LOT[[#This Row],[Extended_Cost]]*-1,SalesLineItems__NO_LOT[[#This Row],[Extended_Price]])</f>
        <v>3273.82</v>
      </c>
      <c r="Z1762">
        <f>MONTH(SalesLineItems__NO_LOT[[#This Row],[Requested_Ship_Date]])</f>
        <v>8</v>
      </c>
      <c r="AA1762">
        <f>YEAR(SalesLineItems__NO_LOT[[#This Row],[Requested_Ship_Date]])</f>
        <v>2018</v>
      </c>
      <c r="AV1762"/>
      <c r="AX1762"/>
      <c r="AZ1762"/>
      <c r="BC1762"/>
      <c r="BF1762"/>
    </row>
    <row r="1763" spans="1:58" x14ac:dyDescent="0.2">
      <c r="A1763" t="s">
        <v>9939</v>
      </c>
      <c r="B1763" s="11" t="s">
        <v>22</v>
      </c>
      <c r="C1763" s="11" t="s">
        <v>9937</v>
      </c>
      <c r="D1763" s="11" t="s">
        <v>13</v>
      </c>
      <c r="E1763" s="11" t="s">
        <v>14</v>
      </c>
      <c r="F1763">
        <v>1</v>
      </c>
      <c r="G1763" s="11" t="s">
        <v>15</v>
      </c>
      <c r="H1763">
        <v>0</v>
      </c>
      <c r="I1763">
        <v>1.5</v>
      </c>
      <c r="J1763">
        <v>0</v>
      </c>
      <c r="K1763">
        <v>1.5</v>
      </c>
      <c r="L1763" s="11" t="s">
        <v>166</v>
      </c>
      <c r="M1763" s="7">
        <v>43343</v>
      </c>
      <c r="N1763" s="7">
        <v>43343</v>
      </c>
      <c r="O1763" s="11" t="s">
        <v>16</v>
      </c>
      <c r="P1763" s="11" t="s">
        <v>95</v>
      </c>
      <c r="Q1763">
        <v>12447.79</v>
      </c>
      <c r="R1763" s="11" t="s">
        <v>52</v>
      </c>
      <c r="S1763" s="11" t="s">
        <v>95</v>
      </c>
      <c r="T1763">
        <v>1761785.05</v>
      </c>
      <c r="U1763">
        <f>SalesLineItems__NO_LOT[[#This Row],[ActualSales]]-SalesLineItems__NO_LOT[[#This Row],[Extended_Cost]]</f>
        <v>1.5</v>
      </c>
      <c r="V1763">
        <f>IFERROR(SalesLineItems__NO_LOT[[#This Row],[Revenue]]/SalesLineItems__NO_LOT[[#This Row],[Extended_Price]],0)</f>
        <v>1</v>
      </c>
      <c r="W1763" t="str">
        <f>IF(SalesLineItems__NO_LOT[[#This Row],[Revenue]]&lt;0,"Lost on Sale","Normal Revenue")</f>
        <v>Normal Revenue</v>
      </c>
      <c r="X1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3">
        <f>IF(SalesLineItems__NO_LOT[[#This Row],[SOP_Type]]="Return",SalesLineItems__NO_LOT[[#This Row],[Extended_Cost]]*-1,SalesLineItems__NO_LOT[[#This Row],[Extended_Price]])</f>
        <v>1.5</v>
      </c>
      <c r="Z1763">
        <f>MONTH(SalesLineItems__NO_LOT[[#This Row],[Requested_Ship_Date]])</f>
        <v>8</v>
      </c>
      <c r="AA1763">
        <f>YEAR(SalesLineItems__NO_LOT[[#This Row],[Requested_Ship_Date]])</f>
        <v>2018</v>
      </c>
      <c r="AV1763"/>
      <c r="AX1763"/>
      <c r="AZ1763"/>
      <c r="BC1763"/>
      <c r="BF1763"/>
    </row>
    <row r="1764" spans="1:58" x14ac:dyDescent="0.2">
      <c r="A1764" t="s">
        <v>9940</v>
      </c>
      <c r="B1764" s="11" t="s">
        <v>22</v>
      </c>
      <c r="C1764" s="11" t="s">
        <v>9941</v>
      </c>
      <c r="D1764" s="11" t="s">
        <v>171</v>
      </c>
      <c r="E1764" s="11" t="s">
        <v>172</v>
      </c>
      <c r="F1764">
        <v>90</v>
      </c>
      <c r="G1764" s="11" t="s">
        <v>68</v>
      </c>
      <c r="H1764">
        <v>985.23</v>
      </c>
      <c r="I1764">
        <v>2159.1</v>
      </c>
      <c r="J1764">
        <v>10.95</v>
      </c>
      <c r="K1764">
        <v>23.99</v>
      </c>
      <c r="L1764" s="11" t="s">
        <v>166</v>
      </c>
      <c r="M1764" s="7">
        <v>43343</v>
      </c>
      <c r="N1764" s="7">
        <v>43343</v>
      </c>
      <c r="O1764" s="11" t="s">
        <v>70</v>
      </c>
      <c r="P1764" s="11" t="s">
        <v>95</v>
      </c>
      <c r="Q1764">
        <v>12447.79</v>
      </c>
      <c r="R1764" s="11" t="s">
        <v>52</v>
      </c>
      <c r="S1764" s="11" t="s">
        <v>95</v>
      </c>
      <c r="T1764">
        <v>1761785.05</v>
      </c>
      <c r="U1764">
        <f>SalesLineItems__NO_LOT[[#This Row],[ActualSales]]-SalesLineItems__NO_LOT[[#This Row],[Extended_Cost]]</f>
        <v>1173.8699999999999</v>
      </c>
      <c r="V1764">
        <f>IFERROR(SalesLineItems__NO_LOT[[#This Row],[Revenue]]/SalesLineItems__NO_LOT[[#This Row],[Extended_Price]],0)</f>
        <v>0.54368486869528965</v>
      </c>
      <c r="W1764" t="str">
        <f>IF(SalesLineItems__NO_LOT[[#This Row],[Revenue]]&lt;0,"Lost on Sale","Normal Revenue")</f>
        <v>Normal Revenue</v>
      </c>
      <c r="X1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4">
        <f>IF(SalesLineItems__NO_LOT[[#This Row],[SOP_Type]]="Return",SalesLineItems__NO_LOT[[#This Row],[Extended_Cost]]*-1,SalesLineItems__NO_LOT[[#This Row],[Extended_Price]])</f>
        <v>2159.1</v>
      </c>
      <c r="Z1764">
        <f>MONTH(SalesLineItems__NO_LOT[[#This Row],[Requested_Ship_Date]])</f>
        <v>8</v>
      </c>
      <c r="AA1764">
        <f>YEAR(SalesLineItems__NO_LOT[[#This Row],[Requested_Ship_Date]])</f>
        <v>2018</v>
      </c>
      <c r="AV1764"/>
      <c r="AX1764"/>
      <c r="AZ1764"/>
      <c r="BC1764"/>
      <c r="BF1764"/>
    </row>
    <row r="1765" spans="1:58" x14ac:dyDescent="0.2">
      <c r="A1765" t="s">
        <v>9942</v>
      </c>
      <c r="B1765" s="11" t="s">
        <v>22</v>
      </c>
      <c r="C1765" s="11" t="s">
        <v>9941</v>
      </c>
      <c r="D1765" s="11" t="s">
        <v>13</v>
      </c>
      <c r="E1765" s="11" t="s">
        <v>14</v>
      </c>
      <c r="F1765">
        <v>1</v>
      </c>
      <c r="G1765" s="11" t="s">
        <v>15</v>
      </c>
      <c r="H1765">
        <v>0</v>
      </c>
      <c r="I1765">
        <v>1.5</v>
      </c>
      <c r="J1765">
        <v>0</v>
      </c>
      <c r="K1765">
        <v>1.5</v>
      </c>
      <c r="L1765" s="11" t="s">
        <v>166</v>
      </c>
      <c r="M1765" s="7">
        <v>43343</v>
      </c>
      <c r="N1765" s="7">
        <v>43343</v>
      </c>
      <c r="O1765" s="11" t="s">
        <v>16</v>
      </c>
      <c r="P1765" s="11" t="s">
        <v>95</v>
      </c>
      <c r="Q1765">
        <v>12447.79</v>
      </c>
      <c r="R1765" s="11" t="s">
        <v>52</v>
      </c>
      <c r="S1765" s="11" t="s">
        <v>95</v>
      </c>
      <c r="T1765">
        <v>1761785.05</v>
      </c>
      <c r="U1765">
        <f>SalesLineItems__NO_LOT[[#This Row],[ActualSales]]-SalesLineItems__NO_LOT[[#This Row],[Extended_Cost]]</f>
        <v>1.5</v>
      </c>
      <c r="V1765">
        <f>IFERROR(SalesLineItems__NO_LOT[[#This Row],[Revenue]]/SalesLineItems__NO_LOT[[#This Row],[Extended_Price]],0)</f>
        <v>1</v>
      </c>
      <c r="W1765" t="str">
        <f>IF(SalesLineItems__NO_LOT[[#This Row],[Revenue]]&lt;0,"Lost on Sale","Normal Revenue")</f>
        <v>Normal Revenue</v>
      </c>
      <c r="X1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5">
        <f>IF(SalesLineItems__NO_LOT[[#This Row],[SOP_Type]]="Return",SalesLineItems__NO_LOT[[#This Row],[Extended_Cost]]*-1,SalesLineItems__NO_LOT[[#This Row],[Extended_Price]])</f>
        <v>1.5</v>
      </c>
      <c r="Z1765">
        <f>MONTH(SalesLineItems__NO_LOT[[#This Row],[Requested_Ship_Date]])</f>
        <v>8</v>
      </c>
      <c r="AA1765">
        <f>YEAR(SalesLineItems__NO_LOT[[#This Row],[Requested_Ship_Date]])</f>
        <v>2018</v>
      </c>
      <c r="AV1765"/>
      <c r="AX1765"/>
      <c r="AZ1765"/>
      <c r="BC1765"/>
      <c r="BF1765"/>
    </row>
    <row r="1766" spans="1:58" x14ac:dyDescent="0.2">
      <c r="A1766" t="s">
        <v>9943</v>
      </c>
      <c r="B1766" s="11" t="s">
        <v>22</v>
      </c>
      <c r="C1766" s="11" t="s">
        <v>9944</v>
      </c>
      <c r="D1766" s="11" t="s">
        <v>9161</v>
      </c>
      <c r="E1766" s="11" t="s">
        <v>3837</v>
      </c>
      <c r="F1766">
        <v>8394.5400000000009</v>
      </c>
      <c r="G1766" s="11" t="s">
        <v>9</v>
      </c>
      <c r="H1766">
        <v>18719.82</v>
      </c>
      <c r="I1766">
        <v>21573.97</v>
      </c>
      <c r="J1766">
        <v>2.23</v>
      </c>
      <c r="K1766">
        <v>2.57</v>
      </c>
      <c r="L1766" s="11" t="s">
        <v>166</v>
      </c>
      <c r="M1766" s="7">
        <v>43343</v>
      </c>
      <c r="N1766" s="7">
        <v>43343</v>
      </c>
      <c r="O1766" s="11" t="s">
        <v>70</v>
      </c>
      <c r="P1766" s="11" t="s">
        <v>95</v>
      </c>
      <c r="Q1766">
        <v>12447.79</v>
      </c>
      <c r="R1766" s="11" t="s">
        <v>52</v>
      </c>
      <c r="S1766" s="11" t="s">
        <v>95</v>
      </c>
      <c r="T1766">
        <v>1761785.05</v>
      </c>
      <c r="U1766">
        <f>SalesLineItems__NO_LOT[[#This Row],[ActualSales]]-SalesLineItems__NO_LOT[[#This Row],[Extended_Cost]]</f>
        <v>2854.1500000000015</v>
      </c>
      <c r="V1766">
        <f>IFERROR(SalesLineItems__NO_LOT[[#This Row],[Revenue]]/SalesLineItems__NO_LOT[[#This Row],[Extended_Price]],0)</f>
        <v>0.13229600300732788</v>
      </c>
      <c r="W1766" t="str">
        <f>IF(SalesLineItems__NO_LOT[[#This Row],[Revenue]]&lt;0,"Lost on Sale","Normal Revenue")</f>
        <v>Normal Revenue</v>
      </c>
      <c r="X1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66">
        <f>IF(SalesLineItems__NO_LOT[[#This Row],[SOP_Type]]="Return",SalesLineItems__NO_LOT[[#This Row],[Extended_Cost]]*-1,SalesLineItems__NO_LOT[[#This Row],[Extended_Price]])</f>
        <v>21573.97</v>
      </c>
      <c r="Z1766">
        <f>MONTH(SalesLineItems__NO_LOT[[#This Row],[Requested_Ship_Date]])</f>
        <v>8</v>
      </c>
      <c r="AA1766">
        <f>YEAR(SalesLineItems__NO_LOT[[#This Row],[Requested_Ship_Date]])</f>
        <v>2018</v>
      </c>
      <c r="AV1766"/>
      <c r="AX1766"/>
      <c r="AZ1766"/>
      <c r="BC1766"/>
      <c r="BF1766"/>
    </row>
    <row r="1767" spans="1:58" x14ac:dyDescent="0.2">
      <c r="A1767" t="s">
        <v>9945</v>
      </c>
      <c r="B1767" s="11" t="s">
        <v>22</v>
      </c>
      <c r="C1767" s="11" t="s">
        <v>9944</v>
      </c>
      <c r="D1767" s="11" t="s">
        <v>9520</v>
      </c>
      <c r="E1767" s="11" t="s">
        <v>3835</v>
      </c>
      <c r="F1767">
        <v>2478.3000000000002</v>
      </c>
      <c r="G1767" s="11" t="s">
        <v>9</v>
      </c>
      <c r="H1767">
        <v>6121.4</v>
      </c>
      <c r="I1767">
        <v>8128.82</v>
      </c>
      <c r="J1767">
        <v>2.4700000000000002</v>
      </c>
      <c r="K1767">
        <v>3.28</v>
      </c>
      <c r="L1767" s="11" t="s">
        <v>166</v>
      </c>
      <c r="M1767" s="7">
        <v>43343</v>
      </c>
      <c r="N1767" s="7">
        <v>43343</v>
      </c>
      <c r="O1767" s="11" t="s">
        <v>70</v>
      </c>
      <c r="P1767" s="11" t="s">
        <v>95</v>
      </c>
      <c r="Q1767">
        <v>12447.79</v>
      </c>
      <c r="R1767" s="11" t="s">
        <v>52</v>
      </c>
      <c r="S1767" s="11" t="s">
        <v>95</v>
      </c>
      <c r="T1767">
        <v>1761785.05</v>
      </c>
      <c r="U1767">
        <f>SalesLineItems__NO_LOT[[#This Row],[ActualSales]]-SalesLineItems__NO_LOT[[#This Row],[Extended_Cost]]</f>
        <v>2007.42</v>
      </c>
      <c r="V1767">
        <f>IFERROR(SalesLineItems__NO_LOT[[#This Row],[Revenue]]/SalesLineItems__NO_LOT[[#This Row],[Extended_Price]],0)</f>
        <v>0.24695097197379204</v>
      </c>
      <c r="W1767" t="str">
        <f>IF(SalesLineItems__NO_LOT[[#This Row],[Revenue]]&lt;0,"Lost on Sale","Normal Revenue")</f>
        <v>Normal Revenue</v>
      </c>
      <c r="X1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67">
        <f>IF(SalesLineItems__NO_LOT[[#This Row],[SOP_Type]]="Return",SalesLineItems__NO_LOT[[#This Row],[Extended_Cost]]*-1,SalesLineItems__NO_LOT[[#This Row],[Extended_Price]])</f>
        <v>8128.82</v>
      </c>
      <c r="Z1767">
        <f>MONTH(SalesLineItems__NO_LOT[[#This Row],[Requested_Ship_Date]])</f>
        <v>8</v>
      </c>
      <c r="AA1767">
        <f>YEAR(SalesLineItems__NO_LOT[[#This Row],[Requested_Ship_Date]])</f>
        <v>2018</v>
      </c>
      <c r="AV1767"/>
      <c r="AX1767"/>
      <c r="AZ1767"/>
      <c r="BC1767"/>
      <c r="BF1767"/>
    </row>
    <row r="1768" spans="1:58" x14ac:dyDescent="0.2">
      <c r="A1768" t="s">
        <v>9946</v>
      </c>
      <c r="B1768" s="11" t="s">
        <v>22</v>
      </c>
      <c r="C1768" s="11" t="s">
        <v>9944</v>
      </c>
      <c r="D1768" s="11" t="s">
        <v>13</v>
      </c>
      <c r="E1768" s="11" t="s">
        <v>14</v>
      </c>
      <c r="F1768">
        <v>1</v>
      </c>
      <c r="G1768" s="11" t="s">
        <v>15</v>
      </c>
      <c r="H1768">
        <v>0</v>
      </c>
      <c r="I1768">
        <v>1.5</v>
      </c>
      <c r="J1768">
        <v>0</v>
      </c>
      <c r="K1768">
        <v>1.5</v>
      </c>
      <c r="L1768" s="11" t="s">
        <v>166</v>
      </c>
      <c r="M1768" s="7">
        <v>43343</v>
      </c>
      <c r="N1768" s="7">
        <v>43343</v>
      </c>
      <c r="O1768" s="11" t="s">
        <v>16</v>
      </c>
      <c r="P1768" s="11" t="s">
        <v>95</v>
      </c>
      <c r="Q1768">
        <v>12447.79</v>
      </c>
      <c r="R1768" s="11" t="s">
        <v>52</v>
      </c>
      <c r="S1768" s="11" t="s">
        <v>95</v>
      </c>
      <c r="T1768">
        <v>1761785.05</v>
      </c>
      <c r="U1768">
        <f>SalesLineItems__NO_LOT[[#This Row],[ActualSales]]-SalesLineItems__NO_LOT[[#This Row],[Extended_Cost]]</f>
        <v>1.5</v>
      </c>
      <c r="V1768">
        <f>IFERROR(SalesLineItems__NO_LOT[[#This Row],[Revenue]]/SalesLineItems__NO_LOT[[#This Row],[Extended_Price]],0)</f>
        <v>1</v>
      </c>
      <c r="W1768" t="str">
        <f>IF(SalesLineItems__NO_LOT[[#This Row],[Revenue]]&lt;0,"Lost on Sale","Normal Revenue")</f>
        <v>Normal Revenue</v>
      </c>
      <c r="X1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68">
        <f>IF(SalesLineItems__NO_LOT[[#This Row],[SOP_Type]]="Return",SalesLineItems__NO_LOT[[#This Row],[Extended_Cost]]*-1,SalesLineItems__NO_LOT[[#This Row],[Extended_Price]])</f>
        <v>1.5</v>
      </c>
      <c r="Z1768">
        <f>MONTH(SalesLineItems__NO_LOT[[#This Row],[Requested_Ship_Date]])</f>
        <v>8</v>
      </c>
      <c r="AA1768">
        <f>YEAR(SalesLineItems__NO_LOT[[#This Row],[Requested_Ship_Date]])</f>
        <v>2018</v>
      </c>
      <c r="AV1768"/>
      <c r="AX1768"/>
      <c r="AZ1768"/>
      <c r="BC1768"/>
      <c r="BF1768"/>
    </row>
    <row r="1769" spans="1:58" x14ac:dyDescent="0.2">
      <c r="A1769" t="s">
        <v>6129</v>
      </c>
      <c r="B1769" s="11" t="s">
        <v>22</v>
      </c>
      <c r="C1769" s="11" t="s">
        <v>6130</v>
      </c>
      <c r="D1769" s="11" t="s">
        <v>38</v>
      </c>
      <c r="E1769" s="11" t="s">
        <v>39</v>
      </c>
      <c r="F1769">
        <v>300</v>
      </c>
      <c r="G1769" s="11" t="s">
        <v>9</v>
      </c>
      <c r="H1769">
        <v>1258.4000000000001</v>
      </c>
      <c r="I1769">
        <v>1743</v>
      </c>
      <c r="J1769">
        <v>4.1900000000000004</v>
      </c>
      <c r="K1769">
        <v>5.81</v>
      </c>
      <c r="L1769" s="11" t="s">
        <v>69</v>
      </c>
      <c r="M1769" s="7">
        <v>43943</v>
      </c>
      <c r="N1769" s="7">
        <v>43943</v>
      </c>
      <c r="O1769" s="11" t="s">
        <v>40</v>
      </c>
      <c r="P1769" s="11" t="s">
        <v>95</v>
      </c>
      <c r="Q1769">
        <v>320188.32</v>
      </c>
      <c r="R1769" s="11" t="s">
        <v>52</v>
      </c>
      <c r="S1769" s="11" t="s">
        <v>95</v>
      </c>
      <c r="T1769">
        <v>8464367.5299999993</v>
      </c>
      <c r="U1769">
        <f>SalesLineItems__NO_LOT[[#This Row],[ActualSales]]-SalesLineItems__NO_LOT[[#This Row],[Extended_Cost]]</f>
        <v>484.59999999999991</v>
      </c>
      <c r="V1769">
        <f>IFERROR(SalesLineItems__NO_LOT[[#This Row],[Revenue]]/SalesLineItems__NO_LOT[[#This Row],[Extended_Price]],0)</f>
        <v>0.27802639127940326</v>
      </c>
      <c r="W1769" t="str">
        <f>IF(SalesLineItems__NO_LOT[[#This Row],[Revenue]]&lt;0,"Lost on Sale","Normal Revenue")</f>
        <v>Normal Revenue</v>
      </c>
      <c r="X1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69">
        <f>IF(SalesLineItems__NO_LOT[[#This Row],[SOP_Type]]="Return",SalesLineItems__NO_LOT[[#This Row],[Extended_Cost]]*-1,SalesLineItems__NO_LOT[[#This Row],[Extended_Price]])</f>
        <v>1743</v>
      </c>
      <c r="Z1769">
        <f>MONTH(SalesLineItems__NO_LOT[[#This Row],[Requested_Ship_Date]])</f>
        <v>4</v>
      </c>
      <c r="AA1769">
        <f>YEAR(SalesLineItems__NO_LOT[[#This Row],[Requested_Ship_Date]])</f>
        <v>2020</v>
      </c>
      <c r="AV1769"/>
      <c r="AX1769"/>
      <c r="AZ1769"/>
      <c r="BC1769"/>
      <c r="BF1769"/>
    </row>
    <row r="1770" spans="1:58" x14ac:dyDescent="0.2">
      <c r="A1770" t="s">
        <v>6131</v>
      </c>
      <c r="B1770" s="11" t="s">
        <v>22</v>
      </c>
      <c r="C1770" s="11" t="s">
        <v>6130</v>
      </c>
      <c r="D1770" s="11" t="s">
        <v>13</v>
      </c>
      <c r="E1770" s="11" t="s">
        <v>14</v>
      </c>
      <c r="F1770">
        <v>1</v>
      </c>
      <c r="G1770" s="11" t="s">
        <v>15</v>
      </c>
      <c r="H1770">
        <v>0</v>
      </c>
      <c r="I1770">
        <v>1.5</v>
      </c>
      <c r="J1770">
        <v>0</v>
      </c>
      <c r="K1770">
        <v>1.5</v>
      </c>
      <c r="L1770" s="11" t="s">
        <v>69</v>
      </c>
      <c r="M1770" s="7">
        <v>43943</v>
      </c>
      <c r="N1770" s="7">
        <v>43943</v>
      </c>
      <c r="O1770" s="11" t="s">
        <v>16</v>
      </c>
      <c r="P1770" s="11" t="s">
        <v>95</v>
      </c>
      <c r="Q1770">
        <v>320188.32</v>
      </c>
      <c r="R1770" s="11" t="s">
        <v>52</v>
      </c>
      <c r="S1770" s="11" t="s">
        <v>95</v>
      </c>
      <c r="T1770">
        <v>8464367.5299999993</v>
      </c>
      <c r="U1770">
        <f>SalesLineItems__NO_LOT[[#This Row],[ActualSales]]-SalesLineItems__NO_LOT[[#This Row],[Extended_Cost]]</f>
        <v>1.5</v>
      </c>
      <c r="V1770">
        <f>IFERROR(SalesLineItems__NO_LOT[[#This Row],[Revenue]]/SalesLineItems__NO_LOT[[#This Row],[Extended_Price]],0)</f>
        <v>1</v>
      </c>
      <c r="W1770" t="str">
        <f>IF(SalesLineItems__NO_LOT[[#This Row],[Revenue]]&lt;0,"Lost on Sale","Normal Revenue")</f>
        <v>Normal Revenue</v>
      </c>
      <c r="X1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0">
        <f>IF(SalesLineItems__NO_LOT[[#This Row],[SOP_Type]]="Return",SalesLineItems__NO_LOT[[#This Row],[Extended_Cost]]*-1,SalesLineItems__NO_LOT[[#This Row],[Extended_Price]])</f>
        <v>1.5</v>
      </c>
      <c r="Z1770">
        <f>MONTH(SalesLineItems__NO_LOT[[#This Row],[Requested_Ship_Date]])</f>
        <v>4</v>
      </c>
      <c r="AA1770">
        <f>YEAR(SalesLineItems__NO_LOT[[#This Row],[Requested_Ship_Date]])</f>
        <v>2020</v>
      </c>
      <c r="AV1770"/>
      <c r="AX1770"/>
      <c r="AZ1770"/>
      <c r="BC1770"/>
      <c r="BF1770"/>
    </row>
    <row r="1771" spans="1:58" x14ac:dyDescent="0.2">
      <c r="A1771" t="s">
        <v>6132</v>
      </c>
      <c r="B1771" s="11" t="s">
        <v>22</v>
      </c>
      <c r="C1771" s="11" t="s">
        <v>6133</v>
      </c>
      <c r="D1771" s="11" t="s">
        <v>66</v>
      </c>
      <c r="E1771" s="11" t="s">
        <v>67</v>
      </c>
      <c r="F1771">
        <v>2000</v>
      </c>
      <c r="G1771" s="11" t="s">
        <v>68</v>
      </c>
      <c r="H1771">
        <v>27043.84</v>
      </c>
      <c r="I1771">
        <v>29120</v>
      </c>
      <c r="J1771">
        <v>13.52</v>
      </c>
      <c r="K1771">
        <v>14.56</v>
      </c>
      <c r="L1771" s="11" t="s">
        <v>69</v>
      </c>
      <c r="M1771" s="7">
        <v>43943</v>
      </c>
      <c r="N1771" s="7">
        <v>43943</v>
      </c>
      <c r="O1771" s="11" t="s">
        <v>70</v>
      </c>
      <c r="P1771" s="11" t="s">
        <v>95</v>
      </c>
      <c r="Q1771">
        <v>320188.32</v>
      </c>
      <c r="R1771" s="11" t="s">
        <v>52</v>
      </c>
      <c r="S1771" s="11" t="s">
        <v>95</v>
      </c>
      <c r="T1771">
        <v>8464367.5299999993</v>
      </c>
      <c r="U1771">
        <f>SalesLineItems__NO_LOT[[#This Row],[ActualSales]]-SalesLineItems__NO_LOT[[#This Row],[Extended_Cost]]</f>
        <v>2076.16</v>
      </c>
      <c r="V1771">
        <f>IFERROR(SalesLineItems__NO_LOT[[#This Row],[Revenue]]/SalesLineItems__NO_LOT[[#This Row],[Extended_Price]],0)</f>
        <v>7.129670329670329E-2</v>
      </c>
      <c r="W1771" t="str">
        <f>IF(SalesLineItems__NO_LOT[[#This Row],[Revenue]]&lt;0,"Lost on Sale","Normal Revenue")</f>
        <v>Normal Revenue</v>
      </c>
      <c r="X1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771">
        <f>IF(SalesLineItems__NO_LOT[[#This Row],[SOP_Type]]="Return",SalesLineItems__NO_LOT[[#This Row],[Extended_Cost]]*-1,SalesLineItems__NO_LOT[[#This Row],[Extended_Price]])</f>
        <v>29120</v>
      </c>
      <c r="Z1771">
        <f>MONTH(SalesLineItems__NO_LOT[[#This Row],[Requested_Ship_Date]])</f>
        <v>4</v>
      </c>
      <c r="AA1771">
        <f>YEAR(SalesLineItems__NO_LOT[[#This Row],[Requested_Ship_Date]])</f>
        <v>2020</v>
      </c>
      <c r="AV1771"/>
      <c r="AX1771"/>
      <c r="AZ1771"/>
      <c r="BC1771"/>
      <c r="BF1771"/>
    </row>
    <row r="1772" spans="1:58" x14ac:dyDescent="0.2">
      <c r="A1772" t="s">
        <v>6134</v>
      </c>
      <c r="B1772" s="11" t="s">
        <v>22</v>
      </c>
      <c r="C1772" s="11" t="s">
        <v>6133</v>
      </c>
      <c r="D1772" s="11" t="s">
        <v>13</v>
      </c>
      <c r="E1772" s="11" t="s">
        <v>14</v>
      </c>
      <c r="F1772">
        <v>1</v>
      </c>
      <c r="G1772" s="11" t="s">
        <v>15</v>
      </c>
      <c r="H1772">
        <v>0</v>
      </c>
      <c r="I1772">
        <v>1.5</v>
      </c>
      <c r="J1772">
        <v>0</v>
      </c>
      <c r="K1772">
        <v>1.5</v>
      </c>
      <c r="L1772" s="11" t="s">
        <v>69</v>
      </c>
      <c r="M1772" s="7">
        <v>43943</v>
      </c>
      <c r="N1772" s="7">
        <v>43943</v>
      </c>
      <c r="O1772" s="11" t="s">
        <v>16</v>
      </c>
      <c r="P1772" s="11" t="s">
        <v>95</v>
      </c>
      <c r="Q1772">
        <v>320188.32</v>
      </c>
      <c r="R1772" s="11" t="s">
        <v>52</v>
      </c>
      <c r="S1772" s="11" t="s">
        <v>95</v>
      </c>
      <c r="T1772">
        <v>8464367.5299999993</v>
      </c>
      <c r="U1772">
        <f>SalesLineItems__NO_LOT[[#This Row],[ActualSales]]-SalesLineItems__NO_LOT[[#This Row],[Extended_Cost]]</f>
        <v>1.5</v>
      </c>
      <c r="V1772">
        <f>IFERROR(SalesLineItems__NO_LOT[[#This Row],[Revenue]]/SalesLineItems__NO_LOT[[#This Row],[Extended_Price]],0)</f>
        <v>1</v>
      </c>
      <c r="W1772" t="str">
        <f>IF(SalesLineItems__NO_LOT[[#This Row],[Revenue]]&lt;0,"Lost on Sale","Normal Revenue")</f>
        <v>Normal Revenue</v>
      </c>
      <c r="X1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2">
        <f>IF(SalesLineItems__NO_LOT[[#This Row],[SOP_Type]]="Return",SalesLineItems__NO_LOT[[#This Row],[Extended_Cost]]*-1,SalesLineItems__NO_LOT[[#This Row],[Extended_Price]])</f>
        <v>1.5</v>
      </c>
      <c r="Z1772">
        <f>MONTH(SalesLineItems__NO_LOT[[#This Row],[Requested_Ship_Date]])</f>
        <v>4</v>
      </c>
      <c r="AA1772">
        <f>YEAR(SalesLineItems__NO_LOT[[#This Row],[Requested_Ship_Date]])</f>
        <v>2020</v>
      </c>
      <c r="AV1772"/>
      <c r="AX1772"/>
      <c r="AZ1772"/>
      <c r="BC1772"/>
      <c r="BF1772"/>
    </row>
    <row r="1773" spans="1:58" x14ac:dyDescent="0.2">
      <c r="A1773" t="s">
        <v>6111</v>
      </c>
      <c r="B1773" s="11" t="s">
        <v>22</v>
      </c>
      <c r="C1773" s="11" t="s">
        <v>6112</v>
      </c>
      <c r="D1773" s="11" t="s">
        <v>468</v>
      </c>
      <c r="E1773" s="11" t="s">
        <v>469</v>
      </c>
      <c r="F1773">
        <v>317.12</v>
      </c>
      <c r="G1773" s="11" t="s">
        <v>9</v>
      </c>
      <c r="H1773">
        <v>2083.48</v>
      </c>
      <c r="I1773">
        <v>2682.84</v>
      </c>
      <c r="J1773">
        <v>6.57</v>
      </c>
      <c r="K1773">
        <v>8.4600000000000009</v>
      </c>
      <c r="L1773" s="11" t="s">
        <v>100</v>
      </c>
      <c r="M1773" s="7">
        <v>43944</v>
      </c>
      <c r="N1773" s="7">
        <v>43944</v>
      </c>
      <c r="O1773" s="11" t="s">
        <v>11</v>
      </c>
      <c r="P1773" s="11" t="s">
        <v>95</v>
      </c>
      <c r="Q1773">
        <v>160606.39999999999</v>
      </c>
      <c r="R1773" s="11" t="s">
        <v>12</v>
      </c>
      <c r="S1773" s="11" t="s">
        <v>95</v>
      </c>
      <c r="T1773">
        <v>7852497.2199999997</v>
      </c>
      <c r="U1773">
        <f>SalesLineItems__NO_LOT[[#This Row],[ActualSales]]-SalesLineItems__NO_LOT[[#This Row],[Extended_Cost]]</f>
        <v>599.36000000000013</v>
      </c>
      <c r="V1773">
        <f>IFERROR(SalesLineItems__NO_LOT[[#This Row],[Revenue]]/SalesLineItems__NO_LOT[[#This Row],[Extended_Price]],0)</f>
        <v>0.22340504838156583</v>
      </c>
      <c r="W1773" t="str">
        <f>IF(SalesLineItems__NO_LOT[[#This Row],[Revenue]]&lt;0,"Lost on Sale","Normal Revenue")</f>
        <v>Normal Revenue</v>
      </c>
      <c r="X1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73">
        <f>IF(SalesLineItems__NO_LOT[[#This Row],[SOP_Type]]="Return",SalesLineItems__NO_LOT[[#This Row],[Extended_Cost]]*-1,SalesLineItems__NO_LOT[[#This Row],[Extended_Price]])</f>
        <v>2682.84</v>
      </c>
      <c r="Z1773">
        <f>MONTH(SalesLineItems__NO_LOT[[#This Row],[Requested_Ship_Date]])</f>
        <v>4</v>
      </c>
      <c r="AA1773">
        <f>YEAR(SalesLineItems__NO_LOT[[#This Row],[Requested_Ship_Date]])</f>
        <v>2020</v>
      </c>
      <c r="AV1773"/>
      <c r="AX1773"/>
      <c r="AZ1773"/>
      <c r="BC1773"/>
      <c r="BF1773"/>
    </row>
    <row r="1774" spans="1:58" x14ac:dyDescent="0.2">
      <c r="A1774" t="s">
        <v>6113</v>
      </c>
      <c r="B1774" s="11" t="s">
        <v>22</v>
      </c>
      <c r="C1774" s="11" t="s">
        <v>6112</v>
      </c>
      <c r="D1774" s="11" t="s">
        <v>1877</v>
      </c>
      <c r="E1774" s="11" t="s">
        <v>1878</v>
      </c>
      <c r="F1774">
        <v>404.2</v>
      </c>
      <c r="G1774" s="11" t="s">
        <v>9</v>
      </c>
      <c r="H1774">
        <v>2081.63</v>
      </c>
      <c r="I1774">
        <v>4037.96</v>
      </c>
      <c r="J1774">
        <v>5.15</v>
      </c>
      <c r="K1774">
        <v>9.99</v>
      </c>
      <c r="L1774" s="11" t="s">
        <v>100</v>
      </c>
      <c r="M1774" s="7">
        <v>43944</v>
      </c>
      <c r="N1774" s="7">
        <v>43944</v>
      </c>
      <c r="O1774" s="11" t="s">
        <v>40</v>
      </c>
      <c r="P1774" s="11" t="s">
        <v>95</v>
      </c>
      <c r="Q1774">
        <v>160606.39999999999</v>
      </c>
      <c r="R1774" s="11" t="s">
        <v>12</v>
      </c>
      <c r="S1774" s="11" t="s">
        <v>95</v>
      </c>
      <c r="T1774">
        <v>7852497.2199999997</v>
      </c>
      <c r="U1774">
        <f>SalesLineItems__NO_LOT[[#This Row],[ActualSales]]-SalesLineItems__NO_LOT[[#This Row],[Extended_Cost]]</f>
        <v>1956.33</v>
      </c>
      <c r="V1774">
        <f>IFERROR(SalesLineItems__NO_LOT[[#This Row],[Revenue]]/SalesLineItems__NO_LOT[[#This Row],[Extended_Price]],0)</f>
        <v>0.48448473981911655</v>
      </c>
      <c r="W1774" t="str">
        <f>IF(SalesLineItems__NO_LOT[[#This Row],[Revenue]]&lt;0,"Lost on Sale","Normal Revenue")</f>
        <v>Normal Revenue</v>
      </c>
      <c r="X1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4">
        <f>IF(SalesLineItems__NO_LOT[[#This Row],[SOP_Type]]="Return",SalesLineItems__NO_LOT[[#This Row],[Extended_Cost]]*-1,SalesLineItems__NO_LOT[[#This Row],[Extended_Price]])</f>
        <v>4037.96</v>
      </c>
      <c r="Z1774">
        <f>MONTH(SalesLineItems__NO_LOT[[#This Row],[Requested_Ship_Date]])</f>
        <v>4</v>
      </c>
      <c r="AA1774">
        <f>YEAR(SalesLineItems__NO_LOT[[#This Row],[Requested_Ship_Date]])</f>
        <v>2020</v>
      </c>
      <c r="AV1774"/>
      <c r="AX1774"/>
      <c r="AZ1774"/>
      <c r="BC1774"/>
      <c r="BF1774"/>
    </row>
    <row r="1775" spans="1:58" x14ac:dyDescent="0.2">
      <c r="A1775" t="s">
        <v>6114</v>
      </c>
      <c r="B1775" s="11" t="s">
        <v>22</v>
      </c>
      <c r="C1775" s="11" t="s">
        <v>6112</v>
      </c>
      <c r="D1775" s="11" t="s">
        <v>596</v>
      </c>
      <c r="E1775" s="11" t="s">
        <v>378</v>
      </c>
      <c r="F1775">
        <v>1201.9380000000001</v>
      </c>
      <c r="G1775" s="11" t="s">
        <v>9</v>
      </c>
      <c r="H1775">
        <v>5726.63</v>
      </c>
      <c r="I1775">
        <v>10156.379999999999</v>
      </c>
      <c r="J1775">
        <v>4.76</v>
      </c>
      <c r="K1775">
        <v>8.4499999999999993</v>
      </c>
      <c r="L1775" s="11" t="s">
        <v>100</v>
      </c>
      <c r="M1775" s="7">
        <v>43944</v>
      </c>
      <c r="N1775" s="7">
        <v>43944</v>
      </c>
      <c r="O1775" s="11" t="s">
        <v>40</v>
      </c>
      <c r="P1775" s="11" t="s">
        <v>95</v>
      </c>
      <c r="Q1775">
        <v>160606.39999999999</v>
      </c>
      <c r="R1775" s="11" t="s">
        <v>12</v>
      </c>
      <c r="S1775" s="11" t="s">
        <v>95</v>
      </c>
      <c r="T1775">
        <v>7852497.2199999997</v>
      </c>
      <c r="U1775">
        <f>SalesLineItems__NO_LOT[[#This Row],[ActualSales]]-SalesLineItems__NO_LOT[[#This Row],[Extended_Cost]]</f>
        <v>4429.7499999999991</v>
      </c>
      <c r="V1775">
        <f>IFERROR(SalesLineItems__NO_LOT[[#This Row],[Revenue]]/SalesLineItems__NO_LOT[[#This Row],[Extended_Price]],0)</f>
        <v>0.43615441722345949</v>
      </c>
      <c r="W1775" t="str">
        <f>IF(SalesLineItems__NO_LOT[[#This Row],[Revenue]]&lt;0,"Lost on Sale","Normal Revenue")</f>
        <v>Normal Revenue</v>
      </c>
      <c r="X1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5">
        <f>IF(SalesLineItems__NO_LOT[[#This Row],[SOP_Type]]="Return",SalesLineItems__NO_LOT[[#This Row],[Extended_Cost]]*-1,SalesLineItems__NO_LOT[[#This Row],[Extended_Price]])</f>
        <v>10156.379999999999</v>
      </c>
      <c r="Z1775">
        <f>MONTH(SalesLineItems__NO_LOT[[#This Row],[Requested_Ship_Date]])</f>
        <v>4</v>
      </c>
      <c r="AA1775">
        <f>YEAR(SalesLineItems__NO_LOT[[#This Row],[Requested_Ship_Date]])</f>
        <v>2020</v>
      </c>
      <c r="AV1775"/>
      <c r="AX1775"/>
      <c r="AZ1775"/>
      <c r="BC1775"/>
      <c r="BF1775"/>
    </row>
    <row r="1776" spans="1:58" x14ac:dyDescent="0.2">
      <c r="A1776" t="s">
        <v>6115</v>
      </c>
      <c r="B1776" s="11" t="s">
        <v>22</v>
      </c>
      <c r="C1776" s="11" t="s">
        <v>6112</v>
      </c>
      <c r="D1776" s="11" t="s">
        <v>38</v>
      </c>
      <c r="E1776" s="11" t="s">
        <v>39</v>
      </c>
      <c r="F1776">
        <v>900</v>
      </c>
      <c r="G1776" s="11" t="s">
        <v>9</v>
      </c>
      <c r="H1776">
        <v>3762</v>
      </c>
      <c r="I1776">
        <v>5229</v>
      </c>
      <c r="J1776">
        <v>4.18</v>
      </c>
      <c r="K1776">
        <v>5.81</v>
      </c>
      <c r="L1776" s="11" t="s">
        <v>100</v>
      </c>
      <c r="M1776" s="7">
        <v>43944</v>
      </c>
      <c r="N1776" s="7">
        <v>43944</v>
      </c>
      <c r="O1776" s="11" t="s">
        <v>40</v>
      </c>
      <c r="P1776" s="11" t="s">
        <v>95</v>
      </c>
      <c r="Q1776">
        <v>160606.39999999999</v>
      </c>
      <c r="R1776" s="11" t="s">
        <v>12</v>
      </c>
      <c r="S1776" s="11" t="s">
        <v>95</v>
      </c>
      <c r="T1776">
        <v>7852497.2199999997</v>
      </c>
      <c r="U1776">
        <f>SalesLineItems__NO_LOT[[#This Row],[ActualSales]]-SalesLineItems__NO_LOT[[#This Row],[Extended_Cost]]</f>
        <v>1467</v>
      </c>
      <c r="V1776">
        <f>IFERROR(SalesLineItems__NO_LOT[[#This Row],[Revenue]]/SalesLineItems__NO_LOT[[#This Row],[Extended_Price]],0)</f>
        <v>0.28055077452667815</v>
      </c>
      <c r="W1776" t="str">
        <f>IF(SalesLineItems__NO_LOT[[#This Row],[Revenue]]&lt;0,"Lost on Sale","Normal Revenue")</f>
        <v>Normal Revenue</v>
      </c>
      <c r="X1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76">
        <f>IF(SalesLineItems__NO_LOT[[#This Row],[SOP_Type]]="Return",SalesLineItems__NO_LOT[[#This Row],[Extended_Cost]]*-1,SalesLineItems__NO_LOT[[#This Row],[Extended_Price]])</f>
        <v>5229</v>
      </c>
      <c r="Z1776">
        <f>MONTH(SalesLineItems__NO_LOT[[#This Row],[Requested_Ship_Date]])</f>
        <v>4</v>
      </c>
      <c r="AA1776">
        <f>YEAR(SalesLineItems__NO_LOT[[#This Row],[Requested_Ship_Date]])</f>
        <v>2020</v>
      </c>
      <c r="AV1776"/>
      <c r="AX1776"/>
      <c r="AZ1776"/>
      <c r="BC1776"/>
      <c r="BF1776"/>
    </row>
    <row r="1777" spans="1:58" x14ac:dyDescent="0.2">
      <c r="A1777" t="s">
        <v>6116</v>
      </c>
      <c r="B1777" s="11" t="s">
        <v>22</v>
      </c>
      <c r="C1777" s="11" t="s">
        <v>6112</v>
      </c>
      <c r="D1777" s="11" t="s">
        <v>593</v>
      </c>
      <c r="E1777" s="11" t="s">
        <v>594</v>
      </c>
      <c r="F1777">
        <v>5132.45</v>
      </c>
      <c r="G1777" s="11" t="s">
        <v>9</v>
      </c>
      <c r="H1777">
        <v>14319.54</v>
      </c>
      <c r="I1777">
        <v>24276.49</v>
      </c>
      <c r="J1777">
        <v>2.79</v>
      </c>
      <c r="K1777">
        <v>4.7300000000000004</v>
      </c>
      <c r="L1777" s="11" t="s">
        <v>100</v>
      </c>
      <c r="M1777" s="7">
        <v>43944</v>
      </c>
      <c r="N1777" s="7">
        <v>43944</v>
      </c>
      <c r="O1777" s="11" t="s">
        <v>70</v>
      </c>
      <c r="P1777" s="11" t="s">
        <v>95</v>
      </c>
      <c r="Q1777">
        <v>160606.39999999999</v>
      </c>
      <c r="R1777" s="11" t="s">
        <v>12</v>
      </c>
      <c r="S1777" s="11" t="s">
        <v>95</v>
      </c>
      <c r="T1777">
        <v>7852497.2199999997</v>
      </c>
      <c r="U1777">
        <f>SalesLineItems__NO_LOT[[#This Row],[ActualSales]]-SalesLineItems__NO_LOT[[#This Row],[Extended_Cost]]</f>
        <v>9956.9500000000007</v>
      </c>
      <c r="V1777">
        <f>IFERROR(SalesLineItems__NO_LOT[[#This Row],[Revenue]]/SalesLineItems__NO_LOT[[#This Row],[Extended_Price]],0)</f>
        <v>0.41014784262469572</v>
      </c>
      <c r="W1777" t="str">
        <f>IF(SalesLineItems__NO_LOT[[#This Row],[Revenue]]&lt;0,"Lost on Sale","Normal Revenue")</f>
        <v>Normal Revenue</v>
      </c>
      <c r="X1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7">
        <f>IF(SalesLineItems__NO_LOT[[#This Row],[SOP_Type]]="Return",SalesLineItems__NO_LOT[[#This Row],[Extended_Cost]]*-1,SalesLineItems__NO_LOT[[#This Row],[Extended_Price]])</f>
        <v>24276.49</v>
      </c>
      <c r="Z1777">
        <f>MONTH(SalesLineItems__NO_LOT[[#This Row],[Requested_Ship_Date]])</f>
        <v>4</v>
      </c>
      <c r="AA1777">
        <f>YEAR(SalesLineItems__NO_LOT[[#This Row],[Requested_Ship_Date]])</f>
        <v>2020</v>
      </c>
      <c r="AV1777"/>
      <c r="AX1777"/>
      <c r="AZ1777"/>
      <c r="BC1777"/>
      <c r="BF1777"/>
    </row>
    <row r="1778" spans="1:58" x14ac:dyDescent="0.2">
      <c r="A1778" t="s">
        <v>6117</v>
      </c>
      <c r="B1778" s="11" t="s">
        <v>22</v>
      </c>
      <c r="C1778" s="11" t="s">
        <v>6112</v>
      </c>
      <c r="D1778" s="11" t="s">
        <v>5657</v>
      </c>
      <c r="E1778" s="11" t="s">
        <v>5658</v>
      </c>
      <c r="F1778">
        <v>219.23</v>
      </c>
      <c r="G1778" s="11" t="s">
        <v>9</v>
      </c>
      <c r="H1778">
        <v>1507.1</v>
      </c>
      <c r="I1778">
        <v>2792.99</v>
      </c>
      <c r="J1778">
        <v>6.87</v>
      </c>
      <c r="K1778">
        <v>12.74</v>
      </c>
      <c r="L1778" s="11" t="s">
        <v>100</v>
      </c>
      <c r="M1778" s="7">
        <v>43944</v>
      </c>
      <c r="N1778" s="7">
        <v>43944</v>
      </c>
      <c r="O1778" s="11" t="s">
        <v>40</v>
      </c>
      <c r="P1778" s="11" t="s">
        <v>95</v>
      </c>
      <c r="Q1778">
        <v>160606.39999999999</v>
      </c>
      <c r="R1778" s="11" t="s">
        <v>12</v>
      </c>
      <c r="S1778" s="11" t="s">
        <v>95</v>
      </c>
      <c r="T1778">
        <v>7852497.2199999997</v>
      </c>
      <c r="U1778">
        <f>SalesLineItems__NO_LOT[[#This Row],[ActualSales]]-SalesLineItems__NO_LOT[[#This Row],[Extended_Cost]]</f>
        <v>1285.8899999999999</v>
      </c>
      <c r="V1778">
        <f>IFERROR(SalesLineItems__NO_LOT[[#This Row],[Revenue]]/SalesLineItems__NO_LOT[[#This Row],[Extended_Price]],0)</f>
        <v>0.46039907053014867</v>
      </c>
      <c r="W1778" t="str">
        <f>IF(SalesLineItems__NO_LOT[[#This Row],[Revenue]]&lt;0,"Lost on Sale","Normal Revenue")</f>
        <v>Normal Revenue</v>
      </c>
      <c r="X1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8">
        <f>IF(SalesLineItems__NO_LOT[[#This Row],[SOP_Type]]="Return",SalesLineItems__NO_LOT[[#This Row],[Extended_Cost]]*-1,SalesLineItems__NO_LOT[[#This Row],[Extended_Price]])</f>
        <v>2792.99</v>
      </c>
      <c r="Z1778">
        <f>MONTH(SalesLineItems__NO_LOT[[#This Row],[Requested_Ship_Date]])</f>
        <v>4</v>
      </c>
      <c r="AA1778">
        <f>YEAR(SalesLineItems__NO_LOT[[#This Row],[Requested_Ship_Date]])</f>
        <v>2020</v>
      </c>
      <c r="AV1778"/>
      <c r="AX1778"/>
      <c r="AZ1778"/>
      <c r="BC1778"/>
      <c r="BF1778"/>
    </row>
    <row r="1779" spans="1:58" x14ac:dyDescent="0.2">
      <c r="A1779" t="s">
        <v>6118</v>
      </c>
      <c r="B1779" s="11" t="s">
        <v>22</v>
      </c>
      <c r="C1779" s="11" t="s">
        <v>6112</v>
      </c>
      <c r="D1779" s="11" t="s">
        <v>13</v>
      </c>
      <c r="E1779" s="11" t="s">
        <v>14</v>
      </c>
      <c r="F1779">
        <v>1</v>
      </c>
      <c r="G1779" s="11" t="s">
        <v>15</v>
      </c>
      <c r="H1779">
        <v>0</v>
      </c>
      <c r="I1779">
        <v>1.5</v>
      </c>
      <c r="J1779">
        <v>0</v>
      </c>
      <c r="K1779">
        <v>1.5</v>
      </c>
      <c r="L1779" s="11" t="s">
        <v>100</v>
      </c>
      <c r="M1779" s="7">
        <v>43944</v>
      </c>
      <c r="N1779" s="7">
        <v>43944</v>
      </c>
      <c r="O1779" s="11" t="s">
        <v>16</v>
      </c>
      <c r="P1779" s="11" t="s">
        <v>95</v>
      </c>
      <c r="Q1779">
        <v>160606.39999999999</v>
      </c>
      <c r="R1779" s="11" t="s">
        <v>12</v>
      </c>
      <c r="S1779" s="11" t="s">
        <v>95</v>
      </c>
      <c r="T1779">
        <v>7852497.2199999997</v>
      </c>
      <c r="U1779">
        <f>SalesLineItems__NO_LOT[[#This Row],[ActualSales]]-SalesLineItems__NO_LOT[[#This Row],[Extended_Cost]]</f>
        <v>1.5</v>
      </c>
      <c r="V1779">
        <f>IFERROR(SalesLineItems__NO_LOT[[#This Row],[Revenue]]/SalesLineItems__NO_LOT[[#This Row],[Extended_Price]],0)</f>
        <v>1</v>
      </c>
      <c r="W1779" t="str">
        <f>IF(SalesLineItems__NO_LOT[[#This Row],[Revenue]]&lt;0,"Lost on Sale","Normal Revenue")</f>
        <v>Normal Revenue</v>
      </c>
      <c r="X1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79">
        <f>IF(SalesLineItems__NO_LOT[[#This Row],[SOP_Type]]="Return",SalesLineItems__NO_LOT[[#This Row],[Extended_Cost]]*-1,SalesLineItems__NO_LOT[[#This Row],[Extended_Price]])</f>
        <v>1.5</v>
      </c>
      <c r="Z1779">
        <f>MONTH(SalesLineItems__NO_LOT[[#This Row],[Requested_Ship_Date]])</f>
        <v>4</v>
      </c>
      <c r="AA1779">
        <f>YEAR(SalesLineItems__NO_LOT[[#This Row],[Requested_Ship_Date]])</f>
        <v>2020</v>
      </c>
      <c r="AV1779"/>
      <c r="AX1779"/>
      <c r="AZ1779"/>
      <c r="BC1779"/>
      <c r="BF1779"/>
    </row>
    <row r="1780" spans="1:58" x14ac:dyDescent="0.2">
      <c r="A1780" t="s">
        <v>6119</v>
      </c>
      <c r="B1780" s="11" t="s">
        <v>22</v>
      </c>
      <c r="C1780" s="11" t="s">
        <v>6120</v>
      </c>
      <c r="D1780" s="11" t="s">
        <v>586</v>
      </c>
      <c r="E1780" s="11" t="s">
        <v>587</v>
      </c>
      <c r="F1780">
        <v>204.9</v>
      </c>
      <c r="G1780" s="11" t="s">
        <v>9</v>
      </c>
      <c r="H1780">
        <v>1246.2</v>
      </c>
      <c r="I1780">
        <v>7302.64</v>
      </c>
      <c r="J1780">
        <v>6.08</v>
      </c>
      <c r="K1780">
        <v>35.64</v>
      </c>
      <c r="L1780" s="11" t="s">
        <v>100</v>
      </c>
      <c r="M1780" s="7">
        <v>43944</v>
      </c>
      <c r="N1780" s="7">
        <v>43944</v>
      </c>
      <c r="O1780" s="11" t="s">
        <v>40</v>
      </c>
      <c r="P1780" s="11" t="s">
        <v>95</v>
      </c>
      <c r="Q1780">
        <v>160606.39999999999</v>
      </c>
      <c r="R1780" s="11" t="s">
        <v>12</v>
      </c>
      <c r="S1780" s="11" t="s">
        <v>95</v>
      </c>
      <c r="T1780">
        <v>7852497.2199999997</v>
      </c>
      <c r="U1780">
        <f>SalesLineItems__NO_LOT[[#This Row],[ActualSales]]-SalesLineItems__NO_LOT[[#This Row],[Extended_Cost]]</f>
        <v>6056.4400000000005</v>
      </c>
      <c r="V1780">
        <f>IFERROR(SalesLineItems__NO_LOT[[#This Row],[Revenue]]/SalesLineItems__NO_LOT[[#This Row],[Extended_Price]],0)</f>
        <v>0.82934938597548291</v>
      </c>
      <c r="W1780" t="str">
        <f>IF(SalesLineItems__NO_LOT[[#This Row],[Revenue]]&lt;0,"Lost on Sale","Normal Revenue")</f>
        <v>Normal Revenue</v>
      </c>
      <c r="X1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0">
        <f>IF(SalesLineItems__NO_LOT[[#This Row],[SOP_Type]]="Return",SalesLineItems__NO_LOT[[#This Row],[Extended_Cost]]*-1,SalesLineItems__NO_LOT[[#This Row],[Extended_Price]])</f>
        <v>7302.64</v>
      </c>
      <c r="Z1780">
        <f>MONTH(SalesLineItems__NO_LOT[[#This Row],[Requested_Ship_Date]])</f>
        <v>4</v>
      </c>
      <c r="AA1780">
        <f>YEAR(SalesLineItems__NO_LOT[[#This Row],[Requested_Ship_Date]])</f>
        <v>2020</v>
      </c>
      <c r="AV1780"/>
      <c r="AX1780"/>
      <c r="AZ1780"/>
      <c r="BC1780"/>
      <c r="BF1780"/>
    </row>
    <row r="1781" spans="1:58" x14ac:dyDescent="0.2">
      <c r="A1781" t="s">
        <v>6121</v>
      </c>
      <c r="B1781" s="11" t="s">
        <v>22</v>
      </c>
      <c r="C1781" s="11" t="s">
        <v>6120</v>
      </c>
      <c r="D1781" s="11" t="s">
        <v>1877</v>
      </c>
      <c r="E1781" s="11" t="s">
        <v>1878</v>
      </c>
      <c r="F1781">
        <v>202.1</v>
      </c>
      <c r="G1781" s="11" t="s">
        <v>9</v>
      </c>
      <c r="H1781">
        <v>1042.8399999999999</v>
      </c>
      <c r="I1781">
        <v>2018.98</v>
      </c>
      <c r="J1781">
        <v>5.16</v>
      </c>
      <c r="K1781">
        <v>9.99</v>
      </c>
      <c r="L1781" s="11" t="s">
        <v>100</v>
      </c>
      <c r="M1781" s="7">
        <v>43944</v>
      </c>
      <c r="N1781" s="7">
        <v>43944</v>
      </c>
      <c r="O1781" s="11" t="s">
        <v>40</v>
      </c>
      <c r="P1781" s="11" t="s">
        <v>95</v>
      </c>
      <c r="Q1781">
        <v>160606.39999999999</v>
      </c>
      <c r="R1781" s="11" t="s">
        <v>12</v>
      </c>
      <c r="S1781" s="11" t="s">
        <v>95</v>
      </c>
      <c r="T1781">
        <v>7852497.2199999997</v>
      </c>
      <c r="U1781">
        <f>SalesLineItems__NO_LOT[[#This Row],[ActualSales]]-SalesLineItems__NO_LOT[[#This Row],[Extended_Cost]]</f>
        <v>976.1400000000001</v>
      </c>
      <c r="V1781">
        <f>IFERROR(SalesLineItems__NO_LOT[[#This Row],[Revenue]]/SalesLineItems__NO_LOT[[#This Row],[Extended_Price]],0)</f>
        <v>0.48348175811548411</v>
      </c>
      <c r="W1781" t="str">
        <f>IF(SalesLineItems__NO_LOT[[#This Row],[Revenue]]&lt;0,"Lost on Sale","Normal Revenue")</f>
        <v>Normal Revenue</v>
      </c>
      <c r="X1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1">
        <f>IF(SalesLineItems__NO_LOT[[#This Row],[SOP_Type]]="Return",SalesLineItems__NO_LOT[[#This Row],[Extended_Cost]]*-1,SalesLineItems__NO_LOT[[#This Row],[Extended_Price]])</f>
        <v>2018.98</v>
      </c>
      <c r="Z1781">
        <f>MONTH(SalesLineItems__NO_LOT[[#This Row],[Requested_Ship_Date]])</f>
        <v>4</v>
      </c>
      <c r="AA1781">
        <f>YEAR(SalesLineItems__NO_LOT[[#This Row],[Requested_Ship_Date]])</f>
        <v>2020</v>
      </c>
      <c r="AV1781"/>
      <c r="AX1781"/>
      <c r="AZ1781"/>
      <c r="BC1781"/>
      <c r="BF1781"/>
    </row>
    <row r="1782" spans="1:58" x14ac:dyDescent="0.2">
      <c r="A1782" t="s">
        <v>6122</v>
      </c>
      <c r="B1782" s="11" t="s">
        <v>22</v>
      </c>
      <c r="C1782" s="11" t="s">
        <v>6120</v>
      </c>
      <c r="D1782" s="11" t="s">
        <v>989</v>
      </c>
      <c r="E1782" s="11" t="s">
        <v>990</v>
      </c>
      <c r="F1782">
        <v>217.8</v>
      </c>
      <c r="G1782" s="11" t="s">
        <v>9</v>
      </c>
      <c r="H1782">
        <v>1779.42</v>
      </c>
      <c r="I1782">
        <v>3044.84</v>
      </c>
      <c r="J1782">
        <v>8.17</v>
      </c>
      <c r="K1782">
        <v>13.98</v>
      </c>
      <c r="L1782" s="11" t="s">
        <v>100</v>
      </c>
      <c r="M1782" s="7">
        <v>43944</v>
      </c>
      <c r="N1782" s="7">
        <v>43944</v>
      </c>
      <c r="O1782" s="11" t="s">
        <v>11</v>
      </c>
      <c r="P1782" s="11" t="s">
        <v>95</v>
      </c>
      <c r="Q1782">
        <v>160606.39999999999</v>
      </c>
      <c r="R1782" s="11" t="s">
        <v>12</v>
      </c>
      <c r="S1782" s="11" t="s">
        <v>95</v>
      </c>
      <c r="T1782">
        <v>7852497.2199999997</v>
      </c>
      <c r="U1782">
        <f>SalesLineItems__NO_LOT[[#This Row],[ActualSales]]-SalesLineItems__NO_LOT[[#This Row],[Extended_Cost]]</f>
        <v>1265.42</v>
      </c>
      <c r="V1782">
        <f>IFERROR(SalesLineItems__NO_LOT[[#This Row],[Revenue]]/SalesLineItems__NO_LOT[[#This Row],[Extended_Price]],0)</f>
        <v>0.41559490810682992</v>
      </c>
      <c r="W1782" t="str">
        <f>IF(SalesLineItems__NO_LOT[[#This Row],[Revenue]]&lt;0,"Lost on Sale","Normal Revenue")</f>
        <v>Normal Revenue</v>
      </c>
      <c r="X1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2">
        <f>IF(SalesLineItems__NO_LOT[[#This Row],[SOP_Type]]="Return",SalesLineItems__NO_LOT[[#This Row],[Extended_Cost]]*-1,SalesLineItems__NO_LOT[[#This Row],[Extended_Price]])</f>
        <v>3044.84</v>
      </c>
      <c r="Z1782">
        <f>MONTH(SalesLineItems__NO_LOT[[#This Row],[Requested_Ship_Date]])</f>
        <v>4</v>
      </c>
      <c r="AA1782">
        <f>YEAR(SalesLineItems__NO_LOT[[#This Row],[Requested_Ship_Date]])</f>
        <v>2020</v>
      </c>
      <c r="AV1782"/>
      <c r="AX1782"/>
      <c r="AZ1782"/>
      <c r="BC1782"/>
      <c r="BF1782"/>
    </row>
    <row r="1783" spans="1:58" x14ac:dyDescent="0.2">
      <c r="A1783" t="s">
        <v>6123</v>
      </c>
      <c r="B1783" s="11" t="s">
        <v>22</v>
      </c>
      <c r="C1783" s="11" t="s">
        <v>6124</v>
      </c>
      <c r="D1783" s="11" t="s">
        <v>577</v>
      </c>
      <c r="E1783" s="11" t="s">
        <v>172</v>
      </c>
      <c r="F1783">
        <v>5206.28</v>
      </c>
      <c r="G1783" s="11" t="s">
        <v>9</v>
      </c>
      <c r="H1783">
        <v>15150.28</v>
      </c>
      <c r="I1783">
        <v>20929.25</v>
      </c>
      <c r="J1783">
        <v>2.91</v>
      </c>
      <c r="K1783">
        <v>4.0199999999999996</v>
      </c>
      <c r="L1783" s="11" t="s">
        <v>100</v>
      </c>
      <c r="M1783" s="7">
        <v>43944</v>
      </c>
      <c r="N1783" s="7">
        <v>43944</v>
      </c>
      <c r="O1783" s="11" t="s">
        <v>70</v>
      </c>
      <c r="P1783" s="11" t="s">
        <v>95</v>
      </c>
      <c r="Q1783">
        <v>160606.39999999999</v>
      </c>
      <c r="R1783" s="11" t="s">
        <v>12</v>
      </c>
      <c r="S1783" s="11" t="s">
        <v>95</v>
      </c>
      <c r="T1783">
        <v>7852497.2199999997</v>
      </c>
      <c r="U1783">
        <f>SalesLineItems__NO_LOT[[#This Row],[ActualSales]]-SalesLineItems__NO_LOT[[#This Row],[Extended_Cost]]</f>
        <v>5778.9699999999993</v>
      </c>
      <c r="V1783">
        <f>IFERROR(SalesLineItems__NO_LOT[[#This Row],[Revenue]]/SalesLineItems__NO_LOT[[#This Row],[Extended_Price]],0)</f>
        <v>0.27611930671189838</v>
      </c>
      <c r="W1783" t="str">
        <f>IF(SalesLineItems__NO_LOT[[#This Row],[Revenue]]&lt;0,"Lost on Sale","Normal Revenue")</f>
        <v>Normal Revenue</v>
      </c>
      <c r="X1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83">
        <f>IF(SalesLineItems__NO_LOT[[#This Row],[SOP_Type]]="Return",SalesLineItems__NO_LOT[[#This Row],[Extended_Cost]]*-1,SalesLineItems__NO_LOT[[#This Row],[Extended_Price]])</f>
        <v>20929.25</v>
      </c>
      <c r="Z1783">
        <f>MONTH(SalesLineItems__NO_LOT[[#This Row],[Requested_Ship_Date]])</f>
        <v>4</v>
      </c>
      <c r="AA1783">
        <f>YEAR(SalesLineItems__NO_LOT[[#This Row],[Requested_Ship_Date]])</f>
        <v>2020</v>
      </c>
      <c r="AV1783"/>
      <c r="AX1783"/>
      <c r="AZ1783"/>
      <c r="BC1783"/>
      <c r="BF1783"/>
    </row>
    <row r="1784" spans="1:58" x14ac:dyDescent="0.2">
      <c r="A1784" t="s">
        <v>6125</v>
      </c>
      <c r="B1784" s="11" t="s">
        <v>22</v>
      </c>
      <c r="C1784" s="11" t="s">
        <v>6124</v>
      </c>
      <c r="D1784" s="11" t="s">
        <v>614</v>
      </c>
      <c r="E1784" s="11" t="s">
        <v>615</v>
      </c>
      <c r="F1784">
        <v>5068.8</v>
      </c>
      <c r="G1784" s="11" t="s">
        <v>9</v>
      </c>
      <c r="H1784">
        <v>14986.75</v>
      </c>
      <c r="I1784">
        <v>30108.67</v>
      </c>
      <c r="J1784">
        <v>2.96</v>
      </c>
      <c r="K1784">
        <v>5.94</v>
      </c>
      <c r="L1784" s="11" t="s">
        <v>100</v>
      </c>
      <c r="M1784" s="7">
        <v>43944</v>
      </c>
      <c r="N1784" s="7">
        <v>43944</v>
      </c>
      <c r="O1784" s="11" t="s">
        <v>70</v>
      </c>
      <c r="P1784" s="11" t="s">
        <v>95</v>
      </c>
      <c r="Q1784">
        <v>160606.39999999999</v>
      </c>
      <c r="R1784" s="11" t="s">
        <v>12</v>
      </c>
      <c r="S1784" s="11" t="s">
        <v>95</v>
      </c>
      <c r="T1784">
        <v>7852497.2199999997</v>
      </c>
      <c r="U1784">
        <f>SalesLineItems__NO_LOT[[#This Row],[ActualSales]]-SalesLineItems__NO_LOT[[#This Row],[Extended_Cost]]</f>
        <v>15121.919999999998</v>
      </c>
      <c r="V1784">
        <f>IFERROR(SalesLineItems__NO_LOT[[#This Row],[Revenue]]/SalesLineItems__NO_LOT[[#This Row],[Extended_Price]],0)</f>
        <v>0.50224470227346474</v>
      </c>
      <c r="W1784" t="str">
        <f>IF(SalesLineItems__NO_LOT[[#This Row],[Revenue]]&lt;0,"Lost on Sale","Normal Revenue")</f>
        <v>Normal Revenue</v>
      </c>
      <c r="X1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4">
        <f>IF(SalesLineItems__NO_LOT[[#This Row],[SOP_Type]]="Return",SalesLineItems__NO_LOT[[#This Row],[Extended_Cost]]*-1,SalesLineItems__NO_LOT[[#This Row],[Extended_Price]])</f>
        <v>30108.67</v>
      </c>
      <c r="Z1784">
        <f>MONTH(SalesLineItems__NO_LOT[[#This Row],[Requested_Ship_Date]])</f>
        <v>4</v>
      </c>
      <c r="AA1784">
        <f>YEAR(SalesLineItems__NO_LOT[[#This Row],[Requested_Ship_Date]])</f>
        <v>2020</v>
      </c>
      <c r="AV1784"/>
      <c r="AX1784"/>
      <c r="AZ1784"/>
      <c r="BC1784"/>
      <c r="BF1784"/>
    </row>
    <row r="1785" spans="1:58" x14ac:dyDescent="0.2">
      <c r="A1785" t="s">
        <v>6126</v>
      </c>
      <c r="B1785" s="11" t="s">
        <v>22</v>
      </c>
      <c r="C1785" s="11" t="s">
        <v>6124</v>
      </c>
      <c r="D1785" s="11" t="s">
        <v>13</v>
      </c>
      <c r="E1785" s="11" t="s">
        <v>14</v>
      </c>
      <c r="F1785">
        <v>1</v>
      </c>
      <c r="G1785" s="11" t="s">
        <v>15</v>
      </c>
      <c r="H1785">
        <v>0</v>
      </c>
      <c r="I1785">
        <v>1.5</v>
      </c>
      <c r="J1785">
        <v>0</v>
      </c>
      <c r="K1785">
        <v>1.5</v>
      </c>
      <c r="L1785" s="11" t="s">
        <v>100</v>
      </c>
      <c r="M1785" s="7">
        <v>43944</v>
      </c>
      <c r="N1785" s="7">
        <v>43944</v>
      </c>
      <c r="O1785" s="11" t="s">
        <v>16</v>
      </c>
      <c r="P1785" s="11" t="s">
        <v>95</v>
      </c>
      <c r="Q1785">
        <v>160606.39999999999</v>
      </c>
      <c r="R1785" s="11" t="s">
        <v>12</v>
      </c>
      <c r="S1785" s="11" t="s">
        <v>95</v>
      </c>
      <c r="T1785">
        <v>7852497.2199999997</v>
      </c>
      <c r="U1785">
        <f>SalesLineItems__NO_LOT[[#This Row],[ActualSales]]-SalesLineItems__NO_LOT[[#This Row],[Extended_Cost]]</f>
        <v>1.5</v>
      </c>
      <c r="V1785">
        <f>IFERROR(SalesLineItems__NO_LOT[[#This Row],[Revenue]]/SalesLineItems__NO_LOT[[#This Row],[Extended_Price]],0)</f>
        <v>1</v>
      </c>
      <c r="W1785" t="str">
        <f>IF(SalesLineItems__NO_LOT[[#This Row],[Revenue]]&lt;0,"Lost on Sale","Normal Revenue")</f>
        <v>Normal Revenue</v>
      </c>
      <c r="X1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5">
        <f>IF(SalesLineItems__NO_LOT[[#This Row],[SOP_Type]]="Return",SalesLineItems__NO_LOT[[#This Row],[Extended_Cost]]*-1,SalesLineItems__NO_LOT[[#This Row],[Extended_Price]])</f>
        <v>1.5</v>
      </c>
      <c r="Z1785">
        <f>MONTH(SalesLineItems__NO_LOT[[#This Row],[Requested_Ship_Date]])</f>
        <v>4</v>
      </c>
      <c r="AA1785">
        <f>YEAR(SalesLineItems__NO_LOT[[#This Row],[Requested_Ship_Date]])</f>
        <v>2020</v>
      </c>
      <c r="AV1785"/>
      <c r="AX1785"/>
      <c r="AZ1785"/>
      <c r="BC1785"/>
      <c r="BF1785"/>
    </row>
    <row r="1786" spans="1:58" x14ac:dyDescent="0.2">
      <c r="A1786" t="s">
        <v>6127</v>
      </c>
      <c r="B1786" s="11" t="s">
        <v>22</v>
      </c>
      <c r="C1786" s="11" t="s">
        <v>6128</v>
      </c>
      <c r="D1786" s="11" t="s">
        <v>986</v>
      </c>
      <c r="E1786" s="11" t="s">
        <v>987</v>
      </c>
      <c r="F1786">
        <v>109.8</v>
      </c>
      <c r="G1786" s="11" t="s">
        <v>9</v>
      </c>
      <c r="H1786">
        <v>1059.57</v>
      </c>
      <c r="I1786">
        <v>2146.59</v>
      </c>
      <c r="J1786">
        <v>9.65</v>
      </c>
      <c r="K1786">
        <v>19.55</v>
      </c>
      <c r="L1786" s="11" t="s">
        <v>100</v>
      </c>
      <c r="M1786" s="7">
        <v>43944</v>
      </c>
      <c r="N1786" s="7">
        <v>43944</v>
      </c>
      <c r="O1786" s="11" t="s">
        <v>11</v>
      </c>
      <c r="P1786" s="11" t="s">
        <v>95</v>
      </c>
      <c r="Q1786">
        <v>160606.39999999999</v>
      </c>
      <c r="R1786" s="11" t="s">
        <v>12</v>
      </c>
      <c r="S1786" s="11" t="s">
        <v>95</v>
      </c>
      <c r="T1786">
        <v>7852497.2199999997</v>
      </c>
      <c r="U1786">
        <f>SalesLineItems__NO_LOT[[#This Row],[ActualSales]]-SalesLineItems__NO_LOT[[#This Row],[Extended_Cost]]</f>
        <v>1087.0200000000002</v>
      </c>
      <c r="V1786">
        <f>IFERROR(SalesLineItems__NO_LOT[[#This Row],[Revenue]]/SalesLineItems__NO_LOT[[#This Row],[Extended_Price]],0)</f>
        <v>0.50639386189258317</v>
      </c>
      <c r="W1786" t="str">
        <f>IF(SalesLineItems__NO_LOT[[#This Row],[Revenue]]&lt;0,"Lost on Sale","Normal Revenue")</f>
        <v>Normal Revenue</v>
      </c>
      <c r="X1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86">
        <f>IF(SalesLineItems__NO_LOT[[#This Row],[SOP_Type]]="Return",SalesLineItems__NO_LOT[[#This Row],[Extended_Cost]]*-1,SalesLineItems__NO_LOT[[#This Row],[Extended_Price]])</f>
        <v>2146.59</v>
      </c>
      <c r="Z1786">
        <f>MONTH(SalesLineItems__NO_LOT[[#This Row],[Requested_Ship_Date]])</f>
        <v>4</v>
      </c>
      <c r="AA1786">
        <f>YEAR(SalesLineItems__NO_LOT[[#This Row],[Requested_Ship_Date]])</f>
        <v>2020</v>
      </c>
      <c r="AV1786"/>
      <c r="AX1786"/>
      <c r="AZ1786"/>
      <c r="BC1786"/>
      <c r="BF1786"/>
    </row>
    <row r="1787" spans="1:58" x14ac:dyDescent="0.2">
      <c r="A1787" t="s">
        <v>8582</v>
      </c>
      <c r="B1787" s="11" t="s">
        <v>22</v>
      </c>
      <c r="C1787" s="11" t="s">
        <v>8578</v>
      </c>
      <c r="D1787" s="11" t="s">
        <v>6238</v>
      </c>
      <c r="E1787" s="11" t="s">
        <v>6239</v>
      </c>
      <c r="F1787">
        <v>240</v>
      </c>
      <c r="G1787" s="11" t="s">
        <v>68</v>
      </c>
      <c r="H1787">
        <v>2859.47</v>
      </c>
      <c r="I1787">
        <v>3571.2</v>
      </c>
      <c r="J1787">
        <v>11.91</v>
      </c>
      <c r="K1787">
        <v>14.88</v>
      </c>
      <c r="L1787" s="11" t="s">
        <v>5997</v>
      </c>
      <c r="M1787" s="7">
        <v>43593</v>
      </c>
      <c r="N1787" s="7">
        <v>43593</v>
      </c>
      <c r="O1787" s="11" t="s">
        <v>40</v>
      </c>
      <c r="P1787" s="11" t="s">
        <v>95</v>
      </c>
      <c r="Q1787">
        <v>73962.19</v>
      </c>
      <c r="R1787" s="11" t="s">
        <v>86</v>
      </c>
      <c r="S1787" s="11" t="s">
        <v>95</v>
      </c>
      <c r="T1787">
        <v>1772952.28</v>
      </c>
      <c r="U1787">
        <f>SalesLineItems__NO_LOT[[#This Row],[ActualSales]]-SalesLineItems__NO_LOT[[#This Row],[Extended_Cost]]</f>
        <v>711.73</v>
      </c>
      <c r="V1787">
        <f>IFERROR(SalesLineItems__NO_LOT[[#This Row],[Revenue]]/SalesLineItems__NO_LOT[[#This Row],[Extended_Price]],0)</f>
        <v>0.19929715501792117</v>
      </c>
      <c r="W1787" t="str">
        <f>IF(SalesLineItems__NO_LOT[[#This Row],[Revenue]]&lt;0,"Lost on Sale","Normal Revenue")</f>
        <v>Normal Revenue</v>
      </c>
      <c r="X1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87">
        <f>IF(SalesLineItems__NO_LOT[[#This Row],[SOP_Type]]="Return",SalesLineItems__NO_LOT[[#This Row],[Extended_Cost]]*-1,SalesLineItems__NO_LOT[[#This Row],[Extended_Price]])</f>
        <v>3571.2</v>
      </c>
      <c r="Z1787">
        <f>MONTH(SalesLineItems__NO_LOT[[#This Row],[Requested_Ship_Date]])</f>
        <v>5</v>
      </c>
      <c r="AA1787">
        <f>YEAR(SalesLineItems__NO_LOT[[#This Row],[Requested_Ship_Date]])</f>
        <v>2019</v>
      </c>
      <c r="AV1787"/>
      <c r="AX1787"/>
      <c r="AZ1787"/>
      <c r="BC1787"/>
      <c r="BF1787"/>
    </row>
    <row r="1788" spans="1:58" x14ac:dyDescent="0.2">
      <c r="A1788" t="s">
        <v>8583</v>
      </c>
      <c r="B1788" s="11" t="s">
        <v>22</v>
      </c>
      <c r="C1788" s="11" t="s">
        <v>8578</v>
      </c>
      <c r="D1788" s="11" t="s">
        <v>4844</v>
      </c>
      <c r="E1788" s="11" t="s">
        <v>4845</v>
      </c>
      <c r="F1788">
        <v>120</v>
      </c>
      <c r="G1788" s="11" t="s">
        <v>68</v>
      </c>
      <c r="H1788">
        <v>3191.97</v>
      </c>
      <c r="I1788">
        <v>3062.4</v>
      </c>
      <c r="J1788">
        <v>26.6</v>
      </c>
      <c r="K1788">
        <v>25.52</v>
      </c>
      <c r="L1788" s="11" t="s">
        <v>5997</v>
      </c>
      <c r="M1788" s="7">
        <v>43593</v>
      </c>
      <c r="N1788" s="7">
        <v>43593</v>
      </c>
      <c r="O1788" s="11" t="s">
        <v>40</v>
      </c>
      <c r="P1788" s="11" t="s">
        <v>95</v>
      </c>
      <c r="Q1788">
        <v>73962.19</v>
      </c>
      <c r="R1788" s="11" t="s">
        <v>86</v>
      </c>
      <c r="S1788" s="11" t="s">
        <v>95</v>
      </c>
      <c r="T1788">
        <v>1772952.28</v>
      </c>
      <c r="U1788">
        <f>SalesLineItems__NO_LOT[[#This Row],[ActualSales]]-SalesLineItems__NO_LOT[[#This Row],[Extended_Cost]]</f>
        <v>-129.56999999999971</v>
      </c>
      <c r="V1788">
        <f>IFERROR(SalesLineItems__NO_LOT[[#This Row],[Revenue]]/SalesLineItems__NO_LOT[[#This Row],[Extended_Price]],0)</f>
        <v>-4.2309952978056328E-2</v>
      </c>
      <c r="W1788" t="str">
        <f>IF(SalesLineItems__NO_LOT[[#This Row],[Revenue]]&lt;0,"Lost on Sale","Normal Revenue")</f>
        <v>Lost on Sale</v>
      </c>
      <c r="X1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88">
        <f>IF(SalesLineItems__NO_LOT[[#This Row],[SOP_Type]]="Return",SalesLineItems__NO_LOT[[#This Row],[Extended_Cost]]*-1,SalesLineItems__NO_LOT[[#This Row],[Extended_Price]])</f>
        <v>3062.4</v>
      </c>
      <c r="Z1788">
        <f>MONTH(SalesLineItems__NO_LOT[[#This Row],[Requested_Ship_Date]])</f>
        <v>5</v>
      </c>
      <c r="AA1788">
        <f>YEAR(SalesLineItems__NO_LOT[[#This Row],[Requested_Ship_Date]])</f>
        <v>2019</v>
      </c>
      <c r="AV1788"/>
      <c r="AX1788"/>
      <c r="AZ1788"/>
      <c r="BC1788"/>
      <c r="BF1788"/>
    </row>
    <row r="1789" spans="1:58" x14ac:dyDescent="0.2">
      <c r="A1789" t="s">
        <v>8584</v>
      </c>
      <c r="B1789" s="11" t="s">
        <v>22</v>
      </c>
      <c r="C1789" s="11" t="s">
        <v>8585</v>
      </c>
      <c r="D1789" s="11" t="s">
        <v>4830</v>
      </c>
      <c r="E1789" s="11" t="s">
        <v>4831</v>
      </c>
      <c r="F1789">
        <v>260</v>
      </c>
      <c r="G1789" s="11" t="s">
        <v>68</v>
      </c>
      <c r="H1789">
        <v>3062.01</v>
      </c>
      <c r="I1789">
        <v>2701.4</v>
      </c>
      <c r="J1789">
        <v>11.78</v>
      </c>
      <c r="K1789">
        <v>10.39</v>
      </c>
      <c r="L1789" s="11" t="s">
        <v>5997</v>
      </c>
      <c r="M1789" s="7">
        <v>43593</v>
      </c>
      <c r="N1789" s="7">
        <v>43593</v>
      </c>
      <c r="O1789" s="11" t="s">
        <v>40</v>
      </c>
      <c r="P1789" s="11" t="s">
        <v>95</v>
      </c>
      <c r="Q1789">
        <v>73962.19</v>
      </c>
      <c r="R1789" s="11" t="s">
        <v>86</v>
      </c>
      <c r="S1789" s="11" t="s">
        <v>95</v>
      </c>
      <c r="T1789">
        <v>1772952.28</v>
      </c>
      <c r="U1789">
        <f>SalesLineItems__NO_LOT[[#This Row],[ActualSales]]-SalesLineItems__NO_LOT[[#This Row],[Extended_Cost]]</f>
        <v>-360.61000000000013</v>
      </c>
      <c r="V1789">
        <f>IFERROR(SalesLineItems__NO_LOT[[#This Row],[Revenue]]/SalesLineItems__NO_LOT[[#This Row],[Extended_Price]],0)</f>
        <v>-0.13349004220034061</v>
      </c>
      <c r="W1789" t="str">
        <f>IF(SalesLineItems__NO_LOT[[#This Row],[Revenue]]&lt;0,"Lost on Sale","Normal Revenue")</f>
        <v>Lost on Sale</v>
      </c>
      <c r="X1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89">
        <f>IF(SalesLineItems__NO_LOT[[#This Row],[SOP_Type]]="Return",SalesLineItems__NO_LOT[[#This Row],[Extended_Cost]]*-1,SalesLineItems__NO_LOT[[#This Row],[Extended_Price]])</f>
        <v>2701.4</v>
      </c>
      <c r="Z1789">
        <f>MONTH(SalesLineItems__NO_LOT[[#This Row],[Requested_Ship_Date]])</f>
        <v>5</v>
      </c>
      <c r="AA1789">
        <f>YEAR(SalesLineItems__NO_LOT[[#This Row],[Requested_Ship_Date]])</f>
        <v>2019</v>
      </c>
      <c r="AV1789"/>
      <c r="AX1789"/>
      <c r="AZ1789"/>
      <c r="BC1789"/>
      <c r="BF1789"/>
    </row>
    <row r="1790" spans="1:58" x14ac:dyDescent="0.2">
      <c r="A1790" t="s">
        <v>8586</v>
      </c>
      <c r="B1790" s="11" t="s">
        <v>22</v>
      </c>
      <c r="C1790" s="11" t="s">
        <v>8585</v>
      </c>
      <c r="D1790" s="11" t="s">
        <v>4836</v>
      </c>
      <c r="E1790" s="11" t="s">
        <v>4837</v>
      </c>
      <c r="F1790">
        <v>420</v>
      </c>
      <c r="G1790" s="11" t="s">
        <v>68</v>
      </c>
      <c r="H1790">
        <v>6188.35</v>
      </c>
      <c r="I1790">
        <v>5800.2</v>
      </c>
      <c r="J1790">
        <v>14.73</v>
      </c>
      <c r="K1790">
        <v>13.81</v>
      </c>
      <c r="L1790" s="11" t="s">
        <v>5997</v>
      </c>
      <c r="M1790" s="7">
        <v>43593</v>
      </c>
      <c r="N1790" s="7">
        <v>43593</v>
      </c>
      <c r="O1790" s="11" t="s">
        <v>40</v>
      </c>
      <c r="P1790" s="11" t="s">
        <v>95</v>
      </c>
      <c r="Q1790">
        <v>73962.19</v>
      </c>
      <c r="R1790" s="11" t="s">
        <v>86</v>
      </c>
      <c r="S1790" s="11" t="s">
        <v>95</v>
      </c>
      <c r="T1790">
        <v>1772952.28</v>
      </c>
      <c r="U1790">
        <f>SalesLineItems__NO_LOT[[#This Row],[ActualSales]]-SalesLineItems__NO_LOT[[#This Row],[Extended_Cost]]</f>
        <v>-388.15000000000055</v>
      </c>
      <c r="V1790">
        <f>IFERROR(SalesLineItems__NO_LOT[[#This Row],[Revenue]]/SalesLineItems__NO_LOT[[#This Row],[Extended_Price]],0)</f>
        <v>-6.6920106203234464E-2</v>
      </c>
      <c r="W1790" t="str">
        <f>IF(SalesLineItems__NO_LOT[[#This Row],[Revenue]]&lt;0,"Lost on Sale","Normal Revenue")</f>
        <v>Lost on Sale</v>
      </c>
      <c r="X1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90">
        <f>IF(SalesLineItems__NO_LOT[[#This Row],[SOP_Type]]="Return",SalesLineItems__NO_LOT[[#This Row],[Extended_Cost]]*-1,SalesLineItems__NO_LOT[[#This Row],[Extended_Price]])</f>
        <v>5800.2</v>
      </c>
      <c r="Z1790">
        <f>MONTH(SalesLineItems__NO_LOT[[#This Row],[Requested_Ship_Date]])</f>
        <v>5</v>
      </c>
      <c r="AA1790">
        <f>YEAR(SalesLineItems__NO_LOT[[#This Row],[Requested_Ship_Date]])</f>
        <v>2019</v>
      </c>
      <c r="AV1790"/>
      <c r="AX1790"/>
      <c r="AZ1790"/>
      <c r="BC1790"/>
      <c r="BF1790"/>
    </row>
    <row r="1791" spans="1:58" x14ac:dyDescent="0.2">
      <c r="A1791" t="s">
        <v>8587</v>
      </c>
      <c r="B1791" s="11" t="s">
        <v>22</v>
      </c>
      <c r="C1791" s="11" t="s">
        <v>8585</v>
      </c>
      <c r="D1791" s="11" t="s">
        <v>6234</v>
      </c>
      <c r="E1791" s="11" t="s">
        <v>6235</v>
      </c>
      <c r="F1791">
        <v>100</v>
      </c>
      <c r="G1791" s="11" t="s">
        <v>68</v>
      </c>
      <c r="H1791">
        <v>1296.9100000000001</v>
      </c>
      <c r="I1791">
        <v>2562</v>
      </c>
      <c r="J1791">
        <v>12.97</v>
      </c>
      <c r="K1791">
        <v>25.62</v>
      </c>
      <c r="L1791" s="11" t="s">
        <v>5997</v>
      </c>
      <c r="M1791" s="7">
        <v>43593</v>
      </c>
      <c r="N1791" s="7">
        <v>43593</v>
      </c>
      <c r="O1791" s="11" t="s">
        <v>40</v>
      </c>
      <c r="P1791" s="11" t="s">
        <v>95</v>
      </c>
      <c r="Q1791">
        <v>73962.19</v>
      </c>
      <c r="R1791" s="11" t="s">
        <v>86</v>
      </c>
      <c r="S1791" s="11" t="s">
        <v>95</v>
      </c>
      <c r="T1791">
        <v>1772952.28</v>
      </c>
      <c r="U1791">
        <f>SalesLineItems__NO_LOT[[#This Row],[ActualSales]]-SalesLineItems__NO_LOT[[#This Row],[Extended_Cost]]</f>
        <v>1265.0899999999999</v>
      </c>
      <c r="V1791">
        <f>IFERROR(SalesLineItems__NO_LOT[[#This Row],[Revenue]]/SalesLineItems__NO_LOT[[#This Row],[Extended_Price]],0)</f>
        <v>0.4937900078064012</v>
      </c>
      <c r="W1791" t="str">
        <f>IF(SalesLineItems__NO_LOT[[#This Row],[Revenue]]&lt;0,"Lost on Sale","Normal Revenue")</f>
        <v>Normal Revenue</v>
      </c>
      <c r="X1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91">
        <f>IF(SalesLineItems__NO_LOT[[#This Row],[SOP_Type]]="Return",SalesLineItems__NO_LOT[[#This Row],[Extended_Cost]]*-1,SalesLineItems__NO_LOT[[#This Row],[Extended_Price]])</f>
        <v>2562</v>
      </c>
      <c r="Z1791">
        <f>MONTH(SalesLineItems__NO_LOT[[#This Row],[Requested_Ship_Date]])</f>
        <v>5</v>
      </c>
      <c r="AA1791">
        <f>YEAR(SalesLineItems__NO_LOT[[#This Row],[Requested_Ship_Date]])</f>
        <v>2019</v>
      </c>
      <c r="AV1791"/>
      <c r="AX1791"/>
      <c r="AZ1791"/>
      <c r="BC1791"/>
      <c r="BF1791"/>
    </row>
    <row r="1792" spans="1:58" x14ac:dyDescent="0.2">
      <c r="A1792" t="s">
        <v>8588</v>
      </c>
      <c r="B1792" s="11" t="s">
        <v>22</v>
      </c>
      <c r="C1792" s="11" t="s">
        <v>8585</v>
      </c>
      <c r="D1792" s="11" t="s">
        <v>6238</v>
      </c>
      <c r="E1792" s="11" t="s">
        <v>6239</v>
      </c>
      <c r="F1792">
        <v>200</v>
      </c>
      <c r="G1792" s="11" t="s">
        <v>68</v>
      </c>
      <c r="H1792">
        <v>2392.58</v>
      </c>
      <c r="I1792">
        <v>2976</v>
      </c>
      <c r="J1792">
        <v>11.96</v>
      </c>
      <c r="K1792">
        <v>14.88</v>
      </c>
      <c r="L1792" s="11" t="s">
        <v>5997</v>
      </c>
      <c r="M1792" s="7">
        <v>43593</v>
      </c>
      <c r="N1792" s="7">
        <v>43593</v>
      </c>
      <c r="O1792" s="11" t="s">
        <v>40</v>
      </c>
      <c r="P1792" s="11" t="s">
        <v>95</v>
      </c>
      <c r="Q1792">
        <v>73962.19</v>
      </c>
      <c r="R1792" s="11" t="s">
        <v>86</v>
      </c>
      <c r="S1792" s="11" t="s">
        <v>95</v>
      </c>
      <c r="T1792">
        <v>1772952.28</v>
      </c>
      <c r="U1792">
        <f>SalesLineItems__NO_LOT[[#This Row],[ActualSales]]-SalesLineItems__NO_LOT[[#This Row],[Extended_Cost]]</f>
        <v>583.42000000000007</v>
      </c>
      <c r="V1792">
        <f>IFERROR(SalesLineItems__NO_LOT[[#This Row],[Revenue]]/SalesLineItems__NO_LOT[[#This Row],[Extended_Price]],0)</f>
        <v>0.1960416666666667</v>
      </c>
      <c r="W1792" t="str">
        <f>IF(SalesLineItems__NO_LOT[[#This Row],[Revenue]]&lt;0,"Lost on Sale","Normal Revenue")</f>
        <v>Normal Revenue</v>
      </c>
      <c r="X1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92">
        <f>IF(SalesLineItems__NO_LOT[[#This Row],[SOP_Type]]="Return",SalesLineItems__NO_LOT[[#This Row],[Extended_Cost]]*-1,SalesLineItems__NO_LOT[[#This Row],[Extended_Price]])</f>
        <v>2976</v>
      </c>
      <c r="Z1792">
        <f>MONTH(SalesLineItems__NO_LOT[[#This Row],[Requested_Ship_Date]])</f>
        <v>5</v>
      </c>
      <c r="AA1792">
        <f>YEAR(SalesLineItems__NO_LOT[[#This Row],[Requested_Ship_Date]])</f>
        <v>2019</v>
      </c>
      <c r="AV1792"/>
      <c r="AX1792"/>
      <c r="AZ1792"/>
      <c r="BC1792"/>
      <c r="BF1792"/>
    </row>
    <row r="1793" spans="1:58" x14ac:dyDescent="0.2">
      <c r="A1793" t="s">
        <v>8589</v>
      </c>
      <c r="B1793" s="11" t="s">
        <v>22</v>
      </c>
      <c r="C1793" s="11" t="s">
        <v>8585</v>
      </c>
      <c r="D1793" s="11" t="s">
        <v>8237</v>
      </c>
      <c r="E1793" s="11" t="s">
        <v>8238</v>
      </c>
      <c r="F1793">
        <v>5</v>
      </c>
      <c r="G1793" s="11" t="s">
        <v>68</v>
      </c>
      <c r="H1793">
        <v>196.51</v>
      </c>
      <c r="I1793">
        <v>369.35</v>
      </c>
      <c r="J1793">
        <v>39.299999999999997</v>
      </c>
      <c r="K1793">
        <v>73.87</v>
      </c>
      <c r="L1793" s="11" t="s">
        <v>5997</v>
      </c>
      <c r="M1793" s="7">
        <v>43593</v>
      </c>
      <c r="N1793" s="7">
        <v>43593</v>
      </c>
      <c r="O1793" s="11" t="s">
        <v>40</v>
      </c>
      <c r="P1793" s="11" t="s">
        <v>95</v>
      </c>
      <c r="Q1793">
        <v>73962.19</v>
      </c>
      <c r="R1793" s="11" t="s">
        <v>86</v>
      </c>
      <c r="S1793" s="11" t="s">
        <v>95</v>
      </c>
      <c r="T1793">
        <v>1772952.28</v>
      </c>
      <c r="U1793">
        <f>SalesLineItems__NO_LOT[[#This Row],[ActualSales]]-SalesLineItems__NO_LOT[[#This Row],[Extended_Cost]]</f>
        <v>172.84000000000003</v>
      </c>
      <c r="V1793">
        <f>IFERROR(SalesLineItems__NO_LOT[[#This Row],[Revenue]]/SalesLineItems__NO_LOT[[#This Row],[Extended_Price]],0)</f>
        <v>0.46795722214701507</v>
      </c>
      <c r="W1793" t="str">
        <f>IF(SalesLineItems__NO_LOT[[#This Row],[Revenue]]&lt;0,"Lost on Sale","Normal Revenue")</f>
        <v>Normal Revenue</v>
      </c>
      <c r="X1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93">
        <f>IF(SalesLineItems__NO_LOT[[#This Row],[SOP_Type]]="Return",SalesLineItems__NO_LOT[[#This Row],[Extended_Cost]]*-1,SalesLineItems__NO_LOT[[#This Row],[Extended_Price]])</f>
        <v>369.35</v>
      </c>
      <c r="Z1793">
        <f>MONTH(SalesLineItems__NO_LOT[[#This Row],[Requested_Ship_Date]])</f>
        <v>5</v>
      </c>
      <c r="AA1793">
        <f>YEAR(SalesLineItems__NO_LOT[[#This Row],[Requested_Ship_Date]])</f>
        <v>2019</v>
      </c>
      <c r="AV1793"/>
      <c r="AX1793"/>
      <c r="AZ1793"/>
      <c r="BC1793"/>
      <c r="BF1793"/>
    </row>
    <row r="1794" spans="1:58" x14ac:dyDescent="0.2">
      <c r="A1794" t="s">
        <v>8590</v>
      </c>
      <c r="B1794" s="11" t="s">
        <v>22</v>
      </c>
      <c r="C1794" s="11" t="s">
        <v>8585</v>
      </c>
      <c r="D1794" s="11" t="s">
        <v>5737</v>
      </c>
      <c r="E1794" s="11" t="s">
        <v>5738</v>
      </c>
      <c r="F1794">
        <v>15</v>
      </c>
      <c r="G1794" s="11" t="s">
        <v>68</v>
      </c>
      <c r="H1794">
        <v>304.79000000000002</v>
      </c>
      <c r="I1794">
        <v>405.15</v>
      </c>
      <c r="J1794">
        <v>20.32</v>
      </c>
      <c r="K1794">
        <v>27.01</v>
      </c>
      <c r="L1794" s="11" t="s">
        <v>5997</v>
      </c>
      <c r="M1794" s="7">
        <v>43593</v>
      </c>
      <c r="N1794" s="7">
        <v>43593</v>
      </c>
      <c r="O1794" s="11" t="s">
        <v>40</v>
      </c>
      <c r="P1794" s="11" t="s">
        <v>95</v>
      </c>
      <c r="Q1794">
        <v>73962.19</v>
      </c>
      <c r="R1794" s="11" t="s">
        <v>86</v>
      </c>
      <c r="S1794" s="11" t="s">
        <v>95</v>
      </c>
      <c r="T1794">
        <v>1772952.28</v>
      </c>
      <c r="U1794">
        <f>SalesLineItems__NO_LOT[[#This Row],[ActualSales]]-SalesLineItems__NO_LOT[[#This Row],[Extended_Cost]]</f>
        <v>100.35999999999996</v>
      </c>
      <c r="V1794">
        <f>IFERROR(SalesLineItems__NO_LOT[[#This Row],[Revenue]]/SalesLineItems__NO_LOT[[#This Row],[Extended_Price]],0)</f>
        <v>0.24771072442305309</v>
      </c>
      <c r="W1794" t="str">
        <f>IF(SalesLineItems__NO_LOT[[#This Row],[Revenue]]&lt;0,"Lost on Sale","Normal Revenue")</f>
        <v>Normal Revenue</v>
      </c>
      <c r="X1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94">
        <f>IF(SalesLineItems__NO_LOT[[#This Row],[SOP_Type]]="Return",SalesLineItems__NO_LOT[[#This Row],[Extended_Cost]]*-1,SalesLineItems__NO_LOT[[#This Row],[Extended_Price]])</f>
        <v>405.15</v>
      </c>
      <c r="Z1794">
        <f>MONTH(SalesLineItems__NO_LOT[[#This Row],[Requested_Ship_Date]])</f>
        <v>5</v>
      </c>
      <c r="AA1794">
        <f>YEAR(SalesLineItems__NO_LOT[[#This Row],[Requested_Ship_Date]])</f>
        <v>2019</v>
      </c>
      <c r="AV1794"/>
      <c r="AX1794"/>
      <c r="AZ1794"/>
      <c r="BC1794"/>
      <c r="BF1794"/>
    </row>
    <row r="1795" spans="1:58" x14ac:dyDescent="0.2">
      <c r="A1795" t="s">
        <v>8591</v>
      </c>
      <c r="B1795" s="11" t="s">
        <v>22</v>
      </c>
      <c r="C1795" s="11" t="s">
        <v>8585</v>
      </c>
      <c r="D1795" s="11" t="s">
        <v>4844</v>
      </c>
      <c r="E1795" s="11" t="s">
        <v>4845</v>
      </c>
      <c r="F1795">
        <v>80</v>
      </c>
      <c r="G1795" s="11" t="s">
        <v>68</v>
      </c>
      <c r="H1795">
        <v>2127.98</v>
      </c>
      <c r="I1795">
        <v>2041.6</v>
      </c>
      <c r="J1795">
        <v>26.6</v>
      </c>
      <c r="K1795">
        <v>25.52</v>
      </c>
      <c r="L1795" s="11" t="s">
        <v>5997</v>
      </c>
      <c r="M1795" s="7">
        <v>43593</v>
      </c>
      <c r="N1795" s="7">
        <v>43593</v>
      </c>
      <c r="O1795" s="11" t="s">
        <v>40</v>
      </c>
      <c r="P1795" s="11" t="s">
        <v>95</v>
      </c>
      <c r="Q1795">
        <v>73962.19</v>
      </c>
      <c r="R1795" s="11" t="s">
        <v>86</v>
      </c>
      <c r="S1795" s="11" t="s">
        <v>95</v>
      </c>
      <c r="T1795">
        <v>1772952.28</v>
      </c>
      <c r="U1795">
        <f>SalesLineItems__NO_LOT[[#This Row],[ActualSales]]-SalesLineItems__NO_LOT[[#This Row],[Extended_Cost]]</f>
        <v>-86.380000000000109</v>
      </c>
      <c r="V1795">
        <f>IFERROR(SalesLineItems__NO_LOT[[#This Row],[Revenue]]/SalesLineItems__NO_LOT[[#This Row],[Extended_Price]],0)</f>
        <v>-4.2309952978056481E-2</v>
      </c>
      <c r="W1795" t="str">
        <f>IF(SalesLineItems__NO_LOT[[#This Row],[Revenue]]&lt;0,"Lost on Sale","Normal Revenue")</f>
        <v>Lost on Sale</v>
      </c>
      <c r="X1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795">
        <f>IF(SalesLineItems__NO_LOT[[#This Row],[SOP_Type]]="Return",SalesLineItems__NO_LOT[[#This Row],[Extended_Cost]]*-1,SalesLineItems__NO_LOT[[#This Row],[Extended_Price]])</f>
        <v>2041.6</v>
      </c>
      <c r="Z1795">
        <f>MONTH(SalesLineItems__NO_LOT[[#This Row],[Requested_Ship_Date]])</f>
        <v>5</v>
      </c>
      <c r="AA1795">
        <f>YEAR(SalesLineItems__NO_LOT[[#This Row],[Requested_Ship_Date]])</f>
        <v>2019</v>
      </c>
      <c r="AV1795"/>
      <c r="AX1795"/>
      <c r="AZ1795"/>
      <c r="BC1795"/>
      <c r="BF1795"/>
    </row>
    <row r="1796" spans="1:58" x14ac:dyDescent="0.2">
      <c r="A1796" t="s">
        <v>8556</v>
      </c>
      <c r="B1796" s="11" t="s">
        <v>22</v>
      </c>
      <c r="C1796" s="11" t="s">
        <v>8557</v>
      </c>
      <c r="D1796" s="11" t="s">
        <v>6853</v>
      </c>
      <c r="E1796" s="11" t="s">
        <v>914</v>
      </c>
      <c r="F1796">
        <v>400</v>
      </c>
      <c r="G1796" s="11" t="s">
        <v>9</v>
      </c>
      <c r="H1796">
        <v>2824</v>
      </c>
      <c r="I1796">
        <v>5384</v>
      </c>
      <c r="J1796">
        <v>7.06</v>
      </c>
      <c r="K1796">
        <v>13.46</v>
      </c>
      <c r="L1796" s="11" t="s">
        <v>100</v>
      </c>
      <c r="M1796" s="7">
        <v>43594</v>
      </c>
      <c r="N1796" s="7">
        <v>43594</v>
      </c>
      <c r="O1796" s="11" t="s">
        <v>11</v>
      </c>
      <c r="P1796" s="11" t="s">
        <v>95</v>
      </c>
      <c r="Q1796">
        <v>160606.39999999999</v>
      </c>
      <c r="R1796" s="11" t="s">
        <v>12</v>
      </c>
      <c r="S1796" s="11" t="s">
        <v>95</v>
      </c>
      <c r="T1796">
        <v>7852497.2199999997</v>
      </c>
      <c r="U1796">
        <f>SalesLineItems__NO_LOT[[#This Row],[ActualSales]]-SalesLineItems__NO_LOT[[#This Row],[Extended_Cost]]</f>
        <v>2560</v>
      </c>
      <c r="V1796">
        <f>IFERROR(SalesLineItems__NO_LOT[[#This Row],[Revenue]]/SalesLineItems__NO_LOT[[#This Row],[Extended_Price]],0)</f>
        <v>0.47548291233283801</v>
      </c>
      <c r="W1796" t="str">
        <f>IF(SalesLineItems__NO_LOT[[#This Row],[Revenue]]&lt;0,"Lost on Sale","Normal Revenue")</f>
        <v>Normal Revenue</v>
      </c>
      <c r="X1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96">
        <f>IF(SalesLineItems__NO_LOT[[#This Row],[SOP_Type]]="Return",SalesLineItems__NO_LOT[[#This Row],[Extended_Cost]]*-1,SalesLineItems__NO_LOT[[#This Row],[Extended_Price]])</f>
        <v>5384</v>
      </c>
      <c r="Z1796">
        <f>MONTH(SalesLineItems__NO_LOT[[#This Row],[Requested_Ship_Date]])</f>
        <v>5</v>
      </c>
      <c r="AA1796">
        <f>YEAR(SalesLineItems__NO_LOT[[#This Row],[Requested_Ship_Date]])</f>
        <v>2019</v>
      </c>
      <c r="AV1796"/>
      <c r="AX1796"/>
      <c r="AZ1796"/>
      <c r="BC1796"/>
      <c r="BF1796"/>
    </row>
    <row r="1797" spans="1:58" x14ac:dyDescent="0.2">
      <c r="A1797" t="s">
        <v>8558</v>
      </c>
      <c r="B1797" s="11" t="s">
        <v>22</v>
      </c>
      <c r="C1797" s="11" t="s">
        <v>8557</v>
      </c>
      <c r="D1797" s="11" t="s">
        <v>468</v>
      </c>
      <c r="E1797" s="11" t="s">
        <v>469</v>
      </c>
      <c r="F1797">
        <v>614.41999999999996</v>
      </c>
      <c r="G1797" s="11" t="s">
        <v>9</v>
      </c>
      <c r="H1797">
        <v>4190.34</v>
      </c>
      <c r="I1797">
        <v>5197.99</v>
      </c>
      <c r="J1797">
        <v>6.82</v>
      </c>
      <c r="K1797">
        <v>8.4600000000000009</v>
      </c>
      <c r="L1797" s="11" t="s">
        <v>100</v>
      </c>
      <c r="M1797" s="7">
        <v>43594</v>
      </c>
      <c r="N1797" s="7">
        <v>43594</v>
      </c>
      <c r="O1797" s="11" t="s">
        <v>11</v>
      </c>
      <c r="P1797" s="11" t="s">
        <v>95</v>
      </c>
      <c r="Q1797">
        <v>160606.39999999999</v>
      </c>
      <c r="R1797" s="11" t="s">
        <v>12</v>
      </c>
      <c r="S1797" s="11" t="s">
        <v>95</v>
      </c>
      <c r="T1797">
        <v>7852497.2199999997</v>
      </c>
      <c r="U1797">
        <f>SalesLineItems__NO_LOT[[#This Row],[ActualSales]]-SalesLineItems__NO_LOT[[#This Row],[Extended_Cost]]</f>
        <v>1007.6499999999996</v>
      </c>
      <c r="V1797">
        <f>IFERROR(SalesLineItems__NO_LOT[[#This Row],[Revenue]]/SalesLineItems__NO_LOT[[#This Row],[Extended_Price]],0)</f>
        <v>0.19385377809499435</v>
      </c>
      <c r="W1797" t="str">
        <f>IF(SalesLineItems__NO_LOT[[#This Row],[Revenue]]&lt;0,"Lost on Sale","Normal Revenue")</f>
        <v>Normal Revenue</v>
      </c>
      <c r="X1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797">
        <f>IF(SalesLineItems__NO_LOT[[#This Row],[SOP_Type]]="Return",SalesLineItems__NO_LOT[[#This Row],[Extended_Cost]]*-1,SalesLineItems__NO_LOT[[#This Row],[Extended_Price]])</f>
        <v>5197.99</v>
      </c>
      <c r="Z1797">
        <f>MONTH(SalesLineItems__NO_LOT[[#This Row],[Requested_Ship_Date]])</f>
        <v>5</v>
      </c>
      <c r="AA1797">
        <f>YEAR(SalesLineItems__NO_LOT[[#This Row],[Requested_Ship_Date]])</f>
        <v>2019</v>
      </c>
      <c r="AV1797"/>
      <c r="AX1797"/>
      <c r="AZ1797"/>
      <c r="BC1797"/>
      <c r="BF1797"/>
    </row>
    <row r="1798" spans="1:58" x14ac:dyDescent="0.2">
      <c r="A1798" t="s">
        <v>8559</v>
      </c>
      <c r="B1798" s="11" t="s">
        <v>22</v>
      </c>
      <c r="C1798" s="11" t="s">
        <v>8557</v>
      </c>
      <c r="D1798" s="11" t="s">
        <v>1877</v>
      </c>
      <c r="E1798" s="11" t="s">
        <v>1878</v>
      </c>
      <c r="F1798">
        <v>202.1</v>
      </c>
      <c r="G1798" s="11" t="s">
        <v>9</v>
      </c>
      <c r="H1798">
        <v>1195.82</v>
      </c>
      <c r="I1798">
        <v>2018.98</v>
      </c>
      <c r="J1798">
        <v>5.92</v>
      </c>
      <c r="K1798">
        <v>9.99</v>
      </c>
      <c r="L1798" s="11" t="s">
        <v>100</v>
      </c>
      <c r="M1798" s="7">
        <v>43594</v>
      </c>
      <c r="N1798" s="7">
        <v>43594</v>
      </c>
      <c r="O1798" s="11" t="s">
        <v>40</v>
      </c>
      <c r="P1798" s="11" t="s">
        <v>95</v>
      </c>
      <c r="Q1798">
        <v>160606.39999999999</v>
      </c>
      <c r="R1798" s="11" t="s">
        <v>12</v>
      </c>
      <c r="S1798" s="11" t="s">
        <v>95</v>
      </c>
      <c r="T1798">
        <v>7852497.2199999997</v>
      </c>
      <c r="U1798">
        <f>SalesLineItems__NO_LOT[[#This Row],[ActualSales]]-SalesLineItems__NO_LOT[[#This Row],[Extended_Cost]]</f>
        <v>823.16000000000008</v>
      </c>
      <c r="V1798">
        <f>IFERROR(SalesLineItems__NO_LOT[[#This Row],[Revenue]]/SalesLineItems__NO_LOT[[#This Row],[Extended_Price]],0)</f>
        <v>0.40771082427760558</v>
      </c>
      <c r="W1798" t="str">
        <f>IF(SalesLineItems__NO_LOT[[#This Row],[Revenue]]&lt;0,"Lost on Sale","Normal Revenue")</f>
        <v>Normal Revenue</v>
      </c>
      <c r="X1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798">
        <f>IF(SalesLineItems__NO_LOT[[#This Row],[SOP_Type]]="Return",SalesLineItems__NO_LOT[[#This Row],[Extended_Cost]]*-1,SalesLineItems__NO_LOT[[#This Row],[Extended_Price]])</f>
        <v>2018.98</v>
      </c>
      <c r="Z1798">
        <f>MONTH(SalesLineItems__NO_LOT[[#This Row],[Requested_Ship_Date]])</f>
        <v>5</v>
      </c>
      <c r="AA1798">
        <f>YEAR(SalesLineItems__NO_LOT[[#This Row],[Requested_Ship_Date]])</f>
        <v>2019</v>
      </c>
      <c r="AV1798"/>
      <c r="AX1798"/>
      <c r="AZ1798"/>
      <c r="BC1798"/>
      <c r="BF1798"/>
    </row>
    <row r="1799" spans="1:58" x14ac:dyDescent="0.2">
      <c r="A1799" t="s">
        <v>8560</v>
      </c>
      <c r="B1799" s="11" t="s">
        <v>22</v>
      </c>
      <c r="C1799" s="11" t="s">
        <v>8557</v>
      </c>
      <c r="D1799" s="11" t="s">
        <v>38</v>
      </c>
      <c r="E1799" s="11" t="s">
        <v>39</v>
      </c>
      <c r="F1799">
        <v>219.23</v>
      </c>
      <c r="G1799" s="11" t="s">
        <v>9</v>
      </c>
      <c r="H1799">
        <v>933.92</v>
      </c>
      <c r="I1799">
        <v>1273.73</v>
      </c>
      <c r="J1799">
        <v>4.26</v>
      </c>
      <c r="K1799">
        <v>5.81</v>
      </c>
      <c r="L1799" s="11" t="s">
        <v>100</v>
      </c>
      <c r="M1799" s="7">
        <v>43594</v>
      </c>
      <c r="N1799" s="7">
        <v>43594</v>
      </c>
      <c r="O1799" s="11" t="s">
        <v>40</v>
      </c>
      <c r="P1799" s="11" t="s">
        <v>95</v>
      </c>
      <c r="Q1799">
        <v>160606.39999999999</v>
      </c>
      <c r="R1799" s="11" t="s">
        <v>12</v>
      </c>
      <c r="S1799" s="11" t="s">
        <v>95</v>
      </c>
      <c r="T1799">
        <v>7852497.2199999997</v>
      </c>
      <c r="U1799">
        <f>SalesLineItems__NO_LOT[[#This Row],[ActualSales]]-SalesLineItems__NO_LOT[[#This Row],[Extended_Cost]]</f>
        <v>339.81000000000006</v>
      </c>
      <c r="V1799">
        <f>IFERROR(SalesLineItems__NO_LOT[[#This Row],[Revenue]]/SalesLineItems__NO_LOT[[#This Row],[Extended_Price]],0)</f>
        <v>0.26678338423370734</v>
      </c>
      <c r="W1799" t="str">
        <f>IF(SalesLineItems__NO_LOT[[#This Row],[Revenue]]&lt;0,"Lost on Sale","Normal Revenue")</f>
        <v>Normal Revenue</v>
      </c>
      <c r="X1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799">
        <f>IF(SalesLineItems__NO_LOT[[#This Row],[SOP_Type]]="Return",SalesLineItems__NO_LOT[[#This Row],[Extended_Cost]]*-1,SalesLineItems__NO_LOT[[#This Row],[Extended_Price]])</f>
        <v>1273.73</v>
      </c>
      <c r="Z1799">
        <f>MONTH(SalesLineItems__NO_LOT[[#This Row],[Requested_Ship_Date]])</f>
        <v>5</v>
      </c>
      <c r="AA1799">
        <f>YEAR(SalesLineItems__NO_LOT[[#This Row],[Requested_Ship_Date]])</f>
        <v>2019</v>
      </c>
      <c r="AV1799"/>
      <c r="AX1799"/>
      <c r="AZ1799"/>
      <c r="BC1799"/>
      <c r="BF1799"/>
    </row>
    <row r="1800" spans="1:58" x14ac:dyDescent="0.2">
      <c r="A1800" t="s">
        <v>8561</v>
      </c>
      <c r="B1800" s="11" t="s">
        <v>22</v>
      </c>
      <c r="C1800" s="11" t="s">
        <v>8555</v>
      </c>
      <c r="D1800" s="11" t="s">
        <v>80</v>
      </c>
      <c r="E1800" s="11" t="s">
        <v>81</v>
      </c>
      <c r="F1800">
        <v>3</v>
      </c>
      <c r="G1800" s="11" t="s">
        <v>9</v>
      </c>
      <c r="H1800">
        <v>34.65</v>
      </c>
      <c r="I1800">
        <v>120.72</v>
      </c>
      <c r="J1800">
        <v>11.55</v>
      </c>
      <c r="K1800">
        <v>40.24</v>
      </c>
      <c r="L1800" s="11" t="s">
        <v>73</v>
      </c>
      <c r="M1800" s="7">
        <v>43594</v>
      </c>
      <c r="N1800" s="7">
        <v>43594</v>
      </c>
      <c r="O1800" s="11" t="s">
        <v>65</v>
      </c>
      <c r="P1800" s="11" t="s">
        <v>95</v>
      </c>
      <c r="Q1800">
        <v>16507.830000000002</v>
      </c>
      <c r="R1800" s="11" t="s">
        <v>12</v>
      </c>
      <c r="S1800" s="11" t="s">
        <v>95</v>
      </c>
      <c r="T1800">
        <v>888799.68</v>
      </c>
      <c r="U1800">
        <f>SalesLineItems__NO_LOT[[#This Row],[ActualSales]]-SalesLineItems__NO_LOT[[#This Row],[Extended_Cost]]</f>
        <v>86.07</v>
      </c>
      <c r="V1800">
        <f>IFERROR(SalesLineItems__NO_LOT[[#This Row],[Revenue]]/SalesLineItems__NO_LOT[[#This Row],[Extended_Price]],0)</f>
        <v>0.71297216699801191</v>
      </c>
      <c r="W1800" t="str">
        <f>IF(SalesLineItems__NO_LOT[[#This Row],[Revenue]]&lt;0,"Lost on Sale","Normal Revenue")</f>
        <v>Normal Revenue</v>
      </c>
      <c r="X1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0">
        <f>IF(SalesLineItems__NO_LOT[[#This Row],[SOP_Type]]="Return",SalesLineItems__NO_LOT[[#This Row],[Extended_Cost]]*-1,SalesLineItems__NO_LOT[[#This Row],[Extended_Price]])</f>
        <v>120.72</v>
      </c>
      <c r="Z1800">
        <f>MONTH(SalesLineItems__NO_LOT[[#This Row],[Requested_Ship_Date]])</f>
        <v>5</v>
      </c>
      <c r="AA1800">
        <f>YEAR(SalesLineItems__NO_LOT[[#This Row],[Requested_Ship_Date]])</f>
        <v>2019</v>
      </c>
      <c r="AV1800"/>
      <c r="AX1800"/>
      <c r="AZ1800"/>
      <c r="BC1800"/>
      <c r="BF1800"/>
    </row>
    <row r="1801" spans="1:58" x14ac:dyDescent="0.2">
      <c r="A1801" t="s">
        <v>8562</v>
      </c>
      <c r="B1801" s="11" t="s">
        <v>22</v>
      </c>
      <c r="C1801" s="11" t="s">
        <v>8557</v>
      </c>
      <c r="D1801" s="11" t="s">
        <v>590</v>
      </c>
      <c r="E1801" s="11" t="s">
        <v>591</v>
      </c>
      <c r="F1801">
        <v>217.2</v>
      </c>
      <c r="G1801" s="11" t="s">
        <v>9</v>
      </c>
      <c r="H1801">
        <v>897.03</v>
      </c>
      <c r="I1801">
        <v>1001.29</v>
      </c>
      <c r="J1801">
        <v>4.13</v>
      </c>
      <c r="K1801">
        <v>4.6100000000000003</v>
      </c>
      <c r="L1801" s="11" t="s">
        <v>100</v>
      </c>
      <c r="M1801" s="7">
        <v>43594</v>
      </c>
      <c r="N1801" s="7">
        <v>43594</v>
      </c>
      <c r="O1801" s="11" t="s">
        <v>70</v>
      </c>
      <c r="P1801" s="11" t="s">
        <v>95</v>
      </c>
      <c r="Q1801">
        <v>160606.39999999999</v>
      </c>
      <c r="R1801" s="11" t="s">
        <v>12</v>
      </c>
      <c r="S1801" s="11" t="s">
        <v>95</v>
      </c>
      <c r="T1801">
        <v>7852497.2199999997</v>
      </c>
      <c r="U1801">
        <f>SalesLineItems__NO_LOT[[#This Row],[ActualSales]]-SalesLineItems__NO_LOT[[#This Row],[Extended_Cost]]</f>
        <v>104.25999999999999</v>
      </c>
      <c r="V1801">
        <f>IFERROR(SalesLineItems__NO_LOT[[#This Row],[Revenue]]/SalesLineItems__NO_LOT[[#This Row],[Extended_Price]],0)</f>
        <v>0.10412567787554054</v>
      </c>
      <c r="W1801" t="str">
        <f>IF(SalesLineItems__NO_LOT[[#This Row],[Revenue]]&lt;0,"Lost on Sale","Normal Revenue")</f>
        <v>Normal Revenue</v>
      </c>
      <c r="X1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01">
        <f>IF(SalesLineItems__NO_LOT[[#This Row],[SOP_Type]]="Return",SalesLineItems__NO_LOT[[#This Row],[Extended_Cost]]*-1,SalesLineItems__NO_LOT[[#This Row],[Extended_Price]])</f>
        <v>1001.29</v>
      </c>
      <c r="Z1801">
        <f>MONTH(SalesLineItems__NO_LOT[[#This Row],[Requested_Ship_Date]])</f>
        <v>5</v>
      </c>
      <c r="AA1801">
        <f>YEAR(SalesLineItems__NO_LOT[[#This Row],[Requested_Ship_Date]])</f>
        <v>2019</v>
      </c>
      <c r="AV1801"/>
      <c r="AX1801"/>
      <c r="AZ1801"/>
      <c r="BC1801"/>
      <c r="BF1801"/>
    </row>
    <row r="1802" spans="1:58" x14ac:dyDescent="0.2">
      <c r="A1802" t="s">
        <v>8563</v>
      </c>
      <c r="B1802" s="11" t="s">
        <v>22</v>
      </c>
      <c r="C1802" s="11" t="s">
        <v>8557</v>
      </c>
      <c r="D1802" s="11" t="s">
        <v>583</v>
      </c>
      <c r="E1802" s="11" t="s">
        <v>584</v>
      </c>
      <c r="F1802">
        <v>503.5</v>
      </c>
      <c r="G1802" s="11" t="s">
        <v>9</v>
      </c>
      <c r="H1802">
        <v>2447.0100000000002</v>
      </c>
      <c r="I1802">
        <v>3574.85</v>
      </c>
      <c r="J1802">
        <v>4.8600000000000003</v>
      </c>
      <c r="K1802">
        <v>7.1</v>
      </c>
      <c r="L1802" s="11" t="s">
        <v>100</v>
      </c>
      <c r="M1802" s="7">
        <v>43594</v>
      </c>
      <c r="N1802" s="7">
        <v>43594</v>
      </c>
      <c r="O1802" s="11" t="s">
        <v>40</v>
      </c>
      <c r="P1802" s="11" t="s">
        <v>95</v>
      </c>
      <c r="Q1802">
        <v>160606.39999999999</v>
      </c>
      <c r="R1802" s="11" t="s">
        <v>12</v>
      </c>
      <c r="S1802" s="11" t="s">
        <v>95</v>
      </c>
      <c r="T1802">
        <v>7852497.2199999997</v>
      </c>
      <c r="U1802">
        <f>SalesLineItems__NO_LOT[[#This Row],[ActualSales]]-SalesLineItems__NO_LOT[[#This Row],[Extended_Cost]]</f>
        <v>1127.8399999999997</v>
      </c>
      <c r="V1802">
        <f>IFERROR(SalesLineItems__NO_LOT[[#This Row],[Revenue]]/SalesLineItems__NO_LOT[[#This Row],[Extended_Price]],0)</f>
        <v>0.31549295774647879</v>
      </c>
      <c r="W1802" t="str">
        <f>IF(SalesLineItems__NO_LOT[[#This Row],[Revenue]]&lt;0,"Lost on Sale","Normal Revenue")</f>
        <v>Normal Revenue</v>
      </c>
      <c r="X1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2">
        <f>IF(SalesLineItems__NO_LOT[[#This Row],[SOP_Type]]="Return",SalesLineItems__NO_LOT[[#This Row],[Extended_Cost]]*-1,SalesLineItems__NO_LOT[[#This Row],[Extended_Price]])</f>
        <v>3574.85</v>
      </c>
      <c r="Z1802">
        <f>MONTH(SalesLineItems__NO_LOT[[#This Row],[Requested_Ship_Date]])</f>
        <v>5</v>
      </c>
      <c r="AA1802">
        <f>YEAR(SalesLineItems__NO_LOT[[#This Row],[Requested_Ship_Date]])</f>
        <v>2019</v>
      </c>
      <c r="AV1802"/>
      <c r="AX1802"/>
      <c r="AZ1802"/>
      <c r="BC1802"/>
      <c r="BF1802"/>
    </row>
    <row r="1803" spans="1:58" x14ac:dyDescent="0.2">
      <c r="A1803" t="s">
        <v>8564</v>
      </c>
      <c r="B1803" s="11" t="s">
        <v>22</v>
      </c>
      <c r="C1803" s="11" t="s">
        <v>8557</v>
      </c>
      <c r="D1803" s="11" t="s">
        <v>593</v>
      </c>
      <c r="E1803" s="11" t="s">
        <v>594</v>
      </c>
      <c r="F1803">
        <v>1115.75</v>
      </c>
      <c r="G1803" s="11" t="s">
        <v>9</v>
      </c>
      <c r="H1803">
        <v>3224.52</v>
      </c>
      <c r="I1803">
        <v>5277.5</v>
      </c>
      <c r="J1803">
        <v>2.89</v>
      </c>
      <c r="K1803">
        <v>4.7300000000000004</v>
      </c>
      <c r="L1803" s="11" t="s">
        <v>100</v>
      </c>
      <c r="M1803" s="7">
        <v>43594</v>
      </c>
      <c r="N1803" s="7">
        <v>43594</v>
      </c>
      <c r="O1803" s="11" t="s">
        <v>70</v>
      </c>
      <c r="P1803" s="11" t="s">
        <v>95</v>
      </c>
      <c r="Q1803">
        <v>160606.39999999999</v>
      </c>
      <c r="R1803" s="11" t="s">
        <v>12</v>
      </c>
      <c r="S1803" s="11" t="s">
        <v>95</v>
      </c>
      <c r="T1803">
        <v>7852497.2199999997</v>
      </c>
      <c r="U1803">
        <f>SalesLineItems__NO_LOT[[#This Row],[ActualSales]]-SalesLineItems__NO_LOT[[#This Row],[Extended_Cost]]</f>
        <v>2052.98</v>
      </c>
      <c r="V1803">
        <f>IFERROR(SalesLineItems__NO_LOT[[#This Row],[Revenue]]/SalesLineItems__NO_LOT[[#This Row],[Extended_Price]],0)</f>
        <v>0.38900615821885365</v>
      </c>
      <c r="W1803" t="str">
        <f>IF(SalesLineItems__NO_LOT[[#This Row],[Revenue]]&lt;0,"Lost on Sale","Normal Revenue")</f>
        <v>Normal Revenue</v>
      </c>
      <c r="X1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3">
        <f>IF(SalesLineItems__NO_LOT[[#This Row],[SOP_Type]]="Return",SalesLineItems__NO_LOT[[#This Row],[Extended_Cost]]*-1,SalesLineItems__NO_LOT[[#This Row],[Extended_Price]])</f>
        <v>5277.5</v>
      </c>
      <c r="Z1803">
        <f>MONTH(SalesLineItems__NO_LOT[[#This Row],[Requested_Ship_Date]])</f>
        <v>5</v>
      </c>
      <c r="AA1803">
        <f>YEAR(SalesLineItems__NO_LOT[[#This Row],[Requested_Ship_Date]])</f>
        <v>2019</v>
      </c>
      <c r="AV1803"/>
      <c r="AX1803"/>
      <c r="AZ1803"/>
      <c r="BC1803"/>
      <c r="BF1803"/>
    </row>
    <row r="1804" spans="1:58" x14ac:dyDescent="0.2">
      <c r="A1804" t="s">
        <v>8565</v>
      </c>
      <c r="B1804" s="11" t="s">
        <v>22</v>
      </c>
      <c r="C1804" s="11" t="s">
        <v>8557</v>
      </c>
      <c r="D1804" s="11" t="s">
        <v>596</v>
      </c>
      <c r="E1804" s="11" t="s">
        <v>378</v>
      </c>
      <c r="F1804">
        <v>500.8075</v>
      </c>
      <c r="G1804" s="11" t="s">
        <v>9</v>
      </c>
      <c r="H1804">
        <v>2634.24</v>
      </c>
      <c r="I1804">
        <v>4231.82</v>
      </c>
      <c r="J1804">
        <v>5.26</v>
      </c>
      <c r="K1804">
        <v>8.4499999999999993</v>
      </c>
      <c r="L1804" s="11" t="s">
        <v>100</v>
      </c>
      <c r="M1804" s="7">
        <v>43594</v>
      </c>
      <c r="N1804" s="7">
        <v>43594</v>
      </c>
      <c r="O1804" s="11" t="s">
        <v>40</v>
      </c>
      <c r="P1804" s="11" t="s">
        <v>95</v>
      </c>
      <c r="Q1804">
        <v>160606.39999999999</v>
      </c>
      <c r="R1804" s="11" t="s">
        <v>12</v>
      </c>
      <c r="S1804" s="11" t="s">
        <v>95</v>
      </c>
      <c r="T1804">
        <v>7852497.2199999997</v>
      </c>
      <c r="U1804">
        <f>SalesLineItems__NO_LOT[[#This Row],[ActualSales]]-SalesLineItems__NO_LOT[[#This Row],[Extended_Cost]]</f>
        <v>1597.58</v>
      </c>
      <c r="V1804">
        <f>IFERROR(SalesLineItems__NO_LOT[[#This Row],[Revenue]]/SalesLineItems__NO_LOT[[#This Row],[Extended_Price]],0)</f>
        <v>0.3775160569211356</v>
      </c>
      <c r="W1804" t="str">
        <f>IF(SalesLineItems__NO_LOT[[#This Row],[Revenue]]&lt;0,"Lost on Sale","Normal Revenue")</f>
        <v>Normal Revenue</v>
      </c>
      <c r="X1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4">
        <f>IF(SalesLineItems__NO_LOT[[#This Row],[SOP_Type]]="Return",SalesLineItems__NO_LOT[[#This Row],[Extended_Cost]]*-1,SalesLineItems__NO_LOT[[#This Row],[Extended_Price]])</f>
        <v>4231.82</v>
      </c>
      <c r="Z1804">
        <f>MONTH(SalesLineItems__NO_LOT[[#This Row],[Requested_Ship_Date]])</f>
        <v>5</v>
      </c>
      <c r="AA1804">
        <f>YEAR(SalesLineItems__NO_LOT[[#This Row],[Requested_Ship_Date]])</f>
        <v>2019</v>
      </c>
      <c r="AV1804"/>
      <c r="AX1804"/>
      <c r="AZ1804"/>
      <c r="BC1804"/>
      <c r="BF1804"/>
    </row>
    <row r="1805" spans="1:58" x14ac:dyDescent="0.2">
      <c r="A1805" t="s">
        <v>8566</v>
      </c>
      <c r="B1805" s="11" t="s">
        <v>22</v>
      </c>
      <c r="C1805" s="11" t="s">
        <v>8557</v>
      </c>
      <c r="D1805" s="11" t="s">
        <v>13</v>
      </c>
      <c r="E1805" s="11" t="s">
        <v>14</v>
      </c>
      <c r="F1805">
        <v>1</v>
      </c>
      <c r="G1805" s="11" t="s">
        <v>15</v>
      </c>
      <c r="H1805">
        <v>0</v>
      </c>
      <c r="I1805">
        <v>1.5</v>
      </c>
      <c r="J1805">
        <v>0</v>
      </c>
      <c r="K1805">
        <v>1.5</v>
      </c>
      <c r="L1805" s="11" t="s">
        <v>100</v>
      </c>
      <c r="M1805" s="7">
        <v>43594</v>
      </c>
      <c r="N1805" s="7">
        <v>43594</v>
      </c>
      <c r="O1805" s="11" t="s">
        <v>16</v>
      </c>
      <c r="P1805" s="11" t="s">
        <v>95</v>
      </c>
      <c r="Q1805">
        <v>160606.39999999999</v>
      </c>
      <c r="R1805" s="11" t="s">
        <v>12</v>
      </c>
      <c r="S1805" s="11" t="s">
        <v>95</v>
      </c>
      <c r="T1805">
        <v>7852497.2199999997</v>
      </c>
      <c r="U1805">
        <f>SalesLineItems__NO_LOT[[#This Row],[ActualSales]]-SalesLineItems__NO_LOT[[#This Row],[Extended_Cost]]</f>
        <v>1.5</v>
      </c>
      <c r="V1805">
        <f>IFERROR(SalesLineItems__NO_LOT[[#This Row],[Revenue]]/SalesLineItems__NO_LOT[[#This Row],[Extended_Price]],0)</f>
        <v>1</v>
      </c>
      <c r="W1805" t="str">
        <f>IF(SalesLineItems__NO_LOT[[#This Row],[Revenue]]&lt;0,"Lost on Sale","Normal Revenue")</f>
        <v>Normal Revenue</v>
      </c>
      <c r="X1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5">
        <f>IF(SalesLineItems__NO_LOT[[#This Row],[SOP_Type]]="Return",SalesLineItems__NO_LOT[[#This Row],[Extended_Cost]]*-1,SalesLineItems__NO_LOT[[#This Row],[Extended_Price]])</f>
        <v>1.5</v>
      </c>
      <c r="Z1805">
        <f>MONTH(SalesLineItems__NO_LOT[[#This Row],[Requested_Ship_Date]])</f>
        <v>5</v>
      </c>
      <c r="AA1805">
        <f>YEAR(SalesLineItems__NO_LOT[[#This Row],[Requested_Ship_Date]])</f>
        <v>2019</v>
      </c>
      <c r="AV1805"/>
      <c r="AX1805"/>
      <c r="AZ1805"/>
      <c r="BC1805"/>
      <c r="BF1805"/>
    </row>
    <row r="1806" spans="1:58" x14ac:dyDescent="0.2">
      <c r="A1806" t="s">
        <v>8567</v>
      </c>
      <c r="B1806" s="11" t="s">
        <v>22</v>
      </c>
      <c r="C1806" s="11" t="s">
        <v>8568</v>
      </c>
      <c r="D1806" s="11" t="s">
        <v>577</v>
      </c>
      <c r="E1806" s="11" t="s">
        <v>172</v>
      </c>
      <c r="F1806">
        <v>12223.44</v>
      </c>
      <c r="G1806" s="11" t="s">
        <v>9</v>
      </c>
      <c r="H1806">
        <v>35692.44</v>
      </c>
      <c r="I1806">
        <v>49138.23</v>
      </c>
      <c r="J1806">
        <v>2.92</v>
      </c>
      <c r="K1806">
        <v>4.0199999999999996</v>
      </c>
      <c r="L1806" s="11" t="s">
        <v>100</v>
      </c>
      <c r="M1806" s="7">
        <v>43594</v>
      </c>
      <c r="N1806" s="7">
        <v>43594</v>
      </c>
      <c r="O1806" s="11" t="s">
        <v>70</v>
      </c>
      <c r="P1806" s="11" t="s">
        <v>95</v>
      </c>
      <c r="Q1806">
        <v>160606.39999999999</v>
      </c>
      <c r="R1806" s="11" t="s">
        <v>12</v>
      </c>
      <c r="S1806" s="11" t="s">
        <v>95</v>
      </c>
      <c r="T1806">
        <v>7852497.2199999997</v>
      </c>
      <c r="U1806">
        <f>SalesLineItems__NO_LOT[[#This Row],[ActualSales]]-SalesLineItems__NO_LOT[[#This Row],[Extended_Cost]]</f>
        <v>13445.79</v>
      </c>
      <c r="V1806">
        <f>IFERROR(SalesLineItems__NO_LOT[[#This Row],[Revenue]]/SalesLineItems__NO_LOT[[#This Row],[Extended_Price]],0)</f>
        <v>0.27363195621820324</v>
      </c>
      <c r="W1806" t="str">
        <f>IF(SalesLineItems__NO_LOT[[#This Row],[Revenue]]&lt;0,"Lost on Sale","Normal Revenue")</f>
        <v>Normal Revenue</v>
      </c>
      <c r="X1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06">
        <f>IF(SalesLineItems__NO_LOT[[#This Row],[SOP_Type]]="Return",SalesLineItems__NO_LOT[[#This Row],[Extended_Cost]]*-1,SalesLineItems__NO_LOT[[#This Row],[Extended_Price]])</f>
        <v>49138.23</v>
      </c>
      <c r="Z1806">
        <f>MONTH(SalesLineItems__NO_LOT[[#This Row],[Requested_Ship_Date]])</f>
        <v>5</v>
      </c>
      <c r="AA1806">
        <f>YEAR(SalesLineItems__NO_LOT[[#This Row],[Requested_Ship_Date]])</f>
        <v>2019</v>
      </c>
      <c r="AV1806"/>
      <c r="AX1806"/>
      <c r="AZ1806"/>
      <c r="BC1806"/>
      <c r="BF1806"/>
    </row>
    <row r="1807" spans="1:58" x14ac:dyDescent="0.2">
      <c r="A1807" t="s">
        <v>8569</v>
      </c>
      <c r="B1807" s="11" t="s">
        <v>22</v>
      </c>
      <c r="C1807" s="11" t="s">
        <v>8568</v>
      </c>
      <c r="D1807" s="11" t="s">
        <v>614</v>
      </c>
      <c r="E1807" s="11" t="s">
        <v>615</v>
      </c>
      <c r="F1807">
        <v>10137.6</v>
      </c>
      <c r="G1807" s="11" t="s">
        <v>9</v>
      </c>
      <c r="H1807">
        <v>29196.28</v>
      </c>
      <c r="I1807">
        <v>60217.34</v>
      </c>
      <c r="J1807">
        <v>2.88</v>
      </c>
      <c r="K1807">
        <v>5.94</v>
      </c>
      <c r="L1807" s="11" t="s">
        <v>100</v>
      </c>
      <c r="M1807" s="7">
        <v>43594</v>
      </c>
      <c r="N1807" s="7">
        <v>43594</v>
      </c>
      <c r="O1807" s="11" t="s">
        <v>70</v>
      </c>
      <c r="P1807" s="11" t="s">
        <v>95</v>
      </c>
      <c r="Q1807">
        <v>160606.39999999999</v>
      </c>
      <c r="R1807" s="11" t="s">
        <v>12</v>
      </c>
      <c r="S1807" s="11" t="s">
        <v>95</v>
      </c>
      <c r="T1807">
        <v>7852497.2199999997</v>
      </c>
      <c r="U1807">
        <f>SalesLineItems__NO_LOT[[#This Row],[ActualSales]]-SalesLineItems__NO_LOT[[#This Row],[Extended_Cost]]</f>
        <v>31021.059999999998</v>
      </c>
      <c r="V1807">
        <f>IFERROR(SalesLineItems__NO_LOT[[#This Row],[Revenue]]/SalesLineItems__NO_LOT[[#This Row],[Extended_Price]],0)</f>
        <v>0.51515161579704449</v>
      </c>
      <c r="W1807" t="str">
        <f>IF(SalesLineItems__NO_LOT[[#This Row],[Revenue]]&lt;0,"Lost on Sale","Normal Revenue")</f>
        <v>Normal Revenue</v>
      </c>
      <c r="X1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7">
        <f>IF(SalesLineItems__NO_LOT[[#This Row],[SOP_Type]]="Return",SalesLineItems__NO_LOT[[#This Row],[Extended_Cost]]*-1,SalesLineItems__NO_LOT[[#This Row],[Extended_Price]])</f>
        <v>60217.34</v>
      </c>
      <c r="Z1807">
        <f>MONTH(SalesLineItems__NO_LOT[[#This Row],[Requested_Ship_Date]])</f>
        <v>5</v>
      </c>
      <c r="AA1807">
        <f>YEAR(SalesLineItems__NO_LOT[[#This Row],[Requested_Ship_Date]])</f>
        <v>2019</v>
      </c>
      <c r="AV1807"/>
      <c r="AX1807"/>
      <c r="AZ1807"/>
      <c r="BC1807"/>
      <c r="BF1807"/>
    </row>
    <row r="1808" spans="1:58" x14ac:dyDescent="0.2">
      <c r="A1808" t="s">
        <v>8570</v>
      </c>
      <c r="B1808" s="11" t="s">
        <v>22</v>
      </c>
      <c r="C1808" s="11" t="s">
        <v>8568</v>
      </c>
      <c r="D1808" s="11" t="s">
        <v>13</v>
      </c>
      <c r="E1808" s="11" t="s">
        <v>14</v>
      </c>
      <c r="F1808">
        <v>1</v>
      </c>
      <c r="G1808" s="11" t="s">
        <v>15</v>
      </c>
      <c r="H1808">
        <v>0</v>
      </c>
      <c r="I1808">
        <v>1.5</v>
      </c>
      <c r="J1808">
        <v>0</v>
      </c>
      <c r="K1808">
        <v>1.5</v>
      </c>
      <c r="L1808" s="11" t="s">
        <v>100</v>
      </c>
      <c r="M1808" s="7">
        <v>43594</v>
      </c>
      <c r="N1808" s="7">
        <v>43594</v>
      </c>
      <c r="O1808" s="11" t="s">
        <v>16</v>
      </c>
      <c r="P1808" s="11" t="s">
        <v>95</v>
      </c>
      <c r="Q1808">
        <v>160606.39999999999</v>
      </c>
      <c r="R1808" s="11" t="s">
        <v>12</v>
      </c>
      <c r="S1808" s="11" t="s">
        <v>95</v>
      </c>
      <c r="T1808">
        <v>7852497.2199999997</v>
      </c>
      <c r="U1808">
        <f>SalesLineItems__NO_LOT[[#This Row],[ActualSales]]-SalesLineItems__NO_LOT[[#This Row],[Extended_Cost]]</f>
        <v>1.5</v>
      </c>
      <c r="V1808">
        <f>IFERROR(SalesLineItems__NO_LOT[[#This Row],[Revenue]]/SalesLineItems__NO_LOT[[#This Row],[Extended_Price]],0)</f>
        <v>1</v>
      </c>
      <c r="W1808" t="str">
        <f>IF(SalesLineItems__NO_LOT[[#This Row],[Revenue]]&lt;0,"Lost on Sale","Normal Revenue")</f>
        <v>Normal Revenue</v>
      </c>
      <c r="X1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8">
        <f>IF(SalesLineItems__NO_LOT[[#This Row],[SOP_Type]]="Return",SalesLineItems__NO_LOT[[#This Row],[Extended_Cost]]*-1,SalesLineItems__NO_LOT[[#This Row],[Extended_Price]])</f>
        <v>1.5</v>
      </c>
      <c r="Z1808">
        <f>MONTH(SalesLineItems__NO_LOT[[#This Row],[Requested_Ship_Date]])</f>
        <v>5</v>
      </c>
      <c r="AA1808">
        <f>YEAR(SalesLineItems__NO_LOT[[#This Row],[Requested_Ship_Date]])</f>
        <v>2019</v>
      </c>
      <c r="AV1808"/>
      <c r="AX1808"/>
      <c r="AZ1808"/>
      <c r="BC1808"/>
      <c r="BF1808"/>
    </row>
    <row r="1809" spans="1:58" x14ac:dyDescent="0.2">
      <c r="A1809" t="s">
        <v>8571</v>
      </c>
      <c r="B1809" s="11" t="s">
        <v>22</v>
      </c>
      <c r="C1809" s="11" t="s">
        <v>8572</v>
      </c>
      <c r="D1809" s="11" t="s">
        <v>1877</v>
      </c>
      <c r="E1809" s="11" t="s">
        <v>1878</v>
      </c>
      <c r="F1809">
        <v>404.2</v>
      </c>
      <c r="G1809" s="11" t="s">
        <v>9</v>
      </c>
      <c r="H1809">
        <v>2384.7800000000002</v>
      </c>
      <c r="I1809">
        <v>4037.96</v>
      </c>
      <c r="J1809">
        <v>5.9</v>
      </c>
      <c r="K1809">
        <v>9.99</v>
      </c>
      <c r="L1809" s="11" t="s">
        <v>100</v>
      </c>
      <c r="M1809" s="7">
        <v>43594</v>
      </c>
      <c r="N1809" s="7">
        <v>43594</v>
      </c>
      <c r="O1809" s="11" t="s">
        <v>40</v>
      </c>
      <c r="P1809" s="11" t="s">
        <v>95</v>
      </c>
      <c r="Q1809">
        <v>160606.39999999999</v>
      </c>
      <c r="R1809" s="11" t="s">
        <v>12</v>
      </c>
      <c r="S1809" s="11" t="s">
        <v>95</v>
      </c>
      <c r="T1809">
        <v>7852497.2199999997</v>
      </c>
      <c r="U1809">
        <f>SalesLineItems__NO_LOT[[#This Row],[ActualSales]]-SalesLineItems__NO_LOT[[#This Row],[Extended_Cost]]</f>
        <v>1653.1799999999998</v>
      </c>
      <c r="V1809">
        <f>IFERROR(SalesLineItems__NO_LOT[[#This Row],[Revenue]]/SalesLineItems__NO_LOT[[#This Row],[Extended_Price]],0)</f>
        <v>0.40940970192869663</v>
      </c>
      <c r="W1809" t="str">
        <f>IF(SalesLineItems__NO_LOT[[#This Row],[Revenue]]&lt;0,"Lost on Sale","Normal Revenue")</f>
        <v>Normal Revenue</v>
      </c>
      <c r="X1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09">
        <f>IF(SalesLineItems__NO_LOT[[#This Row],[SOP_Type]]="Return",SalesLineItems__NO_LOT[[#This Row],[Extended_Cost]]*-1,SalesLineItems__NO_LOT[[#This Row],[Extended_Price]])</f>
        <v>4037.96</v>
      </c>
      <c r="Z1809">
        <f>MONTH(SalesLineItems__NO_LOT[[#This Row],[Requested_Ship_Date]])</f>
        <v>5</v>
      </c>
      <c r="AA1809">
        <f>YEAR(SalesLineItems__NO_LOT[[#This Row],[Requested_Ship_Date]])</f>
        <v>2019</v>
      </c>
      <c r="AV1809"/>
      <c r="AX1809"/>
      <c r="AZ1809"/>
      <c r="BC1809"/>
      <c r="BF1809"/>
    </row>
    <row r="1810" spans="1:58" x14ac:dyDescent="0.2">
      <c r="A1810" t="s">
        <v>8573</v>
      </c>
      <c r="B1810" s="11" t="s">
        <v>22</v>
      </c>
      <c r="C1810" s="11" t="s">
        <v>8572</v>
      </c>
      <c r="D1810" s="11" t="s">
        <v>590</v>
      </c>
      <c r="E1810" s="11" t="s">
        <v>591</v>
      </c>
      <c r="F1810">
        <v>1303.2</v>
      </c>
      <c r="G1810" s="11" t="s">
        <v>9</v>
      </c>
      <c r="H1810">
        <v>5382.22</v>
      </c>
      <c r="I1810">
        <v>6007.75</v>
      </c>
      <c r="J1810">
        <v>4.13</v>
      </c>
      <c r="K1810">
        <v>4.6100000000000003</v>
      </c>
      <c r="L1810" s="11" t="s">
        <v>100</v>
      </c>
      <c r="M1810" s="7">
        <v>43594</v>
      </c>
      <c r="N1810" s="7">
        <v>43594</v>
      </c>
      <c r="O1810" s="11" t="s">
        <v>70</v>
      </c>
      <c r="P1810" s="11" t="s">
        <v>95</v>
      </c>
      <c r="Q1810">
        <v>160606.39999999999</v>
      </c>
      <c r="R1810" s="11" t="s">
        <v>12</v>
      </c>
      <c r="S1810" s="11" t="s">
        <v>95</v>
      </c>
      <c r="T1810">
        <v>7852497.2199999997</v>
      </c>
      <c r="U1810">
        <f>SalesLineItems__NO_LOT[[#This Row],[ActualSales]]-SalesLineItems__NO_LOT[[#This Row],[Extended_Cost]]</f>
        <v>625.52999999999975</v>
      </c>
      <c r="V1810">
        <f>IFERROR(SalesLineItems__NO_LOT[[#This Row],[Revenue]]/SalesLineItems__NO_LOT[[#This Row],[Extended_Price]],0)</f>
        <v>0.10412051100661641</v>
      </c>
      <c r="W1810" t="str">
        <f>IF(SalesLineItems__NO_LOT[[#This Row],[Revenue]]&lt;0,"Lost on Sale","Normal Revenue")</f>
        <v>Normal Revenue</v>
      </c>
      <c r="X1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10">
        <f>IF(SalesLineItems__NO_LOT[[#This Row],[SOP_Type]]="Return",SalesLineItems__NO_LOT[[#This Row],[Extended_Cost]]*-1,SalesLineItems__NO_LOT[[#This Row],[Extended_Price]])</f>
        <v>6007.75</v>
      </c>
      <c r="Z1810">
        <f>MONTH(SalesLineItems__NO_LOT[[#This Row],[Requested_Ship_Date]])</f>
        <v>5</v>
      </c>
      <c r="AA1810">
        <f>YEAR(SalesLineItems__NO_LOT[[#This Row],[Requested_Ship_Date]])</f>
        <v>2019</v>
      </c>
      <c r="AV1810"/>
      <c r="AX1810"/>
      <c r="AZ1810"/>
      <c r="BC1810"/>
      <c r="BF1810"/>
    </row>
    <row r="1811" spans="1:58" x14ac:dyDescent="0.2">
      <c r="A1811" t="s">
        <v>8526</v>
      </c>
      <c r="B1811" s="11" t="s">
        <v>22</v>
      </c>
      <c r="C1811" s="11" t="s">
        <v>8527</v>
      </c>
      <c r="D1811" s="11" t="s">
        <v>479</v>
      </c>
      <c r="E1811" s="11" t="s">
        <v>480</v>
      </c>
      <c r="F1811">
        <v>1136.58</v>
      </c>
      <c r="G1811" s="11" t="s">
        <v>9</v>
      </c>
      <c r="H1811">
        <v>5569.25</v>
      </c>
      <c r="I1811">
        <v>7660.55</v>
      </c>
      <c r="J1811">
        <v>4.9000000000000004</v>
      </c>
      <c r="K1811">
        <v>6.74</v>
      </c>
      <c r="L1811" s="11" t="s">
        <v>34</v>
      </c>
      <c r="M1811" s="7">
        <v>43595</v>
      </c>
      <c r="N1811" s="7">
        <v>43595</v>
      </c>
      <c r="O1811" s="11" t="s">
        <v>40</v>
      </c>
      <c r="P1811" s="11" t="s">
        <v>95</v>
      </c>
      <c r="Q1811">
        <v>2004.8</v>
      </c>
      <c r="R1811" s="11" t="s">
        <v>12</v>
      </c>
      <c r="S1811" s="11" t="s">
        <v>95</v>
      </c>
      <c r="T1811">
        <v>597569.38</v>
      </c>
      <c r="U1811">
        <f>SalesLineItems__NO_LOT[[#This Row],[ActualSales]]-SalesLineItems__NO_LOT[[#This Row],[Extended_Cost]]</f>
        <v>2091.3000000000002</v>
      </c>
      <c r="V1811">
        <f>IFERROR(SalesLineItems__NO_LOT[[#This Row],[Revenue]]/SalesLineItems__NO_LOT[[#This Row],[Extended_Price]],0)</f>
        <v>0.27299606425126133</v>
      </c>
      <c r="W1811" t="str">
        <f>IF(SalesLineItems__NO_LOT[[#This Row],[Revenue]]&lt;0,"Lost on Sale","Normal Revenue")</f>
        <v>Normal Revenue</v>
      </c>
      <c r="X1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11">
        <f>IF(SalesLineItems__NO_LOT[[#This Row],[SOP_Type]]="Return",SalesLineItems__NO_LOT[[#This Row],[Extended_Cost]]*-1,SalesLineItems__NO_LOT[[#This Row],[Extended_Price]])</f>
        <v>7660.55</v>
      </c>
      <c r="Z1811">
        <f>MONTH(SalesLineItems__NO_LOT[[#This Row],[Requested_Ship_Date]])</f>
        <v>5</v>
      </c>
      <c r="AA1811">
        <f>YEAR(SalesLineItems__NO_LOT[[#This Row],[Requested_Ship_Date]])</f>
        <v>2019</v>
      </c>
      <c r="AV1811"/>
      <c r="AX1811"/>
      <c r="AZ1811"/>
      <c r="BC1811"/>
      <c r="BF1811"/>
    </row>
    <row r="1812" spans="1:58" x14ac:dyDescent="0.2">
      <c r="A1812" t="s">
        <v>8528</v>
      </c>
      <c r="B1812" s="11" t="s">
        <v>22</v>
      </c>
      <c r="C1812" s="11" t="s">
        <v>8529</v>
      </c>
      <c r="D1812" s="11" t="s">
        <v>45</v>
      </c>
      <c r="E1812" s="11" t="s">
        <v>46</v>
      </c>
      <c r="F1812">
        <v>529</v>
      </c>
      <c r="G1812" s="11" t="s">
        <v>9</v>
      </c>
      <c r="H1812">
        <v>3212.62</v>
      </c>
      <c r="I1812">
        <v>4295.4799999999996</v>
      </c>
      <c r="J1812">
        <v>6.07</v>
      </c>
      <c r="K1812">
        <v>8.1199999999999992</v>
      </c>
      <c r="L1812" s="11" t="s">
        <v>34</v>
      </c>
      <c r="M1812" s="7">
        <v>43595</v>
      </c>
      <c r="N1812" s="7">
        <v>43595</v>
      </c>
      <c r="O1812" s="11" t="s">
        <v>11</v>
      </c>
      <c r="P1812" s="11" t="s">
        <v>95</v>
      </c>
      <c r="Q1812">
        <v>2004.8</v>
      </c>
      <c r="R1812" s="11" t="s">
        <v>12</v>
      </c>
      <c r="S1812" s="11" t="s">
        <v>95</v>
      </c>
      <c r="T1812">
        <v>597569.38</v>
      </c>
      <c r="U1812">
        <f>SalesLineItems__NO_LOT[[#This Row],[ActualSales]]-SalesLineItems__NO_LOT[[#This Row],[Extended_Cost]]</f>
        <v>1082.8599999999997</v>
      </c>
      <c r="V1812">
        <f>IFERROR(SalesLineItems__NO_LOT[[#This Row],[Revenue]]/SalesLineItems__NO_LOT[[#This Row],[Extended_Price]],0)</f>
        <v>0.25209289765055354</v>
      </c>
      <c r="W1812" t="str">
        <f>IF(SalesLineItems__NO_LOT[[#This Row],[Revenue]]&lt;0,"Lost on Sale","Normal Revenue")</f>
        <v>Normal Revenue</v>
      </c>
      <c r="X1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12">
        <f>IF(SalesLineItems__NO_LOT[[#This Row],[SOP_Type]]="Return",SalesLineItems__NO_LOT[[#This Row],[Extended_Cost]]*-1,SalesLineItems__NO_LOT[[#This Row],[Extended_Price]])</f>
        <v>4295.4799999999996</v>
      </c>
      <c r="Z1812">
        <f>MONTH(SalesLineItems__NO_LOT[[#This Row],[Requested_Ship_Date]])</f>
        <v>5</v>
      </c>
      <c r="AA1812">
        <f>YEAR(SalesLineItems__NO_LOT[[#This Row],[Requested_Ship_Date]])</f>
        <v>2019</v>
      </c>
      <c r="AV1812"/>
      <c r="AX1812"/>
      <c r="AZ1812"/>
      <c r="BC1812"/>
      <c r="BF1812"/>
    </row>
    <row r="1813" spans="1:58" x14ac:dyDescent="0.2">
      <c r="A1813" t="s">
        <v>9947</v>
      </c>
      <c r="B1813" s="11" t="s">
        <v>22</v>
      </c>
      <c r="C1813" s="11" t="s">
        <v>9948</v>
      </c>
      <c r="D1813" s="11" t="s">
        <v>344</v>
      </c>
      <c r="E1813" s="11" t="s">
        <v>345</v>
      </c>
      <c r="F1813">
        <v>150</v>
      </c>
      <c r="G1813" s="11" t="s">
        <v>9</v>
      </c>
      <c r="H1813">
        <v>837</v>
      </c>
      <c r="I1813">
        <v>1563</v>
      </c>
      <c r="J1813">
        <v>5.58</v>
      </c>
      <c r="K1813">
        <v>10.42</v>
      </c>
      <c r="L1813" s="11" t="s">
        <v>166</v>
      </c>
      <c r="M1813" s="7">
        <v>43343</v>
      </c>
      <c r="N1813" s="7">
        <v>43343</v>
      </c>
      <c r="O1813" s="11" t="s">
        <v>65</v>
      </c>
      <c r="P1813" s="11" t="s">
        <v>95</v>
      </c>
      <c r="Q1813">
        <v>12447.79</v>
      </c>
      <c r="R1813" s="11" t="s">
        <v>52</v>
      </c>
      <c r="S1813" s="11" t="s">
        <v>95</v>
      </c>
      <c r="T1813">
        <v>1761785.05</v>
      </c>
      <c r="U1813">
        <f>SalesLineItems__NO_LOT[[#This Row],[ActualSales]]-SalesLineItems__NO_LOT[[#This Row],[Extended_Cost]]</f>
        <v>726</v>
      </c>
      <c r="V1813">
        <f>IFERROR(SalesLineItems__NO_LOT[[#This Row],[Revenue]]/SalesLineItems__NO_LOT[[#This Row],[Extended_Price]],0)</f>
        <v>0.46449136276391556</v>
      </c>
      <c r="W1813" t="str">
        <f>IF(SalesLineItems__NO_LOT[[#This Row],[Revenue]]&lt;0,"Lost on Sale","Normal Revenue")</f>
        <v>Normal Revenue</v>
      </c>
      <c r="X1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13">
        <f>IF(SalesLineItems__NO_LOT[[#This Row],[SOP_Type]]="Return",SalesLineItems__NO_LOT[[#This Row],[Extended_Cost]]*-1,SalesLineItems__NO_LOT[[#This Row],[Extended_Price]])</f>
        <v>1563</v>
      </c>
      <c r="Z1813">
        <f>MONTH(SalesLineItems__NO_LOT[[#This Row],[Requested_Ship_Date]])</f>
        <v>8</v>
      </c>
      <c r="AA1813">
        <f>YEAR(SalesLineItems__NO_LOT[[#This Row],[Requested_Ship_Date]])</f>
        <v>2018</v>
      </c>
      <c r="AV1813"/>
      <c r="AX1813"/>
      <c r="AZ1813"/>
      <c r="BC1813"/>
      <c r="BF1813"/>
    </row>
    <row r="1814" spans="1:58" x14ac:dyDescent="0.2">
      <c r="A1814" t="s">
        <v>9949</v>
      </c>
      <c r="B1814" s="11" t="s">
        <v>22</v>
      </c>
      <c r="C1814" s="11" t="s">
        <v>9950</v>
      </c>
      <c r="D1814" s="11" t="s">
        <v>1784</v>
      </c>
      <c r="E1814" s="11" t="s">
        <v>413</v>
      </c>
      <c r="F1814">
        <v>50</v>
      </c>
      <c r="G1814" s="11" t="s">
        <v>9</v>
      </c>
      <c r="H1814">
        <v>386.5</v>
      </c>
      <c r="I1814">
        <v>647</v>
      </c>
      <c r="J1814">
        <v>7.73</v>
      </c>
      <c r="K1814">
        <v>12.94</v>
      </c>
      <c r="L1814" s="11" t="s">
        <v>166</v>
      </c>
      <c r="M1814" s="7">
        <v>43343</v>
      </c>
      <c r="N1814" s="7">
        <v>43343</v>
      </c>
      <c r="O1814" s="11" t="s">
        <v>317</v>
      </c>
      <c r="P1814" s="11" t="s">
        <v>95</v>
      </c>
      <c r="Q1814">
        <v>12447.79</v>
      </c>
      <c r="R1814" s="11" t="s">
        <v>52</v>
      </c>
      <c r="S1814" s="11" t="s">
        <v>95</v>
      </c>
      <c r="T1814">
        <v>1761785.05</v>
      </c>
      <c r="U1814">
        <f>SalesLineItems__NO_LOT[[#This Row],[ActualSales]]-SalesLineItems__NO_LOT[[#This Row],[Extended_Cost]]</f>
        <v>260.5</v>
      </c>
      <c r="V1814">
        <f>IFERROR(SalesLineItems__NO_LOT[[#This Row],[Revenue]]/SalesLineItems__NO_LOT[[#This Row],[Extended_Price]],0)</f>
        <v>0.40262751159196292</v>
      </c>
      <c r="W1814" t="str">
        <f>IF(SalesLineItems__NO_LOT[[#This Row],[Revenue]]&lt;0,"Lost on Sale","Normal Revenue")</f>
        <v>Normal Revenue</v>
      </c>
      <c r="X1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14">
        <f>IF(SalesLineItems__NO_LOT[[#This Row],[SOP_Type]]="Return",SalesLineItems__NO_LOT[[#This Row],[Extended_Cost]]*-1,SalesLineItems__NO_LOT[[#This Row],[Extended_Price]])</f>
        <v>647</v>
      </c>
      <c r="Z1814">
        <f>MONTH(SalesLineItems__NO_LOT[[#This Row],[Requested_Ship_Date]])</f>
        <v>8</v>
      </c>
      <c r="AA1814">
        <f>YEAR(SalesLineItems__NO_LOT[[#This Row],[Requested_Ship_Date]])</f>
        <v>2018</v>
      </c>
      <c r="AV1814"/>
      <c r="AX1814"/>
      <c r="AZ1814"/>
      <c r="BC1814"/>
      <c r="BF1814"/>
    </row>
    <row r="1815" spans="1:58" x14ac:dyDescent="0.2">
      <c r="A1815" t="s">
        <v>9951</v>
      </c>
      <c r="B1815" s="11" t="s">
        <v>22</v>
      </c>
      <c r="C1815" s="11" t="s">
        <v>9950</v>
      </c>
      <c r="D1815" s="11" t="s">
        <v>9933</v>
      </c>
      <c r="E1815" s="11" t="s">
        <v>2308</v>
      </c>
      <c r="F1815">
        <v>113.52</v>
      </c>
      <c r="G1815" s="11" t="s">
        <v>9</v>
      </c>
      <c r="H1815">
        <v>1047.79</v>
      </c>
      <c r="I1815">
        <v>1825.4</v>
      </c>
      <c r="J1815">
        <v>9.23</v>
      </c>
      <c r="K1815">
        <v>16.079999999999998</v>
      </c>
      <c r="L1815" s="11" t="s">
        <v>166</v>
      </c>
      <c r="M1815" s="7">
        <v>43343</v>
      </c>
      <c r="N1815" s="7">
        <v>43343</v>
      </c>
      <c r="O1815" s="11" t="s">
        <v>11</v>
      </c>
      <c r="P1815" s="11" t="s">
        <v>95</v>
      </c>
      <c r="Q1815">
        <v>12447.79</v>
      </c>
      <c r="R1815" s="11" t="s">
        <v>52</v>
      </c>
      <c r="S1815" s="11" t="s">
        <v>95</v>
      </c>
      <c r="T1815">
        <v>1761785.05</v>
      </c>
      <c r="U1815">
        <f>SalesLineItems__NO_LOT[[#This Row],[ActualSales]]-SalesLineItems__NO_LOT[[#This Row],[Extended_Cost]]</f>
        <v>777.61000000000013</v>
      </c>
      <c r="V1815">
        <f>IFERROR(SalesLineItems__NO_LOT[[#This Row],[Revenue]]/SalesLineItems__NO_LOT[[#This Row],[Extended_Price]],0)</f>
        <v>0.42599430261860421</v>
      </c>
      <c r="W1815" t="str">
        <f>IF(SalesLineItems__NO_LOT[[#This Row],[Revenue]]&lt;0,"Lost on Sale","Normal Revenue")</f>
        <v>Normal Revenue</v>
      </c>
      <c r="X1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15">
        <f>IF(SalesLineItems__NO_LOT[[#This Row],[SOP_Type]]="Return",SalesLineItems__NO_LOT[[#This Row],[Extended_Cost]]*-1,SalesLineItems__NO_LOT[[#This Row],[Extended_Price]])</f>
        <v>1825.4</v>
      </c>
      <c r="Z1815">
        <f>MONTH(SalesLineItems__NO_LOT[[#This Row],[Requested_Ship_Date]])</f>
        <v>8</v>
      </c>
      <c r="AA1815">
        <f>YEAR(SalesLineItems__NO_LOT[[#This Row],[Requested_Ship_Date]])</f>
        <v>2018</v>
      </c>
      <c r="AV1815"/>
      <c r="AX1815"/>
      <c r="AZ1815"/>
      <c r="BC1815"/>
      <c r="BF1815"/>
    </row>
    <row r="1816" spans="1:58" x14ac:dyDescent="0.2">
      <c r="A1816" t="s">
        <v>9952</v>
      </c>
      <c r="B1816" s="11" t="s">
        <v>22</v>
      </c>
      <c r="C1816" s="11" t="s">
        <v>9950</v>
      </c>
      <c r="D1816" s="11" t="s">
        <v>13</v>
      </c>
      <c r="E1816" s="11" t="s">
        <v>14</v>
      </c>
      <c r="F1816">
        <v>1</v>
      </c>
      <c r="G1816" s="11" t="s">
        <v>15</v>
      </c>
      <c r="H1816">
        <v>0</v>
      </c>
      <c r="I1816">
        <v>1.5</v>
      </c>
      <c r="J1816">
        <v>0</v>
      </c>
      <c r="K1816">
        <v>1.5</v>
      </c>
      <c r="L1816" s="11" t="s">
        <v>166</v>
      </c>
      <c r="M1816" s="7">
        <v>43343</v>
      </c>
      <c r="N1816" s="7">
        <v>43343</v>
      </c>
      <c r="O1816" s="11" t="s">
        <v>16</v>
      </c>
      <c r="P1816" s="11" t="s">
        <v>95</v>
      </c>
      <c r="Q1816">
        <v>12447.79</v>
      </c>
      <c r="R1816" s="11" t="s">
        <v>52</v>
      </c>
      <c r="S1816" s="11" t="s">
        <v>95</v>
      </c>
      <c r="T1816">
        <v>1761785.05</v>
      </c>
      <c r="U1816">
        <f>SalesLineItems__NO_LOT[[#This Row],[ActualSales]]-SalesLineItems__NO_LOT[[#This Row],[Extended_Cost]]</f>
        <v>1.5</v>
      </c>
      <c r="V1816">
        <f>IFERROR(SalesLineItems__NO_LOT[[#This Row],[Revenue]]/SalesLineItems__NO_LOT[[#This Row],[Extended_Price]],0)</f>
        <v>1</v>
      </c>
      <c r="W1816" t="str">
        <f>IF(SalesLineItems__NO_LOT[[#This Row],[Revenue]]&lt;0,"Lost on Sale","Normal Revenue")</f>
        <v>Normal Revenue</v>
      </c>
      <c r="X1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16">
        <f>IF(SalesLineItems__NO_LOT[[#This Row],[SOP_Type]]="Return",SalesLineItems__NO_LOT[[#This Row],[Extended_Cost]]*-1,SalesLineItems__NO_LOT[[#This Row],[Extended_Price]])</f>
        <v>1.5</v>
      </c>
      <c r="Z1816">
        <f>MONTH(SalesLineItems__NO_LOT[[#This Row],[Requested_Ship_Date]])</f>
        <v>8</v>
      </c>
      <c r="AA1816">
        <f>YEAR(SalesLineItems__NO_LOT[[#This Row],[Requested_Ship_Date]])</f>
        <v>2018</v>
      </c>
      <c r="AV1816"/>
      <c r="AX1816"/>
      <c r="AZ1816"/>
      <c r="BC1816"/>
      <c r="BF1816"/>
    </row>
    <row r="1817" spans="1:58" x14ac:dyDescent="0.2">
      <c r="A1817" t="s">
        <v>9953</v>
      </c>
      <c r="B1817" s="11" t="s">
        <v>22</v>
      </c>
      <c r="C1817" s="11" t="s">
        <v>9954</v>
      </c>
      <c r="D1817" s="11" t="s">
        <v>4809</v>
      </c>
      <c r="E1817" s="11" t="s">
        <v>3835</v>
      </c>
      <c r="F1817">
        <v>411.31</v>
      </c>
      <c r="G1817" s="11" t="s">
        <v>9</v>
      </c>
      <c r="H1817">
        <v>1488.94</v>
      </c>
      <c r="I1817">
        <v>1398.45</v>
      </c>
      <c r="J1817">
        <v>3.62</v>
      </c>
      <c r="K1817">
        <v>3.4</v>
      </c>
      <c r="L1817" s="11" t="s">
        <v>73</v>
      </c>
      <c r="M1817" s="7">
        <v>43343</v>
      </c>
      <c r="N1817" s="7">
        <v>43343</v>
      </c>
      <c r="O1817" s="11" t="s">
        <v>70</v>
      </c>
      <c r="P1817" s="11" t="s">
        <v>95</v>
      </c>
      <c r="Q1817">
        <v>16507.830000000002</v>
      </c>
      <c r="R1817" s="11" t="s">
        <v>12</v>
      </c>
      <c r="S1817" s="11" t="s">
        <v>95</v>
      </c>
      <c r="T1817">
        <v>888799.68</v>
      </c>
      <c r="U1817">
        <f>SalesLineItems__NO_LOT[[#This Row],[ActualSales]]-SalesLineItems__NO_LOT[[#This Row],[Extended_Cost]]</f>
        <v>-90.490000000000009</v>
      </c>
      <c r="V1817">
        <f>IFERROR(SalesLineItems__NO_LOT[[#This Row],[Revenue]]/SalesLineItems__NO_LOT[[#This Row],[Extended_Price]],0)</f>
        <v>-6.4707354571132331E-2</v>
      </c>
      <c r="W1817" t="str">
        <f>IF(SalesLineItems__NO_LOT[[#This Row],[Revenue]]&lt;0,"Lost on Sale","Normal Revenue")</f>
        <v>Lost on Sale</v>
      </c>
      <c r="X1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817">
        <f>IF(SalesLineItems__NO_LOT[[#This Row],[SOP_Type]]="Return",SalesLineItems__NO_LOT[[#This Row],[Extended_Cost]]*-1,SalesLineItems__NO_LOT[[#This Row],[Extended_Price]])</f>
        <v>1398.45</v>
      </c>
      <c r="Z1817">
        <f>MONTH(SalesLineItems__NO_LOT[[#This Row],[Requested_Ship_Date]])</f>
        <v>8</v>
      </c>
      <c r="AA1817">
        <f>YEAR(SalesLineItems__NO_LOT[[#This Row],[Requested_Ship_Date]])</f>
        <v>2018</v>
      </c>
      <c r="AV1817"/>
      <c r="AX1817"/>
      <c r="AZ1817"/>
      <c r="BC1817"/>
      <c r="BF1817"/>
    </row>
    <row r="1818" spans="1:58" x14ac:dyDescent="0.2">
      <c r="A1818" t="s">
        <v>9955</v>
      </c>
      <c r="B1818" s="11" t="s">
        <v>22</v>
      </c>
      <c r="C1818" s="11" t="s">
        <v>9956</v>
      </c>
      <c r="D1818" s="11" t="s">
        <v>5796</v>
      </c>
      <c r="E1818" s="11" t="s">
        <v>5797</v>
      </c>
      <c r="F1818">
        <v>25</v>
      </c>
      <c r="G1818" s="11" t="s">
        <v>9</v>
      </c>
      <c r="H1818">
        <v>671.25</v>
      </c>
      <c r="I1818">
        <v>2561.5</v>
      </c>
      <c r="J1818">
        <v>26.85</v>
      </c>
      <c r="K1818">
        <v>102.46</v>
      </c>
      <c r="L1818" s="11" t="s">
        <v>73</v>
      </c>
      <c r="M1818" s="7">
        <v>43343</v>
      </c>
      <c r="N1818" s="7">
        <v>43343</v>
      </c>
      <c r="O1818" s="11" t="s">
        <v>65</v>
      </c>
      <c r="P1818" s="11" t="s">
        <v>95</v>
      </c>
      <c r="Q1818">
        <v>16507.830000000002</v>
      </c>
      <c r="R1818" s="11" t="s">
        <v>12</v>
      </c>
      <c r="S1818" s="11" t="s">
        <v>95</v>
      </c>
      <c r="T1818">
        <v>888799.68</v>
      </c>
      <c r="U1818">
        <f>SalesLineItems__NO_LOT[[#This Row],[ActualSales]]-SalesLineItems__NO_LOT[[#This Row],[Extended_Cost]]</f>
        <v>1890.25</v>
      </c>
      <c r="V1818">
        <f>IFERROR(SalesLineItems__NO_LOT[[#This Row],[Revenue]]/SalesLineItems__NO_LOT[[#This Row],[Extended_Price]],0)</f>
        <v>0.73794651571344916</v>
      </c>
      <c r="W1818" t="str">
        <f>IF(SalesLineItems__NO_LOT[[#This Row],[Revenue]]&lt;0,"Lost on Sale","Normal Revenue")</f>
        <v>Normal Revenue</v>
      </c>
      <c r="X1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18">
        <f>IF(SalesLineItems__NO_LOT[[#This Row],[SOP_Type]]="Return",SalesLineItems__NO_LOT[[#This Row],[Extended_Cost]]*-1,SalesLineItems__NO_LOT[[#This Row],[Extended_Price]])</f>
        <v>2561.5</v>
      </c>
      <c r="Z1818">
        <f>MONTH(SalesLineItems__NO_LOT[[#This Row],[Requested_Ship_Date]])</f>
        <v>8</v>
      </c>
      <c r="AA1818">
        <f>YEAR(SalesLineItems__NO_LOT[[#This Row],[Requested_Ship_Date]])</f>
        <v>2018</v>
      </c>
      <c r="AV1818"/>
      <c r="AX1818"/>
      <c r="AZ1818"/>
      <c r="BC1818"/>
      <c r="BF1818"/>
    </row>
    <row r="1819" spans="1:58" x14ac:dyDescent="0.2">
      <c r="A1819" t="s">
        <v>9957</v>
      </c>
      <c r="B1819" s="11" t="s">
        <v>22</v>
      </c>
      <c r="C1819" s="11" t="s">
        <v>9958</v>
      </c>
      <c r="D1819" s="11" t="s">
        <v>4809</v>
      </c>
      <c r="E1819" s="11" t="s">
        <v>3835</v>
      </c>
      <c r="F1819">
        <v>1513.5</v>
      </c>
      <c r="G1819" s="11" t="s">
        <v>9</v>
      </c>
      <c r="H1819">
        <v>5630.22</v>
      </c>
      <c r="I1819">
        <v>5145.8999999999996</v>
      </c>
      <c r="J1819">
        <v>3.72</v>
      </c>
      <c r="K1819">
        <v>3.4</v>
      </c>
      <c r="L1819" s="11" t="s">
        <v>73</v>
      </c>
      <c r="M1819" s="7">
        <v>43343</v>
      </c>
      <c r="N1819" s="7">
        <v>43343</v>
      </c>
      <c r="O1819" s="11" t="s">
        <v>70</v>
      </c>
      <c r="P1819" s="11" t="s">
        <v>95</v>
      </c>
      <c r="Q1819">
        <v>16507.830000000002</v>
      </c>
      <c r="R1819" s="11" t="s">
        <v>12</v>
      </c>
      <c r="S1819" s="11" t="s">
        <v>95</v>
      </c>
      <c r="T1819">
        <v>888799.68</v>
      </c>
      <c r="U1819">
        <f>SalesLineItems__NO_LOT[[#This Row],[ActualSales]]-SalesLineItems__NO_LOT[[#This Row],[Extended_Cost]]</f>
        <v>-484.32000000000062</v>
      </c>
      <c r="V1819">
        <f>IFERROR(SalesLineItems__NO_LOT[[#This Row],[Revenue]]/SalesLineItems__NO_LOT[[#This Row],[Extended_Price]],0)</f>
        <v>-9.4117647058823653E-2</v>
      </c>
      <c r="W1819" t="str">
        <f>IF(SalesLineItems__NO_LOT[[#This Row],[Revenue]]&lt;0,"Lost on Sale","Normal Revenue")</f>
        <v>Lost on Sale</v>
      </c>
      <c r="X1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819">
        <f>IF(SalesLineItems__NO_LOT[[#This Row],[SOP_Type]]="Return",SalesLineItems__NO_LOT[[#This Row],[Extended_Cost]]*-1,SalesLineItems__NO_LOT[[#This Row],[Extended_Price]])</f>
        <v>5145.8999999999996</v>
      </c>
      <c r="Z1819">
        <f>MONTH(SalesLineItems__NO_LOT[[#This Row],[Requested_Ship_Date]])</f>
        <v>8</v>
      </c>
      <c r="AA1819">
        <f>YEAR(SalesLineItems__NO_LOT[[#This Row],[Requested_Ship_Date]])</f>
        <v>2018</v>
      </c>
      <c r="AV1819"/>
      <c r="AX1819"/>
      <c r="AZ1819"/>
      <c r="BC1819"/>
      <c r="BF1819"/>
    </row>
    <row r="1820" spans="1:58" x14ac:dyDescent="0.2">
      <c r="A1820" t="s">
        <v>9959</v>
      </c>
      <c r="B1820" s="11" t="s">
        <v>22</v>
      </c>
      <c r="C1820" s="11" t="s">
        <v>9958</v>
      </c>
      <c r="D1820" s="11" t="s">
        <v>8322</v>
      </c>
      <c r="E1820" s="11" t="s">
        <v>8323</v>
      </c>
      <c r="F1820">
        <v>1</v>
      </c>
      <c r="G1820" s="11" t="s">
        <v>15</v>
      </c>
      <c r="H1820">
        <v>0</v>
      </c>
      <c r="I1820">
        <v>40</v>
      </c>
      <c r="J1820">
        <v>0</v>
      </c>
      <c r="K1820">
        <v>40</v>
      </c>
      <c r="L1820" s="11" t="s">
        <v>73</v>
      </c>
      <c r="M1820" s="7">
        <v>43343</v>
      </c>
      <c r="N1820" s="7">
        <v>43343</v>
      </c>
      <c r="O1820" s="11" t="s">
        <v>16</v>
      </c>
      <c r="P1820" s="11" t="s">
        <v>95</v>
      </c>
      <c r="Q1820">
        <v>16507.830000000002</v>
      </c>
      <c r="R1820" s="11" t="s">
        <v>12</v>
      </c>
      <c r="S1820" s="11" t="s">
        <v>95</v>
      </c>
      <c r="T1820">
        <v>888799.68</v>
      </c>
      <c r="U1820">
        <f>SalesLineItems__NO_LOT[[#This Row],[ActualSales]]-SalesLineItems__NO_LOT[[#This Row],[Extended_Cost]]</f>
        <v>40</v>
      </c>
      <c r="V1820">
        <f>IFERROR(SalesLineItems__NO_LOT[[#This Row],[Revenue]]/SalesLineItems__NO_LOT[[#This Row],[Extended_Price]],0)</f>
        <v>1</v>
      </c>
      <c r="W1820" t="str">
        <f>IF(SalesLineItems__NO_LOT[[#This Row],[Revenue]]&lt;0,"Lost on Sale","Normal Revenue")</f>
        <v>Normal Revenue</v>
      </c>
      <c r="X1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20">
        <f>IF(SalesLineItems__NO_LOT[[#This Row],[SOP_Type]]="Return",SalesLineItems__NO_LOT[[#This Row],[Extended_Cost]]*-1,SalesLineItems__NO_LOT[[#This Row],[Extended_Price]])</f>
        <v>40</v>
      </c>
      <c r="Z1820">
        <f>MONTH(SalesLineItems__NO_LOT[[#This Row],[Requested_Ship_Date]])</f>
        <v>8</v>
      </c>
      <c r="AA1820">
        <f>YEAR(SalesLineItems__NO_LOT[[#This Row],[Requested_Ship_Date]])</f>
        <v>2018</v>
      </c>
      <c r="AV1820"/>
      <c r="AX1820"/>
      <c r="AZ1820"/>
      <c r="BC1820"/>
      <c r="BF1820"/>
    </row>
    <row r="1821" spans="1:58" x14ac:dyDescent="0.2">
      <c r="A1821" t="s">
        <v>9918</v>
      </c>
      <c r="B1821" s="11" t="s">
        <v>22</v>
      </c>
      <c r="C1821" s="11" t="s">
        <v>9919</v>
      </c>
      <c r="D1821" s="11" t="s">
        <v>66</v>
      </c>
      <c r="E1821" s="11" t="s">
        <v>67</v>
      </c>
      <c r="F1821">
        <v>2000</v>
      </c>
      <c r="G1821" s="11" t="s">
        <v>68</v>
      </c>
      <c r="H1821">
        <v>27826.95</v>
      </c>
      <c r="I1821">
        <v>29120</v>
      </c>
      <c r="J1821">
        <v>13.91</v>
      </c>
      <c r="K1821">
        <v>14.56</v>
      </c>
      <c r="L1821" s="11" t="s">
        <v>69</v>
      </c>
      <c r="M1821" s="7">
        <v>43347</v>
      </c>
      <c r="N1821" s="7">
        <v>43347</v>
      </c>
      <c r="O1821" s="11" t="s">
        <v>70</v>
      </c>
      <c r="P1821" s="11" t="s">
        <v>95</v>
      </c>
      <c r="Q1821">
        <v>320188.32</v>
      </c>
      <c r="R1821" s="11" t="s">
        <v>52</v>
      </c>
      <c r="S1821" s="11" t="s">
        <v>95</v>
      </c>
      <c r="T1821">
        <v>8464367.5299999993</v>
      </c>
      <c r="U1821">
        <f>SalesLineItems__NO_LOT[[#This Row],[ActualSales]]-SalesLineItems__NO_LOT[[#This Row],[Extended_Cost]]</f>
        <v>1293.0499999999993</v>
      </c>
      <c r="V1821">
        <f>IFERROR(SalesLineItems__NO_LOT[[#This Row],[Revenue]]/SalesLineItems__NO_LOT[[#This Row],[Extended_Price]],0)</f>
        <v>4.4404189560439539E-2</v>
      </c>
      <c r="W1821" t="str">
        <f>IF(SalesLineItems__NO_LOT[[#This Row],[Revenue]]&lt;0,"Lost on Sale","Normal Revenue")</f>
        <v>Normal Revenue</v>
      </c>
      <c r="X1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21">
        <f>IF(SalesLineItems__NO_LOT[[#This Row],[SOP_Type]]="Return",SalesLineItems__NO_LOT[[#This Row],[Extended_Cost]]*-1,SalesLineItems__NO_LOT[[#This Row],[Extended_Price]])</f>
        <v>29120</v>
      </c>
      <c r="Z1821">
        <f>MONTH(SalesLineItems__NO_LOT[[#This Row],[Requested_Ship_Date]])</f>
        <v>9</v>
      </c>
      <c r="AA1821">
        <f>YEAR(SalesLineItems__NO_LOT[[#This Row],[Requested_Ship_Date]])</f>
        <v>2018</v>
      </c>
      <c r="AV1821"/>
      <c r="AX1821"/>
      <c r="AZ1821"/>
      <c r="BC1821"/>
      <c r="BF1821"/>
    </row>
    <row r="1822" spans="1:58" x14ac:dyDescent="0.2">
      <c r="A1822" t="s">
        <v>9920</v>
      </c>
      <c r="B1822" s="11" t="s">
        <v>22</v>
      </c>
      <c r="C1822" s="11" t="s">
        <v>9919</v>
      </c>
      <c r="D1822" s="11" t="s">
        <v>13</v>
      </c>
      <c r="E1822" s="11" t="s">
        <v>14</v>
      </c>
      <c r="F1822">
        <v>1</v>
      </c>
      <c r="G1822" s="11" t="s">
        <v>15</v>
      </c>
      <c r="H1822">
        <v>0</v>
      </c>
      <c r="I1822">
        <v>1.5</v>
      </c>
      <c r="J1822">
        <v>0</v>
      </c>
      <c r="K1822">
        <v>1.5</v>
      </c>
      <c r="L1822" s="11" t="s">
        <v>69</v>
      </c>
      <c r="M1822" s="7">
        <v>43347</v>
      </c>
      <c r="N1822" s="7">
        <v>43347</v>
      </c>
      <c r="O1822" s="11" t="s">
        <v>16</v>
      </c>
      <c r="P1822" s="11" t="s">
        <v>95</v>
      </c>
      <c r="Q1822">
        <v>320188.32</v>
      </c>
      <c r="R1822" s="11" t="s">
        <v>52</v>
      </c>
      <c r="S1822" s="11" t="s">
        <v>95</v>
      </c>
      <c r="T1822">
        <v>8464367.5299999993</v>
      </c>
      <c r="U1822">
        <f>SalesLineItems__NO_LOT[[#This Row],[ActualSales]]-SalesLineItems__NO_LOT[[#This Row],[Extended_Cost]]</f>
        <v>1.5</v>
      </c>
      <c r="V1822">
        <f>IFERROR(SalesLineItems__NO_LOT[[#This Row],[Revenue]]/SalesLineItems__NO_LOT[[#This Row],[Extended_Price]],0)</f>
        <v>1</v>
      </c>
      <c r="W1822" t="str">
        <f>IF(SalesLineItems__NO_LOT[[#This Row],[Revenue]]&lt;0,"Lost on Sale","Normal Revenue")</f>
        <v>Normal Revenue</v>
      </c>
      <c r="X1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22">
        <f>IF(SalesLineItems__NO_LOT[[#This Row],[SOP_Type]]="Return",SalesLineItems__NO_LOT[[#This Row],[Extended_Cost]]*-1,SalesLineItems__NO_LOT[[#This Row],[Extended_Price]])</f>
        <v>1.5</v>
      </c>
      <c r="Z1822">
        <f>MONTH(SalesLineItems__NO_LOT[[#This Row],[Requested_Ship_Date]])</f>
        <v>9</v>
      </c>
      <c r="AA1822">
        <f>YEAR(SalesLineItems__NO_LOT[[#This Row],[Requested_Ship_Date]])</f>
        <v>2018</v>
      </c>
      <c r="AV1822"/>
      <c r="AX1822"/>
      <c r="AZ1822"/>
      <c r="BC1822"/>
      <c r="BF1822"/>
    </row>
    <row r="1823" spans="1:58" x14ac:dyDescent="0.2">
      <c r="A1823" t="s">
        <v>9921</v>
      </c>
      <c r="B1823" s="11" t="s">
        <v>22</v>
      </c>
      <c r="C1823" s="11" t="s">
        <v>9922</v>
      </c>
      <c r="D1823" s="11" t="s">
        <v>1525</v>
      </c>
      <c r="E1823" s="11" t="s">
        <v>1526</v>
      </c>
      <c r="F1823">
        <v>1404</v>
      </c>
      <c r="G1823" s="11" t="s">
        <v>9</v>
      </c>
      <c r="H1823">
        <v>8718.84</v>
      </c>
      <c r="I1823">
        <v>12397.32</v>
      </c>
      <c r="J1823">
        <v>6.21</v>
      </c>
      <c r="K1823">
        <v>8.83</v>
      </c>
      <c r="L1823" s="11" t="s">
        <v>657</v>
      </c>
      <c r="M1823" s="7">
        <v>43347</v>
      </c>
      <c r="N1823" s="7">
        <v>43347</v>
      </c>
      <c r="O1823" s="11" t="s">
        <v>11</v>
      </c>
      <c r="P1823" s="11" t="s">
        <v>95</v>
      </c>
      <c r="Q1823">
        <v>12451.87</v>
      </c>
      <c r="R1823" s="11" t="s">
        <v>86</v>
      </c>
      <c r="S1823" s="11" t="s">
        <v>95</v>
      </c>
      <c r="T1823">
        <v>132399.12</v>
      </c>
      <c r="U1823">
        <f>SalesLineItems__NO_LOT[[#This Row],[ActualSales]]-SalesLineItems__NO_LOT[[#This Row],[Extended_Cost]]</f>
        <v>3678.4799999999996</v>
      </c>
      <c r="V1823">
        <f>IFERROR(SalesLineItems__NO_LOT[[#This Row],[Revenue]]/SalesLineItems__NO_LOT[[#This Row],[Extended_Price]],0)</f>
        <v>0.29671574178935445</v>
      </c>
      <c r="W1823" t="str">
        <f>IF(SalesLineItems__NO_LOT[[#This Row],[Revenue]]&lt;0,"Lost on Sale","Normal Revenue")</f>
        <v>Normal Revenue</v>
      </c>
      <c r="X1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23">
        <f>IF(SalesLineItems__NO_LOT[[#This Row],[SOP_Type]]="Return",SalesLineItems__NO_LOT[[#This Row],[Extended_Cost]]*-1,SalesLineItems__NO_LOT[[#This Row],[Extended_Price]])</f>
        <v>12397.32</v>
      </c>
      <c r="Z1823">
        <f>MONTH(SalesLineItems__NO_LOT[[#This Row],[Requested_Ship_Date]])</f>
        <v>9</v>
      </c>
      <c r="AA1823">
        <f>YEAR(SalesLineItems__NO_LOT[[#This Row],[Requested_Ship_Date]])</f>
        <v>2018</v>
      </c>
      <c r="AV1823"/>
      <c r="AX1823"/>
      <c r="AZ1823"/>
      <c r="BC1823"/>
      <c r="BF1823"/>
    </row>
    <row r="1824" spans="1:58" x14ac:dyDescent="0.2">
      <c r="A1824" t="s">
        <v>9923</v>
      </c>
      <c r="B1824" s="11" t="s">
        <v>22</v>
      </c>
      <c r="C1824" s="11" t="s">
        <v>9922</v>
      </c>
      <c r="D1824" s="11" t="s">
        <v>1528</v>
      </c>
      <c r="E1824" s="11" t="s">
        <v>1529</v>
      </c>
      <c r="F1824">
        <v>372</v>
      </c>
      <c r="G1824" s="11" t="s">
        <v>9</v>
      </c>
      <c r="H1824">
        <v>2053.44</v>
      </c>
      <c r="I1824">
        <v>1979.04</v>
      </c>
      <c r="J1824">
        <v>5.52</v>
      </c>
      <c r="K1824">
        <v>5.32</v>
      </c>
      <c r="L1824" s="11" t="s">
        <v>657</v>
      </c>
      <c r="M1824" s="7">
        <v>43347</v>
      </c>
      <c r="N1824" s="7">
        <v>43347</v>
      </c>
      <c r="O1824" s="11" t="s">
        <v>11</v>
      </c>
      <c r="P1824" s="11" t="s">
        <v>95</v>
      </c>
      <c r="Q1824">
        <v>12451.87</v>
      </c>
      <c r="R1824" s="11" t="s">
        <v>86</v>
      </c>
      <c r="S1824" s="11" t="s">
        <v>95</v>
      </c>
      <c r="T1824">
        <v>132399.12</v>
      </c>
      <c r="U1824">
        <f>SalesLineItems__NO_LOT[[#This Row],[ActualSales]]-SalesLineItems__NO_LOT[[#This Row],[Extended_Cost]]</f>
        <v>-74.400000000000091</v>
      </c>
      <c r="V1824">
        <f>IFERROR(SalesLineItems__NO_LOT[[#This Row],[Revenue]]/SalesLineItems__NO_LOT[[#This Row],[Extended_Price]],0)</f>
        <v>-3.7593984962406062E-2</v>
      </c>
      <c r="W1824" t="str">
        <f>IF(SalesLineItems__NO_LOT[[#This Row],[Revenue]]&lt;0,"Lost on Sale","Normal Revenue")</f>
        <v>Lost on Sale</v>
      </c>
      <c r="X1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824">
        <f>IF(SalesLineItems__NO_LOT[[#This Row],[SOP_Type]]="Return",SalesLineItems__NO_LOT[[#This Row],[Extended_Cost]]*-1,SalesLineItems__NO_LOT[[#This Row],[Extended_Price]])</f>
        <v>1979.04</v>
      </c>
      <c r="Z1824">
        <f>MONTH(SalesLineItems__NO_LOT[[#This Row],[Requested_Ship_Date]])</f>
        <v>9</v>
      </c>
      <c r="AA1824">
        <f>YEAR(SalesLineItems__NO_LOT[[#This Row],[Requested_Ship_Date]])</f>
        <v>2018</v>
      </c>
      <c r="AV1824"/>
      <c r="AX1824"/>
      <c r="AZ1824"/>
      <c r="BC1824"/>
      <c r="BF1824"/>
    </row>
    <row r="1825" spans="1:58" x14ac:dyDescent="0.2">
      <c r="A1825" t="s">
        <v>9924</v>
      </c>
      <c r="B1825" s="11" t="s">
        <v>22</v>
      </c>
      <c r="C1825" s="11" t="s">
        <v>9922</v>
      </c>
      <c r="D1825" s="11" t="s">
        <v>9555</v>
      </c>
      <c r="E1825" s="11" t="s">
        <v>9556</v>
      </c>
      <c r="F1825">
        <v>871</v>
      </c>
      <c r="G1825" s="11" t="s">
        <v>9</v>
      </c>
      <c r="H1825">
        <v>7002.84</v>
      </c>
      <c r="I1825">
        <v>11749.79</v>
      </c>
      <c r="J1825">
        <v>8.0399999999999991</v>
      </c>
      <c r="K1825">
        <v>13.49</v>
      </c>
      <c r="L1825" s="11" t="s">
        <v>657</v>
      </c>
      <c r="M1825" s="7">
        <v>43347</v>
      </c>
      <c r="N1825" s="7">
        <v>43347</v>
      </c>
      <c r="O1825" s="11" t="s">
        <v>11</v>
      </c>
      <c r="P1825" s="11" t="s">
        <v>95</v>
      </c>
      <c r="Q1825">
        <v>12451.87</v>
      </c>
      <c r="R1825" s="11" t="s">
        <v>86</v>
      </c>
      <c r="S1825" s="11" t="s">
        <v>95</v>
      </c>
      <c r="T1825">
        <v>132399.12</v>
      </c>
      <c r="U1825">
        <f>SalesLineItems__NO_LOT[[#This Row],[ActualSales]]-SalesLineItems__NO_LOT[[#This Row],[Extended_Cost]]</f>
        <v>4746.9500000000007</v>
      </c>
      <c r="V1825">
        <f>IFERROR(SalesLineItems__NO_LOT[[#This Row],[Revenue]]/SalesLineItems__NO_LOT[[#This Row],[Extended_Price]],0)</f>
        <v>0.40400296515937734</v>
      </c>
      <c r="W1825" t="str">
        <f>IF(SalesLineItems__NO_LOT[[#This Row],[Revenue]]&lt;0,"Lost on Sale","Normal Revenue")</f>
        <v>Normal Revenue</v>
      </c>
      <c r="X1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25">
        <f>IF(SalesLineItems__NO_LOT[[#This Row],[SOP_Type]]="Return",SalesLineItems__NO_LOT[[#This Row],[Extended_Cost]]*-1,SalesLineItems__NO_LOT[[#This Row],[Extended_Price]])</f>
        <v>11749.79</v>
      </c>
      <c r="Z1825">
        <f>MONTH(SalesLineItems__NO_LOT[[#This Row],[Requested_Ship_Date]])</f>
        <v>9</v>
      </c>
      <c r="AA1825">
        <f>YEAR(SalesLineItems__NO_LOT[[#This Row],[Requested_Ship_Date]])</f>
        <v>2018</v>
      </c>
      <c r="AV1825"/>
      <c r="AX1825"/>
      <c r="AZ1825"/>
      <c r="BC1825"/>
      <c r="BF1825"/>
    </row>
    <row r="1826" spans="1:58" x14ac:dyDescent="0.2">
      <c r="A1826" t="s">
        <v>9925</v>
      </c>
      <c r="B1826" s="11" t="s">
        <v>22</v>
      </c>
      <c r="C1826" s="11" t="s">
        <v>9922</v>
      </c>
      <c r="D1826" s="11" t="s">
        <v>1522</v>
      </c>
      <c r="E1826" s="11" t="s">
        <v>1523</v>
      </c>
      <c r="F1826">
        <v>416</v>
      </c>
      <c r="G1826" s="11" t="s">
        <v>9</v>
      </c>
      <c r="H1826">
        <v>2762.24</v>
      </c>
      <c r="I1826">
        <v>2441.92</v>
      </c>
      <c r="J1826">
        <v>6.64</v>
      </c>
      <c r="K1826">
        <v>5.87</v>
      </c>
      <c r="L1826" s="11" t="s">
        <v>657</v>
      </c>
      <c r="M1826" s="7">
        <v>43347</v>
      </c>
      <c r="N1826" s="7">
        <v>43347</v>
      </c>
      <c r="O1826" s="11" t="s">
        <v>11</v>
      </c>
      <c r="P1826" s="11" t="s">
        <v>95</v>
      </c>
      <c r="Q1826">
        <v>12451.87</v>
      </c>
      <c r="R1826" s="11" t="s">
        <v>86</v>
      </c>
      <c r="S1826" s="11" t="s">
        <v>95</v>
      </c>
      <c r="T1826">
        <v>132399.12</v>
      </c>
      <c r="U1826">
        <f>SalesLineItems__NO_LOT[[#This Row],[ActualSales]]-SalesLineItems__NO_LOT[[#This Row],[Extended_Cost]]</f>
        <v>-320.31999999999971</v>
      </c>
      <c r="V1826">
        <f>IFERROR(SalesLineItems__NO_LOT[[#This Row],[Revenue]]/SalesLineItems__NO_LOT[[#This Row],[Extended_Price]],0)</f>
        <v>-0.13117546848381589</v>
      </c>
      <c r="W1826" t="str">
        <f>IF(SalesLineItems__NO_LOT[[#This Row],[Revenue]]&lt;0,"Lost on Sale","Normal Revenue")</f>
        <v>Lost on Sale</v>
      </c>
      <c r="X1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826">
        <f>IF(SalesLineItems__NO_LOT[[#This Row],[SOP_Type]]="Return",SalesLineItems__NO_LOT[[#This Row],[Extended_Cost]]*-1,SalesLineItems__NO_LOT[[#This Row],[Extended_Price]])</f>
        <v>2441.92</v>
      </c>
      <c r="Z1826">
        <f>MONTH(SalesLineItems__NO_LOT[[#This Row],[Requested_Ship_Date]])</f>
        <v>9</v>
      </c>
      <c r="AA1826">
        <f>YEAR(SalesLineItems__NO_LOT[[#This Row],[Requested_Ship_Date]])</f>
        <v>2018</v>
      </c>
      <c r="AV1826"/>
      <c r="AX1826"/>
      <c r="AZ1826"/>
      <c r="BC1826"/>
      <c r="BF1826"/>
    </row>
    <row r="1827" spans="1:58" x14ac:dyDescent="0.2">
      <c r="A1827" t="s">
        <v>9914</v>
      </c>
      <c r="B1827" s="11" t="s">
        <v>22</v>
      </c>
      <c r="C1827" s="11" t="s">
        <v>9915</v>
      </c>
      <c r="D1827" s="11" t="s">
        <v>2329</v>
      </c>
      <c r="E1827" s="11" t="s">
        <v>2330</v>
      </c>
      <c r="F1827">
        <v>1</v>
      </c>
      <c r="G1827" s="11" t="s">
        <v>68</v>
      </c>
      <c r="H1827">
        <v>27.27</v>
      </c>
      <c r="I1827">
        <v>112.25</v>
      </c>
      <c r="J1827">
        <v>27.27</v>
      </c>
      <c r="K1827">
        <v>112.25</v>
      </c>
      <c r="L1827" s="11" t="s">
        <v>773</v>
      </c>
      <c r="M1827" s="7">
        <v>43349</v>
      </c>
      <c r="N1827" s="7">
        <v>43349</v>
      </c>
      <c r="O1827" s="11" t="s">
        <v>11</v>
      </c>
      <c r="P1827" s="11" t="s">
        <v>95</v>
      </c>
      <c r="Q1827">
        <v>716.85</v>
      </c>
      <c r="R1827" s="11" t="s">
        <v>52</v>
      </c>
      <c r="S1827" s="11" t="s">
        <v>95</v>
      </c>
      <c r="T1827">
        <v>7022.71</v>
      </c>
      <c r="U1827">
        <f>SalesLineItems__NO_LOT[[#This Row],[ActualSales]]-SalesLineItems__NO_LOT[[#This Row],[Extended_Cost]]</f>
        <v>84.98</v>
      </c>
      <c r="V1827">
        <f>IFERROR(SalesLineItems__NO_LOT[[#This Row],[Revenue]]/SalesLineItems__NO_LOT[[#This Row],[Extended_Price]],0)</f>
        <v>0.75706013363028957</v>
      </c>
      <c r="W1827" t="str">
        <f>IF(SalesLineItems__NO_LOT[[#This Row],[Revenue]]&lt;0,"Lost on Sale","Normal Revenue")</f>
        <v>Normal Revenue</v>
      </c>
      <c r="X1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27">
        <f>IF(SalesLineItems__NO_LOT[[#This Row],[SOP_Type]]="Return",SalesLineItems__NO_LOT[[#This Row],[Extended_Cost]]*-1,SalesLineItems__NO_LOT[[#This Row],[Extended_Price]])</f>
        <v>112.25</v>
      </c>
      <c r="Z1827">
        <f>MONTH(SalesLineItems__NO_LOT[[#This Row],[Requested_Ship_Date]])</f>
        <v>9</v>
      </c>
      <c r="AA1827">
        <f>YEAR(SalesLineItems__NO_LOT[[#This Row],[Requested_Ship_Date]])</f>
        <v>2018</v>
      </c>
      <c r="AV1827"/>
      <c r="AX1827"/>
      <c r="AZ1827"/>
      <c r="BC1827"/>
      <c r="BF1827"/>
    </row>
    <row r="1828" spans="1:58" x14ac:dyDescent="0.2">
      <c r="A1828" t="s">
        <v>9916</v>
      </c>
      <c r="B1828" s="11" t="s">
        <v>22</v>
      </c>
      <c r="C1828" s="11" t="s">
        <v>9915</v>
      </c>
      <c r="D1828" s="11" t="s">
        <v>7223</v>
      </c>
      <c r="E1828" s="11" t="s">
        <v>1874</v>
      </c>
      <c r="F1828">
        <v>3</v>
      </c>
      <c r="G1828" s="11" t="s">
        <v>68</v>
      </c>
      <c r="H1828">
        <v>637.48</v>
      </c>
      <c r="I1828">
        <v>815.52</v>
      </c>
      <c r="J1828">
        <v>212.49</v>
      </c>
      <c r="K1828">
        <v>271.83999999999997</v>
      </c>
      <c r="L1828" s="11" t="s">
        <v>773</v>
      </c>
      <c r="M1828" s="7">
        <v>43349</v>
      </c>
      <c r="N1828" s="7">
        <v>43349</v>
      </c>
      <c r="O1828" s="11" t="s">
        <v>11</v>
      </c>
      <c r="P1828" s="11" t="s">
        <v>95</v>
      </c>
      <c r="Q1828">
        <v>716.85</v>
      </c>
      <c r="R1828" s="11" t="s">
        <v>52</v>
      </c>
      <c r="S1828" s="11" t="s">
        <v>95</v>
      </c>
      <c r="T1828">
        <v>7022.71</v>
      </c>
      <c r="U1828">
        <f>SalesLineItems__NO_LOT[[#This Row],[ActualSales]]-SalesLineItems__NO_LOT[[#This Row],[Extended_Cost]]</f>
        <v>178.03999999999996</v>
      </c>
      <c r="V1828">
        <f>IFERROR(SalesLineItems__NO_LOT[[#This Row],[Revenue]]/SalesLineItems__NO_LOT[[#This Row],[Extended_Price]],0)</f>
        <v>0.21831469491857952</v>
      </c>
      <c r="W1828" t="str">
        <f>IF(SalesLineItems__NO_LOT[[#This Row],[Revenue]]&lt;0,"Lost on Sale","Normal Revenue")</f>
        <v>Normal Revenue</v>
      </c>
      <c r="X1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28">
        <f>IF(SalesLineItems__NO_LOT[[#This Row],[SOP_Type]]="Return",SalesLineItems__NO_LOT[[#This Row],[Extended_Cost]]*-1,SalesLineItems__NO_LOT[[#This Row],[Extended_Price]])</f>
        <v>815.52</v>
      </c>
      <c r="Z1828">
        <f>MONTH(SalesLineItems__NO_LOT[[#This Row],[Requested_Ship_Date]])</f>
        <v>9</v>
      </c>
      <c r="AA1828">
        <f>YEAR(SalesLineItems__NO_LOT[[#This Row],[Requested_Ship_Date]])</f>
        <v>2018</v>
      </c>
      <c r="AV1828"/>
      <c r="AX1828"/>
      <c r="AZ1828"/>
      <c r="BC1828"/>
      <c r="BF1828"/>
    </row>
    <row r="1829" spans="1:58" x14ac:dyDescent="0.2">
      <c r="A1829" t="s">
        <v>9917</v>
      </c>
      <c r="B1829" s="11" t="s">
        <v>22</v>
      </c>
      <c r="C1829" s="11" t="s">
        <v>9915</v>
      </c>
      <c r="D1829" s="11" t="s">
        <v>2336</v>
      </c>
      <c r="E1829" s="11" t="s">
        <v>2337</v>
      </c>
      <c r="F1829">
        <v>1</v>
      </c>
      <c r="G1829" s="11" t="s">
        <v>68</v>
      </c>
      <c r="H1829">
        <v>55.46</v>
      </c>
      <c r="I1829">
        <v>217.58</v>
      </c>
      <c r="J1829">
        <v>55.46</v>
      </c>
      <c r="K1829">
        <v>217.58</v>
      </c>
      <c r="L1829" s="11" t="s">
        <v>773</v>
      </c>
      <c r="M1829" s="7">
        <v>43349</v>
      </c>
      <c r="N1829" s="7">
        <v>43349</v>
      </c>
      <c r="O1829" s="11" t="s">
        <v>11</v>
      </c>
      <c r="P1829" s="11" t="s">
        <v>95</v>
      </c>
      <c r="Q1829">
        <v>716.85</v>
      </c>
      <c r="R1829" s="11" t="s">
        <v>52</v>
      </c>
      <c r="S1829" s="11" t="s">
        <v>95</v>
      </c>
      <c r="T1829">
        <v>7022.71</v>
      </c>
      <c r="U1829">
        <f>SalesLineItems__NO_LOT[[#This Row],[ActualSales]]-SalesLineItems__NO_LOT[[#This Row],[Extended_Cost]]</f>
        <v>162.12</v>
      </c>
      <c r="V1829">
        <f>IFERROR(SalesLineItems__NO_LOT[[#This Row],[Revenue]]/SalesLineItems__NO_LOT[[#This Row],[Extended_Price]],0)</f>
        <v>0.74510524864417682</v>
      </c>
      <c r="W1829" t="str">
        <f>IF(SalesLineItems__NO_LOT[[#This Row],[Revenue]]&lt;0,"Lost on Sale","Normal Revenue")</f>
        <v>Normal Revenue</v>
      </c>
      <c r="X1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29">
        <f>IF(SalesLineItems__NO_LOT[[#This Row],[SOP_Type]]="Return",SalesLineItems__NO_LOT[[#This Row],[Extended_Cost]]*-1,SalesLineItems__NO_LOT[[#This Row],[Extended_Price]])</f>
        <v>217.58</v>
      </c>
      <c r="Z1829">
        <f>MONTH(SalesLineItems__NO_LOT[[#This Row],[Requested_Ship_Date]])</f>
        <v>9</v>
      </c>
      <c r="AA1829">
        <f>YEAR(SalesLineItems__NO_LOT[[#This Row],[Requested_Ship_Date]])</f>
        <v>2018</v>
      </c>
      <c r="AV1829"/>
      <c r="AX1829"/>
      <c r="AZ1829"/>
      <c r="BC1829"/>
      <c r="BF1829"/>
    </row>
    <row r="1830" spans="1:58" x14ac:dyDescent="0.2">
      <c r="A1830" t="s">
        <v>9903</v>
      </c>
      <c r="B1830" s="11" t="s">
        <v>22</v>
      </c>
      <c r="C1830" s="11" t="s">
        <v>9904</v>
      </c>
      <c r="D1830" s="11" t="s">
        <v>6570</v>
      </c>
      <c r="E1830" s="11" t="s">
        <v>3941</v>
      </c>
      <c r="F1830">
        <v>310.8</v>
      </c>
      <c r="G1830" s="11" t="s">
        <v>9</v>
      </c>
      <c r="H1830">
        <v>2654.23</v>
      </c>
      <c r="I1830">
        <v>6374.51</v>
      </c>
      <c r="J1830">
        <v>8.5399999999999991</v>
      </c>
      <c r="K1830">
        <v>20.51</v>
      </c>
      <c r="L1830" s="11" t="s">
        <v>368</v>
      </c>
      <c r="M1830" s="7">
        <v>43350</v>
      </c>
      <c r="N1830" s="7">
        <v>43350</v>
      </c>
      <c r="O1830" s="11" t="s">
        <v>11</v>
      </c>
      <c r="P1830" s="11" t="s">
        <v>95</v>
      </c>
      <c r="Q1830">
        <v>1006.32</v>
      </c>
      <c r="R1830" s="11" t="s">
        <v>52</v>
      </c>
      <c r="S1830" s="11" t="s">
        <v>95</v>
      </c>
      <c r="T1830">
        <v>1108706.21</v>
      </c>
      <c r="U1830">
        <f>SalesLineItems__NO_LOT[[#This Row],[ActualSales]]-SalesLineItems__NO_LOT[[#This Row],[Extended_Cost]]</f>
        <v>3720.28</v>
      </c>
      <c r="V1830">
        <f>IFERROR(SalesLineItems__NO_LOT[[#This Row],[Revenue]]/SalesLineItems__NO_LOT[[#This Row],[Extended_Price]],0)</f>
        <v>0.58361819182964647</v>
      </c>
      <c r="W1830" t="str">
        <f>IF(SalesLineItems__NO_LOT[[#This Row],[Revenue]]&lt;0,"Lost on Sale","Normal Revenue")</f>
        <v>Normal Revenue</v>
      </c>
      <c r="X1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0">
        <f>IF(SalesLineItems__NO_LOT[[#This Row],[SOP_Type]]="Return",SalesLineItems__NO_LOT[[#This Row],[Extended_Cost]]*-1,SalesLineItems__NO_LOT[[#This Row],[Extended_Price]])</f>
        <v>6374.51</v>
      </c>
      <c r="Z1830">
        <f>MONTH(SalesLineItems__NO_LOT[[#This Row],[Requested_Ship_Date]])</f>
        <v>9</v>
      </c>
      <c r="AA1830">
        <f>YEAR(SalesLineItems__NO_LOT[[#This Row],[Requested_Ship_Date]])</f>
        <v>2018</v>
      </c>
      <c r="AV1830"/>
      <c r="AX1830"/>
      <c r="AZ1830"/>
      <c r="BC1830"/>
      <c r="BF1830"/>
    </row>
    <row r="1831" spans="1:58" x14ac:dyDescent="0.2">
      <c r="A1831" t="s">
        <v>9905</v>
      </c>
      <c r="B1831" s="11" t="s">
        <v>22</v>
      </c>
      <c r="C1831" s="11" t="s">
        <v>9904</v>
      </c>
      <c r="D1831" s="11" t="s">
        <v>13</v>
      </c>
      <c r="E1831" s="11" t="s">
        <v>14</v>
      </c>
      <c r="F1831">
        <v>1</v>
      </c>
      <c r="G1831" s="11" t="s">
        <v>15</v>
      </c>
      <c r="H1831">
        <v>0</v>
      </c>
      <c r="I1831">
        <v>1.5</v>
      </c>
      <c r="J1831">
        <v>0</v>
      </c>
      <c r="K1831">
        <v>1.5</v>
      </c>
      <c r="L1831" s="11" t="s">
        <v>368</v>
      </c>
      <c r="M1831" s="7">
        <v>43350</v>
      </c>
      <c r="N1831" s="7">
        <v>43350</v>
      </c>
      <c r="O1831" s="11" t="s">
        <v>16</v>
      </c>
      <c r="P1831" s="11" t="s">
        <v>95</v>
      </c>
      <c r="Q1831">
        <v>1006.32</v>
      </c>
      <c r="R1831" s="11" t="s">
        <v>52</v>
      </c>
      <c r="S1831" s="11" t="s">
        <v>95</v>
      </c>
      <c r="T1831">
        <v>1108706.21</v>
      </c>
      <c r="U1831">
        <f>SalesLineItems__NO_LOT[[#This Row],[ActualSales]]-SalesLineItems__NO_LOT[[#This Row],[Extended_Cost]]</f>
        <v>1.5</v>
      </c>
      <c r="V1831">
        <f>IFERROR(SalesLineItems__NO_LOT[[#This Row],[Revenue]]/SalesLineItems__NO_LOT[[#This Row],[Extended_Price]],0)</f>
        <v>1</v>
      </c>
      <c r="W1831" t="str">
        <f>IF(SalesLineItems__NO_LOT[[#This Row],[Revenue]]&lt;0,"Lost on Sale","Normal Revenue")</f>
        <v>Normal Revenue</v>
      </c>
      <c r="X1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1">
        <f>IF(SalesLineItems__NO_LOT[[#This Row],[SOP_Type]]="Return",SalesLineItems__NO_LOT[[#This Row],[Extended_Cost]]*-1,SalesLineItems__NO_LOT[[#This Row],[Extended_Price]])</f>
        <v>1.5</v>
      </c>
      <c r="Z1831">
        <f>MONTH(SalesLineItems__NO_LOT[[#This Row],[Requested_Ship_Date]])</f>
        <v>9</v>
      </c>
      <c r="AA1831">
        <f>YEAR(SalesLineItems__NO_LOT[[#This Row],[Requested_Ship_Date]])</f>
        <v>2018</v>
      </c>
      <c r="AV1831"/>
      <c r="AX1831"/>
      <c r="AZ1831"/>
      <c r="BC1831"/>
      <c r="BF1831"/>
    </row>
    <row r="1832" spans="1:58" x14ac:dyDescent="0.2">
      <c r="A1832" t="s">
        <v>9906</v>
      </c>
      <c r="B1832" s="11" t="s">
        <v>22</v>
      </c>
      <c r="C1832" s="11" t="s">
        <v>9907</v>
      </c>
      <c r="D1832" s="11" t="s">
        <v>373</v>
      </c>
      <c r="E1832" s="11" t="s">
        <v>374</v>
      </c>
      <c r="F1832">
        <v>408.5</v>
      </c>
      <c r="G1832" s="11" t="s">
        <v>9</v>
      </c>
      <c r="H1832">
        <v>2067.0100000000002</v>
      </c>
      <c r="I1832">
        <v>3104.6</v>
      </c>
      <c r="J1832">
        <v>5.0599999999999996</v>
      </c>
      <c r="K1832">
        <v>7.6</v>
      </c>
      <c r="L1832" s="11" t="s">
        <v>368</v>
      </c>
      <c r="M1832" s="7">
        <v>43350</v>
      </c>
      <c r="N1832" s="7">
        <v>43350</v>
      </c>
      <c r="O1832" s="11" t="s">
        <v>70</v>
      </c>
      <c r="P1832" s="11" t="s">
        <v>95</v>
      </c>
      <c r="Q1832">
        <v>1006.32</v>
      </c>
      <c r="R1832" s="11" t="s">
        <v>52</v>
      </c>
      <c r="S1832" s="11" t="s">
        <v>95</v>
      </c>
      <c r="T1832">
        <v>1108706.21</v>
      </c>
      <c r="U1832">
        <f>SalesLineItems__NO_LOT[[#This Row],[ActualSales]]-SalesLineItems__NO_LOT[[#This Row],[Extended_Cost]]</f>
        <v>1037.5899999999997</v>
      </c>
      <c r="V1832">
        <f>IFERROR(SalesLineItems__NO_LOT[[#This Row],[Revenue]]/SalesLineItems__NO_LOT[[#This Row],[Extended_Price]],0)</f>
        <v>0.3342105263157894</v>
      </c>
      <c r="W1832" t="str">
        <f>IF(SalesLineItems__NO_LOT[[#This Row],[Revenue]]&lt;0,"Lost on Sale","Normal Revenue")</f>
        <v>Normal Revenue</v>
      </c>
      <c r="X1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2">
        <f>IF(SalesLineItems__NO_LOT[[#This Row],[SOP_Type]]="Return",SalesLineItems__NO_LOT[[#This Row],[Extended_Cost]]*-1,SalesLineItems__NO_LOT[[#This Row],[Extended_Price]])</f>
        <v>3104.6</v>
      </c>
      <c r="Z1832">
        <f>MONTH(SalesLineItems__NO_LOT[[#This Row],[Requested_Ship_Date]])</f>
        <v>9</v>
      </c>
      <c r="AA1832">
        <f>YEAR(SalesLineItems__NO_LOT[[#This Row],[Requested_Ship_Date]])</f>
        <v>2018</v>
      </c>
      <c r="AV1832"/>
      <c r="AX1832"/>
      <c r="AZ1832"/>
      <c r="BC1832"/>
      <c r="BF1832"/>
    </row>
    <row r="1833" spans="1:58" x14ac:dyDescent="0.2">
      <c r="A1833" t="s">
        <v>9908</v>
      </c>
      <c r="B1833" s="11" t="s">
        <v>22</v>
      </c>
      <c r="C1833" s="11" t="s">
        <v>9907</v>
      </c>
      <c r="D1833" s="11" t="s">
        <v>13</v>
      </c>
      <c r="E1833" s="11" t="s">
        <v>14</v>
      </c>
      <c r="F1833">
        <v>1</v>
      </c>
      <c r="G1833" s="11" t="s">
        <v>15</v>
      </c>
      <c r="H1833">
        <v>0</v>
      </c>
      <c r="I1833">
        <v>1.5</v>
      </c>
      <c r="J1833">
        <v>0</v>
      </c>
      <c r="K1833">
        <v>1.5</v>
      </c>
      <c r="L1833" s="11" t="s">
        <v>368</v>
      </c>
      <c r="M1833" s="7">
        <v>43350</v>
      </c>
      <c r="N1833" s="7">
        <v>43350</v>
      </c>
      <c r="O1833" s="11" t="s">
        <v>16</v>
      </c>
      <c r="P1833" s="11" t="s">
        <v>95</v>
      </c>
      <c r="Q1833">
        <v>1006.32</v>
      </c>
      <c r="R1833" s="11" t="s">
        <v>52</v>
      </c>
      <c r="S1833" s="11" t="s">
        <v>95</v>
      </c>
      <c r="T1833">
        <v>1108706.21</v>
      </c>
      <c r="U1833">
        <f>SalesLineItems__NO_LOT[[#This Row],[ActualSales]]-SalesLineItems__NO_LOT[[#This Row],[Extended_Cost]]</f>
        <v>1.5</v>
      </c>
      <c r="V1833">
        <f>IFERROR(SalesLineItems__NO_LOT[[#This Row],[Revenue]]/SalesLineItems__NO_LOT[[#This Row],[Extended_Price]],0)</f>
        <v>1</v>
      </c>
      <c r="W1833" t="str">
        <f>IF(SalesLineItems__NO_LOT[[#This Row],[Revenue]]&lt;0,"Lost on Sale","Normal Revenue")</f>
        <v>Normal Revenue</v>
      </c>
      <c r="X1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3">
        <f>IF(SalesLineItems__NO_LOT[[#This Row],[SOP_Type]]="Return",SalesLineItems__NO_LOT[[#This Row],[Extended_Cost]]*-1,SalesLineItems__NO_LOT[[#This Row],[Extended_Price]])</f>
        <v>1.5</v>
      </c>
      <c r="Z1833">
        <f>MONTH(SalesLineItems__NO_LOT[[#This Row],[Requested_Ship_Date]])</f>
        <v>9</v>
      </c>
      <c r="AA1833">
        <f>YEAR(SalesLineItems__NO_LOT[[#This Row],[Requested_Ship_Date]])</f>
        <v>2018</v>
      </c>
      <c r="AV1833"/>
      <c r="AX1833"/>
      <c r="AZ1833"/>
      <c r="BC1833"/>
      <c r="BF1833"/>
    </row>
    <row r="1834" spans="1:58" x14ac:dyDescent="0.2">
      <c r="A1834" t="s">
        <v>9909</v>
      </c>
      <c r="B1834" s="11" t="s">
        <v>22</v>
      </c>
      <c r="C1834" s="11" t="s">
        <v>9907</v>
      </c>
      <c r="D1834" s="11" t="s">
        <v>8322</v>
      </c>
      <c r="E1834" s="11" t="s">
        <v>8323</v>
      </c>
      <c r="F1834">
        <v>1</v>
      </c>
      <c r="G1834" s="11" t="s">
        <v>15</v>
      </c>
      <c r="H1834">
        <v>0</v>
      </c>
      <c r="I1834">
        <v>40</v>
      </c>
      <c r="J1834">
        <v>0</v>
      </c>
      <c r="K1834">
        <v>40</v>
      </c>
      <c r="L1834" s="11" t="s">
        <v>368</v>
      </c>
      <c r="M1834" s="7">
        <v>43350</v>
      </c>
      <c r="N1834" s="7">
        <v>43350</v>
      </c>
      <c r="O1834" s="11" t="s">
        <v>16</v>
      </c>
      <c r="P1834" s="11" t="s">
        <v>95</v>
      </c>
      <c r="Q1834">
        <v>1006.32</v>
      </c>
      <c r="R1834" s="11" t="s">
        <v>52</v>
      </c>
      <c r="S1834" s="11" t="s">
        <v>95</v>
      </c>
      <c r="T1834">
        <v>1108706.21</v>
      </c>
      <c r="U1834">
        <f>SalesLineItems__NO_LOT[[#This Row],[ActualSales]]-SalesLineItems__NO_LOT[[#This Row],[Extended_Cost]]</f>
        <v>40</v>
      </c>
      <c r="V1834">
        <f>IFERROR(SalesLineItems__NO_LOT[[#This Row],[Revenue]]/SalesLineItems__NO_LOT[[#This Row],[Extended_Price]],0)</f>
        <v>1</v>
      </c>
      <c r="W1834" t="str">
        <f>IF(SalesLineItems__NO_LOT[[#This Row],[Revenue]]&lt;0,"Lost on Sale","Normal Revenue")</f>
        <v>Normal Revenue</v>
      </c>
      <c r="X1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4">
        <f>IF(SalesLineItems__NO_LOT[[#This Row],[SOP_Type]]="Return",SalesLineItems__NO_LOT[[#This Row],[Extended_Cost]]*-1,SalesLineItems__NO_LOT[[#This Row],[Extended_Price]])</f>
        <v>40</v>
      </c>
      <c r="Z1834">
        <f>MONTH(SalesLineItems__NO_LOT[[#This Row],[Requested_Ship_Date]])</f>
        <v>9</v>
      </c>
      <c r="AA1834">
        <f>YEAR(SalesLineItems__NO_LOT[[#This Row],[Requested_Ship_Date]])</f>
        <v>2018</v>
      </c>
      <c r="AV1834"/>
      <c r="AX1834"/>
      <c r="AZ1834"/>
      <c r="BC1834"/>
      <c r="BF1834"/>
    </row>
    <row r="1835" spans="1:58" x14ac:dyDescent="0.2">
      <c r="A1835" t="s">
        <v>9910</v>
      </c>
      <c r="B1835" s="11" t="s">
        <v>22</v>
      </c>
      <c r="C1835" s="11" t="s">
        <v>9911</v>
      </c>
      <c r="D1835" s="11" t="s">
        <v>8137</v>
      </c>
      <c r="E1835" s="11" t="s">
        <v>8138</v>
      </c>
      <c r="F1835">
        <v>200.2</v>
      </c>
      <c r="G1835" s="11" t="s">
        <v>9</v>
      </c>
      <c r="H1835">
        <v>1621.62</v>
      </c>
      <c r="I1835">
        <v>1761.76</v>
      </c>
      <c r="J1835">
        <v>8.1</v>
      </c>
      <c r="K1835">
        <v>8.8000000000000007</v>
      </c>
      <c r="L1835" s="11" t="s">
        <v>314</v>
      </c>
      <c r="M1835" s="7">
        <v>43350</v>
      </c>
      <c r="N1835" s="7">
        <v>43350</v>
      </c>
      <c r="O1835" s="11" t="s">
        <v>11</v>
      </c>
      <c r="P1835" s="11" t="s">
        <v>95</v>
      </c>
      <c r="Q1835">
        <v>17590.52</v>
      </c>
      <c r="R1835" s="11" t="s">
        <v>52</v>
      </c>
      <c r="S1835" s="11" t="s">
        <v>95</v>
      </c>
      <c r="T1835">
        <v>669865.49</v>
      </c>
      <c r="U1835">
        <f>SalesLineItems__NO_LOT[[#This Row],[ActualSales]]-SalesLineItems__NO_LOT[[#This Row],[Extended_Cost]]</f>
        <v>140.1400000000001</v>
      </c>
      <c r="V1835">
        <f>IFERROR(SalesLineItems__NO_LOT[[#This Row],[Revenue]]/SalesLineItems__NO_LOT[[#This Row],[Extended_Price]],0)</f>
        <v>7.95454545454546E-2</v>
      </c>
      <c r="W1835" t="str">
        <f>IF(SalesLineItems__NO_LOT[[#This Row],[Revenue]]&lt;0,"Lost on Sale","Normal Revenue")</f>
        <v>Normal Revenue</v>
      </c>
      <c r="X1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35">
        <f>IF(SalesLineItems__NO_LOT[[#This Row],[SOP_Type]]="Return",SalesLineItems__NO_LOT[[#This Row],[Extended_Cost]]*-1,SalesLineItems__NO_LOT[[#This Row],[Extended_Price]])</f>
        <v>1761.76</v>
      </c>
      <c r="Z1835">
        <f>MONTH(SalesLineItems__NO_LOT[[#This Row],[Requested_Ship_Date]])</f>
        <v>9</v>
      </c>
      <c r="AA1835">
        <f>YEAR(SalesLineItems__NO_LOT[[#This Row],[Requested_Ship_Date]])</f>
        <v>2018</v>
      </c>
      <c r="AV1835"/>
      <c r="AX1835"/>
      <c r="AZ1835"/>
      <c r="BC1835"/>
      <c r="BF1835"/>
    </row>
    <row r="1836" spans="1:58" x14ac:dyDescent="0.2">
      <c r="A1836" t="s">
        <v>9912</v>
      </c>
      <c r="B1836" s="11" t="s">
        <v>22</v>
      </c>
      <c r="C1836" s="11" t="s">
        <v>9911</v>
      </c>
      <c r="D1836" s="11" t="s">
        <v>13</v>
      </c>
      <c r="E1836" s="11" t="s">
        <v>14</v>
      </c>
      <c r="F1836">
        <v>1</v>
      </c>
      <c r="G1836" s="11" t="s">
        <v>15</v>
      </c>
      <c r="H1836">
        <v>0</v>
      </c>
      <c r="I1836">
        <v>1.5</v>
      </c>
      <c r="J1836">
        <v>0</v>
      </c>
      <c r="K1836">
        <v>1.5</v>
      </c>
      <c r="L1836" s="11" t="s">
        <v>314</v>
      </c>
      <c r="M1836" s="7">
        <v>43350</v>
      </c>
      <c r="N1836" s="7">
        <v>43350</v>
      </c>
      <c r="O1836" s="11" t="s">
        <v>16</v>
      </c>
      <c r="P1836" s="11" t="s">
        <v>95</v>
      </c>
      <c r="Q1836">
        <v>17590.52</v>
      </c>
      <c r="R1836" s="11" t="s">
        <v>52</v>
      </c>
      <c r="S1836" s="11" t="s">
        <v>95</v>
      </c>
      <c r="T1836">
        <v>669865.49</v>
      </c>
      <c r="U1836">
        <f>SalesLineItems__NO_LOT[[#This Row],[ActualSales]]-SalesLineItems__NO_LOT[[#This Row],[Extended_Cost]]</f>
        <v>1.5</v>
      </c>
      <c r="V1836">
        <f>IFERROR(SalesLineItems__NO_LOT[[#This Row],[Revenue]]/SalesLineItems__NO_LOT[[#This Row],[Extended_Price]],0)</f>
        <v>1</v>
      </c>
      <c r="W1836" t="str">
        <f>IF(SalesLineItems__NO_LOT[[#This Row],[Revenue]]&lt;0,"Lost on Sale","Normal Revenue")</f>
        <v>Normal Revenue</v>
      </c>
      <c r="X1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6">
        <f>IF(SalesLineItems__NO_LOT[[#This Row],[SOP_Type]]="Return",SalesLineItems__NO_LOT[[#This Row],[Extended_Cost]]*-1,SalesLineItems__NO_LOT[[#This Row],[Extended_Price]])</f>
        <v>1.5</v>
      </c>
      <c r="Z1836">
        <f>MONTH(SalesLineItems__NO_LOT[[#This Row],[Requested_Ship_Date]])</f>
        <v>9</v>
      </c>
      <c r="AA1836">
        <f>YEAR(SalesLineItems__NO_LOT[[#This Row],[Requested_Ship_Date]])</f>
        <v>2018</v>
      </c>
      <c r="AV1836"/>
      <c r="AX1836"/>
      <c r="AZ1836"/>
      <c r="BC1836"/>
      <c r="BF1836"/>
    </row>
    <row r="1837" spans="1:58" x14ac:dyDescent="0.2">
      <c r="A1837" t="s">
        <v>9913</v>
      </c>
      <c r="B1837" s="11" t="s">
        <v>22</v>
      </c>
      <c r="C1837" s="11" t="s">
        <v>9911</v>
      </c>
      <c r="D1837" s="11" t="s">
        <v>8322</v>
      </c>
      <c r="E1837" s="11" t="s">
        <v>8323</v>
      </c>
      <c r="F1837">
        <v>1</v>
      </c>
      <c r="G1837" s="11" t="s">
        <v>15</v>
      </c>
      <c r="H1837">
        <v>0</v>
      </c>
      <c r="I1837">
        <v>40</v>
      </c>
      <c r="J1837">
        <v>0</v>
      </c>
      <c r="K1837">
        <v>40</v>
      </c>
      <c r="L1837" s="11" t="s">
        <v>314</v>
      </c>
      <c r="M1837" s="7">
        <v>43350</v>
      </c>
      <c r="N1837" s="7">
        <v>43350</v>
      </c>
      <c r="O1837" s="11" t="s">
        <v>16</v>
      </c>
      <c r="P1837" s="11" t="s">
        <v>95</v>
      </c>
      <c r="Q1837">
        <v>17590.52</v>
      </c>
      <c r="R1837" s="11" t="s">
        <v>52</v>
      </c>
      <c r="S1837" s="11" t="s">
        <v>95</v>
      </c>
      <c r="T1837">
        <v>669865.49</v>
      </c>
      <c r="U1837">
        <f>SalesLineItems__NO_LOT[[#This Row],[ActualSales]]-SalesLineItems__NO_LOT[[#This Row],[Extended_Cost]]</f>
        <v>40</v>
      </c>
      <c r="V1837">
        <f>IFERROR(SalesLineItems__NO_LOT[[#This Row],[Revenue]]/SalesLineItems__NO_LOT[[#This Row],[Extended_Price]],0)</f>
        <v>1</v>
      </c>
      <c r="W1837" t="str">
        <f>IF(SalesLineItems__NO_LOT[[#This Row],[Revenue]]&lt;0,"Lost on Sale","Normal Revenue")</f>
        <v>Normal Revenue</v>
      </c>
      <c r="X1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7">
        <f>IF(SalesLineItems__NO_LOT[[#This Row],[SOP_Type]]="Return",SalesLineItems__NO_LOT[[#This Row],[Extended_Cost]]*-1,SalesLineItems__NO_LOT[[#This Row],[Extended_Price]])</f>
        <v>40</v>
      </c>
      <c r="Z1837">
        <f>MONTH(SalesLineItems__NO_LOT[[#This Row],[Requested_Ship_Date]])</f>
        <v>9</v>
      </c>
      <c r="AA1837">
        <f>YEAR(SalesLineItems__NO_LOT[[#This Row],[Requested_Ship_Date]])</f>
        <v>2018</v>
      </c>
      <c r="AV1837"/>
      <c r="AX1837"/>
      <c r="AZ1837"/>
      <c r="BC1837"/>
      <c r="BF1837"/>
    </row>
    <row r="1838" spans="1:58" x14ac:dyDescent="0.2">
      <c r="A1838" t="s">
        <v>9895</v>
      </c>
      <c r="B1838" s="11" t="s">
        <v>22</v>
      </c>
      <c r="C1838" s="11" t="s">
        <v>9896</v>
      </c>
      <c r="D1838" s="11" t="s">
        <v>1170</v>
      </c>
      <c r="E1838" s="11" t="s">
        <v>1171</v>
      </c>
      <c r="F1838">
        <v>360</v>
      </c>
      <c r="G1838" s="11" t="s">
        <v>68</v>
      </c>
      <c r="H1838">
        <v>7189.18</v>
      </c>
      <c r="I1838">
        <v>11538</v>
      </c>
      <c r="J1838">
        <v>19.97</v>
      </c>
      <c r="K1838">
        <v>32.049999999999997</v>
      </c>
      <c r="L1838" s="11" t="s">
        <v>69</v>
      </c>
      <c r="M1838" s="7">
        <v>43353</v>
      </c>
      <c r="N1838" s="7">
        <v>43353</v>
      </c>
      <c r="O1838" s="11" t="s">
        <v>70</v>
      </c>
      <c r="P1838" s="11" t="s">
        <v>95</v>
      </c>
      <c r="Q1838">
        <v>320188.32</v>
      </c>
      <c r="R1838" s="11" t="s">
        <v>52</v>
      </c>
      <c r="S1838" s="11" t="s">
        <v>95</v>
      </c>
      <c r="T1838">
        <v>8464367.5299999993</v>
      </c>
      <c r="U1838">
        <f>SalesLineItems__NO_LOT[[#This Row],[ActualSales]]-SalesLineItems__NO_LOT[[#This Row],[Extended_Cost]]</f>
        <v>4348.82</v>
      </c>
      <c r="V1838">
        <f>IFERROR(SalesLineItems__NO_LOT[[#This Row],[Revenue]]/SalesLineItems__NO_LOT[[#This Row],[Extended_Price]],0)</f>
        <v>0.37691280984572711</v>
      </c>
      <c r="W1838" t="str">
        <f>IF(SalesLineItems__NO_LOT[[#This Row],[Revenue]]&lt;0,"Lost on Sale","Normal Revenue")</f>
        <v>Normal Revenue</v>
      </c>
      <c r="X1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8">
        <f>IF(SalesLineItems__NO_LOT[[#This Row],[SOP_Type]]="Return",SalesLineItems__NO_LOT[[#This Row],[Extended_Cost]]*-1,SalesLineItems__NO_LOT[[#This Row],[Extended_Price]])</f>
        <v>11538</v>
      </c>
      <c r="Z1838">
        <f>MONTH(SalesLineItems__NO_LOT[[#This Row],[Requested_Ship_Date]])</f>
        <v>9</v>
      </c>
      <c r="AA1838">
        <f>YEAR(SalesLineItems__NO_LOT[[#This Row],[Requested_Ship_Date]])</f>
        <v>2018</v>
      </c>
      <c r="AV1838"/>
      <c r="AX1838"/>
      <c r="AZ1838"/>
      <c r="BC1838"/>
      <c r="BF1838"/>
    </row>
    <row r="1839" spans="1:58" x14ac:dyDescent="0.2">
      <c r="A1839" t="s">
        <v>9897</v>
      </c>
      <c r="B1839" s="11" t="s">
        <v>22</v>
      </c>
      <c r="C1839" s="11" t="s">
        <v>9896</v>
      </c>
      <c r="D1839" s="11" t="s">
        <v>13</v>
      </c>
      <c r="E1839" s="11" t="s">
        <v>14</v>
      </c>
      <c r="F1839">
        <v>1</v>
      </c>
      <c r="G1839" s="11" t="s">
        <v>15</v>
      </c>
      <c r="H1839">
        <v>0</v>
      </c>
      <c r="I1839">
        <v>1.5</v>
      </c>
      <c r="J1839">
        <v>0</v>
      </c>
      <c r="K1839">
        <v>1.5</v>
      </c>
      <c r="L1839" s="11" t="s">
        <v>69</v>
      </c>
      <c r="M1839" s="7">
        <v>43353</v>
      </c>
      <c r="N1839" s="7">
        <v>43353</v>
      </c>
      <c r="O1839" s="11" t="s">
        <v>16</v>
      </c>
      <c r="P1839" s="11" t="s">
        <v>95</v>
      </c>
      <c r="Q1839">
        <v>320188.32</v>
      </c>
      <c r="R1839" s="11" t="s">
        <v>52</v>
      </c>
      <c r="S1839" s="11" t="s">
        <v>95</v>
      </c>
      <c r="T1839">
        <v>8464367.5299999993</v>
      </c>
      <c r="U1839">
        <f>SalesLineItems__NO_LOT[[#This Row],[ActualSales]]-SalesLineItems__NO_LOT[[#This Row],[Extended_Cost]]</f>
        <v>1.5</v>
      </c>
      <c r="V1839">
        <f>IFERROR(SalesLineItems__NO_LOT[[#This Row],[Revenue]]/SalesLineItems__NO_LOT[[#This Row],[Extended_Price]],0)</f>
        <v>1</v>
      </c>
      <c r="W1839" t="str">
        <f>IF(SalesLineItems__NO_LOT[[#This Row],[Revenue]]&lt;0,"Lost on Sale","Normal Revenue")</f>
        <v>Normal Revenue</v>
      </c>
      <c r="X1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39">
        <f>IF(SalesLineItems__NO_LOT[[#This Row],[SOP_Type]]="Return",SalesLineItems__NO_LOT[[#This Row],[Extended_Cost]]*-1,SalesLineItems__NO_LOT[[#This Row],[Extended_Price]])</f>
        <v>1.5</v>
      </c>
      <c r="Z1839">
        <f>MONTH(SalesLineItems__NO_LOT[[#This Row],[Requested_Ship_Date]])</f>
        <v>9</v>
      </c>
      <c r="AA1839">
        <f>YEAR(SalesLineItems__NO_LOT[[#This Row],[Requested_Ship_Date]])</f>
        <v>2018</v>
      </c>
      <c r="AV1839"/>
      <c r="AX1839"/>
      <c r="AZ1839"/>
      <c r="BC1839"/>
      <c r="BF1839"/>
    </row>
    <row r="1840" spans="1:58" x14ac:dyDescent="0.2">
      <c r="A1840" t="s">
        <v>9898</v>
      </c>
      <c r="B1840" s="11" t="s">
        <v>22</v>
      </c>
      <c r="C1840" s="11" t="s">
        <v>9899</v>
      </c>
      <c r="D1840" s="11" t="s">
        <v>2504</v>
      </c>
      <c r="E1840" s="11" t="s">
        <v>9610</v>
      </c>
      <c r="F1840">
        <v>400</v>
      </c>
      <c r="G1840" s="11" t="s">
        <v>9</v>
      </c>
      <c r="H1840">
        <v>508</v>
      </c>
      <c r="I1840">
        <v>852</v>
      </c>
      <c r="J1840">
        <v>1.27</v>
      </c>
      <c r="K1840">
        <v>2.13</v>
      </c>
      <c r="L1840" s="11" t="s">
        <v>69</v>
      </c>
      <c r="M1840" s="7">
        <v>43353</v>
      </c>
      <c r="N1840" s="7">
        <v>43353</v>
      </c>
      <c r="O1840" s="11" t="s">
        <v>317</v>
      </c>
      <c r="P1840" s="11" t="s">
        <v>95</v>
      </c>
      <c r="Q1840">
        <v>320188.32</v>
      </c>
      <c r="R1840" s="11" t="s">
        <v>52</v>
      </c>
      <c r="S1840" s="11" t="s">
        <v>95</v>
      </c>
      <c r="T1840">
        <v>8464367.5299999993</v>
      </c>
      <c r="U1840">
        <f>SalesLineItems__NO_LOT[[#This Row],[ActualSales]]-SalesLineItems__NO_LOT[[#This Row],[Extended_Cost]]</f>
        <v>344</v>
      </c>
      <c r="V1840">
        <f>IFERROR(SalesLineItems__NO_LOT[[#This Row],[Revenue]]/SalesLineItems__NO_LOT[[#This Row],[Extended_Price]],0)</f>
        <v>0.40375586854460094</v>
      </c>
      <c r="W1840" t="str">
        <f>IF(SalesLineItems__NO_LOT[[#This Row],[Revenue]]&lt;0,"Lost on Sale","Normal Revenue")</f>
        <v>Normal Revenue</v>
      </c>
      <c r="X1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0">
        <f>IF(SalesLineItems__NO_LOT[[#This Row],[SOP_Type]]="Return",SalesLineItems__NO_LOT[[#This Row],[Extended_Cost]]*-1,SalesLineItems__NO_LOT[[#This Row],[Extended_Price]])</f>
        <v>852</v>
      </c>
      <c r="Z1840">
        <f>MONTH(SalesLineItems__NO_LOT[[#This Row],[Requested_Ship_Date]])</f>
        <v>9</v>
      </c>
      <c r="AA1840">
        <f>YEAR(SalesLineItems__NO_LOT[[#This Row],[Requested_Ship_Date]])</f>
        <v>2018</v>
      </c>
      <c r="AV1840"/>
      <c r="AX1840"/>
      <c r="AZ1840"/>
      <c r="BC1840"/>
      <c r="BF1840"/>
    </row>
    <row r="1841" spans="1:58" x14ac:dyDescent="0.2">
      <c r="A1841" t="s">
        <v>9900</v>
      </c>
      <c r="B1841" s="11" t="s">
        <v>22</v>
      </c>
      <c r="C1841" s="11" t="s">
        <v>9901</v>
      </c>
      <c r="D1841" s="11" t="s">
        <v>66</v>
      </c>
      <c r="E1841" s="11" t="s">
        <v>67</v>
      </c>
      <c r="F1841">
        <v>2000</v>
      </c>
      <c r="G1841" s="11" t="s">
        <v>68</v>
      </c>
      <c r="H1841">
        <v>27822.080000000002</v>
      </c>
      <c r="I1841">
        <v>29120</v>
      </c>
      <c r="J1841">
        <v>13.91</v>
      </c>
      <c r="K1841">
        <v>14.56</v>
      </c>
      <c r="L1841" s="11" t="s">
        <v>69</v>
      </c>
      <c r="M1841" s="7">
        <v>43353</v>
      </c>
      <c r="N1841" s="7">
        <v>43353</v>
      </c>
      <c r="O1841" s="11" t="s">
        <v>70</v>
      </c>
      <c r="P1841" s="11" t="s">
        <v>95</v>
      </c>
      <c r="Q1841">
        <v>320188.32</v>
      </c>
      <c r="R1841" s="11" t="s">
        <v>52</v>
      </c>
      <c r="S1841" s="11" t="s">
        <v>95</v>
      </c>
      <c r="T1841">
        <v>8464367.5299999993</v>
      </c>
      <c r="U1841">
        <f>SalesLineItems__NO_LOT[[#This Row],[ActualSales]]-SalesLineItems__NO_LOT[[#This Row],[Extended_Cost]]</f>
        <v>1297.9199999999983</v>
      </c>
      <c r="V1841">
        <f>IFERROR(SalesLineItems__NO_LOT[[#This Row],[Revenue]]/SalesLineItems__NO_LOT[[#This Row],[Extended_Price]],0)</f>
        <v>4.4571428571428512E-2</v>
      </c>
      <c r="W1841" t="str">
        <f>IF(SalesLineItems__NO_LOT[[#This Row],[Revenue]]&lt;0,"Lost on Sale","Normal Revenue")</f>
        <v>Normal Revenue</v>
      </c>
      <c r="X1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41">
        <f>IF(SalesLineItems__NO_LOT[[#This Row],[SOP_Type]]="Return",SalesLineItems__NO_LOT[[#This Row],[Extended_Cost]]*-1,SalesLineItems__NO_LOT[[#This Row],[Extended_Price]])</f>
        <v>29120</v>
      </c>
      <c r="Z1841">
        <f>MONTH(SalesLineItems__NO_LOT[[#This Row],[Requested_Ship_Date]])</f>
        <v>9</v>
      </c>
      <c r="AA1841">
        <f>YEAR(SalesLineItems__NO_LOT[[#This Row],[Requested_Ship_Date]])</f>
        <v>2018</v>
      </c>
      <c r="AV1841"/>
      <c r="AX1841"/>
      <c r="AZ1841"/>
      <c r="BC1841"/>
      <c r="BF1841"/>
    </row>
    <row r="1842" spans="1:58" x14ac:dyDescent="0.2">
      <c r="A1842" t="s">
        <v>9902</v>
      </c>
      <c r="B1842" s="11" t="s">
        <v>22</v>
      </c>
      <c r="C1842" s="11" t="s">
        <v>9901</v>
      </c>
      <c r="D1842" s="11" t="s">
        <v>13</v>
      </c>
      <c r="E1842" s="11" t="s">
        <v>14</v>
      </c>
      <c r="F1842">
        <v>1</v>
      </c>
      <c r="G1842" s="11" t="s">
        <v>15</v>
      </c>
      <c r="H1842">
        <v>0</v>
      </c>
      <c r="I1842">
        <v>1.5</v>
      </c>
      <c r="J1842">
        <v>0</v>
      </c>
      <c r="K1842">
        <v>1.5</v>
      </c>
      <c r="L1842" s="11" t="s">
        <v>69</v>
      </c>
      <c r="M1842" s="7">
        <v>43353</v>
      </c>
      <c r="N1842" s="7">
        <v>43353</v>
      </c>
      <c r="O1842" s="11" t="s">
        <v>16</v>
      </c>
      <c r="P1842" s="11" t="s">
        <v>95</v>
      </c>
      <c r="Q1842">
        <v>320188.32</v>
      </c>
      <c r="R1842" s="11" t="s">
        <v>52</v>
      </c>
      <c r="S1842" s="11" t="s">
        <v>95</v>
      </c>
      <c r="T1842">
        <v>8464367.5299999993</v>
      </c>
      <c r="U1842">
        <f>SalesLineItems__NO_LOT[[#This Row],[ActualSales]]-SalesLineItems__NO_LOT[[#This Row],[Extended_Cost]]</f>
        <v>1.5</v>
      </c>
      <c r="V1842">
        <f>IFERROR(SalesLineItems__NO_LOT[[#This Row],[Revenue]]/SalesLineItems__NO_LOT[[#This Row],[Extended_Price]],0)</f>
        <v>1</v>
      </c>
      <c r="W1842" t="str">
        <f>IF(SalesLineItems__NO_LOT[[#This Row],[Revenue]]&lt;0,"Lost on Sale","Normal Revenue")</f>
        <v>Normal Revenue</v>
      </c>
      <c r="X1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2">
        <f>IF(SalesLineItems__NO_LOT[[#This Row],[SOP_Type]]="Return",SalesLineItems__NO_LOT[[#This Row],[Extended_Cost]]*-1,SalesLineItems__NO_LOT[[#This Row],[Extended_Price]])</f>
        <v>1.5</v>
      </c>
      <c r="Z1842">
        <f>MONTH(SalesLineItems__NO_LOT[[#This Row],[Requested_Ship_Date]])</f>
        <v>9</v>
      </c>
      <c r="AA1842">
        <f>YEAR(SalesLineItems__NO_LOT[[#This Row],[Requested_Ship_Date]])</f>
        <v>2018</v>
      </c>
      <c r="AV1842"/>
      <c r="AX1842"/>
      <c r="AZ1842"/>
      <c r="BC1842"/>
      <c r="BF1842"/>
    </row>
    <row r="1843" spans="1:58" x14ac:dyDescent="0.2">
      <c r="A1843" t="s">
        <v>9891</v>
      </c>
      <c r="B1843" s="11" t="s">
        <v>22</v>
      </c>
      <c r="C1843" s="11" t="s">
        <v>9892</v>
      </c>
      <c r="D1843" s="11" t="s">
        <v>2979</v>
      </c>
      <c r="E1843" s="11" t="s">
        <v>2980</v>
      </c>
      <c r="F1843">
        <v>5</v>
      </c>
      <c r="G1843" s="11" t="s">
        <v>68</v>
      </c>
      <c r="H1843">
        <v>137.22</v>
      </c>
      <c r="I1843">
        <v>463.05</v>
      </c>
      <c r="J1843">
        <v>27.44</v>
      </c>
      <c r="K1843">
        <v>92.61</v>
      </c>
      <c r="L1843" s="11" t="s">
        <v>1024</v>
      </c>
      <c r="M1843" s="7">
        <v>43354</v>
      </c>
      <c r="N1843" s="7">
        <v>43354</v>
      </c>
      <c r="O1843" s="11" t="s">
        <v>11</v>
      </c>
      <c r="P1843" s="11" t="s">
        <v>95</v>
      </c>
      <c r="Q1843">
        <v>529.20000000000005</v>
      </c>
      <c r="R1843" s="11" t="s">
        <v>52</v>
      </c>
      <c r="S1843" s="11" t="s">
        <v>95</v>
      </c>
      <c r="T1843">
        <v>26399.82</v>
      </c>
      <c r="U1843">
        <f>SalesLineItems__NO_LOT[[#This Row],[ActualSales]]-SalesLineItems__NO_LOT[[#This Row],[Extended_Cost]]</f>
        <v>325.83000000000004</v>
      </c>
      <c r="V1843">
        <f>IFERROR(SalesLineItems__NO_LOT[[#This Row],[Revenue]]/SalesLineItems__NO_LOT[[#This Row],[Extended_Price]],0)</f>
        <v>0.7036605118237772</v>
      </c>
      <c r="W1843" t="str">
        <f>IF(SalesLineItems__NO_LOT[[#This Row],[Revenue]]&lt;0,"Lost on Sale","Normal Revenue")</f>
        <v>Normal Revenue</v>
      </c>
      <c r="X1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3">
        <f>IF(SalesLineItems__NO_LOT[[#This Row],[SOP_Type]]="Return",SalesLineItems__NO_LOT[[#This Row],[Extended_Cost]]*-1,SalesLineItems__NO_LOT[[#This Row],[Extended_Price]])</f>
        <v>463.05</v>
      </c>
      <c r="Z1843">
        <f>MONTH(SalesLineItems__NO_LOT[[#This Row],[Requested_Ship_Date]])</f>
        <v>9</v>
      </c>
      <c r="AA1843">
        <f>YEAR(SalesLineItems__NO_LOT[[#This Row],[Requested_Ship_Date]])</f>
        <v>2018</v>
      </c>
      <c r="AV1843"/>
      <c r="AX1843"/>
      <c r="AZ1843"/>
      <c r="BC1843"/>
      <c r="BF1843"/>
    </row>
    <row r="1844" spans="1:58" x14ac:dyDescent="0.2">
      <c r="A1844" t="s">
        <v>9893</v>
      </c>
      <c r="B1844" s="11" t="s">
        <v>22</v>
      </c>
      <c r="C1844" s="11" t="s">
        <v>9892</v>
      </c>
      <c r="D1844" s="11" t="s">
        <v>4907</v>
      </c>
      <c r="E1844" s="11" t="s">
        <v>4908</v>
      </c>
      <c r="F1844">
        <v>5</v>
      </c>
      <c r="G1844" s="11" t="s">
        <v>68</v>
      </c>
      <c r="H1844">
        <v>277.85000000000002</v>
      </c>
      <c r="I1844">
        <v>1143.3</v>
      </c>
      <c r="J1844">
        <v>55.57</v>
      </c>
      <c r="K1844">
        <v>228.66</v>
      </c>
      <c r="L1844" s="11" t="s">
        <v>1024</v>
      </c>
      <c r="M1844" s="7">
        <v>43354</v>
      </c>
      <c r="N1844" s="7">
        <v>43354</v>
      </c>
      <c r="O1844" s="11" t="s">
        <v>11</v>
      </c>
      <c r="P1844" s="11" t="s">
        <v>95</v>
      </c>
      <c r="Q1844">
        <v>529.20000000000005</v>
      </c>
      <c r="R1844" s="11" t="s">
        <v>52</v>
      </c>
      <c r="S1844" s="11" t="s">
        <v>95</v>
      </c>
      <c r="T1844">
        <v>26399.82</v>
      </c>
      <c r="U1844">
        <f>SalesLineItems__NO_LOT[[#This Row],[ActualSales]]-SalesLineItems__NO_LOT[[#This Row],[Extended_Cost]]</f>
        <v>865.44999999999993</v>
      </c>
      <c r="V1844">
        <f>IFERROR(SalesLineItems__NO_LOT[[#This Row],[Revenue]]/SalesLineItems__NO_LOT[[#This Row],[Extended_Price]],0)</f>
        <v>0.75697542202396573</v>
      </c>
      <c r="W1844" t="str">
        <f>IF(SalesLineItems__NO_LOT[[#This Row],[Revenue]]&lt;0,"Lost on Sale","Normal Revenue")</f>
        <v>Normal Revenue</v>
      </c>
      <c r="X1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4">
        <f>IF(SalesLineItems__NO_LOT[[#This Row],[SOP_Type]]="Return",SalesLineItems__NO_LOT[[#This Row],[Extended_Cost]]*-1,SalesLineItems__NO_LOT[[#This Row],[Extended_Price]])</f>
        <v>1143.3</v>
      </c>
      <c r="Z1844">
        <f>MONTH(SalesLineItems__NO_LOT[[#This Row],[Requested_Ship_Date]])</f>
        <v>9</v>
      </c>
      <c r="AA1844">
        <f>YEAR(SalesLineItems__NO_LOT[[#This Row],[Requested_Ship_Date]])</f>
        <v>2018</v>
      </c>
      <c r="AV1844"/>
      <c r="AX1844"/>
      <c r="AZ1844"/>
      <c r="BC1844"/>
      <c r="BF1844"/>
    </row>
    <row r="1845" spans="1:58" x14ac:dyDescent="0.2">
      <c r="A1845" t="s">
        <v>9894</v>
      </c>
      <c r="B1845" s="11" t="s">
        <v>22</v>
      </c>
      <c r="C1845" s="11" t="s">
        <v>9892</v>
      </c>
      <c r="D1845" s="11" t="s">
        <v>9021</v>
      </c>
      <c r="E1845" s="11" t="s">
        <v>9022</v>
      </c>
      <c r="F1845">
        <v>5</v>
      </c>
      <c r="G1845" s="11" t="s">
        <v>68</v>
      </c>
      <c r="H1845">
        <v>282.60000000000002</v>
      </c>
      <c r="I1845">
        <v>902.4</v>
      </c>
      <c r="J1845">
        <v>56.52</v>
      </c>
      <c r="K1845">
        <v>180.48</v>
      </c>
      <c r="L1845" s="11" t="s">
        <v>1024</v>
      </c>
      <c r="M1845" s="7">
        <v>43354</v>
      </c>
      <c r="N1845" s="7">
        <v>43354</v>
      </c>
      <c r="O1845" s="11" t="s">
        <v>11</v>
      </c>
      <c r="P1845" s="11" t="s">
        <v>95</v>
      </c>
      <c r="Q1845">
        <v>529.20000000000005</v>
      </c>
      <c r="R1845" s="11" t="s">
        <v>52</v>
      </c>
      <c r="S1845" s="11" t="s">
        <v>95</v>
      </c>
      <c r="T1845">
        <v>26399.82</v>
      </c>
      <c r="U1845">
        <f>SalesLineItems__NO_LOT[[#This Row],[ActualSales]]-SalesLineItems__NO_LOT[[#This Row],[Extended_Cost]]</f>
        <v>619.79999999999995</v>
      </c>
      <c r="V1845">
        <f>IFERROR(SalesLineItems__NO_LOT[[#This Row],[Revenue]]/SalesLineItems__NO_LOT[[#This Row],[Extended_Price]],0)</f>
        <v>0.68683510638297873</v>
      </c>
      <c r="W1845" t="str">
        <f>IF(SalesLineItems__NO_LOT[[#This Row],[Revenue]]&lt;0,"Lost on Sale","Normal Revenue")</f>
        <v>Normal Revenue</v>
      </c>
      <c r="X1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5">
        <f>IF(SalesLineItems__NO_LOT[[#This Row],[SOP_Type]]="Return",SalesLineItems__NO_LOT[[#This Row],[Extended_Cost]]*-1,SalesLineItems__NO_LOT[[#This Row],[Extended_Price]])</f>
        <v>902.4</v>
      </c>
      <c r="Z1845">
        <f>MONTH(SalesLineItems__NO_LOT[[#This Row],[Requested_Ship_Date]])</f>
        <v>9</v>
      </c>
      <c r="AA1845">
        <f>YEAR(SalesLineItems__NO_LOT[[#This Row],[Requested_Ship_Date]])</f>
        <v>2018</v>
      </c>
      <c r="AV1845"/>
      <c r="AX1845"/>
      <c r="AZ1845"/>
      <c r="BC1845"/>
      <c r="BF1845"/>
    </row>
    <row r="1846" spans="1:58" x14ac:dyDescent="0.2">
      <c r="A1846" t="s">
        <v>5302</v>
      </c>
      <c r="B1846" s="11" t="s">
        <v>22</v>
      </c>
      <c r="C1846" s="11" t="s">
        <v>5303</v>
      </c>
      <c r="D1846" s="11" t="s">
        <v>256</v>
      </c>
      <c r="E1846" s="11" t="s">
        <v>257</v>
      </c>
      <c r="F1846">
        <v>2009.98</v>
      </c>
      <c r="G1846" s="11" t="s">
        <v>9</v>
      </c>
      <c r="H1846">
        <v>5828.94</v>
      </c>
      <c r="I1846">
        <v>8964.51</v>
      </c>
      <c r="J1846">
        <v>2.9</v>
      </c>
      <c r="K1846">
        <v>4.46</v>
      </c>
      <c r="L1846" s="11" t="s">
        <v>166</v>
      </c>
      <c r="M1846" s="7">
        <v>44082</v>
      </c>
      <c r="N1846" s="7">
        <v>44082</v>
      </c>
      <c r="O1846" s="11" t="s">
        <v>70</v>
      </c>
      <c r="P1846" s="11" t="s">
        <v>95</v>
      </c>
      <c r="Q1846">
        <v>12447.79</v>
      </c>
      <c r="R1846" s="11" t="s">
        <v>52</v>
      </c>
      <c r="S1846" s="11" t="s">
        <v>95</v>
      </c>
      <c r="T1846">
        <v>1761785.05</v>
      </c>
      <c r="U1846">
        <f>SalesLineItems__NO_LOT[[#This Row],[ActualSales]]-SalesLineItems__NO_LOT[[#This Row],[Extended_Cost]]</f>
        <v>3135.5700000000006</v>
      </c>
      <c r="V1846">
        <f>IFERROR(SalesLineItems__NO_LOT[[#This Row],[Revenue]]/SalesLineItems__NO_LOT[[#This Row],[Extended_Price]],0)</f>
        <v>0.34977594982882504</v>
      </c>
      <c r="W1846" t="str">
        <f>IF(SalesLineItems__NO_LOT[[#This Row],[Revenue]]&lt;0,"Lost on Sale","Normal Revenue")</f>
        <v>Normal Revenue</v>
      </c>
      <c r="X1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6">
        <f>IF(SalesLineItems__NO_LOT[[#This Row],[SOP_Type]]="Return",SalesLineItems__NO_LOT[[#This Row],[Extended_Cost]]*-1,SalesLineItems__NO_LOT[[#This Row],[Extended_Price]])</f>
        <v>8964.51</v>
      </c>
      <c r="Z1846">
        <f>MONTH(SalesLineItems__NO_LOT[[#This Row],[Requested_Ship_Date]])</f>
        <v>9</v>
      </c>
      <c r="AA1846">
        <f>YEAR(SalesLineItems__NO_LOT[[#This Row],[Requested_Ship_Date]])</f>
        <v>2020</v>
      </c>
      <c r="AV1846"/>
      <c r="AX1846"/>
      <c r="AZ1846"/>
      <c r="BC1846"/>
      <c r="BF1846"/>
    </row>
    <row r="1847" spans="1:58" x14ac:dyDescent="0.2">
      <c r="A1847" t="s">
        <v>5304</v>
      </c>
      <c r="B1847" s="11" t="s">
        <v>22</v>
      </c>
      <c r="C1847" s="11" t="s">
        <v>5303</v>
      </c>
      <c r="D1847" s="11" t="s">
        <v>13</v>
      </c>
      <c r="E1847" s="11" t="s">
        <v>14</v>
      </c>
      <c r="F1847">
        <v>1</v>
      </c>
      <c r="G1847" s="11" t="s">
        <v>15</v>
      </c>
      <c r="H1847">
        <v>0</v>
      </c>
      <c r="I1847">
        <v>1.5</v>
      </c>
      <c r="J1847">
        <v>0</v>
      </c>
      <c r="K1847">
        <v>1.5</v>
      </c>
      <c r="L1847" s="11" t="s">
        <v>166</v>
      </c>
      <c r="M1847" s="7">
        <v>44082</v>
      </c>
      <c r="N1847" s="7">
        <v>44082</v>
      </c>
      <c r="O1847" s="11" t="s">
        <v>16</v>
      </c>
      <c r="P1847" s="11" t="s">
        <v>95</v>
      </c>
      <c r="Q1847">
        <v>12447.79</v>
      </c>
      <c r="R1847" s="11" t="s">
        <v>52</v>
      </c>
      <c r="S1847" s="11" t="s">
        <v>95</v>
      </c>
      <c r="T1847">
        <v>1761785.05</v>
      </c>
      <c r="U1847">
        <f>SalesLineItems__NO_LOT[[#This Row],[ActualSales]]-SalesLineItems__NO_LOT[[#This Row],[Extended_Cost]]</f>
        <v>1.5</v>
      </c>
      <c r="V1847">
        <f>IFERROR(SalesLineItems__NO_LOT[[#This Row],[Revenue]]/SalesLineItems__NO_LOT[[#This Row],[Extended_Price]],0)</f>
        <v>1</v>
      </c>
      <c r="W1847" t="str">
        <f>IF(SalesLineItems__NO_LOT[[#This Row],[Revenue]]&lt;0,"Lost on Sale","Normal Revenue")</f>
        <v>Normal Revenue</v>
      </c>
      <c r="X1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7">
        <f>IF(SalesLineItems__NO_LOT[[#This Row],[SOP_Type]]="Return",SalesLineItems__NO_LOT[[#This Row],[Extended_Cost]]*-1,SalesLineItems__NO_LOT[[#This Row],[Extended_Price]])</f>
        <v>1.5</v>
      </c>
      <c r="Z1847">
        <f>MONTH(SalesLineItems__NO_LOT[[#This Row],[Requested_Ship_Date]])</f>
        <v>9</v>
      </c>
      <c r="AA1847">
        <f>YEAR(SalesLineItems__NO_LOT[[#This Row],[Requested_Ship_Date]])</f>
        <v>2020</v>
      </c>
      <c r="AV1847"/>
      <c r="AX1847"/>
      <c r="AZ1847"/>
      <c r="BC1847"/>
      <c r="BF1847"/>
    </row>
    <row r="1848" spans="1:58" x14ac:dyDescent="0.2">
      <c r="A1848" t="s">
        <v>5305</v>
      </c>
      <c r="B1848" s="11" t="s">
        <v>22</v>
      </c>
      <c r="C1848" s="11" t="s">
        <v>5306</v>
      </c>
      <c r="D1848" s="11" t="s">
        <v>387</v>
      </c>
      <c r="E1848" s="11" t="s">
        <v>388</v>
      </c>
      <c r="F1848">
        <v>19.489999999999998</v>
      </c>
      <c r="G1848" s="11" t="s">
        <v>9</v>
      </c>
      <c r="H1848">
        <v>189.05</v>
      </c>
      <c r="I1848">
        <v>472.05</v>
      </c>
      <c r="J1848">
        <v>9.6999999999999993</v>
      </c>
      <c r="K1848">
        <v>24.22</v>
      </c>
      <c r="L1848" s="11" t="s">
        <v>166</v>
      </c>
      <c r="M1848" s="7">
        <v>44082</v>
      </c>
      <c r="N1848" s="7">
        <v>44082</v>
      </c>
      <c r="O1848" s="11" t="s">
        <v>11</v>
      </c>
      <c r="P1848" s="11" t="s">
        <v>95</v>
      </c>
      <c r="Q1848">
        <v>12447.79</v>
      </c>
      <c r="R1848" s="11" t="s">
        <v>52</v>
      </c>
      <c r="S1848" s="11" t="s">
        <v>95</v>
      </c>
      <c r="T1848">
        <v>1761785.05</v>
      </c>
      <c r="U1848">
        <f>SalesLineItems__NO_LOT[[#This Row],[ActualSales]]-SalesLineItems__NO_LOT[[#This Row],[Extended_Cost]]</f>
        <v>283</v>
      </c>
      <c r="V1848">
        <f>IFERROR(SalesLineItems__NO_LOT[[#This Row],[Revenue]]/SalesLineItems__NO_LOT[[#This Row],[Extended_Price]],0)</f>
        <v>0.59951276347844507</v>
      </c>
      <c r="W1848" t="str">
        <f>IF(SalesLineItems__NO_LOT[[#This Row],[Revenue]]&lt;0,"Lost on Sale","Normal Revenue")</f>
        <v>Normal Revenue</v>
      </c>
      <c r="X1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8">
        <f>IF(SalesLineItems__NO_LOT[[#This Row],[SOP_Type]]="Return",SalesLineItems__NO_LOT[[#This Row],[Extended_Cost]]*-1,SalesLineItems__NO_LOT[[#This Row],[Extended_Price]])</f>
        <v>472.05</v>
      </c>
      <c r="Z1848">
        <f>MONTH(SalesLineItems__NO_LOT[[#This Row],[Requested_Ship_Date]])</f>
        <v>9</v>
      </c>
      <c r="AA1848">
        <f>YEAR(SalesLineItems__NO_LOT[[#This Row],[Requested_Ship_Date]])</f>
        <v>2020</v>
      </c>
      <c r="AV1848"/>
      <c r="AX1848"/>
      <c r="AZ1848"/>
      <c r="BC1848"/>
      <c r="BF1848"/>
    </row>
    <row r="1849" spans="1:58" x14ac:dyDescent="0.2">
      <c r="A1849" t="s">
        <v>5307</v>
      </c>
      <c r="B1849" s="11" t="s">
        <v>22</v>
      </c>
      <c r="C1849" s="11" t="s">
        <v>5306</v>
      </c>
      <c r="D1849" s="11" t="s">
        <v>13</v>
      </c>
      <c r="E1849" s="11" t="s">
        <v>14</v>
      </c>
      <c r="F1849">
        <v>1</v>
      </c>
      <c r="G1849" s="11" t="s">
        <v>15</v>
      </c>
      <c r="H1849">
        <v>0</v>
      </c>
      <c r="I1849">
        <v>1.5</v>
      </c>
      <c r="J1849">
        <v>0</v>
      </c>
      <c r="K1849">
        <v>1.5</v>
      </c>
      <c r="L1849" s="11" t="s">
        <v>166</v>
      </c>
      <c r="M1849" s="7">
        <v>44082</v>
      </c>
      <c r="N1849" s="7">
        <v>44082</v>
      </c>
      <c r="O1849" s="11" t="s">
        <v>16</v>
      </c>
      <c r="P1849" s="11" t="s">
        <v>95</v>
      </c>
      <c r="Q1849">
        <v>12447.79</v>
      </c>
      <c r="R1849" s="11" t="s">
        <v>52</v>
      </c>
      <c r="S1849" s="11" t="s">
        <v>95</v>
      </c>
      <c r="T1849">
        <v>1761785.05</v>
      </c>
      <c r="U1849">
        <f>SalesLineItems__NO_LOT[[#This Row],[ActualSales]]-SalesLineItems__NO_LOT[[#This Row],[Extended_Cost]]</f>
        <v>1.5</v>
      </c>
      <c r="V1849">
        <f>IFERROR(SalesLineItems__NO_LOT[[#This Row],[Revenue]]/SalesLineItems__NO_LOT[[#This Row],[Extended_Price]],0)</f>
        <v>1</v>
      </c>
      <c r="W1849" t="str">
        <f>IF(SalesLineItems__NO_LOT[[#This Row],[Revenue]]&lt;0,"Lost on Sale","Normal Revenue")</f>
        <v>Normal Revenue</v>
      </c>
      <c r="X1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49">
        <f>IF(SalesLineItems__NO_LOT[[#This Row],[SOP_Type]]="Return",SalesLineItems__NO_LOT[[#This Row],[Extended_Cost]]*-1,SalesLineItems__NO_LOT[[#This Row],[Extended_Price]])</f>
        <v>1.5</v>
      </c>
      <c r="Z1849">
        <f>MONTH(SalesLineItems__NO_LOT[[#This Row],[Requested_Ship_Date]])</f>
        <v>9</v>
      </c>
      <c r="AA1849">
        <f>YEAR(SalesLineItems__NO_LOT[[#This Row],[Requested_Ship_Date]])</f>
        <v>2020</v>
      </c>
      <c r="AV1849"/>
      <c r="AX1849"/>
      <c r="AZ1849"/>
      <c r="BC1849"/>
      <c r="BF1849"/>
    </row>
    <row r="1850" spans="1:58" x14ac:dyDescent="0.2">
      <c r="A1850" t="s">
        <v>8530</v>
      </c>
      <c r="B1850" s="11" t="s">
        <v>22</v>
      </c>
      <c r="C1850" s="11" t="s">
        <v>8529</v>
      </c>
      <c r="D1850" s="11" t="s">
        <v>47</v>
      </c>
      <c r="E1850" s="11" t="s">
        <v>48</v>
      </c>
      <c r="F1850">
        <v>1639.4</v>
      </c>
      <c r="G1850" s="11" t="s">
        <v>9</v>
      </c>
      <c r="H1850">
        <v>8426.5300000000007</v>
      </c>
      <c r="I1850">
        <v>14918.54</v>
      </c>
      <c r="J1850">
        <v>5.14</v>
      </c>
      <c r="K1850">
        <v>9.1</v>
      </c>
      <c r="L1850" s="11" t="s">
        <v>34</v>
      </c>
      <c r="M1850" s="7">
        <v>43595</v>
      </c>
      <c r="N1850" s="7">
        <v>43595</v>
      </c>
      <c r="O1850" s="11" t="s">
        <v>40</v>
      </c>
      <c r="P1850" s="11" t="s">
        <v>95</v>
      </c>
      <c r="Q1850">
        <v>2004.8</v>
      </c>
      <c r="R1850" s="11" t="s">
        <v>12</v>
      </c>
      <c r="S1850" s="11" t="s">
        <v>95</v>
      </c>
      <c r="T1850">
        <v>597569.38</v>
      </c>
      <c r="U1850">
        <f>SalesLineItems__NO_LOT[[#This Row],[ActualSales]]-SalesLineItems__NO_LOT[[#This Row],[Extended_Cost]]</f>
        <v>6492.01</v>
      </c>
      <c r="V1850">
        <f>IFERROR(SalesLineItems__NO_LOT[[#This Row],[Revenue]]/SalesLineItems__NO_LOT[[#This Row],[Extended_Price]],0)</f>
        <v>0.43516389673520328</v>
      </c>
      <c r="W1850" t="str">
        <f>IF(SalesLineItems__NO_LOT[[#This Row],[Revenue]]&lt;0,"Lost on Sale","Normal Revenue")</f>
        <v>Normal Revenue</v>
      </c>
      <c r="X1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0">
        <f>IF(SalesLineItems__NO_LOT[[#This Row],[SOP_Type]]="Return",SalesLineItems__NO_LOT[[#This Row],[Extended_Cost]]*-1,SalesLineItems__NO_LOT[[#This Row],[Extended_Price]])</f>
        <v>14918.54</v>
      </c>
      <c r="Z1850">
        <f>MONTH(SalesLineItems__NO_LOT[[#This Row],[Requested_Ship_Date]])</f>
        <v>5</v>
      </c>
      <c r="AA1850">
        <f>YEAR(SalesLineItems__NO_LOT[[#This Row],[Requested_Ship_Date]])</f>
        <v>2019</v>
      </c>
      <c r="AV1850"/>
      <c r="AX1850"/>
      <c r="AZ1850"/>
      <c r="BC1850"/>
      <c r="BF1850"/>
    </row>
    <row r="1851" spans="1:58" x14ac:dyDescent="0.2">
      <c r="A1851" t="s">
        <v>8531</v>
      </c>
      <c r="B1851" s="11" t="s">
        <v>22</v>
      </c>
      <c r="C1851" s="11" t="s">
        <v>8532</v>
      </c>
      <c r="D1851" s="11" t="s">
        <v>66</v>
      </c>
      <c r="E1851" s="11" t="s">
        <v>67</v>
      </c>
      <c r="F1851">
        <v>2000</v>
      </c>
      <c r="G1851" s="11" t="s">
        <v>68</v>
      </c>
      <c r="H1851">
        <v>28967.56</v>
      </c>
      <c r="I1851">
        <v>29120</v>
      </c>
      <c r="J1851">
        <v>14.48</v>
      </c>
      <c r="K1851">
        <v>14.56</v>
      </c>
      <c r="L1851" s="11" t="s">
        <v>69</v>
      </c>
      <c r="M1851" s="7">
        <v>43595</v>
      </c>
      <c r="N1851" s="7">
        <v>43595</v>
      </c>
      <c r="O1851" s="11" t="s">
        <v>70</v>
      </c>
      <c r="P1851" s="11" t="s">
        <v>95</v>
      </c>
      <c r="Q1851">
        <v>320188.32</v>
      </c>
      <c r="R1851" s="11" t="s">
        <v>52</v>
      </c>
      <c r="S1851" s="11" t="s">
        <v>95</v>
      </c>
      <c r="T1851">
        <v>8464367.5299999993</v>
      </c>
      <c r="U1851">
        <f>SalesLineItems__NO_LOT[[#This Row],[ActualSales]]-SalesLineItems__NO_LOT[[#This Row],[Extended_Cost]]</f>
        <v>152.43999999999869</v>
      </c>
      <c r="V1851">
        <f>IFERROR(SalesLineItems__NO_LOT[[#This Row],[Revenue]]/SalesLineItems__NO_LOT[[#This Row],[Extended_Price]],0)</f>
        <v>5.2348901098900648E-3</v>
      </c>
      <c r="W1851" t="str">
        <f>IF(SalesLineItems__NO_LOT[[#This Row],[Revenue]]&lt;0,"Lost on Sale","Normal Revenue")</f>
        <v>Normal Revenue</v>
      </c>
      <c r="X1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51">
        <f>IF(SalesLineItems__NO_LOT[[#This Row],[SOP_Type]]="Return",SalesLineItems__NO_LOT[[#This Row],[Extended_Cost]]*-1,SalesLineItems__NO_LOT[[#This Row],[Extended_Price]])</f>
        <v>29120</v>
      </c>
      <c r="Z1851">
        <f>MONTH(SalesLineItems__NO_LOT[[#This Row],[Requested_Ship_Date]])</f>
        <v>5</v>
      </c>
      <c r="AA1851">
        <f>YEAR(SalesLineItems__NO_LOT[[#This Row],[Requested_Ship_Date]])</f>
        <v>2019</v>
      </c>
      <c r="AV1851"/>
      <c r="AX1851"/>
      <c r="AZ1851"/>
      <c r="BC1851"/>
      <c r="BF1851"/>
    </row>
    <row r="1852" spans="1:58" x14ac:dyDescent="0.2">
      <c r="A1852" t="s">
        <v>8533</v>
      </c>
      <c r="B1852" s="11" t="s">
        <v>22</v>
      </c>
      <c r="C1852" s="11" t="s">
        <v>8532</v>
      </c>
      <c r="D1852" s="11" t="s">
        <v>13</v>
      </c>
      <c r="E1852" s="11" t="s">
        <v>14</v>
      </c>
      <c r="F1852">
        <v>1</v>
      </c>
      <c r="G1852" s="11" t="s">
        <v>15</v>
      </c>
      <c r="H1852">
        <v>0</v>
      </c>
      <c r="I1852">
        <v>1.5</v>
      </c>
      <c r="J1852">
        <v>0</v>
      </c>
      <c r="K1852">
        <v>1.5</v>
      </c>
      <c r="L1852" s="11" t="s">
        <v>69</v>
      </c>
      <c r="M1852" s="7">
        <v>43595</v>
      </c>
      <c r="N1852" s="7">
        <v>43595</v>
      </c>
      <c r="O1852" s="11" t="s">
        <v>16</v>
      </c>
      <c r="P1852" s="11" t="s">
        <v>95</v>
      </c>
      <c r="Q1852">
        <v>320188.32</v>
      </c>
      <c r="R1852" s="11" t="s">
        <v>52</v>
      </c>
      <c r="S1852" s="11" t="s">
        <v>95</v>
      </c>
      <c r="T1852">
        <v>8464367.5299999993</v>
      </c>
      <c r="U1852">
        <f>SalesLineItems__NO_LOT[[#This Row],[ActualSales]]-SalesLineItems__NO_LOT[[#This Row],[Extended_Cost]]</f>
        <v>1.5</v>
      </c>
      <c r="V1852">
        <f>IFERROR(SalesLineItems__NO_LOT[[#This Row],[Revenue]]/SalesLineItems__NO_LOT[[#This Row],[Extended_Price]],0)</f>
        <v>1</v>
      </c>
      <c r="W1852" t="str">
        <f>IF(SalesLineItems__NO_LOT[[#This Row],[Revenue]]&lt;0,"Lost on Sale","Normal Revenue")</f>
        <v>Normal Revenue</v>
      </c>
      <c r="X1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2">
        <f>IF(SalesLineItems__NO_LOT[[#This Row],[SOP_Type]]="Return",SalesLineItems__NO_LOT[[#This Row],[Extended_Cost]]*-1,SalesLineItems__NO_LOT[[#This Row],[Extended_Price]])</f>
        <v>1.5</v>
      </c>
      <c r="Z1852">
        <f>MONTH(SalesLineItems__NO_LOT[[#This Row],[Requested_Ship_Date]])</f>
        <v>5</v>
      </c>
      <c r="AA1852">
        <f>YEAR(SalesLineItems__NO_LOT[[#This Row],[Requested_Ship_Date]])</f>
        <v>2019</v>
      </c>
      <c r="AV1852"/>
      <c r="AX1852"/>
      <c r="AZ1852"/>
      <c r="BC1852"/>
      <c r="BF1852"/>
    </row>
    <row r="1853" spans="1:58" x14ac:dyDescent="0.2">
      <c r="A1853" t="s">
        <v>8534</v>
      </c>
      <c r="B1853" s="11" t="s">
        <v>22</v>
      </c>
      <c r="C1853" s="11" t="s">
        <v>8535</v>
      </c>
      <c r="D1853" s="11" t="s">
        <v>337</v>
      </c>
      <c r="E1853" s="11" t="s">
        <v>315</v>
      </c>
      <c r="F1853">
        <v>761.4</v>
      </c>
      <c r="G1853" s="11" t="s">
        <v>9</v>
      </c>
      <c r="H1853">
        <v>5131.83</v>
      </c>
      <c r="I1853">
        <v>5466.85</v>
      </c>
      <c r="J1853">
        <v>6.74</v>
      </c>
      <c r="K1853">
        <v>7.18</v>
      </c>
      <c r="L1853" s="11" t="s">
        <v>314</v>
      </c>
      <c r="M1853" s="7">
        <v>43595</v>
      </c>
      <c r="N1853" s="7">
        <v>43595</v>
      </c>
      <c r="O1853" s="11" t="s">
        <v>11</v>
      </c>
      <c r="P1853" s="11" t="s">
        <v>95</v>
      </c>
      <c r="Q1853">
        <v>17590.52</v>
      </c>
      <c r="R1853" s="11" t="s">
        <v>52</v>
      </c>
      <c r="S1853" s="11" t="s">
        <v>95</v>
      </c>
      <c r="T1853">
        <v>669865.49</v>
      </c>
      <c r="U1853">
        <f>SalesLineItems__NO_LOT[[#This Row],[ActualSales]]-SalesLineItems__NO_LOT[[#This Row],[Extended_Cost]]</f>
        <v>335.02000000000044</v>
      </c>
      <c r="V1853">
        <f>IFERROR(SalesLineItems__NO_LOT[[#This Row],[Revenue]]/SalesLineItems__NO_LOT[[#This Row],[Extended_Price]],0)</f>
        <v>6.128209114938226E-2</v>
      </c>
      <c r="W1853" t="str">
        <f>IF(SalesLineItems__NO_LOT[[#This Row],[Revenue]]&lt;0,"Lost on Sale","Normal Revenue")</f>
        <v>Normal Revenue</v>
      </c>
      <c r="X1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53">
        <f>IF(SalesLineItems__NO_LOT[[#This Row],[SOP_Type]]="Return",SalesLineItems__NO_LOT[[#This Row],[Extended_Cost]]*-1,SalesLineItems__NO_LOT[[#This Row],[Extended_Price]])</f>
        <v>5466.85</v>
      </c>
      <c r="Z1853">
        <f>MONTH(SalesLineItems__NO_LOT[[#This Row],[Requested_Ship_Date]])</f>
        <v>5</v>
      </c>
      <c r="AA1853">
        <f>YEAR(SalesLineItems__NO_LOT[[#This Row],[Requested_Ship_Date]])</f>
        <v>2019</v>
      </c>
      <c r="AV1853"/>
      <c r="AX1853"/>
      <c r="AZ1853"/>
      <c r="BC1853"/>
      <c r="BF1853"/>
    </row>
    <row r="1854" spans="1:58" x14ac:dyDescent="0.2">
      <c r="A1854" t="s">
        <v>8536</v>
      </c>
      <c r="B1854" s="11" t="s">
        <v>22</v>
      </c>
      <c r="C1854" s="11" t="s">
        <v>8535</v>
      </c>
      <c r="D1854" s="11" t="s">
        <v>13</v>
      </c>
      <c r="E1854" s="11" t="s">
        <v>14</v>
      </c>
      <c r="F1854">
        <v>1</v>
      </c>
      <c r="G1854" s="11" t="s">
        <v>15</v>
      </c>
      <c r="H1854">
        <v>0</v>
      </c>
      <c r="I1854">
        <v>1.5</v>
      </c>
      <c r="J1854">
        <v>0</v>
      </c>
      <c r="K1854">
        <v>1.5</v>
      </c>
      <c r="L1854" s="11" t="s">
        <v>314</v>
      </c>
      <c r="M1854" s="7">
        <v>43595</v>
      </c>
      <c r="N1854" s="7">
        <v>43595</v>
      </c>
      <c r="O1854" s="11" t="s">
        <v>16</v>
      </c>
      <c r="P1854" s="11" t="s">
        <v>95</v>
      </c>
      <c r="Q1854">
        <v>17590.52</v>
      </c>
      <c r="R1854" s="11" t="s">
        <v>52</v>
      </c>
      <c r="S1854" s="11" t="s">
        <v>95</v>
      </c>
      <c r="T1854">
        <v>669865.49</v>
      </c>
      <c r="U1854">
        <f>SalesLineItems__NO_LOT[[#This Row],[ActualSales]]-SalesLineItems__NO_LOT[[#This Row],[Extended_Cost]]</f>
        <v>1.5</v>
      </c>
      <c r="V1854">
        <f>IFERROR(SalesLineItems__NO_LOT[[#This Row],[Revenue]]/SalesLineItems__NO_LOT[[#This Row],[Extended_Price]],0)</f>
        <v>1</v>
      </c>
      <c r="W1854" t="str">
        <f>IF(SalesLineItems__NO_LOT[[#This Row],[Revenue]]&lt;0,"Lost on Sale","Normal Revenue")</f>
        <v>Normal Revenue</v>
      </c>
      <c r="X1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4">
        <f>IF(SalesLineItems__NO_LOT[[#This Row],[SOP_Type]]="Return",SalesLineItems__NO_LOT[[#This Row],[Extended_Cost]]*-1,SalesLineItems__NO_LOT[[#This Row],[Extended_Price]])</f>
        <v>1.5</v>
      </c>
      <c r="Z1854">
        <f>MONTH(SalesLineItems__NO_LOT[[#This Row],[Requested_Ship_Date]])</f>
        <v>5</v>
      </c>
      <c r="AA1854">
        <f>YEAR(SalesLineItems__NO_LOT[[#This Row],[Requested_Ship_Date]])</f>
        <v>2019</v>
      </c>
      <c r="AV1854"/>
      <c r="AX1854"/>
      <c r="AZ1854"/>
      <c r="BC1854"/>
      <c r="BF1854"/>
    </row>
    <row r="1855" spans="1:58" x14ac:dyDescent="0.2">
      <c r="A1855" t="s">
        <v>8537</v>
      </c>
      <c r="B1855" s="11" t="s">
        <v>22</v>
      </c>
      <c r="C1855" s="11" t="s">
        <v>8535</v>
      </c>
      <c r="D1855" s="11" t="s">
        <v>8322</v>
      </c>
      <c r="E1855" s="11" t="s">
        <v>8323</v>
      </c>
      <c r="F1855">
        <v>1</v>
      </c>
      <c r="G1855" s="11" t="s">
        <v>15</v>
      </c>
      <c r="H1855">
        <v>0</v>
      </c>
      <c r="I1855">
        <v>40</v>
      </c>
      <c r="J1855">
        <v>0</v>
      </c>
      <c r="K1855">
        <v>40</v>
      </c>
      <c r="L1855" s="11" t="s">
        <v>314</v>
      </c>
      <c r="M1855" s="7">
        <v>43595</v>
      </c>
      <c r="N1855" s="7">
        <v>43595</v>
      </c>
      <c r="O1855" s="11" t="s">
        <v>16</v>
      </c>
      <c r="P1855" s="11" t="s">
        <v>95</v>
      </c>
      <c r="Q1855">
        <v>17590.52</v>
      </c>
      <c r="R1855" s="11" t="s">
        <v>52</v>
      </c>
      <c r="S1855" s="11" t="s">
        <v>95</v>
      </c>
      <c r="T1855">
        <v>669865.49</v>
      </c>
      <c r="U1855">
        <f>SalesLineItems__NO_LOT[[#This Row],[ActualSales]]-SalesLineItems__NO_LOT[[#This Row],[Extended_Cost]]</f>
        <v>40</v>
      </c>
      <c r="V1855">
        <f>IFERROR(SalesLineItems__NO_LOT[[#This Row],[Revenue]]/SalesLineItems__NO_LOT[[#This Row],[Extended_Price]],0)</f>
        <v>1</v>
      </c>
      <c r="W1855" t="str">
        <f>IF(SalesLineItems__NO_LOT[[#This Row],[Revenue]]&lt;0,"Lost on Sale","Normal Revenue")</f>
        <v>Normal Revenue</v>
      </c>
      <c r="X1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5">
        <f>IF(SalesLineItems__NO_LOT[[#This Row],[SOP_Type]]="Return",SalesLineItems__NO_LOT[[#This Row],[Extended_Cost]]*-1,SalesLineItems__NO_LOT[[#This Row],[Extended_Price]])</f>
        <v>40</v>
      </c>
      <c r="Z1855">
        <f>MONTH(SalesLineItems__NO_LOT[[#This Row],[Requested_Ship_Date]])</f>
        <v>5</v>
      </c>
      <c r="AA1855">
        <f>YEAR(SalesLineItems__NO_LOT[[#This Row],[Requested_Ship_Date]])</f>
        <v>2019</v>
      </c>
      <c r="AV1855"/>
      <c r="AX1855"/>
      <c r="AZ1855"/>
      <c r="BC1855"/>
      <c r="BF1855"/>
    </row>
    <row r="1856" spans="1:58" x14ac:dyDescent="0.2">
      <c r="A1856" t="s">
        <v>8538</v>
      </c>
      <c r="B1856" s="11" t="s">
        <v>22</v>
      </c>
      <c r="C1856" s="11" t="s">
        <v>8539</v>
      </c>
      <c r="D1856" s="11" t="s">
        <v>334</v>
      </c>
      <c r="E1856" s="11" t="s">
        <v>335</v>
      </c>
      <c r="F1856">
        <v>902</v>
      </c>
      <c r="G1856" s="11" t="s">
        <v>9</v>
      </c>
      <c r="H1856">
        <v>5242.43</v>
      </c>
      <c r="I1856">
        <v>7955.64</v>
      </c>
      <c r="J1856">
        <v>5.81</v>
      </c>
      <c r="K1856">
        <v>8.82</v>
      </c>
      <c r="L1856" s="11" t="s">
        <v>314</v>
      </c>
      <c r="M1856" s="7">
        <v>43595</v>
      </c>
      <c r="N1856" s="7">
        <v>43595</v>
      </c>
      <c r="O1856" s="11" t="s">
        <v>11</v>
      </c>
      <c r="P1856" s="11" t="s">
        <v>95</v>
      </c>
      <c r="Q1856">
        <v>17590.52</v>
      </c>
      <c r="R1856" s="11" t="s">
        <v>52</v>
      </c>
      <c r="S1856" s="11" t="s">
        <v>95</v>
      </c>
      <c r="T1856">
        <v>669865.49</v>
      </c>
      <c r="U1856">
        <f>SalesLineItems__NO_LOT[[#This Row],[ActualSales]]-SalesLineItems__NO_LOT[[#This Row],[Extended_Cost]]</f>
        <v>2713.21</v>
      </c>
      <c r="V1856">
        <f>IFERROR(SalesLineItems__NO_LOT[[#This Row],[Revenue]]/SalesLineItems__NO_LOT[[#This Row],[Extended_Price]],0)</f>
        <v>0.34104232971828791</v>
      </c>
      <c r="W1856" t="str">
        <f>IF(SalesLineItems__NO_LOT[[#This Row],[Revenue]]&lt;0,"Lost on Sale","Normal Revenue")</f>
        <v>Normal Revenue</v>
      </c>
      <c r="X1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6">
        <f>IF(SalesLineItems__NO_LOT[[#This Row],[SOP_Type]]="Return",SalesLineItems__NO_LOT[[#This Row],[Extended_Cost]]*-1,SalesLineItems__NO_LOT[[#This Row],[Extended_Price]])</f>
        <v>7955.64</v>
      </c>
      <c r="Z1856">
        <f>MONTH(SalesLineItems__NO_LOT[[#This Row],[Requested_Ship_Date]])</f>
        <v>5</v>
      </c>
      <c r="AA1856">
        <f>YEAR(SalesLineItems__NO_LOT[[#This Row],[Requested_Ship_Date]])</f>
        <v>2019</v>
      </c>
      <c r="AV1856"/>
      <c r="AX1856"/>
      <c r="AZ1856"/>
      <c r="BC1856"/>
      <c r="BF1856"/>
    </row>
    <row r="1857" spans="1:58" x14ac:dyDescent="0.2">
      <c r="A1857" t="s">
        <v>8540</v>
      </c>
      <c r="B1857" s="11" t="s">
        <v>22</v>
      </c>
      <c r="C1857" s="11" t="s">
        <v>8541</v>
      </c>
      <c r="D1857" s="11" t="s">
        <v>179</v>
      </c>
      <c r="E1857" s="11" t="s">
        <v>180</v>
      </c>
      <c r="F1857">
        <v>50</v>
      </c>
      <c r="G1857" s="11" t="s">
        <v>5065</v>
      </c>
      <c r="H1857">
        <v>101.5</v>
      </c>
      <c r="I1857">
        <v>147.5</v>
      </c>
      <c r="J1857">
        <v>2.0299999999999998</v>
      </c>
      <c r="K1857">
        <v>2.95</v>
      </c>
      <c r="L1857" s="11" t="s">
        <v>69</v>
      </c>
      <c r="M1857" s="7">
        <v>43595</v>
      </c>
      <c r="N1857" s="7">
        <v>43595</v>
      </c>
      <c r="O1857" s="11" t="s">
        <v>21</v>
      </c>
      <c r="P1857" s="11" t="s">
        <v>95</v>
      </c>
      <c r="Q1857">
        <v>320188.32</v>
      </c>
      <c r="R1857" s="11" t="s">
        <v>52</v>
      </c>
      <c r="S1857" s="11" t="s">
        <v>95</v>
      </c>
      <c r="T1857">
        <v>8464367.5299999993</v>
      </c>
      <c r="U1857">
        <f>SalesLineItems__NO_LOT[[#This Row],[ActualSales]]-SalesLineItems__NO_LOT[[#This Row],[Extended_Cost]]</f>
        <v>46</v>
      </c>
      <c r="V1857">
        <f>IFERROR(SalesLineItems__NO_LOT[[#This Row],[Revenue]]/SalesLineItems__NO_LOT[[#This Row],[Extended_Price]],0)</f>
        <v>0.31186440677966104</v>
      </c>
      <c r="W1857" t="str">
        <f>IF(SalesLineItems__NO_LOT[[#This Row],[Revenue]]&lt;0,"Lost on Sale","Normal Revenue")</f>
        <v>Normal Revenue</v>
      </c>
      <c r="X1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7">
        <f>IF(SalesLineItems__NO_LOT[[#This Row],[SOP_Type]]="Return",SalesLineItems__NO_LOT[[#This Row],[Extended_Cost]]*-1,SalesLineItems__NO_LOT[[#This Row],[Extended_Price]])</f>
        <v>147.5</v>
      </c>
      <c r="Z1857">
        <f>MONTH(SalesLineItems__NO_LOT[[#This Row],[Requested_Ship_Date]])</f>
        <v>5</v>
      </c>
      <c r="AA1857">
        <f>YEAR(SalesLineItems__NO_LOT[[#This Row],[Requested_Ship_Date]])</f>
        <v>2019</v>
      </c>
      <c r="AV1857"/>
      <c r="AX1857"/>
      <c r="AZ1857"/>
      <c r="BC1857"/>
      <c r="BF1857"/>
    </row>
    <row r="1858" spans="1:58" x14ac:dyDescent="0.2">
      <c r="A1858" t="s">
        <v>8542</v>
      </c>
      <c r="B1858" s="11" t="s">
        <v>22</v>
      </c>
      <c r="C1858" s="11" t="s">
        <v>8543</v>
      </c>
      <c r="D1858" s="11" t="s">
        <v>53</v>
      </c>
      <c r="E1858" s="11" t="s">
        <v>54</v>
      </c>
      <c r="F1858">
        <v>209</v>
      </c>
      <c r="G1858" s="11" t="s">
        <v>9</v>
      </c>
      <c r="H1858">
        <v>1162.04</v>
      </c>
      <c r="I1858">
        <v>1889.36</v>
      </c>
      <c r="J1858">
        <v>5.56</v>
      </c>
      <c r="K1858">
        <v>9.0399999999999991</v>
      </c>
      <c r="L1858" s="11" t="s">
        <v>368</v>
      </c>
      <c r="M1858" s="7">
        <v>43595</v>
      </c>
      <c r="N1858" s="7">
        <v>43595</v>
      </c>
      <c r="O1858" s="11" t="s">
        <v>35</v>
      </c>
      <c r="P1858" s="11" t="s">
        <v>95</v>
      </c>
      <c r="Q1858">
        <v>1006.32</v>
      </c>
      <c r="R1858" s="11" t="s">
        <v>52</v>
      </c>
      <c r="S1858" s="11" t="s">
        <v>95</v>
      </c>
      <c r="T1858">
        <v>1108706.21</v>
      </c>
      <c r="U1858">
        <f>SalesLineItems__NO_LOT[[#This Row],[ActualSales]]-SalesLineItems__NO_LOT[[#This Row],[Extended_Cost]]</f>
        <v>727.31999999999994</v>
      </c>
      <c r="V1858">
        <f>IFERROR(SalesLineItems__NO_LOT[[#This Row],[Revenue]]/SalesLineItems__NO_LOT[[#This Row],[Extended_Price]],0)</f>
        <v>0.38495575221238937</v>
      </c>
      <c r="W1858" t="str">
        <f>IF(SalesLineItems__NO_LOT[[#This Row],[Revenue]]&lt;0,"Lost on Sale","Normal Revenue")</f>
        <v>Normal Revenue</v>
      </c>
      <c r="X1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8">
        <f>IF(SalesLineItems__NO_LOT[[#This Row],[SOP_Type]]="Return",SalesLineItems__NO_LOT[[#This Row],[Extended_Cost]]*-1,SalesLineItems__NO_LOT[[#This Row],[Extended_Price]])</f>
        <v>1889.36</v>
      </c>
      <c r="Z1858">
        <f>MONTH(SalesLineItems__NO_LOT[[#This Row],[Requested_Ship_Date]])</f>
        <v>5</v>
      </c>
      <c r="AA1858">
        <f>YEAR(SalesLineItems__NO_LOT[[#This Row],[Requested_Ship_Date]])</f>
        <v>2019</v>
      </c>
      <c r="AV1858"/>
      <c r="AX1858"/>
      <c r="AZ1858"/>
      <c r="BC1858"/>
      <c r="BF1858"/>
    </row>
    <row r="1859" spans="1:58" x14ac:dyDescent="0.2">
      <c r="A1859" t="s">
        <v>8544</v>
      </c>
      <c r="B1859" s="11" t="s">
        <v>22</v>
      </c>
      <c r="C1859" s="11" t="s">
        <v>8545</v>
      </c>
      <c r="D1859" s="11" t="s">
        <v>767</v>
      </c>
      <c r="E1859" s="11" t="s">
        <v>768</v>
      </c>
      <c r="F1859">
        <v>610.70000000000005</v>
      </c>
      <c r="G1859" s="11" t="s">
        <v>9</v>
      </c>
      <c r="H1859">
        <v>4335.97</v>
      </c>
      <c r="I1859">
        <v>9142.18</v>
      </c>
      <c r="J1859">
        <v>7.1</v>
      </c>
      <c r="K1859">
        <v>14.97</v>
      </c>
      <c r="L1859" s="11" t="s">
        <v>368</v>
      </c>
      <c r="M1859" s="7">
        <v>43595</v>
      </c>
      <c r="N1859" s="7">
        <v>43595</v>
      </c>
      <c r="O1859" s="11" t="s">
        <v>11</v>
      </c>
      <c r="P1859" s="11" t="s">
        <v>95</v>
      </c>
      <c r="Q1859">
        <v>1006.32</v>
      </c>
      <c r="R1859" s="11" t="s">
        <v>52</v>
      </c>
      <c r="S1859" s="11" t="s">
        <v>95</v>
      </c>
      <c r="T1859">
        <v>1108706.21</v>
      </c>
      <c r="U1859">
        <f>SalesLineItems__NO_LOT[[#This Row],[ActualSales]]-SalesLineItems__NO_LOT[[#This Row],[Extended_Cost]]</f>
        <v>4806.21</v>
      </c>
      <c r="V1859">
        <f>IFERROR(SalesLineItems__NO_LOT[[#This Row],[Revenue]]/SalesLineItems__NO_LOT[[#This Row],[Extended_Price]],0)</f>
        <v>0.52571815475083628</v>
      </c>
      <c r="W1859" t="str">
        <f>IF(SalesLineItems__NO_LOT[[#This Row],[Revenue]]&lt;0,"Lost on Sale","Normal Revenue")</f>
        <v>Normal Revenue</v>
      </c>
      <c r="X1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59">
        <f>IF(SalesLineItems__NO_LOT[[#This Row],[SOP_Type]]="Return",SalesLineItems__NO_LOT[[#This Row],[Extended_Cost]]*-1,SalesLineItems__NO_LOT[[#This Row],[Extended_Price]])</f>
        <v>9142.18</v>
      </c>
      <c r="Z1859">
        <f>MONTH(SalesLineItems__NO_LOT[[#This Row],[Requested_Ship_Date]])</f>
        <v>5</v>
      </c>
      <c r="AA1859">
        <f>YEAR(SalesLineItems__NO_LOT[[#This Row],[Requested_Ship_Date]])</f>
        <v>2019</v>
      </c>
      <c r="AV1859"/>
      <c r="AX1859"/>
      <c r="AZ1859"/>
      <c r="BC1859"/>
      <c r="BF1859"/>
    </row>
    <row r="1860" spans="1:58" x14ac:dyDescent="0.2">
      <c r="A1860" t="s">
        <v>8546</v>
      </c>
      <c r="B1860" s="11" t="s">
        <v>22</v>
      </c>
      <c r="C1860" s="11" t="s">
        <v>8547</v>
      </c>
      <c r="D1860" s="11" t="s">
        <v>5613</v>
      </c>
      <c r="E1860" s="11" t="s">
        <v>5614</v>
      </c>
      <c r="F1860">
        <v>401.1</v>
      </c>
      <c r="G1860" s="11" t="s">
        <v>9</v>
      </c>
      <c r="H1860">
        <v>5254.41</v>
      </c>
      <c r="I1860">
        <v>8455.19</v>
      </c>
      <c r="J1860">
        <v>13.1</v>
      </c>
      <c r="K1860">
        <v>21.08</v>
      </c>
      <c r="L1860" s="11" t="s">
        <v>368</v>
      </c>
      <c r="M1860" s="7">
        <v>43595</v>
      </c>
      <c r="N1860" s="7">
        <v>43595</v>
      </c>
      <c r="O1860" s="11" t="s">
        <v>11</v>
      </c>
      <c r="P1860" s="11" t="s">
        <v>95</v>
      </c>
      <c r="Q1860">
        <v>1006.32</v>
      </c>
      <c r="R1860" s="11" t="s">
        <v>52</v>
      </c>
      <c r="S1860" s="11" t="s">
        <v>95</v>
      </c>
      <c r="T1860">
        <v>1108706.21</v>
      </c>
      <c r="U1860">
        <f>SalesLineItems__NO_LOT[[#This Row],[ActualSales]]-SalesLineItems__NO_LOT[[#This Row],[Extended_Cost]]</f>
        <v>3200.7800000000007</v>
      </c>
      <c r="V1860">
        <f>IFERROR(SalesLineItems__NO_LOT[[#This Row],[Revenue]]/SalesLineItems__NO_LOT[[#This Row],[Extended_Price]],0)</f>
        <v>0.37855802175941644</v>
      </c>
      <c r="W1860" t="str">
        <f>IF(SalesLineItems__NO_LOT[[#This Row],[Revenue]]&lt;0,"Lost on Sale","Normal Revenue")</f>
        <v>Normal Revenue</v>
      </c>
      <c r="X1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0">
        <f>IF(SalesLineItems__NO_LOT[[#This Row],[SOP_Type]]="Return",SalesLineItems__NO_LOT[[#This Row],[Extended_Cost]]*-1,SalesLineItems__NO_LOT[[#This Row],[Extended_Price]])</f>
        <v>8455.19</v>
      </c>
      <c r="Z1860">
        <f>MONTH(SalesLineItems__NO_LOT[[#This Row],[Requested_Ship_Date]])</f>
        <v>5</v>
      </c>
      <c r="AA1860">
        <f>YEAR(SalesLineItems__NO_LOT[[#This Row],[Requested_Ship_Date]])</f>
        <v>2019</v>
      </c>
      <c r="AV1860"/>
      <c r="AX1860"/>
      <c r="AZ1860"/>
      <c r="BC1860"/>
      <c r="BF1860"/>
    </row>
    <row r="1861" spans="1:58" x14ac:dyDescent="0.2">
      <c r="A1861" t="s">
        <v>8548</v>
      </c>
      <c r="B1861" s="11" t="s">
        <v>22</v>
      </c>
      <c r="C1861" s="11" t="s">
        <v>8547</v>
      </c>
      <c r="D1861" s="11" t="s">
        <v>6570</v>
      </c>
      <c r="E1861" s="11" t="s">
        <v>3941</v>
      </c>
      <c r="F1861">
        <v>414.4</v>
      </c>
      <c r="G1861" s="11" t="s">
        <v>9</v>
      </c>
      <c r="H1861">
        <v>3783.48</v>
      </c>
      <c r="I1861">
        <v>8499.34</v>
      </c>
      <c r="J1861">
        <v>9.1300000000000008</v>
      </c>
      <c r="K1861">
        <v>20.51</v>
      </c>
      <c r="L1861" s="11" t="s">
        <v>368</v>
      </c>
      <c r="M1861" s="7">
        <v>43595</v>
      </c>
      <c r="N1861" s="7">
        <v>43595</v>
      </c>
      <c r="O1861" s="11" t="s">
        <v>11</v>
      </c>
      <c r="P1861" s="11" t="s">
        <v>95</v>
      </c>
      <c r="Q1861">
        <v>1006.32</v>
      </c>
      <c r="R1861" s="11" t="s">
        <v>52</v>
      </c>
      <c r="S1861" s="11" t="s">
        <v>95</v>
      </c>
      <c r="T1861">
        <v>1108706.21</v>
      </c>
      <c r="U1861">
        <f>SalesLineItems__NO_LOT[[#This Row],[ActualSales]]-SalesLineItems__NO_LOT[[#This Row],[Extended_Cost]]</f>
        <v>4715.8600000000006</v>
      </c>
      <c r="V1861">
        <f>IFERROR(SalesLineItems__NO_LOT[[#This Row],[Revenue]]/SalesLineItems__NO_LOT[[#This Row],[Extended_Price]],0)</f>
        <v>0.55485014130508958</v>
      </c>
      <c r="W1861" t="str">
        <f>IF(SalesLineItems__NO_LOT[[#This Row],[Revenue]]&lt;0,"Lost on Sale","Normal Revenue")</f>
        <v>Normal Revenue</v>
      </c>
      <c r="X1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1">
        <f>IF(SalesLineItems__NO_LOT[[#This Row],[SOP_Type]]="Return",SalesLineItems__NO_LOT[[#This Row],[Extended_Cost]]*-1,SalesLineItems__NO_LOT[[#This Row],[Extended_Price]])</f>
        <v>8499.34</v>
      </c>
      <c r="Z1861">
        <f>MONTH(SalesLineItems__NO_LOT[[#This Row],[Requested_Ship_Date]])</f>
        <v>5</v>
      </c>
      <c r="AA1861">
        <f>YEAR(SalesLineItems__NO_LOT[[#This Row],[Requested_Ship_Date]])</f>
        <v>2019</v>
      </c>
      <c r="AV1861"/>
      <c r="AX1861"/>
      <c r="AZ1861"/>
      <c r="BC1861"/>
      <c r="BF1861"/>
    </row>
    <row r="1862" spans="1:58" x14ac:dyDescent="0.2">
      <c r="A1862" t="s">
        <v>8549</v>
      </c>
      <c r="B1862" s="11" t="s">
        <v>22</v>
      </c>
      <c r="C1862" s="11" t="s">
        <v>8547</v>
      </c>
      <c r="D1862" s="11" t="s">
        <v>13</v>
      </c>
      <c r="E1862" s="11" t="s">
        <v>14</v>
      </c>
      <c r="F1862">
        <v>1</v>
      </c>
      <c r="G1862" s="11" t="s">
        <v>15</v>
      </c>
      <c r="H1862">
        <v>0</v>
      </c>
      <c r="I1862">
        <v>1.5</v>
      </c>
      <c r="J1862">
        <v>0</v>
      </c>
      <c r="K1862">
        <v>1.5</v>
      </c>
      <c r="L1862" s="11" t="s">
        <v>368</v>
      </c>
      <c r="M1862" s="7">
        <v>43595</v>
      </c>
      <c r="N1862" s="7">
        <v>43595</v>
      </c>
      <c r="O1862" s="11" t="s">
        <v>16</v>
      </c>
      <c r="P1862" s="11" t="s">
        <v>95</v>
      </c>
      <c r="Q1862">
        <v>1006.32</v>
      </c>
      <c r="R1862" s="11" t="s">
        <v>52</v>
      </c>
      <c r="S1862" s="11" t="s">
        <v>95</v>
      </c>
      <c r="T1862">
        <v>1108706.21</v>
      </c>
      <c r="U1862">
        <f>SalesLineItems__NO_LOT[[#This Row],[ActualSales]]-SalesLineItems__NO_LOT[[#This Row],[Extended_Cost]]</f>
        <v>1.5</v>
      </c>
      <c r="V1862">
        <f>IFERROR(SalesLineItems__NO_LOT[[#This Row],[Revenue]]/SalesLineItems__NO_LOT[[#This Row],[Extended_Price]],0)</f>
        <v>1</v>
      </c>
      <c r="W1862" t="str">
        <f>IF(SalesLineItems__NO_LOT[[#This Row],[Revenue]]&lt;0,"Lost on Sale","Normal Revenue")</f>
        <v>Normal Revenue</v>
      </c>
      <c r="X1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2">
        <f>IF(SalesLineItems__NO_LOT[[#This Row],[SOP_Type]]="Return",SalesLineItems__NO_LOT[[#This Row],[Extended_Cost]]*-1,SalesLineItems__NO_LOT[[#This Row],[Extended_Price]])</f>
        <v>1.5</v>
      </c>
      <c r="Z1862">
        <f>MONTH(SalesLineItems__NO_LOT[[#This Row],[Requested_Ship_Date]])</f>
        <v>5</v>
      </c>
      <c r="AA1862">
        <f>YEAR(SalesLineItems__NO_LOT[[#This Row],[Requested_Ship_Date]])</f>
        <v>2019</v>
      </c>
      <c r="AV1862"/>
      <c r="AX1862"/>
      <c r="AZ1862"/>
      <c r="BC1862"/>
      <c r="BF1862"/>
    </row>
    <row r="1863" spans="1:58" x14ac:dyDescent="0.2">
      <c r="A1863" t="s">
        <v>8550</v>
      </c>
      <c r="B1863" s="11" t="s">
        <v>22</v>
      </c>
      <c r="C1863" s="11" t="s">
        <v>8547</v>
      </c>
      <c r="D1863" s="11" t="s">
        <v>8322</v>
      </c>
      <c r="E1863" s="11" t="s">
        <v>8323</v>
      </c>
      <c r="F1863">
        <v>1</v>
      </c>
      <c r="G1863" s="11" t="s">
        <v>15</v>
      </c>
      <c r="H1863">
        <v>0</v>
      </c>
      <c r="I1863">
        <v>40</v>
      </c>
      <c r="J1863">
        <v>0</v>
      </c>
      <c r="K1863">
        <v>40</v>
      </c>
      <c r="L1863" s="11" t="s">
        <v>368</v>
      </c>
      <c r="M1863" s="7">
        <v>43595</v>
      </c>
      <c r="N1863" s="7">
        <v>43595</v>
      </c>
      <c r="O1863" s="11" t="s">
        <v>16</v>
      </c>
      <c r="P1863" s="11" t="s">
        <v>95</v>
      </c>
      <c r="Q1863">
        <v>1006.32</v>
      </c>
      <c r="R1863" s="11" t="s">
        <v>52</v>
      </c>
      <c r="S1863" s="11" t="s">
        <v>95</v>
      </c>
      <c r="T1863">
        <v>1108706.21</v>
      </c>
      <c r="U1863">
        <f>SalesLineItems__NO_LOT[[#This Row],[ActualSales]]-SalesLineItems__NO_LOT[[#This Row],[Extended_Cost]]</f>
        <v>40</v>
      </c>
      <c r="V1863">
        <f>IFERROR(SalesLineItems__NO_LOT[[#This Row],[Revenue]]/SalesLineItems__NO_LOT[[#This Row],[Extended_Price]],0)</f>
        <v>1</v>
      </c>
      <c r="W1863" t="str">
        <f>IF(SalesLineItems__NO_LOT[[#This Row],[Revenue]]&lt;0,"Lost on Sale","Normal Revenue")</f>
        <v>Normal Revenue</v>
      </c>
      <c r="X1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3">
        <f>IF(SalesLineItems__NO_LOT[[#This Row],[SOP_Type]]="Return",SalesLineItems__NO_LOT[[#This Row],[Extended_Cost]]*-1,SalesLineItems__NO_LOT[[#This Row],[Extended_Price]])</f>
        <v>40</v>
      </c>
      <c r="Z1863">
        <f>MONTH(SalesLineItems__NO_LOT[[#This Row],[Requested_Ship_Date]])</f>
        <v>5</v>
      </c>
      <c r="AA1863">
        <f>YEAR(SalesLineItems__NO_LOT[[#This Row],[Requested_Ship_Date]])</f>
        <v>2019</v>
      </c>
      <c r="AV1863"/>
      <c r="AX1863"/>
      <c r="AZ1863"/>
      <c r="BC1863"/>
      <c r="BF1863"/>
    </row>
    <row r="1864" spans="1:58" x14ac:dyDescent="0.2">
      <c r="A1864" t="s">
        <v>8505</v>
      </c>
      <c r="B1864" s="11" t="s">
        <v>22</v>
      </c>
      <c r="C1864" s="11" t="s">
        <v>8506</v>
      </c>
      <c r="D1864" s="11" t="s">
        <v>363</v>
      </c>
      <c r="E1864" s="11" t="s">
        <v>8</v>
      </c>
      <c r="F1864">
        <v>50.28</v>
      </c>
      <c r="G1864" s="11" t="s">
        <v>9</v>
      </c>
      <c r="H1864">
        <v>525.92999999999995</v>
      </c>
      <c r="I1864">
        <v>1012.14</v>
      </c>
      <c r="J1864">
        <v>10.46</v>
      </c>
      <c r="K1864">
        <v>20.13</v>
      </c>
      <c r="L1864" s="11" t="s">
        <v>10</v>
      </c>
      <c r="M1864" s="7">
        <v>43599</v>
      </c>
      <c r="N1864" s="7">
        <v>43599</v>
      </c>
      <c r="O1864" s="11" t="s">
        <v>11</v>
      </c>
      <c r="P1864" s="11" t="s">
        <v>95</v>
      </c>
      <c r="Q1864">
        <v>66678.759999999995</v>
      </c>
      <c r="R1864" s="11" t="s">
        <v>12</v>
      </c>
      <c r="S1864" s="11" t="s">
        <v>95</v>
      </c>
      <c r="T1864">
        <v>2195688.4</v>
      </c>
      <c r="U1864">
        <f>SalesLineItems__NO_LOT[[#This Row],[ActualSales]]-SalesLineItems__NO_LOT[[#This Row],[Extended_Cost]]</f>
        <v>486.21000000000004</v>
      </c>
      <c r="V1864">
        <f>IFERROR(SalesLineItems__NO_LOT[[#This Row],[Revenue]]/SalesLineItems__NO_LOT[[#This Row],[Extended_Price]],0)</f>
        <v>0.48037820854822461</v>
      </c>
      <c r="W1864" t="str">
        <f>IF(SalesLineItems__NO_LOT[[#This Row],[Revenue]]&lt;0,"Lost on Sale","Normal Revenue")</f>
        <v>Normal Revenue</v>
      </c>
      <c r="X1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4">
        <f>IF(SalesLineItems__NO_LOT[[#This Row],[SOP_Type]]="Return",SalesLineItems__NO_LOT[[#This Row],[Extended_Cost]]*-1,SalesLineItems__NO_LOT[[#This Row],[Extended_Price]])</f>
        <v>1012.14</v>
      </c>
      <c r="Z1864">
        <f>MONTH(SalesLineItems__NO_LOT[[#This Row],[Requested_Ship_Date]])</f>
        <v>5</v>
      </c>
      <c r="AA1864">
        <f>YEAR(SalesLineItems__NO_LOT[[#This Row],[Requested_Ship_Date]])</f>
        <v>2019</v>
      </c>
      <c r="AV1864"/>
      <c r="AX1864"/>
      <c r="AZ1864"/>
      <c r="BC1864"/>
      <c r="BF1864"/>
    </row>
    <row r="1865" spans="1:58" x14ac:dyDescent="0.2">
      <c r="A1865" t="s">
        <v>8507</v>
      </c>
      <c r="B1865" s="11" t="s">
        <v>22</v>
      </c>
      <c r="C1865" s="11" t="s">
        <v>8506</v>
      </c>
      <c r="D1865" s="11" t="s">
        <v>13</v>
      </c>
      <c r="E1865" s="11" t="s">
        <v>14</v>
      </c>
      <c r="F1865">
        <v>1</v>
      </c>
      <c r="G1865" s="11" t="s">
        <v>15</v>
      </c>
      <c r="H1865">
        <v>0</v>
      </c>
      <c r="I1865">
        <v>1.5</v>
      </c>
      <c r="J1865">
        <v>0</v>
      </c>
      <c r="K1865">
        <v>1.5</v>
      </c>
      <c r="L1865" s="11" t="s">
        <v>10</v>
      </c>
      <c r="M1865" s="7">
        <v>43599</v>
      </c>
      <c r="N1865" s="7">
        <v>43599</v>
      </c>
      <c r="O1865" s="11" t="s">
        <v>16</v>
      </c>
      <c r="P1865" s="11" t="s">
        <v>95</v>
      </c>
      <c r="Q1865">
        <v>66678.759999999995</v>
      </c>
      <c r="R1865" s="11" t="s">
        <v>12</v>
      </c>
      <c r="S1865" s="11" t="s">
        <v>95</v>
      </c>
      <c r="T1865">
        <v>2195688.4</v>
      </c>
      <c r="U1865">
        <f>SalesLineItems__NO_LOT[[#This Row],[ActualSales]]-SalesLineItems__NO_LOT[[#This Row],[Extended_Cost]]</f>
        <v>1.5</v>
      </c>
      <c r="V1865">
        <f>IFERROR(SalesLineItems__NO_LOT[[#This Row],[Revenue]]/SalesLineItems__NO_LOT[[#This Row],[Extended_Price]],0)</f>
        <v>1</v>
      </c>
      <c r="W1865" t="str">
        <f>IF(SalesLineItems__NO_LOT[[#This Row],[Revenue]]&lt;0,"Lost on Sale","Normal Revenue")</f>
        <v>Normal Revenue</v>
      </c>
      <c r="X1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5">
        <f>IF(SalesLineItems__NO_LOT[[#This Row],[SOP_Type]]="Return",SalesLineItems__NO_LOT[[#This Row],[Extended_Cost]]*-1,SalesLineItems__NO_LOT[[#This Row],[Extended_Price]])</f>
        <v>1.5</v>
      </c>
      <c r="Z1865">
        <f>MONTH(SalesLineItems__NO_LOT[[#This Row],[Requested_Ship_Date]])</f>
        <v>5</v>
      </c>
      <c r="AA1865">
        <f>YEAR(SalesLineItems__NO_LOT[[#This Row],[Requested_Ship_Date]])</f>
        <v>2019</v>
      </c>
      <c r="AV1865"/>
      <c r="AX1865"/>
      <c r="AZ1865"/>
      <c r="BC1865"/>
      <c r="BF1865"/>
    </row>
    <row r="1866" spans="1:58" x14ac:dyDescent="0.2">
      <c r="A1866" t="s">
        <v>8508</v>
      </c>
      <c r="B1866" s="11" t="s">
        <v>22</v>
      </c>
      <c r="C1866" s="11" t="s">
        <v>8509</v>
      </c>
      <c r="D1866" s="11" t="s">
        <v>212</v>
      </c>
      <c r="E1866" s="11" t="s">
        <v>213</v>
      </c>
      <c r="F1866">
        <v>250</v>
      </c>
      <c r="G1866" s="11" t="s">
        <v>5065</v>
      </c>
      <c r="H1866">
        <v>755</v>
      </c>
      <c r="I1866">
        <v>875</v>
      </c>
      <c r="J1866">
        <v>3.02</v>
      </c>
      <c r="K1866">
        <v>3.5</v>
      </c>
      <c r="L1866" s="11" t="s">
        <v>214</v>
      </c>
      <c r="M1866" s="7">
        <v>43598</v>
      </c>
      <c r="N1866" s="7">
        <v>43598</v>
      </c>
      <c r="O1866" s="11" t="s">
        <v>21</v>
      </c>
      <c r="P1866" s="11" t="s">
        <v>95</v>
      </c>
      <c r="Q1866">
        <v>2.74</v>
      </c>
      <c r="R1866" s="11" t="s">
        <v>52</v>
      </c>
      <c r="S1866" s="11" t="s">
        <v>95</v>
      </c>
      <c r="T1866">
        <v>135891.89000000001</v>
      </c>
      <c r="U1866">
        <f>SalesLineItems__NO_LOT[[#This Row],[ActualSales]]-SalesLineItems__NO_LOT[[#This Row],[Extended_Cost]]</f>
        <v>120</v>
      </c>
      <c r="V1866">
        <f>IFERROR(SalesLineItems__NO_LOT[[#This Row],[Revenue]]/SalesLineItems__NO_LOT[[#This Row],[Extended_Price]],0)</f>
        <v>0.13714285714285715</v>
      </c>
      <c r="W1866" t="str">
        <f>IF(SalesLineItems__NO_LOT[[#This Row],[Revenue]]&lt;0,"Lost on Sale","Normal Revenue")</f>
        <v>Normal Revenue</v>
      </c>
      <c r="X1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66">
        <f>IF(SalesLineItems__NO_LOT[[#This Row],[SOP_Type]]="Return",SalesLineItems__NO_LOT[[#This Row],[Extended_Cost]]*-1,SalesLineItems__NO_LOT[[#This Row],[Extended_Price]])</f>
        <v>875</v>
      </c>
      <c r="Z1866">
        <f>MONTH(SalesLineItems__NO_LOT[[#This Row],[Requested_Ship_Date]])</f>
        <v>5</v>
      </c>
      <c r="AA1866">
        <f>YEAR(SalesLineItems__NO_LOT[[#This Row],[Requested_Ship_Date]])</f>
        <v>2019</v>
      </c>
      <c r="AV1866"/>
      <c r="AX1866"/>
      <c r="AZ1866"/>
      <c r="BC1866"/>
      <c r="BF1866"/>
    </row>
    <row r="1867" spans="1:58" x14ac:dyDescent="0.2">
      <c r="A1867" t="s">
        <v>8510</v>
      </c>
      <c r="B1867" s="11" t="s">
        <v>22</v>
      </c>
      <c r="C1867" s="11" t="s">
        <v>8509</v>
      </c>
      <c r="D1867" s="11" t="s">
        <v>422</v>
      </c>
      <c r="E1867" s="11" t="s">
        <v>423</v>
      </c>
      <c r="F1867">
        <v>270</v>
      </c>
      <c r="G1867" s="11" t="s">
        <v>5065</v>
      </c>
      <c r="H1867">
        <v>413.1</v>
      </c>
      <c r="I1867">
        <v>540</v>
      </c>
      <c r="J1867">
        <v>1.53</v>
      </c>
      <c r="K1867">
        <v>2</v>
      </c>
      <c r="L1867" s="11" t="s">
        <v>214</v>
      </c>
      <c r="M1867" s="7">
        <v>43598</v>
      </c>
      <c r="N1867" s="7">
        <v>43598</v>
      </c>
      <c r="O1867" s="11" t="s">
        <v>21</v>
      </c>
      <c r="P1867" s="11" t="s">
        <v>95</v>
      </c>
      <c r="Q1867">
        <v>2.74</v>
      </c>
      <c r="R1867" s="11" t="s">
        <v>52</v>
      </c>
      <c r="S1867" s="11" t="s">
        <v>95</v>
      </c>
      <c r="T1867">
        <v>135891.89000000001</v>
      </c>
      <c r="U1867">
        <f>SalesLineItems__NO_LOT[[#This Row],[ActualSales]]-SalesLineItems__NO_LOT[[#This Row],[Extended_Cost]]</f>
        <v>126.89999999999998</v>
      </c>
      <c r="V1867">
        <f>IFERROR(SalesLineItems__NO_LOT[[#This Row],[Revenue]]/SalesLineItems__NO_LOT[[#This Row],[Extended_Price]],0)</f>
        <v>0.23499999999999996</v>
      </c>
      <c r="W1867" t="str">
        <f>IF(SalesLineItems__NO_LOT[[#This Row],[Revenue]]&lt;0,"Lost on Sale","Normal Revenue")</f>
        <v>Normal Revenue</v>
      </c>
      <c r="X1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67">
        <f>IF(SalesLineItems__NO_LOT[[#This Row],[SOP_Type]]="Return",SalesLineItems__NO_LOT[[#This Row],[Extended_Cost]]*-1,SalesLineItems__NO_LOT[[#This Row],[Extended_Price]])</f>
        <v>540</v>
      </c>
      <c r="Z1867">
        <f>MONTH(SalesLineItems__NO_LOT[[#This Row],[Requested_Ship_Date]])</f>
        <v>5</v>
      </c>
      <c r="AA1867">
        <f>YEAR(SalesLineItems__NO_LOT[[#This Row],[Requested_Ship_Date]])</f>
        <v>2019</v>
      </c>
      <c r="AV1867"/>
      <c r="AX1867"/>
      <c r="AZ1867"/>
      <c r="BC1867"/>
      <c r="BF1867"/>
    </row>
    <row r="1868" spans="1:58" x14ac:dyDescent="0.2">
      <c r="A1868" t="s">
        <v>8511</v>
      </c>
      <c r="B1868" s="11" t="s">
        <v>22</v>
      </c>
      <c r="C1868" s="11" t="s">
        <v>8512</v>
      </c>
      <c r="D1868" s="11" t="s">
        <v>473</v>
      </c>
      <c r="E1868" s="11" t="s">
        <v>474</v>
      </c>
      <c r="F1868">
        <v>2275</v>
      </c>
      <c r="G1868" s="11" t="s">
        <v>9</v>
      </c>
      <c r="H1868">
        <v>21052.5</v>
      </c>
      <c r="I1868">
        <v>64837.5</v>
      </c>
      <c r="J1868">
        <v>9.25</v>
      </c>
      <c r="K1868">
        <v>28.5</v>
      </c>
      <c r="L1868" s="11" t="s">
        <v>110</v>
      </c>
      <c r="M1868" s="7">
        <v>43598</v>
      </c>
      <c r="N1868" s="7">
        <v>43598</v>
      </c>
      <c r="O1868" s="11" t="s">
        <v>65</v>
      </c>
      <c r="P1868" s="11" t="s">
        <v>95</v>
      </c>
      <c r="Q1868">
        <v>193225.16</v>
      </c>
      <c r="R1868" s="11" t="s">
        <v>12</v>
      </c>
      <c r="S1868" s="11" t="s">
        <v>95</v>
      </c>
      <c r="T1868">
        <v>10672799.380000001</v>
      </c>
      <c r="U1868">
        <f>SalesLineItems__NO_LOT[[#This Row],[ActualSales]]-SalesLineItems__NO_LOT[[#This Row],[Extended_Cost]]</f>
        <v>43785</v>
      </c>
      <c r="V1868">
        <f>IFERROR(SalesLineItems__NO_LOT[[#This Row],[Revenue]]/SalesLineItems__NO_LOT[[#This Row],[Extended_Price]],0)</f>
        <v>0.67530364372469631</v>
      </c>
      <c r="W1868" t="str">
        <f>IF(SalesLineItems__NO_LOT[[#This Row],[Revenue]]&lt;0,"Lost on Sale","Normal Revenue")</f>
        <v>Normal Revenue</v>
      </c>
      <c r="X1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68">
        <f>IF(SalesLineItems__NO_LOT[[#This Row],[SOP_Type]]="Return",SalesLineItems__NO_LOT[[#This Row],[Extended_Cost]]*-1,SalesLineItems__NO_LOT[[#This Row],[Extended_Price]])</f>
        <v>64837.5</v>
      </c>
      <c r="Z1868">
        <f>MONTH(SalesLineItems__NO_LOT[[#This Row],[Requested_Ship_Date]])</f>
        <v>5</v>
      </c>
      <c r="AA1868">
        <f>YEAR(SalesLineItems__NO_LOT[[#This Row],[Requested_Ship_Date]])</f>
        <v>2019</v>
      </c>
      <c r="AV1868"/>
      <c r="AX1868"/>
      <c r="AZ1868"/>
      <c r="BC1868"/>
      <c r="BF1868"/>
    </row>
    <row r="1869" spans="1:58" x14ac:dyDescent="0.2">
      <c r="A1869" t="s">
        <v>8513</v>
      </c>
      <c r="B1869" s="11" t="s">
        <v>22</v>
      </c>
      <c r="C1869" s="11" t="s">
        <v>8514</v>
      </c>
      <c r="D1869" s="11" t="s">
        <v>3933</v>
      </c>
      <c r="E1869" s="11" t="s">
        <v>3934</v>
      </c>
      <c r="F1869">
        <v>50</v>
      </c>
      <c r="G1869" s="11" t="s">
        <v>68</v>
      </c>
      <c r="H1869">
        <v>3712.6</v>
      </c>
      <c r="I1869">
        <v>4169</v>
      </c>
      <c r="J1869">
        <v>74.25</v>
      </c>
      <c r="K1869">
        <v>83.38</v>
      </c>
      <c r="L1869" s="11" t="s">
        <v>110</v>
      </c>
      <c r="M1869" s="7">
        <v>43598</v>
      </c>
      <c r="N1869" s="7">
        <v>43598</v>
      </c>
      <c r="O1869" s="11" t="s">
        <v>11</v>
      </c>
      <c r="P1869" s="11" t="s">
        <v>95</v>
      </c>
      <c r="Q1869">
        <v>193225.16</v>
      </c>
      <c r="R1869" s="11" t="s">
        <v>12</v>
      </c>
      <c r="S1869" s="11" t="s">
        <v>95</v>
      </c>
      <c r="T1869">
        <v>10672799.380000001</v>
      </c>
      <c r="U1869">
        <f>SalesLineItems__NO_LOT[[#This Row],[ActualSales]]-SalesLineItems__NO_LOT[[#This Row],[Extended_Cost]]</f>
        <v>456.40000000000009</v>
      </c>
      <c r="V1869">
        <f>IFERROR(SalesLineItems__NO_LOT[[#This Row],[Revenue]]/SalesLineItems__NO_LOT[[#This Row],[Extended_Price]],0)</f>
        <v>0.10947469417126411</v>
      </c>
      <c r="W1869" t="str">
        <f>IF(SalesLineItems__NO_LOT[[#This Row],[Revenue]]&lt;0,"Lost on Sale","Normal Revenue")</f>
        <v>Normal Revenue</v>
      </c>
      <c r="X1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69">
        <f>IF(SalesLineItems__NO_LOT[[#This Row],[SOP_Type]]="Return",SalesLineItems__NO_LOT[[#This Row],[Extended_Cost]]*-1,SalesLineItems__NO_LOT[[#This Row],[Extended_Price]])</f>
        <v>4169</v>
      </c>
      <c r="Z1869">
        <f>MONTH(SalesLineItems__NO_LOT[[#This Row],[Requested_Ship_Date]])</f>
        <v>5</v>
      </c>
      <c r="AA1869">
        <f>YEAR(SalesLineItems__NO_LOT[[#This Row],[Requested_Ship_Date]])</f>
        <v>2019</v>
      </c>
      <c r="AV1869"/>
      <c r="AX1869"/>
      <c r="AZ1869"/>
      <c r="BC1869"/>
      <c r="BF1869"/>
    </row>
    <row r="1870" spans="1:58" x14ac:dyDescent="0.2">
      <c r="A1870" t="s">
        <v>8515</v>
      </c>
      <c r="B1870" s="11" t="s">
        <v>22</v>
      </c>
      <c r="C1870" s="11" t="s">
        <v>8516</v>
      </c>
      <c r="D1870" s="11" t="s">
        <v>38</v>
      </c>
      <c r="E1870" s="11" t="s">
        <v>39</v>
      </c>
      <c r="F1870">
        <v>300</v>
      </c>
      <c r="G1870" s="11" t="s">
        <v>68</v>
      </c>
      <c r="H1870">
        <v>5073.78</v>
      </c>
      <c r="I1870">
        <v>6480</v>
      </c>
      <c r="J1870">
        <v>16.91</v>
      </c>
      <c r="K1870">
        <v>21.6</v>
      </c>
      <c r="L1870" s="11" t="s">
        <v>110</v>
      </c>
      <c r="M1870" s="7">
        <v>43598</v>
      </c>
      <c r="N1870" s="7">
        <v>43598</v>
      </c>
      <c r="O1870" s="11" t="s">
        <v>40</v>
      </c>
      <c r="P1870" s="11" t="s">
        <v>95</v>
      </c>
      <c r="Q1870">
        <v>193225.16</v>
      </c>
      <c r="R1870" s="11" t="s">
        <v>12</v>
      </c>
      <c r="S1870" s="11" t="s">
        <v>95</v>
      </c>
      <c r="T1870">
        <v>10672799.380000001</v>
      </c>
      <c r="U1870">
        <f>SalesLineItems__NO_LOT[[#This Row],[ActualSales]]-SalesLineItems__NO_LOT[[#This Row],[Extended_Cost]]</f>
        <v>1406.2200000000003</v>
      </c>
      <c r="V1870">
        <f>IFERROR(SalesLineItems__NO_LOT[[#This Row],[Revenue]]/SalesLineItems__NO_LOT[[#This Row],[Extended_Price]],0)</f>
        <v>0.21700925925925929</v>
      </c>
      <c r="W1870" t="str">
        <f>IF(SalesLineItems__NO_LOT[[#This Row],[Revenue]]&lt;0,"Lost on Sale","Normal Revenue")</f>
        <v>Normal Revenue</v>
      </c>
      <c r="X1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70">
        <f>IF(SalesLineItems__NO_LOT[[#This Row],[SOP_Type]]="Return",SalesLineItems__NO_LOT[[#This Row],[Extended_Cost]]*-1,SalesLineItems__NO_LOT[[#This Row],[Extended_Price]])</f>
        <v>6480</v>
      </c>
      <c r="Z1870">
        <f>MONTH(SalesLineItems__NO_LOT[[#This Row],[Requested_Ship_Date]])</f>
        <v>5</v>
      </c>
      <c r="AA1870">
        <f>YEAR(SalesLineItems__NO_LOT[[#This Row],[Requested_Ship_Date]])</f>
        <v>2019</v>
      </c>
      <c r="AV1870"/>
      <c r="AX1870"/>
      <c r="AZ1870"/>
      <c r="BC1870"/>
      <c r="BF1870"/>
    </row>
    <row r="1871" spans="1:58" x14ac:dyDescent="0.2">
      <c r="A1871" t="s">
        <v>8517</v>
      </c>
      <c r="B1871" s="11" t="s">
        <v>22</v>
      </c>
      <c r="C1871" s="11" t="s">
        <v>8518</v>
      </c>
      <c r="D1871" s="11" t="s">
        <v>115</v>
      </c>
      <c r="E1871" s="11" t="s">
        <v>116</v>
      </c>
      <c r="F1871">
        <v>250</v>
      </c>
      <c r="G1871" s="11" t="s">
        <v>68</v>
      </c>
      <c r="H1871">
        <v>7978.8</v>
      </c>
      <c r="I1871">
        <v>9982.5</v>
      </c>
      <c r="J1871">
        <v>31.92</v>
      </c>
      <c r="K1871">
        <v>39.93</v>
      </c>
      <c r="L1871" s="11" t="s">
        <v>110</v>
      </c>
      <c r="M1871" s="7">
        <v>43598</v>
      </c>
      <c r="N1871" s="7">
        <v>43598</v>
      </c>
      <c r="O1871" s="11" t="s">
        <v>11</v>
      </c>
      <c r="P1871" s="11" t="s">
        <v>95</v>
      </c>
      <c r="Q1871">
        <v>193225.16</v>
      </c>
      <c r="R1871" s="11" t="s">
        <v>12</v>
      </c>
      <c r="S1871" s="11" t="s">
        <v>95</v>
      </c>
      <c r="T1871">
        <v>10672799.380000001</v>
      </c>
      <c r="U1871">
        <f>SalesLineItems__NO_LOT[[#This Row],[ActualSales]]-SalesLineItems__NO_LOT[[#This Row],[Extended_Cost]]</f>
        <v>2003.6999999999998</v>
      </c>
      <c r="V1871">
        <f>IFERROR(SalesLineItems__NO_LOT[[#This Row],[Revenue]]/SalesLineItems__NO_LOT[[#This Row],[Extended_Price]],0)</f>
        <v>0.20072126220886549</v>
      </c>
      <c r="W1871" t="str">
        <f>IF(SalesLineItems__NO_LOT[[#This Row],[Revenue]]&lt;0,"Lost on Sale","Normal Revenue")</f>
        <v>Normal Revenue</v>
      </c>
      <c r="X1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71">
        <f>IF(SalesLineItems__NO_LOT[[#This Row],[SOP_Type]]="Return",SalesLineItems__NO_LOT[[#This Row],[Extended_Cost]]*-1,SalesLineItems__NO_LOT[[#This Row],[Extended_Price]])</f>
        <v>9982.5</v>
      </c>
      <c r="Z1871">
        <f>MONTH(SalesLineItems__NO_LOT[[#This Row],[Requested_Ship_Date]])</f>
        <v>5</v>
      </c>
      <c r="AA1871">
        <f>YEAR(SalesLineItems__NO_LOT[[#This Row],[Requested_Ship_Date]])</f>
        <v>2019</v>
      </c>
      <c r="AV1871"/>
      <c r="AX1871"/>
      <c r="AZ1871"/>
      <c r="BC1871"/>
      <c r="BF1871"/>
    </row>
    <row r="1872" spans="1:58" x14ac:dyDescent="0.2">
      <c r="A1872" t="s">
        <v>8519</v>
      </c>
      <c r="B1872" s="11" t="s">
        <v>22</v>
      </c>
      <c r="C1872" s="11" t="s">
        <v>8518</v>
      </c>
      <c r="D1872" s="11" t="s">
        <v>13</v>
      </c>
      <c r="E1872" s="11" t="s">
        <v>14</v>
      </c>
      <c r="F1872">
        <v>1</v>
      </c>
      <c r="G1872" s="11" t="s">
        <v>15</v>
      </c>
      <c r="H1872">
        <v>0</v>
      </c>
      <c r="I1872">
        <v>1.5</v>
      </c>
      <c r="J1872">
        <v>0</v>
      </c>
      <c r="K1872">
        <v>1.5</v>
      </c>
      <c r="L1872" s="11" t="s">
        <v>110</v>
      </c>
      <c r="M1872" s="7">
        <v>43598</v>
      </c>
      <c r="N1872" s="7">
        <v>43598</v>
      </c>
      <c r="O1872" s="11" t="s">
        <v>16</v>
      </c>
      <c r="P1872" s="11" t="s">
        <v>95</v>
      </c>
      <c r="Q1872">
        <v>193225.16</v>
      </c>
      <c r="R1872" s="11" t="s">
        <v>12</v>
      </c>
      <c r="S1872" s="11" t="s">
        <v>95</v>
      </c>
      <c r="T1872">
        <v>10672799.380000001</v>
      </c>
      <c r="U1872">
        <f>SalesLineItems__NO_LOT[[#This Row],[ActualSales]]-SalesLineItems__NO_LOT[[#This Row],[Extended_Cost]]</f>
        <v>1.5</v>
      </c>
      <c r="V1872">
        <f>IFERROR(SalesLineItems__NO_LOT[[#This Row],[Revenue]]/SalesLineItems__NO_LOT[[#This Row],[Extended_Price]],0)</f>
        <v>1</v>
      </c>
      <c r="W1872" t="str">
        <f>IF(SalesLineItems__NO_LOT[[#This Row],[Revenue]]&lt;0,"Lost on Sale","Normal Revenue")</f>
        <v>Normal Revenue</v>
      </c>
      <c r="X1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2">
        <f>IF(SalesLineItems__NO_LOT[[#This Row],[SOP_Type]]="Return",SalesLineItems__NO_LOT[[#This Row],[Extended_Cost]]*-1,SalesLineItems__NO_LOT[[#This Row],[Extended_Price]])</f>
        <v>1.5</v>
      </c>
      <c r="Z1872">
        <f>MONTH(SalesLineItems__NO_LOT[[#This Row],[Requested_Ship_Date]])</f>
        <v>5</v>
      </c>
      <c r="AA1872">
        <f>YEAR(SalesLineItems__NO_LOT[[#This Row],[Requested_Ship_Date]])</f>
        <v>2019</v>
      </c>
      <c r="AV1872"/>
      <c r="AX1872"/>
      <c r="AZ1872"/>
      <c r="BC1872"/>
      <c r="BF1872"/>
    </row>
    <row r="1873" spans="1:58" x14ac:dyDescent="0.2">
      <c r="A1873" t="s">
        <v>8520</v>
      </c>
      <c r="B1873" s="11" t="s">
        <v>22</v>
      </c>
      <c r="C1873" s="11" t="s">
        <v>8521</v>
      </c>
      <c r="D1873" s="11" t="s">
        <v>108</v>
      </c>
      <c r="E1873" s="11" t="s">
        <v>109</v>
      </c>
      <c r="F1873">
        <v>2275</v>
      </c>
      <c r="G1873" s="11" t="s">
        <v>9</v>
      </c>
      <c r="H1873">
        <v>11926.75</v>
      </c>
      <c r="I1873">
        <v>19337.5</v>
      </c>
      <c r="J1873">
        <v>5.24</v>
      </c>
      <c r="K1873">
        <v>8.5</v>
      </c>
      <c r="L1873" s="11" t="s">
        <v>110</v>
      </c>
      <c r="M1873" s="7">
        <v>43598</v>
      </c>
      <c r="N1873" s="7">
        <v>43598</v>
      </c>
      <c r="O1873" s="11" t="s">
        <v>65</v>
      </c>
      <c r="P1873" s="11" t="s">
        <v>95</v>
      </c>
      <c r="Q1873">
        <v>193225.16</v>
      </c>
      <c r="R1873" s="11" t="s">
        <v>12</v>
      </c>
      <c r="S1873" s="11" t="s">
        <v>95</v>
      </c>
      <c r="T1873">
        <v>10672799.380000001</v>
      </c>
      <c r="U1873">
        <f>SalesLineItems__NO_LOT[[#This Row],[ActualSales]]-SalesLineItems__NO_LOT[[#This Row],[Extended_Cost]]</f>
        <v>7410.75</v>
      </c>
      <c r="V1873">
        <f>IFERROR(SalesLineItems__NO_LOT[[#This Row],[Revenue]]/SalesLineItems__NO_LOT[[#This Row],[Extended_Price]],0)</f>
        <v>0.38323206205559146</v>
      </c>
      <c r="W1873" t="str">
        <f>IF(SalesLineItems__NO_LOT[[#This Row],[Revenue]]&lt;0,"Lost on Sale","Normal Revenue")</f>
        <v>Normal Revenue</v>
      </c>
      <c r="X1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3">
        <f>IF(SalesLineItems__NO_LOT[[#This Row],[SOP_Type]]="Return",SalesLineItems__NO_LOT[[#This Row],[Extended_Cost]]*-1,SalesLineItems__NO_LOT[[#This Row],[Extended_Price]])</f>
        <v>19337.5</v>
      </c>
      <c r="Z1873">
        <f>MONTH(SalesLineItems__NO_LOT[[#This Row],[Requested_Ship_Date]])</f>
        <v>5</v>
      </c>
      <c r="AA1873">
        <f>YEAR(SalesLineItems__NO_LOT[[#This Row],[Requested_Ship_Date]])</f>
        <v>2019</v>
      </c>
      <c r="AV1873"/>
      <c r="AX1873"/>
      <c r="AZ1873"/>
      <c r="BC1873"/>
      <c r="BF1873"/>
    </row>
    <row r="1874" spans="1:58" x14ac:dyDescent="0.2">
      <c r="A1874" t="s">
        <v>8522</v>
      </c>
      <c r="B1874" s="11" t="s">
        <v>22</v>
      </c>
      <c r="C1874" s="11" t="s">
        <v>8521</v>
      </c>
      <c r="D1874" s="11" t="s">
        <v>139</v>
      </c>
      <c r="E1874" s="11" t="s">
        <v>140</v>
      </c>
      <c r="F1874">
        <v>50</v>
      </c>
      <c r="G1874" s="11" t="s">
        <v>68</v>
      </c>
      <c r="H1874">
        <v>1242.8900000000001</v>
      </c>
      <c r="I1874">
        <v>1680.5</v>
      </c>
      <c r="J1874">
        <v>24.86</v>
      </c>
      <c r="K1874">
        <v>33.61</v>
      </c>
      <c r="L1874" s="11" t="s">
        <v>110</v>
      </c>
      <c r="M1874" s="7">
        <v>43598</v>
      </c>
      <c r="N1874" s="7">
        <v>43598</v>
      </c>
      <c r="O1874" s="11" t="s">
        <v>40</v>
      </c>
      <c r="P1874" s="11" t="s">
        <v>95</v>
      </c>
      <c r="Q1874">
        <v>193225.16</v>
      </c>
      <c r="R1874" s="11" t="s">
        <v>12</v>
      </c>
      <c r="S1874" s="11" t="s">
        <v>95</v>
      </c>
      <c r="T1874">
        <v>10672799.380000001</v>
      </c>
      <c r="U1874">
        <f>SalesLineItems__NO_LOT[[#This Row],[ActualSales]]-SalesLineItems__NO_LOT[[#This Row],[Extended_Cost]]</f>
        <v>437.6099999999999</v>
      </c>
      <c r="V1874">
        <f>IFERROR(SalesLineItems__NO_LOT[[#This Row],[Revenue]]/SalesLineItems__NO_LOT[[#This Row],[Extended_Price]],0)</f>
        <v>0.26040464147575121</v>
      </c>
      <c r="W1874" t="str">
        <f>IF(SalesLineItems__NO_LOT[[#This Row],[Revenue]]&lt;0,"Lost on Sale","Normal Revenue")</f>
        <v>Normal Revenue</v>
      </c>
      <c r="X1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74">
        <f>IF(SalesLineItems__NO_LOT[[#This Row],[SOP_Type]]="Return",SalesLineItems__NO_LOT[[#This Row],[Extended_Cost]]*-1,SalesLineItems__NO_LOT[[#This Row],[Extended_Price]])</f>
        <v>1680.5</v>
      </c>
      <c r="Z1874">
        <f>MONTH(SalesLineItems__NO_LOT[[#This Row],[Requested_Ship_Date]])</f>
        <v>5</v>
      </c>
      <c r="AA1874">
        <f>YEAR(SalesLineItems__NO_LOT[[#This Row],[Requested_Ship_Date]])</f>
        <v>2019</v>
      </c>
      <c r="AV1874"/>
      <c r="AX1874"/>
      <c r="AZ1874"/>
      <c r="BC1874"/>
      <c r="BF1874"/>
    </row>
    <row r="1875" spans="1:58" x14ac:dyDescent="0.2">
      <c r="A1875" t="s">
        <v>8523</v>
      </c>
      <c r="B1875" s="11" t="s">
        <v>22</v>
      </c>
      <c r="C1875" s="11" t="s">
        <v>8521</v>
      </c>
      <c r="D1875" s="11" t="s">
        <v>7838</v>
      </c>
      <c r="E1875" s="11" t="s">
        <v>134</v>
      </c>
      <c r="F1875">
        <v>15</v>
      </c>
      <c r="G1875" s="11" t="s">
        <v>68</v>
      </c>
      <c r="H1875">
        <v>345.38</v>
      </c>
      <c r="I1875">
        <v>886.95</v>
      </c>
      <c r="J1875">
        <v>23.03</v>
      </c>
      <c r="K1875">
        <v>59.13</v>
      </c>
      <c r="L1875" s="11" t="s">
        <v>110</v>
      </c>
      <c r="M1875" s="7">
        <v>43598</v>
      </c>
      <c r="N1875" s="7">
        <v>43598</v>
      </c>
      <c r="O1875" s="11" t="s">
        <v>11</v>
      </c>
      <c r="P1875" s="11" t="s">
        <v>95</v>
      </c>
      <c r="Q1875">
        <v>193225.16</v>
      </c>
      <c r="R1875" s="11" t="s">
        <v>12</v>
      </c>
      <c r="S1875" s="11" t="s">
        <v>95</v>
      </c>
      <c r="T1875">
        <v>10672799.380000001</v>
      </c>
      <c r="U1875">
        <f>SalesLineItems__NO_LOT[[#This Row],[ActualSales]]-SalesLineItems__NO_LOT[[#This Row],[Extended_Cost]]</f>
        <v>541.57000000000005</v>
      </c>
      <c r="V1875">
        <f>IFERROR(SalesLineItems__NO_LOT[[#This Row],[Revenue]]/SalesLineItems__NO_LOT[[#This Row],[Extended_Price]],0)</f>
        <v>0.61059811714301826</v>
      </c>
      <c r="W1875" t="str">
        <f>IF(SalesLineItems__NO_LOT[[#This Row],[Revenue]]&lt;0,"Lost on Sale","Normal Revenue")</f>
        <v>Normal Revenue</v>
      </c>
      <c r="X1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5">
        <f>IF(SalesLineItems__NO_LOT[[#This Row],[SOP_Type]]="Return",SalesLineItems__NO_LOT[[#This Row],[Extended_Cost]]*-1,SalesLineItems__NO_LOT[[#This Row],[Extended_Price]])</f>
        <v>886.95</v>
      </c>
      <c r="Z1875">
        <f>MONTH(SalesLineItems__NO_LOT[[#This Row],[Requested_Ship_Date]])</f>
        <v>5</v>
      </c>
      <c r="AA1875">
        <f>YEAR(SalesLineItems__NO_LOT[[#This Row],[Requested_Ship_Date]])</f>
        <v>2019</v>
      </c>
      <c r="AV1875"/>
      <c r="AX1875"/>
      <c r="AZ1875"/>
      <c r="BC1875"/>
      <c r="BF1875"/>
    </row>
    <row r="1876" spans="1:58" x14ac:dyDescent="0.2">
      <c r="A1876" t="s">
        <v>8524</v>
      </c>
      <c r="B1876" s="11" t="s">
        <v>22</v>
      </c>
      <c r="C1876" s="11" t="s">
        <v>8521</v>
      </c>
      <c r="D1876" s="11" t="s">
        <v>130</v>
      </c>
      <c r="E1876" s="11" t="s">
        <v>131</v>
      </c>
      <c r="F1876">
        <v>50</v>
      </c>
      <c r="G1876" s="11" t="s">
        <v>68</v>
      </c>
      <c r="H1876">
        <v>1071.18</v>
      </c>
      <c r="I1876">
        <v>2145.5</v>
      </c>
      <c r="J1876">
        <v>21.42</v>
      </c>
      <c r="K1876">
        <v>42.91</v>
      </c>
      <c r="L1876" s="11" t="s">
        <v>110</v>
      </c>
      <c r="M1876" s="7">
        <v>43598</v>
      </c>
      <c r="N1876" s="7">
        <v>43598</v>
      </c>
      <c r="O1876" s="11" t="s">
        <v>40</v>
      </c>
      <c r="P1876" s="11" t="s">
        <v>95</v>
      </c>
      <c r="Q1876">
        <v>193225.16</v>
      </c>
      <c r="R1876" s="11" t="s">
        <v>12</v>
      </c>
      <c r="S1876" s="11" t="s">
        <v>95</v>
      </c>
      <c r="T1876">
        <v>10672799.380000001</v>
      </c>
      <c r="U1876">
        <f>SalesLineItems__NO_LOT[[#This Row],[ActualSales]]-SalesLineItems__NO_LOT[[#This Row],[Extended_Cost]]</f>
        <v>1074.32</v>
      </c>
      <c r="V1876">
        <f>IFERROR(SalesLineItems__NO_LOT[[#This Row],[Revenue]]/SalesLineItems__NO_LOT[[#This Row],[Extended_Price]],0)</f>
        <v>0.50073176415753906</v>
      </c>
      <c r="W1876" t="str">
        <f>IF(SalesLineItems__NO_LOT[[#This Row],[Revenue]]&lt;0,"Lost on Sale","Normal Revenue")</f>
        <v>Normal Revenue</v>
      </c>
      <c r="X1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6">
        <f>IF(SalesLineItems__NO_LOT[[#This Row],[SOP_Type]]="Return",SalesLineItems__NO_LOT[[#This Row],[Extended_Cost]]*-1,SalesLineItems__NO_LOT[[#This Row],[Extended_Price]])</f>
        <v>2145.5</v>
      </c>
      <c r="Z1876">
        <f>MONTH(SalesLineItems__NO_LOT[[#This Row],[Requested_Ship_Date]])</f>
        <v>5</v>
      </c>
      <c r="AA1876">
        <f>YEAR(SalesLineItems__NO_LOT[[#This Row],[Requested_Ship_Date]])</f>
        <v>2019</v>
      </c>
      <c r="AV1876"/>
      <c r="AX1876"/>
      <c r="AZ1876"/>
      <c r="BC1876"/>
      <c r="BF1876"/>
    </row>
    <row r="1877" spans="1:58" x14ac:dyDescent="0.2">
      <c r="A1877" t="s">
        <v>8525</v>
      </c>
      <c r="B1877" s="11" t="s">
        <v>22</v>
      </c>
      <c r="C1877" s="11" t="s">
        <v>8521</v>
      </c>
      <c r="D1877" s="11" t="s">
        <v>136</v>
      </c>
      <c r="E1877" s="11" t="s">
        <v>137</v>
      </c>
      <c r="F1877">
        <v>50</v>
      </c>
      <c r="G1877" s="11" t="s">
        <v>68</v>
      </c>
      <c r="H1877">
        <v>1363.28</v>
      </c>
      <c r="I1877">
        <v>2820</v>
      </c>
      <c r="J1877">
        <v>27.27</v>
      </c>
      <c r="K1877">
        <v>56.4</v>
      </c>
      <c r="L1877" s="11" t="s">
        <v>110</v>
      </c>
      <c r="M1877" s="7">
        <v>43598</v>
      </c>
      <c r="N1877" s="7">
        <v>43598</v>
      </c>
      <c r="O1877" s="11" t="s">
        <v>11</v>
      </c>
      <c r="P1877" s="11" t="s">
        <v>95</v>
      </c>
      <c r="Q1877">
        <v>193225.16</v>
      </c>
      <c r="R1877" s="11" t="s">
        <v>12</v>
      </c>
      <c r="S1877" s="11" t="s">
        <v>95</v>
      </c>
      <c r="T1877">
        <v>10672799.380000001</v>
      </c>
      <c r="U1877">
        <f>SalesLineItems__NO_LOT[[#This Row],[ActualSales]]-SalesLineItems__NO_LOT[[#This Row],[Extended_Cost]]</f>
        <v>1456.72</v>
      </c>
      <c r="V1877">
        <f>IFERROR(SalesLineItems__NO_LOT[[#This Row],[Revenue]]/SalesLineItems__NO_LOT[[#This Row],[Extended_Price]],0)</f>
        <v>0.51656737588652479</v>
      </c>
      <c r="W1877" t="str">
        <f>IF(SalesLineItems__NO_LOT[[#This Row],[Revenue]]&lt;0,"Lost on Sale","Normal Revenue")</f>
        <v>Normal Revenue</v>
      </c>
      <c r="X1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7">
        <f>IF(SalesLineItems__NO_LOT[[#This Row],[SOP_Type]]="Return",SalesLineItems__NO_LOT[[#This Row],[Extended_Cost]]*-1,SalesLineItems__NO_LOT[[#This Row],[Extended_Price]])</f>
        <v>2820</v>
      </c>
      <c r="Z1877">
        <f>MONTH(SalesLineItems__NO_LOT[[#This Row],[Requested_Ship_Date]])</f>
        <v>5</v>
      </c>
      <c r="AA1877">
        <f>YEAR(SalesLineItems__NO_LOT[[#This Row],[Requested_Ship_Date]])</f>
        <v>2019</v>
      </c>
      <c r="AV1877"/>
      <c r="AX1877"/>
      <c r="AZ1877"/>
      <c r="BC1877"/>
      <c r="BF1877"/>
    </row>
    <row r="1878" spans="1:58" x14ac:dyDescent="0.2">
      <c r="A1878" t="s">
        <v>8502</v>
      </c>
      <c r="B1878" s="11" t="s">
        <v>22</v>
      </c>
      <c r="C1878" s="11" t="s">
        <v>8503</v>
      </c>
      <c r="D1878" s="11" t="s">
        <v>580</v>
      </c>
      <c r="E1878" s="11" t="s">
        <v>581</v>
      </c>
      <c r="F1878">
        <v>260</v>
      </c>
      <c r="G1878" s="11" t="s">
        <v>9</v>
      </c>
      <c r="H1878">
        <v>1383.2</v>
      </c>
      <c r="I1878">
        <v>2951</v>
      </c>
      <c r="J1878">
        <v>5.32</v>
      </c>
      <c r="K1878">
        <v>11.35</v>
      </c>
      <c r="L1878" s="11" t="s">
        <v>100</v>
      </c>
      <c r="M1878" s="7">
        <v>43600</v>
      </c>
      <c r="N1878" s="7">
        <v>43600</v>
      </c>
      <c r="O1878" s="11" t="s">
        <v>11</v>
      </c>
      <c r="P1878" s="11" t="s">
        <v>95</v>
      </c>
      <c r="Q1878">
        <v>160606.39999999999</v>
      </c>
      <c r="R1878" s="11" t="s">
        <v>12</v>
      </c>
      <c r="S1878" s="11" t="s">
        <v>95</v>
      </c>
      <c r="T1878">
        <v>7852497.2199999997</v>
      </c>
      <c r="U1878">
        <f>SalesLineItems__NO_LOT[[#This Row],[ActualSales]]-SalesLineItems__NO_LOT[[#This Row],[Extended_Cost]]</f>
        <v>1567.8</v>
      </c>
      <c r="V1878">
        <f>IFERROR(SalesLineItems__NO_LOT[[#This Row],[Revenue]]/SalesLineItems__NO_LOT[[#This Row],[Extended_Price]],0)</f>
        <v>0.53127753303964753</v>
      </c>
      <c r="W1878" t="str">
        <f>IF(SalesLineItems__NO_LOT[[#This Row],[Revenue]]&lt;0,"Lost on Sale","Normal Revenue")</f>
        <v>Normal Revenue</v>
      </c>
      <c r="X1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8">
        <f>IF(SalesLineItems__NO_LOT[[#This Row],[SOP_Type]]="Return",SalesLineItems__NO_LOT[[#This Row],[Extended_Cost]]*-1,SalesLineItems__NO_LOT[[#This Row],[Extended_Price]])</f>
        <v>2951</v>
      </c>
      <c r="Z1878">
        <f>MONTH(SalesLineItems__NO_LOT[[#This Row],[Requested_Ship_Date]])</f>
        <v>5</v>
      </c>
      <c r="AA1878">
        <f>YEAR(SalesLineItems__NO_LOT[[#This Row],[Requested_Ship_Date]])</f>
        <v>2019</v>
      </c>
      <c r="AV1878"/>
      <c r="AX1878"/>
      <c r="AZ1878"/>
      <c r="BC1878"/>
      <c r="BF1878"/>
    </row>
    <row r="1879" spans="1:58" x14ac:dyDescent="0.2">
      <c r="A1879" t="s">
        <v>8504</v>
      </c>
      <c r="B1879" s="11" t="s">
        <v>22</v>
      </c>
      <c r="C1879" s="11" t="s">
        <v>8503</v>
      </c>
      <c r="D1879" s="11" t="s">
        <v>13</v>
      </c>
      <c r="E1879" s="11" t="s">
        <v>14</v>
      </c>
      <c r="F1879">
        <v>1</v>
      </c>
      <c r="G1879" s="11" t="s">
        <v>15</v>
      </c>
      <c r="H1879">
        <v>0</v>
      </c>
      <c r="I1879">
        <v>1.5</v>
      </c>
      <c r="J1879">
        <v>0</v>
      </c>
      <c r="K1879">
        <v>1.5</v>
      </c>
      <c r="L1879" s="11" t="s">
        <v>100</v>
      </c>
      <c r="M1879" s="7">
        <v>43600</v>
      </c>
      <c r="N1879" s="7">
        <v>43600</v>
      </c>
      <c r="O1879" s="11" t="s">
        <v>16</v>
      </c>
      <c r="P1879" s="11" t="s">
        <v>95</v>
      </c>
      <c r="Q1879">
        <v>160606.39999999999</v>
      </c>
      <c r="R1879" s="11" t="s">
        <v>12</v>
      </c>
      <c r="S1879" s="11" t="s">
        <v>95</v>
      </c>
      <c r="T1879">
        <v>7852497.2199999997</v>
      </c>
      <c r="U1879">
        <f>SalesLineItems__NO_LOT[[#This Row],[ActualSales]]-SalesLineItems__NO_LOT[[#This Row],[Extended_Cost]]</f>
        <v>1.5</v>
      </c>
      <c r="V1879">
        <f>IFERROR(SalesLineItems__NO_LOT[[#This Row],[Revenue]]/SalesLineItems__NO_LOT[[#This Row],[Extended_Price]],0)</f>
        <v>1</v>
      </c>
      <c r="W1879" t="str">
        <f>IF(SalesLineItems__NO_LOT[[#This Row],[Revenue]]&lt;0,"Lost on Sale","Normal Revenue")</f>
        <v>Normal Revenue</v>
      </c>
      <c r="X1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79">
        <f>IF(SalesLineItems__NO_LOT[[#This Row],[SOP_Type]]="Return",SalesLineItems__NO_LOT[[#This Row],[Extended_Cost]]*-1,SalesLineItems__NO_LOT[[#This Row],[Extended_Price]])</f>
        <v>1.5</v>
      </c>
      <c r="Z1879">
        <f>MONTH(SalesLineItems__NO_LOT[[#This Row],[Requested_Ship_Date]])</f>
        <v>5</v>
      </c>
      <c r="AA1879">
        <f>YEAR(SalesLineItems__NO_LOT[[#This Row],[Requested_Ship_Date]])</f>
        <v>2019</v>
      </c>
      <c r="AV1879"/>
      <c r="AX1879"/>
      <c r="AZ1879"/>
      <c r="BC1879"/>
      <c r="BF1879"/>
    </row>
    <row r="1880" spans="1:58" x14ac:dyDescent="0.2">
      <c r="A1880" t="s">
        <v>8490</v>
      </c>
      <c r="B1880" s="11" t="s">
        <v>22</v>
      </c>
      <c r="C1880" s="11" t="s">
        <v>8491</v>
      </c>
      <c r="D1880" s="11" t="s">
        <v>66</v>
      </c>
      <c r="E1880" s="11" t="s">
        <v>67</v>
      </c>
      <c r="F1880">
        <v>2000</v>
      </c>
      <c r="G1880" s="11" t="s">
        <v>68</v>
      </c>
      <c r="H1880">
        <v>28527.35</v>
      </c>
      <c r="I1880">
        <v>29120</v>
      </c>
      <c r="J1880">
        <v>14.26</v>
      </c>
      <c r="K1880">
        <v>14.56</v>
      </c>
      <c r="L1880" s="11" t="s">
        <v>69</v>
      </c>
      <c r="M1880" s="7">
        <v>43602</v>
      </c>
      <c r="N1880" s="7">
        <v>43602</v>
      </c>
      <c r="O1880" s="11" t="s">
        <v>70</v>
      </c>
      <c r="P1880" s="11" t="s">
        <v>95</v>
      </c>
      <c r="Q1880">
        <v>320188.32</v>
      </c>
      <c r="R1880" s="11" t="s">
        <v>52</v>
      </c>
      <c r="S1880" s="11" t="s">
        <v>95</v>
      </c>
      <c r="T1880">
        <v>8464367.5299999993</v>
      </c>
      <c r="U1880">
        <f>SalesLineItems__NO_LOT[[#This Row],[ActualSales]]-SalesLineItems__NO_LOT[[#This Row],[Extended_Cost]]</f>
        <v>592.65000000000146</v>
      </c>
      <c r="V1880">
        <f>IFERROR(SalesLineItems__NO_LOT[[#This Row],[Revenue]]/SalesLineItems__NO_LOT[[#This Row],[Extended_Price]],0)</f>
        <v>2.0351991758241809E-2</v>
      </c>
      <c r="W1880" t="str">
        <f>IF(SalesLineItems__NO_LOT[[#This Row],[Revenue]]&lt;0,"Lost on Sale","Normal Revenue")</f>
        <v>Normal Revenue</v>
      </c>
      <c r="X1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80">
        <f>IF(SalesLineItems__NO_LOT[[#This Row],[SOP_Type]]="Return",SalesLineItems__NO_LOT[[#This Row],[Extended_Cost]]*-1,SalesLineItems__NO_LOT[[#This Row],[Extended_Price]])</f>
        <v>29120</v>
      </c>
      <c r="Z1880">
        <f>MONTH(SalesLineItems__NO_LOT[[#This Row],[Requested_Ship_Date]])</f>
        <v>5</v>
      </c>
      <c r="AA1880">
        <f>YEAR(SalesLineItems__NO_LOT[[#This Row],[Requested_Ship_Date]])</f>
        <v>2019</v>
      </c>
      <c r="AV1880"/>
      <c r="AX1880"/>
      <c r="AZ1880"/>
      <c r="BC1880"/>
      <c r="BF1880"/>
    </row>
    <row r="1881" spans="1:58" x14ac:dyDescent="0.2">
      <c r="A1881" t="s">
        <v>8492</v>
      </c>
      <c r="B1881" s="11" t="s">
        <v>22</v>
      </c>
      <c r="C1881" s="11" t="s">
        <v>8491</v>
      </c>
      <c r="D1881" s="11" t="s">
        <v>13</v>
      </c>
      <c r="E1881" s="11" t="s">
        <v>14</v>
      </c>
      <c r="F1881">
        <v>1</v>
      </c>
      <c r="G1881" s="11" t="s">
        <v>15</v>
      </c>
      <c r="H1881">
        <v>0</v>
      </c>
      <c r="I1881">
        <v>1.5</v>
      </c>
      <c r="J1881">
        <v>0</v>
      </c>
      <c r="K1881">
        <v>1.5</v>
      </c>
      <c r="L1881" s="11" t="s">
        <v>69</v>
      </c>
      <c r="M1881" s="7">
        <v>43602</v>
      </c>
      <c r="N1881" s="7">
        <v>43602</v>
      </c>
      <c r="O1881" s="11" t="s">
        <v>16</v>
      </c>
      <c r="P1881" s="11" t="s">
        <v>95</v>
      </c>
      <c r="Q1881">
        <v>320188.32</v>
      </c>
      <c r="R1881" s="11" t="s">
        <v>52</v>
      </c>
      <c r="S1881" s="11" t="s">
        <v>95</v>
      </c>
      <c r="T1881">
        <v>8464367.5299999993</v>
      </c>
      <c r="U1881">
        <f>SalesLineItems__NO_LOT[[#This Row],[ActualSales]]-SalesLineItems__NO_LOT[[#This Row],[Extended_Cost]]</f>
        <v>1.5</v>
      </c>
      <c r="V1881">
        <f>IFERROR(SalesLineItems__NO_LOT[[#This Row],[Revenue]]/SalesLineItems__NO_LOT[[#This Row],[Extended_Price]],0)</f>
        <v>1</v>
      </c>
      <c r="W1881" t="str">
        <f>IF(SalesLineItems__NO_LOT[[#This Row],[Revenue]]&lt;0,"Lost on Sale","Normal Revenue")</f>
        <v>Normal Revenue</v>
      </c>
      <c r="X1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81">
        <f>IF(SalesLineItems__NO_LOT[[#This Row],[SOP_Type]]="Return",SalesLineItems__NO_LOT[[#This Row],[Extended_Cost]]*-1,SalesLineItems__NO_LOT[[#This Row],[Extended_Price]])</f>
        <v>1.5</v>
      </c>
      <c r="Z1881">
        <f>MONTH(SalesLineItems__NO_LOT[[#This Row],[Requested_Ship_Date]])</f>
        <v>5</v>
      </c>
      <c r="AA1881">
        <f>YEAR(SalesLineItems__NO_LOT[[#This Row],[Requested_Ship_Date]])</f>
        <v>2019</v>
      </c>
      <c r="AV1881"/>
      <c r="AX1881"/>
      <c r="AZ1881"/>
      <c r="BC1881"/>
      <c r="BF1881"/>
    </row>
    <row r="1882" spans="1:58" x14ac:dyDescent="0.2">
      <c r="A1882" t="s">
        <v>9856</v>
      </c>
      <c r="B1882" s="11" t="s">
        <v>22</v>
      </c>
      <c r="C1882" s="11" t="s">
        <v>9857</v>
      </c>
      <c r="D1882" s="11" t="s">
        <v>468</v>
      </c>
      <c r="E1882" s="11" t="s">
        <v>469</v>
      </c>
      <c r="F1882">
        <v>1209.02</v>
      </c>
      <c r="G1882" s="11" t="s">
        <v>9</v>
      </c>
      <c r="H1882">
        <v>8112.53</v>
      </c>
      <c r="I1882">
        <v>10228.31</v>
      </c>
      <c r="J1882">
        <v>6.71</v>
      </c>
      <c r="K1882">
        <v>8.4600000000000009</v>
      </c>
      <c r="L1882" s="11" t="s">
        <v>100</v>
      </c>
      <c r="M1882" s="7">
        <v>43360</v>
      </c>
      <c r="N1882" s="7">
        <v>43360</v>
      </c>
      <c r="O1882" s="11" t="s">
        <v>11</v>
      </c>
      <c r="P1882" s="11" t="s">
        <v>95</v>
      </c>
      <c r="Q1882">
        <v>160606.39999999999</v>
      </c>
      <c r="R1882" s="11" t="s">
        <v>12</v>
      </c>
      <c r="S1882" s="11" t="s">
        <v>95</v>
      </c>
      <c r="T1882">
        <v>7852497.2199999997</v>
      </c>
      <c r="U1882">
        <f>SalesLineItems__NO_LOT[[#This Row],[ActualSales]]-SalesLineItems__NO_LOT[[#This Row],[Extended_Cost]]</f>
        <v>2115.7799999999997</v>
      </c>
      <c r="V1882">
        <f>IFERROR(SalesLineItems__NO_LOT[[#This Row],[Revenue]]/SalesLineItems__NO_LOT[[#This Row],[Extended_Price]],0)</f>
        <v>0.20685528694378641</v>
      </c>
      <c r="W1882" t="str">
        <f>IF(SalesLineItems__NO_LOT[[#This Row],[Revenue]]&lt;0,"Lost on Sale","Normal Revenue")</f>
        <v>Normal Revenue</v>
      </c>
      <c r="X1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82">
        <f>IF(SalesLineItems__NO_LOT[[#This Row],[SOP_Type]]="Return",SalesLineItems__NO_LOT[[#This Row],[Extended_Cost]]*-1,SalesLineItems__NO_LOT[[#This Row],[Extended_Price]])</f>
        <v>10228.31</v>
      </c>
      <c r="Z1882">
        <f>MONTH(SalesLineItems__NO_LOT[[#This Row],[Requested_Ship_Date]])</f>
        <v>9</v>
      </c>
      <c r="AA1882">
        <f>YEAR(SalesLineItems__NO_LOT[[#This Row],[Requested_Ship_Date]])</f>
        <v>2018</v>
      </c>
      <c r="AV1882"/>
      <c r="AX1882"/>
      <c r="AZ1882"/>
      <c r="BC1882"/>
      <c r="BF1882"/>
    </row>
    <row r="1883" spans="1:58" x14ac:dyDescent="0.2">
      <c r="A1883" t="s">
        <v>9858</v>
      </c>
      <c r="B1883" s="11" t="s">
        <v>22</v>
      </c>
      <c r="C1883" s="11" t="s">
        <v>9857</v>
      </c>
      <c r="D1883" s="11" t="s">
        <v>586</v>
      </c>
      <c r="E1883" s="11" t="s">
        <v>587</v>
      </c>
      <c r="F1883">
        <v>204.9</v>
      </c>
      <c r="G1883" s="11" t="s">
        <v>9</v>
      </c>
      <c r="H1883">
        <v>2122.77</v>
      </c>
      <c r="I1883">
        <v>7302.64</v>
      </c>
      <c r="J1883">
        <v>10.36</v>
      </c>
      <c r="K1883">
        <v>35.64</v>
      </c>
      <c r="L1883" s="11" t="s">
        <v>100</v>
      </c>
      <c r="M1883" s="7">
        <v>43360</v>
      </c>
      <c r="N1883" s="7">
        <v>43360</v>
      </c>
      <c r="O1883" s="11" t="s">
        <v>40</v>
      </c>
      <c r="P1883" s="11" t="s">
        <v>95</v>
      </c>
      <c r="Q1883">
        <v>160606.39999999999</v>
      </c>
      <c r="R1883" s="11" t="s">
        <v>12</v>
      </c>
      <c r="S1883" s="11" t="s">
        <v>95</v>
      </c>
      <c r="T1883">
        <v>7852497.2199999997</v>
      </c>
      <c r="U1883">
        <f>SalesLineItems__NO_LOT[[#This Row],[ActualSales]]-SalesLineItems__NO_LOT[[#This Row],[Extended_Cost]]</f>
        <v>5179.8700000000008</v>
      </c>
      <c r="V1883">
        <f>IFERROR(SalesLineItems__NO_LOT[[#This Row],[Revenue]]/SalesLineItems__NO_LOT[[#This Row],[Extended_Price]],0)</f>
        <v>0.70931471358303311</v>
      </c>
      <c r="W1883" t="str">
        <f>IF(SalesLineItems__NO_LOT[[#This Row],[Revenue]]&lt;0,"Lost on Sale","Normal Revenue")</f>
        <v>Normal Revenue</v>
      </c>
      <c r="X1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83">
        <f>IF(SalesLineItems__NO_LOT[[#This Row],[SOP_Type]]="Return",SalesLineItems__NO_LOT[[#This Row],[Extended_Cost]]*-1,SalesLineItems__NO_LOT[[#This Row],[Extended_Price]])</f>
        <v>7302.64</v>
      </c>
      <c r="Z1883">
        <f>MONTH(SalesLineItems__NO_LOT[[#This Row],[Requested_Ship_Date]])</f>
        <v>9</v>
      </c>
      <c r="AA1883">
        <f>YEAR(SalesLineItems__NO_LOT[[#This Row],[Requested_Ship_Date]])</f>
        <v>2018</v>
      </c>
      <c r="AV1883"/>
      <c r="AX1883"/>
      <c r="AZ1883"/>
      <c r="BC1883"/>
      <c r="BF1883"/>
    </row>
    <row r="1884" spans="1:58" x14ac:dyDescent="0.2">
      <c r="A1884" t="s">
        <v>9887</v>
      </c>
      <c r="B1884" s="11" t="s">
        <v>22</v>
      </c>
      <c r="C1884" s="11" t="s">
        <v>9888</v>
      </c>
      <c r="D1884" s="11" t="s">
        <v>298</v>
      </c>
      <c r="E1884" s="11" t="s">
        <v>299</v>
      </c>
      <c r="F1884">
        <v>2.2000000000000002</v>
      </c>
      <c r="G1884" s="11" t="s">
        <v>9</v>
      </c>
      <c r="H1884">
        <v>10.65</v>
      </c>
      <c r="I1884">
        <v>0</v>
      </c>
      <c r="J1884">
        <v>4.84</v>
      </c>
      <c r="K1884">
        <v>0</v>
      </c>
      <c r="L1884" s="11" t="s">
        <v>166</v>
      </c>
      <c r="M1884" s="7">
        <v>43355</v>
      </c>
      <c r="N1884" s="7">
        <v>43356</v>
      </c>
      <c r="O1884" s="11" t="s">
        <v>21</v>
      </c>
      <c r="P1884" s="11" t="s">
        <v>95</v>
      </c>
      <c r="Q1884">
        <v>12447.79</v>
      </c>
      <c r="R1884" s="11" t="s">
        <v>52</v>
      </c>
      <c r="S1884" s="11" t="s">
        <v>95</v>
      </c>
      <c r="T1884">
        <v>1761785.05</v>
      </c>
      <c r="U1884">
        <f>SalesLineItems__NO_LOT[[#This Row],[ActualSales]]-SalesLineItems__NO_LOT[[#This Row],[Extended_Cost]]</f>
        <v>-10.65</v>
      </c>
      <c r="V1884">
        <f>IFERROR(SalesLineItems__NO_LOT[[#This Row],[Revenue]]/SalesLineItems__NO_LOT[[#This Row],[Extended_Price]],0)</f>
        <v>0</v>
      </c>
      <c r="W1884" t="str">
        <f>IF(SalesLineItems__NO_LOT[[#This Row],[Revenue]]&lt;0,"Lost on Sale","Normal Revenue")</f>
        <v>Lost on Sale</v>
      </c>
      <c r="X1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84">
        <f>IF(SalesLineItems__NO_LOT[[#This Row],[SOP_Type]]="Return",SalesLineItems__NO_LOT[[#This Row],[Extended_Cost]]*-1,SalesLineItems__NO_LOT[[#This Row],[Extended_Price]])</f>
        <v>0</v>
      </c>
      <c r="Z1884">
        <f>MONTH(SalesLineItems__NO_LOT[[#This Row],[Requested_Ship_Date]])</f>
        <v>9</v>
      </c>
      <c r="AA1884">
        <f>YEAR(SalesLineItems__NO_LOT[[#This Row],[Requested_Ship_Date]])</f>
        <v>2018</v>
      </c>
      <c r="AV1884"/>
      <c r="AX1884"/>
      <c r="AZ1884"/>
      <c r="BC1884"/>
      <c r="BF1884"/>
    </row>
    <row r="1885" spans="1:58" x14ac:dyDescent="0.2">
      <c r="A1885" t="s">
        <v>9889</v>
      </c>
      <c r="B1885" s="11" t="s">
        <v>22</v>
      </c>
      <c r="C1885" s="11" t="s">
        <v>9888</v>
      </c>
      <c r="D1885" s="11" t="s">
        <v>300</v>
      </c>
      <c r="E1885" s="11" t="s">
        <v>301</v>
      </c>
      <c r="F1885">
        <v>50</v>
      </c>
      <c r="G1885" s="11" t="s">
        <v>9</v>
      </c>
      <c r="H1885">
        <v>67</v>
      </c>
      <c r="I1885">
        <v>0</v>
      </c>
      <c r="J1885">
        <v>1.34</v>
      </c>
      <c r="K1885">
        <v>0</v>
      </c>
      <c r="L1885" s="11" t="s">
        <v>166</v>
      </c>
      <c r="M1885" s="7">
        <v>43355</v>
      </c>
      <c r="N1885" s="7">
        <v>43356</v>
      </c>
      <c r="O1885" s="11" t="s">
        <v>21</v>
      </c>
      <c r="P1885" s="11" t="s">
        <v>95</v>
      </c>
      <c r="Q1885">
        <v>12447.79</v>
      </c>
      <c r="R1885" s="11" t="s">
        <v>52</v>
      </c>
      <c r="S1885" s="11" t="s">
        <v>95</v>
      </c>
      <c r="T1885">
        <v>1761785.05</v>
      </c>
      <c r="U1885">
        <f>SalesLineItems__NO_LOT[[#This Row],[ActualSales]]-SalesLineItems__NO_LOT[[#This Row],[Extended_Cost]]</f>
        <v>-67</v>
      </c>
      <c r="V1885">
        <f>IFERROR(SalesLineItems__NO_LOT[[#This Row],[Revenue]]/SalesLineItems__NO_LOT[[#This Row],[Extended_Price]],0)</f>
        <v>0</v>
      </c>
      <c r="W1885" t="str">
        <f>IF(SalesLineItems__NO_LOT[[#This Row],[Revenue]]&lt;0,"Lost on Sale","Normal Revenue")</f>
        <v>Lost on Sale</v>
      </c>
      <c r="X1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85">
        <f>IF(SalesLineItems__NO_LOT[[#This Row],[SOP_Type]]="Return",SalesLineItems__NO_LOT[[#This Row],[Extended_Cost]]*-1,SalesLineItems__NO_LOT[[#This Row],[Extended_Price]])</f>
        <v>0</v>
      </c>
      <c r="Z1885">
        <f>MONTH(SalesLineItems__NO_LOT[[#This Row],[Requested_Ship_Date]])</f>
        <v>9</v>
      </c>
      <c r="AA1885">
        <f>YEAR(SalesLineItems__NO_LOT[[#This Row],[Requested_Ship_Date]])</f>
        <v>2018</v>
      </c>
      <c r="AV1885"/>
      <c r="AX1885"/>
      <c r="AZ1885"/>
      <c r="BC1885"/>
      <c r="BF1885"/>
    </row>
    <row r="1886" spans="1:58" x14ac:dyDescent="0.2">
      <c r="A1886" t="s">
        <v>9890</v>
      </c>
      <c r="B1886" s="11" t="s">
        <v>22</v>
      </c>
      <c r="C1886" s="11" t="s">
        <v>9888</v>
      </c>
      <c r="D1886" s="11" t="s">
        <v>167</v>
      </c>
      <c r="E1886" s="11" t="s">
        <v>168</v>
      </c>
      <c r="F1886">
        <v>1.54</v>
      </c>
      <c r="G1886" s="11" t="s">
        <v>9</v>
      </c>
      <c r="H1886">
        <v>28.04</v>
      </c>
      <c r="I1886">
        <v>0</v>
      </c>
      <c r="J1886">
        <v>18.21</v>
      </c>
      <c r="K1886">
        <v>0</v>
      </c>
      <c r="L1886" s="11" t="s">
        <v>166</v>
      </c>
      <c r="M1886" s="7">
        <v>43355</v>
      </c>
      <c r="N1886" s="7">
        <v>43356</v>
      </c>
      <c r="O1886" s="11" t="s">
        <v>11</v>
      </c>
      <c r="P1886" s="11" t="s">
        <v>95</v>
      </c>
      <c r="Q1886">
        <v>12447.79</v>
      </c>
      <c r="R1886" s="11" t="s">
        <v>52</v>
      </c>
      <c r="S1886" s="11" t="s">
        <v>95</v>
      </c>
      <c r="T1886">
        <v>1761785.05</v>
      </c>
      <c r="U1886">
        <f>SalesLineItems__NO_LOT[[#This Row],[ActualSales]]-SalesLineItems__NO_LOT[[#This Row],[Extended_Cost]]</f>
        <v>-28.04</v>
      </c>
      <c r="V1886">
        <f>IFERROR(SalesLineItems__NO_LOT[[#This Row],[Revenue]]/SalesLineItems__NO_LOT[[#This Row],[Extended_Price]],0)</f>
        <v>0</v>
      </c>
      <c r="W1886" t="str">
        <f>IF(SalesLineItems__NO_LOT[[#This Row],[Revenue]]&lt;0,"Lost on Sale","Normal Revenue")</f>
        <v>Lost on Sale</v>
      </c>
      <c r="X1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86">
        <f>IF(SalesLineItems__NO_LOT[[#This Row],[SOP_Type]]="Return",SalesLineItems__NO_LOT[[#This Row],[Extended_Cost]]*-1,SalesLineItems__NO_LOT[[#This Row],[Extended_Price]])</f>
        <v>0</v>
      </c>
      <c r="Z1886">
        <f>MONTH(SalesLineItems__NO_LOT[[#This Row],[Requested_Ship_Date]])</f>
        <v>9</v>
      </c>
      <c r="AA1886">
        <f>YEAR(SalesLineItems__NO_LOT[[#This Row],[Requested_Ship_Date]])</f>
        <v>2018</v>
      </c>
      <c r="AV1886"/>
      <c r="AX1886"/>
      <c r="AZ1886"/>
      <c r="BC1886"/>
      <c r="BF1886"/>
    </row>
    <row r="1887" spans="1:58" x14ac:dyDescent="0.2">
      <c r="A1887" t="s">
        <v>9880</v>
      </c>
      <c r="B1887" s="11" t="s">
        <v>22</v>
      </c>
      <c r="C1887" s="11" t="s">
        <v>9881</v>
      </c>
      <c r="D1887" s="11" t="s">
        <v>450</v>
      </c>
      <c r="E1887" s="11" t="s">
        <v>451</v>
      </c>
      <c r="F1887">
        <v>1830.8</v>
      </c>
      <c r="G1887" s="11" t="s">
        <v>9</v>
      </c>
      <c r="H1887">
        <v>9465.23</v>
      </c>
      <c r="I1887">
        <v>10069.4</v>
      </c>
      <c r="J1887">
        <v>5.17</v>
      </c>
      <c r="K1887">
        <v>5.5</v>
      </c>
      <c r="L1887" s="11" t="s">
        <v>204</v>
      </c>
      <c r="M1887" s="7">
        <v>43357</v>
      </c>
      <c r="N1887" s="7">
        <v>43357</v>
      </c>
      <c r="O1887" s="11" t="s">
        <v>11</v>
      </c>
      <c r="P1887" s="11" t="s">
        <v>95</v>
      </c>
      <c r="Q1887">
        <v>77970</v>
      </c>
      <c r="R1887" s="11" t="s">
        <v>205</v>
      </c>
      <c r="S1887" s="11" t="s">
        <v>95</v>
      </c>
      <c r="T1887">
        <v>5887915.3700000001</v>
      </c>
      <c r="U1887">
        <f>SalesLineItems__NO_LOT[[#This Row],[ActualSales]]-SalesLineItems__NO_LOT[[#This Row],[Extended_Cost]]</f>
        <v>604.17000000000007</v>
      </c>
      <c r="V1887">
        <f>IFERROR(SalesLineItems__NO_LOT[[#This Row],[Revenue]]/SalesLineItems__NO_LOT[[#This Row],[Extended_Price]],0)</f>
        <v>6.0000595864698997E-2</v>
      </c>
      <c r="W1887" t="str">
        <f>IF(SalesLineItems__NO_LOT[[#This Row],[Revenue]]&lt;0,"Lost on Sale","Normal Revenue")</f>
        <v>Normal Revenue</v>
      </c>
      <c r="X1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887">
        <f>IF(SalesLineItems__NO_LOT[[#This Row],[SOP_Type]]="Return",SalesLineItems__NO_LOT[[#This Row],[Extended_Cost]]*-1,SalesLineItems__NO_LOT[[#This Row],[Extended_Price]])</f>
        <v>10069.4</v>
      </c>
      <c r="Z1887">
        <f>MONTH(SalesLineItems__NO_LOT[[#This Row],[Requested_Ship_Date]])</f>
        <v>9</v>
      </c>
      <c r="AA1887">
        <f>YEAR(SalesLineItems__NO_LOT[[#This Row],[Requested_Ship_Date]])</f>
        <v>2018</v>
      </c>
      <c r="AV1887"/>
      <c r="AX1887"/>
      <c r="AZ1887"/>
      <c r="BC1887"/>
      <c r="BF1887"/>
    </row>
    <row r="1888" spans="1:58" x14ac:dyDescent="0.2">
      <c r="A1888" t="s">
        <v>9882</v>
      </c>
      <c r="B1888" s="11" t="s">
        <v>22</v>
      </c>
      <c r="C1888" s="11" t="s">
        <v>9881</v>
      </c>
      <c r="D1888" s="11" t="s">
        <v>1137</v>
      </c>
      <c r="E1888" s="11" t="s">
        <v>1138</v>
      </c>
      <c r="F1888">
        <v>1330</v>
      </c>
      <c r="G1888" s="11" t="s">
        <v>9</v>
      </c>
      <c r="H1888">
        <v>6809.6</v>
      </c>
      <c r="I1888">
        <v>7674.1</v>
      </c>
      <c r="J1888">
        <v>5.12</v>
      </c>
      <c r="K1888">
        <v>5.77</v>
      </c>
      <c r="L1888" s="11" t="s">
        <v>204</v>
      </c>
      <c r="M1888" s="7">
        <v>43357</v>
      </c>
      <c r="N1888" s="7">
        <v>43357</v>
      </c>
      <c r="O1888" s="11" t="s">
        <v>11</v>
      </c>
      <c r="P1888" s="11" t="s">
        <v>95</v>
      </c>
      <c r="Q1888">
        <v>77970</v>
      </c>
      <c r="R1888" s="11" t="s">
        <v>205</v>
      </c>
      <c r="S1888" s="11" t="s">
        <v>95</v>
      </c>
      <c r="T1888">
        <v>5887915.3700000001</v>
      </c>
      <c r="U1888">
        <f>SalesLineItems__NO_LOT[[#This Row],[ActualSales]]-SalesLineItems__NO_LOT[[#This Row],[Extended_Cost]]</f>
        <v>864.5</v>
      </c>
      <c r="V1888">
        <f>IFERROR(SalesLineItems__NO_LOT[[#This Row],[Revenue]]/SalesLineItems__NO_LOT[[#This Row],[Extended_Price]],0)</f>
        <v>0.11265164644714037</v>
      </c>
      <c r="W1888" t="str">
        <f>IF(SalesLineItems__NO_LOT[[#This Row],[Revenue]]&lt;0,"Lost on Sale","Normal Revenue")</f>
        <v>Normal Revenue</v>
      </c>
      <c r="X1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88">
        <f>IF(SalesLineItems__NO_LOT[[#This Row],[SOP_Type]]="Return",SalesLineItems__NO_LOT[[#This Row],[Extended_Cost]]*-1,SalesLineItems__NO_LOT[[#This Row],[Extended_Price]])</f>
        <v>7674.1</v>
      </c>
      <c r="Z1888">
        <f>MONTH(SalesLineItems__NO_LOT[[#This Row],[Requested_Ship_Date]])</f>
        <v>9</v>
      </c>
      <c r="AA1888">
        <f>YEAR(SalesLineItems__NO_LOT[[#This Row],[Requested_Ship_Date]])</f>
        <v>2018</v>
      </c>
      <c r="AV1888"/>
      <c r="AX1888"/>
      <c r="AZ1888"/>
      <c r="BC1888"/>
      <c r="BF1888"/>
    </row>
    <row r="1889" spans="1:58" x14ac:dyDescent="0.2">
      <c r="A1889" t="s">
        <v>9883</v>
      </c>
      <c r="B1889" s="11" t="s">
        <v>22</v>
      </c>
      <c r="C1889" s="11" t="s">
        <v>9881</v>
      </c>
      <c r="D1889" s="11" t="s">
        <v>453</v>
      </c>
      <c r="E1889" s="11" t="s">
        <v>454</v>
      </c>
      <c r="F1889">
        <v>3273.04</v>
      </c>
      <c r="G1889" s="11" t="s">
        <v>9</v>
      </c>
      <c r="H1889">
        <v>14695.95</v>
      </c>
      <c r="I1889">
        <v>33843.230000000003</v>
      </c>
      <c r="J1889">
        <v>4.49</v>
      </c>
      <c r="K1889">
        <v>10.34</v>
      </c>
      <c r="L1889" s="11" t="s">
        <v>204</v>
      </c>
      <c r="M1889" s="7">
        <v>43357</v>
      </c>
      <c r="N1889" s="7">
        <v>43357</v>
      </c>
      <c r="O1889" s="11" t="s">
        <v>40</v>
      </c>
      <c r="P1889" s="11" t="s">
        <v>95</v>
      </c>
      <c r="Q1889">
        <v>77970</v>
      </c>
      <c r="R1889" s="11" t="s">
        <v>205</v>
      </c>
      <c r="S1889" s="11" t="s">
        <v>95</v>
      </c>
      <c r="T1889">
        <v>5887915.3700000001</v>
      </c>
      <c r="U1889">
        <f>SalesLineItems__NO_LOT[[#This Row],[ActualSales]]-SalesLineItems__NO_LOT[[#This Row],[Extended_Cost]]</f>
        <v>19147.280000000002</v>
      </c>
      <c r="V1889">
        <f>IFERROR(SalesLineItems__NO_LOT[[#This Row],[Revenue]]/SalesLineItems__NO_LOT[[#This Row],[Extended_Price]],0)</f>
        <v>0.56576396520072114</v>
      </c>
      <c r="W1889" t="str">
        <f>IF(SalesLineItems__NO_LOT[[#This Row],[Revenue]]&lt;0,"Lost on Sale","Normal Revenue")</f>
        <v>Normal Revenue</v>
      </c>
      <c r="X1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89">
        <f>IF(SalesLineItems__NO_LOT[[#This Row],[SOP_Type]]="Return",SalesLineItems__NO_LOT[[#This Row],[Extended_Cost]]*-1,SalesLineItems__NO_LOT[[#This Row],[Extended_Price]])</f>
        <v>33843.230000000003</v>
      </c>
      <c r="Z1889">
        <f>MONTH(SalesLineItems__NO_LOT[[#This Row],[Requested_Ship_Date]])</f>
        <v>9</v>
      </c>
      <c r="AA1889">
        <f>YEAR(SalesLineItems__NO_LOT[[#This Row],[Requested_Ship_Date]])</f>
        <v>2018</v>
      </c>
      <c r="AV1889"/>
      <c r="AX1889"/>
      <c r="AZ1889"/>
      <c r="BC1889"/>
      <c r="BF1889"/>
    </row>
    <row r="1890" spans="1:58" x14ac:dyDescent="0.2">
      <c r="A1890" t="s">
        <v>9884</v>
      </c>
      <c r="B1890" s="11" t="s">
        <v>22</v>
      </c>
      <c r="C1890" s="11" t="s">
        <v>9881</v>
      </c>
      <c r="D1890" s="11" t="s">
        <v>13</v>
      </c>
      <c r="E1890" s="11" t="s">
        <v>14</v>
      </c>
      <c r="F1890">
        <v>1</v>
      </c>
      <c r="G1890" s="11" t="s">
        <v>15</v>
      </c>
      <c r="H1890">
        <v>0</v>
      </c>
      <c r="I1890">
        <v>1.5</v>
      </c>
      <c r="J1890">
        <v>0</v>
      </c>
      <c r="K1890">
        <v>1.5</v>
      </c>
      <c r="L1890" s="11" t="s">
        <v>204</v>
      </c>
      <c r="M1890" s="7">
        <v>43357</v>
      </c>
      <c r="N1890" s="7">
        <v>43357</v>
      </c>
      <c r="O1890" s="11" t="s">
        <v>16</v>
      </c>
      <c r="P1890" s="11" t="s">
        <v>95</v>
      </c>
      <c r="Q1890">
        <v>77970</v>
      </c>
      <c r="R1890" s="11" t="s">
        <v>205</v>
      </c>
      <c r="S1890" s="11" t="s">
        <v>95</v>
      </c>
      <c r="T1890">
        <v>5887915.3700000001</v>
      </c>
      <c r="U1890">
        <f>SalesLineItems__NO_LOT[[#This Row],[ActualSales]]-SalesLineItems__NO_LOT[[#This Row],[Extended_Cost]]</f>
        <v>1.5</v>
      </c>
      <c r="V1890">
        <f>IFERROR(SalesLineItems__NO_LOT[[#This Row],[Revenue]]/SalesLineItems__NO_LOT[[#This Row],[Extended_Price]],0)</f>
        <v>1</v>
      </c>
      <c r="W1890" t="str">
        <f>IF(SalesLineItems__NO_LOT[[#This Row],[Revenue]]&lt;0,"Lost on Sale","Normal Revenue")</f>
        <v>Normal Revenue</v>
      </c>
      <c r="X1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90">
        <f>IF(SalesLineItems__NO_LOT[[#This Row],[SOP_Type]]="Return",SalesLineItems__NO_LOT[[#This Row],[Extended_Cost]]*-1,SalesLineItems__NO_LOT[[#This Row],[Extended_Price]])</f>
        <v>1.5</v>
      </c>
      <c r="Z1890">
        <f>MONTH(SalesLineItems__NO_LOT[[#This Row],[Requested_Ship_Date]])</f>
        <v>9</v>
      </c>
      <c r="AA1890">
        <f>YEAR(SalesLineItems__NO_LOT[[#This Row],[Requested_Ship_Date]])</f>
        <v>2018</v>
      </c>
      <c r="AV1890"/>
      <c r="AX1890"/>
      <c r="AZ1890"/>
      <c r="BC1890"/>
      <c r="BF1890"/>
    </row>
    <row r="1891" spans="1:58" x14ac:dyDescent="0.2">
      <c r="A1891" t="s">
        <v>9885</v>
      </c>
      <c r="B1891" s="11" t="s">
        <v>22</v>
      </c>
      <c r="C1891" s="11" t="s">
        <v>9886</v>
      </c>
      <c r="D1891" s="11" t="s">
        <v>208</v>
      </c>
      <c r="E1891" s="11" t="s">
        <v>209</v>
      </c>
      <c r="F1891">
        <v>4000</v>
      </c>
      <c r="G1891" s="11" t="s">
        <v>9</v>
      </c>
      <c r="H1891">
        <v>18349</v>
      </c>
      <c r="I1891">
        <v>22000</v>
      </c>
      <c r="J1891">
        <v>4.59</v>
      </c>
      <c r="K1891">
        <v>5.5</v>
      </c>
      <c r="L1891" s="11" t="s">
        <v>204</v>
      </c>
      <c r="M1891" s="7">
        <v>43357</v>
      </c>
      <c r="N1891" s="7">
        <v>43357</v>
      </c>
      <c r="O1891" s="11" t="s">
        <v>65</v>
      </c>
      <c r="P1891" s="11" t="s">
        <v>95</v>
      </c>
      <c r="Q1891">
        <v>77970</v>
      </c>
      <c r="R1891" s="11" t="s">
        <v>205</v>
      </c>
      <c r="S1891" s="11" t="s">
        <v>95</v>
      </c>
      <c r="T1891">
        <v>5887915.3700000001</v>
      </c>
      <c r="U1891">
        <f>SalesLineItems__NO_LOT[[#This Row],[ActualSales]]-SalesLineItems__NO_LOT[[#This Row],[Extended_Cost]]</f>
        <v>3651</v>
      </c>
      <c r="V1891">
        <f>IFERROR(SalesLineItems__NO_LOT[[#This Row],[Revenue]]/SalesLineItems__NO_LOT[[#This Row],[Extended_Price]],0)</f>
        <v>0.16595454545454547</v>
      </c>
      <c r="W1891" t="str">
        <f>IF(SalesLineItems__NO_LOT[[#This Row],[Revenue]]&lt;0,"Lost on Sale","Normal Revenue")</f>
        <v>Normal Revenue</v>
      </c>
      <c r="X1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91">
        <f>IF(SalesLineItems__NO_LOT[[#This Row],[SOP_Type]]="Return",SalesLineItems__NO_LOT[[#This Row],[Extended_Cost]]*-1,SalesLineItems__NO_LOT[[#This Row],[Extended_Price]])</f>
        <v>22000</v>
      </c>
      <c r="Z1891">
        <f>MONTH(SalesLineItems__NO_LOT[[#This Row],[Requested_Ship_Date]])</f>
        <v>9</v>
      </c>
      <c r="AA1891">
        <f>YEAR(SalesLineItems__NO_LOT[[#This Row],[Requested_Ship_Date]])</f>
        <v>2018</v>
      </c>
      <c r="AV1891"/>
      <c r="AX1891"/>
      <c r="AZ1891"/>
      <c r="BC1891"/>
      <c r="BF1891"/>
    </row>
    <row r="1892" spans="1:58" x14ac:dyDescent="0.2">
      <c r="A1892" t="s">
        <v>9603</v>
      </c>
      <c r="B1892" s="11" t="s">
        <v>22</v>
      </c>
      <c r="C1892" s="11" t="s">
        <v>9604</v>
      </c>
      <c r="D1892" s="11" t="s">
        <v>486</v>
      </c>
      <c r="E1892" s="11" t="s">
        <v>487</v>
      </c>
      <c r="F1892">
        <v>40.56</v>
      </c>
      <c r="G1892" s="11" t="s">
        <v>9</v>
      </c>
      <c r="H1892">
        <v>868.8</v>
      </c>
      <c r="I1892">
        <v>2349.64</v>
      </c>
      <c r="J1892">
        <v>21.42</v>
      </c>
      <c r="K1892">
        <v>57.93</v>
      </c>
      <c r="L1892" s="11" t="s">
        <v>488</v>
      </c>
      <c r="M1892" s="7">
        <v>43399</v>
      </c>
      <c r="N1892" s="7">
        <v>43399</v>
      </c>
      <c r="O1892" s="11" t="s">
        <v>11</v>
      </c>
      <c r="P1892" s="11" t="s">
        <v>95</v>
      </c>
      <c r="Q1892">
        <v>4700.78</v>
      </c>
      <c r="R1892" s="11" t="s">
        <v>52</v>
      </c>
      <c r="S1892" s="11" t="s">
        <v>95</v>
      </c>
      <c r="T1892">
        <v>95211.96</v>
      </c>
      <c r="U1892">
        <f>SalesLineItems__NO_LOT[[#This Row],[ActualSales]]-SalesLineItems__NO_LOT[[#This Row],[Extended_Cost]]</f>
        <v>1480.84</v>
      </c>
      <c r="V1892">
        <f>IFERROR(SalesLineItems__NO_LOT[[#This Row],[Revenue]]/SalesLineItems__NO_LOT[[#This Row],[Extended_Price]],0)</f>
        <v>0.63024122844350627</v>
      </c>
      <c r="W1892" t="str">
        <f>IF(SalesLineItems__NO_LOT[[#This Row],[Revenue]]&lt;0,"Lost on Sale","Normal Revenue")</f>
        <v>Normal Revenue</v>
      </c>
      <c r="X1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92">
        <f>IF(SalesLineItems__NO_LOT[[#This Row],[SOP_Type]]="Return",SalesLineItems__NO_LOT[[#This Row],[Extended_Cost]]*-1,SalesLineItems__NO_LOT[[#This Row],[Extended_Price]])</f>
        <v>2349.64</v>
      </c>
      <c r="Z1892">
        <f>MONTH(SalesLineItems__NO_LOT[[#This Row],[Requested_Ship_Date]])</f>
        <v>10</v>
      </c>
      <c r="AA1892">
        <f>YEAR(SalesLineItems__NO_LOT[[#This Row],[Requested_Ship_Date]])</f>
        <v>2018</v>
      </c>
      <c r="AV1892"/>
      <c r="AX1892"/>
      <c r="AZ1892"/>
      <c r="BC1892"/>
      <c r="BF1892"/>
    </row>
    <row r="1893" spans="1:58" x14ac:dyDescent="0.2">
      <c r="A1893" t="s">
        <v>9605</v>
      </c>
      <c r="B1893" s="11" t="s">
        <v>22</v>
      </c>
      <c r="C1893" s="11" t="s">
        <v>9604</v>
      </c>
      <c r="D1893" s="11" t="s">
        <v>13</v>
      </c>
      <c r="E1893" s="11" t="s">
        <v>14</v>
      </c>
      <c r="F1893">
        <v>1</v>
      </c>
      <c r="G1893" s="11" t="s">
        <v>15</v>
      </c>
      <c r="H1893">
        <v>0</v>
      </c>
      <c r="I1893">
        <v>1.5</v>
      </c>
      <c r="J1893">
        <v>0</v>
      </c>
      <c r="K1893">
        <v>1.5</v>
      </c>
      <c r="L1893" s="11" t="s">
        <v>488</v>
      </c>
      <c r="M1893" s="7">
        <v>43399</v>
      </c>
      <c r="N1893" s="7">
        <v>43399</v>
      </c>
      <c r="O1893" s="11" t="s">
        <v>16</v>
      </c>
      <c r="P1893" s="11" t="s">
        <v>95</v>
      </c>
      <c r="Q1893">
        <v>4700.78</v>
      </c>
      <c r="R1893" s="11" t="s">
        <v>52</v>
      </c>
      <c r="S1893" s="11" t="s">
        <v>95</v>
      </c>
      <c r="T1893">
        <v>95211.96</v>
      </c>
      <c r="U1893">
        <f>SalesLineItems__NO_LOT[[#This Row],[ActualSales]]-SalesLineItems__NO_LOT[[#This Row],[Extended_Cost]]</f>
        <v>1.5</v>
      </c>
      <c r="V1893">
        <f>IFERROR(SalesLineItems__NO_LOT[[#This Row],[Revenue]]/SalesLineItems__NO_LOT[[#This Row],[Extended_Price]],0)</f>
        <v>1</v>
      </c>
      <c r="W1893" t="str">
        <f>IF(SalesLineItems__NO_LOT[[#This Row],[Revenue]]&lt;0,"Lost on Sale","Normal Revenue")</f>
        <v>Normal Revenue</v>
      </c>
      <c r="X1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93">
        <f>IF(SalesLineItems__NO_LOT[[#This Row],[SOP_Type]]="Return",SalesLineItems__NO_LOT[[#This Row],[Extended_Cost]]*-1,SalesLineItems__NO_LOT[[#This Row],[Extended_Price]])</f>
        <v>1.5</v>
      </c>
      <c r="Z1893">
        <f>MONTH(SalesLineItems__NO_LOT[[#This Row],[Requested_Ship_Date]])</f>
        <v>10</v>
      </c>
      <c r="AA1893">
        <f>YEAR(SalesLineItems__NO_LOT[[#This Row],[Requested_Ship_Date]])</f>
        <v>2018</v>
      </c>
      <c r="AV1893"/>
      <c r="AX1893"/>
      <c r="AZ1893"/>
      <c r="BC1893"/>
      <c r="BF1893"/>
    </row>
    <row r="1894" spans="1:58" x14ac:dyDescent="0.2">
      <c r="A1894" t="s">
        <v>9606</v>
      </c>
      <c r="B1894" s="11" t="s">
        <v>22</v>
      </c>
      <c r="C1894" s="11" t="s">
        <v>9607</v>
      </c>
      <c r="D1894" s="11" t="s">
        <v>1785</v>
      </c>
      <c r="E1894" s="11" t="s">
        <v>182</v>
      </c>
      <c r="F1894">
        <v>100</v>
      </c>
      <c r="G1894" s="11" t="s">
        <v>9</v>
      </c>
      <c r="H1894">
        <v>3656</v>
      </c>
      <c r="I1894">
        <v>5042</v>
      </c>
      <c r="J1894">
        <v>36.56</v>
      </c>
      <c r="K1894">
        <v>50.42</v>
      </c>
      <c r="L1894" s="11" t="s">
        <v>69</v>
      </c>
      <c r="M1894" s="7">
        <v>43399</v>
      </c>
      <c r="N1894" s="7">
        <v>43399</v>
      </c>
      <c r="O1894" s="11" t="s">
        <v>317</v>
      </c>
      <c r="P1894" s="11" t="s">
        <v>95</v>
      </c>
      <c r="Q1894">
        <v>320188.32</v>
      </c>
      <c r="R1894" s="11" t="s">
        <v>52</v>
      </c>
      <c r="S1894" s="11" t="s">
        <v>95</v>
      </c>
      <c r="T1894">
        <v>8464367.5299999993</v>
      </c>
      <c r="U1894">
        <f>SalesLineItems__NO_LOT[[#This Row],[ActualSales]]-SalesLineItems__NO_LOT[[#This Row],[Extended_Cost]]</f>
        <v>1386</v>
      </c>
      <c r="V1894">
        <f>IFERROR(SalesLineItems__NO_LOT[[#This Row],[Revenue]]/SalesLineItems__NO_LOT[[#This Row],[Extended_Price]],0)</f>
        <v>0.27489091630305434</v>
      </c>
      <c r="W1894" t="str">
        <f>IF(SalesLineItems__NO_LOT[[#This Row],[Revenue]]&lt;0,"Lost on Sale","Normal Revenue")</f>
        <v>Normal Revenue</v>
      </c>
      <c r="X1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94">
        <f>IF(SalesLineItems__NO_LOT[[#This Row],[SOP_Type]]="Return",SalesLineItems__NO_LOT[[#This Row],[Extended_Cost]]*-1,SalesLineItems__NO_LOT[[#This Row],[Extended_Price]])</f>
        <v>5042</v>
      </c>
      <c r="Z1894">
        <f>MONTH(SalesLineItems__NO_LOT[[#This Row],[Requested_Ship_Date]])</f>
        <v>10</v>
      </c>
      <c r="AA1894">
        <f>YEAR(SalesLineItems__NO_LOT[[#This Row],[Requested_Ship_Date]])</f>
        <v>2018</v>
      </c>
      <c r="AV1894"/>
      <c r="AX1894"/>
      <c r="AZ1894"/>
      <c r="BC1894"/>
      <c r="BF1894"/>
    </row>
    <row r="1895" spans="1:58" x14ac:dyDescent="0.2">
      <c r="A1895" t="s">
        <v>9608</v>
      </c>
      <c r="B1895" s="11" t="s">
        <v>22</v>
      </c>
      <c r="C1895" s="11" t="s">
        <v>9609</v>
      </c>
      <c r="D1895" s="11" t="s">
        <v>2504</v>
      </c>
      <c r="E1895" s="11" t="s">
        <v>9610</v>
      </c>
      <c r="F1895">
        <v>400</v>
      </c>
      <c r="G1895" s="11" t="s">
        <v>9</v>
      </c>
      <c r="H1895">
        <v>684</v>
      </c>
      <c r="I1895">
        <v>852</v>
      </c>
      <c r="J1895">
        <v>1.71</v>
      </c>
      <c r="K1895">
        <v>2.13</v>
      </c>
      <c r="L1895" s="11" t="s">
        <v>69</v>
      </c>
      <c r="M1895" s="7">
        <v>43399</v>
      </c>
      <c r="N1895" s="7">
        <v>43399</v>
      </c>
      <c r="O1895" s="11" t="s">
        <v>317</v>
      </c>
      <c r="P1895" s="11" t="s">
        <v>95</v>
      </c>
      <c r="Q1895">
        <v>320188.32</v>
      </c>
      <c r="R1895" s="11" t="s">
        <v>52</v>
      </c>
      <c r="S1895" s="11" t="s">
        <v>95</v>
      </c>
      <c r="T1895">
        <v>8464367.5299999993</v>
      </c>
      <c r="U1895">
        <f>SalesLineItems__NO_LOT[[#This Row],[ActualSales]]-SalesLineItems__NO_LOT[[#This Row],[Extended_Cost]]</f>
        <v>168</v>
      </c>
      <c r="V1895">
        <f>IFERROR(SalesLineItems__NO_LOT[[#This Row],[Revenue]]/SalesLineItems__NO_LOT[[#This Row],[Extended_Price]],0)</f>
        <v>0.19718309859154928</v>
      </c>
      <c r="W1895" t="str">
        <f>IF(SalesLineItems__NO_LOT[[#This Row],[Revenue]]&lt;0,"Lost on Sale","Normal Revenue")</f>
        <v>Normal Revenue</v>
      </c>
      <c r="X1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95">
        <f>IF(SalesLineItems__NO_LOT[[#This Row],[SOP_Type]]="Return",SalesLineItems__NO_LOT[[#This Row],[Extended_Cost]]*-1,SalesLineItems__NO_LOT[[#This Row],[Extended_Price]])</f>
        <v>852</v>
      </c>
      <c r="Z1895">
        <f>MONTH(SalesLineItems__NO_LOT[[#This Row],[Requested_Ship_Date]])</f>
        <v>10</v>
      </c>
      <c r="AA1895">
        <f>YEAR(SalesLineItems__NO_LOT[[#This Row],[Requested_Ship_Date]])</f>
        <v>2018</v>
      </c>
      <c r="AV1895"/>
      <c r="AX1895"/>
      <c r="AZ1895"/>
      <c r="BC1895"/>
      <c r="BF1895"/>
    </row>
    <row r="1896" spans="1:58" x14ac:dyDescent="0.2">
      <c r="A1896" t="s">
        <v>9611</v>
      </c>
      <c r="B1896" s="11" t="s">
        <v>22</v>
      </c>
      <c r="C1896" s="11" t="s">
        <v>9612</v>
      </c>
      <c r="D1896" s="11" t="s">
        <v>1786</v>
      </c>
      <c r="E1896" s="11" t="s">
        <v>419</v>
      </c>
      <c r="F1896">
        <v>200</v>
      </c>
      <c r="G1896" s="11" t="s">
        <v>9</v>
      </c>
      <c r="H1896">
        <v>2664</v>
      </c>
      <c r="I1896">
        <v>3480</v>
      </c>
      <c r="J1896">
        <v>13.32</v>
      </c>
      <c r="K1896">
        <v>17.399999999999999</v>
      </c>
      <c r="L1896" s="11" t="s">
        <v>69</v>
      </c>
      <c r="M1896" s="7">
        <v>43399</v>
      </c>
      <c r="N1896" s="7">
        <v>43399</v>
      </c>
      <c r="O1896" s="11" t="s">
        <v>317</v>
      </c>
      <c r="P1896" s="11" t="s">
        <v>95</v>
      </c>
      <c r="Q1896">
        <v>320188.32</v>
      </c>
      <c r="R1896" s="11" t="s">
        <v>52</v>
      </c>
      <c r="S1896" s="11" t="s">
        <v>95</v>
      </c>
      <c r="T1896">
        <v>8464367.5299999993</v>
      </c>
      <c r="U1896">
        <f>SalesLineItems__NO_LOT[[#This Row],[ActualSales]]-SalesLineItems__NO_LOT[[#This Row],[Extended_Cost]]</f>
        <v>816</v>
      </c>
      <c r="V1896">
        <f>IFERROR(SalesLineItems__NO_LOT[[#This Row],[Revenue]]/SalesLineItems__NO_LOT[[#This Row],[Extended_Price]],0)</f>
        <v>0.23448275862068965</v>
      </c>
      <c r="W1896" t="str">
        <f>IF(SalesLineItems__NO_LOT[[#This Row],[Revenue]]&lt;0,"Lost on Sale","Normal Revenue")</f>
        <v>Normal Revenue</v>
      </c>
      <c r="X1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896">
        <f>IF(SalesLineItems__NO_LOT[[#This Row],[SOP_Type]]="Return",SalesLineItems__NO_LOT[[#This Row],[Extended_Cost]]*-1,SalesLineItems__NO_LOT[[#This Row],[Extended_Price]])</f>
        <v>3480</v>
      </c>
      <c r="Z1896">
        <f>MONTH(SalesLineItems__NO_LOT[[#This Row],[Requested_Ship_Date]])</f>
        <v>10</v>
      </c>
      <c r="AA1896">
        <f>YEAR(SalesLineItems__NO_LOT[[#This Row],[Requested_Ship_Date]])</f>
        <v>2018</v>
      </c>
      <c r="AV1896"/>
      <c r="AX1896"/>
      <c r="AZ1896"/>
      <c r="BC1896"/>
      <c r="BF1896"/>
    </row>
    <row r="1897" spans="1:58" x14ac:dyDescent="0.2">
      <c r="A1897" t="s">
        <v>9613</v>
      </c>
      <c r="B1897" s="11" t="s">
        <v>22</v>
      </c>
      <c r="C1897" s="11" t="s">
        <v>9614</v>
      </c>
      <c r="D1897" s="11" t="s">
        <v>427</v>
      </c>
      <c r="E1897" s="11" t="s">
        <v>428</v>
      </c>
      <c r="F1897">
        <v>878.92</v>
      </c>
      <c r="G1897" s="11" t="s">
        <v>9</v>
      </c>
      <c r="H1897">
        <v>4296.49</v>
      </c>
      <c r="I1897">
        <v>5141.68</v>
      </c>
      <c r="J1897">
        <v>4.8899999999999997</v>
      </c>
      <c r="K1897">
        <v>5.85</v>
      </c>
      <c r="L1897" s="11" t="s">
        <v>69</v>
      </c>
      <c r="M1897" s="7">
        <v>43399</v>
      </c>
      <c r="N1897" s="7">
        <v>43399</v>
      </c>
      <c r="O1897" s="11" t="s">
        <v>40</v>
      </c>
      <c r="P1897" s="11" t="s">
        <v>95</v>
      </c>
      <c r="Q1897">
        <v>320188.32</v>
      </c>
      <c r="R1897" s="11" t="s">
        <v>52</v>
      </c>
      <c r="S1897" s="11" t="s">
        <v>95</v>
      </c>
      <c r="T1897">
        <v>8464367.5299999993</v>
      </c>
      <c r="U1897">
        <f>SalesLineItems__NO_LOT[[#This Row],[ActualSales]]-SalesLineItems__NO_LOT[[#This Row],[Extended_Cost]]</f>
        <v>845.19000000000051</v>
      </c>
      <c r="V1897">
        <f>IFERROR(SalesLineItems__NO_LOT[[#This Row],[Revenue]]/SalesLineItems__NO_LOT[[#This Row],[Extended_Price]],0)</f>
        <v>0.16438012478411734</v>
      </c>
      <c r="W1897" t="str">
        <f>IF(SalesLineItems__NO_LOT[[#This Row],[Revenue]]&lt;0,"Lost on Sale","Normal Revenue")</f>
        <v>Normal Revenue</v>
      </c>
      <c r="X1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897">
        <f>IF(SalesLineItems__NO_LOT[[#This Row],[SOP_Type]]="Return",SalesLineItems__NO_LOT[[#This Row],[Extended_Cost]]*-1,SalesLineItems__NO_LOT[[#This Row],[Extended_Price]])</f>
        <v>5141.68</v>
      </c>
      <c r="Z1897">
        <f>MONTH(SalesLineItems__NO_LOT[[#This Row],[Requested_Ship_Date]])</f>
        <v>10</v>
      </c>
      <c r="AA1897">
        <f>YEAR(SalesLineItems__NO_LOT[[#This Row],[Requested_Ship_Date]])</f>
        <v>2018</v>
      </c>
      <c r="AV1897"/>
      <c r="AX1897"/>
      <c r="AZ1897"/>
      <c r="BC1897"/>
      <c r="BF1897"/>
    </row>
    <row r="1898" spans="1:58" x14ac:dyDescent="0.2">
      <c r="A1898" t="s">
        <v>9615</v>
      </c>
      <c r="B1898" s="11" t="s">
        <v>22</v>
      </c>
      <c r="C1898" s="11" t="s">
        <v>9614</v>
      </c>
      <c r="D1898" s="11" t="s">
        <v>13</v>
      </c>
      <c r="E1898" s="11" t="s">
        <v>14</v>
      </c>
      <c r="F1898">
        <v>1</v>
      </c>
      <c r="G1898" s="11" t="s">
        <v>15</v>
      </c>
      <c r="H1898">
        <v>0</v>
      </c>
      <c r="I1898">
        <v>1.5</v>
      </c>
      <c r="J1898">
        <v>0</v>
      </c>
      <c r="K1898">
        <v>1.5</v>
      </c>
      <c r="L1898" s="11" t="s">
        <v>69</v>
      </c>
      <c r="M1898" s="7">
        <v>43399</v>
      </c>
      <c r="N1898" s="7">
        <v>43399</v>
      </c>
      <c r="O1898" s="11" t="s">
        <v>16</v>
      </c>
      <c r="P1898" s="11" t="s">
        <v>95</v>
      </c>
      <c r="Q1898">
        <v>320188.32</v>
      </c>
      <c r="R1898" s="11" t="s">
        <v>52</v>
      </c>
      <c r="S1898" s="11" t="s">
        <v>95</v>
      </c>
      <c r="T1898">
        <v>8464367.5299999993</v>
      </c>
      <c r="U1898">
        <f>SalesLineItems__NO_LOT[[#This Row],[ActualSales]]-SalesLineItems__NO_LOT[[#This Row],[Extended_Cost]]</f>
        <v>1.5</v>
      </c>
      <c r="V1898">
        <f>IFERROR(SalesLineItems__NO_LOT[[#This Row],[Revenue]]/SalesLineItems__NO_LOT[[#This Row],[Extended_Price]],0)</f>
        <v>1</v>
      </c>
      <c r="W1898" t="str">
        <f>IF(SalesLineItems__NO_LOT[[#This Row],[Revenue]]&lt;0,"Lost on Sale","Normal Revenue")</f>
        <v>Normal Revenue</v>
      </c>
      <c r="X1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98">
        <f>IF(SalesLineItems__NO_LOT[[#This Row],[SOP_Type]]="Return",SalesLineItems__NO_LOT[[#This Row],[Extended_Cost]]*-1,SalesLineItems__NO_LOT[[#This Row],[Extended_Price]])</f>
        <v>1.5</v>
      </c>
      <c r="Z1898">
        <f>MONTH(SalesLineItems__NO_LOT[[#This Row],[Requested_Ship_Date]])</f>
        <v>10</v>
      </c>
      <c r="AA1898">
        <f>YEAR(SalesLineItems__NO_LOT[[#This Row],[Requested_Ship_Date]])</f>
        <v>2018</v>
      </c>
      <c r="AV1898"/>
      <c r="AX1898"/>
      <c r="AZ1898"/>
      <c r="BC1898"/>
      <c r="BF1898"/>
    </row>
    <row r="1899" spans="1:58" x14ac:dyDescent="0.2">
      <c r="A1899" t="s">
        <v>9616</v>
      </c>
      <c r="B1899" s="11" t="s">
        <v>22</v>
      </c>
      <c r="C1899" s="11" t="s">
        <v>9617</v>
      </c>
      <c r="D1899" s="11" t="s">
        <v>5613</v>
      </c>
      <c r="E1899" s="11" t="s">
        <v>5614</v>
      </c>
      <c r="F1899">
        <v>210.1</v>
      </c>
      <c r="G1899" s="11" t="s">
        <v>9</v>
      </c>
      <c r="H1899">
        <v>2975.01</v>
      </c>
      <c r="I1899">
        <v>4428.91</v>
      </c>
      <c r="J1899">
        <v>14.16</v>
      </c>
      <c r="K1899">
        <v>21.08</v>
      </c>
      <c r="L1899" s="11" t="s">
        <v>368</v>
      </c>
      <c r="M1899" s="7">
        <v>43399</v>
      </c>
      <c r="N1899" s="7">
        <v>43399</v>
      </c>
      <c r="O1899" s="11" t="s">
        <v>11</v>
      </c>
      <c r="P1899" s="11" t="s">
        <v>95</v>
      </c>
      <c r="Q1899">
        <v>1006.32</v>
      </c>
      <c r="R1899" s="11" t="s">
        <v>52</v>
      </c>
      <c r="S1899" s="11" t="s">
        <v>95</v>
      </c>
      <c r="T1899">
        <v>1108706.21</v>
      </c>
      <c r="U1899">
        <f>SalesLineItems__NO_LOT[[#This Row],[ActualSales]]-SalesLineItems__NO_LOT[[#This Row],[Extended_Cost]]</f>
        <v>1453.8999999999996</v>
      </c>
      <c r="V1899">
        <f>IFERROR(SalesLineItems__NO_LOT[[#This Row],[Revenue]]/SalesLineItems__NO_LOT[[#This Row],[Extended_Price]],0)</f>
        <v>0.32827490285420108</v>
      </c>
      <c r="W1899" t="str">
        <f>IF(SalesLineItems__NO_LOT[[#This Row],[Revenue]]&lt;0,"Lost on Sale","Normal Revenue")</f>
        <v>Normal Revenue</v>
      </c>
      <c r="X1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899">
        <f>IF(SalesLineItems__NO_LOT[[#This Row],[SOP_Type]]="Return",SalesLineItems__NO_LOT[[#This Row],[Extended_Cost]]*-1,SalesLineItems__NO_LOT[[#This Row],[Extended_Price]])</f>
        <v>4428.91</v>
      </c>
      <c r="Z1899">
        <f>MONTH(SalesLineItems__NO_LOT[[#This Row],[Requested_Ship_Date]])</f>
        <v>10</v>
      </c>
      <c r="AA1899">
        <f>YEAR(SalesLineItems__NO_LOT[[#This Row],[Requested_Ship_Date]])</f>
        <v>2018</v>
      </c>
      <c r="AV1899"/>
      <c r="AX1899"/>
      <c r="AZ1899"/>
      <c r="BC1899"/>
      <c r="BF1899"/>
    </row>
    <row r="1900" spans="1:58" x14ac:dyDescent="0.2">
      <c r="A1900" t="s">
        <v>9618</v>
      </c>
      <c r="B1900" s="11" t="s">
        <v>22</v>
      </c>
      <c r="C1900" s="11" t="s">
        <v>9617</v>
      </c>
      <c r="D1900" s="11" t="s">
        <v>13</v>
      </c>
      <c r="E1900" s="11" t="s">
        <v>14</v>
      </c>
      <c r="F1900">
        <v>1</v>
      </c>
      <c r="G1900" s="11" t="s">
        <v>15</v>
      </c>
      <c r="H1900">
        <v>0</v>
      </c>
      <c r="I1900">
        <v>1.5</v>
      </c>
      <c r="J1900">
        <v>0</v>
      </c>
      <c r="K1900">
        <v>1.5</v>
      </c>
      <c r="L1900" s="11" t="s">
        <v>368</v>
      </c>
      <c r="M1900" s="7">
        <v>43399</v>
      </c>
      <c r="N1900" s="7">
        <v>43399</v>
      </c>
      <c r="O1900" s="11" t="s">
        <v>16</v>
      </c>
      <c r="P1900" s="11" t="s">
        <v>95</v>
      </c>
      <c r="Q1900">
        <v>1006.32</v>
      </c>
      <c r="R1900" s="11" t="s">
        <v>52</v>
      </c>
      <c r="S1900" s="11" t="s">
        <v>95</v>
      </c>
      <c r="T1900">
        <v>1108706.21</v>
      </c>
      <c r="U1900">
        <f>SalesLineItems__NO_LOT[[#This Row],[ActualSales]]-SalesLineItems__NO_LOT[[#This Row],[Extended_Cost]]</f>
        <v>1.5</v>
      </c>
      <c r="V1900">
        <f>IFERROR(SalesLineItems__NO_LOT[[#This Row],[Revenue]]/SalesLineItems__NO_LOT[[#This Row],[Extended_Price]],0)</f>
        <v>1</v>
      </c>
      <c r="W1900" t="str">
        <f>IF(SalesLineItems__NO_LOT[[#This Row],[Revenue]]&lt;0,"Lost on Sale","Normal Revenue")</f>
        <v>Normal Revenue</v>
      </c>
      <c r="X1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0">
        <f>IF(SalesLineItems__NO_LOT[[#This Row],[SOP_Type]]="Return",SalesLineItems__NO_LOT[[#This Row],[Extended_Cost]]*-1,SalesLineItems__NO_LOT[[#This Row],[Extended_Price]])</f>
        <v>1.5</v>
      </c>
      <c r="Z1900">
        <f>MONTH(SalesLineItems__NO_LOT[[#This Row],[Requested_Ship_Date]])</f>
        <v>10</v>
      </c>
      <c r="AA1900">
        <f>YEAR(SalesLineItems__NO_LOT[[#This Row],[Requested_Ship_Date]])</f>
        <v>2018</v>
      </c>
      <c r="AV1900"/>
      <c r="AX1900"/>
      <c r="AZ1900"/>
      <c r="BC1900"/>
      <c r="BF1900"/>
    </row>
    <row r="1901" spans="1:58" x14ac:dyDescent="0.2">
      <c r="A1901" t="s">
        <v>9619</v>
      </c>
      <c r="B1901" s="11" t="s">
        <v>22</v>
      </c>
      <c r="C1901" s="11" t="s">
        <v>9617</v>
      </c>
      <c r="D1901" s="11" t="s">
        <v>8322</v>
      </c>
      <c r="E1901" s="11" t="s">
        <v>8323</v>
      </c>
      <c r="F1901">
        <v>1</v>
      </c>
      <c r="G1901" s="11" t="s">
        <v>15</v>
      </c>
      <c r="H1901">
        <v>0</v>
      </c>
      <c r="I1901">
        <v>40</v>
      </c>
      <c r="J1901">
        <v>0</v>
      </c>
      <c r="K1901">
        <v>40</v>
      </c>
      <c r="L1901" s="11" t="s">
        <v>368</v>
      </c>
      <c r="M1901" s="7">
        <v>43399</v>
      </c>
      <c r="N1901" s="7">
        <v>43399</v>
      </c>
      <c r="O1901" s="11" t="s">
        <v>16</v>
      </c>
      <c r="P1901" s="11" t="s">
        <v>95</v>
      </c>
      <c r="Q1901">
        <v>1006.32</v>
      </c>
      <c r="R1901" s="11" t="s">
        <v>52</v>
      </c>
      <c r="S1901" s="11" t="s">
        <v>95</v>
      </c>
      <c r="T1901">
        <v>1108706.21</v>
      </c>
      <c r="U1901">
        <f>SalesLineItems__NO_LOT[[#This Row],[ActualSales]]-SalesLineItems__NO_LOT[[#This Row],[Extended_Cost]]</f>
        <v>40</v>
      </c>
      <c r="V1901">
        <f>IFERROR(SalesLineItems__NO_LOT[[#This Row],[Revenue]]/SalesLineItems__NO_LOT[[#This Row],[Extended_Price]],0)</f>
        <v>1</v>
      </c>
      <c r="W1901" t="str">
        <f>IF(SalesLineItems__NO_LOT[[#This Row],[Revenue]]&lt;0,"Lost on Sale","Normal Revenue")</f>
        <v>Normal Revenue</v>
      </c>
      <c r="X1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1">
        <f>IF(SalesLineItems__NO_LOT[[#This Row],[SOP_Type]]="Return",SalesLineItems__NO_LOT[[#This Row],[Extended_Cost]]*-1,SalesLineItems__NO_LOT[[#This Row],[Extended_Price]])</f>
        <v>40</v>
      </c>
      <c r="Z1901">
        <f>MONTH(SalesLineItems__NO_LOT[[#This Row],[Requested_Ship_Date]])</f>
        <v>10</v>
      </c>
      <c r="AA1901">
        <f>YEAR(SalesLineItems__NO_LOT[[#This Row],[Requested_Ship_Date]])</f>
        <v>2018</v>
      </c>
      <c r="AV1901"/>
      <c r="AX1901"/>
      <c r="AZ1901"/>
      <c r="BC1901"/>
      <c r="BF1901"/>
    </row>
    <row r="1902" spans="1:58" x14ac:dyDescent="0.2">
      <c r="A1902" t="s">
        <v>9281</v>
      </c>
      <c r="B1902" s="11" t="s">
        <v>22</v>
      </c>
      <c r="C1902" s="11" t="s">
        <v>9282</v>
      </c>
      <c r="D1902" s="11" t="s">
        <v>280</v>
      </c>
      <c r="E1902" s="11" t="s">
        <v>6585</v>
      </c>
      <c r="F1902">
        <v>297.32400000000001</v>
      </c>
      <c r="G1902" s="11" t="s">
        <v>9</v>
      </c>
      <c r="H1902">
        <v>6459.2</v>
      </c>
      <c r="I1902">
        <v>7352.82</v>
      </c>
      <c r="J1902">
        <v>21.72</v>
      </c>
      <c r="K1902">
        <v>24.73</v>
      </c>
      <c r="L1902" s="11" t="s">
        <v>266</v>
      </c>
      <c r="M1902" s="7">
        <v>43460</v>
      </c>
      <c r="N1902" s="7">
        <v>43460</v>
      </c>
      <c r="O1902" s="11" t="s">
        <v>65</v>
      </c>
      <c r="P1902" s="11" t="s">
        <v>95</v>
      </c>
      <c r="Q1902">
        <v>178332.58</v>
      </c>
      <c r="R1902" s="11" t="s">
        <v>86</v>
      </c>
      <c r="S1902" s="11" t="s">
        <v>95</v>
      </c>
      <c r="T1902">
        <v>3774926.5</v>
      </c>
      <c r="U1902">
        <f>SalesLineItems__NO_LOT[[#This Row],[ActualSales]]-SalesLineItems__NO_LOT[[#This Row],[Extended_Cost]]</f>
        <v>893.61999999999989</v>
      </c>
      <c r="V1902">
        <f>IFERROR(SalesLineItems__NO_LOT[[#This Row],[Revenue]]/SalesLineItems__NO_LOT[[#This Row],[Extended_Price]],0)</f>
        <v>0.12153432288564114</v>
      </c>
      <c r="W1902" t="str">
        <f>IF(SalesLineItems__NO_LOT[[#This Row],[Revenue]]&lt;0,"Lost on Sale","Normal Revenue")</f>
        <v>Normal Revenue</v>
      </c>
      <c r="X1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02">
        <f>IF(SalesLineItems__NO_LOT[[#This Row],[SOP_Type]]="Return",SalesLineItems__NO_LOT[[#This Row],[Extended_Cost]]*-1,SalesLineItems__NO_LOT[[#This Row],[Extended_Price]])</f>
        <v>7352.82</v>
      </c>
      <c r="Z1902">
        <f>MONTH(SalesLineItems__NO_LOT[[#This Row],[Requested_Ship_Date]])</f>
        <v>12</v>
      </c>
      <c r="AA1902">
        <f>YEAR(SalesLineItems__NO_LOT[[#This Row],[Requested_Ship_Date]])</f>
        <v>2018</v>
      </c>
      <c r="AV1902"/>
      <c r="AX1902"/>
      <c r="AZ1902"/>
      <c r="BC1902"/>
      <c r="BF1902"/>
    </row>
    <row r="1903" spans="1:58" x14ac:dyDescent="0.2">
      <c r="A1903" t="s">
        <v>9278</v>
      </c>
      <c r="B1903" s="11" t="s">
        <v>22</v>
      </c>
      <c r="C1903" s="11" t="s">
        <v>9279</v>
      </c>
      <c r="D1903" s="11" t="s">
        <v>13</v>
      </c>
      <c r="E1903" s="11" t="s">
        <v>14</v>
      </c>
      <c r="F1903">
        <v>1</v>
      </c>
      <c r="G1903" s="11" t="s">
        <v>15</v>
      </c>
      <c r="H1903">
        <v>0</v>
      </c>
      <c r="I1903">
        <v>1.5</v>
      </c>
      <c r="J1903">
        <v>0</v>
      </c>
      <c r="K1903">
        <v>1.5</v>
      </c>
      <c r="L1903" s="11" t="s">
        <v>69</v>
      </c>
      <c r="M1903" s="7">
        <v>43462</v>
      </c>
      <c r="N1903" s="7">
        <v>43462</v>
      </c>
      <c r="O1903" s="11" t="s">
        <v>16</v>
      </c>
      <c r="P1903" s="11" t="s">
        <v>95</v>
      </c>
      <c r="Q1903">
        <v>320188.32</v>
      </c>
      <c r="R1903" s="11" t="s">
        <v>52</v>
      </c>
      <c r="S1903" s="11" t="s">
        <v>95</v>
      </c>
      <c r="T1903">
        <v>8464367.5299999993</v>
      </c>
      <c r="U1903">
        <f>SalesLineItems__NO_LOT[[#This Row],[ActualSales]]-SalesLineItems__NO_LOT[[#This Row],[Extended_Cost]]</f>
        <v>1.5</v>
      </c>
      <c r="V1903">
        <f>IFERROR(SalesLineItems__NO_LOT[[#This Row],[Revenue]]/SalesLineItems__NO_LOT[[#This Row],[Extended_Price]],0)</f>
        <v>1</v>
      </c>
      <c r="W1903" t="str">
        <f>IF(SalesLineItems__NO_LOT[[#This Row],[Revenue]]&lt;0,"Lost on Sale","Normal Revenue")</f>
        <v>Normal Revenue</v>
      </c>
      <c r="X1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3">
        <f>IF(SalesLineItems__NO_LOT[[#This Row],[SOP_Type]]="Return",SalesLineItems__NO_LOT[[#This Row],[Extended_Cost]]*-1,SalesLineItems__NO_LOT[[#This Row],[Extended_Price]])</f>
        <v>1.5</v>
      </c>
      <c r="Z1903">
        <f>MONTH(SalesLineItems__NO_LOT[[#This Row],[Requested_Ship_Date]])</f>
        <v>12</v>
      </c>
      <c r="AA1903">
        <f>YEAR(SalesLineItems__NO_LOT[[#This Row],[Requested_Ship_Date]])</f>
        <v>2018</v>
      </c>
      <c r="AV1903"/>
      <c r="AX1903"/>
      <c r="AZ1903"/>
      <c r="BC1903"/>
      <c r="BF1903"/>
    </row>
    <row r="1904" spans="1:58" x14ac:dyDescent="0.2">
      <c r="A1904" t="s">
        <v>9859</v>
      </c>
      <c r="B1904" s="11" t="s">
        <v>22</v>
      </c>
      <c r="C1904" s="11" t="s">
        <v>9857</v>
      </c>
      <c r="D1904" s="11" t="s">
        <v>1877</v>
      </c>
      <c r="E1904" s="11" t="s">
        <v>1878</v>
      </c>
      <c r="F1904">
        <v>1010.5</v>
      </c>
      <c r="G1904" s="11" t="s">
        <v>9</v>
      </c>
      <c r="H1904">
        <v>5133.34</v>
      </c>
      <c r="I1904">
        <v>10094.9</v>
      </c>
      <c r="J1904">
        <v>5.08</v>
      </c>
      <c r="K1904">
        <v>9.99</v>
      </c>
      <c r="L1904" s="11" t="s">
        <v>100</v>
      </c>
      <c r="M1904" s="7">
        <v>43360</v>
      </c>
      <c r="N1904" s="7">
        <v>43360</v>
      </c>
      <c r="O1904" s="11" t="s">
        <v>40</v>
      </c>
      <c r="P1904" s="11" t="s">
        <v>95</v>
      </c>
      <c r="Q1904">
        <v>160606.39999999999</v>
      </c>
      <c r="R1904" s="11" t="s">
        <v>12</v>
      </c>
      <c r="S1904" s="11" t="s">
        <v>95</v>
      </c>
      <c r="T1904">
        <v>7852497.2199999997</v>
      </c>
      <c r="U1904">
        <f>SalesLineItems__NO_LOT[[#This Row],[ActualSales]]-SalesLineItems__NO_LOT[[#This Row],[Extended_Cost]]</f>
        <v>4961.5599999999995</v>
      </c>
      <c r="V1904">
        <f>IFERROR(SalesLineItems__NO_LOT[[#This Row],[Revenue]]/SalesLineItems__NO_LOT[[#This Row],[Extended_Price]],0)</f>
        <v>0.49149174335555573</v>
      </c>
      <c r="W1904" t="str">
        <f>IF(SalesLineItems__NO_LOT[[#This Row],[Revenue]]&lt;0,"Lost on Sale","Normal Revenue")</f>
        <v>Normal Revenue</v>
      </c>
      <c r="X1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4">
        <f>IF(SalesLineItems__NO_LOT[[#This Row],[SOP_Type]]="Return",SalesLineItems__NO_LOT[[#This Row],[Extended_Cost]]*-1,SalesLineItems__NO_LOT[[#This Row],[Extended_Price]])</f>
        <v>10094.9</v>
      </c>
      <c r="Z1904">
        <f>MONTH(SalesLineItems__NO_LOT[[#This Row],[Requested_Ship_Date]])</f>
        <v>9</v>
      </c>
      <c r="AA1904">
        <f>YEAR(SalesLineItems__NO_LOT[[#This Row],[Requested_Ship_Date]])</f>
        <v>2018</v>
      </c>
      <c r="AV1904"/>
      <c r="AX1904"/>
      <c r="AZ1904"/>
      <c r="BC1904"/>
      <c r="BF1904"/>
    </row>
    <row r="1905" spans="1:58" x14ac:dyDescent="0.2">
      <c r="A1905" t="s">
        <v>9860</v>
      </c>
      <c r="B1905" s="11" t="s">
        <v>22</v>
      </c>
      <c r="C1905" s="11" t="s">
        <v>9857</v>
      </c>
      <c r="D1905" s="11" t="s">
        <v>38</v>
      </c>
      <c r="E1905" s="11" t="s">
        <v>39</v>
      </c>
      <c r="F1905">
        <v>1016.43</v>
      </c>
      <c r="G1905" s="11" t="s">
        <v>9</v>
      </c>
      <c r="H1905">
        <v>4331.38</v>
      </c>
      <c r="I1905">
        <v>5905.46</v>
      </c>
      <c r="J1905">
        <v>4.26</v>
      </c>
      <c r="K1905">
        <v>5.81</v>
      </c>
      <c r="L1905" s="11" t="s">
        <v>100</v>
      </c>
      <c r="M1905" s="7">
        <v>43360</v>
      </c>
      <c r="N1905" s="7">
        <v>43360</v>
      </c>
      <c r="O1905" s="11" t="s">
        <v>40</v>
      </c>
      <c r="P1905" s="11" t="s">
        <v>95</v>
      </c>
      <c r="Q1905">
        <v>160606.39999999999</v>
      </c>
      <c r="R1905" s="11" t="s">
        <v>12</v>
      </c>
      <c r="S1905" s="11" t="s">
        <v>95</v>
      </c>
      <c r="T1905">
        <v>7852497.2199999997</v>
      </c>
      <c r="U1905">
        <f>SalesLineItems__NO_LOT[[#This Row],[ActualSales]]-SalesLineItems__NO_LOT[[#This Row],[Extended_Cost]]</f>
        <v>1574.08</v>
      </c>
      <c r="V1905">
        <f>IFERROR(SalesLineItems__NO_LOT[[#This Row],[Revenue]]/SalesLineItems__NO_LOT[[#This Row],[Extended_Price]],0)</f>
        <v>0.26654655183508141</v>
      </c>
      <c r="W1905" t="str">
        <f>IF(SalesLineItems__NO_LOT[[#This Row],[Revenue]]&lt;0,"Lost on Sale","Normal Revenue")</f>
        <v>Normal Revenue</v>
      </c>
      <c r="X1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05">
        <f>IF(SalesLineItems__NO_LOT[[#This Row],[SOP_Type]]="Return",SalesLineItems__NO_LOT[[#This Row],[Extended_Cost]]*-1,SalesLineItems__NO_LOT[[#This Row],[Extended_Price]])</f>
        <v>5905.46</v>
      </c>
      <c r="Z1905">
        <f>MONTH(SalesLineItems__NO_LOT[[#This Row],[Requested_Ship_Date]])</f>
        <v>9</v>
      </c>
      <c r="AA1905">
        <f>YEAR(SalesLineItems__NO_LOT[[#This Row],[Requested_Ship_Date]])</f>
        <v>2018</v>
      </c>
      <c r="AV1905"/>
      <c r="AX1905"/>
      <c r="AZ1905"/>
      <c r="BC1905"/>
      <c r="BF1905"/>
    </row>
    <row r="1906" spans="1:58" x14ac:dyDescent="0.2">
      <c r="A1906" t="s">
        <v>9861</v>
      </c>
      <c r="B1906" s="11" t="s">
        <v>22</v>
      </c>
      <c r="C1906" s="11" t="s">
        <v>9857</v>
      </c>
      <c r="D1906" s="11" t="s">
        <v>6770</v>
      </c>
      <c r="E1906" s="11" t="s">
        <v>921</v>
      </c>
      <c r="F1906">
        <v>215.49</v>
      </c>
      <c r="G1906" s="11" t="s">
        <v>9</v>
      </c>
      <c r="H1906">
        <v>1536.44</v>
      </c>
      <c r="I1906">
        <v>2747.5</v>
      </c>
      <c r="J1906">
        <v>7.13</v>
      </c>
      <c r="K1906">
        <v>12.75</v>
      </c>
      <c r="L1906" s="11" t="s">
        <v>100</v>
      </c>
      <c r="M1906" s="7">
        <v>43360</v>
      </c>
      <c r="N1906" s="7">
        <v>43360</v>
      </c>
      <c r="O1906" s="11" t="s">
        <v>11</v>
      </c>
      <c r="P1906" s="11" t="s">
        <v>95</v>
      </c>
      <c r="Q1906">
        <v>160606.39999999999</v>
      </c>
      <c r="R1906" s="11" t="s">
        <v>12</v>
      </c>
      <c r="S1906" s="11" t="s">
        <v>95</v>
      </c>
      <c r="T1906">
        <v>7852497.2199999997</v>
      </c>
      <c r="U1906">
        <f>SalesLineItems__NO_LOT[[#This Row],[ActualSales]]-SalesLineItems__NO_LOT[[#This Row],[Extended_Cost]]</f>
        <v>1211.06</v>
      </c>
      <c r="V1906">
        <f>IFERROR(SalesLineItems__NO_LOT[[#This Row],[Revenue]]/SalesLineItems__NO_LOT[[#This Row],[Extended_Price]],0)</f>
        <v>0.44078616924476793</v>
      </c>
      <c r="W1906" t="str">
        <f>IF(SalesLineItems__NO_LOT[[#This Row],[Revenue]]&lt;0,"Lost on Sale","Normal Revenue")</f>
        <v>Normal Revenue</v>
      </c>
      <c r="X1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6">
        <f>IF(SalesLineItems__NO_LOT[[#This Row],[SOP_Type]]="Return",SalesLineItems__NO_LOT[[#This Row],[Extended_Cost]]*-1,SalesLineItems__NO_LOT[[#This Row],[Extended_Price]])</f>
        <v>2747.5</v>
      </c>
      <c r="Z1906">
        <f>MONTH(SalesLineItems__NO_LOT[[#This Row],[Requested_Ship_Date]])</f>
        <v>9</v>
      </c>
      <c r="AA1906">
        <f>YEAR(SalesLineItems__NO_LOT[[#This Row],[Requested_Ship_Date]])</f>
        <v>2018</v>
      </c>
      <c r="AV1906"/>
      <c r="AX1906"/>
      <c r="AZ1906"/>
      <c r="BC1906"/>
      <c r="BF1906"/>
    </row>
    <row r="1907" spans="1:58" x14ac:dyDescent="0.2">
      <c r="A1907" t="s">
        <v>9862</v>
      </c>
      <c r="B1907" s="11" t="s">
        <v>22</v>
      </c>
      <c r="C1907" s="11" t="s">
        <v>9857</v>
      </c>
      <c r="D1907" s="11" t="s">
        <v>590</v>
      </c>
      <c r="E1907" s="11" t="s">
        <v>591</v>
      </c>
      <c r="F1907">
        <v>1020.84</v>
      </c>
      <c r="G1907" s="11" t="s">
        <v>9</v>
      </c>
      <c r="H1907">
        <v>4134.3999999999996</v>
      </c>
      <c r="I1907">
        <v>4706.07</v>
      </c>
      <c r="J1907">
        <v>4.05</v>
      </c>
      <c r="K1907">
        <v>4.6100000000000003</v>
      </c>
      <c r="L1907" s="11" t="s">
        <v>100</v>
      </c>
      <c r="M1907" s="7">
        <v>43360</v>
      </c>
      <c r="N1907" s="7">
        <v>43360</v>
      </c>
      <c r="O1907" s="11" t="s">
        <v>70</v>
      </c>
      <c r="P1907" s="11" t="s">
        <v>95</v>
      </c>
      <c r="Q1907">
        <v>160606.39999999999</v>
      </c>
      <c r="R1907" s="11" t="s">
        <v>12</v>
      </c>
      <c r="S1907" s="11" t="s">
        <v>95</v>
      </c>
      <c r="T1907">
        <v>7852497.2199999997</v>
      </c>
      <c r="U1907">
        <f>SalesLineItems__NO_LOT[[#This Row],[ActualSales]]-SalesLineItems__NO_LOT[[#This Row],[Extended_Cost]]</f>
        <v>571.67000000000007</v>
      </c>
      <c r="V1907">
        <f>IFERROR(SalesLineItems__NO_LOT[[#This Row],[Revenue]]/SalesLineItems__NO_LOT[[#This Row],[Extended_Price]],0)</f>
        <v>0.12147503118313159</v>
      </c>
      <c r="W1907" t="str">
        <f>IF(SalesLineItems__NO_LOT[[#This Row],[Revenue]]&lt;0,"Lost on Sale","Normal Revenue")</f>
        <v>Normal Revenue</v>
      </c>
      <c r="X1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07">
        <f>IF(SalesLineItems__NO_LOT[[#This Row],[SOP_Type]]="Return",SalesLineItems__NO_LOT[[#This Row],[Extended_Cost]]*-1,SalesLineItems__NO_LOT[[#This Row],[Extended_Price]])</f>
        <v>4706.07</v>
      </c>
      <c r="Z1907">
        <f>MONTH(SalesLineItems__NO_LOT[[#This Row],[Requested_Ship_Date]])</f>
        <v>9</v>
      </c>
      <c r="AA1907">
        <f>YEAR(SalesLineItems__NO_LOT[[#This Row],[Requested_Ship_Date]])</f>
        <v>2018</v>
      </c>
      <c r="AV1907"/>
      <c r="AX1907"/>
      <c r="AZ1907"/>
      <c r="BC1907"/>
      <c r="BF1907"/>
    </row>
    <row r="1908" spans="1:58" x14ac:dyDescent="0.2">
      <c r="A1908" t="s">
        <v>9863</v>
      </c>
      <c r="B1908" s="11" t="s">
        <v>22</v>
      </c>
      <c r="C1908" s="11" t="s">
        <v>9857</v>
      </c>
      <c r="D1908" s="11" t="s">
        <v>596</v>
      </c>
      <c r="E1908" s="11" t="s">
        <v>378</v>
      </c>
      <c r="F1908">
        <v>1001.615</v>
      </c>
      <c r="G1908" s="11" t="s">
        <v>9</v>
      </c>
      <c r="H1908">
        <v>5048.1400000000003</v>
      </c>
      <c r="I1908">
        <v>8463.65</v>
      </c>
      <c r="J1908">
        <v>5.04</v>
      </c>
      <c r="K1908">
        <v>8.4499999999999993</v>
      </c>
      <c r="L1908" s="11" t="s">
        <v>100</v>
      </c>
      <c r="M1908" s="7">
        <v>43360</v>
      </c>
      <c r="N1908" s="7">
        <v>43360</v>
      </c>
      <c r="O1908" s="11" t="s">
        <v>40</v>
      </c>
      <c r="P1908" s="11" t="s">
        <v>95</v>
      </c>
      <c r="Q1908">
        <v>160606.39999999999</v>
      </c>
      <c r="R1908" s="11" t="s">
        <v>12</v>
      </c>
      <c r="S1908" s="11" t="s">
        <v>95</v>
      </c>
      <c r="T1908">
        <v>7852497.2199999997</v>
      </c>
      <c r="U1908">
        <f>SalesLineItems__NO_LOT[[#This Row],[ActualSales]]-SalesLineItems__NO_LOT[[#This Row],[Extended_Cost]]</f>
        <v>3415.5099999999993</v>
      </c>
      <c r="V1908">
        <f>IFERROR(SalesLineItems__NO_LOT[[#This Row],[Revenue]]/SalesLineItems__NO_LOT[[#This Row],[Extended_Price]],0)</f>
        <v>0.40355047763080931</v>
      </c>
      <c r="W1908" t="str">
        <f>IF(SalesLineItems__NO_LOT[[#This Row],[Revenue]]&lt;0,"Lost on Sale","Normal Revenue")</f>
        <v>Normal Revenue</v>
      </c>
      <c r="X1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8">
        <f>IF(SalesLineItems__NO_LOT[[#This Row],[SOP_Type]]="Return",SalesLineItems__NO_LOT[[#This Row],[Extended_Cost]]*-1,SalesLineItems__NO_LOT[[#This Row],[Extended_Price]])</f>
        <v>8463.65</v>
      </c>
      <c r="Z1908">
        <f>MONTH(SalesLineItems__NO_LOT[[#This Row],[Requested_Ship_Date]])</f>
        <v>9</v>
      </c>
      <c r="AA1908">
        <f>YEAR(SalesLineItems__NO_LOT[[#This Row],[Requested_Ship_Date]])</f>
        <v>2018</v>
      </c>
      <c r="AV1908"/>
      <c r="AX1908"/>
      <c r="AZ1908"/>
      <c r="BC1908"/>
      <c r="BF1908"/>
    </row>
    <row r="1909" spans="1:58" x14ac:dyDescent="0.2">
      <c r="A1909" t="s">
        <v>9864</v>
      </c>
      <c r="B1909" s="11" t="s">
        <v>22</v>
      </c>
      <c r="C1909" s="11" t="s">
        <v>9857</v>
      </c>
      <c r="D1909" s="11" t="s">
        <v>8881</v>
      </c>
      <c r="E1909" s="11" t="s">
        <v>9865</v>
      </c>
      <c r="F1909">
        <v>1010.88</v>
      </c>
      <c r="G1909" s="11" t="s">
        <v>9</v>
      </c>
      <c r="H1909">
        <v>3386.45</v>
      </c>
      <c r="I1909">
        <v>5751.91</v>
      </c>
      <c r="J1909">
        <v>3.35</v>
      </c>
      <c r="K1909">
        <v>5.69</v>
      </c>
      <c r="L1909" s="11" t="s">
        <v>100</v>
      </c>
      <c r="M1909" s="7">
        <v>43360</v>
      </c>
      <c r="N1909" s="7">
        <v>43360</v>
      </c>
      <c r="O1909" s="11" t="s">
        <v>70</v>
      </c>
      <c r="P1909" s="11" t="s">
        <v>95</v>
      </c>
      <c r="Q1909">
        <v>160606.39999999999</v>
      </c>
      <c r="R1909" s="11" t="s">
        <v>12</v>
      </c>
      <c r="S1909" s="11" t="s">
        <v>95</v>
      </c>
      <c r="T1909">
        <v>7852497.2199999997</v>
      </c>
      <c r="U1909">
        <f>SalesLineItems__NO_LOT[[#This Row],[ActualSales]]-SalesLineItems__NO_LOT[[#This Row],[Extended_Cost]]</f>
        <v>2365.46</v>
      </c>
      <c r="V1909">
        <f>IFERROR(SalesLineItems__NO_LOT[[#This Row],[Revenue]]/SalesLineItems__NO_LOT[[#This Row],[Extended_Price]],0)</f>
        <v>0.41124774205437847</v>
      </c>
      <c r="W1909" t="str">
        <f>IF(SalesLineItems__NO_LOT[[#This Row],[Revenue]]&lt;0,"Lost on Sale","Normal Revenue")</f>
        <v>Normal Revenue</v>
      </c>
      <c r="X1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09">
        <f>IF(SalesLineItems__NO_LOT[[#This Row],[SOP_Type]]="Return",SalesLineItems__NO_LOT[[#This Row],[Extended_Cost]]*-1,SalesLineItems__NO_LOT[[#This Row],[Extended_Price]])</f>
        <v>5751.91</v>
      </c>
      <c r="Z1909">
        <f>MONTH(SalesLineItems__NO_LOT[[#This Row],[Requested_Ship_Date]])</f>
        <v>9</v>
      </c>
      <c r="AA1909">
        <f>YEAR(SalesLineItems__NO_LOT[[#This Row],[Requested_Ship_Date]])</f>
        <v>2018</v>
      </c>
      <c r="AV1909"/>
      <c r="AX1909"/>
      <c r="AZ1909"/>
      <c r="BC1909"/>
      <c r="BF1909"/>
    </row>
    <row r="1910" spans="1:58" x14ac:dyDescent="0.2">
      <c r="A1910" t="s">
        <v>9866</v>
      </c>
      <c r="B1910" s="11" t="s">
        <v>22</v>
      </c>
      <c r="C1910" s="11" t="s">
        <v>9857</v>
      </c>
      <c r="D1910" s="11" t="s">
        <v>13</v>
      </c>
      <c r="E1910" s="11" t="s">
        <v>14</v>
      </c>
      <c r="F1910">
        <v>1</v>
      </c>
      <c r="G1910" s="11" t="s">
        <v>15</v>
      </c>
      <c r="H1910">
        <v>0</v>
      </c>
      <c r="I1910">
        <v>1.5</v>
      </c>
      <c r="J1910">
        <v>0</v>
      </c>
      <c r="K1910">
        <v>1.5</v>
      </c>
      <c r="L1910" s="11" t="s">
        <v>100</v>
      </c>
      <c r="M1910" s="7">
        <v>43360</v>
      </c>
      <c r="N1910" s="7">
        <v>43360</v>
      </c>
      <c r="O1910" s="11" t="s">
        <v>16</v>
      </c>
      <c r="P1910" s="11" t="s">
        <v>95</v>
      </c>
      <c r="Q1910">
        <v>160606.39999999999</v>
      </c>
      <c r="R1910" s="11" t="s">
        <v>12</v>
      </c>
      <c r="S1910" s="11" t="s">
        <v>95</v>
      </c>
      <c r="T1910">
        <v>7852497.2199999997</v>
      </c>
      <c r="U1910">
        <f>SalesLineItems__NO_LOT[[#This Row],[ActualSales]]-SalesLineItems__NO_LOT[[#This Row],[Extended_Cost]]</f>
        <v>1.5</v>
      </c>
      <c r="V1910">
        <f>IFERROR(SalesLineItems__NO_LOT[[#This Row],[Revenue]]/SalesLineItems__NO_LOT[[#This Row],[Extended_Price]],0)</f>
        <v>1</v>
      </c>
      <c r="W1910" t="str">
        <f>IF(SalesLineItems__NO_LOT[[#This Row],[Revenue]]&lt;0,"Lost on Sale","Normal Revenue")</f>
        <v>Normal Revenue</v>
      </c>
      <c r="X1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10">
        <f>IF(SalesLineItems__NO_LOT[[#This Row],[SOP_Type]]="Return",SalesLineItems__NO_LOT[[#This Row],[Extended_Cost]]*-1,SalesLineItems__NO_LOT[[#This Row],[Extended_Price]])</f>
        <v>1.5</v>
      </c>
      <c r="Z1910">
        <f>MONTH(SalesLineItems__NO_LOT[[#This Row],[Requested_Ship_Date]])</f>
        <v>9</v>
      </c>
      <c r="AA1910">
        <f>YEAR(SalesLineItems__NO_LOT[[#This Row],[Requested_Ship_Date]])</f>
        <v>2018</v>
      </c>
      <c r="AV1910"/>
      <c r="AX1910"/>
      <c r="AZ1910"/>
      <c r="BC1910"/>
      <c r="BF1910"/>
    </row>
    <row r="1911" spans="1:58" x14ac:dyDescent="0.2">
      <c r="A1911" t="s">
        <v>9867</v>
      </c>
      <c r="B1911" s="11" t="s">
        <v>22</v>
      </c>
      <c r="C1911" s="11" t="s">
        <v>9868</v>
      </c>
      <c r="D1911" s="11" t="s">
        <v>4669</v>
      </c>
      <c r="E1911" s="11" t="s">
        <v>4670</v>
      </c>
      <c r="F1911">
        <v>150.5</v>
      </c>
      <c r="G1911" s="11" t="s">
        <v>9</v>
      </c>
      <c r="H1911">
        <v>782.6</v>
      </c>
      <c r="I1911">
        <v>1596.81</v>
      </c>
      <c r="J1911">
        <v>5.2</v>
      </c>
      <c r="K1911">
        <v>10.61</v>
      </c>
      <c r="L1911" s="11" t="s">
        <v>100</v>
      </c>
      <c r="M1911" s="7">
        <v>43360</v>
      </c>
      <c r="N1911" s="7">
        <v>43360</v>
      </c>
      <c r="O1911" s="11" t="s">
        <v>70</v>
      </c>
      <c r="P1911" s="11" t="s">
        <v>95</v>
      </c>
      <c r="Q1911">
        <v>160606.39999999999</v>
      </c>
      <c r="R1911" s="11" t="s">
        <v>12</v>
      </c>
      <c r="S1911" s="11" t="s">
        <v>95</v>
      </c>
      <c r="T1911">
        <v>7852497.2199999997</v>
      </c>
      <c r="U1911">
        <f>SalesLineItems__NO_LOT[[#This Row],[ActualSales]]-SalesLineItems__NO_LOT[[#This Row],[Extended_Cost]]</f>
        <v>814.20999999999992</v>
      </c>
      <c r="V1911">
        <f>IFERROR(SalesLineItems__NO_LOT[[#This Row],[Revenue]]/SalesLineItems__NO_LOT[[#This Row],[Extended_Price]],0)</f>
        <v>0.50989785885609429</v>
      </c>
      <c r="W1911" t="str">
        <f>IF(SalesLineItems__NO_LOT[[#This Row],[Revenue]]&lt;0,"Lost on Sale","Normal Revenue")</f>
        <v>Normal Revenue</v>
      </c>
      <c r="X1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11">
        <f>IF(SalesLineItems__NO_LOT[[#This Row],[SOP_Type]]="Return",SalesLineItems__NO_LOT[[#This Row],[Extended_Cost]]*-1,SalesLineItems__NO_LOT[[#This Row],[Extended_Price]])</f>
        <v>1596.81</v>
      </c>
      <c r="Z1911">
        <f>MONTH(SalesLineItems__NO_LOT[[#This Row],[Requested_Ship_Date]])</f>
        <v>9</v>
      </c>
      <c r="AA1911">
        <f>YEAR(SalesLineItems__NO_LOT[[#This Row],[Requested_Ship_Date]])</f>
        <v>2018</v>
      </c>
      <c r="AV1911"/>
      <c r="AX1911"/>
      <c r="AZ1911"/>
      <c r="BC1911"/>
      <c r="BF1911"/>
    </row>
    <row r="1912" spans="1:58" x14ac:dyDescent="0.2">
      <c r="A1912" t="s">
        <v>9869</v>
      </c>
      <c r="B1912" s="11" t="s">
        <v>22</v>
      </c>
      <c r="C1912" s="11" t="s">
        <v>9870</v>
      </c>
      <c r="D1912" s="11" t="s">
        <v>98</v>
      </c>
      <c r="E1912" s="11" t="s">
        <v>7293</v>
      </c>
      <c r="F1912">
        <v>68.040000000000006</v>
      </c>
      <c r="G1912" s="11" t="s">
        <v>9</v>
      </c>
      <c r="H1912">
        <v>1117.9000000000001</v>
      </c>
      <c r="I1912">
        <v>1586.01</v>
      </c>
      <c r="J1912">
        <v>16.43</v>
      </c>
      <c r="K1912">
        <v>23.31</v>
      </c>
      <c r="L1912" s="11" t="s">
        <v>100</v>
      </c>
      <c r="M1912" s="7">
        <v>43360</v>
      </c>
      <c r="N1912" s="7">
        <v>43360</v>
      </c>
      <c r="O1912" s="11" t="s">
        <v>21</v>
      </c>
      <c r="P1912" s="11" t="s">
        <v>95</v>
      </c>
      <c r="Q1912">
        <v>160606.39999999999</v>
      </c>
      <c r="R1912" s="11" t="s">
        <v>12</v>
      </c>
      <c r="S1912" s="11" t="s">
        <v>95</v>
      </c>
      <c r="T1912">
        <v>7852497.2199999997</v>
      </c>
      <c r="U1912">
        <f>SalesLineItems__NO_LOT[[#This Row],[ActualSales]]-SalesLineItems__NO_LOT[[#This Row],[Extended_Cost]]</f>
        <v>468.1099999999999</v>
      </c>
      <c r="V1912">
        <f>IFERROR(SalesLineItems__NO_LOT[[#This Row],[Revenue]]/SalesLineItems__NO_LOT[[#This Row],[Extended_Price]],0)</f>
        <v>0.29514946311813917</v>
      </c>
      <c r="W1912" t="str">
        <f>IF(SalesLineItems__NO_LOT[[#This Row],[Revenue]]&lt;0,"Lost on Sale","Normal Revenue")</f>
        <v>Normal Revenue</v>
      </c>
      <c r="X1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12">
        <f>IF(SalesLineItems__NO_LOT[[#This Row],[SOP_Type]]="Return",SalesLineItems__NO_LOT[[#This Row],[Extended_Cost]]*-1,SalesLineItems__NO_LOT[[#This Row],[Extended_Price]])</f>
        <v>1586.01</v>
      </c>
      <c r="Z1912">
        <f>MONTH(SalesLineItems__NO_LOT[[#This Row],[Requested_Ship_Date]])</f>
        <v>9</v>
      </c>
      <c r="AA1912">
        <f>YEAR(SalesLineItems__NO_LOT[[#This Row],[Requested_Ship_Date]])</f>
        <v>2018</v>
      </c>
      <c r="AV1912"/>
      <c r="AX1912"/>
      <c r="AZ1912"/>
      <c r="BC1912"/>
      <c r="BF1912"/>
    </row>
    <row r="1913" spans="1:58" x14ac:dyDescent="0.2">
      <c r="A1913" t="s">
        <v>9871</v>
      </c>
      <c r="B1913" s="11" t="s">
        <v>22</v>
      </c>
      <c r="C1913" s="11" t="s">
        <v>9870</v>
      </c>
      <c r="D1913" s="11" t="s">
        <v>7296</v>
      </c>
      <c r="E1913" s="11" t="s">
        <v>7297</v>
      </c>
      <c r="F1913">
        <v>58.5</v>
      </c>
      <c r="G1913" s="11" t="s">
        <v>9</v>
      </c>
      <c r="H1913">
        <v>427.05</v>
      </c>
      <c r="I1913">
        <v>1449.05</v>
      </c>
      <c r="J1913">
        <v>7.3</v>
      </c>
      <c r="K1913">
        <v>24.77</v>
      </c>
      <c r="L1913" s="11" t="s">
        <v>100</v>
      </c>
      <c r="M1913" s="7">
        <v>43360</v>
      </c>
      <c r="N1913" s="7">
        <v>43360</v>
      </c>
      <c r="O1913" s="11" t="s">
        <v>11</v>
      </c>
      <c r="P1913" s="11" t="s">
        <v>95</v>
      </c>
      <c r="Q1913">
        <v>160606.39999999999</v>
      </c>
      <c r="R1913" s="11" t="s">
        <v>12</v>
      </c>
      <c r="S1913" s="11" t="s">
        <v>95</v>
      </c>
      <c r="T1913">
        <v>7852497.2199999997</v>
      </c>
      <c r="U1913">
        <f>SalesLineItems__NO_LOT[[#This Row],[ActualSales]]-SalesLineItems__NO_LOT[[#This Row],[Extended_Cost]]</f>
        <v>1022</v>
      </c>
      <c r="V1913">
        <f>IFERROR(SalesLineItems__NO_LOT[[#This Row],[Revenue]]/SalesLineItems__NO_LOT[[#This Row],[Extended_Price]],0)</f>
        <v>0.70528967254408059</v>
      </c>
      <c r="W1913" t="str">
        <f>IF(SalesLineItems__NO_LOT[[#This Row],[Revenue]]&lt;0,"Lost on Sale","Normal Revenue")</f>
        <v>Normal Revenue</v>
      </c>
      <c r="X1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13">
        <f>IF(SalesLineItems__NO_LOT[[#This Row],[SOP_Type]]="Return",SalesLineItems__NO_LOT[[#This Row],[Extended_Cost]]*-1,SalesLineItems__NO_LOT[[#This Row],[Extended_Price]])</f>
        <v>1449.05</v>
      </c>
      <c r="Z1913">
        <f>MONTH(SalesLineItems__NO_LOT[[#This Row],[Requested_Ship_Date]])</f>
        <v>9</v>
      </c>
      <c r="AA1913">
        <f>YEAR(SalesLineItems__NO_LOT[[#This Row],[Requested_Ship_Date]])</f>
        <v>2018</v>
      </c>
      <c r="AV1913"/>
      <c r="AX1913"/>
      <c r="AZ1913"/>
      <c r="BC1913"/>
      <c r="BF1913"/>
    </row>
    <row r="1914" spans="1:58" x14ac:dyDescent="0.2">
      <c r="A1914" t="s">
        <v>9872</v>
      </c>
      <c r="B1914" s="11" t="s">
        <v>22</v>
      </c>
      <c r="C1914" s="11" t="s">
        <v>9870</v>
      </c>
      <c r="D1914" s="11" t="s">
        <v>7299</v>
      </c>
      <c r="E1914" s="11" t="s">
        <v>7300</v>
      </c>
      <c r="F1914">
        <v>58.8</v>
      </c>
      <c r="G1914" s="11" t="s">
        <v>9</v>
      </c>
      <c r="H1914">
        <v>606.22</v>
      </c>
      <c r="I1914">
        <v>667.97</v>
      </c>
      <c r="J1914">
        <v>10.31</v>
      </c>
      <c r="K1914">
        <v>11.36</v>
      </c>
      <c r="L1914" s="11" t="s">
        <v>100</v>
      </c>
      <c r="M1914" s="7">
        <v>43360</v>
      </c>
      <c r="N1914" s="7">
        <v>43360</v>
      </c>
      <c r="O1914" s="11" t="s">
        <v>11</v>
      </c>
      <c r="P1914" s="11" t="s">
        <v>95</v>
      </c>
      <c r="Q1914">
        <v>160606.39999999999</v>
      </c>
      <c r="R1914" s="11" t="s">
        <v>12</v>
      </c>
      <c r="S1914" s="11" t="s">
        <v>95</v>
      </c>
      <c r="T1914">
        <v>7852497.2199999997</v>
      </c>
      <c r="U1914">
        <f>SalesLineItems__NO_LOT[[#This Row],[ActualSales]]-SalesLineItems__NO_LOT[[#This Row],[Extended_Cost]]</f>
        <v>61.75</v>
      </c>
      <c r="V1914">
        <f>IFERROR(SalesLineItems__NO_LOT[[#This Row],[Revenue]]/SalesLineItems__NO_LOT[[#This Row],[Extended_Price]],0)</f>
        <v>9.2444271449316578E-2</v>
      </c>
      <c r="W1914" t="str">
        <f>IF(SalesLineItems__NO_LOT[[#This Row],[Revenue]]&lt;0,"Lost on Sale","Normal Revenue")</f>
        <v>Normal Revenue</v>
      </c>
      <c r="X1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14">
        <f>IF(SalesLineItems__NO_LOT[[#This Row],[SOP_Type]]="Return",SalesLineItems__NO_LOT[[#This Row],[Extended_Cost]]*-1,SalesLineItems__NO_LOT[[#This Row],[Extended_Price]])</f>
        <v>667.97</v>
      </c>
      <c r="Z1914">
        <f>MONTH(SalesLineItems__NO_LOT[[#This Row],[Requested_Ship_Date]])</f>
        <v>9</v>
      </c>
      <c r="AA1914">
        <f>YEAR(SalesLineItems__NO_LOT[[#This Row],[Requested_Ship_Date]])</f>
        <v>2018</v>
      </c>
      <c r="AV1914"/>
      <c r="AX1914"/>
      <c r="AZ1914"/>
      <c r="BC1914"/>
      <c r="BF1914"/>
    </row>
    <row r="1915" spans="1:58" x14ac:dyDescent="0.2">
      <c r="A1915" t="s">
        <v>9873</v>
      </c>
      <c r="B1915" s="11" t="s">
        <v>22</v>
      </c>
      <c r="C1915" s="11" t="s">
        <v>9874</v>
      </c>
      <c r="D1915" s="11" t="s">
        <v>577</v>
      </c>
      <c r="E1915" s="11" t="s">
        <v>172</v>
      </c>
      <c r="F1915">
        <v>2716.32</v>
      </c>
      <c r="G1915" s="11" t="s">
        <v>9</v>
      </c>
      <c r="H1915">
        <v>7741.51</v>
      </c>
      <c r="I1915">
        <v>10919.61</v>
      </c>
      <c r="J1915">
        <v>2.85</v>
      </c>
      <c r="K1915">
        <v>4.0199999999999996</v>
      </c>
      <c r="L1915" s="11" t="s">
        <v>100</v>
      </c>
      <c r="M1915" s="7">
        <v>43360</v>
      </c>
      <c r="N1915" s="7">
        <v>43360</v>
      </c>
      <c r="O1915" s="11" t="s">
        <v>70</v>
      </c>
      <c r="P1915" s="11" t="s">
        <v>95</v>
      </c>
      <c r="Q1915">
        <v>160606.39999999999</v>
      </c>
      <c r="R1915" s="11" t="s">
        <v>12</v>
      </c>
      <c r="S1915" s="11" t="s">
        <v>95</v>
      </c>
      <c r="T1915">
        <v>7852497.2199999997</v>
      </c>
      <c r="U1915">
        <f>SalesLineItems__NO_LOT[[#This Row],[ActualSales]]-SalesLineItems__NO_LOT[[#This Row],[Extended_Cost]]</f>
        <v>3178.1000000000004</v>
      </c>
      <c r="V1915">
        <f>IFERROR(SalesLineItems__NO_LOT[[#This Row],[Revenue]]/SalesLineItems__NO_LOT[[#This Row],[Extended_Price]],0)</f>
        <v>0.29104519300597737</v>
      </c>
      <c r="W1915" t="str">
        <f>IF(SalesLineItems__NO_LOT[[#This Row],[Revenue]]&lt;0,"Lost on Sale","Normal Revenue")</f>
        <v>Normal Revenue</v>
      </c>
      <c r="X1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15">
        <f>IF(SalesLineItems__NO_LOT[[#This Row],[SOP_Type]]="Return",SalesLineItems__NO_LOT[[#This Row],[Extended_Cost]]*-1,SalesLineItems__NO_LOT[[#This Row],[Extended_Price]])</f>
        <v>10919.61</v>
      </c>
      <c r="Z1915">
        <f>MONTH(SalesLineItems__NO_LOT[[#This Row],[Requested_Ship_Date]])</f>
        <v>9</v>
      </c>
      <c r="AA1915">
        <f>YEAR(SalesLineItems__NO_LOT[[#This Row],[Requested_Ship_Date]])</f>
        <v>2018</v>
      </c>
      <c r="AV1915"/>
      <c r="AX1915"/>
      <c r="AZ1915"/>
      <c r="BC1915"/>
      <c r="BF1915"/>
    </row>
    <row r="1916" spans="1:58" x14ac:dyDescent="0.2">
      <c r="A1916" t="s">
        <v>9875</v>
      </c>
      <c r="B1916" s="11" t="s">
        <v>22</v>
      </c>
      <c r="C1916" s="11" t="s">
        <v>9874</v>
      </c>
      <c r="D1916" s="11" t="s">
        <v>9653</v>
      </c>
      <c r="E1916" s="11" t="s">
        <v>546</v>
      </c>
      <c r="F1916">
        <v>2511.9299999999998</v>
      </c>
      <c r="G1916" s="11" t="s">
        <v>9</v>
      </c>
      <c r="H1916">
        <v>7510.67</v>
      </c>
      <c r="I1916">
        <v>10097.959999999999</v>
      </c>
      <c r="J1916">
        <v>2.99</v>
      </c>
      <c r="K1916">
        <v>4.0199999999999996</v>
      </c>
      <c r="L1916" s="11" t="s">
        <v>100</v>
      </c>
      <c r="M1916" s="7">
        <v>43360</v>
      </c>
      <c r="N1916" s="7">
        <v>43360</v>
      </c>
      <c r="O1916" s="11" t="s">
        <v>70</v>
      </c>
      <c r="P1916" s="11" t="s">
        <v>95</v>
      </c>
      <c r="Q1916">
        <v>160606.39999999999</v>
      </c>
      <c r="R1916" s="11" t="s">
        <v>12</v>
      </c>
      <c r="S1916" s="11" t="s">
        <v>95</v>
      </c>
      <c r="T1916">
        <v>7852497.2199999997</v>
      </c>
      <c r="U1916">
        <f>SalesLineItems__NO_LOT[[#This Row],[ActualSales]]-SalesLineItems__NO_LOT[[#This Row],[Extended_Cost]]</f>
        <v>2587.2899999999991</v>
      </c>
      <c r="V1916">
        <f>IFERROR(SalesLineItems__NO_LOT[[#This Row],[Revenue]]/SalesLineItems__NO_LOT[[#This Row],[Extended_Price]],0)</f>
        <v>0.25621907791276649</v>
      </c>
      <c r="W1916" t="str">
        <f>IF(SalesLineItems__NO_LOT[[#This Row],[Revenue]]&lt;0,"Lost on Sale","Normal Revenue")</f>
        <v>Normal Revenue</v>
      </c>
      <c r="X1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16">
        <f>IF(SalesLineItems__NO_LOT[[#This Row],[SOP_Type]]="Return",SalesLineItems__NO_LOT[[#This Row],[Extended_Cost]]*-1,SalesLineItems__NO_LOT[[#This Row],[Extended_Price]])</f>
        <v>10097.959999999999</v>
      </c>
      <c r="Z1916">
        <f>MONTH(SalesLineItems__NO_LOT[[#This Row],[Requested_Ship_Date]])</f>
        <v>9</v>
      </c>
      <c r="AA1916">
        <f>YEAR(SalesLineItems__NO_LOT[[#This Row],[Requested_Ship_Date]])</f>
        <v>2018</v>
      </c>
      <c r="AV1916"/>
      <c r="AX1916"/>
      <c r="AZ1916"/>
      <c r="BC1916"/>
      <c r="BF1916"/>
    </row>
    <row r="1917" spans="1:58" x14ac:dyDescent="0.2">
      <c r="A1917" t="s">
        <v>9876</v>
      </c>
      <c r="B1917" s="11" t="s">
        <v>22</v>
      </c>
      <c r="C1917" s="11" t="s">
        <v>9874</v>
      </c>
      <c r="D1917" s="11" t="s">
        <v>611</v>
      </c>
      <c r="E1917" s="11" t="s">
        <v>612</v>
      </c>
      <c r="F1917">
        <v>5017.2</v>
      </c>
      <c r="G1917" s="11" t="s">
        <v>9</v>
      </c>
      <c r="H1917">
        <v>14956.59</v>
      </c>
      <c r="I1917">
        <v>20570.52</v>
      </c>
      <c r="J1917">
        <v>2.98</v>
      </c>
      <c r="K1917">
        <v>4.0999999999999996</v>
      </c>
      <c r="L1917" s="11" t="s">
        <v>100</v>
      </c>
      <c r="M1917" s="7">
        <v>43360</v>
      </c>
      <c r="N1917" s="7">
        <v>43360</v>
      </c>
      <c r="O1917" s="11" t="s">
        <v>70</v>
      </c>
      <c r="P1917" s="11" t="s">
        <v>95</v>
      </c>
      <c r="Q1917">
        <v>160606.39999999999</v>
      </c>
      <c r="R1917" s="11" t="s">
        <v>12</v>
      </c>
      <c r="S1917" s="11" t="s">
        <v>95</v>
      </c>
      <c r="T1917">
        <v>7852497.2199999997</v>
      </c>
      <c r="U1917">
        <f>SalesLineItems__NO_LOT[[#This Row],[ActualSales]]-SalesLineItems__NO_LOT[[#This Row],[Extended_Cost]]</f>
        <v>5613.93</v>
      </c>
      <c r="V1917">
        <f>IFERROR(SalesLineItems__NO_LOT[[#This Row],[Revenue]]/SalesLineItems__NO_LOT[[#This Row],[Extended_Price]],0)</f>
        <v>0.27291142858809597</v>
      </c>
      <c r="W1917" t="str">
        <f>IF(SalesLineItems__NO_LOT[[#This Row],[Revenue]]&lt;0,"Lost on Sale","Normal Revenue")</f>
        <v>Normal Revenue</v>
      </c>
      <c r="X1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17">
        <f>IF(SalesLineItems__NO_LOT[[#This Row],[SOP_Type]]="Return",SalesLineItems__NO_LOT[[#This Row],[Extended_Cost]]*-1,SalesLineItems__NO_LOT[[#This Row],[Extended_Price]])</f>
        <v>20570.52</v>
      </c>
      <c r="Z1917">
        <f>MONTH(SalesLineItems__NO_LOT[[#This Row],[Requested_Ship_Date]])</f>
        <v>9</v>
      </c>
      <c r="AA1917">
        <f>YEAR(SalesLineItems__NO_LOT[[#This Row],[Requested_Ship_Date]])</f>
        <v>2018</v>
      </c>
      <c r="AV1917"/>
      <c r="AX1917"/>
      <c r="AZ1917"/>
      <c r="BC1917"/>
      <c r="BF1917"/>
    </row>
    <row r="1918" spans="1:58" x14ac:dyDescent="0.2">
      <c r="A1918" t="s">
        <v>9877</v>
      </c>
      <c r="B1918" s="11" t="s">
        <v>22</v>
      </c>
      <c r="C1918" s="11" t="s">
        <v>9874</v>
      </c>
      <c r="D1918" s="11" t="s">
        <v>13</v>
      </c>
      <c r="E1918" s="11" t="s">
        <v>14</v>
      </c>
      <c r="F1918">
        <v>1</v>
      </c>
      <c r="G1918" s="11" t="s">
        <v>15</v>
      </c>
      <c r="H1918">
        <v>0</v>
      </c>
      <c r="I1918">
        <v>1.5</v>
      </c>
      <c r="J1918">
        <v>0</v>
      </c>
      <c r="K1918">
        <v>1.5</v>
      </c>
      <c r="L1918" s="11" t="s">
        <v>100</v>
      </c>
      <c r="M1918" s="7">
        <v>43360</v>
      </c>
      <c r="N1918" s="7">
        <v>43360</v>
      </c>
      <c r="O1918" s="11" t="s">
        <v>16</v>
      </c>
      <c r="P1918" s="11" t="s">
        <v>95</v>
      </c>
      <c r="Q1918">
        <v>160606.39999999999</v>
      </c>
      <c r="R1918" s="11" t="s">
        <v>12</v>
      </c>
      <c r="S1918" s="11" t="s">
        <v>95</v>
      </c>
      <c r="T1918">
        <v>7852497.2199999997</v>
      </c>
      <c r="U1918">
        <f>SalesLineItems__NO_LOT[[#This Row],[ActualSales]]-SalesLineItems__NO_LOT[[#This Row],[Extended_Cost]]</f>
        <v>1.5</v>
      </c>
      <c r="V1918">
        <f>IFERROR(SalesLineItems__NO_LOT[[#This Row],[Revenue]]/SalesLineItems__NO_LOT[[#This Row],[Extended_Price]],0)</f>
        <v>1</v>
      </c>
      <c r="W1918" t="str">
        <f>IF(SalesLineItems__NO_LOT[[#This Row],[Revenue]]&lt;0,"Lost on Sale","Normal Revenue")</f>
        <v>Normal Revenue</v>
      </c>
      <c r="X1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18">
        <f>IF(SalesLineItems__NO_LOT[[#This Row],[SOP_Type]]="Return",SalesLineItems__NO_LOT[[#This Row],[Extended_Cost]]*-1,SalesLineItems__NO_LOT[[#This Row],[Extended_Price]])</f>
        <v>1.5</v>
      </c>
      <c r="Z1918">
        <f>MONTH(SalesLineItems__NO_LOT[[#This Row],[Requested_Ship_Date]])</f>
        <v>9</v>
      </c>
      <c r="AA1918">
        <f>YEAR(SalesLineItems__NO_LOT[[#This Row],[Requested_Ship_Date]])</f>
        <v>2018</v>
      </c>
      <c r="AV1918"/>
      <c r="AX1918"/>
      <c r="AZ1918"/>
      <c r="BC1918"/>
      <c r="BF1918"/>
    </row>
    <row r="1919" spans="1:58" x14ac:dyDescent="0.2">
      <c r="A1919" t="s">
        <v>9878</v>
      </c>
      <c r="B1919" s="11" t="s">
        <v>22</v>
      </c>
      <c r="C1919" s="11" t="s">
        <v>9879</v>
      </c>
      <c r="D1919" s="11" t="s">
        <v>295</v>
      </c>
      <c r="E1919" s="11" t="s">
        <v>296</v>
      </c>
      <c r="F1919">
        <v>1724.9</v>
      </c>
      <c r="G1919" s="11" t="s">
        <v>9</v>
      </c>
      <c r="H1919">
        <v>23249.06</v>
      </c>
      <c r="I1919">
        <v>49056.160000000003</v>
      </c>
      <c r="J1919">
        <v>13.4785</v>
      </c>
      <c r="K1919">
        <v>28.44</v>
      </c>
      <c r="L1919" s="11" t="s">
        <v>297</v>
      </c>
      <c r="M1919" s="7">
        <v>43360</v>
      </c>
      <c r="N1919" s="7">
        <v>43360</v>
      </c>
      <c r="O1919" s="11" t="s">
        <v>11</v>
      </c>
      <c r="P1919" s="11" t="s">
        <v>95</v>
      </c>
      <c r="Q1919">
        <v>12872.16</v>
      </c>
      <c r="R1919" s="11" t="s">
        <v>3316</v>
      </c>
      <c r="S1919" s="11" t="s">
        <v>95</v>
      </c>
      <c r="T1919">
        <v>1097270.24</v>
      </c>
      <c r="U1919">
        <f>SalesLineItems__NO_LOT[[#This Row],[ActualSales]]-SalesLineItems__NO_LOT[[#This Row],[Extended_Cost]]</f>
        <v>25807.100000000002</v>
      </c>
      <c r="V1919">
        <f>IFERROR(SalesLineItems__NO_LOT[[#This Row],[Revenue]]/SalesLineItems__NO_LOT[[#This Row],[Extended_Price]],0)</f>
        <v>0.52607256662567958</v>
      </c>
      <c r="W1919" t="str">
        <f>IF(SalesLineItems__NO_LOT[[#This Row],[Revenue]]&lt;0,"Lost on Sale","Normal Revenue")</f>
        <v>Normal Revenue</v>
      </c>
      <c r="X1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19">
        <f>IF(SalesLineItems__NO_LOT[[#This Row],[SOP_Type]]="Return",SalesLineItems__NO_LOT[[#This Row],[Extended_Cost]]*-1,SalesLineItems__NO_LOT[[#This Row],[Extended_Price]])</f>
        <v>49056.160000000003</v>
      </c>
      <c r="Z1919">
        <f>MONTH(SalesLineItems__NO_LOT[[#This Row],[Requested_Ship_Date]])</f>
        <v>9</v>
      </c>
      <c r="AA1919">
        <f>YEAR(SalesLineItems__NO_LOT[[#This Row],[Requested_Ship_Date]])</f>
        <v>2018</v>
      </c>
      <c r="AV1919"/>
      <c r="AX1919"/>
      <c r="AZ1919"/>
      <c r="BC1919"/>
      <c r="BF1919"/>
    </row>
    <row r="1920" spans="1:58" x14ac:dyDescent="0.2">
      <c r="A1920" t="s">
        <v>8973</v>
      </c>
      <c r="B1920" s="11" t="s">
        <v>22</v>
      </c>
      <c r="C1920" s="11" t="s">
        <v>8974</v>
      </c>
      <c r="D1920" s="11" t="s">
        <v>300</v>
      </c>
      <c r="E1920" s="11" t="s">
        <v>301</v>
      </c>
      <c r="F1920">
        <v>700</v>
      </c>
      <c r="G1920" s="11" t="s">
        <v>9</v>
      </c>
      <c r="H1920">
        <v>959</v>
      </c>
      <c r="I1920">
        <v>1337</v>
      </c>
      <c r="J1920">
        <v>1.37</v>
      </c>
      <c r="K1920">
        <v>1.91</v>
      </c>
      <c r="L1920" s="11" t="s">
        <v>166</v>
      </c>
      <c r="M1920" s="7">
        <v>43523</v>
      </c>
      <c r="N1920" s="7">
        <v>43523</v>
      </c>
      <c r="O1920" s="11" t="s">
        <v>21</v>
      </c>
      <c r="P1920" s="11" t="s">
        <v>95</v>
      </c>
      <c r="Q1920">
        <v>12447.79</v>
      </c>
      <c r="R1920" s="11" t="s">
        <v>52</v>
      </c>
      <c r="S1920" s="11" t="s">
        <v>95</v>
      </c>
      <c r="T1920">
        <v>1761785.05</v>
      </c>
      <c r="U1920">
        <f>SalesLineItems__NO_LOT[[#This Row],[ActualSales]]-SalesLineItems__NO_LOT[[#This Row],[Extended_Cost]]</f>
        <v>378</v>
      </c>
      <c r="V1920">
        <f>IFERROR(SalesLineItems__NO_LOT[[#This Row],[Revenue]]/SalesLineItems__NO_LOT[[#This Row],[Extended_Price]],0)</f>
        <v>0.28272251308900526</v>
      </c>
      <c r="W1920" t="str">
        <f>IF(SalesLineItems__NO_LOT[[#This Row],[Revenue]]&lt;0,"Lost on Sale","Normal Revenue")</f>
        <v>Normal Revenue</v>
      </c>
      <c r="X1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20">
        <f>IF(SalesLineItems__NO_LOT[[#This Row],[SOP_Type]]="Return",SalesLineItems__NO_LOT[[#This Row],[Extended_Cost]]*-1,SalesLineItems__NO_LOT[[#This Row],[Extended_Price]])</f>
        <v>1337</v>
      </c>
      <c r="Z1920">
        <f>MONTH(SalesLineItems__NO_LOT[[#This Row],[Requested_Ship_Date]])</f>
        <v>2</v>
      </c>
      <c r="AA1920">
        <f>YEAR(SalesLineItems__NO_LOT[[#This Row],[Requested_Ship_Date]])</f>
        <v>2019</v>
      </c>
      <c r="AV1920"/>
      <c r="AX1920"/>
      <c r="AZ1920"/>
      <c r="BC1920"/>
      <c r="BF1920"/>
    </row>
    <row r="1921" spans="1:58" x14ac:dyDescent="0.2">
      <c r="A1921" t="s">
        <v>8975</v>
      </c>
      <c r="B1921" s="11" t="s">
        <v>22</v>
      </c>
      <c r="C1921" s="11" t="s">
        <v>8974</v>
      </c>
      <c r="D1921" s="11" t="s">
        <v>298</v>
      </c>
      <c r="E1921" s="11" t="s">
        <v>299</v>
      </c>
      <c r="F1921">
        <v>45.36</v>
      </c>
      <c r="G1921" s="11" t="s">
        <v>9</v>
      </c>
      <c r="H1921">
        <v>219.55</v>
      </c>
      <c r="I1921">
        <v>307.08999999999997</v>
      </c>
      <c r="J1921">
        <v>4.84</v>
      </c>
      <c r="K1921">
        <v>6.77</v>
      </c>
      <c r="L1921" s="11" t="s">
        <v>166</v>
      </c>
      <c r="M1921" s="7">
        <v>43523</v>
      </c>
      <c r="N1921" s="7">
        <v>43523</v>
      </c>
      <c r="O1921" s="11" t="s">
        <v>21</v>
      </c>
      <c r="P1921" s="11" t="s">
        <v>95</v>
      </c>
      <c r="Q1921">
        <v>12447.79</v>
      </c>
      <c r="R1921" s="11" t="s">
        <v>52</v>
      </c>
      <c r="S1921" s="11" t="s">
        <v>95</v>
      </c>
      <c r="T1921">
        <v>1761785.05</v>
      </c>
      <c r="U1921">
        <f>SalesLineItems__NO_LOT[[#This Row],[ActualSales]]-SalesLineItems__NO_LOT[[#This Row],[Extended_Cost]]</f>
        <v>87.539999999999964</v>
      </c>
      <c r="V1921">
        <f>IFERROR(SalesLineItems__NO_LOT[[#This Row],[Revenue]]/SalesLineItems__NO_LOT[[#This Row],[Extended_Price]],0)</f>
        <v>0.28506301084372648</v>
      </c>
      <c r="W1921" t="str">
        <f>IF(SalesLineItems__NO_LOT[[#This Row],[Revenue]]&lt;0,"Lost on Sale","Normal Revenue")</f>
        <v>Normal Revenue</v>
      </c>
      <c r="X1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21">
        <f>IF(SalesLineItems__NO_LOT[[#This Row],[SOP_Type]]="Return",SalesLineItems__NO_LOT[[#This Row],[Extended_Cost]]*-1,SalesLineItems__NO_LOT[[#This Row],[Extended_Price]])</f>
        <v>307.08999999999997</v>
      </c>
      <c r="Z1921">
        <f>MONTH(SalesLineItems__NO_LOT[[#This Row],[Requested_Ship_Date]])</f>
        <v>2</v>
      </c>
      <c r="AA1921">
        <f>YEAR(SalesLineItems__NO_LOT[[#This Row],[Requested_Ship_Date]])</f>
        <v>2019</v>
      </c>
      <c r="AV1921"/>
      <c r="AX1921"/>
      <c r="AZ1921"/>
      <c r="BC1921"/>
      <c r="BF1921"/>
    </row>
    <row r="1922" spans="1:58" x14ac:dyDescent="0.2">
      <c r="A1922" t="s">
        <v>8976</v>
      </c>
      <c r="B1922" s="11" t="s">
        <v>22</v>
      </c>
      <c r="C1922" s="11" t="s">
        <v>8974</v>
      </c>
      <c r="D1922" s="11" t="s">
        <v>167</v>
      </c>
      <c r="E1922" s="11" t="s">
        <v>168</v>
      </c>
      <c r="F1922">
        <v>18.98</v>
      </c>
      <c r="G1922" s="11" t="s">
        <v>9</v>
      </c>
      <c r="H1922">
        <v>295.70999999999998</v>
      </c>
      <c r="I1922">
        <v>612.66999999999996</v>
      </c>
      <c r="J1922">
        <v>15.58</v>
      </c>
      <c r="K1922">
        <v>32.28</v>
      </c>
      <c r="L1922" s="11" t="s">
        <v>166</v>
      </c>
      <c r="M1922" s="7">
        <v>43523</v>
      </c>
      <c r="N1922" s="7">
        <v>43523</v>
      </c>
      <c r="O1922" s="11" t="s">
        <v>11</v>
      </c>
      <c r="P1922" s="11" t="s">
        <v>95</v>
      </c>
      <c r="Q1922">
        <v>12447.79</v>
      </c>
      <c r="R1922" s="11" t="s">
        <v>52</v>
      </c>
      <c r="S1922" s="11" t="s">
        <v>95</v>
      </c>
      <c r="T1922">
        <v>1761785.05</v>
      </c>
      <c r="U1922">
        <f>SalesLineItems__NO_LOT[[#This Row],[ActualSales]]-SalesLineItems__NO_LOT[[#This Row],[Extended_Cost]]</f>
        <v>316.95999999999998</v>
      </c>
      <c r="V1922">
        <f>IFERROR(SalesLineItems__NO_LOT[[#This Row],[Revenue]]/SalesLineItems__NO_LOT[[#This Row],[Extended_Price]],0)</f>
        <v>0.51734212545089531</v>
      </c>
      <c r="W1922" t="str">
        <f>IF(SalesLineItems__NO_LOT[[#This Row],[Revenue]]&lt;0,"Lost on Sale","Normal Revenue")</f>
        <v>Normal Revenue</v>
      </c>
      <c r="X1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22">
        <f>IF(SalesLineItems__NO_LOT[[#This Row],[SOP_Type]]="Return",SalesLineItems__NO_LOT[[#This Row],[Extended_Cost]]*-1,SalesLineItems__NO_LOT[[#This Row],[Extended_Price]])</f>
        <v>612.66999999999996</v>
      </c>
      <c r="Z1922">
        <f>MONTH(SalesLineItems__NO_LOT[[#This Row],[Requested_Ship_Date]])</f>
        <v>2</v>
      </c>
      <c r="AA1922">
        <f>YEAR(SalesLineItems__NO_LOT[[#This Row],[Requested_Ship_Date]])</f>
        <v>2019</v>
      </c>
      <c r="AV1922"/>
      <c r="AX1922"/>
      <c r="AZ1922"/>
      <c r="BC1922"/>
      <c r="BF1922"/>
    </row>
    <row r="1923" spans="1:58" x14ac:dyDescent="0.2">
      <c r="A1923" t="s">
        <v>8977</v>
      </c>
      <c r="B1923" s="11" t="s">
        <v>22</v>
      </c>
      <c r="C1923" s="11" t="s">
        <v>8974</v>
      </c>
      <c r="D1923" s="11" t="s">
        <v>13</v>
      </c>
      <c r="E1923" s="11" t="s">
        <v>14</v>
      </c>
      <c r="F1923">
        <v>1</v>
      </c>
      <c r="G1923" s="11" t="s">
        <v>15</v>
      </c>
      <c r="H1923">
        <v>0</v>
      </c>
      <c r="I1923">
        <v>1.5</v>
      </c>
      <c r="J1923">
        <v>0</v>
      </c>
      <c r="K1923">
        <v>1.5</v>
      </c>
      <c r="L1923" s="11" t="s">
        <v>166</v>
      </c>
      <c r="M1923" s="7">
        <v>43523</v>
      </c>
      <c r="N1923" s="7">
        <v>43523</v>
      </c>
      <c r="O1923" s="11" t="s">
        <v>16</v>
      </c>
      <c r="P1923" s="11" t="s">
        <v>95</v>
      </c>
      <c r="Q1923">
        <v>12447.79</v>
      </c>
      <c r="R1923" s="11" t="s">
        <v>52</v>
      </c>
      <c r="S1923" s="11" t="s">
        <v>95</v>
      </c>
      <c r="T1923">
        <v>1761785.05</v>
      </c>
      <c r="U1923">
        <f>SalesLineItems__NO_LOT[[#This Row],[ActualSales]]-SalesLineItems__NO_LOT[[#This Row],[Extended_Cost]]</f>
        <v>1.5</v>
      </c>
      <c r="V1923">
        <f>IFERROR(SalesLineItems__NO_LOT[[#This Row],[Revenue]]/SalesLineItems__NO_LOT[[#This Row],[Extended_Price]],0)</f>
        <v>1</v>
      </c>
      <c r="W1923" t="str">
        <f>IF(SalesLineItems__NO_LOT[[#This Row],[Revenue]]&lt;0,"Lost on Sale","Normal Revenue")</f>
        <v>Normal Revenue</v>
      </c>
      <c r="X1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23">
        <f>IF(SalesLineItems__NO_LOT[[#This Row],[SOP_Type]]="Return",SalesLineItems__NO_LOT[[#This Row],[Extended_Cost]]*-1,SalesLineItems__NO_LOT[[#This Row],[Extended_Price]])</f>
        <v>1.5</v>
      </c>
      <c r="Z1923">
        <f>MONTH(SalesLineItems__NO_LOT[[#This Row],[Requested_Ship_Date]])</f>
        <v>2</v>
      </c>
      <c r="AA1923">
        <f>YEAR(SalesLineItems__NO_LOT[[#This Row],[Requested_Ship_Date]])</f>
        <v>2019</v>
      </c>
      <c r="AV1923"/>
      <c r="AX1923"/>
      <c r="AZ1923"/>
      <c r="BC1923"/>
      <c r="BF1923"/>
    </row>
    <row r="1924" spans="1:58" x14ac:dyDescent="0.2">
      <c r="A1924" t="s">
        <v>8978</v>
      </c>
      <c r="B1924" s="11" t="s">
        <v>22</v>
      </c>
      <c r="C1924" s="11" t="s">
        <v>8979</v>
      </c>
      <c r="D1924" s="11" t="s">
        <v>8980</v>
      </c>
      <c r="E1924" s="11" t="s">
        <v>8981</v>
      </c>
      <c r="F1924">
        <v>206.16</v>
      </c>
      <c r="G1924" s="11" t="s">
        <v>9</v>
      </c>
      <c r="H1924">
        <v>853.5</v>
      </c>
      <c r="I1924">
        <v>859.69</v>
      </c>
      <c r="J1924">
        <v>4.1399999999999997</v>
      </c>
      <c r="K1924">
        <v>4.17</v>
      </c>
      <c r="L1924" s="11" t="s">
        <v>166</v>
      </c>
      <c r="M1924" s="7">
        <v>43523</v>
      </c>
      <c r="N1924" s="7">
        <v>43523</v>
      </c>
      <c r="O1924" s="11" t="s">
        <v>70</v>
      </c>
      <c r="P1924" s="11" t="s">
        <v>95</v>
      </c>
      <c r="Q1924">
        <v>12447.79</v>
      </c>
      <c r="R1924" s="11" t="s">
        <v>52</v>
      </c>
      <c r="S1924" s="11" t="s">
        <v>95</v>
      </c>
      <c r="T1924">
        <v>1761785.05</v>
      </c>
      <c r="U1924">
        <f>SalesLineItems__NO_LOT[[#This Row],[ActualSales]]-SalesLineItems__NO_LOT[[#This Row],[Extended_Cost]]</f>
        <v>6.1900000000000546</v>
      </c>
      <c r="V1924">
        <f>IFERROR(SalesLineItems__NO_LOT[[#This Row],[Revenue]]/SalesLineItems__NO_LOT[[#This Row],[Extended_Price]],0)</f>
        <v>7.2002698647187406E-3</v>
      </c>
      <c r="W1924" t="str">
        <f>IF(SalesLineItems__NO_LOT[[#This Row],[Revenue]]&lt;0,"Lost on Sale","Normal Revenue")</f>
        <v>Normal Revenue</v>
      </c>
      <c r="X1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24">
        <f>IF(SalesLineItems__NO_LOT[[#This Row],[SOP_Type]]="Return",SalesLineItems__NO_LOT[[#This Row],[Extended_Cost]]*-1,SalesLineItems__NO_LOT[[#This Row],[Extended_Price]])</f>
        <v>859.69</v>
      </c>
      <c r="Z1924">
        <f>MONTH(SalesLineItems__NO_LOT[[#This Row],[Requested_Ship_Date]])</f>
        <v>2</v>
      </c>
      <c r="AA1924">
        <f>YEAR(SalesLineItems__NO_LOT[[#This Row],[Requested_Ship_Date]])</f>
        <v>2019</v>
      </c>
      <c r="AV1924"/>
      <c r="AX1924"/>
      <c r="AZ1924"/>
      <c r="BC1924"/>
      <c r="BF1924"/>
    </row>
    <row r="1925" spans="1:58" x14ac:dyDescent="0.2">
      <c r="A1925" t="s">
        <v>8982</v>
      </c>
      <c r="B1925" s="11" t="s">
        <v>22</v>
      </c>
      <c r="C1925" s="11" t="s">
        <v>8979</v>
      </c>
      <c r="D1925" s="11" t="s">
        <v>256</v>
      </c>
      <c r="E1925" s="11" t="s">
        <v>257</v>
      </c>
      <c r="F1925">
        <v>2009.98</v>
      </c>
      <c r="G1925" s="11" t="s">
        <v>9</v>
      </c>
      <c r="H1925">
        <v>5929.44</v>
      </c>
      <c r="I1925">
        <v>8964.51</v>
      </c>
      <c r="J1925">
        <v>2.95</v>
      </c>
      <c r="K1925">
        <v>4.46</v>
      </c>
      <c r="L1925" s="11" t="s">
        <v>166</v>
      </c>
      <c r="M1925" s="7">
        <v>43523</v>
      </c>
      <c r="N1925" s="7">
        <v>43523</v>
      </c>
      <c r="O1925" s="11" t="s">
        <v>70</v>
      </c>
      <c r="P1925" s="11" t="s">
        <v>95</v>
      </c>
      <c r="Q1925">
        <v>12447.79</v>
      </c>
      <c r="R1925" s="11" t="s">
        <v>52</v>
      </c>
      <c r="S1925" s="11" t="s">
        <v>95</v>
      </c>
      <c r="T1925">
        <v>1761785.05</v>
      </c>
      <c r="U1925">
        <f>SalesLineItems__NO_LOT[[#This Row],[ActualSales]]-SalesLineItems__NO_LOT[[#This Row],[Extended_Cost]]</f>
        <v>3035.0700000000006</v>
      </c>
      <c r="V1925">
        <f>IFERROR(SalesLineItems__NO_LOT[[#This Row],[Revenue]]/SalesLineItems__NO_LOT[[#This Row],[Extended_Price]],0)</f>
        <v>0.33856507494553528</v>
      </c>
      <c r="W1925" t="str">
        <f>IF(SalesLineItems__NO_LOT[[#This Row],[Revenue]]&lt;0,"Lost on Sale","Normal Revenue")</f>
        <v>Normal Revenue</v>
      </c>
      <c r="X1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25">
        <f>IF(SalesLineItems__NO_LOT[[#This Row],[SOP_Type]]="Return",SalesLineItems__NO_LOT[[#This Row],[Extended_Cost]]*-1,SalesLineItems__NO_LOT[[#This Row],[Extended_Price]])</f>
        <v>8964.51</v>
      </c>
      <c r="Z1925">
        <f>MONTH(SalesLineItems__NO_LOT[[#This Row],[Requested_Ship_Date]])</f>
        <v>2</v>
      </c>
      <c r="AA1925">
        <f>YEAR(SalesLineItems__NO_LOT[[#This Row],[Requested_Ship_Date]])</f>
        <v>2019</v>
      </c>
      <c r="AV1925"/>
      <c r="AX1925"/>
      <c r="AZ1925"/>
      <c r="BC1925"/>
      <c r="BF1925"/>
    </row>
    <row r="1926" spans="1:58" x14ac:dyDescent="0.2">
      <c r="A1926" t="s">
        <v>8983</v>
      </c>
      <c r="B1926" s="11" t="s">
        <v>22</v>
      </c>
      <c r="C1926" s="11" t="s">
        <v>8979</v>
      </c>
      <c r="D1926" s="11" t="s">
        <v>246</v>
      </c>
      <c r="E1926" s="11" t="s">
        <v>247</v>
      </c>
      <c r="F1926">
        <v>415.99</v>
      </c>
      <c r="G1926" s="11" t="s">
        <v>9</v>
      </c>
      <c r="H1926">
        <v>1302.05</v>
      </c>
      <c r="I1926">
        <v>1855.32</v>
      </c>
      <c r="J1926">
        <v>3.13</v>
      </c>
      <c r="K1926">
        <v>4.46</v>
      </c>
      <c r="L1926" s="11" t="s">
        <v>166</v>
      </c>
      <c r="M1926" s="7">
        <v>43523</v>
      </c>
      <c r="N1926" s="7">
        <v>43523</v>
      </c>
      <c r="O1926" s="11" t="s">
        <v>70</v>
      </c>
      <c r="P1926" s="11" t="s">
        <v>95</v>
      </c>
      <c r="Q1926">
        <v>12447.79</v>
      </c>
      <c r="R1926" s="11" t="s">
        <v>52</v>
      </c>
      <c r="S1926" s="11" t="s">
        <v>95</v>
      </c>
      <c r="T1926">
        <v>1761785.05</v>
      </c>
      <c r="U1926">
        <f>SalesLineItems__NO_LOT[[#This Row],[ActualSales]]-SalesLineItems__NO_LOT[[#This Row],[Extended_Cost]]</f>
        <v>553.27</v>
      </c>
      <c r="V1926">
        <f>IFERROR(SalesLineItems__NO_LOT[[#This Row],[Revenue]]/SalesLineItems__NO_LOT[[#This Row],[Extended_Price]],0)</f>
        <v>0.29820731733609296</v>
      </c>
      <c r="W1926" t="str">
        <f>IF(SalesLineItems__NO_LOT[[#This Row],[Revenue]]&lt;0,"Lost on Sale","Normal Revenue")</f>
        <v>Normal Revenue</v>
      </c>
      <c r="X1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26">
        <f>IF(SalesLineItems__NO_LOT[[#This Row],[SOP_Type]]="Return",SalesLineItems__NO_LOT[[#This Row],[Extended_Cost]]*-1,SalesLineItems__NO_LOT[[#This Row],[Extended_Price]])</f>
        <v>1855.32</v>
      </c>
      <c r="Z1926">
        <f>MONTH(SalesLineItems__NO_LOT[[#This Row],[Requested_Ship_Date]])</f>
        <v>2</v>
      </c>
      <c r="AA1926">
        <f>YEAR(SalesLineItems__NO_LOT[[#This Row],[Requested_Ship_Date]])</f>
        <v>2019</v>
      </c>
      <c r="AV1926"/>
      <c r="AX1926"/>
      <c r="AZ1926"/>
      <c r="BC1926"/>
      <c r="BF1926"/>
    </row>
    <row r="1927" spans="1:58" x14ac:dyDescent="0.2">
      <c r="A1927" t="s">
        <v>8984</v>
      </c>
      <c r="B1927" s="11" t="s">
        <v>22</v>
      </c>
      <c r="C1927" s="11" t="s">
        <v>8979</v>
      </c>
      <c r="D1927" s="11" t="s">
        <v>13</v>
      </c>
      <c r="E1927" s="11" t="s">
        <v>14</v>
      </c>
      <c r="F1927">
        <v>1</v>
      </c>
      <c r="G1927" s="11" t="s">
        <v>15</v>
      </c>
      <c r="H1927">
        <v>0</v>
      </c>
      <c r="I1927">
        <v>1.5</v>
      </c>
      <c r="J1927">
        <v>0</v>
      </c>
      <c r="K1927">
        <v>1.5</v>
      </c>
      <c r="L1927" s="11" t="s">
        <v>166</v>
      </c>
      <c r="M1927" s="7">
        <v>43523</v>
      </c>
      <c r="N1927" s="7">
        <v>43523</v>
      </c>
      <c r="O1927" s="11" t="s">
        <v>16</v>
      </c>
      <c r="P1927" s="11" t="s">
        <v>95</v>
      </c>
      <c r="Q1927">
        <v>12447.79</v>
      </c>
      <c r="R1927" s="11" t="s">
        <v>52</v>
      </c>
      <c r="S1927" s="11" t="s">
        <v>95</v>
      </c>
      <c r="T1927">
        <v>1761785.05</v>
      </c>
      <c r="U1927">
        <f>SalesLineItems__NO_LOT[[#This Row],[ActualSales]]-SalesLineItems__NO_LOT[[#This Row],[Extended_Cost]]</f>
        <v>1.5</v>
      </c>
      <c r="V1927">
        <f>IFERROR(SalesLineItems__NO_LOT[[#This Row],[Revenue]]/SalesLineItems__NO_LOT[[#This Row],[Extended_Price]],0)</f>
        <v>1</v>
      </c>
      <c r="W1927" t="str">
        <f>IF(SalesLineItems__NO_LOT[[#This Row],[Revenue]]&lt;0,"Lost on Sale","Normal Revenue")</f>
        <v>Normal Revenue</v>
      </c>
      <c r="X1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27">
        <f>IF(SalesLineItems__NO_LOT[[#This Row],[SOP_Type]]="Return",SalesLineItems__NO_LOT[[#This Row],[Extended_Cost]]*-1,SalesLineItems__NO_LOT[[#This Row],[Extended_Price]])</f>
        <v>1.5</v>
      </c>
      <c r="Z1927">
        <f>MONTH(SalesLineItems__NO_LOT[[#This Row],[Requested_Ship_Date]])</f>
        <v>2</v>
      </c>
      <c r="AA1927">
        <f>YEAR(SalesLineItems__NO_LOT[[#This Row],[Requested_Ship_Date]])</f>
        <v>2019</v>
      </c>
      <c r="AV1927"/>
      <c r="AX1927"/>
      <c r="AZ1927"/>
      <c r="BC1927"/>
      <c r="BF1927"/>
    </row>
    <row r="1928" spans="1:58" x14ac:dyDescent="0.2">
      <c r="A1928" t="s">
        <v>8962</v>
      </c>
      <c r="B1928" s="11" t="s">
        <v>22</v>
      </c>
      <c r="C1928" s="11" t="s">
        <v>8963</v>
      </c>
      <c r="D1928" s="11" t="s">
        <v>5796</v>
      </c>
      <c r="E1928" s="11" t="s">
        <v>5797</v>
      </c>
      <c r="F1928">
        <v>25</v>
      </c>
      <c r="G1928" s="11" t="s">
        <v>9</v>
      </c>
      <c r="H1928">
        <v>670.5</v>
      </c>
      <c r="I1928">
        <v>2561.5</v>
      </c>
      <c r="J1928">
        <v>26.82</v>
      </c>
      <c r="K1928">
        <v>102.46</v>
      </c>
      <c r="L1928" s="11" t="s">
        <v>73</v>
      </c>
      <c r="M1928" s="7">
        <v>43525</v>
      </c>
      <c r="N1928" s="7">
        <v>43525</v>
      </c>
      <c r="O1928" s="11" t="s">
        <v>65</v>
      </c>
      <c r="P1928" s="11" t="s">
        <v>95</v>
      </c>
      <c r="Q1928">
        <v>16507.830000000002</v>
      </c>
      <c r="R1928" s="11" t="s">
        <v>12</v>
      </c>
      <c r="S1928" s="11" t="s">
        <v>95</v>
      </c>
      <c r="T1928">
        <v>888799.68</v>
      </c>
      <c r="U1928">
        <f>SalesLineItems__NO_LOT[[#This Row],[ActualSales]]-SalesLineItems__NO_LOT[[#This Row],[Extended_Cost]]</f>
        <v>1891</v>
      </c>
      <c r="V1928">
        <f>IFERROR(SalesLineItems__NO_LOT[[#This Row],[Revenue]]/SalesLineItems__NO_LOT[[#This Row],[Extended_Price]],0)</f>
        <v>0.73823931290259615</v>
      </c>
      <c r="W1928" t="str">
        <f>IF(SalesLineItems__NO_LOT[[#This Row],[Revenue]]&lt;0,"Lost on Sale","Normal Revenue")</f>
        <v>Normal Revenue</v>
      </c>
      <c r="X1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28">
        <f>IF(SalesLineItems__NO_LOT[[#This Row],[SOP_Type]]="Return",SalesLineItems__NO_LOT[[#This Row],[Extended_Cost]]*-1,SalesLineItems__NO_LOT[[#This Row],[Extended_Price]])</f>
        <v>2561.5</v>
      </c>
      <c r="Z1928">
        <f>MONTH(SalesLineItems__NO_LOT[[#This Row],[Requested_Ship_Date]])</f>
        <v>3</v>
      </c>
      <c r="AA1928">
        <f>YEAR(SalesLineItems__NO_LOT[[#This Row],[Requested_Ship_Date]])</f>
        <v>2019</v>
      </c>
      <c r="AV1928"/>
      <c r="AX1928"/>
      <c r="AZ1928"/>
      <c r="BC1928"/>
      <c r="BF1928"/>
    </row>
    <row r="1929" spans="1:58" x14ac:dyDescent="0.2">
      <c r="A1929" t="s">
        <v>8964</v>
      </c>
      <c r="B1929" s="11" t="s">
        <v>22</v>
      </c>
      <c r="C1929" s="11" t="s">
        <v>8963</v>
      </c>
      <c r="D1929" s="11" t="s">
        <v>4809</v>
      </c>
      <c r="E1929" s="11" t="s">
        <v>3835</v>
      </c>
      <c r="F1929">
        <v>605.4</v>
      </c>
      <c r="G1929" s="11" t="s">
        <v>9</v>
      </c>
      <c r="H1929">
        <v>2324.7399999999998</v>
      </c>
      <c r="I1929">
        <v>2058.36</v>
      </c>
      <c r="J1929">
        <v>3.84</v>
      </c>
      <c r="K1929">
        <v>3.4</v>
      </c>
      <c r="L1929" s="11" t="s">
        <v>73</v>
      </c>
      <c r="M1929" s="7">
        <v>43525</v>
      </c>
      <c r="N1929" s="7">
        <v>43525</v>
      </c>
      <c r="O1929" s="11" t="s">
        <v>70</v>
      </c>
      <c r="P1929" s="11" t="s">
        <v>95</v>
      </c>
      <c r="Q1929">
        <v>16507.830000000002</v>
      </c>
      <c r="R1929" s="11" t="s">
        <v>12</v>
      </c>
      <c r="S1929" s="11" t="s">
        <v>95</v>
      </c>
      <c r="T1929">
        <v>888799.68</v>
      </c>
      <c r="U1929">
        <f>SalesLineItems__NO_LOT[[#This Row],[ActualSales]]-SalesLineItems__NO_LOT[[#This Row],[Extended_Cost]]</f>
        <v>-266.37999999999965</v>
      </c>
      <c r="V1929">
        <f>IFERROR(SalesLineItems__NO_LOT[[#This Row],[Revenue]]/SalesLineItems__NO_LOT[[#This Row],[Extended_Price]],0)</f>
        <v>-0.12941370800054394</v>
      </c>
      <c r="W1929" t="str">
        <f>IF(SalesLineItems__NO_LOT[[#This Row],[Revenue]]&lt;0,"Lost on Sale","Normal Revenue")</f>
        <v>Lost on Sale</v>
      </c>
      <c r="X1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929">
        <f>IF(SalesLineItems__NO_LOT[[#This Row],[SOP_Type]]="Return",SalesLineItems__NO_LOT[[#This Row],[Extended_Cost]]*-1,SalesLineItems__NO_LOT[[#This Row],[Extended_Price]])</f>
        <v>2058.36</v>
      </c>
      <c r="Z1929">
        <f>MONTH(SalesLineItems__NO_LOT[[#This Row],[Requested_Ship_Date]])</f>
        <v>3</v>
      </c>
      <c r="AA1929">
        <f>YEAR(SalesLineItems__NO_LOT[[#This Row],[Requested_Ship_Date]])</f>
        <v>2019</v>
      </c>
      <c r="AV1929"/>
      <c r="AX1929"/>
      <c r="AZ1929"/>
      <c r="BC1929"/>
      <c r="BF1929"/>
    </row>
    <row r="1930" spans="1:58" x14ac:dyDescent="0.2">
      <c r="A1930" t="s">
        <v>6107</v>
      </c>
      <c r="B1930" s="11" t="s">
        <v>22</v>
      </c>
      <c r="C1930" s="11" t="s">
        <v>6108</v>
      </c>
      <c r="D1930" s="11" t="s">
        <v>231</v>
      </c>
      <c r="E1930" s="11" t="s">
        <v>232</v>
      </c>
      <c r="F1930">
        <v>235</v>
      </c>
      <c r="G1930" s="11" t="s">
        <v>68</v>
      </c>
      <c r="H1930">
        <v>5750.73</v>
      </c>
      <c r="I1930">
        <v>7343.75</v>
      </c>
      <c r="J1930">
        <v>24.47</v>
      </c>
      <c r="K1930">
        <v>31.25</v>
      </c>
      <c r="L1930" s="11" t="s">
        <v>233</v>
      </c>
      <c r="M1930" s="7">
        <v>43945</v>
      </c>
      <c r="N1930" s="7">
        <v>43945</v>
      </c>
      <c r="O1930" s="11" t="s">
        <v>11</v>
      </c>
      <c r="P1930" s="11" t="s">
        <v>95</v>
      </c>
      <c r="Q1930">
        <v>12601.5</v>
      </c>
      <c r="R1930" s="11" t="s">
        <v>12</v>
      </c>
      <c r="S1930" s="11" t="s">
        <v>95</v>
      </c>
      <c r="T1930">
        <v>213547</v>
      </c>
      <c r="U1930">
        <f>SalesLineItems__NO_LOT[[#This Row],[ActualSales]]-SalesLineItems__NO_LOT[[#This Row],[Extended_Cost]]</f>
        <v>1593.0200000000004</v>
      </c>
      <c r="V1930">
        <f>IFERROR(SalesLineItems__NO_LOT[[#This Row],[Revenue]]/SalesLineItems__NO_LOT[[#This Row],[Extended_Price]],0)</f>
        <v>0.21692187234042559</v>
      </c>
      <c r="W1930" t="str">
        <f>IF(SalesLineItems__NO_LOT[[#This Row],[Revenue]]&lt;0,"Lost on Sale","Normal Revenue")</f>
        <v>Normal Revenue</v>
      </c>
      <c r="X1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30">
        <f>IF(SalesLineItems__NO_LOT[[#This Row],[SOP_Type]]="Return",SalesLineItems__NO_LOT[[#This Row],[Extended_Cost]]*-1,SalesLineItems__NO_LOT[[#This Row],[Extended_Price]])</f>
        <v>7343.75</v>
      </c>
      <c r="Z1930">
        <f>MONTH(SalesLineItems__NO_LOT[[#This Row],[Requested_Ship_Date]])</f>
        <v>4</v>
      </c>
      <c r="AA1930">
        <f>YEAR(SalesLineItems__NO_LOT[[#This Row],[Requested_Ship_Date]])</f>
        <v>2020</v>
      </c>
      <c r="AV1930"/>
      <c r="AX1930"/>
      <c r="AZ1930"/>
      <c r="BC1930"/>
      <c r="BF1930"/>
    </row>
    <row r="1931" spans="1:58" x14ac:dyDescent="0.2">
      <c r="A1931" t="s">
        <v>6109</v>
      </c>
      <c r="B1931" s="11" t="s">
        <v>22</v>
      </c>
      <c r="C1931" s="11" t="s">
        <v>6108</v>
      </c>
      <c r="D1931" s="11" t="s">
        <v>13</v>
      </c>
      <c r="E1931" s="11" t="s">
        <v>14</v>
      </c>
      <c r="F1931">
        <v>1</v>
      </c>
      <c r="G1931" s="11" t="s">
        <v>15</v>
      </c>
      <c r="H1931">
        <v>0</v>
      </c>
      <c r="I1931">
        <v>1.5</v>
      </c>
      <c r="J1931">
        <v>0</v>
      </c>
      <c r="K1931">
        <v>1.5</v>
      </c>
      <c r="L1931" s="11" t="s">
        <v>233</v>
      </c>
      <c r="M1931" s="7">
        <v>43945</v>
      </c>
      <c r="N1931" s="7">
        <v>43945</v>
      </c>
      <c r="O1931" s="11" t="s">
        <v>16</v>
      </c>
      <c r="P1931" s="11" t="s">
        <v>95</v>
      </c>
      <c r="Q1931">
        <v>12601.5</v>
      </c>
      <c r="R1931" s="11" t="s">
        <v>12</v>
      </c>
      <c r="S1931" s="11" t="s">
        <v>95</v>
      </c>
      <c r="T1931">
        <v>213547</v>
      </c>
      <c r="U1931">
        <f>SalesLineItems__NO_LOT[[#This Row],[ActualSales]]-SalesLineItems__NO_LOT[[#This Row],[Extended_Cost]]</f>
        <v>1.5</v>
      </c>
      <c r="V1931">
        <f>IFERROR(SalesLineItems__NO_LOT[[#This Row],[Revenue]]/SalesLineItems__NO_LOT[[#This Row],[Extended_Price]],0)</f>
        <v>1</v>
      </c>
      <c r="W1931" t="str">
        <f>IF(SalesLineItems__NO_LOT[[#This Row],[Revenue]]&lt;0,"Lost on Sale","Normal Revenue")</f>
        <v>Normal Revenue</v>
      </c>
      <c r="X1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31">
        <f>IF(SalesLineItems__NO_LOT[[#This Row],[SOP_Type]]="Return",SalesLineItems__NO_LOT[[#This Row],[Extended_Cost]]*-1,SalesLineItems__NO_LOT[[#This Row],[Extended_Price]])</f>
        <v>1.5</v>
      </c>
      <c r="Z1931">
        <f>MONTH(SalesLineItems__NO_LOT[[#This Row],[Requested_Ship_Date]])</f>
        <v>4</v>
      </c>
      <c r="AA1931">
        <f>YEAR(SalesLineItems__NO_LOT[[#This Row],[Requested_Ship_Date]])</f>
        <v>2020</v>
      </c>
      <c r="AV1931"/>
      <c r="AX1931"/>
      <c r="AZ1931"/>
      <c r="BC1931"/>
      <c r="BF1931"/>
    </row>
    <row r="1932" spans="1:58" x14ac:dyDescent="0.2">
      <c r="A1932" t="s">
        <v>6110</v>
      </c>
      <c r="B1932" s="11" t="s">
        <v>22</v>
      </c>
      <c r="C1932" s="11" t="s">
        <v>6108</v>
      </c>
      <c r="D1932" s="11" t="s">
        <v>74</v>
      </c>
      <c r="E1932" s="11" t="s">
        <v>75</v>
      </c>
      <c r="F1932">
        <v>1</v>
      </c>
      <c r="G1932" s="11" t="s">
        <v>15</v>
      </c>
      <c r="H1932">
        <v>0</v>
      </c>
      <c r="I1932">
        <v>40</v>
      </c>
      <c r="J1932">
        <v>0</v>
      </c>
      <c r="K1932">
        <v>40</v>
      </c>
      <c r="L1932" s="11" t="s">
        <v>233</v>
      </c>
      <c r="M1932" s="7">
        <v>43945</v>
      </c>
      <c r="N1932" s="7">
        <v>43945</v>
      </c>
      <c r="O1932" s="11" t="s">
        <v>16</v>
      </c>
      <c r="P1932" s="11" t="s">
        <v>95</v>
      </c>
      <c r="Q1932">
        <v>12601.5</v>
      </c>
      <c r="R1932" s="11" t="s">
        <v>12</v>
      </c>
      <c r="S1932" s="11" t="s">
        <v>95</v>
      </c>
      <c r="T1932">
        <v>213547</v>
      </c>
      <c r="U1932">
        <f>SalesLineItems__NO_LOT[[#This Row],[ActualSales]]-SalesLineItems__NO_LOT[[#This Row],[Extended_Cost]]</f>
        <v>40</v>
      </c>
      <c r="V1932">
        <f>IFERROR(SalesLineItems__NO_LOT[[#This Row],[Revenue]]/SalesLineItems__NO_LOT[[#This Row],[Extended_Price]],0)</f>
        <v>1</v>
      </c>
      <c r="W1932" t="str">
        <f>IF(SalesLineItems__NO_LOT[[#This Row],[Revenue]]&lt;0,"Lost on Sale","Normal Revenue")</f>
        <v>Normal Revenue</v>
      </c>
      <c r="X1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32">
        <f>IF(SalesLineItems__NO_LOT[[#This Row],[SOP_Type]]="Return",SalesLineItems__NO_LOT[[#This Row],[Extended_Cost]]*-1,SalesLineItems__NO_LOT[[#This Row],[Extended_Price]])</f>
        <v>40</v>
      </c>
      <c r="Z1932">
        <f>MONTH(SalesLineItems__NO_LOT[[#This Row],[Requested_Ship_Date]])</f>
        <v>4</v>
      </c>
      <c r="AA1932">
        <f>YEAR(SalesLineItems__NO_LOT[[#This Row],[Requested_Ship_Date]])</f>
        <v>2020</v>
      </c>
      <c r="AV1932"/>
      <c r="AX1932"/>
      <c r="AZ1932"/>
      <c r="BC1932"/>
      <c r="BF1932"/>
    </row>
    <row r="1933" spans="1:58" x14ac:dyDescent="0.2">
      <c r="A1933" t="s">
        <v>6092</v>
      </c>
      <c r="B1933" s="11" t="s">
        <v>22</v>
      </c>
      <c r="C1933" s="11" t="s">
        <v>6093</v>
      </c>
      <c r="D1933" s="11" t="s">
        <v>4809</v>
      </c>
      <c r="E1933" s="11" t="s">
        <v>3835</v>
      </c>
      <c r="F1933">
        <v>2808.6</v>
      </c>
      <c r="G1933" s="11" t="s">
        <v>9</v>
      </c>
      <c r="H1933">
        <v>8847.09</v>
      </c>
      <c r="I1933">
        <v>9549.24</v>
      </c>
      <c r="J1933">
        <v>3.15</v>
      </c>
      <c r="K1933">
        <v>3.4</v>
      </c>
      <c r="L1933" s="11" t="s">
        <v>73</v>
      </c>
      <c r="M1933" s="7">
        <v>43949</v>
      </c>
      <c r="N1933" s="7">
        <v>43949</v>
      </c>
      <c r="O1933" s="11" t="s">
        <v>70</v>
      </c>
      <c r="P1933" s="11" t="s">
        <v>95</v>
      </c>
      <c r="Q1933">
        <v>16507.830000000002</v>
      </c>
      <c r="R1933" s="11" t="s">
        <v>12</v>
      </c>
      <c r="S1933" s="11" t="s">
        <v>95</v>
      </c>
      <c r="T1933">
        <v>888799.68</v>
      </c>
      <c r="U1933">
        <f>SalesLineItems__NO_LOT[[#This Row],[ActualSales]]-SalesLineItems__NO_LOT[[#This Row],[Extended_Cost]]</f>
        <v>702.14999999999964</v>
      </c>
      <c r="V1933">
        <f>IFERROR(SalesLineItems__NO_LOT[[#This Row],[Revenue]]/SalesLineItems__NO_LOT[[#This Row],[Extended_Price]],0)</f>
        <v>7.3529411764705843E-2</v>
      </c>
      <c r="W1933" t="str">
        <f>IF(SalesLineItems__NO_LOT[[#This Row],[Revenue]]&lt;0,"Lost on Sale","Normal Revenue")</f>
        <v>Normal Revenue</v>
      </c>
      <c r="X1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33">
        <f>IF(SalesLineItems__NO_LOT[[#This Row],[SOP_Type]]="Return",SalesLineItems__NO_LOT[[#This Row],[Extended_Cost]]*-1,SalesLineItems__NO_LOT[[#This Row],[Extended_Price]])</f>
        <v>9549.24</v>
      </c>
      <c r="Z1933">
        <f>MONTH(SalesLineItems__NO_LOT[[#This Row],[Requested_Ship_Date]])</f>
        <v>4</v>
      </c>
      <c r="AA1933">
        <f>YEAR(SalesLineItems__NO_LOT[[#This Row],[Requested_Ship_Date]])</f>
        <v>2020</v>
      </c>
      <c r="AV1933"/>
      <c r="AX1933"/>
      <c r="AZ1933"/>
      <c r="BC1933"/>
      <c r="BF1933"/>
    </row>
    <row r="1934" spans="1:58" x14ac:dyDescent="0.2">
      <c r="A1934" t="s">
        <v>6094</v>
      </c>
      <c r="B1934" s="11" t="s">
        <v>22</v>
      </c>
      <c r="C1934" s="11" t="s">
        <v>6093</v>
      </c>
      <c r="D1934" s="11" t="s">
        <v>71</v>
      </c>
      <c r="E1934" s="11" t="s">
        <v>72</v>
      </c>
      <c r="F1934">
        <v>180</v>
      </c>
      <c r="G1934" s="11" t="s">
        <v>9</v>
      </c>
      <c r="H1934">
        <v>874.98</v>
      </c>
      <c r="I1934">
        <v>1935</v>
      </c>
      <c r="J1934">
        <v>4.8600000000000003</v>
      </c>
      <c r="K1934">
        <v>10.75</v>
      </c>
      <c r="L1934" s="11" t="s">
        <v>73</v>
      </c>
      <c r="M1934" s="7">
        <v>43949</v>
      </c>
      <c r="N1934" s="7">
        <v>43949</v>
      </c>
      <c r="O1934" s="11" t="s">
        <v>40</v>
      </c>
      <c r="P1934" s="11" t="s">
        <v>95</v>
      </c>
      <c r="Q1934">
        <v>16507.830000000002</v>
      </c>
      <c r="R1934" s="11" t="s">
        <v>12</v>
      </c>
      <c r="S1934" s="11" t="s">
        <v>95</v>
      </c>
      <c r="T1934">
        <v>888799.68</v>
      </c>
      <c r="U1934">
        <f>SalesLineItems__NO_LOT[[#This Row],[ActualSales]]-SalesLineItems__NO_LOT[[#This Row],[Extended_Cost]]</f>
        <v>1060.02</v>
      </c>
      <c r="V1934">
        <f>IFERROR(SalesLineItems__NO_LOT[[#This Row],[Revenue]]/SalesLineItems__NO_LOT[[#This Row],[Extended_Price]],0)</f>
        <v>0.54781395348837203</v>
      </c>
      <c r="W1934" t="str">
        <f>IF(SalesLineItems__NO_LOT[[#This Row],[Revenue]]&lt;0,"Lost on Sale","Normal Revenue")</f>
        <v>Normal Revenue</v>
      </c>
      <c r="X1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34">
        <f>IF(SalesLineItems__NO_LOT[[#This Row],[SOP_Type]]="Return",SalesLineItems__NO_LOT[[#This Row],[Extended_Cost]]*-1,SalesLineItems__NO_LOT[[#This Row],[Extended_Price]])</f>
        <v>1935</v>
      </c>
      <c r="Z1934">
        <f>MONTH(SalesLineItems__NO_LOT[[#This Row],[Requested_Ship_Date]])</f>
        <v>4</v>
      </c>
      <c r="AA1934">
        <f>YEAR(SalesLineItems__NO_LOT[[#This Row],[Requested_Ship_Date]])</f>
        <v>2020</v>
      </c>
      <c r="AV1934"/>
      <c r="AX1934"/>
      <c r="AZ1934"/>
      <c r="BC1934"/>
      <c r="BF1934"/>
    </row>
    <row r="1935" spans="1:58" x14ac:dyDescent="0.2">
      <c r="A1935" t="s">
        <v>6095</v>
      </c>
      <c r="B1935" s="11" t="s">
        <v>22</v>
      </c>
      <c r="C1935" s="11" t="s">
        <v>6093</v>
      </c>
      <c r="D1935" s="11" t="s">
        <v>74</v>
      </c>
      <c r="E1935" s="11" t="s">
        <v>75</v>
      </c>
      <c r="F1935">
        <v>1</v>
      </c>
      <c r="G1935" s="11" t="s">
        <v>15</v>
      </c>
      <c r="H1935">
        <v>0</v>
      </c>
      <c r="I1935">
        <v>40</v>
      </c>
      <c r="J1935">
        <v>0</v>
      </c>
      <c r="K1935">
        <v>40</v>
      </c>
      <c r="L1935" s="11" t="s">
        <v>73</v>
      </c>
      <c r="M1935" s="7">
        <v>43949</v>
      </c>
      <c r="N1935" s="7">
        <v>43949</v>
      </c>
      <c r="O1935" s="11" t="s">
        <v>16</v>
      </c>
      <c r="P1935" s="11" t="s">
        <v>95</v>
      </c>
      <c r="Q1935">
        <v>16507.830000000002</v>
      </c>
      <c r="R1935" s="11" t="s">
        <v>12</v>
      </c>
      <c r="S1935" s="11" t="s">
        <v>95</v>
      </c>
      <c r="T1935">
        <v>888799.68</v>
      </c>
      <c r="U1935">
        <f>SalesLineItems__NO_LOT[[#This Row],[ActualSales]]-SalesLineItems__NO_LOT[[#This Row],[Extended_Cost]]</f>
        <v>40</v>
      </c>
      <c r="V1935">
        <f>IFERROR(SalesLineItems__NO_LOT[[#This Row],[Revenue]]/SalesLineItems__NO_LOT[[#This Row],[Extended_Price]],0)</f>
        <v>1</v>
      </c>
      <c r="W1935" t="str">
        <f>IF(SalesLineItems__NO_LOT[[#This Row],[Revenue]]&lt;0,"Lost on Sale","Normal Revenue")</f>
        <v>Normal Revenue</v>
      </c>
      <c r="X1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35">
        <f>IF(SalesLineItems__NO_LOT[[#This Row],[SOP_Type]]="Return",SalesLineItems__NO_LOT[[#This Row],[Extended_Cost]]*-1,SalesLineItems__NO_LOT[[#This Row],[Extended_Price]])</f>
        <v>40</v>
      </c>
      <c r="Z1935">
        <f>MONTH(SalesLineItems__NO_LOT[[#This Row],[Requested_Ship_Date]])</f>
        <v>4</v>
      </c>
      <c r="AA1935">
        <f>YEAR(SalesLineItems__NO_LOT[[#This Row],[Requested_Ship_Date]])</f>
        <v>2020</v>
      </c>
      <c r="AV1935"/>
      <c r="AX1935"/>
      <c r="AZ1935"/>
      <c r="BC1935"/>
      <c r="BF1935"/>
    </row>
    <row r="1936" spans="1:58" x14ac:dyDescent="0.2">
      <c r="A1936" t="s">
        <v>6096</v>
      </c>
      <c r="B1936" s="11" t="s">
        <v>22</v>
      </c>
      <c r="C1936" s="11" t="s">
        <v>6097</v>
      </c>
      <c r="D1936" s="11" t="s">
        <v>4809</v>
      </c>
      <c r="E1936" s="11" t="s">
        <v>3835</v>
      </c>
      <c r="F1936">
        <v>2500.56</v>
      </c>
      <c r="G1936" s="11" t="s">
        <v>9</v>
      </c>
      <c r="H1936">
        <v>7876.77</v>
      </c>
      <c r="I1936">
        <v>8501.9</v>
      </c>
      <c r="J1936">
        <v>3.15</v>
      </c>
      <c r="K1936">
        <v>3.4</v>
      </c>
      <c r="L1936" s="11" t="s">
        <v>73</v>
      </c>
      <c r="M1936" s="7">
        <v>43949</v>
      </c>
      <c r="N1936" s="7">
        <v>43949</v>
      </c>
      <c r="O1936" s="11" t="s">
        <v>70</v>
      </c>
      <c r="P1936" s="11" t="s">
        <v>95</v>
      </c>
      <c r="Q1936">
        <v>16507.830000000002</v>
      </c>
      <c r="R1936" s="11" t="s">
        <v>12</v>
      </c>
      <c r="S1936" s="11" t="s">
        <v>95</v>
      </c>
      <c r="T1936">
        <v>888799.68</v>
      </c>
      <c r="U1936">
        <f>SalesLineItems__NO_LOT[[#This Row],[ActualSales]]-SalesLineItems__NO_LOT[[#This Row],[Extended_Cost]]</f>
        <v>625.1299999999992</v>
      </c>
      <c r="V1936">
        <f>IFERROR(SalesLineItems__NO_LOT[[#This Row],[Revenue]]/SalesLineItems__NO_LOT[[#This Row],[Extended_Price]],0)</f>
        <v>7.3528270151377834E-2</v>
      </c>
      <c r="W1936" t="str">
        <f>IF(SalesLineItems__NO_LOT[[#This Row],[Revenue]]&lt;0,"Lost on Sale","Normal Revenue")</f>
        <v>Normal Revenue</v>
      </c>
      <c r="X1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36">
        <f>IF(SalesLineItems__NO_LOT[[#This Row],[SOP_Type]]="Return",SalesLineItems__NO_LOT[[#This Row],[Extended_Cost]]*-1,SalesLineItems__NO_LOT[[#This Row],[Extended_Price]])</f>
        <v>8501.9</v>
      </c>
      <c r="Z1936">
        <f>MONTH(SalesLineItems__NO_LOT[[#This Row],[Requested_Ship_Date]])</f>
        <v>4</v>
      </c>
      <c r="AA1936">
        <f>YEAR(SalesLineItems__NO_LOT[[#This Row],[Requested_Ship_Date]])</f>
        <v>2020</v>
      </c>
      <c r="AV1936"/>
      <c r="AX1936"/>
      <c r="AZ1936"/>
      <c r="BC1936"/>
      <c r="BF1936"/>
    </row>
    <row r="1937" spans="1:58" x14ac:dyDescent="0.2">
      <c r="A1937" t="s">
        <v>6098</v>
      </c>
      <c r="B1937" s="11" t="s">
        <v>22</v>
      </c>
      <c r="C1937" s="11" t="s">
        <v>6099</v>
      </c>
      <c r="D1937" s="11" t="s">
        <v>4809</v>
      </c>
      <c r="E1937" s="11" t="s">
        <v>3835</v>
      </c>
      <c r="F1937">
        <v>2500.56</v>
      </c>
      <c r="G1937" s="11" t="s">
        <v>9</v>
      </c>
      <c r="H1937">
        <v>7876.76</v>
      </c>
      <c r="I1937">
        <v>8501.9</v>
      </c>
      <c r="J1937">
        <v>3.15</v>
      </c>
      <c r="K1937">
        <v>3.4</v>
      </c>
      <c r="L1937" s="11" t="s">
        <v>73</v>
      </c>
      <c r="M1937" s="7">
        <v>43949</v>
      </c>
      <c r="N1937" s="7">
        <v>43949</v>
      </c>
      <c r="O1937" s="11" t="s">
        <v>70</v>
      </c>
      <c r="P1937" s="11" t="s">
        <v>95</v>
      </c>
      <c r="Q1937">
        <v>16507.830000000002</v>
      </c>
      <c r="R1937" s="11" t="s">
        <v>12</v>
      </c>
      <c r="S1937" s="11" t="s">
        <v>95</v>
      </c>
      <c r="T1937">
        <v>888799.68</v>
      </c>
      <c r="U1937">
        <f>SalesLineItems__NO_LOT[[#This Row],[ActualSales]]-SalesLineItems__NO_LOT[[#This Row],[Extended_Cost]]</f>
        <v>625.13999999999942</v>
      </c>
      <c r="V1937">
        <f>IFERROR(SalesLineItems__NO_LOT[[#This Row],[Revenue]]/SalesLineItems__NO_LOT[[#This Row],[Extended_Price]],0)</f>
        <v>7.3529446359049094E-2</v>
      </c>
      <c r="W1937" t="str">
        <f>IF(SalesLineItems__NO_LOT[[#This Row],[Revenue]]&lt;0,"Lost on Sale","Normal Revenue")</f>
        <v>Normal Revenue</v>
      </c>
      <c r="X1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37">
        <f>IF(SalesLineItems__NO_LOT[[#This Row],[SOP_Type]]="Return",SalesLineItems__NO_LOT[[#This Row],[Extended_Cost]]*-1,SalesLineItems__NO_LOT[[#This Row],[Extended_Price]])</f>
        <v>8501.9</v>
      </c>
      <c r="Z1937">
        <f>MONTH(SalesLineItems__NO_LOT[[#This Row],[Requested_Ship_Date]])</f>
        <v>4</v>
      </c>
      <c r="AA1937">
        <f>YEAR(SalesLineItems__NO_LOT[[#This Row],[Requested_Ship_Date]])</f>
        <v>2020</v>
      </c>
      <c r="AV1937"/>
      <c r="AX1937"/>
      <c r="AZ1937"/>
      <c r="BC1937"/>
      <c r="BF1937"/>
    </row>
    <row r="1938" spans="1:58" x14ac:dyDescent="0.2">
      <c r="A1938" t="s">
        <v>6100</v>
      </c>
      <c r="B1938" s="11" t="s">
        <v>22</v>
      </c>
      <c r="C1938" s="11" t="s">
        <v>6099</v>
      </c>
      <c r="D1938" s="11" t="s">
        <v>80</v>
      </c>
      <c r="E1938" s="11" t="s">
        <v>81</v>
      </c>
      <c r="F1938">
        <v>25</v>
      </c>
      <c r="G1938" s="11" t="s">
        <v>9</v>
      </c>
      <c r="H1938">
        <v>292</v>
      </c>
      <c r="I1938">
        <v>1006</v>
      </c>
      <c r="J1938">
        <v>11.68</v>
      </c>
      <c r="K1938">
        <v>40.24</v>
      </c>
      <c r="L1938" s="11" t="s">
        <v>73</v>
      </c>
      <c r="M1938" s="7">
        <v>43949</v>
      </c>
      <c r="N1938" s="7">
        <v>43949</v>
      </c>
      <c r="O1938" s="11" t="s">
        <v>65</v>
      </c>
      <c r="P1938" s="11" t="s">
        <v>95</v>
      </c>
      <c r="Q1938">
        <v>16507.830000000002</v>
      </c>
      <c r="R1938" s="11" t="s">
        <v>12</v>
      </c>
      <c r="S1938" s="11" t="s">
        <v>95</v>
      </c>
      <c r="T1938">
        <v>888799.68</v>
      </c>
      <c r="U1938">
        <f>SalesLineItems__NO_LOT[[#This Row],[ActualSales]]-SalesLineItems__NO_LOT[[#This Row],[Extended_Cost]]</f>
        <v>714</v>
      </c>
      <c r="V1938">
        <f>IFERROR(SalesLineItems__NO_LOT[[#This Row],[Revenue]]/SalesLineItems__NO_LOT[[#This Row],[Extended_Price]],0)</f>
        <v>0.70974155069582501</v>
      </c>
      <c r="W1938" t="str">
        <f>IF(SalesLineItems__NO_LOT[[#This Row],[Revenue]]&lt;0,"Lost on Sale","Normal Revenue")</f>
        <v>Normal Revenue</v>
      </c>
      <c r="X1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38">
        <f>IF(SalesLineItems__NO_LOT[[#This Row],[SOP_Type]]="Return",SalesLineItems__NO_LOT[[#This Row],[Extended_Cost]]*-1,SalesLineItems__NO_LOT[[#This Row],[Extended_Price]])</f>
        <v>1006</v>
      </c>
      <c r="Z1938">
        <f>MONTH(SalesLineItems__NO_LOT[[#This Row],[Requested_Ship_Date]])</f>
        <v>4</v>
      </c>
      <c r="AA1938">
        <f>YEAR(SalesLineItems__NO_LOT[[#This Row],[Requested_Ship_Date]])</f>
        <v>2020</v>
      </c>
      <c r="AV1938"/>
      <c r="AX1938"/>
      <c r="AZ1938"/>
      <c r="BC1938"/>
      <c r="BF1938"/>
    </row>
    <row r="1939" spans="1:58" x14ac:dyDescent="0.2">
      <c r="A1939" t="s">
        <v>6101</v>
      </c>
      <c r="B1939" s="11" t="s">
        <v>22</v>
      </c>
      <c r="C1939" s="11" t="s">
        <v>6099</v>
      </c>
      <c r="D1939" s="11" t="s">
        <v>76</v>
      </c>
      <c r="E1939" s="11" t="s">
        <v>77</v>
      </c>
      <c r="F1939">
        <v>612</v>
      </c>
      <c r="G1939" s="11" t="s">
        <v>9</v>
      </c>
      <c r="H1939">
        <v>2986.56</v>
      </c>
      <c r="I1939">
        <v>4510.4399999999996</v>
      </c>
      <c r="J1939">
        <v>4.88</v>
      </c>
      <c r="K1939">
        <v>7.37</v>
      </c>
      <c r="L1939" s="11" t="s">
        <v>73</v>
      </c>
      <c r="M1939" s="7">
        <v>43949</v>
      </c>
      <c r="N1939" s="7">
        <v>43949</v>
      </c>
      <c r="O1939" s="11" t="s">
        <v>70</v>
      </c>
      <c r="P1939" s="11" t="s">
        <v>95</v>
      </c>
      <c r="Q1939">
        <v>16507.830000000002</v>
      </c>
      <c r="R1939" s="11" t="s">
        <v>12</v>
      </c>
      <c r="S1939" s="11" t="s">
        <v>95</v>
      </c>
      <c r="T1939">
        <v>888799.68</v>
      </c>
      <c r="U1939">
        <f>SalesLineItems__NO_LOT[[#This Row],[ActualSales]]-SalesLineItems__NO_LOT[[#This Row],[Extended_Cost]]</f>
        <v>1523.8799999999997</v>
      </c>
      <c r="V1939">
        <f>IFERROR(SalesLineItems__NO_LOT[[#This Row],[Revenue]]/SalesLineItems__NO_LOT[[#This Row],[Extended_Price]],0)</f>
        <v>0.33785617367706916</v>
      </c>
      <c r="W1939" t="str">
        <f>IF(SalesLineItems__NO_LOT[[#This Row],[Revenue]]&lt;0,"Lost on Sale","Normal Revenue")</f>
        <v>Normal Revenue</v>
      </c>
      <c r="X1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39">
        <f>IF(SalesLineItems__NO_LOT[[#This Row],[SOP_Type]]="Return",SalesLineItems__NO_LOT[[#This Row],[Extended_Cost]]*-1,SalesLineItems__NO_LOT[[#This Row],[Extended_Price]])</f>
        <v>4510.4399999999996</v>
      </c>
      <c r="Z1939">
        <f>MONTH(SalesLineItems__NO_LOT[[#This Row],[Requested_Ship_Date]])</f>
        <v>4</v>
      </c>
      <c r="AA1939">
        <f>YEAR(SalesLineItems__NO_LOT[[#This Row],[Requested_Ship_Date]])</f>
        <v>2020</v>
      </c>
      <c r="AV1939"/>
      <c r="AX1939"/>
      <c r="AZ1939"/>
      <c r="BC1939"/>
      <c r="BF1939"/>
    </row>
    <row r="1940" spans="1:58" x14ac:dyDescent="0.2">
      <c r="A1940" t="s">
        <v>6102</v>
      </c>
      <c r="B1940" s="11" t="s">
        <v>22</v>
      </c>
      <c r="C1940" s="11" t="s">
        <v>6103</v>
      </c>
      <c r="D1940" s="11" t="s">
        <v>71</v>
      </c>
      <c r="E1940" s="11" t="s">
        <v>72</v>
      </c>
      <c r="F1940">
        <v>180</v>
      </c>
      <c r="G1940" s="11" t="s">
        <v>9</v>
      </c>
      <c r="H1940">
        <v>861.84</v>
      </c>
      <c r="I1940">
        <v>1935</v>
      </c>
      <c r="J1940">
        <v>4.79</v>
      </c>
      <c r="K1940">
        <v>10.75</v>
      </c>
      <c r="L1940" s="11" t="s">
        <v>73</v>
      </c>
      <c r="M1940" s="7">
        <v>43949</v>
      </c>
      <c r="N1940" s="7">
        <v>43949</v>
      </c>
      <c r="O1940" s="11" t="s">
        <v>40</v>
      </c>
      <c r="P1940" s="11" t="s">
        <v>95</v>
      </c>
      <c r="Q1940">
        <v>16507.830000000002</v>
      </c>
      <c r="R1940" s="11" t="s">
        <v>12</v>
      </c>
      <c r="S1940" s="11" t="s">
        <v>95</v>
      </c>
      <c r="T1940">
        <v>888799.68</v>
      </c>
      <c r="U1940">
        <f>SalesLineItems__NO_LOT[[#This Row],[ActualSales]]-SalesLineItems__NO_LOT[[#This Row],[Extended_Cost]]</f>
        <v>1073.1599999999999</v>
      </c>
      <c r="V1940">
        <f>IFERROR(SalesLineItems__NO_LOT[[#This Row],[Revenue]]/SalesLineItems__NO_LOT[[#This Row],[Extended_Price]],0)</f>
        <v>0.55460465116279067</v>
      </c>
      <c r="W1940" t="str">
        <f>IF(SalesLineItems__NO_LOT[[#This Row],[Revenue]]&lt;0,"Lost on Sale","Normal Revenue")</f>
        <v>Normal Revenue</v>
      </c>
      <c r="X1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0">
        <f>IF(SalesLineItems__NO_LOT[[#This Row],[SOP_Type]]="Return",SalesLineItems__NO_LOT[[#This Row],[Extended_Cost]]*-1,SalesLineItems__NO_LOT[[#This Row],[Extended_Price]])</f>
        <v>1935</v>
      </c>
      <c r="Z1940">
        <f>MONTH(SalesLineItems__NO_LOT[[#This Row],[Requested_Ship_Date]])</f>
        <v>4</v>
      </c>
      <c r="AA1940">
        <f>YEAR(SalesLineItems__NO_LOT[[#This Row],[Requested_Ship_Date]])</f>
        <v>2020</v>
      </c>
      <c r="AV1940"/>
      <c r="AX1940"/>
      <c r="AZ1940"/>
      <c r="BC1940"/>
      <c r="BF1940"/>
    </row>
    <row r="1941" spans="1:58" x14ac:dyDescent="0.2">
      <c r="A1941" t="s">
        <v>6104</v>
      </c>
      <c r="B1941" s="11" t="s">
        <v>22</v>
      </c>
      <c r="C1941" s="11" t="s">
        <v>6105</v>
      </c>
      <c r="D1941" s="11" t="s">
        <v>66</v>
      </c>
      <c r="E1941" s="11" t="s">
        <v>67</v>
      </c>
      <c r="F1941">
        <v>2000</v>
      </c>
      <c r="G1941" s="11" t="s">
        <v>68</v>
      </c>
      <c r="H1941">
        <v>27413.5</v>
      </c>
      <c r="I1941">
        <v>29120</v>
      </c>
      <c r="J1941">
        <v>13.71</v>
      </c>
      <c r="K1941">
        <v>14.56</v>
      </c>
      <c r="L1941" s="11" t="s">
        <v>69</v>
      </c>
      <c r="M1941" s="7">
        <v>43949</v>
      </c>
      <c r="N1941" s="7">
        <v>43949</v>
      </c>
      <c r="O1941" s="11" t="s">
        <v>70</v>
      </c>
      <c r="P1941" s="11" t="s">
        <v>95</v>
      </c>
      <c r="Q1941">
        <v>320188.32</v>
      </c>
      <c r="R1941" s="11" t="s">
        <v>52</v>
      </c>
      <c r="S1941" s="11" t="s">
        <v>95</v>
      </c>
      <c r="T1941">
        <v>8464367.5299999993</v>
      </c>
      <c r="U1941">
        <f>SalesLineItems__NO_LOT[[#This Row],[ActualSales]]-SalesLineItems__NO_LOT[[#This Row],[Extended_Cost]]</f>
        <v>1706.5</v>
      </c>
      <c r="V1941">
        <f>IFERROR(SalesLineItems__NO_LOT[[#This Row],[Revenue]]/SalesLineItems__NO_LOT[[#This Row],[Extended_Price]],0)</f>
        <v>5.8602335164835165E-2</v>
      </c>
      <c r="W1941" t="str">
        <f>IF(SalesLineItems__NO_LOT[[#This Row],[Revenue]]&lt;0,"Lost on Sale","Normal Revenue")</f>
        <v>Normal Revenue</v>
      </c>
      <c r="X1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41">
        <f>IF(SalesLineItems__NO_LOT[[#This Row],[SOP_Type]]="Return",SalesLineItems__NO_LOT[[#This Row],[Extended_Cost]]*-1,SalesLineItems__NO_LOT[[#This Row],[Extended_Price]])</f>
        <v>29120</v>
      </c>
      <c r="Z1941">
        <f>MONTH(SalesLineItems__NO_LOT[[#This Row],[Requested_Ship_Date]])</f>
        <v>4</v>
      </c>
      <c r="AA1941">
        <f>YEAR(SalesLineItems__NO_LOT[[#This Row],[Requested_Ship_Date]])</f>
        <v>2020</v>
      </c>
      <c r="AV1941"/>
      <c r="AX1941"/>
      <c r="AZ1941"/>
      <c r="BC1941"/>
      <c r="BF1941"/>
    </row>
    <row r="1942" spans="1:58" x14ac:dyDescent="0.2">
      <c r="A1942" t="s">
        <v>6106</v>
      </c>
      <c r="B1942" s="11" t="s">
        <v>22</v>
      </c>
      <c r="C1942" s="11" t="s">
        <v>6105</v>
      </c>
      <c r="D1942" s="11" t="s">
        <v>13</v>
      </c>
      <c r="E1942" s="11" t="s">
        <v>14</v>
      </c>
      <c r="F1942">
        <v>1</v>
      </c>
      <c r="G1942" s="11" t="s">
        <v>15</v>
      </c>
      <c r="H1942">
        <v>0</v>
      </c>
      <c r="I1942">
        <v>1.5</v>
      </c>
      <c r="J1942">
        <v>0</v>
      </c>
      <c r="K1942">
        <v>1.5</v>
      </c>
      <c r="L1942" s="11" t="s">
        <v>69</v>
      </c>
      <c r="M1942" s="7">
        <v>43949</v>
      </c>
      <c r="N1942" s="7">
        <v>43949</v>
      </c>
      <c r="O1942" s="11" t="s">
        <v>16</v>
      </c>
      <c r="P1942" s="11" t="s">
        <v>95</v>
      </c>
      <c r="Q1942">
        <v>320188.32</v>
      </c>
      <c r="R1942" s="11" t="s">
        <v>52</v>
      </c>
      <c r="S1942" s="11" t="s">
        <v>95</v>
      </c>
      <c r="T1942">
        <v>8464367.5299999993</v>
      </c>
      <c r="U1942">
        <f>SalesLineItems__NO_LOT[[#This Row],[ActualSales]]-SalesLineItems__NO_LOT[[#This Row],[Extended_Cost]]</f>
        <v>1.5</v>
      </c>
      <c r="V1942">
        <f>IFERROR(SalesLineItems__NO_LOT[[#This Row],[Revenue]]/SalesLineItems__NO_LOT[[#This Row],[Extended_Price]],0)</f>
        <v>1</v>
      </c>
      <c r="W1942" t="str">
        <f>IF(SalesLineItems__NO_LOT[[#This Row],[Revenue]]&lt;0,"Lost on Sale","Normal Revenue")</f>
        <v>Normal Revenue</v>
      </c>
      <c r="X1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2">
        <f>IF(SalesLineItems__NO_LOT[[#This Row],[SOP_Type]]="Return",SalesLineItems__NO_LOT[[#This Row],[Extended_Cost]]*-1,SalesLineItems__NO_LOT[[#This Row],[Extended_Price]])</f>
        <v>1.5</v>
      </c>
      <c r="Z1942">
        <f>MONTH(SalesLineItems__NO_LOT[[#This Row],[Requested_Ship_Date]])</f>
        <v>4</v>
      </c>
      <c r="AA1942">
        <f>YEAR(SalesLineItems__NO_LOT[[#This Row],[Requested_Ship_Date]])</f>
        <v>2020</v>
      </c>
      <c r="AV1942"/>
      <c r="AX1942"/>
      <c r="AZ1942"/>
      <c r="BC1942"/>
      <c r="BF1942"/>
    </row>
    <row r="1943" spans="1:58" x14ac:dyDescent="0.2">
      <c r="A1943" t="s">
        <v>9830</v>
      </c>
      <c r="B1943" s="11" t="s">
        <v>22</v>
      </c>
      <c r="C1943" s="11" t="s">
        <v>9831</v>
      </c>
      <c r="D1943" s="11" t="s">
        <v>700</v>
      </c>
      <c r="E1943" s="11" t="s">
        <v>8</v>
      </c>
      <c r="F1943">
        <v>153.23060000000001</v>
      </c>
      <c r="G1943" s="11" t="s">
        <v>9</v>
      </c>
      <c r="H1943">
        <v>1579.8</v>
      </c>
      <c r="I1943">
        <v>3685.2</v>
      </c>
      <c r="J1943">
        <v>10.31</v>
      </c>
      <c r="K1943">
        <v>24.05</v>
      </c>
      <c r="L1943" s="11" t="s">
        <v>69</v>
      </c>
      <c r="M1943" s="7">
        <v>43364</v>
      </c>
      <c r="N1943" s="7">
        <v>43364</v>
      </c>
      <c r="O1943" s="11" t="s">
        <v>11</v>
      </c>
      <c r="P1943" s="11" t="s">
        <v>95</v>
      </c>
      <c r="Q1943">
        <v>320188.32</v>
      </c>
      <c r="R1943" s="11" t="s">
        <v>52</v>
      </c>
      <c r="S1943" s="11" t="s">
        <v>95</v>
      </c>
      <c r="T1943">
        <v>8464367.5299999993</v>
      </c>
      <c r="U1943">
        <f>SalesLineItems__NO_LOT[[#This Row],[ActualSales]]-SalesLineItems__NO_LOT[[#This Row],[Extended_Cost]]</f>
        <v>2105.3999999999996</v>
      </c>
      <c r="V1943">
        <f>IFERROR(SalesLineItems__NO_LOT[[#This Row],[Revenue]]/SalesLineItems__NO_LOT[[#This Row],[Extended_Price]],0)</f>
        <v>0.57131227613155322</v>
      </c>
      <c r="W1943" t="str">
        <f>IF(SalesLineItems__NO_LOT[[#This Row],[Revenue]]&lt;0,"Lost on Sale","Normal Revenue")</f>
        <v>Normal Revenue</v>
      </c>
      <c r="X1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3">
        <f>IF(SalesLineItems__NO_LOT[[#This Row],[SOP_Type]]="Return",SalesLineItems__NO_LOT[[#This Row],[Extended_Cost]]*-1,SalesLineItems__NO_LOT[[#This Row],[Extended_Price]])</f>
        <v>3685.2</v>
      </c>
      <c r="Z1943">
        <f>MONTH(SalesLineItems__NO_LOT[[#This Row],[Requested_Ship_Date]])</f>
        <v>9</v>
      </c>
      <c r="AA1943">
        <f>YEAR(SalesLineItems__NO_LOT[[#This Row],[Requested_Ship_Date]])</f>
        <v>2018</v>
      </c>
      <c r="AV1943"/>
      <c r="AX1943"/>
      <c r="AZ1943"/>
      <c r="BC1943"/>
      <c r="BF1943"/>
    </row>
    <row r="1944" spans="1:58" x14ac:dyDescent="0.2">
      <c r="A1944" t="s">
        <v>9832</v>
      </c>
      <c r="B1944" s="11" t="s">
        <v>22</v>
      </c>
      <c r="C1944" s="11" t="s">
        <v>9831</v>
      </c>
      <c r="D1944" s="11" t="s">
        <v>13</v>
      </c>
      <c r="E1944" s="11" t="s">
        <v>14</v>
      </c>
      <c r="F1944">
        <v>1</v>
      </c>
      <c r="G1944" s="11" t="s">
        <v>15</v>
      </c>
      <c r="H1944">
        <v>0</v>
      </c>
      <c r="I1944">
        <v>1.5</v>
      </c>
      <c r="J1944">
        <v>0</v>
      </c>
      <c r="K1944">
        <v>1.5</v>
      </c>
      <c r="L1944" s="11" t="s">
        <v>69</v>
      </c>
      <c r="M1944" s="7">
        <v>43364</v>
      </c>
      <c r="N1944" s="7">
        <v>43364</v>
      </c>
      <c r="O1944" s="11" t="s">
        <v>16</v>
      </c>
      <c r="P1944" s="11" t="s">
        <v>95</v>
      </c>
      <c r="Q1944">
        <v>320188.32</v>
      </c>
      <c r="R1944" s="11" t="s">
        <v>52</v>
      </c>
      <c r="S1944" s="11" t="s">
        <v>95</v>
      </c>
      <c r="T1944">
        <v>8464367.5299999993</v>
      </c>
      <c r="U1944">
        <f>SalesLineItems__NO_LOT[[#This Row],[ActualSales]]-SalesLineItems__NO_LOT[[#This Row],[Extended_Cost]]</f>
        <v>1.5</v>
      </c>
      <c r="V1944">
        <f>IFERROR(SalesLineItems__NO_LOT[[#This Row],[Revenue]]/SalesLineItems__NO_LOT[[#This Row],[Extended_Price]],0)</f>
        <v>1</v>
      </c>
      <c r="W1944" t="str">
        <f>IF(SalesLineItems__NO_LOT[[#This Row],[Revenue]]&lt;0,"Lost on Sale","Normal Revenue")</f>
        <v>Normal Revenue</v>
      </c>
      <c r="X1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4">
        <f>IF(SalesLineItems__NO_LOT[[#This Row],[SOP_Type]]="Return",SalesLineItems__NO_LOT[[#This Row],[Extended_Cost]]*-1,SalesLineItems__NO_LOT[[#This Row],[Extended_Price]])</f>
        <v>1.5</v>
      </c>
      <c r="Z1944">
        <f>MONTH(SalesLineItems__NO_LOT[[#This Row],[Requested_Ship_Date]])</f>
        <v>9</v>
      </c>
      <c r="AA1944">
        <f>YEAR(SalesLineItems__NO_LOT[[#This Row],[Requested_Ship_Date]])</f>
        <v>2018</v>
      </c>
      <c r="AV1944"/>
      <c r="AX1944"/>
      <c r="AZ1944"/>
      <c r="BC1944"/>
      <c r="BF1944"/>
    </row>
    <row r="1945" spans="1:58" x14ac:dyDescent="0.2">
      <c r="A1945" t="s">
        <v>9833</v>
      </c>
      <c r="B1945" s="11" t="s">
        <v>22</v>
      </c>
      <c r="C1945" s="11" t="s">
        <v>9834</v>
      </c>
      <c r="D1945" s="11" t="s">
        <v>307</v>
      </c>
      <c r="E1945" s="11" t="s">
        <v>225</v>
      </c>
      <c r="F1945">
        <v>202.7</v>
      </c>
      <c r="G1945" s="11" t="s">
        <v>9</v>
      </c>
      <c r="H1945">
        <v>1157.4100000000001</v>
      </c>
      <c r="I1945">
        <v>1429.04</v>
      </c>
      <c r="J1945">
        <v>5.71</v>
      </c>
      <c r="K1945">
        <v>7.05</v>
      </c>
      <c r="L1945" s="11" t="s">
        <v>69</v>
      </c>
      <c r="M1945" s="7">
        <v>43364</v>
      </c>
      <c r="N1945" s="7">
        <v>43364</v>
      </c>
      <c r="O1945" s="11" t="s">
        <v>40</v>
      </c>
      <c r="P1945" s="11" t="s">
        <v>95</v>
      </c>
      <c r="Q1945">
        <v>320188.32</v>
      </c>
      <c r="R1945" s="11" t="s">
        <v>52</v>
      </c>
      <c r="S1945" s="11" t="s">
        <v>95</v>
      </c>
      <c r="T1945">
        <v>8464367.5299999993</v>
      </c>
      <c r="U1945">
        <f>SalesLineItems__NO_LOT[[#This Row],[ActualSales]]-SalesLineItems__NO_LOT[[#This Row],[Extended_Cost]]</f>
        <v>271.62999999999988</v>
      </c>
      <c r="V1945">
        <f>IFERROR(SalesLineItems__NO_LOT[[#This Row],[Revenue]]/SalesLineItems__NO_LOT[[#This Row],[Extended_Price]],0)</f>
        <v>0.19007865420142186</v>
      </c>
      <c r="W1945" t="str">
        <f>IF(SalesLineItems__NO_LOT[[#This Row],[Revenue]]&lt;0,"Lost on Sale","Normal Revenue")</f>
        <v>Normal Revenue</v>
      </c>
      <c r="X1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45">
        <f>IF(SalesLineItems__NO_LOT[[#This Row],[SOP_Type]]="Return",SalesLineItems__NO_LOT[[#This Row],[Extended_Cost]]*-1,SalesLineItems__NO_LOT[[#This Row],[Extended_Price]])</f>
        <v>1429.04</v>
      </c>
      <c r="Z1945">
        <f>MONTH(SalesLineItems__NO_LOT[[#This Row],[Requested_Ship_Date]])</f>
        <v>9</v>
      </c>
      <c r="AA1945">
        <f>YEAR(SalesLineItems__NO_LOT[[#This Row],[Requested_Ship_Date]])</f>
        <v>2018</v>
      </c>
      <c r="AV1945"/>
      <c r="AX1945"/>
      <c r="AZ1945"/>
      <c r="BC1945"/>
      <c r="BF1945"/>
    </row>
    <row r="1946" spans="1:58" x14ac:dyDescent="0.2">
      <c r="A1946" t="s">
        <v>9835</v>
      </c>
      <c r="B1946" s="11" t="s">
        <v>22</v>
      </c>
      <c r="C1946" s="11" t="s">
        <v>9834</v>
      </c>
      <c r="D1946" s="11" t="s">
        <v>13</v>
      </c>
      <c r="E1946" s="11" t="s">
        <v>14</v>
      </c>
      <c r="F1946">
        <v>1</v>
      </c>
      <c r="G1946" s="11" t="s">
        <v>15</v>
      </c>
      <c r="H1946">
        <v>0</v>
      </c>
      <c r="I1946">
        <v>1.5</v>
      </c>
      <c r="J1946">
        <v>0</v>
      </c>
      <c r="K1946">
        <v>1.5</v>
      </c>
      <c r="L1946" s="11" t="s">
        <v>69</v>
      </c>
      <c r="M1946" s="7">
        <v>43364</v>
      </c>
      <c r="N1946" s="7">
        <v>43364</v>
      </c>
      <c r="O1946" s="11" t="s">
        <v>16</v>
      </c>
      <c r="P1946" s="11" t="s">
        <v>95</v>
      </c>
      <c r="Q1946">
        <v>320188.32</v>
      </c>
      <c r="R1946" s="11" t="s">
        <v>52</v>
      </c>
      <c r="S1946" s="11" t="s">
        <v>95</v>
      </c>
      <c r="T1946">
        <v>8464367.5299999993</v>
      </c>
      <c r="U1946">
        <f>SalesLineItems__NO_LOT[[#This Row],[ActualSales]]-SalesLineItems__NO_LOT[[#This Row],[Extended_Cost]]</f>
        <v>1.5</v>
      </c>
      <c r="V1946">
        <f>IFERROR(SalesLineItems__NO_LOT[[#This Row],[Revenue]]/SalesLineItems__NO_LOT[[#This Row],[Extended_Price]],0)</f>
        <v>1</v>
      </c>
      <c r="W1946" t="str">
        <f>IF(SalesLineItems__NO_LOT[[#This Row],[Revenue]]&lt;0,"Lost on Sale","Normal Revenue")</f>
        <v>Normal Revenue</v>
      </c>
      <c r="X1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6">
        <f>IF(SalesLineItems__NO_LOT[[#This Row],[SOP_Type]]="Return",SalesLineItems__NO_LOT[[#This Row],[Extended_Cost]]*-1,SalesLineItems__NO_LOT[[#This Row],[Extended_Price]])</f>
        <v>1.5</v>
      </c>
      <c r="Z1946">
        <f>MONTH(SalesLineItems__NO_LOT[[#This Row],[Requested_Ship_Date]])</f>
        <v>9</v>
      </c>
      <c r="AA1946">
        <f>YEAR(SalesLineItems__NO_LOT[[#This Row],[Requested_Ship_Date]])</f>
        <v>2018</v>
      </c>
      <c r="AV1946"/>
      <c r="AX1946"/>
      <c r="AZ1946"/>
      <c r="BC1946"/>
      <c r="BF1946"/>
    </row>
    <row r="1947" spans="1:58" x14ac:dyDescent="0.2">
      <c r="A1947" t="s">
        <v>9836</v>
      </c>
      <c r="B1947" s="11" t="s">
        <v>22</v>
      </c>
      <c r="C1947" s="11" t="s">
        <v>9837</v>
      </c>
      <c r="D1947" s="11" t="s">
        <v>231</v>
      </c>
      <c r="E1947" s="11" t="s">
        <v>232</v>
      </c>
      <c r="F1947">
        <v>400</v>
      </c>
      <c r="G1947" s="11" t="s">
        <v>68</v>
      </c>
      <c r="H1947">
        <v>10555.92</v>
      </c>
      <c r="I1947">
        <v>12500</v>
      </c>
      <c r="J1947">
        <v>26.39</v>
      </c>
      <c r="K1947">
        <v>31.25</v>
      </c>
      <c r="L1947" s="11" t="s">
        <v>233</v>
      </c>
      <c r="M1947" s="7">
        <v>43364</v>
      </c>
      <c r="N1947" s="7">
        <v>43364</v>
      </c>
      <c r="O1947" s="11" t="s">
        <v>11</v>
      </c>
      <c r="P1947" s="11" t="s">
        <v>95</v>
      </c>
      <c r="Q1947">
        <v>12601.5</v>
      </c>
      <c r="R1947" s="11" t="s">
        <v>12</v>
      </c>
      <c r="S1947" s="11" t="s">
        <v>95</v>
      </c>
      <c r="T1947">
        <v>213547</v>
      </c>
      <c r="U1947">
        <f>SalesLineItems__NO_LOT[[#This Row],[ActualSales]]-SalesLineItems__NO_LOT[[#This Row],[Extended_Cost]]</f>
        <v>1944.08</v>
      </c>
      <c r="V1947">
        <f>IFERROR(SalesLineItems__NO_LOT[[#This Row],[Revenue]]/SalesLineItems__NO_LOT[[#This Row],[Extended_Price]],0)</f>
        <v>0.15552639999999998</v>
      </c>
      <c r="W1947" t="str">
        <f>IF(SalesLineItems__NO_LOT[[#This Row],[Revenue]]&lt;0,"Lost on Sale","Normal Revenue")</f>
        <v>Normal Revenue</v>
      </c>
      <c r="X1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47">
        <f>IF(SalesLineItems__NO_LOT[[#This Row],[SOP_Type]]="Return",SalesLineItems__NO_LOT[[#This Row],[Extended_Cost]]*-1,SalesLineItems__NO_LOT[[#This Row],[Extended_Price]])</f>
        <v>12500</v>
      </c>
      <c r="Z1947">
        <f>MONTH(SalesLineItems__NO_LOT[[#This Row],[Requested_Ship_Date]])</f>
        <v>9</v>
      </c>
      <c r="AA1947">
        <f>YEAR(SalesLineItems__NO_LOT[[#This Row],[Requested_Ship_Date]])</f>
        <v>2018</v>
      </c>
      <c r="AV1947"/>
      <c r="AX1947"/>
      <c r="AZ1947"/>
      <c r="BC1947"/>
      <c r="BF1947"/>
    </row>
    <row r="1948" spans="1:58" x14ac:dyDescent="0.2">
      <c r="A1948" t="s">
        <v>9838</v>
      </c>
      <c r="B1948" s="11" t="s">
        <v>22</v>
      </c>
      <c r="C1948" s="11" t="s">
        <v>9837</v>
      </c>
      <c r="D1948" s="11" t="s">
        <v>13</v>
      </c>
      <c r="E1948" s="11" t="s">
        <v>14</v>
      </c>
      <c r="F1948">
        <v>1</v>
      </c>
      <c r="G1948" s="11" t="s">
        <v>15</v>
      </c>
      <c r="H1948">
        <v>0</v>
      </c>
      <c r="I1948">
        <v>1.5</v>
      </c>
      <c r="J1948">
        <v>0</v>
      </c>
      <c r="K1948">
        <v>1.5</v>
      </c>
      <c r="L1948" s="11" t="s">
        <v>233</v>
      </c>
      <c r="M1948" s="7">
        <v>43364</v>
      </c>
      <c r="N1948" s="7">
        <v>43364</v>
      </c>
      <c r="O1948" s="11" t="s">
        <v>16</v>
      </c>
      <c r="P1948" s="11" t="s">
        <v>95</v>
      </c>
      <c r="Q1948">
        <v>12601.5</v>
      </c>
      <c r="R1948" s="11" t="s">
        <v>12</v>
      </c>
      <c r="S1948" s="11" t="s">
        <v>95</v>
      </c>
      <c r="T1948">
        <v>213547</v>
      </c>
      <c r="U1948">
        <f>SalesLineItems__NO_LOT[[#This Row],[ActualSales]]-SalesLineItems__NO_LOT[[#This Row],[Extended_Cost]]</f>
        <v>1.5</v>
      </c>
      <c r="V1948">
        <f>IFERROR(SalesLineItems__NO_LOT[[#This Row],[Revenue]]/SalesLineItems__NO_LOT[[#This Row],[Extended_Price]],0)</f>
        <v>1</v>
      </c>
      <c r="W1948" t="str">
        <f>IF(SalesLineItems__NO_LOT[[#This Row],[Revenue]]&lt;0,"Lost on Sale","Normal Revenue")</f>
        <v>Normal Revenue</v>
      </c>
      <c r="X1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8">
        <f>IF(SalesLineItems__NO_LOT[[#This Row],[SOP_Type]]="Return",SalesLineItems__NO_LOT[[#This Row],[Extended_Cost]]*-1,SalesLineItems__NO_LOT[[#This Row],[Extended_Price]])</f>
        <v>1.5</v>
      </c>
      <c r="Z1948">
        <f>MONTH(SalesLineItems__NO_LOT[[#This Row],[Requested_Ship_Date]])</f>
        <v>9</v>
      </c>
      <c r="AA1948">
        <f>YEAR(SalesLineItems__NO_LOT[[#This Row],[Requested_Ship_Date]])</f>
        <v>2018</v>
      </c>
      <c r="AV1948"/>
      <c r="AX1948"/>
      <c r="AZ1948"/>
      <c r="BC1948"/>
      <c r="BF1948"/>
    </row>
    <row r="1949" spans="1:58" x14ac:dyDescent="0.2">
      <c r="A1949" t="s">
        <v>9839</v>
      </c>
      <c r="B1949" s="11" t="s">
        <v>22</v>
      </c>
      <c r="C1949" s="11" t="s">
        <v>9837</v>
      </c>
      <c r="D1949" s="11" t="s">
        <v>8322</v>
      </c>
      <c r="E1949" s="11" t="s">
        <v>8323</v>
      </c>
      <c r="F1949">
        <v>1</v>
      </c>
      <c r="G1949" s="11" t="s">
        <v>15</v>
      </c>
      <c r="H1949">
        <v>0</v>
      </c>
      <c r="I1949">
        <v>40</v>
      </c>
      <c r="J1949">
        <v>0</v>
      </c>
      <c r="K1949">
        <v>40</v>
      </c>
      <c r="L1949" s="11" t="s">
        <v>233</v>
      </c>
      <c r="M1949" s="7">
        <v>43364</v>
      </c>
      <c r="N1949" s="7">
        <v>43364</v>
      </c>
      <c r="O1949" s="11" t="s">
        <v>16</v>
      </c>
      <c r="P1949" s="11" t="s">
        <v>95</v>
      </c>
      <c r="Q1949">
        <v>12601.5</v>
      </c>
      <c r="R1949" s="11" t="s">
        <v>12</v>
      </c>
      <c r="S1949" s="11" t="s">
        <v>95</v>
      </c>
      <c r="T1949">
        <v>213547</v>
      </c>
      <c r="U1949">
        <f>SalesLineItems__NO_LOT[[#This Row],[ActualSales]]-SalesLineItems__NO_LOT[[#This Row],[Extended_Cost]]</f>
        <v>40</v>
      </c>
      <c r="V1949">
        <f>IFERROR(SalesLineItems__NO_LOT[[#This Row],[Revenue]]/SalesLineItems__NO_LOT[[#This Row],[Extended_Price]],0)</f>
        <v>1</v>
      </c>
      <c r="W1949" t="str">
        <f>IF(SalesLineItems__NO_LOT[[#This Row],[Revenue]]&lt;0,"Lost on Sale","Normal Revenue")</f>
        <v>Normal Revenue</v>
      </c>
      <c r="X1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49">
        <f>IF(SalesLineItems__NO_LOT[[#This Row],[SOP_Type]]="Return",SalesLineItems__NO_LOT[[#This Row],[Extended_Cost]]*-1,SalesLineItems__NO_LOT[[#This Row],[Extended_Price]])</f>
        <v>40</v>
      </c>
      <c r="Z1949">
        <f>MONTH(SalesLineItems__NO_LOT[[#This Row],[Requested_Ship_Date]])</f>
        <v>9</v>
      </c>
      <c r="AA1949">
        <f>YEAR(SalesLineItems__NO_LOT[[#This Row],[Requested_Ship_Date]])</f>
        <v>2018</v>
      </c>
      <c r="AV1949"/>
      <c r="AX1949"/>
      <c r="AZ1949"/>
      <c r="BC1949"/>
      <c r="BF1949"/>
    </row>
    <row r="1950" spans="1:58" x14ac:dyDescent="0.2">
      <c r="A1950" t="s">
        <v>9840</v>
      </c>
      <c r="B1950" s="11" t="s">
        <v>22</v>
      </c>
      <c r="C1950" s="11" t="s">
        <v>9841</v>
      </c>
      <c r="D1950" s="11" t="s">
        <v>66</v>
      </c>
      <c r="E1950" s="11" t="s">
        <v>67</v>
      </c>
      <c r="F1950">
        <v>2000</v>
      </c>
      <c r="G1950" s="11" t="s">
        <v>68</v>
      </c>
      <c r="H1950">
        <v>28296.32</v>
      </c>
      <c r="I1950">
        <v>29120</v>
      </c>
      <c r="J1950">
        <v>14.15</v>
      </c>
      <c r="K1950">
        <v>14.56</v>
      </c>
      <c r="L1950" s="11" t="s">
        <v>69</v>
      </c>
      <c r="M1950" s="7">
        <v>43364</v>
      </c>
      <c r="N1950" s="7">
        <v>43364</v>
      </c>
      <c r="O1950" s="11" t="s">
        <v>70</v>
      </c>
      <c r="P1950" s="11" t="s">
        <v>95</v>
      </c>
      <c r="Q1950">
        <v>320188.32</v>
      </c>
      <c r="R1950" s="11" t="s">
        <v>52</v>
      </c>
      <c r="S1950" s="11" t="s">
        <v>95</v>
      </c>
      <c r="T1950">
        <v>8464367.5299999993</v>
      </c>
      <c r="U1950">
        <f>SalesLineItems__NO_LOT[[#This Row],[ActualSales]]-SalesLineItems__NO_LOT[[#This Row],[Extended_Cost]]</f>
        <v>823.68000000000029</v>
      </c>
      <c r="V1950">
        <f>IFERROR(SalesLineItems__NO_LOT[[#This Row],[Revenue]]/SalesLineItems__NO_LOT[[#This Row],[Extended_Price]],0)</f>
        <v>2.8285714285714296E-2</v>
      </c>
      <c r="W1950" t="str">
        <f>IF(SalesLineItems__NO_LOT[[#This Row],[Revenue]]&lt;0,"Lost on Sale","Normal Revenue")</f>
        <v>Normal Revenue</v>
      </c>
      <c r="X1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50">
        <f>IF(SalesLineItems__NO_LOT[[#This Row],[SOP_Type]]="Return",SalesLineItems__NO_LOT[[#This Row],[Extended_Cost]]*-1,SalesLineItems__NO_LOT[[#This Row],[Extended_Price]])</f>
        <v>29120</v>
      </c>
      <c r="Z1950">
        <f>MONTH(SalesLineItems__NO_LOT[[#This Row],[Requested_Ship_Date]])</f>
        <v>9</v>
      </c>
      <c r="AA1950">
        <f>YEAR(SalesLineItems__NO_LOT[[#This Row],[Requested_Ship_Date]])</f>
        <v>2018</v>
      </c>
      <c r="AV1950"/>
      <c r="AX1950"/>
      <c r="AZ1950"/>
      <c r="BC1950"/>
      <c r="BF1950"/>
    </row>
    <row r="1951" spans="1:58" x14ac:dyDescent="0.2">
      <c r="A1951" t="s">
        <v>9842</v>
      </c>
      <c r="B1951" s="11" t="s">
        <v>22</v>
      </c>
      <c r="C1951" s="11" t="s">
        <v>9841</v>
      </c>
      <c r="D1951" s="11" t="s">
        <v>13</v>
      </c>
      <c r="E1951" s="11" t="s">
        <v>14</v>
      </c>
      <c r="F1951">
        <v>1</v>
      </c>
      <c r="G1951" s="11" t="s">
        <v>15</v>
      </c>
      <c r="H1951">
        <v>0</v>
      </c>
      <c r="I1951">
        <v>1.5</v>
      </c>
      <c r="J1951">
        <v>0</v>
      </c>
      <c r="K1951">
        <v>1.5</v>
      </c>
      <c r="L1951" s="11" t="s">
        <v>69</v>
      </c>
      <c r="M1951" s="7">
        <v>43364</v>
      </c>
      <c r="N1951" s="7">
        <v>43364</v>
      </c>
      <c r="O1951" s="11" t="s">
        <v>16</v>
      </c>
      <c r="P1951" s="11" t="s">
        <v>95</v>
      </c>
      <c r="Q1951">
        <v>320188.32</v>
      </c>
      <c r="R1951" s="11" t="s">
        <v>52</v>
      </c>
      <c r="S1951" s="11" t="s">
        <v>95</v>
      </c>
      <c r="T1951">
        <v>8464367.5299999993</v>
      </c>
      <c r="U1951">
        <f>SalesLineItems__NO_LOT[[#This Row],[ActualSales]]-SalesLineItems__NO_LOT[[#This Row],[Extended_Cost]]</f>
        <v>1.5</v>
      </c>
      <c r="V1951">
        <f>IFERROR(SalesLineItems__NO_LOT[[#This Row],[Revenue]]/SalesLineItems__NO_LOT[[#This Row],[Extended_Price]],0)</f>
        <v>1</v>
      </c>
      <c r="W1951" t="str">
        <f>IF(SalesLineItems__NO_LOT[[#This Row],[Revenue]]&lt;0,"Lost on Sale","Normal Revenue")</f>
        <v>Normal Revenue</v>
      </c>
      <c r="X1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1">
        <f>IF(SalesLineItems__NO_LOT[[#This Row],[SOP_Type]]="Return",SalesLineItems__NO_LOT[[#This Row],[Extended_Cost]]*-1,SalesLineItems__NO_LOT[[#This Row],[Extended_Price]])</f>
        <v>1.5</v>
      </c>
      <c r="Z1951">
        <f>MONTH(SalesLineItems__NO_LOT[[#This Row],[Requested_Ship_Date]])</f>
        <v>9</v>
      </c>
      <c r="AA1951">
        <f>YEAR(SalesLineItems__NO_LOT[[#This Row],[Requested_Ship_Date]])</f>
        <v>2018</v>
      </c>
      <c r="AV1951"/>
      <c r="AX1951"/>
      <c r="AZ1951"/>
      <c r="BC1951"/>
      <c r="BF1951"/>
    </row>
    <row r="1952" spans="1:58" x14ac:dyDescent="0.2">
      <c r="A1952" t="s">
        <v>9843</v>
      </c>
      <c r="B1952" s="11" t="s">
        <v>22</v>
      </c>
      <c r="C1952" s="11" t="s">
        <v>9844</v>
      </c>
      <c r="D1952" s="11" t="s">
        <v>344</v>
      </c>
      <c r="E1952" s="11" t="s">
        <v>345</v>
      </c>
      <c r="F1952">
        <v>2000</v>
      </c>
      <c r="G1952" s="11" t="s">
        <v>9</v>
      </c>
      <c r="H1952">
        <v>11071.5</v>
      </c>
      <c r="I1952">
        <v>17460</v>
      </c>
      <c r="J1952">
        <v>5.54</v>
      </c>
      <c r="K1952">
        <v>8.73</v>
      </c>
      <c r="L1952" s="11" t="s">
        <v>69</v>
      </c>
      <c r="M1952" s="7">
        <v>43364</v>
      </c>
      <c r="N1952" s="7">
        <v>43364</v>
      </c>
      <c r="O1952" s="11" t="s">
        <v>65</v>
      </c>
      <c r="P1952" s="11" t="s">
        <v>95</v>
      </c>
      <c r="Q1952">
        <v>320188.32</v>
      </c>
      <c r="R1952" s="11" t="s">
        <v>52</v>
      </c>
      <c r="S1952" s="11" t="s">
        <v>95</v>
      </c>
      <c r="T1952">
        <v>8464367.5299999993</v>
      </c>
      <c r="U1952">
        <f>SalesLineItems__NO_LOT[[#This Row],[ActualSales]]-SalesLineItems__NO_LOT[[#This Row],[Extended_Cost]]</f>
        <v>6388.5</v>
      </c>
      <c r="V1952">
        <f>IFERROR(SalesLineItems__NO_LOT[[#This Row],[Revenue]]/SalesLineItems__NO_LOT[[#This Row],[Extended_Price]],0)</f>
        <v>0.36589347079037798</v>
      </c>
      <c r="W1952" t="str">
        <f>IF(SalesLineItems__NO_LOT[[#This Row],[Revenue]]&lt;0,"Lost on Sale","Normal Revenue")</f>
        <v>Normal Revenue</v>
      </c>
      <c r="X1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2">
        <f>IF(SalesLineItems__NO_LOT[[#This Row],[SOP_Type]]="Return",SalesLineItems__NO_LOT[[#This Row],[Extended_Cost]]*-1,SalesLineItems__NO_LOT[[#This Row],[Extended_Price]])</f>
        <v>17460</v>
      </c>
      <c r="Z1952">
        <f>MONTH(SalesLineItems__NO_LOT[[#This Row],[Requested_Ship_Date]])</f>
        <v>9</v>
      </c>
      <c r="AA1952">
        <f>YEAR(SalesLineItems__NO_LOT[[#This Row],[Requested_Ship_Date]])</f>
        <v>2018</v>
      </c>
      <c r="AV1952"/>
      <c r="AX1952"/>
      <c r="AZ1952"/>
      <c r="BC1952"/>
      <c r="BF1952"/>
    </row>
    <row r="1953" spans="1:58" x14ac:dyDescent="0.2">
      <c r="A1953" t="s">
        <v>9845</v>
      </c>
      <c r="B1953" s="11" t="s">
        <v>22</v>
      </c>
      <c r="C1953" s="11" t="s">
        <v>9846</v>
      </c>
      <c r="D1953" s="11" t="s">
        <v>427</v>
      </c>
      <c r="E1953" s="11" t="s">
        <v>428</v>
      </c>
      <c r="F1953">
        <v>919.8</v>
      </c>
      <c r="G1953" s="11" t="s">
        <v>9</v>
      </c>
      <c r="H1953">
        <v>4398.4799999999996</v>
      </c>
      <c r="I1953">
        <v>5380.83</v>
      </c>
      <c r="J1953">
        <v>4.78</v>
      </c>
      <c r="K1953">
        <v>5.85</v>
      </c>
      <c r="L1953" s="11" t="s">
        <v>69</v>
      </c>
      <c r="M1953" s="7">
        <v>43364</v>
      </c>
      <c r="N1953" s="7">
        <v>43364</v>
      </c>
      <c r="O1953" s="11" t="s">
        <v>40</v>
      </c>
      <c r="P1953" s="11" t="s">
        <v>95</v>
      </c>
      <c r="Q1953">
        <v>320188.32</v>
      </c>
      <c r="R1953" s="11" t="s">
        <v>52</v>
      </c>
      <c r="S1953" s="11" t="s">
        <v>95</v>
      </c>
      <c r="T1953">
        <v>8464367.5299999993</v>
      </c>
      <c r="U1953">
        <f>SalesLineItems__NO_LOT[[#This Row],[ActualSales]]-SalesLineItems__NO_LOT[[#This Row],[Extended_Cost]]</f>
        <v>982.35000000000036</v>
      </c>
      <c r="V1953">
        <f>IFERROR(SalesLineItems__NO_LOT[[#This Row],[Revenue]]/SalesLineItems__NO_LOT[[#This Row],[Extended_Price]],0)</f>
        <v>0.18256477160586757</v>
      </c>
      <c r="W1953" t="str">
        <f>IF(SalesLineItems__NO_LOT[[#This Row],[Revenue]]&lt;0,"Lost on Sale","Normal Revenue")</f>
        <v>Normal Revenue</v>
      </c>
      <c r="X1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53">
        <f>IF(SalesLineItems__NO_LOT[[#This Row],[SOP_Type]]="Return",SalesLineItems__NO_LOT[[#This Row],[Extended_Cost]]*-1,SalesLineItems__NO_LOT[[#This Row],[Extended_Price]])</f>
        <v>5380.83</v>
      </c>
      <c r="Z1953">
        <f>MONTH(SalesLineItems__NO_LOT[[#This Row],[Requested_Ship_Date]])</f>
        <v>9</v>
      </c>
      <c r="AA1953">
        <f>YEAR(SalesLineItems__NO_LOT[[#This Row],[Requested_Ship_Date]])</f>
        <v>2018</v>
      </c>
      <c r="AV1953"/>
      <c r="AX1953"/>
      <c r="AZ1953"/>
      <c r="BC1953"/>
      <c r="BF1953"/>
    </row>
    <row r="1954" spans="1:58" x14ac:dyDescent="0.2">
      <c r="A1954" t="s">
        <v>9847</v>
      </c>
      <c r="B1954" s="11" t="s">
        <v>22</v>
      </c>
      <c r="C1954" s="11" t="s">
        <v>9846</v>
      </c>
      <c r="D1954" s="11" t="s">
        <v>13</v>
      </c>
      <c r="E1954" s="11" t="s">
        <v>14</v>
      </c>
      <c r="F1954">
        <v>1</v>
      </c>
      <c r="G1954" s="11" t="s">
        <v>15</v>
      </c>
      <c r="H1954">
        <v>0</v>
      </c>
      <c r="I1954">
        <v>1.5</v>
      </c>
      <c r="J1954">
        <v>0</v>
      </c>
      <c r="K1954">
        <v>1.5</v>
      </c>
      <c r="L1954" s="11" t="s">
        <v>69</v>
      </c>
      <c r="M1954" s="7">
        <v>43364</v>
      </c>
      <c r="N1954" s="7">
        <v>43364</v>
      </c>
      <c r="O1954" s="11" t="s">
        <v>16</v>
      </c>
      <c r="P1954" s="11" t="s">
        <v>95</v>
      </c>
      <c r="Q1954">
        <v>320188.32</v>
      </c>
      <c r="R1954" s="11" t="s">
        <v>52</v>
      </c>
      <c r="S1954" s="11" t="s">
        <v>95</v>
      </c>
      <c r="T1954">
        <v>8464367.5299999993</v>
      </c>
      <c r="U1954">
        <f>SalesLineItems__NO_LOT[[#This Row],[ActualSales]]-SalesLineItems__NO_LOT[[#This Row],[Extended_Cost]]</f>
        <v>1.5</v>
      </c>
      <c r="V1954">
        <f>IFERROR(SalesLineItems__NO_LOT[[#This Row],[Revenue]]/SalesLineItems__NO_LOT[[#This Row],[Extended_Price]],0)</f>
        <v>1</v>
      </c>
      <c r="W1954" t="str">
        <f>IF(SalesLineItems__NO_LOT[[#This Row],[Revenue]]&lt;0,"Lost on Sale","Normal Revenue")</f>
        <v>Normal Revenue</v>
      </c>
      <c r="X1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4">
        <f>IF(SalesLineItems__NO_LOT[[#This Row],[SOP_Type]]="Return",SalesLineItems__NO_LOT[[#This Row],[Extended_Cost]]*-1,SalesLineItems__NO_LOT[[#This Row],[Extended_Price]])</f>
        <v>1.5</v>
      </c>
      <c r="Z1954">
        <f>MONTH(SalesLineItems__NO_LOT[[#This Row],[Requested_Ship_Date]])</f>
        <v>9</v>
      </c>
      <c r="AA1954">
        <f>YEAR(SalesLineItems__NO_LOT[[#This Row],[Requested_Ship_Date]])</f>
        <v>2018</v>
      </c>
      <c r="AV1954"/>
      <c r="AX1954"/>
      <c r="AZ1954"/>
      <c r="BC1954"/>
      <c r="BF1954"/>
    </row>
    <row r="1955" spans="1:58" x14ac:dyDescent="0.2">
      <c r="A1955" t="s">
        <v>9848</v>
      </c>
      <c r="B1955" s="11" t="s">
        <v>22</v>
      </c>
      <c r="C1955" s="11" t="s">
        <v>9849</v>
      </c>
      <c r="D1955" s="11" t="s">
        <v>38</v>
      </c>
      <c r="E1955" s="11" t="s">
        <v>39</v>
      </c>
      <c r="F1955">
        <v>120</v>
      </c>
      <c r="G1955" s="11" t="s">
        <v>9</v>
      </c>
      <c r="H1955">
        <v>507.6</v>
      </c>
      <c r="I1955">
        <v>736.8</v>
      </c>
      <c r="J1955">
        <v>4.2300000000000004</v>
      </c>
      <c r="K1955">
        <v>6.14</v>
      </c>
      <c r="L1955" s="11" t="s">
        <v>69</v>
      </c>
      <c r="M1955" s="7">
        <v>43364</v>
      </c>
      <c r="N1955" s="7">
        <v>43364</v>
      </c>
      <c r="O1955" s="11" t="s">
        <v>40</v>
      </c>
      <c r="P1955" s="11" t="s">
        <v>95</v>
      </c>
      <c r="Q1955">
        <v>320188.32</v>
      </c>
      <c r="R1955" s="11" t="s">
        <v>52</v>
      </c>
      <c r="S1955" s="11" t="s">
        <v>95</v>
      </c>
      <c r="T1955">
        <v>8464367.5299999993</v>
      </c>
      <c r="U1955">
        <f>SalesLineItems__NO_LOT[[#This Row],[ActualSales]]-SalesLineItems__NO_LOT[[#This Row],[Extended_Cost]]</f>
        <v>229.19999999999993</v>
      </c>
      <c r="V1955">
        <f>IFERROR(SalesLineItems__NO_LOT[[#This Row],[Revenue]]/SalesLineItems__NO_LOT[[#This Row],[Extended_Price]],0)</f>
        <v>0.31107491856677516</v>
      </c>
      <c r="W1955" t="str">
        <f>IF(SalesLineItems__NO_LOT[[#This Row],[Revenue]]&lt;0,"Lost on Sale","Normal Revenue")</f>
        <v>Normal Revenue</v>
      </c>
      <c r="X1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5">
        <f>IF(SalesLineItems__NO_LOT[[#This Row],[SOP_Type]]="Return",SalesLineItems__NO_LOT[[#This Row],[Extended_Cost]]*-1,SalesLineItems__NO_LOT[[#This Row],[Extended_Price]])</f>
        <v>736.8</v>
      </c>
      <c r="Z1955">
        <f>MONTH(SalesLineItems__NO_LOT[[#This Row],[Requested_Ship_Date]])</f>
        <v>9</v>
      </c>
      <c r="AA1955">
        <f>YEAR(SalesLineItems__NO_LOT[[#This Row],[Requested_Ship_Date]])</f>
        <v>2018</v>
      </c>
      <c r="AV1955"/>
      <c r="AX1955"/>
      <c r="AZ1955"/>
      <c r="BC1955"/>
      <c r="BF1955"/>
    </row>
    <row r="1956" spans="1:58" x14ac:dyDescent="0.2">
      <c r="A1956" t="s">
        <v>9850</v>
      </c>
      <c r="B1956" s="11" t="s">
        <v>22</v>
      </c>
      <c r="C1956" s="11" t="s">
        <v>9849</v>
      </c>
      <c r="D1956" s="11" t="s">
        <v>1786</v>
      </c>
      <c r="E1956" s="11" t="s">
        <v>419</v>
      </c>
      <c r="F1956">
        <v>200</v>
      </c>
      <c r="G1956" s="11" t="s">
        <v>9</v>
      </c>
      <c r="H1956">
        <v>2202</v>
      </c>
      <c r="I1956">
        <v>3480</v>
      </c>
      <c r="J1956">
        <v>11.01</v>
      </c>
      <c r="K1956">
        <v>17.399999999999999</v>
      </c>
      <c r="L1956" s="11" t="s">
        <v>69</v>
      </c>
      <c r="M1956" s="7">
        <v>43364</v>
      </c>
      <c r="N1956" s="7">
        <v>43364</v>
      </c>
      <c r="O1956" s="11" t="s">
        <v>317</v>
      </c>
      <c r="P1956" s="11" t="s">
        <v>95</v>
      </c>
      <c r="Q1956">
        <v>320188.32</v>
      </c>
      <c r="R1956" s="11" t="s">
        <v>52</v>
      </c>
      <c r="S1956" s="11" t="s">
        <v>95</v>
      </c>
      <c r="T1956">
        <v>8464367.5299999993</v>
      </c>
      <c r="U1956">
        <f>SalesLineItems__NO_LOT[[#This Row],[ActualSales]]-SalesLineItems__NO_LOT[[#This Row],[Extended_Cost]]</f>
        <v>1278</v>
      </c>
      <c r="V1956">
        <f>IFERROR(SalesLineItems__NO_LOT[[#This Row],[Revenue]]/SalesLineItems__NO_LOT[[#This Row],[Extended_Price]],0)</f>
        <v>0.36724137931034484</v>
      </c>
      <c r="W1956" t="str">
        <f>IF(SalesLineItems__NO_LOT[[#This Row],[Revenue]]&lt;0,"Lost on Sale","Normal Revenue")</f>
        <v>Normal Revenue</v>
      </c>
      <c r="X1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6">
        <f>IF(SalesLineItems__NO_LOT[[#This Row],[SOP_Type]]="Return",SalesLineItems__NO_LOT[[#This Row],[Extended_Cost]]*-1,SalesLineItems__NO_LOT[[#This Row],[Extended_Price]])</f>
        <v>3480</v>
      </c>
      <c r="Z1956">
        <f>MONTH(SalesLineItems__NO_LOT[[#This Row],[Requested_Ship_Date]])</f>
        <v>9</v>
      </c>
      <c r="AA1956">
        <f>YEAR(SalesLineItems__NO_LOT[[#This Row],[Requested_Ship_Date]])</f>
        <v>2018</v>
      </c>
      <c r="AV1956"/>
      <c r="AX1956"/>
      <c r="AZ1956"/>
      <c r="BC1956"/>
      <c r="BF1956"/>
    </row>
    <row r="1957" spans="1:58" x14ac:dyDescent="0.2">
      <c r="A1957" t="s">
        <v>9851</v>
      </c>
      <c r="B1957" s="11" t="s">
        <v>22</v>
      </c>
      <c r="C1957" s="11" t="s">
        <v>9849</v>
      </c>
      <c r="D1957" s="11" t="s">
        <v>13</v>
      </c>
      <c r="E1957" s="11" t="s">
        <v>14</v>
      </c>
      <c r="F1957">
        <v>1</v>
      </c>
      <c r="G1957" s="11" t="s">
        <v>15</v>
      </c>
      <c r="H1957">
        <v>0</v>
      </c>
      <c r="I1957">
        <v>1.5</v>
      </c>
      <c r="J1957">
        <v>0</v>
      </c>
      <c r="K1957">
        <v>1.5</v>
      </c>
      <c r="L1957" s="11" t="s">
        <v>69</v>
      </c>
      <c r="M1957" s="7">
        <v>43364</v>
      </c>
      <c r="N1957" s="7">
        <v>43364</v>
      </c>
      <c r="O1957" s="11" t="s">
        <v>16</v>
      </c>
      <c r="P1957" s="11" t="s">
        <v>95</v>
      </c>
      <c r="Q1957">
        <v>320188.32</v>
      </c>
      <c r="R1957" s="11" t="s">
        <v>52</v>
      </c>
      <c r="S1957" s="11" t="s">
        <v>95</v>
      </c>
      <c r="T1957">
        <v>8464367.5299999993</v>
      </c>
      <c r="U1957">
        <f>SalesLineItems__NO_LOT[[#This Row],[ActualSales]]-SalesLineItems__NO_LOT[[#This Row],[Extended_Cost]]</f>
        <v>1.5</v>
      </c>
      <c r="V1957">
        <f>IFERROR(SalesLineItems__NO_LOT[[#This Row],[Revenue]]/SalesLineItems__NO_LOT[[#This Row],[Extended_Price]],0)</f>
        <v>1</v>
      </c>
      <c r="W1957" t="str">
        <f>IF(SalesLineItems__NO_LOT[[#This Row],[Revenue]]&lt;0,"Lost on Sale","Normal Revenue")</f>
        <v>Normal Revenue</v>
      </c>
      <c r="X1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7">
        <f>IF(SalesLineItems__NO_LOT[[#This Row],[SOP_Type]]="Return",SalesLineItems__NO_LOT[[#This Row],[Extended_Cost]]*-1,SalesLineItems__NO_LOT[[#This Row],[Extended_Price]])</f>
        <v>1.5</v>
      </c>
      <c r="Z1957">
        <f>MONTH(SalesLineItems__NO_LOT[[#This Row],[Requested_Ship_Date]])</f>
        <v>9</v>
      </c>
      <c r="AA1957">
        <f>YEAR(SalesLineItems__NO_LOT[[#This Row],[Requested_Ship_Date]])</f>
        <v>2018</v>
      </c>
      <c r="AV1957"/>
      <c r="AX1957"/>
      <c r="AZ1957"/>
      <c r="BC1957"/>
      <c r="BF1957"/>
    </row>
    <row r="1958" spans="1:58" x14ac:dyDescent="0.2">
      <c r="A1958" t="s">
        <v>9852</v>
      </c>
      <c r="B1958" s="11" t="s">
        <v>22</v>
      </c>
      <c r="C1958" s="11" t="s">
        <v>9853</v>
      </c>
      <c r="D1958" s="11" t="s">
        <v>337</v>
      </c>
      <c r="E1958" s="11" t="s">
        <v>315</v>
      </c>
      <c r="F1958">
        <v>405</v>
      </c>
      <c r="G1958" s="11" t="s">
        <v>9</v>
      </c>
      <c r="H1958">
        <v>2719.62</v>
      </c>
      <c r="I1958">
        <v>2907.9</v>
      </c>
      <c r="J1958">
        <v>6.72</v>
      </c>
      <c r="K1958">
        <v>7.18</v>
      </c>
      <c r="L1958" s="11" t="s">
        <v>314</v>
      </c>
      <c r="M1958" s="7">
        <v>43364</v>
      </c>
      <c r="N1958" s="7">
        <v>43364</v>
      </c>
      <c r="O1958" s="11" t="s">
        <v>11</v>
      </c>
      <c r="P1958" s="11" t="s">
        <v>95</v>
      </c>
      <c r="Q1958">
        <v>17590.52</v>
      </c>
      <c r="R1958" s="11" t="s">
        <v>52</v>
      </c>
      <c r="S1958" s="11" t="s">
        <v>95</v>
      </c>
      <c r="T1958">
        <v>669865.49</v>
      </c>
      <c r="U1958">
        <f>SalesLineItems__NO_LOT[[#This Row],[ActualSales]]-SalesLineItems__NO_LOT[[#This Row],[Extended_Cost]]</f>
        <v>188.2800000000002</v>
      </c>
      <c r="V1958">
        <f>IFERROR(SalesLineItems__NO_LOT[[#This Row],[Revenue]]/SalesLineItems__NO_LOT[[#This Row],[Extended_Price]],0)</f>
        <v>6.4747756112658691E-2</v>
      </c>
      <c r="W1958" t="str">
        <f>IF(SalesLineItems__NO_LOT[[#This Row],[Revenue]]&lt;0,"Lost on Sale","Normal Revenue")</f>
        <v>Normal Revenue</v>
      </c>
      <c r="X1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58">
        <f>IF(SalesLineItems__NO_LOT[[#This Row],[SOP_Type]]="Return",SalesLineItems__NO_LOT[[#This Row],[Extended_Cost]]*-1,SalesLineItems__NO_LOT[[#This Row],[Extended_Price]])</f>
        <v>2907.9</v>
      </c>
      <c r="Z1958">
        <f>MONTH(SalesLineItems__NO_LOT[[#This Row],[Requested_Ship_Date]])</f>
        <v>9</v>
      </c>
      <c r="AA1958">
        <f>YEAR(SalesLineItems__NO_LOT[[#This Row],[Requested_Ship_Date]])</f>
        <v>2018</v>
      </c>
      <c r="AV1958"/>
      <c r="AX1958"/>
      <c r="AZ1958"/>
      <c r="BC1958"/>
      <c r="BF1958"/>
    </row>
    <row r="1959" spans="1:58" x14ac:dyDescent="0.2">
      <c r="A1959" t="s">
        <v>9854</v>
      </c>
      <c r="B1959" s="11" t="s">
        <v>22</v>
      </c>
      <c r="C1959" s="11" t="s">
        <v>9853</v>
      </c>
      <c r="D1959" s="11" t="s">
        <v>13</v>
      </c>
      <c r="E1959" s="11" t="s">
        <v>14</v>
      </c>
      <c r="F1959">
        <v>1</v>
      </c>
      <c r="G1959" s="11" t="s">
        <v>15</v>
      </c>
      <c r="H1959">
        <v>0</v>
      </c>
      <c r="I1959">
        <v>1.5</v>
      </c>
      <c r="J1959">
        <v>0</v>
      </c>
      <c r="K1959">
        <v>1.5</v>
      </c>
      <c r="L1959" s="11" t="s">
        <v>314</v>
      </c>
      <c r="M1959" s="7">
        <v>43364</v>
      </c>
      <c r="N1959" s="7">
        <v>43364</v>
      </c>
      <c r="O1959" s="11" t="s">
        <v>16</v>
      </c>
      <c r="P1959" s="11" t="s">
        <v>95</v>
      </c>
      <c r="Q1959">
        <v>17590.52</v>
      </c>
      <c r="R1959" s="11" t="s">
        <v>52</v>
      </c>
      <c r="S1959" s="11" t="s">
        <v>95</v>
      </c>
      <c r="T1959">
        <v>669865.49</v>
      </c>
      <c r="U1959">
        <f>SalesLineItems__NO_LOT[[#This Row],[ActualSales]]-SalesLineItems__NO_LOT[[#This Row],[Extended_Cost]]</f>
        <v>1.5</v>
      </c>
      <c r="V1959">
        <f>IFERROR(SalesLineItems__NO_LOT[[#This Row],[Revenue]]/SalesLineItems__NO_LOT[[#This Row],[Extended_Price]],0)</f>
        <v>1</v>
      </c>
      <c r="W1959" t="str">
        <f>IF(SalesLineItems__NO_LOT[[#This Row],[Revenue]]&lt;0,"Lost on Sale","Normal Revenue")</f>
        <v>Normal Revenue</v>
      </c>
      <c r="X1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59">
        <f>IF(SalesLineItems__NO_LOT[[#This Row],[SOP_Type]]="Return",SalesLineItems__NO_LOT[[#This Row],[Extended_Cost]]*-1,SalesLineItems__NO_LOT[[#This Row],[Extended_Price]])</f>
        <v>1.5</v>
      </c>
      <c r="Z1959">
        <f>MONTH(SalesLineItems__NO_LOT[[#This Row],[Requested_Ship_Date]])</f>
        <v>9</v>
      </c>
      <c r="AA1959">
        <f>YEAR(SalesLineItems__NO_LOT[[#This Row],[Requested_Ship_Date]])</f>
        <v>2018</v>
      </c>
      <c r="AV1959"/>
      <c r="AX1959"/>
      <c r="AZ1959"/>
      <c r="BC1959"/>
      <c r="BF1959"/>
    </row>
    <row r="1960" spans="1:58" x14ac:dyDescent="0.2">
      <c r="A1960" t="s">
        <v>9855</v>
      </c>
      <c r="B1960" s="11" t="s">
        <v>22</v>
      </c>
      <c r="C1960" s="11" t="s">
        <v>9853</v>
      </c>
      <c r="D1960" s="11" t="s">
        <v>8322</v>
      </c>
      <c r="E1960" s="11" t="s">
        <v>8323</v>
      </c>
      <c r="F1960">
        <v>1</v>
      </c>
      <c r="G1960" s="11" t="s">
        <v>15</v>
      </c>
      <c r="H1960">
        <v>0</v>
      </c>
      <c r="I1960">
        <v>40</v>
      </c>
      <c r="J1960">
        <v>0</v>
      </c>
      <c r="K1960">
        <v>40</v>
      </c>
      <c r="L1960" s="11" t="s">
        <v>314</v>
      </c>
      <c r="M1960" s="7">
        <v>43364</v>
      </c>
      <c r="N1960" s="7">
        <v>43364</v>
      </c>
      <c r="O1960" s="11" t="s">
        <v>16</v>
      </c>
      <c r="P1960" s="11" t="s">
        <v>95</v>
      </c>
      <c r="Q1960">
        <v>17590.52</v>
      </c>
      <c r="R1960" s="11" t="s">
        <v>52</v>
      </c>
      <c r="S1960" s="11" t="s">
        <v>95</v>
      </c>
      <c r="T1960">
        <v>669865.49</v>
      </c>
      <c r="U1960">
        <f>SalesLineItems__NO_LOT[[#This Row],[ActualSales]]-SalesLineItems__NO_LOT[[#This Row],[Extended_Cost]]</f>
        <v>40</v>
      </c>
      <c r="V1960">
        <f>IFERROR(SalesLineItems__NO_LOT[[#This Row],[Revenue]]/SalesLineItems__NO_LOT[[#This Row],[Extended_Price]],0)</f>
        <v>1</v>
      </c>
      <c r="W1960" t="str">
        <f>IF(SalesLineItems__NO_LOT[[#This Row],[Revenue]]&lt;0,"Lost on Sale","Normal Revenue")</f>
        <v>Normal Revenue</v>
      </c>
      <c r="X1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0">
        <f>IF(SalesLineItems__NO_LOT[[#This Row],[SOP_Type]]="Return",SalesLineItems__NO_LOT[[#This Row],[Extended_Cost]]*-1,SalesLineItems__NO_LOT[[#This Row],[Extended_Price]])</f>
        <v>40</v>
      </c>
      <c r="Z1960">
        <f>MONTH(SalesLineItems__NO_LOT[[#This Row],[Requested_Ship_Date]])</f>
        <v>9</v>
      </c>
      <c r="AA1960">
        <f>YEAR(SalesLineItems__NO_LOT[[#This Row],[Requested_Ship_Date]])</f>
        <v>2018</v>
      </c>
      <c r="AV1960"/>
      <c r="AX1960"/>
      <c r="AZ1960"/>
      <c r="BC1960"/>
      <c r="BF1960"/>
    </row>
    <row r="1961" spans="1:58" x14ac:dyDescent="0.2">
      <c r="A1961" t="s">
        <v>8463</v>
      </c>
      <c r="B1961" s="11" t="s">
        <v>22</v>
      </c>
      <c r="C1961" s="11" t="s">
        <v>8464</v>
      </c>
      <c r="D1961" s="11" t="s">
        <v>5419</v>
      </c>
      <c r="E1961" s="11" t="s">
        <v>8465</v>
      </c>
      <c r="F1961">
        <v>0.2</v>
      </c>
      <c r="G1961" s="11" t="s">
        <v>9</v>
      </c>
      <c r="H1961">
        <v>0</v>
      </c>
      <c r="I1961">
        <v>0</v>
      </c>
      <c r="J1961">
        <v>0</v>
      </c>
      <c r="K1961">
        <v>0</v>
      </c>
      <c r="L1961" s="11" t="s">
        <v>8466</v>
      </c>
      <c r="M1961" s="7">
        <v>43605</v>
      </c>
      <c r="N1961" s="7">
        <v>43605</v>
      </c>
      <c r="O1961" s="11" t="s">
        <v>159</v>
      </c>
      <c r="P1961" s="11" t="s">
        <v>95</v>
      </c>
      <c r="Q1961">
        <v>0</v>
      </c>
      <c r="R1961" s="11" t="s">
        <v>27</v>
      </c>
      <c r="S1961" s="11" t="s">
        <v>95</v>
      </c>
      <c r="T1961">
        <v>0</v>
      </c>
      <c r="U1961">
        <f>SalesLineItems__NO_LOT[[#This Row],[ActualSales]]-SalesLineItems__NO_LOT[[#This Row],[Extended_Cost]]</f>
        <v>0</v>
      </c>
      <c r="V1961">
        <f>IFERROR(SalesLineItems__NO_LOT[[#This Row],[Revenue]]/SalesLineItems__NO_LOT[[#This Row],[Extended_Price]],0)</f>
        <v>0</v>
      </c>
      <c r="W1961" t="str">
        <f>IF(SalesLineItems__NO_LOT[[#This Row],[Revenue]]&lt;0,"Lost on Sale","Normal Revenue")</f>
        <v>Normal Revenue</v>
      </c>
      <c r="X1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61">
        <f>IF(SalesLineItems__NO_LOT[[#This Row],[SOP_Type]]="Return",SalesLineItems__NO_LOT[[#This Row],[Extended_Cost]]*-1,SalesLineItems__NO_LOT[[#This Row],[Extended_Price]])</f>
        <v>0</v>
      </c>
      <c r="Z1961">
        <f>MONTH(SalesLineItems__NO_LOT[[#This Row],[Requested_Ship_Date]])</f>
        <v>5</v>
      </c>
      <c r="AA1961">
        <f>YEAR(SalesLineItems__NO_LOT[[#This Row],[Requested_Ship_Date]])</f>
        <v>2019</v>
      </c>
      <c r="AV1961"/>
      <c r="AX1961"/>
      <c r="AZ1961"/>
      <c r="BC1961"/>
      <c r="BF1961"/>
    </row>
    <row r="1962" spans="1:58" x14ac:dyDescent="0.2">
      <c r="A1962" t="s">
        <v>9812</v>
      </c>
      <c r="B1962" s="11" t="s">
        <v>22</v>
      </c>
      <c r="C1962" s="11" t="s">
        <v>9813</v>
      </c>
      <c r="D1962" s="11" t="s">
        <v>5428</v>
      </c>
      <c r="E1962" s="11" t="s">
        <v>5429</v>
      </c>
      <c r="F1962">
        <v>9071.9</v>
      </c>
      <c r="G1962" s="11" t="s">
        <v>9</v>
      </c>
      <c r="H1962">
        <v>53161.34</v>
      </c>
      <c r="I1962">
        <v>68129.97</v>
      </c>
      <c r="J1962">
        <v>5.86</v>
      </c>
      <c r="K1962">
        <v>7.51</v>
      </c>
      <c r="L1962" s="11" t="s">
        <v>10</v>
      </c>
      <c r="M1962" s="7">
        <v>43369</v>
      </c>
      <c r="N1962" s="7">
        <v>43369</v>
      </c>
      <c r="O1962" s="11" t="s">
        <v>21</v>
      </c>
      <c r="P1962" s="11" t="s">
        <v>95</v>
      </c>
      <c r="Q1962">
        <v>66678.759999999995</v>
      </c>
      <c r="R1962" s="11" t="s">
        <v>12</v>
      </c>
      <c r="S1962" s="11" t="s">
        <v>95</v>
      </c>
      <c r="T1962">
        <v>2195688.4</v>
      </c>
      <c r="U1962">
        <f>SalesLineItems__NO_LOT[[#This Row],[ActualSales]]-SalesLineItems__NO_LOT[[#This Row],[Extended_Cost]]</f>
        <v>14968.630000000005</v>
      </c>
      <c r="V1962">
        <f>IFERROR(SalesLineItems__NO_LOT[[#This Row],[Revenue]]/SalesLineItems__NO_LOT[[#This Row],[Extended_Price]],0)</f>
        <v>0.21970698064302691</v>
      </c>
      <c r="W1962" t="str">
        <f>IF(SalesLineItems__NO_LOT[[#This Row],[Revenue]]&lt;0,"Lost on Sale","Normal Revenue")</f>
        <v>Normal Revenue</v>
      </c>
      <c r="X1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62">
        <f>IF(SalesLineItems__NO_LOT[[#This Row],[SOP_Type]]="Return",SalesLineItems__NO_LOT[[#This Row],[Extended_Cost]]*-1,SalesLineItems__NO_LOT[[#This Row],[Extended_Price]])</f>
        <v>68129.97</v>
      </c>
      <c r="Z1962">
        <f>MONTH(SalesLineItems__NO_LOT[[#This Row],[Requested_Ship_Date]])</f>
        <v>9</v>
      </c>
      <c r="AA1962">
        <f>YEAR(SalesLineItems__NO_LOT[[#This Row],[Requested_Ship_Date]])</f>
        <v>2018</v>
      </c>
      <c r="AV1962"/>
      <c r="AX1962"/>
      <c r="AZ1962"/>
      <c r="BC1962"/>
      <c r="BF1962"/>
    </row>
    <row r="1963" spans="1:58" x14ac:dyDescent="0.2">
      <c r="A1963" t="s">
        <v>9814</v>
      </c>
      <c r="B1963" s="11" t="s">
        <v>22</v>
      </c>
      <c r="C1963" s="11" t="s">
        <v>9815</v>
      </c>
      <c r="D1963" s="11" t="s">
        <v>9816</v>
      </c>
      <c r="E1963" s="11" t="s">
        <v>9022</v>
      </c>
      <c r="F1963">
        <v>78.959999999999994</v>
      </c>
      <c r="G1963" s="11" t="s">
        <v>9</v>
      </c>
      <c r="H1963">
        <v>750.12</v>
      </c>
      <c r="I1963">
        <v>1405.49</v>
      </c>
      <c r="J1963">
        <v>9.5</v>
      </c>
      <c r="K1963">
        <v>17.8</v>
      </c>
      <c r="L1963" s="11" t="s">
        <v>10</v>
      </c>
      <c r="M1963" s="7">
        <v>43369</v>
      </c>
      <c r="N1963" s="7">
        <v>43369</v>
      </c>
      <c r="O1963" s="11" t="s">
        <v>11</v>
      </c>
      <c r="P1963" s="11" t="s">
        <v>95</v>
      </c>
      <c r="Q1963">
        <v>66678.759999999995</v>
      </c>
      <c r="R1963" s="11" t="s">
        <v>12</v>
      </c>
      <c r="S1963" s="11" t="s">
        <v>95</v>
      </c>
      <c r="T1963">
        <v>2195688.4</v>
      </c>
      <c r="U1963">
        <f>SalesLineItems__NO_LOT[[#This Row],[ActualSales]]-SalesLineItems__NO_LOT[[#This Row],[Extended_Cost]]</f>
        <v>655.37</v>
      </c>
      <c r="V1963">
        <f>IFERROR(SalesLineItems__NO_LOT[[#This Row],[Revenue]]/SalesLineItems__NO_LOT[[#This Row],[Extended_Price]],0)</f>
        <v>0.46629289429309351</v>
      </c>
      <c r="W1963" t="str">
        <f>IF(SalesLineItems__NO_LOT[[#This Row],[Revenue]]&lt;0,"Lost on Sale","Normal Revenue")</f>
        <v>Normal Revenue</v>
      </c>
      <c r="X1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3">
        <f>IF(SalesLineItems__NO_LOT[[#This Row],[SOP_Type]]="Return",SalesLineItems__NO_LOT[[#This Row],[Extended_Cost]]*-1,SalesLineItems__NO_LOT[[#This Row],[Extended_Price]])</f>
        <v>1405.49</v>
      </c>
      <c r="Z1963">
        <f>MONTH(SalesLineItems__NO_LOT[[#This Row],[Requested_Ship_Date]])</f>
        <v>9</v>
      </c>
      <c r="AA1963">
        <f>YEAR(SalesLineItems__NO_LOT[[#This Row],[Requested_Ship_Date]])</f>
        <v>2018</v>
      </c>
      <c r="AV1963"/>
      <c r="AX1963"/>
      <c r="AZ1963"/>
      <c r="BC1963"/>
      <c r="BF1963"/>
    </row>
    <row r="1964" spans="1:58" x14ac:dyDescent="0.2">
      <c r="A1964" t="s">
        <v>9817</v>
      </c>
      <c r="B1964" s="11" t="s">
        <v>22</v>
      </c>
      <c r="C1964" s="11" t="s">
        <v>9815</v>
      </c>
      <c r="D1964" s="11" t="s">
        <v>13</v>
      </c>
      <c r="E1964" s="11" t="s">
        <v>14</v>
      </c>
      <c r="F1964">
        <v>1</v>
      </c>
      <c r="G1964" s="11" t="s">
        <v>15</v>
      </c>
      <c r="H1964">
        <v>0</v>
      </c>
      <c r="I1964">
        <v>1.5</v>
      </c>
      <c r="J1964">
        <v>0</v>
      </c>
      <c r="K1964">
        <v>1.5</v>
      </c>
      <c r="L1964" s="11" t="s">
        <v>10</v>
      </c>
      <c r="M1964" s="7">
        <v>43369</v>
      </c>
      <c r="N1964" s="7">
        <v>43369</v>
      </c>
      <c r="O1964" s="11" t="s">
        <v>16</v>
      </c>
      <c r="P1964" s="11" t="s">
        <v>95</v>
      </c>
      <c r="Q1964">
        <v>66678.759999999995</v>
      </c>
      <c r="R1964" s="11" t="s">
        <v>12</v>
      </c>
      <c r="S1964" s="11" t="s">
        <v>95</v>
      </c>
      <c r="T1964">
        <v>2195688.4</v>
      </c>
      <c r="U1964">
        <f>SalesLineItems__NO_LOT[[#This Row],[ActualSales]]-SalesLineItems__NO_LOT[[#This Row],[Extended_Cost]]</f>
        <v>1.5</v>
      </c>
      <c r="V1964">
        <f>IFERROR(SalesLineItems__NO_LOT[[#This Row],[Revenue]]/SalesLineItems__NO_LOT[[#This Row],[Extended_Price]],0)</f>
        <v>1</v>
      </c>
      <c r="W1964" t="str">
        <f>IF(SalesLineItems__NO_LOT[[#This Row],[Revenue]]&lt;0,"Lost on Sale","Normal Revenue")</f>
        <v>Normal Revenue</v>
      </c>
      <c r="X1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4">
        <f>IF(SalesLineItems__NO_LOT[[#This Row],[SOP_Type]]="Return",SalesLineItems__NO_LOT[[#This Row],[Extended_Cost]]*-1,SalesLineItems__NO_LOT[[#This Row],[Extended_Price]])</f>
        <v>1.5</v>
      </c>
      <c r="Z1964">
        <f>MONTH(SalesLineItems__NO_LOT[[#This Row],[Requested_Ship_Date]])</f>
        <v>9</v>
      </c>
      <c r="AA1964">
        <f>YEAR(SalesLineItems__NO_LOT[[#This Row],[Requested_Ship_Date]])</f>
        <v>2018</v>
      </c>
      <c r="AV1964"/>
      <c r="AX1964"/>
      <c r="AZ1964"/>
      <c r="BC1964"/>
      <c r="BF1964"/>
    </row>
    <row r="1965" spans="1:58" x14ac:dyDescent="0.2">
      <c r="A1965" t="s">
        <v>9818</v>
      </c>
      <c r="B1965" s="11" t="s">
        <v>22</v>
      </c>
      <c r="C1965" s="11" t="s">
        <v>9819</v>
      </c>
      <c r="D1965" s="11" t="s">
        <v>139</v>
      </c>
      <c r="E1965" s="11" t="s">
        <v>140</v>
      </c>
      <c r="F1965">
        <v>5</v>
      </c>
      <c r="G1965" s="11" t="s">
        <v>68</v>
      </c>
      <c r="H1965">
        <v>75.61</v>
      </c>
      <c r="I1965">
        <v>173.6</v>
      </c>
      <c r="J1965">
        <v>15.12</v>
      </c>
      <c r="K1965">
        <v>34.72</v>
      </c>
      <c r="L1965" s="11" t="s">
        <v>214</v>
      </c>
      <c r="M1965" s="7">
        <v>43367</v>
      </c>
      <c r="N1965" s="7">
        <v>43367</v>
      </c>
      <c r="O1965" s="11" t="s">
        <v>40</v>
      </c>
      <c r="P1965" s="11" t="s">
        <v>95</v>
      </c>
      <c r="Q1965">
        <v>2.74</v>
      </c>
      <c r="R1965" s="11" t="s">
        <v>52</v>
      </c>
      <c r="S1965" s="11" t="s">
        <v>95</v>
      </c>
      <c r="T1965">
        <v>135891.89000000001</v>
      </c>
      <c r="U1965">
        <f>SalesLineItems__NO_LOT[[#This Row],[ActualSales]]-SalesLineItems__NO_LOT[[#This Row],[Extended_Cost]]</f>
        <v>97.99</v>
      </c>
      <c r="V1965">
        <f>IFERROR(SalesLineItems__NO_LOT[[#This Row],[Revenue]]/SalesLineItems__NO_LOT[[#This Row],[Extended_Price]],0)</f>
        <v>0.56445852534562213</v>
      </c>
      <c r="W1965" t="str">
        <f>IF(SalesLineItems__NO_LOT[[#This Row],[Revenue]]&lt;0,"Lost on Sale","Normal Revenue")</f>
        <v>Normal Revenue</v>
      </c>
      <c r="X1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5">
        <f>IF(SalesLineItems__NO_LOT[[#This Row],[SOP_Type]]="Return",SalesLineItems__NO_LOT[[#This Row],[Extended_Cost]]*-1,SalesLineItems__NO_LOT[[#This Row],[Extended_Price]])</f>
        <v>173.6</v>
      </c>
      <c r="Z1965">
        <f>MONTH(SalesLineItems__NO_LOT[[#This Row],[Requested_Ship_Date]])</f>
        <v>9</v>
      </c>
      <c r="AA1965">
        <f>YEAR(SalesLineItems__NO_LOT[[#This Row],[Requested_Ship_Date]])</f>
        <v>2018</v>
      </c>
      <c r="AV1965"/>
      <c r="AX1965"/>
      <c r="AZ1965"/>
      <c r="BC1965"/>
      <c r="BF1965"/>
    </row>
    <row r="1966" spans="1:58" x14ac:dyDescent="0.2">
      <c r="A1966" t="s">
        <v>9820</v>
      </c>
      <c r="B1966" s="11" t="s">
        <v>22</v>
      </c>
      <c r="C1966" s="11" t="s">
        <v>9819</v>
      </c>
      <c r="D1966" s="11" t="s">
        <v>224</v>
      </c>
      <c r="E1966" s="11" t="s">
        <v>225</v>
      </c>
      <c r="F1966">
        <v>5</v>
      </c>
      <c r="G1966" s="11" t="s">
        <v>68</v>
      </c>
      <c r="H1966">
        <v>63.04</v>
      </c>
      <c r="I1966">
        <v>230.8</v>
      </c>
      <c r="J1966">
        <v>12.61</v>
      </c>
      <c r="K1966">
        <v>46.16</v>
      </c>
      <c r="L1966" s="11" t="s">
        <v>214</v>
      </c>
      <c r="M1966" s="7">
        <v>43367</v>
      </c>
      <c r="N1966" s="7">
        <v>43367</v>
      </c>
      <c r="O1966" s="11" t="s">
        <v>40</v>
      </c>
      <c r="P1966" s="11" t="s">
        <v>95</v>
      </c>
      <c r="Q1966">
        <v>2.74</v>
      </c>
      <c r="R1966" s="11" t="s">
        <v>52</v>
      </c>
      <c r="S1966" s="11" t="s">
        <v>95</v>
      </c>
      <c r="T1966">
        <v>135891.89000000001</v>
      </c>
      <c r="U1966">
        <f>SalesLineItems__NO_LOT[[#This Row],[ActualSales]]-SalesLineItems__NO_LOT[[#This Row],[Extended_Cost]]</f>
        <v>167.76000000000002</v>
      </c>
      <c r="V1966">
        <f>IFERROR(SalesLineItems__NO_LOT[[#This Row],[Revenue]]/SalesLineItems__NO_LOT[[#This Row],[Extended_Price]],0)</f>
        <v>0.72686308492201046</v>
      </c>
      <c r="W1966" t="str">
        <f>IF(SalesLineItems__NO_LOT[[#This Row],[Revenue]]&lt;0,"Lost on Sale","Normal Revenue")</f>
        <v>Normal Revenue</v>
      </c>
      <c r="X1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6">
        <f>IF(SalesLineItems__NO_LOT[[#This Row],[SOP_Type]]="Return",SalesLineItems__NO_LOT[[#This Row],[Extended_Cost]]*-1,SalesLineItems__NO_LOT[[#This Row],[Extended_Price]])</f>
        <v>230.8</v>
      </c>
      <c r="Z1966">
        <f>MONTH(SalesLineItems__NO_LOT[[#This Row],[Requested_Ship_Date]])</f>
        <v>9</v>
      </c>
      <c r="AA1966">
        <f>YEAR(SalesLineItems__NO_LOT[[#This Row],[Requested_Ship_Date]])</f>
        <v>2018</v>
      </c>
      <c r="AV1966"/>
      <c r="AX1966"/>
      <c r="AZ1966"/>
      <c r="BC1966"/>
      <c r="BF1966"/>
    </row>
    <row r="1967" spans="1:58" x14ac:dyDescent="0.2">
      <c r="A1967" t="s">
        <v>9821</v>
      </c>
      <c r="B1967" s="11" t="s">
        <v>22</v>
      </c>
      <c r="C1967" s="11" t="s">
        <v>9819</v>
      </c>
      <c r="D1967" s="11" t="s">
        <v>9538</v>
      </c>
      <c r="E1967" s="11" t="s">
        <v>6448</v>
      </c>
      <c r="F1967">
        <v>3.9009999999999998</v>
      </c>
      <c r="G1967" s="11" t="s">
        <v>9</v>
      </c>
      <c r="H1967">
        <v>121.71</v>
      </c>
      <c r="I1967">
        <v>176.17</v>
      </c>
      <c r="J1967">
        <v>31.2</v>
      </c>
      <c r="K1967">
        <v>45.16</v>
      </c>
      <c r="L1967" s="11" t="s">
        <v>214</v>
      </c>
      <c r="M1967" s="7">
        <v>43367</v>
      </c>
      <c r="N1967" s="7">
        <v>43367</v>
      </c>
      <c r="O1967" s="11" t="s">
        <v>317</v>
      </c>
      <c r="P1967" s="11" t="s">
        <v>95</v>
      </c>
      <c r="Q1967">
        <v>2.74</v>
      </c>
      <c r="R1967" s="11" t="s">
        <v>52</v>
      </c>
      <c r="S1967" s="11" t="s">
        <v>95</v>
      </c>
      <c r="T1967">
        <v>135891.89000000001</v>
      </c>
      <c r="U1967">
        <f>SalesLineItems__NO_LOT[[#This Row],[ActualSales]]-SalesLineItems__NO_LOT[[#This Row],[Extended_Cost]]</f>
        <v>54.459999999999994</v>
      </c>
      <c r="V1967">
        <f>IFERROR(SalesLineItems__NO_LOT[[#This Row],[Revenue]]/SalesLineItems__NO_LOT[[#This Row],[Extended_Price]],0)</f>
        <v>0.30913322359084972</v>
      </c>
      <c r="W1967" t="str">
        <f>IF(SalesLineItems__NO_LOT[[#This Row],[Revenue]]&lt;0,"Lost on Sale","Normal Revenue")</f>
        <v>Normal Revenue</v>
      </c>
      <c r="X1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7">
        <f>IF(SalesLineItems__NO_LOT[[#This Row],[SOP_Type]]="Return",SalesLineItems__NO_LOT[[#This Row],[Extended_Cost]]*-1,SalesLineItems__NO_LOT[[#This Row],[Extended_Price]])</f>
        <v>176.17</v>
      </c>
      <c r="Z1967">
        <f>MONTH(SalesLineItems__NO_LOT[[#This Row],[Requested_Ship_Date]])</f>
        <v>9</v>
      </c>
      <c r="AA1967">
        <f>YEAR(SalesLineItems__NO_LOT[[#This Row],[Requested_Ship_Date]])</f>
        <v>2018</v>
      </c>
      <c r="AV1967"/>
      <c r="AX1967"/>
      <c r="AZ1967"/>
      <c r="BC1967"/>
      <c r="BF1967"/>
    </row>
    <row r="1968" spans="1:58" x14ac:dyDescent="0.2">
      <c r="A1968" t="s">
        <v>9822</v>
      </c>
      <c r="B1968" s="11" t="s">
        <v>22</v>
      </c>
      <c r="C1968" s="11" t="s">
        <v>9819</v>
      </c>
      <c r="D1968" s="11" t="s">
        <v>2804</v>
      </c>
      <c r="E1968" s="11" t="s">
        <v>9390</v>
      </c>
      <c r="F1968">
        <v>250</v>
      </c>
      <c r="G1968" s="11" t="s">
        <v>9</v>
      </c>
      <c r="H1968">
        <v>690</v>
      </c>
      <c r="I1968">
        <v>875</v>
      </c>
      <c r="J1968">
        <v>2.76</v>
      </c>
      <c r="K1968">
        <v>3.5</v>
      </c>
      <c r="L1968" s="11" t="s">
        <v>214</v>
      </c>
      <c r="M1968" s="7">
        <v>43367</v>
      </c>
      <c r="N1968" s="7">
        <v>43367</v>
      </c>
      <c r="O1968" s="11" t="s">
        <v>317</v>
      </c>
      <c r="P1968" s="11" t="s">
        <v>95</v>
      </c>
      <c r="Q1968">
        <v>2.74</v>
      </c>
      <c r="R1968" s="11" t="s">
        <v>52</v>
      </c>
      <c r="S1968" s="11" t="s">
        <v>95</v>
      </c>
      <c r="T1968">
        <v>135891.89000000001</v>
      </c>
      <c r="U1968">
        <f>SalesLineItems__NO_LOT[[#This Row],[ActualSales]]-SalesLineItems__NO_LOT[[#This Row],[Extended_Cost]]</f>
        <v>185</v>
      </c>
      <c r="V1968">
        <f>IFERROR(SalesLineItems__NO_LOT[[#This Row],[Revenue]]/SalesLineItems__NO_LOT[[#This Row],[Extended_Price]],0)</f>
        <v>0.21142857142857144</v>
      </c>
      <c r="W1968" t="str">
        <f>IF(SalesLineItems__NO_LOT[[#This Row],[Revenue]]&lt;0,"Lost on Sale","Normal Revenue")</f>
        <v>Normal Revenue</v>
      </c>
      <c r="X1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68">
        <f>IF(SalesLineItems__NO_LOT[[#This Row],[SOP_Type]]="Return",SalesLineItems__NO_LOT[[#This Row],[Extended_Cost]]*-1,SalesLineItems__NO_LOT[[#This Row],[Extended_Price]])</f>
        <v>875</v>
      </c>
      <c r="Z1968">
        <f>MONTH(SalesLineItems__NO_LOT[[#This Row],[Requested_Ship_Date]])</f>
        <v>9</v>
      </c>
      <c r="AA1968">
        <f>YEAR(SalesLineItems__NO_LOT[[#This Row],[Requested_Ship_Date]])</f>
        <v>2018</v>
      </c>
      <c r="AV1968"/>
      <c r="AX1968"/>
      <c r="AZ1968"/>
      <c r="BC1968"/>
      <c r="BF1968"/>
    </row>
    <row r="1969" spans="1:58" x14ac:dyDescent="0.2">
      <c r="A1969" t="s">
        <v>9823</v>
      </c>
      <c r="B1969" s="11" t="s">
        <v>22</v>
      </c>
      <c r="C1969" s="11" t="s">
        <v>9819</v>
      </c>
      <c r="D1969" s="11" t="s">
        <v>9824</v>
      </c>
      <c r="E1969" s="11" t="s">
        <v>512</v>
      </c>
      <c r="F1969">
        <v>25</v>
      </c>
      <c r="G1969" s="11" t="s">
        <v>9</v>
      </c>
      <c r="H1969">
        <v>193</v>
      </c>
      <c r="I1969">
        <v>325</v>
      </c>
      <c r="J1969">
        <v>7.72</v>
      </c>
      <c r="K1969">
        <v>13</v>
      </c>
      <c r="L1969" s="11" t="s">
        <v>214</v>
      </c>
      <c r="M1969" s="7">
        <v>43367</v>
      </c>
      <c r="N1969" s="7">
        <v>43367</v>
      </c>
      <c r="O1969" s="11" t="s">
        <v>317</v>
      </c>
      <c r="P1969" s="11" t="s">
        <v>95</v>
      </c>
      <c r="Q1969">
        <v>2.74</v>
      </c>
      <c r="R1969" s="11" t="s">
        <v>52</v>
      </c>
      <c r="S1969" s="11" t="s">
        <v>95</v>
      </c>
      <c r="T1969">
        <v>135891.89000000001</v>
      </c>
      <c r="U1969">
        <f>SalesLineItems__NO_LOT[[#This Row],[ActualSales]]-SalesLineItems__NO_LOT[[#This Row],[Extended_Cost]]</f>
        <v>132</v>
      </c>
      <c r="V1969">
        <f>IFERROR(SalesLineItems__NO_LOT[[#This Row],[Revenue]]/SalesLineItems__NO_LOT[[#This Row],[Extended_Price]],0)</f>
        <v>0.40615384615384614</v>
      </c>
      <c r="W1969" t="str">
        <f>IF(SalesLineItems__NO_LOT[[#This Row],[Revenue]]&lt;0,"Lost on Sale","Normal Revenue")</f>
        <v>Normal Revenue</v>
      </c>
      <c r="X1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69">
        <f>IF(SalesLineItems__NO_LOT[[#This Row],[SOP_Type]]="Return",SalesLineItems__NO_LOT[[#This Row],[Extended_Cost]]*-1,SalesLineItems__NO_LOT[[#This Row],[Extended_Price]])</f>
        <v>325</v>
      </c>
      <c r="Z1969">
        <f>MONTH(SalesLineItems__NO_LOT[[#This Row],[Requested_Ship_Date]])</f>
        <v>9</v>
      </c>
      <c r="AA1969">
        <f>YEAR(SalesLineItems__NO_LOT[[#This Row],[Requested_Ship_Date]])</f>
        <v>2018</v>
      </c>
      <c r="AV1969"/>
      <c r="AX1969"/>
      <c r="AZ1969"/>
      <c r="BC1969"/>
      <c r="BF1969"/>
    </row>
    <row r="1970" spans="1:58" x14ac:dyDescent="0.2">
      <c r="A1970" t="s">
        <v>9825</v>
      </c>
      <c r="B1970" s="11" t="s">
        <v>22</v>
      </c>
      <c r="C1970" s="11" t="s">
        <v>9819</v>
      </c>
      <c r="D1970" s="11" t="s">
        <v>9826</v>
      </c>
      <c r="E1970" s="11" t="s">
        <v>44</v>
      </c>
      <c r="F1970">
        <v>25</v>
      </c>
      <c r="G1970" s="11" t="s">
        <v>9</v>
      </c>
      <c r="H1970">
        <v>46.75</v>
      </c>
      <c r="I1970">
        <v>105.5</v>
      </c>
      <c r="J1970">
        <v>1.87</v>
      </c>
      <c r="K1970">
        <v>4.22</v>
      </c>
      <c r="L1970" s="11" t="s">
        <v>214</v>
      </c>
      <c r="M1970" s="7">
        <v>43367</v>
      </c>
      <c r="N1970" s="7">
        <v>43367</v>
      </c>
      <c r="O1970" s="11" t="s">
        <v>317</v>
      </c>
      <c r="P1970" s="11" t="s">
        <v>95</v>
      </c>
      <c r="Q1970">
        <v>2.74</v>
      </c>
      <c r="R1970" s="11" t="s">
        <v>52</v>
      </c>
      <c r="S1970" s="11" t="s">
        <v>95</v>
      </c>
      <c r="T1970">
        <v>135891.89000000001</v>
      </c>
      <c r="U1970">
        <f>SalesLineItems__NO_LOT[[#This Row],[ActualSales]]-SalesLineItems__NO_LOT[[#This Row],[Extended_Cost]]</f>
        <v>58.75</v>
      </c>
      <c r="V1970">
        <f>IFERROR(SalesLineItems__NO_LOT[[#This Row],[Revenue]]/SalesLineItems__NO_LOT[[#This Row],[Extended_Price]],0)</f>
        <v>0.55687203791469198</v>
      </c>
      <c r="W1970" t="str">
        <f>IF(SalesLineItems__NO_LOT[[#This Row],[Revenue]]&lt;0,"Lost on Sale","Normal Revenue")</f>
        <v>Normal Revenue</v>
      </c>
      <c r="X1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0">
        <f>IF(SalesLineItems__NO_LOT[[#This Row],[SOP_Type]]="Return",SalesLineItems__NO_LOT[[#This Row],[Extended_Cost]]*-1,SalesLineItems__NO_LOT[[#This Row],[Extended_Price]])</f>
        <v>105.5</v>
      </c>
      <c r="Z1970">
        <f>MONTH(SalesLineItems__NO_LOT[[#This Row],[Requested_Ship_Date]])</f>
        <v>9</v>
      </c>
      <c r="AA1970">
        <f>YEAR(SalesLineItems__NO_LOT[[#This Row],[Requested_Ship_Date]])</f>
        <v>2018</v>
      </c>
      <c r="AV1970"/>
      <c r="AX1970"/>
      <c r="AZ1970"/>
      <c r="BC1970"/>
      <c r="BF1970"/>
    </row>
    <row r="1971" spans="1:58" x14ac:dyDescent="0.2">
      <c r="A1971" t="s">
        <v>9827</v>
      </c>
      <c r="B1971" s="11" t="s">
        <v>22</v>
      </c>
      <c r="C1971" s="11" t="s">
        <v>9819</v>
      </c>
      <c r="D1971" s="11" t="s">
        <v>2504</v>
      </c>
      <c r="E1971" s="11" t="s">
        <v>188</v>
      </c>
      <c r="F1971">
        <v>25</v>
      </c>
      <c r="G1971" s="11" t="s">
        <v>9</v>
      </c>
      <c r="H1971">
        <v>42.75</v>
      </c>
      <c r="I1971">
        <v>65</v>
      </c>
      <c r="J1971">
        <v>1.71</v>
      </c>
      <c r="K1971">
        <v>2.6</v>
      </c>
      <c r="L1971" s="11" t="s">
        <v>214</v>
      </c>
      <c r="M1971" s="7">
        <v>43367</v>
      </c>
      <c r="N1971" s="7">
        <v>43367</v>
      </c>
      <c r="O1971" s="11" t="s">
        <v>317</v>
      </c>
      <c r="P1971" s="11" t="s">
        <v>95</v>
      </c>
      <c r="Q1971">
        <v>2.74</v>
      </c>
      <c r="R1971" s="11" t="s">
        <v>52</v>
      </c>
      <c r="S1971" s="11" t="s">
        <v>95</v>
      </c>
      <c r="T1971">
        <v>135891.89000000001</v>
      </c>
      <c r="U1971">
        <f>SalesLineItems__NO_LOT[[#This Row],[ActualSales]]-SalesLineItems__NO_LOT[[#This Row],[Extended_Cost]]</f>
        <v>22.25</v>
      </c>
      <c r="V1971">
        <f>IFERROR(SalesLineItems__NO_LOT[[#This Row],[Revenue]]/SalesLineItems__NO_LOT[[#This Row],[Extended_Price]],0)</f>
        <v>0.34230769230769231</v>
      </c>
      <c r="W1971" t="str">
        <f>IF(SalesLineItems__NO_LOT[[#This Row],[Revenue]]&lt;0,"Lost on Sale","Normal Revenue")</f>
        <v>Normal Revenue</v>
      </c>
      <c r="X1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1">
        <f>IF(SalesLineItems__NO_LOT[[#This Row],[SOP_Type]]="Return",SalesLineItems__NO_LOT[[#This Row],[Extended_Cost]]*-1,SalesLineItems__NO_LOT[[#This Row],[Extended_Price]])</f>
        <v>65</v>
      </c>
      <c r="Z1971">
        <f>MONTH(SalesLineItems__NO_LOT[[#This Row],[Requested_Ship_Date]])</f>
        <v>9</v>
      </c>
      <c r="AA1971">
        <f>YEAR(SalesLineItems__NO_LOT[[#This Row],[Requested_Ship_Date]])</f>
        <v>2018</v>
      </c>
      <c r="AV1971"/>
      <c r="AX1971"/>
      <c r="AZ1971"/>
      <c r="BC1971"/>
      <c r="BF1971"/>
    </row>
    <row r="1972" spans="1:58" x14ac:dyDescent="0.2">
      <c r="A1972" t="s">
        <v>9828</v>
      </c>
      <c r="B1972" s="11" t="s">
        <v>22</v>
      </c>
      <c r="C1972" s="11" t="s">
        <v>9819</v>
      </c>
      <c r="D1972" s="11" t="s">
        <v>2467</v>
      </c>
      <c r="E1972" s="11" t="s">
        <v>2468</v>
      </c>
      <c r="F1972">
        <v>25</v>
      </c>
      <c r="G1972" s="11" t="s">
        <v>9</v>
      </c>
      <c r="H1972">
        <v>79.5</v>
      </c>
      <c r="I1972">
        <v>115</v>
      </c>
      <c r="J1972">
        <v>3.18</v>
      </c>
      <c r="K1972">
        <v>4.5999999999999996</v>
      </c>
      <c r="L1972" s="11" t="s">
        <v>214</v>
      </c>
      <c r="M1972" s="7">
        <v>43367</v>
      </c>
      <c r="N1972" s="7">
        <v>43367</v>
      </c>
      <c r="O1972" s="11" t="s">
        <v>317</v>
      </c>
      <c r="P1972" s="11" t="s">
        <v>95</v>
      </c>
      <c r="Q1972">
        <v>2.74</v>
      </c>
      <c r="R1972" s="11" t="s">
        <v>52</v>
      </c>
      <c r="S1972" s="11" t="s">
        <v>95</v>
      </c>
      <c r="T1972">
        <v>135891.89000000001</v>
      </c>
      <c r="U1972">
        <f>SalesLineItems__NO_LOT[[#This Row],[ActualSales]]-SalesLineItems__NO_LOT[[#This Row],[Extended_Cost]]</f>
        <v>35.5</v>
      </c>
      <c r="V1972">
        <f>IFERROR(SalesLineItems__NO_LOT[[#This Row],[Revenue]]/SalesLineItems__NO_LOT[[#This Row],[Extended_Price]],0)</f>
        <v>0.30869565217391304</v>
      </c>
      <c r="W1972" t="str">
        <f>IF(SalesLineItems__NO_LOT[[#This Row],[Revenue]]&lt;0,"Lost on Sale","Normal Revenue")</f>
        <v>Normal Revenue</v>
      </c>
      <c r="X1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2">
        <f>IF(SalesLineItems__NO_LOT[[#This Row],[SOP_Type]]="Return",SalesLineItems__NO_LOT[[#This Row],[Extended_Cost]]*-1,SalesLineItems__NO_LOT[[#This Row],[Extended_Price]])</f>
        <v>115</v>
      </c>
      <c r="Z1972">
        <f>MONTH(SalesLineItems__NO_LOT[[#This Row],[Requested_Ship_Date]])</f>
        <v>9</v>
      </c>
      <c r="AA1972">
        <f>YEAR(SalesLineItems__NO_LOT[[#This Row],[Requested_Ship_Date]])</f>
        <v>2018</v>
      </c>
      <c r="AV1972"/>
      <c r="AX1972"/>
      <c r="AZ1972"/>
      <c r="BC1972"/>
      <c r="BF1972"/>
    </row>
    <row r="1973" spans="1:58" x14ac:dyDescent="0.2">
      <c r="A1973" t="s">
        <v>9829</v>
      </c>
      <c r="B1973" s="11" t="s">
        <v>22</v>
      </c>
      <c r="C1973" s="11" t="s">
        <v>9819</v>
      </c>
      <c r="D1973" s="11" t="s">
        <v>1783</v>
      </c>
      <c r="E1973" s="11" t="s">
        <v>221</v>
      </c>
      <c r="F1973">
        <v>25</v>
      </c>
      <c r="G1973" s="11" t="s">
        <v>9</v>
      </c>
      <c r="H1973">
        <v>25.25</v>
      </c>
      <c r="I1973">
        <v>32</v>
      </c>
      <c r="J1973">
        <v>1.01</v>
      </c>
      <c r="K1973">
        <v>1.28</v>
      </c>
      <c r="L1973" s="11" t="s">
        <v>214</v>
      </c>
      <c r="M1973" s="7">
        <v>43367</v>
      </c>
      <c r="N1973" s="7">
        <v>43367</v>
      </c>
      <c r="O1973" s="11" t="s">
        <v>317</v>
      </c>
      <c r="P1973" s="11" t="s">
        <v>95</v>
      </c>
      <c r="Q1973">
        <v>2.74</v>
      </c>
      <c r="R1973" s="11" t="s">
        <v>52</v>
      </c>
      <c r="S1973" s="11" t="s">
        <v>95</v>
      </c>
      <c r="T1973">
        <v>135891.89000000001</v>
      </c>
      <c r="U1973">
        <f>SalesLineItems__NO_LOT[[#This Row],[ActualSales]]-SalesLineItems__NO_LOT[[#This Row],[Extended_Cost]]</f>
        <v>6.75</v>
      </c>
      <c r="V1973">
        <f>IFERROR(SalesLineItems__NO_LOT[[#This Row],[Revenue]]/SalesLineItems__NO_LOT[[#This Row],[Extended_Price]],0)</f>
        <v>0.2109375</v>
      </c>
      <c r="W1973" t="str">
        <f>IF(SalesLineItems__NO_LOT[[#This Row],[Revenue]]&lt;0,"Lost on Sale","Normal Revenue")</f>
        <v>Normal Revenue</v>
      </c>
      <c r="X1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73">
        <f>IF(SalesLineItems__NO_LOT[[#This Row],[SOP_Type]]="Return",SalesLineItems__NO_LOT[[#This Row],[Extended_Cost]]*-1,SalesLineItems__NO_LOT[[#This Row],[Extended_Price]])</f>
        <v>32</v>
      </c>
      <c r="Z1973">
        <f>MONTH(SalesLineItems__NO_LOT[[#This Row],[Requested_Ship_Date]])</f>
        <v>9</v>
      </c>
      <c r="AA1973">
        <f>YEAR(SalesLineItems__NO_LOT[[#This Row],[Requested_Ship_Date]])</f>
        <v>2018</v>
      </c>
      <c r="AV1973"/>
      <c r="AX1973"/>
      <c r="AZ1973"/>
      <c r="BC1973"/>
      <c r="BF1973"/>
    </row>
    <row r="1974" spans="1:58" x14ac:dyDescent="0.2">
      <c r="A1974" t="s">
        <v>9803</v>
      </c>
      <c r="B1974" s="11" t="s">
        <v>22</v>
      </c>
      <c r="C1974" s="11" t="s">
        <v>9804</v>
      </c>
      <c r="D1974" s="11" t="s">
        <v>5796</v>
      </c>
      <c r="E1974" s="11" t="s">
        <v>5797</v>
      </c>
      <c r="F1974">
        <v>50</v>
      </c>
      <c r="G1974" s="11" t="s">
        <v>9</v>
      </c>
      <c r="H1974">
        <v>1342.5</v>
      </c>
      <c r="I1974">
        <v>5123</v>
      </c>
      <c r="J1974">
        <v>26.85</v>
      </c>
      <c r="K1974">
        <v>102.46</v>
      </c>
      <c r="L1974" s="11" t="s">
        <v>73</v>
      </c>
      <c r="M1974" s="7">
        <v>43370</v>
      </c>
      <c r="N1974" s="7">
        <v>43370</v>
      </c>
      <c r="O1974" s="11" t="s">
        <v>65</v>
      </c>
      <c r="P1974" s="11" t="s">
        <v>95</v>
      </c>
      <c r="Q1974">
        <v>16507.830000000002</v>
      </c>
      <c r="R1974" s="11" t="s">
        <v>12</v>
      </c>
      <c r="S1974" s="11" t="s">
        <v>95</v>
      </c>
      <c r="T1974">
        <v>888799.68</v>
      </c>
      <c r="U1974">
        <f>SalesLineItems__NO_LOT[[#This Row],[ActualSales]]-SalesLineItems__NO_LOT[[#This Row],[Extended_Cost]]</f>
        <v>3780.5</v>
      </c>
      <c r="V1974">
        <f>IFERROR(SalesLineItems__NO_LOT[[#This Row],[Revenue]]/SalesLineItems__NO_LOT[[#This Row],[Extended_Price]],0)</f>
        <v>0.73794651571344916</v>
      </c>
      <c r="W1974" t="str">
        <f>IF(SalesLineItems__NO_LOT[[#This Row],[Revenue]]&lt;0,"Lost on Sale","Normal Revenue")</f>
        <v>Normal Revenue</v>
      </c>
      <c r="X1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4">
        <f>IF(SalesLineItems__NO_LOT[[#This Row],[SOP_Type]]="Return",SalesLineItems__NO_LOT[[#This Row],[Extended_Cost]]*-1,SalesLineItems__NO_LOT[[#This Row],[Extended_Price]])</f>
        <v>5123</v>
      </c>
      <c r="Z1974">
        <f>MONTH(SalesLineItems__NO_LOT[[#This Row],[Requested_Ship_Date]])</f>
        <v>9</v>
      </c>
      <c r="AA1974">
        <f>YEAR(SalesLineItems__NO_LOT[[#This Row],[Requested_Ship_Date]])</f>
        <v>2018</v>
      </c>
      <c r="AV1974"/>
      <c r="AX1974"/>
      <c r="AZ1974"/>
      <c r="BC1974"/>
      <c r="BF1974"/>
    </row>
    <row r="1975" spans="1:58" x14ac:dyDescent="0.2">
      <c r="A1975" t="s">
        <v>9805</v>
      </c>
      <c r="B1975" s="11" t="s">
        <v>22</v>
      </c>
      <c r="C1975" s="11" t="s">
        <v>9806</v>
      </c>
      <c r="D1975" s="11" t="s">
        <v>920</v>
      </c>
      <c r="E1975" s="11" t="s">
        <v>921</v>
      </c>
      <c r="F1975">
        <v>49</v>
      </c>
      <c r="G1975" s="11" t="s">
        <v>9</v>
      </c>
      <c r="H1975">
        <v>382.2</v>
      </c>
      <c r="I1975">
        <v>461.09</v>
      </c>
      <c r="J1975">
        <v>7.8</v>
      </c>
      <c r="K1975">
        <v>9.41</v>
      </c>
      <c r="L1975" s="11" t="s">
        <v>69</v>
      </c>
      <c r="M1975" s="7">
        <v>43370</v>
      </c>
      <c r="N1975" s="7">
        <v>43370</v>
      </c>
      <c r="O1975" s="11" t="s">
        <v>11</v>
      </c>
      <c r="P1975" s="11" t="s">
        <v>95</v>
      </c>
      <c r="Q1975">
        <v>320188.32</v>
      </c>
      <c r="R1975" s="11" t="s">
        <v>52</v>
      </c>
      <c r="S1975" s="11" t="s">
        <v>95</v>
      </c>
      <c r="T1975">
        <v>8464367.5299999993</v>
      </c>
      <c r="U1975">
        <f>SalesLineItems__NO_LOT[[#This Row],[ActualSales]]-SalesLineItems__NO_LOT[[#This Row],[Extended_Cost]]</f>
        <v>78.889999999999986</v>
      </c>
      <c r="V1975">
        <f>IFERROR(SalesLineItems__NO_LOT[[#This Row],[Revenue]]/SalesLineItems__NO_LOT[[#This Row],[Extended_Price]],0)</f>
        <v>0.17109458023379381</v>
      </c>
      <c r="W1975" t="str">
        <f>IF(SalesLineItems__NO_LOT[[#This Row],[Revenue]]&lt;0,"Lost on Sale","Normal Revenue")</f>
        <v>Normal Revenue</v>
      </c>
      <c r="X1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75">
        <f>IF(SalesLineItems__NO_LOT[[#This Row],[SOP_Type]]="Return",SalesLineItems__NO_LOT[[#This Row],[Extended_Cost]]*-1,SalesLineItems__NO_LOT[[#This Row],[Extended_Price]])</f>
        <v>461.09</v>
      </c>
      <c r="Z1975">
        <f>MONTH(SalesLineItems__NO_LOT[[#This Row],[Requested_Ship_Date]])</f>
        <v>9</v>
      </c>
      <c r="AA1975">
        <f>YEAR(SalesLineItems__NO_LOT[[#This Row],[Requested_Ship_Date]])</f>
        <v>2018</v>
      </c>
      <c r="AV1975"/>
      <c r="AX1975"/>
      <c r="AZ1975"/>
      <c r="BC1975"/>
      <c r="BF1975"/>
    </row>
    <row r="1976" spans="1:58" x14ac:dyDescent="0.2">
      <c r="A1976" t="s">
        <v>9807</v>
      </c>
      <c r="B1976" s="11" t="s">
        <v>22</v>
      </c>
      <c r="C1976" s="11" t="s">
        <v>9806</v>
      </c>
      <c r="D1976" s="11" t="s">
        <v>13</v>
      </c>
      <c r="E1976" s="11" t="s">
        <v>14</v>
      </c>
      <c r="F1976">
        <v>1</v>
      </c>
      <c r="G1976" s="11" t="s">
        <v>15</v>
      </c>
      <c r="H1976">
        <v>0</v>
      </c>
      <c r="I1976">
        <v>1.5</v>
      </c>
      <c r="J1976">
        <v>0</v>
      </c>
      <c r="K1976">
        <v>1.5</v>
      </c>
      <c r="L1976" s="11" t="s">
        <v>69</v>
      </c>
      <c r="M1976" s="7">
        <v>43370</v>
      </c>
      <c r="N1976" s="7">
        <v>43370</v>
      </c>
      <c r="O1976" s="11" t="s">
        <v>16</v>
      </c>
      <c r="P1976" s="11" t="s">
        <v>95</v>
      </c>
      <c r="Q1976">
        <v>320188.32</v>
      </c>
      <c r="R1976" s="11" t="s">
        <v>52</v>
      </c>
      <c r="S1976" s="11" t="s">
        <v>95</v>
      </c>
      <c r="T1976">
        <v>8464367.5299999993</v>
      </c>
      <c r="U1976">
        <f>SalesLineItems__NO_LOT[[#This Row],[ActualSales]]-SalesLineItems__NO_LOT[[#This Row],[Extended_Cost]]</f>
        <v>1.5</v>
      </c>
      <c r="V1976">
        <f>IFERROR(SalesLineItems__NO_LOT[[#This Row],[Revenue]]/SalesLineItems__NO_LOT[[#This Row],[Extended_Price]],0)</f>
        <v>1</v>
      </c>
      <c r="W1976" t="str">
        <f>IF(SalesLineItems__NO_LOT[[#This Row],[Revenue]]&lt;0,"Lost on Sale","Normal Revenue")</f>
        <v>Normal Revenue</v>
      </c>
      <c r="X1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6">
        <f>IF(SalesLineItems__NO_LOT[[#This Row],[SOP_Type]]="Return",SalesLineItems__NO_LOT[[#This Row],[Extended_Cost]]*-1,SalesLineItems__NO_LOT[[#This Row],[Extended_Price]])</f>
        <v>1.5</v>
      </c>
      <c r="Z1976">
        <f>MONTH(SalesLineItems__NO_LOT[[#This Row],[Requested_Ship_Date]])</f>
        <v>9</v>
      </c>
      <c r="AA1976">
        <f>YEAR(SalesLineItems__NO_LOT[[#This Row],[Requested_Ship_Date]])</f>
        <v>2018</v>
      </c>
      <c r="AV1976"/>
      <c r="AX1976"/>
      <c r="AZ1976"/>
      <c r="BC1976"/>
      <c r="BF1976"/>
    </row>
    <row r="1977" spans="1:58" x14ac:dyDescent="0.2">
      <c r="A1977" t="s">
        <v>9808</v>
      </c>
      <c r="B1977" s="11" t="s">
        <v>22</v>
      </c>
      <c r="C1977" s="11" t="s">
        <v>9804</v>
      </c>
      <c r="D1977" s="11" t="s">
        <v>4809</v>
      </c>
      <c r="E1977" s="11" t="s">
        <v>3835</v>
      </c>
      <c r="F1977">
        <v>1069.54</v>
      </c>
      <c r="G1977" s="11" t="s">
        <v>9</v>
      </c>
      <c r="H1977">
        <v>4010.78</v>
      </c>
      <c r="I1977">
        <v>3636.44</v>
      </c>
      <c r="J1977">
        <v>3.75</v>
      </c>
      <c r="K1977">
        <v>3.4</v>
      </c>
      <c r="L1977" s="11" t="s">
        <v>73</v>
      </c>
      <c r="M1977" s="7">
        <v>43370</v>
      </c>
      <c r="N1977" s="7">
        <v>43370</v>
      </c>
      <c r="O1977" s="11" t="s">
        <v>70</v>
      </c>
      <c r="P1977" s="11" t="s">
        <v>95</v>
      </c>
      <c r="Q1977">
        <v>16507.830000000002</v>
      </c>
      <c r="R1977" s="11" t="s">
        <v>12</v>
      </c>
      <c r="S1977" s="11" t="s">
        <v>95</v>
      </c>
      <c r="T1977">
        <v>888799.68</v>
      </c>
      <c r="U1977">
        <f>SalesLineItems__NO_LOT[[#This Row],[ActualSales]]-SalesLineItems__NO_LOT[[#This Row],[Extended_Cost]]</f>
        <v>-374.34000000000015</v>
      </c>
      <c r="V1977">
        <f>IFERROR(SalesLineItems__NO_LOT[[#This Row],[Revenue]]/SalesLineItems__NO_LOT[[#This Row],[Extended_Price]],0)</f>
        <v>-0.10294133823189718</v>
      </c>
      <c r="W1977" t="str">
        <f>IF(SalesLineItems__NO_LOT[[#This Row],[Revenue]]&lt;0,"Lost on Sale","Normal Revenue")</f>
        <v>Lost on Sale</v>
      </c>
      <c r="X1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977">
        <f>IF(SalesLineItems__NO_LOT[[#This Row],[SOP_Type]]="Return",SalesLineItems__NO_LOT[[#This Row],[Extended_Cost]]*-1,SalesLineItems__NO_LOT[[#This Row],[Extended_Price]])</f>
        <v>3636.44</v>
      </c>
      <c r="Z1977">
        <f>MONTH(SalesLineItems__NO_LOT[[#This Row],[Requested_Ship_Date]])</f>
        <v>9</v>
      </c>
      <c r="AA1977">
        <f>YEAR(SalesLineItems__NO_LOT[[#This Row],[Requested_Ship_Date]])</f>
        <v>2018</v>
      </c>
      <c r="AV1977"/>
      <c r="AX1977"/>
      <c r="AZ1977"/>
      <c r="BC1977"/>
      <c r="BF1977"/>
    </row>
    <row r="1978" spans="1:58" x14ac:dyDescent="0.2">
      <c r="A1978" t="s">
        <v>9809</v>
      </c>
      <c r="B1978" s="11" t="s">
        <v>22</v>
      </c>
      <c r="C1978" s="11" t="s">
        <v>9804</v>
      </c>
      <c r="D1978" s="11" t="s">
        <v>80</v>
      </c>
      <c r="E1978" s="11" t="s">
        <v>81</v>
      </c>
      <c r="F1978">
        <v>3</v>
      </c>
      <c r="G1978" s="11" t="s">
        <v>9</v>
      </c>
      <c r="H1978">
        <v>62.91</v>
      </c>
      <c r="I1978">
        <v>120.72</v>
      </c>
      <c r="J1978">
        <v>20.97</v>
      </c>
      <c r="K1978">
        <v>40.24</v>
      </c>
      <c r="L1978" s="11" t="s">
        <v>73</v>
      </c>
      <c r="M1978" s="7">
        <v>43370</v>
      </c>
      <c r="N1978" s="7">
        <v>43370</v>
      </c>
      <c r="O1978" s="11" t="s">
        <v>65</v>
      </c>
      <c r="P1978" s="11" t="s">
        <v>95</v>
      </c>
      <c r="Q1978">
        <v>16507.830000000002</v>
      </c>
      <c r="R1978" s="11" t="s">
        <v>12</v>
      </c>
      <c r="S1978" s="11" t="s">
        <v>95</v>
      </c>
      <c r="T1978">
        <v>888799.68</v>
      </c>
      <c r="U1978">
        <f>SalesLineItems__NO_LOT[[#This Row],[ActualSales]]-SalesLineItems__NO_LOT[[#This Row],[Extended_Cost]]</f>
        <v>57.81</v>
      </c>
      <c r="V1978">
        <f>IFERROR(SalesLineItems__NO_LOT[[#This Row],[Revenue]]/SalesLineItems__NO_LOT[[#This Row],[Extended_Price]],0)</f>
        <v>0.47887673956262428</v>
      </c>
      <c r="W1978" t="str">
        <f>IF(SalesLineItems__NO_LOT[[#This Row],[Revenue]]&lt;0,"Lost on Sale","Normal Revenue")</f>
        <v>Normal Revenue</v>
      </c>
      <c r="X1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8">
        <f>IF(SalesLineItems__NO_LOT[[#This Row],[SOP_Type]]="Return",SalesLineItems__NO_LOT[[#This Row],[Extended_Cost]]*-1,SalesLineItems__NO_LOT[[#This Row],[Extended_Price]])</f>
        <v>120.72</v>
      </c>
      <c r="Z1978">
        <f>MONTH(SalesLineItems__NO_LOT[[#This Row],[Requested_Ship_Date]])</f>
        <v>9</v>
      </c>
      <c r="AA1978">
        <f>YEAR(SalesLineItems__NO_LOT[[#This Row],[Requested_Ship_Date]])</f>
        <v>2018</v>
      </c>
      <c r="AV1978"/>
      <c r="AX1978"/>
      <c r="AZ1978"/>
      <c r="BC1978"/>
      <c r="BF1978"/>
    </row>
    <row r="1979" spans="1:58" x14ac:dyDescent="0.2">
      <c r="A1979" t="s">
        <v>9810</v>
      </c>
      <c r="B1979" s="11" t="s">
        <v>22</v>
      </c>
      <c r="C1979" s="11" t="s">
        <v>9804</v>
      </c>
      <c r="D1979" s="11" t="s">
        <v>71</v>
      </c>
      <c r="E1979" s="11" t="s">
        <v>72</v>
      </c>
      <c r="F1979">
        <v>216</v>
      </c>
      <c r="G1979" s="11" t="s">
        <v>9</v>
      </c>
      <c r="H1979">
        <v>1360.8</v>
      </c>
      <c r="I1979">
        <v>2211.84</v>
      </c>
      <c r="J1979">
        <v>6.3</v>
      </c>
      <c r="K1979">
        <v>10.24</v>
      </c>
      <c r="L1979" s="11" t="s">
        <v>73</v>
      </c>
      <c r="M1979" s="7">
        <v>43370</v>
      </c>
      <c r="N1979" s="7">
        <v>43370</v>
      </c>
      <c r="O1979" s="11" t="s">
        <v>40</v>
      </c>
      <c r="P1979" s="11" t="s">
        <v>95</v>
      </c>
      <c r="Q1979">
        <v>16507.830000000002</v>
      </c>
      <c r="R1979" s="11" t="s">
        <v>12</v>
      </c>
      <c r="S1979" s="11" t="s">
        <v>95</v>
      </c>
      <c r="T1979">
        <v>888799.68</v>
      </c>
      <c r="U1979">
        <f>SalesLineItems__NO_LOT[[#This Row],[ActualSales]]-SalesLineItems__NO_LOT[[#This Row],[Extended_Cost]]</f>
        <v>851.04000000000019</v>
      </c>
      <c r="V1979">
        <f>IFERROR(SalesLineItems__NO_LOT[[#This Row],[Revenue]]/SalesLineItems__NO_LOT[[#This Row],[Extended_Price]],0)</f>
        <v>0.38476562500000006</v>
      </c>
      <c r="W1979" t="str">
        <f>IF(SalesLineItems__NO_LOT[[#This Row],[Revenue]]&lt;0,"Lost on Sale","Normal Revenue")</f>
        <v>Normal Revenue</v>
      </c>
      <c r="X1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79">
        <f>IF(SalesLineItems__NO_LOT[[#This Row],[SOP_Type]]="Return",SalesLineItems__NO_LOT[[#This Row],[Extended_Cost]]*-1,SalesLineItems__NO_LOT[[#This Row],[Extended_Price]])</f>
        <v>2211.84</v>
      </c>
      <c r="Z1979">
        <f>MONTH(SalesLineItems__NO_LOT[[#This Row],[Requested_Ship_Date]])</f>
        <v>9</v>
      </c>
      <c r="AA1979">
        <f>YEAR(SalesLineItems__NO_LOT[[#This Row],[Requested_Ship_Date]])</f>
        <v>2018</v>
      </c>
      <c r="AV1979"/>
      <c r="AX1979"/>
      <c r="AZ1979"/>
      <c r="BC1979"/>
      <c r="BF1979"/>
    </row>
    <row r="1980" spans="1:58" x14ac:dyDescent="0.2">
      <c r="A1980" t="s">
        <v>9811</v>
      </c>
      <c r="B1980" s="11" t="s">
        <v>22</v>
      </c>
      <c r="C1980" s="11" t="s">
        <v>9804</v>
      </c>
      <c r="D1980" s="11" t="s">
        <v>8322</v>
      </c>
      <c r="E1980" s="11" t="s">
        <v>8323</v>
      </c>
      <c r="F1980">
        <v>1</v>
      </c>
      <c r="G1980" s="11" t="s">
        <v>15</v>
      </c>
      <c r="H1980">
        <v>0</v>
      </c>
      <c r="I1980">
        <v>40</v>
      </c>
      <c r="J1980">
        <v>0</v>
      </c>
      <c r="K1980">
        <v>40</v>
      </c>
      <c r="L1980" s="11" t="s">
        <v>73</v>
      </c>
      <c r="M1980" s="7">
        <v>43370</v>
      </c>
      <c r="N1980" s="7">
        <v>43370</v>
      </c>
      <c r="O1980" s="11" t="s">
        <v>16</v>
      </c>
      <c r="P1980" s="11" t="s">
        <v>95</v>
      </c>
      <c r="Q1980">
        <v>16507.830000000002</v>
      </c>
      <c r="R1980" s="11" t="s">
        <v>12</v>
      </c>
      <c r="S1980" s="11" t="s">
        <v>95</v>
      </c>
      <c r="T1980">
        <v>888799.68</v>
      </c>
      <c r="U1980">
        <f>SalesLineItems__NO_LOT[[#This Row],[ActualSales]]-SalesLineItems__NO_LOT[[#This Row],[Extended_Cost]]</f>
        <v>40</v>
      </c>
      <c r="V1980">
        <f>IFERROR(SalesLineItems__NO_LOT[[#This Row],[Revenue]]/SalesLineItems__NO_LOT[[#This Row],[Extended_Price]],0)</f>
        <v>1</v>
      </c>
      <c r="W1980" t="str">
        <f>IF(SalesLineItems__NO_LOT[[#This Row],[Revenue]]&lt;0,"Lost on Sale","Normal Revenue")</f>
        <v>Normal Revenue</v>
      </c>
      <c r="X1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80">
        <f>IF(SalesLineItems__NO_LOT[[#This Row],[SOP_Type]]="Return",SalesLineItems__NO_LOT[[#This Row],[Extended_Cost]]*-1,SalesLineItems__NO_LOT[[#This Row],[Extended_Price]])</f>
        <v>40</v>
      </c>
      <c r="Z1980">
        <f>MONTH(SalesLineItems__NO_LOT[[#This Row],[Requested_Ship_Date]])</f>
        <v>9</v>
      </c>
      <c r="AA1980">
        <f>YEAR(SalesLineItems__NO_LOT[[#This Row],[Requested_Ship_Date]])</f>
        <v>2018</v>
      </c>
      <c r="AV1980"/>
      <c r="AX1980"/>
      <c r="AZ1980"/>
      <c r="BC1980"/>
      <c r="BF1980"/>
    </row>
    <row r="1981" spans="1:58" x14ac:dyDescent="0.2">
      <c r="A1981" t="s">
        <v>9800</v>
      </c>
      <c r="B1981" s="11" t="s">
        <v>22</v>
      </c>
      <c r="C1981" s="11" t="s">
        <v>9801</v>
      </c>
      <c r="D1981" s="11" t="s">
        <v>66</v>
      </c>
      <c r="E1981" s="11" t="s">
        <v>67</v>
      </c>
      <c r="F1981">
        <v>2000</v>
      </c>
      <c r="G1981" s="11" t="s">
        <v>68</v>
      </c>
      <c r="H1981">
        <v>28498.18</v>
      </c>
      <c r="I1981">
        <v>29120</v>
      </c>
      <c r="J1981">
        <v>14.25</v>
      </c>
      <c r="K1981">
        <v>14.56</v>
      </c>
      <c r="L1981" s="11" t="s">
        <v>69</v>
      </c>
      <c r="M1981" s="7">
        <v>43371</v>
      </c>
      <c r="N1981" s="7">
        <v>43371</v>
      </c>
      <c r="O1981" s="11" t="s">
        <v>70</v>
      </c>
      <c r="P1981" s="11" t="s">
        <v>95</v>
      </c>
      <c r="Q1981">
        <v>320188.32</v>
      </c>
      <c r="R1981" s="11" t="s">
        <v>52</v>
      </c>
      <c r="S1981" s="11" t="s">
        <v>95</v>
      </c>
      <c r="T1981">
        <v>8464367.5299999993</v>
      </c>
      <c r="U1981">
        <f>SalesLineItems__NO_LOT[[#This Row],[ActualSales]]-SalesLineItems__NO_LOT[[#This Row],[Extended_Cost]]</f>
        <v>621.81999999999971</v>
      </c>
      <c r="V1981">
        <f>IFERROR(SalesLineItems__NO_LOT[[#This Row],[Revenue]]/SalesLineItems__NO_LOT[[#This Row],[Extended_Price]],0)</f>
        <v>2.1353708791208782E-2</v>
      </c>
      <c r="W1981" t="str">
        <f>IF(SalesLineItems__NO_LOT[[#This Row],[Revenue]]&lt;0,"Lost on Sale","Normal Revenue")</f>
        <v>Normal Revenue</v>
      </c>
      <c r="X1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81">
        <f>IF(SalesLineItems__NO_LOT[[#This Row],[SOP_Type]]="Return",SalesLineItems__NO_LOT[[#This Row],[Extended_Cost]]*-1,SalesLineItems__NO_LOT[[#This Row],[Extended_Price]])</f>
        <v>29120</v>
      </c>
      <c r="Z1981">
        <f>MONTH(SalesLineItems__NO_LOT[[#This Row],[Requested_Ship_Date]])</f>
        <v>9</v>
      </c>
      <c r="AA1981">
        <f>YEAR(SalesLineItems__NO_LOT[[#This Row],[Requested_Ship_Date]])</f>
        <v>2018</v>
      </c>
      <c r="AV1981"/>
      <c r="AX1981"/>
      <c r="AZ1981"/>
      <c r="BC1981"/>
      <c r="BF1981"/>
    </row>
    <row r="1982" spans="1:58" x14ac:dyDescent="0.2">
      <c r="A1982" t="s">
        <v>9802</v>
      </c>
      <c r="B1982" s="11" t="s">
        <v>22</v>
      </c>
      <c r="C1982" s="11" t="s">
        <v>9801</v>
      </c>
      <c r="D1982" s="11" t="s">
        <v>13</v>
      </c>
      <c r="E1982" s="11" t="s">
        <v>14</v>
      </c>
      <c r="F1982">
        <v>1</v>
      </c>
      <c r="G1982" s="11" t="s">
        <v>15</v>
      </c>
      <c r="H1982">
        <v>0</v>
      </c>
      <c r="I1982">
        <v>1.5</v>
      </c>
      <c r="J1982">
        <v>0</v>
      </c>
      <c r="K1982">
        <v>1.5</v>
      </c>
      <c r="L1982" s="11" t="s">
        <v>69</v>
      </c>
      <c r="M1982" s="7">
        <v>43371</v>
      </c>
      <c r="N1982" s="7">
        <v>43371</v>
      </c>
      <c r="O1982" s="11" t="s">
        <v>16</v>
      </c>
      <c r="P1982" s="11" t="s">
        <v>95</v>
      </c>
      <c r="Q1982">
        <v>320188.32</v>
      </c>
      <c r="R1982" s="11" t="s">
        <v>52</v>
      </c>
      <c r="S1982" s="11" t="s">
        <v>95</v>
      </c>
      <c r="T1982">
        <v>8464367.5299999993</v>
      </c>
      <c r="U1982">
        <f>SalesLineItems__NO_LOT[[#This Row],[ActualSales]]-SalesLineItems__NO_LOT[[#This Row],[Extended_Cost]]</f>
        <v>1.5</v>
      </c>
      <c r="V1982">
        <f>IFERROR(SalesLineItems__NO_LOT[[#This Row],[Revenue]]/SalesLineItems__NO_LOT[[#This Row],[Extended_Price]],0)</f>
        <v>1</v>
      </c>
      <c r="W1982" t="str">
        <f>IF(SalesLineItems__NO_LOT[[#This Row],[Revenue]]&lt;0,"Lost on Sale","Normal Revenue")</f>
        <v>Normal Revenue</v>
      </c>
      <c r="X1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82">
        <f>IF(SalesLineItems__NO_LOT[[#This Row],[SOP_Type]]="Return",SalesLineItems__NO_LOT[[#This Row],[Extended_Cost]]*-1,SalesLineItems__NO_LOT[[#This Row],[Extended_Price]])</f>
        <v>1.5</v>
      </c>
      <c r="Z1982">
        <f>MONTH(SalesLineItems__NO_LOT[[#This Row],[Requested_Ship_Date]])</f>
        <v>9</v>
      </c>
      <c r="AA1982">
        <f>YEAR(SalesLineItems__NO_LOT[[#This Row],[Requested_Ship_Date]])</f>
        <v>2018</v>
      </c>
      <c r="AV1982"/>
      <c r="AX1982"/>
      <c r="AZ1982"/>
      <c r="BC1982"/>
      <c r="BF1982"/>
    </row>
    <row r="1983" spans="1:58" x14ac:dyDescent="0.2">
      <c r="A1983" t="s">
        <v>9798</v>
      </c>
      <c r="B1983" s="11" t="s">
        <v>22</v>
      </c>
      <c r="C1983" s="11" t="s">
        <v>9799</v>
      </c>
      <c r="D1983" s="11" t="s">
        <v>6739</v>
      </c>
      <c r="E1983" s="11" t="s">
        <v>6740</v>
      </c>
      <c r="F1983">
        <v>175</v>
      </c>
      <c r="G1983" s="11" t="s">
        <v>9</v>
      </c>
      <c r="H1983">
        <v>309.75</v>
      </c>
      <c r="I1983">
        <v>516.25</v>
      </c>
      <c r="J1983">
        <v>1.77</v>
      </c>
      <c r="K1983">
        <v>2.95</v>
      </c>
      <c r="L1983" s="11" t="s">
        <v>3453</v>
      </c>
      <c r="M1983" s="7">
        <v>43374</v>
      </c>
      <c r="N1983" s="7">
        <v>43374</v>
      </c>
      <c r="O1983" s="11" t="s">
        <v>317</v>
      </c>
      <c r="P1983" s="11" t="s">
        <v>95</v>
      </c>
      <c r="Q1983">
        <v>516.25</v>
      </c>
      <c r="R1983" s="11" t="s">
        <v>52</v>
      </c>
      <c r="S1983" s="11" t="s">
        <v>95</v>
      </c>
      <c r="T1983">
        <v>9195.83</v>
      </c>
      <c r="U1983">
        <f>SalesLineItems__NO_LOT[[#This Row],[ActualSales]]-SalesLineItems__NO_LOT[[#This Row],[Extended_Cost]]</f>
        <v>206.5</v>
      </c>
      <c r="V1983">
        <f>IFERROR(SalesLineItems__NO_LOT[[#This Row],[Revenue]]/SalesLineItems__NO_LOT[[#This Row],[Extended_Price]],0)</f>
        <v>0.4</v>
      </c>
      <c r="W1983" t="str">
        <f>IF(SalesLineItems__NO_LOT[[#This Row],[Revenue]]&lt;0,"Lost on Sale","Normal Revenue")</f>
        <v>Normal Revenue</v>
      </c>
      <c r="X1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83">
        <f>IF(SalesLineItems__NO_LOT[[#This Row],[SOP_Type]]="Return",SalesLineItems__NO_LOT[[#This Row],[Extended_Cost]]*-1,SalesLineItems__NO_LOT[[#This Row],[Extended_Price]])</f>
        <v>516.25</v>
      </c>
      <c r="Z1983">
        <f>MONTH(SalesLineItems__NO_LOT[[#This Row],[Requested_Ship_Date]])</f>
        <v>10</v>
      </c>
      <c r="AA1983">
        <f>YEAR(SalesLineItems__NO_LOT[[#This Row],[Requested_Ship_Date]])</f>
        <v>2018</v>
      </c>
      <c r="AV1983"/>
      <c r="AX1983"/>
      <c r="AZ1983"/>
      <c r="BC1983"/>
      <c r="BF1983"/>
    </row>
    <row r="1984" spans="1:58" x14ac:dyDescent="0.2">
      <c r="A1984" t="s">
        <v>9795</v>
      </c>
      <c r="B1984" s="11" t="s">
        <v>22</v>
      </c>
      <c r="C1984" s="11" t="s">
        <v>9796</v>
      </c>
      <c r="D1984" s="11" t="s">
        <v>9797</v>
      </c>
      <c r="E1984" s="11" t="s">
        <v>921</v>
      </c>
      <c r="F1984">
        <v>5</v>
      </c>
      <c r="G1984" s="11" t="s">
        <v>68</v>
      </c>
      <c r="H1984">
        <v>154.06</v>
      </c>
      <c r="I1984">
        <v>744.8</v>
      </c>
      <c r="J1984">
        <v>30.81</v>
      </c>
      <c r="K1984">
        <v>148.96</v>
      </c>
      <c r="L1984" s="11" t="s">
        <v>1024</v>
      </c>
      <c r="M1984" s="7">
        <v>43375</v>
      </c>
      <c r="N1984" s="7">
        <v>43375</v>
      </c>
      <c r="O1984" s="11" t="s">
        <v>11</v>
      </c>
      <c r="P1984" s="11" t="s">
        <v>95</v>
      </c>
      <c r="Q1984">
        <v>529.20000000000005</v>
      </c>
      <c r="R1984" s="11" t="s">
        <v>52</v>
      </c>
      <c r="S1984" s="11" t="s">
        <v>95</v>
      </c>
      <c r="T1984">
        <v>26399.82</v>
      </c>
      <c r="U1984">
        <f>SalesLineItems__NO_LOT[[#This Row],[ActualSales]]-SalesLineItems__NO_LOT[[#This Row],[Extended_Cost]]</f>
        <v>590.74</v>
      </c>
      <c r="V1984">
        <f>IFERROR(SalesLineItems__NO_LOT[[#This Row],[Revenue]]/SalesLineItems__NO_LOT[[#This Row],[Extended_Price]],0)</f>
        <v>0.79315252416756177</v>
      </c>
      <c r="W1984" t="str">
        <f>IF(SalesLineItems__NO_LOT[[#This Row],[Revenue]]&lt;0,"Lost on Sale","Normal Revenue")</f>
        <v>Normal Revenue</v>
      </c>
      <c r="X1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84">
        <f>IF(SalesLineItems__NO_LOT[[#This Row],[SOP_Type]]="Return",SalesLineItems__NO_LOT[[#This Row],[Extended_Cost]]*-1,SalesLineItems__NO_LOT[[#This Row],[Extended_Price]])</f>
        <v>744.8</v>
      </c>
      <c r="Z1984">
        <f>MONTH(SalesLineItems__NO_LOT[[#This Row],[Requested_Ship_Date]])</f>
        <v>10</v>
      </c>
      <c r="AA1984">
        <f>YEAR(SalesLineItems__NO_LOT[[#This Row],[Requested_Ship_Date]])</f>
        <v>2018</v>
      </c>
      <c r="AV1984"/>
      <c r="AX1984"/>
      <c r="AZ1984"/>
      <c r="BC1984"/>
      <c r="BF1984"/>
    </row>
    <row r="1985" spans="1:58" x14ac:dyDescent="0.2">
      <c r="A1985" t="s">
        <v>9778</v>
      </c>
      <c r="B1985" s="11" t="s">
        <v>22</v>
      </c>
      <c r="C1985" s="11" t="s">
        <v>9779</v>
      </c>
      <c r="D1985" s="11" t="s">
        <v>9780</v>
      </c>
      <c r="E1985" s="11" t="s">
        <v>186</v>
      </c>
      <c r="F1985">
        <v>150</v>
      </c>
      <c r="G1985" s="11" t="s">
        <v>5749</v>
      </c>
      <c r="H1985">
        <v>142.88</v>
      </c>
      <c r="I1985">
        <v>288</v>
      </c>
      <c r="J1985">
        <v>0.95</v>
      </c>
      <c r="K1985">
        <v>1.92</v>
      </c>
      <c r="L1985" s="11" t="s">
        <v>5997</v>
      </c>
      <c r="M1985" s="7">
        <v>43376</v>
      </c>
      <c r="N1985" s="7">
        <v>43376</v>
      </c>
      <c r="O1985" s="11" t="s">
        <v>317</v>
      </c>
      <c r="P1985" s="11" t="s">
        <v>95</v>
      </c>
      <c r="Q1985">
        <v>73962.19</v>
      </c>
      <c r="R1985" s="11" t="s">
        <v>86</v>
      </c>
      <c r="S1985" s="11" t="s">
        <v>95</v>
      </c>
      <c r="T1985">
        <v>1772952.28</v>
      </c>
      <c r="U1985">
        <f>SalesLineItems__NO_LOT[[#This Row],[ActualSales]]-SalesLineItems__NO_LOT[[#This Row],[Extended_Cost]]</f>
        <v>145.12</v>
      </c>
      <c r="V1985">
        <f>IFERROR(SalesLineItems__NO_LOT[[#This Row],[Revenue]]/SalesLineItems__NO_LOT[[#This Row],[Extended_Price]],0)</f>
        <v>0.50388888888888894</v>
      </c>
      <c r="W1985" t="str">
        <f>IF(SalesLineItems__NO_LOT[[#This Row],[Revenue]]&lt;0,"Lost on Sale","Normal Revenue")</f>
        <v>Normal Revenue</v>
      </c>
      <c r="X1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85">
        <f>IF(SalesLineItems__NO_LOT[[#This Row],[SOP_Type]]="Return",SalesLineItems__NO_LOT[[#This Row],[Extended_Cost]]*-1,SalesLineItems__NO_LOT[[#This Row],[Extended_Price]])</f>
        <v>288</v>
      </c>
      <c r="Z1985">
        <f>MONTH(SalesLineItems__NO_LOT[[#This Row],[Requested_Ship_Date]])</f>
        <v>10</v>
      </c>
      <c r="AA1985">
        <f>YEAR(SalesLineItems__NO_LOT[[#This Row],[Requested_Ship_Date]])</f>
        <v>2018</v>
      </c>
      <c r="AV1985"/>
      <c r="AX1985"/>
      <c r="AZ1985"/>
      <c r="BC1985"/>
      <c r="BF1985"/>
    </row>
    <row r="1986" spans="1:58" x14ac:dyDescent="0.2">
      <c r="A1986" t="s">
        <v>9781</v>
      </c>
      <c r="B1986" s="11" t="s">
        <v>22</v>
      </c>
      <c r="C1986" s="11" t="s">
        <v>9779</v>
      </c>
      <c r="D1986" s="11" t="s">
        <v>8242</v>
      </c>
      <c r="E1986" s="11" t="s">
        <v>8243</v>
      </c>
      <c r="F1986">
        <v>700</v>
      </c>
      <c r="G1986" s="11" t="s">
        <v>5749</v>
      </c>
      <c r="H1986">
        <v>1692.84</v>
      </c>
      <c r="I1986">
        <v>1939</v>
      </c>
      <c r="J1986">
        <v>2.42</v>
      </c>
      <c r="K1986">
        <v>2.77</v>
      </c>
      <c r="L1986" s="11" t="s">
        <v>5997</v>
      </c>
      <c r="M1986" s="7">
        <v>43376</v>
      </c>
      <c r="N1986" s="7">
        <v>43376</v>
      </c>
      <c r="O1986" s="11" t="s">
        <v>65</v>
      </c>
      <c r="P1986" s="11" t="s">
        <v>95</v>
      </c>
      <c r="Q1986">
        <v>73962.19</v>
      </c>
      <c r="R1986" s="11" t="s">
        <v>86</v>
      </c>
      <c r="S1986" s="11" t="s">
        <v>95</v>
      </c>
      <c r="T1986">
        <v>1772952.28</v>
      </c>
      <c r="U1986">
        <f>SalesLineItems__NO_LOT[[#This Row],[ActualSales]]-SalesLineItems__NO_LOT[[#This Row],[Extended_Cost]]</f>
        <v>246.16000000000008</v>
      </c>
      <c r="V1986">
        <f>IFERROR(SalesLineItems__NO_LOT[[#This Row],[Revenue]]/SalesLineItems__NO_LOT[[#This Row],[Extended_Price]],0)</f>
        <v>0.12695203713254258</v>
      </c>
      <c r="W1986" t="str">
        <f>IF(SalesLineItems__NO_LOT[[#This Row],[Revenue]]&lt;0,"Lost on Sale","Normal Revenue")</f>
        <v>Normal Revenue</v>
      </c>
      <c r="X1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1986">
        <f>IF(SalesLineItems__NO_LOT[[#This Row],[SOP_Type]]="Return",SalesLineItems__NO_LOT[[#This Row],[Extended_Cost]]*-1,SalesLineItems__NO_LOT[[#This Row],[Extended_Price]])</f>
        <v>1939</v>
      </c>
      <c r="Z1986">
        <f>MONTH(SalesLineItems__NO_LOT[[#This Row],[Requested_Ship_Date]])</f>
        <v>10</v>
      </c>
      <c r="AA1986">
        <f>YEAR(SalesLineItems__NO_LOT[[#This Row],[Requested_Ship_Date]])</f>
        <v>2018</v>
      </c>
      <c r="AV1986"/>
      <c r="AX1986"/>
      <c r="AZ1986"/>
      <c r="BC1986"/>
      <c r="BF1986"/>
    </row>
    <row r="1987" spans="1:58" x14ac:dyDescent="0.2">
      <c r="A1987" t="s">
        <v>9782</v>
      </c>
      <c r="B1987" s="11" t="s">
        <v>22</v>
      </c>
      <c r="C1987" s="11" t="s">
        <v>9779</v>
      </c>
      <c r="D1987" s="11" t="s">
        <v>4830</v>
      </c>
      <c r="E1987" s="11" t="s">
        <v>4831</v>
      </c>
      <c r="F1987">
        <v>120</v>
      </c>
      <c r="G1987" s="11" t="s">
        <v>68</v>
      </c>
      <c r="H1987">
        <v>1424.31</v>
      </c>
      <c r="I1987">
        <v>1246.8</v>
      </c>
      <c r="J1987">
        <v>11.87</v>
      </c>
      <c r="K1987">
        <v>10.39</v>
      </c>
      <c r="L1987" s="11" t="s">
        <v>5997</v>
      </c>
      <c r="M1987" s="7">
        <v>43376</v>
      </c>
      <c r="N1987" s="7">
        <v>43376</v>
      </c>
      <c r="O1987" s="11" t="s">
        <v>40</v>
      </c>
      <c r="P1987" s="11" t="s">
        <v>95</v>
      </c>
      <c r="Q1987">
        <v>73962.19</v>
      </c>
      <c r="R1987" s="11" t="s">
        <v>86</v>
      </c>
      <c r="S1987" s="11" t="s">
        <v>95</v>
      </c>
      <c r="T1987">
        <v>1772952.28</v>
      </c>
      <c r="U1987">
        <f>SalesLineItems__NO_LOT[[#This Row],[ActualSales]]-SalesLineItems__NO_LOT[[#This Row],[Extended_Cost]]</f>
        <v>-177.51</v>
      </c>
      <c r="V1987">
        <f>IFERROR(SalesLineItems__NO_LOT[[#This Row],[Revenue]]/SalesLineItems__NO_LOT[[#This Row],[Extended_Price]],0)</f>
        <v>-0.14237247353224253</v>
      </c>
      <c r="W1987" t="str">
        <f>IF(SalesLineItems__NO_LOT[[#This Row],[Revenue]]&lt;0,"Lost on Sale","Normal Revenue")</f>
        <v>Lost on Sale</v>
      </c>
      <c r="X1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1987">
        <f>IF(SalesLineItems__NO_LOT[[#This Row],[SOP_Type]]="Return",SalesLineItems__NO_LOT[[#This Row],[Extended_Cost]]*-1,SalesLineItems__NO_LOT[[#This Row],[Extended_Price]])</f>
        <v>1246.8</v>
      </c>
      <c r="Z1987">
        <f>MONTH(SalesLineItems__NO_LOT[[#This Row],[Requested_Ship_Date]])</f>
        <v>10</v>
      </c>
      <c r="AA1987">
        <f>YEAR(SalesLineItems__NO_LOT[[#This Row],[Requested_Ship_Date]])</f>
        <v>2018</v>
      </c>
      <c r="AV1987"/>
      <c r="AX1987"/>
      <c r="AZ1987"/>
      <c r="BC1987"/>
      <c r="BF1987"/>
    </row>
    <row r="1988" spans="1:58" x14ac:dyDescent="0.2">
      <c r="A1988" t="s">
        <v>9783</v>
      </c>
      <c r="B1988" s="11" t="s">
        <v>22</v>
      </c>
      <c r="C1988" s="11" t="s">
        <v>9779</v>
      </c>
      <c r="D1988" s="11" t="s">
        <v>4834</v>
      </c>
      <c r="E1988" s="11" t="s">
        <v>4835</v>
      </c>
      <c r="F1988">
        <v>240</v>
      </c>
      <c r="G1988" s="11" t="s">
        <v>68</v>
      </c>
      <c r="H1988">
        <v>6875.42</v>
      </c>
      <c r="I1988">
        <v>6943.2</v>
      </c>
      <c r="J1988">
        <v>28.65</v>
      </c>
      <c r="K1988">
        <v>28.93</v>
      </c>
      <c r="L1988" s="11" t="s">
        <v>5997</v>
      </c>
      <c r="M1988" s="7">
        <v>43376</v>
      </c>
      <c r="N1988" s="7">
        <v>43376</v>
      </c>
      <c r="O1988" s="11" t="s">
        <v>40</v>
      </c>
      <c r="P1988" s="11" t="s">
        <v>95</v>
      </c>
      <c r="Q1988">
        <v>73962.19</v>
      </c>
      <c r="R1988" s="11" t="s">
        <v>86</v>
      </c>
      <c r="S1988" s="11" t="s">
        <v>95</v>
      </c>
      <c r="T1988">
        <v>1772952.28</v>
      </c>
      <c r="U1988">
        <f>SalesLineItems__NO_LOT[[#This Row],[ActualSales]]-SalesLineItems__NO_LOT[[#This Row],[Extended_Cost]]</f>
        <v>67.779999999999745</v>
      </c>
      <c r="V1988">
        <f>IFERROR(SalesLineItems__NO_LOT[[#This Row],[Revenue]]/SalesLineItems__NO_LOT[[#This Row],[Extended_Price]],0)</f>
        <v>9.7620693628297835E-3</v>
      </c>
      <c r="W1988" t="str">
        <f>IF(SalesLineItems__NO_LOT[[#This Row],[Revenue]]&lt;0,"Lost on Sale","Normal Revenue")</f>
        <v>Normal Revenue</v>
      </c>
      <c r="X1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88">
        <f>IF(SalesLineItems__NO_LOT[[#This Row],[SOP_Type]]="Return",SalesLineItems__NO_LOT[[#This Row],[Extended_Cost]]*-1,SalesLineItems__NO_LOT[[#This Row],[Extended_Price]])</f>
        <v>6943.2</v>
      </c>
      <c r="Z1988">
        <f>MONTH(SalesLineItems__NO_LOT[[#This Row],[Requested_Ship_Date]])</f>
        <v>10</v>
      </c>
      <c r="AA1988">
        <f>YEAR(SalesLineItems__NO_LOT[[#This Row],[Requested_Ship_Date]])</f>
        <v>2018</v>
      </c>
      <c r="AV1988"/>
      <c r="AX1988"/>
      <c r="AZ1988"/>
      <c r="BC1988"/>
      <c r="BF1988"/>
    </row>
    <row r="1989" spans="1:58" x14ac:dyDescent="0.2">
      <c r="A1989" t="s">
        <v>9784</v>
      </c>
      <c r="B1989" s="11" t="s">
        <v>22</v>
      </c>
      <c r="C1989" s="11" t="s">
        <v>9779</v>
      </c>
      <c r="D1989" s="11" t="s">
        <v>9785</v>
      </c>
      <c r="E1989" s="11" t="s">
        <v>9786</v>
      </c>
      <c r="F1989">
        <v>400</v>
      </c>
      <c r="G1989" s="11" t="s">
        <v>68</v>
      </c>
      <c r="H1989">
        <v>5124.3599999999997</v>
      </c>
      <c r="I1989">
        <v>5168</v>
      </c>
      <c r="J1989">
        <v>12.81</v>
      </c>
      <c r="K1989">
        <v>12.92</v>
      </c>
      <c r="L1989" s="11" t="s">
        <v>5997</v>
      </c>
      <c r="M1989" s="7">
        <v>43376</v>
      </c>
      <c r="N1989" s="7">
        <v>43376</v>
      </c>
      <c r="O1989" s="11" t="s">
        <v>40</v>
      </c>
      <c r="P1989" s="11" t="s">
        <v>95</v>
      </c>
      <c r="Q1989">
        <v>73962.19</v>
      </c>
      <c r="R1989" s="11" t="s">
        <v>86</v>
      </c>
      <c r="S1989" s="11" t="s">
        <v>95</v>
      </c>
      <c r="T1989">
        <v>1772952.28</v>
      </c>
      <c r="U1989">
        <f>SalesLineItems__NO_LOT[[#This Row],[ActualSales]]-SalesLineItems__NO_LOT[[#This Row],[Extended_Cost]]</f>
        <v>43.640000000000327</v>
      </c>
      <c r="V1989">
        <f>IFERROR(SalesLineItems__NO_LOT[[#This Row],[Revenue]]/SalesLineItems__NO_LOT[[#This Row],[Extended_Price]],0)</f>
        <v>8.444272445820496E-3</v>
      </c>
      <c r="W1989" t="str">
        <f>IF(SalesLineItems__NO_LOT[[#This Row],[Revenue]]&lt;0,"Lost on Sale","Normal Revenue")</f>
        <v>Normal Revenue</v>
      </c>
      <c r="X1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89">
        <f>IF(SalesLineItems__NO_LOT[[#This Row],[SOP_Type]]="Return",SalesLineItems__NO_LOT[[#This Row],[Extended_Cost]]*-1,SalesLineItems__NO_LOT[[#This Row],[Extended_Price]])</f>
        <v>5168</v>
      </c>
      <c r="Z1989">
        <f>MONTH(SalesLineItems__NO_LOT[[#This Row],[Requested_Ship_Date]])</f>
        <v>10</v>
      </c>
      <c r="AA1989">
        <f>YEAR(SalesLineItems__NO_LOT[[#This Row],[Requested_Ship_Date]])</f>
        <v>2018</v>
      </c>
      <c r="AV1989"/>
      <c r="AX1989"/>
      <c r="AZ1989"/>
      <c r="BC1989"/>
      <c r="BF1989"/>
    </row>
    <row r="1990" spans="1:58" x14ac:dyDescent="0.2">
      <c r="A1990" t="s">
        <v>9787</v>
      </c>
      <c r="B1990" s="11" t="s">
        <v>22</v>
      </c>
      <c r="C1990" s="11" t="s">
        <v>9779</v>
      </c>
      <c r="D1990" s="11" t="s">
        <v>6234</v>
      </c>
      <c r="E1990" s="11" t="s">
        <v>6235</v>
      </c>
      <c r="F1990">
        <v>160</v>
      </c>
      <c r="G1990" s="11" t="s">
        <v>68</v>
      </c>
      <c r="H1990">
        <v>2099.17</v>
      </c>
      <c r="I1990">
        <v>4099.2</v>
      </c>
      <c r="J1990">
        <v>13.12</v>
      </c>
      <c r="K1990">
        <v>25.62</v>
      </c>
      <c r="L1990" s="11" t="s">
        <v>5997</v>
      </c>
      <c r="M1990" s="7">
        <v>43376</v>
      </c>
      <c r="N1990" s="7">
        <v>43376</v>
      </c>
      <c r="O1990" s="11" t="s">
        <v>40</v>
      </c>
      <c r="P1990" s="11" t="s">
        <v>95</v>
      </c>
      <c r="Q1990">
        <v>73962.19</v>
      </c>
      <c r="R1990" s="11" t="s">
        <v>86</v>
      </c>
      <c r="S1990" s="11" t="s">
        <v>95</v>
      </c>
      <c r="T1990">
        <v>1772952.28</v>
      </c>
      <c r="U1990">
        <f>SalesLineItems__NO_LOT[[#This Row],[ActualSales]]-SalesLineItems__NO_LOT[[#This Row],[Extended_Cost]]</f>
        <v>2000.0299999999997</v>
      </c>
      <c r="V1990">
        <f>IFERROR(SalesLineItems__NO_LOT[[#This Row],[Revenue]]/SalesLineItems__NO_LOT[[#This Row],[Extended_Price]],0)</f>
        <v>0.48790739656518339</v>
      </c>
      <c r="W1990" t="str">
        <f>IF(SalesLineItems__NO_LOT[[#This Row],[Revenue]]&lt;0,"Lost on Sale","Normal Revenue")</f>
        <v>Normal Revenue</v>
      </c>
      <c r="X1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0">
        <f>IF(SalesLineItems__NO_LOT[[#This Row],[SOP_Type]]="Return",SalesLineItems__NO_LOT[[#This Row],[Extended_Cost]]*-1,SalesLineItems__NO_LOT[[#This Row],[Extended_Price]])</f>
        <v>4099.2</v>
      </c>
      <c r="Z1990">
        <f>MONTH(SalesLineItems__NO_LOT[[#This Row],[Requested_Ship_Date]])</f>
        <v>10</v>
      </c>
      <c r="AA1990">
        <f>YEAR(SalesLineItems__NO_LOT[[#This Row],[Requested_Ship_Date]])</f>
        <v>2018</v>
      </c>
      <c r="AV1990"/>
      <c r="AX1990"/>
      <c r="AZ1990"/>
      <c r="BC1990"/>
      <c r="BF1990"/>
    </row>
    <row r="1991" spans="1:58" x14ac:dyDescent="0.2">
      <c r="A1991" t="s">
        <v>9788</v>
      </c>
      <c r="B1991" s="11" t="s">
        <v>22</v>
      </c>
      <c r="C1991" s="11" t="s">
        <v>9779</v>
      </c>
      <c r="D1991" s="11" t="s">
        <v>8232</v>
      </c>
      <c r="E1991" s="11" t="s">
        <v>8233</v>
      </c>
      <c r="F1991">
        <v>300</v>
      </c>
      <c r="G1991" s="11" t="s">
        <v>68</v>
      </c>
      <c r="H1991">
        <v>9197.5499999999993</v>
      </c>
      <c r="I1991">
        <v>11649</v>
      </c>
      <c r="J1991">
        <v>30.66</v>
      </c>
      <c r="K1991">
        <v>38.83</v>
      </c>
      <c r="L1991" s="11" t="s">
        <v>5997</v>
      </c>
      <c r="M1991" s="7">
        <v>43376</v>
      </c>
      <c r="N1991" s="7">
        <v>43376</v>
      </c>
      <c r="O1991" s="11" t="s">
        <v>40</v>
      </c>
      <c r="P1991" s="11" t="s">
        <v>95</v>
      </c>
      <c r="Q1991">
        <v>73962.19</v>
      </c>
      <c r="R1991" s="11" t="s">
        <v>86</v>
      </c>
      <c r="S1991" s="11" t="s">
        <v>95</v>
      </c>
      <c r="T1991">
        <v>1772952.28</v>
      </c>
      <c r="U1991">
        <f>SalesLineItems__NO_LOT[[#This Row],[ActualSales]]-SalesLineItems__NO_LOT[[#This Row],[Extended_Cost]]</f>
        <v>2451.4500000000007</v>
      </c>
      <c r="V1991">
        <f>IFERROR(SalesLineItems__NO_LOT[[#This Row],[Revenue]]/SalesLineItems__NO_LOT[[#This Row],[Extended_Price]],0)</f>
        <v>0.21044295647695088</v>
      </c>
      <c r="W1991" t="str">
        <f>IF(SalesLineItems__NO_LOT[[#This Row],[Revenue]]&lt;0,"Lost on Sale","Normal Revenue")</f>
        <v>Normal Revenue</v>
      </c>
      <c r="X1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91">
        <f>IF(SalesLineItems__NO_LOT[[#This Row],[SOP_Type]]="Return",SalesLineItems__NO_LOT[[#This Row],[Extended_Cost]]*-1,SalesLineItems__NO_LOT[[#This Row],[Extended_Price]])</f>
        <v>11649</v>
      </c>
      <c r="Z1991">
        <f>MONTH(SalesLineItems__NO_LOT[[#This Row],[Requested_Ship_Date]])</f>
        <v>10</v>
      </c>
      <c r="AA1991">
        <f>YEAR(SalesLineItems__NO_LOT[[#This Row],[Requested_Ship_Date]])</f>
        <v>2018</v>
      </c>
      <c r="AV1991"/>
      <c r="AX1991"/>
      <c r="AZ1991"/>
      <c r="BC1991"/>
      <c r="BF1991"/>
    </row>
    <row r="1992" spans="1:58" x14ac:dyDescent="0.2">
      <c r="A1992" t="s">
        <v>9589</v>
      </c>
      <c r="B1992" s="11" t="s">
        <v>22</v>
      </c>
      <c r="C1992" s="11" t="s">
        <v>9590</v>
      </c>
      <c r="D1992" s="11" t="s">
        <v>473</v>
      </c>
      <c r="E1992" s="11" t="s">
        <v>474</v>
      </c>
      <c r="F1992">
        <v>1600</v>
      </c>
      <c r="G1992" s="11" t="s">
        <v>9</v>
      </c>
      <c r="H1992">
        <v>16351</v>
      </c>
      <c r="I1992">
        <v>45600</v>
      </c>
      <c r="J1992">
        <v>10.220000000000001</v>
      </c>
      <c r="K1992">
        <v>28.5</v>
      </c>
      <c r="L1992" s="11" t="s">
        <v>110</v>
      </c>
      <c r="M1992" s="7">
        <v>43402</v>
      </c>
      <c r="N1992" s="7">
        <v>43402</v>
      </c>
      <c r="O1992" s="11" t="s">
        <v>65</v>
      </c>
      <c r="P1992" s="11" t="s">
        <v>95</v>
      </c>
      <c r="Q1992">
        <v>193225.16</v>
      </c>
      <c r="R1992" s="11" t="s">
        <v>12</v>
      </c>
      <c r="S1992" s="11" t="s">
        <v>95</v>
      </c>
      <c r="T1992">
        <v>10672799.380000001</v>
      </c>
      <c r="U1992">
        <f>SalesLineItems__NO_LOT[[#This Row],[ActualSales]]-SalesLineItems__NO_LOT[[#This Row],[Extended_Cost]]</f>
        <v>29249</v>
      </c>
      <c r="V1992">
        <f>IFERROR(SalesLineItems__NO_LOT[[#This Row],[Revenue]]/SalesLineItems__NO_LOT[[#This Row],[Extended_Price]],0)</f>
        <v>0.64142543859649126</v>
      </c>
      <c r="W1992" t="str">
        <f>IF(SalesLineItems__NO_LOT[[#This Row],[Revenue]]&lt;0,"Lost on Sale","Normal Revenue")</f>
        <v>Normal Revenue</v>
      </c>
      <c r="X1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2">
        <f>IF(SalesLineItems__NO_LOT[[#This Row],[SOP_Type]]="Return",SalesLineItems__NO_LOT[[#This Row],[Extended_Cost]]*-1,SalesLineItems__NO_LOT[[#This Row],[Extended_Price]])</f>
        <v>45600</v>
      </c>
      <c r="Z1992">
        <f>MONTH(SalesLineItems__NO_LOT[[#This Row],[Requested_Ship_Date]])</f>
        <v>10</v>
      </c>
      <c r="AA1992">
        <f>YEAR(SalesLineItems__NO_LOT[[#This Row],[Requested_Ship_Date]])</f>
        <v>2018</v>
      </c>
      <c r="AV1992"/>
      <c r="AX1992"/>
      <c r="AZ1992"/>
      <c r="BC1992"/>
      <c r="BF1992"/>
    </row>
    <row r="1993" spans="1:58" x14ac:dyDescent="0.2">
      <c r="A1993" t="s">
        <v>9591</v>
      </c>
      <c r="B1993" s="11" t="s">
        <v>22</v>
      </c>
      <c r="C1993" s="11" t="s">
        <v>9592</v>
      </c>
      <c r="D1993" s="11" t="s">
        <v>38</v>
      </c>
      <c r="E1993" s="11" t="s">
        <v>39</v>
      </c>
      <c r="F1993">
        <v>300</v>
      </c>
      <c r="G1993" s="11" t="s">
        <v>68</v>
      </c>
      <c r="H1993">
        <v>5034.32</v>
      </c>
      <c r="I1993">
        <v>6480</v>
      </c>
      <c r="J1993">
        <v>16.78</v>
      </c>
      <c r="K1993">
        <v>21.6</v>
      </c>
      <c r="L1993" s="11" t="s">
        <v>110</v>
      </c>
      <c r="M1993" s="7">
        <v>43402</v>
      </c>
      <c r="N1993" s="7">
        <v>43402</v>
      </c>
      <c r="O1993" s="11" t="s">
        <v>40</v>
      </c>
      <c r="P1993" s="11" t="s">
        <v>95</v>
      </c>
      <c r="Q1993">
        <v>193225.16</v>
      </c>
      <c r="R1993" s="11" t="s">
        <v>12</v>
      </c>
      <c r="S1993" s="11" t="s">
        <v>95</v>
      </c>
      <c r="T1993">
        <v>10672799.380000001</v>
      </c>
      <c r="U1993">
        <f>SalesLineItems__NO_LOT[[#This Row],[ActualSales]]-SalesLineItems__NO_LOT[[#This Row],[Extended_Cost]]</f>
        <v>1445.6800000000003</v>
      </c>
      <c r="V1993">
        <f>IFERROR(SalesLineItems__NO_LOT[[#This Row],[Revenue]]/SalesLineItems__NO_LOT[[#This Row],[Extended_Price]],0)</f>
        <v>0.22309876543209881</v>
      </c>
      <c r="W1993" t="str">
        <f>IF(SalesLineItems__NO_LOT[[#This Row],[Revenue]]&lt;0,"Lost on Sale","Normal Revenue")</f>
        <v>Normal Revenue</v>
      </c>
      <c r="X1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93">
        <f>IF(SalesLineItems__NO_LOT[[#This Row],[SOP_Type]]="Return",SalesLineItems__NO_LOT[[#This Row],[Extended_Cost]]*-1,SalesLineItems__NO_LOT[[#This Row],[Extended_Price]])</f>
        <v>6480</v>
      </c>
      <c r="Z1993">
        <f>MONTH(SalesLineItems__NO_LOT[[#This Row],[Requested_Ship_Date]])</f>
        <v>10</v>
      </c>
      <c r="AA1993">
        <f>YEAR(SalesLineItems__NO_LOT[[#This Row],[Requested_Ship_Date]])</f>
        <v>2018</v>
      </c>
      <c r="AV1993"/>
      <c r="AX1993"/>
      <c r="AZ1993"/>
      <c r="BC1993"/>
      <c r="BF1993"/>
    </row>
    <row r="1994" spans="1:58" x14ac:dyDescent="0.2">
      <c r="A1994" t="s">
        <v>9593</v>
      </c>
      <c r="B1994" s="11" t="s">
        <v>22</v>
      </c>
      <c r="C1994" s="11" t="s">
        <v>9594</v>
      </c>
      <c r="D1994" s="11" t="s">
        <v>1022</v>
      </c>
      <c r="E1994" s="11" t="s">
        <v>1023</v>
      </c>
      <c r="F1994">
        <v>5</v>
      </c>
      <c r="G1994" s="11" t="s">
        <v>68</v>
      </c>
      <c r="H1994">
        <v>463.54</v>
      </c>
      <c r="I1994">
        <v>1158.25</v>
      </c>
      <c r="J1994">
        <v>92.71</v>
      </c>
      <c r="K1994">
        <v>231.65</v>
      </c>
      <c r="L1994" s="11" t="s">
        <v>1024</v>
      </c>
      <c r="M1994" s="7">
        <v>43402</v>
      </c>
      <c r="N1994" s="7">
        <v>43402</v>
      </c>
      <c r="O1994" s="11" t="s">
        <v>11</v>
      </c>
      <c r="P1994" s="11" t="s">
        <v>95</v>
      </c>
      <c r="Q1994">
        <v>529.20000000000005</v>
      </c>
      <c r="R1994" s="11" t="s">
        <v>52</v>
      </c>
      <c r="S1994" s="11" t="s">
        <v>95</v>
      </c>
      <c r="T1994">
        <v>26399.82</v>
      </c>
      <c r="U1994">
        <f>SalesLineItems__NO_LOT[[#This Row],[ActualSales]]-SalesLineItems__NO_LOT[[#This Row],[Extended_Cost]]</f>
        <v>694.71</v>
      </c>
      <c r="V1994">
        <f>IFERROR(SalesLineItems__NO_LOT[[#This Row],[Revenue]]/SalesLineItems__NO_LOT[[#This Row],[Extended_Price]],0)</f>
        <v>0.59979279084826254</v>
      </c>
      <c r="W1994" t="str">
        <f>IF(SalesLineItems__NO_LOT[[#This Row],[Revenue]]&lt;0,"Lost on Sale","Normal Revenue")</f>
        <v>Normal Revenue</v>
      </c>
      <c r="X1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4">
        <f>IF(SalesLineItems__NO_LOT[[#This Row],[SOP_Type]]="Return",SalesLineItems__NO_LOT[[#This Row],[Extended_Cost]]*-1,SalesLineItems__NO_LOT[[#This Row],[Extended_Price]])</f>
        <v>1158.25</v>
      </c>
      <c r="Z1994">
        <f>MONTH(SalesLineItems__NO_LOT[[#This Row],[Requested_Ship_Date]])</f>
        <v>10</v>
      </c>
      <c r="AA1994">
        <f>YEAR(SalesLineItems__NO_LOT[[#This Row],[Requested_Ship_Date]])</f>
        <v>2018</v>
      </c>
      <c r="AV1994"/>
      <c r="AX1994"/>
      <c r="AZ1994"/>
      <c r="BC1994"/>
      <c r="BF1994"/>
    </row>
    <row r="1995" spans="1:58" x14ac:dyDescent="0.2">
      <c r="A1995" t="s">
        <v>9595</v>
      </c>
      <c r="B1995" s="11" t="s">
        <v>22</v>
      </c>
      <c r="C1995" s="11" t="s">
        <v>9596</v>
      </c>
      <c r="D1995" s="11" t="s">
        <v>9290</v>
      </c>
      <c r="E1995" s="11" t="s">
        <v>9291</v>
      </c>
      <c r="F1995">
        <v>270</v>
      </c>
      <c r="G1995" s="11" t="s">
        <v>9</v>
      </c>
      <c r="H1995">
        <v>369.9</v>
      </c>
      <c r="I1995">
        <v>540</v>
      </c>
      <c r="J1995">
        <v>1.37</v>
      </c>
      <c r="K1995">
        <v>2</v>
      </c>
      <c r="L1995" s="11" t="s">
        <v>214</v>
      </c>
      <c r="M1995" s="7">
        <v>43402</v>
      </c>
      <c r="N1995" s="7">
        <v>43402</v>
      </c>
      <c r="O1995" s="11" t="s">
        <v>317</v>
      </c>
      <c r="P1995" s="11" t="s">
        <v>95</v>
      </c>
      <c r="Q1995">
        <v>2.74</v>
      </c>
      <c r="R1995" s="11" t="s">
        <v>52</v>
      </c>
      <c r="S1995" s="11" t="s">
        <v>95</v>
      </c>
      <c r="T1995">
        <v>135891.89000000001</v>
      </c>
      <c r="U1995">
        <f>SalesLineItems__NO_LOT[[#This Row],[ActualSales]]-SalesLineItems__NO_LOT[[#This Row],[Extended_Cost]]</f>
        <v>170.10000000000002</v>
      </c>
      <c r="V1995">
        <f>IFERROR(SalesLineItems__NO_LOT[[#This Row],[Revenue]]/SalesLineItems__NO_LOT[[#This Row],[Extended_Price]],0)</f>
        <v>0.31500000000000006</v>
      </c>
      <c r="W1995" t="str">
        <f>IF(SalesLineItems__NO_LOT[[#This Row],[Revenue]]&lt;0,"Lost on Sale","Normal Revenue")</f>
        <v>Normal Revenue</v>
      </c>
      <c r="X1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5">
        <f>IF(SalesLineItems__NO_LOT[[#This Row],[SOP_Type]]="Return",SalesLineItems__NO_LOT[[#This Row],[Extended_Cost]]*-1,SalesLineItems__NO_LOT[[#This Row],[Extended_Price]])</f>
        <v>540</v>
      </c>
      <c r="Z1995">
        <f>MONTH(SalesLineItems__NO_LOT[[#This Row],[Requested_Ship_Date]])</f>
        <v>10</v>
      </c>
      <c r="AA1995">
        <f>YEAR(SalesLineItems__NO_LOT[[#This Row],[Requested_Ship_Date]])</f>
        <v>2018</v>
      </c>
      <c r="AV1995"/>
      <c r="AX1995"/>
      <c r="AZ1995"/>
      <c r="BC1995"/>
      <c r="BF1995"/>
    </row>
    <row r="1996" spans="1:58" x14ac:dyDescent="0.2">
      <c r="A1996" t="s">
        <v>9597</v>
      </c>
      <c r="B1996" s="11" t="s">
        <v>22</v>
      </c>
      <c r="C1996" s="11" t="s">
        <v>9596</v>
      </c>
      <c r="D1996" s="11" t="s">
        <v>2804</v>
      </c>
      <c r="E1996" s="11" t="s">
        <v>9390</v>
      </c>
      <c r="F1996">
        <v>250</v>
      </c>
      <c r="G1996" s="11" t="s">
        <v>9</v>
      </c>
      <c r="H1996">
        <v>690</v>
      </c>
      <c r="I1996">
        <v>875</v>
      </c>
      <c r="J1996">
        <v>2.76</v>
      </c>
      <c r="K1996">
        <v>3.5</v>
      </c>
      <c r="L1996" s="11" t="s">
        <v>214</v>
      </c>
      <c r="M1996" s="7">
        <v>43402</v>
      </c>
      <c r="N1996" s="7">
        <v>43402</v>
      </c>
      <c r="O1996" s="11" t="s">
        <v>317</v>
      </c>
      <c r="P1996" s="11" t="s">
        <v>95</v>
      </c>
      <c r="Q1996">
        <v>2.74</v>
      </c>
      <c r="R1996" s="11" t="s">
        <v>52</v>
      </c>
      <c r="S1996" s="11" t="s">
        <v>95</v>
      </c>
      <c r="T1996">
        <v>135891.89000000001</v>
      </c>
      <c r="U1996">
        <f>SalesLineItems__NO_LOT[[#This Row],[ActualSales]]-SalesLineItems__NO_LOT[[#This Row],[Extended_Cost]]</f>
        <v>185</v>
      </c>
      <c r="V1996">
        <f>IFERROR(SalesLineItems__NO_LOT[[#This Row],[Revenue]]/SalesLineItems__NO_LOT[[#This Row],[Extended_Price]],0)</f>
        <v>0.21142857142857144</v>
      </c>
      <c r="W1996" t="str">
        <f>IF(SalesLineItems__NO_LOT[[#This Row],[Revenue]]&lt;0,"Lost on Sale","Normal Revenue")</f>
        <v>Normal Revenue</v>
      </c>
      <c r="X1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1996">
        <f>IF(SalesLineItems__NO_LOT[[#This Row],[SOP_Type]]="Return",SalesLineItems__NO_LOT[[#This Row],[Extended_Cost]]*-1,SalesLineItems__NO_LOT[[#This Row],[Extended_Price]])</f>
        <v>875</v>
      </c>
      <c r="Z1996">
        <f>MONTH(SalesLineItems__NO_LOT[[#This Row],[Requested_Ship_Date]])</f>
        <v>10</v>
      </c>
      <c r="AA1996">
        <f>YEAR(SalesLineItems__NO_LOT[[#This Row],[Requested_Ship_Date]])</f>
        <v>2018</v>
      </c>
      <c r="AV1996"/>
      <c r="AX1996"/>
      <c r="AZ1996"/>
      <c r="BC1996"/>
      <c r="BF1996"/>
    </row>
    <row r="1997" spans="1:58" x14ac:dyDescent="0.2">
      <c r="A1997" t="s">
        <v>9598</v>
      </c>
      <c r="B1997" s="11" t="s">
        <v>22</v>
      </c>
      <c r="C1997" s="11" t="s">
        <v>9599</v>
      </c>
      <c r="D1997" s="11" t="s">
        <v>473</v>
      </c>
      <c r="E1997" s="11" t="s">
        <v>474</v>
      </c>
      <c r="F1997">
        <v>2275</v>
      </c>
      <c r="G1997" s="11" t="s">
        <v>9</v>
      </c>
      <c r="H1997">
        <v>23962</v>
      </c>
      <c r="I1997">
        <v>64837.5</v>
      </c>
      <c r="J1997">
        <v>10.53</v>
      </c>
      <c r="K1997">
        <v>28.5</v>
      </c>
      <c r="L1997" s="11" t="s">
        <v>110</v>
      </c>
      <c r="M1997" s="7">
        <v>43402</v>
      </c>
      <c r="N1997" s="7">
        <v>43402</v>
      </c>
      <c r="O1997" s="11" t="s">
        <v>65</v>
      </c>
      <c r="P1997" s="11" t="s">
        <v>95</v>
      </c>
      <c r="Q1997">
        <v>193225.16</v>
      </c>
      <c r="R1997" s="11" t="s">
        <v>12</v>
      </c>
      <c r="S1997" s="11" t="s">
        <v>95</v>
      </c>
      <c r="T1997">
        <v>10672799.380000001</v>
      </c>
      <c r="U1997">
        <f>SalesLineItems__NO_LOT[[#This Row],[ActualSales]]-SalesLineItems__NO_LOT[[#This Row],[Extended_Cost]]</f>
        <v>40875.5</v>
      </c>
      <c r="V1997">
        <f>IFERROR(SalesLineItems__NO_LOT[[#This Row],[Revenue]]/SalesLineItems__NO_LOT[[#This Row],[Extended_Price]],0)</f>
        <v>0.63042992095623673</v>
      </c>
      <c r="W1997" t="str">
        <f>IF(SalesLineItems__NO_LOT[[#This Row],[Revenue]]&lt;0,"Lost on Sale","Normal Revenue")</f>
        <v>Normal Revenue</v>
      </c>
      <c r="X1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7">
        <f>IF(SalesLineItems__NO_LOT[[#This Row],[SOP_Type]]="Return",SalesLineItems__NO_LOT[[#This Row],[Extended_Cost]]*-1,SalesLineItems__NO_LOT[[#This Row],[Extended_Price]])</f>
        <v>64837.5</v>
      </c>
      <c r="Z1997">
        <f>MONTH(SalesLineItems__NO_LOT[[#This Row],[Requested_Ship_Date]])</f>
        <v>10</v>
      </c>
      <c r="AA1997">
        <f>YEAR(SalesLineItems__NO_LOT[[#This Row],[Requested_Ship_Date]])</f>
        <v>2018</v>
      </c>
      <c r="AV1997"/>
      <c r="AX1997"/>
      <c r="AZ1997"/>
      <c r="BC1997"/>
      <c r="BF1997"/>
    </row>
    <row r="1998" spans="1:58" x14ac:dyDescent="0.2">
      <c r="A1998" t="s">
        <v>9600</v>
      </c>
      <c r="B1998" s="11" t="s">
        <v>22</v>
      </c>
      <c r="C1998" s="11" t="s">
        <v>9601</v>
      </c>
      <c r="D1998" s="11" t="s">
        <v>173</v>
      </c>
      <c r="E1998" s="11" t="s">
        <v>174</v>
      </c>
      <c r="F1998">
        <v>115</v>
      </c>
      <c r="G1998" s="11" t="s">
        <v>68</v>
      </c>
      <c r="H1998">
        <v>3090.14</v>
      </c>
      <c r="I1998">
        <v>3418.95</v>
      </c>
      <c r="J1998">
        <v>26.87</v>
      </c>
      <c r="K1998">
        <v>29.73</v>
      </c>
      <c r="L1998" s="11" t="s">
        <v>110</v>
      </c>
      <c r="M1998" s="7">
        <v>43402</v>
      </c>
      <c r="N1998" s="7">
        <v>43402</v>
      </c>
      <c r="O1998" s="11" t="s">
        <v>11</v>
      </c>
      <c r="P1998" s="11" t="s">
        <v>95</v>
      </c>
      <c r="Q1998">
        <v>193225.16</v>
      </c>
      <c r="R1998" s="11" t="s">
        <v>12</v>
      </c>
      <c r="S1998" s="11" t="s">
        <v>95</v>
      </c>
      <c r="T1998">
        <v>10672799.380000001</v>
      </c>
      <c r="U1998">
        <f>SalesLineItems__NO_LOT[[#This Row],[ActualSales]]-SalesLineItems__NO_LOT[[#This Row],[Extended_Cost]]</f>
        <v>328.80999999999995</v>
      </c>
      <c r="V1998">
        <f>IFERROR(SalesLineItems__NO_LOT[[#This Row],[Revenue]]/SalesLineItems__NO_LOT[[#This Row],[Extended_Price]],0)</f>
        <v>9.6172801591131771E-2</v>
      </c>
      <c r="W1998" t="str">
        <f>IF(SalesLineItems__NO_LOT[[#This Row],[Revenue]]&lt;0,"Lost on Sale","Normal Revenue")</f>
        <v>Normal Revenue</v>
      </c>
      <c r="X1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1998">
        <f>IF(SalesLineItems__NO_LOT[[#This Row],[SOP_Type]]="Return",SalesLineItems__NO_LOT[[#This Row],[Extended_Cost]]*-1,SalesLineItems__NO_LOT[[#This Row],[Extended_Price]])</f>
        <v>3418.95</v>
      </c>
      <c r="Z1998">
        <f>MONTH(SalesLineItems__NO_LOT[[#This Row],[Requested_Ship_Date]])</f>
        <v>10</v>
      </c>
      <c r="AA1998">
        <f>YEAR(SalesLineItems__NO_LOT[[#This Row],[Requested_Ship_Date]])</f>
        <v>2018</v>
      </c>
      <c r="AV1998"/>
      <c r="AX1998"/>
      <c r="AZ1998"/>
      <c r="BC1998"/>
      <c r="BF1998"/>
    </row>
    <row r="1999" spans="1:58" x14ac:dyDescent="0.2">
      <c r="A1999" t="s">
        <v>9602</v>
      </c>
      <c r="B1999" s="11" t="s">
        <v>22</v>
      </c>
      <c r="C1999" s="11" t="s">
        <v>9601</v>
      </c>
      <c r="D1999" s="11" t="s">
        <v>13</v>
      </c>
      <c r="E1999" s="11" t="s">
        <v>14</v>
      </c>
      <c r="F1999">
        <v>1</v>
      </c>
      <c r="G1999" s="11" t="s">
        <v>15</v>
      </c>
      <c r="H1999">
        <v>0</v>
      </c>
      <c r="I1999">
        <v>1.5</v>
      </c>
      <c r="J1999">
        <v>0</v>
      </c>
      <c r="K1999">
        <v>1.5</v>
      </c>
      <c r="L1999" s="11" t="s">
        <v>110</v>
      </c>
      <c r="M1999" s="7">
        <v>43402</v>
      </c>
      <c r="N1999" s="7">
        <v>43402</v>
      </c>
      <c r="O1999" s="11" t="s">
        <v>16</v>
      </c>
      <c r="P1999" s="11" t="s">
        <v>95</v>
      </c>
      <c r="Q1999">
        <v>193225.16</v>
      </c>
      <c r="R1999" s="11" t="s">
        <v>12</v>
      </c>
      <c r="S1999" s="11" t="s">
        <v>95</v>
      </c>
      <c r="T1999">
        <v>10672799.380000001</v>
      </c>
      <c r="U1999">
        <f>SalesLineItems__NO_LOT[[#This Row],[ActualSales]]-SalesLineItems__NO_LOT[[#This Row],[Extended_Cost]]</f>
        <v>1.5</v>
      </c>
      <c r="V1999">
        <f>IFERROR(SalesLineItems__NO_LOT[[#This Row],[Revenue]]/SalesLineItems__NO_LOT[[#This Row],[Extended_Price]],0)</f>
        <v>1</v>
      </c>
      <c r="W1999" t="str">
        <f>IF(SalesLineItems__NO_LOT[[#This Row],[Revenue]]&lt;0,"Lost on Sale","Normal Revenue")</f>
        <v>Normal Revenue</v>
      </c>
      <c r="X1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1999">
        <f>IF(SalesLineItems__NO_LOT[[#This Row],[SOP_Type]]="Return",SalesLineItems__NO_LOT[[#This Row],[Extended_Cost]]*-1,SalesLineItems__NO_LOT[[#This Row],[Extended_Price]])</f>
        <v>1.5</v>
      </c>
      <c r="Z1999">
        <f>MONTH(SalesLineItems__NO_LOT[[#This Row],[Requested_Ship_Date]])</f>
        <v>10</v>
      </c>
      <c r="AA1999">
        <f>YEAR(SalesLineItems__NO_LOT[[#This Row],[Requested_Ship_Date]])</f>
        <v>2018</v>
      </c>
      <c r="AV1999"/>
      <c r="AX1999"/>
      <c r="AZ1999"/>
      <c r="BC1999"/>
      <c r="BF1999"/>
    </row>
    <row r="2000" spans="1:58" x14ac:dyDescent="0.2">
      <c r="A2000" t="s">
        <v>9582</v>
      </c>
      <c r="B2000" s="11" t="s">
        <v>22</v>
      </c>
      <c r="C2000" s="11" t="s">
        <v>9583</v>
      </c>
      <c r="D2000" s="11" t="s">
        <v>264</v>
      </c>
      <c r="E2000" s="11" t="s">
        <v>1526</v>
      </c>
      <c r="F2000">
        <v>665.2</v>
      </c>
      <c r="G2000" s="11" t="s">
        <v>9</v>
      </c>
      <c r="H2000">
        <v>4275.2299999999996</v>
      </c>
      <c r="I2000">
        <v>7842.71</v>
      </c>
      <c r="J2000">
        <v>6.43</v>
      </c>
      <c r="K2000">
        <v>11.79</v>
      </c>
      <c r="L2000" s="11" t="s">
        <v>266</v>
      </c>
      <c r="M2000" s="7">
        <v>43403</v>
      </c>
      <c r="N2000" s="7">
        <v>43403</v>
      </c>
      <c r="O2000" s="11" t="s">
        <v>11</v>
      </c>
      <c r="P2000" s="11" t="s">
        <v>95</v>
      </c>
      <c r="Q2000">
        <v>178332.58</v>
      </c>
      <c r="R2000" s="11" t="s">
        <v>86</v>
      </c>
      <c r="S2000" s="11" t="s">
        <v>95</v>
      </c>
      <c r="T2000">
        <v>3774926.5</v>
      </c>
      <c r="U2000">
        <f>SalesLineItems__NO_LOT[[#This Row],[ActualSales]]-SalesLineItems__NO_LOT[[#This Row],[Extended_Cost]]</f>
        <v>3567.4800000000005</v>
      </c>
      <c r="V2000">
        <f>IFERROR(SalesLineItems__NO_LOT[[#This Row],[Revenue]]/SalesLineItems__NO_LOT[[#This Row],[Extended_Price]],0)</f>
        <v>0.45487847950517113</v>
      </c>
      <c r="W2000" t="str">
        <f>IF(SalesLineItems__NO_LOT[[#This Row],[Revenue]]&lt;0,"Lost on Sale","Normal Revenue")</f>
        <v>Normal Revenue</v>
      </c>
      <c r="X2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00">
        <f>IF(SalesLineItems__NO_LOT[[#This Row],[SOP_Type]]="Return",SalesLineItems__NO_LOT[[#This Row],[Extended_Cost]]*-1,SalesLineItems__NO_LOT[[#This Row],[Extended_Price]])</f>
        <v>7842.71</v>
      </c>
      <c r="Z2000">
        <f>MONTH(SalesLineItems__NO_LOT[[#This Row],[Requested_Ship_Date]])</f>
        <v>10</v>
      </c>
      <c r="AA2000">
        <f>YEAR(SalesLineItems__NO_LOT[[#This Row],[Requested_Ship_Date]])</f>
        <v>2018</v>
      </c>
      <c r="AV2000"/>
      <c r="AX2000"/>
      <c r="AZ2000"/>
      <c r="BC2000"/>
      <c r="BF2000"/>
    </row>
    <row r="2001" spans="1:58" x14ac:dyDescent="0.2">
      <c r="A2001" t="s">
        <v>9584</v>
      </c>
      <c r="B2001" s="11" t="s">
        <v>22</v>
      </c>
      <c r="C2001" s="11" t="s">
        <v>9583</v>
      </c>
      <c r="D2001" s="11" t="s">
        <v>268</v>
      </c>
      <c r="E2001" s="11" t="s">
        <v>1529</v>
      </c>
      <c r="F2001">
        <v>367.92</v>
      </c>
      <c r="G2001" s="11" t="s">
        <v>9</v>
      </c>
      <c r="H2001">
        <v>1986.77</v>
      </c>
      <c r="I2001">
        <v>2097.14</v>
      </c>
      <c r="J2001">
        <v>5.4</v>
      </c>
      <c r="K2001">
        <v>5.7</v>
      </c>
      <c r="L2001" s="11" t="s">
        <v>266</v>
      </c>
      <c r="M2001" s="7">
        <v>43403</v>
      </c>
      <c r="N2001" s="7">
        <v>43403</v>
      </c>
      <c r="O2001" s="11" t="s">
        <v>11</v>
      </c>
      <c r="P2001" s="11" t="s">
        <v>95</v>
      </c>
      <c r="Q2001">
        <v>178332.58</v>
      </c>
      <c r="R2001" s="11" t="s">
        <v>86</v>
      </c>
      <c r="S2001" s="11" t="s">
        <v>95</v>
      </c>
      <c r="T2001">
        <v>3774926.5</v>
      </c>
      <c r="U2001">
        <f>SalesLineItems__NO_LOT[[#This Row],[ActualSales]]-SalesLineItems__NO_LOT[[#This Row],[Extended_Cost]]</f>
        <v>110.36999999999989</v>
      </c>
      <c r="V2001">
        <f>IFERROR(SalesLineItems__NO_LOT[[#This Row],[Revenue]]/SalesLineItems__NO_LOT[[#This Row],[Extended_Price]],0)</f>
        <v>5.2628818295392725E-2</v>
      </c>
      <c r="W2001" t="str">
        <f>IF(SalesLineItems__NO_LOT[[#This Row],[Revenue]]&lt;0,"Lost on Sale","Normal Revenue")</f>
        <v>Normal Revenue</v>
      </c>
      <c r="X2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01">
        <f>IF(SalesLineItems__NO_LOT[[#This Row],[SOP_Type]]="Return",SalesLineItems__NO_LOT[[#This Row],[Extended_Cost]]*-1,SalesLineItems__NO_LOT[[#This Row],[Extended_Price]])</f>
        <v>2097.14</v>
      </c>
      <c r="Z2001">
        <f>MONTH(SalesLineItems__NO_LOT[[#This Row],[Requested_Ship_Date]])</f>
        <v>10</v>
      </c>
      <c r="AA2001">
        <f>YEAR(SalesLineItems__NO_LOT[[#This Row],[Requested_Ship_Date]])</f>
        <v>2018</v>
      </c>
      <c r="AV2001"/>
      <c r="AX2001"/>
      <c r="AZ2001"/>
      <c r="BC2001"/>
      <c r="BF2001"/>
    </row>
    <row r="2002" spans="1:58" x14ac:dyDescent="0.2">
      <c r="A2002" t="s">
        <v>9585</v>
      </c>
      <c r="B2002" s="11" t="s">
        <v>22</v>
      </c>
      <c r="C2002" s="11" t="s">
        <v>9583</v>
      </c>
      <c r="D2002" s="11" t="s">
        <v>271</v>
      </c>
      <c r="E2002" s="11" t="s">
        <v>6581</v>
      </c>
      <c r="F2002">
        <v>905.48</v>
      </c>
      <c r="G2002" s="11" t="s">
        <v>9</v>
      </c>
      <c r="H2002">
        <v>7841.45</v>
      </c>
      <c r="I2002">
        <v>8058.77</v>
      </c>
      <c r="J2002">
        <v>8.66</v>
      </c>
      <c r="K2002">
        <v>8.9</v>
      </c>
      <c r="L2002" s="11" t="s">
        <v>266</v>
      </c>
      <c r="M2002" s="7">
        <v>43403</v>
      </c>
      <c r="N2002" s="7">
        <v>43403</v>
      </c>
      <c r="O2002" s="11" t="s">
        <v>65</v>
      </c>
      <c r="P2002" s="11" t="s">
        <v>95</v>
      </c>
      <c r="Q2002">
        <v>178332.58</v>
      </c>
      <c r="R2002" s="11" t="s">
        <v>86</v>
      </c>
      <c r="S2002" s="11" t="s">
        <v>95</v>
      </c>
      <c r="T2002">
        <v>3774926.5</v>
      </c>
      <c r="U2002">
        <f>SalesLineItems__NO_LOT[[#This Row],[ActualSales]]-SalesLineItems__NO_LOT[[#This Row],[Extended_Cost]]</f>
        <v>217.32000000000062</v>
      </c>
      <c r="V2002">
        <f>IFERROR(SalesLineItems__NO_LOT[[#This Row],[Revenue]]/SalesLineItems__NO_LOT[[#This Row],[Extended_Price]],0)</f>
        <v>2.6966894451634756E-2</v>
      </c>
      <c r="W2002" t="str">
        <f>IF(SalesLineItems__NO_LOT[[#This Row],[Revenue]]&lt;0,"Lost on Sale","Normal Revenue")</f>
        <v>Normal Revenue</v>
      </c>
      <c r="X2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02">
        <f>IF(SalesLineItems__NO_LOT[[#This Row],[SOP_Type]]="Return",SalesLineItems__NO_LOT[[#This Row],[Extended_Cost]]*-1,SalesLineItems__NO_LOT[[#This Row],[Extended_Price]])</f>
        <v>8058.77</v>
      </c>
      <c r="Z2002">
        <f>MONTH(SalesLineItems__NO_LOT[[#This Row],[Requested_Ship_Date]])</f>
        <v>10</v>
      </c>
      <c r="AA2002">
        <f>YEAR(SalesLineItems__NO_LOT[[#This Row],[Requested_Ship_Date]])</f>
        <v>2018</v>
      </c>
      <c r="AV2002"/>
      <c r="AX2002"/>
      <c r="AZ2002"/>
      <c r="BC2002"/>
      <c r="BF2002"/>
    </row>
    <row r="2003" spans="1:58" x14ac:dyDescent="0.2">
      <c r="A2003" t="s">
        <v>9586</v>
      </c>
      <c r="B2003" s="11" t="s">
        <v>22</v>
      </c>
      <c r="C2003" s="11" t="s">
        <v>9583</v>
      </c>
      <c r="D2003" s="11" t="s">
        <v>274</v>
      </c>
      <c r="E2003" s="11" t="s">
        <v>1520</v>
      </c>
      <c r="F2003">
        <v>944.89200000000005</v>
      </c>
      <c r="G2003" s="11" t="s">
        <v>9</v>
      </c>
      <c r="H2003">
        <v>8022.49</v>
      </c>
      <c r="I2003">
        <v>15401.74</v>
      </c>
      <c r="J2003">
        <v>8.49</v>
      </c>
      <c r="K2003">
        <v>16.3</v>
      </c>
      <c r="L2003" s="11" t="s">
        <v>266</v>
      </c>
      <c r="M2003" s="7">
        <v>43403</v>
      </c>
      <c r="N2003" s="7">
        <v>43403</v>
      </c>
      <c r="O2003" s="11" t="s">
        <v>11</v>
      </c>
      <c r="P2003" s="11" t="s">
        <v>95</v>
      </c>
      <c r="Q2003">
        <v>178332.58</v>
      </c>
      <c r="R2003" s="11" t="s">
        <v>86</v>
      </c>
      <c r="S2003" s="11" t="s">
        <v>95</v>
      </c>
      <c r="T2003">
        <v>3774926.5</v>
      </c>
      <c r="U2003">
        <f>SalesLineItems__NO_LOT[[#This Row],[ActualSales]]-SalesLineItems__NO_LOT[[#This Row],[Extended_Cost]]</f>
        <v>7379.25</v>
      </c>
      <c r="V2003">
        <f>IFERROR(SalesLineItems__NO_LOT[[#This Row],[Revenue]]/SalesLineItems__NO_LOT[[#This Row],[Extended_Price]],0)</f>
        <v>0.47911794381673761</v>
      </c>
      <c r="W2003" t="str">
        <f>IF(SalesLineItems__NO_LOT[[#This Row],[Revenue]]&lt;0,"Lost on Sale","Normal Revenue")</f>
        <v>Normal Revenue</v>
      </c>
      <c r="X2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03">
        <f>IF(SalesLineItems__NO_LOT[[#This Row],[SOP_Type]]="Return",SalesLineItems__NO_LOT[[#This Row],[Extended_Cost]]*-1,SalesLineItems__NO_LOT[[#This Row],[Extended_Price]])</f>
        <v>15401.74</v>
      </c>
      <c r="Z2003">
        <f>MONTH(SalesLineItems__NO_LOT[[#This Row],[Requested_Ship_Date]])</f>
        <v>10</v>
      </c>
      <c r="AA2003">
        <f>YEAR(SalesLineItems__NO_LOT[[#This Row],[Requested_Ship_Date]])</f>
        <v>2018</v>
      </c>
      <c r="AV2003"/>
      <c r="AX2003"/>
      <c r="AZ2003"/>
      <c r="BC2003"/>
      <c r="BF2003"/>
    </row>
    <row r="2004" spans="1:58" x14ac:dyDescent="0.2">
      <c r="A2004" t="s">
        <v>9587</v>
      </c>
      <c r="B2004" s="11" t="s">
        <v>22</v>
      </c>
      <c r="C2004" s="11" t="s">
        <v>9583</v>
      </c>
      <c r="D2004" s="11" t="s">
        <v>277</v>
      </c>
      <c r="E2004" s="11" t="s">
        <v>1523</v>
      </c>
      <c r="F2004">
        <v>487.70800000000003</v>
      </c>
      <c r="G2004" s="11" t="s">
        <v>9</v>
      </c>
      <c r="H2004">
        <v>2984.77</v>
      </c>
      <c r="I2004">
        <v>2901.86</v>
      </c>
      <c r="J2004">
        <v>6.12</v>
      </c>
      <c r="K2004">
        <v>5.95</v>
      </c>
      <c r="L2004" s="11" t="s">
        <v>266</v>
      </c>
      <c r="M2004" s="7">
        <v>43403</v>
      </c>
      <c r="N2004" s="7">
        <v>43403</v>
      </c>
      <c r="O2004" s="11" t="s">
        <v>11</v>
      </c>
      <c r="P2004" s="11" t="s">
        <v>95</v>
      </c>
      <c r="Q2004">
        <v>178332.58</v>
      </c>
      <c r="R2004" s="11" t="s">
        <v>86</v>
      </c>
      <c r="S2004" s="11" t="s">
        <v>95</v>
      </c>
      <c r="T2004">
        <v>3774926.5</v>
      </c>
      <c r="U2004">
        <f>SalesLineItems__NO_LOT[[#This Row],[ActualSales]]-SalesLineItems__NO_LOT[[#This Row],[Extended_Cost]]</f>
        <v>-82.909999999999854</v>
      </c>
      <c r="V2004">
        <f>IFERROR(SalesLineItems__NO_LOT[[#This Row],[Revenue]]/SalesLineItems__NO_LOT[[#This Row],[Extended_Price]],0)</f>
        <v>-2.8571330112410611E-2</v>
      </c>
      <c r="W2004" t="str">
        <f>IF(SalesLineItems__NO_LOT[[#This Row],[Revenue]]&lt;0,"Lost on Sale","Normal Revenue")</f>
        <v>Lost on Sale</v>
      </c>
      <c r="X20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004">
        <f>IF(SalesLineItems__NO_LOT[[#This Row],[SOP_Type]]="Return",SalesLineItems__NO_LOT[[#This Row],[Extended_Cost]]*-1,SalesLineItems__NO_LOT[[#This Row],[Extended_Price]])</f>
        <v>2901.86</v>
      </c>
      <c r="Z2004">
        <f>MONTH(SalesLineItems__NO_LOT[[#This Row],[Requested_Ship_Date]])</f>
        <v>10</v>
      </c>
      <c r="AA2004">
        <f>YEAR(SalesLineItems__NO_LOT[[#This Row],[Requested_Ship_Date]])</f>
        <v>2018</v>
      </c>
      <c r="AV2004"/>
      <c r="AX2004"/>
      <c r="AZ2004"/>
      <c r="BC2004"/>
      <c r="BF2004"/>
    </row>
    <row r="2005" spans="1:58" x14ac:dyDescent="0.2">
      <c r="A2005" t="s">
        <v>9588</v>
      </c>
      <c r="B2005" s="11" t="s">
        <v>22</v>
      </c>
      <c r="C2005" s="11" t="s">
        <v>9583</v>
      </c>
      <c r="D2005" s="11" t="s">
        <v>280</v>
      </c>
      <c r="E2005" s="11" t="s">
        <v>6585</v>
      </c>
      <c r="F2005">
        <v>858.93600000000004</v>
      </c>
      <c r="G2005" s="11" t="s">
        <v>9</v>
      </c>
      <c r="H2005">
        <v>18575.150000000001</v>
      </c>
      <c r="I2005">
        <v>21241.49</v>
      </c>
      <c r="J2005">
        <v>21.63</v>
      </c>
      <c r="K2005">
        <v>24.73</v>
      </c>
      <c r="L2005" s="11" t="s">
        <v>266</v>
      </c>
      <c r="M2005" s="7">
        <v>43403</v>
      </c>
      <c r="N2005" s="7">
        <v>43403</v>
      </c>
      <c r="O2005" s="11" t="s">
        <v>65</v>
      </c>
      <c r="P2005" s="11" t="s">
        <v>95</v>
      </c>
      <c r="Q2005">
        <v>178332.58</v>
      </c>
      <c r="R2005" s="11" t="s">
        <v>86</v>
      </c>
      <c r="S2005" s="11" t="s">
        <v>95</v>
      </c>
      <c r="T2005">
        <v>3774926.5</v>
      </c>
      <c r="U2005">
        <f>SalesLineItems__NO_LOT[[#This Row],[ActualSales]]-SalesLineItems__NO_LOT[[#This Row],[Extended_Cost]]</f>
        <v>2666.34</v>
      </c>
      <c r="V2005">
        <f>IFERROR(SalesLineItems__NO_LOT[[#This Row],[Revenue]]/SalesLineItems__NO_LOT[[#This Row],[Extended_Price]],0)</f>
        <v>0.12552509263709843</v>
      </c>
      <c r="W2005" t="str">
        <f>IF(SalesLineItems__NO_LOT[[#This Row],[Revenue]]&lt;0,"Lost on Sale","Normal Revenue")</f>
        <v>Normal Revenue</v>
      </c>
      <c r="X20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05">
        <f>IF(SalesLineItems__NO_LOT[[#This Row],[SOP_Type]]="Return",SalesLineItems__NO_LOT[[#This Row],[Extended_Cost]]*-1,SalesLineItems__NO_LOT[[#This Row],[Extended_Price]])</f>
        <v>21241.49</v>
      </c>
      <c r="Z2005">
        <f>MONTH(SalesLineItems__NO_LOT[[#This Row],[Requested_Ship_Date]])</f>
        <v>10</v>
      </c>
      <c r="AA2005">
        <f>YEAR(SalesLineItems__NO_LOT[[#This Row],[Requested_Ship_Date]])</f>
        <v>2018</v>
      </c>
      <c r="AV2005"/>
      <c r="AX2005"/>
      <c r="AZ2005"/>
      <c r="BC2005"/>
      <c r="BF2005"/>
    </row>
    <row r="2006" spans="1:58" x14ac:dyDescent="0.2">
      <c r="A2006" t="s">
        <v>9574</v>
      </c>
      <c r="B2006" s="11" t="s">
        <v>22</v>
      </c>
      <c r="C2006" s="11" t="s">
        <v>9575</v>
      </c>
      <c r="D2006" s="11" t="s">
        <v>66</v>
      </c>
      <c r="E2006" s="11" t="s">
        <v>67</v>
      </c>
      <c r="F2006">
        <v>2000</v>
      </c>
      <c r="G2006" s="11" t="s">
        <v>68</v>
      </c>
      <c r="H2006">
        <v>29086.720000000001</v>
      </c>
      <c r="I2006">
        <v>29120</v>
      </c>
      <c r="J2006">
        <v>14.54</v>
      </c>
      <c r="K2006">
        <v>14.56</v>
      </c>
      <c r="L2006" s="11" t="s">
        <v>69</v>
      </c>
      <c r="M2006" s="7">
        <v>43404</v>
      </c>
      <c r="N2006" s="7">
        <v>43404</v>
      </c>
      <c r="O2006" s="11" t="s">
        <v>70</v>
      </c>
      <c r="P2006" s="11" t="s">
        <v>95</v>
      </c>
      <c r="Q2006">
        <v>320188.32</v>
      </c>
      <c r="R2006" s="11" t="s">
        <v>52</v>
      </c>
      <c r="S2006" s="11" t="s">
        <v>95</v>
      </c>
      <c r="T2006">
        <v>8464367.5299999993</v>
      </c>
      <c r="U2006">
        <f>SalesLineItems__NO_LOT[[#This Row],[ActualSales]]-SalesLineItems__NO_LOT[[#This Row],[Extended_Cost]]</f>
        <v>33.279999999998836</v>
      </c>
      <c r="V2006">
        <f>IFERROR(SalesLineItems__NO_LOT[[#This Row],[Revenue]]/SalesLineItems__NO_LOT[[#This Row],[Extended_Price]],0)</f>
        <v>1.1428571428571028E-3</v>
      </c>
      <c r="W2006" t="str">
        <f>IF(SalesLineItems__NO_LOT[[#This Row],[Revenue]]&lt;0,"Lost on Sale","Normal Revenue")</f>
        <v>Normal Revenue</v>
      </c>
      <c r="X20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06">
        <f>IF(SalesLineItems__NO_LOT[[#This Row],[SOP_Type]]="Return",SalesLineItems__NO_LOT[[#This Row],[Extended_Cost]]*-1,SalesLineItems__NO_LOT[[#This Row],[Extended_Price]])</f>
        <v>29120</v>
      </c>
      <c r="Z2006">
        <f>MONTH(SalesLineItems__NO_LOT[[#This Row],[Requested_Ship_Date]])</f>
        <v>10</v>
      </c>
      <c r="AA2006">
        <f>YEAR(SalesLineItems__NO_LOT[[#This Row],[Requested_Ship_Date]])</f>
        <v>2018</v>
      </c>
      <c r="AV2006"/>
      <c r="AX2006"/>
      <c r="AZ2006"/>
      <c r="BC2006"/>
      <c r="BF2006"/>
    </row>
    <row r="2007" spans="1:58" x14ac:dyDescent="0.2">
      <c r="A2007" t="s">
        <v>9576</v>
      </c>
      <c r="B2007" s="11" t="s">
        <v>22</v>
      </c>
      <c r="C2007" s="11" t="s">
        <v>9575</v>
      </c>
      <c r="D2007" s="11" t="s">
        <v>13</v>
      </c>
      <c r="E2007" s="11" t="s">
        <v>14</v>
      </c>
      <c r="F2007">
        <v>1</v>
      </c>
      <c r="G2007" s="11" t="s">
        <v>15</v>
      </c>
      <c r="H2007">
        <v>0</v>
      </c>
      <c r="I2007">
        <v>1.5</v>
      </c>
      <c r="J2007">
        <v>0</v>
      </c>
      <c r="K2007">
        <v>1.5</v>
      </c>
      <c r="L2007" s="11" t="s">
        <v>69</v>
      </c>
      <c r="M2007" s="7">
        <v>43404</v>
      </c>
      <c r="N2007" s="7">
        <v>43404</v>
      </c>
      <c r="O2007" s="11" t="s">
        <v>16</v>
      </c>
      <c r="P2007" s="11" t="s">
        <v>95</v>
      </c>
      <c r="Q2007">
        <v>320188.32</v>
      </c>
      <c r="R2007" s="11" t="s">
        <v>52</v>
      </c>
      <c r="S2007" s="11" t="s">
        <v>95</v>
      </c>
      <c r="T2007">
        <v>8464367.5299999993</v>
      </c>
      <c r="U2007">
        <f>SalesLineItems__NO_LOT[[#This Row],[ActualSales]]-SalesLineItems__NO_LOT[[#This Row],[Extended_Cost]]</f>
        <v>1.5</v>
      </c>
      <c r="V2007">
        <f>IFERROR(SalesLineItems__NO_LOT[[#This Row],[Revenue]]/SalesLineItems__NO_LOT[[#This Row],[Extended_Price]],0)</f>
        <v>1</v>
      </c>
      <c r="W2007" t="str">
        <f>IF(SalesLineItems__NO_LOT[[#This Row],[Revenue]]&lt;0,"Lost on Sale","Normal Revenue")</f>
        <v>Normal Revenue</v>
      </c>
      <c r="X20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07">
        <f>IF(SalesLineItems__NO_LOT[[#This Row],[SOP_Type]]="Return",SalesLineItems__NO_LOT[[#This Row],[Extended_Cost]]*-1,SalesLineItems__NO_LOT[[#This Row],[Extended_Price]])</f>
        <v>1.5</v>
      </c>
      <c r="Z2007">
        <f>MONTH(SalesLineItems__NO_LOT[[#This Row],[Requested_Ship_Date]])</f>
        <v>10</v>
      </c>
      <c r="AA2007">
        <f>YEAR(SalesLineItems__NO_LOT[[#This Row],[Requested_Ship_Date]])</f>
        <v>2018</v>
      </c>
      <c r="AV2007"/>
      <c r="AX2007"/>
      <c r="AZ2007"/>
      <c r="BC2007"/>
      <c r="BF2007"/>
    </row>
    <row r="2008" spans="1:58" x14ac:dyDescent="0.2">
      <c r="A2008" t="s">
        <v>9577</v>
      </c>
      <c r="B2008" s="11" t="s">
        <v>22</v>
      </c>
      <c r="C2008" s="11" t="s">
        <v>9578</v>
      </c>
      <c r="D2008" s="11" t="s">
        <v>307</v>
      </c>
      <c r="E2008" s="11" t="s">
        <v>225</v>
      </c>
      <c r="F2008">
        <v>405.4</v>
      </c>
      <c r="G2008" s="11" t="s">
        <v>9</v>
      </c>
      <c r="H2008">
        <v>2371.59</v>
      </c>
      <c r="I2008">
        <v>2858.07</v>
      </c>
      <c r="J2008">
        <v>5.85</v>
      </c>
      <c r="K2008">
        <v>7.05</v>
      </c>
      <c r="L2008" s="11" t="s">
        <v>69</v>
      </c>
      <c r="M2008" s="7">
        <v>43404</v>
      </c>
      <c r="N2008" s="7">
        <v>43404</v>
      </c>
      <c r="O2008" s="11" t="s">
        <v>40</v>
      </c>
      <c r="P2008" s="11" t="s">
        <v>95</v>
      </c>
      <c r="Q2008">
        <v>320188.32</v>
      </c>
      <c r="R2008" s="11" t="s">
        <v>52</v>
      </c>
      <c r="S2008" s="11" t="s">
        <v>95</v>
      </c>
      <c r="T2008">
        <v>8464367.5299999993</v>
      </c>
      <c r="U2008">
        <f>SalesLineItems__NO_LOT[[#This Row],[ActualSales]]-SalesLineItems__NO_LOT[[#This Row],[Extended_Cost]]</f>
        <v>486.48</v>
      </c>
      <c r="V2008">
        <f>IFERROR(SalesLineItems__NO_LOT[[#This Row],[Revenue]]/SalesLineItems__NO_LOT[[#This Row],[Extended_Price]],0)</f>
        <v>0.1702127659574468</v>
      </c>
      <c r="W2008" t="str">
        <f>IF(SalesLineItems__NO_LOT[[#This Row],[Revenue]]&lt;0,"Lost on Sale","Normal Revenue")</f>
        <v>Normal Revenue</v>
      </c>
      <c r="X20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08">
        <f>IF(SalesLineItems__NO_LOT[[#This Row],[SOP_Type]]="Return",SalesLineItems__NO_LOT[[#This Row],[Extended_Cost]]*-1,SalesLineItems__NO_LOT[[#This Row],[Extended_Price]])</f>
        <v>2858.07</v>
      </c>
      <c r="Z2008">
        <f>MONTH(SalesLineItems__NO_LOT[[#This Row],[Requested_Ship_Date]])</f>
        <v>10</v>
      </c>
      <c r="AA2008">
        <f>YEAR(SalesLineItems__NO_LOT[[#This Row],[Requested_Ship_Date]])</f>
        <v>2018</v>
      </c>
      <c r="AV2008"/>
      <c r="AX2008"/>
      <c r="AZ2008"/>
      <c r="BC2008"/>
      <c r="BF2008"/>
    </row>
    <row r="2009" spans="1:58" x14ac:dyDescent="0.2">
      <c r="A2009" t="s">
        <v>9579</v>
      </c>
      <c r="B2009" s="11" t="s">
        <v>22</v>
      </c>
      <c r="C2009" s="11" t="s">
        <v>9578</v>
      </c>
      <c r="D2009" s="11" t="s">
        <v>13</v>
      </c>
      <c r="E2009" s="11" t="s">
        <v>14</v>
      </c>
      <c r="F2009">
        <v>1</v>
      </c>
      <c r="G2009" s="11" t="s">
        <v>15</v>
      </c>
      <c r="H2009">
        <v>0</v>
      </c>
      <c r="I2009">
        <v>1.5</v>
      </c>
      <c r="J2009">
        <v>0</v>
      </c>
      <c r="K2009">
        <v>1.5</v>
      </c>
      <c r="L2009" s="11" t="s">
        <v>69</v>
      </c>
      <c r="M2009" s="7">
        <v>43404</v>
      </c>
      <c r="N2009" s="7">
        <v>43404</v>
      </c>
      <c r="O2009" s="11" t="s">
        <v>16</v>
      </c>
      <c r="P2009" s="11" t="s">
        <v>95</v>
      </c>
      <c r="Q2009">
        <v>320188.32</v>
      </c>
      <c r="R2009" s="11" t="s">
        <v>52</v>
      </c>
      <c r="S2009" s="11" t="s">
        <v>95</v>
      </c>
      <c r="T2009">
        <v>8464367.5299999993</v>
      </c>
      <c r="U2009">
        <f>SalesLineItems__NO_LOT[[#This Row],[ActualSales]]-SalesLineItems__NO_LOT[[#This Row],[Extended_Cost]]</f>
        <v>1.5</v>
      </c>
      <c r="V2009">
        <f>IFERROR(SalesLineItems__NO_LOT[[#This Row],[Revenue]]/SalesLineItems__NO_LOT[[#This Row],[Extended_Price]],0)</f>
        <v>1</v>
      </c>
      <c r="W2009" t="str">
        <f>IF(SalesLineItems__NO_LOT[[#This Row],[Revenue]]&lt;0,"Lost on Sale","Normal Revenue")</f>
        <v>Normal Revenue</v>
      </c>
      <c r="X20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09">
        <f>IF(SalesLineItems__NO_LOT[[#This Row],[SOP_Type]]="Return",SalesLineItems__NO_LOT[[#This Row],[Extended_Cost]]*-1,SalesLineItems__NO_LOT[[#This Row],[Extended_Price]])</f>
        <v>1.5</v>
      </c>
      <c r="Z2009">
        <f>MONTH(SalesLineItems__NO_LOT[[#This Row],[Requested_Ship_Date]])</f>
        <v>10</v>
      </c>
      <c r="AA2009">
        <f>YEAR(SalesLineItems__NO_LOT[[#This Row],[Requested_Ship_Date]])</f>
        <v>2018</v>
      </c>
      <c r="AV2009"/>
      <c r="AX2009"/>
      <c r="AZ2009"/>
      <c r="BC2009"/>
      <c r="BF2009"/>
    </row>
    <row r="2010" spans="1:58" x14ac:dyDescent="0.2">
      <c r="A2010" t="s">
        <v>9580</v>
      </c>
      <c r="B2010" s="11" t="s">
        <v>22</v>
      </c>
      <c r="C2010" s="11" t="s">
        <v>9581</v>
      </c>
      <c r="D2010" s="11" t="s">
        <v>5428</v>
      </c>
      <c r="E2010" s="11" t="s">
        <v>5429</v>
      </c>
      <c r="F2010">
        <v>9071.9</v>
      </c>
      <c r="G2010" s="11" t="s">
        <v>9</v>
      </c>
      <c r="H2010">
        <v>52798.46</v>
      </c>
      <c r="I2010">
        <v>68129.97</v>
      </c>
      <c r="J2010">
        <v>5.82</v>
      </c>
      <c r="K2010">
        <v>7.51</v>
      </c>
      <c r="L2010" s="11" t="s">
        <v>10</v>
      </c>
      <c r="M2010" s="7">
        <v>43404</v>
      </c>
      <c r="N2010" s="7">
        <v>43404</v>
      </c>
      <c r="O2010" s="11" t="s">
        <v>21</v>
      </c>
      <c r="P2010" s="11" t="s">
        <v>95</v>
      </c>
      <c r="Q2010">
        <v>66678.759999999995</v>
      </c>
      <c r="R2010" s="11" t="s">
        <v>12</v>
      </c>
      <c r="S2010" s="11" t="s">
        <v>95</v>
      </c>
      <c r="T2010">
        <v>2195688.4</v>
      </c>
      <c r="U2010">
        <f>SalesLineItems__NO_LOT[[#This Row],[ActualSales]]-SalesLineItems__NO_LOT[[#This Row],[Extended_Cost]]</f>
        <v>15331.510000000002</v>
      </c>
      <c r="V2010">
        <f>IFERROR(SalesLineItems__NO_LOT[[#This Row],[Revenue]]/SalesLineItems__NO_LOT[[#This Row],[Extended_Price]],0)</f>
        <v>0.22503327096724102</v>
      </c>
      <c r="W2010" t="str">
        <f>IF(SalesLineItems__NO_LOT[[#This Row],[Revenue]]&lt;0,"Lost on Sale","Normal Revenue")</f>
        <v>Normal Revenue</v>
      </c>
      <c r="X20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10">
        <f>IF(SalesLineItems__NO_LOT[[#This Row],[SOP_Type]]="Return",SalesLineItems__NO_LOT[[#This Row],[Extended_Cost]]*-1,SalesLineItems__NO_LOT[[#This Row],[Extended_Price]])</f>
        <v>68129.97</v>
      </c>
      <c r="Z2010">
        <f>MONTH(SalesLineItems__NO_LOT[[#This Row],[Requested_Ship_Date]])</f>
        <v>10</v>
      </c>
      <c r="AA2010">
        <f>YEAR(SalesLineItems__NO_LOT[[#This Row],[Requested_Ship_Date]])</f>
        <v>2018</v>
      </c>
      <c r="AV2010"/>
      <c r="AX2010"/>
      <c r="AZ2010"/>
      <c r="BC2010"/>
      <c r="BF2010"/>
    </row>
    <row r="2011" spans="1:58" x14ac:dyDescent="0.2">
      <c r="A2011" t="s">
        <v>9570</v>
      </c>
      <c r="B2011" s="11" t="s">
        <v>22</v>
      </c>
      <c r="C2011" s="11" t="s">
        <v>9571</v>
      </c>
      <c r="D2011" s="11" t="s">
        <v>867</v>
      </c>
      <c r="E2011" s="11" t="s">
        <v>868</v>
      </c>
      <c r="F2011">
        <v>100</v>
      </c>
      <c r="G2011" s="11" t="s">
        <v>68</v>
      </c>
      <c r="H2011">
        <v>1085.5999999999999</v>
      </c>
      <c r="I2011">
        <v>2982</v>
      </c>
      <c r="J2011">
        <v>10.86</v>
      </c>
      <c r="K2011">
        <v>29.82</v>
      </c>
      <c r="L2011" s="11" t="s">
        <v>869</v>
      </c>
      <c r="M2011" s="7">
        <v>43405</v>
      </c>
      <c r="N2011" s="7">
        <v>43405</v>
      </c>
      <c r="O2011" s="11" t="s">
        <v>70</v>
      </c>
      <c r="P2011" s="11" t="s">
        <v>95</v>
      </c>
      <c r="Q2011">
        <v>52186.5</v>
      </c>
      <c r="R2011" s="11" t="s">
        <v>205</v>
      </c>
      <c r="S2011" s="11" t="s">
        <v>95</v>
      </c>
      <c r="T2011">
        <v>1010446.75</v>
      </c>
      <c r="U2011">
        <f>SalesLineItems__NO_LOT[[#This Row],[ActualSales]]-SalesLineItems__NO_LOT[[#This Row],[Extended_Cost]]</f>
        <v>1896.4</v>
      </c>
      <c r="V2011">
        <f>IFERROR(SalesLineItems__NO_LOT[[#This Row],[Revenue]]/SalesLineItems__NO_LOT[[#This Row],[Extended_Price]],0)</f>
        <v>0.63594902749832327</v>
      </c>
      <c r="W2011" t="str">
        <f>IF(SalesLineItems__NO_LOT[[#This Row],[Revenue]]&lt;0,"Lost on Sale","Normal Revenue")</f>
        <v>Normal Revenue</v>
      </c>
      <c r="X20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11">
        <f>IF(SalesLineItems__NO_LOT[[#This Row],[SOP_Type]]="Return",SalesLineItems__NO_LOT[[#This Row],[Extended_Cost]]*-1,SalesLineItems__NO_LOT[[#This Row],[Extended_Price]])</f>
        <v>2982</v>
      </c>
      <c r="Z2011">
        <f>MONTH(SalesLineItems__NO_LOT[[#This Row],[Requested_Ship_Date]])</f>
        <v>11</v>
      </c>
      <c r="AA2011">
        <f>YEAR(SalesLineItems__NO_LOT[[#This Row],[Requested_Ship_Date]])</f>
        <v>2018</v>
      </c>
      <c r="AV2011"/>
      <c r="AX2011"/>
      <c r="AZ2011"/>
      <c r="BC2011"/>
      <c r="BF2011"/>
    </row>
    <row r="2012" spans="1:58" x14ac:dyDescent="0.2">
      <c r="A2012" t="s">
        <v>9572</v>
      </c>
      <c r="B2012" s="11" t="s">
        <v>22</v>
      </c>
      <c r="C2012" s="11" t="s">
        <v>9571</v>
      </c>
      <c r="D2012" s="11" t="s">
        <v>1320</v>
      </c>
      <c r="E2012" s="11" t="s">
        <v>1321</v>
      </c>
      <c r="F2012">
        <v>1300</v>
      </c>
      <c r="G2012" s="11" t="s">
        <v>68</v>
      </c>
      <c r="H2012">
        <v>17578.490000000002</v>
      </c>
      <c r="I2012">
        <v>30615</v>
      </c>
      <c r="J2012">
        <v>13.52</v>
      </c>
      <c r="K2012">
        <v>23.55</v>
      </c>
      <c r="L2012" s="11" t="s">
        <v>869</v>
      </c>
      <c r="M2012" s="7">
        <v>43405</v>
      </c>
      <c r="N2012" s="7">
        <v>43405</v>
      </c>
      <c r="O2012" s="11" t="s">
        <v>70</v>
      </c>
      <c r="P2012" s="11" t="s">
        <v>95</v>
      </c>
      <c r="Q2012">
        <v>52186.5</v>
      </c>
      <c r="R2012" s="11" t="s">
        <v>205</v>
      </c>
      <c r="S2012" s="11" t="s">
        <v>95</v>
      </c>
      <c r="T2012">
        <v>1010446.75</v>
      </c>
      <c r="U2012">
        <f>SalesLineItems__NO_LOT[[#This Row],[ActualSales]]-SalesLineItems__NO_LOT[[#This Row],[Extended_Cost]]</f>
        <v>13036.509999999998</v>
      </c>
      <c r="V2012">
        <f>IFERROR(SalesLineItems__NO_LOT[[#This Row],[Revenue]]/SalesLineItems__NO_LOT[[#This Row],[Extended_Price]],0)</f>
        <v>0.42582100277641671</v>
      </c>
      <c r="W2012" t="str">
        <f>IF(SalesLineItems__NO_LOT[[#This Row],[Revenue]]&lt;0,"Lost on Sale","Normal Revenue")</f>
        <v>Normal Revenue</v>
      </c>
      <c r="X20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12">
        <f>IF(SalesLineItems__NO_LOT[[#This Row],[SOP_Type]]="Return",SalesLineItems__NO_LOT[[#This Row],[Extended_Cost]]*-1,SalesLineItems__NO_LOT[[#This Row],[Extended_Price]])</f>
        <v>30615</v>
      </c>
      <c r="Z2012">
        <f>MONTH(SalesLineItems__NO_LOT[[#This Row],[Requested_Ship_Date]])</f>
        <v>11</v>
      </c>
      <c r="AA2012">
        <f>YEAR(SalesLineItems__NO_LOT[[#This Row],[Requested_Ship_Date]])</f>
        <v>2018</v>
      </c>
      <c r="AV2012"/>
      <c r="AX2012"/>
      <c r="AZ2012"/>
      <c r="BC2012"/>
      <c r="BF2012"/>
    </row>
    <row r="2013" spans="1:58" x14ac:dyDescent="0.2">
      <c r="A2013" t="s">
        <v>9573</v>
      </c>
      <c r="B2013" s="11" t="s">
        <v>22</v>
      </c>
      <c r="C2013" s="11" t="s">
        <v>9571</v>
      </c>
      <c r="D2013" s="11" t="s">
        <v>13</v>
      </c>
      <c r="E2013" s="11" t="s">
        <v>14</v>
      </c>
      <c r="F2013">
        <v>1</v>
      </c>
      <c r="G2013" s="11" t="s">
        <v>15</v>
      </c>
      <c r="H2013">
        <v>0</v>
      </c>
      <c r="I2013">
        <v>1.5</v>
      </c>
      <c r="J2013">
        <v>0</v>
      </c>
      <c r="K2013">
        <v>1.5</v>
      </c>
      <c r="L2013" s="11" t="s">
        <v>869</v>
      </c>
      <c r="M2013" s="7">
        <v>43405</v>
      </c>
      <c r="N2013" s="7">
        <v>43405</v>
      </c>
      <c r="O2013" s="11" t="s">
        <v>16</v>
      </c>
      <c r="P2013" s="11" t="s">
        <v>95</v>
      </c>
      <c r="Q2013">
        <v>52186.5</v>
      </c>
      <c r="R2013" s="11" t="s">
        <v>205</v>
      </c>
      <c r="S2013" s="11" t="s">
        <v>95</v>
      </c>
      <c r="T2013">
        <v>1010446.75</v>
      </c>
      <c r="U2013">
        <f>SalesLineItems__NO_LOT[[#This Row],[ActualSales]]-SalesLineItems__NO_LOT[[#This Row],[Extended_Cost]]</f>
        <v>1.5</v>
      </c>
      <c r="V2013">
        <f>IFERROR(SalesLineItems__NO_LOT[[#This Row],[Revenue]]/SalesLineItems__NO_LOT[[#This Row],[Extended_Price]],0)</f>
        <v>1</v>
      </c>
      <c r="W2013" t="str">
        <f>IF(SalesLineItems__NO_LOT[[#This Row],[Revenue]]&lt;0,"Lost on Sale","Normal Revenue")</f>
        <v>Normal Revenue</v>
      </c>
      <c r="X20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13">
        <f>IF(SalesLineItems__NO_LOT[[#This Row],[SOP_Type]]="Return",SalesLineItems__NO_LOT[[#This Row],[Extended_Cost]]*-1,SalesLineItems__NO_LOT[[#This Row],[Extended_Price]])</f>
        <v>1.5</v>
      </c>
      <c r="Z2013">
        <f>MONTH(SalesLineItems__NO_LOT[[#This Row],[Requested_Ship_Date]])</f>
        <v>11</v>
      </c>
      <c r="AA2013">
        <f>YEAR(SalesLineItems__NO_LOT[[#This Row],[Requested_Ship_Date]])</f>
        <v>2018</v>
      </c>
      <c r="AV2013"/>
      <c r="AX2013"/>
      <c r="AZ2013"/>
      <c r="BC2013"/>
      <c r="BF2013"/>
    </row>
    <row r="2014" spans="1:58" x14ac:dyDescent="0.2">
      <c r="A2014" t="s">
        <v>8493</v>
      </c>
      <c r="B2014" s="11" t="s">
        <v>22</v>
      </c>
      <c r="C2014" s="11" t="s">
        <v>8494</v>
      </c>
      <c r="D2014" s="11" t="s">
        <v>486</v>
      </c>
      <c r="E2014" s="11" t="s">
        <v>487</v>
      </c>
      <c r="F2014">
        <v>40.56</v>
      </c>
      <c r="G2014" s="11" t="s">
        <v>9</v>
      </c>
      <c r="H2014">
        <v>1390.81</v>
      </c>
      <c r="I2014">
        <v>2349.64</v>
      </c>
      <c r="J2014">
        <v>34.29</v>
      </c>
      <c r="K2014">
        <v>57.93</v>
      </c>
      <c r="L2014" s="11" t="s">
        <v>488</v>
      </c>
      <c r="M2014" s="7">
        <v>43602</v>
      </c>
      <c r="N2014" s="7">
        <v>43602</v>
      </c>
      <c r="O2014" s="11" t="s">
        <v>11</v>
      </c>
      <c r="P2014" s="11" t="s">
        <v>95</v>
      </c>
      <c r="Q2014">
        <v>4700.78</v>
      </c>
      <c r="R2014" s="11" t="s">
        <v>52</v>
      </c>
      <c r="S2014" s="11" t="s">
        <v>95</v>
      </c>
      <c r="T2014">
        <v>95211.96</v>
      </c>
      <c r="U2014">
        <f>SalesLineItems__NO_LOT[[#This Row],[ActualSales]]-SalesLineItems__NO_LOT[[#This Row],[Extended_Cost]]</f>
        <v>958.82999999999993</v>
      </c>
      <c r="V2014">
        <f>IFERROR(SalesLineItems__NO_LOT[[#This Row],[Revenue]]/SalesLineItems__NO_LOT[[#This Row],[Extended_Price]],0)</f>
        <v>0.40807527961730305</v>
      </c>
      <c r="W2014" t="str">
        <f>IF(SalesLineItems__NO_LOT[[#This Row],[Revenue]]&lt;0,"Lost on Sale","Normal Revenue")</f>
        <v>Normal Revenue</v>
      </c>
      <c r="X20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14">
        <f>IF(SalesLineItems__NO_LOT[[#This Row],[SOP_Type]]="Return",SalesLineItems__NO_LOT[[#This Row],[Extended_Cost]]*-1,SalesLineItems__NO_LOT[[#This Row],[Extended_Price]])</f>
        <v>2349.64</v>
      </c>
      <c r="Z2014">
        <f>MONTH(SalesLineItems__NO_LOT[[#This Row],[Requested_Ship_Date]])</f>
        <v>5</v>
      </c>
      <c r="AA2014">
        <f>YEAR(SalesLineItems__NO_LOT[[#This Row],[Requested_Ship_Date]])</f>
        <v>2019</v>
      </c>
      <c r="AV2014"/>
      <c r="AX2014"/>
      <c r="AZ2014"/>
      <c r="BC2014"/>
      <c r="BF2014"/>
    </row>
    <row r="2015" spans="1:58" x14ac:dyDescent="0.2">
      <c r="A2015" t="s">
        <v>8495</v>
      </c>
      <c r="B2015" s="11" t="s">
        <v>22</v>
      </c>
      <c r="C2015" s="11" t="s">
        <v>8494</v>
      </c>
      <c r="D2015" s="11" t="s">
        <v>13</v>
      </c>
      <c r="E2015" s="11" t="s">
        <v>14</v>
      </c>
      <c r="F2015">
        <v>1</v>
      </c>
      <c r="G2015" s="11" t="s">
        <v>15</v>
      </c>
      <c r="H2015">
        <v>0</v>
      </c>
      <c r="I2015">
        <v>1.5</v>
      </c>
      <c r="J2015">
        <v>0</v>
      </c>
      <c r="K2015">
        <v>1.5</v>
      </c>
      <c r="L2015" s="11" t="s">
        <v>488</v>
      </c>
      <c r="M2015" s="7">
        <v>43602</v>
      </c>
      <c r="N2015" s="7">
        <v>43602</v>
      </c>
      <c r="O2015" s="11" t="s">
        <v>16</v>
      </c>
      <c r="P2015" s="11" t="s">
        <v>95</v>
      </c>
      <c r="Q2015">
        <v>4700.78</v>
      </c>
      <c r="R2015" s="11" t="s">
        <v>52</v>
      </c>
      <c r="S2015" s="11" t="s">
        <v>95</v>
      </c>
      <c r="T2015">
        <v>95211.96</v>
      </c>
      <c r="U2015">
        <f>SalesLineItems__NO_LOT[[#This Row],[ActualSales]]-SalesLineItems__NO_LOT[[#This Row],[Extended_Cost]]</f>
        <v>1.5</v>
      </c>
      <c r="V2015">
        <f>IFERROR(SalesLineItems__NO_LOT[[#This Row],[Revenue]]/SalesLineItems__NO_LOT[[#This Row],[Extended_Price]],0)</f>
        <v>1</v>
      </c>
      <c r="W2015" t="str">
        <f>IF(SalesLineItems__NO_LOT[[#This Row],[Revenue]]&lt;0,"Lost on Sale","Normal Revenue")</f>
        <v>Normal Revenue</v>
      </c>
      <c r="X20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15">
        <f>IF(SalesLineItems__NO_LOT[[#This Row],[SOP_Type]]="Return",SalesLineItems__NO_LOT[[#This Row],[Extended_Cost]]*-1,SalesLineItems__NO_LOT[[#This Row],[Extended_Price]])</f>
        <v>1.5</v>
      </c>
      <c r="Z2015">
        <f>MONTH(SalesLineItems__NO_LOT[[#This Row],[Requested_Ship_Date]])</f>
        <v>5</v>
      </c>
      <c r="AA2015">
        <f>YEAR(SalesLineItems__NO_LOT[[#This Row],[Requested_Ship_Date]])</f>
        <v>2019</v>
      </c>
      <c r="AV2015"/>
      <c r="AX2015"/>
      <c r="AZ2015"/>
      <c r="BC2015"/>
      <c r="BF2015"/>
    </row>
    <row r="2016" spans="1:58" x14ac:dyDescent="0.2">
      <c r="A2016" t="s">
        <v>9789</v>
      </c>
      <c r="B2016" s="11" t="s">
        <v>22</v>
      </c>
      <c r="C2016" s="11" t="s">
        <v>9779</v>
      </c>
      <c r="D2016" s="11" t="s">
        <v>4840</v>
      </c>
      <c r="E2016" s="11" t="s">
        <v>4841</v>
      </c>
      <c r="F2016">
        <v>230</v>
      </c>
      <c r="G2016" s="11" t="s">
        <v>68</v>
      </c>
      <c r="H2016">
        <v>2967.88</v>
      </c>
      <c r="I2016">
        <v>3636.3</v>
      </c>
      <c r="J2016">
        <v>12.9</v>
      </c>
      <c r="K2016">
        <v>15.81</v>
      </c>
      <c r="L2016" s="11" t="s">
        <v>5997</v>
      </c>
      <c r="M2016" s="7">
        <v>43376</v>
      </c>
      <c r="N2016" s="7">
        <v>43376</v>
      </c>
      <c r="O2016" s="11" t="s">
        <v>40</v>
      </c>
      <c r="P2016" s="11" t="s">
        <v>95</v>
      </c>
      <c r="Q2016">
        <v>73962.19</v>
      </c>
      <c r="R2016" s="11" t="s">
        <v>86</v>
      </c>
      <c r="S2016" s="11" t="s">
        <v>95</v>
      </c>
      <c r="T2016">
        <v>1772952.28</v>
      </c>
      <c r="U2016">
        <f>SalesLineItems__NO_LOT[[#This Row],[ActualSales]]-SalesLineItems__NO_LOT[[#This Row],[Extended_Cost]]</f>
        <v>668.42000000000007</v>
      </c>
      <c r="V2016">
        <f>IFERROR(SalesLineItems__NO_LOT[[#This Row],[Revenue]]/SalesLineItems__NO_LOT[[#This Row],[Extended_Price]],0)</f>
        <v>0.1838187168275445</v>
      </c>
      <c r="W2016" t="str">
        <f>IF(SalesLineItems__NO_LOT[[#This Row],[Revenue]]&lt;0,"Lost on Sale","Normal Revenue")</f>
        <v>Normal Revenue</v>
      </c>
      <c r="X20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16">
        <f>IF(SalesLineItems__NO_LOT[[#This Row],[SOP_Type]]="Return",SalesLineItems__NO_LOT[[#This Row],[Extended_Cost]]*-1,SalesLineItems__NO_LOT[[#This Row],[Extended_Price]])</f>
        <v>3636.3</v>
      </c>
      <c r="Z2016">
        <f>MONTH(SalesLineItems__NO_LOT[[#This Row],[Requested_Ship_Date]])</f>
        <v>10</v>
      </c>
      <c r="AA2016">
        <f>YEAR(SalesLineItems__NO_LOT[[#This Row],[Requested_Ship_Date]])</f>
        <v>2018</v>
      </c>
      <c r="AV2016"/>
      <c r="AX2016"/>
      <c r="AZ2016"/>
      <c r="BC2016"/>
      <c r="BF2016"/>
    </row>
    <row r="2017" spans="1:58" x14ac:dyDescent="0.2">
      <c r="A2017" t="s">
        <v>9790</v>
      </c>
      <c r="B2017" s="11" t="s">
        <v>22</v>
      </c>
      <c r="C2017" s="11" t="s">
        <v>9779</v>
      </c>
      <c r="D2017" s="11" t="s">
        <v>6238</v>
      </c>
      <c r="E2017" s="11" t="s">
        <v>6239</v>
      </c>
      <c r="F2017">
        <v>300</v>
      </c>
      <c r="G2017" s="11" t="s">
        <v>68</v>
      </c>
      <c r="H2017">
        <v>3527.51</v>
      </c>
      <c r="I2017">
        <v>4464</v>
      </c>
      <c r="J2017">
        <v>11.76</v>
      </c>
      <c r="K2017">
        <v>14.88</v>
      </c>
      <c r="L2017" s="11" t="s">
        <v>5997</v>
      </c>
      <c r="M2017" s="7">
        <v>43376</v>
      </c>
      <c r="N2017" s="7">
        <v>43376</v>
      </c>
      <c r="O2017" s="11" t="s">
        <v>40</v>
      </c>
      <c r="P2017" s="11" t="s">
        <v>95</v>
      </c>
      <c r="Q2017">
        <v>73962.19</v>
      </c>
      <c r="R2017" s="11" t="s">
        <v>86</v>
      </c>
      <c r="S2017" s="11" t="s">
        <v>95</v>
      </c>
      <c r="T2017">
        <v>1772952.28</v>
      </c>
      <c r="U2017">
        <f>SalesLineItems__NO_LOT[[#This Row],[ActualSales]]-SalesLineItems__NO_LOT[[#This Row],[Extended_Cost]]</f>
        <v>936.48999999999978</v>
      </c>
      <c r="V2017">
        <f>IFERROR(SalesLineItems__NO_LOT[[#This Row],[Revenue]]/SalesLineItems__NO_LOT[[#This Row],[Extended_Price]],0)</f>
        <v>0.20978718637992827</v>
      </c>
      <c r="W2017" t="str">
        <f>IF(SalesLineItems__NO_LOT[[#This Row],[Revenue]]&lt;0,"Lost on Sale","Normal Revenue")</f>
        <v>Normal Revenue</v>
      </c>
      <c r="X20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17">
        <f>IF(SalesLineItems__NO_LOT[[#This Row],[SOP_Type]]="Return",SalesLineItems__NO_LOT[[#This Row],[Extended_Cost]]*-1,SalesLineItems__NO_LOT[[#This Row],[Extended_Price]])</f>
        <v>4464</v>
      </c>
      <c r="Z2017">
        <f>MONTH(SalesLineItems__NO_LOT[[#This Row],[Requested_Ship_Date]])</f>
        <v>10</v>
      </c>
      <c r="AA2017">
        <f>YEAR(SalesLineItems__NO_LOT[[#This Row],[Requested_Ship_Date]])</f>
        <v>2018</v>
      </c>
      <c r="AV2017"/>
      <c r="AX2017"/>
      <c r="AZ2017"/>
      <c r="BC2017"/>
      <c r="BF2017"/>
    </row>
    <row r="2018" spans="1:58" x14ac:dyDescent="0.2">
      <c r="A2018" t="s">
        <v>9791</v>
      </c>
      <c r="B2018" s="11" t="s">
        <v>22</v>
      </c>
      <c r="C2018" s="11" t="s">
        <v>9779</v>
      </c>
      <c r="D2018" s="11" t="s">
        <v>8237</v>
      </c>
      <c r="E2018" s="11" t="s">
        <v>8238</v>
      </c>
      <c r="F2018">
        <v>30</v>
      </c>
      <c r="G2018" s="11" t="s">
        <v>68</v>
      </c>
      <c r="H2018">
        <v>1046.47</v>
      </c>
      <c r="I2018">
        <v>2216.1</v>
      </c>
      <c r="J2018">
        <v>34.880000000000003</v>
      </c>
      <c r="K2018">
        <v>73.87</v>
      </c>
      <c r="L2018" s="11" t="s">
        <v>5997</v>
      </c>
      <c r="M2018" s="7">
        <v>43376</v>
      </c>
      <c r="N2018" s="7">
        <v>43376</v>
      </c>
      <c r="O2018" s="11" t="s">
        <v>40</v>
      </c>
      <c r="P2018" s="11" t="s">
        <v>95</v>
      </c>
      <c r="Q2018">
        <v>73962.19</v>
      </c>
      <c r="R2018" s="11" t="s">
        <v>86</v>
      </c>
      <c r="S2018" s="11" t="s">
        <v>95</v>
      </c>
      <c r="T2018">
        <v>1772952.28</v>
      </c>
      <c r="U2018">
        <f>SalesLineItems__NO_LOT[[#This Row],[ActualSales]]-SalesLineItems__NO_LOT[[#This Row],[Extended_Cost]]</f>
        <v>1169.6299999999999</v>
      </c>
      <c r="V2018">
        <f>IFERROR(SalesLineItems__NO_LOT[[#This Row],[Revenue]]/SalesLineItems__NO_LOT[[#This Row],[Extended_Price]],0)</f>
        <v>0.52778755471323491</v>
      </c>
      <c r="W2018" t="str">
        <f>IF(SalesLineItems__NO_LOT[[#This Row],[Revenue]]&lt;0,"Lost on Sale","Normal Revenue")</f>
        <v>Normal Revenue</v>
      </c>
      <c r="X20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18">
        <f>IF(SalesLineItems__NO_LOT[[#This Row],[SOP_Type]]="Return",SalesLineItems__NO_LOT[[#This Row],[Extended_Cost]]*-1,SalesLineItems__NO_LOT[[#This Row],[Extended_Price]])</f>
        <v>2216.1</v>
      </c>
      <c r="Z2018">
        <f>MONTH(SalesLineItems__NO_LOT[[#This Row],[Requested_Ship_Date]])</f>
        <v>10</v>
      </c>
      <c r="AA2018">
        <f>YEAR(SalesLineItems__NO_LOT[[#This Row],[Requested_Ship_Date]])</f>
        <v>2018</v>
      </c>
      <c r="AV2018"/>
      <c r="AX2018"/>
      <c r="AZ2018"/>
      <c r="BC2018"/>
      <c r="BF2018"/>
    </row>
    <row r="2019" spans="1:58" x14ac:dyDescent="0.2">
      <c r="A2019" t="s">
        <v>9792</v>
      </c>
      <c r="B2019" s="11" t="s">
        <v>22</v>
      </c>
      <c r="C2019" s="11" t="s">
        <v>9793</v>
      </c>
      <c r="D2019" s="11" t="s">
        <v>9302</v>
      </c>
      <c r="E2019" s="11" t="s">
        <v>190</v>
      </c>
      <c r="F2019">
        <v>275</v>
      </c>
      <c r="G2019" s="11" t="s">
        <v>9</v>
      </c>
      <c r="H2019">
        <v>368.5</v>
      </c>
      <c r="I2019">
        <v>522.5</v>
      </c>
      <c r="J2019">
        <v>1.34</v>
      </c>
      <c r="K2019">
        <v>1.9</v>
      </c>
      <c r="L2019" s="11" t="s">
        <v>214</v>
      </c>
      <c r="M2019" s="7">
        <v>43376</v>
      </c>
      <c r="N2019" s="7">
        <v>43376</v>
      </c>
      <c r="O2019" s="11" t="s">
        <v>317</v>
      </c>
      <c r="P2019" s="11" t="s">
        <v>95</v>
      </c>
      <c r="Q2019">
        <v>2.74</v>
      </c>
      <c r="R2019" s="11" t="s">
        <v>52</v>
      </c>
      <c r="S2019" s="11" t="s">
        <v>95</v>
      </c>
      <c r="T2019">
        <v>135891.89000000001</v>
      </c>
      <c r="U2019">
        <f>SalesLineItems__NO_LOT[[#This Row],[ActualSales]]-SalesLineItems__NO_LOT[[#This Row],[Extended_Cost]]</f>
        <v>154</v>
      </c>
      <c r="V2019">
        <f>IFERROR(SalesLineItems__NO_LOT[[#This Row],[Revenue]]/SalesLineItems__NO_LOT[[#This Row],[Extended_Price]],0)</f>
        <v>0.29473684210526313</v>
      </c>
      <c r="W2019" t="str">
        <f>IF(SalesLineItems__NO_LOT[[#This Row],[Revenue]]&lt;0,"Lost on Sale","Normal Revenue")</f>
        <v>Normal Revenue</v>
      </c>
      <c r="X20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19">
        <f>IF(SalesLineItems__NO_LOT[[#This Row],[SOP_Type]]="Return",SalesLineItems__NO_LOT[[#This Row],[Extended_Cost]]*-1,SalesLineItems__NO_LOT[[#This Row],[Extended_Price]])</f>
        <v>522.5</v>
      </c>
      <c r="Z2019">
        <f>MONTH(SalesLineItems__NO_LOT[[#This Row],[Requested_Ship_Date]])</f>
        <v>10</v>
      </c>
      <c r="AA2019">
        <f>YEAR(SalesLineItems__NO_LOT[[#This Row],[Requested_Ship_Date]])</f>
        <v>2018</v>
      </c>
      <c r="AV2019"/>
      <c r="AX2019"/>
      <c r="AZ2019"/>
      <c r="BC2019"/>
      <c r="BF2019"/>
    </row>
    <row r="2020" spans="1:58" x14ac:dyDescent="0.2">
      <c r="A2020" t="s">
        <v>9794</v>
      </c>
      <c r="B2020" s="11" t="s">
        <v>22</v>
      </c>
      <c r="C2020" s="11" t="s">
        <v>9793</v>
      </c>
      <c r="D2020" s="11" t="s">
        <v>9290</v>
      </c>
      <c r="E2020" s="11" t="s">
        <v>9291</v>
      </c>
      <c r="F2020">
        <v>270</v>
      </c>
      <c r="G2020" s="11" t="s">
        <v>9</v>
      </c>
      <c r="H2020">
        <v>369.9</v>
      </c>
      <c r="I2020">
        <v>540</v>
      </c>
      <c r="J2020">
        <v>1.37</v>
      </c>
      <c r="K2020">
        <v>2</v>
      </c>
      <c r="L2020" s="11" t="s">
        <v>214</v>
      </c>
      <c r="M2020" s="7">
        <v>43376</v>
      </c>
      <c r="N2020" s="7">
        <v>43376</v>
      </c>
      <c r="O2020" s="11" t="s">
        <v>317</v>
      </c>
      <c r="P2020" s="11" t="s">
        <v>95</v>
      </c>
      <c r="Q2020">
        <v>2.74</v>
      </c>
      <c r="R2020" s="11" t="s">
        <v>52</v>
      </c>
      <c r="S2020" s="11" t="s">
        <v>95</v>
      </c>
      <c r="T2020">
        <v>135891.89000000001</v>
      </c>
      <c r="U2020">
        <f>SalesLineItems__NO_LOT[[#This Row],[ActualSales]]-SalesLineItems__NO_LOT[[#This Row],[Extended_Cost]]</f>
        <v>170.10000000000002</v>
      </c>
      <c r="V2020">
        <f>IFERROR(SalesLineItems__NO_LOT[[#This Row],[Revenue]]/SalesLineItems__NO_LOT[[#This Row],[Extended_Price]],0)</f>
        <v>0.31500000000000006</v>
      </c>
      <c r="W2020" t="str">
        <f>IF(SalesLineItems__NO_LOT[[#This Row],[Revenue]]&lt;0,"Lost on Sale","Normal Revenue")</f>
        <v>Normal Revenue</v>
      </c>
      <c r="X20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0">
        <f>IF(SalesLineItems__NO_LOT[[#This Row],[SOP_Type]]="Return",SalesLineItems__NO_LOT[[#This Row],[Extended_Cost]]*-1,SalesLineItems__NO_LOT[[#This Row],[Extended_Price]])</f>
        <v>540</v>
      </c>
      <c r="Z2020">
        <f>MONTH(SalesLineItems__NO_LOT[[#This Row],[Requested_Ship_Date]])</f>
        <v>10</v>
      </c>
      <c r="AA2020">
        <f>YEAR(SalesLineItems__NO_LOT[[#This Row],[Requested_Ship_Date]])</f>
        <v>2018</v>
      </c>
      <c r="AV2020"/>
      <c r="AX2020"/>
      <c r="AZ2020"/>
      <c r="BC2020"/>
      <c r="BF2020"/>
    </row>
    <row r="2021" spans="1:58" x14ac:dyDescent="0.2">
      <c r="A2021" t="s">
        <v>9708</v>
      </c>
      <c r="B2021" s="11" t="s">
        <v>22</v>
      </c>
      <c r="C2021" s="11" t="s">
        <v>9709</v>
      </c>
      <c r="D2021" s="11" t="s">
        <v>9710</v>
      </c>
      <c r="E2021" s="11" t="s">
        <v>9711</v>
      </c>
      <c r="F2021">
        <v>6167.76</v>
      </c>
      <c r="G2021" s="11" t="s">
        <v>9</v>
      </c>
      <c r="H2021">
        <v>13887.41</v>
      </c>
      <c r="I2021">
        <v>16221.21</v>
      </c>
      <c r="J2021">
        <v>2.25</v>
      </c>
      <c r="K2021">
        <v>2.63</v>
      </c>
      <c r="L2021" s="11" t="s">
        <v>166</v>
      </c>
      <c r="M2021" s="7">
        <v>43377</v>
      </c>
      <c r="N2021" s="7">
        <v>43377</v>
      </c>
      <c r="O2021" s="11" t="s">
        <v>70</v>
      </c>
      <c r="P2021" s="11" t="s">
        <v>95</v>
      </c>
      <c r="Q2021">
        <v>12447.79</v>
      </c>
      <c r="R2021" s="11" t="s">
        <v>52</v>
      </c>
      <c r="S2021" s="11" t="s">
        <v>95</v>
      </c>
      <c r="T2021">
        <v>1761785.05</v>
      </c>
      <c r="U2021">
        <f>SalesLineItems__NO_LOT[[#This Row],[ActualSales]]-SalesLineItems__NO_LOT[[#This Row],[Extended_Cost]]</f>
        <v>2333.7999999999993</v>
      </c>
      <c r="V2021">
        <f>IFERROR(SalesLineItems__NO_LOT[[#This Row],[Revenue]]/SalesLineItems__NO_LOT[[#This Row],[Extended_Price]],0)</f>
        <v>0.1438733608651882</v>
      </c>
      <c r="W2021" t="str">
        <f>IF(SalesLineItems__NO_LOT[[#This Row],[Revenue]]&lt;0,"Lost on Sale","Normal Revenue")</f>
        <v>Normal Revenue</v>
      </c>
      <c r="X20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21">
        <f>IF(SalesLineItems__NO_LOT[[#This Row],[SOP_Type]]="Return",SalesLineItems__NO_LOT[[#This Row],[Extended_Cost]]*-1,SalesLineItems__NO_LOT[[#This Row],[Extended_Price]])</f>
        <v>16221.21</v>
      </c>
      <c r="Z2021">
        <f>MONTH(SalesLineItems__NO_LOT[[#This Row],[Requested_Ship_Date]])</f>
        <v>10</v>
      </c>
      <c r="AA2021">
        <f>YEAR(SalesLineItems__NO_LOT[[#This Row],[Requested_Ship_Date]])</f>
        <v>2018</v>
      </c>
      <c r="AV2021"/>
      <c r="AX2021"/>
      <c r="AZ2021"/>
      <c r="BC2021"/>
      <c r="BF2021"/>
    </row>
    <row r="2022" spans="1:58" x14ac:dyDescent="0.2">
      <c r="A2022" t="s">
        <v>9712</v>
      </c>
      <c r="B2022" s="11" t="s">
        <v>22</v>
      </c>
      <c r="C2022" s="11" t="s">
        <v>9709</v>
      </c>
      <c r="D2022" s="11" t="s">
        <v>13</v>
      </c>
      <c r="E2022" s="11" t="s">
        <v>14</v>
      </c>
      <c r="F2022">
        <v>1</v>
      </c>
      <c r="G2022" s="11" t="s">
        <v>15</v>
      </c>
      <c r="H2022">
        <v>0</v>
      </c>
      <c r="I2022">
        <v>1.5</v>
      </c>
      <c r="J2022">
        <v>0</v>
      </c>
      <c r="K2022">
        <v>1.5</v>
      </c>
      <c r="L2022" s="11" t="s">
        <v>166</v>
      </c>
      <c r="M2022" s="7">
        <v>43377</v>
      </c>
      <c r="N2022" s="7">
        <v>43377</v>
      </c>
      <c r="O2022" s="11" t="s">
        <v>16</v>
      </c>
      <c r="P2022" s="11" t="s">
        <v>95</v>
      </c>
      <c r="Q2022">
        <v>12447.79</v>
      </c>
      <c r="R2022" s="11" t="s">
        <v>52</v>
      </c>
      <c r="S2022" s="11" t="s">
        <v>95</v>
      </c>
      <c r="T2022">
        <v>1761785.05</v>
      </c>
      <c r="U2022">
        <f>SalesLineItems__NO_LOT[[#This Row],[ActualSales]]-SalesLineItems__NO_LOT[[#This Row],[Extended_Cost]]</f>
        <v>1.5</v>
      </c>
      <c r="V2022">
        <f>IFERROR(SalesLineItems__NO_LOT[[#This Row],[Revenue]]/SalesLineItems__NO_LOT[[#This Row],[Extended_Price]],0)</f>
        <v>1</v>
      </c>
      <c r="W2022" t="str">
        <f>IF(SalesLineItems__NO_LOT[[#This Row],[Revenue]]&lt;0,"Lost on Sale","Normal Revenue")</f>
        <v>Normal Revenue</v>
      </c>
      <c r="X20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2">
        <f>IF(SalesLineItems__NO_LOT[[#This Row],[SOP_Type]]="Return",SalesLineItems__NO_LOT[[#This Row],[Extended_Cost]]*-1,SalesLineItems__NO_LOT[[#This Row],[Extended_Price]])</f>
        <v>1.5</v>
      </c>
      <c r="Z2022">
        <f>MONTH(SalesLineItems__NO_LOT[[#This Row],[Requested_Ship_Date]])</f>
        <v>10</v>
      </c>
      <c r="AA2022">
        <f>YEAR(SalesLineItems__NO_LOT[[#This Row],[Requested_Ship_Date]])</f>
        <v>2018</v>
      </c>
      <c r="AV2022"/>
      <c r="AX2022"/>
      <c r="AZ2022"/>
      <c r="BC2022"/>
      <c r="BF2022"/>
    </row>
    <row r="2023" spans="1:58" x14ac:dyDescent="0.2">
      <c r="A2023" t="s">
        <v>9713</v>
      </c>
      <c r="B2023" s="11" t="s">
        <v>22</v>
      </c>
      <c r="C2023" s="11" t="s">
        <v>9714</v>
      </c>
      <c r="D2023" s="11" t="s">
        <v>4689</v>
      </c>
      <c r="E2023" s="11" t="s">
        <v>388</v>
      </c>
      <c r="F2023">
        <v>10</v>
      </c>
      <c r="G2023" s="11" t="s">
        <v>68</v>
      </c>
      <c r="H2023">
        <v>318.60000000000002</v>
      </c>
      <c r="I2023">
        <v>1372.9</v>
      </c>
      <c r="J2023">
        <v>31.86</v>
      </c>
      <c r="K2023">
        <v>137.29</v>
      </c>
      <c r="L2023" s="11" t="s">
        <v>4690</v>
      </c>
      <c r="M2023" s="7">
        <v>43377</v>
      </c>
      <c r="N2023" s="7">
        <v>43377</v>
      </c>
      <c r="O2023" s="11" t="s">
        <v>11</v>
      </c>
      <c r="P2023" s="11" t="s">
        <v>95</v>
      </c>
      <c r="Q2023">
        <v>1674.27</v>
      </c>
      <c r="R2023" s="11" t="s">
        <v>52</v>
      </c>
      <c r="S2023" s="11" t="s">
        <v>95</v>
      </c>
      <c r="T2023">
        <v>6759.78</v>
      </c>
      <c r="U2023">
        <f>SalesLineItems__NO_LOT[[#This Row],[ActualSales]]-SalesLineItems__NO_LOT[[#This Row],[Extended_Cost]]</f>
        <v>1054.3000000000002</v>
      </c>
      <c r="V2023">
        <f>IFERROR(SalesLineItems__NO_LOT[[#This Row],[Revenue]]/SalesLineItems__NO_LOT[[#This Row],[Extended_Price]],0)</f>
        <v>0.76793648481316934</v>
      </c>
      <c r="W2023" t="str">
        <f>IF(SalesLineItems__NO_LOT[[#This Row],[Revenue]]&lt;0,"Lost on Sale","Normal Revenue")</f>
        <v>Normal Revenue</v>
      </c>
      <c r="X20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3">
        <f>IF(SalesLineItems__NO_LOT[[#This Row],[SOP_Type]]="Return",SalesLineItems__NO_LOT[[#This Row],[Extended_Cost]]*-1,SalesLineItems__NO_LOT[[#This Row],[Extended_Price]])</f>
        <v>1372.9</v>
      </c>
      <c r="Z2023">
        <f>MONTH(SalesLineItems__NO_LOT[[#This Row],[Requested_Ship_Date]])</f>
        <v>10</v>
      </c>
      <c r="AA2023">
        <f>YEAR(SalesLineItems__NO_LOT[[#This Row],[Requested_Ship_Date]])</f>
        <v>2018</v>
      </c>
      <c r="AV2023"/>
      <c r="AX2023"/>
      <c r="AZ2023"/>
      <c r="BC2023"/>
      <c r="BF2023"/>
    </row>
    <row r="2024" spans="1:58" x14ac:dyDescent="0.2">
      <c r="A2024" t="s">
        <v>9715</v>
      </c>
      <c r="B2024" s="11" t="s">
        <v>22</v>
      </c>
      <c r="C2024" s="11" t="s">
        <v>9714</v>
      </c>
      <c r="D2024" s="11" t="s">
        <v>9716</v>
      </c>
      <c r="E2024" s="11" t="s">
        <v>9717</v>
      </c>
      <c r="F2024">
        <v>10</v>
      </c>
      <c r="G2024" s="11" t="s">
        <v>68</v>
      </c>
      <c r="H2024">
        <v>272.45</v>
      </c>
      <c r="I2024">
        <v>1027.5999999999999</v>
      </c>
      <c r="J2024">
        <v>27.25</v>
      </c>
      <c r="K2024">
        <v>102.76</v>
      </c>
      <c r="L2024" s="11" t="s">
        <v>4690</v>
      </c>
      <c r="M2024" s="7">
        <v>43377</v>
      </c>
      <c r="N2024" s="7">
        <v>43377</v>
      </c>
      <c r="O2024" s="11" t="s">
        <v>11</v>
      </c>
      <c r="P2024" s="11" t="s">
        <v>95</v>
      </c>
      <c r="Q2024">
        <v>1674.27</v>
      </c>
      <c r="R2024" s="11" t="s">
        <v>52</v>
      </c>
      <c r="S2024" s="11" t="s">
        <v>95</v>
      </c>
      <c r="T2024">
        <v>6759.78</v>
      </c>
      <c r="U2024">
        <f>SalesLineItems__NO_LOT[[#This Row],[ActualSales]]-SalesLineItems__NO_LOT[[#This Row],[Extended_Cost]]</f>
        <v>755.14999999999986</v>
      </c>
      <c r="V2024">
        <f>IFERROR(SalesLineItems__NO_LOT[[#This Row],[Revenue]]/SalesLineItems__NO_LOT[[#This Row],[Extended_Price]],0)</f>
        <v>0.734867652783184</v>
      </c>
      <c r="W2024" t="str">
        <f>IF(SalesLineItems__NO_LOT[[#This Row],[Revenue]]&lt;0,"Lost on Sale","Normal Revenue")</f>
        <v>Normal Revenue</v>
      </c>
      <c r="X20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4">
        <f>IF(SalesLineItems__NO_LOT[[#This Row],[SOP_Type]]="Return",SalesLineItems__NO_LOT[[#This Row],[Extended_Cost]]*-1,SalesLineItems__NO_LOT[[#This Row],[Extended_Price]])</f>
        <v>1027.5999999999999</v>
      </c>
      <c r="Z2024">
        <f>MONTH(SalesLineItems__NO_LOT[[#This Row],[Requested_Ship_Date]])</f>
        <v>10</v>
      </c>
      <c r="AA2024">
        <f>YEAR(SalesLineItems__NO_LOT[[#This Row],[Requested_Ship_Date]])</f>
        <v>2018</v>
      </c>
      <c r="AV2024"/>
      <c r="AX2024"/>
      <c r="AZ2024"/>
      <c r="BC2024"/>
      <c r="BF2024"/>
    </row>
    <row r="2025" spans="1:58" x14ac:dyDescent="0.2">
      <c r="A2025" t="s">
        <v>9718</v>
      </c>
      <c r="B2025" s="11" t="s">
        <v>22</v>
      </c>
      <c r="C2025" s="11" t="s">
        <v>9719</v>
      </c>
      <c r="D2025" s="11" t="s">
        <v>264</v>
      </c>
      <c r="E2025" s="11" t="s">
        <v>1526</v>
      </c>
      <c r="F2025">
        <v>1496.7</v>
      </c>
      <c r="G2025" s="11" t="s">
        <v>9</v>
      </c>
      <c r="H2025">
        <v>9722.06</v>
      </c>
      <c r="I2025">
        <v>17646.09</v>
      </c>
      <c r="J2025">
        <v>6.5</v>
      </c>
      <c r="K2025">
        <v>11.79</v>
      </c>
      <c r="L2025" s="11" t="s">
        <v>266</v>
      </c>
      <c r="M2025" s="7">
        <v>43377</v>
      </c>
      <c r="N2025" s="7">
        <v>43377</v>
      </c>
      <c r="O2025" s="11" t="s">
        <v>11</v>
      </c>
      <c r="P2025" s="11" t="s">
        <v>95</v>
      </c>
      <c r="Q2025">
        <v>178332.58</v>
      </c>
      <c r="R2025" s="11" t="s">
        <v>86</v>
      </c>
      <c r="S2025" s="11" t="s">
        <v>95</v>
      </c>
      <c r="T2025">
        <v>3774926.5</v>
      </c>
      <c r="U2025">
        <f>SalesLineItems__NO_LOT[[#This Row],[ActualSales]]-SalesLineItems__NO_LOT[[#This Row],[Extended_Cost]]</f>
        <v>7924.0300000000007</v>
      </c>
      <c r="V2025">
        <f>IFERROR(SalesLineItems__NO_LOT[[#This Row],[Revenue]]/SalesLineItems__NO_LOT[[#This Row],[Extended_Price]],0)</f>
        <v>0.44905301967744699</v>
      </c>
      <c r="W2025" t="str">
        <f>IF(SalesLineItems__NO_LOT[[#This Row],[Revenue]]&lt;0,"Lost on Sale","Normal Revenue")</f>
        <v>Normal Revenue</v>
      </c>
      <c r="X20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5">
        <f>IF(SalesLineItems__NO_LOT[[#This Row],[SOP_Type]]="Return",SalesLineItems__NO_LOT[[#This Row],[Extended_Cost]]*-1,SalesLineItems__NO_LOT[[#This Row],[Extended_Price]])</f>
        <v>17646.09</v>
      </c>
      <c r="Z2025">
        <f>MONTH(SalesLineItems__NO_LOT[[#This Row],[Requested_Ship_Date]])</f>
        <v>10</v>
      </c>
      <c r="AA2025">
        <f>YEAR(SalesLineItems__NO_LOT[[#This Row],[Requested_Ship_Date]])</f>
        <v>2018</v>
      </c>
      <c r="AV2025"/>
      <c r="AX2025"/>
      <c r="AZ2025"/>
      <c r="BC2025"/>
      <c r="BF2025"/>
    </row>
    <row r="2026" spans="1:58" x14ac:dyDescent="0.2">
      <c r="A2026" t="s">
        <v>9720</v>
      </c>
      <c r="B2026" s="11" t="s">
        <v>22</v>
      </c>
      <c r="C2026" s="11" t="s">
        <v>9719</v>
      </c>
      <c r="D2026" s="11" t="s">
        <v>268</v>
      </c>
      <c r="E2026" s="11" t="s">
        <v>1529</v>
      </c>
      <c r="F2026">
        <v>827.82</v>
      </c>
      <c r="G2026" s="11" t="s">
        <v>9</v>
      </c>
      <c r="H2026">
        <v>4337.78</v>
      </c>
      <c r="I2026">
        <v>4718.57</v>
      </c>
      <c r="J2026">
        <v>5.24</v>
      </c>
      <c r="K2026">
        <v>5.7</v>
      </c>
      <c r="L2026" s="11" t="s">
        <v>266</v>
      </c>
      <c r="M2026" s="7">
        <v>43377</v>
      </c>
      <c r="N2026" s="7">
        <v>43377</v>
      </c>
      <c r="O2026" s="11" t="s">
        <v>11</v>
      </c>
      <c r="P2026" s="11" t="s">
        <v>95</v>
      </c>
      <c r="Q2026">
        <v>178332.58</v>
      </c>
      <c r="R2026" s="11" t="s">
        <v>86</v>
      </c>
      <c r="S2026" s="11" t="s">
        <v>95</v>
      </c>
      <c r="T2026">
        <v>3774926.5</v>
      </c>
      <c r="U2026">
        <f>SalesLineItems__NO_LOT[[#This Row],[ActualSales]]-SalesLineItems__NO_LOT[[#This Row],[Extended_Cost]]</f>
        <v>380.78999999999996</v>
      </c>
      <c r="V2026">
        <f>IFERROR(SalesLineItems__NO_LOT[[#This Row],[Revenue]]/SalesLineItems__NO_LOT[[#This Row],[Extended_Price]],0)</f>
        <v>8.0700296911988156E-2</v>
      </c>
      <c r="W2026" t="str">
        <f>IF(SalesLineItems__NO_LOT[[#This Row],[Revenue]]&lt;0,"Lost on Sale","Normal Revenue")</f>
        <v>Normal Revenue</v>
      </c>
      <c r="X20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26">
        <f>IF(SalesLineItems__NO_LOT[[#This Row],[SOP_Type]]="Return",SalesLineItems__NO_LOT[[#This Row],[Extended_Cost]]*-1,SalesLineItems__NO_LOT[[#This Row],[Extended_Price]])</f>
        <v>4718.57</v>
      </c>
      <c r="Z2026">
        <f>MONTH(SalesLineItems__NO_LOT[[#This Row],[Requested_Ship_Date]])</f>
        <v>10</v>
      </c>
      <c r="AA2026">
        <f>YEAR(SalesLineItems__NO_LOT[[#This Row],[Requested_Ship_Date]])</f>
        <v>2018</v>
      </c>
      <c r="AV2026"/>
      <c r="AX2026"/>
      <c r="AZ2026"/>
      <c r="BC2026"/>
      <c r="BF2026"/>
    </row>
    <row r="2027" spans="1:58" x14ac:dyDescent="0.2">
      <c r="A2027" t="s">
        <v>9721</v>
      </c>
      <c r="B2027" s="11" t="s">
        <v>22</v>
      </c>
      <c r="C2027" s="11" t="s">
        <v>9719</v>
      </c>
      <c r="D2027" s="11" t="s">
        <v>271</v>
      </c>
      <c r="E2027" s="11" t="s">
        <v>6581</v>
      </c>
      <c r="F2027">
        <v>2037.33</v>
      </c>
      <c r="G2027" s="11" t="s">
        <v>9</v>
      </c>
      <c r="H2027">
        <v>16282.8</v>
      </c>
      <c r="I2027">
        <v>18132.240000000002</v>
      </c>
      <c r="J2027">
        <v>7.99</v>
      </c>
      <c r="K2027">
        <v>8.9</v>
      </c>
      <c r="L2027" s="11" t="s">
        <v>266</v>
      </c>
      <c r="M2027" s="7">
        <v>43377</v>
      </c>
      <c r="N2027" s="7">
        <v>43377</v>
      </c>
      <c r="O2027" s="11" t="s">
        <v>65</v>
      </c>
      <c r="P2027" s="11" t="s">
        <v>95</v>
      </c>
      <c r="Q2027">
        <v>178332.58</v>
      </c>
      <c r="R2027" s="11" t="s">
        <v>86</v>
      </c>
      <c r="S2027" s="11" t="s">
        <v>95</v>
      </c>
      <c r="T2027">
        <v>3774926.5</v>
      </c>
      <c r="U2027">
        <f>SalesLineItems__NO_LOT[[#This Row],[ActualSales]]-SalesLineItems__NO_LOT[[#This Row],[Extended_Cost]]</f>
        <v>1849.4400000000023</v>
      </c>
      <c r="V2027">
        <f>IFERROR(SalesLineItems__NO_LOT[[#This Row],[Revenue]]/SalesLineItems__NO_LOT[[#This Row],[Extended_Price]],0)</f>
        <v>0.10199732630938053</v>
      </c>
      <c r="W2027" t="str">
        <f>IF(SalesLineItems__NO_LOT[[#This Row],[Revenue]]&lt;0,"Lost on Sale","Normal Revenue")</f>
        <v>Normal Revenue</v>
      </c>
      <c r="X20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27">
        <f>IF(SalesLineItems__NO_LOT[[#This Row],[SOP_Type]]="Return",SalesLineItems__NO_LOT[[#This Row],[Extended_Cost]]*-1,SalesLineItems__NO_LOT[[#This Row],[Extended_Price]])</f>
        <v>18132.240000000002</v>
      </c>
      <c r="Z2027">
        <f>MONTH(SalesLineItems__NO_LOT[[#This Row],[Requested_Ship_Date]])</f>
        <v>10</v>
      </c>
      <c r="AA2027">
        <f>YEAR(SalesLineItems__NO_LOT[[#This Row],[Requested_Ship_Date]])</f>
        <v>2018</v>
      </c>
      <c r="AV2027"/>
      <c r="AX2027"/>
      <c r="AZ2027"/>
      <c r="BC2027"/>
      <c r="BF2027"/>
    </row>
    <row r="2028" spans="1:58" x14ac:dyDescent="0.2">
      <c r="A2028" t="s">
        <v>9722</v>
      </c>
      <c r="B2028" s="11" t="s">
        <v>22</v>
      </c>
      <c r="C2028" s="11" t="s">
        <v>9719</v>
      </c>
      <c r="D2028" s="11" t="s">
        <v>274</v>
      </c>
      <c r="E2028" s="11" t="s">
        <v>1520</v>
      </c>
      <c r="F2028">
        <v>908.55</v>
      </c>
      <c r="G2028" s="11" t="s">
        <v>9</v>
      </c>
      <c r="H2028">
        <v>8313.24</v>
      </c>
      <c r="I2028">
        <v>14809.37</v>
      </c>
      <c r="J2028">
        <v>9.15</v>
      </c>
      <c r="K2028">
        <v>16.3</v>
      </c>
      <c r="L2028" s="11" t="s">
        <v>266</v>
      </c>
      <c r="M2028" s="7">
        <v>43377</v>
      </c>
      <c r="N2028" s="7">
        <v>43377</v>
      </c>
      <c r="O2028" s="11" t="s">
        <v>11</v>
      </c>
      <c r="P2028" s="11" t="s">
        <v>95</v>
      </c>
      <c r="Q2028">
        <v>178332.58</v>
      </c>
      <c r="R2028" s="11" t="s">
        <v>86</v>
      </c>
      <c r="S2028" s="11" t="s">
        <v>95</v>
      </c>
      <c r="T2028">
        <v>3774926.5</v>
      </c>
      <c r="U2028">
        <f>SalesLineItems__NO_LOT[[#This Row],[ActualSales]]-SalesLineItems__NO_LOT[[#This Row],[Extended_Cost]]</f>
        <v>6496.130000000001</v>
      </c>
      <c r="V2028">
        <f>IFERROR(SalesLineItems__NO_LOT[[#This Row],[Revenue]]/SalesLineItems__NO_LOT[[#This Row],[Extended_Price]],0)</f>
        <v>0.43864998983751508</v>
      </c>
      <c r="W2028" t="str">
        <f>IF(SalesLineItems__NO_LOT[[#This Row],[Revenue]]&lt;0,"Lost on Sale","Normal Revenue")</f>
        <v>Normal Revenue</v>
      </c>
      <c r="X20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28">
        <f>IF(SalesLineItems__NO_LOT[[#This Row],[SOP_Type]]="Return",SalesLineItems__NO_LOT[[#This Row],[Extended_Cost]]*-1,SalesLineItems__NO_LOT[[#This Row],[Extended_Price]])</f>
        <v>14809.37</v>
      </c>
      <c r="Z2028">
        <f>MONTH(SalesLineItems__NO_LOT[[#This Row],[Requested_Ship_Date]])</f>
        <v>10</v>
      </c>
      <c r="AA2028">
        <f>YEAR(SalesLineItems__NO_LOT[[#This Row],[Requested_Ship_Date]])</f>
        <v>2018</v>
      </c>
      <c r="AV2028"/>
      <c r="AX2028"/>
      <c r="AZ2028"/>
      <c r="BC2028"/>
      <c r="BF2028"/>
    </row>
    <row r="2029" spans="1:58" x14ac:dyDescent="0.2">
      <c r="A2029" t="s">
        <v>9723</v>
      </c>
      <c r="B2029" s="11" t="s">
        <v>22</v>
      </c>
      <c r="C2029" s="11" t="s">
        <v>9719</v>
      </c>
      <c r="D2029" s="11" t="s">
        <v>277</v>
      </c>
      <c r="E2029" s="11" t="s">
        <v>1523</v>
      </c>
      <c r="F2029">
        <v>468.95</v>
      </c>
      <c r="G2029" s="11" t="s">
        <v>9</v>
      </c>
      <c r="H2029">
        <v>2968.45</v>
      </c>
      <c r="I2029">
        <v>2790.25</v>
      </c>
      <c r="J2029">
        <v>6.33</v>
      </c>
      <c r="K2029">
        <v>5.95</v>
      </c>
      <c r="L2029" s="11" t="s">
        <v>266</v>
      </c>
      <c r="M2029" s="7">
        <v>43377</v>
      </c>
      <c r="N2029" s="7">
        <v>43377</v>
      </c>
      <c r="O2029" s="11" t="s">
        <v>11</v>
      </c>
      <c r="P2029" s="11" t="s">
        <v>95</v>
      </c>
      <c r="Q2029">
        <v>178332.58</v>
      </c>
      <c r="R2029" s="11" t="s">
        <v>86</v>
      </c>
      <c r="S2029" s="11" t="s">
        <v>95</v>
      </c>
      <c r="T2029">
        <v>3774926.5</v>
      </c>
      <c r="U2029">
        <f>SalesLineItems__NO_LOT[[#This Row],[ActualSales]]-SalesLineItems__NO_LOT[[#This Row],[Extended_Cost]]</f>
        <v>-178.19999999999982</v>
      </c>
      <c r="V2029">
        <f>IFERROR(SalesLineItems__NO_LOT[[#This Row],[Revenue]]/SalesLineItems__NO_LOT[[#This Row],[Extended_Price]],0)</f>
        <v>-6.3865245049726668E-2</v>
      </c>
      <c r="W2029" t="str">
        <f>IF(SalesLineItems__NO_LOT[[#This Row],[Revenue]]&lt;0,"Lost on Sale","Normal Revenue")</f>
        <v>Lost on Sale</v>
      </c>
      <c r="X20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029">
        <f>IF(SalesLineItems__NO_LOT[[#This Row],[SOP_Type]]="Return",SalesLineItems__NO_LOT[[#This Row],[Extended_Cost]]*-1,SalesLineItems__NO_LOT[[#This Row],[Extended_Price]])</f>
        <v>2790.25</v>
      </c>
      <c r="Z2029">
        <f>MONTH(SalesLineItems__NO_LOT[[#This Row],[Requested_Ship_Date]])</f>
        <v>10</v>
      </c>
      <c r="AA2029">
        <f>YEAR(SalesLineItems__NO_LOT[[#This Row],[Requested_Ship_Date]])</f>
        <v>2018</v>
      </c>
      <c r="AV2029"/>
      <c r="AX2029"/>
      <c r="AZ2029"/>
      <c r="BC2029"/>
      <c r="BF2029"/>
    </row>
    <row r="2030" spans="1:58" x14ac:dyDescent="0.2">
      <c r="A2030" t="s">
        <v>9724</v>
      </c>
      <c r="B2030" s="11" t="s">
        <v>22</v>
      </c>
      <c r="C2030" s="11" t="s">
        <v>9719</v>
      </c>
      <c r="D2030" s="11" t="s">
        <v>280</v>
      </c>
      <c r="E2030" s="11" t="s">
        <v>6585</v>
      </c>
      <c r="F2030">
        <v>825.9</v>
      </c>
      <c r="G2030" s="11" t="s">
        <v>9</v>
      </c>
      <c r="H2030">
        <v>17832.830000000002</v>
      </c>
      <c r="I2030">
        <v>20424.509999999998</v>
      </c>
      <c r="J2030">
        <v>21.59</v>
      </c>
      <c r="K2030">
        <v>24.73</v>
      </c>
      <c r="L2030" s="11" t="s">
        <v>266</v>
      </c>
      <c r="M2030" s="7">
        <v>43377</v>
      </c>
      <c r="N2030" s="7">
        <v>43377</v>
      </c>
      <c r="O2030" s="11" t="s">
        <v>65</v>
      </c>
      <c r="P2030" s="11" t="s">
        <v>95</v>
      </c>
      <c r="Q2030">
        <v>178332.58</v>
      </c>
      <c r="R2030" s="11" t="s">
        <v>86</v>
      </c>
      <c r="S2030" s="11" t="s">
        <v>95</v>
      </c>
      <c r="T2030">
        <v>3774926.5</v>
      </c>
      <c r="U2030">
        <f>SalesLineItems__NO_LOT[[#This Row],[ActualSales]]-SalesLineItems__NO_LOT[[#This Row],[Extended_Cost]]</f>
        <v>2591.6799999999967</v>
      </c>
      <c r="V2030">
        <f>IFERROR(SalesLineItems__NO_LOT[[#This Row],[Revenue]]/SalesLineItems__NO_LOT[[#This Row],[Extended_Price]],0)</f>
        <v>0.12689068183275862</v>
      </c>
      <c r="W2030" t="str">
        <f>IF(SalesLineItems__NO_LOT[[#This Row],[Revenue]]&lt;0,"Lost on Sale","Normal Revenue")</f>
        <v>Normal Revenue</v>
      </c>
      <c r="X20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30">
        <f>IF(SalesLineItems__NO_LOT[[#This Row],[SOP_Type]]="Return",SalesLineItems__NO_LOT[[#This Row],[Extended_Cost]]*-1,SalesLineItems__NO_LOT[[#This Row],[Extended_Price]])</f>
        <v>20424.509999999998</v>
      </c>
      <c r="Z2030">
        <f>MONTH(SalesLineItems__NO_LOT[[#This Row],[Requested_Ship_Date]])</f>
        <v>10</v>
      </c>
      <c r="AA2030">
        <f>YEAR(SalesLineItems__NO_LOT[[#This Row],[Requested_Ship_Date]])</f>
        <v>2018</v>
      </c>
      <c r="AV2030"/>
      <c r="AX2030"/>
      <c r="AZ2030"/>
      <c r="BC2030"/>
      <c r="BF2030"/>
    </row>
    <row r="2031" spans="1:58" x14ac:dyDescent="0.2">
      <c r="A2031" t="s">
        <v>9725</v>
      </c>
      <c r="B2031" s="11" t="s">
        <v>22</v>
      </c>
      <c r="C2031" s="11" t="s">
        <v>9726</v>
      </c>
      <c r="D2031" s="11" t="s">
        <v>2612</v>
      </c>
      <c r="E2031" s="11" t="s">
        <v>388</v>
      </c>
      <c r="F2031">
        <v>276.36</v>
      </c>
      <c r="G2031" s="11" t="s">
        <v>9</v>
      </c>
      <c r="H2031">
        <v>2271.6799999999998</v>
      </c>
      <c r="I2031">
        <v>4891.57</v>
      </c>
      <c r="J2031">
        <v>8.2200000000000006</v>
      </c>
      <c r="K2031">
        <v>17.7</v>
      </c>
      <c r="L2031" s="11" t="s">
        <v>166</v>
      </c>
      <c r="M2031" s="7">
        <v>43377</v>
      </c>
      <c r="N2031" s="7">
        <v>43377</v>
      </c>
      <c r="O2031" s="11" t="s">
        <v>11</v>
      </c>
      <c r="P2031" s="11" t="s">
        <v>95</v>
      </c>
      <c r="Q2031">
        <v>12447.79</v>
      </c>
      <c r="R2031" s="11" t="s">
        <v>52</v>
      </c>
      <c r="S2031" s="11" t="s">
        <v>95</v>
      </c>
      <c r="T2031">
        <v>1761785.05</v>
      </c>
      <c r="U2031">
        <f>SalesLineItems__NO_LOT[[#This Row],[ActualSales]]-SalesLineItems__NO_LOT[[#This Row],[Extended_Cost]]</f>
        <v>2619.89</v>
      </c>
      <c r="V2031">
        <f>IFERROR(SalesLineItems__NO_LOT[[#This Row],[Revenue]]/SalesLineItems__NO_LOT[[#This Row],[Extended_Price]],0)</f>
        <v>0.53559286691185037</v>
      </c>
      <c r="W2031" t="str">
        <f>IF(SalesLineItems__NO_LOT[[#This Row],[Revenue]]&lt;0,"Lost on Sale","Normal Revenue")</f>
        <v>Normal Revenue</v>
      </c>
      <c r="X20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1">
        <f>IF(SalesLineItems__NO_LOT[[#This Row],[SOP_Type]]="Return",SalesLineItems__NO_LOT[[#This Row],[Extended_Cost]]*-1,SalesLineItems__NO_LOT[[#This Row],[Extended_Price]])</f>
        <v>4891.57</v>
      </c>
      <c r="Z2031">
        <f>MONTH(SalesLineItems__NO_LOT[[#This Row],[Requested_Ship_Date]])</f>
        <v>10</v>
      </c>
      <c r="AA2031">
        <f>YEAR(SalesLineItems__NO_LOT[[#This Row],[Requested_Ship_Date]])</f>
        <v>2018</v>
      </c>
      <c r="AV2031"/>
      <c r="AX2031"/>
      <c r="AZ2031"/>
      <c r="BC2031"/>
      <c r="BF2031"/>
    </row>
    <row r="2032" spans="1:58" x14ac:dyDescent="0.2">
      <c r="A2032" t="s">
        <v>9727</v>
      </c>
      <c r="B2032" s="11" t="s">
        <v>22</v>
      </c>
      <c r="C2032" s="11" t="s">
        <v>9726</v>
      </c>
      <c r="D2032" s="11" t="s">
        <v>13</v>
      </c>
      <c r="E2032" s="11" t="s">
        <v>14</v>
      </c>
      <c r="F2032">
        <v>1</v>
      </c>
      <c r="G2032" s="11" t="s">
        <v>15</v>
      </c>
      <c r="H2032">
        <v>0</v>
      </c>
      <c r="I2032">
        <v>1.5</v>
      </c>
      <c r="J2032">
        <v>0</v>
      </c>
      <c r="K2032">
        <v>1.5</v>
      </c>
      <c r="L2032" s="11" t="s">
        <v>166</v>
      </c>
      <c r="M2032" s="7">
        <v>43377</v>
      </c>
      <c r="N2032" s="7">
        <v>43377</v>
      </c>
      <c r="O2032" s="11" t="s">
        <v>16</v>
      </c>
      <c r="P2032" s="11" t="s">
        <v>95</v>
      </c>
      <c r="Q2032">
        <v>12447.79</v>
      </c>
      <c r="R2032" s="11" t="s">
        <v>52</v>
      </c>
      <c r="S2032" s="11" t="s">
        <v>95</v>
      </c>
      <c r="T2032">
        <v>1761785.05</v>
      </c>
      <c r="U2032">
        <f>SalesLineItems__NO_LOT[[#This Row],[ActualSales]]-SalesLineItems__NO_LOT[[#This Row],[Extended_Cost]]</f>
        <v>1.5</v>
      </c>
      <c r="V2032">
        <f>IFERROR(SalesLineItems__NO_LOT[[#This Row],[Revenue]]/SalesLineItems__NO_LOT[[#This Row],[Extended_Price]],0)</f>
        <v>1</v>
      </c>
      <c r="W2032" t="str">
        <f>IF(SalesLineItems__NO_LOT[[#This Row],[Revenue]]&lt;0,"Lost on Sale","Normal Revenue")</f>
        <v>Normal Revenue</v>
      </c>
      <c r="X20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2">
        <f>IF(SalesLineItems__NO_LOT[[#This Row],[SOP_Type]]="Return",SalesLineItems__NO_LOT[[#This Row],[Extended_Cost]]*-1,SalesLineItems__NO_LOT[[#This Row],[Extended_Price]])</f>
        <v>1.5</v>
      </c>
      <c r="Z2032">
        <f>MONTH(SalesLineItems__NO_LOT[[#This Row],[Requested_Ship_Date]])</f>
        <v>10</v>
      </c>
      <c r="AA2032">
        <f>YEAR(SalesLineItems__NO_LOT[[#This Row],[Requested_Ship_Date]])</f>
        <v>2018</v>
      </c>
      <c r="AV2032"/>
      <c r="AX2032"/>
      <c r="AZ2032"/>
      <c r="BC2032"/>
      <c r="BF2032"/>
    </row>
    <row r="2033" spans="1:58" x14ac:dyDescent="0.2">
      <c r="A2033" t="s">
        <v>9728</v>
      </c>
      <c r="B2033" s="11" t="s">
        <v>22</v>
      </c>
      <c r="C2033" s="11" t="s">
        <v>9729</v>
      </c>
      <c r="D2033" s="11" t="s">
        <v>389</v>
      </c>
      <c r="E2033" s="11" t="s">
        <v>8</v>
      </c>
      <c r="F2033">
        <v>99.2</v>
      </c>
      <c r="G2033" s="11" t="s">
        <v>9</v>
      </c>
      <c r="H2033">
        <v>750.94</v>
      </c>
      <c r="I2033">
        <v>1089.22</v>
      </c>
      <c r="J2033">
        <v>7.57</v>
      </c>
      <c r="K2033">
        <v>10.98</v>
      </c>
      <c r="L2033" s="11" t="s">
        <v>166</v>
      </c>
      <c r="M2033" s="7">
        <v>43377</v>
      </c>
      <c r="N2033" s="7">
        <v>43377</v>
      </c>
      <c r="O2033" s="11" t="s">
        <v>11</v>
      </c>
      <c r="P2033" s="11" t="s">
        <v>95</v>
      </c>
      <c r="Q2033">
        <v>12447.79</v>
      </c>
      <c r="R2033" s="11" t="s">
        <v>52</v>
      </c>
      <c r="S2033" s="11" t="s">
        <v>95</v>
      </c>
      <c r="T2033">
        <v>1761785.05</v>
      </c>
      <c r="U2033">
        <f>SalesLineItems__NO_LOT[[#This Row],[ActualSales]]-SalesLineItems__NO_LOT[[#This Row],[Extended_Cost]]</f>
        <v>338.28</v>
      </c>
      <c r="V2033">
        <f>IFERROR(SalesLineItems__NO_LOT[[#This Row],[Revenue]]/SalesLineItems__NO_LOT[[#This Row],[Extended_Price]],0)</f>
        <v>0.31057086722608834</v>
      </c>
      <c r="W2033" t="str">
        <f>IF(SalesLineItems__NO_LOT[[#This Row],[Revenue]]&lt;0,"Lost on Sale","Normal Revenue")</f>
        <v>Normal Revenue</v>
      </c>
      <c r="X20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3">
        <f>IF(SalesLineItems__NO_LOT[[#This Row],[SOP_Type]]="Return",SalesLineItems__NO_LOT[[#This Row],[Extended_Cost]]*-1,SalesLineItems__NO_LOT[[#This Row],[Extended_Price]])</f>
        <v>1089.22</v>
      </c>
      <c r="Z2033">
        <f>MONTH(SalesLineItems__NO_LOT[[#This Row],[Requested_Ship_Date]])</f>
        <v>10</v>
      </c>
      <c r="AA2033">
        <f>YEAR(SalesLineItems__NO_LOT[[#This Row],[Requested_Ship_Date]])</f>
        <v>2018</v>
      </c>
      <c r="AV2033"/>
      <c r="AX2033"/>
      <c r="AZ2033"/>
      <c r="BC2033"/>
      <c r="BF2033"/>
    </row>
    <row r="2034" spans="1:58" x14ac:dyDescent="0.2">
      <c r="A2034" t="s">
        <v>9730</v>
      </c>
      <c r="B2034" s="11" t="s">
        <v>22</v>
      </c>
      <c r="C2034" s="11" t="s">
        <v>9729</v>
      </c>
      <c r="D2034" s="11" t="s">
        <v>13</v>
      </c>
      <c r="E2034" s="11" t="s">
        <v>14</v>
      </c>
      <c r="F2034">
        <v>1</v>
      </c>
      <c r="G2034" s="11" t="s">
        <v>15</v>
      </c>
      <c r="H2034">
        <v>0</v>
      </c>
      <c r="I2034">
        <v>1.5</v>
      </c>
      <c r="J2034">
        <v>0</v>
      </c>
      <c r="K2034">
        <v>1.5</v>
      </c>
      <c r="L2034" s="11" t="s">
        <v>166</v>
      </c>
      <c r="M2034" s="7">
        <v>43377</v>
      </c>
      <c r="N2034" s="7">
        <v>43377</v>
      </c>
      <c r="O2034" s="11" t="s">
        <v>16</v>
      </c>
      <c r="P2034" s="11" t="s">
        <v>95</v>
      </c>
      <c r="Q2034">
        <v>12447.79</v>
      </c>
      <c r="R2034" s="11" t="s">
        <v>52</v>
      </c>
      <c r="S2034" s="11" t="s">
        <v>95</v>
      </c>
      <c r="T2034">
        <v>1761785.05</v>
      </c>
      <c r="U2034">
        <f>SalesLineItems__NO_LOT[[#This Row],[ActualSales]]-SalesLineItems__NO_LOT[[#This Row],[Extended_Cost]]</f>
        <v>1.5</v>
      </c>
      <c r="V2034">
        <f>IFERROR(SalesLineItems__NO_LOT[[#This Row],[Revenue]]/SalesLineItems__NO_LOT[[#This Row],[Extended_Price]],0)</f>
        <v>1</v>
      </c>
      <c r="W2034" t="str">
        <f>IF(SalesLineItems__NO_LOT[[#This Row],[Revenue]]&lt;0,"Lost on Sale","Normal Revenue")</f>
        <v>Normal Revenue</v>
      </c>
      <c r="X20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4">
        <f>IF(SalesLineItems__NO_LOT[[#This Row],[SOP_Type]]="Return",SalesLineItems__NO_LOT[[#This Row],[Extended_Cost]]*-1,SalesLineItems__NO_LOT[[#This Row],[Extended_Price]])</f>
        <v>1.5</v>
      </c>
      <c r="Z2034">
        <f>MONTH(SalesLineItems__NO_LOT[[#This Row],[Requested_Ship_Date]])</f>
        <v>10</v>
      </c>
      <c r="AA2034">
        <f>YEAR(SalesLineItems__NO_LOT[[#This Row],[Requested_Ship_Date]])</f>
        <v>2018</v>
      </c>
      <c r="AV2034"/>
      <c r="AX2034"/>
      <c r="AZ2034"/>
      <c r="BC2034"/>
      <c r="BF2034"/>
    </row>
    <row r="2035" spans="1:58" x14ac:dyDescent="0.2">
      <c r="A2035" t="s">
        <v>9731</v>
      </c>
      <c r="B2035" s="11" t="s">
        <v>22</v>
      </c>
      <c r="C2035" s="11" t="s">
        <v>9732</v>
      </c>
      <c r="D2035" s="11" t="s">
        <v>9520</v>
      </c>
      <c r="E2035" s="11" t="s">
        <v>3835</v>
      </c>
      <c r="F2035">
        <v>2478.3000000000002</v>
      </c>
      <c r="G2035" s="11" t="s">
        <v>9</v>
      </c>
      <c r="H2035">
        <v>10458.43</v>
      </c>
      <c r="I2035">
        <v>8128.82</v>
      </c>
      <c r="J2035">
        <v>4.22</v>
      </c>
      <c r="K2035">
        <v>3.28</v>
      </c>
      <c r="L2035" s="11" t="s">
        <v>166</v>
      </c>
      <c r="M2035" s="7">
        <v>43377</v>
      </c>
      <c r="N2035" s="7">
        <v>43377</v>
      </c>
      <c r="O2035" s="11" t="s">
        <v>70</v>
      </c>
      <c r="P2035" s="11" t="s">
        <v>95</v>
      </c>
      <c r="Q2035">
        <v>12447.79</v>
      </c>
      <c r="R2035" s="11" t="s">
        <v>52</v>
      </c>
      <c r="S2035" s="11" t="s">
        <v>95</v>
      </c>
      <c r="T2035">
        <v>1761785.05</v>
      </c>
      <c r="U2035">
        <f>SalesLineItems__NO_LOT[[#This Row],[ActualSales]]-SalesLineItems__NO_LOT[[#This Row],[Extended_Cost]]</f>
        <v>-2329.6100000000006</v>
      </c>
      <c r="V2035">
        <f>IFERROR(SalesLineItems__NO_LOT[[#This Row],[Revenue]]/SalesLineItems__NO_LOT[[#This Row],[Extended_Price]],0)</f>
        <v>-0.2865864910282182</v>
      </c>
      <c r="W2035" t="str">
        <f>IF(SalesLineItems__NO_LOT[[#This Row],[Revenue]]&lt;0,"Lost on Sale","Normal Revenue")</f>
        <v>Lost on Sale</v>
      </c>
      <c r="X20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035">
        <f>IF(SalesLineItems__NO_LOT[[#This Row],[SOP_Type]]="Return",SalesLineItems__NO_LOT[[#This Row],[Extended_Cost]]*-1,SalesLineItems__NO_LOT[[#This Row],[Extended_Price]])</f>
        <v>8128.82</v>
      </c>
      <c r="Z2035">
        <f>MONTH(SalesLineItems__NO_LOT[[#This Row],[Requested_Ship_Date]])</f>
        <v>10</v>
      </c>
      <c r="AA2035">
        <f>YEAR(SalesLineItems__NO_LOT[[#This Row],[Requested_Ship_Date]])</f>
        <v>2018</v>
      </c>
      <c r="AV2035"/>
      <c r="AX2035"/>
      <c r="AZ2035"/>
      <c r="BC2035"/>
      <c r="BF2035"/>
    </row>
    <row r="2036" spans="1:58" x14ac:dyDescent="0.2">
      <c r="A2036" t="s">
        <v>9733</v>
      </c>
      <c r="B2036" s="11" t="s">
        <v>22</v>
      </c>
      <c r="C2036" s="11" t="s">
        <v>9734</v>
      </c>
      <c r="D2036" s="11" t="s">
        <v>66</v>
      </c>
      <c r="E2036" s="11" t="s">
        <v>67</v>
      </c>
      <c r="F2036">
        <v>2000</v>
      </c>
      <c r="G2036" s="11" t="s">
        <v>68</v>
      </c>
      <c r="H2036">
        <v>28965.11</v>
      </c>
      <c r="I2036">
        <v>29120</v>
      </c>
      <c r="J2036">
        <v>14.48</v>
      </c>
      <c r="K2036">
        <v>14.56</v>
      </c>
      <c r="L2036" s="11" t="s">
        <v>69</v>
      </c>
      <c r="M2036" s="7">
        <v>43377</v>
      </c>
      <c r="N2036" s="7">
        <v>43377</v>
      </c>
      <c r="O2036" s="11" t="s">
        <v>70</v>
      </c>
      <c r="P2036" s="11" t="s">
        <v>95</v>
      </c>
      <c r="Q2036">
        <v>320188.32</v>
      </c>
      <c r="R2036" s="11" t="s">
        <v>52</v>
      </c>
      <c r="S2036" s="11" t="s">
        <v>95</v>
      </c>
      <c r="T2036">
        <v>8464367.5299999993</v>
      </c>
      <c r="U2036">
        <f>SalesLineItems__NO_LOT[[#This Row],[ActualSales]]-SalesLineItems__NO_LOT[[#This Row],[Extended_Cost]]</f>
        <v>154.88999999999942</v>
      </c>
      <c r="V2036">
        <f>IFERROR(SalesLineItems__NO_LOT[[#This Row],[Revenue]]/SalesLineItems__NO_LOT[[#This Row],[Extended_Price]],0)</f>
        <v>5.3190247252747052E-3</v>
      </c>
      <c r="W2036" t="str">
        <f>IF(SalesLineItems__NO_LOT[[#This Row],[Revenue]]&lt;0,"Lost on Sale","Normal Revenue")</f>
        <v>Normal Revenue</v>
      </c>
      <c r="X20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36">
        <f>IF(SalesLineItems__NO_LOT[[#This Row],[SOP_Type]]="Return",SalesLineItems__NO_LOT[[#This Row],[Extended_Cost]]*-1,SalesLineItems__NO_LOT[[#This Row],[Extended_Price]])</f>
        <v>29120</v>
      </c>
      <c r="Z2036">
        <f>MONTH(SalesLineItems__NO_LOT[[#This Row],[Requested_Ship_Date]])</f>
        <v>10</v>
      </c>
      <c r="AA2036">
        <f>YEAR(SalesLineItems__NO_LOT[[#This Row],[Requested_Ship_Date]])</f>
        <v>2018</v>
      </c>
      <c r="AV2036"/>
      <c r="AX2036"/>
      <c r="AZ2036"/>
      <c r="BC2036"/>
      <c r="BF2036"/>
    </row>
    <row r="2037" spans="1:58" x14ac:dyDescent="0.2">
      <c r="A2037" t="s">
        <v>9735</v>
      </c>
      <c r="B2037" s="11" t="s">
        <v>22</v>
      </c>
      <c r="C2037" s="11" t="s">
        <v>9734</v>
      </c>
      <c r="D2037" s="11" t="s">
        <v>13</v>
      </c>
      <c r="E2037" s="11" t="s">
        <v>14</v>
      </c>
      <c r="F2037">
        <v>1</v>
      </c>
      <c r="G2037" s="11" t="s">
        <v>15</v>
      </c>
      <c r="H2037">
        <v>0</v>
      </c>
      <c r="I2037">
        <v>1.5</v>
      </c>
      <c r="J2037">
        <v>0</v>
      </c>
      <c r="K2037">
        <v>1.5</v>
      </c>
      <c r="L2037" s="11" t="s">
        <v>69</v>
      </c>
      <c r="M2037" s="7">
        <v>43377</v>
      </c>
      <c r="N2037" s="7">
        <v>43377</v>
      </c>
      <c r="O2037" s="11" t="s">
        <v>16</v>
      </c>
      <c r="P2037" s="11" t="s">
        <v>95</v>
      </c>
      <c r="Q2037">
        <v>320188.32</v>
      </c>
      <c r="R2037" s="11" t="s">
        <v>52</v>
      </c>
      <c r="S2037" s="11" t="s">
        <v>95</v>
      </c>
      <c r="T2037">
        <v>8464367.5299999993</v>
      </c>
      <c r="U2037">
        <f>SalesLineItems__NO_LOT[[#This Row],[ActualSales]]-SalesLineItems__NO_LOT[[#This Row],[Extended_Cost]]</f>
        <v>1.5</v>
      </c>
      <c r="V2037">
        <f>IFERROR(SalesLineItems__NO_LOT[[#This Row],[Revenue]]/SalesLineItems__NO_LOT[[#This Row],[Extended_Price]],0)</f>
        <v>1</v>
      </c>
      <c r="W2037" t="str">
        <f>IF(SalesLineItems__NO_LOT[[#This Row],[Revenue]]&lt;0,"Lost on Sale","Normal Revenue")</f>
        <v>Normal Revenue</v>
      </c>
      <c r="X20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7">
        <f>IF(SalesLineItems__NO_LOT[[#This Row],[SOP_Type]]="Return",SalesLineItems__NO_LOT[[#This Row],[Extended_Cost]]*-1,SalesLineItems__NO_LOT[[#This Row],[Extended_Price]])</f>
        <v>1.5</v>
      </c>
      <c r="Z2037">
        <f>MONTH(SalesLineItems__NO_LOT[[#This Row],[Requested_Ship_Date]])</f>
        <v>10</v>
      </c>
      <c r="AA2037">
        <f>YEAR(SalesLineItems__NO_LOT[[#This Row],[Requested_Ship_Date]])</f>
        <v>2018</v>
      </c>
      <c r="AV2037"/>
      <c r="AX2037"/>
      <c r="AZ2037"/>
      <c r="BC2037"/>
      <c r="BF2037"/>
    </row>
    <row r="2038" spans="1:58" x14ac:dyDescent="0.2">
      <c r="A2038" t="s">
        <v>9736</v>
      </c>
      <c r="B2038" s="11" t="s">
        <v>22</v>
      </c>
      <c r="C2038" s="11" t="s">
        <v>9737</v>
      </c>
      <c r="D2038" s="11" t="s">
        <v>312</v>
      </c>
      <c r="E2038" s="11" t="s">
        <v>313</v>
      </c>
      <c r="F2038">
        <v>200</v>
      </c>
      <c r="G2038" s="11" t="s">
        <v>68</v>
      </c>
      <c r="H2038">
        <v>2950.81</v>
      </c>
      <c r="I2038">
        <v>5110</v>
      </c>
      <c r="J2038">
        <v>14.75</v>
      </c>
      <c r="K2038">
        <v>25.55</v>
      </c>
      <c r="L2038" s="11" t="s">
        <v>69</v>
      </c>
      <c r="M2038" s="7">
        <v>43377</v>
      </c>
      <c r="N2038" s="7">
        <v>43377</v>
      </c>
      <c r="O2038" s="11" t="s">
        <v>70</v>
      </c>
      <c r="P2038" s="11" t="s">
        <v>95</v>
      </c>
      <c r="Q2038">
        <v>320188.32</v>
      </c>
      <c r="R2038" s="11" t="s">
        <v>52</v>
      </c>
      <c r="S2038" s="11" t="s">
        <v>95</v>
      </c>
      <c r="T2038">
        <v>8464367.5299999993</v>
      </c>
      <c r="U2038">
        <f>SalesLineItems__NO_LOT[[#This Row],[ActualSales]]-SalesLineItems__NO_LOT[[#This Row],[Extended_Cost]]</f>
        <v>2159.19</v>
      </c>
      <c r="V2038">
        <f>IFERROR(SalesLineItems__NO_LOT[[#This Row],[Revenue]]/SalesLineItems__NO_LOT[[#This Row],[Extended_Price]],0)</f>
        <v>0.42254207436399216</v>
      </c>
      <c r="W2038" t="str">
        <f>IF(SalesLineItems__NO_LOT[[#This Row],[Revenue]]&lt;0,"Lost on Sale","Normal Revenue")</f>
        <v>Normal Revenue</v>
      </c>
      <c r="X20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8">
        <f>IF(SalesLineItems__NO_LOT[[#This Row],[SOP_Type]]="Return",SalesLineItems__NO_LOT[[#This Row],[Extended_Cost]]*-1,SalesLineItems__NO_LOT[[#This Row],[Extended_Price]])</f>
        <v>5110</v>
      </c>
      <c r="Z2038">
        <f>MONTH(SalesLineItems__NO_LOT[[#This Row],[Requested_Ship_Date]])</f>
        <v>10</v>
      </c>
      <c r="AA2038">
        <f>YEAR(SalesLineItems__NO_LOT[[#This Row],[Requested_Ship_Date]])</f>
        <v>2018</v>
      </c>
      <c r="AV2038"/>
      <c r="AX2038"/>
      <c r="AZ2038"/>
      <c r="BC2038"/>
      <c r="BF2038"/>
    </row>
    <row r="2039" spans="1:58" x14ac:dyDescent="0.2">
      <c r="A2039" t="s">
        <v>9704</v>
      </c>
      <c r="B2039" s="11" t="s">
        <v>22</v>
      </c>
      <c r="C2039" s="11" t="s">
        <v>9705</v>
      </c>
      <c r="D2039" s="11" t="s">
        <v>767</v>
      </c>
      <c r="E2039" s="11" t="s">
        <v>768</v>
      </c>
      <c r="F2039">
        <v>650.1</v>
      </c>
      <c r="G2039" s="11" t="s">
        <v>9</v>
      </c>
      <c r="H2039">
        <v>4654.71</v>
      </c>
      <c r="I2039">
        <v>9732</v>
      </c>
      <c r="J2039">
        <v>7.16</v>
      </c>
      <c r="K2039">
        <v>14.97</v>
      </c>
      <c r="L2039" s="11" t="s">
        <v>368</v>
      </c>
      <c r="M2039" s="7">
        <v>43378</v>
      </c>
      <c r="N2039" s="7">
        <v>43378</v>
      </c>
      <c r="O2039" s="11" t="s">
        <v>11</v>
      </c>
      <c r="P2039" s="11" t="s">
        <v>95</v>
      </c>
      <c r="Q2039">
        <v>1006.32</v>
      </c>
      <c r="R2039" s="11" t="s">
        <v>52</v>
      </c>
      <c r="S2039" s="11" t="s">
        <v>95</v>
      </c>
      <c r="T2039">
        <v>1108706.21</v>
      </c>
      <c r="U2039">
        <f>SalesLineItems__NO_LOT[[#This Row],[ActualSales]]-SalesLineItems__NO_LOT[[#This Row],[Extended_Cost]]</f>
        <v>5077.29</v>
      </c>
      <c r="V2039">
        <f>IFERROR(SalesLineItems__NO_LOT[[#This Row],[Revenue]]/SalesLineItems__NO_LOT[[#This Row],[Extended_Price]],0)</f>
        <v>0.52171085080147961</v>
      </c>
      <c r="W2039" t="str">
        <f>IF(SalesLineItems__NO_LOT[[#This Row],[Revenue]]&lt;0,"Lost on Sale","Normal Revenue")</f>
        <v>Normal Revenue</v>
      </c>
      <c r="X20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39">
        <f>IF(SalesLineItems__NO_LOT[[#This Row],[SOP_Type]]="Return",SalesLineItems__NO_LOT[[#This Row],[Extended_Cost]]*-1,SalesLineItems__NO_LOT[[#This Row],[Extended_Price]])</f>
        <v>9732</v>
      </c>
      <c r="Z2039">
        <f>MONTH(SalesLineItems__NO_LOT[[#This Row],[Requested_Ship_Date]])</f>
        <v>10</v>
      </c>
      <c r="AA2039">
        <f>YEAR(SalesLineItems__NO_LOT[[#This Row],[Requested_Ship_Date]])</f>
        <v>2018</v>
      </c>
      <c r="AV2039"/>
      <c r="AX2039"/>
      <c r="AZ2039"/>
      <c r="BC2039"/>
      <c r="BF2039"/>
    </row>
    <row r="2040" spans="1:58" x14ac:dyDescent="0.2">
      <c r="A2040" t="s">
        <v>9706</v>
      </c>
      <c r="B2040" s="11" t="s">
        <v>22</v>
      </c>
      <c r="C2040" s="11" t="s">
        <v>9705</v>
      </c>
      <c r="D2040" s="11" t="s">
        <v>13</v>
      </c>
      <c r="E2040" s="11" t="s">
        <v>14</v>
      </c>
      <c r="F2040">
        <v>1</v>
      </c>
      <c r="G2040" s="11" t="s">
        <v>15</v>
      </c>
      <c r="H2040">
        <v>0</v>
      </c>
      <c r="I2040">
        <v>1.5</v>
      </c>
      <c r="J2040">
        <v>0</v>
      </c>
      <c r="K2040">
        <v>1.5</v>
      </c>
      <c r="L2040" s="11" t="s">
        <v>368</v>
      </c>
      <c r="M2040" s="7">
        <v>43378</v>
      </c>
      <c r="N2040" s="7">
        <v>43378</v>
      </c>
      <c r="O2040" s="11" t="s">
        <v>16</v>
      </c>
      <c r="P2040" s="11" t="s">
        <v>95</v>
      </c>
      <c r="Q2040">
        <v>1006.32</v>
      </c>
      <c r="R2040" s="11" t="s">
        <v>52</v>
      </c>
      <c r="S2040" s="11" t="s">
        <v>95</v>
      </c>
      <c r="T2040">
        <v>1108706.21</v>
      </c>
      <c r="U2040">
        <f>SalesLineItems__NO_LOT[[#This Row],[ActualSales]]-SalesLineItems__NO_LOT[[#This Row],[Extended_Cost]]</f>
        <v>1.5</v>
      </c>
      <c r="V2040">
        <f>IFERROR(SalesLineItems__NO_LOT[[#This Row],[Revenue]]/SalesLineItems__NO_LOT[[#This Row],[Extended_Price]],0)</f>
        <v>1</v>
      </c>
      <c r="W2040" t="str">
        <f>IF(SalesLineItems__NO_LOT[[#This Row],[Revenue]]&lt;0,"Lost on Sale","Normal Revenue")</f>
        <v>Normal Revenue</v>
      </c>
      <c r="X20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40">
        <f>IF(SalesLineItems__NO_LOT[[#This Row],[SOP_Type]]="Return",SalesLineItems__NO_LOT[[#This Row],[Extended_Cost]]*-1,SalesLineItems__NO_LOT[[#This Row],[Extended_Price]])</f>
        <v>1.5</v>
      </c>
      <c r="Z2040">
        <f>MONTH(SalesLineItems__NO_LOT[[#This Row],[Requested_Ship_Date]])</f>
        <v>10</v>
      </c>
      <c r="AA2040">
        <f>YEAR(SalesLineItems__NO_LOT[[#This Row],[Requested_Ship_Date]])</f>
        <v>2018</v>
      </c>
      <c r="AV2040"/>
      <c r="AX2040"/>
      <c r="AZ2040"/>
      <c r="BC2040"/>
      <c r="BF2040"/>
    </row>
    <row r="2041" spans="1:58" x14ac:dyDescent="0.2">
      <c r="A2041" t="s">
        <v>9707</v>
      </c>
      <c r="B2041" s="11" t="s">
        <v>22</v>
      </c>
      <c r="C2041" s="11" t="s">
        <v>9705</v>
      </c>
      <c r="D2041" s="11" t="s">
        <v>8322</v>
      </c>
      <c r="E2041" s="11" t="s">
        <v>8323</v>
      </c>
      <c r="F2041">
        <v>1</v>
      </c>
      <c r="G2041" s="11" t="s">
        <v>15</v>
      </c>
      <c r="H2041">
        <v>0</v>
      </c>
      <c r="I2041">
        <v>40</v>
      </c>
      <c r="J2041">
        <v>0</v>
      </c>
      <c r="K2041">
        <v>40</v>
      </c>
      <c r="L2041" s="11" t="s">
        <v>368</v>
      </c>
      <c r="M2041" s="7">
        <v>43378</v>
      </c>
      <c r="N2041" s="7">
        <v>43378</v>
      </c>
      <c r="O2041" s="11" t="s">
        <v>16</v>
      </c>
      <c r="P2041" s="11" t="s">
        <v>95</v>
      </c>
      <c r="Q2041">
        <v>1006.32</v>
      </c>
      <c r="R2041" s="11" t="s">
        <v>52</v>
      </c>
      <c r="S2041" s="11" t="s">
        <v>95</v>
      </c>
      <c r="T2041">
        <v>1108706.21</v>
      </c>
      <c r="U2041">
        <f>SalesLineItems__NO_LOT[[#This Row],[ActualSales]]-SalesLineItems__NO_LOT[[#This Row],[Extended_Cost]]</f>
        <v>40</v>
      </c>
      <c r="V2041">
        <f>IFERROR(SalesLineItems__NO_LOT[[#This Row],[Revenue]]/SalesLineItems__NO_LOT[[#This Row],[Extended_Price]],0)</f>
        <v>1</v>
      </c>
      <c r="W2041" t="str">
        <f>IF(SalesLineItems__NO_LOT[[#This Row],[Revenue]]&lt;0,"Lost on Sale","Normal Revenue")</f>
        <v>Normal Revenue</v>
      </c>
      <c r="X20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41">
        <f>IF(SalesLineItems__NO_LOT[[#This Row],[SOP_Type]]="Return",SalesLineItems__NO_LOT[[#This Row],[Extended_Cost]]*-1,SalesLineItems__NO_LOT[[#This Row],[Extended_Price]])</f>
        <v>40</v>
      </c>
      <c r="Z2041">
        <f>MONTH(SalesLineItems__NO_LOT[[#This Row],[Requested_Ship_Date]])</f>
        <v>10</v>
      </c>
      <c r="AA2041">
        <f>YEAR(SalesLineItems__NO_LOT[[#This Row],[Requested_Ship_Date]])</f>
        <v>2018</v>
      </c>
      <c r="AV2041"/>
      <c r="AX2041"/>
      <c r="AZ2041"/>
      <c r="BC2041"/>
      <c r="BF2041"/>
    </row>
    <row r="2042" spans="1:58" x14ac:dyDescent="0.2">
      <c r="A2042" t="s">
        <v>9738</v>
      </c>
      <c r="B2042" s="11" t="s">
        <v>22</v>
      </c>
      <c r="C2042" s="11" t="s">
        <v>9739</v>
      </c>
      <c r="D2042" s="11" t="s">
        <v>229</v>
      </c>
      <c r="E2042" s="11" t="s">
        <v>230</v>
      </c>
      <c r="F2042">
        <v>0.1</v>
      </c>
      <c r="G2042" s="11" t="s">
        <v>9</v>
      </c>
      <c r="H2042">
        <v>1.08</v>
      </c>
      <c r="I2042">
        <v>0</v>
      </c>
      <c r="J2042">
        <v>10.8</v>
      </c>
      <c r="K2042">
        <v>0</v>
      </c>
      <c r="L2042" s="11" t="s">
        <v>204</v>
      </c>
      <c r="M2042" s="7">
        <v>43377</v>
      </c>
      <c r="N2042" s="7">
        <v>43377</v>
      </c>
      <c r="O2042" s="11" t="s">
        <v>11</v>
      </c>
      <c r="P2042" s="11" t="s">
        <v>95</v>
      </c>
      <c r="Q2042">
        <v>77970</v>
      </c>
      <c r="R2042" s="11" t="s">
        <v>205</v>
      </c>
      <c r="S2042" s="11" t="s">
        <v>95</v>
      </c>
      <c r="T2042">
        <v>5887915.3700000001</v>
      </c>
      <c r="U2042">
        <f>SalesLineItems__NO_LOT[[#This Row],[ActualSales]]-SalesLineItems__NO_LOT[[#This Row],[Extended_Cost]]</f>
        <v>-1.08</v>
      </c>
      <c r="V2042">
        <f>IFERROR(SalesLineItems__NO_LOT[[#This Row],[Revenue]]/SalesLineItems__NO_LOT[[#This Row],[Extended_Price]],0)</f>
        <v>0</v>
      </c>
      <c r="W2042" t="str">
        <f>IF(SalesLineItems__NO_LOT[[#This Row],[Revenue]]&lt;0,"Lost on Sale","Normal Revenue")</f>
        <v>Lost on Sale</v>
      </c>
      <c r="X20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2">
        <f>IF(SalesLineItems__NO_LOT[[#This Row],[SOP_Type]]="Return",SalesLineItems__NO_LOT[[#This Row],[Extended_Cost]]*-1,SalesLineItems__NO_LOT[[#This Row],[Extended_Price]])</f>
        <v>0</v>
      </c>
      <c r="Z2042">
        <f>MONTH(SalesLineItems__NO_LOT[[#This Row],[Requested_Ship_Date]])</f>
        <v>10</v>
      </c>
      <c r="AA2042">
        <f>YEAR(SalesLineItems__NO_LOT[[#This Row],[Requested_Ship_Date]])</f>
        <v>2018</v>
      </c>
      <c r="AV2042"/>
      <c r="AX2042"/>
      <c r="AZ2042"/>
      <c r="BC2042"/>
      <c r="BF2042"/>
    </row>
    <row r="2043" spans="1:58" x14ac:dyDescent="0.2">
      <c r="A2043" t="s">
        <v>9740</v>
      </c>
      <c r="B2043" s="11" t="s">
        <v>22</v>
      </c>
      <c r="C2043" s="11" t="s">
        <v>9739</v>
      </c>
      <c r="D2043" s="11" t="s">
        <v>6218</v>
      </c>
      <c r="E2043" s="11" t="s">
        <v>6219</v>
      </c>
      <c r="F2043">
        <v>0.05</v>
      </c>
      <c r="G2043" s="11" t="s">
        <v>9</v>
      </c>
      <c r="H2043">
        <v>0.26</v>
      </c>
      <c r="I2043">
        <v>0</v>
      </c>
      <c r="J2043">
        <v>5.2</v>
      </c>
      <c r="K2043">
        <v>0</v>
      </c>
      <c r="L2043" s="11" t="s">
        <v>204</v>
      </c>
      <c r="M2043" s="7">
        <v>43377</v>
      </c>
      <c r="N2043" s="7">
        <v>43377</v>
      </c>
      <c r="O2043" s="11" t="s">
        <v>11</v>
      </c>
      <c r="P2043" s="11" t="s">
        <v>95</v>
      </c>
      <c r="Q2043">
        <v>77970</v>
      </c>
      <c r="R2043" s="11" t="s">
        <v>205</v>
      </c>
      <c r="S2043" s="11" t="s">
        <v>95</v>
      </c>
      <c r="T2043">
        <v>5887915.3700000001</v>
      </c>
      <c r="U2043">
        <f>SalesLineItems__NO_LOT[[#This Row],[ActualSales]]-SalesLineItems__NO_LOT[[#This Row],[Extended_Cost]]</f>
        <v>-0.26</v>
      </c>
      <c r="V2043">
        <f>IFERROR(SalesLineItems__NO_LOT[[#This Row],[Revenue]]/SalesLineItems__NO_LOT[[#This Row],[Extended_Price]],0)</f>
        <v>0</v>
      </c>
      <c r="W2043" t="str">
        <f>IF(SalesLineItems__NO_LOT[[#This Row],[Revenue]]&lt;0,"Lost on Sale","Normal Revenue")</f>
        <v>Lost on Sale</v>
      </c>
      <c r="X20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3">
        <f>IF(SalesLineItems__NO_LOT[[#This Row],[SOP_Type]]="Return",SalesLineItems__NO_LOT[[#This Row],[Extended_Cost]]*-1,SalesLineItems__NO_LOT[[#This Row],[Extended_Price]])</f>
        <v>0</v>
      </c>
      <c r="Z2043">
        <f>MONTH(SalesLineItems__NO_LOT[[#This Row],[Requested_Ship_Date]])</f>
        <v>10</v>
      </c>
      <c r="AA2043">
        <f>YEAR(SalesLineItems__NO_LOT[[#This Row],[Requested_Ship_Date]])</f>
        <v>2018</v>
      </c>
      <c r="AV2043"/>
      <c r="AX2043"/>
      <c r="AZ2043"/>
      <c r="BC2043"/>
      <c r="BF2043"/>
    </row>
    <row r="2044" spans="1:58" x14ac:dyDescent="0.2">
      <c r="A2044" t="s">
        <v>9741</v>
      </c>
      <c r="B2044" s="11" t="s">
        <v>22</v>
      </c>
      <c r="C2044" s="11" t="s">
        <v>9739</v>
      </c>
      <c r="D2044" s="11" t="s">
        <v>202</v>
      </c>
      <c r="E2044" s="11" t="s">
        <v>203</v>
      </c>
      <c r="F2044">
        <v>0.15</v>
      </c>
      <c r="G2044" s="11" t="s">
        <v>9</v>
      </c>
      <c r="H2044">
        <v>0.8</v>
      </c>
      <c r="I2044">
        <v>0</v>
      </c>
      <c r="J2044">
        <v>5.33</v>
      </c>
      <c r="K2044">
        <v>0</v>
      </c>
      <c r="L2044" s="11" t="s">
        <v>204</v>
      </c>
      <c r="M2044" s="7">
        <v>43377</v>
      </c>
      <c r="N2044" s="7">
        <v>43377</v>
      </c>
      <c r="O2044" s="11" t="s">
        <v>65</v>
      </c>
      <c r="P2044" s="11" t="s">
        <v>95</v>
      </c>
      <c r="Q2044">
        <v>77970</v>
      </c>
      <c r="R2044" s="11" t="s">
        <v>205</v>
      </c>
      <c r="S2044" s="11" t="s">
        <v>95</v>
      </c>
      <c r="T2044">
        <v>5887915.3700000001</v>
      </c>
      <c r="U2044">
        <f>SalesLineItems__NO_LOT[[#This Row],[ActualSales]]-SalesLineItems__NO_LOT[[#This Row],[Extended_Cost]]</f>
        <v>-0.8</v>
      </c>
      <c r="V2044">
        <f>IFERROR(SalesLineItems__NO_LOT[[#This Row],[Revenue]]/SalesLineItems__NO_LOT[[#This Row],[Extended_Price]],0)</f>
        <v>0</v>
      </c>
      <c r="W2044" t="str">
        <f>IF(SalesLineItems__NO_LOT[[#This Row],[Revenue]]&lt;0,"Lost on Sale","Normal Revenue")</f>
        <v>Lost on Sale</v>
      </c>
      <c r="X20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4">
        <f>IF(SalesLineItems__NO_LOT[[#This Row],[SOP_Type]]="Return",SalesLineItems__NO_LOT[[#This Row],[Extended_Cost]]*-1,SalesLineItems__NO_LOT[[#This Row],[Extended_Price]])</f>
        <v>0</v>
      </c>
      <c r="Z2044">
        <f>MONTH(SalesLineItems__NO_LOT[[#This Row],[Requested_Ship_Date]])</f>
        <v>10</v>
      </c>
      <c r="AA2044">
        <f>YEAR(SalesLineItems__NO_LOT[[#This Row],[Requested_Ship_Date]])</f>
        <v>2018</v>
      </c>
      <c r="AV2044"/>
      <c r="AX2044"/>
      <c r="AZ2044"/>
      <c r="BC2044"/>
      <c r="BF2044"/>
    </row>
    <row r="2045" spans="1:58" x14ac:dyDescent="0.2">
      <c r="A2045" t="s">
        <v>9742</v>
      </c>
      <c r="B2045" s="11" t="s">
        <v>22</v>
      </c>
      <c r="C2045" s="11" t="s">
        <v>9739</v>
      </c>
      <c r="D2045" s="11" t="s">
        <v>9743</v>
      </c>
      <c r="E2045" s="11" t="s">
        <v>9744</v>
      </c>
      <c r="F2045">
        <v>0.6</v>
      </c>
      <c r="G2045" s="11" t="s">
        <v>9</v>
      </c>
      <c r="H2045">
        <v>0</v>
      </c>
      <c r="I2045">
        <v>0</v>
      </c>
      <c r="J2045">
        <v>0</v>
      </c>
      <c r="K2045">
        <v>0</v>
      </c>
      <c r="L2045" s="11" t="s">
        <v>204</v>
      </c>
      <c r="M2045" s="7">
        <v>43377</v>
      </c>
      <c r="N2045" s="7">
        <v>43377</v>
      </c>
      <c r="O2045" s="11" t="s">
        <v>11</v>
      </c>
      <c r="P2045" s="11" t="s">
        <v>95</v>
      </c>
      <c r="Q2045">
        <v>77970</v>
      </c>
      <c r="R2045" s="11" t="s">
        <v>205</v>
      </c>
      <c r="S2045" s="11" t="s">
        <v>95</v>
      </c>
      <c r="T2045">
        <v>5887915.3700000001</v>
      </c>
      <c r="U2045">
        <f>SalesLineItems__NO_LOT[[#This Row],[ActualSales]]-SalesLineItems__NO_LOT[[#This Row],[Extended_Cost]]</f>
        <v>0</v>
      </c>
      <c r="V2045">
        <f>IFERROR(SalesLineItems__NO_LOT[[#This Row],[Revenue]]/SalesLineItems__NO_LOT[[#This Row],[Extended_Price]],0)</f>
        <v>0</v>
      </c>
      <c r="W2045" t="str">
        <f>IF(SalesLineItems__NO_LOT[[#This Row],[Revenue]]&lt;0,"Lost on Sale","Normal Revenue")</f>
        <v>Normal Revenue</v>
      </c>
      <c r="X20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5">
        <f>IF(SalesLineItems__NO_LOT[[#This Row],[SOP_Type]]="Return",SalesLineItems__NO_LOT[[#This Row],[Extended_Cost]]*-1,SalesLineItems__NO_LOT[[#This Row],[Extended_Price]])</f>
        <v>0</v>
      </c>
      <c r="Z2045">
        <f>MONTH(SalesLineItems__NO_LOT[[#This Row],[Requested_Ship_Date]])</f>
        <v>10</v>
      </c>
      <c r="AA2045">
        <f>YEAR(SalesLineItems__NO_LOT[[#This Row],[Requested_Ship_Date]])</f>
        <v>2018</v>
      </c>
      <c r="AV2045"/>
      <c r="AX2045"/>
      <c r="AZ2045"/>
      <c r="BC2045"/>
      <c r="BF2045"/>
    </row>
    <row r="2046" spans="1:58" x14ac:dyDescent="0.2">
      <c r="A2046" t="s">
        <v>9745</v>
      </c>
      <c r="B2046" s="11" t="s">
        <v>22</v>
      </c>
      <c r="C2046" s="11" t="s">
        <v>9746</v>
      </c>
      <c r="D2046" s="11" t="s">
        <v>6637</v>
      </c>
      <c r="E2046" s="11" t="s">
        <v>6638</v>
      </c>
      <c r="F2046">
        <v>1</v>
      </c>
      <c r="G2046" s="11" t="s">
        <v>9</v>
      </c>
      <c r="H2046">
        <v>14.64</v>
      </c>
      <c r="I2046">
        <v>0</v>
      </c>
      <c r="J2046">
        <v>14.64</v>
      </c>
      <c r="K2046">
        <v>0</v>
      </c>
      <c r="L2046" s="11" t="s">
        <v>204</v>
      </c>
      <c r="M2046" s="7">
        <v>43377</v>
      </c>
      <c r="N2046" s="7">
        <v>43377</v>
      </c>
      <c r="O2046" s="11" t="s">
        <v>11</v>
      </c>
      <c r="P2046" s="11" t="s">
        <v>95</v>
      </c>
      <c r="Q2046">
        <v>77970</v>
      </c>
      <c r="R2046" s="11" t="s">
        <v>205</v>
      </c>
      <c r="S2046" s="11" t="s">
        <v>95</v>
      </c>
      <c r="T2046">
        <v>5887915.3700000001</v>
      </c>
      <c r="U2046">
        <f>SalesLineItems__NO_LOT[[#This Row],[ActualSales]]-SalesLineItems__NO_LOT[[#This Row],[Extended_Cost]]</f>
        <v>-14.64</v>
      </c>
      <c r="V2046">
        <f>IFERROR(SalesLineItems__NO_LOT[[#This Row],[Revenue]]/SalesLineItems__NO_LOT[[#This Row],[Extended_Price]],0)</f>
        <v>0</v>
      </c>
      <c r="W2046" t="str">
        <f>IF(SalesLineItems__NO_LOT[[#This Row],[Revenue]]&lt;0,"Lost on Sale","Normal Revenue")</f>
        <v>Lost on Sale</v>
      </c>
      <c r="X20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6">
        <f>IF(SalesLineItems__NO_LOT[[#This Row],[SOP_Type]]="Return",SalesLineItems__NO_LOT[[#This Row],[Extended_Cost]]*-1,SalesLineItems__NO_LOT[[#This Row],[Extended_Price]])</f>
        <v>0</v>
      </c>
      <c r="Z2046">
        <f>MONTH(SalesLineItems__NO_LOT[[#This Row],[Requested_Ship_Date]])</f>
        <v>10</v>
      </c>
      <c r="AA2046">
        <f>YEAR(SalesLineItems__NO_LOT[[#This Row],[Requested_Ship_Date]])</f>
        <v>2018</v>
      </c>
      <c r="AV2046"/>
      <c r="AX2046"/>
      <c r="AZ2046"/>
      <c r="BC2046"/>
      <c r="BF2046"/>
    </row>
    <row r="2047" spans="1:58" x14ac:dyDescent="0.2">
      <c r="A2047" t="s">
        <v>9747</v>
      </c>
      <c r="B2047" s="11" t="s">
        <v>22</v>
      </c>
      <c r="C2047" s="11" t="s">
        <v>9746</v>
      </c>
      <c r="D2047" s="11" t="s">
        <v>38</v>
      </c>
      <c r="E2047" s="11" t="s">
        <v>39</v>
      </c>
      <c r="F2047">
        <v>2</v>
      </c>
      <c r="G2047" s="11" t="s">
        <v>9</v>
      </c>
      <c r="H2047">
        <v>8.34</v>
      </c>
      <c r="I2047">
        <v>0</v>
      </c>
      <c r="J2047">
        <v>4.17</v>
      </c>
      <c r="K2047">
        <v>0</v>
      </c>
      <c r="L2047" s="11" t="s">
        <v>204</v>
      </c>
      <c r="M2047" s="7">
        <v>43377</v>
      </c>
      <c r="N2047" s="7">
        <v>43377</v>
      </c>
      <c r="O2047" s="11" t="s">
        <v>40</v>
      </c>
      <c r="P2047" s="11" t="s">
        <v>95</v>
      </c>
      <c r="Q2047">
        <v>77970</v>
      </c>
      <c r="R2047" s="11" t="s">
        <v>205</v>
      </c>
      <c r="S2047" s="11" t="s">
        <v>95</v>
      </c>
      <c r="T2047">
        <v>5887915.3700000001</v>
      </c>
      <c r="U2047">
        <f>SalesLineItems__NO_LOT[[#This Row],[ActualSales]]-SalesLineItems__NO_LOT[[#This Row],[Extended_Cost]]</f>
        <v>-8.34</v>
      </c>
      <c r="V2047">
        <f>IFERROR(SalesLineItems__NO_LOT[[#This Row],[Revenue]]/SalesLineItems__NO_LOT[[#This Row],[Extended_Price]],0)</f>
        <v>0</v>
      </c>
      <c r="W2047" t="str">
        <f>IF(SalesLineItems__NO_LOT[[#This Row],[Revenue]]&lt;0,"Lost on Sale","Normal Revenue")</f>
        <v>Lost on Sale</v>
      </c>
      <c r="X20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7">
        <f>IF(SalesLineItems__NO_LOT[[#This Row],[SOP_Type]]="Return",SalesLineItems__NO_LOT[[#This Row],[Extended_Cost]]*-1,SalesLineItems__NO_LOT[[#This Row],[Extended_Price]])</f>
        <v>0</v>
      </c>
      <c r="Z2047">
        <f>MONTH(SalesLineItems__NO_LOT[[#This Row],[Requested_Ship_Date]])</f>
        <v>10</v>
      </c>
      <c r="AA2047">
        <f>YEAR(SalesLineItems__NO_LOT[[#This Row],[Requested_Ship_Date]])</f>
        <v>2018</v>
      </c>
      <c r="AV2047"/>
      <c r="AX2047"/>
      <c r="AZ2047"/>
      <c r="BC2047"/>
      <c r="BF2047"/>
    </row>
    <row r="2048" spans="1:58" x14ac:dyDescent="0.2">
      <c r="A2048" t="s">
        <v>9748</v>
      </c>
      <c r="B2048" s="11" t="s">
        <v>22</v>
      </c>
      <c r="C2048" s="11" t="s">
        <v>9749</v>
      </c>
      <c r="D2048" s="11" t="s">
        <v>9750</v>
      </c>
      <c r="E2048" s="11" t="s">
        <v>9751</v>
      </c>
      <c r="F2048">
        <v>53</v>
      </c>
      <c r="G2048" s="11" t="s">
        <v>9</v>
      </c>
      <c r="H2048">
        <v>331.78</v>
      </c>
      <c r="I2048">
        <v>0</v>
      </c>
      <c r="J2048">
        <v>6.26</v>
      </c>
      <c r="K2048">
        <v>0</v>
      </c>
      <c r="L2048" s="11" t="s">
        <v>204</v>
      </c>
      <c r="M2048" s="7">
        <v>43377</v>
      </c>
      <c r="N2048" s="7">
        <v>43377</v>
      </c>
      <c r="O2048" s="11" t="s">
        <v>65</v>
      </c>
      <c r="P2048" s="11" t="s">
        <v>95</v>
      </c>
      <c r="Q2048">
        <v>77970</v>
      </c>
      <c r="R2048" s="11" t="s">
        <v>205</v>
      </c>
      <c r="S2048" s="11" t="s">
        <v>95</v>
      </c>
      <c r="T2048">
        <v>5887915.3700000001</v>
      </c>
      <c r="U2048">
        <f>SalesLineItems__NO_LOT[[#This Row],[ActualSales]]-SalesLineItems__NO_LOT[[#This Row],[Extended_Cost]]</f>
        <v>-331.78</v>
      </c>
      <c r="V2048">
        <f>IFERROR(SalesLineItems__NO_LOT[[#This Row],[Revenue]]/SalesLineItems__NO_LOT[[#This Row],[Extended_Price]],0)</f>
        <v>0</v>
      </c>
      <c r="W2048" t="str">
        <f>IF(SalesLineItems__NO_LOT[[#This Row],[Revenue]]&lt;0,"Lost on Sale","Normal Revenue")</f>
        <v>Lost on Sale</v>
      </c>
      <c r="X20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8">
        <f>IF(SalesLineItems__NO_LOT[[#This Row],[SOP_Type]]="Return",SalesLineItems__NO_LOT[[#This Row],[Extended_Cost]]*-1,SalesLineItems__NO_LOT[[#This Row],[Extended_Price]])</f>
        <v>0</v>
      </c>
      <c r="Z2048">
        <f>MONTH(SalesLineItems__NO_LOT[[#This Row],[Requested_Ship_Date]])</f>
        <v>10</v>
      </c>
      <c r="AA2048">
        <f>YEAR(SalesLineItems__NO_LOT[[#This Row],[Requested_Ship_Date]])</f>
        <v>2018</v>
      </c>
      <c r="AV2048"/>
      <c r="AX2048"/>
      <c r="AZ2048"/>
      <c r="BC2048"/>
      <c r="BF2048"/>
    </row>
    <row r="2049" spans="1:58" x14ac:dyDescent="0.2">
      <c r="A2049" t="s">
        <v>9752</v>
      </c>
      <c r="B2049" s="11" t="s">
        <v>22</v>
      </c>
      <c r="C2049" s="11" t="s">
        <v>9749</v>
      </c>
      <c r="D2049" s="11" t="s">
        <v>9753</v>
      </c>
      <c r="E2049" s="11" t="s">
        <v>9754</v>
      </c>
      <c r="F2049">
        <v>53</v>
      </c>
      <c r="G2049" s="11" t="s">
        <v>9</v>
      </c>
      <c r="H2049">
        <v>242.74</v>
      </c>
      <c r="I2049">
        <v>0</v>
      </c>
      <c r="J2049">
        <v>4.58</v>
      </c>
      <c r="K2049">
        <v>0</v>
      </c>
      <c r="L2049" s="11" t="s">
        <v>204</v>
      </c>
      <c r="M2049" s="7">
        <v>43377</v>
      </c>
      <c r="N2049" s="7">
        <v>43377</v>
      </c>
      <c r="O2049" s="11" t="s">
        <v>65</v>
      </c>
      <c r="P2049" s="11" t="s">
        <v>95</v>
      </c>
      <c r="Q2049">
        <v>77970</v>
      </c>
      <c r="R2049" s="11" t="s">
        <v>205</v>
      </c>
      <c r="S2049" s="11" t="s">
        <v>95</v>
      </c>
      <c r="T2049">
        <v>5887915.3700000001</v>
      </c>
      <c r="U2049">
        <f>SalesLineItems__NO_LOT[[#This Row],[ActualSales]]-SalesLineItems__NO_LOT[[#This Row],[Extended_Cost]]</f>
        <v>-242.74</v>
      </c>
      <c r="V2049">
        <f>IFERROR(SalesLineItems__NO_LOT[[#This Row],[Revenue]]/SalesLineItems__NO_LOT[[#This Row],[Extended_Price]],0)</f>
        <v>0</v>
      </c>
      <c r="W2049" t="str">
        <f>IF(SalesLineItems__NO_LOT[[#This Row],[Revenue]]&lt;0,"Lost on Sale","Normal Revenue")</f>
        <v>Lost on Sale</v>
      </c>
      <c r="X20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49">
        <f>IF(SalesLineItems__NO_LOT[[#This Row],[SOP_Type]]="Return",SalesLineItems__NO_LOT[[#This Row],[Extended_Cost]]*-1,SalesLineItems__NO_LOT[[#This Row],[Extended_Price]])</f>
        <v>0</v>
      </c>
      <c r="Z2049">
        <f>MONTH(SalesLineItems__NO_LOT[[#This Row],[Requested_Ship_Date]])</f>
        <v>10</v>
      </c>
      <c r="AA2049">
        <f>YEAR(SalesLineItems__NO_LOT[[#This Row],[Requested_Ship_Date]])</f>
        <v>2018</v>
      </c>
      <c r="AV2049"/>
      <c r="AX2049"/>
      <c r="AZ2049"/>
      <c r="BC2049"/>
      <c r="BF2049"/>
    </row>
    <row r="2050" spans="1:58" x14ac:dyDescent="0.2">
      <c r="A2050" t="s">
        <v>9755</v>
      </c>
      <c r="B2050" s="11" t="s">
        <v>22</v>
      </c>
      <c r="C2050" s="11" t="s">
        <v>9749</v>
      </c>
      <c r="D2050" s="11" t="s">
        <v>9756</v>
      </c>
      <c r="E2050" s="11" t="s">
        <v>9757</v>
      </c>
      <c r="F2050">
        <v>43</v>
      </c>
      <c r="G2050" s="11" t="s">
        <v>9</v>
      </c>
      <c r="H2050">
        <v>192.64</v>
      </c>
      <c r="I2050">
        <v>0</v>
      </c>
      <c r="J2050">
        <v>4.4800000000000004</v>
      </c>
      <c r="K2050">
        <v>0</v>
      </c>
      <c r="L2050" s="11" t="s">
        <v>204</v>
      </c>
      <c r="M2050" s="7">
        <v>43377</v>
      </c>
      <c r="N2050" s="7">
        <v>43377</v>
      </c>
      <c r="O2050" s="11" t="s">
        <v>65</v>
      </c>
      <c r="P2050" s="11" t="s">
        <v>95</v>
      </c>
      <c r="Q2050">
        <v>77970</v>
      </c>
      <c r="R2050" s="11" t="s">
        <v>205</v>
      </c>
      <c r="S2050" s="11" t="s">
        <v>95</v>
      </c>
      <c r="T2050">
        <v>5887915.3700000001</v>
      </c>
      <c r="U2050">
        <f>SalesLineItems__NO_LOT[[#This Row],[ActualSales]]-SalesLineItems__NO_LOT[[#This Row],[Extended_Cost]]</f>
        <v>-192.64</v>
      </c>
      <c r="V2050">
        <f>IFERROR(SalesLineItems__NO_LOT[[#This Row],[Revenue]]/SalesLineItems__NO_LOT[[#This Row],[Extended_Price]],0)</f>
        <v>0</v>
      </c>
      <c r="W2050" t="str">
        <f>IF(SalesLineItems__NO_LOT[[#This Row],[Revenue]]&lt;0,"Lost on Sale","Normal Revenue")</f>
        <v>Lost on Sale</v>
      </c>
      <c r="X20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0">
        <f>IF(SalesLineItems__NO_LOT[[#This Row],[SOP_Type]]="Return",SalesLineItems__NO_LOT[[#This Row],[Extended_Cost]]*-1,SalesLineItems__NO_LOT[[#This Row],[Extended_Price]])</f>
        <v>0</v>
      </c>
      <c r="Z2050">
        <f>MONTH(SalesLineItems__NO_LOT[[#This Row],[Requested_Ship_Date]])</f>
        <v>10</v>
      </c>
      <c r="AA2050">
        <f>YEAR(SalesLineItems__NO_LOT[[#This Row],[Requested_Ship_Date]])</f>
        <v>2018</v>
      </c>
      <c r="AV2050"/>
      <c r="AX2050"/>
      <c r="AZ2050"/>
      <c r="BC2050"/>
      <c r="BF2050"/>
    </row>
    <row r="2051" spans="1:58" x14ac:dyDescent="0.2">
      <c r="A2051" t="s">
        <v>9758</v>
      </c>
      <c r="B2051" s="11" t="s">
        <v>22</v>
      </c>
      <c r="C2051" s="11" t="s">
        <v>9749</v>
      </c>
      <c r="D2051" s="11" t="s">
        <v>9759</v>
      </c>
      <c r="E2051" s="11" t="s">
        <v>646</v>
      </c>
      <c r="F2051">
        <v>46</v>
      </c>
      <c r="G2051" s="11" t="s">
        <v>9</v>
      </c>
      <c r="H2051">
        <v>422.74</v>
      </c>
      <c r="I2051">
        <v>0</v>
      </c>
      <c r="J2051">
        <v>9.19</v>
      </c>
      <c r="K2051">
        <v>0</v>
      </c>
      <c r="L2051" s="11" t="s">
        <v>204</v>
      </c>
      <c r="M2051" s="7">
        <v>43377</v>
      </c>
      <c r="N2051" s="7">
        <v>43377</v>
      </c>
      <c r="O2051" s="11" t="s">
        <v>65</v>
      </c>
      <c r="P2051" s="11" t="s">
        <v>95</v>
      </c>
      <c r="Q2051">
        <v>77970</v>
      </c>
      <c r="R2051" s="11" t="s">
        <v>205</v>
      </c>
      <c r="S2051" s="11" t="s">
        <v>95</v>
      </c>
      <c r="T2051">
        <v>5887915.3700000001</v>
      </c>
      <c r="U2051">
        <f>SalesLineItems__NO_LOT[[#This Row],[ActualSales]]-SalesLineItems__NO_LOT[[#This Row],[Extended_Cost]]</f>
        <v>-422.74</v>
      </c>
      <c r="V2051">
        <f>IFERROR(SalesLineItems__NO_LOT[[#This Row],[Revenue]]/SalesLineItems__NO_LOT[[#This Row],[Extended_Price]],0)</f>
        <v>0</v>
      </c>
      <c r="W2051" t="str">
        <f>IF(SalesLineItems__NO_LOT[[#This Row],[Revenue]]&lt;0,"Lost on Sale","Normal Revenue")</f>
        <v>Lost on Sale</v>
      </c>
      <c r="X20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1">
        <f>IF(SalesLineItems__NO_LOT[[#This Row],[SOP_Type]]="Return",SalesLineItems__NO_LOT[[#This Row],[Extended_Cost]]*-1,SalesLineItems__NO_LOT[[#This Row],[Extended_Price]])</f>
        <v>0</v>
      </c>
      <c r="Z2051">
        <f>MONTH(SalesLineItems__NO_LOT[[#This Row],[Requested_Ship_Date]])</f>
        <v>10</v>
      </c>
      <c r="AA2051">
        <f>YEAR(SalesLineItems__NO_LOT[[#This Row],[Requested_Ship_Date]])</f>
        <v>2018</v>
      </c>
      <c r="AV2051"/>
      <c r="AX2051"/>
      <c r="AZ2051"/>
      <c r="BC2051"/>
      <c r="BF2051"/>
    </row>
    <row r="2052" spans="1:58" x14ac:dyDescent="0.2">
      <c r="A2052" t="s">
        <v>8467</v>
      </c>
      <c r="B2052" s="11" t="s">
        <v>22</v>
      </c>
      <c r="C2052" s="11" t="s">
        <v>8468</v>
      </c>
      <c r="D2052" s="11" t="s">
        <v>6431</v>
      </c>
      <c r="E2052" s="11" t="s">
        <v>6432</v>
      </c>
      <c r="F2052">
        <v>1.4</v>
      </c>
      <c r="G2052" s="11" t="s">
        <v>9</v>
      </c>
      <c r="H2052">
        <v>15.02</v>
      </c>
      <c r="I2052">
        <v>0</v>
      </c>
      <c r="J2052">
        <v>10.73</v>
      </c>
      <c r="K2052">
        <v>0</v>
      </c>
      <c r="L2052" s="11" t="s">
        <v>766</v>
      </c>
      <c r="M2052" s="7">
        <v>43605</v>
      </c>
      <c r="N2052" s="7">
        <v>43605</v>
      </c>
      <c r="O2052" s="11" t="s">
        <v>11</v>
      </c>
      <c r="P2052" s="11" t="s">
        <v>95</v>
      </c>
      <c r="Q2052">
        <v>9310</v>
      </c>
      <c r="R2052" s="11" t="s">
        <v>1125</v>
      </c>
      <c r="S2052" s="11" t="s">
        <v>95</v>
      </c>
      <c r="T2052">
        <v>27664.14</v>
      </c>
      <c r="U2052">
        <f>SalesLineItems__NO_LOT[[#This Row],[ActualSales]]-SalesLineItems__NO_LOT[[#This Row],[Extended_Cost]]</f>
        <v>-15.02</v>
      </c>
      <c r="V2052">
        <f>IFERROR(SalesLineItems__NO_LOT[[#This Row],[Revenue]]/SalesLineItems__NO_LOT[[#This Row],[Extended_Price]],0)</f>
        <v>0</v>
      </c>
      <c r="W2052" t="str">
        <f>IF(SalesLineItems__NO_LOT[[#This Row],[Revenue]]&lt;0,"Lost on Sale","Normal Revenue")</f>
        <v>Lost on Sale</v>
      </c>
      <c r="X20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2">
        <f>IF(SalesLineItems__NO_LOT[[#This Row],[SOP_Type]]="Return",SalesLineItems__NO_LOT[[#This Row],[Extended_Cost]]*-1,SalesLineItems__NO_LOT[[#This Row],[Extended_Price]])</f>
        <v>0</v>
      </c>
      <c r="Z2052">
        <f>MONTH(SalesLineItems__NO_LOT[[#This Row],[Requested_Ship_Date]])</f>
        <v>5</v>
      </c>
      <c r="AA2052">
        <f>YEAR(SalesLineItems__NO_LOT[[#This Row],[Requested_Ship_Date]])</f>
        <v>2019</v>
      </c>
      <c r="AV2052"/>
      <c r="AX2052"/>
      <c r="AZ2052"/>
      <c r="BC2052"/>
      <c r="BF2052"/>
    </row>
    <row r="2053" spans="1:58" x14ac:dyDescent="0.2">
      <c r="A2053" t="s">
        <v>8469</v>
      </c>
      <c r="B2053" s="11" t="s">
        <v>22</v>
      </c>
      <c r="C2053" s="11" t="s">
        <v>8468</v>
      </c>
      <c r="D2053" s="11" t="s">
        <v>6428</v>
      </c>
      <c r="E2053" s="11" t="s">
        <v>6429</v>
      </c>
      <c r="F2053">
        <v>3.9</v>
      </c>
      <c r="G2053" s="11" t="s">
        <v>5065</v>
      </c>
      <c r="H2053">
        <v>28.24</v>
      </c>
      <c r="I2053">
        <v>0</v>
      </c>
      <c r="J2053">
        <v>7.24</v>
      </c>
      <c r="K2053">
        <v>0</v>
      </c>
      <c r="L2053" s="11" t="s">
        <v>766</v>
      </c>
      <c r="M2053" s="7">
        <v>43605</v>
      </c>
      <c r="N2053" s="7">
        <v>43605</v>
      </c>
      <c r="O2053" s="11" t="s">
        <v>11</v>
      </c>
      <c r="P2053" s="11" t="s">
        <v>95</v>
      </c>
      <c r="Q2053">
        <v>9310</v>
      </c>
      <c r="R2053" s="11" t="s">
        <v>1125</v>
      </c>
      <c r="S2053" s="11" t="s">
        <v>95</v>
      </c>
      <c r="T2053">
        <v>27664.14</v>
      </c>
      <c r="U2053">
        <f>SalesLineItems__NO_LOT[[#This Row],[ActualSales]]-SalesLineItems__NO_LOT[[#This Row],[Extended_Cost]]</f>
        <v>-28.24</v>
      </c>
      <c r="V2053">
        <f>IFERROR(SalesLineItems__NO_LOT[[#This Row],[Revenue]]/SalesLineItems__NO_LOT[[#This Row],[Extended_Price]],0)</f>
        <v>0</v>
      </c>
      <c r="W2053" t="str">
        <f>IF(SalesLineItems__NO_LOT[[#This Row],[Revenue]]&lt;0,"Lost on Sale","Normal Revenue")</f>
        <v>Lost on Sale</v>
      </c>
      <c r="X20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3">
        <f>IF(SalesLineItems__NO_LOT[[#This Row],[SOP_Type]]="Return",SalesLineItems__NO_LOT[[#This Row],[Extended_Cost]]*-1,SalesLineItems__NO_LOT[[#This Row],[Extended_Price]])</f>
        <v>0</v>
      </c>
      <c r="Z2053">
        <f>MONTH(SalesLineItems__NO_LOT[[#This Row],[Requested_Ship_Date]])</f>
        <v>5</v>
      </c>
      <c r="AA2053">
        <f>YEAR(SalesLineItems__NO_LOT[[#This Row],[Requested_Ship_Date]])</f>
        <v>2019</v>
      </c>
      <c r="AV2053"/>
      <c r="AX2053"/>
      <c r="AZ2053"/>
      <c r="BC2053"/>
      <c r="BF2053"/>
    </row>
    <row r="2054" spans="1:58" x14ac:dyDescent="0.2">
      <c r="A2054" t="s">
        <v>8470</v>
      </c>
      <c r="B2054" s="11" t="s">
        <v>22</v>
      </c>
      <c r="C2054" s="11" t="s">
        <v>8468</v>
      </c>
      <c r="D2054" s="11" t="s">
        <v>93</v>
      </c>
      <c r="E2054" s="11" t="s">
        <v>94</v>
      </c>
      <c r="F2054">
        <v>0.6</v>
      </c>
      <c r="G2054" s="11" t="s">
        <v>9</v>
      </c>
      <c r="H2054">
        <v>22.6</v>
      </c>
      <c r="I2054">
        <v>0</v>
      </c>
      <c r="J2054">
        <v>37.67</v>
      </c>
      <c r="K2054">
        <v>0</v>
      </c>
      <c r="L2054" s="11" t="s">
        <v>766</v>
      </c>
      <c r="M2054" s="7">
        <v>43605</v>
      </c>
      <c r="N2054" s="7">
        <v>43605</v>
      </c>
      <c r="O2054" s="11" t="s">
        <v>65</v>
      </c>
      <c r="P2054" s="11" t="s">
        <v>95</v>
      </c>
      <c r="Q2054">
        <v>9310</v>
      </c>
      <c r="R2054" s="11" t="s">
        <v>1125</v>
      </c>
      <c r="S2054" s="11" t="s">
        <v>95</v>
      </c>
      <c r="T2054">
        <v>27664.14</v>
      </c>
      <c r="U2054">
        <f>SalesLineItems__NO_LOT[[#This Row],[ActualSales]]-SalesLineItems__NO_LOT[[#This Row],[Extended_Cost]]</f>
        <v>-22.6</v>
      </c>
      <c r="V2054">
        <f>IFERROR(SalesLineItems__NO_LOT[[#This Row],[Revenue]]/SalesLineItems__NO_LOT[[#This Row],[Extended_Price]],0)</f>
        <v>0</v>
      </c>
      <c r="W2054" t="str">
        <f>IF(SalesLineItems__NO_LOT[[#This Row],[Revenue]]&lt;0,"Lost on Sale","Normal Revenue")</f>
        <v>Lost on Sale</v>
      </c>
      <c r="X20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4">
        <f>IF(SalesLineItems__NO_LOT[[#This Row],[SOP_Type]]="Return",SalesLineItems__NO_LOT[[#This Row],[Extended_Cost]]*-1,SalesLineItems__NO_LOT[[#This Row],[Extended_Price]])</f>
        <v>0</v>
      </c>
      <c r="Z2054">
        <f>MONTH(SalesLineItems__NO_LOT[[#This Row],[Requested_Ship_Date]])</f>
        <v>5</v>
      </c>
      <c r="AA2054">
        <f>YEAR(SalesLineItems__NO_LOT[[#This Row],[Requested_Ship_Date]])</f>
        <v>2019</v>
      </c>
      <c r="AV2054"/>
      <c r="AX2054"/>
      <c r="AZ2054"/>
      <c r="BC2054"/>
      <c r="BF2054"/>
    </row>
    <row r="2055" spans="1:58" x14ac:dyDescent="0.2">
      <c r="A2055" t="s">
        <v>8471</v>
      </c>
      <c r="B2055" s="11" t="s">
        <v>22</v>
      </c>
      <c r="C2055" s="11" t="s">
        <v>8468</v>
      </c>
      <c r="D2055" s="11" t="s">
        <v>8472</v>
      </c>
      <c r="E2055" s="11" t="s">
        <v>6432</v>
      </c>
      <c r="F2055">
        <v>1.2</v>
      </c>
      <c r="G2055" s="11" t="s">
        <v>5065</v>
      </c>
      <c r="H2055">
        <v>14.18</v>
      </c>
      <c r="I2055">
        <v>0</v>
      </c>
      <c r="J2055">
        <v>11.82</v>
      </c>
      <c r="K2055">
        <v>0</v>
      </c>
      <c r="L2055" s="11" t="s">
        <v>766</v>
      </c>
      <c r="M2055" s="7">
        <v>43605</v>
      </c>
      <c r="N2055" s="7">
        <v>43605</v>
      </c>
      <c r="O2055" s="11" t="s">
        <v>11</v>
      </c>
      <c r="P2055" s="11" t="s">
        <v>95</v>
      </c>
      <c r="Q2055">
        <v>9310</v>
      </c>
      <c r="R2055" s="11" t="s">
        <v>1125</v>
      </c>
      <c r="S2055" s="11" t="s">
        <v>95</v>
      </c>
      <c r="T2055">
        <v>27664.14</v>
      </c>
      <c r="U2055">
        <f>SalesLineItems__NO_LOT[[#This Row],[ActualSales]]-SalesLineItems__NO_LOT[[#This Row],[Extended_Cost]]</f>
        <v>-14.18</v>
      </c>
      <c r="V2055">
        <f>IFERROR(SalesLineItems__NO_LOT[[#This Row],[Revenue]]/SalesLineItems__NO_LOT[[#This Row],[Extended_Price]],0)</f>
        <v>0</v>
      </c>
      <c r="W2055" t="str">
        <f>IF(SalesLineItems__NO_LOT[[#This Row],[Revenue]]&lt;0,"Lost on Sale","Normal Revenue")</f>
        <v>Lost on Sale</v>
      </c>
      <c r="X20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5">
        <f>IF(SalesLineItems__NO_LOT[[#This Row],[SOP_Type]]="Return",SalesLineItems__NO_LOT[[#This Row],[Extended_Cost]]*-1,SalesLineItems__NO_LOT[[#This Row],[Extended_Price]])</f>
        <v>0</v>
      </c>
      <c r="Z2055">
        <f>MONTH(SalesLineItems__NO_LOT[[#This Row],[Requested_Ship_Date]])</f>
        <v>5</v>
      </c>
      <c r="AA2055">
        <f>YEAR(SalesLineItems__NO_LOT[[#This Row],[Requested_Ship_Date]])</f>
        <v>2019</v>
      </c>
      <c r="AV2055"/>
      <c r="AX2055"/>
      <c r="AZ2055"/>
      <c r="BC2055"/>
      <c r="BF2055"/>
    </row>
    <row r="2056" spans="1:58" x14ac:dyDescent="0.2">
      <c r="A2056" t="s">
        <v>8473</v>
      </c>
      <c r="B2056" s="11" t="s">
        <v>22</v>
      </c>
      <c r="C2056" s="11" t="s">
        <v>8464</v>
      </c>
      <c r="D2056" s="11" t="s">
        <v>8474</v>
      </c>
      <c r="E2056" s="11" t="s">
        <v>8475</v>
      </c>
      <c r="F2056">
        <v>7.0000000000000007E-2</v>
      </c>
      <c r="G2056" s="11" t="s">
        <v>5065</v>
      </c>
      <c r="H2056">
        <v>0</v>
      </c>
      <c r="I2056">
        <v>0</v>
      </c>
      <c r="J2056">
        <v>0</v>
      </c>
      <c r="K2056">
        <v>0</v>
      </c>
      <c r="L2056" s="11" t="s">
        <v>8466</v>
      </c>
      <c r="M2056" s="7">
        <v>43605</v>
      </c>
      <c r="N2056" s="7">
        <v>43605</v>
      </c>
      <c r="O2056" s="11" t="s">
        <v>159</v>
      </c>
      <c r="P2056" s="11" t="s">
        <v>95</v>
      </c>
      <c r="Q2056">
        <v>0</v>
      </c>
      <c r="R2056" s="11" t="s">
        <v>27</v>
      </c>
      <c r="S2056" s="11" t="s">
        <v>95</v>
      </c>
      <c r="T2056">
        <v>0</v>
      </c>
      <c r="U2056">
        <f>SalesLineItems__NO_LOT[[#This Row],[ActualSales]]-SalesLineItems__NO_LOT[[#This Row],[Extended_Cost]]</f>
        <v>0</v>
      </c>
      <c r="V2056">
        <f>IFERROR(SalesLineItems__NO_LOT[[#This Row],[Revenue]]/SalesLineItems__NO_LOT[[#This Row],[Extended_Price]],0)</f>
        <v>0</v>
      </c>
      <c r="W2056" t="str">
        <f>IF(SalesLineItems__NO_LOT[[#This Row],[Revenue]]&lt;0,"Lost on Sale","Normal Revenue")</f>
        <v>Normal Revenue</v>
      </c>
      <c r="X20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6">
        <f>IF(SalesLineItems__NO_LOT[[#This Row],[SOP_Type]]="Return",SalesLineItems__NO_LOT[[#This Row],[Extended_Cost]]*-1,SalesLineItems__NO_LOT[[#This Row],[Extended_Price]])</f>
        <v>0</v>
      </c>
      <c r="Z2056">
        <f>MONTH(SalesLineItems__NO_LOT[[#This Row],[Requested_Ship_Date]])</f>
        <v>5</v>
      </c>
      <c r="AA2056">
        <f>YEAR(SalesLineItems__NO_LOT[[#This Row],[Requested_Ship_Date]])</f>
        <v>2019</v>
      </c>
      <c r="AV2056"/>
      <c r="AX2056"/>
      <c r="AZ2056"/>
      <c r="BC2056"/>
      <c r="BF2056"/>
    </row>
    <row r="2057" spans="1:58" x14ac:dyDescent="0.2">
      <c r="A2057" t="s">
        <v>8476</v>
      </c>
      <c r="B2057" s="11" t="s">
        <v>22</v>
      </c>
      <c r="C2057" s="11" t="s">
        <v>8464</v>
      </c>
      <c r="D2057" s="11" t="s">
        <v>8477</v>
      </c>
      <c r="E2057" s="11" t="s">
        <v>8465</v>
      </c>
      <c r="F2057">
        <v>0.2</v>
      </c>
      <c r="G2057" s="11" t="s">
        <v>5065</v>
      </c>
      <c r="H2057">
        <v>0</v>
      </c>
      <c r="I2057">
        <v>0</v>
      </c>
      <c r="J2057">
        <v>0</v>
      </c>
      <c r="K2057">
        <v>0</v>
      </c>
      <c r="L2057" s="11" t="s">
        <v>8466</v>
      </c>
      <c r="M2057" s="7">
        <v>43605</v>
      </c>
      <c r="N2057" s="7">
        <v>43605</v>
      </c>
      <c r="O2057" s="11" t="s">
        <v>159</v>
      </c>
      <c r="P2057" s="11" t="s">
        <v>95</v>
      </c>
      <c r="Q2057">
        <v>0</v>
      </c>
      <c r="R2057" s="11" t="s">
        <v>27</v>
      </c>
      <c r="S2057" s="11" t="s">
        <v>95</v>
      </c>
      <c r="T2057">
        <v>0</v>
      </c>
      <c r="U2057">
        <f>SalesLineItems__NO_LOT[[#This Row],[ActualSales]]-SalesLineItems__NO_LOT[[#This Row],[Extended_Cost]]</f>
        <v>0</v>
      </c>
      <c r="V2057">
        <f>IFERROR(SalesLineItems__NO_LOT[[#This Row],[Revenue]]/SalesLineItems__NO_LOT[[#This Row],[Extended_Price]],0)</f>
        <v>0</v>
      </c>
      <c r="W2057" t="str">
        <f>IF(SalesLineItems__NO_LOT[[#This Row],[Revenue]]&lt;0,"Lost on Sale","Normal Revenue")</f>
        <v>Normal Revenue</v>
      </c>
      <c r="X20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7">
        <f>IF(SalesLineItems__NO_LOT[[#This Row],[SOP_Type]]="Return",SalesLineItems__NO_LOT[[#This Row],[Extended_Cost]]*-1,SalesLineItems__NO_LOT[[#This Row],[Extended_Price]])</f>
        <v>0</v>
      </c>
      <c r="Z2057">
        <f>MONTH(SalesLineItems__NO_LOT[[#This Row],[Requested_Ship_Date]])</f>
        <v>5</v>
      </c>
      <c r="AA2057">
        <f>YEAR(SalesLineItems__NO_LOT[[#This Row],[Requested_Ship_Date]])</f>
        <v>2019</v>
      </c>
      <c r="AV2057"/>
      <c r="AX2057"/>
      <c r="AZ2057"/>
      <c r="BC2057"/>
      <c r="BF2057"/>
    </row>
    <row r="2058" spans="1:58" x14ac:dyDescent="0.2">
      <c r="A2058" t="s">
        <v>8478</v>
      </c>
      <c r="B2058" s="11" t="s">
        <v>22</v>
      </c>
      <c r="C2058" s="11" t="s">
        <v>8464</v>
      </c>
      <c r="D2058" s="11" t="s">
        <v>5421</v>
      </c>
      <c r="E2058" s="11" t="s">
        <v>8479</v>
      </c>
      <c r="F2058">
        <v>7.0000000000000007E-2</v>
      </c>
      <c r="G2058" s="11" t="s">
        <v>5065</v>
      </c>
      <c r="H2058">
        <v>0</v>
      </c>
      <c r="I2058">
        <v>0</v>
      </c>
      <c r="J2058">
        <v>0</v>
      </c>
      <c r="K2058">
        <v>0</v>
      </c>
      <c r="L2058" s="11" t="s">
        <v>8466</v>
      </c>
      <c r="M2058" s="7">
        <v>43605</v>
      </c>
      <c r="N2058" s="7">
        <v>43605</v>
      </c>
      <c r="O2058" s="11" t="s">
        <v>159</v>
      </c>
      <c r="P2058" s="11" t="s">
        <v>95</v>
      </c>
      <c r="Q2058">
        <v>0</v>
      </c>
      <c r="R2058" s="11" t="s">
        <v>27</v>
      </c>
      <c r="S2058" s="11" t="s">
        <v>95</v>
      </c>
      <c r="T2058">
        <v>0</v>
      </c>
      <c r="U2058">
        <f>SalesLineItems__NO_LOT[[#This Row],[ActualSales]]-SalesLineItems__NO_LOT[[#This Row],[Extended_Cost]]</f>
        <v>0</v>
      </c>
      <c r="V2058">
        <f>IFERROR(SalesLineItems__NO_LOT[[#This Row],[Revenue]]/SalesLineItems__NO_LOT[[#This Row],[Extended_Price]],0)</f>
        <v>0</v>
      </c>
      <c r="W2058" t="str">
        <f>IF(SalesLineItems__NO_LOT[[#This Row],[Revenue]]&lt;0,"Lost on Sale","Normal Revenue")</f>
        <v>Normal Revenue</v>
      </c>
      <c r="X20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8">
        <f>IF(SalesLineItems__NO_LOT[[#This Row],[SOP_Type]]="Return",SalesLineItems__NO_LOT[[#This Row],[Extended_Cost]]*-1,SalesLineItems__NO_LOT[[#This Row],[Extended_Price]])</f>
        <v>0</v>
      </c>
      <c r="Z2058">
        <f>MONTH(SalesLineItems__NO_LOT[[#This Row],[Requested_Ship_Date]])</f>
        <v>5</v>
      </c>
      <c r="AA2058">
        <f>YEAR(SalesLineItems__NO_LOT[[#This Row],[Requested_Ship_Date]])</f>
        <v>2019</v>
      </c>
      <c r="AV2058"/>
      <c r="AX2058"/>
      <c r="AZ2058"/>
      <c r="BC2058"/>
      <c r="BF2058"/>
    </row>
    <row r="2059" spans="1:58" x14ac:dyDescent="0.2">
      <c r="A2059" t="s">
        <v>8480</v>
      </c>
      <c r="B2059" s="11" t="s">
        <v>22</v>
      </c>
      <c r="C2059" s="11" t="s">
        <v>8464</v>
      </c>
      <c r="D2059" s="11" t="s">
        <v>5423</v>
      </c>
      <c r="E2059" s="11" t="s">
        <v>8481</v>
      </c>
      <c r="F2059">
        <v>7.0000000000000007E-2</v>
      </c>
      <c r="G2059" s="11" t="s">
        <v>5065</v>
      </c>
      <c r="H2059">
        <v>0</v>
      </c>
      <c r="I2059">
        <v>0</v>
      </c>
      <c r="J2059">
        <v>0</v>
      </c>
      <c r="K2059">
        <v>0</v>
      </c>
      <c r="L2059" s="11" t="s">
        <v>8466</v>
      </c>
      <c r="M2059" s="7">
        <v>43605</v>
      </c>
      <c r="N2059" s="7">
        <v>43605</v>
      </c>
      <c r="O2059" s="11" t="s">
        <v>159</v>
      </c>
      <c r="P2059" s="11" t="s">
        <v>95</v>
      </c>
      <c r="Q2059">
        <v>0</v>
      </c>
      <c r="R2059" s="11" t="s">
        <v>27</v>
      </c>
      <c r="S2059" s="11" t="s">
        <v>95</v>
      </c>
      <c r="T2059">
        <v>0</v>
      </c>
      <c r="U2059">
        <f>SalesLineItems__NO_LOT[[#This Row],[ActualSales]]-SalesLineItems__NO_LOT[[#This Row],[Extended_Cost]]</f>
        <v>0</v>
      </c>
      <c r="V2059">
        <f>IFERROR(SalesLineItems__NO_LOT[[#This Row],[Revenue]]/SalesLineItems__NO_LOT[[#This Row],[Extended_Price]],0)</f>
        <v>0</v>
      </c>
      <c r="W2059" t="str">
        <f>IF(SalesLineItems__NO_LOT[[#This Row],[Revenue]]&lt;0,"Lost on Sale","Normal Revenue")</f>
        <v>Normal Revenue</v>
      </c>
      <c r="X20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59">
        <f>IF(SalesLineItems__NO_LOT[[#This Row],[SOP_Type]]="Return",SalesLineItems__NO_LOT[[#This Row],[Extended_Cost]]*-1,SalesLineItems__NO_LOT[[#This Row],[Extended_Price]])</f>
        <v>0</v>
      </c>
      <c r="Z2059">
        <f>MONTH(SalesLineItems__NO_LOT[[#This Row],[Requested_Ship_Date]])</f>
        <v>5</v>
      </c>
      <c r="AA2059">
        <f>YEAR(SalesLineItems__NO_LOT[[#This Row],[Requested_Ship_Date]])</f>
        <v>2019</v>
      </c>
      <c r="AV2059"/>
      <c r="AX2059"/>
      <c r="AZ2059"/>
      <c r="BC2059"/>
      <c r="BF2059"/>
    </row>
    <row r="2060" spans="1:58" x14ac:dyDescent="0.2">
      <c r="A2060" t="s">
        <v>8482</v>
      </c>
      <c r="B2060" s="11" t="s">
        <v>22</v>
      </c>
      <c r="C2060" s="11" t="s">
        <v>8483</v>
      </c>
      <c r="D2060" s="11" t="s">
        <v>5419</v>
      </c>
      <c r="E2060" s="11" t="s">
        <v>8465</v>
      </c>
      <c r="F2060">
        <v>0.9</v>
      </c>
      <c r="G2060" s="11" t="s">
        <v>5065</v>
      </c>
      <c r="H2060">
        <v>0</v>
      </c>
      <c r="I2060">
        <v>0</v>
      </c>
      <c r="J2060">
        <v>0</v>
      </c>
      <c r="K2060">
        <v>0</v>
      </c>
      <c r="L2060" s="11" t="s">
        <v>8466</v>
      </c>
      <c r="M2060" s="7">
        <v>43605</v>
      </c>
      <c r="N2060" s="7">
        <v>43605</v>
      </c>
      <c r="O2060" s="11" t="s">
        <v>159</v>
      </c>
      <c r="P2060" s="11" t="s">
        <v>95</v>
      </c>
      <c r="Q2060">
        <v>0</v>
      </c>
      <c r="R2060" s="11" t="s">
        <v>27</v>
      </c>
      <c r="S2060" s="11" t="s">
        <v>95</v>
      </c>
      <c r="T2060">
        <v>0</v>
      </c>
      <c r="U2060">
        <f>SalesLineItems__NO_LOT[[#This Row],[ActualSales]]-SalesLineItems__NO_LOT[[#This Row],[Extended_Cost]]</f>
        <v>0</v>
      </c>
      <c r="V2060">
        <f>IFERROR(SalesLineItems__NO_LOT[[#This Row],[Revenue]]/SalesLineItems__NO_LOT[[#This Row],[Extended_Price]],0)</f>
        <v>0</v>
      </c>
      <c r="W2060" t="str">
        <f>IF(SalesLineItems__NO_LOT[[#This Row],[Revenue]]&lt;0,"Lost on Sale","Normal Revenue")</f>
        <v>Normal Revenue</v>
      </c>
      <c r="X20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0">
        <f>IF(SalesLineItems__NO_LOT[[#This Row],[SOP_Type]]="Return",SalesLineItems__NO_LOT[[#This Row],[Extended_Cost]]*-1,SalesLineItems__NO_LOT[[#This Row],[Extended_Price]])</f>
        <v>0</v>
      </c>
      <c r="Z2060">
        <f>MONTH(SalesLineItems__NO_LOT[[#This Row],[Requested_Ship_Date]])</f>
        <v>5</v>
      </c>
      <c r="AA2060">
        <f>YEAR(SalesLineItems__NO_LOT[[#This Row],[Requested_Ship_Date]])</f>
        <v>2019</v>
      </c>
      <c r="AV2060"/>
      <c r="AX2060"/>
      <c r="AZ2060"/>
      <c r="BC2060"/>
      <c r="BF2060"/>
    </row>
    <row r="2061" spans="1:58" x14ac:dyDescent="0.2">
      <c r="A2061" t="s">
        <v>8484</v>
      </c>
      <c r="B2061" s="11" t="s">
        <v>22</v>
      </c>
      <c r="C2061" s="11" t="s">
        <v>8483</v>
      </c>
      <c r="D2061" s="11" t="s">
        <v>8474</v>
      </c>
      <c r="E2061" s="11" t="s">
        <v>8475</v>
      </c>
      <c r="F2061">
        <v>0.6</v>
      </c>
      <c r="G2061" s="11" t="s">
        <v>5065</v>
      </c>
      <c r="H2061">
        <v>0</v>
      </c>
      <c r="I2061">
        <v>0</v>
      </c>
      <c r="J2061">
        <v>0</v>
      </c>
      <c r="K2061">
        <v>0</v>
      </c>
      <c r="L2061" s="11" t="s">
        <v>8466</v>
      </c>
      <c r="M2061" s="7">
        <v>43605</v>
      </c>
      <c r="N2061" s="7">
        <v>43605</v>
      </c>
      <c r="O2061" s="11" t="s">
        <v>159</v>
      </c>
      <c r="P2061" s="11" t="s">
        <v>95</v>
      </c>
      <c r="Q2061">
        <v>0</v>
      </c>
      <c r="R2061" s="11" t="s">
        <v>27</v>
      </c>
      <c r="S2061" s="11" t="s">
        <v>95</v>
      </c>
      <c r="T2061">
        <v>0</v>
      </c>
      <c r="U2061">
        <f>SalesLineItems__NO_LOT[[#This Row],[ActualSales]]-SalesLineItems__NO_LOT[[#This Row],[Extended_Cost]]</f>
        <v>0</v>
      </c>
      <c r="V2061">
        <f>IFERROR(SalesLineItems__NO_LOT[[#This Row],[Revenue]]/SalesLineItems__NO_LOT[[#This Row],[Extended_Price]],0)</f>
        <v>0</v>
      </c>
      <c r="W2061" t="str">
        <f>IF(SalesLineItems__NO_LOT[[#This Row],[Revenue]]&lt;0,"Lost on Sale","Normal Revenue")</f>
        <v>Normal Revenue</v>
      </c>
      <c r="X20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1">
        <f>IF(SalesLineItems__NO_LOT[[#This Row],[SOP_Type]]="Return",SalesLineItems__NO_LOT[[#This Row],[Extended_Cost]]*-1,SalesLineItems__NO_LOT[[#This Row],[Extended_Price]])</f>
        <v>0</v>
      </c>
      <c r="Z2061">
        <f>MONTH(SalesLineItems__NO_LOT[[#This Row],[Requested_Ship_Date]])</f>
        <v>5</v>
      </c>
      <c r="AA2061">
        <f>YEAR(SalesLineItems__NO_LOT[[#This Row],[Requested_Ship_Date]])</f>
        <v>2019</v>
      </c>
      <c r="AV2061"/>
      <c r="AX2061"/>
      <c r="AZ2061"/>
      <c r="BC2061"/>
      <c r="BF2061"/>
    </row>
    <row r="2062" spans="1:58" x14ac:dyDescent="0.2">
      <c r="A2062" t="s">
        <v>8485</v>
      </c>
      <c r="B2062" s="11" t="s">
        <v>22</v>
      </c>
      <c r="C2062" s="11" t="s">
        <v>8483</v>
      </c>
      <c r="D2062" s="11" t="s">
        <v>8477</v>
      </c>
      <c r="E2062" s="11" t="s">
        <v>8465</v>
      </c>
      <c r="F2062">
        <v>0.9</v>
      </c>
      <c r="G2062" s="11" t="s">
        <v>5065</v>
      </c>
      <c r="H2062">
        <v>0</v>
      </c>
      <c r="I2062">
        <v>0</v>
      </c>
      <c r="J2062">
        <v>0</v>
      </c>
      <c r="K2062">
        <v>0</v>
      </c>
      <c r="L2062" s="11" t="s">
        <v>8466</v>
      </c>
      <c r="M2062" s="7">
        <v>43605</v>
      </c>
      <c r="N2062" s="7">
        <v>43605</v>
      </c>
      <c r="O2062" s="11" t="s">
        <v>159</v>
      </c>
      <c r="P2062" s="11" t="s">
        <v>95</v>
      </c>
      <c r="Q2062">
        <v>0</v>
      </c>
      <c r="R2062" s="11" t="s">
        <v>27</v>
      </c>
      <c r="S2062" s="11" t="s">
        <v>95</v>
      </c>
      <c r="T2062">
        <v>0</v>
      </c>
      <c r="U2062">
        <f>SalesLineItems__NO_LOT[[#This Row],[ActualSales]]-SalesLineItems__NO_LOT[[#This Row],[Extended_Cost]]</f>
        <v>0</v>
      </c>
      <c r="V2062">
        <f>IFERROR(SalesLineItems__NO_LOT[[#This Row],[Revenue]]/SalesLineItems__NO_LOT[[#This Row],[Extended_Price]],0)</f>
        <v>0</v>
      </c>
      <c r="W2062" t="str">
        <f>IF(SalesLineItems__NO_LOT[[#This Row],[Revenue]]&lt;0,"Lost on Sale","Normal Revenue")</f>
        <v>Normal Revenue</v>
      </c>
      <c r="X20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2">
        <f>IF(SalesLineItems__NO_LOT[[#This Row],[SOP_Type]]="Return",SalesLineItems__NO_LOT[[#This Row],[Extended_Cost]]*-1,SalesLineItems__NO_LOT[[#This Row],[Extended_Price]])</f>
        <v>0</v>
      </c>
      <c r="Z2062">
        <f>MONTH(SalesLineItems__NO_LOT[[#This Row],[Requested_Ship_Date]])</f>
        <v>5</v>
      </c>
      <c r="AA2062">
        <f>YEAR(SalesLineItems__NO_LOT[[#This Row],[Requested_Ship_Date]])</f>
        <v>2019</v>
      </c>
      <c r="AV2062"/>
      <c r="AX2062"/>
      <c r="AZ2062"/>
      <c r="BC2062"/>
      <c r="BF2062"/>
    </row>
    <row r="2063" spans="1:58" x14ac:dyDescent="0.2">
      <c r="A2063" t="s">
        <v>8486</v>
      </c>
      <c r="B2063" s="11" t="s">
        <v>22</v>
      </c>
      <c r="C2063" s="11" t="s">
        <v>8483</v>
      </c>
      <c r="D2063" s="11" t="s">
        <v>5421</v>
      </c>
      <c r="E2063" s="11" t="s">
        <v>8479</v>
      </c>
      <c r="F2063">
        <v>0.5</v>
      </c>
      <c r="G2063" s="11" t="s">
        <v>5065</v>
      </c>
      <c r="H2063">
        <v>0</v>
      </c>
      <c r="I2063">
        <v>0</v>
      </c>
      <c r="J2063">
        <v>0</v>
      </c>
      <c r="K2063">
        <v>0</v>
      </c>
      <c r="L2063" s="11" t="s">
        <v>8466</v>
      </c>
      <c r="M2063" s="7">
        <v>43605</v>
      </c>
      <c r="N2063" s="7">
        <v>43605</v>
      </c>
      <c r="O2063" s="11" t="s">
        <v>159</v>
      </c>
      <c r="P2063" s="11" t="s">
        <v>95</v>
      </c>
      <c r="Q2063">
        <v>0</v>
      </c>
      <c r="R2063" s="11" t="s">
        <v>27</v>
      </c>
      <c r="S2063" s="11" t="s">
        <v>95</v>
      </c>
      <c r="T2063">
        <v>0</v>
      </c>
      <c r="U2063">
        <f>SalesLineItems__NO_LOT[[#This Row],[ActualSales]]-SalesLineItems__NO_LOT[[#This Row],[Extended_Cost]]</f>
        <v>0</v>
      </c>
      <c r="V2063">
        <f>IFERROR(SalesLineItems__NO_LOT[[#This Row],[Revenue]]/SalesLineItems__NO_LOT[[#This Row],[Extended_Price]],0)</f>
        <v>0</v>
      </c>
      <c r="W2063" t="str">
        <f>IF(SalesLineItems__NO_LOT[[#This Row],[Revenue]]&lt;0,"Lost on Sale","Normal Revenue")</f>
        <v>Normal Revenue</v>
      </c>
      <c r="X20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3">
        <f>IF(SalesLineItems__NO_LOT[[#This Row],[SOP_Type]]="Return",SalesLineItems__NO_LOT[[#This Row],[Extended_Cost]]*-1,SalesLineItems__NO_LOT[[#This Row],[Extended_Price]])</f>
        <v>0</v>
      </c>
      <c r="Z2063">
        <f>MONTH(SalesLineItems__NO_LOT[[#This Row],[Requested_Ship_Date]])</f>
        <v>5</v>
      </c>
      <c r="AA2063">
        <f>YEAR(SalesLineItems__NO_LOT[[#This Row],[Requested_Ship_Date]])</f>
        <v>2019</v>
      </c>
      <c r="AV2063"/>
      <c r="AX2063"/>
      <c r="AZ2063"/>
      <c r="BC2063"/>
      <c r="BF2063"/>
    </row>
    <row r="2064" spans="1:58" x14ac:dyDescent="0.2">
      <c r="A2064" t="s">
        <v>8487</v>
      </c>
      <c r="B2064" s="11" t="s">
        <v>22</v>
      </c>
      <c r="C2064" s="11" t="s">
        <v>8483</v>
      </c>
      <c r="D2064" s="11" t="s">
        <v>5423</v>
      </c>
      <c r="E2064" s="11" t="s">
        <v>8481</v>
      </c>
      <c r="F2064">
        <v>0.5</v>
      </c>
      <c r="G2064" s="11" t="s">
        <v>5065</v>
      </c>
      <c r="H2064">
        <v>0</v>
      </c>
      <c r="I2064">
        <v>0</v>
      </c>
      <c r="J2064">
        <v>0</v>
      </c>
      <c r="K2064">
        <v>0</v>
      </c>
      <c r="L2064" s="11" t="s">
        <v>8466</v>
      </c>
      <c r="M2064" s="7">
        <v>43605</v>
      </c>
      <c r="N2064" s="7">
        <v>43605</v>
      </c>
      <c r="O2064" s="11" t="s">
        <v>159</v>
      </c>
      <c r="P2064" s="11" t="s">
        <v>95</v>
      </c>
      <c r="Q2064">
        <v>0</v>
      </c>
      <c r="R2064" s="11" t="s">
        <v>27</v>
      </c>
      <c r="S2064" s="11" t="s">
        <v>95</v>
      </c>
      <c r="T2064">
        <v>0</v>
      </c>
      <c r="U2064">
        <f>SalesLineItems__NO_LOT[[#This Row],[ActualSales]]-SalesLineItems__NO_LOT[[#This Row],[Extended_Cost]]</f>
        <v>0</v>
      </c>
      <c r="V2064">
        <f>IFERROR(SalesLineItems__NO_LOT[[#This Row],[Revenue]]/SalesLineItems__NO_LOT[[#This Row],[Extended_Price]],0)</f>
        <v>0</v>
      </c>
      <c r="W2064" t="str">
        <f>IF(SalesLineItems__NO_LOT[[#This Row],[Revenue]]&lt;0,"Lost on Sale","Normal Revenue")</f>
        <v>Normal Revenue</v>
      </c>
      <c r="X20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4">
        <f>IF(SalesLineItems__NO_LOT[[#This Row],[SOP_Type]]="Return",SalesLineItems__NO_LOT[[#This Row],[Extended_Cost]]*-1,SalesLineItems__NO_LOT[[#This Row],[Extended_Price]])</f>
        <v>0</v>
      </c>
      <c r="Z2064">
        <f>MONTH(SalesLineItems__NO_LOT[[#This Row],[Requested_Ship_Date]])</f>
        <v>5</v>
      </c>
      <c r="AA2064">
        <f>YEAR(SalesLineItems__NO_LOT[[#This Row],[Requested_Ship_Date]])</f>
        <v>2019</v>
      </c>
      <c r="AV2064"/>
      <c r="AX2064"/>
      <c r="AZ2064"/>
      <c r="BC2064"/>
      <c r="BF2064"/>
    </row>
    <row r="2065" spans="1:58" x14ac:dyDescent="0.2">
      <c r="A2065" t="s">
        <v>8453</v>
      </c>
      <c r="B2065" s="11" t="s">
        <v>22</v>
      </c>
      <c r="C2065" s="11" t="s">
        <v>8454</v>
      </c>
      <c r="D2065" s="11" t="s">
        <v>187</v>
      </c>
      <c r="E2065" s="11" t="s">
        <v>188</v>
      </c>
      <c r="F2065">
        <v>200</v>
      </c>
      <c r="G2065" s="11" t="s">
        <v>5065</v>
      </c>
      <c r="H2065">
        <v>404</v>
      </c>
      <c r="I2065">
        <v>426</v>
      </c>
      <c r="J2065">
        <v>2.02</v>
      </c>
      <c r="K2065">
        <v>2.13</v>
      </c>
      <c r="L2065" s="11" t="s">
        <v>69</v>
      </c>
      <c r="M2065" s="7">
        <v>43606</v>
      </c>
      <c r="N2065" s="7">
        <v>43606</v>
      </c>
      <c r="O2065" s="11" t="s">
        <v>21</v>
      </c>
      <c r="P2065" s="11" t="s">
        <v>95</v>
      </c>
      <c r="Q2065">
        <v>320188.32</v>
      </c>
      <c r="R2065" s="11" t="s">
        <v>52</v>
      </c>
      <c r="S2065" s="11" t="s">
        <v>95</v>
      </c>
      <c r="T2065">
        <v>8464367.5299999993</v>
      </c>
      <c r="U2065">
        <f>SalesLineItems__NO_LOT[[#This Row],[ActualSales]]-SalesLineItems__NO_LOT[[#This Row],[Extended_Cost]]</f>
        <v>22</v>
      </c>
      <c r="V2065">
        <f>IFERROR(SalesLineItems__NO_LOT[[#This Row],[Revenue]]/SalesLineItems__NO_LOT[[#This Row],[Extended_Price]],0)</f>
        <v>5.1643192488262914E-2</v>
      </c>
      <c r="W2065" t="str">
        <f>IF(SalesLineItems__NO_LOT[[#This Row],[Revenue]]&lt;0,"Lost on Sale","Normal Revenue")</f>
        <v>Normal Revenue</v>
      </c>
      <c r="X20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5">
        <f>IF(SalesLineItems__NO_LOT[[#This Row],[SOP_Type]]="Return",SalesLineItems__NO_LOT[[#This Row],[Extended_Cost]]*-1,SalesLineItems__NO_LOT[[#This Row],[Extended_Price]])</f>
        <v>426</v>
      </c>
      <c r="Z2065">
        <f>MONTH(SalesLineItems__NO_LOT[[#This Row],[Requested_Ship_Date]])</f>
        <v>5</v>
      </c>
      <c r="AA2065">
        <f>YEAR(SalesLineItems__NO_LOT[[#This Row],[Requested_Ship_Date]])</f>
        <v>2019</v>
      </c>
      <c r="AV2065"/>
      <c r="AX2065"/>
      <c r="AZ2065"/>
      <c r="BC2065"/>
      <c r="BF2065"/>
    </row>
    <row r="2066" spans="1:58" x14ac:dyDescent="0.2">
      <c r="A2066" t="s">
        <v>8455</v>
      </c>
      <c r="B2066" s="11" t="s">
        <v>22</v>
      </c>
      <c r="C2066" s="11" t="s">
        <v>8456</v>
      </c>
      <c r="D2066" s="11" t="s">
        <v>187</v>
      </c>
      <c r="E2066" s="11" t="s">
        <v>188</v>
      </c>
      <c r="F2066">
        <v>200</v>
      </c>
      <c r="G2066" s="11" t="s">
        <v>5065</v>
      </c>
      <c r="H2066">
        <v>404</v>
      </c>
      <c r="I2066">
        <v>426</v>
      </c>
      <c r="J2066">
        <v>2.02</v>
      </c>
      <c r="K2066">
        <v>2.13</v>
      </c>
      <c r="L2066" s="11" t="s">
        <v>69</v>
      </c>
      <c r="M2066" s="7">
        <v>43606</v>
      </c>
      <c r="N2066" s="7">
        <v>43606</v>
      </c>
      <c r="O2066" s="11" t="s">
        <v>21</v>
      </c>
      <c r="P2066" s="11" t="s">
        <v>95</v>
      </c>
      <c r="Q2066">
        <v>320188.32</v>
      </c>
      <c r="R2066" s="11" t="s">
        <v>52</v>
      </c>
      <c r="S2066" s="11" t="s">
        <v>95</v>
      </c>
      <c r="T2066">
        <v>8464367.5299999993</v>
      </c>
      <c r="U2066">
        <f>SalesLineItems__NO_LOT[[#This Row],[ActualSales]]-SalesLineItems__NO_LOT[[#This Row],[Extended_Cost]]</f>
        <v>22</v>
      </c>
      <c r="V2066">
        <f>IFERROR(SalesLineItems__NO_LOT[[#This Row],[Revenue]]/SalesLineItems__NO_LOT[[#This Row],[Extended_Price]],0)</f>
        <v>5.1643192488262914E-2</v>
      </c>
      <c r="W2066" t="str">
        <f>IF(SalesLineItems__NO_LOT[[#This Row],[Revenue]]&lt;0,"Lost on Sale","Normal Revenue")</f>
        <v>Normal Revenue</v>
      </c>
      <c r="X20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6">
        <f>IF(SalesLineItems__NO_LOT[[#This Row],[SOP_Type]]="Return",SalesLineItems__NO_LOT[[#This Row],[Extended_Cost]]*-1,SalesLineItems__NO_LOT[[#This Row],[Extended_Price]])</f>
        <v>426</v>
      </c>
      <c r="Z2066">
        <f>MONTH(SalesLineItems__NO_LOT[[#This Row],[Requested_Ship_Date]])</f>
        <v>5</v>
      </c>
      <c r="AA2066">
        <f>YEAR(SalesLineItems__NO_LOT[[#This Row],[Requested_Ship_Date]])</f>
        <v>2019</v>
      </c>
      <c r="AV2066"/>
      <c r="AX2066"/>
      <c r="AZ2066"/>
      <c r="BC2066"/>
      <c r="BF2066"/>
    </row>
    <row r="2067" spans="1:58" x14ac:dyDescent="0.2">
      <c r="A2067" t="s">
        <v>8450</v>
      </c>
      <c r="B2067" s="11" t="s">
        <v>22</v>
      </c>
      <c r="C2067" s="11" t="s">
        <v>8451</v>
      </c>
      <c r="D2067" s="11" t="s">
        <v>66</v>
      </c>
      <c r="E2067" s="11" t="s">
        <v>67</v>
      </c>
      <c r="F2067">
        <v>2000</v>
      </c>
      <c r="G2067" s="11" t="s">
        <v>68</v>
      </c>
      <c r="H2067">
        <v>28597.89</v>
      </c>
      <c r="I2067">
        <v>29120</v>
      </c>
      <c r="J2067">
        <v>14.3</v>
      </c>
      <c r="K2067">
        <v>14.56</v>
      </c>
      <c r="L2067" s="11" t="s">
        <v>69</v>
      </c>
      <c r="M2067" s="7">
        <v>43607</v>
      </c>
      <c r="N2067" s="7">
        <v>43607</v>
      </c>
      <c r="O2067" s="11" t="s">
        <v>70</v>
      </c>
      <c r="P2067" s="11" t="s">
        <v>95</v>
      </c>
      <c r="Q2067">
        <v>320188.32</v>
      </c>
      <c r="R2067" s="11" t="s">
        <v>52</v>
      </c>
      <c r="S2067" s="11" t="s">
        <v>95</v>
      </c>
      <c r="T2067">
        <v>8464367.5299999993</v>
      </c>
      <c r="U2067">
        <f>SalesLineItems__NO_LOT[[#This Row],[ActualSales]]-SalesLineItems__NO_LOT[[#This Row],[Extended_Cost]]</f>
        <v>522.11000000000058</v>
      </c>
      <c r="V2067">
        <f>IFERROR(SalesLineItems__NO_LOT[[#This Row],[Revenue]]/SalesLineItems__NO_LOT[[#This Row],[Extended_Price]],0)</f>
        <v>1.7929601648351667E-2</v>
      </c>
      <c r="W2067" t="str">
        <f>IF(SalesLineItems__NO_LOT[[#This Row],[Revenue]]&lt;0,"Lost on Sale","Normal Revenue")</f>
        <v>Normal Revenue</v>
      </c>
      <c r="X20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67">
        <f>IF(SalesLineItems__NO_LOT[[#This Row],[SOP_Type]]="Return",SalesLineItems__NO_LOT[[#This Row],[Extended_Cost]]*-1,SalesLineItems__NO_LOT[[#This Row],[Extended_Price]])</f>
        <v>29120</v>
      </c>
      <c r="Z2067">
        <f>MONTH(SalesLineItems__NO_LOT[[#This Row],[Requested_Ship_Date]])</f>
        <v>5</v>
      </c>
      <c r="AA2067">
        <f>YEAR(SalesLineItems__NO_LOT[[#This Row],[Requested_Ship_Date]])</f>
        <v>2019</v>
      </c>
      <c r="AV2067"/>
      <c r="AX2067"/>
      <c r="AZ2067"/>
      <c r="BC2067"/>
      <c r="BF2067"/>
    </row>
    <row r="2068" spans="1:58" x14ac:dyDescent="0.2">
      <c r="A2068" t="s">
        <v>8452</v>
      </c>
      <c r="B2068" s="11" t="s">
        <v>22</v>
      </c>
      <c r="C2068" s="11" t="s">
        <v>8451</v>
      </c>
      <c r="D2068" s="11" t="s">
        <v>13</v>
      </c>
      <c r="E2068" s="11" t="s">
        <v>14</v>
      </c>
      <c r="F2068">
        <v>1</v>
      </c>
      <c r="G2068" s="11" t="s">
        <v>15</v>
      </c>
      <c r="H2068">
        <v>0</v>
      </c>
      <c r="I2068">
        <v>1.5</v>
      </c>
      <c r="J2068">
        <v>0</v>
      </c>
      <c r="K2068">
        <v>1.5</v>
      </c>
      <c r="L2068" s="11" t="s">
        <v>69</v>
      </c>
      <c r="M2068" s="7">
        <v>43607</v>
      </c>
      <c r="N2068" s="7">
        <v>43607</v>
      </c>
      <c r="O2068" s="11" t="s">
        <v>16</v>
      </c>
      <c r="P2068" s="11" t="s">
        <v>95</v>
      </c>
      <c r="Q2068">
        <v>320188.32</v>
      </c>
      <c r="R2068" s="11" t="s">
        <v>52</v>
      </c>
      <c r="S2068" s="11" t="s">
        <v>95</v>
      </c>
      <c r="T2068">
        <v>8464367.5299999993</v>
      </c>
      <c r="U2068">
        <f>SalesLineItems__NO_LOT[[#This Row],[ActualSales]]-SalesLineItems__NO_LOT[[#This Row],[Extended_Cost]]</f>
        <v>1.5</v>
      </c>
      <c r="V2068">
        <f>IFERROR(SalesLineItems__NO_LOT[[#This Row],[Revenue]]/SalesLineItems__NO_LOT[[#This Row],[Extended_Price]],0)</f>
        <v>1</v>
      </c>
      <c r="W2068" t="str">
        <f>IF(SalesLineItems__NO_LOT[[#This Row],[Revenue]]&lt;0,"Lost on Sale","Normal Revenue")</f>
        <v>Normal Revenue</v>
      </c>
      <c r="X20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68">
        <f>IF(SalesLineItems__NO_LOT[[#This Row],[SOP_Type]]="Return",SalesLineItems__NO_LOT[[#This Row],[Extended_Cost]]*-1,SalesLineItems__NO_LOT[[#This Row],[Extended_Price]])</f>
        <v>1.5</v>
      </c>
      <c r="Z2068">
        <f>MONTH(SalesLineItems__NO_LOT[[#This Row],[Requested_Ship_Date]])</f>
        <v>5</v>
      </c>
      <c r="AA2068">
        <f>YEAR(SalesLineItems__NO_LOT[[#This Row],[Requested_Ship_Date]])</f>
        <v>2019</v>
      </c>
      <c r="AV2068"/>
      <c r="AX2068"/>
      <c r="AZ2068"/>
      <c r="BC2068"/>
      <c r="BF2068"/>
    </row>
    <row r="2069" spans="1:58" x14ac:dyDescent="0.2">
      <c r="A2069" t="s">
        <v>8457</v>
      </c>
      <c r="B2069" s="11" t="s">
        <v>22</v>
      </c>
      <c r="C2069" s="11" t="s">
        <v>8458</v>
      </c>
      <c r="D2069" s="11" t="s">
        <v>412</v>
      </c>
      <c r="E2069" s="11" t="s">
        <v>413</v>
      </c>
      <c r="F2069">
        <v>150</v>
      </c>
      <c r="G2069" s="11" t="s">
        <v>4398</v>
      </c>
      <c r="H2069">
        <v>1506</v>
      </c>
      <c r="I2069">
        <v>1941</v>
      </c>
      <c r="J2069">
        <v>10.039999999999999</v>
      </c>
      <c r="K2069">
        <v>12.94</v>
      </c>
      <c r="L2069" s="11" t="s">
        <v>69</v>
      </c>
      <c r="M2069" s="7">
        <v>43606</v>
      </c>
      <c r="N2069" s="7">
        <v>43606</v>
      </c>
      <c r="O2069" s="11" t="s">
        <v>21</v>
      </c>
      <c r="P2069" s="11" t="s">
        <v>95</v>
      </c>
      <c r="Q2069">
        <v>320188.32</v>
      </c>
      <c r="R2069" s="11" t="s">
        <v>52</v>
      </c>
      <c r="S2069" s="11" t="s">
        <v>95</v>
      </c>
      <c r="T2069">
        <v>8464367.5299999993</v>
      </c>
      <c r="U2069">
        <f>SalesLineItems__NO_LOT[[#This Row],[ActualSales]]-SalesLineItems__NO_LOT[[#This Row],[Extended_Cost]]</f>
        <v>435</v>
      </c>
      <c r="V2069">
        <f>IFERROR(SalesLineItems__NO_LOT[[#This Row],[Revenue]]/SalesLineItems__NO_LOT[[#This Row],[Extended_Price]],0)</f>
        <v>0.22411128284389489</v>
      </c>
      <c r="W2069" t="str">
        <f>IF(SalesLineItems__NO_LOT[[#This Row],[Revenue]]&lt;0,"Lost on Sale","Normal Revenue")</f>
        <v>Normal Revenue</v>
      </c>
      <c r="X20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69">
        <f>IF(SalesLineItems__NO_LOT[[#This Row],[SOP_Type]]="Return",SalesLineItems__NO_LOT[[#This Row],[Extended_Cost]]*-1,SalesLineItems__NO_LOT[[#This Row],[Extended_Price]])</f>
        <v>1941</v>
      </c>
      <c r="Z2069">
        <f>MONTH(SalesLineItems__NO_LOT[[#This Row],[Requested_Ship_Date]])</f>
        <v>5</v>
      </c>
      <c r="AA2069">
        <f>YEAR(SalesLineItems__NO_LOT[[#This Row],[Requested_Ship_Date]])</f>
        <v>2019</v>
      </c>
      <c r="AV2069"/>
      <c r="AX2069"/>
      <c r="AZ2069"/>
      <c r="BC2069"/>
      <c r="BF2069"/>
    </row>
    <row r="2070" spans="1:58" x14ac:dyDescent="0.2">
      <c r="A2070" t="s">
        <v>8459</v>
      </c>
      <c r="B2070" s="11" t="s">
        <v>22</v>
      </c>
      <c r="C2070" s="11" t="s">
        <v>8460</v>
      </c>
      <c r="D2070" s="11" t="s">
        <v>344</v>
      </c>
      <c r="E2070" s="11" t="s">
        <v>345</v>
      </c>
      <c r="F2070">
        <v>2500</v>
      </c>
      <c r="G2070" s="11" t="s">
        <v>9</v>
      </c>
      <c r="H2070">
        <v>13688.25</v>
      </c>
      <c r="I2070">
        <v>21825</v>
      </c>
      <c r="J2070">
        <v>5.48</v>
      </c>
      <c r="K2070">
        <v>8.73</v>
      </c>
      <c r="L2070" s="11" t="s">
        <v>69</v>
      </c>
      <c r="M2070" s="7">
        <v>43606</v>
      </c>
      <c r="N2070" s="7">
        <v>43606</v>
      </c>
      <c r="O2070" s="11" t="s">
        <v>65</v>
      </c>
      <c r="P2070" s="11" t="s">
        <v>95</v>
      </c>
      <c r="Q2070">
        <v>320188.32</v>
      </c>
      <c r="R2070" s="11" t="s">
        <v>52</v>
      </c>
      <c r="S2070" s="11" t="s">
        <v>95</v>
      </c>
      <c r="T2070">
        <v>8464367.5299999993</v>
      </c>
      <c r="U2070">
        <f>SalesLineItems__NO_LOT[[#This Row],[ActualSales]]-SalesLineItems__NO_LOT[[#This Row],[Extended_Cost]]</f>
        <v>8136.75</v>
      </c>
      <c r="V2070">
        <f>IFERROR(SalesLineItems__NO_LOT[[#This Row],[Revenue]]/SalesLineItems__NO_LOT[[#This Row],[Extended_Price]],0)</f>
        <v>0.37281786941580758</v>
      </c>
      <c r="W2070" t="str">
        <f>IF(SalesLineItems__NO_LOT[[#This Row],[Revenue]]&lt;0,"Lost on Sale","Normal Revenue")</f>
        <v>Normal Revenue</v>
      </c>
      <c r="X20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70">
        <f>IF(SalesLineItems__NO_LOT[[#This Row],[SOP_Type]]="Return",SalesLineItems__NO_LOT[[#This Row],[Extended_Cost]]*-1,SalesLineItems__NO_LOT[[#This Row],[Extended_Price]])</f>
        <v>21825</v>
      </c>
      <c r="Z2070">
        <f>MONTH(SalesLineItems__NO_LOT[[#This Row],[Requested_Ship_Date]])</f>
        <v>5</v>
      </c>
      <c r="AA2070">
        <f>YEAR(SalesLineItems__NO_LOT[[#This Row],[Requested_Ship_Date]])</f>
        <v>2019</v>
      </c>
      <c r="AV2070"/>
      <c r="AX2070"/>
      <c r="AZ2070"/>
      <c r="BC2070"/>
      <c r="BF2070"/>
    </row>
    <row r="2071" spans="1:58" x14ac:dyDescent="0.2">
      <c r="A2071" t="s">
        <v>8461</v>
      </c>
      <c r="B2071" s="11" t="s">
        <v>22</v>
      </c>
      <c r="C2071" s="11" t="s">
        <v>8462</v>
      </c>
      <c r="D2071" s="11" t="s">
        <v>2881</v>
      </c>
      <c r="E2071" s="11" t="s">
        <v>2882</v>
      </c>
      <c r="F2071">
        <v>25</v>
      </c>
      <c r="G2071" s="11" t="s">
        <v>5065</v>
      </c>
      <c r="H2071">
        <v>176.5</v>
      </c>
      <c r="I2071">
        <v>176.5</v>
      </c>
      <c r="J2071">
        <v>7.06</v>
      </c>
      <c r="K2071">
        <v>7.06</v>
      </c>
      <c r="L2071" s="11" t="s">
        <v>5997</v>
      </c>
      <c r="M2071" s="7">
        <v>43606</v>
      </c>
      <c r="N2071" s="7">
        <v>43606</v>
      </c>
      <c r="O2071" s="11" t="s">
        <v>159</v>
      </c>
      <c r="P2071" s="11" t="s">
        <v>95</v>
      </c>
      <c r="Q2071">
        <v>73962.19</v>
      </c>
      <c r="R2071" s="11" t="s">
        <v>86</v>
      </c>
      <c r="S2071" s="11" t="s">
        <v>95</v>
      </c>
      <c r="T2071">
        <v>1772952.28</v>
      </c>
      <c r="U2071">
        <f>SalesLineItems__NO_LOT[[#This Row],[ActualSales]]-SalesLineItems__NO_LOT[[#This Row],[Extended_Cost]]</f>
        <v>0</v>
      </c>
      <c r="V2071">
        <f>IFERROR(SalesLineItems__NO_LOT[[#This Row],[Revenue]]/SalesLineItems__NO_LOT[[#This Row],[Extended_Price]],0)</f>
        <v>0</v>
      </c>
      <c r="W2071" t="str">
        <f>IF(SalesLineItems__NO_LOT[[#This Row],[Revenue]]&lt;0,"Lost on Sale","Normal Revenue")</f>
        <v>Normal Revenue</v>
      </c>
      <c r="X20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71">
        <f>IF(SalesLineItems__NO_LOT[[#This Row],[SOP_Type]]="Return",SalesLineItems__NO_LOT[[#This Row],[Extended_Cost]]*-1,SalesLineItems__NO_LOT[[#This Row],[Extended_Price]])</f>
        <v>176.5</v>
      </c>
      <c r="Z2071">
        <f>MONTH(SalesLineItems__NO_LOT[[#This Row],[Requested_Ship_Date]])</f>
        <v>5</v>
      </c>
      <c r="AA2071">
        <f>YEAR(SalesLineItems__NO_LOT[[#This Row],[Requested_Ship_Date]])</f>
        <v>2019</v>
      </c>
      <c r="AV2071"/>
      <c r="AX2071"/>
      <c r="AZ2071"/>
      <c r="BC2071"/>
      <c r="BF2071"/>
    </row>
    <row r="2072" spans="1:58" x14ac:dyDescent="0.2">
      <c r="A2072" t="s">
        <v>8445</v>
      </c>
      <c r="B2072" s="11" t="s">
        <v>22</v>
      </c>
      <c r="C2072" s="11" t="s">
        <v>8446</v>
      </c>
      <c r="D2072" s="11" t="s">
        <v>7</v>
      </c>
      <c r="E2072" s="11" t="s">
        <v>3938</v>
      </c>
      <c r="F2072">
        <v>40.299999999999997</v>
      </c>
      <c r="G2072" s="11" t="s">
        <v>9</v>
      </c>
      <c r="H2072">
        <v>2209.65</v>
      </c>
      <c r="I2072">
        <v>928.51</v>
      </c>
      <c r="J2072">
        <v>54.83</v>
      </c>
      <c r="K2072">
        <v>23.04</v>
      </c>
      <c r="L2072" s="11" t="s">
        <v>10</v>
      </c>
      <c r="M2072" s="7">
        <v>43608</v>
      </c>
      <c r="N2072" s="7">
        <v>43608</v>
      </c>
      <c r="O2072" s="11" t="s">
        <v>11</v>
      </c>
      <c r="P2072" s="11" t="s">
        <v>95</v>
      </c>
      <c r="Q2072">
        <v>66678.759999999995</v>
      </c>
      <c r="R2072" s="11" t="s">
        <v>12</v>
      </c>
      <c r="S2072" s="11" t="s">
        <v>95</v>
      </c>
      <c r="T2072">
        <v>2195688.4</v>
      </c>
      <c r="U2072">
        <f>SalesLineItems__NO_LOT[[#This Row],[ActualSales]]-SalesLineItems__NO_LOT[[#This Row],[Extended_Cost]]</f>
        <v>-1281.1400000000001</v>
      </c>
      <c r="V2072">
        <f>IFERROR(SalesLineItems__NO_LOT[[#This Row],[Revenue]]/SalesLineItems__NO_LOT[[#This Row],[Extended_Price]],0)</f>
        <v>-1.3797805085567201</v>
      </c>
      <c r="W2072" t="str">
        <f>IF(SalesLineItems__NO_LOT[[#This Row],[Revenue]]&lt;0,"Lost on Sale","Normal Revenue")</f>
        <v>Lost on Sale</v>
      </c>
      <c r="X20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072">
        <f>IF(SalesLineItems__NO_LOT[[#This Row],[SOP_Type]]="Return",SalesLineItems__NO_LOT[[#This Row],[Extended_Cost]]*-1,SalesLineItems__NO_LOT[[#This Row],[Extended_Price]])</f>
        <v>928.51</v>
      </c>
      <c r="Z2072">
        <f>MONTH(SalesLineItems__NO_LOT[[#This Row],[Requested_Ship_Date]])</f>
        <v>5</v>
      </c>
      <c r="AA2072">
        <f>YEAR(SalesLineItems__NO_LOT[[#This Row],[Requested_Ship_Date]])</f>
        <v>2019</v>
      </c>
      <c r="AV2072"/>
      <c r="AX2072"/>
      <c r="AZ2072"/>
      <c r="BC2072"/>
      <c r="BF2072"/>
    </row>
    <row r="2073" spans="1:58" x14ac:dyDescent="0.2">
      <c r="A2073" t="s">
        <v>8447</v>
      </c>
      <c r="B2073" s="11" t="s">
        <v>22</v>
      </c>
      <c r="C2073" s="11" t="s">
        <v>8448</v>
      </c>
      <c r="D2073" s="11" t="s">
        <v>1058</v>
      </c>
      <c r="E2073" s="11" t="s">
        <v>1059</v>
      </c>
      <c r="F2073">
        <v>5</v>
      </c>
      <c r="G2073" s="11" t="s">
        <v>9</v>
      </c>
      <c r="H2073">
        <v>53.3</v>
      </c>
      <c r="I2073">
        <v>76.45</v>
      </c>
      <c r="J2073">
        <v>10.66</v>
      </c>
      <c r="K2073">
        <v>15.29</v>
      </c>
      <c r="L2073" s="11" t="s">
        <v>1459</v>
      </c>
      <c r="M2073" s="7">
        <v>43608</v>
      </c>
      <c r="N2073" s="7">
        <v>43608</v>
      </c>
      <c r="O2073" s="11" t="s">
        <v>21</v>
      </c>
      <c r="P2073" s="11" t="s">
        <v>95</v>
      </c>
      <c r="Q2073">
        <v>730</v>
      </c>
      <c r="R2073" s="11" t="s">
        <v>52</v>
      </c>
      <c r="S2073" s="11" t="s">
        <v>95</v>
      </c>
      <c r="T2073">
        <v>3857.99</v>
      </c>
      <c r="U2073">
        <f>SalesLineItems__NO_LOT[[#This Row],[ActualSales]]-SalesLineItems__NO_LOT[[#This Row],[Extended_Cost]]</f>
        <v>23.150000000000006</v>
      </c>
      <c r="V2073">
        <f>IFERROR(SalesLineItems__NO_LOT[[#This Row],[Revenue]]/SalesLineItems__NO_LOT[[#This Row],[Extended_Price]],0)</f>
        <v>0.30281229561805106</v>
      </c>
      <c r="W2073" t="str">
        <f>IF(SalesLineItems__NO_LOT[[#This Row],[Revenue]]&lt;0,"Lost on Sale","Normal Revenue")</f>
        <v>Normal Revenue</v>
      </c>
      <c r="X20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73">
        <f>IF(SalesLineItems__NO_LOT[[#This Row],[SOP_Type]]="Return",SalesLineItems__NO_LOT[[#This Row],[Extended_Cost]]*-1,SalesLineItems__NO_LOT[[#This Row],[Extended_Price]])</f>
        <v>76.45</v>
      </c>
      <c r="Z2073">
        <f>MONTH(SalesLineItems__NO_LOT[[#This Row],[Requested_Ship_Date]])</f>
        <v>5</v>
      </c>
      <c r="AA2073">
        <f>YEAR(SalesLineItems__NO_LOT[[#This Row],[Requested_Ship_Date]])</f>
        <v>2019</v>
      </c>
      <c r="AV2073"/>
      <c r="AX2073"/>
      <c r="AZ2073"/>
      <c r="BC2073"/>
      <c r="BF2073"/>
    </row>
    <row r="2074" spans="1:58" x14ac:dyDescent="0.2">
      <c r="A2074" t="s">
        <v>8449</v>
      </c>
      <c r="B2074" s="11" t="s">
        <v>22</v>
      </c>
      <c r="C2074" s="11" t="s">
        <v>8446</v>
      </c>
      <c r="D2074" s="11" t="s">
        <v>13</v>
      </c>
      <c r="E2074" s="11" t="s">
        <v>14</v>
      </c>
      <c r="F2074">
        <v>1</v>
      </c>
      <c r="G2074" s="11" t="s">
        <v>15</v>
      </c>
      <c r="H2074">
        <v>0</v>
      </c>
      <c r="I2074">
        <v>1.5</v>
      </c>
      <c r="J2074">
        <v>0</v>
      </c>
      <c r="K2074">
        <v>1.5</v>
      </c>
      <c r="L2074" s="11" t="s">
        <v>10</v>
      </c>
      <c r="M2074" s="7">
        <v>43608</v>
      </c>
      <c r="N2074" s="7">
        <v>43608</v>
      </c>
      <c r="O2074" s="11" t="s">
        <v>16</v>
      </c>
      <c r="P2074" s="11" t="s">
        <v>95</v>
      </c>
      <c r="Q2074">
        <v>66678.759999999995</v>
      </c>
      <c r="R2074" s="11" t="s">
        <v>12</v>
      </c>
      <c r="S2074" s="11" t="s">
        <v>95</v>
      </c>
      <c r="T2074">
        <v>2195688.4</v>
      </c>
      <c r="U2074">
        <f>SalesLineItems__NO_LOT[[#This Row],[ActualSales]]-SalesLineItems__NO_LOT[[#This Row],[Extended_Cost]]</f>
        <v>1.5</v>
      </c>
      <c r="V2074">
        <f>IFERROR(SalesLineItems__NO_LOT[[#This Row],[Revenue]]/SalesLineItems__NO_LOT[[#This Row],[Extended_Price]],0)</f>
        <v>1</v>
      </c>
      <c r="W2074" t="str">
        <f>IF(SalesLineItems__NO_LOT[[#This Row],[Revenue]]&lt;0,"Lost on Sale","Normal Revenue")</f>
        <v>Normal Revenue</v>
      </c>
      <c r="X20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74">
        <f>IF(SalesLineItems__NO_LOT[[#This Row],[SOP_Type]]="Return",SalesLineItems__NO_LOT[[#This Row],[Extended_Cost]]*-1,SalesLineItems__NO_LOT[[#This Row],[Extended_Price]])</f>
        <v>1.5</v>
      </c>
      <c r="Z2074">
        <f>MONTH(SalesLineItems__NO_LOT[[#This Row],[Requested_Ship_Date]])</f>
        <v>5</v>
      </c>
      <c r="AA2074">
        <f>YEAR(SalesLineItems__NO_LOT[[#This Row],[Requested_Ship_Date]])</f>
        <v>2019</v>
      </c>
      <c r="AV2074"/>
      <c r="AX2074"/>
      <c r="AZ2074"/>
      <c r="BC2074"/>
      <c r="BF2074"/>
    </row>
    <row r="2075" spans="1:58" x14ac:dyDescent="0.2">
      <c r="A2075" t="s">
        <v>8420</v>
      </c>
      <c r="B2075" s="11" t="s">
        <v>22</v>
      </c>
      <c r="C2075" s="11" t="s">
        <v>8421</v>
      </c>
      <c r="D2075" s="11" t="s">
        <v>1362</v>
      </c>
      <c r="E2075" s="11" t="s">
        <v>1363</v>
      </c>
      <c r="F2075">
        <v>20</v>
      </c>
      <c r="G2075" s="11" t="s">
        <v>5065</v>
      </c>
      <c r="H2075">
        <v>329.4</v>
      </c>
      <c r="I2075">
        <v>477.8</v>
      </c>
      <c r="J2075">
        <v>16.47</v>
      </c>
      <c r="K2075">
        <v>23.89</v>
      </c>
      <c r="L2075" s="11" t="s">
        <v>1357</v>
      </c>
      <c r="M2075" s="7">
        <v>43609</v>
      </c>
      <c r="N2075" s="7">
        <v>43609</v>
      </c>
      <c r="O2075" s="11" t="s">
        <v>21</v>
      </c>
      <c r="P2075" s="11" t="s">
        <v>95</v>
      </c>
      <c r="Q2075">
        <v>5656.4</v>
      </c>
      <c r="R2075" s="11" t="s">
        <v>52</v>
      </c>
      <c r="S2075" s="11" t="s">
        <v>95</v>
      </c>
      <c r="T2075">
        <v>28755.06</v>
      </c>
      <c r="U2075">
        <f>SalesLineItems__NO_LOT[[#This Row],[ActualSales]]-SalesLineItems__NO_LOT[[#This Row],[Extended_Cost]]</f>
        <v>148.40000000000003</v>
      </c>
      <c r="V2075">
        <f>IFERROR(SalesLineItems__NO_LOT[[#This Row],[Revenue]]/SalesLineItems__NO_LOT[[#This Row],[Extended_Price]],0)</f>
        <v>0.31059020510673929</v>
      </c>
      <c r="W2075" t="str">
        <f>IF(SalesLineItems__NO_LOT[[#This Row],[Revenue]]&lt;0,"Lost on Sale","Normal Revenue")</f>
        <v>Normal Revenue</v>
      </c>
      <c r="X20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75">
        <f>IF(SalesLineItems__NO_LOT[[#This Row],[SOP_Type]]="Return",SalesLineItems__NO_LOT[[#This Row],[Extended_Cost]]*-1,SalesLineItems__NO_LOT[[#This Row],[Extended_Price]])</f>
        <v>477.8</v>
      </c>
      <c r="Z2075">
        <f>MONTH(SalesLineItems__NO_LOT[[#This Row],[Requested_Ship_Date]])</f>
        <v>5</v>
      </c>
      <c r="AA2075">
        <f>YEAR(SalesLineItems__NO_LOT[[#This Row],[Requested_Ship_Date]])</f>
        <v>2019</v>
      </c>
      <c r="AV2075"/>
      <c r="AX2075"/>
      <c r="AZ2075"/>
      <c r="BC2075"/>
      <c r="BF2075"/>
    </row>
    <row r="2076" spans="1:58" x14ac:dyDescent="0.2">
      <c r="A2076" t="s">
        <v>8422</v>
      </c>
      <c r="B2076" s="11" t="s">
        <v>22</v>
      </c>
      <c r="C2076" s="11" t="s">
        <v>8421</v>
      </c>
      <c r="D2076" s="11" t="s">
        <v>1355</v>
      </c>
      <c r="E2076" s="11" t="s">
        <v>1356</v>
      </c>
      <c r="F2076">
        <v>25</v>
      </c>
      <c r="G2076" s="11" t="s">
        <v>5065</v>
      </c>
      <c r="H2076">
        <v>310</v>
      </c>
      <c r="I2076">
        <v>495.25</v>
      </c>
      <c r="J2076">
        <v>12.4</v>
      </c>
      <c r="K2076">
        <v>19.809999999999999</v>
      </c>
      <c r="L2076" s="11" t="s">
        <v>1357</v>
      </c>
      <c r="M2076" s="7">
        <v>43609</v>
      </c>
      <c r="N2076" s="7">
        <v>43609</v>
      </c>
      <c r="O2076" s="11" t="s">
        <v>21</v>
      </c>
      <c r="P2076" s="11" t="s">
        <v>95</v>
      </c>
      <c r="Q2076">
        <v>5656.4</v>
      </c>
      <c r="R2076" s="11" t="s">
        <v>52</v>
      </c>
      <c r="S2076" s="11" t="s">
        <v>95</v>
      </c>
      <c r="T2076">
        <v>28755.06</v>
      </c>
      <c r="U2076">
        <f>SalesLineItems__NO_LOT[[#This Row],[ActualSales]]-SalesLineItems__NO_LOT[[#This Row],[Extended_Cost]]</f>
        <v>185.25</v>
      </c>
      <c r="V2076">
        <f>IFERROR(SalesLineItems__NO_LOT[[#This Row],[Revenue]]/SalesLineItems__NO_LOT[[#This Row],[Extended_Price]],0)</f>
        <v>0.3740535083291267</v>
      </c>
      <c r="W2076" t="str">
        <f>IF(SalesLineItems__NO_LOT[[#This Row],[Revenue]]&lt;0,"Lost on Sale","Normal Revenue")</f>
        <v>Normal Revenue</v>
      </c>
      <c r="X20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76">
        <f>IF(SalesLineItems__NO_LOT[[#This Row],[SOP_Type]]="Return",SalesLineItems__NO_LOT[[#This Row],[Extended_Cost]]*-1,SalesLineItems__NO_LOT[[#This Row],[Extended_Price]])</f>
        <v>495.25</v>
      </c>
      <c r="Z2076">
        <f>MONTH(SalesLineItems__NO_LOT[[#This Row],[Requested_Ship_Date]])</f>
        <v>5</v>
      </c>
      <c r="AA2076">
        <f>YEAR(SalesLineItems__NO_LOT[[#This Row],[Requested_Ship_Date]])</f>
        <v>2019</v>
      </c>
      <c r="AV2076"/>
      <c r="AX2076"/>
      <c r="AZ2076"/>
      <c r="BC2076"/>
      <c r="BF2076"/>
    </row>
    <row r="2077" spans="1:58" x14ac:dyDescent="0.2">
      <c r="A2077" t="s">
        <v>8423</v>
      </c>
      <c r="B2077" s="11" t="s">
        <v>22</v>
      </c>
      <c r="C2077" s="11" t="s">
        <v>8424</v>
      </c>
      <c r="D2077" s="11" t="s">
        <v>8425</v>
      </c>
      <c r="E2077" s="11" t="s">
        <v>8426</v>
      </c>
      <c r="F2077">
        <v>17.940000000000001</v>
      </c>
      <c r="G2077" s="11" t="s">
        <v>9</v>
      </c>
      <c r="H2077">
        <v>412.26</v>
      </c>
      <c r="I2077">
        <v>632.91999999999996</v>
      </c>
      <c r="J2077">
        <v>22.98</v>
      </c>
      <c r="K2077">
        <v>35.28</v>
      </c>
      <c r="L2077" s="11" t="s">
        <v>1357</v>
      </c>
      <c r="M2077" s="7">
        <v>43609</v>
      </c>
      <c r="N2077" s="7">
        <v>43609</v>
      </c>
      <c r="O2077" s="11" t="s">
        <v>11</v>
      </c>
      <c r="P2077" s="11" t="s">
        <v>95</v>
      </c>
      <c r="Q2077">
        <v>5656.4</v>
      </c>
      <c r="R2077" s="11" t="s">
        <v>52</v>
      </c>
      <c r="S2077" s="11" t="s">
        <v>95</v>
      </c>
      <c r="T2077">
        <v>28755.06</v>
      </c>
      <c r="U2077">
        <f>SalesLineItems__NO_LOT[[#This Row],[ActualSales]]-SalesLineItems__NO_LOT[[#This Row],[Extended_Cost]]</f>
        <v>220.65999999999997</v>
      </c>
      <c r="V2077">
        <f>IFERROR(SalesLineItems__NO_LOT[[#This Row],[Revenue]]/SalesLineItems__NO_LOT[[#This Row],[Extended_Price]],0)</f>
        <v>0.34863805852240409</v>
      </c>
      <c r="W2077" t="str">
        <f>IF(SalesLineItems__NO_LOT[[#This Row],[Revenue]]&lt;0,"Lost on Sale","Normal Revenue")</f>
        <v>Normal Revenue</v>
      </c>
      <c r="X20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77">
        <f>IF(SalesLineItems__NO_LOT[[#This Row],[SOP_Type]]="Return",SalesLineItems__NO_LOT[[#This Row],[Extended_Cost]]*-1,SalesLineItems__NO_LOT[[#This Row],[Extended_Price]])</f>
        <v>632.91999999999996</v>
      </c>
      <c r="Z2077">
        <f>MONTH(SalesLineItems__NO_LOT[[#This Row],[Requested_Ship_Date]])</f>
        <v>5</v>
      </c>
      <c r="AA2077">
        <f>YEAR(SalesLineItems__NO_LOT[[#This Row],[Requested_Ship_Date]])</f>
        <v>2019</v>
      </c>
      <c r="AV2077"/>
      <c r="AX2077"/>
      <c r="AZ2077"/>
      <c r="BC2077"/>
      <c r="BF2077"/>
    </row>
    <row r="2078" spans="1:58" x14ac:dyDescent="0.2">
      <c r="A2078" t="s">
        <v>9760</v>
      </c>
      <c r="B2078" s="11" t="s">
        <v>22</v>
      </c>
      <c r="C2078" s="11" t="s">
        <v>9749</v>
      </c>
      <c r="D2078" s="11" t="s">
        <v>9761</v>
      </c>
      <c r="E2078" s="11" t="s">
        <v>9762</v>
      </c>
      <c r="F2078">
        <v>53</v>
      </c>
      <c r="G2078" s="11" t="s">
        <v>9</v>
      </c>
      <c r="H2078">
        <v>262.35000000000002</v>
      </c>
      <c r="I2078">
        <v>0</v>
      </c>
      <c r="J2078">
        <v>4.95</v>
      </c>
      <c r="K2078">
        <v>0</v>
      </c>
      <c r="L2078" s="11" t="s">
        <v>204</v>
      </c>
      <c r="M2078" s="7">
        <v>43377</v>
      </c>
      <c r="N2078" s="7">
        <v>43377</v>
      </c>
      <c r="O2078" s="11" t="s">
        <v>65</v>
      </c>
      <c r="P2078" s="11" t="s">
        <v>95</v>
      </c>
      <c r="Q2078">
        <v>77970</v>
      </c>
      <c r="R2078" s="11" t="s">
        <v>205</v>
      </c>
      <c r="S2078" s="11" t="s">
        <v>95</v>
      </c>
      <c r="T2078">
        <v>5887915.3700000001</v>
      </c>
      <c r="U2078">
        <f>SalesLineItems__NO_LOT[[#This Row],[ActualSales]]-SalesLineItems__NO_LOT[[#This Row],[Extended_Cost]]</f>
        <v>-262.35000000000002</v>
      </c>
      <c r="V2078">
        <f>IFERROR(SalesLineItems__NO_LOT[[#This Row],[Revenue]]/SalesLineItems__NO_LOT[[#This Row],[Extended_Price]],0)</f>
        <v>0</v>
      </c>
      <c r="W2078" t="str">
        <f>IF(SalesLineItems__NO_LOT[[#This Row],[Revenue]]&lt;0,"Lost on Sale","Normal Revenue")</f>
        <v>Lost on Sale</v>
      </c>
      <c r="X20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78">
        <f>IF(SalesLineItems__NO_LOT[[#This Row],[SOP_Type]]="Return",SalesLineItems__NO_LOT[[#This Row],[Extended_Cost]]*-1,SalesLineItems__NO_LOT[[#This Row],[Extended_Price]])</f>
        <v>0</v>
      </c>
      <c r="Z2078">
        <f>MONTH(SalesLineItems__NO_LOT[[#This Row],[Requested_Ship_Date]])</f>
        <v>10</v>
      </c>
      <c r="AA2078">
        <f>YEAR(SalesLineItems__NO_LOT[[#This Row],[Requested_Ship_Date]])</f>
        <v>2018</v>
      </c>
      <c r="AV2078"/>
      <c r="AX2078"/>
      <c r="AZ2078"/>
      <c r="BC2078"/>
      <c r="BF2078"/>
    </row>
    <row r="2079" spans="1:58" x14ac:dyDescent="0.2">
      <c r="A2079" t="s">
        <v>9763</v>
      </c>
      <c r="B2079" s="11" t="s">
        <v>22</v>
      </c>
      <c r="C2079" s="11" t="s">
        <v>9749</v>
      </c>
      <c r="D2079" s="11" t="s">
        <v>9764</v>
      </c>
      <c r="E2079" s="11" t="s">
        <v>645</v>
      </c>
      <c r="F2079">
        <v>42</v>
      </c>
      <c r="G2079" s="11" t="s">
        <v>9</v>
      </c>
      <c r="H2079">
        <v>313.32</v>
      </c>
      <c r="I2079">
        <v>0</v>
      </c>
      <c r="J2079">
        <v>7.46</v>
      </c>
      <c r="K2079">
        <v>0</v>
      </c>
      <c r="L2079" s="11" t="s">
        <v>204</v>
      </c>
      <c r="M2079" s="7">
        <v>43377</v>
      </c>
      <c r="N2079" s="7">
        <v>43377</v>
      </c>
      <c r="O2079" s="11" t="s">
        <v>65</v>
      </c>
      <c r="P2079" s="11" t="s">
        <v>95</v>
      </c>
      <c r="Q2079">
        <v>77970</v>
      </c>
      <c r="R2079" s="11" t="s">
        <v>205</v>
      </c>
      <c r="S2079" s="11" t="s">
        <v>95</v>
      </c>
      <c r="T2079">
        <v>5887915.3700000001</v>
      </c>
      <c r="U2079">
        <f>SalesLineItems__NO_LOT[[#This Row],[ActualSales]]-SalesLineItems__NO_LOT[[#This Row],[Extended_Cost]]</f>
        <v>-313.32</v>
      </c>
      <c r="V2079">
        <f>IFERROR(SalesLineItems__NO_LOT[[#This Row],[Revenue]]/SalesLineItems__NO_LOT[[#This Row],[Extended_Price]],0)</f>
        <v>0</v>
      </c>
      <c r="W2079" t="str">
        <f>IF(SalesLineItems__NO_LOT[[#This Row],[Revenue]]&lt;0,"Lost on Sale","Normal Revenue")</f>
        <v>Lost on Sale</v>
      </c>
      <c r="X20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79">
        <f>IF(SalesLineItems__NO_LOT[[#This Row],[SOP_Type]]="Return",SalesLineItems__NO_LOT[[#This Row],[Extended_Cost]]*-1,SalesLineItems__NO_LOT[[#This Row],[Extended_Price]])</f>
        <v>0</v>
      </c>
      <c r="Z2079">
        <f>MONTH(SalesLineItems__NO_LOT[[#This Row],[Requested_Ship_Date]])</f>
        <v>10</v>
      </c>
      <c r="AA2079">
        <f>YEAR(SalesLineItems__NO_LOT[[#This Row],[Requested_Ship_Date]])</f>
        <v>2018</v>
      </c>
      <c r="AV2079"/>
      <c r="AX2079"/>
      <c r="AZ2079"/>
      <c r="BC2079"/>
      <c r="BF2079"/>
    </row>
    <row r="2080" spans="1:58" x14ac:dyDescent="0.2">
      <c r="A2080" t="s">
        <v>9765</v>
      </c>
      <c r="B2080" s="11" t="s">
        <v>22</v>
      </c>
      <c r="C2080" s="11" t="s">
        <v>9749</v>
      </c>
      <c r="D2080" s="11" t="s">
        <v>9766</v>
      </c>
      <c r="E2080" s="11" t="s">
        <v>9767</v>
      </c>
      <c r="F2080">
        <v>29</v>
      </c>
      <c r="G2080" s="11" t="s">
        <v>9</v>
      </c>
      <c r="H2080">
        <v>137.46</v>
      </c>
      <c r="I2080">
        <v>0</v>
      </c>
      <c r="J2080">
        <v>4.74</v>
      </c>
      <c r="K2080">
        <v>0</v>
      </c>
      <c r="L2080" s="11" t="s">
        <v>204</v>
      </c>
      <c r="M2080" s="7">
        <v>43377</v>
      </c>
      <c r="N2080" s="7">
        <v>43377</v>
      </c>
      <c r="O2080" s="11" t="s">
        <v>65</v>
      </c>
      <c r="P2080" s="11" t="s">
        <v>95</v>
      </c>
      <c r="Q2080">
        <v>77970</v>
      </c>
      <c r="R2080" s="11" t="s">
        <v>205</v>
      </c>
      <c r="S2080" s="11" t="s">
        <v>95</v>
      </c>
      <c r="T2080">
        <v>5887915.3700000001</v>
      </c>
      <c r="U2080">
        <f>SalesLineItems__NO_LOT[[#This Row],[ActualSales]]-SalesLineItems__NO_LOT[[#This Row],[Extended_Cost]]</f>
        <v>-137.46</v>
      </c>
      <c r="V2080">
        <f>IFERROR(SalesLineItems__NO_LOT[[#This Row],[Revenue]]/SalesLineItems__NO_LOT[[#This Row],[Extended_Price]],0)</f>
        <v>0</v>
      </c>
      <c r="W2080" t="str">
        <f>IF(SalesLineItems__NO_LOT[[#This Row],[Revenue]]&lt;0,"Lost on Sale","Normal Revenue")</f>
        <v>Lost on Sale</v>
      </c>
      <c r="X20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80">
        <f>IF(SalesLineItems__NO_LOT[[#This Row],[SOP_Type]]="Return",SalesLineItems__NO_LOT[[#This Row],[Extended_Cost]]*-1,SalesLineItems__NO_LOT[[#This Row],[Extended_Price]])</f>
        <v>0</v>
      </c>
      <c r="Z2080">
        <f>MONTH(SalesLineItems__NO_LOT[[#This Row],[Requested_Ship_Date]])</f>
        <v>10</v>
      </c>
      <c r="AA2080">
        <f>YEAR(SalesLineItems__NO_LOT[[#This Row],[Requested_Ship_Date]])</f>
        <v>2018</v>
      </c>
      <c r="AV2080"/>
      <c r="AX2080"/>
      <c r="AZ2080"/>
      <c r="BC2080"/>
      <c r="BF2080"/>
    </row>
    <row r="2081" spans="1:58" x14ac:dyDescent="0.2">
      <c r="A2081" t="s">
        <v>9768</v>
      </c>
      <c r="B2081" s="11" t="s">
        <v>22</v>
      </c>
      <c r="C2081" s="11" t="s">
        <v>9769</v>
      </c>
      <c r="D2081" s="11" t="s">
        <v>441</v>
      </c>
      <c r="E2081" s="11" t="s">
        <v>442</v>
      </c>
      <c r="F2081">
        <v>4874.3999999999996</v>
      </c>
      <c r="G2081" s="11" t="s">
        <v>9</v>
      </c>
      <c r="H2081">
        <v>30320.799999999999</v>
      </c>
      <c r="I2081">
        <v>43772.11</v>
      </c>
      <c r="J2081">
        <v>6.22</v>
      </c>
      <c r="K2081">
        <v>8.98</v>
      </c>
      <c r="L2081" s="11" t="s">
        <v>204</v>
      </c>
      <c r="M2081" s="7">
        <v>43377</v>
      </c>
      <c r="N2081" s="7">
        <v>43377</v>
      </c>
      <c r="O2081" s="11" t="s">
        <v>40</v>
      </c>
      <c r="P2081" s="11" t="s">
        <v>95</v>
      </c>
      <c r="Q2081">
        <v>77970</v>
      </c>
      <c r="R2081" s="11" t="s">
        <v>205</v>
      </c>
      <c r="S2081" s="11" t="s">
        <v>95</v>
      </c>
      <c r="T2081">
        <v>5887915.3700000001</v>
      </c>
      <c r="U2081">
        <f>SalesLineItems__NO_LOT[[#This Row],[ActualSales]]-SalesLineItems__NO_LOT[[#This Row],[Extended_Cost]]</f>
        <v>13451.310000000001</v>
      </c>
      <c r="V2081">
        <f>IFERROR(SalesLineItems__NO_LOT[[#This Row],[Revenue]]/SalesLineItems__NO_LOT[[#This Row],[Extended_Price]],0)</f>
        <v>0.30730321202244992</v>
      </c>
      <c r="W2081" t="str">
        <f>IF(SalesLineItems__NO_LOT[[#This Row],[Revenue]]&lt;0,"Lost on Sale","Normal Revenue")</f>
        <v>Normal Revenue</v>
      </c>
      <c r="X20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1">
        <f>IF(SalesLineItems__NO_LOT[[#This Row],[SOP_Type]]="Return",SalesLineItems__NO_LOT[[#This Row],[Extended_Cost]]*-1,SalesLineItems__NO_LOT[[#This Row],[Extended_Price]])</f>
        <v>43772.11</v>
      </c>
      <c r="Z2081">
        <f>MONTH(SalesLineItems__NO_LOT[[#This Row],[Requested_Ship_Date]])</f>
        <v>10</v>
      </c>
      <c r="AA2081">
        <f>YEAR(SalesLineItems__NO_LOT[[#This Row],[Requested_Ship_Date]])</f>
        <v>2018</v>
      </c>
      <c r="AV2081"/>
      <c r="AX2081"/>
      <c r="AZ2081"/>
      <c r="BC2081"/>
      <c r="BF2081"/>
    </row>
    <row r="2082" spans="1:58" x14ac:dyDescent="0.2">
      <c r="A2082" t="s">
        <v>9770</v>
      </c>
      <c r="B2082" s="11" t="s">
        <v>22</v>
      </c>
      <c r="C2082" s="11" t="s">
        <v>9769</v>
      </c>
      <c r="D2082" s="11" t="s">
        <v>444</v>
      </c>
      <c r="E2082" s="11" t="s">
        <v>445</v>
      </c>
      <c r="F2082">
        <v>824</v>
      </c>
      <c r="G2082" s="11" t="s">
        <v>9</v>
      </c>
      <c r="H2082">
        <v>6493.12</v>
      </c>
      <c r="I2082">
        <v>12318.8</v>
      </c>
      <c r="J2082">
        <v>7.88</v>
      </c>
      <c r="K2082">
        <v>14.95</v>
      </c>
      <c r="L2082" s="11" t="s">
        <v>204</v>
      </c>
      <c r="M2082" s="7">
        <v>43377</v>
      </c>
      <c r="N2082" s="7">
        <v>43377</v>
      </c>
      <c r="O2082" s="11" t="s">
        <v>40</v>
      </c>
      <c r="P2082" s="11" t="s">
        <v>95</v>
      </c>
      <c r="Q2082">
        <v>77970</v>
      </c>
      <c r="R2082" s="11" t="s">
        <v>205</v>
      </c>
      <c r="S2082" s="11" t="s">
        <v>95</v>
      </c>
      <c r="T2082">
        <v>5887915.3700000001</v>
      </c>
      <c r="U2082">
        <f>SalesLineItems__NO_LOT[[#This Row],[ActualSales]]-SalesLineItems__NO_LOT[[#This Row],[Extended_Cost]]</f>
        <v>5825.6799999999994</v>
      </c>
      <c r="V2082">
        <f>IFERROR(SalesLineItems__NO_LOT[[#This Row],[Revenue]]/SalesLineItems__NO_LOT[[#This Row],[Extended_Price]],0)</f>
        <v>0.47290969899665547</v>
      </c>
      <c r="W2082" t="str">
        <f>IF(SalesLineItems__NO_LOT[[#This Row],[Revenue]]&lt;0,"Lost on Sale","Normal Revenue")</f>
        <v>Normal Revenue</v>
      </c>
      <c r="X20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2">
        <f>IF(SalesLineItems__NO_LOT[[#This Row],[SOP_Type]]="Return",SalesLineItems__NO_LOT[[#This Row],[Extended_Cost]]*-1,SalesLineItems__NO_LOT[[#This Row],[Extended_Price]])</f>
        <v>12318.8</v>
      </c>
      <c r="Z2082">
        <f>MONTH(SalesLineItems__NO_LOT[[#This Row],[Requested_Ship_Date]])</f>
        <v>10</v>
      </c>
      <c r="AA2082">
        <f>YEAR(SalesLineItems__NO_LOT[[#This Row],[Requested_Ship_Date]])</f>
        <v>2018</v>
      </c>
      <c r="AV2082"/>
      <c r="AX2082"/>
      <c r="AZ2082"/>
      <c r="BC2082"/>
      <c r="BF2082"/>
    </row>
    <row r="2083" spans="1:58" x14ac:dyDescent="0.2">
      <c r="A2083" t="s">
        <v>9771</v>
      </c>
      <c r="B2083" s="11" t="s">
        <v>22</v>
      </c>
      <c r="C2083" s="11" t="s">
        <v>9769</v>
      </c>
      <c r="D2083" s="11" t="s">
        <v>447</v>
      </c>
      <c r="E2083" s="11" t="s">
        <v>448</v>
      </c>
      <c r="F2083">
        <v>2281.4</v>
      </c>
      <c r="G2083" s="11" t="s">
        <v>9</v>
      </c>
      <c r="H2083">
        <v>17566.78</v>
      </c>
      <c r="I2083">
        <v>34426.33</v>
      </c>
      <c r="J2083">
        <v>7.7</v>
      </c>
      <c r="K2083">
        <v>15.09</v>
      </c>
      <c r="L2083" s="11" t="s">
        <v>204</v>
      </c>
      <c r="M2083" s="7">
        <v>43377</v>
      </c>
      <c r="N2083" s="7">
        <v>43377</v>
      </c>
      <c r="O2083" s="11" t="s">
        <v>40</v>
      </c>
      <c r="P2083" s="11" t="s">
        <v>95</v>
      </c>
      <c r="Q2083">
        <v>77970</v>
      </c>
      <c r="R2083" s="11" t="s">
        <v>205</v>
      </c>
      <c r="S2083" s="11" t="s">
        <v>95</v>
      </c>
      <c r="T2083">
        <v>5887915.3700000001</v>
      </c>
      <c r="U2083">
        <f>SalesLineItems__NO_LOT[[#This Row],[ActualSales]]-SalesLineItems__NO_LOT[[#This Row],[Extended_Cost]]</f>
        <v>16859.550000000003</v>
      </c>
      <c r="V2083">
        <f>IFERROR(SalesLineItems__NO_LOT[[#This Row],[Revenue]]/SalesLineItems__NO_LOT[[#This Row],[Extended_Price]],0)</f>
        <v>0.48972835617389371</v>
      </c>
      <c r="W2083" t="str">
        <f>IF(SalesLineItems__NO_LOT[[#This Row],[Revenue]]&lt;0,"Lost on Sale","Normal Revenue")</f>
        <v>Normal Revenue</v>
      </c>
      <c r="X20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3">
        <f>IF(SalesLineItems__NO_LOT[[#This Row],[SOP_Type]]="Return",SalesLineItems__NO_LOT[[#This Row],[Extended_Cost]]*-1,SalesLineItems__NO_LOT[[#This Row],[Extended_Price]])</f>
        <v>34426.33</v>
      </c>
      <c r="Z2083">
        <f>MONTH(SalesLineItems__NO_LOT[[#This Row],[Requested_Ship_Date]])</f>
        <v>10</v>
      </c>
      <c r="AA2083">
        <f>YEAR(SalesLineItems__NO_LOT[[#This Row],[Requested_Ship_Date]])</f>
        <v>2018</v>
      </c>
      <c r="AV2083"/>
      <c r="AX2083"/>
      <c r="AZ2083"/>
      <c r="BC2083"/>
      <c r="BF2083"/>
    </row>
    <row r="2084" spans="1:58" x14ac:dyDescent="0.2">
      <c r="A2084" t="s">
        <v>9772</v>
      </c>
      <c r="B2084" s="11" t="s">
        <v>22</v>
      </c>
      <c r="C2084" s="11" t="s">
        <v>9769</v>
      </c>
      <c r="D2084" s="11" t="s">
        <v>1140</v>
      </c>
      <c r="E2084" s="11" t="s">
        <v>1141</v>
      </c>
      <c r="F2084">
        <v>420</v>
      </c>
      <c r="G2084" s="11" t="s">
        <v>9</v>
      </c>
      <c r="H2084">
        <v>2704.8</v>
      </c>
      <c r="I2084">
        <v>3721.2</v>
      </c>
      <c r="J2084">
        <v>6.44</v>
      </c>
      <c r="K2084">
        <v>8.86</v>
      </c>
      <c r="L2084" s="11" t="s">
        <v>204</v>
      </c>
      <c r="M2084" s="7">
        <v>43377</v>
      </c>
      <c r="N2084" s="7">
        <v>43377</v>
      </c>
      <c r="O2084" s="11" t="s">
        <v>11</v>
      </c>
      <c r="P2084" s="11" t="s">
        <v>95</v>
      </c>
      <c r="Q2084">
        <v>77970</v>
      </c>
      <c r="R2084" s="11" t="s">
        <v>205</v>
      </c>
      <c r="S2084" s="11" t="s">
        <v>95</v>
      </c>
      <c r="T2084">
        <v>5887915.3700000001</v>
      </c>
      <c r="U2084">
        <f>SalesLineItems__NO_LOT[[#This Row],[ActualSales]]-SalesLineItems__NO_LOT[[#This Row],[Extended_Cost]]</f>
        <v>1016.3999999999996</v>
      </c>
      <c r="V2084">
        <f>IFERROR(SalesLineItems__NO_LOT[[#This Row],[Revenue]]/SalesLineItems__NO_LOT[[#This Row],[Extended_Price]],0)</f>
        <v>0.27313769751692996</v>
      </c>
      <c r="W2084" t="str">
        <f>IF(SalesLineItems__NO_LOT[[#This Row],[Revenue]]&lt;0,"Lost on Sale","Normal Revenue")</f>
        <v>Normal Revenue</v>
      </c>
      <c r="X20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84">
        <f>IF(SalesLineItems__NO_LOT[[#This Row],[SOP_Type]]="Return",SalesLineItems__NO_LOT[[#This Row],[Extended_Cost]]*-1,SalesLineItems__NO_LOT[[#This Row],[Extended_Price]])</f>
        <v>3721.2</v>
      </c>
      <c r="Z2084">
        <f>MONTH(SalesLineItems__NO_LOT[[#This Row],[Requested_Ship_Date]])</f>
        <v>10</v>
      </c>
      <c r="AA2084">
        <f>YEAR(SalesLineItems__NO_LOT[[#This Row],[Requested_Ship_Date]])</f>
        <v>2018</v>
      </c>
      <c r="AV2084"/>
      <c r="AX2084"/>
      <c r="AZ2084"/>
      <c r="BC2084"/>
      <c r="BF2084"/>
    </row>
    <row r="2085" spans="1:58" x14ac:dyDescent="0.2">
      <c r="A2085" t="s">
        <v>9773</v>
      </c>
      <c r="B2085" s="11" t="s">
        <v>22</v>
      </c>
      <c r="C2085" s="11" t="s">
        <v>9769</v>
      </c>
      <c r="D2085" s="11" t="s">
        <v>202</v>
      </c>
      <c r="E2085" s="11" t="s">
        <v>203</v>
      </c>
      <c r="F2085">
        <v>3450</v>
      </c>
      <c r="G2085" s="11" t="s">
        <v>9</v>
      </c>
      <c r="H2085">
        <v>18613</v>
      </c>
      <c r="I2085">
        <v>30498</v>
      </c>
      <c r="J2085">
        <v>5.4</v>
      </c>
      <c r="K2085">
        <v>8.84</v>
      </c>
      <c r="L2085" s="11" t="s">
        <v>204</v>
      </c>
      <c r="M2085" s="7">
        <v>43377</v>
      </c>
      <c r="N2085" s="7">
        <v>43377</v>
      </c>
      <c r="O2085" s="11" t="s">
        <v>65</v>
      </c>
      <c r="P2085" s="11" t="s">
        <v>95</v>
      </c>
      <c r="Q2085">
        <v>77970</v>
      </c>
      <c r="R2085" s="11" t="s">
        <v>205</v>
      </c>
      <c r="S2085" s="11" t="s">
        <v>95</v>
      </c>
      <c r="T2085">
        <v>5887915.3700000001</v>
      </c>
      <c r="U2085">
        <f>SalesLineItems__NO_LOT[[#This Row],[ActualSales]]-SalesLineItems__NO_LOT[[#This Row],[Extended_Cost]]</f>
        <v>11885</v>
      </c>
      <c r="V2085">
        <f>IFERROR(SalesLineItems__NO_LOT[[#This Row],[Revenue]]/SalesLineItems__NO_LOT[[#This Row],[Extended_Price]],0)</f>
        <v>0.38969768509410452</v>
      </c>
      <c r="W2085" t="str">
        <f>IF(SalesLineItems__NO_LOT[[#This Row],[Revenue]]&lt;0,"Lost on Sale","Normal Revenue")</f>
        <v>Normal Revenue</v>
      </c>
      <c r="X20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5">
        <f>IF(SalesLineItems__NO_LOT[[#This Row],[SOP_Type]]="Return",SalesLineItems__NO_LOT[[#This Row],[Extended_Cost]]*-1,SalesLineItems__NO_LOT[[#This Row],[Extended_Price]])</f>
        <v>30498</v>
      </c>
      <c r="Z2085">
        <f>MONTH(SalesLineItems__NO_LOT[[#This Row],[Requested_Ship_Date]])</f>
        <v>10</v>
      </c>
      <c r="AA2085">
        <f>YEAR(SalesLineItems__NO_LOT[[#This Row],[Requested_Ship_Date]])</f>
        <v>2018</v>
      </c>
      <c r="AV2085"/>
      <c r="AX2085"/>
      <c r="AZ2085"/>
      <c r="BC2085"/>
      <c r="BF2085"/>
    </row>
    <row r="2086" spans="1:58" x14ac:dyDescent="0.2">
      <c r="A2086" t="s">
        <v>9774</v>
      </c>
      <c r="B2086" s="11" t="s">
        <v>22</v>
      </c>
      <c r="C2086" s="11" t="s">
        <v>9769</v>
      </c>
      <c r="D2086" s="11" t="s">
        <v>13</v>
      </c>
      <c r="E2086" s="11" t="s">
        <v>14</v>
      </c>
      <c r="F2086">
        <v>1</v>
      </c>
      <c r="G2086" s="11" t="s">
        <v>15</v>
      </c>
      <c r="H2086">
        <v>0</v>
      </c>
      <c r="I2086">
        <v>1.5</v>
      </c>
      <c r="J2086">
        <v>0</v>
      </c>
      <c r="K2086">
        <v>1.5</v>
      </c>
      <c r="L2086" s="11" t="s">
        <v>204</v>
      </c>
      <c r="M2086" s="7">
        <v>43377</v>
      </c>
      <c r="N2086" s="7">
        <v>43377</v>
      </c>
      <c r="O2086" s="11" t="s">
        <v>16</v>
      </c>
      <c r="P2086" s="11" t="s">
        <v>95</v>
      </c>
      <c r="Q2086">
        <v>77970</v>
      </c>
      <c r="R2086" s="11" t="s">
        <v>205</v>
      </c>
      <c r="S2086" s="11" t="s">
        <v>95</v>
      </c>
      <c r="T2086">
        <v>5887915.3700000001</v>
      </c>
      <c r="U2086">
        <f>SalesLineItems__NO_LOT[[#This Row],[ActualSales]]-SalesLineItems__NO_LOT[[#This Row],[Extended_Cost]]</f>
        <v>1.5</v>
      </c>
      <c r="V2086">
        <f>IFERROR(SalesLineItems__NO_LOT[[#This Row],[Revenue]]/SalesLineItems__NO_LOT[[#This Row],[Extended_Price]],0)</f>
        <v>1</v>
      </c>
      <c r="W2086" t="str">
        <f>IF(SalesLineItems__NO_LOT[[#This Row],[Revenue]]&lt;0,"Lost on Sale","Normal Revenue")</f>
        <v>Normal Revenue</v>
      </c>
      <c r="X20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6">
        <f>IF(SalesLineItems__NO_LOT[[#This Row],[SOP_Type]]="Return",SalesLineItems__NO_LOT[[#This Row],[Extended_Cost]]*-1,SalesLineItems__NO_LOT[[#This Row],[Extended_Price]])</f>
        <v>1.5</v>
      </c>
      <c r="Z2086">
        <f>MONTH(SalesLineItems__NO_LOT[[#This Row],[Requested_Ship_Date]])</f>
        <v>10</v>
      </c>
      <c r="AA2086">
        <f>YEAR(SalesLineItems__NO_LOT[[#This Row],[Requested_Ship_Date]])</f>
        <v>2018</v>
      </c>
      <c r="AV2086"/>
      <c r="AX2086"/>
      <c r="AZ2086"/>
      <c r="BC2086"/>
      <c r="BF2086"/>
    </row>
    <row r="2087" spans="1:58" x14ac:dyDescent="0.2">
      <c r="A2087" t="s">
        <v>9775</v>
      </c>
      <c r="B2087" s="11" t="s">
        <v>22</v>
      </c>
      <c r="C2087" s="11" t="s">
        <v>9776</v>
      </c>
      <c r="D2087" s="11" t="s">
        <v>6222</v>
      </c>
      <c r="E2087" s="11" t="s">
        <v>6223</v>
      </c>
      <c r="F2087">
        <v>251.36</v>
      </c>
      <c r="G2087" s="11" t="s">
        <v>9</v>
      </c>
      <c r="H2087">
        <v>2017.64</v>
      </c>
      <c r="I2087">
        <v>2332.62</v>
      </c>
      <c r="J2087">
        <v>8.0299999999999994</v>
      </c>
      <c r="K2087">
        <v>9.2799999999999994</v>
      </c>
      <c r="L2087" s="11" t="s">
        <v>204</v>
      </c>
      <c r="M2087" s="7">
        <v>43377</v>
      </c>
      <c r="N2087" s="7">
        <v>43377</v>
      </c>
      <c r="O2087" s="11" t="s">
        <v>11</v>
      </c>
      <c r="P2087" s="11" t="s">
        <v>95</v>
      </c>
      <c r="Q2087">
        <v>77970</v>
      </c>
      <c r="R2087" s="11" t="s">
        <v>205</v>
      </c>
      <c r="S2087" s="11" t="s">
        <v>95</v>
      </c>
      <c r="T2087">
        <v>5887915.3700000001</v>
      </c>
      <c r="U2087">
        <f>SalesLineItems__NO_LOT[[#This Row],[ActualSales]]-SalesLineItems__NO_LOT[[#This Row],[Extended_Cost]]</f>
        <v>314.97999999999979</v>
      </c>
      <c r="V2087">
        <f>IFERROR(SalesLineItems__NO_LOT[[#This Row],[Revenue]]/SalesLineItems__NO_LOT[[#This Row],[Extended_Price]],0)</f>
        <v>0.13503270999991418</v>
      </c>
      <c r="W2087" t="str">
        <f>IF(SalesLineItems__NO_LOT[[#This Row],[Revenue]]&lt;0,"Lost on Sale","Normal Revenue")</f>
        <v>Normal Revenue</v>
      </c>
      <c r="X20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087">
        <f>IF(SalesLineItems__NO_LOT[[#This Row],[SOP_Type]]="Return",SalesLineItems__NO_LOT[[#This Row],[Extended_Cost]]*-1,SalesLineItems__NO_LOT[[#This Row],[Extended_Price]])</f>
        <v>2332.62</v>
      </c>
      <c r="Z2087">
        <f>MONTH(SalesLineItems__NO_LOT[[#This Row],[Requested_Ship_Date]])</f>
        <v>10</v>
      </c>
      <c r="AA2087">
        <f>YEAR(SalesLineItems__NO_LOT[[#This Row],[Requested_Ship_Date]])</f>
        <v>2018</v>
      </c>
      <c r="AV2087"/>
      <c r="AX2087"/>
      <c r="AZ2087"/>
      <c r="BC2087"/>
      <c r="BF2087"/>
    </row>
    <row r="2088" spans="1:58" x14ac:dyDescent="0.2">
      <c r="A2088" t="s">
        <v>9777</v>
      </c>
      <c r="B2088" s="11" t="s">
        <v>22</v>
      </c>
      <c r="C2088" s="11" t="s">
        <v>9776</v>
      </c>
      <c r="D2088" s="11" t="s">
        <v>5138</v>
      </c>
      <c r="E2088" s="11" t="s">
        <v>5139</v>
      </c>
      <c r="F2088">
        <v>133</v>
      </c>
      <c r="G2088" s="11" t="s">
        <v>9</v>
      </c>
      <c r="H2088">
        <v>573.23</v>
      </c>
      <c r="I2088">
        <v>868.49</v>
      </c>
      <c r="J2088">
        <v>4.3099999999999996</v>
      </c>
      <c r="K2088">
        <v>6.53</v>
      </c>
      <c r="L2088" s="11" t="s">
        <v>204</v>
      </c>
      <c r="M2088" s="7">
        <v>43377</v>
      </c>
      <c r="N2088" s="7">
        <v>43377</v>
      </c>
      <c r="O2088" s="11" t="s">
        <v>11</v>
      </c>
      <c r="P2088" s="11" t="s">
        <v>95</v>
      </c>
      <c r="Q2088">
        <v>77970</v>
      </c>
      <c r="R2088" s="11" t="s">
        <v>205</v>
      </c>
      <c r="S2088" s="11" t="s">
        <v>95</v>
      </c>
      <c r="T2088">
        <v>5887915.3700000001</v>
      </c>
      <c r="U2088">
        <f>SalesLineItems__NO_LOT[[#This Row],[ActualSales]]-SalesLineItems__NO_LOT[[#This Row],[Extended_Cost]]</f>
        <v>295.26</v>
      </c>
      <c r="V2088">
        <f>IFERROR(SalesLineItems__NO_LOT[[#This Row],[Revenue]]/SalesLineItems__NO_LOT[[#This Row],[Extended_Price]],0)</f>
        <v>0.33996937212863704</v>
      </c>
      <c r="W2088" t="str">
        <f>IF(SalesLineItems__NO_LOT[[#This Row],[Revenue]]&lt;0,"Lost on Sale","Normal Revenue")</f>
        <v>Normal Revenue</v>
      </c>
      <c r="X20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88">
        <f>IF(SalesLineItems__NO_LOT[[#This Row],[SOP_Type]]="Return",SalesLineItems__NO_LOT[[#This Row],[Extended_Cost]]*-1,SalesLineItems__NO_LOT[[#This Row],[Extended_Price]])</f>
        <v>868.49</v>
      </c>
      <c r="Z2088">
        <f>MONTH(SalesLineItems__NO_LOT[[#This Row],[Requested_Ship_Date]])</f>
        <v>10</v>
      </c>
      <c r="AA2088">
        <f>YEAR(SalesLineItems__NO_LOT[[#This Row],[Requested_Ship_Date]])</f>
        <v>2018</v>
      </c>
      <c r="AV2088"/>
      <c r="AX2088"/>
      <c r="AZ2088"/>
      <c r="BC2088"/>
      <c r="BF2088"/>
    </row>
    <row r="2089" spans="1:58" x14ac:dyDescent="0.2">
      <c r="A2089" t="s">
        <v>9686</v>
      </c>
      <c r="B2089" s="11" t="s">
        <v>22</v>
      </c>
      <c r="C2089" s="11" t="s">
        <v>9687</v>
      </c>
      <c r="D2089" s="11" t="s">
        <v>1785</v>
      </c>
      <c r="E2089" s="11" t="s">
        <v>182</v>
      </c>
      <c r="F2089">
        <v>25</v>
      </c>
      <c r="G2089" s="11" t="s">
        <v>9</v>
      </c>
      <c r="H2089">
        <v>914</v>
      </c>
      <c r="I2089">
        <v>1260.5</v>
      </c>
      <c r="J2089">
        <v>36.56</v>
      </c>
      <c r="K2089">
        <v>50.42</v>
      </c>
      <c r="L2089" s="11" t="s">
        <v>791</v>
      </c>
      <c r="M2089" s="7">
        <v>43381</v>
      </c>
      <c r="N2089" s="7">
        <v>43381</v>
      </c>
      <c r="O2089" s="11" t="s">
        <v>317</v>
      </c>
      <c r="P2089" s="11" t="s">
        <v>95</v>
      </c>
      <c r="Q2089">
        <v>7600</v>
      </c>
      <c r="R2089" s="11" t="s">
        <v>12</v>
      </c>
      <c r="S2089" s="11" t="s">
        <v>95</v>
      </c>
      <c r="T2089">
        <v>87980</v>
      </c>
      <c r="U2089">
        <f>SalesLineItems__NO_LOT[[#This Row],[ActualSales]]-SalesLineItems__NO_LOT[[#This Row],[Extended_Cost]]</f>
        <v>346.5</v>
      </c>
      <c r="V2089">
        <f>IFERROR(SalesLineItems__NO_LOT[[#This Row],[Revenue]]/SalesLineItems__NO_LOT[[#This Row],[Extended_Price]],0)</f>
        <v>0.27489091630305434</v>
      </c>
      <c r="W2089" t="str">
        <f>IF(SalesLineItems__NO_LOT[[#This Row],[Revenue]]&lt;0,"Lost on Sale","Normal Revenue")</f>
        <v>Normal Revenue</v>
      </c>
      <c r="X20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89">
        <f>IF(SalesLineItems__NO_LOT[[#This Row],[SOP_Type]]="Return",SalesLineItems__NO_LOT[[#This Row],[Extended_Cost]]*-1,SalesLineItems__NO_LOT[[#This Row],[Extended_Price]])</f>
        <v>1260.5</v>
      </c>
      <c r="Z2089">
        <f>MONTH(SalesLineItems__NO_LOT[[#This Row],[Requested_Ship_Date]])</f>
        <v>10</v>
      </c>
      <c r="AA2089">
        <f>YEAR(SalesLineItems__NO_LOT[[#This Row],[Requested_Ship_Date]])</f>
        <v>2018</v>
      </c>
      <c r="AV2089"/>
      <c r="AX2089"/>
      <c r="AZ2089"/>
      <c r="BC2089"/>
      <c r="BF2089"/>
    </row>
    <row r="2090" spans="1:58" x14ac:dyDescent="0.2">
      <c r="A2090" t="s">
        <v>9688</v>
      </c>
      <c r="B2090" s="11" t="s">
        <v>22</v>
      </c>
      <c r="C2090" s="11" t="s">
        <v>9689</v>
      </c>
      <c r="D2090" s="11" t="s">
        <v>5796</v>
      </c>
      <c r="E2090" s="11" t="s">
        <v>5797</v>
      </c>
      <c r="F2090">
        <v>4.0000000000000001E-3</v>
      </c>
      <c r="G2090" s="11" t="s">
        <v>9</v>
      </c>
      <c r="H2090">
        <v>0</v>
      </c>
      <c r="I2090">
        <v>0</v>
      </c>
      <c r="J2090">
        <v>0</v>
      </c>
      <c r="K2090">
        <v>0</v>
      </c>
      <c r="L2090" s="11" t="s">
        <v>5849</v>
      </c>
      <c r="M2090" s="7">
        <v>43381</v>
      </c>
      <c r="N2090" s="7">
        <v>43381</v>
      </c>
      <c r="O2090" s="11" t="s">
        <v>65</v>
      </c>
      <c r="P2090" s="11" t="s">
        <v>95</v>
      </c>
      <c r="Q2090">
        <v>934.4</v>
      </c>
      <c r="R2090" s="11" t="s">
        <v>52</v>
      </c>
      <c r="S2090" s="11" t="s">
        <v>95</v>
      </c>
      <c r="T2090">
        <v>29387.68</v>
      </c>
      <c r="U2090">
        <f>SalesLineItems__NO_LOT[[#This Row],[ActualSales]]-SalesLineItems__NO_LOT[[#This Row],[Extended_Cost]]</f>
        <v>0</v>
      </c>
      <c r="V2090">
        <f>IFERROR(SalesLineItems__NO_LOT[[#This Row],[Revenue]]/SalesLineItems__NO_LOT[[#This Row],[Extended_Price]],0)</f>
        <v>0</v>
      </c>
      <c r="W2090" t="str">
        <f>IF(SalesLineItems__NO_LOT[[#This Row],[Revenue]]&lt;0,"Lost on Sale","Normal Revenue")</f>
        <v>Normal Revenue</v>
      </c>
      <c r="X20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0">
        <f>IF(SalesLineItems__NO_LOT[[#This Row],[SOP_Type]]="Return",SalesLineItems__NO_LOT[[#This Row],[Extended_Cost]]*-1,SalesLineItems__NO_LOT[[#This Row],[Extended_Price]])</f>
        <v>0</v>
      </c>
      <c r="Z2090">
        <f>MONTH(SalesLineItems__NO_LOT[[#This Row],[Requested_Ship_Date]])</f>
        <v>10</v>
      </c>
      <c r="AA2090">
        <f>YEAR(SalesLineItems__NO_LOT[[#This Row],[Requested_Ship_Date]])</f>
        <v>2018</v>
      </c>
      <c r="AV2090"/>
      <c r="AX2090"/>
      <c r="AZ2090"/>
      <c r="BC2090"/>
      <c r="BF2090"/>
    </row>
    <row r="2091" spans="1:58" x14ac:dyDescent="0.2">
      <c r="A2091" t="s">
        <v>9690</v>
      </c>
      <c r="B2091" s="11" t="s">
        <v>22</v>
      </c>
      <c r="C2091" s="11" t="s">
        <v>9689</v>
      </c>
      <c r="D2091" s="11" t="s">
        <v>9681</v>
      </c>
      <c r="E2091" s="11" t="s">
        <v>9682</v>
      </c>
      <c r="F2091">
        <v>1.7999999999999999E-2</v>
      </c>
      <c r="G2091" s="11" t="s">
        <v>9</v>
      </c>
      <c r="H2091">
        <v>0.26</v>
      </c>
      <c r="I2091">
        <v>0</v>
      </c>
      <c r="J2091">
        <v>14.44</v>
      </c>
      <c r="K2091">
        <v>0</v>
      </c>
      <c r="L2091" s="11" t="s">
        <v>5849</v>
      </c>
      <c r="M2091" s="7">
        <v>43381</v>
      </c>
      <c r="N2091" s="7">
        <v>43381</v>
      </c>
      <c r="O2091" s="11" t="s">
        <v>11</v>
      </c>
      <c r="P2091" s="11" t="s">
        <v>95</v>
      </c>
      <c r="Q2091">
        <v>934.4</v>
      </c>
      <c r="R2091" s="11" t="s">
        <v>52</v>
      </c>
      <c r="S2091" s="11" t="s">
        <v>95</v>
      </c>
      <c r="T2091">
        <v>29387.68</v>
      </c>
      <c r="U2091">
        <f>SalesLineItems__NO_LOT[[#This Row],[ActualSales]]-SalesLineItems__NO_LOT[[#This Row],[Extended_Cost]]</f>
        <v>-0.26</v>
      </c>
      <c r="V2091">
        <f>IFERROR(SalesLineItems__NO_LOT[[#This Row],[Revenue]]/SalesLineItems__NO_LOT[[#This Row],[Extended_Price]],0)</f>
        <v>0</v>
      </c>
      <c r="W2091" t="str">
        <f>IF(SalesLineItems__NO_LOT[[#This Row],[Revenue]]&lt;0,"Lost on Sale","Normal Revenue")</f>
        <v>Lost on Sale</v>
      </c>
      <c r="X20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1">
        <f>IF(SalesLineItems__NO_LOT[[#This Row],[SOP_Type]]="Return",SalesLineItems__NO_LOT[[#This Row],[Extended_Cost]]*-1,SalesLineItems__NO_LOT[[#This Row],[Extended_Price]])</f>
        <v>0</v>
      </c>
      <c r="Z2091">
        <f>MONTH(SalesLineItems__NO_LOT[[#This Row],[Requested_Ship_Date]])</f>
        <v>10</v>
      </c>
      <c r="AA2091">
        <f>YEAR(SalesLineItems__NO_LOT[[#This Row],[Requested_Ship_Date]])</f>
        <v>2018</v>
      </c>
      <c r="AV2091"/>
      <c r="AX2091"/>
      <c r="AZ2091"/>
      <c r="BC2091"/>
      <c r="BF2091"/>
    </row>
    <row r="2092" spans="1:58" x14ac:dyDescent="0.2">
      <c r="A2092" t="s">
        <v>9691</v>
      </c>
      <c r="B2092" s="11" t="s">
        <v>22</v>
      </c>
      <c r="C2092" s="11" t="s">
        <v>9689</v>
      </c>
      <c r="D2092" s="11" t="s">
        <v>9683</v>
      </c>
      <c r="E2092" s="11" t="s">
        <v>9684</v>
      </c>
      <c r="F2092">
        <v>2.5000000000000001E-2</v>
      </c>
      <c r="G2092" s="11" t="s">
        <v>9</v>
      </c>
      <c r="H2092">
        <v>0</v>
      </c>
      <c r="I2092">
        <v>0</v>
      </c>
      <c r="J2092">
        <v>0</v>
      </c>
      <c r="K2092">
        <v>0</v>
      </c>
      <c r="L2092" s="11" t="s">
        <v>5849</v>
      </c>
      <c r="M2092" s="7">
        <v>43381</v>
      </c>
      <c r="N2092" s="7">
        <v>43381</v>
      </c>
      <c r="O2092" s="11" t="s">
        <v>65</v>
      </c>
      <c r="P2092" s="11" t="s">
        <v>95</v>
      </c>
      <c r="Q2092">
        <v>934.4</v>
      </c>
      <c r="R2092" s="11" t="s">
        <v>52</v>
      </c>
      <c r="S2092" s="11" t="s">
        <v>95</v>
      </c>
      <c r="T2092">
        <v>29387.68</v>
      </c>
      <c r="U2092">
        <f>SalesLineItems__NO_LOT[[#This Row],[ActualSales]]-SalesLineItems__NO_LOT[[#This Row],[Extended_Cost]]</f>
        <v>0</v>
      </c>
      <c r="V2092">
        <f>IFERROR(SalesLineItems__NO_LOT[[#This Row],[Revenue]]/SalesLineItems__NO_LOT[[#This Row],[Extended_Price]],0)</f>
        <v>0</v>
      </c>
      <c r="W2092" t="str">
        <f>IF(SalesLineItems__NO_LOT[[#This Row],[Revenue]]&lt;0,"Lost on Sale","Normal Revenue")</f>
        <v>Normal Revenue</v>
      </c>
      <c r="X20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2">
        <f>IF(SalesLineItems__NO_LOT[[#This Row],[SOP_Type]]="Return",SalesLineItems__NO_LOT[[#This Row],[Extended_Cost]]*-1,SalesLineItems__NO_LOT[[#This Row],[Extended_Price]])</f>
        <v>0</v>
      </c>
      <c r="Z2092">
        <f>MONTH(SalesLineItems__NO_LOT[[#This Row],[Requested_Ship_Date]])</f>
        <v>10</v>
      </c>
      <c r="AA2092">
        <f>YEAR(SalesLineItems__NO_LOT[[#This Row],[Requested_Ship_Date]])</f>
        <v>2018</v>
      </c>
      <c r="AV2092"/>
      <c r="AX2092"/>
      <c r="AZ2092"/>
      <c r="BC2092"/>
      <c r="BF2092"/>
    </row>
    <row r="2093" spans="1:58" x14ac:dyDescent="0.2">
      <c r="A2093" t="s">
        <v>9692</v>
      </c>
      <c r="B2093" s="11" t="s">
        <v>22</v>
      </c>
      <c r="C2093" s="11" t="s">
        <v>9693</v>
      </c>
      <c r="D2093" s="11" t="s">
        <v>45</v>
      </c>
      <c r="E2093" s="11" t="s">
        <v>46</v>
      </c>
      <c r="F2093">
        <v>0.05</v>
      </c>
      <c r="G2093" s="11" t="s">
        <v>9</v>
      </c>
      <c r="H2093">
        <v>0.31</v>
      </c>
      <c r="I2093">
        <v>0</v>
      </c>
      <c r="J2093">
        <v>6.2</v>
      </c>
      <c r="K2093">
        <v>0</v>
      </c>
      <c r="L2093" s="11" t="s">
        <v>5849</v>
      </c>
      <c r="M2093" s="7">
        <v>43381</v>
      </c>
      <c r="N2093" s="7">
        <v>43381</v>
      </c>
      <c r="O2093" s="11" t="s">
        <v>11</v>
      </c>
      <c r="P2093" s="11" t="s">
        <v>95</v>
      </c>
      <c r="Q2093">
        <v>934.4</v>
      </c>
      <c r="R2093" s="11" t="s">
        <v>52</v>
      </c>
      <c r="S2093" s="11" t="s">
        <v>95</v>
      </c>
      <c r="T2093">
        <v>29387.68</v>
      </c>
      <c r="U2093">
        <f>SalesLineItems__NO_LOT[[#This Row],[ActualSales]]-SalesLineItems__NO_LOT[[#This Row],[Extended_Cost]]</f>
        <v>-0.31</v>
      </c>
      <c r="V2093">
        <f>IFERROR(SalesLineItems__NO_LOT[[#This Row],[Revenue]]/SalesLineItems__NO_LOT[[#This Row],[Extended_Price]],0)</f>
        <v>0</v>
      </c>
      <c r="W2093" t="str">
        <f>IF(SalesLineItems__NO_LOT[[#This Row],[Revenue]]&lt;0,"Lost on Sale","Normal Revenue")</f>
        <v>Lost on Sale</v>
      </c>
      <c r="X20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3">
        <f>IF(SalesLineItems__NO_LOT[[#This Row],[SOP_Type]]="Return",SalesLineItems__NO_LOT[[#This Row],[Extended_Cost]]*-1,SalesLineItems__NO_LOT[[#This Row],[Extended_Price]])</f>
        <v>0</v>
      </c>
      <c r="Z2093">
        <f>MONTH(SalesLineItems__NO_LOT[[#This Row],[Requested_Ship_Date]])</f>
        <v>10</v>
      </c>
      <c r="AA2093">
        <f>YEAR(SalesLineItems__NO_LOT[[#This Row],[Requested_Ship_Date]])</f>
        <v>2018</v>
      </c>
      <c r="AV2093"/>
      <c r="AX2093"/>
      <c r="AZ2093"/>
      <c r="BC2093"/>
      <c r="BF2093"/>
    </row>
    <row r="2094" spans="1:58" x14ac:dyDescent="0.2">
      <c r="A2094" t="s">
        <v>9694</v>
      </c>
      <c r="B2094" s="11" t="s">
        <v>22</v>
      </c>
      <c r="C2094" s="11" t="s">
        <v>9693</v>
      </c>
      <c r="D2094" s="11" t="s">
        <v>32</v>
      </c>
      <c r="E2094" s="11" t="s">
        <v>33</v>
      </c>
      <c r="F2094">
        <v>0.13400000000000001</v>
      </c>
      <c r="G2094" s="11" t="s">
        <v>9</v>
      </c>
      <c r="H2094">
        <v>0.31</v>
      </c>
      <c r="I2094">
        <v>0</v>
      </c>
      <c r="J2094">
        <v>2.31</v>
      </c>
      <c r="K2094">
        <v>0</v>
      </c>
      <c r="L2094" s="11" t="s">
        <v>5849</v>
      </c>
      <c r="M2094" s="7">
        <v>43381</v>
      </c>
      <c r="N2094" s="7">
        <v>43381</v>
      </c>
      <c r="O2094" s="11" t="s">
        <v>35</v>
      </c>
      <c r="P2094" s="11" t="s">
        <v>95</v>
      </c>
      <c r="Q2094">
        <v>934.4</v>
      </c>
      <c r="R2094" s="11" t="s">
        <v>52</v>
      </c>
      <c r="S2094" s="11" t="s">
        <v>95</v>
      </c>
      <c r="T2094">
        <v>29387.68</v>
      </c>
      <c r="U2094">
        <f>SalesLineItems__NO_LOT[[#This Row],[ActualSales]]-SalesLineItems__NO_LOT[[#This Row],[Extended_Cost]]</f>
        <v>-0.31</v>
      </c>
      <c r="V2094">
        <f>IFERROR(SalesLineItems__NO_LOT[[#This Row],[Revenue]]/SalesLineItems__NO_LOT[[#This Row],[Extended_Price]],0)</f>
        <v>0</v>
      </c>
      <c r="W2094" t="str">
        <f>IF(SalesLineItems__NO_LOT[[#This Row],[Revenue]]&lt;0,"Lost on Sale","Normal Revenue")</f>
        <v>Lost on Sale</v>
      </c>
      <c r="X20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4">
        <f>IF(SalesLineItems__NO_LOT[[#This Row],[SOP_Type]]="Return",SalesLineItems__NO_LOT[[#This Row],[Extended_Cost]]*-1,SalesLineItems__NO_LOT[[#This Row],[Extended_Price]])</f>
        <v>0</v>
      </c>
      <c r="Z2094">
        <f>MONTH(SalesLineItems__NO_LOT[[#This Row],[Requested_Ship_Date]])</f>
        <v>10</v>
      </c>
      <c r="AA2094">
        <f>YEAR(SalesLineItems__NO_LOT[[#This Row],[Requested_Ship_Date]])</f>
        <v>2018</v>
      </c>
      <c r="AV2094"/>
      <c r="AX2094"/>
      <c r="AZ2094"/>
      <c r="BC2094"/>
      <c r="BF2094"/>
    </row>
    <row r="2095" spans="1:58" x14ac:dyDescent="0.2">
      <c r="A2095" t="s">
        <v>9695</v>
      </c>
      <c r="B2095" s="11" t="s">
        <v>22</v>
      </c>
      <c r="C2095" s="11" t="s">
        <v>9693</v>
      </c>
      <c r="D2095" s="11" t="s">
        <v>729</v>
      </c>
      <c r="E2095" s="11" t="s">
        <v>730</v>
      </c>
      <c r="F2095">
        <v>4.8000000000000001E-2</v>
      </c>
      <c r="G2095" s="11" t="s">
        <v>9</v>
      </c>
      <c r="H2095">
        <v>0</v>
      </c>
      <c r="I2095">
        <v>0</v>
      </c>
      <c r="J2095">
        <v>0</v>
      </c>
      <c r="K2095">
        <v>0</v>
      </c>
      <c r="L2095" s="11" t="s">
        <v>5849</v>
      </c>
      <c r="M2095" s="7">
        <v>43381</v>
      </c>
      <c r="N2095" s="7">
        <v>43381</v>
      </c>
      <c r="O2095" s="11" t="s">
        <v>11</v>
      </c>
      <c r="P2095" s="11" t="s">
        <v>95</v>
      </c>
      <c r="Q2095">
        <v>934.4</v>
      </c>
      <c r="R2095" s="11" t="s">
        <v>52</v>
      </c>
      <c r="S2095" s="11" t="s">
        <v>95</v>
      </c>
      <c r="T2095">
        <v>29387.68</v>
      </c>
      <c r="U2095">
        <f>SalesLineItems__NO_LOT[[#This Row],[ActualSales]]-SalesLineItems__NO_LOT[[#This Row],[Extended_Cost]]</f>
        <v>0</v>
      </c>
      <c r="V2095">
        <f>IFERROR(SalesLineItems__NO_LOT[[#This Row],[Revenue]]/SalesLineItems__NO_LOT[[#This Row],[Extended_Price]],0)</f>
        <v>0</v>
      </c>
      <c r="W2095" t="str">
        <f>IF(SalesLineItems__NO_LOT[[#This Row],[Revenue]]&lt;0,"Lost on Sale","Normal Revenue")</f>
        <v>Normal Revenue</v>
      </c>
      <c r="X20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5">
        <f>IF(SalesLineItems__NO_LOT[[#This Row],[SOP_Type]]="Return",SalesLineItems__NO_LOT[[#This Row],[Extended_Cost]]*-1,SalesLineItems__NO_LOT[[#This Row],[Extended_Price]])</f>
        <v>0</v>
      </c>
      <c r="Z2095">
        <f>MONTH(SalesLineItems__NO_LOT[[#This Row],[Requested_Ship_Date]])</f>
        <v>10</v>
      </c>
      <c r="AA2095">
        <f>YEAR(SalesLineItems__NO_LOT[[#This Row],[Requested_Ship_Date]])</f>
        <v>2018</v>
      </c>
      <c r="AV2095"/>
      <c r="AX2095"/>
      <c r="AZ2095"/>
      <c r="BC2095"/>
      <c r="BF2095"/>
    </row>
    <row r="2096" spans="1:58" x14ac:dyDescent="0.2">
      <c r="A2096" t="s">
        <v>9696</v>
      </c>
      <c r="B2096" s="11" t="s">
        <v>22</v>
      </c>
      <c r="C2096" s="11" t="s">
        <v>9693</v>
      </c>
      <c r="D2096" s="11" t="s">
        <v>9685</v>
      </c>
      <c r="E2096" s="11" t="s">
        <v>730</v>
      </c>
      <c r="F2096">
        <v>4.8000000000000001E-2</v>
      </c>
      <c r="G2096" s="11" t="s">
        <v>9</v>
      </c>
      <c r="H2096">
        <v>0</v>
      </c>
      <c r="I2096">
        <v>0</v>
      </c>
      <c r="J2096">
        <v>0</v>
      </c>
      <c r="K2096">
        <v>0</v>
      </c>
      <c r="L2096" s="11" t="s">
        <v>5849</v>
      </c>
      <c r="M2096" s="7">
        <v>43381</v>
      </c>
      <c r="N2096" s="7">
        <v>43381</v>
      </c>
      <c r="O2096" s="11" t="s">
        <v>11</v>
      </c>
      <c r="P2096" s="11" t="s">
        <v>95</v>
      </c>
      <c r="Q2096">
        <v>934.4</v>
      </c>
      <c r="R2096" s="11" t="s">
        <v>52</v>
      </c>
      <c r="S2096" s="11" t="s">
        <v>95</v>
      </c>
      <c r="T2096">
        <v>29387.68</v>
      </c>
      <c r="U2096">
        <f>SalesLineItems__NO_LOT[[#This Row],[ActualSales]]-SalesLineItems__NO_LOT[[#This Row],[Extended_Cost]]</f>
        <v>0</v>
      </c>
      <c r="V2096">
        <f>IFERROR(SalesLineItems__NO_LOT[[#This Row],[Revenue]]/SalesLineItems__NO_LOT[[#This Row],[Extended_Price]],0)</f>
        <v>0</v>
      </c>
      <c r="W2096" t="str">
        <f>IF(SalesLineItems__NO_LOT[[#This Row],[Revenue]]&lt;0,"Lost on Sale","Normal Revenue")</f>
        <v>Normal Revenue</v>
      </c>
      <c r="X20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096">
        <f>IF(SalesLineItems__NO_LOT[[#This Row],[SOP_Type]]="Return",SalesLineItems__NO_LOT[[#This Row],[Extended_Cost]]*-1,SalesLineItems__NO_LOT[[#This Row],[Extended_Price]])</f>
        <v>0</v>
      </c>
      <c r="Z2096">
        <f>MONTH(SalesLineItems__NO_LOT[[#This Row],[Requested_Ship_Date]])</f>
        <v>10</v>
      </c>
      <c r="AA2096">
        <f>YEAR(SalesLineItems__NO_LOT[[#This Row],[Requested_Ship_Date]])</f>
        <v>2018</v>
      </c>
      <c r="AV2096"/>
      <c r="AX2096"/>
      <c r="AZ2096"/>
      <c r="BC2096"/>
      <c r="BF2096"/>
    </row>
    <row r="2097" spans="1:58" x14ac:dyDescent="0.2">
      <c r="A2097" t="s">
        <v>9697</v>
      </c>
      <c r="B2097" s="11" t="s">
        <v>22</v>
      </c>
      <c r="C2097" s="11" t="s">
        <v>9698</v>
      </c>
      <c r="D2097" s="11" t="s">
        <v>867</v>
      </c>
      <c r="E2097" s="11" t="s">
        <v>868</v>
      </c>
      <c r="F2097">
        <v>1500</v>
      </c>
      <c r="G2097" s="11" t="s">
        <v>68</v>
      </c>
      <c r="H2097">
        <v>16077</v>
      </c>
      <c r="I2097">
        <v>44730</v>
      </c>
      <c r="J2097">
        <v>10.72</v>
      </c>
      <c r="K2097">
        <v>29.82</v>
      </c>
      <c r="L2097" s="11" t="s">
        <v>869</v>
      </c>
      <c r="M2097" s="7">
        <v>43381</v>
      </c>
      <c r="N2097" s="7">
        <v>43381</v>
      </c>
      <c r="O2097" s="11" t="s">
        <v>70</v>
      </c>
      <c r="P2097" s="11" t="s">
        <v>95</v>
      </c>
      <c r="Q2097">
        <v>52186.5</v>
      </c>
      <c r="R2097" s="11" t="s">
        <v>205</v>
      </c>
      <c r="S2097" s="11" t="s">
        <v>95</v>
      </c>
      <c r="T2097">
        <v>1010446.75</v>
      </c>
      <c r="U2097">
        <f>SalesLineItems__NO_LOT[[#This Row],[ActualSales]]-SalesLineItems__NO_LOT[[#This Row],[Extended_Cost]]</f>
        <v>28653</v>
      </c>
      <c r="V2097">
        <f>IFERROR(SalesLineItems__NO_LOT[[#This Row],[Revenue]]/SalesLineItems__NO_LOT[[#This Row],[Extended_Price]],0)</f>
        <v>0.6405767940979209</v>
      </c>
      <c r="W2097" t="str">
        <f>IF(SalesLineItems__NO_LOT[[#This Row],[Revenue]]&lt;0,"Lost on Sale","Normal Revenue")</f>
        <v>Normal Revenue</v>
      </c>
      <c r="X20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97">
        <f>IF(SalesLineItems__NO_LOT[[#This Row],[SOP_Type]]="Return",SalesLineItems__NO_LOT[[#This Row],[Extended_Cost]]*-1,SalesLineItems__NO_LOT[[#This Row],[Extended_Price]])</f>
        <v>44730</v>
      </c>
      <c r="Z2097">
        <f>MONTH(SalesLineItems__NO_LOT[[#This Row],[Requested_Ship_Date]])</f>
        <v>10</v>
      </c>
      <c r="AA2097">
        <f>YEAR(SalesLineItems__NO_LOT[[#This Row],[Requested_Ship_Date]])</f>
        <v>2018</v>
      </c>
      <c r="AV2097"/>
      <c r="AX2097"/>
      <c r="AZ2097"/>
      <c r="BC2097"/>
      <c r="BF2097"/>
    </row>
    <row r="2098" spans="1:58" x14ac:dyDescent="0.2">
      <c r="A2098" t="s">
        <v>9699</v>
      </c>
      <c r="B2098" s="11" t="s">
        <v>22</v>
      </c>
      <c r="C2098" s="11" t="s">
        <v>9698</v>
      </c>
      <c r="D2098" s="11" t="s">
        <v>13</v>
      </c>
      <c r="E2098" s="11" t="s">
        <v>14</v>
      </c>
      <c r="F2098">
        <v>1</v>
      </c>
      <c r="G2098" s="11" t="s">
        <v>15</v>
      </c>
      <c r="H2098">
        <v>0</v>
      </c>
      <c r="I2098">
        <v>1.5</v>
      </c>
      <c r="J2098">
        <v>0</v>
      </c>
      <c r="K2098">
        <v>1.5</v>
      </c>
      <c r="L2098" s="11" t="s">
        <v>869</v>
      </c>
      <c r="M2098" s="7">
        <v>43381</v>
      </c>
      <c r="N2098" s="7">
        <v>43381</v>
      </c>
      <c r="O2098" s="11" t="s">
        <v>16</v>
      </c>
      <c r="P2098" s="11" t="s">
        <v>95</v>
      </c>
      <c r="Q2098">
        <v>52186.5</v>
      </c>
      <c r="R2098" s="11" t="s">
        <v>205</v>
      </c>
      <c r="S2098" s="11" t="s">
        <v>95</v>
      </c>
      <c r="T2098">
        <v>1010446.75</v>
      </c>
      <c r="U2098">
        <f>SalesLineItems__NO_LOT[[#This Row],[ActualSales]]-SalesLineItems__NO_LOT[[#This Row],[Extended_Cost]]</f>
        <v>1.5</v>
      </c>
      <c r="V2098">
        <f>IFERROR(SalesLineItems__NO_LOT[[#This Row],[Revenue]]/SalesLineItems__NO_LOT[[#This Row],[Extended_Price]],0)</f>
        <v>1</v>
      </c>
      <c r="W2098" t="str">
        <f>IF(SalesLineItems__NO_LOT[[#This Row],[Revenue]]&lt;0,"Lost on Sale","Normal Revenue")</f>
        <v>Normal Revenue</v>
      </c>
      <c r="X20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098">
        <f>IF(SalesLineItems__NO_LOT[[#This Row],[SOP_Type]]="Return",SalesLineItems__NO_LOT[[#This Row],[Extended_Cost]]*-1,SalesLineItems__NO_LOT[[#This Row],[Extended_Price]])</f>
        <v>1.5</v>
      </c>
      <c r="Z2098">
        <f>MONTH(SalesLineItems__NO_LOT[[#This Row],[Requested_Ship_Date]])</f>
        <v>10</v>
      </c>
      <c r="AA2098">
        <f>YEAR(SalesLineItems__NO_LOT[[#This Row],[Requested_Ship_Date]])</f>
        <v>2018</v>
      </c>
      <c r="AV2098"/>
      <c r="AX2098"/>
      <c r="AZ2098"/>
      <c r="BC2098"/>
      <c r="BF2098"/>
    </row>
    <row r="2099" spans="1:58" x14ac:dyDescent="0.2">
      <c r="A2099" t="s">
        <v>9700</v>
      </c>
      <c r="B2099" s="11" t="s">
        <v>22</v>
      </c>
      <c r="C2099" s="11" t="s">
        <v>9701</v>
      </c>
      <c r="D2099" s="11" t="s">
        <v>9290</v>
      </c>
      <c r="E2099" s="11" t="s">
        <v>9291</v>
      </c>
      <c r="F2099">
        <v>10000</v>
      </c>
      <c r="G2099" s="11" t="s">
        <v>9</v>
      </c>
      <c r="H2099">
        <v>16000</v>
      </c>
      <c r="I2099">
        <v>20000</v>
      </c>
      <c r="J2099">
        <v>1.6</v>
      </c>
      <c r="K2099">
        <v>2</v>
      </c>
      <c r="L2099" s="11" t="s">
        <v>100</v>
      </c>
      <c r="M2099" s="7">
        <v>43381</v>
      </c>
      <c r="N2099" s="7">
        <v>43381</v>
      </c>
      <c r="O2099" s="11" t="s">
        <v>317</v>
      </c>
      <c r="P2099" s="11" t="s">
        <v>95</v>
      </c>
      <c r="Q2099">
        <v>160606.39999999999</v>
      </c>
      <c r="R2099" s="11" t="s">
        <v>12</v>
      </c>
      <c r="S2099" s="11" t="s">
        <v>95</v>
      </c>
      <c r="T2099">
        <v>7852497.2199999997</v>
      </c>
      <c r="U2099">
        <f>SalesLineItems__NO_LOT[[#This Row],[ActualSales]]-SalesLineItems__NO_LOT[[#This Row],[Extended_Cost]]</f>
        <v>4000</v>
      </c>
      <c r="V2099">
        <f>IFERROR(SalesLineItems__NO_LOT[[#This Row],[Revenue]]/SalesLineItems__NO_LOT[[#This Row],[Extended_Price]],0)</f>
        <v>0.2</v>
      </c>
      <c r="W2099" t="str">
        <f>IF(SalesLineItems__NO_LOT[[#This Row],[Revenue]]&lt;0,"Lost on Sale","Normal Revenue")</f>
        <v>Normal Revenue</v>
      </c>
      <c r="X20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099">
        <f>IF(SalesLineItems__NO_LOT[[#This Row],[SOP_Type]]="Return",SalesLineItems__NO_LOT[[#This Row],[Extended_Cost]]*-1,SalesLineItems__NO_LOT[[#This Row],[Extended_Price]])</f>
        <v>20000</v>
      </c>
      <c r="Z2099">
        <f>MONTH(SalesLineItems__NO_LOT[[#This Row],[Requested_Ship_Date]])</f>
        <v>10</v>
      </c>
      <c r="AA2099">
        <f>YEAR(SalesLineItems__NO_LOT[[#This Row],[Requested_Ship_Date]])</f>
        <v>2018</v>
      </c>
      <c r="AV2099"/>
      <c r="AX2099"/>
      <c r="AZ2099"/>
      <c r="BC2099"/>
      <c r="BF2099"/>
    </row>
    <row r="2100" spans="1:58" x14ac:dyDescent="0.2">
      <c r="A2100" t="s">
        <v>7400</v>
      </c>
      <c r="B2100" s="11" t="s">
        <v>22</v>
      </c>
      <c r="C2100" s="11" t="s">
        <v>7401</v>
      </c>
      <c r="D2100" s="11" t="s">
        <v>5910</v>
      </c>
      <c r="E2100" s="11" t="s">
        <v>5911</v>
      </c>
      <c r="F2100">
        <v>1406.16</v>
      </c>
      <c r="G2100" s="11" t="s">
        <v>9</v>
      </c>
      <c r="H2100">
        <v>2727.95</v>
      </c>
      <c r="I2100">
        <v>3585.71</v>
      </c>
      <c r="J2100">
        <v>1.94</v>
      </c>
      <c r="K2100">
        <v>2.5499999999999998</v>
      </c>
      <c r="L2100" s="11" t="s">
        <v>6888</v>
      </c>
      <c r="M2100" s="7">
        <v>43767</v>
      </c>
      <c r="N2100" s="7">
        <v>43767</v>
      </c>
      <c r="O2100" s="11" t="s">
        <v>21</v>
      </c>
      <c r="P2100" s="11" t="s">
        <v>95</v>
      </c>
      <c r="Q2100">
        <v>829.47</v>
      </c>
      <c r="R2100" s="11" t="s">
        <v>12</v>
      </c>
      <c r="S2100" s="11" t="s">
        <v>95</v>
      </c>
      <c r="T2100">
        <v>4415.18</v>
      </c>
      <c r="U2100">
        <f>SalesLineItems__NO_LOT[[#This Row],[ActualSales]]-SalesLineItems__NO_LOT[[#This Row],[Extended_Cost]]</f>
        <v>857.76000000000022</v>
      </c>
      <c r="V2100">
        <f>IFERROR(SalesLineItems__NO_LOT[[#This Row],[Revenue]]/SalesLineItems__NO_LOT[[#This Row],[Extended_Price]],0)</f>
        <v>0.23921622217078353</v>
      </c>
      <c r="W2100" t="str">
        <f>IF(SalesLineItems__NO_LOT[[#This Row],[Revenue]]&lt;0,"Lost on Sale","Normal Revenue")</f>
        <v>Normal Revenue</v>
      </c>
      <c r="X2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00">
        <f>IF(SalesLineItems__NO_LOT[[#This Row],[SOP_Type]]="Return",SalesLineItems__NO_LOT[[#This Row],[Extended_Cost]]*-1,SalesLineItems__NO_LOT[[#This Row],[Extended_Price]])</f>
        <v>3585.71</v>
      </c>
      <c r="Z2100">
        <f>MONTH(SalesLineItems__NO_LOT[[#This Row],[Requested_Ship_Date]])</f>
        <v>10</v>
      </c>
      <c r="AA2100">
        <f>YEAR(SalesLineItems__NO_LOT[[#This Row],[Requested_Ship_Date]])</f>
        <v>2019</v>
      </c>
      <c r="AV2100"/>
      <c r="AX2100"/>
      <c r="AZ2100"/>
      <c r="BC2100"/>
      <c r="BF2100"/>
    </row>
    <row r="2101" spans="1:58" x14ac:dyDescent="0.2">
      <c r="A2101" t="s">
        <v>7402</v>
      </c>
      <c r="B2101" s="11" t="s">
        <v>22</v>
      </c>
      <c r="C2101" s="11" t="s">
        <v>7403</v>
      </c>
      <c r="D2101" s="11" t="s">
        <v>189</v>
      </c>
      <c r="E2101" s="11" t="s">
        <v>190</v>
      </c>
      <c r="F2101">
        <v>275</v>
      </c>
      <c r="G2101" s="11" t="s">
        <v>9</v>
      </c>
      <c r="H2101">
        <v>445.5</v>
      </c>
      <c r="I2101">
        <v>470.25</v>
      </c>
      <c r="J2101">
        <v>1.62</v>
      </c>
      <c r="K2101">
        <v>1.71</v>
      </c>
      <c r="L2101" s="11" t="s">
        <v>191</v>
      </c>
      <c r="M2101" s="7">
        <v>43767</v>
      </c>
      <c r="N2101" s="7">
        <v>43767</v>
      </c>
      <c r="O2101" s="11" t="s">
        <v>21</v>
      </c>
      <c r="P2101" s="11" t="s">
        <v>95</v>
      </c>
      <c r="Q2101">
        <v>1633.5</v>
      </c>
      <c r="R2101" s="11" t="s">
        <v>52</v>
      </c>
      <c r="S2101" s="11" t="s">
        <v>95</v>
      </c>
      <c r="T2101">
        <v>68442.19</v>
      </c>
      <c r="U2101">
        <f>SalesLineItems__NO_LOT[[#This Row],[ActualSales]]-SalesLineItems__NO_LOT[[#This Row],[Extended_Cost]]</f>
        <v>24.75</v>
      </c>
      <c r="V2101">
        <f>IFERROR(SalesLineItems__NO_LOT[[#This Row],[Revenue]]/SalesLineItems__NO_LOT[[#This Row],[Extended_Price]],0)</f>
        <v>5.2631578947368418E-2</v>
      </c>
      <c r="W2101" t="str">
        <f>IF(SalesLineItems__NO_LOT[[#This Row],[Revenue]]&lt;0,"Lost on Sale","Normal Revenue")</f>
        <v>Normal Revenue</v>
      </c>
      <c r="X2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01">
        <f>IF(SalesLineItems__NO_LOT[[#This Row],[SOP_Type]]="Return",SalesLineItems__NO_LOT[[#This Row],[Extended_Cost]]*-1,SalesLineItems__NO_LOT[[#This Row],[Extended_Price]])</f>
        <v>470.25</v>
      </c>
      <c r="Z2101">
        <f>MONTH(SalesLineItems__NO_LOT[[#This Row],[Requested_Ship_Date]])</f>
        <v>10</v>
      </c>
      <c r="AA2101">
        <f>YEAR(SalesLineItems__NO_LOT[[#This Row],[Requested_Ship_Date]])</f>
        <v>2019</v>
      </c>
      <c r="AV2101"/>
      <c r="AX2101"/>
      <c r="AZ2101"/>
      <c r="BC2101"/>
      <c r="BF2101"/>
    </row>
    <row r="2102" spans="1:58" x14ac:dyDescent="0.2">
      <c r="A2102" t="s">
        <v>7404</v>
      </c>
      <c r="B2102" s="11" t="s">
        <v>22</v>
      </c>
      <c r="C2102" s="11" t="s">
        <v>7405</v>
      </c>
      <c r="D2102" s="11" t="s">
        <v>189</v>
      </c>
      <c r="E2102" s="11" t="s">
        <v>190</v>
      </c>
      <c r="F2102">
        <v>825</v>
      </c>
      <c r="G2102" s="11" t="s">
        <v>9</v>
      </c>
      <c r="H2102">
        <v>1336.5</v>
      </c>
      <c r="I2102">
        <v>1410.75</v>
      </c>
      <c r="J2102">
        <v>1.62</v>
      </c>
      <c r="K2102">
        <v>1.71</v>
      </c>
      <c r="L2102" s="11" t="s">
        <v>191</v>
      </c>
      <c r="M2102" s="7">
        <v>43767</v>
      </c>
      <c r="N2102" s="7">
        <v>43767</v>
      </c>
      <c r="O2102" s="11" t="s">
        <v>21</v>
      </c>
      <c r="P2102" s="11" t="s">
        <v>95</v>
      </c>
      <c r="Q2102">
        <v>1633.5</v>
      </c>
      <c r="R2102" s="11" t="s">
        <v>52</v>
      </c>
      <c r="S2102" s="11" t="s">
        <v>95</v>
      </c>
      <c r="T2102">
        <v>68442.19</v>
      </c>
      <c r="U2102">
        <f>SalesLineItems__NO_LOT[[#This Row],[ActualSales]]-SalesLineItems__NO_LOT[[#This Row],[Extended_Cost]]</f>
        <v>74.25</v>
      </c>
      <c r="V2102">
        <f>IFERROR(SalesLineItems__NO_LOT[[#This Row],[Revenue]]/SalesLineItems__NO_LOT[[#This Row],[Extended_Price]],0)</f>
        <v>5.2631578947368418E-2</v>
      </c>
      <c r="W2102" t="str">
        <f>IF(SalesLineItems__NO_LOT[[#This Row],[Revenue]]&lt;0,"Lost on Sale","Normal Revenue")</f>
        <v>Normal Revenue</v>
      </c>
      <c r="X2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02">
        <f>IF(SalesLineItems__NO_LOT[[#This Row],[SOP_Type]]="Return",SalesLineItems__NO_LOT[[#This Row],[Extended_Cost]]*-1,SalesLineItems__NO_LOT[[#This Row],[Extended_Price]])</f>
        <v>1410.75</v>
      </c>
      <c r="Z2102">
        <f>MONTH(SalesLineItems__NO_LOT[[#This Row],[Requested_Ship_Date]])</f>
        <v>10</v>
      </c>
      <c r="AA2102">
        <f>YEAR(SalesLineItems__NO_LOT[[#This Row],[Requested_Ship_Date]])</f>
        <v>2019</v>
      </c>
      <c r="AV2102"/>
      <c r="AX2102"/>
      <c r="AZ2102"/>
      <c r="BC2102"/>
      <c r="BF2102"/>
    </row>
    <row r="2103" spans="1:58" x14ac:dyDescent="0.2">
      <c r="A2103" t="s">
        <v>7406</v>
      </c>
      <c r="B2103" s="11" t="s">
        <v>22</v>
      </c>
      <c r="C2103" s="11" t="s">
        <v>7407</v>
      </c>
      <c r="D2103" s="11" t="s">
        <v>7408</v>
      </c>
      <c r="E2103" s="11" t="s">
        <v>33</v>
      </c>
      <c r="F2103">
        <v>19.251999999999999</v>
      </c>
      <c r="G2103" s="11" t="s">
        <v>9</v>
      </c>
      <c r="H2103">
        <v>49.09</v>
      </c>
      <c r="I2103">
        <v>75.849999999999994</v>
      </c>
      <c r="J2103">
        <v>2.5499999999999998</v>
      </c>
      <c r="K2103">
        <v>3.94</v>
      </c>
      <c r="L2103" s="11" t="s">
        <v>7409</v>
      </c>
      <c r="M2103" s="7">
        <v>43767</v>
      </c>
      <c r="N2103" s="7">
        <v>43767</v>
      </c>
      <c r="O2103" s="11" t="s">
        <v>35</v>
      </c>
      <c r="P2103" s="11" t="s">
        <v>95</v>
      </c>
      <c r="Q2103">
        <v>267.06</v>
      </c>
      <c r="R2103" s="11" t="s">
        <v>52</v>
      </c>
      <c r="S2103" s="11" t="s">
        <v>95</v>
      </c>
      <c r="T2103">
        <v>267.06</v>
      </c>
      <c r="U2103">
        <f>SalesLineItems__NO_LOT[[#This Row],[ActualSales]]-SalesLineItems__NO_LOT[[#This Row],[Extended_Cost]]</f>
        <v>26.759999999999991</v>
      </c>
      <c r="V2103">
        <f>IFERROR(SalesLineItems__NO_LOT[[#This Row],[Revenue]]/SalesLineItems__NO_LOT[[#This Row],[Extended_Price]],0)</f>
        <v>0.35280158206987466</v>
      </c>
      <c r="W2103" t="str">
        <f>IF(SalesLineItems__NO_LOT[[#This Row],[Revenue]]&lt;0,"Lost on Sale","Normal Revenue")</f>
        <v>Normal Revenue</v>
      </c>
      <c r="X2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03">
        <f>IF(SalesLineItems__NO_LOT[[#This Row],[SOP_Type]]="Return",SalesLineItems__NO_LOT[[#This Row],[Extended_Cost]]*-1,SalesLineItems__NO_LOT[[#This Row],[Extended_Price]])</f>
        <v>75.849999999999994</v>
      </c>
      <c r="Z2103">
        <f>MONTH(SalesLineItems__NO_LOT[[#This Row],[Requested_Ship_Date]])</f>
        <v>10</v>
      </c>
      <c r="AA2103">
        <f>YEAR(SalesLineItems__NO_LOT[[#This Row],[Requested_Ship_Date]])</f>
        <v>2019</v>
      </c>
      <c r="AV2103"/>
      <c r="AX2103"/>
      <c r="AZ2103"/>
      <c r="BC2103"/>
      <c r="BF2103"/>
    </row>
    <row r="2104" spans="1:58" x14ac:dyDescent="0.2">
      <c r="A2104" t="s">
        <v>7345</v>
      </c>
      <c r="B2104" s="11" t="s">
        <v>22</v>
      </c>
      <c r="C2104" s="11" t="s">
        <v>7346</v>
      </c>
      <c r="D2104" s="11" t="s">
        <v>32</v>
      </c>
      <c r="E2104" s="11" t="s">
        <v>33</v>
      </c>
      <c r="F2104">
        <v>24.06</v>
      </c>
      <c r="G2104" s="11" t="s">
        <v>9</v>
      </c>
      <c r="H2104">
        <v>57.51</v>
      </c>
      <c r="I2104">
        <v>74.83</v>
      </c>
      <c r="J2104">
        <v>2.39</v>
      </c>
      <c r="K2104">
        <v>3.11</v>
      </c>
      <c r="L2104" s="11" t="s">
        <v>69</v>
      </c>
      <c r="M2104" s="7">
        <v>43769</v>
      </c>
      <c r="N2104" s="7">
        <v>43769</v>
      </c>
      <c r="O2104" s="11" t="s">
        <v>35</v>
      </c>
      <c r="P2104" s="11" t="s">
        <v>95</v>
      </c>
      <c r="Q2104">
        <v>320188.32</v>
      </c>
      <c r="R2104" s="11" t="s">
        <v>52</v>
      </c>
      <c r="S2104" s="11" t="s">
        <v>95</v>
      </c>
      <c r="T2104">
        <v>8464367.5299999993</v>
      </c>
      <c r="U2104">
        <f>SalesLineItems__NO_LOT[[#This Row],[ActualSales]]-SalesLineItems__NO_LOT[[#This Row],[Extended_Cost]]</f>
        <v>17.32</v>
      </c>
      <c r="V2104">
        <f>IFERROR(SalesLineItems__NO_LOT[[#This Row],[Revenue]]/SalesLineItems__NO_LOT[[#This Row],[Extended_Price]],0)</f>
        <v>0.23145797140184418</v>
      </c>
      <c r="W2104" t="str">
        <f>IF(SalesLineItems__NO_LOT[[#This Row],[Revenue]]&lt;0,"Lost on Sale","Normal Revenue")</f>
        <v>Normal Revenue</v>
      </c>
      <c r="X2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04">
        <f>IF(SalesLineItems__NO_LOT[[#This Row],[SOP_Type]]="Return",SalesLineItems__NO_LOT[[#This Row],[Extended_Cost]]*-1,SalesLineItems__NO_LOT[[#This Row],[Extended_Price]])</f>
        <v>74.83</v>
      </c>
      <c r="Z2104">
        <f>MONTH(SalesLineItems__NO_LOT[[#This Row],[Requested_Ship_Date]])</f>
        <v>10</v>
      </c>
      <c r="AA2104">
        <f>YEAR(SalesLineItems__NO_LOT[[#This Row],[Requested_Ship_Date]])</f>
        <v>2019</v>
      </c>
      <c r="AV2104"/>
      <c r="AX2104"/>
      <c r="AZ2104"/>
      <c r="BC2104"/>
      <c r="BF2104"/>
    </row>
    <row r="2105" spans="1:58" x14ac:dyDescent="0.2">
      <c r="A2105" t="s">
        <v>7398</v>
      </c>
      <c r="B2105" s="11" t="s">
        <v>22</v>
      </c>
      <c r="C2105" s="11" t="s">
        <v>7399</v>
      </c>
      <c r="D2105" s="11" t="s">
        <v>264</v>
      </c>
      <c r="E2105" s="11" t="s">
        <v>1526</v>
      </c>
      <c r="F2105">
        <v>349.23</v>
      </c>
      <c r="G2105" s="11" t="s">
        <v>9</v>
      </c>
      <c r="H2105">
        <v>914.98</v>
      </c>
      <c r="I2105">
        <v>4117.42</v>
      </c>
      <c r="J2105">
        <v>2.62</v>
      </c>
      <c r="K2105">
        <v>11.79</v>
      </c>
      <c r="L2105" s="11" t="s">
        <v>266</v>
      </c>
      <c r="M2105" s="7">
        <v>43768</v>
      </c>
      <c r="N2105" s="7">
        <v>43768</v>
      </c>
      <c r="O2105" s="11" t="s">
        <v>11</v>
      </c>
      <c r="P2105" s="11" t="s">
        <v>95</v>
      </c>
      <c r="Q2105">
        <v>178332.58</v>
      </c>
      <c r="R2105" s="11" t="s">
        <v>86</v>
      </c>
      <c r="S2105" s="11" t="s">
        <v>95</v>
      </c>
      <c r="T2105">
        <v>3774926.5</v>
      </c>
      <c r="U2105">
        <f>SalesLineItems__NO_LOT[[#This Row],[ActualSales]]-SalesLineItems__NO_LOT[[#This Row],[Extended_Cost]]</f>
        <v>3202.44</v>
      </c>
      <c r="V2105">
        <f>IFERROR(SalesLineItems__NO_LOT[[#This Row],[Revenue]]/SalesLineItems__NO_LOT[[#This Row],[Extended_Price]],0)</f>
        <v>0.77777831749007875</v>
      </c>
      <c r="W2105" t="str">
        <f>IF(SalesLineItems__NO_LOT[[#This Row],[Revenue]]&lt;0,"Lost on Sale","Normal Revenue")</f>
        <v>Normal Revenue</v>
      </c>
      <c r="X2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05">
        <f>IF(SalesLineItems__NO_LOT[[#This Row],[SOP_Type]]="Return",SalesLineItems__NO_LOT[[#This Row],[Extended_Cost]]*-1,SalesLineItems__NO_LOT[[#This Row],[Extended_Price]])</f>
        <v>4117.42</v>
      </c>
      <c r="Z2105">
        <f>MONTH(SalesLineItems__NO_LOT[[#This Row],[Requested_Ship_Date]])</f>
        <v>10</v>
      </c>
      <c r="AA2105">
        <f>YEAR(SalesLineItems__NO_LOT[[#This Row],[Requested_Ship_Date]])</f>
        <v>2019</v>
      </c>
      <c r="AV2105"/>
      <c r="AX2105"/>
      <c r="AZ2105"/>
      <c r="BC2105"/>
      <c r="BF2105"/>
    </row>
    <row r="2106" spans="1:58" x14ac:dyDescent="0.2">
      <c r="A2106" t="s">
        <v>7347</v>
      </c>
      <c r="B2106" s="11" t="s">
        <v>22</v>
      </c>
      <c r="C2106" s="11" t="s">
        <v>7348</v>
      </c>
      <c r="D2106" s="11" t="s">
        <v>32</v>
      </c>
      <c r="E2106" s="11" t="s">
        <v>33</v>
      </c>
      <c r="F2106">
        <v>96.24</v>
      </c>
      <c r="G2106" s="11" t="s">
        <v>9</v>
      </c>
      <c r="H2106">
        <v>230.01</v>
      </c>
      <c r="I2106">
        <v>299.31</v>
      </c>
      <c r="J2106">
        <v>2.39</v>
      </c>
      <c r="K2106">
        <v>3.11</v>
      </c>
      <c r="L2106" s="11" t="s">
        <v>69</v>
      </c>
      <c r="M2106" s="7">
        <v>43769</v>
      </c>
      <c r="N2106" s="7">
        <v>43769</v>
      </c>
      <c r="O2106" s="11" t="s">
        <v>35</v>
      </c>
      <c r="P2106" s="11" t="s">
        <v>95</v>
      </c>
      <c r="Q2106">
        <v>320188.32</v>
      </c>
      <c r="R2106" s="11" t="s">
        <v>52</v>
      </c>
      <c r="S2106" s="11" t="s">
        <v>95</v>
      </c>
      <c r="T2106">
        <v>8464367.5299999993</v>
      </c>
      <c r="U2106">
        <f>SalesLineItems__NO_LOT[[#This Row],[ActualSales]]-SalesLineItems__NO_LOT[[#This Row],[Extended_Cost]]</f>
        <v>69.300000000000011</v>
      </c>
      <c r="V2106">
        <f>IFERROR(SalesLineItems__NO_LOT[[#This Row],[Revenue]]/SalesLineItems__NO_LOT[[#This Row],[Extended_Price]],0)</f>
        <v>0.23153252480705627</v>
      </c>
      <c r="W2106" t="str">
        <f>IF(SalesLineItems__NO_LOT[[#This Row],[Revenue]]&lt;0,"Lost on Sale","Normal Revenue")</f>
        <v>Normal Revenue</v>
      </c>
      <c r="X2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06">
        <f>IF(SalesLineItems__NO_LOT[[#This Row],[SOP_Type]]="Return",SalesLineItems__NO_LOT[[#This Row],[Extended_Cost]]*-1,SalesLineItems__NO_LOT[[#This Row],[Extended_Price]])</f>
        <v>299.31</v>
      </c>
      <c r="Z2106">
        <f>MONTH(SalesLineItems__NO_LOT[[#This Row],[Requested_Ship_Date]])</f>
        <v>10</v>
      </c>
      <c r="AA2106">
        <f>YEAR(SalesLineItems__NO_LOT[[#This Row],[Requested_Ship_Date]])</f>
        <v>2019</v>
      </c>
      <c r="AV2106"/>
      <c r="AX2106"/>
      <c r="AZ2106"/>
      <c r="BC2106"/>
      <c r="BF2106"/>
    </row>
    <row r="2107" spans="1:58" x14ac:dyDescent="0.2">
      <c r="A2107" t="s">
        <v>7349</v>
      </c>
      <c r="B2107" s="11" t="s">
        <v>22</v>
      </c>
      <c r="C2107" s="11" t="s">
        <v>7350</v>
      </c>
      <c r="D2107" s="11" t="s">
        <v>418</v>
      </c>
      <c r="E2107" s="11" t="s">
        <v>419</v>
      </c>
      <c r="F2107">
        <v>300</v>
      </c>
      <c r="G2107" s="11" t="s">
        <v>9</v>
      </c>
      <c r="H2107">
        <v>3255</v>
      </c>
      <c r="I2107">
        <v>5094</v>
      </c>
      <c r="J2107">
        <v>10.85</v>
      </c>
      <c r="K2107">
        <v>16.98</v>
      </c>
      <c r="L2107" s="11" t="s">
        <v>69</v>
      </c>
      <c r="M2107" s="7">
        <v>43769</v>
      </c>
      <c r="N2107" s="7">
        <v>43769</v>
      </c>
      <c r="O2107" s="11" t="s">
        <v>21</v>
      </c>
      <c r="P2107" s="11" t="s">
        <v>95</v>
      </c>
      <c r="Q2107">
        <v>320188.32</v>
      </c>
      <c r="R2107" s="11" t="s">
        <v>52</v>
      </c>
      <c r="S2107" s="11" t="s">
        <v>95</v>
      </c>
      <c r="T2107">
        <v>8464367.5299999993</v>
      </c>
      <c r="U2107">
        <f>SalesLineItems__NO_LOT[[#This Row],[ActualSales]]-SalesLineItems__NO_LOT[[#This Row],[Extended_Cost]]</f>
        <v>1839</v>
      </c>
      <c r="V2107">
        <f>IFERROR(SalesLineItems__NO_LOT[[#This Row],[Revenue]]/SalesLineItems__NO_LOT[[#This Row],[Extended_Price]],0)</f>
        <v>0.36101295641931685</v>
      </c>
      <c r="W2107" t="str">
        <f>IF(SalesLineItems__NO_LOT[[#This Row],[Revenue]]&lt;0,"Lost on Sale","Normal Revenue")</f>
        <v>Normal Revenue</v>
      </c>
      <c r="X2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07">
        <f>IF(SalesLineItems__NO_LOT[[#This Row],[SOP_Type]]="Return",SalesLineItems__NO_LOT[[#This Row],[Extended_Cost]]*-1,SalesLineItems__NO_LOT[[#This Row],[Extended_Price]])</f>
        <v>5094</v>
      </c>
      <c r="Z2107">
        <f>MONTH(SalesLineItems__NO_LOT[[#This Row],[Requested_Ship_Date]])</f>
        <v>10</v>
      </c>
      <c r="AA2107">
        <f>YEAR(SalesLineItems__NO_LOT[[#This Row],[Requested_Ship_Date]])</f>
        <v>2019</v>
      </c>
      <c r="AV2107"/>
      <c r="AX2107"/>
      <c r="AZ2107"/>
      <c r="BC2107"/>
      <c r="BF2107"/>
    </row>
    <row r="2108" spans="1:58" x14ac:dyDescent="0.2">
      <c r="A2108" t="s">
        <v>7351</v>
      </c>
      <c r="B2108" s="11" t="s">
        <v>22</v>
      </c>
      <c r="C2108" s="11" t="s">
        <v>7352</v>
      </c>
      <c r="D2108" s="11" t="s">
        <v>177</v>
      </c>
      <c r="E2108" s="11" t="s">
        <v>178</v>
      </c>
      <c r="F2108">
        <v>50</v>
      </c>
      <c r="G2108" s="11" t="s">
        <v>9</v>
      </c>
      <c r="H2108">
        <v>223.5</v>
      </c>
      <c r="I2108">
        <v>228.5</v>
      </c>
      <c r="J2108">
        <v>4.47</v>
      </c>
      <c r="K2108">
        <v>4.57</v>
      </c>
      <c r="L2108" s="11" t="s">
        <v>69</v>
      </c>
      <c r="M2108" s="7">
        <v>43769</v>
      </c>
      <c r="N2108" s="7">
        <v>43769</v>
      </c>
      <c r="O2108" s="11" t="s">
        <v>21</v>
      </c>
      <c r="P2108" s="11" t="s">
        <v>95</v>
      </c>
      <c r="Q2108">
        <v>320188.32</v>
      </c>
      <c r="R2108" s="11" t="s">
        <v>52</v>
      </c>
      <c r="S2108" s="11" t="s">
        <v>95</v>
      </c>
      <c r="T2108">
        <v>8464367.5299999993</v>
      </c>
      <c r="U2108">
        <f>SalesLineItems__NO_LOT[[#This Row],[ActualSales]]-SalesLineItems__NO_LOT[[#This Row],[Extended_Cost]]</f>
        <v>5</v>
      </c>
      <c r="V2108">
        <f>IFERROR(SalesLineItems__NO_LOT[[#This Row],[Revenue]]/SalesLineItems__NO_LOT[[#This Row],[Extended_Price]],0)</f>
        <v>2.1881838074398249E-2</v>
      </c>
      <c r="W2108" t="str">
        <f>IF(SalesLineItems__NO_LOT[[#This Row],[Revenue]]&lt;0,"Lost on Sale","Normal Revenue")</f>
        <v>Normal Revenue</v>
      </c>
      <c r="X2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08">
        <f>IF(SalesLineItems__NO_LOT[[#This Row],[SOP_Type]]="Return",SalesLineItems__NO_LOT[[#This Row],[Extended_Cost]]*-1,SalesLineItems__NO_LOT[[#This Row],[Extended_Price]])</f>
        <v>228.5</v>
      </c>
      <c r="Z2108">
        <f>MONTH(SalesLineItems__NO_LOT[[#This Row],[Requested_Ship_Date]])</f>
        <v>10</v>
      </c>
      <c r="AA2108">
        <f>YEAR(SalesLineItems__NO_LOT[[#This Row],[Requested_Ship_Date]])</f>
        <v>2019</v>
      </c>
      <c r="AV2108"/>
      <c r="AX2108"/>
      <c r="AZ2108"/>
      <c r="BC2108"/>
      <c r="BF2108"/>
    </row>
    <row r="2109" spans="1:58" x14ac:dyDescent="0.2">
      <c r="A2109" t="s">
        <v>7353</v>
      </c>
      <c r="B2109" s="11" t="s">
        <v>22</v>
      </c>
      <c r="C2109" s="11" t="s">
        <v>7354</v>
      </c>
      <c r="D2109" s="11" t="s">
        <v>187</v>
      </c>
      <c r="E2109" s="11" t="s">
        <v>188</v>
      </c>
      <c r="F2109">
        <v>350</v>
      </c>
      <c r="G2109" s="11" t="s">
        <v>9</v>
      </c>
      <c r="H2109">
        <v>672</v>
      </c>
      <c r="I2109">
        <v>745.5</v>
      </c>
      <c r="J2109">
        <v>1.92</v>
      </c>
      <c r="K2109">
        <v>2.13</v>
      </c>
      <c r="L2109" s="11" t="s">
        <v>69</v>
      </c>
      <c r="M2109" s="7">
        <v>43769</v>
      </c>
      <c r="N2109" s="7">
        <v>43769</v>
      </c>
      <c r="O2109" s="11" t="s">
        <v>21</v>
      </c>
      <c r="P2109" s="11" t="s">
        <v>95</v>
      </c>
      <c r="Q2109">
        <v>320188.32</v>
      </c>
      <c r="R2109" s="11" t="s">
        <v>52</v>
      </c>
      <c r="S2109" s="11" t="s">
        <v>95</v>
      </c>
      <c r="T2109">
        <v>8464367.5299999993</v>
      </c>
      <c r="U2109">
        <f>SalesLineItems__NO_LOT[[#This Row],[ActualSales]]-SalesLineItems__NO_LOT[[#This Row],[Extended_Cost]]</f>
        <v>73.5</v>
      </c>
      <c r="V2109">
        <f>IFERROR(SalesLineItems__NO_LOT[[#This Row],[Revenue]]/SalesLineItems__NO_LOT[[#This Row],[Extended_Price]],0)</f>
        <v>9.8591549295774641E-2</v>
      </c>
      <c r="W2109" t="str">
        <f>IF(SalesLineItems__NO_LOT[[#This Row],[Revenue]]&lt;0,"Lost on Sale","Normal Revenue")</f>
        <v>Normal Revenue</v>
      </c>
      <c r="X2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09">
        <f>IF(SalesLineItems__NO_LOT[[#This Row],[SOP_Type]]="Return",SalesLineItems__NO_LOT[[#This Row],[Extended_Cost]]*-1,SalesLineItems__NO_LOT[[#This Row],[Extended_Price]])</f>
        <v>745.5</v>
      </c>
      <c r="Z2109">
        <f>MONTH(SalesLineItems__NO_LOT[[#This Row],[Requested_Ship_Date]])</f>
        <v>10</v>
      </c>
      <c r="AA2109">
        <f>YEAR(SalesLineItems__NO_LOT[[#This Row],[Requested_Ship_Date]])</f>
        <v>2019</v>
      </c>
      <c r="AV2109"/>
      <c r="AX2109"/>
      <c r="AZ2109"/>
      <c r="BC2109"/>
      <c r="BF2109"/>
    </row>
    <row r="2110" spans="1:58" x14ac:dyDescent="0.2">
      <c r="A2110" t="s">
        <v>7355</v>
      </c>
      <c r="B2110" s="11" t="s">
        <v>22</v>
      </c>
      <c r="C2110" s="11" t="s">
        <v>7356</v>
      </c>
      <c r="D2110" s="11" t="s">
        <v>177</v>
      </c>
      <c r="E2110" s="11" t="s">
        <v>178</v>
      </c>
      <c r="F2110">
        <v>500</v>
      </c>
      <c r="G2110" s="11" t="s">
        <v>9</v>
      </c>
      <c r="H2110">
        <v>2235</v>
      </c>
      <c r="I2110">
        <v>2285</v>
      </c>
      <c r="J2110">
        <v>4.47</v>
      </c>
      <c r="K2110">
        <v>4.57</v>
      </c>
      <c r="L2110" s="11" t="s">
        <v>69</v>
      </c>
      <c r="M2110" s="7">
        <v>43769</v>
      </c>
      <c r="N2110" s="7">
        <v>43769</v>
      </c>
      <c r="O2110" s="11" t="s">
        <v>21</v>
      </c>
      <c r="P2110" s="11" t="s">
        <v>95</v>
      </c>
      <c r="Q2110">
        <v>320188.32</v>
      </c>
      <c r="R2110" s="11" t="s">
        <v>52</v>
      </c>
      <c r="S2110" s="11" t="s">
        <v>95</v>
      </c>
      <c r="T2110">
        <v>8464367.5299999993</v>
      </c>
      <c r="U2110">
        <f>SalesLineItems__NO_LOT[[#This Row],[ActualSales]]-SalesLineItems__NO_LOT[[#This Row],[Extended_Cost]]</f>
        <v>50</v>
      </c>
      <c r="V2110">
        <f>IFERROR(SalesLineItems__NO_LOT[[#This Row],[Revenue]]/SalesLineItems__NO_LOT[[#This Row],[Extended_Price]],0)</f>
        <v>2.1881838074398249E-2</v>
      </c>
      <c r="W2110" t="str">
        <f>IF(SalesLineItems__NO_LOT[[#This Row],[Revenue]]&lt;0,"Lost on Sale","Normal Revenue")</f>
        <v>Normal Revenue</v>
      </c>
      <c r="X2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10">
        <f>IF(SalesLineItems__NO_LOT[[#This Row],[SOP_Type]]="Return",SalesLineItems__NO_LOT[[#This Row],[Extended_Cost]]*-1,SalesLineItems__NO_LOT[[#This Row],[Extended_Price]])</f>
        <v>2285</v>
      </c>
      <c r="Z2110">
        <f>MONTH(SalesLineItems__NO_LOT[[#This Row],[Requested_Ship_Date]])</f>
        <v>10</v>
      </c>
      <c r="AA2110">
        <f>YEAR(SalesLineItems__NO_LOT[[#This Row],[Requested_Ship_Date]])</f>
        <v>2019</v>
      </c>
      <c r="AV2110"/>
      <c r="AX2110"/>
      <c r="AZ2110"/>
      <c r="BC2110"/>
      <c r="BF2110"/>
    </row>
    <row r="2111" spans="1:58" x14ac:dyDescent="0.2">
      <c r="A2111" t="s">
        <v>7357</v>
      </c>
      <c r="B2111" s="11" t="s">
        <v>22</v>
      </c>
      <c r="C2111" s="11" t="s">
        <v>7358</v>
      </c>
      <c r="D2111" s="11" t="s">
        <v>181</v>
      </c>
      <c r="E2111" s="11" t="s">
        <v>182</v>
      </c>
      <c r="F2111">
        <v>75</v>
      </c>
      <c r="G2111" s="11" t="s">
        <v>9</v>
      </c>
      <c r="H2111">
        <v>2608.5</v>
      </c>
      <c r="I2111">
        <v>2932.5</v>
      </c>
      <c r="J2111">
        <v>34.78</v>
      </c>
      <c r="K2111">
        <v>39.1</v>
      </c>
      <c r="L2111" s="11" t="s">
        <v>69</v>
      </c>
      <c r="M2111" s="7">
        <v>43769</v>
      </c>
      <c r="N2111" s="7">
        <v>43769</v>
      </c>
      <c r="O2111" s="11" t="s">
        <v>21</v>
      </c>
      <c r="P2111" s="11" t="s">
        <v>95</v>
      </c>
      <c r="Q2111">
        <v>320188.32</v>
      </c>
      <c r="R2111" s="11" t="s">
        <v>52</v>
      </c>
      <c r="S2111" s="11" t="s">
        <v>95</v>
      </c>
      <c r="T2111">
        <v>8464367.5299999993</v>
      </c>
      <c r="U2111">
        <f>SalesLineItems__NO_LOT[[#This Row],[ActualSales]]-SalesLineItems__NO_LOT[[#This Row],[Extended_Cost]]</f>
        <v>324</v>
      </c>
      <c r="V2111">
        <f>IFERROR(SalesLineItems__NO_LOT[[#This Row],[Revenue]]/SalesLineItems__NO_LOT[[#This Row],[Extended_Price]],0)</f>
        <v>0.11048593350383631</v>
      </c>
      <c r="W2111" t="str">
        <f>IF(SalesLineItems__NO_LOT[[#This Row],[Revenue]]&lt;0,"Lost on Sale","Normal Revenue")</f>
        <v>Normal Revenue</v>
      </c>
      <c r="X2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111">
        <f>IF(SalesLineItems__NO_LOT[[#This Row],[SOP_Type]]="Return",SalesLineItems__NO_LOT[[#This Row],[Extended_Cost]]*-1,SalesLineItems__NO_LOT[[#This Row],[Extended_Price]])</f>
        <v>2932.5</v>
      </c>
      <c r="Z2111">
        <f>MONTH(SalesLineItems__NO_LOT[[#This Row],[Requested_Ship_Date]])</f>
        <v>10</v>
      </c>
      <c r="AA2111">
        <f>YEAR(SalesLineItems__NO_LOT[[#This Row],[Requested_Ship_Date]])</f>
        <v>2019</v>
      </c>
      <c r="AV2111"/>
      <c r="AX2111"/>
      <c r="AZ2111"/>
      <c r="BC2111"/>
      <c r="BF2111"/>
    </row>
    <row r="2112" spans="1:58" x14ac:dyDescent="0.2">
      <c r="A2112" t="s">
        <v>7359</v>
      </c>
      <c r="B2112" s="11" t="s">
        <v>22</v>
      </c>
      <c r="C2112" s="11" t="s">
        <v>7360</v>
      </c>
      <c r="D2112" s="11" t="s">
        <v>1170</v>
      </c>
      <c r="E2112" s="11" t="s">
        <v>1171</v>
      </c>
      <c r="F2112">
        <v>300</v>
      </c>
      <c r="G2112" s="11" t="s">
        <v>68</v>
      </c>
      <c r="H2112">
        <v>6853.14</v>
      </c>
      <c r="I2112">
        <v>9615</v>
      </c>
      <c r="J2112">
        <v>22.84</v>
      </c>
      <c r="K2112">
        <v>32.049999999999997</v>
      </c>
      <c r="L2112" s="11" t="s">
        <v>69</v>
      </c>
      <c r="M2112" s="7">
        <v>43769</v>
      </c>
      <c r="N2112" s="7">
        <v>43769</v>
      </c>
      <c r="O2112" s="11" t="s">
        <v>70</v>
      </c>
      <c r="P2112" s="11" t="s">
        <v>95</v>
      </c>
      <c r="Q2112">
        <v>320188.32</v>
      </c>
      <c r="R2112" s="11" t="s">
        <v>52</v>
      </c>
      <c r="S2112" s="11" t="s">
        <v>95</v>
      </c>
      <c r="T2112">
        <v>8464367.5299999993</v>
      </c>
      <c r="U2112">
        <f>SalesLineItems__NO_LOT[[#This Row],[ActualSales]]-SalesLineItems__NO_LOT[[#This Row],[Extended_Cost]]</f>
        <v>2761.8599999999997</v>
      </c>
      <c r="V2112">
        <f>IFERROR(SalesLineItems__NO_LOT[[#This Row],[Revenue]]/SalesLineItems__NO_LOT[[#This Row],[Extended_Price]],0)</f>
        <v>0.28724492979719185</v>
      </c>
      <c r="W2112" t="str">
        <f>IF(SalesLineItems__NO_LOT[[#This Row],[Revenue]]&lt;0,"Lost on Sale","Normal Revenue")</f>
        <v>Normal Revenue</v>
      </c>
      <c r="X2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12">
        <f>IF(SalesLineItems__NO_LOT[[#This Row],[SOP_Type]]="Return",SalesLineItems__NO_LOT[[#This Row],[Extended_Cost]]*-1,SalesLineItems__NO_LOT[[#This Row],[Extended_Price]])</f>
        <v>9615</v>
      </c>
      <c r="Z2112">
        <f>MONTH(SalesLineItems__NO_LOT[[#This Row],[Requested_Ship_Date]])</f>
        <v>10</v>
      </c>
      <c r="AA2112">
        <f>YEAR(SalesLineItems__NO_LOT[[#This Row],[Requested_Ship_Date]])</f>
        <v>2019</v>
      </c>
      <c r="AV2112"/>
      <c r="AX2112"/>
      <c r="AZ2112"/>
      <c r="BC2112"/>
      <c r="BF2112"/>
    </row>
    <row r="2113" spans="1:58" x14ac:dyDescent="0.2">
      <c r="A2113" t="s">
        <v>7361</v>
      </c>
      <c r="B2113" s="11" t="s">
        <v>22</v>
      </c>
      <c r="C2113" s="11" t="s">
        <v>7360</v>
      </c>
      <c r="D2113" s="11" t="s">
        <v>13</v>
      </c>
      <c r="E2113" s="11" t="s">
        <v>14</v>
      </c>
      <c r="F2113">
        <v>1</v>
      </c>
      <c r="G2113" s="11" t="s">
        <v>15</v>
      </c>
      <c r="H2113">
        <v>0</v>
      </c>
      <c r="I2113">
        <v>1.5</v>
      </c>
      <c r="J2113">
        <v>0</v>
      </c>
      <c r="K2113">
        <v>1.5</v>
      </c>
      <c r="L2113" s="11" t="s">
        <v>69</v>
      </c>
      <c r="M2113" s="7">
        <v>43769</v>
      </c>
      <c r="N2113" s="7">
        <v>43769</v>
      </c>
      <c r="O2113" s="11" t="s">
        <v>16</v>
      </c>
      <c r="P2113" s="11" t="s">
        <v>95</v>
      </c>
      <c r="Q2113">
        <v>320188.32</v>
      </c>
      <c r="R2113" s="11" t="s">
        <v>52</v>
      </c>
      <c r="S2113" s="11" t="s">
        <v>95</v>
      </c>
      <c r="T2113">
        <v>8464367.5299999993</v>
      </c>
      <c r="U2113">
        <f>SalesLineItems__NO_LOT[[#This Row],[ActualSales]]-SalesLineItems__NO_LOT[[#This Row],[Extended_Cost]]</f>
        <v>1.5</v>
      </c>
      <c r="V2113">
        <f>IFERROR(SalesLineItems__NO_LOT[[#This Row],[Revenue]]/SalesLineItems__NO_LOT[[#This Row],[Extended_Price]],0)</f>
        <v>1</v>
      </c>
      <c r="W2113" t="str">
        <f>IF(SalesLineItems__NO_LOT[[#This Row],[Revenue]]&lt;0,"Lost on Sale","Normal Revenue")</f>
        <v>Normal Revenue</v>
      </c>
      <c r="X2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13">
        <f>IF(SalesLineItems__NO_LOT[[#This Row],[SOP_Type]]="Return",SalesLineItems__NO_LOT[[#This Row],[Extended_Cost]]*-1,SalesLineItems__NO_LOT[[#This Row],[Extended_Price]])</f>
        <v>1.5</v>
      </c>
      <c r="Z2113">
        <f>MONTH(SalesLineItems__NO_LOT[[#This Row],[Requested_Ship_Date]])</f>
        <v>10</v>
      </c>
      <c r="AA2113">
        <f>YEAR(SalesLineItems__NO_LOT[[#This Row],[Requested_Ship_Date]])</f>
        <v>2019</v>
      </c>
      <c r="AV2113"/>
      <c r="AX2113"/>
      <c r="AZ2113"/>
      <c r="BC2113"/>
      <c r="BF2113"/>
    </row>
    <row r="2114" spans="1:58" x14ac:dyDescent="0.2">
      <c r="A2114" t="s">
        <v>7362</v>
      </c>
      <c r="B2114" s="11" t="s">
        <v>22</v>
      </c>
      <c r="C2114" s="11" t="s">
        <v>7363</v>
      </c>
      <c r="D2114" s="11" t="s">
        <v>66</v>
      </c>
      <c r="E2114" s="11" t="s">
        <v>67</v>
      </c>
      <c r="F2114">
        <v>2000</v>
      </c>
      <c r="G2114" s="11" t="s">
        <v>68</v>
      </c>
      <c r="H2114">
        <v>27430.53</v>
      </c>
      <c r="I2114">
        <v>29120</v>
      </c>
      <c r="J2114">
        <v>13.72</v>
      </c>
      <c r="K2114">
        <v>14.56</v>
      </c>
      <c r="L2114" s="11" t="s">
        <v>69</v>
      </c>
      <c r="M2114" s="7">
        <v>43769</v>
      </c>
      <c r="N2114" s="7">
        <v>43769</v>
      </c>
      <c r="O2114" s="11" t="s">
        <v>70</v>
      </c>
      <c r="P2114" s="11" t="s">
        <v>95</v>
      </c>
      <c r="Q2114">
        <v>320188.32</v>
      </c>
      <c r="R2114" s="11" t="s">
        <v>52</v>
      </c>
      <c r="S2114" s="11" t="s">
        <v>95</v>
      </c>
      <c r="T2114">
        <v>8464367.5299999993</v>
      </c>
      <c r="U2114">
        <f>SalesLineItems__NO_LOT[[#This Row],[ActualSales]]-SalesLineItems__NO_LOT[[#This Row],[Extended_Cost]]</f>
        <v>1689.4700000000012</v>
      </c>
      <c r="V2114">
        <f>IFERROR(SalesLineItems__NO_LOT[[#This Row],[Revenue]]/SalesLineItems__NO_LOT[[#This Row],[Extended_Price]],0)</f>
        <v>5.8017513736263779E-2</v>
      </c>
      <c r="W2114" t="str">
        <f>IF(SalesLineItems__NO_LOT[[#This Row],[Revenue]]&lt;0,"Lost on Sale","Normal Revenue")</f>
        <v>Normal Revenue</v>
      </c>
      <c r="X2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14">
        <f>IF(SalesLineItems__NO_LOT[[#This Row],[SOP_Type]]="Return",SalesLineItems__NO_LOT[[#This Row],[Extended_Cost]]*-1,SalesLineItems__NO_LOT[[#This Row],[Extended_Price]])</f>
        <v>29120</v>
      </c>
      <c r="Z2114">
        <f>MONTH(SalesLineItems__NO_LOT[[#This Row],[Requested_Ship_Date]])</f>
        <v>10</v>
      </c>
      <c r="AA2114">
        <f>YEAR(SalesLineItems__NO_LOT[[#This Row],[Requested_Ship_Date]])</f>
        <v>2019</v>
      </c>
      <c r="AV2114"/>
      <c r="AX2114"/>
      <c r="AZ2114"/>
      <c r="BC2114"/>
      <c r="BF2114"/>
    </row>
    <row r="2115" spans="1:58" x14ac:dyDescent="0.2">
      <c r="A2115" t="s">
        <v>7364</v>
      </c>
      <c r="B2115" s="11" t="s">
        <v>22</v>
      </c>
      <c r="C2115" s="11" t="s">
        <v>7363</v>
      </c>
      <c r="D2115" s="11" t="s">
        <v>13</v>
      </c>
      <c r="E2115" s="11" t="s">
        <v>14</v>
      </c>
      <c r="F2115">
        <v>1</v>
      </c>
      <c r="G2115" s="11" t="s">
        <v>15</v>
      </c>
      <c r="H2115">
        <v>0</v>
      </c>
      <c r="I2115">
        <v>1.5</v>
      </c>
      <c r="J2115">
        <v>0</v>
      </c>
      <c r="K2115">
        <v>1.5</v>
      </c>
      <c r="L2115" s="11" t="s">
        <v>69</v>
      </c>
      <c r="M2115" s="7">
        <v>43769</v>
      </c>
      <c r="N2115" s="7">
        <v>43769</v>
      </c>
      <c r="O2115" s="11" t="s">
        <v>16</v>
      </c>
      <c r="P2115" s="11" t="s">
        <v>95</v>
      </c>
      <c r="Q2115">
        <v>320188.32</v>
      </c>
      <c r="R2115" s="11" t="s">
        <v>52</v>
      </c>
      <c r="S2115" s="11" t="s">
        <v>95</v>
      </c>
      <c r="T2115">
        <v>8464367.5299999993</v>
      </c>
      <c r="U2115">
        <f>SalesLineItems__NO_LOT[[#This Row],[ActualSales]]-SalesLineItems__NO_LOT[[#This Row],[Extended_Cost]]</f>
        <v>1.5</v>
      </c>
      <c r="V2115">
        <f>IFERROR(SalesLineItems__NO_LOT[[#This Row],[Revenue]]/SalesLineItems__NO_LOT[[#This Row],[Extended_Price]],0)</f>
        <v>1</v>
      </c>
      <c r="W2115" t="str">
        <f>IF(SalesLineItems__NO_LOT[[#This Row],[Revenue]]&lt;0,"Lost on Sale","Normal Revenue")</f>
        <v>Normal Revenue</v>
      </c>
      <c r="X2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15">
        <f>IF(SalesLineItems__NO_LOT[[#This Row],[SOP_Type]]="Return",SalesLineItems__NO_LOT[[#This Row],[Extended_Cost]]*-1,SalesLineItems__NO_LOT[[#This Row],[Extended_Price]])</f>
        <v>1.5</v>
      </c>
      <c r="Z2115">
        <f>MONTH(SalesLineItems__NO_LOT[[#This Row],[Requested_Ship_Date]])</f>
        <v>10</v>
      </c>
      <c r="AA2115">
        <f>YEAR(SalesLineItems__NO_LOT[[#This Row],[Requested_Ship_Date]])</f>
        <v>2019</v>
      </c>
      <c r="AV2115"/>
      <c r="AX2115"/>
      <c r="AZ2115"/>
      <c r="BC2115"/>
      <c r="BF2115"/>
    </row>
    <row r="2116" spans="1:58" x14ac:dyDescent="0.2">
      <c r="A2116" t="s">
        <v>7365</v>
      </c>
      <c r="B2116" s="11" t="s">
        <v>22</v>
      </c>
      <c r="C2116" s="11" t="s">
        <v>7366</v>
      </c>
      <c r="D2116" s="11" t="s">
        <v>43</v>
      </c>
      <c r="E2116" s="11" t="s">
        <v>44</v>
      </c>
      <c r="F2116">
        <v>200</v>
      </c>
      <c r="G2116" s="11" t="s">
        <v>9</v>
      </c>
      <c r="H2116">
        <v>540</v>
      </c>
      <c r="I2116">
        <v>806</v>
      </c>
      <c r="J2116">
        <v>2.7</v>
      </c>
      <c r="K2116">
        <v>4.03</v>
      </c>
      <c r="L2116" s="11" t="s">
        <v>69</v>
      </c>
      <c r="M2116" s="7">
        <v>43769</v>
      </c>
      <c r="N2116" s="7">
        <v>43769</v>
      </c>
      <c r="O2116" s="11" t="s">
        <v>21</v>
      </c>
      <c r="P2116" s="11" t="s">
        <v>95</v>
      </c>
      <c r="Q2116">
        <v>320188.32</v>
      </c>
      <c r="R2116" s="11" t="s">
        <v>52</v>
      </c>
      <c r="S2116" s="11" t="s">
        <v>95</v>
      </c>
      <c r="T2116">
        <v>8464367.5299999993</v>
      </c>
      <c r="U2116">
        <f>SalesLineItems__NO_LOT[[#This Row],[ActualSales]]-SalesLineItems__NO_LOT[[#This Row],[Extended_Cost]]</f>
        <v>266</v>
      </c>
      <c r="V2116">
        <f>IFERROR(SalesLineItems__NO_LOT[[#This Row],[Revenue]]/SalesLineItems__NO_LOT[[#This Row],[Extended_Price]],0)</f>
        <v>0.33002481389578164</v>
      </c>
      <c r="W2116" t="str">
        <f>IF(SalesLineItems__NO_LOT[[#This Row],[Revenue]]&lt;0,"Lost on Sale","Normal Revenue")</f>
        <v>Normal Revenue</v>
      </c>
      <c r="X2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16">
        <f>IF(SalesLineItems__NO_LOT[[#This Row],[SOP_Type]]="Return",SalesLineItems__NO_LOT[[#This Row],[Extended_Cost]]*-1,SalesLineItems__NO_LOT[[#This Row],[Extended_Price]])</f>
        <v>806</v>
      </c>
      <c r="Z2116">
        <f>MONTH(SalesLineItems__NO_LOT[[#This Row],[Requested_Ship_Date]])</f>
        <v>10</v>
      </c>
      <c r="AA2116">
        <f>YEAR(SalesLineItems__NO_LOT[[#This Row],[Requested_Ship_Date]])</f>
        <v>2019</v>
      </c>
      <c r="AV2116"/>
      <c r="AX2116"/>
      <c r="AZ2116"/>
      <c r="BC2116"/>
      <c r="BF2116"/>
    </row>
    <row r="2117" spans="1:58" x14ac:dyDescent="0.2">
      <c r="A2117" t="s">
        <v>7367</v>
      </c>
      <c r="B2117" s="11" t="s">
        <v>22</v>
      </c>
      <c r="C2117" s="11" t="s">
        <v>7368</v>
      </c>
      <c r="D2117" s="11" t="s">
        <v>7369</v>
      </c>
      <c r="E2117" s="11" t="s">
        <v>7370</v>
      </c>
      <c r="F2117">
        <v>400</v>
      </c>
      <c r="G2117" s="11" t="s">
        <v>68</v>
      </c>
      <c r="H2117">
        <v>10278.56</v>
      </c>
      <c r="I2117">
        <v>11000</v>
      </c>
      <c r="J2117">
        <v>25.7</v>
      </c>
      <c r="K2117">
        <v>27.5</v>
      </c>
      <c r="L2117" s="11" t="s">
        <v>69</v>
      </c>
      <c r="M2117" s="7">
        <v>43769</v>
      </c>
      <c r="N2117" s="7">
        <v>43769</v>
      </c>
      <c r="O2117" s="11" t="s">
        <v>70</v>
      </c>
      <c r="P2117" s="11" t="s">
        <v>95</v>
      </c>
      <c r="Q2117">
        <v>320188.32</v>
      </c>
      <c r="R2117" s="11" t="s">
        <v>52</v>
      </c>
      <c r="S2117" s="11" t="s">
        <v>95</v>
      </c>
      <c r="T2117">
        <v>8464367.5299999993</v>
      </c>
      <c r="U2117">
        <f>SalesLineItems__NO_LOT[[#This Row],[ActualSales]]-SalesLineItems__NO_LOT[[#This Row],[Extended_Cost]]</f>
        <v>721.44000000000051</v>
      </c>
      <c r="V2117">
        <f>IFERROR(SalesLineItems__NO_LOT[[#This Row],[Revenue]]/SalesLineItems__NO_LOT[[#This Row],[Extended_Price]],0)</f>
        <v>6.5585454545454586E-2</v>
      </c>
      <c r="W2117" t="str">
        <f>IF(SalesLineItems__NO_LOT[[#This Row],[Revenue]]&lt;0,"Lost on Sale","Normal Revenue")</f>
        <v>Normal Revenue</v>
      </c>
      <c r="X2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17">
        <f>IF(SalesLineItems__NO_LOT[[#This Row],[SOP_Type]]="Return",SalesLineItems__NO_LOT[[#This Row],[Extended_Cost]]*-1,SalesLineItems__NO_LOT[[#This Row],[Extended_Price]])</f>
        <v>11000</v>
      </c>
      <c r="Z2117">
        <f>MONTH(SalesLineItems__NO_LOT[[#This Row],[Requested_Ship_Date]])</f>
        <v>10</v>
      </c>
      <c r="AA2117">
        <f>YEAR(SalesLineItems__NO_LOT[[#This Row],[Requested_Ship_Date]])</f>
        <v>2019</v>
      </c>
      <c r="AV2117"/>
      <c r="AX2117"/>
      <c r="AZ2117"/>
      <c r="BC2117"/>
      <c r="BF2117"/>
    </row>
    <row r="2118" spans="1:58" x14ac:dyDescent="0.2">
      <c r="A2118" t="s">
        <v>7371</v>
      </c>
      <c r="B2118" s="11" t="s">
        <v>22</v>
      </c>
      <c r="C2118" s="11" t="s">
        <v>7372</v>
      </c>
      <c r="D2118" s="11" t="s">
        <v>127</v>
      </c>
      <c r="E2118" s="11" t="s">
        <v>128</v>
      </c>
      <c r="F2118">
        <v>101.05</v>
      </c>
      <c r="G2118" s="11" t="s">
        <v>9</v>
      </c>
      <c r="H2118">
        <v>586.09</v>
      </c>
      <c r="I2118">
        <v>1341.94</v>
      </c>
      <c r="J2118">
        <v>5.8</v>
      </c>
      <c r="K2118">
        <v>13.28</v>
      </c>
      <c r="L2118" s="11" t="s">
        <v>110</v>
      </c>
      <c r="M2118" s="7">
        <v>43769</v>
      </c>
      <c r="N2118" s="7">
        <v>43769</v>
      </c>
      <c r="O2118" s="11" t="s">
        <v>40</v>
      </c>
      <c r="P2118" s="11" t="s">
        <v>95</v>
      </c>
      <c r="Q2118">
        <v>193225.16</v>
      </c>
      <c r="R2118" s="11" t="s">
        <v>12</v>
      </c>
      <c r="S2118" s="11" t="s">
        <v>95</v>
      </c>
      <c r="T2118">
        <v>10672799.380000001</v>
      </c>
      <c r="U2118">
        <f>SalesLineItems__NO_LOT[[#This Row],[ActualSales]]-SalesLineItems__NO_LOT[[#This Row],[Extended_Cost]]</f>
        <v>755.85</v>
      </c>
      <c r="V2118">
        <f>IFERROR(SalesLineItems__NO_LOT[[#This Row],[Revenue]]/SalesLineItems__NO_LOT[[#This Row],[Extended_Price]],0)</f>
        <v>0.56325171021059062</v>
      </c>
      <c r="W2118" t="str">
        <f>IF(SalesLineItems__NO_LOT[[#This Row],[Revenue]]&lt;0,"Lost on Sale","Normal Revenue")</f>
        <v>Normal Revenue</v>
      </c>
      <c r="X2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18">
        <f>IF(SalesLineItems__NO_LOT[[#This Row],[SOP_Type]]="Return",SalesLineItems__NO_LOT[[#This Row],[Extended_Cost]]*-1,SalesLineItems__NO_LOT[[#This Row],[Extended_Price]])</f>
        <v>1341.94</v>
      </c>
      <c r="Z2118">
        <f>MONTH(SalesLineItems__NO_LOT[[#This Row],[Requested_Ship_Date]])</f>
        <v>10</v>
      </c>
      <c r="AA2118">
        <f>YEAR(SalesLineItems__NO_LOT[[#This Row],[Requested_Ship_Date]])</f>
        <v>2019</v>
      </c>
      <c r="AV2118"/>
      <c r="AX2118"/>
      <c r="AZ2118"/>
      <c r="BC2118"/>
      <c r="BF2118"/>
    </row>
    <row r="2119" spans="1:58" x14ac:dyDescent="0.2">
      <c r="A2119" t="s">
        <v>7373</v>
      </c>
      <c r="B2119" s="11" t="s">
        <v>22</v>
      </c>
      <c r="C2119" s="11" t="s">
        <v>7374</v>
      </c>
      <c r="D2119" s="11" t="s">
        <v>108</v>
      </c>
      <c r="E2119" s="11" t="s">
        <v>109</v>
      </c>
      <c r="F2119">
        <v>4550</v>
      </c>
      <c r="G2119" s="11" t="s">
        <v>9</v>
      </c>
      <c r="H2119">
        <v>23192.25</v>
      </c>
      <c r="I2119">
        <v>38675</v>
      </c>
      <c r="J2119">
        <v>5.0999999999999996</v>
      </c>
      <c r="K2119">
        <v>8.5</v>
      </c>
      <c r="L2119" s="11" t="s">
        <v>110</v>
      </c>
      <c r="M2119" s="7">
        <v>43769</v>
      </c>
      <c r="N2119" s="7">
        <v>43769</v>
      </c>
      <c r="O2119" s="11" t="s">
        <v>65</v>
      </c>
      <c r="P2119" s="11" t="s">
        <v>95</v>
      </c>
      <c r="Q2119">
        <v>193225.16</v>
      </c>
      <c r="R2119" s="11" t="s">
        <v>12</v>
      </c>
      <c r="S2119" s="11" t="s">
        <v>95</v>
      </c>
      <c r="T2119">
        <v>10672799.380000001</v>
      </c>
      <c r="U2119">
        <f>SalesLineItems__NO_LOT[[#This Row],[ActualSales]]-SalesLineItems__NO_LOT[[#This Row],[Extended_Cost]]</f>
        <v>15482.75</v>
      </c>
      <c r="V2119">
        <f>IFERROR(SalesLineItems__NO_LOT[[#This Row],[Revenue]]/SalesLineItems__NO_LOT[[#This Row],[Extended_Price]],0)</f>
        <v>0.40032967032967032</v>
      </c>
      <c r="W2119" t="str">
        <f>IF(SalesLineItems__NO_LOT[[#This Row],[Revenue]]&lt;0,"Lost on Sale","Normal Revenue")</f>
        <v>Normal Revenue</v>
      </c>
      <c r="X2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19">
        <f>IF(SalesLineItems__NO_LOT[[#This Row],[SOP_Type]]="Return",SalesLineItems__NO_LOT[[#This Row],[Extended_Cost]]*-1,SalesLineItems__NO_LOT[[#This Row],[Extended_Price]])</f>
        <v>38675</v>
      </c>
      <c r="Z2119">
        <f>MONTH(SalesLineItems__NO_LOT[[#This Row],[Requested_Ship_Date]])</f>
        <v>10</v>
      </c>
      <c r="AA2119">
        <f>YEAR(SalesLineItems__NO_LOT[[#This Row],[Requested_Ship_Date]])</f>
        <v>2019</v>
      </c>
      <c r="AV2119"/>
      <c r="AX2119"/>
      <c r="AZ2119"/>
      <c r="BC2119"/>
      <c r="BF2119"/>
    </row>
    <row r="2120" spans="1:58" x14ac:dyDescent="0.2">
      <c r="A2120" t="s">
        <v>7375</v>
      </c>
      <c r="B2120" s="11" t="s">
        <v>22</v>
      </c>
      <c r="C2120" s="11" t="s">
        <v>7376</v>
      </c>
      <c r="D2120" s="11" t="s">
        <v>108</v>
      </c>
      <c r="E2120" s="11" t="s">
        <v>109</v>
      </c>
      <c r="F2120">
        <v>6825</v>
      </c>
      <c r="G2120" s="11" t="s">
        <v>9</v>
      </c>
      <c r="H2120">
        <v>34982.5</v>
      </c>
      <c r="I2120">
        <v>58012.5</v>
      </c>
      <c r="J2120">
        <v>5.13</v>
      </c>
      <c r="K2120">
        <v>8.5</v>
      </c>
      <c r="L2120" s="11" t="s">
        <v>110</v>
      </c>
      <c r="M2120" s="7">
        <v>43769</v>
      </c>
      <c r="N2120" s="7">
        <v>43769</v>
      </c>
      <c r="O2120" s="11" t="s">
        <v>65</v>
      </c>
      <c r="P2120" s="11" t="s">
        <v>95</v>
      </c>
      <c r="Q2120">
        <v>193225.16</v>
      </c>
      <c r="R2120" s="11" t="s">
        <v>12</v>
      </c>
      <c r="S2120" s="11" t="s">
        <v>95</v>
      </c>
      <c r="T2120">
        <v>10672799.380000001</v>
      </c>
      <c r="U2120">
        <f>SalesLineItems__NO_LOT[[#This Row],[ActualSales]]-SalesLineItems__NO_LOT[[#This Row],[Extended_Cost]]</f>
        <v>23030</v>
      </c>
      <c r="V2120">
        <f>IFERROR(SalesLineItems__NO_LOT[[#This Row],[Revenue]]/SalesLineItems__NO_LOT[[#This Row],[Extended_Price]],0)</f>
        <v>0.39698340874811461</v>
      </c>
      <c r="W2120" t="str">
        <f>IF(SalesLineItems__NO_LOT[[#This Row],[Revenue]]&lt;0,"Lost on Sale","Normal Revenue")</f>
        <v>Normal Revenue</v>
      </c>
      <c r="X2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0">
        <f>IF(SalesLineItems__NO_LOT[[#This Row],[SOP_Type]]="Return",SalesLineItems__NO_LOT[[#This Row],[Extended_Cost]]*-1,SalesLineItems__NO_LOT[[#This Row],[Extended_Price]])</f>
        <v>58012.5</v>
      </c>
      <c r="Z2120">
        <f>MONTH(SalesLineItems__NO_LOT[[#This Row],[Requested_Ship_Date]])</f>
        <v>10</v>
      </c>
      <c r="AA2120">
        <f>YEAR(SalesLineItems__NO_LOT[[#This Row],[Requested_Ship_Date]])</f>
        <v>2019</v>
      </c>
      <c r="AV2120"/>
      <c r="AX2120"/>
      <c r="AZ2120"/>
      <c r="BC2120"/>
      <c r="BF2120"/>
    </row>
    <row r="2121" spans="1:58" x14ac:dyDescent="0.2">
      <c r="A2121" t="s">
        <v>7377</v>
      </c>
      <c r="B2121" s="11" t="s">
        <v>22</v>
      </c>
      <c r="C2121" s="11" t="s">
        <v>7378</v>
      </c>
      <c r="D2121" s="11" t="s">
        <v>136</v>
      </c>
      <c r="E2121" s="11" t="s">
        <v>137</v>
      </c>
      <c r="F2121">
        <v>157.6</v>
      </c>
      <c r="G2121" s="11" t="s">
        <v>9</v>
      </c>
      <c r="H2121">
        <v>1038.5899999999999</v>
      </c>
      <c r="I2121">
        <v>2375.0300000000002</v>
      </c>
      <c r="J2121">
        <v>6.59</v>
      </c>
      <c r="K2121">
        <v>15.07</v>
      </c>
      <c r="L2121" s="11" t="s">
        <v>110</v>
      </c>
      <c r="M2121" s="7">
        <v>43769</v>
      </c>
      <c r="N2121" s="7">
        <v>43769</v>
      </c>
      <c r="O2121" s="11" t="s">
        <v>11</v>
      </c>
      <c r="P2121" s="11" t="s">
        <v>95</v>
      </c>
      <c r="Q2121">
        <v>193225.16</v>
      </c>
      <c r="R2121" s="11" t="s">
        <v>12</v>
      </c>
      <c r="S2121" s="11" t="s">
        <v>95</v>
      </c>
      <c r="T2121">
        <v>10672799.380000001</v>
      </c>
      <c r="U2121">
        <f>SalesLineItems__NO_LOT[[#This Row],[ActualSales]]-SalesLineItems__NO_LOT[[#This Row],[Extended_Cost]]</f>
        <v>1336.4400000000003</v>
      </c>
      <c r="V2121">
        <f>IFERROR(SalesLineItems__NO_LOT[[#This Row],[Revenue]]/SalesLineItems__NO_LOT[[#This Row],[Extended_Price]],0)</f>
        <v>0.56270447110141775</v>
      </c>
      <c r="W2121" t="str">
        <f>IF(SalesLineItems__NO_LOT[[#This Row],[Revenue]]&lt;0,"Lost on Sale","Normal Revenue")</f>
        <v>Normal Revenue</v>
      </c>
      <c r="X2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1">
        <f>IF(SalesLineItems__NO_LOT[[#This Row],[SOP_Type]]="Return",SalesLineItems__NO_LOT[[#This Row],[Extended_Cost]]*-1,SalesLineItems__NO_LOT[[#This Row],[Extended_Price]])</f>
        <v>2375.0300000000002</v>
      </c>
      <c r="Z2121">
        <f>MONTH(SalesLineItems__NO_LOT[[#This Row],[Requested_Ship_Date]])</f>
        <v>10</v>
      </c>
      <c r="AA2121">
        <f>YEAR(SalesLineItems__NO_LOT[[#This Row],[Requested_Ship_Date]])</f>
        <v>2019</v>
      </c>
      <c r="AV2121"/>
      <c r="AX2121"/>
      <c r="AZ2121"/>
      <c r="BC2121"/>
      <c r="BF2121"/>
    </row>
    <row r="2122" spans="1:58" x14ac:dyDescent="0.2">
      <c r="A2122" t="s">
        <v>7379</v>
      </c>
      <c r="B2122" s="11" t="s">
        <v>22</v>
      </c>
      <c r="C2122" s="11" t="s">
        <v>7378</v>
      </c>
      <c r="D2122" s="11" t="s">
        <v>13</v>
      </c>
      <c r="E2122" s="11" t="s">
        <v>14</v>
      </c>
      <c r="F2122">
        <v>1</v>
      </c>
      <c r="G2122" s="11" t="s">
        <v>15</v>
      </c>
      <c r="H2122">
        <v>0</v>
      </c>
      <c r="I2122">
        <v>1.5</v>
      </c>
      <c r="J2122">
        <v>0</v>
      </c>
      <c r="K2122">
        <v>1.5</v>
      </c>
      <c r="L2122" s="11" t="s">
        <v>110</v>
      </c>
      <c r="M2122" s="7">
        <v>43769</v>
      </c>
      <c r="N2122" s="7">
        <v>43769</v>
      </c>
      <c r="O2122" s="11" t="s">
        <v>16</v>
      </c>
      <c r="P2122" s="11" t="s">
        <v>95</v>
      </c>
      <c r="Q2122">
        <v>193225.16</v>
      </c>
      <c r="R2122" s="11" t="s">
        <v>12</v>
      </c>
      <c r="S2122" s="11" t="s">
        <v>95</v>
      </c>
      <c r="T2122">
        <v>10672799.380000001</v>
      </c>
      <c r="U2122">
        <f>SalesLineItems__NO_LOT[[#This Row],[ActualSales]]-SalesLineItems__NO_LOT[[#This Row],[Extended_Cost]]</f>
        <v>1.5</v>
      </c>
      <c r="V2122">
        <f>IFERROR(SalesLineItems__NO_LOT[[#This Row],[Revenue]]/SalesLineItems__NO_LOT[[#This Row],[Extended_Price]],0)</f>
        <v>1</v>
      </c>
      <c r="W2122" t="str">
        <f>IF(SalesLineItems__NO_LOT[[#This Row],[Revenue]]&lt;0,"Lost on Sale","Normal Revenue")</f>
        <v>Normal Revenue</v>
      </c>
      <c r="X2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2">
        <f>IF(SalesLineItems__NO_LOT[[#This Row],[SOP_Type]]="Return",SalesLineItems__NO_LOT[[#This Row],[Extended_Cost]]*-1,SalesLineItems__NO_LOT[[#This Row],[Extended_Price]])</f>
        <v>1.5</v>
      </c>
      <c r="Z2122">
        <f>MONTH(SalesLineItems__NO_LOT[[#This Row],[Requested_Ship_Date]])</f>
        <v>10</v>
      </c>
      <c r="AA2122">
        <f>YEAR(SalesLineItems__NO_LOT[[#This Row],[Requested_Ship_Date]])</f>
        <v>2019</v>
      </c>
      <c r="AV2122"/>
      <c r="AX2122"/>
      <c r="AZ2122"/>
      <c r="BC2122"/>
      <c r="BF2122"/>
    </row>
    <row r="2123" spans="1:58" x14ac:dyDescent="0.2">
      <c r="A2123" t="s">
        <v>7380</v>
      </c>
      <c r="B2123" s="11" t="s">
        <v>22</v>
      </c>
      <c r="C2123" s="11" t="s">
        <v>7381</v>
      </c>
      <c r="D2123" s="11" t="s">
        <v>142</v>
      </c>
      <c r="E2123" s="11" t="s">
        <v>143</v>
      </c>
      <c r="F2123">
        <v>177.84</v>
      </c>
      <c r="G2123" s="11" t="s">
        <v>9</v>
      </c>
      <c r="H2123">
        <v>1203.98</v>
      </c>
      <c r="I2123">
        <v>2946.81</v>
      </c>
      <c r="J2123">
        <v>6.77</v>
      </c>
      <c r="K2123">
        <v>16.57</v>
      </c>
      <c r="L2123" s="11" t="s">
        <v>110</v>
      </c>
      <c r="M2123" s="7">
        <v>43769</v>
      </c>
      <c r="N2123" s="7">
        <v>43769</v>
      </c>
      <c r="O2123" s="11" t="s">
        <v>40</v>
      </c>
      <c r="P2123" s="11" t="s">
        <v>95</v>
      </c>
      <c r="Q2123">
        <v>193225.16</v>
      </c>
      <c r="R2123" s="11" t="s">
        <v>12</v>
      </c>
      <c r="S2123" s="11" t="s">
        <v>95</v>
      </c>
      <c r="T2123">
        <v>10672799.380000001</v>
      </c>
      <c r="U2123">
        <f>SalesLineItems__NO_LOT[[#This Row],[ActualSales]]-SalesLineItems__NO_LOT[[#This Row],[Extended_Cost]]</f>
        <v>1742.83</v>
      </c>
      <c r="V2123">
        <f>IFERROR(SalesLineItems__NO_LOT[[#This Row],[Revenue]]/SalesLineItems__NO_LOT[[#This Row],[Extended_Price]],0)</f>
        <v>0.5914293761728785</v>
      </c>
      <c r="W2123" t="str">
        <f>IF(SalesLineItems__NO_LOT[[#This Row],[Revenue]]&lt;0,"Lost on Sale","Normal Revenue")</f>
        <v>Normal Revenue</v>
      </c>
      <c r="X2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3">
        <f>IF(SalesLineItems__NO_LOT[[#This Row],[SOP_Type]]="Return",SalesLineItems__NO_LOT[[#This Row],[Extended_Cost]]*-1,SalesLineItems__NO_LOT[[#This Row],[Extended_Price]])</f>
        <v>2946.81</v>
      </c>
      <c r="Z2123">
        <f>MONTH(SalesLineItems__NO_LOT[[#This Row],[Requested_Ship_Date]])</f>
        <v>10</v>
      </c>
      <c r="AA2123">
        <f>YEAR(SalesLineItems__NO_LOT[[#This Row],[Requested_Ship_Date]])</f>
        <v>2019</v>
      </c>
      <c r="AV2123"/>
      <c r="AX2123"/>
      <c r="AZ2123"/>
      <c r="BC2123"/>
      <c r="BF2123"/>
    </row>
    <row r="2124" spans="1:58" x14ac:dyDescent="0.2">
      <c r="A2124" t="s">
        <v>7382</v>
      </c>
      <c r="B2124" s="11" t="s">
        <v>22</v>
      </c>
      <c r="C2124" s="11" t="s">
        <v>7383</v>
      </c>
      <c r="D2124" s="11" t="s">
        <v>133</v>
      </c>
      <c r="E2124" s="11" t="s">
        <v>134</v>
      </c>
      <c r="F2124">
        <v>60.51</v>
      </c>
      <c r="G2124" s="11" t="s">
        <v>9</v>
      </c>
      <c r="H2124">
        <v>399.97</v>
      </c>
      <c r="I2124">
        <v>807.2</v>
      </c>
      <c r="J2124">
        <v>6.61</v>
      </c>
      <c r="K2124">
        <v>13.34</v>
      </c>
      <c r="L2124" s="11" t="s">
        <v>110</v>
      </c>
      <c r="M2124" s="7">
        <v>43769</v>
      </c>
      <c r="N2124" s="7">
        <v>43769</v>
      </c>
      <c r="O2124" s="11" t="s">
        <v>11</v>
      </c>
      <c r="P2124" s="11" t="s">
        <v>95</v>
      </c>
      <c r="Q2124">
        <v>193225.16</v>
      </c>
      <c r="R2124" s="11" t="s">
        <v>12</v>
      </c>
      <c r="S2124" s="11" t="s">
        <v>95</v>
      </c>
      <c r="T2124">
        <v>10672799.380000001</v>
      </c>
      <c r="U2124">
        <f>SalesLineItems__NO_LOT[[#This Row],[ActualSales]]-SalesLineItems__NO_LOT[[#This Row],[Extended_Cost]]</f>
        <v>407.23</v>
      </c>
      <c r="V2124">
        <f>IFERROR(SalesLineItems__NO_LOT[[#This Row],[Revenue]]/SalesLineItems__NO_LOT[[#This Row],[Extended_Price]],0)</f>
        <v>0.50449702675916752</v>
      </c>
      <c r="W2124" t="str">
        <f>IF(SalesLineItems__NO_LOT[[#This Row],[Revenue]]&lt;0,"Lost on Sale","Normal Revenue")</f>
        <v>Normal Revenue</v>
      </c>
      <c r="X2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4">
        <f>IF(SalesLineItems__NO_LOT[[#This Row],[SOP_Type]]="Return",SalesLineItems__NO_LOT[[#This Row],[Extended_Cost]]*-1,SalesLineItems__NO_LOT[[#This Row],[Extended_Price]])</f>
        <v>807.2</v>
      </c>
      <c r="Z2124">
        <f>MONTH(SalesLineItems__NO_LOT[[#This Row],[Requested_Ship_Date]])</f>
        <v>10</v>
      </c>
      <c r="AA2124">
        <f>YEAR(SalesLineItems__NO_LOT[[#This Row],[Requested_Ship_Date]])</f>
        <v>2019</v>
      </c>
      <c r="AV2124"/>
      <c r="AX2124"/>
      <c r="AZ2124"/>
      <c r="BC2124"/>
      <c r="BF2124"/>
    </row>
    <row r="2125" spans="1:58" x14ac:dyDescent="0.2">
      <c r="A2125" t="s">
        <v>7384</v>
      </c>
      <c r="B2125" s="11" t="s">
        <v>22</v>
      </c>
      <c r="C2125" s="11" t="s">
        <v>7385</v>
      </c>
      <c r="D2125" s="11" t="s">
        <v>127</v>
      </c>
      <c r="E2125" s="11" t="s">
        <v>128</v>
      </c>
      <c r="F2125">
        <v>141.47</v>
      </c>
      <c r="G2125" s="11" t="s">
        <v>9</v>
      </c>
      <c r="H2125">
        <v>835.08</v>
      </c>
      <c r="I2125">
        <v>1878.72</v>
      </c>
      <c r="J2125">
        <v>5.9</v>
      </c>
      <c r="K2125">
        <v>13.28</v>
      </c>
      <c r="L2125" s="11" t="s">
        <v>110</v>
      </c>
      <c r="M2125" s="7">
        <v>43769</v>
      </c>
      <c r="N2125" s="7">
        <v>43769</v>
      </c>
      <c r="O2125" s="11" t="s">
        <v>40</v>
      </c>
      <c r="P2125" s="11" t="s">
        <v>95</v>
      </c>
      <c r="Q2125">
        <v>193225.16</v>
      </c>
      <c r="R2125" s="11" t="s">
        <v>12</v>
      </c>
      <c r="S2125" s="11" t="s">
        <v>95</v>
      </c>
      <c r="T2125">
        <v>10672799.380000001</v>
      </c>
      <c r="U2125">
        <f>SalesLineItems__NO_LOT[[#This Row],[ActualSales]]-SalesLineItems__NO_LOT[[#This Row],[Extended_Cost]]</f>
        <v>1043.6399999999999</v>
      </c>
      <c r="V2125">
        <f>IFERROR(SalesLineItems__NO_LOT[[#This Row],[Revenue]]/SalesLineItems__NO_LOT[[#This Row],[Extended_Price]],0)</f>
        <v>0.55550587634133874</v>
      </c>
      <c r="W2125" t="str">
        <f>IF(SalesLineItems__NO_LOT[[#This Row],[Revenue]]&lt;0,"Lost on Sale","Normal Revenue")</f>
        <v>Normal Revenue</v>
      </c>
      <c r="X2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5">
        <f>IF(SalesLineItems__NO_LOT[[#This Row],[SOP_Type]]="Return",SalesLineItems__NO_LOT[[#This Row],[Extended_Cost]]*-1,SalesLineItems__NO_LOT[[#This Row],[Extended_Price]])</f>
        <v>1878.72</v>
      </c>
      <c r="Z2125">
        <f>MONTH(SalesLineItems__NO_LOT[[#This Row],[Requested_Ship_Date]])</f>
        <v>10</v>
      </c>
      <c r="AA2125">
        <f>YEAR(SalesLineItems__NO_LOT[[#This Row],[Requested_Ship_Date]])</f>
        <v>2019</v>
      </c>
      <c r="AV2125"/>
      <c r="AX2125"/>
      <c r="AZ2125"/>
      <c r="BC2125"/>
      <c r="BF2125"/>
    </row>
    <row r="2126" spans="1:58" x14ac:dyDescent="0.2">
      <c r="A2126" t="s">
        <v>9678</v>
      </c>
      <c r="B2126" s="11" t="s">
        <v>22</v>
      </c>
      <c r="C2126" s="11" t="s">
        <v>9679</v>
      </c>
      <c r="D2126" s="11" t="s">
        <v>486</v>
      </c>
      <c r="E2126" s="11" t="s">
        <v>487</v>
      </c>
      <c r="F2126">
        <v>60.84</v>
      </c>
      <c r="G2126" s="11" t="s">
        <v>9</v>
      </c>
      <c r="H2126">
        <v>1303.19</v>
      </c>
      <c r="I2126">
        <v>3524.46</v>
      </c>
      <c r="J2126">
        <v>21.42</v>
      </c>
      <c r="K2126">
        <v>57.93</v>
      </c>
      <c r="L2126" s="11" t="s">
        <v>488</v>
      </c>
      <c r="M2126" s="7">
        <v>43383</v>
      </c>
      <c r="N2126" s="7">
        <v>43383</v>
      </c>
      <c r="O2126" s="11" t="s">
        <v>11</v>
      </c>
      <c r="P2126" s="11" t="s">
        <v>95</v>
      </c>
      <c r="Q2126">
        <v>4700.78</v>
      </c>
      <c r="R2126" s="11" t="s">
        <v>52</v>
      </c>
      <c r="S2126" s="11" t="s">
        <v>95</v>
      </c>
      <c r="T2126">
        <v>95211.96</v>
      </c>
      <c r="U2126">
        <f>SalesLineItems__NO_LOT[[#This Row],[ActualSales]]-SalesLineItems__NO_LOT[[#This Row],[Extended_Cost]]</f>
        <v>2221.27</v>
      </c>
      <c r="V2126">
        <f>IFERROR(SalesLineItems__NO_LOT[[#This Row],[Revenue]]/SalesLineItems__NO_LOT[[#This Row],[Extended_Price]],0)</f>
        <v>0.63024406575759118</v>
      </c>
      <c r="W2126" t="str">
        <f>IF(SalesLineItems__NO_LOT[[#This Row],[Revenue]]&lt;0,"Lost on Sale","Normal Revenue")</f>
        <v>Normal Revenue</v>
      </c>
      <c r="X2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6">
        <f>IF(SalesLineItems__NO_LOT[[#This Row],[SOP_Type]]="Return",SalesLineItems__NO_LOT[[#This Row],[Extended_Cost]]*-1,SalesLineItems__NO_LOT[[#This Row],[Extended_Price]])</f>
        <v>3524.46</v>
      </c>
      <c r="Z2126">
        <f>MONTH(SalesLineItems__NO_LOT[[#This Row],[Requested_Ship_Date]])</f>
        <v>10</v>
      </c>
      <c r="AA2126">
        <f>YEAR(SalesLineItems__NO_LOT[[#This Row],[Requested_Ship_Date]])</f>
        <v>2018</v>
      </c>
      <c r="AV2126"/>
      <c r="AX2126"/>
      <c r="AZ2126"/>
      <c r="BC2126"/>
      <c r="BF2126"/>
    </row>
    <row r="2127" spans="1:58" x14ac:dyDescent="0.2">
      <c r="A2127" t="s">
        <v>9680</v>
      </c>
      <c r="B2127" s="11" t="s">
        <v>22</v>
      </c>
      <c r="C2127" s="11" t="s">
        <v>9679</v>
      </c>
      <c r="D2127" s="11" t="s">
        <v>13</v>
      </c>
      <c r="E2127" s="11" t="s">
        <v>14</v>
      </c>
      <c r="F2127">
        <v>1</v>
      </c>
      <c r="G2127" s="11" t="s">
        <v>15</v>
      </c>
      <c r="H2127">
        <v>0</v>
      </c>
      <c r="I2127">
        <v>1.5</v>
      </c>
      <c r="J2127">
        <v>0</v>
      </c>
      <c r="K2127">
        <v>1.5</v>
      </c>
      <c r="L2127" s="11" t="s">
        <v>488</v>
      </c>
      <c r="M2127" s="7">
        <v>43383</v>
      </c>
      <c r="N2127" s="7">
        <v>43383</v>
      </c>
      <c r="O2127" s="11" t="s">
        <v>16</v>
      </c>
      <c r="P2127" s="11" t="s">
        <v>95</v>
      </c>
      <c r="Q2127">
        <v>4700.78</v>
      </c>
      <c r="R2127" s="11" t="s">
        <v>52</v>
      </c>
      <c r="S2127" s="11" t="s">
        <v>95</v>
      </c>
      <c r="T2127">
        <v>95211.96</v>
      </c>
      <c r="U2127">
        <f>SalesLineItems__NO_LOT[[#This Row],[ActualSales]]-SalesLineItems__NO_LOT[[#This Row],[Extended_Cost]]</f>
        <v>1.5</v>
      </c>
      <c r="V2127">
        <f>IFERROR(SalesLineItems__NO_LOT[[#This Row],[Revenue]]/SalesLineItems__NO_LOT[[#This Row],[Extended_Price]],0)</f>
        <v>1</v>
      </c>
      <c r="W2127" t="str">
        <f>IF(SalesLineItems__NO_LOT[[#This Row],[Revenue]]&lt;0,"Lost on Sale","Normal Revenue")</f>
        <v>Normal Revenue</v>
      </c>
      <c r="X2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7">
        <f>IF(SalesLineItems__NO_LOT[[#This Row],[SOP_Type]]="Return",SalesLineItems__NO_LOT[[#This Row],[Extended_Cost]]*-1,SalesLineItems__NO_LOT[[#This Row],[Extended_Price]])</f>
        <v>1.5</v>
      </c>
      <c r="Z2127">
        <f>MONTH(SalesLineItems__NO_LOT[[#This Row],[Requested_Ship_Date]])</f>
        <v>10</v>
      </c>
      <c r="AA2127">
        <f>YEAR(SalesLineItems__NO_LOT[[#This Row],[Requested_Ship_Date]])</f>
        <v>2018</v>
      </c>
      <c r="AV2127"/>
      <c r="AX2127"/>
      <c r="AZ2127"/>
      <c r="BC2127"/>
      <c r="BF2127"/>
    </row>
    <row r="2128" spans="1:58" x14ac:dyDescent="0.2">
      <c r="A2128" t="s">
        <v>9672</v>
      </c>
      <c r="B2128" s="11" t="s">
        <v>22</v>
      </c>
      <c r="C2128" s="11" t="s">
        <v>9673</v>
      </c>
      <c r="D2128" s="11" t="s">
        <v>6886</v>
      </c>
      <c r="E2128" s="11" t="s">
        <v>6887</v>
      </c>
      <c r="F2128">
        <v>50.204999999999998</v>
      </c>
      <c r="G2128" s="11" t="s">
        <v>9</v>
      </c>
      <c r="H2128">
        <v>378.55</v>
      </c>
      <c r="I2128">
        <v>987.03</v>
      </c>
      <c r="J2128">
        <v>7.54</v>
      </c>
      <c r="K2128">
        <v>19.66</v>
      </c>
      <c r="L2128" s="11" t="s">
        <v>555</v>
      </c>
      <c r="M2128" s="7">
        <v>43384</v>
      </c>
      <c r="N2128" s="7">
        <v>43384</v>
      </c>
      <c r="O2128" s="11" t="s">
        <v>11</v>
      </c>
      <c r="P2128" s="11" t="s">
        <v>95</v>
      </c>
      <c r="Q2128">
        <v>1258.76</v>
      </c>
      <c r="R2128" s="11" t="s">
        <v>12</v>
      </c>
      <c r="S2128" s="11" t="s">
        <v>95</v>
      </c>
      <c r="T2128">
        <v>547173.43000000005</v>
      </c>
      <c r="U2128">
        <f>SalesLineItems__NO_LOT[[#This Row],[ActualSales]]-SalesLineItems__NO_LOT[[#This Row],[Extended_Cost]]</f>
        <v>608.48</v>
      </c>
      <c r="V2128">
        <f>IFERROR(SalesLineItems__NO_LOT[[#This Row],[Revenue]]/SalesLineItems__NO_LOT[[#This Row],[Extended_Price]],0)</f>
        <v>0.61647568969534872</v>
      </c>
      <c r="W2128" t="str">
        <f>IF(SalesLineItems__NO_LOT[[#This Row],[Revenue]]&lt;0,"Lost on Sale","Normal Revenue")</f>
        <v>Normal Revenue</v>
      </c>
      <c r="X2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8">
        <f>IF(SalesLineItems__NO_LOT[[#This Row],[SOP_Type]]="Return",SalesLineItems__NO_LOT[[#This Row],[Extended_Cost]]*-1,SalesLineItems__NO_LOT[[#This Row],[Extended_Price]])</f>
        <v>987.03</v>
      </c>
      <c r="Z2128">
        <f>MONTH(SalesLineItems__NO_LOT[[#This Row],[Requested_Ship_Date]])</f>
        <v>10</v>
      </c>
      <c r="AA2128">
        <f>YEAR(SalesLineItems__NO_LOT[[#This Row],[Requested_Ship_Date]])</f>
        <v>2018</v>
      </c>
      <c r="AV2128"/>
      <c r="AX2128"/>
      <c r="AZ2128"/>
      <c r="BC2128"/>
      <c r="BF2128"/>
    </row>
    <row r="2129" spans="1:58" x14ac:dyDescent="0.2">
      <c r="A2129" t="s">
        <v>9674</v>
      </c>
      <c r="B2129" s="11" t="s">
        <v>22</v>
      </c>
      <c r="C2129" s="11" t="s">
        <v>9675</v>
      </c>
      <c r="D2129" s="11" t="s">
        <v>1784</v>
      </c>
      <c r="E2129" s="11" t="s">
        <v>413</v>
      </c>
      <c r="F2129">
        <v>100</v>
      </c>
      <c r="G2129" s="11" t="s">
        <v>9</v>
      </c>
      <c r="H2129">
        <v>773</v>
      </c>
      <c r="I2129">
        <v>1165</v>
      </c>
      <c r="J2129">
        <v>7.73</v>
      </c>
      <c r="K2129">
        <v>11.65</v>
      </c>
      <c r="L2129" s="11" t="s">
        <v>69</v>
      </c>
      <c r="M2129" s="7">
        <v>43384</v>
      </c>
      <c r="N2129" s="7">
        <v>43384</v>
      </c>
      <c r="O2129" s="11" t="s">
        <v>317</v>
      </c>
      <c r="P2129" s="11" t="s">
        <v>95</v>
      </c>
      <c r="Q2129">
        <v>320188.32</v>
      </c>
      <c r="R2129" s="11" t="s">
        <v>52</v>
      </c>
      <c r="S2129" s="11" t="s">
        <v>95</v>
      </c>
      <c r="T2129">
        <v>8464367.5299999993</v>
      </c>
      <c r="U2129">
        <f>SalesLineItems__NO_LOT[[#This Row],[ActualSales]]-SalesLineItems__NO_LOT[[#This Row],[Extended_Cost]]</f>
        <v>392</v>
      </c>
      <c r="V2129">
        <f>IFERROR(SalesLineItems__NO_LOT[[#This Row],[Revenue]]/SalesLineItems__NO_LOT[[#This Row],[Extended_Price]],0)</f>
        <v>0.33648068669527897</v>
      </c>
      <c r="W2129" t="str">
        <f>IF(SalesLineItems__NO_LOT[[#This Row],[Revenue]]&lt;0,"Lost on Sale","Normal Revenue")</f>
        <v>Normal Revenue</v>
      </c>
      <c r="X2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29">
        <f>IF(SalesLineItems__NO_LOT[[#This Row],[SOP_Type]]="Return",SalesLineItems__NO_LOT[[#This Row],[Extended_Cost]]*-1,SalesLineItems__NO_LOT[[#This Row],[Extended_Price]])</f>
        <v>1165</v>
      </c>
      <c r="Z2129">
        <f>MONTH(SalesLineItems__NO_LOT[[#This Row],[Requested_Ship_Date]])</f>
        <v>10</v>
      </c>
      <c r="AA2129">
        <f>YEAR(SalesLineItems__NO_LOT[[#This Row],[Requested_Ship_Date]])</f>
        <v>2018</v>
      </c>
      <c r="AV2129"/>
      <c r="AX2129"/>
      <c r="AZ2129"/>
      <c r="BC2129"/>
      <c r="BF2129"/>
    </row>
    <row r="2130" spans="1:58" x14ac:dyDescent="0.2">
      <c r="A2130" t="s">
        <v>9676</v>
      </c>
      <c r="B2130" s="11" t="s">
        <v>22</v>
      </c>
      <c r="C2130" s="11" t="s">
        <v>9677</v>
      </c>
      <c r="D2130" s="11" t="s">
        <v>32</v>
      </c>
      <c r="E2130" s="11" t="s">
        <v>33</v>
      </c>
      <c r="F2130">
        <v>120.3</v>
      </c>
      <c r="G2130" s="11" t="s">
        <v>9</v>
      </c>
      <c r="H2130">
        <v>274.27999999999997</v>
      </c>
      <c r="I2130">
        <v>374.13</v>
      </c>
      <c r="J2130">
        <v>2.2799999999999998</v>
      </c>
      <c r="K2130">
        <v>3.11</v>
      </c>
      <c r="L2130" s="11" t="s">
        <v>69</v>
      </c>
      <c r="M2130" s="7">
        <v>43384</v>
      </c>
      <c r="N2130" s="7">
        <v>43384</v>
      </c>
      <c r="O2130" s="11" t="s">
        <v>35</v>
      </c>
      <c r="P2130" s="11" t="s">
        <v>95</v>
      </c>
      <c r="Q2130">
        <v>320188.32</v>
      </c>
      <c r="R2130" s="11" t="s">
        <v>52</v>
      </c>
      <c r="S2130" s="11" t="s">
        <v>95</v>
      </c>
      <c r="T2130">
        <v>8464367.5299999993</v>
      </c>
      <c r="U2130">
        <f>SalesLineItems__NO_LOT[[#This Row],[ActualSales]]-SalesLineItems__NO_LOT[[#This Row],[Extended_Cost]]</f>
        <v>99.850000000000023</v>
      </c>
      <c r="V2130">
        <f>IFERROR(SalesLineItems__NO_LOT[[#This Row],[Revenue]]/SalesLineItems__NO_LOT[[#This Row],[Extended_Price]],0)</f>
        <v>0.26688584181968839</v>
      </c>
      <c r="W2130" t="str">
        <f>IF(SalesLineItems__NO_LOT[[#This Row],[Revenue]]&lt;0,"Lost on Sale","Normal Revenue")</f>
        <v>Normal Revenue</v>
      </c>
      <c r="X2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30">
        <f>IF(SalesLineItems__NO_LOT[[#This Row],[SOP_Type]]="Return",SalesLineItems__NO_LOT[[#This Row],[Extended_Cost]]*-1,SalesLineItems__NO_LOT[[#This Row],[Extended_Price]])</f>
        <v>374.13</v>
      </c>
      <c r="Z2130">
        <f>MONTH(SalesLineItems__NO_LOT[[#This Row],[Requested_Ship_Date]])</f>
        <v>10</v>
      </c>
      <c r="AA2130">
        <f>YEAR(SalesLineItems__NO_LOT[[#This Row],[Requested_Ship_Date]])</f>
        <v>2018</v>
      </c>
      <c r="AV2130"/>
      <c r="AX2130"/>
      <c r="AZ2130"/>
      <c r="BC2130"/>
      <c r="BF2130"/>
    </row>
    <row r="2131" spans="1:58" x14ac:dyDescent="0.2">
      <c r="A2131" t="s">
        <v>9665</v>
      </c>
      <c r="B2131" s="11" t="s">
        <v>22</v>
      </c>
      <c r="C2131" s="11" t="s">
        <v>9666</v>
      </c>
      <c r="D2131" s="11" t="s">
        <v>66</v>
      </c>
      <c r="E2131" s="11" t="s">
        <v>67</v>
      </c>
      <c r="F2131">
        <v>2000</v>
      </c>
      <c r="G2131" s="11" t="s">
        <v>68</v>
      </c>
      <c r="H2131">
        <v>29084.29</v>
      </c>
      <c r="I2131">
        <v>29120</v>
      </c>
      <c r="J2131">
        <v>14.54</v>
      </c>
      <c r="K2131">
        <v>14.56</v>
      </c>
      <c r="L2131" s="11" t="s">
        <v>69</v>
      </c>
      <c r="M2131" s="7">
        <v>43385</v>
      </c>
      <c r="N2131" s="7">
        <v>43385</v>
      </c>
      <c r="O2131" s="11" t="s">
        <v>70</v>
      </c>
      <c r="P2131" s="11" t="s">
        <v>95</v>
      </c>
      <c r="Q2131">
        <v>320188.32</v>
      </c>
      <c r="R2131" s="11" t="s">
        <v>52</v>
      </c>
      <c r="S2131" s="11" t="s">
        <v>95</v>
      </c>
      <c r="T2131">
        <v>8464367.5299999993</v>
      </c>
      <c r="U2131">
        <f>SalesLineItems__NO_LOT[[#This Row],[ActualSales]]-SalesLineItems__NO_LOT[[#This Row],[Extended_Cost]]</f>
        <v>35.709999999999127</v>
      </c>
      <c r="V2131">
        <f>IFERROR(SalesLineItems__NO_LOT[[#This Row],[Revenue]]/SalesLineItems__NO_LOT[[#This Row],[Extended_Price]],0)</f>
        <v>1.2263049450549151E-3</v>
      </c>
      <c r="W2131" t="str">
        <f>IF(SalesLineItems__NO_LOT[[#This Row],[Revenue]]&lt;0,"Lost on Sale","Normal Revenue")</f>
        <v>Normal Revenue</v>
      </c>
      <c r="X2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31">
        <f>IF(SalesLineItems__NO_LOT[[#This Row],[SOP_Type]]="Return",SalesLineItems__NO_LOT[[#This Row],[Extended_Cost]]*-1,SalesLineItems__NO_LOT[[#This Row],[Extended_Price]])</f>
        <v>29120</v>
      </c>
      <c r="Z2131">
        <f>MONTH(SalesLineItems__NO_LOT[[#This Row],[Requested_Ship_Date]])</f>
        <v>10</v>
      </c>
      <c r="AA2131">
        <f>YEAR(SalesLineItems__NO_LOT[[#This Row],[Requested_Ship_Date]])</f>
        <v>2018</v>
      </c>
      <c r="AV2131"/>
      <c r="AX2131"/>
      <c r="AZ2131"/>
      <c r="BC2131"/>
      <c r="BF2131"/>
    </row>
    <row r="2132" spans="1:58" x14ac:dyDescent="0.2">
      <c r="A2132" t="s">
        <v>9667</v>
      </c>
      <c r="B2132" s="11" t="s">
        <v>22</v>
      </c>
      <c r="C2132" s="11" t="s">
        <v>9666</v>
      </c>
      <c r="D2132" s="11" t="s">
        <v>13</v>
      </c>
      <c r="E2132" s="11" t="s">
        <v>14</v>
      </c>
      <c r="F2132">
        <v>1</v>
      </c>
      <c r="G2132" s="11" t="s">
        <v>15</v>
      </c>
      <c r="H2132">
        <v>0</v>
      </c>
      <c r="I2132">
        <v>1.5</v>
      </c>
      <c r="J2132">
        <v>0</v>
      </c>
      <c r="K2132">
        <v>1.5</v>
      </c>
      <c r="L2132" s="11" t="s">
        <v>69</v>
      </c>
      <c r="M2132" s="7">
        <v>43385</v>
      </c>
      <c r="N2132" s="7">
        <v>43385</v>
      </c>
      <c r="O2132" s="11" t="s">
        <v>16</v>
      </c>
      <c r="P2132" s="11" t="s">
        <v>95</v>
      </c>
      <c r="Q2132">
        <v>320188.32</v>
      </c>
      <c r="R2132" s="11" t="s">
        <v>52</v>
      </c>
      <c r="S2132" s="11" t="s">
        <v>95</v>
      </c>
      <c r="T2132">
        <v>8464367.5299999993</v>
      </c>
      <c r="U2132">
        <f>SalesLineItems__NO_LOT[[#This Row],[ActualSales]]-SalesLineItems__NO_LOT[[#This Row],[Extended_Cost]]</f>
        <v>1.5</v>
      </c>
      <c r="V2132">
        <f>IFERROR(SalesLineItems__NO_LOT[[#This Row],[Revenue]]/SalesLineItems__NO_LOT[[#This Row],[Extended_Price]],0)</f>
        <v>1</v>
      </c>
      <c r="W2132" t="str">
        <f>IF(SalesLineItems__NO_LOT[[#This Row],[Revenue]]&lt;0,"Lost on Sale","Normal Revenue")</f>
        <v>Normal Revenue</v>
      </c>
      <c r="X2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32">
        <f>IF(SalesLineItems__NO_LOT[[#This Row],[SOP_Type]]="Return",SalesLineItems__NO_LOT[[#This Row],[Extended_Cost]]*-1,SalesLineItems__NO_LOT[[#This Row],[Extended_Price]])</f>
        <v>1.5</v>
      </c>
      <c r="Z2132">
        <f>MONTH(SalesLineItems__NO_LOT[[#This Row],[Requested_Ship_Date]])</f>
        <v>10</v>
      </c>
      <c r="AA2132">
        <f>YEAR(SalesLineItems__NO_LOT[[#This Row],[Requested_Ship_Date]])</f>
        <v>2018</v>
      </c>
      <c r="AV2132"/>
      <c r="AX2132"/>
      <c r="AZ2132"/>
      <c r="BC2132"/>
      <c r="BF2132"/>
    </row>
    <row r="2133" spans="1:58" x14ac:dyDescent="0.2">
      <c r="A2133" t="s">
        <v>9646</v>
      </c>
      <c r="B2133" s="11" t="s">
        <v>22</v>
      </c>
      <c r="C2133" s="11" t="s">
        <v>9647</v>
      </c>
      <c r="D2133" s="11" t="s">
        <v>1058</v>
      </c>
      <c r="E2133" s="11" t="s">
        <v>1059</v>
      </c>
      <c r="F2133">
        <v>113.4</v>
      </c>
      <c r="G2133" s="11" t="s">
        <v>9</v>
      </c>
      <c r="H2133">
        <v>1208.8499999999999</v>
      </c>
      <c r="I2133">
        <v>2260.06</v>
      </c>
      <c r="J2133">
        <v>10.66</v>
      </c>
      <c r="K2133">
        <v>19.93</v>
      </c>
      <c r="L2133" s="11" t="s">
        <v>166</v>
      </c>
      <c r="M2133" s="7">
        <v>43389</v>
      </c>
      <c r="N2133" s="7">
        <v>43389</v>
      </c>
      <c r="O2133" s="11" t="s">
        <v>21</v>
      </c>
      <c r="P2133" s="11" t="s">
        <v>95</v>
      </c>
      <c r="Q2133">
        <v>12447.79</v>
      </c>
      <c r="R2133" s="11" t="s">
        <v>52</v>
      </c>
      <c r="S2133" s="11" t="s">
        <v>95</v>
      </c>
      <c r="T2133">
        <v>1761785.05</v>
      </c>
      <c r="U2133">
        <f>SalesLineItems__NO_LOT[[#This Row],[ActualSales]]-SalesLineItems__NO_LOT[[#This Row],[Extended_Cost]]</f>
        <v>1051.21</v>
      </c>
      <c r="V2133">
        <f>IFERROR(SalesLineItems__NO_LOT[[#This Row],[Revenue]]/SalesLineItems__NO_LOT[[#This Row],[Extended_Price]],0)</f>
        <v>0.46512481969505237</v>
      </c>
      <c r="W2133" t="str">
        <f>IF(SalesLineItems__NO_LOT[[#This Row],[Revenue]]&lt;0,"Lost on Sale","Normal Revenue")</f>
        <v>Normal Revenue</v>
      </c>
      <c r="X2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33">
        <f>IF(SalesLineItems__NO_LOT[[#This Row],[SOP_Type]]="Return",SalesLineItems__NO_LOT[[#This Row],[Extended_Cost]]*-1,SalesLineItems__NO_LOT[[#This Row],[Extended_Price]])</f>
        <v>2260.06</v>
      </c>
      <c r="Z2133">
        <f>MONTH(SalesLineItems__NO_LOT[[#This Row],[Requested_Ship_Date]])</f>
        <v>10</v>
      </c>
      <c r="AA2133">
        <f>YEAR(SalesLineItems__NO_LOT[[#This Row],[Requested_Ship_Date]])</f>
        <v>2018</v>
      </c>
      <c r="AV2133"/>
      <c r="AX2133"/>
      <c r="AZ2133"/>
      <c r="BC2133"/>
      <c r="BF2133"/>
    </row>
    <row r="2134" spans="1:58" x14ac:dyDescent="0.2">
      <c r="A2134" t="s">
        <v>9668</v>
      </c>
      <c r="B2134" s="11" t="s">
        <v>22</v>
      </c>
      <c r="C2134" s="11" t="s">
        <v>9669</v>
      </c>
      <c r="D2134" s="11" t="s">
        <v>2467</v>
      </c>
      <c r="E2134" s="11" t="s">
        <v>2468</v>
      </c>
      <c r="F2134">
        <v>400</v>
      </c>
      <c r="G2134" s="11" t="s">
        <v>9</v>
      </c>
      <c r="H2134">
        <v>1284</v>
      </c>
      <c r="I2134">
        <v>1828</v>
      </c>
      <c r="J2134">
        <v>3.21</v>
      </c>
      <c r="K2134">
        <v>4.57</v>
      </c>
      <c r="L2134" s="11" t="s">
        <v>69</v>
      </c>
      <c r="M2134" s="7">
        <v>43385</v>
      </c>
      <c r="N2134" s="7">
        <v>43385</v>
      </c>
      <c r="O2134" s="11" t="s">
        <v>317</v>
      </c>
      <c r="P2134" s="11" t="s">
        <v>95</v>
      </c>
      <c r="Q2134">
        <v>320188.32</v>
      </c>
      <c r="R2134" s="11" t="s">
        <v>52</v>
      </c>
      <c r="S2134" s="11" t="s">
        <v>95</v>
      </c>
      <c r="T2134">
        <v>8464367.5299999993</v>
      </c>
      <c r="U2134">
        <f>SalesLineItems__NO_LOT[[#This Row],[ActualSales]]-SalesLineItems__NO_LOT[[#This Row],[Extended_Cost]]</f>
        <v>544</v>
      </c>
      <c r="V2134">
        <f>IFERROR(SalesLineItems__NO_LOT[[#This Row],[Revenue]]/SalesLineItems__NO_LOT[[#This Row],[Extended_Price]],0)</f>
        <v>0.2975929978118162</v>
      </c>
      <c r="W2134" t="str">
        <f>IF(SalesLineItems__NO_LOT[[#This Row],[Revenue]]&lt;0,"Lost on Sale","Normal Revenue")</f>
        <v>Normal Revenue</v>
      </c>
      <c r="X2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34">
        <f>IF(SalesLineItems__NO_LOT[[#This Row],[SOP_Type]]="Return",SalesLineItems__NO_LOT[[#This Row],[Extended_Cost]]*-1,SalesLineItems__NO_LOT[[#This Row],[Extended_Price]])</f>
        <v>1828</v>
      </c>
      <c r="Z2134">
        <f>MONTH(SalesLineItems__NO_LOT[[#This Row],[Requested_Ship_Date]])</f>
        <v>10</v>
      </c>
      <c r="AA2134">
        <f>YEAR(SalesLineItems__NO_LOT[[#This Row],[Requested_Ship_Date]])</f>
        <v>2018</v>
      </c>
      <c r="AV2134"/>
      <c r="AX2134"/>
      <c r="AZ2134"/>
      <c r="BC2134"/>
      <c r="BF2134"/>
    </row>
    <row r="2135" spans="1:58" x14ac:dyDescent="0.2">
      <c r="A2135" t="s">
        <v>9670</v>
      </c>
      <c r="B2135" s="11" t="s">
        <v>22</v>
      </c>
      <c r="C2135" s="11" t="s">
        <v>9671</v>
      </c>
      <c r="D2135" s="11" t="s">
        <v>473</v>
      </c>
      <c r="E2135" s="11" t="s">
        <v>474</v>
      </c>
      <c r="F2135">
        <v>350</v>
      </c>
      <c r="G2135" s="11" t="s">
        <v>9</v>
      </c>
      <c r="H2135">
        <v>3524.5</v>
      </c>
      <c r="I2135">
        <v>9975</v>
      </c>
      <c r="J2135">
        <v>10.07</v>
      </c>
      <c r="K2135">
        <v>28.5</v>
      </c>
      <c r="L2135" s="11" t="s">
        <v>110</v>
      </c>
      <c r="M2135" s="7">
        <v>43385</v>
      </c>
      <c r="N2135" s="7">
        <v>43385</v>
      </c>
      <c r="O2135" s="11" t="s">
        <v>65</v>
      </c>
      <c r="P2135" s="11" t="s">
        <v>95</v>
      </c>
      <c r="Q2135">
        <v>193225.16</v>
      </c>
      <c r="R2135" s="11" t="s">
        <v>12</v>
      </c>
      <c r="S2135" s="11" t="s">
        <v>95</v>
      </c>
      <c r="T2135">
        <v>10672799.380000001</v>
      </c>
      <c r="U2135">
        <f>SalesLineItems__NO_LOT[[#This Row],[ActualSales]]-SalesLineItems__NO_LOT[[#This Row],[Extended_Cost]]</f>
        <v>6450.5</v>
      </c>
      <c r="V2135">
        <f>IFERROR(SalesLineItems__NO_LOT[[#This Row],[Revenue]]/SalesLineItems__NO_LOT[[#This Row],[Extended_Price]],0)</f>
        <v>0.64666666666666661</v>
      </c>
      <c r="W2135" t="str">
        <f>IF(SalesLineItems__NO_LOT[[#This Row],[Revenue]]&lt;0,"Lost on Sale","Normal Revenue")</f>
        <v>Normal Revenue</v>
      </c>
      <c r="X2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35">
        <f>IF(SalesLineItems__NO_LOT[[#This Row],[SOP_Type]]="Return",SalesLineItems__NO_LOT[[#This Row],[Extended_Cost]]*-1,SalesLineItems__NO_LOT[[#This Row],[Extended_Price]])</f>
        <v>9975</v>
      </c>
      <c r="Z2135">
        <f>MONTH(SalesLineItems__NO_LOT[[#This Row],[Requested_Ship_Date]])</f>
        <v>10</v>
      </c>
      <c r="AA2135">
        <f>YEAR(SalesLineItems__NO_LOT[[#This Row],[Requested_Ship_Date]])</f>
        <v>2018</v>
      </c>
      <c r="AV2135"/>
      <c r="AX2135"/>
      <c r="AZ2135"/>
      <c r="BC2135"/>
      <c r="BF2135"/>
    </row>
    <row r="2136" spans="1:58" x14ac:dyDescent="0.2">
      <c r="A2136" t="s">
        <v>9649</v>
      </c>
      <c r="B2136" s="11" t="s">
        <v>22</v>
      </c>
      <c r="C2136" s="11" t="s">
        <v>9650</v>
      </c>
      <c r="D2136" s="11" t="s">
        <v>593</v>
      </c>
      <c r="E2136" s="11" t="s">
        <v>594</v>
      </c>
      <c r="F2136">
        <v>5132.45</v>
      </c>
      <c r="G2136" s="11" t="s">
        <v>9</v>
      </c>
      <c r="H2136">
        <v>14216.89</v>
      </c>
      <c r="I2136">
        <v>24276.49</v>
      </c>
      <c r="J2136">
        <v>2.77</v>
      </c>
      <c r="K2136">
        <v>4.7300000000000004</v>
      </c>
      <c r="L2136" s="11" t="s">
        <v>100</v>
      </c>
      <c r="M2136" s="7">
        <v>43388</v>
      </c>
      <c r="N2136" s="7">
        <v>43388</v>
      </c>
      <c r="O2136" s="11" t="s">
        <v>70</v>
      </c>
      <c r="P2136" s="11" t="s">
        <v>95</v>
      </c>
      <c r="Q2136">
        <v>160606.39999999999</v>
      </c>
      <c r="R2136" s="11" t="s">
        <v>12</v>
      </c>
      <c r="S2136" s="11" t="s">
        <v>95</v>
      </c>
      <c r="T2136">
        <v>7852497.2199999997</v>
      </c>
      <c r="U2136">
        <f>SalesLineItems__NO_LOT[[#This Row],[ActualSales]]-SalesLineItems__NO_LOT[[#This Row],[Extended_Cost]]</f>
        <v>10059.600000000002</v>
      </c>
      <c r="V2136">
        <f>IFERROR(SalesLineItems__NO_LOT[[#This Row],[Revenue]]/SalesLineItems__NO_LOT[[#This Row],[Extended_Price]],0)</f>
        <v>0.41437621336527652</v>
      </c>
      <c r="W2136" t="str">
        <f>IF(SalesLineItems__NO_LOT[[#This Row],[Revenue]]&lt;0,"Lost on Sale","Normal Revenue")</f>
        <v>Normal Revenue</v>
      </c>
      <c r="X2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36">
        <f>IF(SalesLineItems__NO_LOT[[#This Row],[SOP_Type]]="Return",SalesLineItems__NO_LOT[[#This Row],[Extended_Cost]]*-1,SalesLineItems__NO_LOT[[#This Row],[Extended_Price]])</f>
        <v>24276.49</v>
      </c>
      <c r="Z2136">
        <f>MONTH(SalesLineItems__NO_LOT[[#This Row],[Requested_Ship_Date]])</f>
        <v>10</v>
      </c>
      <c r="AA2136">
        <f>YEAR(SalesLineItems__NO_LOT[[#This Row],[Requested_Ship_Date]])</f>
        <v>2018</v>
      </c>
      <c r="AV2136"/>
      <c r="AX2136"/>
      <c r="AZ2136"/>
      <c r="BC2136"/>
      <c r="BF2136"/>
    </row>
    <row r="2137" spans="1:58" x14ac:dyDescent="0.2">
      <c r="A2137" t="s">
        <v>9651</v>
      </c>
      <c r="B2137" s="11" t="s">
        <v>22</v>
      </c>
      <c r="C2137" s="11" t="s">
        <v>9650</v>
      </c>
      <c r="D2137" s="11" t="s">
        <v>577</v>
      </c>
      <c r="E2137" s="11" t="s">
        <v>172</v>
      </c>
      <c r="F2137">
        <v>5206.28</v>
      </c>
      <c r="G2137" s="11" t="s">
        <v>9</v>
      </c>
      <c r="H2137">
        <v>14994.09</v>
      </c>
      <c r="I2137">
        <v>20929.25</v>
      </c>
      <c r="J2137">
        <v>2.88</v>
      </c>
      <c r="K2137">
        <v>4.0199999999999996</v>
      </c>
      <c r="L2137" s="11" t="s">
        <v>100</v>
      </c>
      <c r="M2137" s="7">
        <v>43388</v>
      </c>
      <c r="N2137" s="7">
        <v>43388</v>
      </c>
      <c r="O2137" s="11" t="s">
        <v>70</v>
      </c>
      <c r="P2137" s="11" t="s">
        <v>95</v>
      </c>
      <c r="Q2137">
        <v>160606.39999999999</v>
      </c>
      <c r="R2137" s="11" t="s">
        <v>12</v>
      </c>
      <c r="S2137" s="11" t="s">
        <v>95</v>
      </c>
      <c r="T2137">
        <v>7852497.2199999997</v>
      </c>
      <c r="U2137">
        <f>SalesLineItems__NO_LOT[[#This Row],[ActualSales]]-SalesLineItems__NO_LOT[[#This Row],[Extended_Cost]]</f>
        <v>5935.16</v>
      </c>
      <c r="V2137">
        <f>IFERROR(SalesLineItems__NO_LOT[[#This Row],[Revenue]]/SalesLineItems__NO_LOT[[#This Row],[Extended_Price]],0)</f>
        <v>0.28358206815819964</v>
      </c>
      <c r="W2137" t="str">
        <f>IF(SalesLineItems__NO_LOT[[#This Row],[Revenue]]&lt;0,"Lost on Sale","Normal Revenue")</f>
        <v>Normal Revenue</v>
      </c>
      <c r="X2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37">
        <f>IF(SalesLineItems__NO_LOT[[#This Row],[SOP_Type]]="Return",SalesLineItems__NO_LOT[[#This Row],[Extended_Cost]]*-1,SalesLineItems__NO_LOT[[#This Row],[Extended_Price]])</f>
        <v>20929.25</v>
      </c>
      <c r="Z2137">
        <f>MONTH(SalesLineItems__NO_LOT[[#This Row],[Requested_Ship_Date]])</f>
        <v>10</v>
      </c>
      <c r="AA2137">
        <f>YEAR(SalesLineItems__NO_LOT[[#This Row],[Requested_Ship_Date]])</f>
        <v>2018</v>
      </c>
      <c r="AV2137"/>
      <c r="AX2137"/>
      <c r="AZ2137"/>
      <c r="BC2137"/>
      <c r="BF2137"/>
    </row>
    <row r="2138" spans="1:58" x14ac:dyDescent="0.2">
      <c r="A2138" t="s">
        <v>9652</v>
      </c>
      <c r="B2138" s="11" t="s">
        <v>22</v>
      </c>
      <c r="C2138" s="11" t="s">
        <v>9650</v>
      </c>
      <c r="D2138" s="11" t="s">
        <v>9653</v>
      </c>
      <c r="E2138" s="11" t="s">
        <v>546</v>
      </c>
      <c r="F2138">
        <v>5001.2299999999996</v>
      </c>
      <c r="G2138" s="11" t="s">
        <v>9</v>
      </c>
      <c r="H2138">
        <v>15190.16</v>
      </c>
      <c r="I2138">
        <v>20104.939999999999</v>
      </c>
      <c r="J2138">
        <v>3.04</v>
      </c>
      <c r="K2138">
        <v>4.0199999999999996</v>
      </c>
      <c r="L2138" s="11" t="s">
        <v>100</v>
      </c>
      <c r="M2138" s="7">
        <v>43388</v>
      </c>
      <c r="N2138" s="7">
        <v>43388</v>
      </c>
      <c r="O2138" s="11" t="s">
        <v>70</v>
      </c>
      <c r="P2138" s="11" t="s">
        <v>95</v>
      </c>
      <c r="Q2138">
        <v>160606.39999999999</v>
      </c>
      <c r="R2138" s="11" t="s">
        <v>12</v>
      </c>
      <c r="S2138" s="11" t="s">
        <v>95</v>
      </c>
      <c r="T2138">
        <v>7852497.2199999997</v>
      </c>
      <c r="U2138">
        <f>SalesLineItems__NO_LOT[[#This Row],[ActualSales]]-SalesLineItems__NO_LOT[[#This Row],[Extended_Cost]]</f>
        <v>4914.7799999999988</v>
      </c>
      <c r="V2138">
        <f>IFERROR(SalesLineItems__NO_LOT[[#This Row],[Revenue]]/SalesLineItems__NO_LOT[[#This Row],[Extended_Price]],0)</f>
        <v>0.24445633759663044</v>
      </c>
      <c r="W2138" t="str">
        <f>IF(SalesLineItems__NO_LOT[[#This Row],[Revenue]]&lt;0,"Lost on Sale","Normal Revenue")</f>
        <v>Normal Revenue</v>
      </c>
      <c r="X2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38">
        <f>IF(SalesLineItems__NO_LOT[[#This Row],[SOP_Type]]="Return",SalesLineItems__NO_LOT[[#This Row],[Extended_Cost]]*-1,SalesLineItems__NO_LOT[[#This Row],[Extended_Price]])</f>
        <v>20104.939999999999</v>
      </c>
      <c r="Z2138">
        <f>MONTH(SalesLineItems__NO_LOT[[#This Row],[Requested_Ship_Date]])</f>
        <v>10</v>
      </c>
      <c r="AA2138">
        <f>YEAR(SalesLineItems__NO_LOT[[#This Row],[Requested_Ship_Date]])</f>
        <v>2018</v>
      </c>
      <c r="AV2138"/>
      <c r="AX2138"/>
      <c r="AZ2138"/>
      <c r="BC2138"/>
      <c r="BF2138"/>
    </row>
    <row r="2139" spans="1:58" x14ac:dyDescent="0.2">
      <c r="A2139" t="s">
        <v>9654</v>
      </c>
      <c r="B2139" s="11" t="s">
        <v>22</v>
      </c>
      <c r="C2139" s="11" t="s">
        <v>9650</v>
      </c>
      <c r="D2139" s="11" t="s">
        <v>611</v>
      </c>
      <c r="E2139" s="11" t="s">
        <v>612</v>
      </c>
      <c r="F2139">
        <v>1021.2</v>
      </c>
      <c r="G2139" s="11" t="s">
        <v>9</v>
      </c>
      <c r="H2139">
        <v>7304.24</v>
      </c>
      <c r="I2139">
        <v>4186.92</v>
      </c>
      <c r="J2139">
        <v>7.15</v>
      </c>
      <c r="K2139">
        <v>4.0999999999999996</v>
      </c>
      <c r="L2139" s="11" t="s">
        <v>100</v>
      </c>
      <c r="M2139" s="7">
        <v>43388</v>
      </c>
      <c r="N2139" s="7">
        <v>43388</v>
      </c>
      <c r="O2139" s="11" t="s">
        <v>70</v>
      </c>
      <c r="P2139" s="11" t="s">
        <v>95</v>
      </c>
      <c r="Q2139">
        <v>160606.39999999999</v>
      </c>
      <c r="R2139" s="11" t="s">
        <v>12</v>
      </c>
      <c r="S2139" s="11" t="s">
        <v>95</v>
      </c>
      <c r="T2139">
        <v>7852497.2199999997</v>
      </c>
      <c r="U2139">
        <f>SalesLineItems__NO_LOT[[#This Row],[ActualSales]]-SalesLineItems__NO_LOT[[#This Row],[Extended_Cost]]</f>
        <v>-3117.3199999999997</v>
      </c>
      <c r="V2139">
        <f>IFERROR(SalesLineItems__NO_LOT[[#This Row],[Revenue]]/SalesLineItems__NO_LOT[[#This Row],[Extended_Price]],0)</f>
        <v>-0.74453775090042318</v>
      </c>
      <c r="W2139" t="str">
        <f>IF(SalesLineItems__NO_LOT[[#This Row],[Revenue]]&lt;0,"Lost on Sale","Normal Revenue")</f>
        <v>Lost on Sale</v>
      </c>
      <c r="X2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139">
        <f>IF(SalesLineItems__NO_LOT[[#This Row],[SOP_Type]]="Return",SalesLineItems__NO_LOT[[#This Row],[Extended_Cost]]*-1,SalesLineItems__NO_LOT[[#This Row],[Extended_Price]])</f>
        <v>4186.92</v>
      </c>
      <c r="Z2139">
        <f>MONTH(SalesLineItems__NO_LOT[[#This Row],[Requested_Ship_Date]])</f>
        <v>10</v>
      </c>
      <c r="AA2139">
        <f>YEAR(SalesLineItems__NO_LOT[[#This Row],[Requested_Ship_Date]])</f>
        <v>2018</v>
      </c>
      <c r="AV2139"/>
      <c r="AX2139"/>
      <c r="AZ2139"/>
      <c r="BC2139"/>
      <c r="BF2139"/>
    </row>
    <row r="2140" spans="1:58" x14ac:dyDescent="0.2">
      <c r="A2140" t="s">
        <v>9655</v>
      </c>
      <c r="B2140" s="11" t="s">
        <v>22</v>
      </c>
      <c r="C2140" s="11" t="s">
        <v>9650</v>
      </c>
      <c r="D2140" s="11" t="s">
        <v>13</v>
      </c>
      <c r="E2140" s="11" t="s">
        <v>14</v>
      </c>
      <c r="F2140">
        <v>1</v>
      </c>
      <c r="G2140" s="11" t="s">
        <v>15</v>
      </c>
      <c r="H2140">
        <v>0</v>
      </c>
      <c r="I2140">
        <v>1.5</v>
      </c>
      <c r="J2140">
        <v>0</v>
      </c>
      <c r="K2140">
        <v>1.5</v>
      </c>
      <c r="L2140" s="11" t="s">
        <v>100</v>
      </c>
      <c r="M2140" s="7">
        <v>43388</v>
      </c>
      <c r="N2140" s="7">
        <v>43388</v>
      </c>
      <c r="O2140" s="11" t="s">
        <v>16</v>
      </c>
      <c r="P2140" s="11" t="s">
        <v>95</v>
      </c>
      <c r="Q2140">
        <v>160606.39999999999</v>
      </c>
      <c r="R2140" s="11" t="s">
        <v>12</v>
      </c>
      <c r="S2140" s="11" t="s">
        <v>95</v>
      </c>
      <c r="T2140">
        <v>7852497.2199999997</v>
      </c>
      <c r="U2140">
        <f>SalesLineItems__NO_LOT[[#This Row],[ActualSales]]-SalesLineItems__NO_LOT[[#This Row],[Extended_Cost]]</f>
        <v>1.5</v>
      </c>
      <c r="V2140">
        <f>IFERROR(SalesLineItems__NO_LOT[[#This Row],[Revenue]]/SalesLineItems__NO_LOT[[#This Row],[Extended_Price]],0)</f>
        <v>1</v>
      </c>
      <c r="W2140" t="str">
        <f>IF(SalesLineItems__NO_LOT[[#This Row],[Revenue]]&lt;0,"Lost on Sale","Normal Revenue")</f>
        <v>Normal Revenue</v>
      </c>
      <c r="X2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0">
        <f>IF(SalesLineItems__NO_LOT[[#This Row],[SOP_Type]]="Return",SalesLineItems__NO_LOT[[#This Row],[Extended_Cost]]*-1,SalesLineItems__NO_LOT[[#This Row],[Extended_Price]])</f>
        <v>1.5</v>
      </c>
      <c r="Z2140">
        <f>MONTH(SalesLineItems__NO_LOT[[#This Row],[Requested_Ship_Date]])</f>
        <v>10</v>
      </c>
      <c r="AA2140">
        <f>YEAR(SalesLineItems__NO_LOT[[#This Row],[Requested_Ship_Date]])</f>
        <v>2018</v>
      </c>
      <c r="AV2140"/>
      <c r="AX2140"/>
      <c r="AZ2140"/>
      <c r="BC2140"/>
      <c r="BF2140"/>
    </row>
    <row r="2141" spans="1:58" x14ac:dyDescent="0.2">
      <c r="A2141" t="s">
        <v>9656</v>
      </c>
      <c r="B2141" s="11" t="s">
        <v>22</v>
      </c>
      <c r="C2141" s="11" t="s">
        <v>9657</v>
      </c>
      <c r="D2141" s="11" t="s">
        <v>614</v>
      </c>
      <c r="E2141" s="11" t="s">
        <v>615</v>
      </c>
      <c r="F2141">
        <v>20064</v>
      </c>
      <c r="G2141" s="11" t="s">
        <v>9</v>
      </c>
      <c r="H2141">
        <v>59121.22</v>
      </c>
      <c r="I2141">
        <v>119180.16</v>
      </c>
      <c r="J2141">
        <v>2.95</v>
      </c>
      <c r="K2141">
        <v>5.94</v>
      </c>
      <c r="L2141" s="11" t="s">
        <v>100</v>
      </c>
      <c r="M2141" s="7">
        <v>43388</v>
      </c>
      <c r="N2141" s="7">
        <v>43388</v>
      </c>
      <c r="O2141" s="11" t="s">
        <v>70</v>
      </c>
      <c r="P2141" s="11" t="s">
        <v>95</v>
      </c>
      <c r="Q2141">
        <v>160606.39999999999</v>
      </c>
      <c r="R2141" s="11" t="s">
        <v>12</v>
      </c>
      <c r="S2141" s="11" t="s">
        <v>95</v>
      </c>
      <c r="T2141">
        <v>7852497.2199999997</v>
      </c>
      <c r="U2141">
        <f>SalesLineItems__NO_LOT[[#This Row],[ActualSales]]-SalesLineItems__NO_LOT[[#This Row],[Extended_Cost]]</f>
        <v>60058.94</v>
      </c>
      <c r="V2141">
        <f>IFERROR(SalesLineItems__NO_LOT[[#This Row],[Revenue]]/SalesLineItems__NO_LOT[[#This Row],[Extended_Price]],0)</f>
        <v>0.5039340440556549</v>
      </c>
      <c r="W2141" t="str">
        <f>IF(SalesLineItems__NO_LOT[[#This Row],[Revenue]]&lt;0,"Lost on Sale","Normal Revenue")</f>
        <v>Normal Revenue</v>
      </c>
      <c r="X2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1">
        <f>IF(SalesLineItems__NO_LOT[[#This Row],[SOP_Type]]="Return",SalesLineItems__NO_LOT[[#This Row],[Extended_Cost]]*-1,SalesLineItems__NO_LOT[[#This Row],[Extended_Price]])</f>
        <v>119180.16</v>
      </c>
      <c r="Z2141">
        <f>MONTH(SalesLineItems__NO_LOT[[#This Row],[Requested_Ship_Date]])</f>
        <v>10</v>
      </c>
      <c r="AA2141">
        <f>YEAR(SalesLineItems__NO_LOT[[#This Row],[Requested_Ship_Date]])</f>
        <v>2018</v>
      </c>
      <c r="AV2141"/>
      <c r="AX2141"/>
      <c r="AZ2141"/>
      <c r="BC2141"/>
      <c r="BF2141"/>
    </row>
    <row r="2142" spans="1:58" x14ac:dyDescent="0.2">
      <c r="A2142" t="s">
        <v>9658</v>
      </c>
      <c r="B2142" s="11" t="s">
        <v>22</v>
      </c>
      <c r="C2142" s="11" t="s">
        <v>9659</v>
      </c>
      <c r="D2142" s="11" t="s">
        <v>593</v>
      </c>
      <c r="E2142" s="11" t="s">
        <v>594</v>
      </c>
      <c r="F2142">
        <v>4909.3</v>
      </c>
      <c r="G2142" s="11" t="s">
        <v>9</v>
      </c>
      <c r="H2142">
        <v>13598.76</v>
      </c>
      <c r="I2142">
        <v>23220.99</v>
      </c>
      <c r="J2142">
        <v>2.77</v>
      </c>
      <c r="K2142">
        <v>4.7300000000000004</v>
      </c>
      <c r="L2142" s="11" t="s">
        <v>100</v>
      </c>
      <c r="M2142" s="7">
        <v>43388</v>
      </c>
      <c r="N2142" s="7">
        <v>43388</v>
      </c>
      <c r="O2142" s="11" t="s">
        <v>70</v>
      </c>
      <c r="P2142" s="11" t="s">
        <v>95</v>
      </c>
      <c r="Q2142">
        <v>160606.39999999999</v>
      </c>
      <c r="R2142" s="11" t="s">
        <v>12</v>
      </c>
      <c r="S2142" s="11" t="s">
        <v>95</v>
      </c>
      <c r="T2142">
        <v>7852497.2199999997</v>
      </c>
      <c r="U2142">
        <f>SalesLineItems__NO_LOT[[#This Row],[ActualSales]]-SalesLineItems__NO_LOT[[#This Row],[Extended_Cost]]</f>
        <v>9622.2300000000014</v>
      </c>
      <c r="V2142">
        <f>IFERROR(SalesLineItems__NO_LOT[[#This Row],[Revenue]]/SalesLineItems__NO_LOT[[#This Row],[Extended_Price]],0)</f>
        <v>0.41437638963713436</v>
      </c>
      <c r="W2142" t="str">
        <f>IF(SalesLineItems__NO_LOT[[#This Row],[Revenue]]&lt;0,"Lost on Sale","Normal Revenue")</f>
        <v>Normal Revenue</v>
      </c>
      <c r="X2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2">
        <f>IF(SalesLineItems__NO_LOT[[#This Row],[SOP_Type]]="Return",SalesLineItems__NO_LOT[[#This Row],[Extended_Cost]]*-1,SalesLineItems__NO_LOT[[#This Row],[Extended_Price]])</f>
        <v>23220.99</v>
      </c>
      <c r="Z2142">
        <f>MONTH(SalesLineItems__NO_LOT[[#This Row],[Requested_Ship_Date]])</f>
        <v>10</v>
      </c>
      <c r="AA2142">
        <f>YEAR(SalesLineItems__NO_LOT[[#This Row],[Requested_Ship_Date]])</f>
        <v>2018</v>
      </c>
      <c r="AV2142"/>
      <c r="AX2142"/>
      <c r="AZ2142"/>
      <c r="BC2142"/>
      <c r="BF2142"/>
    </row>
    <row r="2143" spans="1:58" x14ac:dyDescent="0.2">
      <c r="A2143" t="s">
        <v>9660</v>
      </c>
      <c r="B2143" s="11" t="s">
        <v>22</v>
      </c>
      <c r="C2143" s="11" t="s">
        <v>9659</v>
      </c>
      <c r="D2143" s="11" t="s">
        <v>9497</v>
      </c>
      <c r="E2143" s="11" t="s">
        <v>9648</v>
      </c>
      <c r="F2143">
        <v>1502.52</v>
      </c>
      <c r="G2143" s="11" t="s">
        <v>9</v>
      </c>
      <c r="H2143">
        <v>9225.4699999999993</v>
      </c>
      <c r="I2143">
        <v>17053.599999999999</v>
      </c>
      <c r="J2143">
        <v>6.14</v>
      </c>
      <c r="K2143">
        <v>11.35</v>
      </c>
      <c r="L2143" s="11" t="s">
        <v>100</v>
      </c>
      <c r="M2143" s="7">
        <v>43388</v>
      </c>
      <c r="N2143" s="7">
        <v>43388</v>
      </c>
      <c r="O2143" s="11" t="s">
        <v>11</v>
      </c>
      <c r="P2143" s="11" t="s">
        <v>95</v>
      </c>
      <c r="Q2143">
        <v>160606.39999999999</v>
      </c>
      <c r="R2143" s="11" t="s">
        <v>12</v>
      </c>
      <c r="S2143" s="11" t="s">
        <v>95</v>
      </c>
      <c r="T2143">
        <v>7852497.2199999997</v>
      </c>
      <c r="U2143">
        <f>SalesLineItems__NO_LOT[[#This Row],[ActualSales]]-SalesLineItems__NO_LOT[[#This Row],[Extended_Cost]]</f>
        <v>7828.1299999999992</v>
      </c>
      <c r="V2143">
        <f>IFERROR(SalesLineItems__NO_LOT[[#This Row],[Revenue]]/SalesLineItems__NO_LOT[[#This Row],[Extended_Price]],0)</f>
        <v>0.45903093774921422</v>
      </c>
      <c r="W2143" t="str">
        <f>IF(SalesLineItems__NO_LOT[[#This Row],[Revenue]]&lt;0,"Lost on Sale","Normal Revenue")</f>
        <v>Normal Revenue</v>
      </c>
      <c r="X2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3">
        <f>IF(SalesLineItems__NO_LOT[[#This Row],[SOP_Type]]="Return",SalesLineItems__NO_LOT[[#This Row],[Extended_Cost]]*-1,SalesLineItems__NO_LOT[[#This Row],[Extended_Price]])</f>
        <v>17053.599999999999</v>
      </c>
      <c r="Z2143">
        <f>MONTH(SalesLineItems__NO_LOT[[#This Row],[Requested_Ship_Date]])</f>
        <v>10</v>
      </c>
      <c r="AA2143">
        <f>YEAR(SalesLineItems__NO_LOT[[#This Row],[Requested_Ship_Date]])</f>
        <v>2018</v>
      </c>
      <c r="AV2143"/>
      <c r="AX2143"/>
      <c r="AZ2143"/>
      <c r="BC2143"/>
      <c r="BF2143"/>
    </row>
    <row r="2144" spans="1:58" x14ac:dyDescent="0.2">
      <c r="A2144" t="s">
        <v>9661</v>
      </c>
      <c r="B2144" s="11" t="s">
        <v>22</v>
      </c>
      <c r="C2144" s="11" t="s">
        <v>9659</v>
      </c>
      <c r="D2144" s="11" t="s">
        <v>13</v>
      </c>
      <c r="E2144" s="11" t="s">
        <v>14</v>
      </c>
      <c r="F2144">
        <v>1</v>
      </c>
      <c r="G2144" s="11" t="s">
        <v>15</v>
      </c>
      <c r="H2144">
        <v>0</v>
      </c>
      <c r="I2144">
        <v>1.5</v>
      </c>
      <c r="J2144">
        <v>0</v>
      </c>
      <c r="K2144">
        <v>1.5</v>
      </c>
      <c r="L2144" s="11" t="s">
        <v>100</v>
      </c>
      <c r="M2144" s="7">
        <v>43388</v>
      </c>
      <c r="N2144" s="7">
        <v>43388</v>
      </c>
      <c r="O2144" s="11" t="s">
        <v>16</v>
      </c>
      <c r="P2144" s="11" t="s">
        <v>95</v>
      </c>
      <c r="Q2144">
        <v>160606.39999999999</v>
      </c>
      <c r="R2144" s="11" t="s">
        <v>12</v>
      </c>
      <c r="S2144" s="11" t="s">
        <v>95</v>
      </c>
      <c r="T2144">
        <v>7852497.2199999997</v>
      </c>
      <c r="U2144">
        <f>SalesLineItems__NO_LOT[[#This Row],[ActualSales]]-SalesLineItems__NO_LOT[[#This Row],[Extended_Cost]]</f>
        <v>1.5</v>
      </c>
      <c r="V2144">
        <f>IFERROR(SalesLineItems__NO_LOT[[#This Row],[Revenue]]/SalesLineItems__NO_LOT[[#This Row],[Extended_Price]],0)</f>
        <v>1</v>
      </c>
      <c r="W2144" t="str">
        <f>IF(SalesLineItems__NO_LOT[[#This Row],[Revenue]]&lt;0,"Lost on Sale","Normal Revenue")</f>
        <v>Normal Revenue</v>
      </c>
      <c r="X2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4">
        <f>IF(SalesLineItems__NO_LOT[[#This Row],[SOP_Type]]="Return",SalesLineItems__NO_LOT[[#This Row],[Extended_Cost]]*-1,SalesLineItems__NO_LOT[[#This Row],[Extended_Price]])</f>
        <v>1.5</v>
      </c>
      <c r="Z2144">
        <f>MONTH(SalesLineItems__NO_LOT[[#This Row],[Requested_Ship_Date]])</f>
        <v>10</v>
      </c>
      <c r="AA2144">
        <f>YEAR(SalesLineItems__NO_LOT[[#This Row],[Requested_Ship_Date]])</f>
        <v>2018</v>
      </c>
      <c r="AV2144"/>
      <c r="AX2144"/>
      <c r="AZ2144"/>
      <c r="BC2144"/>
      <c r="BF2144"/>
    </row>
    <row r="2145" spans="1:58" x14ac:dyDescent="0.2">
      <c r="A2145" t="s">
        <v>9662</v>
      </c>
      <c r="B2145" s="11" t="s">
        <v>22</v>
      </c>
      <c r="C2145" s="11" t="s">
        <v>9659</v>
      </c>
      <c r="D2145" s="11" t="s">
        <v>422</v>
      </c>
      <c r="E2145" s="11" t="s">
        <v>423</v>
      </c>
      <c r="F2145">
        <v>10000</v>
      </c>
      <c r="G2145" s="11" t="s">
        <v>9</v>
      </c>
      <c r="H2145">
        <v>16000</v>
      </c>
      <c r="I2145">
        <v>20000</v>
      </c>
      <c r="J2145">
        <v>1.6</v>
      </c>
      <c r="K2145">
        <v>2</v>
      </c>
      <c r="L2145" s="11" t="s">
        <v>100</v>
      </c>
      <c r="M2145" s="7">
        <v>43388</v>
      </c>
      <c r="N2145" s="7">
        <v>43388</v>
      </c>
      <c r="O2145" s="11" t="s">
        <v>21</v>
      </c>
      <c r="P2145" s="11" t="s">
        <v>95</v>
      </c>
      <c r="Q2145">
        <v>160606.39999999999</v>
      </c>
      <c r="R2145" s="11" t="s">
        <v>12</v>
      </c>
      <c r="S2145" s="11" t="s">
        <v>95</v>
      </c>
      <c r="T2145">
        <v>7852497.2199999997</v>
      </c>
      <c r="U2145">
        <f>SalesLineItems__NO_LOT[[#This Row],[ActualSales]]-SalesLineItems__NO_LOT[[#This Row],[Extended_Cost]]</f>
        <v>4000</v>
      </c>
      <c r="V2145">
        <f>IFERROR(SalesLineItems__NO_LOT[[#This Row],[Revenue]]/SalesLineItems__NO_LOT[[#This Row],[Extended_Price]],0)</f>
        <v>0.2</v>
      </c>
      <c r="W2145" t="str">
        <f>IF(SalesLineItems__NO_LOT[[#This Row],[Revenue]]&lt;0,"Lost on Sale","Normal Revenue")</f>
        <v>Normal Revenue</v>
      </c>
      <c r="X2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45">
        <f>IF(SalesLineItems__NO_LOT[[#This Row],[SOP_Type]]="Return",SalesLineItems__NO_LOT[[#This Row],[Extended_Cost]]*-1,SalesLineItems__NO_LOT[[#This Row],[Extended_Price]])</f>
        <v>20000</v>
      </c>
      <c r="Z2145">
        <f>MONTH(SalesLineItems__NO_LOT[[#This Row],[Requested_Ship_Date]])</f>
        <v>10</v>
      </c>
      <c r="AA2145">
        <f>YEAR(SalesLineItems__NO_LOT[[#This Row],[Requested_Ship_Date]])</f>
        <v>2018</v>
      </c>
      <c r="AV2145"/>
      <c r="AX2145"/>
      <c r="AZ2145"/>
      <c r="BC2145"/>
      <c r="BF2145"/>
    </row>
    <row r="2146" spans="1:58" x14ac:dyDescent="0.2">
      <c r="A2146" t="s">
        <v>9663</v>
      </c>
      <c r="B2146" s="11" t="s">
        <v>22</v>
      </c>
      <c r="C2146" s="11" t="s">
        <v>9664</v>
      </c>
      <c r="D2146" s="11" t="s">
        <v>8881</v>
      </c>
      <c r="E2146" s="11" t="s">
        <v>8882</v>
      </c>
      <c r="F2146">
        <v>505.44</v>
      </c>
      <c r="G2146" s="11" t="s">
        <v>9</v>
      </c>
      <c r="H2146">
        <v>2001.54</v>
      </c>
      <c r="I2146">
        <v>2875.95</v>
      </c>
      <c r="J2146">
        <v>3.96</v>
      </c>
      <c r="K2146">
        <v>5.69</v>
      </c>
      <c r="L2146" s="11" t="s">
        <v>100</v>
      </c>
      <c r="M2146" s="7">
        <v>43388</v>
      </c>
      <c r="N2146" s="7">
        <v>43388</v>
      </c>
      <c r="O2146" s="11" t="s">
        <v>70</v>
      </c>
      <c r="P2146" s="11" t="s">
        <v>95</v>
      </c>
      <c r="Q2146">
        <v>160606.39999999999</v>
      </c>
      <c r="R2146" s="11" t="s">
        <v>12</v>
      </c>
      <c r="S2146" s="11" t="s">
        <v>95</v>
      </c>
      <c r="T2146">
        <v>7852497.2199999997</v>
      </c>
      <c r="U2146">
        <f>SalesLineItems__NO_LOT[[#This Row],[ActualSales]]-SalesLineItems__NO_LOT[[#This Row],[Extended_Cost]]</f>
        <v>874.40999999999985</v>
      </c>
      <c r="V2146">
        <f>IFERROR(SalesLineItems__NO_LOT[[#This Row],[Revenue]]/SalesLineItems__NO_LOT[[#This Row],[Extended_Price]],0)</f>
        <v>0.30404214259635942</v>
      </c>
      <c r="W2146" t="str">
        <f>IF(SalesLineItems__NO_LOT[[#This Row],[Revenue]]&lt;0,"Lost on Sale","Normal Revenue")</f>
        <v>Normal Revenue</v>
      </c>
      <c r="X2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6">
        <f>IF(SalesLineItems__NO_LOT[[#This Row],[SOP_Type]]="Return",SalesLineItems__NO_LOT[[#This Row],[Extended_Cost]]*-1,SalesLineItems__NO_LOT[[#This Row],[Extended_Price]])</f>
        <v>2875.95</v>
      </c>
      <c r="Z2146">
        <f>MONTH(SalesLineItems__NO_LOT[[#This Row],[Requested_Ship_Date]])</f>
        <v>10</v>
      </c>
      <c r="AA2146">
        <f>YEAR(SalesLineItems__NO_LOT[[#This Row],[Requested_Ship_Date]])</f>
        <v>2018</v>
      </c>
      <c r="AV2146"/>
      <c r="AX2146"/>
      <c r="AZ2146"/>
      <c r="BC2146"/>
      <c r="BF2146"/>
    </row>
    <row r="2147" spans="1:58" x14ac:dyDescent="0.2">
      <c r="A2147" t="s">
        <v>9641</v>
      </c>
      <c r="B2147" s="11" t="s">
        <v>22</v>
      </c>
      <c r="C2147" s="11" t="s">
        <v>9642</v>
      </c>
      <c r="D2147" s="11" t="s">
        <v>9302</v>
      </c>
      <c r="E2147" s="11" t="s">
        <v>190</v>
      </c>
      <c r="F2147">
        <v>275</v>
      </c>
      <c r="G2147" s="11" t="s">
        <v>9</v>
      </c>
      <c r="H2147">
        <v>368.5</v>
      </c>
      <c r="I2147">
        <v>470.25</v>
      </c>
      <c r="J2147">
        <v>1.34</v>
      </c>
      <c r="K2147">
        <v>1.71</v>
      </c>
      <c r="L2147" s="11" t="s">
        <v>191</v>
      </c>
      <c r="M2147" s="7">
        <v>43390</v>
      </c>
      <c r="N2147" s="7">
        <v>43390</v>
      </c>
      <c r="O2147" s="11" t="s">
        <v>317</v>
      </c>
      <c r="P2147" s="11" t="s">
        <v>95</v>
      </c>
      <c r="Q2147">
        <v>1633.5</v>
      </c>
      <c r="R2147" s="11" t="s">
        <v>52</v>
      </c>
      <c r="S2147" s="11" t="s">
        <v>95</v>
      </c>
      <c r="T2147">
        <v>68442.19</v>
      </c>
      <c r="U2147">
        <f>SalesLineItems__NO_LOT[[#This Row],[ActualSales]]-SalesLineItems__NO_LOT[[#This Row],[Extended_Cost]]</f>
        <v>101.75</v>
      </c>
      <c r="V2147">
        <f>IFERROR(SalesLineItems__NO_LOT[[#This Row],[Revenue]]/SalesLineItems__NO_LOT[[#This Row],[Extended_Price]],0)</f>
        <v>0.21637426900584794</v>
      </c>
      <c r="W2147" t="str">
        <f>IF(SalesLineItems__NO_LOT[[#This Row],[Revenue]]&lt;0,"Lost on Sale","Normal Revenue")</f>
        <v>Normal Revenue</v>
      </c>
      <c r="X2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47">
        <f>IF(SalesLineItems__NO_LOT[[#This Row],[SOP_Type]]="Return",SalesLineItems__NO_LOT[[#This Row],[Extended_Cost]]*-1,SalesLineItems__NO_LOT[[#This Row],[Extended_Price]])</f>
        <v>470.25</v>
      </c>
      <c r="Z2147">
        <f>MONTH(SalesLineItems__NO_LOT[[#This Row],[Requested_Ship_Date]])</f>
        <v>10</v>
      </c>
      <c r="AA2147">
        <f>YEAR(SalesLineItems__NO_LOT[[#This Row],[Requested_Ship_Date]])</f>
        <v>2018</v>
      </c>
      <c r="AV2147"/>
      <c r="AX2147"/>
      <c r="AZ2147"/>
      <c r="BC2147"/>
      <c r="BF2147"/>
    </row>
    <row r="2148" spans="1:58" x14ac:dyDescent="0.2">
      <c r="A2148" t="s">
        <v>9641</v>
      </c>
      <c r="B2148" s="11" t="s">
        <v>22</v>
      </c>
      <c r="C2148" s="11" t="s">
        <v>9642</v>
      </c>
      <c r="D2148" s="11" t="s">
        <v>9302</v>
      </c>
      <c r="E2148" s="11" t="s">
        <v>190</v>
      </c>
      <c r="F2148">
        <v>825</v>
      </c>
      <c r="G2148" s="11" t="s">
        <v>9</v>
      </c>
      <c r="H2148">
        <v>1105.5</v>
      </c>
      <c r="I2148">
        <v>1410.75</v>
      </c>
      <c r="J2148">
        <v>1.34</v>
      </c>
      <c r="K2148">
        <v>1.71</v>
      </c>
      <c r="L2148" s="11" t="s">
        <v>191</v>
      </c>
      <c r="M2148" s="7">
        <v>43390</v>
      </c>
      <c r="N2148" s="7">
        <v>43390</v>
      </c>
      <c r="O2148" s="11" t="s">
        <v>317</v>
      </c>
      <c r="P2148" s="11" t="s">
        <v>95</v>
      </c>
      <c r="Q2148">
        <v>1633.5</v>
      </c>
      <c r="R2148" s="11" t="s">
        <v>52</v>
      </c>
      <c r="S2148" s="11" t="s">
        <v>95</v>
      </c>
      <c r="T2148">
        <v>68442.19</v>
      </c>
      <c r="U2148">
        <f>SalesLineItems__NO_LOT[[#This Row],[ActualSales]]-SalesLineItems__NO_LOT[[#This Row],[Extended_Cost]]</f>
        <v>305.25</v>
      </c>
      <c r="V2148">
        <f>IFERROR(SalesLineItems__NO_LOT[[#This Row],[Revenue]]/SalesLineItems__NO_LOT[[#This Row],[Extended_Price]],0)</f>
        <v>0.21637426900584794</v>
      </c>
      <c r="W2148" t="str">
        <f>IF(SalesLineItems__NO_LOT[[#This Row],[Revenue]]&lt;0,"Lost on Sale","Normal Revenue")</f>
        <v>Normal Revenue</v>
      </c>
      <c r="X2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48">
        <f>IF(SalesLineItems__NO_LOT[[#This Row],[SOP_Type]]="Return",SalesLineItems__NO_LOT[[#This Row],[Extended_Cost]]*-1,SalesLineItems__NO_LOT[[#This Row],[Extended_Price]])</f>
        <v>1410.75</v>
      </c>
      <c r="Z2148">
        <f>MONTH(SalesLineItems__NO_LOT[[#This Row],[Requested_Ship_Date]])</f>
        <v>10</v>
      </c>
      <c r="AA2148">
        <f>YEAR(SalesLineItems__NO_LOT[[#This Row],[Requested_Ship_Date]])</f>
        <v>2018</v>
      </c>
      <c r="AV2148"/>
      <c r="AX2148"/>
      <c r="AZ2148"/>
      <c r="BC2148"/>
      <c r="BF2148"/>
    </row>
    <row r="2149" spans="1:58" x14ac:dyDescent="0.2">
      <c r="A2149" t="s">
        <v>9643</v>
      </c>
      <c r="B2149" s="11" t="s">
        <v>22</v>
      </c>
      <c r="C2149" s="11" t="s">
        <v>9644</v>
      </c>
      <c r="D2149" s="11" t="s">
        <v>171</v>
      </c>
      <c r="E2149" s="11" t="s">
        <v>172</v>
      </c>
      <c r="F2149">
        <v>70</v>
      </c>
      <c r="G2149" s="11" t="s">
        <v>68</v>
      </c>
      <c r="H2149">
        <v>873.95</v>
      </c>
      <c r="I2149">
        <v>1679.3</v>
      </c>
      <c r="J2149">
        <v>12.49</v>
      </c>
      <c r="K2149">
        <v>23.99</v>
      </c>
      <c r="L2149" s="11" t="s">
        <v>166</v>
      </c>
      <c r="M2149" s="7">
        <v>43390</v>
      </c>
      <c r="N2149" s="7">
        <v>43390</v>
      </c>
      <c r="O2149" s="11" t="s">
        <v>70</v>
      </c>
      <c r="P2149" s="11" t="s">
        <v>95</v>
      </c>
      <c r="Q2149">
        <v>12447.79</v>
      </c>
      <c r="R2149" s="11" t="s">
        <v>52</v>
      </c>
      <c r="S2149" s="11" t="s">
        <v>95</v>
      </c>
      <c r="T2149">
        <v>1761785.05</v>
      </c>
      <c r="U2149">
        <f>SalesLineItems__NO_LOT[[#This Row],[ActualSales]]-SalesLineItems__NO_LOT[[#This Row],[Extended_Cost]]</f>
        <v>805.34999999999991</v>
      </c>
      <c r="V2149">
        <f>IFERROR(SalesLineItems__NO_LOT[[#This Row],[Revenue]]/SalesLineItems__NO_LOT[[#This Row],[Extended_Price]],0)</f>
        <v>0.47957482284285113</v>
      </c>
      <c r="W2149" t="str">
        <f>IF(SalesLineItems__NO_LOT[[#This Row],[Revenue]]&lt;0,"Lost on Sale","Normal Revenue")</f>
        <v>Normal Revenue</v>
      </c>
      <c r="X2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49">
        <f>IF(SalesLineItems__NO_LOT[[#This Row],[SOP_Type]]="Return",SalesLineItems__NO_LOT[[#This Row],[Extended_Cost]]*-1,SalesLineItems__NO_LOT[[#This Row],[Extended_Price]])</f>
        <v>1679.3</v>
      </c>
      <c r="Z2149">
        <f>MONTH(SalesLineItems__NO_LOT[[#This Row],[Requested_Ship_Date]])</f>
        <v>10</v>
      </c>
      <c r="AA2149">
        <f>YEAR(SalesLineItems__NO_LOT[[#This Row],[Requested_Ship_Date]])</f>
        <v>2018</v>
      </c>
      <c r="AV2149"/>
      <c r="AX2149"/>
      <c r="AZ2149"/>
      <c r="BC2149"/>
      <c r="BF2149"/>
    </row>
    <row r="2150" spans="1:58" x14ac:dyDescent="0.2">
      <c r="A2150" t="s">
        <v>9645</v>
      </c>
      <c r="B2150" s="11" t="s">
        <v>22</v>
      </c>
      <c r="C2150" s="11" t="s">
        <v>9644</v>
      </c>
      <c r="D2150" s="11" t="s">
        <v>13</v>
      </c>
      <c r="E2150" s="11" t="s">
        <v>14</v>
      </c>
      <c r="F2150">
        <v>1</v>
      </c>
      <c r="G2150" s="11" t="s">
        <v>15</v>
      </c>
      <c r="H2150">
        <v>0</v>
      </c>
      <c r="I2150">
        <v>1.5</v>
      </c>
      <c r="J2150">
        <v>0</v>
      </c>
      <c r="K2150">
        <v>1.5</v>
      </c>
      <c r="L2150" s="11" t="s">
        <v>166</v>
      </c>
      <c r="M2150" s="7">
        <v>43390</v>
      </c>
      <c r="N2150" s="7">
        <v>43390</v>
      </c>
      <c r="O2150" s="11" t="s">
        <v>16</v>
      </c>
      <c r="P2150" s="11" t="s">
        <v>95</v>
      </c>
      <c r="Q2150">
        <v>12447.79</v>
      </c>
      <c r="R2150" s="11" t="s">
        <v>52</v>
      </c>
      <c r="S2150" s="11" t="s">
        <v>95</v>
      </c>
      <c r="T2150">
        <v>1761785.05</v>
      </c>
      <c r="U2150">
        <f>SalesLineItems__NO_LOT[[#This Row],[ActualSales]]-SalesLineItems__NO_LOT[[#This Row],[Extended_Cost]]</f>
        <v>1.5</v>
      </c>
      <c r="V2150">
        <f>IFERROR(SalesLineItems__NO_LOT[[#This Row],[Revenue]]/SalesLineItems__NO_LOT[[#This Row],[Extended_Price]],0)</f>
        <v>1</v>
      </c>
      <c r="W2150" t="str">
        <f>IF(SalesLineItems__NO_LOT[[#This Row],[Revenue]]&lt;0,"Lost on Sale","Normal Revenue")</f>
        <v>Normal Revenue</v>
      </c>
      <c r="X2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50">
        <f>IF(SalesLineItems__NO_LOT[[#This Row],[SOP_Type]]="Return",SalesLineItems__NO_LOT[[#This Row],[Extended_Cost]]*-1,SalesLineItems__NO_LOT[[#This Row],[Extended_Price]])</f>
        <v>1.5</v>
      </c>
      <c r="Z2150">
        <f>MONTH(SalesLineItems__NO_LOT[[#This Row],[Requested_Ship_Date]])</f>
        <v>10</v>
      </c>
      <c r="AA2150">
        <f>YEAR(SalesLineItems__NO_LOT[[#This Row],[Requested_Ship_Date]])</f>
        <v>2018</v>
      </c>
      <c r="AV2150"/>
      <c r="AX2150"/>
      <c r="AZ2150"/>
      <c r="BC2150"/>
      <c r="BF2150"/>
    </row>
    <row r="2151" spans="1:58" x14ac:dyDescent="0.2">
      <c r="A2151" t="s">
        <v>9620</v>
      </c>
      <c r="B2151" s="11" t="s">
        <v>22</v>
      </c>
      <c r="C2151" s="11" t="s">
        <v>9621</v>
      </c>
      <c r="D2151" s="11" t="s">
        <v>9622</v>
      </c>
      <c r="E2151" s="11" t="s">
        <v>9623</v>
      </c>
      <c r="F2151">
        <v>210</v>
      </c>
      <c r="G2151" s="11" t="s">
        <v>9</v>
      </c>
      <c r="H2151">
        <v>193.2</v>
      </c>
      <c r="I2151">
        <v>315</v>
      </c>
      <c r="J2151">
        <v>0.92</v>
      </c>
      <c r="K2151">
        <v>1.5</v>
      </c>
      <c r="L2151" s="11" t="s">
        <v>705</v>
      </c>
      <c r="M2151" s="7">
        <v>43391</v>
      </c>
      <c r="N2151" s="7">
        <v>43391</v>
      </c>
      <c r="O2151" s="11" t="s">
        <v>317</v>
      </c>
      <c r="P2151" s="11" t="s">
        <v>95</v>
      </c>
      <c r="Q2151">
        <v>3817.32</v>
      </c>
      <c r="R2151" s="11" t="s">
        <v>3316</v>
      </c>
      <c r="S2151" s="11" t="s">
        <v>95</v>
      </c>
      <c r="T2151">
        <v>8960.39</v>
      </c>
      <c r="U2151">
        <f>SalesLineItems__NO_LOT[[#This Row],[ActualSales]]-SalesLineItems__NO_LOT[[#This Row],[Extended_Cost]]</f>
        <v>121.80000000000001</v>
      </c>
      <c r="V2151">
        <f>IFERROR(SalesLineItems__NO_LOT[[#This Row],[Revenue]]/SalesLineItems__NO_LOT[[#This Row],[Extended_Price]],0)</f>
        <v>0.38666666666666671</v>
      </c>
      <c r="W2151" t="str">
        <f>IF(SalesLineItems__NO_LOT[[#This Row],[Revenue]]&lt;0,"Lost on Sale","Normal Revenue")</f>
        <v>Normal Revenue</v>
      </c>
      <c r="X2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51">
        <f>IF(SalesLineItems__NO_LOT[[#This Row],[SOP_Type]]="Return",SalesLineItems__NO_LOT[[#This Row],[Extended_Cost]]*-1,SalesLineItems__NO_LOT[[#This Row],[Extended_Price]])</f>
        <v>315</v>
      </c>
      <c r="Z2151">
        <f>MONTH(SalesLineItems__NO_LOT[[#This Row],[Requested_Ship_Date]])</f>
        <v>10</v>
      </c>
      <c r="AA2151">
        <f>YEAR(SalesLineItems__NO_LOT[[#This Row],[Requested_Ship_Date]])</f>
        <v>2018</v>
      </c>
      <c r="AV2151"/>
      <c r="AX2151"/>
      <c r="AZ2151"/>
      <c r="BC2151"/>
      <c r="BF2151"/>
    </row>
    <row r="2152" spans="1:58" x14ac:dyDescent="0.2">
      <c r="A2152" t="s">
        <v>9624</v>
      </c>
      <c r="B2152" s="11" t="s">
        <v>22</v>
      </c>
      <c r="C2152" s="11" t="s">
        <v>9625</v>
      </c>
      <c r="D2152" s="11" t="s">
        <v>38</v>
      </c>
      <c r="E2152" s="11" t="s">
        <v>39</v>
      </c>
      <c r="F2152">
        <v>219.23</v>
      </c>
      <c r="G2152" s="11" t="s">
        <v>9</v>
      </c>
      <c r="H2152">
        <v>914.19</v>
      </c>
      <c r="I2152">
        <v>1273.73</v>
      </c>
      <c r="J2152">
        <v>4.17</v>
      </c>
      <c r="K2152">
        <v>5.81</v>
      </c>
      <c r="L2152" s="11" t="s">
        <v>69</v>
      </c>
      <c r="M2152" s="7">
        <v>43391</v>
      </c>
      <c r="N2152" s="7">
        <v>43391</v>
      </c>
      <c r="O2152" s="11" t="s">
        <v>40</v>
      </c>
      <c r="P2152" s="11" t="s">
        <v>95</v>
      </c>
      <c r="Q2152">
        <v>320188.32</v>
      </c>
      <c r="R2152" s="11" t="s">
        <v>52</v>
      </c>
      <c r="S2152" s="11" t="s">
        <v>95</v>
      </c>
      <c r="T2152">
        <v>8464367.5299999993</v>
      </c>
      <c r="U2152">
        <f>SalesLineItems__NO_LOT[[#This Row],[ActualSales]]-SalesLineItems__NO_LOT[[#This Row],[Extended_Cost]]</f>
        <v>359.53999999999996</v>
      </c>
      <c r="V2152">
        <f>IFERROR(SalesLineItems__NO_LOT[[#This Row],[Revenue]]/SalesLineItems__NO_LOT[[#This Row],[Extended_Price]],0)</f>
        <v>0.28227332323176807</v>
      </c>
      <c r="W2152" t="str">
        <f>IF(SalesLineItems__NO_LOT[[#This Row],[Revenue]]&lt;0,"Lost on Sale","Normal Revenue")</f>
        <v>Normal Revenue</v>
      </c>
      <c r="X2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52">
        <f>IF(SalesLineItems__NO_LOT[[#This Row],[SOP_Type]]="Return",SalesLineItems__NO_LOT[[#This Row],[Extended_Cost]]*-1,SalesLineItems__NO_LOT[[#This Row],[Extended_Price]])</f>
        <v>1273.73</v>
      </c>
      <c r="Z2152">
        <f>MONTH(SalesLineItems__NO_LOT[[#This Row],[Requested_Ship_Date]])</f>
        <v>10</v>
      </c>
      <c r="AA2152">
        <f>YEAR(SalesLineItems__NO_LOT[[#This Row],[Requested_Ship_Date]])</f>
        <v>2018</v>
      </c>
      <c r="AV2152"/>
      <c r="AX2152"/>
      <c r="AZ2152"/>
      <c r="BC2152"/>
      <c r="BF2152"/>
    </row>
    <row r="2153" spans="1:58" x14ac:dyDescent="0.2">
      <c r="A2153" t="s">
        <v>9626</v>
      </c>
      <c r="B2153" s="11" t="s">
        <v>22</v>
      </c>
      <c r="C2153" s="11" t="s">
        <v>9625</v>
      </c>
      <c r="D2153" s="11" t="s">
        <v>13</v>
      </c>
      <c r="E2153" s="11" t="s">
        <v>14</v>
      </c>
      <c r="F2153">
        <v>1</v>
      </c>
      <c r="G2153" s="11" t="s">
        <v>15</v>
      </c>
      <c r="H2153">
        <v>0</v>
      </c>
      <c r="I2153">
        <v>1.5</v>
      </c>
      <c r="J2153">
        <v>0</v>
      </c>
      <c r="K2153">
        <v>1.5</v>
      </c>
      <c r="L2153" s="11" t="s">
        <v>69</v>
      </c>
      <c r="M2153" s="7">
        <v>43391</v>
      </c>
      <c r="N2153" s="7">
        <v>43391</v>
      </c>
      <c r="O2153" s="11" t="s">
        <v>16</v>
      </c>
      <c r="P2153" s="11" t="s">
        <v>95</v>
      </c>
      <c r="Q2153">
        <v>320188.32</v>
      </c>
      <c r="R2153" s="11" t="s">
        <v>52</v>
      </c>
      <c r="S2153" s="11" t="s">
        <v>95</v>
      </c>
      <c r="T2153">
        <v>8464367.5299999993</v>
      </c>
      <c r="U2153">
        <f>SalesLineItems__NO_LOT[[#This Row],[ActualSales]]-SalesLineItems__NO_LOT[[#This Row],[Extended_Cost]]</f>
        <v>1.5</v>
      </c>
      <c r="V2153">
        <f>IFERROR(SalesLineItems__NO_LOT[[#This Row],[Revenue]]/SalesLineItems__NO_LOT[[#This Row],[Extended_Price]],0)</f>
        <v>1</v>
      </c>
      <c r="W2153" t="str">
        <f>IF(SalesLineItems__NO_LOT[[#This Row],[Revenue]]&lt;0,"Lost on Sale","Normal Revenue")</f>
        <v>Normal Revenue</v>
      </c>
      <c r="X2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53">
        <f>IF(SalesLineItems__NO_LOT[[#This Row],[SOP_Type]]="Return",SalesLineItems__NO_LOT[[#This Row],[Extended_Cost]]*-1,SalesLineItems__NO_LOT[[#This Row],[Extended_Price]])</f>
        <v>1.5</v>
      </c>
      <c r="Z2153">
        <f>MONTH(SalesLineItems__NO_LOT[[#This Row],[Requested_Ship_Date]])</f>
        <v>10</v>
      </c>
      <c r="AA2153">
        <f>YEAR(SalesLineItems__NO_LOT[[#This Row],[Requested_Ship_Date]])</f>
        <v>2018</v>
      </c>
      <c r="AV2153"/>
      <c r="AX2153"/>
      <c r="AZ2153"/>
      <c r="BC2153"/>
      <c r="BF2153"/>
    </row>
    <row r="2154" spans="1:58" x14ac:dyDescent="0.2">
      <c r="A2154" t="s">
        <v>9627</v>
      </c>
      <c r="B2154" s="11" t="s">
        <v>22</v>
      </c>
      <c r="C2154" s="11" t="s">
        <v>9628</v>
      </c>
      <c r="D2154" s="11" t="s">
        <v>38</v>
      </c>
      <c r="E2154" s="11" t="s">
        <v>39</v>
      </c>
      <c r="F2154">
        <v>219.23</v>
      </c>
      <c r="G2154" s="11" t="s">
        <v>9</v>
      </c>
      <c r="H2154">
        <v>914.19</v>
      </c>
      <c r="I2154">
        <v>1273.73</v>
      </c>
      <c r="J2154">
        <v>4.17</v>
      </c>
      <c r="K2154">
        <v>5.81</v>
      </c>
      <c r="L2154" s="11" t="s">
        <v>69</v>
      </c>
      <c r="M2154" s="7">
        <v>43391</v>
      </c>
      <c r="N2154" s="7">
        <v>43391</v>
      </c>
      <c r="O2154" s="11" t="s">
        <v>40</v>
      </c>
      <c r="P2154" s="11" t="s">
        <v>95</v>
      </c>
      <c r="Q2154">
        <v>320188.32</v>
      </c>
      <c r="R2154" s="11" t="s">
        <v>52</v>
      </c>
      <c r="S2154" s="11" t="s">
        <v>95</v>
      </c>
      <c r="T2154">
        <v>8464367.5299999993</v>
      </c>
      <c r="U2154">
        <f>SalesLineItems__NO_LOT[[#This Row],[ActualSales]]-SalesLineItems__NO_LOT[[#This Row],[Extended_Cost]]</f>
        <v>359.53999999999996</v>
      </c>
      <c r="V2154">
        <f>IFERROR(SalesLineItems__NO_LOT[[#This Row],[Revenue]]/SalesLineItems__NO_LOT[[#This Row],[Extended_Price]],0)</f>
        <v>0.28227332323176807</v>
      </c>
      <c r="W2154" t="str">
        <f>IF(SalesLineItems__NO_LOT[[#This Row],[Revenue]]&lt;0,"Lost on Sale","Normal Revenue")</f>
        <v>Normal Revenue</v>
      </c>
      <c r="X2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54">
        <f>IF(SalesLineItems__NO_LOT[[#This Row],[SOP_Type]]="Return",SalesLineItems__NO_LOT[[#This Row],[Extended_Cost]]*-1,SalesLineItems__NO_LOT[[#This Row],[Extended_Price]])</f>
        <v>1273.73</v>
      </c>
      <c r="Z2154">
        <f>MONTH(SalesLineItems__NO_LOT[[#This Row],[Requested_Ship_Date]])</f>
        <v>10</v>
      </c>
      <c r="AA2154">
        <f>YEAR(SalesLineItems__NO_LOT[[#This Row],[Requested_Ship_Date]])</f>
        <v>2018</v>
      </c>
      <c r="AV2154"/>
      <c r="AX2154"/>
      <c r="AZ2154"/>
      <c r="BC2154"/>
      <c r="BF2154"/>
    </row>
    <row r="2155" spans="1:58" x14ac:dyDescent="0.2">
      <c r="A2155" t="s">
        <v>9629</v>
      </c>
      <c r="B2155" s="11" t="s">
        <v>22</v>
      </c>
      <c r="C2155" s="11" t="s">
        <v>9628</v>
      </c>
      <c r="D2155" s="11" t="s">
        <v>920</v>
      </c>
      <c r="E2155" s="11" t="s">
        <v>921</v>
      </c>
      <c r="F2155">
        <v>31.28</v>
      </c>
      <c r="G2155" s="11" t="s">
        <v>9</v>
      </c>
      <c r="H2155">
        <v>233.35</v>
      </c>
      <c r="I2155">
        <v>294.33999999999997</v>
      </c>
      <c r="J2155">
        <v>7.46</v>
      </c>
      <c r="K2155">
        <v>9.41</v>
      </c>
      <c r="L2155" s="11" t="s">
        <v>69</v>
      </c>
      <c r="M2155" s="7">
        <v>43391</v>
      </c>
      <c r="N2155" s="7">
        <v>43391</v>
      </c>
      <c r="O2155" s="11" t="s">
        <v>11</v>
      </c>
      <c r="P2155" s="11" t="s">
        <v>95</v>
      </c>
      <c r="Q2155">
        <v>320188.32</v>
      </c>
      <c r="R2155" s="11" t="s">
        <v>52</v>
      </c>
      <c r="S2155" s="11" t="s">
        <v>95</v>
      </c>
      <c r="T2155">
        <v>8464367.5299999993</v>
      </c>
      <c r="U2155">
        <f>SalesLineItems__NO_LOT[[#This Row],[ActualSales]]-SalesLineItems__NO_LOT[[#This Row],[Extended_Cost]]</f>
        <v>60.989999999999981</v>
      </c>
      <c r="V2155">
        <f>IFERROR(SalesLineItems__NO_LOT[[#This Row],[Revenue]]/SalesLineItems__NO_LOT[[#This Row],[Extended_Price]],0)</f>
        <v>0.20720934973160285</v>
      </c>
      <c r="W2155" t="str">
        <f>IF(SalesLineItems__NO_LOT[[#This Row],[Revenue]]&lt;0,"Lost on Sale","Normal Revenue")</f>
        <v>Normal Revenue</v>
      </c>
      <c r="X2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55">
        <f>IF(SalesLineItems__NO_LOT[[#This Row],[SOP_Type]]="Return",SalesLineItems__NO_LOT[[#This Row],[Extended_Cost]]*-1,SalesLineItems__NO_LOT[[#This Row],[Extended_Price]])</f>
        <v>294.33999999999997</v>
      </c>
      <c r="Z2155">
        <f>MONTH(SalesLineItems__NO_LOT[[#This Row],[Requested_Ship_Date]])</f>
        <v>10</v>
      </c>
      <c r="AA2155">
        <f>YEAR(SalesLineItems__NO_LOT[[#This Row],[Requested_Ship_Date]])</f>
        <v>2018</v>
      </c>
      <c r="AV2155"/>
      <c r="AX2155"/>
      <c r="AZ2155"/>
      <c r="BC2155"/>
      <c r="BF2155"/>
    </row>
    <row r="2156" spans="1:58" x14ac:dyDescent="0.2">
      <c r="A2156" t="s">
        <v>9630</v>
      </c>
      <c r="B2156" s="11" t="s">
        <v>22</v>
      </c>
      <c r="C2156" s="11" t="s">
        <v>9628</v>
      </c>
      <c r="D2156" s="11" t="s">
        <v>13</v>
      </c>
      <c r="E2156" s="11" t="s">
        <v>14</v>
      </c>
      <c r="F2156">
        <v>1</v>
      </c>
      <c r="G2156" s="11" t="s">
        <v>15</v>
      </c>
      <c r="H2156">
        <v>0</v>
      </c>
      <c r="I2156">
        <v>1.5</v>
      </c>
      <c r="J2156">
        <v>0</v>
      </c>
      <c r="K2156">
        <v>1.5</v>
      </c>
      <c r="L2156" s="11" t="s">
        <v>69</v>
      </c>
      <c r="M2156" s="7">
        <v>43391</v>
      </c>
      <c r="N2156" s="7">
        <v>43391</v>
      </c>
      <c r="O2156" s="11" t="s">
        <v>16</v>
      </c>
      <c r="P2156" s="11" t="s">
        <v>95</v>
      </c>
      <c r="Q2156">
        <v>320188.32</v>
      </c>
      <c r="R2156" s="11" t="s">
        <v>52</v>
      </c>
      <c r="S2156" s="11" t="s">
        <v>95</v>
      </c>
      <c r="T2156">
        <v>8464367.5299999993</v>
      </c>
      <c r="U2156">
        <f>SalesLineItems__NO_LOT[[#This Row],[ActualSales]]-SalesLineItems__NO_LOT[[#This Row],[Extended_Cost]]</f>
        <v>1.5</v>
      </c>
      <c r="V2156">
        <f>IFERROR(SalesLineItems__NO_LOT[[#This Row],[Revenue]]/SalesLineItems__NO_LOT[[#This Row],[Extended_Price]],0)</f>
        <v>1</v>
      </c>
      <c r="W2156" t="str">
        <f>IF(SalesLineItems__NO_LOT[[#This Row],[Revenue]]&lt;0,"Lost on Sale","Normal Revenue")</f>
        <v>Normal Revenue</v>
      </c>
      <c r="X2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56">
        <f>IF(SalesLineItems__NO_LOT[[#This Row],[SOP_Type]]="Return",SalesLineItems__NO_LOT[[#This Row],[Extended_Cost]]*-1,SalesLineItems__NO_LOT[[#This Row],[Extended_Price]])</f>
        <v>1.5</v>
      </c>
      <c r="Z2156">
        <f>MONTH(SalesLineItems__NO_LOT[[#This Row],[Requested_Ship_Date]])</f>
        <v>10</v>
      </c>
      <c r="AA2156">
        <f>YEAR(SalesLineItems__NO_LOT[[#This Row],[Requested_Ship_Date]])</f>
        <v>2018</v>
      </c>
      <c r="AV2156"/>
      <c r="AX2156"/>
      <c r="AZ2156"/>
      <c r="BC2156"/>
      <c r="BF2156"/>
    </row>
    <row r="2157" spans="1:58" x14ac:dyDescent="0.2">
      <c r="A2157" t="s">
        <v>9631</v>
      </c>
      <c r="B2157" s="11" t="s">
        <v>22</v>
      </c>
      <c r="C2157" s="11" t="s">
        <v>9632</v>
      </c>
      <c r="D2157" s="11" t="s">
        <v>66</v>
      </c>
      <c r="E2157" s="11" t="s">
        <v>67</v>
      </c>
      <c r="F2157">
        <v>2000</v>
      </c>
      <c r="G2157" s="11" t="s">
        <v>68</v>
      </c>
      <c r="H2157">
        <v>29086.720000000001</v>
      </c>
      <c r="I2157">
        <v>29120</v>
      </c>
      <c r="J2157">
        <v>14.54</v>
      </c>
      <c r="K2157">
        <v>14.56</v>
      </c>
      <c r="L2157" s="11" t="s">
        <v>69</v>
      </c>
      <c r="M2157" s="7">
        <v>43391</v>
      </c>
      <c r="N2157" s="7">
        <v>43391</v>
      </c>
      <c r="O2157" s="11" t="s">
        <v>70</v>
      </c>
      <c r="P2157" s="11" t="s">
        <v>95</v>
      </c>
      <c r="Q2157">
        <v>320188.32</v>
      </c>
      <c r="R2157" s="11" t="s">
        <v>52</v>
      </c>
      <c r="S2157" s="11" t="s">
        <v>95</v>
      </c>
      <c r="T2157">
        <v>8464367.5299999993</v>
      </c>
      <c r="U2157">
        <f>SalesLineItems__NO_LOT[[#This Row],[ActualSales]]-SalesLineItems__NO_LOT[[#This Row],[Extended_Cost]]</f>
        <v>33.279999999998836</v>
      </c>
      <c r="V2157">
        <f>IFERROR(SalesLineItems__NO_LOT[[#This Row],[Revenue]]/SalesLineItems__NO_LOT[[#This Row],[Extended_Price]],0)</f>
        <v>1.1428571428571028E-3</v>
      </c>
      <c r="W2157" t="str">
        <f>IF(SalesLineItems__NO_LOT[[#This Row],[Revenue]]&lt;0,"Lost on Sale","Normal Revenue")</f>
        <v>Normal Revenue</v>
      </c>
      <c r="X2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57">
        <f>IF(SalesLineItems__NO_LOT[[#This Row],[SOP_Type]]="Return",SalesLineItems__NO_LOT[[#This Row],[Extended_Cost]]*-1,SalesLineItems__NO_LOT[[#This Row],[Extended_Price]])</f>
        <v>29120</v>
      </c>
      <c r="Z2157">
        <f>MONTH(SalesLineItems__NO_LOT[[#This Row],[Requested_Ship_Date]])</f>
        <v>10</v>
      </c>
      <c r="AA2157">
        <f>YEAR(SalesLineItems__NO_LOT[[#This Row],[Requested_Ship_Date]])</f>
        <v>2018</v>
      </c>
      <c r="AV2157"/>
      <c r="AX2157"/>
      <c r="AZ2157"/>
      <c r="BC2157"/>
      <c r="BF2157"/>
    </row>
    <row r="2158" spans="1:58" x14ac:dyDescent="0.2">
      <c r="A2158" t="s">
        <v>9633</v>
      </c>
      <c r="B2158" s="11" t="s">
        <v>22</v>
      </c>
      <c r="C2158" s="11" t="s">
        <v>9632</v>
      </c>
      <c r="D2158" s="11" t="s">
        <v>13</v>
      </c>
      <c r="E2158" s="11" t="s">
        <v>14</v>
      </c>
      <c r="F2158">
        <v>1</v>
      </c>
      <c r="G2158" s="11" t="s">
        <v>15</v>
      </c>
      <c r="H2158">
        <v>0</v>
      </c>
      <c r="I2158">
        <v>1.5</v>
      </c>
      <c r="J2158">
        <v>0</v>
      </c>
      <c r="K2158">
        <v>1.5</v>
      </c>
      <c r="L2158" s="11" t="s">
        <v>69</v>
      </c>
      <c r="M2158" s="7">
        <v>43391</v>
      </c>
      <c r="N2158" s="7">
        <v>43391</v>
      </c>
      <c r="O2158" s="11" t="s">
        <v>16</v>
      </c>
      <c r="P2158" s="11" t="s">
        <v>95</v>
      </c>
      <c r="Q2158">
        <v>320188.32</v>
      </c>
      <c r="R2158" s="11" t="s">
        <v>52</v>
      </c>
      <c r="S2158" s="11" t="s">
        <v>95</v>
      </c>
      <c r="T2158">
        <v>8464367.5299999993</v>
      </c>
      <c r="U2158">
        <f>SalesLineItems__NO_LOT[[#This Row],[ActualSales]]-SalesLineItems__NO_LOT[[#This Row],[Extended_Cost]]</f>
        <v>1.5</v>
      </c>
      <c r="V2158">
        <f>IFERROR(SalesLineItems__NO_LOT[[#This Row],[Revenue]]/SalesLineItems__NO_LOT[[#This Row],[Extended_Price]],0)</f>
        <v>1</v>
      </c>
      <c r="W2158" t="str">
        <f>IF(SalesLineItems__NO_LOT[[#This Row],[Revenue]]&lt;0,"Lost on Sale","Normal Revenue")</f>
        <v>Normal Revenue</v>
      </c>
      <c r="X2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58">
        <f>IF(SalesLineItems__NO_LOT[[#This Row],[SOP_Type]]="Return",SalesLineItems__NO_LOT[[#This Row],[Extended_Cost]]*-1,SalesLineItems__NO_LOT[[#This Row],[Extended_Price]])</f>
        <v>1.5</v>
      </c>
      <c r="Z2158">
        <f>MONTH(SalesLineItems__NO_LOT[[#This Row],[Requested_Ship_Date]])</f>
        <v>10</v>
      </c>
      <c r="AA2158">
        <f>YEAR(SalesLineItems__NO_LOT[[#This Row],[Requested_Ship_Date]])</f>
        <v>2018</v>
      </c>
      <c r="AV2158"/>
      <c r="AX2158"/>
      <c r="AZ2158"/>
      <c r="BC2158"/>
      <c r="BF2158"/>
    </row>
    <row r="2159" spans="1:58" x14ac:dyDescent="0.2">
      <c r="A2159" t="s">
        <v>9634</v>
      </c>
      <c r="B2159" s="11" t="s">
        <v>22</v>
      </c>
      <c r="C2159" s="11" t="s">
        <v>9635</v>
      </c>
      <c r="D2159" s="11" t="s">
        <v>344</v>
      </c>
      <c r="E2159" s="11" t="s">
        <v>345</v>
      </c>
      <c r="F2159">
        <v>2000</v>
      </c>
      <c r="G2159" s="11" t="s">
        <v>9</v>
      </c>
      <c r="H2159">
        <v>11192</v>
      </c>
      <c r="I2159">
        <v>17460</v>
      </c>
      <c r="J2159">
        <v>5.6</v>
      </c>
      <c r="K2159">
        <v>8.73</v>
      </c>
      <c r="L2159" s="11" t="s">
        <v>69</v>
      </c>
      <c r="M2159" s="7">
        <v>43391</v>
      </c>
      <c r="N2159" s="7">
        <v>43391</v>
      </c>
      <c r="O2159" s="11" t="s">
        <v>65</v>
      </c>
      <c r="P2159" s="11" t="s">
        <v>95</v>
      </c>
      <c r="Q2159">
        <v>320188.32</v>
      </c>
      <c r="R2159" s="11" t="s">
        <v>52</v>
      </c>
      <c r="S2159" s="11" t="s">
        <v>95</v>
      </c>
      <c r="T2159">
        <v>8464367.5299999993</v>
      </c>
      <c r="U2159">
        <f>SalesLineItems__NO_LOT[[#This Row],[ActualSales]]-SalesLineItems__NO_LOT[[#This Row],[Extended_Cost]]</f>
        <v>6268</v>
      </c>
      <c r="V2159">
        <f>IFERROR(SalesLineItems__NO_LOT[[#This Row],[Revenue]]/SalesLineItems__NO_LOT[[#This Row],[Extended_Price]],0)</f>
        <v>0.35899198167239404</v>
      </c>
      <c r="W2159" t="str">
        <f>IF(SalesLineItems__NO_LOT[[#This Row],[Revenue]]&lt;0,"Lost on Sale","Normal Revenue")</f>
        <v>Normal Revenue</v>
      </c>
      <c r="X2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59">
        <f>IF(SalesLineItems__NO_LOT[[#This Row],[SOP_Type]]="Return",SalesLineItems__NO_LOT[[#This Row],[Extended_Cost]]*-1,SalesLineItems__NO_LOT[[#This Row],[Extended_Price]])</f>
        <v>17460</v>
      </c>
      <c r="Z2159">
        <f>MONTH(SalesLineItems__NO_LOT[[#This Row],[Requested_Ship_Date]])</f>
        <v>10</v>
      </c>
      <c r="AA2159">
        <f>YEAR(SalesLineItems__NO_LOT[[#This Row],[Requested_Ship_Date]])</f>
        <v>2018</v>
      </c>
      <c r="AV2159"/>
      <c r="AX2159"/>
      <c r="AZ2159"/>
      <c r="BC2159"/>
      <c r="BF2159"/>
    </row>
    <row r="2160" spans="1:58" x14ac:dyDescent="0.2">
      <c r="A2160" t="s">
        <v>9636</v>
      </c>
      <c r="B2160" s="11" t="s">
        <v>22</v>
      </c>
      <c r="C2160" s="11" t="s">
        <v>9637</v>
      </c>
      <c r="D2160" s="11" t="s">
        <v>312</v>
      </c>
      <c r="E2160" s="11" t="s">
        <v>313</v>
      </c>
      <c r="F2160">
        <v>200</v>
      </c>
      <c r="G2160" s="11" t="s">
        <v>68</v>
      </c>
      <c r="H2160">
        <v>3173.76</v>
      </c>
      <c r="I2160">
        <v>5110</v>
      </c>
      <c r="J2160">
        <v>15.87</v>
      </c>
      <c r="K2160">
        <v>25.55</v>
      </c>
      <c r="L2160" s="11" t="s">
        <v>69</v>
      </c>
      <c r="M2160" s="7">
        <v>43391</v>
      </c>
      <c r="N2160" s="7">
        <v>43391</v>
      </c>
      <c r="O2160" s="11" t="s">
        <v>70</v>
      </c>
      <c r="P2160" s="11" t="s">
        <v>95</v>
      </c>
      <c r="Q2160">
        <v>320188.32</v>
      </c>
      <c r="R2160" s="11" t="s">
        <v>52</v>
      </c>
      <c r="S2160" s="11" t="s">
        <v>95</v>
      </c>
      <c r="T2160">
        <v>8464367.5299999993</v>
      </c>
      <c r="U2160">
        <f>SalesLineItems__NO_LOT[[#This Row],[ActualSales]]-SalesLineItems__NO_LOT[[#This Row],[Extended_Cost]]</f>
        <v>1936.2399999999998</v>
      </c>
      <c r="V2160">
        <f>IFERROR(SalesLineItems__NO_LOT[[#This Row],[Revenue]]/SalesLineItems__NO_LOT[[#This Row],[Extended_Price]],0)</f>
        <v>0.37891193737769074</v>
      </c>
      <c r="W2160" t="str">
        <f>IF(SalesLineItems__NO_LOT[[#This Row],[Revenue]]&lt;0,"Lost on Sale","Normal Revenue")</f>
        <v>Normal Revenue</v>
      </c>
      <c r="X2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0">
        <f>IF(SalesLineItems__NO_LOT[[#This Row],[SOP_Type]]="Return",SalesLineItems__NO_LOT[[#This Row],[Extended_Cost]]*-1,SalesLineItems__NO_LOT[[#This Row],[Extended_Price]])</f>
        <v>5110</v>
      </c>
      <c r="Z2160">
        <f>MONTH(SalesLineItems__NO_LOT[[#This Row],[Requested_Ship_Date]])</f>
        <v>10</v>
      </c>
      <c r="AA2160">
        <f>YEAR(SalesLineItems__NO_LOT[[#This Row],[Requested_Ship_Date]])</f>
        <v>2018</v>
      </c>
      <c r="AV2160"/>
      <c r="AX2160"/>
      <c r="AZ2160"/>
      <c r="BC2160"/>
      <c r="BF2160"/>
    </row>
    <row r="2161" spans="1:58" x14ac:dyDescent="0.2">
      <c r="A2161" t="s">
        <v>9638</v>
      </c>
      <c r="B2161" s="11" t="s">
        <v>22</v>
      </c>
      <c r="C2161" s="11" t="s">
        <v>9637</v>
      </c>
      <c r="D2161" s="11" t="s">
        <v>13</v>
      </c>
      <c r="E2161" s="11" t="s">
        <v>14</v>
      </c>
      <c r="F2161">
        <v>1</v>
      </c>
      <c r="G2161" s="11" t="s">
        <v>15</v>
      </c>
      <c r="H2161">
        <v>0</v>
      </c>
      <c r="I2161">
        <v>1.5</v>
      </c>
      <c r="J2161">
        <v>0</v>
      </c>
      <c r="K2161">
        <v>1.5</v>
      </c>
      <c r="L2161" s="11" t="s">
        <v>69</v>
      </c>
      <c r="M2161" s="7">
        <v>43391</v>
      </c>
      <c r="N2161" s="7">
        <v>43391</v>
      </c>
      <c r="O2161" s="11" t="s">
        <v>16</v>
      </c>
      <c r="P2161" s="11" t="s">
        <v>95</v>
      </c>
      <c r="Q2161">
        <v>320188.32</v>
      </c>
      <c r="R2161" s="11" t="s">
        <v>52</v>
      </c>
      <c r="S2161" s="11" t="s">
        <v>95</v>
      </c>
      <c r="T2161">
        <v>8464367.5299999993</v>
      </c>
      <c r="U2161">
        <f>SalesLineItems__NO_LOT[[#This Row],[ActualSales]]-SalesLineItems__NO_LOT[[#This Row],[Extended_Cost]]</f>
        <v>1.5</v>
      </c>
      <c r="V2161">
        <f>IFERROR(SalesLineItems__NO_LOT[[#This Row],[Revenue]]/SalesLineItems__NO_LOT[[#This Row],[Extended_Price]],0)</f>
        <v>1</v>
      </c>
      <c r="W2161" t="str">
        <f>IF(SalesLineItems__NO_LOT[[#This Row],[Revenue]]&lt;0,"Lost on Sale","Normal Revenue")</f>
        <v>Normal Revenue</v>
      </c>
      <c r="X2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1">
        <f>IF(SalesLineItems__NO_LOT[[#This Row],[SOP_Type]]="Return",SalesLineItems__NO_LOT[[#This Row],[Extended_Cost]]*-1,SalesLineItems__NO_LOT[[#This Row],[Extended_Price]])</f>
        <v>1.5</v>
      </c>
      <c r="Z2161">
        <f>MONTH(SalesLineItems__NO_LOT[[#This Row],[Requested_Ship_Date]])</f>
        <v>10</v>
      </c>
      <c r="AA2161">
        <f>YEAR(SalesLineItems__NO_LOT[[#This Row],[Requested_Ship_Date]])</f>
        <v>2018</v>
      </c>
      <c r="AV2161"/>
      <c r="AX2161"/>
      <c r="AZ2161"/>
      <c r="BC2161"/>
      <c r="BF2161"/>
    </row>
    <row r="2162" spans="1:58" x14ac:dyDescent="0.2">
      <c r="A2162" t="s">
        <v>9639</v>
      </c>
      <c r="B2162" s="11" t="s">
        <v>22</v>
      </c>
      <c r="C2162" s="11" t="s">
        <v>9640</v>
      </c>
      <c r="D2162" s="11" t="s">
        <v>312</v>
      </c>
      <c r="E2162" s="11" t="s">
        <v>313</v>
      </c>
      <c r="F2162">
        <v>200</v>
      </c>
      <c r="G2162" s="11" t="s">
        <v>68</v>
      </c>
      <c r="H2162">
        <v>3173.76</v>
      </c>
      <c r="I2162">
        <v>5110</v>
      </c>
      <c r="J2162">
        <v>15.87</v>
      </c>
      <c r="K2162">
        <v>25.55</v>
      </c>
      <c r="L2162" s="11" t="s">
        <v>69</v>
      </c>
      <c r="M2162" s="7">
        <v>43391</v>
      </c>
      <c r="N2162" s="7">
        <v>43391</v>
      </c>
      <c r="O2162" s="11" t="s">
        <v>70</v>
      </c>
      <c r="P2162" s="11" t="s">
        <v>95</v>
      </c>
      <c r="Q2162">
        <v>320188.32</v>
      </c>
      <c r="R2162" s="11" t="s">
        <v>52</v>
      </c>
      <c r="S2162" s="11" t="s">
        <v>95</v>
      </c>
      <c r="T2162">
        <v>8464367.5299999993</v>
      </c>
      <c r="U2162">
        <f>SalesLineItems__NO_LOT[[#This Row],[ActualSales]]-SalesLineItems__NO_LOT[[#This Row],[Extended_Cost]]</f>
        <v>1936.2399999999998</v>
      </c>
      <c r="V2162">
        <f>IFERROR(SalesLineItems__NO_LOT[[#This Row],[Revenue]]/SalesLineItems__NO_LOT[[#This Row],[Extended_Price]],0)</f>
        <v>0.37891193737769074</v>
      </c>
      <c r="W2162" t="str">
        <f>IF(SalesLineItems__NO_LOT[[#This Row],[Revenue]]&lt;0,"Lost on Sale","Normal Revenue")</f>
        <v>Normal Revenue</v>
      </c>
      <c r="X2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2">
        <f>IF(SalesLineItems__NO_LOT[[#This Row],[SOP_Type]]="Return",SalesLineItems__NO_LOT[[#This Row],[Extended_Cost]]*-1,SalesLineItems__NO_LOT[[#This Row],[Extended_Price]])</f>
        <v>5110</v>
      </c>
      <c r="Z2162">
        <f>MONTH(SalesLineItems__NO_LOT[[#This Row],[Requested_Ship_Date]])</f>
        <v>10</v>
      </c>
      <c r="AA2162">
        <f>YEAR(SalesLineItems__NO_LOT[[#This Row],[Requested_Ship_Date]])</f>
        <v>2018</v>
      </c>
      <c r="AV2162"/>
      <c r="AX2162"/>
      <c r="AZ2162"/>
      <c r="BC2162"/>
      <c r="BF2162"/>
    </row>
    <row r="2163" spans="1:58" x14ac:dyDescent="0.2">
      <c r="A2163" t="s">
        <v>8427</v>
      </c>
      <c r="B2163" s="11" t="s">
        <v>22</v>
      </c>
      <c r="C2163" s="11" t="s">
        <v>8428</v>
      </c>
      <c r="D2163" s="11" t="s">
        <v>5428</v>
      </c>
      <c r="E2163" s="11" t="s">
        <v>5429</v>
      </c>
      <c r="F2163">
        <v>9071.9</v>
      </c>
      <c r="G2163" s="11" t="s">
        <v>9</v>
      </c>
      <c r="H2163">
        <v>53977.81</v>
      </c>
      <c r="I2163">
        <v>69400.039999999994</v>
      </c>
      <c r="J2163">
        <v>5.95</v>
      </c>
      <c r="K2163">
        <v>7.65</v>
      </c>
      <c r="L2163" s="11" t="s">
        <v>10</v>
      </c>
      <c r="M2163" s="7">
        <v>43609</v>
      </c>
      <c r="N2163" s="7">
        <v>43609</v>
      </c>
      <c r="O2163" s="11" t="s">
        <v>21</v>
      </c>
      <c r="P2163" s="11" t="s">
        <v>95</v>
      </c>
      <c r="Q2163">
        <v>66678.759999999995</v>
      </c>
      <c r="R2163" s="11" t="s">
        <v>12</v>
      </c>
      <c r="S2163" s="11" t="s">
        <v>95</v>
      </c>
      <c r="T2163">
        <v>2195688.4</v>
      </c>
      <c r="U2163">
        <f>SalesLineItems__NO_LOT[[#This Row],[ActualSales]]-SalesLineItems__NO_LOT[[#This Row],[Extended_Cost]]</f>
        <v>15422.229999999996</v>
      </c>
      <c r="V2163">
        <f>IFERROR(SalesLineItems__NO_LOT[[#This Row],[Revenue]]/SalesLineItems__NO_LOT[[#This Row],[Extended_Price]],0)</f>
        <v>0.22222220621198485</v>
      </c>
      <c r="W2163" t="str">
        <f>IF(SalesLineItems__NO_LOT[[#This Row],[Revenue]]&lt;0,"Lost on Sale","Normal Revenue")</f>
        <v>Normal Revenue</v>
      </c>
      <c r="X2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63">
        <f>IF(SalesLineItems__NO_LOT[[#This Row],[SOP_Type]]="Return",SalesLineItems__NO_LOT[[#This Row],[Extended_Cost]]*-1,SalesLineItems__NO_LOT[[#This Row],[Extended_Price]])</f>
        <v>69400.039999999994</v>
      </c>
      <c r="Z2163">
        <f>MONTH(SalesLineItems__NO_LOT[[#This Row],[Requested_Ship_Date]])</f>
        <v>5</v>
      </c>
      <c r="AA2163">
        <f>YEAR(SalesLineItems__NO_LOT[[#This Row],[Requested_Ship_Date]])</f>
        <v>2019</v>
      </c>
      <c r="AV2163"/>
      <c r="AX2163"/>
      <c r="AZ2163"/>
      <c r="BC2163"/>
      <c r="BF2163"/>
    </row>
    <row r="2164" spans="1:58" x14ac:dyDescent="0.2">
      <c r="A2164" t="s">
        <v>8408</v>
      </c>
      <c r="B2164" s="11" t="s">
        <v>22</v>
      </c>
      <c r="C2164" s="11" t="s">
        <v>8409</v>
      </c>
      <c r="D2164" s="11" t="s">
        <v>298</v>
      </c>
      <c r="E2164" s="11" t="s">
        <v>299</v>
      </c>
      <c r="F2164">
        <v>45.36</v>
      </c>
      <c r="G2164" s="11" t="s">
        <v>9</v>
      </c>
      <c r="H2164">
        <v>219.54</v>
      </c>
      <c r="I2164">
        <v>307.08999999999997</v>
      </c>
      <c r="J2164">
        <v>4.84</v>
      </c>
      <c r="K2164">
        <v>6.77</v>
      </c>
      <c r="L2164" s="11" t="s">
        <v>166</v>
      </c>
      <c r="M2164" s="7">
        <v>43613</v>
      </c>
      <c r="N2164" s="7">
        <v>43613</v>
      </c>
      <c r="O2164" s="11" t="s">
        <v>21</v>
      </c>
      <c r="P2164" s="11" t="s">
        <v>95</v>
      </c>
      <c r="Q2164">
        <v>12447.79</v>
      </c>
      <c r="R2164" s="11" t="s">
        <v>52</v>
      </c>
      <c r="S2164" s="11" t="s">
        <v>95</v>
      </c>
      <c r="T2164">
        <v>1761785.05</v>
      </c>
      <c r="U2164">
        <f>SalesLineItems__NO_LOT[[#This Row],[ActualSales]]-SalesLineItems__NO_LOT[[#This Row],[Extended_Cost]]</f>
        <v>87.549999999999983</v>
      </c>
      <c r="V2164">
        <f>IFERROR(SalesLineItems__NO_LOT[[#This Row],[Revenue]]/SalesLineItems__NO_LOT[[#This Row],[Extended_Price]],0)</f>
        <v>0.28509557458725454</v>
      </c>
      <c r="W2164" t="str">
        <f>IF(SalesLineItems__NO_LOT[[#This Row],[Revenue]]&lt;0,"Lost on Sale","Normal Revenue")</f>
        <v>Normal Revenue</v>
      </c>
      <c r="X2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64">
        <f>IF(SalesLineItems__NO_LOT[[#This Row],[SOP_Type]]="Return",SalesLineItems__NO_LOT[[#This Row],[Extended_Cost]]*-1,SalesLineItems__NO_LOT[[#This Row],[Extended_Price]])</f>
        <v>307.08999999999997</v>
      </c>
      <c r="Z2164">
        <f>MONTH(SalesLineItems__NO_LOT[[#This Row],[Requested_Ship_Date]])</f>
        <v>5</v>
      </c>
      <c r="AA2164">
        <f>YEAR(SalesLineItems__NO_LOT[[#This Row],[Requested_Ship_Date]])</f>
        <v>2019</v>
      </c>
      <c r="AV2164"/>
      <c r="AX2164"/>
      <c r="AZ2164"/>
      <c r="BC2164"/>
      <c r="BF2164"/>
    </row>
    <row r="2165" spans="1:58" x14ac:dyDescent="0.2">
      <c r="A2165" t="s">
        <v>8410</v>
      </c>
      <c r="B2165" s="11" t="s">
        <v>22</v>
      </c>
      <c r="C2165" s="11" t="s">
        <v>8409</v>
      </c>
      <c r="D2165" s="11" t="s">
        <v>167</v>
      </c>
      <c r="E2165" s="11" t="s">
        <v>168</v>
      </c>
      <c r="F2165">
        <v>56.94</v>
      </c>
      <c r="G2165" s="11" t="s">
        <v>9</v>
      </c>
      <c r="H2165">
        <v>839.87</v>
      </c>
      <c r="I2165">
        <v>1838.02</v>
      </c>
      <c r="J2165">
        <v>14.75</v>
      </c>
      <c r="K2165">
        <v>32.28</v>
      </c>
      <c r="L2165" s="11" t="s">
        <v>166</v>
      </c>
      <c r="M2165" s="7">
        <v>43613</v>
      </c>
      <c r="N2165" s="7">
        <v>43613</v>
      </c>
      <c r="O2165" s="11" t="s">
        <v>11</v>
      </c>
      <c r="P2165" s="11" t="s">
        <v>95</v>
      </c>
      <c r="Q2165">
        <v>12447.79</v>
      </c>
      <c r="R2165" s="11" t="s">
        <v>52</v>
      </c>
      <c r="S2165" s="11" t="s">
        <v>95</v>
      </c>
      <c r="T2165">
        <v>1761785.05</v>
      </c>
      <c r="U2165">
        <f>SalesLineItems__NO_LOT[[#This Row],[ActualSales]]-SalesLineItems__NO_LOT[[#This Row],[Extended_Cost]]</f>
        <v>998.15</v>
      </c>
      <c r="V2165">
        <f>IFERROR(SalesLineItems__NO_LOT[[#This Row],[Revenue]]/SalesLineItems__NO_LOT[[#This Row],[Extended_Price]],0)</f>
        <v>0.54305720285959891</v>
      </c>
      <c r="W2165" t="str">
        <f>IF(SalesLineItems__NO_LOT[[#This Row],[Revenue]]&lt;0,"Lost on Sale","Normal Revenue")</f>
        <v>Normal Revenue</v>
      </c>
      <c r="X2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5">
        <f>IF(SalesLineItems__NO_LOT[[#This Row],[SOP_Type]]="Return",SalesLineItems__NO_LOT[[#This Row],[Extended_Cost]]*-1,SalesLineItems__NO_LOT[[#This Row],[Extended_Price]])</f>
        <v>1838.02</v>
      </c>
      <c r="Z2165">
        <f>MONTH(SalesLineItems__NO_LOT[[#This Row],[Requested_Ship_Date]])</f>
        <v>5</v>
      </c>
      <c r="AA2165">
        <f>YEAR(SalesLineItems__NO_LOT[[#This Row],[Requested_Ship_Date]])</f>
        <v>2019</v>
      </c>
      <c r="AV2165"/>
      <c r="AX2165"/>
      <c r="AZ2165"/>
      <c r="BC2165"/>
      <c r="BF2165"/>
    </row>
    <row r="2166" spans="1:58" x14ac:dyDescent="0.2">
      <c r="A2166" t="s">
        <v>8411</v>
      </c>
      <c r="B2166" s="11" t="s">
        <v>22</v>
      </c>
      <c r="C2166" s="11" t="s">
        <v>8409</v>
      </c>
      <c r="D2166" s="11" t="s">
        <v>13</v>
      </c>
      <c r="E2166" s="11" t="s">
        <v>14</v>
      </c>
      <c r="F2166">
        <v>1</v>
      </c>
      <c r="G2166" s="11" t="s">
        <v>15</v>
      </c>
      <c r="H2166">
        <v>0</v>
      </c>
      <c r="I2166">
        <v>1.5</v>
      </c>
      <c r="J2166">
        <v>0</v>
      </c>
      <c r="K2166">
        <v>1.5</v>
      </c>
      <c r="L2166" s="11" t="s">
        <v>166</v>
      </c>
      <c r="M2166" s="7">
        <v>43613</v>
      </c>
      <c r="N2166" s="7">
        <v>43613</v>
      </c>
      <c r="O2166" s="11" t="s">
        <v>16</v>
      </c>
      <c r="P2166" s="11" t="s">
        <v>95</v>
      </c>
      <c r="Q2166">
        <v>12447.79</v>
      </c>
      <c r="R2166" s="11" t="s">
        <v>52</v>
      </c>
      <c r="S2166" s="11" t="s">
        <v>95</v>
      </c>
      <c r="T2166">
        <v>1761785.05</v>
      </c>
      <c r="U2166">
        <f>SalesLineItems__NO_LOT[[#This Row],[ActualSales]]-SalesLineItems__NO_LOT[[#This Row],[Extended_Cost]]</f>
        <v>1.5</v>
      </c>
      <c r="V2166">
        <f>IFERROR(SalesLineItems__NO_LOT[[#This Row],[Revenue]]/SalesLineItems__NO_LOT[[#This Row],[Extended_Price]],0)</f>
        <v>1</v>
      </c>
      <c r="W2166" t="str">
        <f>IF(SalesLineItems__NO_LOT[[#This Row],[Revenue]]&lt;0,"Lost on Sale","Normal Revenue")</f>
        <v>Normal Revenue</v>
      </c>
      <c r="X2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6">
        <f>IF(SalesLineItems__NO_LOT[[#This Row],[SOP_Type]]="Return",SalesLineItems__NO_LOT[[#This Row],[Extended_Cost]]*-1,SalesLineItems__NO_LOT[[#This Row],[Extended_Price]])</f>
        <v>1.5</v>
      </c>
      <c r="Z2166">
        <f>MONTH(SalesLineItems__NO_LOT[[#This Row],[Requested_Ship_Date]])</f>
        <v>5</v>
      </c>
      <c r="AA2166">
        <f>YEAR(SalesLineItems__NO_LOT[[#This Row],[Requested_Ship_Date]])</f>
        <v>2019</v>
      </c>
      <c r="AV2166"/>
      <c r="AX2166"/>
      <c r="AZ2166"/>
      <c r="BC2166"/>
      <c r="BF2166"/>
    </row>
    <row r="2167" spans="1:58" x14ac:dyDescent="0.2">
      <c r="A2167" t="s">
        <v>8429</v>
      </c>
      <c r="B2167" s="11" t="s">
        <v>22</v>
      </c>
      <c r="C2167" s="11" t="s">
        <v>8430</v>
      </c>
      <c r="D2167" s="11" t="s">
        <v>202</v>
      </c>
      <c r="E2167" s="11" t="s">
        <v>203</v>
      </c>
      <c r="F2167">
        <v>750</v>
      </c>
      <c r="G2167" s="11" t="s">
        <v>9</v>
      </c>
      <c r="H2167">
        <v>3945.75</v>
      </c>
      <c r="I2167">
        <v>6630</v>
      </c>
      <c r="J2167">
        <v>5.26</v>
      </c>
      <c r="K2167">
        <v>8.84</v>
      </c>
      <c r="L2167" s="11" t="s">
        <v>204</v>
      </c>
      <c r="M2167" s="7">
        <v>43609</v>
      </c>
      <c r="N2167" s="7">
        <v>43609</v>
      </c>
      <c r="O2167" s="11" t="s">
        <v>65</v>
      </c>
      <c r="P2167" s="11" t="s">
        <v>95</v>
      </c>
      <c r="Q2167">
        <v>77970</v>
      </c>
      <c r="R2167" s="11" t="s">
        <v>205</v>
      </c>
      <c r="S2167" s="11" t="s">
        <v>95</v>
      </c>
      <c r="T2167">
        <v>5887915.3700000001</v>
      </c>
      <c r="U2167">
        <f>SalesLineItems__NO_LOT[[#This Row],[ActualSales]]-SalesLineItems__NO_LOT[[#This Row],[Extended_Cost]]</f>
        <v>2684.25</v>
      </c>
      <c r="V2167">
        <f>IFERROR(SalesLineItems__NO_LOT[[#This Row],[Revenue]]/SalesLineItems__NO_LOT[[#This Row],[Extended_Price]],0)</f>
        <v>0.40486425339366516</v>
      </c>
      <c r="W2167" t="str">
        <f>IF(SalesLineItems__NO_LOT[[#This Row],[Revenue]]&lt;0,"Lost on Sale","Normal Revenue")</f>
        <v>Normal Revenue</v>
      </c>
      <c r="X2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7">
        <f>IF(SalesLineItems__NO_LOT[[#This Row],[SOP_Type]]="Return",SalesLineItems__NO_LOT[[#This Row],[Extended_Cost]]*-1,SalesLineItems__NO_LOT[[#This Row],[Extended_Price]])</f>
        <v>6630</v>
      </c>
      <c r="Z2167">
        <f>MONTH(SalesLineItems__NO_LOT[[#This Row],[Requested_Ship_Date]])</f>
        <v>5</v>
      </c>
      <c r="AA2167">
        <f>YEAR(SalesLineItems__NO_LOT[[#This Row],[Requested_Ship_Date]])</f>
        <v>2019</v>
      </c>
      <c r="AV2167"/>
      <c r="AX2167"/>
      <c r="AZ2167"/>
      <c r="BC2167"/>
      <c r="BF2167"/>
    </row>
    <row r="2168" spans="1:58" x14ac:dyDescent="0.2">
      <c r="A2168" t="s">
        <v>8431</v>
      </c>
      <c r="B2168" s="11" t="s">
        <v>22</v>
      </c>
      <c r="C2168" s="11" t="s">
        <v>8432</v>
      </c>
      <c r="D2168" s="11" t="s">
        <v>441</v>
      </c>
      <c r="E2168" s="11" t="s">
        <v>442</v>
      </c>
      <c r="F2168">
        <v>3249.6</v>
      </c>
      <c r="G2168" s="11" t="s">
        <v>9</v>
      </c>
      <c r="H2168">
        <v>19530.099999999999</v>
      </c>
      <c r="I2168">
        <v>29181.41</v>
      </c>
      <c r="J2168">
        <v>6.01</v>
      </c>
      <c r="K2168">
        <v>8.98</v>
      </c>
      <c r="L2168" s="11" t="s">
        <v>204</v>
      </c>
      <c r="M2168" s="7">
        <v>43609</v>
      </c>
      <c r="N2168" s="7">
        <v>43609</v>
      </c>
      <c r="O2168" s="11" t="s">
        <v>40</v>
      </c>
      <c r="P2168" s="11" t="s">
        <v>95</v>
      </c>
      <c r="Q2168">
        <v>77970</v>
      </c>
      <c r="R2168" s="11" t="s">
        <v>205</v>
      </c>
      <c r="S2168" s="11" t="s">
        <v>95</v>
      </c>
      <c r="T2168">
        <v>5887915.3700000001</v>
      </c>
      <c r="U2168">
        <f>SalesLineItems__NO_LOT[[#This Row],[ActualSales]]-SalesLineItems__NO_LOT[[#This Row],[Extended_Cost]]</f>
        <v>9651.3100000000013</v>
      </c>
      <c r="V2168">
        <f>IFERROR(SalesLineItems__NO_LOT[[#This Row],[Revenue]]/SalesLineItems__NO_LOT[[#This Row],[Extended_Price]],0)</f>
        <v>0.3307348753881324</v>
      </c>
      <c r="W2168" t="str">
        <f>IF(SalesLineItems__NO_LOT[[#This Row],[Revenue]]&lt;0,"Lost on Sale","Normal Revenue")</f>
        <v>Normal Revenue</v>
      </c>
      <c r="X2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8">
        <f>IF(SalesLineItems__NO_LOT[[#This Row],[SOP_Type]]="Return",SalesLineItems__NO_LOT[[#This Row],[Extended_Cost]]*-1,SalesLineItems__NO_LOT[[#This Row],[Extended_Price]])</f>
        <v>29181.41</v>
      </c>
      <c r="Z2168">
        <f>MONTH(SalesLineItems__NO_LOT[[#This Row],[Requested_Ship_Date]])</f>
        <v>5</v>
      </c>
      <c r="AA2168">
        <f>YEAR(SalesLineItems__NO_LOT[[#This Row],[Requested_Ship_Date]])</f>
        <v>2019</v>
      </c>
      <c r="AV2168"/>
      <c r="AX2168"/>
      <c r="AZ2168"/>
      <c r="BC2168"/>
      <c r="BF2168"/>
    </row>
    <row r="2169" spans="1:58" x14ac:dyDescent="0.2">
      <c r="A2169" t="s">
        <v>8433</v>
      </c>
      <c r="B2169" s="11" t="s">
        <v>22</v>
      </c>
      <c r="C2169" s="11" t="s">
        <v>8432</v>
      </c>
      <c r="D2169" s="11" t="s">
        <v>444</v>
      </c>
      <c r="E2169" s="11" t="s">
        <v>445</v>
      </c>
      <c r="F2169">
        <v>1236</v>
      </c>
      <c r="G2169" s="11" t="s">
        <v>9</v>
      </c>
      <c r="H2169">
        <v>9838.56</v>
      </c>
      <c r="I2169">
        <v>18478.2</v>
      </c>
      <c r="J2169">
        <v>7.96</v>
      </c>
      <c r="K2169">
        <v>14.95</v>
      </c>
      <c r="L2169" s="11" t="s">
        <v>204</v>
      </c>
      <c r="M2169" s="7">
        <v>43609</v>
      </c>
      <c r="N2169" s="7">
        <v>43609</v>
      </c>
      <c r="O2169" s="11" t="s">
        <v>40</v>
      </c>
      <c r="P2169" s="11" t="s">
        <v>95</v>
      </c>
      <c r="Q2169">
        <v>77970</v>
      </c>
      <c r="R2169" s="11" t="s">
        <v>205</v>
      </c>
      <c r="S2169" s="11" t="s">
        <v>95</v>
      </c>
      <c r="T2169">
        <v>5887915.3700000001</v>
      </c>
      <c r="U2169">
        <f>SalesLineItems__NO_LOT[[#This Row],[ActualSales]]-SalesLineItems__NO_LOT[[#This Row],[Extended_Cost]]</f>
        <v>8639.6400000000012</v>
      </c>
      <c r="V2169">
        <f>IFERROR(SalesLineItems__NO_LOT[[#This Row],[Revenue]]/SalesLineItems__NO_LOT[[#This Row],[Extended_Price]],0)</f>
        <v>0.4675585284280937</v>
      </c>
      <c r="W2169" t="str">
        <f>IF(SalesLineItems__NO_LOT[[#This Row],[Revenue]]&lt;0,"Lost on Sale","Normal Revenue")</f>
        <v>Normal Revenue</v>
      </c>
      <c r="X2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69">
        <f>IF(SalesLineItems__NO_LOT[[#This Row],[SOP_Type]]="Return",SalesLineItems__NO_LOT[[#This Row],[Extended_Cost]]*-1,SalesLineItems__NO_LOT[[#This Row],[Extended_Price]])</f>
        <v>18478.2</v>
      </c>
      <c r="Z2169">
        <f>MONTH(SalesLineItems__NO_LOT[[#This Row],[Requested_Ship_Date]])</f>
        <v>5</v>
      </c>
      <c r="AA2169">
        <f>YEAR(SalesLineItems__NO_LOT[[#This Row],[Requested_Ship_Date]])</f>
        <v>2019</v>
      </c>
      <c r="AV2169"/>
      <c r="AX2169"/>
      <c r="AZ2169"/>
      <c r="BC2169"/>
      <c r="BF2169"/>
    </row>
    <row r="2170" spans="1:58" x14ac:dyDescent="0.2">
      <c r="A2170" t="s">
        <v>8434</v>
      </c>
      <c r="B2170" s="11" t="s">
        <v>22</v>
      </c>
      <c r="C2170" s="11" t="s">
        <v>8432</v>
      </c>
      <c r="D2170" s="11" t="s">
        <v>447</v>
      </c>
      <c r="E2170" s="11" t="s">
        <v>448</v>
      </c>
      <c r="F2170">
        <v>1659.2</v>
      </c>
      <c r="G2170" s="11" t="s">
        <v>9</v>
      </c>
      <c r="H2170">
        <v>11133.23</v>
      </c>
      <c r="I2170">
        <v>25037.33</v>
      </c>
      <c r="J2170">
        <v>6.71</v>
      </c>
      <c r="K2170">
        <v>15.09</v>
      </c>
      <c r="L2170" s="11" t="s">
        <v>204</v>
      </c>
      <c r="M2170" s="7">
        <v>43609</v>
      </c>
      <c r="N2170" s="7">
        <v>43609</v>
      </c>
      <c r="O2170" s="11" t="s">
        <v>40</v>
      </c>
      <c r="P2170" s="11" t="s">
        <v>95</v>
      </c>
      <c r="Q2170">
        <v>77970</v>
      </c>
      <c r="R2170" s="11" t="s">
        <v>205</v>
      </c>
      <c r="S2170" s="11" t="s">
        <v>95</v>
      </c>
      <c r="T2170">
        <v>5887915.3700000001</v>
      </c>
      <c r="U2170">
        <f>SalesLineItems__NO_LOT[[#This Row],[ActualSales]]-SalesLineItems__NO_LOT[[#This Row],[Extended_Cost]]</f>
        <v>13904.100000000002</v>
      </c>
      <c r="V2170">
        <f>IFERROR(SalesLineItems__NO_LOT[[#This Row],[Revenue]]/SalesLineItems__NO_LOT[[#This Row],[Extended_Price]],0)</f>
        <v>0.55533477411529109</v>
      </c>
      <c r="W2170" t="str">
        <f>IF(SalesLineItems__NO_LOT[[#This Row],[Revenue]]&lt;0,"Lost on Sale","Normal Revenue")</f>
        <v>Normal Revenue</v>
      </c>
      <c r="X2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0">
        <f>IF(SalesLineItems__NO_LOT[[#This Row],[SOP_Type]]="Return",SalesLineItems__NO_LOT[[#This Row],[Extended_Cost]]*-1,SalesLineItems__NO_LOT[[#This Row],[Extended_Price]])</f>
        <v>25037.33</v>
      </c>
      <c r="Z2170">
        <f>MONTH(SalesLineItems__NO_LOT[[#This Row],[Requested_Ship_Date]])</f>
        <v>5</v>
      </c>
      <c r="AA2170">
        <f>YEAR(SalesLineItems__NO_LOT[[#This Row],[Requested_Ship_Date]])</f>
        <v>2019</v>
      </c>
      <c r="AV2170"/>
      <c r="AX2170"/>
      <c r="AZ2170"/>
      <c r="BC2170"/>
      <c r="BF2170"/>
    </row>
    <row r="2171" spans="1:58" x14ac:dyDescent="0.2">
      <c r="A2171" t="s">
        <v>8435</v>
      </c>
      <c r="B2171" s="11" t="s">
        <v>22</v>
      </c>
      <c r="C2171" s="11" t="s">
        <v>8432</v>
      </c>
      <c r="D2171" s="11" t="s">
        <v>1140</v>
      </c>
      <c r="E2171" s="11" t="s">
        <v>1141</v>
      </c>
      <c r="F2171">
        <v>1440</v>
      </c>
      <c r="G2171" s="11" t="s">
        <v>9</v>
      </c>
      <c r="H2171">
        <v>9551.2000000000007</v>
      </c>
      <c r="I2171">
        <v>12758.4</v>
      </c>
      <c r="J2171">
        <v>6.63</v>
      </c>
      <c r="K2171">
        <v>8.86</v>
      </c>
      <c r="L2171" s="11" t="s">
        <v>204</v>
      </c>
      <c r="M2171" s="7">
        <v>43609</v>
      </c>
      <c r="N2171" s="7">
        <v>43609</v>
      </c>
      <c r="O2171" s="11" t="s">
        <v>11</v>
      </c>
      <c r="P2171" s="11" t="s">
        <v>95</v>
      </c>
      <c r="Q2171">
        <v>77970</v>
      </c>
      <c r="R2171" s="11" t="s">
        <v>205</v>
      </c>
      <c r="S2171" s="11" t="s">
        <v>95</v>
      </c>
      <c r="T2171">
        <v>5887915.3700000001</v>
      </c>
      <c r="U2171">
        <f>SalesLineItems__NO_LOT[[#This Row],[ActualSales]]-SalesLineItems__NO_LOT[[#This Row],[Extended_Cost]]</f>
        <v>3207.1999999999989</v>
      </c>
      <c r="V2171">
        <f>IFERROR(SalesLineItems__NO_LOT[[#This Row],[Revenue]]/SalesLineItems__NO_LOT[[#This Row],[Extended_Price]],0)</f>
        <v>0.25137948332079252</v>
      </c>
      <c r="W2171" t="str">
        <f>IF(SalesLineItems__NO_LOT[[#This Row],[Revenue]]&lt;0,"Lost on Sale","Normal Revenue")</f>
        <v>Normal Revenue</v>
      </c>
      <c r="X2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71">
        <f>IF(SalesLineItems__NO_LOT[[#This Row],[SOP_Type]]="Return",SalesLineItems__NO_LOT[[#This Row],[Extended_Cost]]*-1,SalesLineItems__NO_LOT[[#This Row],[Extended_Price]])</f>
        <v>12758.4</v>
      </c>
      <c r="Z2171">
        <f>MONTH(SalesLineItems__NO_LOT[[#This Row],[Requested_Ship_Date]])</f>
        <v>5</v>
      </c>
      <c r="AA2171">
        <f>YEAR(SalesLineItems__NO_LOT[[#This Row],[Requested_Ship_Date]])</f>
        <v>2019</v>
      </c>
      <c r="AV2171"/>
      <c r="AX2171"/>
      <c r="AZ2171"/>
      <c r="BC2171"/>
      <c r="BF2171"/>
    </row>
    <row r="2172" spans="1:58" x14ac:dyDescent="0.2">
      <c r="A2172" t="s">
        <v>8436</v>
      </c>
      <c r="B2172" s="11" t="s">
        <v>22</v>
      </c>
      <c r="C2172" s="11" t="s">
        <v>8432</v>
      </c>
      <c r="D2172" s="11" t="s">
        <v>453</v>
      </c>
      <c r="E2172" s="11" t="s">
        <v>454</v>
      </c>
      <c r="F2172">
        <v>2449.7600000000002</v>
      </c>
      <c r="G2172" s="11" t="s">
        <v>5065</v>
      </c>
      <c r="H2172">
        <v>10863.28</v>
      </c>
      <c r="I2172">
        <v>25330.52</v>
      </c>
      <c r="J2172">
        <v>4.43</v>
      </c>
      <c r="K2172">
        <v>10.34</v>
      </c>
      <c r="L2172" s="11" t="s">
        <v>204</v>
      </c>
      <c r="M2172" s="7">
        <v>43609</v>
      </c>
      <c r="N2172" s="7">
        <v>43609</v>
      </c>
      <c r="O2172" s="11" t="s">
        <v>40</v>
      </c>
      <c r="P2172" s="11" t="s">
        <v>95</v>
      </c>
      <c r="Q2172">
        <v>77970</v>
      </c>
      <c r="R2172" s="11" t="s">
        <v>205</v>
      </c>
      <c r="S2172" s="11" t="s">
        <v>95</v>
      </c>
      <c r="T2172">
        <v>5887915.3700000001</v>
      </c>
      <c r="U2172">
        <f>SalesLineItems__NO_LOT[[#This Row],[ActualSales]]-SalesLineItems__NO_LOT[[#This Row],[Extended_Cost]]</f>
        <v>14467.24</v>
      </c>
      <c r="V2172">
        <f>IFERROR(SalesLineItems__NO_LOT[[#This Row],[Revenue]]/SalesLineItems__NO_LOT[[#This Row],[Extended_Price]],0)</f>
        <v>0.57113868961237269</v>
      </c>
      <c r="W2172" t="str">
        <f>IF(SalesLineItems__NO_LOT[[#This Row],[Revenue]]&lt;0,"Lost on Sale","Normal Revenue")</f>
        <v>Normal Revenue</v>
      </c>
      <c r="X2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2">
        <f>IF(SalesLineItems__NO_LOT[[#This Row],[SOP_Type]]="Return",SalesLineItems__NO_LOT[[#This Row],[Extended_Cost]]*-1,SalesLineItems__NO_LOT[[#This Row],[Extended_Price]])</f>
        <v>25330.52</v>
      </c>
      <c r="Z2172">
        <f>MONTH(SalesLineItems__NO_LOT[[#This Row],[Requested_Ship_Date]])</f>
        <v>5</v>
      </c>
      <c r="AA2172">
        <f>YEAR(SalesLineItems__NO_LOT[[#This Row],[Requested_Ship_Date]])</f>
        <v>2019</v>
      </c>
      <c r="AV2172"/>
      <c r="AX2172"/>
      <c r="AZ2172"/>
      <c r="BC2172"/>
      <c r="BF2172"/>
    </row>
    <row r="2173" spans="1:58" x14ac:dyDescent="0.2">
      <c r="A2173" t="s">
        <v>8437</v>
      </c>
      <c r="B2173" s="11" t="s">
        <v>22</v>
      </c>
      <c r="C2173" s="11" t="s">
        <v>8432</v>
      </c>
      <c r="D2173" s="11" t="s">
        <v>202</v>
      </c>
      <c r="E2173" s="11" t="s">
        <v>203</v>
      </c>
      <c r="F2173">
        <v>2250</v>
      </c>
      <c r="G2173" s="11" t="s">
        <v>9</v>
      </c>
      <c r="H2173">
        <v>11729.75</v>
      </c>
      <c r="I2173">
        <v>19890</v>
      </c>
      <c r="J2173">
        <v>5.21</v>
      </c>
      <c r="K2173">
        <v>8.84</v>
      </c>
      <c r="L2173" s="11" t="s">
        <v>204</v>
      </c>
      <c r="M2173" s="7">
        <v>43609</v>
      </c>
      <c r="N2173" s="7">
        <v>43609</v>
      </c>
      <c r="O2173" s="11" t="s">
        <v>65</v>
      </c>
      <c r="P2173" s="11" t="s">
        <v>95</v>
      </c>
      <c r="Q2173">
        <v>77970</v>
      </c>
      <c r="R2173" s="11" t="s">
        <v>205</v>
      </c>
      <c r="S2173" s="11" t="s">
        <v>95</v>
      </c>
      <c r="T2173">
        <v>5887915.3700000001</v>
      </c>
      <c r="U2173">
        <f>SalesLineItems__NO_LOT[[#This Row],[ActualSales]]-SalesLineItems__NO_LOT[[#This Row],[Extended_Cost]]</f>
        <v>8160.25</v>
      </c>
      <c r="V2173">
        <f>IFERROR(SalesLineItems__NO_LOT[[#This Row],[Revenue]]/SalesLineItems__NO_LOT[[#This Row],[Extended_Price]],0)</f>
        <v>0.41026897938662643</v>
      </c>
      <c r="W2173" t="str">
        <f>IF(SalesLineItems__NO_LOT[[#This Row],[Revenue]]&lt;0,"Lost on Sale","Normal Revenue")</f>
        <v>Normal Revenue</v>
      </c>
      <c r="X2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3">
        <f>IF(SalesLineItems__NO_LOT[[#This Row],[SOP_Type]]="Return",SalesLineItems__NO_LOT[[#This Row],[Extended_Cost]]*-1,SalesLineItems__NO_LOT[[#This Row],[Extended_Price]])</f>
        <v>19890</v>
      </c>
      <c r="Z2173">
        <f>MONTH(SalesLineItems__NO_LOT[[#This Row],[Requested_Ship_Date]])</f>
        <v>5</v>
      </c>
      <c r="AA2173">
        <f>YEAR(SalesLineItems__NO_LOT[[#This Row],[Requested_Ship_Date]])</f>
        <v>2019</v>
      </c>
      <c r="AV2173"/>
      <c r="AX2173"/>
      <c r="AZ2173"/>
      <c r="BC2173"/>
      <c r="BF2173"/>
    </row>
    <row r="2174" spans="1:58" x14ac:dyDescent="0.2">
      <c r="A2174" t="s">
        <v>8438</v>
      </c>
      <c r="B2174" s="11" t="s">
        <v>22</v>
      </c>
      <c r="C2174" s="11" t="s">
        <v>8432</v>
      </c>
      <c r="D2174" s="11" t="s">
        <v>450</v>
      </c>
      <c r="E2174" s="11" t="s">
        <v>451</v>
      </c>
      <c r="F2174">
        <v>2447.6999999999998</v>
      </c>
      <c r="G2174" s="11" t="s">
        <v>9</v>
      </c>
      <c r="H2174">
        <v>12385.37</v>
      </c>
      <c r="I2174">
        <v>13462.35</v>
      </c>
      <c r="J2174">
        <v>5.0599999999999996</v>
      </c>
      <c r="K2174">
        <v>5.5</v>
      </c>
      <c r="L2174" s="11" t="s">
        <v>204</v>
      </c>
      <c r="M2174" s="7">
        <v>43609</v>
      </c>
      <c r="N2174" s="7">
        <v>43609</v>
      </c>
      <c r="O2174" s="11" t="s">
        <v>11</v>
      </c>
      <c r="P2174" s="11" t="s">
        <v>95</v>
      </c>
      <c r="Q2174">
        <v>77970</v>
      </c>
      <c r="R2174" s="11" t="s">
        <v>205</v>
      </c>
      <c r="S2174" s="11" t="s">
        <v>95</v>
      </c>
      <c r="T2174">
        <v>5887915.3700000001</v>
      </c>
      <c r="U2174">
        <f>SalesLineItems__NO_LOT[[#This Row],[ActualSales]]-SalesLineItems__NO_LOT[[#This Row],[Extended_Cost]]</f>
        <v>1076.9799999999996</v>
      </c>
      <c r="V2174">
        <f>IFERROR(SalesLineItems__NO_LOT[[#This Row],[Revenue]]/SalesLineItems__NO_LOT[[#This Row],[Extended_Price]],0)</f>
        <v>7.9999405750110456E-2</v>
      </c>
      <c r="W2174" t="str">
        <f>IF(SalesLineItems__NO_LOT[[#This Row],[Revenue]]&lt;0,"Lost on Sale","Normal Revenue")</f>
        <v>Normal Revenue</v>
      </c>
      <c r="X2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174">
        <f>IF(SalesLineItems__NO_LOT[[#This Row],[SOP_Type]]="Return",SalesLineItems__NO_LOT[[#This Row],[Extended_Cost]]*-1,SalesLineItems__NO_LOT[[#This Row],[Extended_Price]])</f>
        <v>13462.35</v>
      </c>
      <c r="Z2174">
        <f>MONTH(SalesLineItems__NO_LOT[[#This Row],[Requested_Ship_Date]])</f>
        <v>5</v>
      </c>
      <c r="AA2174">
        <f>YEAR(SalesLineItems__NO_LOT[[#This Row],[Requested_Ship_Date]])</f>
        <v>2019</v>
      </c>
      <c r="AV2174"/>
      <c r="AX2174"/>
      <c r="AZ2174"/>
      <c r="BC2174"/>
      <c r="BF2174"/>
    </row>
    <row r="2175" spans="1:58" x14ac:dyDescent="0.2">
      <c r="A2175" t="s">
        <v>8439</v>
      </c>
      <c r="B2175" s="11" t="s">
        <v>22</v>
      </c>
      <c r="C2175" s="11" t="s">
        <v>8432</v>
      </c>
      <c r="D2175" s="11" t="s">
        <v>1137</v>
      </c>
      <c r="E2175" s="11" t="s">
        <v>1138</v>
      </c>
      <c r="F2175">
        <v>1140</v>
      </c>
      <c r="G2175" s="11" t="s">
        <v>9</v>
      </c>
      <c r="H2175">
        <v>5620.2</v>
      </c>
      <c r="I2175">
        <v>6577.8</v>
      </c>
      <c r="J2175">
        <v>4.93</v>
      </c>
      <c r="K2175">
        <v>5.77</v>
      </c>
      <c r="L2175" s="11" t="s">
        <v>204</v>
      </c>
      <c r="M2175" s="7">
        <v>43609</v>
      </c>
      <c r="N2175" s="7">
        <v>43609</v>
      </c>
      <c r="O2175" s="11" t="s">
        <v>11</v>
      </c>
      <c r="P2175" s="11" t="s">
        <v>95</v>
      </c>
      <c r="Q2175">
        <v>77970</v>
      </c>
      <c r="R2175" s="11" t="s">
        <v>205</v>
      </c>
      <c r="S2175" s="11" t="s">
        <v>95</v>
      </c>
      <c r="T2175">
        <v>5887915.3700000001</v>
      </c>
      <c r="U2175">
        <f>SalesLineItems__NO_LOT[[#This Row],[ActualSales]]-SalesLineItems__NO_LOT[[#This Row],[Extended_Cost]]</f>
        <v>957.60000000000036</v>
      </c>
      <c r="V2175">
        <f>IFERROR(SalesLineItems__NO_LOT[[#This Row],[Revenue]]/SalesLineItems__NO_LOT[[#This Row],[Extended_Price]],0)</f>
        <v>0.14558058925476608</v>
      </c>
      <c r="W2175" t="str">
        <f>IF(SalesLineItems__NO_LOT[[#This Row],[Revenue]]&lt;0,"Lost on Sale","Normal Revenue")</f>
        <v>Normal Revenue</v>
      </c>
      <c r="X2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175">
        <f>IF(SalesLineItems__NO_LOT[[#This Row],[SOP_Type]]="Return",SalesLineItems__NO_LOT[[#This Row],[Extended_Cost]]*-1,SalesLineItems__NO_LOT[[#This Row],[Extended_Price]])</f>
        <v>6577.8</v>
      </c>
      <c r="Z2175">
        <f>MONTH(SalesLineItems__NO_LOT[[#This Row],[Requested_Ship_Date]])</f>
        <v>5</v>
      </c>
      <c r="AA2175">
        <f>YEAR(SalesLineItems__NO_LOT[[#This Row],[Requested_Ship_Date]])</f>
        <v>2019</v>
      </c>
      <c r="AV2175"/>
      <c r="AX2175"/>
      <c r="AZ2175"/>
      <c r="BC2175"/>
      <c r="BF2175"/>
    </row>
    <row r="2176" spans="1:58" x14ac:dyDescent="0.2">
      <c r="A2176" t="s">
        <v>8440</v>
      </c>
      <c r="B2176" s="11" t="s">
        <v>22</v>
      </c>
      <c r="C2176" s="11" t="s">
        <v>8432</v>
      </c>
      <c r="D2176" s="11" t="s">
        <v>38</v>
      </c>
      <c r="E2176" s="11" t="s">
        <v>39</v>
      </c>
      <c r="F2176">
        <v>2252.09</v>
      </c>
      <c r="G2176" s="11" t="s">
        <v>9</v>
      </c>
      <c r="H2176">
        <v>9481.2999999999993</v>
      </c>
      <c r="I2176">
        <v>15471.86</v>
      </c>
      <c r="J2176">
        <v>4.21</v>
      </c>
      <c r="K2176">
        <v>6.87</v>
      </c>
      <c r="L2176" s="11" t="s">
        <v>204</v>
      </c>
      <c r="M2176" s="7">
        <v>43609</v>
      </c>
      <c r="N2176" s="7">
        <v>43609</v>
      </c>
      <c r="O2176" s="11" t="s">
        <v>40</v>
      </c>
      <c r="P2176" s="11" t="s">
        <v>95</v>
      </c>
      <c r="Q2176">
        <v>77970</v>
      </c>
      <c r="R2176" s="11" t="s">
        <v>205</v>
      </c>
      <c r="S2176" s="11" t="s">
        <v>95</v>
      </c>
      <c r="T2176">
        <v>5887915.3700000001</v>
      </c>
      <c r="U2176">
        <f>SalesLineItems__NO_LOT[[#This Row],[ActualSales]]-SalesLineItems__NO_LOT[[#This Row],[Extended_Cost]]</f>
        <v>5990.5600000000013</v>
      </c>
      <c r="V2176">
        <f>IFERROR(SalesLineItems__NO_LOT[[#This Row],[Revenue]]/SalesLineItems__NO_LOT[[#This Row],[Extended_Price]],0)</f>
        <v>0.38719068037068594</v>
      </c>
      <c r="W2176" t="str">
        <f>IF(SalesLineItems__NO_LOT[[#This Row],[Revenue]]&lt;0,"Lost on Sale","Normal Revenue")</f>
        <v>Normal Revenue</v>
      </c>
      <c r="X2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6">
        <f>IF(SalesLineItems__NO_LOT[[#This Row],[SOP_Type]]="Return",SalesLineItems__NO_LOT[[#This Row],[Extended_Cost]]*-1,SalesLineItems__NO_LOT[[#This Row],[Extended_Price]])</f>
        <v>15471.86</v>
      </c>
      <c r="Z2176">
        <f>MONTH(SalesLineItems__NO_LOT[[#This Row],[Requested_Ship_Date]])</f>
        <v>5</v>
      </c>
      <c r="AA2176">
        <f>YEAR(SalesLineItems__NO_LOT[[#This Row],[Requested_Ship_Date]])</f>
        <v>2019</v>
      </c>
      <c r="AV2176"/>
      <c r="AX2176"/>
      <c r="AZ2176"/>
      <c r="BC2176"/>
      <c r="BF2176"/>
    </row>
    <row r="2177" spans="1:58" x14ac:dyDescent="0.2">
      <c r="A2177" t="s">
        <v>8441</v>
      </c>
      <c r="B2177" s="11" t="s">
        <v>22</v>
      </c>
      <c r="C2177" s="11" t="s">
        <v>8432</v>
      </c>
      <c r="D2177" s="11" t="s">
        <v>1148</v>
      </c>
      <c r="E2177" s="11" t="s">
        <v>1149</v>
      </c>
      <c r="F2177">
        <v>413.4</v>
      </c>
      <c r="G2177" s="11" t="s">
        <v>9</v>
      </c>
      <c r="H2177">
        <v>3518.03</v>
      </c>
      <c r="I2177">
        <v>5936.42</v>
      </c>
      <c r="J2177">
        <v>8.51</v>
      </c>
      <c r="K2177">
        <v>14.36</v>
      </c>
      <c r="L2177" s="11" t="s">
        <v>204</v>
      </c>
      <c r="M2177" s="7">
        <v>43609</v>
      </c>
      <c r="N2177" s="7">
        <v>43609</v>
      </c>
      <c r="O2177" s="11" t="s">
        <v>11</v>
      </c>
      <c r="P2177" s="11" t="s">
        <v>95</v>
      </c>
      <c r="Q2177">
        <v>77970</v>
      </c>
      <c r="R2177" s="11" t="s">
        <v>205</v>
      </c>
      <c r="S2177" s="11" t="s">
        <v>95</v>
      </c>
      <c r="T2177">
        <v>5887915.3700000001</v>
      </c>
      <c r="U2177">
        <f>SalesLineItems__NO_LOT[[#This Row],[ActualSales]]-SalesLineItems__NO_LOT[[#This Row],[Extended_Cost]]</f>
        <v>2418.39</v>
      </c>
      <c r="V2177">
        <f>IFERROR(SalesLineItems__NO_LOT[[#This Row],[Revenue]]/SalesLineItems__NO_LOT[[#This Row],[Extended_Price]],0)</f>
        <v>0.40738189009537734</v>
      </c>
      <c r="W2177" t="str">
        <f>IF(SalesLineItems__NO_LOT[[#This Row],[Revenue]]&lt;0,"Lost on Sale","Normal Revenue")</f>
        <v>Normal Revenue</v>
      </c>
      <c r="X2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7">
        <f>IF(SalesLineItems__NO_LOT[[#This Row],[SOP_Type]]="Return",SalesLineItems__NO_LOT[[#This Row],[Extended_Cost]]*-1,SalesLineItems__NO_LOT[[#This Row],[Extended_Price]])</f>
        <v>5936.42</v>
      </c>
      <c r="Z2177">
        <f>MONTH(SalesLineItems__NO_LOT[[#This Row],[Requested_Ship_Date]])</f>
        <v>5</v>
      </c>
      <c r="AA2177">
        <f>YEAR(SalesLineItems__NO_LOT[[#This Row],[Requested_Ship_Date]])</f>
        <v>2019</v>
      </c>
      <c r="AV2177"/>
      <c r="AX2177"/>
      <c r="AZ2177"/>
      <c r="BC2177"/>
      <c r="BF2177"/>
    </row>
    <row r="2178" spans="1:58" x14ac:dyDescent="0.2">
      <c r="A2178" t="s">
        <v>8442</v>
      </c>
      <c r="B2178" s="11" t="s">
        <v>22</v>
      </c>
      <c r="C2178" s="11" t="s">
        <v>8432</v>
      </c>
      <c r="D2178" s="11" t="s">
        <v>13</v>
      </c>
      <c r="E2178" s="11" t="s">
        <v>14</v>
      </c>
      <c r="F2178">
        <v>1</v>
      </c>
      <c r="G2178" s="11" t="s">
        <v>15</v>
      </c>
      <c r="H2178">
        <v>0</v>
      </c>
      <c r="I2178">
        <v>1.5</v>
      </c>
      <c r="J2178">
        <v>0</v>
      </c>
      <c r="K2178">
        <v>1.5</v>
      </c>
      <c r="L2178" s="11" t="s">
        <v>204</v>
      </c>
      <c r="M2178" s="7">
        <v>43609</v>
      </c>
      <c r="N2178" s="7">
        <v>43609</v>
      </c>
      <c r="O2178" s="11" t="s">
        <v>16</v>
      </c>
      <c r="P2178" s="11" t="s">
        <v>95</v>
      </c>
      <c r="Q2178">
        <v>77970</v>
      </c>
      <c r="R2178" s="11" t="s">
        <v>205</v>
      </c>
      <c r="S2178" s="11" t="s">
        <v>95</v>
      </c>
      <c r="T2178">
        <v>5887915.3700000001</v>
      </c>
      <c r="U2178">
        <f>SalesLineItems__NO_LOT[[#This Row],[ActualSales]]-SalesLineItems__NO_LOT[[#This Row],[Extended_Cost]]</f>
        <v>1.5</v>
      </c>
      <c r="V2178">
        <f>IFERROR(SalesLineItems__NO_LOT[[#This Row],[Revenue]]/SalesLineItems__NO_LOT[[#This Row],[Extended_Price]],0)</f>
        <v>1</v>
      </c>
      <c r="W2178" t="str">
        <f>IF(SalesLineItems__NO_LOT[[#This Row],[Revenue]]&lt;0,"Lost on Sale","Normal Revenue")</f>
        <v>Normal Revenue</v>
      </c>
      <c r="X2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8">
        <f>IF(SalesLineItems__NO_LOT[[#This Row],[SOP_Type]]="Return",SalesLineItems__NO_LOT[[#This Row],[Extended_Cost]]*-1,SalesLineItems__NO_LOT[[#This Row],[Extended_Price]])</f>
        <v>1.5</v>
      </c>
      <c r="Z2178">
        <f>MONTH(SalesLineItems__NO_LOT[[#This Row],[Requested_Ship_Date]])</f>
        <v>5</v>
      </c>
      <c r="AA2178">
        <f>YEAR(SalesLineItems__NO_LOT[[#This Row],[Requested_Ship_Date]])</f>
        <v>2019</v>
      </c>
      <c r="AV2178"/>
      <c r="AX2178"/>
      <c r="AZ2178"/>
      <c r="BC2178"/>
      <c r="BF2178"/>
    </row>
    <row r="2179" spans="1:58" x14ac:dyDescent="0.2">
      <c r="A2179" t="s">
        <v>8443</v>
      </c>
      <c r="B2179" s="11" t="s">
        <v>22</v>
      </c>
      <c r="C2179" s="11" t="s">
        <v>8444</v>
      </c>
      <c r="D2179" s="11" t="s">
        <v>93</v>
      </c>
      <c r="E2179" s="11" t="s">
        <v>94</v>
      </c>
      <c r="F2179">
        <v>50</v>
      </c>
      <c r="G2179" s="11" t="s">
        <v>5065</v>
      </c>
      <c r="H2179">
        <v>1883.5</v>
      </c>
      <c r="I2179">
        <v>4867.5</v>
      </c>
      <c r="J2179">
        <v>37.67</v>
      </c>
      <c r="K2179">
        <v>97.35</v>
      </c>
      <c r="L2179" s="11" t="s">
        <v>204</v>
      </c>
      <c r="M2179" s="7">
        <v>43609</v>
      </c>
      <c r="N2179" s="7">
        <v>43609</v>
      </c>
      <c r="O2179" s="11" t="s">
        <v>65</v>
      </c>
      <c r="P2179" s="11" t="s">
        <v>95</v>
      </c>
      <c r="Q2179">
        <v>77970</v>
      </c>
      <c r="R2179" s="11" t="s">
        <v>205</v>
      </c>
      <c r="S2179" s="11" t="s">
        <v>95</v>
      </c>
      <c r="T2179">
        <v>5887915.3700000001</v>
      </c>
      <c r="U2179">
        <f>SalesLineItems__NO_LOT[[#This Row],[ActualSales]]-SalesLineItems__NO_LOT[[#This Row],[Extended_Cost]]</f>
        <v>2984</v>
      </c>
      <c r="V2179">
        <f>IFERROR(SalesLineItems__NO_LOT[[#This Row],[Revenue]]/SalesLineItems__NO_LOT[[#This Row],[Extended_Price]],0)</f>
        <v>0.61304571135079611</v>
      </c>
      <c r="W2179" t="str">
        <f>IF(SalesLineItems__NO_LOT[[#This Row],[Revenue]]&lt;0,"Lost on Sale","Normal Revenue")</f>
        <v>Normal Revenue</v>
      </c>
      <c r="X2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79">
        <f>IF(SalesLineItems__NO_LOT[[#This Row],[SOP_Type]]="Return",SalesLineItems__NO_LOT[[#This Row],[Extended_Cost]]*-1,SalesLineItems__NO_LOT[[#This Row],[Extended_Price]])</f>
        <v>4867.5</v>
      </c>
      <c r="Z2179">
        <f>MONTH(SalesLineItems__NO_LOT[[#This Row],[Requested_Ship_Date]])</f>
        <v>5</v>
      </c>
      <c r="AA2179">
        <f>YEAR(SalesLineItems__NO_LOT[[#This Row],[Requested_Ship_Date]])</f>
        <v>2019</v>
      </c>
      <c r="AV2179"/>
      <c r="AX2179"/>
      <c r="AZ2179"/>
      <c r="BC2179"/>
      <c r="BF2179"/>
    </row>
    <row r="2180" spans="1:58" x14ac:dyDescent="0.2">
      <c r="A2180" t="s">
        <v>8389</v>
      </c>
      <c r="B2180" s="11" t="s">
        <v>22</v>
      </c>
      <c r="C2180" s="11" t="s">
        <v>8390</v>
      </c>
      <c r="D2180" s="11" t="s">
        <v>121</v>
      </c>
      <c r="E2180" s="11" t="s">
        <v>122</v>
      </c>
      <c r="F2180">
        <v>125</v>
      </c>
      <c r="G2180" s="11" t="s">
        <v>9</v>
      </c>
      <c r="H2180">
        <v>1691.25</v>
      </c>
      <c r="I2180">
        <v>2247.5</v>
      </c>
      <c r="J2180">
        <v>13.53</v>
      </c>
      <c r="K2180">
        <v>17.98</v>
      </c>
      <c r="L2180" s="11" t="s">
        <v>110</v>
      </c>
      <c r="M2180" s="7">
        <v>43615</v>
      </c>
      <c r="N2180" s="7">
        <v>43615</v>
      </c>
      <c r="O2180" s="11" t="s">
        <v>21</v>
      </c>
      <c r="P2180" s="11" t="s">
        <v>95</v>
      </c>
      <c r="Q2180">
        <v>193225.16</v>
      </c>
      <c r="R2180" s="11" t="s">
        <v>12</v>
      </c>
      <c r="S2180" s="11" t="s">
        <v>95</v>
      </c>
      <c r="T2180">
        <v>10672799.380000001</v>
      </c>
      <c r="U2180">
        <f>SalesLineItems__NO_LOT[[#This Row],[ActualSales]]-SalesLineItems__NO_LOT[[#This Row],[Extended_Cost]]</f>
        <v>556.25</v>
      </c>
      <c r="V2180">
        <f>IFERROR(SalesLineItems__NO_LOT[[#This Row],[Revenue]]/SalesLineItems__NO_LOT[[#This Row],[Extended_Price]],0)</f>
        <v>0.2474972191323693</v>
      </c>
      <c r="W2180" t="str">
        <f>IF(SalesLineItems__NO_LOT[[#This Row],[Revenue]]&lt;0,"Lost on Sale","Normal Revenue")</f>
        <v>Normal Revenue</v>
      </c>
      <c r="X2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80">
        <f>IF(SalesLineItems__NO_LOT[[#This Row],[SOP_Type]]="Return",SalesLineItems__NO_LOT[[#This Row],[Extended_Cost]]*-1,SalesLineItems__NO_LOT[[#This Row],[Extended_Price]])</f>
        <v>2247.5</v>
      </c>
      <c r="Z2180">
        <f>MONTH(SalesLineItems__NO_LOT[[#This Row],[Requested_Ship_Date]])</f>
        <v>5</v>
      </c>
      <c r="AA2180">
        <f>YEAR(SalesLineItems__NO_LOT[[#This Row],[Requested_Ship_Date]])</f>
        <v>2019</v>
      </c>
      <c r="AV2180"/>
      <c r="AX2180"/>
      <c r="AZ2180"/>
      <c r="BC2180"/>
      <c r="BF2180"/>
    </row>
    <row r="2181" spans="1:58" x14ac:dyDescent="0.2">
      <c r="A2181" t="s">
        <v>8391</v>
      </c>
      <c r="B2181" s="11" t="s">
        <v>22</v>
      </c>
      <c r="C2181" s="11" t="s">
        <v>8392</v>
      </c>
      <c r="D2181" s="11" t="s">
        <v>108</v>
      </c>
      <c r="E2181" s="11" t="s">
        <v>109</v>
      </c>
      <c r="F2181">
        <v>2275</v>
      </c>
      <c r="G2181" s="11" t="s">
        <v>9</v>
      </c>
      <c r="H2181">
        <v>12532.25</v>
      </c>
      <c r="I2181">
        <v>19337.5</v>
      </c>
      <c r="J2181">
        <v>5.51</v>
      </c>
      <c r="K2181">
        <v>8.5</v>
      </c>
      <c r="L2181" s="11" t="s">
        <v>110</v>
      </c>
      <c r="M2181" s="7">
        <v>43615</v>
      </c>
      <c r="N2181" s="7">
        <v>43615</v>
      </c>
      <c r="O2181" s="11" t="s">
        <v>65</v>
      </c>
      <c r="P2181" s="11" t="s">
        <v>95</v>
      </c>
      <c r="Q2181">
        <v>193225.16</v>
      </c>
      <c r="R2181" s="11" t="s">
        <v>12</v>
      </c>
      <c r="S2181" s="11" t="s">
        <v>95</v>
      </c>
      <c r="T2181">
        <v>10672799.380000001</v>
      </c>
      <c r="U2181">
        <f>SalesLineItems__NO_LOT[[#This Row],[ActualSales]]-SalesLineItems__NO_LOT[[#This Row],[Extended_Cost]]</f>
        <v>6805.25</v>
      </c>
      <c r="V2181">
        <f>IFERROR(SalesLineItems__NO_LOT[[#This Row],[Revenue]]/SalesLineItems__NO_LOT[[#This Row],[Extended_Price]],0)</f>
        <v>0.35191984486102135</v>
      </c>
      <c r="W2181" t="str">
        <f>IF(SalesLineItems__NO_LOT[[#This Row],[Revenue]]&lt;0,"Lost on Sale","Normal Revenue")</f>
        <v>Normal Revenue</v>
      </c>
      <c r="X2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1">
        <f>IF(SalesLineItems__NO_LOT[[#This Row],[SOP_Type]]="Return",SalesLineItems__NO_LOT[[#This Row],[Extended_Cost]]*-1,SalesLineItems__NO_LOT[[#This Row],[Extended_Price]])</f>
        <v>19337.5</v>
      </c>
      <c r="Z2181">
        <f>MONTH(SalesLineItems__NO_LOT[[#This Row],[Requested_Ship_Date]])</f>
        <v>5</v>
      </c>
      <c r="AA2181">
        <f>YEAR(SalesLineItems__NO_LOT[[#This Row],[Requested_Ship_Date]])</f>
        <v>2019</v>
      </c>
      <c r="AV2181"/>
      <c r="AX2181"/>
      <c r="AZ2181"/>
      <c r="BC2181"/>
      <c r="BF2181"/>
    </row>
    <row r="2182" spans="1:58" x14ac:dyDescent="0.2">
      <c r="A2182" t="s">
        <v>8393</v>
      </c>
      <c r="B2182" s="11" t="s">
        <v>22</v>
      </c>
      <c r="C2182" s="11" t="s">
        <v>8394</v>
      </c>
      <c r="D2182" s="11" t="s">
        <v>115</v>
      </c>
      <c r="E2182" s="11" t="s">
        <v>116</v>
      </c>
      <c r="F2182">
        <v>400</v>
      </c>
      <c r="G2182" s="11" t="s">
        <v>68</v>
      </c>
      <c r="H2182">
        <v>12566.24</v>
      </c>
      <c r="I2182">
        <v>15972</v>
      </c>
      <c r="J2182">
        <v>31.42</v>
      </c>
      <c r="K2182">
        <v>39.93</v>
      </c>
      <c r="L2182" s="11" t="s">
        <v>110</v>
      </c>
      <c r="M2182" s="7">
        <v>43615</v>
      </c>
      <c r="N2182" s="7">
        <v>43615</v>
      </c>
      <c r="O2182" s="11" t="s">
        <v>11</v>
      </c>
      <c r="P2182" s="11" t="s">
        <v>95</v>
      </c>
      <c r="Q2182">
        <v>193225.16</v>
      </c>
      <c r="R2182" s="11" t="s">
        <v>12</v>
      </c>
      <c r="S2182" s="11" t="s">
        <v>95</v>
      </c>
      <c r="T2182">
        <v>10672799.380000001</v>
      </c>
      <c r="U2182">
        <f>SalesLineItems__NO_LOT[[#This Row],[ActualSales]]-SalesLineItems__NO_LOT[[#This Row],[Extended_Cost]]</f>
        <v>3405.76</v>
      </c>
      <c r="V2182">
        <f>IFERROR(SalesLineItems__NO_LOT[[#This Row],[Revenue]]/SalesLineItems__NO_LOT[[#This Row],[Extended_Price]],0)</f>
        <v>0.21323315802654647</v>
      </c>
      <c r="W2182" t="str">
        <f>IF(SalesLineItems__NO_LOT[[#This Row],[Revenue]]&lt;0,"Lost on Sale","Normal Revenue")</f>
        <v>Normal Revenue</v>
      </c>
      <c r="X2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82">
        <f>IF(SalesLineItems__NO_LOT[[#This Row],[SOP_Type]]="Return",SalesLineItems__NO_LOT[[#This Row],[Extended_Cost]]*-1,SalesLineItems__NO_LOT[[#This Row],[Extended_Price]])</f>
        <v>15972</v>
      </c>
      <c r="Z2182">
        <f>MONTH(SalesLineItems__NO_LOT[[#This Row],[Requested_Ship_Date]])</f>
        <v>5</v>
      </c>
      <c r="AA2182">
        <f>YEAR(SalesLineItems__NO_LOT[[#This Row],[Requested_Ship_Date]])</f>
        <v>2019</v>
      </c>
      <c r="AV2182"/>
      <c r="AX2182"/>
      <c r="AZ2182"/>
      <c r="BC2182"/>
      <c r="BF2182"/>
    </row>
    <row r="2183" spans="1:58" x14ac:dyDescent="0.2">
      <c r="A2183" t="s">
        <v>8395</v>
      </c>
      <c r="B2183" s="11" t="s">
        <v>22</v>
      </c>
      <c r="C2183" s="11" t="s">
        <v>8394</v>
      </c>
      <c r="D2183" s="11" t="s">
        <v>13</v>
      </c>
      <c r="E2183" s="11" t="s">
        <v>14</v>
      </c>
      <c r="F2183">
        <v>1</v>
      </c>
      <c r="G2183" s="11" t="s">
        <v>15</v>
      </c>
      <c r="H2183">
        <v>0</v>
      </c>
      <c r="I2183">
        <v>1.5</v>
      </c>
      <c r="J2183">
        <v>0</v>
      </c>
      <c r="K2183">
        <v>1.5</v>
      </c>
      <c r="L2183" s="11" t="s">
        <v>110</v>
      </c>
      <c r="M2183" s="7">
        <v>43615</v>
      </c>
      <c r="N2183" s="7">
        <v>43615</v>
      </c>
      <c r="O2183" s="11" t="s">
        <v>16</v>
      </c>
      <c r="P2183" s="11" t="s">
        <v>95</v>
      </c>
      <c r="Q2183">
        <v>193225.16</v>
      </c>
      <c r="R2183" s="11" t="s">
        <v>12</v>
      </c>
      <c r="S2183" s="11" t="s">
        <v>95</v>
      </c>
      <c r="T2183">
        <v>10672799.380000001</v>
      </c>
      <c r="U2183">
        <f>SalesLineItems__NO_LOT[[#This Row],[ActualSales]]-SalesLineItems__NO_LOT[[#This Row],[Extended_Cost]]</f>
        <v>1.5</v>
      </c>
      <c r="V2183">
        <f>IFERROR(SalesLineItems__NO_LOT[[#This Row],[Revenue]]/SalesLineItems__NO_LOT[[#This Row],[Extended_Price]],0)</f>
        <v>1</v>
      </c>
      <c r="W2183" t="str">
        <f>IF(SalesLineItems__NO_LOT[[#This Row],[Revenue]]&lt;0,"Lost on Sale","Normal Revenue")</f>
        <v>Normal Revenue</v>
      </c>
      <c r="X2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3">
        <f>IF(SalesLineItems__NO_LOT[[#This Row],[SOP_Type]]="Return",SalesLineItems__NO_LOT[[#This Row],[Extended_Cost]]*-1,SalesLineItems__NO_LOT[[#This Row],[Extended_Price]])</f>
        <v>1.5</v>
      </c>
      <c r="Z2183">
        <f>MONTH(SalesLineItems__NO_LOT[[#This Row],[Requested_Ship_Date]])</f>
        <v>5</v>
      </c>
      <c r="AA2183">
        <f>YEAR(SalesLineItems__NO_LOT[[#This Row],[Requested_Ship_Date]])</f>
        <v>2019</v>
      </c>
      <c r="AV2183"/>
      <c r="AX2183"/>
      <c r="AZ2183"/>
      <c r="BC2183"/>
      <c r="BF2183"/>
    </row>
    <row r="2184" spans="1:58" x14ac:dyDescent="0.2">
      <c r="A2184" t="s">
        <v>5308</v>
      </c>
      <c r="B2184" s="11" t="s">
        <v>22</v>
      </c>
      <c r="C2184" s="11" t="s">
        <v>5309</v>
      </c>
      <c r="D2184" s="11" t="s">
        <v>389</v>
      </c>
      <c r="E2184" s="11" t="s">
        <v>8</v>
      </c>
      <c r="F2184">
        <v>39.68</v>
      </c>
      <c r="G2184" s="11" t="s">
        <v>9</v>
      </c>
      <c r="H2184">
        <v>225.78</v>
      </c>
      <c r="I2184">
        <v>435.69</v>
      </c>
      <c r="J2184">
        <v>5.69</v>
      </c>
      <c r="K2184">
        <v>10.98</v>
      </c>
      <c r="L2184" s="11" t="s">
        <v>166</v>
      </c>
      <c r="M2184" s="7">
        <v>44082</v>
      </c>
      <c r="N2184" s="7">
        <v>44082</v>
      </c>
      <c r="O2184" s="11" t="s">
        <v>11</v>
      </c>
      <c r="P2184" s="11" t="s">
        <v>95</v>
      </c>
      <c r="Q2184">
        <v>12447.79</v>
      </c>
      <c r="R2184" s="11" t="s">
        <v>52</v>
      </c>
      <c r="S2184" s="11" t="s">
        <v>95</v>
      </c>
      <c r="T2184">
        <v>1761785.05</v>
      </c>
      <c r="U2184">
        <f>SalesLineItems__NO_LOT[[#This Row],[ActualSales]]-SalesLineItems__NO_LOT[[#This Row],[Extended_Cost]]</f>
        <v>209.91</v>
      </c>
      <c r="V2184">
        <f>IFERROR(SalesLineItems__NO_LOT[[#This Row],[Revenue]]/SalesLineItems__NO_LOT[[#This Row],[Extended_Price]],0)</f>
        <v>0.48178750946774079</v>
      </c>
      <c r="W2184" t="str">
        <f>IF(SalesLineItems__NO_LOT[[#This Row],[Revenue]]&lt;0,"Lost on Sale","Normal Revenue")</f>
        <v>Normal Revenue</v>
      </c>
      <c r="X2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4">
        <f>IF(SalesLineItems__NO_LOT[[#This Row],[SOP_Type]]="Return",SalesLineItems__NO_LOT[[#This Row],[Extended_Cost]]*-1,SalesLineItems__NO_LOT[[#This Row],[Extended_Price]])</f>
        <v>435.69</v>
      </c>
      <c r="Z2184">
        <f>MONTH(SalesLineItems__NO_LOT[[#This Row],[Requested_Ship_Date]])</f>
        <v>9</v>
      </c>
      <c r="AA2184">
        <f>YEAR(SalesLineItems__NO_LOT[[#This Row],[Requested_Ship_Date]])</f>
        <v>2020</v>
      </c>
      <c r="AV2184"/>
      <c r="AX2184"/>
      <c r="AZ2184"/>
      <c r="BC2184"/>
      <c r="BF2184"/>
    </row>
    <row r="2185" spans="1:58" x14ac:dyDescent="0.2">
      <c r="A2185" t="s">
        <v>5310</v>
      </c>
      <c r="B2185" s="11" t="s">
        <v>22</v>
      </c>
      <c r="C2185" s="11" t="s">
        <v>5309</v>
      </c>
      <c r="D2185" s="11" t="s">
        <v>13</v>
      </c>
      <c r="E2185" s="11" t="s">
        <v>14</v>
      </c>
      <c r="F2185">
        <v>1</v>
      </c>
      <c r="G2185" s="11" t="s">
        <v>15</v>
      </c>
      <c r="H2185">
        <v>0</v>
      </c>
      <c r="I2185">
        <v>1.5</v>
      </c>
      <c r="J2185">
        <v>0</v>
      </c>
      <c r="K2185">
        <v>1.5</v>
      </c>
      <c r="L2185" s="11" t="s">
        <v>166</v>
      </c>
      <c r="M2185" s="7">
        <v>44082</v>
      </c>
      <c r="N2185" s="7">
        <v>44082</v>
      </c>
      <c r="O2185" s="11" t="s">
        <v>16</v>
      </c>
      <c r="P2185" s="11" t="s">
        <v>95</v>
      </c>
      <c r="Q2185">
        <v>12447.79</v>
      </c>
      <c r="R2185" s="11" t="s">
        <v>52</v>
      </c>
      <c r="S2185" s="11" t="s">
        <v>95</v>
      </c>
      <c r="T2185">
        <v>1761785.05</v>
      </c>
      <c r="U2185">
        <f>SalesLineItems__NO_LOT[[#This Row],[ActualSales]]-SalesLineItems__NO_LOT[[#This Row],[Extended_Cost]]</f>
        <v>1.5</v>
      </c>
      <c r="V2185">
        <f>IFERROR(SalesLineItems__NO_LOT[[#This Row],[Revenue]]/SalesLineItems__NO_LOT[[#This Row],[Extended_Price]],0)</f>
        <v>1</v>
      </c>
      <c r="W2185" t="str">
        <f>IF(SalesLineItems__NO_LOT[[#This Row],[Revenue]]&lt;0,"Lost on Sale","Normal Revenue")</f>
        <v>Normal Revenue</v>
      </c>
      <c r="X2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5">
        <f>IF(SalesLineItems__NO_LOT[[#This Row],[SOP_Type]]="Return",SalesLineItems__NO_LOT[[#This Row],[Extended_Cost]]*-1,SalesLineItems__NO_LOT[[#This Row],[Extended_Price]])</f>
        <v>1.5</v>
      </c>
      <c r="Z2185">
        <f>MONTH(SalesLineItems__NO_LOT[[#This Row],[Requested_Ship_Date]])</f>
        <v>9</v>
      </c>
      <c r="AA2185">
        <f>YEAR(SalesLineItems__NO_LOT[[#This Row],[Requested_Ship_Date]])</f>
        <v>2020</v>
      </c>
      <c r="AV2185"/>
      <c r="AX2185"/>
      <c r="AZ2185"/>
      <c r="BC2185"/>
      <c r="BF2185"/>
    </row>
    <row r="2186" spans="1:58" x14ac:dyDescent="0.2">
      <c r="A2186" t="s">
        <v>5311</v>
      </c>
      <c r="B2186" s="11" t="s">
        <v>22</v>
      </c>
      <c r="C2186" s="11" t="s">
        <v>5312</v>
      </c>
      <c r="D2186" s="11" t="s">
        <v>246</v>
      </c>
      <c r="E2186" s="11" t="s">
        <v>247</v>
      </c>
      <c r="F2186">
        <v>1517.14</v>
      </c>
      <c r="G2186" s="11" t="s">
        <v>9</v>
      </c>
      <c r="H2186">
        <v>4763.82</v>
      </c>
      <c r="I2186">
        <v>6766.44</v>
      </c>
      <c r="J2186">
        <v>3.14</v>
      </c>
      <c r="K2186">
        <v>4.46</v>
      </c>
      <c r="L2186" s="11" t="s">
        <v>166</v>
      </c>
      <c r="M2186" s="7">
        <v>44082</v>
      </c>
      <c r="N2186" s="7">
        <v>44082</v>
      </c>
      <c r="O2186" s="11" t="s">
        <v>70</v>
      </c>
      <c r="P2186" s="11" t="s">
        <v>95</v>
      </c>
      <c r="Q2186">
        <v>12447.79</v>
      </c>
      <c r="R2186" s="11" t="s">
        <v>52</v>
      </c>
      <c r="S2186" s="11" t="s">
        <v>95</v>
      </c>
      <c r="T2186">
        <v>1761785.05</v>
      </c>
      <c r="U2186">
        <f>SalesLineItems__NO_LOT[[#This Row],[ActualSales]]-SalesLineItems__NO_LOT[[#This Row],[Extended_Cost]]</f>
        <v>2002.62</v>
      </c>
      <c r="V2186">
        <f>IFERROR(SalesLineItems__NO_LOT[[#This Row],[Revenue]]/SalesLineItems__NO_LOT[[#This Row],[Extended_Price]],0)</f>
        <v>0.2959636086331956</v>
      </c>
      <c r="W2186" t="str">
        <f>IF(SalesLineItems__NO_LOT[[#This Row],[Revenue]]&lt;0,"Lost on Sale","Normal Revenue")</f>
        <v>Normal Revenue</v>
      </c>
      <c r="X2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86">
        <f>IF(SalesLineItems__NO_LOT[[#This Row],[SOP_Type]]="Return",SalesLineItems__NO_LOT[[#This Row],[Extended_Cost]]*-1,SalesLineItems__NO_LOT[[#This Row],[Extended_Price]])</f>
        <v>6766.44</v>
      </c>
      <c r="Z2186">
        <f>MONTH(SalesLineItems__NO_LOT[[#This Row],[Requested_Ship_Date]])</f>
        <v>9</v>
      </c>
      <c r="AA2186">
        <f>YEAR(SalesLineItems__NO_LOT[[#This Row],[Requested_Ship_Date]])</f>
        <v>2020</v>
      </c>
      <c r="AV2186"/>
      <c r="AX2186"/>
      <c r="AZ2186"/>
      <c r="BC2186"/>
      <c r="BF2186"/>
    </row>
    <row r="2187" spans="1:58" x14ac:dyDescent="0.2">
      <c r="A2187" t="s">
        <v>5313</v>
      </c>
      <c r="B2187" s="11" t="s">
        <v>22</v>
      </c>
      <c r="C2187" s="11" t="s">
        <v>5312</v>
      </c>
      <c r="D2187" s="11" t="s">
        <v>251</v>
      </c>
      <c r="E2187" s="11" t="s">
        <v>252</v>
      </c>
      <c r="F2187">
        <v>1406</v>
      </c>
      <c r="G2187" s="11" t="s">
        <v>9</v>
      </c>
      <c r="H2187">
        <v>3880.56</v>
      </c>
      <c r="I2187">
        <v>5694.3</v>
      </c>
      <c r="J2187">
        <v>2.76</v>
      </c>
      <c r="K2187">
        <v>4.05</v>
      </c>
      <c r="L2187" s="11" t="s">
        <v>166</v>
      </c>
      <c r="M2187" s="7">
        <v>44082</v>
      </c>
      <c r="N2187" s="7">
        <v>44082</v>
      </c>
      <c r="O2187" s="11" t="s">
        <v>70</v>
      </c>
      <c r="P2187" s="11" t="s">
        <v>95</v>
      </c>
      <c r="Q2187">
        <v>12447.79</v>
      </c>
      <c r="R2187" s="11" t="s">
        <v>52</v>
      </c>
      <c r="S2187" s="11" t="s">
        <v>95</v>
      </c>
      <c r="T2187">
        <v>1761785.05</v>
      </c>
      <c r="U2187">
        <f>SalesLineItems__NO_LOT[[#This Row],[ActualSales]]-SalesLineItems__NO_LOT[[#This Row],[Extended_Cost]]</f>
        <v>1813.7400000000002</v>
      </c>
      <c r="V2187">
        <f>IFERROR(SalesLineItems__NO_LOT[[#This Row],[Revenue]]/SalesLineItems__NO_LOT[[#This Row],[Extended_Price]],0)</f>
        <v>0.31851851851851853</v>
      </c>
      <c r="W2187" t="str">
        <f>IF(SalesLineItems__NO_LOT[[#This Row],[Revenue]]&lt;0,"Lost on Sale","Normal Revenue")</f>
        <v>Normal Revenue</v>
      </c>
      <c r="X2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7">
        <f>IF(SalesLineItems__NO_LOT[[#This Row],[SOP_Type]]="Return",SalesLineItems__NO_LOT[[#This Row],[Extended_Cost]]*-1,SalesLineItems__NO_LOT[[#This Row],[Extended_Price]])</f>
        <v>5694.3</v>
      </c>
      <c r="Z2187">
        <f>MONTH(SalesLineItems__NO_LOT[[#This Row],[Requested_Ship_Date]])</f>
        <v>9</v>
      </c>
      <c r="AA2187">
        <f>YEAR(SalesLineItems__NO_LOT[[#This Row],[Requested_Ship_Date]])</f>
        <v>2020</v>
      </c>
      <c r="AV2187"/>
      <c r="AX2187"/>
      <c r="AZ2187"/>
      <c r="BC2187"/>
      <c r="BF2187"/>
    </row>
    <row r="2188" spans="1:58" x14ac:dyDescent="0.2">
      <c r="A2188" t="s">
        <v>5314</v>
      </c>
      <c r="B2188" s="11" t="s">
        <v>22</v>
      </c>
      <c r="C2188" s="11" t="s">
        <v>5312</v>
      </c>
      <c r="D2188" s="11" t="s">
        <v>13</v>
      </c>
      <c r="E2188" s="11" t="s">
        <v>14</v>
      </c>
      <c r="F2188">
        <v>1</v>
      </c>
      <c r="G2188" s="11" t="s">
        <v>15</v>
      </c>
      <c r="H2188">
        <v>0</v>
      </c>
      <c r="I2188">
        <v>1.5</v>
      </c>
      <c r="J2188">
        <v>0</v>
      </c>
      <c r="K2188">
        <v>1.5</v>
      </c>
      <c r="L2188" s="11" t="s">
        <v>166</v>
      </c>
      <c r="M2188" s="7">
        <v>44082</v>
      </c>
      <c r="N2188" s="7">
        <v>44082</v>
      </c>
      <c r="O2188" s="11" t="s">
        <v>16</v>
      </c>
      <c r="P2188" s="11" t="s">
        <v>95</v>
      </c>
      <c r="Q2188">
        <v>12447.79</v>
      </c>
      <c r="R2188" s="11" t="s">
        <v>52</v>
      </c>
      <c r="S2188" s="11" t="s">
        <v>95</v>
      </c>
      <c r="T2188">
        <v>1761785.05</v>
      </c>
      <c r="U2188">
        <f>SalesLineItems__NO_LOT[[#This Row],[ActualSales]]-SalesLineItems__NO_LOT[[#This Row],[Extended_Cost]]</f>
        <v>1.5</v>
      </c>
      <c r="V2188">
        <f>IFERROR(SalesLineItems__NO_LOT[[#This Row],[Revenue]]/SalesLineItems__NO_LOT[[#This Row],[Extended_Price]],0)</f>
        <v>1</v>
      </c>
      <c r="W2188" t="str">
        <f>IF(SalesLineItems__NO_LOT[[#This Row],[Revenue]]&lt;0,"Lost on Sale","Normal Revenue")</f>
        <v>Normal Revenue</v>
      </c>
      <c r="X2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8">
        <f>IF(SalesLineItems__NO_LOT[[#This Row],[SOP_Type]]="Return",SalesLineItems__NO_LOT[[#This Row],[Extended_Cost]]*-1,SalesLineItems__NO_LOT[[#This Row],[Extended_Price]])</f>
        <v>1.5</v>
      </c>
      <c r="Z2188">
        <f>MONTH(SalesLineItems__NO_LOT[[#This Row],[Requested_Ship_Date]])</f>
        <v>9</v>
      </c>
      <c r="AA2188">
        <f>YEAR(SalesLineItems__NO_LOT[[#This Row],[Requested_Ship_Date]])</f>
        <v>2020</v>
      </c>
      <c r="AV2188"/>
      <c r="AX2188"/>
      <c r="AZ2188"/>
      <c r="BC2188"/>
      <c r="BF2188"/>
    </row>
    <row r="2189" spans="1:58" x14ac:dyDescent="0.2">
      <c r="A2189" t="s">
        <v>5315</v>
      </c>
      <c r="B2189" s="11" t="s">
        <v>22</v>
      </c>
      <c r="C2189" s="11" t="s">
        <v>5316</v>
      </c>
      <c r="D2189" s="11" t="s">
        <v>256</v>
      </c>
      <c r="E2189" s="11" t="s">
        <v>257</v>
      </c>
      <c r="F2189">
        <v>3014.97</v>
      </c>
      <c r="G2189" s="11" t="s">
        <v>9</v>
      </c>
      <c r="H2189">
        <v>8743.41</v>
      </c>
      <c r="I2189">
        <v>13446.77</v>
      </c>
      <c r="J2189">
        <v>2.9</v>
      </c>
      <c r="K2189">
        <v>4.46</v>
      </c>
      <c r="L2189" s="11" t="s">
        <v>166</v>
      </c>
      <c r="M2189" s="7">
        <v>44082</v>
      </c>
      <c r="N2189" s="7">
        <v>44082</v>
      </c>
      <c r="O2189" s="11" t="s">
        <v>70</v>
      </c>
      <c r="P2189" s="11" t="s">
        <v>95</v>
      </c>
      <c r="Q2189">
        <v>12447.79</v>
      </c>
      <c r="R2189" s="11" t="s">
        <v>52</v>
      </c>
      <c r="S2189" s="11" t="s">
        <v>95</v>
      </c>
      <c r="T2189">
        <v>1761785.05</v>
      </c>
      <c r="U2189">
        <f>SalesLineItems__NO_LOT[[#This Row],[ActualSales]]-SalesLineItems__NO_LOT[[#This Row],[Extended_Cost]]</f>
        <v>4703.3600000000006</v>
      </c>
      <c r="V2189">
        <f>IFERROR(SalesLineItems__NO_LOT[[#This Row],[Revenue]]/SalesLineItems__NO_LOT[[#This Row],[Extended_Price]],0)</f>
        <v>0.34977619160586521</v>
      </c>
      <c r="W2189" t="str">
        <f>IF(SalesLineItems__NO_LOT[[#This Row],[Revenue]]&lt;0,"Lost on Sale","Normal Revenue")</f>
        <v>Normal Revenue</v>
      </c>
      <c r="X2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89">
        <f>IF(SalesLineItems__NO_LOT[[#This Row],[SOP_Type]]="Return",SalesLineItems__NO_LOT[[#This Row],[Extended_Cost]]*-1,SalesLineItems__NO_LOT[[#This Row],[Extended_Price]])</f>
        <v>13446.77</v>
      </c>
      <c r="Z2189">
        <f>MONTH(SalesLineItems__NO_LOT[[#This Row],[Requested_Ship_Date]])</f>
        <v>9</v>
      </c>
      <c r="AA2189">
        <f>YEAR(SalesLineItems__NO_LOT[[#This Row],[Requested_Ship_Date]])</f>
        <v>2020</v>
      </c>
      <c r="AV2189"/>
      <c r="AX2189"/>
      <c r="AZ2189"/>
      <c r="BC2189"/>
      <c r="BF2189"/>
    </row>
    <row r="2190" spans="1:58" x14ac:dyDescent="0.2">
      <c r="A2190" t="s">
        <v>5317</v>
      </c>
      <c r="B2190" s="11" t="s">
        <v>22</v>
      </c>
      <c r="C2190" s="11" t="s">
        <v>5316</v>
      </c>
      <c r="D2190" s="11" t="s">
        <v>13</v>
      </c>
      <c r="E2190" s="11" t="s">
        <v>14</v>
      </c>
      <c r="F2190">
        <v>1</v>
      </c>
      <c r="G2190" s="11" t="s">
        <v>15</v>
      </c>
      <c r="H2190">
        <v>0</v>
      </c>
      <c r="I2190">
        <v>1.5</v>
      </c>
      <c r="J2190">
        <v>0</v>
      </c>
      <c r="K2190">
        <v>1.5</v>
      </c>
      <c r="L2190" s="11" t="s">
        <v>166</v>
      </c>
      <c r="M2190" s="7">
        <v>44082</v>
      </c>
      <c r="N2190" s="7">
        <v>44082</v>
      </c>
      <c r="O2190" s="11" t="s">
        <v>16</v>
      </c>
      <c r="P2190" s="11" t="s">
        <v>95</v>
      </c>
      <c r="Q2190">
        <v>12447.79</v>
      </c>
      <c r="R2190" s="11" t="s">
        <v>52</v>
      </c>
      <c r="S2190" s="11" t="s">
        <v>95</v>
      </c>
      <c r="T2190">
        <v>1761785.05</v>
      </c>
      <c r="U2190">
        <f>SalesLineItems__NO_LOT[[#This Row],[ActualSales]]-SalesLineItems__NO_LOT[[#This Row],[Extended_Cost]]</f>
        <v>1.5</v>
      </c>
      <c r="V2190">
        <f>IFERROR(SalesLineItems__NO_LOT[[#This Row],[Revenue]]/SalesLineItems__NO_LOT[[#This Row],[Extended_Price]],0)</f>
        <v>1</v>
      </c>
      <c r="W2190" t="str">
        <f>IF(SalesLineItems__NO_LOT[[#This Row],[Revenue]]&lt;0,"Lost on Sale","Normal Revenue")</f>
        <v>Normal Revenue</v>
      </c>
      <c r="X2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0">
        <f>IF(SalesLineItems__NO_LOT[[#This Row],[SOP_Type]]="Return",SalesLineItems__NO_LOT[[#This Row],[Extended_Cost]]*-1,SalesLineItems__NO_LOT[[#This Row],[Extended_Price]])</f>
        <v>1.5</v>
      </c>
      <c r="Z2190">
        <f>MONTH(SalesLineItems__NO_LOT[[#This Row],[Requested_Ship_Date]])</f>
        <v>9</v>
      </c>
      <c r="AA2190">
        <f>YEAR(SalesLineItems__NO_LOT[[#This Row],[Requested_Ship_Date]])</f>
        <v>2020</v>
      </c>
      <c r="AV2190"/>
      <c r="AX2190"/>
      <c r="AZ2190"/>
      <c r="BC2190"/>
      <c r="BF2190"/>
    </row>
    <row r="2191" spans="1:58" x14ac:dyDescent="0.2">
      <c r="A2191" t="s">
        <v>5318</v>
      </c>
      <c r="B2191" s="11" t="s">
        <v>22</v>
      </c>
      <c r="C2191" s="11" t="s">
        <v>5319</v>
      </c>
      <c r="D2191" s="11" t="s">
        <v>246</v>
      </c>
      <c r="E2191" s="11" t="s">
        <v>247</v>
      </c>
      <c r="F2191">
        <v>1003.27</v>
      </c>
      <c r="G2191" s="11" t="s">
        <v>9</v>
      </c>
      <c r="H2191">
        <v>2996.1</v>
      </c>
      <c r="I2191">
        <v>4474.58</v>
      </c>
      <c r="J2191">
        <v>2.99</v>
      </c>
      <c r="K2191">
        <v>4.46</v>
      </c>
      <c r="L2191" s="11" t="s">
        <v>166</v>
      </c>
      <c r="M2191" s="7">
        <v>44082</v>
      </c>
      <c r="N2191" s="7">
        <v>44082</v>
      </c>
      <c r="O2191" s="11" t="s">
        <v>70</v>
      </c>
      <c r="P2191" s="11" t="s">
        <v>95</v>
      </c>
      <c r="Q2191">
        <v>12447.79</v>
      </c>
      <c r="R2191" s="11" t="s">
        <v>52</v>
      </c>
      <c r="S2191" s="11" t="s">
        <v>95</v>
      </c>
      <c r="T2191">
        <v>1761785.05</v>
      </c>
      <c r="U2191">
        <f>SalesLineItems__NO_LOT[[#This Row],[ActualSales]]-SalesLineItems__NO_LOT[[#This Row],[Extended_Cost]]</f>
        <v>1478.48</v>
      </c>
      <c r="V2191">
        <f>IFERROR(SalesLineItems__NO_LOT[[#This Row],[Revenue]]/SalesLineItems__NO_LOT[[#This Row],[Extended_Price]],0)</f>
        <v>0.33041760343987592</v>
      </c>
      <c r="W2191" t="str">
        <f>IF(SalesLineItems__NO_LOT[[#This Row],[Revenue]]&lt;0,"Lost on Sale","Normal Revenue")</f>
        <v>Normal Revenue</v>
      </c>
      <c r="X2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1">
        <f>IF(SalesLineItems__NO_LOT[[#This Row],[SOP_Type]]="Return",SalesLineItems__NO_LOT[[#This Row],[Extended_Cost]]*-1,SalesLineItems__NO_LOT[[#This Row],[Extended_Price]])</f>
        <v>4474.58</v>
      </c>
      <c r="Z2191">
        <f>MONTH(SalesLineItems__NO_LOT[[#This Row],[Requested_Ship_Date]])</f>
        <v>9</v>
      </c>
      <c r="AA2191">
        <f>YEAR(SalesLineItems__NO_LOT[[#This Row],[Requested_Ship_Date]])</f>
        <v>2020</v>
      </c>
      <c r="AV2191"/>
      <c r="AX2191"/>
      <c r="AZ2191"/>
      <c r="BC2191"/>
      <c r="BF2191"/>
    </row>
    <row r="2192" spans="1:58" x14ac:dyDescent="0.2">
      <c r="A2192" t="s">
        <v>5320</v>
      </c>
      <c r="B2192" s="11" t="s">
        <v>22</v>
      </c>
      <c r="C2192" s="11" t="s">
        <v>5319</v>
      </c>
      <c r="D2192" s="11" t="s">
        <v>13</v>
      </c>
      <c r="E2192" s="11" t="s">
        <v>14</v>
      </c>
      <c r="F2192">
        <v>1</v>
      </c>
      <c r="G2192" s="11" t="s">
        <v>15</v>
      </c>
      <c r="H2192">
        <v>0</v>
      </c>
      <c r="I2192">
        <v>1.5</v>
      </c>
      <c r="J2192">
        <v>0</v>
      </c>
      <c r="K2192">
        <v>1.5</v>
      </c>
      <c r="L2192" s="11" t="s">
        <v>166</v>
      </c>
      <c r="M2192" s="7">
        <v>44082</v>
      </c>
      <c r="N2192" s="7">
        <v>44082</v>
      </c>
      <c r="O2192" s="11" t="s">
        <v>16</v>
      </c>
      <c r="P2192" s="11" t="s">
        <v>95</v>
      </c>
      <c r="Q2192">
        <v>12447.79</v>
      </c>
      <c r="R2192" s="11" t="s">
        <v>52</v>
      </c>
      <c r="S2192" s="11" t="s">
        <v>95</v>
      </c>
      <c r="T2192">
        <v>1761785.05</v>
      </c>
      <c r="U2192">
        <f>SalesLineItems__NO_LOT[[#This Row],[ActualSales]]-SalesLineItems__NO_LOT[[#This Row],[Extended_Cost]]</f>
        <v>1.5</v>
      </c>
      <c r="V2192">
        <f>IFERROR(SalesLineItems__NO_LOT[[#This Row],[Revenue]]/SalesLineItems__NO_LOT[[#This Row],[Extended_Price]],0)</f>
        <v>1</v>
      </c>
      <c r="W2192" t="str">
        <f>IF(SalesLineItems__NO_LOT[[#This Row],[Revenue]]&lt;0,"Lost on Sale","Normal Revenue")</f>
        <v>Normal Revenue</v>
      </c>
      <c r="X2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2">
        <f>IF(SalesLineItems__NO_LOT[[#This Row],[SOP_Type]]="Return",SalesLineItems__NO_LOT[[#This Row],[Extended_Cost]]*-1,SalesLineItems__NO_LOT[[#This Row],[Extended_Price]])</f>
        <v>1.5</v>
      </c>
      <c r="Z2192">
        <f>MONTH(SalesLineItems__NO_LOT[[#This Row],[Requested_Ship_Date]])</f>
        <v>9</v>
      </c>
      <c r="AA2192">
        <f>YEAR(SalesLineItems__NO_LOT[[#This Row],[Requested_Ship_Date]])</f>
        <v>2020</v>
      </c>
      <c r="AV2192"/>
      <c r="AX2192"/>
      <c r="AZ2192"/>
      <c r="BC2192"/>
      <c r="BF2192"/>
    </row>
    <row r="2193" spans="1:58" x14ac:dyDescent="0.2">
      <c r="A2193" t="s">
        <v>5321</v>
      </c>
      <c r="B2193" s="11" t="s">
        <v>22</v>
      </c>
      <c r="C2193" s="11" t="s">
        <v>5322</v>
      </c>
      <c r="D2193" s="11" t="s">
        <v>171</v>
      </c>
      <c r="E2193" s="11" t="s">
        <v>172</v>
      </c>
      <c r="F2193">
        <v>45</v>
      </c>
      <c r="G2193" s="11" t="s">
        <v>68</v>
      </c>
      <c r="H2193">
        <v>526.04999999999995</v>
      </c>
      <c r="I2193">
        <v>1079.55</v>
      </c>
      <c r="J2193">
        <v>11.69</v>
      </c>
      <c r="K2193">
        <v>23.99</v>
      </c>
      <c r="L2193" s="11" t="s">
        <v>166</v>
      </c>
      <c r="M2193" s="7">
        <v>44082</v>
      </c>
      <c r="N2193" s="7">
        <v>44082</v>
      </c>
      <c r="O2193" s="11" t="s">
        <v>70</v>
      </c>
      <c r="P2193" s="11" t="s">
        <v>95</v>
      </c>
      <c r="Q2193">
        <v>12447.79</v>
      </c>
      <c r="R2193" s="11" t="s">
        <v>52</v>
      </c>
      <c r="S2193" s="11" t="s">
        <v>95</v>
      </c>
      <c r="T2193">
        <v>1761785.05</v>
      </c>
      <c r="U2193">
        <f>SalesLineItems__NO_LOT[[#This Row],[ActualSales]]-SalesLineItems__NO_LOT[[#This Row],[Extended_Cost]]</f>
        <v>553.5</v>
      </c>
      <c r="V2193">
        <f>IFERROR(SalesLineItems__NO_LOT[[#This Row],[Revenue]]/SalesLineItems__NO_LOT[[#This Row],[Extended_Price]],0)</f>
        <v>0.51271363067944975</v>
      </c>
      <c r="W2193" t="str">
        <f>IF(SalesLineItems__NO_LOT[[#This Row],[Revenue]]&lt;0,"Lost on Sale","Normal Revenue")</f>
        <v>Normal Revenue</v>
      </c>
      <c r="X2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3">
        <f>IF(SalesLineItems__NO_LOT[[#This Row],[SOP_Type]]="Return",SalesLineItems__NO_LOT[[#This Row],[Extended_Cost]]*-1,SalesLineItems__NO_LOT[[#This Row],[Extended_Price]])</f>
        <v>1079.55</v>
      </c>
      <c r="Z2193">
        <f>MONTH(SalesLineItems__NO_LOT[[#This Row],[Requested_Ship_Date]])</f>
        <v>9</v>
      </c>
      <c r="AA2193">
        <f>YEAR(SalesLineItems__NO_LOT[[#This Row],[Requested_Ship_Date]])</f>
        <v>2020</v>
      </c>
      <c r="AV2193"/>
      <c r="AX2193"/>
      <c r="AZ2193"/>
      <c r="BC2193"/>
      <c r="BF2193"/>
    </row>
    <row r="2194" spans="1:58" x14ac:dyDescent="0.2">
      <c r="A2194" t="s">
        <v>5323</v>
      </c>
      <c r="B2194" s="11" t="s">
        <v>22</v>
      </c>
      <c r="C2194" s="11" t="s">
        <v>5322</v>
      </c>
      <c r="D2194" s="11" t="s">
        <v>13</v>
      </c>
      <c r="E2194" s="11" t="s">
        <v>14</v>
      </c>
      <c r="F2194">
        <v>1</v>
      </c>
      <c r="G2194" s="11" t="s">
        <v>15</v>
      </c>
      <c r="H2194">
        <v>0</v>
      </c>
      <c r="I2194">
        <v>1.5</v>
      </c>
      <c r="J2194">
        <v>0</v>
      </c>
      <c r="K2194">
        <v>1.5</v>
      </c>
      <c r="L2194" s="11" t="s">
        <v>166</v>
      </c>
      <c r="M2194" s="7">
        <v>44082</v>
      </c>
      <c r="N2194" s="7">
        <v>44082</v>
      </c>
      <c r="O2194" s="11" t="s">
        <v>16</v>
      </c>
      <c r="P2194" s="11" t="s">
        <v>95</v>
      </c>
      <c r="Q2194">
        <v>12447.79</v>
      </c>
      <c r="R2194" s="11" t="s">
        <v>52</v>
      </c>
      <c r="S2194" s="11" t="s">
        <v>95</v>
      </c>
      <c r="T2194">
        <v>1761785.05</v>
      </c>
      <c r="U2194">
        <f>SalesLineItems__NO_LOT[[#This Row],[ActualSales]]-SalesLineItems__NO_LOT[[#This Row],[Extended_Cost]]</f>
        <v>1.5</v>
      </c>
      <c r="V2194">
        <f>IFERROR(SalesLineItems__NO_LOT[[#This Row],[Revenue]]/SalesLineItems__NO_LOT[[#This Row],[Extended_Price]],0)</f>
        <v>1</v>
      </c>
      <c r="W2194" t="str">
        <f>IF(SalesLineItems__NO_LOT[[#This Row],[Revenue]]&lt;0,"Lost on Sale","Normal Revenue")</f>
        <v>Normal Revenue</v>
      </c>
      <c r="X2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4">
        <f>IF(SalesLineItems__NO_LOT[[#This Row],[SOP_Type]]="Return",SalesLineItems__NO_LOT[[#This Row],[Extended_Cost]]*-1,SalesLineItems__NO_LOT[[#This Row],[Extended_Price]])</f>
        <v>1.5</v>
      </c>
      <c r="Z2194">
        <f>MONTH(SalesLineItems__NO_LOT[[#This Row],[Requested_Ship_Date]])</f>
        <v>9</v>
      </c>
      <c r="AA2194">
        <f>YEAR(SalesLineItems__NO_LOT[[#This Row],[Requested_Ship_Date]])</f>
        <v>2020</v>
      </c>
      <c r="AV2194"/>
      <c r="AX2194"/>
      <c r="AZ2194"/>
      <c r="BC2194"/>
      <c r="BF2194"/>
    </row>
    <row r="2195" spans="1:58" x14ac:dyDescent="0.2">
      <c r="A2195" t="s">
        <v>5297</v>
      </c>
      <c r="B2195" s="11" t="s">
        <v>22</v>
      </c>
      <c r="C2195" s="11" t="s">
        <v>5298</v>
      </c>
      <c r="D2195" s="11" t="s">
        <v>986</v>
      </c>
      <c r="E2195" s="11" t="s">
        <v>987</v>
      </c>
      <c r="F2195">
        <v>201.3</v>
      </c>
      <c r="G2195" s="11" t="s">
        <v>9</v>
      </c>
      <c r="H2195">
        <v>1952.61</v>
      </c>
      <c r="I2195">
        <v>3748.21</v>
      </c>
      <c r="J2195">
        <v>9.6999999999999993</v>
      </c>
      <c r="K2195">
        <v>18.62</v>
      </c>
      <c r="L2195" s="11" t="s">
        <v>100</v>
      </c>
      <c r="M2195" s="7">
        <v>44083</v>
      </c>
      <c r="N2195" s="7">
        <v>44083</v>
      </c>
      <c r="O2195" s="11" t="s">
        <v>11</v>
      </c>
      <c r="P2195" s="11" t="s">
        <v>95</v>
      </c>
      <c r="Q2195">
        <v>160606.39999999999</v>
      </c>
      <c r="R2195" s="11" t="s">
        <v>12</v>
      </c>
      <c r="S2195" s="11" t="s">
        <v>95</v>
      </c>
      <c r="T2195">
        <v>7852497.2199999997</v>
      </c>
      <c r="U2195">
        <f>SalesLineItems__NO_LOT[[#This Row],[ActualSales]]-SalesLineItems__NO_LOT[[#This Row],[Extended_Cost]]</f>
        <v>1795.6000000000001</v>
      </c>
      <c r="V2195">
        <f>IFERROR(SalesLineItems__NO_LOT[[#This Row],[Revenue]]/SalesLineItems__NO_LOT[[#This Row],[Extended_Price]],0)</f>
        <v>0.47905533574692988</v>
      </c>
      <c r="W2195" t="str">
        <f>IF(SalesLineItems__NO_LOT[[#This Row],[Revenue]]&lt;0,"Lost on Sale","Normal Revenue")</f>
        <v>Normal Revenue</v>
      </c>
      <c r="X2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5">
        <f>IF(SalesLineItems__NO_LOT[[#This Row],[SOP_Type]]="Return",SalesLineItems__NO_LOT[[#This Row],[Extended_Cost]]*-1,SalesLineItems__NO_LOT[[#This Row],[Extended_Price]])</f>
        <v>3748.21</v>
      </c>
      <c r="Z2195">
        <f>MONTH(SalesLineItems__NO_LOT[[#This Row],[Requested_Ship_Date]])</f>
        <v>9</v>
      </c>
      <c r="AA2195">
        <f>YEAR(SalesLineItems__NO_LOT[[#This Row],[Requested_Ship_Date]])</f>
        <v>2020</v>
      </c>
      <c r="AV2195"/>
      <c r="AX2195"/>
      <c r="AZ2195"/>
      <c r="BC2195"/>
      <c r="BF2195"/>
    </row>
    <row r="2196" spans="1:58" x14ac:dyDescent="0.2">
      <c r="A2196" t="s">
        <v>5299</v>
      </c>
      <c r="B2196" s="11" t="s">
        <v>22</v>
      </c>
      <c r="C2196" s="11" t="s">
        <v>5298</v>
      </c>
      <c r="D2196" s="11" t="s">
        <v>13</v>
      </c>
      <c r="E2196" s="11" t="s">
        <v>14</v>
      </c>
      <c r="F2196">
        <v>1</v>
      </c>
      <c r="G2196" s="11" t="s">
        <v>15</v>
      </c>
      <c r="H2196">
        <v>0</v>
      </c>
      <c r="I2196">
        <v>1.5</v>
      </c>
      <c r="J2196">
        <v>0</v>
      </c>
      <c r="K2196">
        <v>1.5</v>
      </c>
      <c r="L2196" s="11" t="s">
        <v>100</v>
      </c>
      <c r="M2196" s="7">
        <v>44083</v>
      </c>
      <c r="N2196" s="7">
        <v>44083</v>
      </c>
      <c r="O2196" s="11" t="s">
        <v>16</v>
      </c>
      <c r="P2196" s="11" t="s">
        <v>95</v>
      </c>
      <c r="Q2196">
        <v>160606.39999999999</v>
      </c>
      <c r="R2196" s="11" t="s">
        <v>12</v>
      </c>
      <c r="S2196" s="11" t="s">
        <v>95</v>
      </c>
      <c r="T2196">
        <v>7852497.2199999997</v>
      </c>
      <c r="U2196">
        <f>SalesLineItems__NO_LOT[[#This Row],[ActualSales]]-SalesLineItems__NO_LOT[[#This Row],[Extended_Cost]]</f>
        <v>1.5</v>
      </c>
      <c r="V2196">
        <f>IFERROR(SalesLineItems__NO_LOT[[#This Row],[Revenue]]/SalesLineItems__NO_LOT[[#This Row],[Extended_Price]],0)</f>
        <v>1</v>
      </c>
      <c r="W2196" t="str">
        <f>IF(SalesLineItems__NO_LOT[[#This Row],[Revenue]]&lt;0,"Lost on Sale","Normal Revenue")</f>
        <v>Normal Revenue</v>
      </c>
      <c r="X2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6">
        <f>IF(SalesLineItems__NO_LOT[[#This Row],[SOP_Type]]="Return",SalesLineItems__NO_LOT[[#This Row],[Extended_Cost]]*-1,SalesLineItems__NO_LOT[[#This Row],[Extended_Price]])</f>
        <v>1.5</v>
      </c>
      <c r="Z2196">
        <f>MONTH(SalesLineItems__NO_LOT[[#This Row],[Requested_Ship_Date]])</f>
        <v>9</v>
      </c>
      <c r="AA2196">
        <f>YEAR(SalesLineItems__NO_LOT[[#This Row],[Requested_Ship_Date]])</f>
        <v>2020</v>
      </c>
      <c r="AV2196"/>
      <c r="AX2196"/>
      <c r="AZ2196"/>
      <c r="BC2196"/>
      <c r="BF2196"/>
    </row>
    <row r="2197" spans="1:58" x14ac:dyDescent="0.2">
      <c r="A2197" t="s">
        <v>5300</v>
      </c>
      <c r="B2197" s="11" t="s">
        <v>22</v>
      </c>
      <c r="C2197" s="11" t="s">
        <v>5301</v>
      </c>
      <c r="D2197" s="11" t="s">
        <v>1545</v>
      </c>
      <c r="E2197" s="11" t="s">
        <v>1546</v>
      </c>
      <c r="F2197">
        <v>10130</v>
      </c>
      <c r="G2197" s="11" t="s">
        <v>9</v>
      </c>
      <c r="H2197">
        <v>13979.4</v>
      </c>
      <c r="I2197">
        <v>18234</v>
      </c>
      <c r="J2197">
        <v>1.38</v>
      </c>
      <c r="K2197">
        <v>1.8</v>
      </c>
      <c r="L2197" s="11" t="s">
        <v>407</v>
      </c>
      <c r="M2197" s="7">
        <v>44083</v>
      </c>
      <c r="N2197" s="7">
        <v>44083</v>
      </c>
      <c r="O2197" s="11" t="s">
        <v>21</v>
      </c>
      <c r="P2197" s="11" t="s">
        <v>95</v>
      </c>
      <c r="Q2197">
        <v>19838.59</v>
      </c>
      <c r="R2197" s="11" t="s">
        <v>52</v>
      </c>
      <c r="S2197" s="11" t="s">
        <v>95</v>
      </c>
      <c r="T2197">
        <v>112437.29</v>
      </c>
      <c r="U2197">
        <f>SalesLineItems__NO_LOT[[#This Row],[ActualSales]]-SalesLineItems__NO_LOT[[#This Row],[Extended_Cost]]</f>
        <v>4254.6000000000004</v>
      </c>
      <c r="V2197">
        <f>IFERROR(SalesLineItems__NO_LOT[[#This Row],[Revenue]]/SalesLineItems__NO_LOT[[#This Row],[Extended_Price]],0)</f>
        <v>0.23333333333333336</v>
      </c>
      <c r="W2197" t="str">
        <f>IF(SalesLineItems__NO_LOT[[#This Row],[Revenue]]&lt;0,"Lost on Sale","Normal Revenue")</f>
        <v>Normal Revenue</v>
      </c>
      <c r="X2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97">
        <f>IF(SalesLineItems__NO_LOT[[#This Row],[SOP_Type]]="Return",SalesLineItems__NO_LOT[[#This Row],[Extended_Cost]]*-1,SalesLineItems__NO_LOT[[#This Row],[Extended_Price]])</f>
        <v>18234</v>
      </c>
      <c r="Z2197">
        <f>MONTH(SalesLineItems__NO_LOT[[#This Row],[Requested_Ship_Date]])</f>
        <v>9</v>
      </c>
      <c r="AA2197">
        <f>YEAR(SalesLineItems__NO_LOT[[#This Row],[Requested_Ship_Date]])</f>
        <v>2020</v>
      </c>
      <c r="AV2197"/>
      <c r="AX2197"/>
      <c r="AZ2197"/>
      <c r="BC2197"/>
      <c r="BF2197"/>
    </row>
    <row r="2198" spans="1:58" x14ac:dyDescent="0.2">
      <c r="A2198" t="s">
        <v>5276</v>
      </c>
      <c r="B2198" s="11" t="s">
        <v>22</v>
      </c>
      <c r="C2198" s="11" t="s">
        <v>5277</v>
      </c>
      <c r="D2198" s="11" t="s">
        <v>179</v>
      </c>
      <c r="E2198" s="11" t="s">
        <v>180</v>
      </c>
      <c r="F2198">
        <v>50</v>
      </c>
      <c r="G2198" s="11" t="s">
        <v>9</v>
      </c>
      <c r="H2198">
        <v>100</v>
      </c>
      <c r="I2198">
        <v>147.5</v>
      </c>
      <c r="J2198">
        <v>2</v>
      </c>
      <c r="K2198">
        <v>2.95</v>
      </c>
      <c r="L2198" s="11" t="s">
        <v>69</v>
      </c>
      <c r="M2198" s="7">
        <v>44084</v>
      </c>
      <c r="N2198" s="7">
        <v>44084</v>
      </c>
      <c r="O2198" s="11" t="s">
        <v>21</v>
      </c>
      <c r="P2198" s="11" t="s">
        <v>95</v>
      </c>
      <c r="Q2198">
        <v>320188.32</v>
      </c>
      <c r="R2198" s="11" t="s">
        <v>52</v>
      </c>
      <c r="S2198" s="11" t="s">
        <v>95</v>
      </c>
      <c r="T2198">
        <v>8464367.5299999993</v>
      </c>
      <c r="U2198">
        <f>SalesLineItems__NO_LOT[[#This Row],[ActualSales]]-SalesLineItems__NO_LOT[[#This Row],[Extended_Cost]]</f>
        <v>47.5</v>
      </c>
      <c r="V2198">
        <f>IFERROR(SalesLineItems__NO_LOT[[#This Row],[Revenue]]/SalesLineItems__NO_LOT[[#This Row],[Extended_Price]],0)</f>
        <v>0.32203389830508472</v>
      </c>
      <c r="W2198" t="str">
        <f>IF(SalesLineItems__NO_LOT[[#This Row],[Revenue]]&lt;0,"Lost on Sale","Normal Revenue")</f>
        <v>Normal Revenue</v>
      </c>
      <c r="X2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198">
        <f>IF(SalesLineItems__NO_LOT[[#This Row],[SOP_Type]]="Return",SalesLineItems__NO_LOT[[#This Row],[Extended_Cost]]*-1,SalesLineItems__NO_LOT[[#This Row],[Extended_Price]])</f>
        <v>147.5</v>
      </c>
      <c r="Z2198">
        <f>MONTH(SalesLineItems__NO_LOT[[#This Row],[Requested_Ship_Date]])</f>
        <v>9</v>
      </c>
      <c r="AA2198">
        <f>YEAR(SalesLineItems__NO_LOT[[#This Row],[Requested_Ship_Date]])</f>
        <v>2020</v>
      </c>
      <c r="AV2198"/>
      <c r="AX2198"/>
      <c r="AZ2198"/>
      <c r="BC2198"/>
      <c r="BF2198"/>
    </row>
    <row r="2199" spans="1:58" x14ac:dyDescent="0.2">
      <c r="A2199" t="s">
        <v>5256</v>
      </c>
      <c r="B2199" s="11" t="s">
        <v>22</v>
      </c>
      <c r="C2199" s="11" t="s">
        <v>5257</v>
      </c>
      <c r="D2199" s="11" t="s">
        <v>577</v>
      </c>
      <c r="E2199" s="11" t="s">
        <v>172</v>
      </c>
      <c r="F2199">
        <v>226.36</v>
      </c>
      <c r="G2199" s="11" t="s">
        <v>9</v>
      </c>
      <c r="H2199">
        <v>670.03</v>
      </c>
      <c r="I2199">
        <v>955.24</v>
      </c>
      <c r="J2199">
        <v>2.96</v>
      </c>
      <c r="K2199">
        <v>4.22</v>
      </c>
      <c r="L2199" s="11" t="s">
        <v>100</v>
      </c>
      <c r="M2199" s="7">
        <v>44085</v>
      </c>
      <c r="N2199" s="7">
        <v>44085</v>
      </c>
      <c r="O2199" s="11" t="s">
        <v>70</v>
      </c>
      <c r="P2199" s="11" t="s">
        <v>95</v>
      </c>
      <c r="Q2199">
        <v>160606.39999999999</v>
      </c>
      <c r="R2199" s="11" t="s">
        <v>12</v>
      </c>
      <c r="S2199" s="11" t="s">
        <v>95</v>
      </c>
      <c r="T2199">
        <v>7852497.2199999997</v>
      </c>
      <c r="U2199">
        <f>SalesLineItems__NO_LOT[[#This Row],[ActualSales]]-SalesLineItems__NO_LOT[[#This Row],[Extended_Cost]]</f>
        <v>285.21000000000004</v>
      </c>
      <c r="V2199">
        <f>IFERROR(SalesLineItems__NO_LOT[[#This Row],[Revenue]]/SalesLineItems__NO_LOT[[#This Row],[Extended_Price]],0)</f>
        <v>0.29857418031070732</v>
      </c>
      <c r="W2199" t="str">
        <f>IF(SalesLineItems__NO_LOT[[#This Row],[Revenue]]&lt;0,"Lost on Sale","Normal Revenue")</f>
        <v>Normal Revenue</v>
      </c>
      <c r="X2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199">
        <f>IF(SalesLineItems__NO_LOT[[#This Row],[SOP_Type]]="Return",SalesLineItems__NO_LOT[[#This Row],[Extended_Cost]]*-1,SalesLineItems__NO_LOT[[#This Row],[Extended_Price]])</f>
        <v>955.24</v>
      </c>
      <c r="Z2199">
        <f>MONTH(SalesLineItems__NO_LOT[[#This Row],[Requested_Ship_Date]])</f>
        <v>9</v>
      </c>
      <c r="AA2199">
        <f>YEAR(SalesLineItems__NO_LOT[[#This Row],[Requested_Ship_Date]])</f>
        <v>2020</v>
      </c>
      <c r="AV2199"/>
      <c r="AX2199"/>
      <c r="AZ2199"/>
      <c r="BC2199"/>
      <c r="BF2199"/>
    </row>
    <row r="2200" spans="1:58" x14ac:dyDescent="0.2">
      <c r="A2200" t="s">
        <v>5258</v>
      </c>
      <c r="B2200" s="11" t="s">
        <v>22</v>
      </c>
      <c r="C2200" s="11" t="s">
        <v>5257</v>
      </c>
      <c r="D2200" s="11" t="s">
        <v>609</v>
      </c>
      <c r="E2200" s="11" t="s">
        <v>546</v>
      </c>
      <c r="F2200">
        <v>2014.07</v>
      </c>
      <c r="G2200" s="11" t="s">
        <v>9</v>
      </c>
      <c r="H2200">
        <v>6263.75</v>
      </c>
      <c r="I2200">
        <v>8459.09</v>
      </c>
      <c r="J2200">
        <v>3.11</v>
      </c>
      <c r="K2200">
        <v>4.2</v>
      </c>
      <c r="L2200" s="11" t="s">
        <v>100</v>
      </c>
      <c r="M2200" s="7">
        <v>44085</v>
      </c>
      <c r="N2200" s="7">
        <v>44085</v>
      </c>
      <c r="O2200" s="11" t="s">
        <v>70</v>
      </c>
      <c r="P2200" s="11" t="s">
        <v>95</v>
      </c>
      <c r="Q2200">
        <v>160606.39999999999</v>
      </c>
      <c r="R2200" s="11" t="s">
        <v>12</v>
      </c>
      <c r="S2200" s="11" t="s">
        <v>95</v>
      </c>
      <c r="T2200">
        <v>7852497.2199999997</v>
      </c>
      <c r="U2200">
        <f>SalesLineItems__NO_LOT[[#This Row],[ActualSales]]-SalesLineItems__NO_LOT[[#This Row],[Extended_Cost]]</f>
        <v>2195.34</v>
      </c>
      <c r="V2200">
        <f>IFERROR(SalesLineItems__NO_LOT[[#This Row],[Revenue]]/SalesLineItems__NO_LOT[[#This Row],[Extended_Price]],0)</f>
        <v>0.25952436964259751</v>
      </c>
      <c r="W2200" t="str">
        <f>IF(SalesLineItems__NO_LOT[[#This Row],[Revenue]]&lt;0,"Lost on Sale","Normal Revenue")</f>
        <v>Normal Revenue</v>
      </c>
      <c r="X2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00">
        <f>IF(SalesLineItems__NO_LOT[[#This Row],[SOP_Type]]="Return",SalesLineItems__NO_LOT[[#This Row],[Extended_Cost]]*-1,SalesLineItems__NO_LOT[[#This Row],[Extended_Price]])</f>
        <v>8459.09</v>
      </c>
      <c r="Z2200">
        <f>MONTH(SalesLineItems__NO_LOT[[#This Row],[Requested_Ship_Date]])</f>
        <v>9</v>
      </c>
      <c r="AA2200">
        <f>YEAR(SalesLineItems__NO_LOT[[#This Row],[Requested_Ship_Date]])</f>
        <v>2020</v>
      </c>
      <c r="AV2200"/>
      <c r="AX2200"/>
      <c r="AZ2200"/>
      <c r="BC2200"/>
      <c r="BF2200"/>
    </row>
    <row r="2201" spans="1:58" x14ac:dyDescent="0.2">
      <c r="A2201" t="s">
        <v>5259</v>
      </c>
      <c r="B2201" s="11" t="s">
        <v>22</v>
      </c>
      <c r="C2201" s="11" t="s">
        <v>5257</v>
      </c>
      <c r="D2201" s="11" t="s">
        <v>611</v>
      </c>
      <c r="E2201" s="11" t="s">
        <v>612</v>
      </c>
      <c r="F2201">
        <v>3507.6</v>
      </c>
      <c r="G2201" s="11" t="s">
        <v>9</v>
      </c>
      <c r="H2201">
        <v>10347.42</v>
      </c>
      <c r="I2201">
        <v>14381.16</v>
      </c>
      <c r="J2201">
        <v>2.95</v>
      </c>
      <c r="K2201">
        <v>4.0999999999999996</v>
      </c>
      <c r="L2201" s="11" t="s">
        <v>100</v>
      </c>
      <c r="M2201" s="7">
        <v>44085</v>
      </c>
      <c r="N2201" s="7">
        <v>44085</v>
      </c>
      <c r="O2201" s="11" t="s">
        <v>70</v>
      </c>
      <c r="P2201" s="11" t="s">
        <v>95</v>
      </c>
      <c r="Q2201">
        <v>160606.39999999999</v>
      </c>
      <c r="R2201" s="11" t="s">
        <v>12</v>
      </c>
      <c r="S2201" s="11" t="s">
        <v>95</v>
      </c>
      <c r="T2201">
        <v>7852497.2199999997</v>
      </c>
      <c r="U2201">
        <f>SalesLineItems__NO_LOT[[#This Row],[ActualSales]]-SalesLineItems__NO_LOT[[#This Row],[Extended_Cost]]</f>
        <v>4033.74</v>
      </c>
      <c r="V2201">
        <f>IFERROR(SalesLineItems__NO_LOT[[#This Row],[Revenue]]/SalesLineItems__NO_LOT[[#This Row],[Extended_Price]],0)</f>
        <v>0.28048780487804875</v>
      </c>
      <c r="W2201" t="str">
        <f>IF(SalesLineItems__NO_LOT[[#This Row],[Revenue]]&lt;0,"Lost on Sale","Normal Revenue")</f>
        <v>Normal Revenue</v>
      </c>
      <c r="X2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01">
        <f>IF(SalesLineItems__NO_LOT[[#This Row],[SOP_Type]]="Return",SalesLineItems__NO_LOT[[#This Row],[Extended_Cost]]*-1,SalesLineItems__NO_LOT[[#This Row],[Extended_Price]])</f>
        <v>14381.16</v>
      </c>
      <c r="Z2201">
        <f>MONTH(SalesLineItems__NO_LOT[[#This Row],[Requested_Ship_Date]])</f>
        <v>9</v>
      </c>
      <c r="AA2201">
        <f>YEAR(SalesLineItems__NO_LOT[[#This Row],[Requested_Ship_Date]])</f>
        <v>2020</v>
      </c>
      <c r="AV2201"/>
      <c r="AX2201"/>
      <c r="AZ2201"/>
      <c r="BC2201"/>
      <c r="BF2201"/>
    </row>
    <row r="2202" spans="1:58" x14ac:dyDescent="0.2">
      <c r="A2202" t="s">
        <v>5278</v>
      </c>
      <c r="B2202" s="11" t="s">
        <v>22</v>
      </c>
      <c r="C2202" s="11" t="s">
        <v>5279</v>
      </c>
      <c r="D2202" s="11" t="s">
        <v>4809</v>
      </c>
      <c r="E2202" s="11" t="s">
        <v>3835</v>
      </c>
      <c r="F2202">
        <v>1812</v>
      </c>
      <c r="G2202" s="11" t="s">
        <v>9</v>
      </c>
      <c r="H2202">
        <v>5744.04</v>
      </c>
      <c r="I2202">
        <v>6160.8</v>
      </c>
      <c r="J2202">
        <v>3.17</v>
      </c>
      <c r="K2202">
        <v>3.4</v>
      </c>
      <c r="L2202" s="11" t="s">
        <v>73</v>
      </c>
      <c r="M2202" s="7">
        <v>44084</v>
      </c>
      <c r="N2202" s="7">
        <v>44084</v>
      </c>
      <c r="O2202" s="11" t="s">
        <v>70</v>
      </c>
      <c r="P2202" s="11" t="s">
        <v>95</v>
      </c>
      <c r="Q2202">
        <v>16507.830000000002</v>
      </c>
      <c r="R2202" s="11" t="s">
        <v>12</v>
      </c>
      <c r="S2202" s="11" t="s">
        <v>95</v>
      </c>
      <c r="T2202">
        <v>888799.68</v>
      </c>
      <c r="U2202">
        <f>SalesLineItems__NO_LOT[[#This Row],[ActualSales]]-SalesLineItems__NO_LOT[[#This Row],[Extended_Cost]]</f>
        <v>416.76000000000022</v>
      </c>
      <c r="V2202">
        <f>IFERROR(SalesLineItems__NO_LOT[[#This Row],[Revenue]]/SalesLineItems__NO_LOT[[#This Row],[Extended_Price]],0)</f>
        <v>6.7647058823529449E-2</v>
      </c>
      <c r="W2202" t="str">
        <f>IF(SalesLineItems__NO_LOT[[#This Row],[Revenue]]&lt;0,"Lost on Sale","Normal Revenue")</f>
        <v>Normal Revenue</v>
      </c>
      <c r="X2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02">
        <f>IF(SalesLineItems__NO_LOT[[#This Row],[SOP_Type]]="Return",SalesLineItems__NO_LOT[[#This Row],[Extended_Cost]]*-1,SalesLineItems__NO_LOT[[#This Row],[Extended_Price]])</f>
        <v>6160.8</v>
      </c>
      <c r="Z2202">
        <f>MONTH(SalesLineItems__NO_LOT[[#This Row],[Requested_Ship_Date]])</f>
        <v>9</v>
      </c>
      <c r="AA2202">
        <f>YEAR(SalesLineItems__NO_LOT[[#This Row],[Requested_Ship_Date]])</f>
        <v>2020</v>
      </c>
      <c r="AV2202"/>
      <c r="AX2202"/>
      <c r="AZ2202"/>
      <c r="BC2202"/>
      <c r="BF2202"/>
    </row>
    <row r="2203" spans="1:58" x14ac:dyDescent="0.2">
      <c r="A2203" t="s">
        <v>5280</v>
      </c>
      <c r="B2203" s="11" t="s">
        <v>22</v>
      </c>
      <c r="C2203" s="11" t="s">
        <v>5279</v>
      </c>
      <c r="D2203" s="11" t="s">
        <v>74</v>
      </c>
      <c r="E2203" s="11" t="s">
        <v>75</v>
      </c>
      <c r="F2203">
        <v>1</v>
      </c>
      <c r="G2203" s="11" t="s">
        <v>15</v>
      </c>
      <c r="H2203">
        <v>0</v>
      </c>
      <c r="I2203">
        <v>40</v>
      </c>
      <c r="J2203">
        <v>0</v>
      </c>
      <c r="K2203">
        <v>40</v>
      </c>
      <c r="L2203" s="11" t="s">
        <v>73</v>
      </c>
      <c r="M2203" s="7">
        <v>44084</v>
      </c>
      <c r="N2203" s="7">
        <v>44084</v>
      </c>
      <c r="O2203" s="11" t="s">
        <v>16</v>
      </c>
      <c r="P2203" s="11" t="s">
        <v>95</v>
      </c>
      <c r="Q2203">
        <v>16507.830000000002</v>
      </c>
      <c r="R2203" s="11" t="s">
        <v>12</v>
      </c>
      <c r="S2203" s="11" t="s">
        <v>95</v>
      </c>
      <c r="T2203">
        <v>888799.68</v>
      </c>
      <c r="U2203">
        <f>SalesLineItems__NO_LOT[[#This Row],[ActualSales]]-SalesLineItems__NO_LOT[[#This Row],[Extended_Cost]]</f>
        <v>40</v>
      </c>
      <c r="V2203">
        <f>IFERROR(SalesLineItems__NO_LOT[[#This Row],[Revenue]]/SalesLineItems__NO_LOT[[#This Row],[Extended_Price]],0)</f>
        <v>1</v>
      </c>
      <c r="W2203" t="str">
        <f>IF(SalesLineItems__NO_LOT[[#This Row],[Revenue]]&lt;0,"Lost on Sale","Normal Revenue")</f>
        <v>Normal Revenue</v>
      </c>
      <c r="X2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03">
        <f>IF(SalesLineItems__NO_LOT[[#This Row],[SOP_Type]]="Return",SalesLineItems__NO_LOT[[#This Row],[Extended_Cost]]*-1,SalesLineItems__NO_LOT[[#This Row],[Extended_Price]])</f>
        <v>40</v>
      </c>
      <c r="Z2203">
        <f>MONTH(SalesLineItems__NO_LOT[[#This Row],[Requested_Ship_Date]])</f>
        <v>9</v>
      </c>
      <c r="AA2203">
        <f>YEAR(SalesLineItems__NO_LOT[[#This Row],[Requested_Ship_Date]])</f>
        <v>2020</v>
      </c>
      <c r="AV2203"/>
      <c r="AX2203"/>
      <c r="AZ2203"/>
      <c r="BC2203"/>
      <c r="BF2203"/>
    </row>
    <row r="2204" spans="1:58" x14ac:dyDescent="0.2">
      <c r="A2204" t="s">
        <v>5281</v>
      </c>
      <c r="B2204" s="11" t="s">
        <v>22</v>
      </c>
      <c r="C2204" s="11" t="s">
        <v>5282</v>
      </c>
      <c r="D2204" s="11" t="s">
        <v>66</v>
      </c>
      <c r="E2204" s="11" t="s">
        <v>67</v>
      </c>
      <c r="F2204">
        <v>2000</v>
      </c>
      <c r="G2204" s="11" t="s">
        <v>68</v>
      </c>
      <c r="H2204">
        <v>27325.95</v>
      </c>
      <c r="I2204">
        <v>29120</v>
      </c>
      <c r="J2204">
        <v>13.66</v>
      </c>
      <c r="K2204">
        <v>14.56</v>
      </c>
      <c r="L2204" s="11" t="s">
        <v>69</v>
      </c>
      <c r="M2204" s="7">
        <v>44084</v>
      </c>
      <c r="N2204" s="7">
        <v>44084</v>
      </c>
      <c r="O2204" s="11" t="s">
        <v>70</v>
      </c>
      <c r="P2204" s="11" t="s">
        <v>95</v>
      </c>
      <c r="Q2204">
        <v>320188.32</v>
      </c>
      <c r="R2204" s="11" t="s">
        <v>52</v>
      </c>
      <c r="S2204" s="11" t="s">
        <v>95</v>
      </c>
      <c r="T2204">
        <v>8464367.5299999993</v>
      </c>
      <c r="U2204">
        <f>SalesLineItems__NO_LOT[[#This Row],[ActualSales]]-SalesLineItems__NO_LOT[[#This Row],[Extended_Cost]]</f>
        <v>1794.0499999999993</v>
      </c>
      <c r="V2204">
        <f>IFERROR(SalesLineItems__NO_LOT[[#This Row],[Revenue]]/SalesLineItems__NO_LOT[[#This Row],[Extended_Price]],0)</f>
        <v>6.1608859890109863E-2</v>
      </c>
      <c r="W2204" t="str">
        <f>IF(SalesLineItems__NO_LOT[[#This Row],[Revenue]]&lt;0,"Lost on Sale","Normal Revenue")</f>
        <v>Normal Revenue</v>
      </c>
      <c r="X2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04">
        <f>IF(SalesLineItems__NO_LOT[[#This Row],[SOP_Type]]="Return",SalesLineItems__NO_LOT[[#This Row],[Extended_Cost]]*-1,SalesLineItems__NO_LOT[[#This Row],[Extended_Price]])</f>
        <v>29120</v>
      </c>
      <c r="Z2204">
        <f>MONTH(SalesLineItems__NO_LOT[[#This Row],[Requested_Ship_Date]])</f>
        <v>9</v>
      </c>
      <c r="AA2204">
        <f>YEAR(SalesLineItems__NO_LOT[[#This Row],[Requested_Ship_Date]])</f>
        <v>2020</v>
      </c>
      <c r="AV2204"/>
      <c r="AX2204"/>
      <c r="AZ2204"/>
      <c r="BC2204"/>
      <c r="BF2204"/>
    </row>
    <row r="2205" spans="1:58" x14ac:dyDescent="0.2">
      <c r="A2205" t="s">
        <v>5283</v>
      </c>
      <c r="B2205" s="11" t="s">
        <v>22</v>
      </c>
      <c r="C2205" s="11" t="s">
        <v>5282</v>
      </c>
      <c r="D2205" s="11" t="s">
        <v>13</v>
      </c>
      <c r="E2205" s="11" t="s">
        <v>14</v>
      </c>
      <c r="F2205">
        <v>1</v>
      </c>
      <c r="G2205" s="11" t="s">
        <v>15</v>
      </c>
      <c r="H2205">
        <v>0</v>
      </c>
      <c r="I2205">
        <v>1.5</v>
      </c>
      <c r="J2205">
        <v>0</v>
      </c>
      <c r="K2205">
        <v>1.5</v>
      </c>
      <c r="L2205" s="11" t="s">
        <v>69</v>
      </c>
      <c r="M2205" s="7">
        <v>44084</v>
      </c>
      <c r="N2205" s="7">
        <v>44084</v>
      </c>
      <c r="O2205" s="11" t="s">
        <v>16</v>
      </c>
      <c r="P2205" s="11" t="s">
        <v>95</v>
      </c>
      <c r="Q2205">
        <v>320188.32</v>
      </c>
      <c r="R2205" s="11" t="s">
        <v>52</v>
      </c>
      <c r="S2205" s="11" t="s">
        <v>95</v>
      </c>
      <c r="T2205">
        <v>8464367.5299999993</v>
      </c>
      <c r="U2205">
        <f>SalesLineItems__NO_LOT[[#This Row],[ActualSales]]-SalesLineItems__NO_LOT[[#This Row],[Extended_Cost]]</f>
        <v>1.5</v>
      </c>
      <c r="V2205">
        <f>IFERROR(SalesLineItems__NO_LOT[[#This Row],[Revenue]]/SalesLineItems__NO_LOT[[#This Row],[Extended_Price]],0)</f>
        <v>1</v>
      </c>
      <c r="W2205" t="str">
        <f>IF(SalesLineItems__NO_LOT[[#This Row],[Revenue]]&lt;0,"Lost on Sale","Normal Revenue")</f>
        <v>Normal Revenue</v>
      </c>
      <c r="X2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05">
        <f>IF(SalesLineItems__NO_LOT[[#This Row],[SOP_Type]]="Return",SalesLineItems__NO_LOT[[#This Row],[Extended_Cost]]*-1,SalesLineItems__NO_LOT[[#This Row],[Extended_Price]])</f>
        <v>1.5</v>
      </c>
      <c r="Z2205">
        <f>MONTH(SalesLineItems__NO_LOT[[#This Row],[Requested_Ship_Date]])</f>
        <v>9</v>
      </c>
      <c r="AA2205">
        <f>YEAR(SalesLineItems__NO_LOT[[#This Row],[Requested_Ship_Date]])</f>
        <v>2020</v>
      </c>
      <c r="AV2205"/>
      <c r="AX2205"/>
      <c r="AZ2205"/>
      <c r="BC2205"/>
      <c r="BF2205"/>
    </row>
    <row r="2206" spans="1:58" x14ac:dyDescent="0.2">
      <c r="A2206" t="s">
        <v>5284</v>
      </c>
      <c r="B2206" s="11" t="s">
        <v>22</v>
      </c>
      <c r="C2206" s="11" t="s">
        <v>5285</v>
      </c>
      <c r="D2206" s="11" t="s">
        <v>310</v>
      </c>
      <c r="E2206" s="11" t="s">
        <v>311</v>
      </c>
      <c r="F2206">
        <v>400</v>
      </c>
      <c r="G2206" s="11" t="s">
        <v>68</v>
      </c>
      <c r="H2206">
        <v>8351.69</v>
      </c>
      <c r="I2206">
        <v>12132</v>
      </c>
      <c r="J2206">
        <v>20.88</v>
      </c>
      <c r="K2206">
        <v>30.33</v>
      </c>
      <c r="L2206" s="11" t="s">
        <v>69</v>
      </c>
      <c r="M2206" s="7">
        <v>44084</v>
      </c>
      <c r="N2206" s="7">
        <v>44084</v>
      </c>
      <c r="O2206" s="11" t="s">
        <v>70</v>
      </c>
      <c r="P2206" s="11" t="s">
        <v>95</v>
      </c>
      <c r="Q2206">
        <v>320188.32</v>
      </c>
      <c r="R2206" s="11" t="s">
        <v>52</v>
      </c>
      <c r="S2206" s="11" t="s">
        <v>95</v>
      </c>
      <c r="T2206">
        <v>8464367.5299999993</v>
      </c>
      <c r="U2206">
        <f>SalesLineItems__NO_LOT[[#This Row],[ActualSales]]-SalesLineItems__NO_LOT[[#This Row],[Extended_Cost]]</f>
        <v>3780.3099999999995</v>
      </c>
      <c r="V2206">
        <f>IFERROR(SalesLineItems__NO_LOT[[#This Row],[Revenue]]/SalesLineItems__NO_LOT[[#This Row],[Extended_Price]],0)</f>
        <v>0.31159825255522583</v>
      </c>
      <c r="W2206" t="str">
        <f>IF(SalesLineItems__NO_LOT[[#This Row],[Revenue]]&lt;0,"Lost on Sale","Normal Revenue")</f>
        <v>Normal Revenue</v>
      </c>
      <c r="X2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06">
        <f>IF(SalesLineItems__NO_LOT[[#This Row],[SOP_Type]]="Return",SalesLineItems__NO_LOT[[#This Row],[Extended_Cost]]*-1,SalesLineItems__NO_LOT[[#This Row],[Extended_Price]])</f>
        <v>12132</v>
      </c>
      <c r="Z2206">
        <f>MONTH(SalesLineItems__NO_LOT[[#This Row],[Requested_Ship_Date]])</f>
        <v>9</v>
      </c>
      <c r="AA2206">
        <f>YEAR(SalesLineItems__NO_LOT[[#This Row],[Requested_Ship_Date]])</f>
        <v>2020</v>
      </c>
      <c r="AV2206"/>
      <c r="AX2206"/>
      <c r="AZ2206"/>
      <c r="BC2206"/>
      <c r="BF2206"/>
    </row>
    <row r="2207" spans="1:58" x14ac:dyDescent="0.2">
      <c r="A2207" t="s">
        <v>5286</v>
      </c>
      <c r="B2207" s="11" t="s">
        <v>22</v>
      </c>
      <c r="C2207" s="11" t="s">
        <v>5285</v>
      </c>
      <c r="D2207" s="11" t="s">
        <v>13</v>
      </c>
      <c r="E2207" s="11" t="s">
        <v>14</v>
      </c>
      <c r="F2207">
        <v>1</v>
      </c>
      <c r="G2207" s="11" t="s">
        <v>15</v>
      </c>
      <c r="H2207">
        <v>0</v>
      </c>
      <c r="I2207">
        <v>1.5</v>
      </c>
      <c r="J2207">
        <v>0</v>
      </c>
      <c r="K2207">
        <v>1.5</v>
      </c>
      <c r="L2207" s="11" t="s">
        <v>69</v>
      </c>
      <c r="M2207" s="7">
        <v>44084</v>
      </c>
      <c r="N2207" s="7">
        <v>44084</v>
      </c>
      <c r="O2207" s="11" t="s">
        <v>16</v>
      </c>
      <c r="P2207" s="11" t="s">
        <v>95</v>
      </c>
      <c r="Q2207">
        <v>320188.32</v>
      </c>
      <c r="R2207" s="11" t="s">
        <v>52</v>
      </c>
      <c r="S2207" s="11" t="s">
        <v>95</v>
      </c>
      <c r="T2207">
        <v>8464367.5299999993</v>
      </c>
      <c r="U2207">
        <f>SalesLineItems__NO_LOT[[#This Row],[ActualSales]]-SalesLineItems__NO_LOT[[#This Row],[Extended_Cost]]</f>
        <v>1.5</v>
      </c>
      <c r="V2207">
        <f>IFERROR(SalesLineItems__NO_LOT[[#This Row],[Revenue]]/SalesLineItems__NO_LOT[[#This Row],[Extended_Price]],0)</f>
        <v>1</v>
      </c>
      <c r="W2207" t="str">
        <f>IF(SalesLineItems__NO_LOT[[#This Row],[Revenue]]&lt;0,"Lost on Sale","Normal Revenue")</f>
        <v>Normal Revenue</v>
      </c>
      <c r="X2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07">
        <f>IF(SalesLineItems__NO_LOT[[#This Row],[SOP_Type]]="Return",SalesLineItems__NO_LOT[[#This Row],[Extended_Cost]]*-1,SalesLineItems__NO_LOT[[#This Row],[Extended_Price]])</f>
        <v>1.5</v>
      </c>
      <c r="Z2207">
        <f>MONTH(SalesLineItems__NO_LOT[[#This Row],[Requested_Ship_Date]])</f>
        <v>9</v>
      </c>
      <c r="AA2207">
        <f>YEAR(SalesLineItems__NO_LOT[[#This Row],[Requested_Ship_Date]])</f>
        <v>2020</v>
      </c>
      <c r="AV2207"/>
      <c r="AX2207"/>
      <c r="AZ2207"/>
      <c r="BC2207"/>
      <c r="BF2207"/>
    </row>
    <row r="2208" spans="1:58" x14ac:dyDescent="0.2">
      <c r="A2208" t="s">
        <v>5287</v>
      </c>
      <c r="B2208" s="11" t="s">
        <v>22</v>
      </c>
      <c r="C2208" s="11" t="s">
        <v>5288</v>
      </c>
      <c r="D2208" s="11" t="s">
        <v>344</v>
      </c>
      <c r="E2208" s="11" t="s">
        <v>345</v>
      </c>
      <c r="F2208">
        <v>2000</v>
      </c>
      <c r="G2208" s="11" t="s">
        <v>9</v>
      </c>
      <c r="H2208">
        <v>10958</v>
      </c>
      <c r="I2208">
        <v>17460</v>
      </c>
      <c r="J2208">
        <v>5.48</v>
      </c>
      <c r="K2208">
        <v>8.73</v>
      </c>
      <c r="L2208" s="11" t="s">
        <v>69</v>
      </c>
      <c r="M2208" s="7">
        <v>44084</v>
      </c>
      <c r="N2208" s="7">
        <v>44084</v>
      </c>
      <c r="O2208" s="11" t="s">
        <v>65</v>
      </c>
      <c r="P2208" s="11" t="s">
        <v>95</v>
      </c>
      <c r="Q2208">
        <v>320188.32</v>
      </c>
      <c r="R2208" s="11" t="s">
        <v>52</v>
      </c>
      <c r="S2208" s="11" t="s">
        <v>95</v>
      </c>
      <c r="T2208">
        <v>8464367.5299999993</v>
      </c>
      <c r="U2208">
        <f>SalesLineItems__NO_LOT[[#This Row],[ActualSales]]-SalesLineItems__NO_LOT[[#This Row],[Extended_Cost]]</f>
        <v>6502</v>
      </c>
      <c r="V2208">
        <f>IFERROR(SalesLineItems__NO_LOT[[#This Row],[Revenue]]/SalesLineItems__NO_LOT[[#This Row],[Extended_Price]],0)</f>
        <v>0.37239404352806416</v>
      </c>
      <c r="W2208" t="str">
        <f>IF(SalesLineItems__NO_LOT[[#This Row],[Revenue]]&lt;0,"Lost on Sale","Normal Revenue")</f>
        <v>Normal Revenue</v>
      </c>
      <c r="X2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08">
        <f>IF(SalesLineItems__NO_LOT[[#This Row],[SOP_Type]]="Return",SalesLineItems__NO_LOT[[#This Row],[Extended_Cost]]*-1,SalesLineItems__NO_LOT[[#This Row],[Extended_Price]])</f>
        <v>17460</v>
      </c>
      <c r="Z2208">
        <f>MONTH(SalesLineItems__NO_LOT[[#This Row],[Requested_Ship_Date]])</f>
        <v>9</v>
      </c>
      <c r="AA2208">
        <f>YEAR(SalesLineItems__NO_LOT[[#This Row],[Requested_Ship_Date]])</f>
        <v>2020</v>
      </c>
      <c r="AV2208"/>
      <c r="AX2208"/>
      <c r="AZ2208"/>
      <c r="BC2208"/>
      <c r="BF2208"/>
    </row>
    <row r="2209" spans="1:58" x14ac:dyDescent="0.2">
      <c r="A2209" t="s">
        <v>5289</v>
      </c>
      <c r="B2209" s="11" t="s">
        <v>22</v>
      </c>
      <c r="C2209" s="11" t="s">
        <v>5290</v>
      </c>
      <c r="D2209" s="11" t="s">
        <v>187</v>
      </c>
      <c r="E2209" s="11" t="s">
        <v>188</v>
      </c>
      <c r="F2209">
        <v>100</v>
      </c>
      <c r="G2209" s="11" t="s">
        <v>9</v>
      </c>
      <c r="H2209">
        <v>192</v>
      </c>
      <c r="I2209">
        <v>213</v>
      </c>
      <c r="J2209">
        <v>1.92</v>
      </c>
      <c r="K2209">
        <v>2.13</v>
      </c>
      <c r="L2209" s="11" t="s">
        <v>69</v>
      </c>
      <c r="M2209" s="7">
        <v>44084</v>
      </c>
      <c r="N2209" s="7">
        <v>44084</v>
      </c>
      <c r="O2209" s="11" t="s">
        <v>21</v>
      </c>
      <c r="P2209" s="11" t="s">
        <v>95</v>
      </c>
      <c r="Q2209">
        <v>320188.32</v>
      </c>
      <c r="R2209" s="11" t="s">
        <v>52</v>
      </c>
      <c r="S2209" s="11" t="s">
        <v>95</v>
      </c>
      <c r="T2209">
        <v>8464367.5299999993</v>
      </c>
      <c r="U2209">
        <f>SalesLineItems__NO_LOT[[#This Row],[ActualSales]]-SalesLineItems__NO_LOT[[#This Row],[Extended_Cost]]</f>
        <v>21</v>
      </c>
      <c r="V2209">
        <f>IFERROR(SalesLineItems__NO_LOT[[#This Row],[Revenue]]/SalesLineItems__NO_LOT[[#This Row],[Extended_Price]],0)</f>
        <v>9.8591549295774641E-2</v>
      </c>
      <c r="W2209" t="str">
        <f>IF(SalesLineItems__NO_LOT[[#This Row],[Revenue]]&lt;0,"Lost on Sale","Normal Revenue")</f>
        <v>Normal Revenue</v>
      </c>
      <c r="X2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09">
        <f>IF(SalesLineItems__NO_LOT[[#This Row],[SOP_Type]]="Return",SalesLineItems__NO_LOT[[#This Row],[Extended_Cost]]*-1,SalesLineItems__NO_LOT[[#This Row],[Extended_Price]])</f>
        <v>213</v>
      </c>
      <c r="Z2209">
        <f>MONTH(SalesLineItems__NO_LOT[[#This Row],[Requested_Ship_Date]])</f>
        <v>9</v>
      </c>
      <c r="AA2209">
        <f>YEAR(SalesLineItems__NO_LOT[[#This Row],[Requested_Ship_Date]])</f>
        <v>2020</v>
      </c>
      <c r="AV2209"/>
      <c r="AX2209"/>
      <c r="AZ2209"/>
      <c r="BC2209"/>
      <c r="BF2209"/>
    </row>
    <row r="2210" spans="1:58" x14ac:dyDescent="0.2">
      <c r="A2210" t="s">
        <v>5291</v>
      </c>
      <c r="B2210" s="11" t="s">
        <v>22</v>
      </c>
      <c r="C2210" s="11" t="s">
        <v>5292</v>
      </c>
      <c r="D2210" s="11" t="s">
        <v>187</v>
      </c>
      <c r="E2210" s="11" t="s">
        <v>188</v>
      </c>
      <c r="F2210">
        <v>150</v>
      </c>
      <c r="G2210" s="11" t="s">
        <v>9</v>
      </c>
      <c r="H2210">
        <v>288</v>
      </c>
      <c r="I2210">
        <v>319.5</v>
      </c>
      <c r="J2210">
        <v>1.92</v>
      </c>
      <c r="K2210">
        <v>2.13</v>
      </c>
      <c r="L2210" s="11" t="s">
        <v>69</v>
      </c>
      <c r="M2210" s="7">
        <v>44084</v>
      </c>
      <c r="N2210" s="7">
        <v>44084</v>
      </c>
      <c r="O2210" s="11" t="s">
        <v>21</v>
      </c>
      <c r="P2210" s="11" t="s">
        <v>95</v>
      </c>
      <c r="Q2210">
        <v>320188.32</v>
      </c>
      <c r="R2210" s="11" t="s">
        <v>52</v>
      </c>
      <c r="S2210" s="11" t="s">
        <v>95</v>
      </c>
      <c r="T2210">
        <v>8464367.5299999993</v>
      </c>
      <c r="U2210">
        <f>SalesLineItems__NO_LOT[[#This Row],[ActualSales]]-SalesLineItems__NO_LOT[[#This Row],[Extended_Cost]]</f>
        <v>31.5</v>
      </c>
      <c r="V2210">
        <f>IFERROR(SalesLineItems__NO_LOT[[#This Row],[Revenue]]/SalesLineItems__NO_LOT[[#This Row],[Extended_Price]],0)</f>
        <v>9.8591549295774641E-2</v>
      </c>
      <c r="W2210" t="str">
        <f>IF(SalesLineItems__NO_LOT[[#This Row],[Revenue]]&lt;0,"Lost on Sale","Normal Revenue")</f>
        <v>Normal Revenue</v>
      </c>
      <c r="X2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10">
        <f>IF(SalesLineItems__NO_LOT[[#This Row],[SOP_Type]]="Return",SalesLineItems__NO_LOT[[#This Row],[Extended_Cost]]*-1,SalesLineItems__NO_LOT[[#This Row],[Extended_Price]])</f>
        <v>319.5</v>
      </c>
      <c r="Z2210">
        <f>MONTH(SalesLineItems__NO_LOT[[#This Row],[Requested_Ship_Date]])</f>
        <v>9</v>
      </c>
      <c r="AA2210">
        <f>YEAR(SalesLineItems__NO_LOT[[#This Row],[Requested_Ship_Date]])</f>
        <v>2020</v>
      </c>
      <c r="AV2210"/>
      <c r="AX2210"/>
      <c r="AZ2210"/>
      <c r="BC2210"/>
      <c r="BF2210"/>
    </row>
    <row r="2211" spans="1:58" x14ac:dyDescent="0.2">
      <c r="A2211" t="s">
        <v>5293</v>
      </c>
      <c r="B2211" s="11" t="s">
        <v>22</v>
      </c>
      <c r="C2211" s="11" t="s">
        <v>5294</v>
      </c>
      <c r="D2211" s="11" t="s">
        <v>30</v>
      </c>
      <c r="E2211" s="11" t="s">
        <v>31</v>
      </c>
      <c r="F2211">
        <v>4000</v>
      </c>
      <c r="G2211" s="11" t="s">
        <v>9</v>
      </c>
      <c r="H2211">
        <v>10040</v>
      </c>
      <c r="I2211">
        <v>11760</v>
      </c>
      <c r="J2211">
        <v>2.5099999999999998</v>
      </c>
      <c r="K2211">
        <v>2.94</v>
      </c>
      <c r="L2211" s="11" t="s">
        <v>25</v>
      </c>
      <c r="M2211" s="7">
        <v>44084</v>
      </c>
      <c r="N2211" s="7">
        <v>44084</v>
      </c>
      <c r="O2211" s="11" t="s">
        <v>21</v>
      </c>
      <c r="P2211" s="11" t="s">
        <v>95</v>
      </c>
      <c r="Q2211">
        <v>5433.4</v>
      </c>
      <c r="R2211" s="11" t="s">
        <v>26</v>
      </c>
      <c r="S2211" s="11" t="s">
        <v>95</v>
      </c>
      <c r="T2211">
        <v>197448.4</v>
      </c>
      <c r="U2211">
        <f>SalesLineItems__NO_LOT[[#This Row],[ActualSales]]-SalesLineItems__NO_LOT[[#This Row],[Extended_Cost]]</f>
        <v>1720</v>
      </c>
      <c r="V2211">
        <f>IFERROR(SalesLineItems__NO_LOT[[#This Row],[Revenue]]/SalesLineItems__NO_LOT[[#This Row],[Extended_Price]],0)</f>
        <v>0.14625850340136054</v>
      </c>
      <c r="W2211" t="str">
        <f>IF(SalesLineItems__NO_LOT[[#This Row],[Revenue]]&lt;0,"Lost on Sale","Normal Revenue")</f>
        <v>Normal Revenue</v>
      </c>
      <c r="X2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11">
        <f>IF(SalesLineItems__NO_LOT[[#This Row],[SOP_Type]]="Return",SalesLineItems__NO_LOT[[#This Row],[Extended_Cost]]*-1,SalesLineItems__NO_LOT[[#This Row],[Extended_Price]])</f>
        <v>11760</v>
      </c>
      <c r="Z2211">
        <f>MONTH(SalesLineItems__NO_LOT[[#This Row],[Requested_Ship_Date]])</f>
        <v>9</v>
      </c>
      <c r="AA2211">
        <f>YEAR(SalesLineItems__NO_LOT[[#This Row],[Requested_Ship_Date]])</f>
        <v>2020</v>
      </c>
      <c r="AV2211"/>
      <c r="AX2211"/>
      <c r="AZ2211"/>
      <c r="BC2211"/>
      <c r="BF2211"/>
    </row>
    <row r="2212" spans="1:58" x14ac:dyDescent="0.2">
      <c r="A2212" t="s">
        <v>9153</v>
      </c>
      <c r="B2212" s="11" t="s">
        <v>22</v>
      </c>
      <c r="C2212" s="11" t="s">
        <v>9154</v>
      </c>
      <c r="D2212" s="11" t="s">
        <v>8242</v>
      </c>
      <c r="E2212" s="11" t="s">
        <v>8243</v>
      </c>
      <c r="F2212">
        <v>1700.0164</v>
      </c>
      <c r="G2212" s="11" t="s">
        <v>5749</v>
      </c>
      <c r="H2212">
        <v>3880.81</v>
      </c>
      <c r="I2212">
        <v>4709.05</v>
      </c>
      <c r="J2212">
        <v>2.2799999999999998</v>
      </c>
      <c r="K2212">
        <v>2.77</v>
      </c>
      <c r="L2212" s="11" t="s">
        <v>5997</v>
      </c>
      <c r="M2212" s="7">
        <v>43487</v>
      </c>
      <c r="N2212" s="7">
        <v>43487</v>
      </c>
      <c r="O2212" s="11" t="s">
        <v>65</v>
      </c>
      <c r="P2212" s="11" t="s">
        <v>95</v>
      </c>
      <c r="Q2212">
        <v>73962.19</v>
      </c>
      <c r="R2212" s="11" t="s">
        <v>86</v>
      </c>
      <c r="S2212" s="11" t="s">
        <v>95</v>
      </c>
      <c r="T2212">
        <v>1772952.28</v>
      </c>
      <c r="U2212">
        <f>SalesLineItems__NO_LOT[[#This Row],[ActualSales]]-SalesLineItems__NO_LOT[[#This Row],[Extended_Cost]]</f>
        <v>828.24000000000024</v>
      </c>
      <c r="V2212">
        <f>IFERROR(SalesLineItems__NO_LOT[[#This Row],[Revenue]]/SalesLineItems__NO_LOT[[#This Row],[Extended_Price]],0)</f>
        <v>0.17588260901880426</v>
      </c>
      <c r="W2212" t="str">
        <f>IF(SalesLineItems__NO_LOT[[#This Row],[Revenue]]&lt;0,"Lost on Sale","Normal Revenue")</f>
        <v>Normal Revenue</v>
      </c>
      <c r="X2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12">
        <f>IF(SalesLineItems__NO_LOT[[#This Row],[SOP_Type]]="Return",SalesLineItems__NO_LOT[[#This Row],[Extended_Cost]]*-1,SalesLineItems__NO_LOT[[#This Row],[Extended_Price]])</f>
        <v>4709.05</v>
      </c>
      <c r="Z2212">
        <f>MONTH(SalesLineItems__NO_LOT[[#This Row],[Requested_Ship_Date]])</f>
        <v>1</v>
      </c>
      <c r="AA2212">
        <f>YEAR(SalesLineItems__NO_LOT[[#This Row],[Requested_Ship_Date]])</f>
        <v>2019</v>
      </c>
      <c r="AV2212"/>
      <c r="AX2212"/>
      <c r="AZ2212"/>
      <c r="BC2212"/>
      <c r="BF2212"/>
    </row>
    <row r="2213" spans="1:58" x14ac:dyDescent="0.2">
      <c r="A2213" t="s">
        <v>9155</v>
      </c>
      <c r="B2213" s="11" t="s">
        <v>22</v>
      </c>
      <c r="C2213" s="11" t="s">
        <v>9154</v>
      </c>
      <c r="D2213" s="11" t="s">
        <v>7988</v>
      </c>
      <c r="E2213" s="11" t="s">
        <v>7989</v>
      </c>
      <c r="F2213">
        <v>771.61</v>
      </c>
      <c r="G2213" s="11" t="s">
        <v>5749</v>
      </c>
      <c r="H2213">
        <v>3293.52</v>
      </c>
      <c r="I2213">
        <v>2368.84</v>
      </c>
      <c r="J2213">
        <v>4.2699999999999996</v>
      </c>
      <c r="K2213">
        <v>3.07</v>
      </c>
      <c r="L2213" s="11" t="s">
        <v>5997</v>
      </c>
      <c r="M2213" s="7">
        <v>43487</v>
      </c>
      <c r="N2213" s="7">
        <v>43487</v>
      </c>
      <c r="O2213" s="11" t="s">
        <v>65</v>
      </c>
      <c r="P2213" s="11" t="s">
        <v>95</v>
      </c>
      <c r="Q2213">
        <v>73962.19</v>
      </c>
      <c r="R2213" s="11" t="s">
        <v>86</v>
      </c>
      <c r="S2213" s="11" t="s">
        <v>95</v>
      </c>
      <c r="T2213">
        <v>1772952.28</v>
      </c>
      <c r="U2213">
        <f>SalesLineItems__NO_LOT[[#This Row],[ActualSales]]-SalesLineItems__NO_LOT[[#This Row],[Extended_Cost]]</f>
        <v>-924.67999999999984</v>
      </c>
      <c r="V2213">
        <f>IFERROR(SalesLineItems__NO_LOT[[#This Row],[Revenue]]/SalesLineItems__NO_LOT[[#This Row],[Extended_Price]],0)</f>
        <v>-0.39035139561979693</v>
      </c>
      <c r="W2213" t="str">
        <f>IF(SalesLineItems__NO_LOT[[#This Row],[Revenue]]&lt;0,"Lost on Sale","Normal Revenue")</f>
        <v>Lost on Sale</v>
      </c>
      <c r="X2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13">
        <f>IF(SalesLineItems__NO_LOT[[#This Row],[SOP_Type]]="Return",SalesLineItems__NO_LOT[[#This Row],[Extended_Cost]]*-1,SalesLineItems__NO_LOT[[#This Row],[Extended_Price]])</f>
        <v>2368.84</v>
      </c>
      <c r="Z2213">
        <f>MONTH(SalesLineItems__NO_LOT[[#This Row],[Requested_Ship_Date]])</f>
        <v>1</v>
      </c>
      <c r="AA2213">
        <f>YEAR(SalesLineItems__NO_LOT[[#This Row],[Requested_Ship_Date]])</f>
        <v>2019</v>
      </c>
      <c r="AV2213"/>
      <c r="AX2213"/>
      <c r="AZ2213"/>
      <c r="BC2213"/>
      <c r="BF2213"/>
    </row>
    <row r="2214" spans="1:58" x14ac:dyDescent="0.2">
      <c r="A2214" t="s">
        <v>9156</v>
      </c>
      <c r="B2214" s="11" t="s">
        <v>22</v>
      </c>
      <c r="C2214" s="11" t="s">
        <v>9157</v>
      </c>
      <c r="D2214" s="11" t="s">
        <v>5608</v>
      </c>
      <c r="E2214" s="11" t="s">
        <v>388</v>
      </c>
      <c r="F2214">
        <v>216.48</v>
      </c>
      <c r="G2214" s="11" t="s">
        <v>9</v>
      </c>
      <c r="H2214">
        <v>2147.48</v>
      </c>
      <c r="I2214">
        <v>4883.79</v>
      </c>
      <c r="J2214">
        <v>9.92</v>
      </c>
      <c r="K2214">
        <v>22.56</v>
      </c>
      <c r="L2214" s="11" t="s">
        <v>166</v>
      </c>
      <c r="M2214" s="7">
        <v>43487</v>
      </c>
      <c r="N2214" s="7">
        <v>43487</v>
      </c>
      <c r="O2214" s="11" t="s">
        <v>11</v>
      </c>
      <c r="P2214" s="11" t="s">
        <v>95</v>
      </c>
      <c r="Q2214">
        <v>12447.79</v>
      </c>
      <c r="R2214" s="11" t="s">
        <v>52</v>
      </c>
      <c r="S2214" s="11" t="s">
        <v>95</v>
      </c>
      <c r="T2214">
        <v>1761785.05</v>
      </c>
      <c r="U2214">
        <f>SalesLineItems__NO_LOT[[#This Row],[ActualSales]]-SalesLineItems__NO_LOT[[#This Row],[Extended_Cost]]</f>
        <v>2736.31</v>
      </c>
      <c r="V2214">
        <f>IFERROR(SalesLineItems__NO_LOT[[#This Row],[Revenue]]/SalesLineItems__NO_LOT[[#This Row],[Extended_Price]],0)</f>
        <v>0.5602841236007281</v>
      </c>
      <c r="W2214" t="str">
        <f>IF(SalesLineItems__NO_LOT[[#This Row],[Revenue]]&lt;0,"Lost on Sale","Normal Revenue")</f>
        <v>Normal Revenue</v>
      </c>
      <c r="X2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14">
        <f>IF(SalesLineItems__NO_LOT[[#This Row],[SOP_Type]]="Return",SalesLineItems__NO_LOT[[#This Row],[Extended_Cost]]*-1,SalesLineItems__NO_LOT[[#This Row],[Extended_Price]])</f>
        <v>4883.79</v>
      </c>
      <c r="Z2214">
        <f>MONTH(SalesLineItems__NO_LOT[[#This Row],[Requested_Ship_Date]])</f>
        <v>1</v>
      </c>
      <c r="AA2214">
        <f>YEAR(SalesLineItems__NO_LOT[[#This Row],[Requested_Ship_Date]])</f>
        <v>2019</v>
      </c>
      <c r="AV2214"/>
      <c r="AX2214"/>
      <c r="AZ2214"/>
      <c r="BC2214"/>
      <c r="BF2214"/>
    </row>
    <row r="2215" spans="1:58" x14ac:dyDescent="0.2">
      <c r="A2215" t="s">
        <v>9158</v>
      </c>
      <c r="B2215" s="11" t="s">
        <v>22</v>
      </c>
      <c r="C2215" s="11" t="s">
        <v>9157</v>
      </c>
      <c r="D2215" s="11" t="s">
        <v>13</v>
      </c>
      <c r="E2215" s="11" t="s">
        <v>14</v>
      </c>
      <c r="F2215">
        <v>1</v>
      </c>
      <c r="G2215" s="11" t="s">
        <v>15</v>
      </c>
      <c r="H2215">
        <v>0</v>
      </c>
      <c r="I2215">
        <v>1.5</v>
      </c>
      <c r="J2215">
        <v>0</v>
      </c>
      <c r="K2215">
        <v>1.5</v>
      </c>
      <c r="L2215" s="11" t="s">
        <v>166</v>
      </c>
      <c r="M2215" s="7">
        <v>43487</v>
      </c>
      <c r="N2215" s="7">
        <v>43487</v>
      </c>
      <c r="O2215" s="11" t="s">
        <v>16</v>
      </c>
      <c r="P2215" s="11" t="s">
        <v>95</v>
      </c>
      <c r="Q2215">
        <v>12447.79</v>
      </c>
      <c r="R2215" s="11" t="s">
        <v>52</v>
      </c>
      <c r="S2215" s="11" t="s">
        <v>95</v>
      </c>
      <c r="T2215">
        <v>1761785.05</v>
      </c>
      <c r="U2215">
        <f>SalesLineItems__NO_LOT[[#This Row],[ActualSales]]-SalesLineItems__NO_LOT[[#This Row],[Extended_Cost]]</f>
        <v>1.5</v>
      </c>
      <c r="V2215">
        <f>IFERROR(SalesLineItems__NO_LOT[[#This Row],[Revenue]]/SalesLineItems__NO_LOT[[#This Row],[Extended_Price]],0)</f>
        <v>1</v>
      </c>
      <c r="W2215" t="str">
        <f>IF(SalesLineItems__NO_LOT[[#This Row],[Revenue]]&lt;0,"Lost on Sale","Normal Revenue")</f>
        <v>Normal Revenue</v>
      </c>
      <c r="X2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15">
        <f>IF(SalesLineItems__NO_LOT[[#This Row],[SOP_Type]]="Return",SalesLineItems__NO_LOT[[#This Row],[Extended_Cost]]*-1,SalesLineItems__NO_LOT[[#This Row],[Extended_Price]])</f>
        <v>1.5</v>
      </c>
      <c r="Z2215">
        <f>MONTH(SalesLineItems__NO_LOT[[#This Row],[Requested_Ship_Date]])</f>
        <v>1</v>
      </c>
      <c r="AA2215">
        <f>YEAR(SalesLineItems__NO_LOT[[#This Row],[Requested_Ship_Date]])</f>
        <v>2019</v>
      </c>
      <c r="AV2215"/>
      <c r="AX2215"/>
      <c r="AZ2215"/>
      <c r="BC2215"/>
      <c r="BF2215"/>
    </row>
    <row r="2216" spans="1:58" x14ac:dyDescent="0.2">
      <c r="A2216" t="s">
        <v>9159</v>
      </c>
      <c r="B2216" s="11" t="s">
        <v>22</v>
      </c>
      <c r="C2216" s="11" t="s">
        <v>9160</v>
      </c>
      <c r="D2216" s="11" t="s">
        <v>9161</v>
      </c>
      <c r="E2216" s="11" t="s">
        <v>3837</v>
      </c>
      <c r="F2216">
        <v>8394.5400000000009</v>
      </c>
      <c r="G2216" s="11" t="s">
        <v>9</v>
      </c>
      <c r="H2216">
        <v>19391.39</v>
      </c>
      <c r="I2216">
        <v>21573.97</v>
      </c>
      <c r="J2216">
        <v>2.31</v>
      </c>
      <c r="K2216">
        <v>2.57</v>
      </c>
      <c r="L2216" s="11" t="s">
        <v>166</v>
      </c>
      <c r="M2216" s="7">
        <v>43487</v>
      </c>
      <c r="N2216" s="7">
        <v>43487</v>
      </c>
      <c r="O2216" s="11" t="s">
        <v>70</v>
      </c>
      <c r="P2216" s="11" t="s">
        <v>95</v>
      </c>
      <c r="Q2216">
        <v>12447.79</v>
      </c>
      <c r="R2216" s="11" t="s">
        <v>52</v>
      </c>
      <c r="S2216" s="11" t="s">
        <v>95</v>
      </c>
      <c r="T2216">
        <v>1761785.05</v>
      </c>
      <c r="U2216">
        <f>SalesLineItems__NO_LOT[[#This Row],[ActualSales]]-SalesLineItems__NO_LOT[[#This Row],[Extended_Cost]]</f>
        <v>2182.5800000000017</v>
      </c>
      <c r="V2216">
        <f>IFERROR(SalesLineItems__NO_LOT[[#This Row],[Revenue]]/SalesLineItems__NO_LOT[[#This Row],[Extended_Price]],0)</f>
        <v>0.10116728631772463</v>
      </c>
      <c r="W2216" t="str">
        <f>IF(SalesLineItems__NO_LOT[[#This Row],[Revenue]]&lt;0,"Lost on Sale","Normal Revenue")</f>
        <v>Normal Revenue</v>
      </c>
      <c r="X2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16">
        <f>IF(SalesLineItems__NO_LOT[[#This Row],[SOP_Type]]="Return",SalesLineItems__NO_LOT[[#This Row],[Extended_Cost]]*-1,SalesLineItems__NO_LOT[[#This Row],[Extended_Price]])</f>
        <v>21573.97</v>
      </c>
      <c r="Z2216">
        <f>MONTH(SalesLineItems__NO_LOT[[#This Row],[Requested_Ship_Date]])</f>
        <v>1</v>
      </c>
      <c r="AA2216">
        <f>YEAR(SalesLineItems__NO_LOT[[#This Row],[Requested_Ship_Date]])</f>
        <v>2019</v>
      </c>
      <c r="AV2216"/>
      <c r="AX2216"/>
      <c r="AZ2216"/>
      <c r="BC2216"/>
      <c r="BF2216"/>
    </row>
    <row r="2217" spans="1:58" x14ac:dyDescent="0.2">
      <c r="A2217" t="s">
        <v>9162</v>
      </c>
      <c r="B2217" s="11" t="s">
        <v>22</v>
      </c>
      <c r="C2217" s="11" t="s">
        <v>9163</v>
      </c>
      <c r="D2217" s="11" t="s">
        <v>66</v>
      </c>
      <c r="E2217" s="11" t="s">
        <v>67</v>
      </c>
      <c r="F2217">
        <v>2000</v>
      </c>
      <c r="G2217" s="11" t="s">
        <v>68</v>
      </c>
      <c r="H2217">
        <v>28206.34</v>
      </c>
      <c r="I2217">
        <v>29120</v>
      </c>
      <c r="J2217">
        <v>14.1</v>
      </c>
      <c r="K2217">
        <v>14.56</v>
      </c>
      <c r="L2217" s="11" t="s">
        <v>69</v>
      </c>
      <c r="M2217" s="7">
        <v>43487</v>
      </c>
      <c r="N2217" s="7">
        <v>43487</v>
      </c>
      <c r="O2217" s="11" t="s">
        <v>70</v>
      </c>
      <c r="P2217" s="11" t="s">
        <v>95</v>
      </c>
      <c r="Q2217">
        <v>320188.32</v>
      </c>
      <c r="R2217" s="11" t="s">
        <v>52</v>
      </c>
      <c r="S2217" s="11" t="s">
        <v>95</v>
      </c>
      <c r="T2217">
        <v>8464367.5299999993</v>
      </c>
      <c r="U2217">
        <f>SalesLineItems__NO_LOT[[#This Row],[ActualSales]]-SalesLineItems__NO_LOT[[#This Row],[Extended_Cost]]</f>
        <v>913.65999999999985</v>
      </c>
      <c r="V2217">
        <f>IFERROR(SalesLineItems__NO_LOT[[#This Row],[Revenue]]/SalesLineItems__NO_LOT[[#This Row],[Extended_Price]],0)</f>
        <v>3.1375686813186809E-2</v>
      </c>
      <c r="W2217" t="str">
        <f>IF(SalesLineItems__NO_LOT[[#This Row],[Revenue]]&lt;0,"Lost on Sale","Normal Revenue")</f>
        <v>Normal Revenue</v>
      </c>
      <c r="X2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17">
        <f>IF(SalesLineItems__NO_LOT[[#This Row],[SOP_Type]]="Return",SalesLineItems__NO_LOT[[#This Row],[Extended_Cost]]*-1,SalesLineItems__NO_LOT[[#This Row],[Extended_Price]])</f>
        <v>29120</v>
      </c>
      <c r="Z2217">
        <f>MONTH(SalesLineItems__NO_LOT[[#This Row],[Requested_Ship_Date]])</f>
        <v>1</v>
      </c>
      <c r="AA2217">
        <f>YEAR(SalesLineItems__NO_LOT[[#This Row],[Requested_Ship_Date]])</f>
        <v>2019</v>
      </c>
      <c r="AV2217"/>
      <c r="AX2217"/>
      <c r="AZ2217"/>
      <c r="BC2217"/>
      <c r="BF2217"/>
    </row>
    <row r="2218" spans="1:58" x14ac:dyDescent="0.2">
      <c r="A2218" t="s">
        <v>9164</v>
      </c>
      <c r="B2218" s="11" t="s">
        <v>22</v>
      </c>
      <c r="C2218" s="11" t="s">
        <v>9163</v>
      </c>
      <c r="D2218" s="11" t="s">
        <v>13</v>
      </c>
      <c r="E2218" s="11" t="s">
        <v>14</v>
      </c>
      <c r="F2218">
        <v>1</v>
      </c>
      <c r="G2218" s="11" t="s">
        <v>15</v>
      </c>
      <c r="H2218">
        <v>0</v>
      </c>
      <c r="I2218">
        <v>1.5</v>
      </c>
      <c r="J2218">
        <v>0</v>
      </c>
      <c r="K2218">
        <v>1.5</v>
      </c>
      <c r="L2218" s="11" t="s">
        <v>69</v>
      </c>
      <c r="M2218" s="7">
        <v>43487</v>
      </c>
      <c r="N2218" s="7">
        <v>43487</v>
      </c>
      <c r="O2218" s="11" t="s">
        <v>16</v>
      </c>
      <c r="P2218" s="11" t="s">
        <v>95</v>
      </c>
      <c r="Q2218">
        <v>320188.32</v>
      </c>
      <c r="R2218" s="11" t="s">
        <v>52</v>
      </c>
      <c r="S2218" s="11" t="s">
        <v>95</v>
      </c>
      <c r="T2218">
        <v>8464367.5299999993</v>
      </c>
      <c r="U2218">
        <f>SalesLineItems__NO_LOT[[#This Row],[ActualSales]]-SalesLineItems__NO_LOT[[#This Row],[Extended_Cost]]</f>
        <v>1.5</v>
      </c>
      <c r="V2218">
        <f>IFERROR(SalesLineItems__NO_LOT[[#This Row],[Revenue]]/SalesLineItems__NO_LOT[[#This Row],[Extended_Price]],0)</f>
        <v>1</v>
      </c>
      <c r="W2218" t="str">
        <f>IF(SalesLineItems__NO_LOT[[#This Row],[Revenue]]&lt;0,"Lost on Sale","Normal Revenue")</f>
        <v>Normal Revenue</v>
      </c>
      <c r="X2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18">
        <f>IF(SalesLineItems__NO_LOT[[#This Row],[SOP_Type]]="Return",SalesLineItems__NO_LOT[[#This Row],[Extended_Cost]]*-1,SalesLineItems__NO_LOT[[#This Row],[Extended_Price]])</f>
        <v>1.5</v>
      </c>
      <c r="Z2218">
        <f>MONTH(SalesLineItems__NO_LOT[[#This Row],[Requested_Ship_Date]])</f>
        <v>1</v>
      </c>
      <c r="AA2218">
        <f>YEAR(SalesLineItems__NO_LOT[[#This Row],[Requested_Ship_Date]])</f>
        <v>2019</v>
      </c>
      <c r="AV2218"/>
      <c r="AX2218"/>
      <c r="AZ2218"/>
      <c r="BC2218"/>
      <c r="BF2218"/>
    </row>
    <row r="2219" spans="1:58" x14ac:dyDescent="0.2">
      <c r="A2219" t="s">
        <v>9151</v>
      </c>
      <c r="B2219" s="11" t="s">
        <v>22</v>
      </c>
      <c r="C2219" s="11" t="s">
        <v>9152</v>
      </c>
      <c r="D2219" s="11" t="s">
        <v>1188</v>
      </c>
      <c r="E2219" s="11" t="s">
        <v>1189</v>
      </c>
      <c r="F2219">
        <v>240.6</v>
      </c>
      <c r="G2219" s="11" t="s">
        <v>9</v>
      </c>
      <c r="H2219">
        <v>724.21</v>
      </c>
      <c r="I2219">
        <v>777.14</v>
      </c>
      <c r="J2219">
        <v>3.01</v>
      </c>
      <c r="K2219">
        <v>3.23</v>
      </c>
      <c r="L2219" s="11" t="s">
        <v>214</v>
      </c>
      <c r="M2219" s="7">
        <v>43488</v>
      </c>
      <c r="N2219" s="7">
        <v>43488</v>
      </c>
      <c r="O2219" s="11" t="s">
        <v>35</v>
      </c>
      <c r="P2219" s="11" t="s">
        <v>95</v>
      </c>
      <c r="Q2219">
        <v>2.74</v>
      </c>
      <c r="R2219" s="11" t="s">
        <v>52</v>
      </c>
      <c r="S2219" s="11" t="s">
        <v>95</v>
      </c>
      <c r="T2219">
        <v>135891.89000000001</v>
      </c>
      <c r="U2219">
        <f>SalesLineItems__NO_LOT[[#This Row],[ActualSales]]-SalesLineItems__NO_LOT[[#This Row],[Extended_Cost]]</f>
        <v>52.92999999999995</v>
      </c>
      <c r="V2219">
        <f>IFERROR(SalesLineItems__NO_LOT[[#This Row],[Revenue]]/SalesLineItems__NO_LOT[[#This Row],[Extended_Price]],0)</f>
        <v>6.8108706282008324E-2</v>
      </c>
      <c r="W2219" t="str">
        <f>IF(SalesLineItems__NO_LOT[[#This Row],[Revenue]]&lt;0,"Lost on Sale","Normal Revenue")</f>
        <v>Normal Revenue</v>
      </c>
      <c r="X2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19">
        <f>IF(SalesLineItems__NO_LOT[[#This Row],[SOP_Type]]="Return",SalesLineItems__NO_LOT[[#This Row],[Extended_Cost]]*-1,SalesLineItems__NO_LOT[[#This Row],[Extended_Price]])</f>
        <v>777.14</v>
      </c>
      <c r="Z2219">
        <f>MONTH(SalesLineItems__NO_LOT[[#This Row],[Requested_Ship_Date]])</f>
        <v>1</v>
      </c>
      <c r="AA2219">
        <f>YEAR(SalesLineItems__NO_LOT[[#This Row],[Requested_Ship_Date]])</f>
        <v>2019</v>
      </c>
      <c r="AV2219"/>
      <c r="AX2219"/>
      <c r="AZ2219"/>
      <c r="BC2219"/>
      <c r="BF2219"/>
    </row>
    <row r="2220" spans="1:58" x14ac:dyDescent="0.2">
      <c r="A2220" t="s">
        <v>9147</v>
      </c>
      <c r="B2220" s="11" t="s">
        <v>22</v>
      </c>
      <c r="C2220" s="11" t="s">
        <v>9148</v>
      </c>
      <c r="D2220" s="11" t="s">
        <v>3136</v>
      </c>
      <c r="E2220" s="11" t="s">
        <v>3137</v>
      </c>
      <c r="F2220">
        <v>25</v>
      </c>
      <c r="G2220" s="11" t="s">
        <v>9</v>
      </c>
      <c r="H2220">
        <v>651</v>
      </c>
      <c r="I2220">
        <v>914.5</v>
      </c>
      <c r="J2220">
        <v>26.04</v>
      </c>
      <c r="K2220">
        <v>36.58</v>
      </c>
      <c r="L2220" s="11" t="s">
        <v>1357</v>
      </c>
      <c r="M2220" s="7">
        <v>43493</v>
      </c>
      <c r="N2220" s="7">
        <v>43493</v>
      </c>
      <c r="O2220" s="11" t="s">
        <v>21</v>
      </c>
      <c r="P2220" s="11" t="s">
        <v>95</v>
      </c>
      <c r="Q2220">
        <v>5656.4</v>
      </c>
      <c r="R2220" s="11" t="s">
        <v>52</v>
      </c>
      <c r="S2220" s="11" t="s">
        <v>95</v>
      </c>
      <c r="T2220">
        <v>28755.06</v>
      </c>
      <c r="U2220">
        <f>SalesLineItems__NO_LOT[[#This Row],[ActualSales]]-SalesLineItems__NO_LOT[[#This Row],[Extended_Cost]]</f>
        <v>263.5</v>
      </c>
      <c r="V2220">
        <f>IFERROR(SalesLineItems__NO_LOT[[#This Row],[Revenue]]/SalesLineItems__NO_LOT[[#This Row],[Extended_Price]],0)</f>
        <v>0.28813559322033899</v>
      </c>
      <c r="W2220" t="str">
        <f>IF(SalesLineItems__NO_LOT[[#This Row],[Revenue]]&lt;0,"Lost on Sale","Normal Revenue")</f>
        <v>Normal Revenue</v>
      </c>
      <c r="X2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20">
        <f>IF(SalesLineItems__NO_LOT[[#This Row],[SOP_Type]]="Return",SalesLineItems__NO_LOT[[#This Row],[Extended_Cost]]*-1,SalesLineItems__NO_LOT[[#This Row],[Extended_Price]])</f>
        <v>914.5</v>
      </c>
      <c r="Z2220">
        <f>MONTH(SalesLineItems__NO_LOT[[#This Row],[Requested_Ship_Date]])</f>
        <v>1</v>
      </c>
      <c r="AA2220">
        <f>YEAR(SalesLineItems__NO_LOT[[#This Row],[Requested_Ship_Date]])</f>
        <v>2019</v>
      </c>
      <c r="AV2220"/>
      <c r="AX2220"/>
      <c r="AZ2220"/>
      <c r="BC2220"/>
      <c r="BF2220"/>
    </row>
    <row r="2221" spans="1:58" x14ac:dyDescent="0.2">
      <c r="A2221" t="s">
        <v>9149</v>
      </c>
      <c r="B2221" s="11" t="s">
        <v>22</v>
      </c>
      <c r="C2221" s="11" t="s">
        <v>9150</v>
      </c>
      <c r="D2221" s="11" t="s">
        <v>8242</v>
      </c>
      <c r="E2221" s="11" t="s">
        <v>8243</v>
      </c>
      <c r="F2221">
        <v>185.27</v>
      </c>
      <c r="G2221" s="11" t="s">
        <v>5749</v>
      </c>
      <c r="H2221">
        <v>440.36</v>
      </c>
      <c r="I2221">
        <v>513.20000000000005</v>
      </c>
      <c r="J2221">
        <v>2.38</v>
      </c>
      <c r="K2221">
        <v>2.77</v>
      </c>
      <c r="L2221" s="11" t="s">
        <v>5997</v>
      </c>
      <c r="M2221" s="7">
        <v>43493</v>
      </c>
      <c r="N2221" s="7">
        <v>43493</v>
      </c>
      <c r="O2221" s="11" t="s">
        <v>65</v>
      </c>
      <c r="P2221" s="11" t="s">
        <v>95</v>
      </c>
      <c r="Q2221">
        <v>73962.19</v>
      </c>
      <c r="R2221" s="11" t="s">
        <v>86</v>
      </c>
      <c r="S2221" s="11" t="s">
        <v>95</v>
      </c>
      <c r="T2221">
        <v>1772952.28</v>
      </c>
      <c r="U2221">
        <f>SalesLineItems__NO_LOT[[#This Row],[ActualSales]]-SalesLineItems__NO_LOT[[#This Row],[Extended_Cost]]</f>
        <v>72.840000000000032</v>
      </c>
      <c r="V2221">
        <f>IFERROR(SalesLineItems__NO_LOT[[#This Row],[Revenue]]/SalesLineItems__NO_LOT[[#This Row],[Extended_Price]],0)</f>
        <v>0.14193296960249421</v>
      </c>
      <c r="W2221" t="str">
        <f>IF(SalesLineItems__NO_LOT[[#This Row],[Revenue]]&lt;0,"Lost on Sale","Normal Revenue")</f>
        <v>Normal Revenue</v>
      </c>
      <c r="X2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21">
        <f>IF(SalesLineItems__NO_LOT[[#This Row],[SOP_Type]]="Return",SalesLineItems__NO_LOT[[#This Row],[Extended_Cost]]*-1,SalesLineItems__NO_LOT[[#This Row],[Extended_Price]])</f>
        <v>513.20000000000005</v>
      </c>
      <c r="Z2221">
        <f>MONTH(SalesLineItems__NO_LOT[[#This Row],[Requested_Ship_Date]])</f>
        <v>1</v>
      </c>
      <c r="AA2221">
        <f>YEAR(SalesLineItems__NO_LOT[[#This Row],[Requested_Ship_Date]])</f>
        <v>2019</v>
      </c>
      <c r="AV2221"/>
      <c r="AX2221"/>
      <c r="AZ2221"/>
      <c r="BC2221"/>
      <c r="BF2221"/>
    </row>
    <row r="2222" spans="1:58" x14ac:dyDescent="0.2">
      <c r="A2222" t="s">
        <v>9139</v>
      </c>
      <c r="B2222" s="11" t="s">
        <v>22</v>
      </c>
      <c r="C2222" s="11" t="s">
        <v>9140</v>
      </c>
      <c r="D2222" s="11" t="s">
        <v>7369</v>
      </c>
      <c r="E2222" s="11" t="s">
        <v>7370</v>
      </c>
      <c r="F2222">
        <v>180</v>
      </c>
      <c r="G2222" s="11" t="s">
        <v>68</v>
      </c>
      <c r="H2222">
        <v>5132.0200000000004</v>
      </c>
      <c r="I2222">
        <v>4950</v>
      </c>
      <c r="J2222">
        <v>28.51</v>
      </c>
      <c r="K2222">
        <v>27.5</v>
      </c>
      <c r="L2222" s="11" t="s">
        <v>69</v>
      </c>
      <c r="M2222" s="7">
        <v>43494</v>
      </c>
      <c r="N2222" s="7">
        <v>43494</v>
      </c>
      <c r="O2222" s="11" t="s">
        <v>70</v>
      </c>
      <c r="P2222" s="11" t="s">
        <v>95</v>
      </c>
      <c r="Q2222">
        <v>320188.32</v>
      </c>
      <c r="R2222" s="11" t="s">
        <v>52</v>
      </c>
      <c r="S2222" s="11" t="s">
        <v>95</v>
      </c>
      <c r="T2222">
        <v>8464367.5299999993</v>
      </c>
      <c r="U2222">
        <f>SalesLineItems__NO_LOT[[#This Row],[ActualSales]]-SalesLineItems__NO_LOT[[#This Row],[Extended_Cost]]</f>
        <v>-182.02000000000044</v>
      </c>
      <c r="V2222">
        <f>IFERROR(SalesLineItems__NO_LOT[[#This Row],[Revenue]]/SalesLineItems__NO_LOT[[#This Row],[Extended_Price]],0)</f>
        <v>-3.6771717171717261E-2</v>
      </c>
      <c r="W2222" t="str">
        <f>IF(SalesLineItems__NO_LOT[[#This Row],[Revenue]]&lt;0,"Lost on Sale","Normal Revenue")</f>
        <v>Lost on Sale</v>
      </c>
      <c r="X2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22">
        <f>IF(SalesLineItems__NO_LOT[[#This Row],[SOP_Type]]="Return",SalesLineItems__NO_LOT[[#This Row],[Extended_Cost]]*-1,SalesLineItems__NO_LOT[[#This Row],[Extended_Price]])</f>
        <v>4950</v>
      </c>
      <c r="Z2222">
        <f>MONTH(SalesLineItems__NO_LOT[[#This Row],[Requested_Ship_Date]])</f>
        <v>1</v>
      </c>
      <c r="AA2222">
        <f>YEAR(SalesLineItems__NO_LOT[[#This Row],[Requested_Ship_Date]])</f>
        <v>2019</v>
      </c>
      <c r="AV2222"/>
      <c r="AX2222"/>
      <c r="AZ2222"/>
      <c r="BC2222"/>
      <c r="BF2222"/>
    </row>
    <row r="2223" spans="1:58" x14ac:dyDescent="0.2">
      <c r="A2223" t="s">
        <v>9141</v>
      </c>
      <c r="B2223" s="11" t="s">
        <v>22</v>
      </c>
      <c r="C2223" s="11" t="s">
        <v>9140</v>
      </c>
      <c r="D2223" s="11" t="s">
        <v>13</v>
      </c>
      <c r="E2223" s="11" t="s">
        <v>14</v>
      </c>
      <c r="F2223">
        <v>1</v>
      </c>
      <c r="G2223" s="11" t="s">
        <v>15</v>
      </c>
      <c r="H2223">
        <v>0</v>
      </c>
      <c r="I2223">
        <v>1.5</v>
      </c>
      <c r="J2223">
        <v>0</v>
      </c>
      <c r="K2223">
        <v>1.5</v>
      </c>
      <c r="L2223" s="11" t="s">
        <v>69</v>
      </c>
      <c r="M2223" s="7">
        <v>43494</v>
      </c>
      <c r="N2223" s="7">
        <v>43494</v>
      </c>
      <c r="O2223" s="11" t="s">
        <v>16</v>
      </c>
      <c r="P2223" s="11" t="s">
        <v>95</v>
      </c>
      <c r="Q2223">
        <v>320188.32</v>
      </c>
      <c r="R2223" s="11" t="s">
        <v>52</v>
      </c>
      <c r="S2223" s="11" t="s">
        <v>95</v>
      </c>
      <c r="T2223">
        <v>8464367.5299999993</v>
      </c>
      <c r="U2223">
        <f>SalesLineItems__NO_LOT[[#This Row],[ActualSales]]-SalesLineItems__NO_LOT[[#This Row],[Extended_Cost]]</f>
        <v>1.5</v>
      </c>
      <c r="V2223">
        <f>IFERROR(SalesLineItems__NO_LOT[[#This Row],[Revenue]]/SalesLineItems__NO_LOT[[#This Row],[Extended_Price]],0)</f>
        <v>1</v>
      </c>
      <c r="W2223" t="str">
        <f>IF(SalesLineItems__NO_LOT[[#This Row],[Revenue]]&lt;0,"Lost on Sale","Normal Revenue")</f>
        <v>Normal Revenue</v>
      </c>
      <c r="X2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23">
        <f>IF(SalesLineItems__NO_LOT[[#This Row],[SOP_Type]]="Return",SalesLineItems__NO_LOT[[#This Row],[Extended_Cost]]*-1,SalesLineItems__NO_LOT[[#This Row],[Extended_Price]])</f>
        <v>1.5</v>
      </c>
      <c r="Z2223">
        <f>MONTH(SalesLineItems__NO_LOT[[#This Row],[Requested_Ship_Date]])</f>
        <v>1</v>
      </c>
      <c r="AA2223">
        <f>YEAR(SalesLineItems__NO_LOT[[#This Row],[Requested_Ship_Date]])</f>
        <v>2019</v>
      </c>
      <c r="AV2223"/>
      <c r="AX2223"/>
      <c r="AZ2223"/>
      <c r="BC2223"/>
      <c r="BF2223"/>
    </row>
    <row r="2224" spans="1:58" x14ac:dyDescent="0.2">
      <c r="A2224" t="s">
        <v>9142</v>
      </c>
      <c r="B2224" s="11" t="s">
        <v>22</v>
      </c>
      <c r="C2224" s="11" t="s">
        <v>9143</v>
      </c>
      <c r="D2224" s="11" t="s">
        <v>7369</v>
      </c>
      <c r="E2224" s="11" t="s">
        <v>7370</v>
      </c>
      <c r="F2224">
        <v>180</v>
      </c>
      <c r="G2224" s="11" t="s">
        <v>68</v>
      </c>
      <c r="H2224">
        <v>5132.0200000000004</v>
      </c>
      <c r="I2224">
        <v>4950</v>
      </c>
      <c r="J2224">
        <v>28.51</v>
      </c>
      <c r="K2224">
        <v>27.5</v>
      </c>
      <c r="L2224" s="11" t="s">
        <v>69</v>
      </c>
      <c r="M2224" s="7">
        <v>43494</v>
      </c>
      <c r="N2224" s="7">
        <v>43494</v>
      </c>
      <c r="O2224" s="11" t="s">
        <v>70</v>
      </c>
      <c r="P2224" s="11" t="s">
        <v>95</v>
      </c>
      <c r="Q2224">
        <v>320188.32</v>
      </c>
      <c r="R2224" s="11" t="s">
        <v>52</v>
      </c>
      <c r="S2224" s="11" t="s">
        <v>95</v>
      </c>
      <c r="T2224">
        <v>8464367.5299999993</v>
      </c>
      <c r="U2224">
        <f>SalesLineItems__NO_LOT[[#This Row],[ActualSales]]-SalesLineItems__NO_LOT[[#This Row],[Extended_Cost]]</f>
        <v>-182.02000000000044</v>
      </c>
      <c r="V2224">
        <f>IFERROR(SalesLineItems__NO_LOT[[#This Row],[Revenue]]/SalesLineItems__NO_LOT[[#This Row],[Extended_Price]],0)</f>
        <v>-3.6771717171717261E-2</v>
      </c>
      <c r="W2224" t="str">
        <f>IF(SalesLineItems__NO_LOT[[#This Row],[Revenue]]&lt;0,"Lost on Sale","Normal Revenue")</f>
        <v>Lost on Sale</v>
      </c>
      <c r="X2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24">
        <f>IF(SalesLineItems__NO_LOT[[#This Row],[SOP_Type]]="Return",SalesLineItems__NO_LOT[[#This Row],[Extended_Cost]]*-1,SalesLineItems__NO_LOT[[#This Row],[Extended_Price]])</f>
        <v>4950</v>
      </c>
      <c r="Z2224">
        <f>MONTH(SalesLineItems__NO_LOT[[#This Row],[Requested_Ship_Date]])</f>
        <v>1</v>
      </c>
      <c r="AA2224">
        <f>YEAR(SalesLineItems__NO_LOT[[#This Row],[Requested_Ship_Date]])</f>
        <v>2019</v>
      </c>
      <c r="AV2224"/>
      <c r="AX2224"/>
      <c r="AZ2224"/>
      <c r="BC2224"/>
      <c r="BF2224"/>
    </row>
    <row r="2225" spans="1:58" x14ac:dyDescent="0.2">
      <c r="A2225" t="s">
        <v>9144</v>
      </c>
      <c r="B2225" s="11" t="s">
        <v>22</v>
      </c>
      <c r="C2225" s="11" t="s">
        <v>9145</v>
      </c>
      <c r="D2225" s="11" t="s">
        <v>66</v>
      </c>
      <c r="E2225" s="11" t="s">
        <v>67</v>
      </c>
      <c r="F2225">
        <v>2000</v>
      </c>
      <c r="G2225" s="11" t="s">
        <v>68</v>
      </c>
      <c r="H2225">
        <v>28211.200000000001</v>
      </c>
      <c r="I2225">
        <v>29120</v>
      </c>
      <c r="J2225">
        <v>14.11</v>
      </c>
      <c r="K2225">
        <v>14.56</v>
      </c>
      <c r="L2225" s="11" t="s">
        <v>69</v>
      </c>
      <c r="M2225" s="7">
        <v>43494</v>
      </c>
      <c r="N2225" s="7">
        <v>43494</v>
      </c>
      <c r="O2225" s="11" t="s">
        <v>70</v>
      </c>
      <c r="P2225" s="11" t="s">
        <v>95</v>
      </c>
      <c r="Q2225">
        <v>320188.32</v>
      </c>
      <c r="R2225" s="11" t="s">
        <v>52</v>
      </c>
      <c r="S2225" s="11" t="s">
        <v>95</v>
      </c>
      <c r="T2225">
        <v>8464367.5299999993</v>
      </c>
      <c r="U2225">
        <f>SalesLineItems__NO_LOT[[#This Row],[ActualSales]]-SalesLineItems__NO_LOT[[#This Row],[Extended_Cost]]</f>
        <v>908.79999999999927</v>
      </c>
      <c r="V2225">
        <f>IFERROR(SalesLineItems__NO_LOT[[#This Row],[Revenue]]/SalesLineItems__NO_LOT[[#This Row],[Extended_Price]],0)</f>
        <v>3.1208791208791185E-2</v>
      </c>
      <c r="W2225" t="str">
        <f>IF(SalesLineItems__NO_LOT[[#This Row],[Revenue]]&lt;0,"Lost on Sale","Normal Revenue")</f>
        <v>Normal Revenue</v>
      </c>
      <c r="X2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25">
        <f>IF(SalesLineItems__NO_LOT[[#This Row],[SOP_Type]]="Return",SalesLineItems__NO_LOT[[#This Row],[Extended_Cost]]*-1,SalesLineItems__NO_LOT[[#This Row],[Extended_Price]])</f>
        <v>29120</v>
      </c>
      <c r="Z2225">
        <f>MONTH(SalesLineItems__NO_LOT[[#This Row],[Requested_Ship_Date]])</f>
        <v>1</v>
      </c>
      <c r="AA2225">
        <f>YEAR(SalesLineItems__NO_LOT[[#This Row],[Requested_Ship_Date]])</f>
        <v>2019</v>
      </c>
      <c r="AV2225"/>
      <c r="AX2225"/>
      <c r="AZ2225"/>
      <c r="BC2225"/>
      <c r="BF2225"/>
    </row>
    <row r="2226" spans="1:58" x14ac:dyDescent="0.2">
      <c r="A2226" t="s">
        <v>9146</v>
      </c>
      <c r="B2226" s="11" t="s">
        <v>22</v>
      </c>
      <c r="C2226" s="11" t="s">
        <v>9145</v>
      </c>
      <c r="D2226" s="11" t="s">
        <v>13</v>
      </c>
      <c r="E2226" s="11" t="s">
        <v>14</v>
      </c>
      <c r="F2226">
        <v>1</v>
      </c>
      <c r="G2226" s="11" t="s">
        <v>15</v>
      </c>
      <c r="H2226">
        <v>0</v>
      </c>
      <c r="I2226">
        <v>1.5</v>
      </c>
      <c r="J2226">
        <v>0</v>
      </c>
      <c r="K2226">
        <v>1.5</v>
      </c>
      <c r="L2226" s="11" t="s">
        <v>69</v>
      </c>
      <c r="M2226" s="7">
        <v>43494</v>
      </c>
      <c r="N2226" s="7">
        <v>43494</v>
      </c>
      <c r="O2226" s="11" t="s">
        <v>16</v>
      </c>
      <c r="P2226" s="11" t="s">
        <v>95</v>
      </c>
      <c r="Q2226">
        <v>320188.32</v>
      </c>
      <c r="R2226" s="11" t="s">
        <v>52</v>
      </c>
      <c r="S2226" s="11" t="s">
        <v>95</v>
      </c>
      <c r="T2226">
        <v>8464367.5299999993</v>
      </c>
      <c r="U2226">
        <f>SalesLineItems__NO_LOT[[#This Row],[ActualSales]]-SalesLineItems__NO_LOT[[#This Row],[Extended_Cost]]</f>
        <v>1.5</v>
      </c>
      <c r="V2226">
        <f>IFERROR(SalesLineItems__NO_LOT[[#This Row],[Revenue]]/SalesLineItems__NO_LOT[[#This Row],[Extended_Price]],0)</f>
        <v>1</v>
      </c>
      <c r="W2226" t="str">
        <f>IF(SalesLineItems__NO_LOT[[#This Row],[Revenue]]&lt;0,"Lost on Sale","Normal Revenue")</f>
        <v>Normal Revenue</v>
      </c>
      <c r="X2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26">
        <f>IF(SalesLineItems__NO_LOT[[#This Row],[SOP_Type]]="Return",SalesLineItems__NO_LOT[[#This Row],[Extended_Cost]]*-1,SalesLineItems__NO_LOT[[#This Row],[Extended_Price]])</f>
        <v>1.5</v>
      </c>
      <c r="Z2226">
        <f>MONTH(SalesLineItems__NO_LOT[[#This Row],[Requested_Ship_Date]])</f>
        <v>1</v>
      </c>
      <c r="AA2226">
        <f>YEAR(SalesLineItems__NO_LOT[[#This Row],[Requested_Ship_Date]])</f>
        <v>2019</v>
      </c>
      <c r="AV2226"/>
      <c r="AX2226"/>
      <c r="AZ2226"/>
      <c r="BC2226"/>
      <c r="BF2226"/>
    </row>
    <row r="2227" spans="1:58" x14ac:dyDescent="0.2">
      <c r="A2227" t="s">
        <v>9135</v>
      </c>
      <c r="B2227" s="11" t="s">
        <v>22</v>
      </c>
      <c r="C2227" s="11" t="s">
        <v>9136</v>
      </c>
      <c r="D2227" s="11" t="s">
        <v>181</v>
      </c>
      <c r="E2227" s="11" t="s">
        <v>182</v>
      </c>
      <c r="F2227">
        <v>25</v>
      </c>
      <c r="G2227" s="11" t="s">
        <v>9</v>
      </c>
      <c r="H2227">
        <v>920.5</v>
      </c>
      <c r="I2227">
        <v>1260.5</v>
      </c>
      <c r="J2227">
        <v>36.82</v>
      </c>
      <c r="K2227">
        <v>50.42</v>
      </c>
      <c r="L2227" s="11" t="s">
        <v>791</v>
      </c>
      <c r="M2227" s="7">
        <v>43495</v>
      </c>
      <c r="N2227" s="7">
        <v>43495</v>
      </c>
      <c r="O2227" s="11" t="s">
        <v>21</v>
      </c>
      <c r="P2227" s="11" t="s">
        <v>95</v>
      </c>
      <c r="Q2227">
        <v>7600</v>
      </c>
      <c r="R2227" s="11" t="s">
        <v>12</v>
      </c>
      <c r="S2227" s="11" t="s">
        <v>95</v>
      </c>
      <c r="T2227">
        <v>87980</v>
      </c>
      <c r="U2227">
        <f>SalesLineItems__NO_LOT[[#This Row],[ActualSales]]-SalesLineItems__NO_LOT[[#This Row],[Extended_Cost]]</f>
        <v>340</v>
      </c>
      <c r="V2227">
        <f>IFERROR(SalesLineItems__NO_LOT[[#This Row],[Revenue]]/SalesLineItems__NO_LOT[[#This Row],[Extended_Price]],0)</f>
        <v>0.26973423244744149</v>
      </c>
      <c r="W2227" t="str">
        <f>IF(SalesLineItems__NO_LOT[[#This Row],[Revenue]]&lt;0,"Lost on Sale","Normal Revenue")</f>
        <v>Normal Revenue</v>
      </c>
      <c r="X2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27">
        <f>IF(SalesLineItems__NO_LOT[[#This Row],[SOP_Type]]="Return",SalesLineItems__NO_LOT[[#This Row],[Extended_Cost]]*-1,SalesLineItems__NO_LOT[[#This Row],[Extended_Price]])</f>
        <v>1260.5</v>
      </c>
      <c r="Z2227">
        <f>MONTH(SalesLineItems__NO_LOT[[#This Row],[Requested_Ship_Date]])</f>
        <v>1</v>
      </c>
      <c r="AA2227">
        <f>YEAR(SalesLineItems__NO_LOT[[#This Row],[Requested_Ship_Date]])</f>
        <v>2019</v>
      </c>
      <c r="AV2227"/>
      <c r="AX2227"/>
      <c r="AZ2227"/>
      <c r="BC2227"/>
      <c r="BF2227"/>
    </row>
    <row r="2228" spans="1:58" x14ac:dyDescent="0.2">
      <c r="A2228" t="s">
        <v>9557</v>
      </c>
      <c r="B2228" s="11" t="s">
        <v>22</v>
      </c>
      <c r="C2228" s="11" t="s">
        <v>9558</v>
      </c>
      <c r="D2228" s="11" t="s">
        <v>479</v>
      </c>
      <c r="E2228" s="11" t="s">
        <v>480</v>
      </c>
      <c r="F2228">
        <v>1136.58</v>
      </c>
      <c r="G2228" s="11" t="s">
        <v>9</v>
      </c>
      <c r="H2228">
        <v>5319.2</v>
      </c>
      <c r="I2228">
        <v>7660.55</v>
      </c>
      <c r="J2228">
        <v>4.68</v>
      </c>
      <c r="K2228">
        <v>6.74</v>
      </c>
      <c r="L2228" s="11" t="s">
        <v>34</v>
      </c>
      <c r="M2228" s="7">
        <v>43406</v>
      </c>
      <c r="N2228" s="7">
        <v>43406</v>
      </c>
      <c r="O2228" s="11" t="s">
        <v>40</v>
      </c>
      <c r="P2228" s="11" t="s">
        <v>95</v>
      </c>
      <c r="Q2228">
        <v>2004.8</v>
      </c>
      <c r="R2228" s="11" t="s">
        <v>12</v>
      </c>
      <c r="S2228" s="11" t="s">
        <v>95</v>
      </c>
      <c r="T2228">
        <v>597569.38</v>
      </c>
      <c r="U2228">
        <f>SalesLineItems__NO_LOT[[#This Row],[ActualSales]]-SalesLineItems__NO_LOT[[#This Row],[Extended_Cost]]</f>
        <v>2341.3500000000004</v>
      </c>
      <c r="V2228">
        <f>IFERROR(SalesLineItems__NO_LOT[[#This Row],[Revenue]]/SalesLineItems__NO_LOT[[#This Row],[Extended_Price]],0)</f>
        <v>0.30563732369085772</v>
      </c>
      <c r="W2228" t="str">
        <f>IF(SalesLineItems__NO_LOT[[#This Row],[Revenue]]&lt;0,"Lost on Sale","Normal Revenue")</f>
        <v>Normal Revenue</v>
      </c>
      <c r="X2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28">
        <f>IF(SalesLineItems__NO_LOT[[#This Row],[SOP_Type]]="Return",SalesLineItems__NO_LOT[[#This Row],[Extended_Cost]]*-1,SalesLineItems__NO_LOT[[#This Row],[Extended_Price]])</f>
        <v>7660.55</v>
      </c>
      <c r="Z2228">
        <f>MONTH(SalesLineItems__NO_LOT[[#This Row],[Requested_Ship_Date]])</f>
        <v>11</v>
      </c>
      <c r="AA2228">
        <f>YEAR(SalesLineItems__NO_LOT[[#This Row],[Requested_Ship_Date]])</f>
        <v>2018</v>
      </c>
      <c r="AV2228"/>
      <c r="AX2228"/>
      <c r="AZ2228"/>
      <c r="BC2228"/>
      <c r="BF2228"/>
    </row>
    <row r="2229" spans="1:58" x14ac:dyDescent="0.2">
      <c r="A2229" t="s">
        <v>9559</v>
      </c>
      <c r="B2229" s="11" t="s">
        <v>22</v>
      </c>
      <c r="C2229" s="11" t="s">
        <v>9560</v>
      </c>
      <c r="D2229" s="11" t="s">
        <v>41</v>
      </c>
      <c r="E2229" s="11" t="s">
        <v>42</v>
      </c>
      <c r="F2229">
        <v>10</v>
      </c>
      <c r="G2229" s="11" t="s">
        <v>68</v>
      </c>
      <c r="H2229">
        <v>445.74</v>
      </c>
      <c r="I2229">
        <v>833</v>
      </c>
      <c r="J2229">
        <v>44.57</v>
      </c>
      <c r="K2229">
        <v>83.3</v>
      </c>
      <c r="L2229" s="11" t="s">
        <v>34</v>
      </c>
      <c r="M2229" s="7">
        <v>43406</v>
      </c>
      <c r="N2229" s="7">
        <v>43406</v>
      </c>
      <c r="O2229" s="11" t="s">
        <v>11</v>
      </c>
      <c r="P2229" s="11" t="s">
        <v>95</v>
      </c>
      <c r="Q2229">
        <v>2004.8</v>
      </c>
      <c r="R2229" s="11" t="s">
        <v>12</v>
      </c>
      <c r="S2229" s="11" t="s">
        <v>95</v>
      </c>
      <c r="T2229">
        <v>597569.38</v>
      </c>
      <c r="U2229">
        <f>SalesLineItems__NO_LOT[[#This Row],[ActualSales]]-SalesLineItems__NO_LOT[[#This Row],[Extended_Cost]]</f>
        <v>387.26</v>
      </c>
      <c r="V2229">
        <f>IFERROR(SalesLineItems__NO_LOT[[#This Row],[Revenue]]/SalesLineItems__NO_LOT[[#This Row],[Extended_Price]],0)</f>
        <v>0.46489795918367344</v>
      </c>
      <c r="W2229" t="str">
        <f>IF(SalesLineItems__NO_LOT[[#This Row],[Revenue]]&lt;0,"Lost on Sale","Normal Revenue")</f>
        <v>Normal Revenue</v>
      </c>
      <c r="X2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29">
        <f>IF(SalesLineItems__NO_LOT[[#This Row],[SOP_Type]]="Return",SalesLineItems__NO_LOT[[#This Row],[Extended_Cost]]*-1,SalesLineItems__NO_LOT[[#This Row],[Extended_Price]])</f>
        <v>833</v>
      </c>
      <c r="Z2229">
        <f>MONTH(SalesLineItems__NO_LOT[[#This Row],[Requested_Ship_Date]])</f>
        <v>11</v>
      </c>
      <c r="AA2229">
        <f>YEAR(SalesLineItems__NO_LOT[[#This Row],[Requested_Ship_Date]])</f>
        <v>2018</v>
      </c>
      <c r="AV2229"/>
      <c r="AX2229"/>
      <c r="AZ2229"/>
      <c r="BC2229"/>
      <c r="BF2229"/>
    </row>
    <row r="2230" spans="1:58" x14ac:dyDescent="0.2">
      <c r="A2230" t="s">
        <v>9561</v>
      </c>
      <c r="B2230" s="11" t="s">
        <v>22</v>
      </c>
      <c r="C2230" s="11" t="s">
        <v>9560</v>
      </c>
      <c r="D2230" s="11" t="s">
        <v>38</v>
      </c>
      <c r="E2230" s="11" t="s">
        <v>39</v>
      </c>
      <c r="F2230">
        <v>55</v>
      </c>
      <c r="G2230" s="11" t="s">
        <v>68</v>
      </c>
      <c r="H2230">
        <v>914.19</v>
      </c>
      <c r="I2230">
        <v>1575.75</v>
      </c>
      <c r="J2230">
        <v>16.62</v>
      </c>
      <c r="K2230">
        <v>28.65</v>
      </c>
      <c r="L2230" s="11" t="s">
        <v>34</v>
      </c>
      <c r="M2230" s="7">
        <v>43406</v>
      </c>
      <c r="N2230" s="7">
        <v>43406</v>
      </c>
      <c r="O2230" s="11" t="s">
        <v>40</v>
      </c>
      <c r="P2230" s="11" t="s">
        <v>95</v>
      </c>
      <c r="Q2230">
        <v>2004.8</v>
      </c>
      <c r="R2230" s="11" t="s">
        <v>12</v>
      </c>
      <c r="S2230" s="11" t="s">
        <v>95</v>
      </c>
      <c r="T2230">
        <v>597569.38</v>
      </c>
      <c r="U2230">
        <f>SalesLineItems__NO_LOT[[#This Row],[ActualSales]]-SalesLineItems__NO_LOT[[#This Row],[Extended_Cost]]</f>
        <v>661.56</v>
      </c>
      <c r="V2230">
        <f>IFERROR(SalesLineItems__NO_LOT[[#This Row],[Revenue]]/SalesLineItems__NO_LOT[[#This Row],[Extended_Price]],0)</f>
        <v>0.41983817229890524</v>
      </c>
      <c r="W2230" t="str">
        <f>IF(SalesLineItems__NO_LOT[[#This Row],[Revenue]]&lt;0,"Lost on Sale","Normal Revenue")</f>
        <v>Normal Revenue</v>
      </c>
      <c r="X2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0">
        <f>IF(SalesLineItems__NO_LOT[[#This Row],[SOP_Type]]="Return",SalesLineItems__NO_LOT[[#This Row],[Extended_Cost]]*-1,SalesLineItems__NO_LOT[[#This Row],[Extended_Price]])</f>
        <v>1575.75</v>
      </c>
      <c r="Z2230">
        <f>MONTH(SalesLineItems__NO_LOT[[#This Row],[Requested_Ship_Date]])</f>
        <v>11</v>
      </c>
      <c r="AA2230">
        <f>YEAR(SalesLineItems__NO_LOT[[#This Row],[Requested_Ship_Date]])</f>
        <v>2018</v>
      </c>
      <c r="AV2230"/>
      <c r="AX2230"/>
      <c r="AZ2230"/>
      <c r="BC2230"/>
      <c r="BF2230"/>
    </row>
    <row r="2231" spans="1:58" x14ac:dyDescent="0.2">
      <c r="A2231" t="s">
        <v>9562</v>
      </c>
      <c r="B2231" s="11" t="s">
        <v>22</v>
      </c>
      <c r="C2231" s="11" t="s">
        <v>9563</v>
      </c>
      <c r="D2231" s="11" t="s">
        <v>4809</v>
      </c>
      <c r="E2231" s="11" t="s">
        <v>3835</v>
      </c>
      <c r="F2231">
        <v>221.98</v>
      </c>
      <c r="G2231" s="11" t="s">
        <v>9</v>
      </c>
      <c r="H2231">
        <v>790.25</v>
      </c>
      <c r="I2231">
        <v>792.47</v>
      </c>
      <c r="J2231">
        <v>3.56</v>
      </c>
      <c r="K2231">
        <v>3.57</v>
      </c>
      <c r="L2231" s="11" t="s">
        <v>73</v>
      </c>
      <c r="M2231" s="7">
        <v>43406</v>
      </c>
      <c r="N2231" s="7">
        <v>43406</v>
      </c>
      <c r="O2231" s="11" t="s">
        <v>70</v>
      </c>
      <c r="P2231" s="11" t="s">
        <v>95</v>
      </c>
      <c r="Q2231">
        <v>16507.830000000002</v>
      </c>
      <c r="R2231" s="11" t="s">
        <v>12</v>
      </c>
      <c r="S2231" s="11" t="s">
        <v>95</v>
      </c>
      <c r="T2231">
        <v>888799.68</v>
      </c>
      <c r="U2231">
        <f>SalesLineItems__NO_LOT[[#This Row],[ActualSales]]-SalesLineItems__NO_LOT[[#This Row],[Extended_Cost]]</f>
        <v>2.2200000000000273</v>
      </c>
      <c r="V2231">
        <f>IFERROR(SalesLineItems__NO_LOT[[#This Row],[Revenue]]/SalesLineItems__NO_LOT[[#This Row],[Extended_Price]],0)</f>
        <v>2.8013678751246445E-3</v>
      </c>
      <c r="W2231" t="str">
        <f>IF(SalesLineItems__NO_LOT[[#This Row],[Revenue]]&lt;0,"Lost on Sale","Normal Revenue")</f>
        <v>Normal Revenue</v>
      </c>
      <c r="X2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31">
        <f>IF(SalesLineItems__NO_LOT[[#This Row],[SOP_Type]]="Return",SalesLineItems__NO_LOT[[#This Row],[Extended_Cost]]*-1,SalesLineItems__NO_LOT[[#This Row],[Extended_Price]])</f>
        <v>792.47</v>
      </c>
      <c r="Z2231">
        <f>MONTH(SalesLineItems__NO_LOT[[#This Row],[Requested_Ship_Date]])</f>
        <v>11</v>
      </c>
      <c r="AA2231">
        <f>YEAR(SalesLineItems__NO_LOT[[#This Row],[Requested_Ship_Date]])</f>
        <v>2018</v>
      </c>
      <c r="AV2231"/>
      <c r="AX2231"/>
      <c r="AZ2231"/>
      <c r="BC2231"/>
      <c r="BF2231"/>
    </row>
    <row r="2232" spans="1:58" x14ac:dyDescent="0.2">
      <c r="A2232" t="s">
        <v>9564</v>
      </c>
      <c r="B2232" s="11" t="s">
        <v>22</v>
      </c>
      <c r="C2232" s="11" t="s">
        <v>9563</v>
      </c>
      <c r="D2232" s="11" t="s">
        <v>80</v>
      </c>
      <c r="E2232" s="11" t="s">
        <v>81</v>
      </c>
      <c r="F2232">
        <v>3</v>
      </c>
      <c r="G2232" s="11" t="s">
        <v>9</v>
      </c>
      <c r="H2232">
        <v>72.03</v>
      </c>
      <c r="I2232">
        <v>120.72</v>
      </c>
      <c r="J2232">
        <v>24.01</v>
      </c>
      <c r="K2232">
        <v>40.24</v>
      </c>
      <c r="L2232" s="11" t="s">
        <v>73</v>
      </c>
      <c r="M2232" s="7">
        <v>43406</v>
      </c>
      <c r="N2232" s="7">
        <v>43406</v>
      </c>
      <c r="O2232" s="11" t="s">
        <v>65</v>
      </c>
      <c r="P2232" s="11" t="s">
        <v>95</v>
      </c>
      <c r="Q2232">
        <v>16507.830000000002</v>
      </c>
      <c r="R2232" s="11" t="s">
        <v>12</v>
      </c>
      <c r="S2232" s="11" t="s">
        <v>95</v>
      </c>
      <c r="T2232">
        <v>888799.68</v>
      </c>
      <c r="U2232">
        <f>SalesLineItems__NO_LOT[[#This Row],[ActualSales]]-SalesLineItems__NO_LOT[[#This Row],[Extended_Cost]]</f>
        <v>48.69</v>
      </c>
      <c r="V2232">
        <f>IFERROR(SalesLineItems__NO_LOT[[#This Row],[Revenue]]/SalesLineItems__NO_LOT[[#This Row],[Extended_Price]],0)</f>
        <v>0.40333001988071571</v>
      </c>
      <c r="W2232" t="str">
        <f>IF(SalesLineItems__NO_LOT[[#This Row],[Revenue]]&lt;0,"Lost on Sale","Normal Revenue")</f>
        <v>Normal Revenue</v>
      </c>
      <c r="X2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2">
        <f>IF(SalesLineItems__NO_LOT[[#This Row],[SOP_Type]]="Return",SalesLineItems__NO_LOT[[#This Row],[Extended_Cost]]*-1,SalesLineItems__NO_LOT[[#This Row],[Extended_Price]])</f>
        <v>120.72</v>
      </c>
      <c r="Z2232">
        <f>MONTH(SalesLineItems__NO_LOT[[#This Row],[Requested_Ship_Date]])</f>
        <v>11</v>
      </c>
      <c r="AA2232">
        <f>YEAR(SalesLineItems__NO_LOT[[#This Row],[Requested_Ship_Date]])</f>
        <v>2018</v>
      </c>
      <c r="AV2232"/>
      <c r="AX2232"/>
      <c r="AZ2232"/>
      <c r="BC2232"/>
      <c r="BF2232"/>
    </row>
    <row r="2233" spans="1:58" x14ac:dyDescent="0.2">
      <c r="A2233" t="s">
        <v>9565</v>
      </c>
      <c r="B2233" s="11" t="s">
        <v>22</v>
      </c>
      <c r="C2233" s="11" t="s">
        <v>9563</v>
      </c>
      <c r="D2233" s="11" t="s">
        <v>8322</v>
      </c>
      <c r="E2233" s="11" t="s">
        <v>8323</v>
      </c>
      <c r="F2233">
        <v>1</v>
      </c>
      <c r="G2233" s="11" t="s">
        <v>15</v>
      </c>
      <c r="H2233">
        <v>0</v>
      </c>
      <c r="I2233">
        <v>40</v>
      </c>
      <c r="J2233">
        <v>0</v>
      </c>
      <c r="K2233">
        <v>40</v>
      </c>
      <c r="L2233" s="11" t="s">
        <v>73</v>
      </c>
      <c r="M2233" s="7">
        <v>43406</v>
      </c>
      <c r="N2233" s="7">
        <v>43406</v>
      </c>
      <c r="O2233" s="11" t="s">
        <v>16</v>
      </c>
      <c r="P2233" s="11" t="s">
        <v>95</v>
      </c>
      <c r="Q2233">
        <v>16507.830000000002</v>
      </c>
      <c r="R2233" s="11" t="s">
        <v>12</v>
      </c>
      <c r="S2233" s="11" t="s">
        <v>95</v>
      </c>
      <c r="T2233">
        <v>888799.68</v>
      </c>
      <c r="U2233">
        <f>SalesLineItems__NO_LOT[[#This Row],[ActualSales]]-SalesLineItems__NO_LOT[[#This Row],[Extended_Cost]]</f>
        <v>40</v>
      </c>
      <c r="V2233">
        <f>IFERROR(SalesLineItems__NO_LOT[[#This Row],[Revenue]]/SalesLineItems__NO_LOT[[#This Row],[Extended_Price]],0)</f>
        <v>1</v>
      </c>
      <c r="W2233" t="str">
        <f>IF(SalesLineItems__NO_LOT[[#This Row],[Revenue]]&lt;0,"Lost on Sale","Normal Revenue")</f>
        <v>Normal Revenue</v>
      </c>
      <c r="X2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3">
        <f>IF(SalesLineItems__NO_LOT[[#This Row],[SOP_Type]]="Return",SalesLineItems__NO_LOT[[#This Row],[Extended_Cost]]*-1,SalesLineItems__NO_LOT[[#This Row],[Extended_Price]])</f>
        <v>40</v>
      </c>
      <c r="Z2233">
        <f>MONTH(SalesLineItems__NO_LOT[[#This Row],[Requested_Ship_Date]])</f>
        <v>11</v>
      </c>
      <c r="AA2233">
        <f>YEAR(SalesLineItems__NO_LOT[[#This Row],[Requested_Ship_Date]])</f>
        <v>2018</v>
      </c>
      <c r="AV2233"/>
      <c r="AX2233"/>
      <c r="AZ2233"/>
      <c r="BC2233"/>
      <c r="BF2233"/>
    </row>
    <row r="2234" spans="1:58" x14ac:dyDescent="0.2">
      <c r="A2234" t="s">
        <v>9566</v>
      </c>
      <c r="B2234" s="11" t="s">
        <v>22</v>
      </c>
      <c r="C2234" s="11" t="s">
        <v>9567</v>
      </c>
      <c r="D2234" s="11" t="s">
        <v>4809</v>
      </c>
      <c r="E2234" s="11" t="s">
        <v>3835</v>
      </c>
      <c r="F2234">
        <v>1230.98</v>
      </c>
      <c r="G2234" s="11" t="s">
        <v>9</v>
      </c>
      <c r="H2234">
        <v>4382.29</v>
      </c>
      <c r="I2234">
        <v>4185.33</v>
      </c>
      <c r="J2234">
        <v>3.56</v>
      </c>
      <c r="K2234">
        <v>3.4</v>
      </c>
      <c r="L2234" s="11" t="s">
        <v>73</v>
      </c>
      <c r="M2234" s="7">
        <v>43406</v>
      </c>
      <c r="N2234" s="7">
        <v>43406</v>
      </c>
      <c r="O2234" s="11" t="s">
        <v>70</v>
      </c>
      <c r="P2234" s="11" t="s">
        <v>95</v>
      </c>
      <c r="Q2234">
        <v>16507.830000000002</v>
      </c>
      <c r="R2234" s="11" t="s">
        <v>12</v>
      </c>
      <c r="S2234" s="11" t="s">
        <v>95</v>
      </c>
      <c r="T2234">
        <v>888799.68</v>
      </c>
      <c r="U2234">
        <f>SalesLineItems__NO_LOT[[#This Row],[ActualSales]]-SalesLineItems__NO_LOT[[#This Row],[Extended_Cost]]</f>
        <v>-196.96000000000004</v>
      </c>
      <c r="V2234">
        <f>IFERROR(SalesLineItems__NO_LOT[[#This Row],[Revenue]]/SalesLineItems__NO_LOT[[#This Row],[Extended_Price]],0)</f>
        <v>-4.7059610592235269E-2</v>
      </c>
      <c r="W2234" t="str">
        <f>IF(SalesLineItems__NO_LOT[[#This Row],[Revenue]]&lt;0,"Lost on Sale","Normal Revenue")</f>
        <v>Lost on Sale</v>
      </c>
      <c r="X2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34">
        <f>IF(SalesLineItems__NO_LOT[[#This Row],[SOP_Type]]="Return",SalesLineItems__NO_LOT[[#This Row],[Extended_Cost]]*-1,SalesLineItems__NO_LOT[[#This Row],[Extended_Price]])</f>
        <v>4185.33</v>
      </c>
      <c r="Z2234">
        <f>MONTH(SalesLineItems__NO_LOT[[#This Row],[Requested_Ship_Date]])</f>
        <v>11</v>
      </c>
      <c r="AA2234">
        <f>YEAR(SalesLineItems__NO_LOT[[#This Row],[Requested_Ship_Date]])</f>
        <v>2018</v>
      </c>
      <c r="AV2234"/>
      <c r="AX2234"/>
      <c r="AZ2234"/>
      <c r="BC2234"/>
      <c r="BF2234"/>
    </row>
    <row r="2235" spans="1:58" x14ac:dyDescent="0.2">
      <c r="A2235" t="s">
        <v>9568</v>
      </c>
      <c r="B2235" s="11" t="s">
        <v>22</v>
      </c>
      <c r="C2235" s="11" t="s">
        <v>9567</v>
      </c>
      <c r="D2235" s="11" t="s">
        <v>80</v>
      </c>
      <c r="E2235" s="11" t="s">
        <v>81</v>
      </c>
      <c r="F2235">
        <v>3</v>
      </c>
      <c r="G2235" s="11" t="s">
        <v>9</v>
      </c>
      <c r="H2235">
        <v>72.03</v>
      </c>
      <c r="I2235">
        <v>120.72</v>
      </c>
      <c r="J2235">
        <v>24.01</v>
      </c>
      <c r="K2235">
        <v>40.24</v>
      </c>
      <c r="L2235" s="11" t="s">
        <v>73</v>
      </c>
      <c r="M2235" s="7">
        <v>43406</v>
      </c>
      <c r="N2235" s="7">
        <v>43406</v>
      </c>
      <c r="O2235" s="11" t="s">
        <v>65</v>
      </c>
      <c r="P2235" s="11" t="s">
        <v>95</v>
      </c>
      <c r="Q2235">
        <v>16507.830000000002</v>
      </c>
      <c r="R2235" s="11" t="s">
        <v>12</v>
      </c>
      <c r="S2235" s="11" t="s">
        <v>95</v>
      </c>
      <c r="T2235">
        <v>888799.68</v>
      </c>
      <c r="U2235">
        <f>SalesLineItems__NO_LOT[[#This Row],[ActualSales]]-SalesLineItems__NO_LOT[[#This Row],[Extended_Cost]]</f>
        <v>48.69</v>
      </c>
      <c r="V2235">
        <f>IFERROR(SalesLineItems__NO_LOT[[#This Row],[Revenue]]/SalesLineItems__NO_LOT[[#This Row],[Extended_Price]],0)</f>
        <v>0.40333001988071571</v>
      </c>
      <c r="W2235" t="str">
        <f>IF(SalesLineItems__NO_LOT[[#This Row],[Revenue]]&lt;0,"Lost on Sale","Normal Revenue")</f>
        <v>Normal Revenue</v>
      </c>
      <c r="X2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5">
        <f>IF(SalesLineItems__NO_LOT[[#This Row],[SOP_Type]]="Return",SalesLineItems__NO_LOT[[#This Row],[Extended_Cost]]*-1,SalesLineItems__NO_LOT[[#This Row],[Extended_Price]])</f>
        <v>120.72</v>
      </c>
      <c r="Z2235">
        <f>MONTH(SalesLineItems__NO_LOT[[#This Row],[Requested_Ship_Date]])</f>
        <v>11</v>
      </c>
      <c r="AA2235">
        <f>YEAR(SalesLineItems__NO_LOT[[#This Row],[Requested_Ship_Date]])</f>
        <v>2018</v>
      </c>
      <c r="AV2235"/>
      <c r="AX2235"/>
      <c r="AZ2235"/>
      <c r="BC2235"/>
      <c r="BF2235"/>
    </row>
    <row r="2236" spans="1:58" x14ac:dyDescent="0.2">
      <c r="A2236" t="s">
        <v>9569</v>
      </c>
      <c r="B2236" s="11" t="s">
        <v>22</v>
      </c>
      <c r="C2236" s="11" t="s">
        <v>9567</v>
      </c>
      <c r="D2236" s="11" t="s">
        <v>71</v>
      </c>
      <c r="E2236" s="11" t="s">
        <v>72</v>
      </c>
      <c r="F2236">
        <v>36</v>
      </c>
      <c r="G2236" s="11" t="s">
        <v>9</v>
      </c>
      <c r="H2236">
        <v>226.8</v>
      </c>
      <c r="I2236">
        <v>387</v>
      </c>
      <c r="J2236">
        <v>6.3</v>
      </c>
      <c r="K2236">
        <v>10.75</v>
      </c>
      <c r="L2236" s="11" t="s">
        <v>73</v>
      </c>
      <c r="M2236" s="7">
        <v>43406</v>
      </c>
      <c r="N2236" s="7">
        <v>43406</v>
      </c>
      <c r="O2236" s="11" t="s">
        <v>40</v>
      </c>
      <c r="P2236" s="11" t="s">
        <v>95</v>
      </c>
      <c r="Q2236">
        <v>16507.830000000002</v>
      </c>
      <c r="R2236" s="11" t="s">
        <v>12</v>
      </c>
      <c r="S2236" s="11" t="s">
        <v>95</v>
      </c>
      <c r="T2236">
        <v>888799.68</v>
      </c>
      <c r="U2236">
        <f>SalesLineItems__NO_LOT[[#This Row],[ActualSales]]-SalesLineItems__NO_LOT[[#This Row],[Extended_Cost]]</f>
        <v>160.19999999999999</v>
      </c>
      <c r="V2236">
        <f>IFERROR(SalesLineItems__NO_LOT[[#This Row],[Revenue]]/SalesLineItems__NO_LOT[[#This Row],[Extended_Price]],0)</f>
        <v>0.413953488372093</v>
      </c>
      <c r="W2236" t="str">
        <f>IF(SalesLineItems__NO_LOT[[#This Row],[Revenue]]&lt;0,"Lost on Sale","Normal Revenue")</f>
        <v>Normal Revenue</v>
      </c>
      <c r="X2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6">
        <f>IF(SalesLineItems__NO_LOT[[#This Row],[SOP_Type]]="Return",SalesLineItems__NO_LOT[[#This Row],[Extended_Cost]]*-1,SalesLineItems__NO_LOT[[#This Row],[Extended_Price]])</f>
        <v>387</v>
      </c>
      <c r="Z2236">
        <f>MONTH(SalesLineItems__NO_LOT[[#This Row],[Requested_Ship_Date]])</f>
        <v>11</v>
      </c>
      <c r="AA2236">
        <f>YEAR(SalesLineItems__NO_LOT[[#This Row],[Requested_Ship_Date]])</f>
        <v>2018</v>
      </c>
      <c r="AV2236"/>
      <c r="AX2236"/>
      <c r="AZ2236"/>
      <c r="BC2236"/>
      <c r="BF2236"/>
    </row>
    <row r="2237" spans="1:58" x14ac:dyDescent="0.2">
      <c r="A2237" t="s">
        <v>9551</v>
      </c>
      <c r="B2237" s="11" t="s">
        <v>22</v>
      </c>
      <c r="C2237" s="11" t="s">
        <v>9552</v>
      </c>
      <c r="D2237" s="11" t="s">
        <v>208</v>
      </c>
      <c r="E2237" s="11" t="s">
        <v>209</v>
      </c>
      <c r="F2237">
        <v>12000</v>
      </c>
      <c r="G2237" s="11" t="s">
        <v>9</v>
      </c>
      <c r="H2237">
        <v>55035</v>
      </c>
      <c r="I2237">
        <v>66000</v>
      </c>
      <c r="J2237">
        <v>4.59</v>
      </c>
      <c r="K2237">
        <v>5.5</v>
      </c>
      <c r="L2237" s="11" t="s">
        <v>204</v>
      </c>
      <c r="M2237" s="7">
        <v>43411</v>
      </c>
      <c r="N2237" s="7">
        <v>43411</v>
      </c>
      <c r="O2237" s="11" t="s">
        <v>65</v>
      </c>
      <c r="P2237" s="11" t="s">
        <v>95</v>
      </c>
      <c r="Q2237">
        <v>77970</v>
      </c>
      <c r="R2237" s="11" t="s">
        <v>205</v>
      </c>
      <c r="S2237" s="11" t="s">
        <v>95</v>
      </c>
      <c r="T2237">
        <v>5887915.3700000001</v>
      </c>
      <c r="U2237">
        <f>SalesLineItems__NO_LOT[[#This Row],[ActualSales]]-SalesLineItems__NO_LOT[[#This Row],[Extended_Cost]]</f>
        <v>10965</v>
      </c>
      <c r="V2237">
        <f>IFERROR(SalesLineItems__NO_LOT[[#This Row],[Revenue]]/SalesLineItems__NO_LOT[[#This Row],[Extended_Price]],0)</f>
        <v>0.16613636363636364</v>
      </c>
      <c r="W2237" t="str">
        <f>IF(SalesLineItems__NO_LOT[[#This Row],[Revenue]]&lt;0,"Lost on Sale","Normal Revenue")</f>
        <v>Normal Revenue</v>
      </c>
      <c r="X2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37">
        <f>IF(SalesLineItems__NO_LOT[[#This Row],[SOP_Type]]="Return",SalesLineItems__NO_LOT[[#This Row],[Extended_Cost]]*-1,SalesLineItems__NO_LOT[[#This Row],[Extended_Price]])</f>
        <v>66000</v>
      </c>
      <c r="Z2237">
        <f>MONTH(SalesLineItems__NO_LOT[[#This Row],[Requested_Ship_Date]])</f>
        <v>11</v>
      </c>
      <c r="AA2237">
        <f>YEAR(SalesLineItems__NO_LOT[[#This Row],[Requested_Ship_Date]])</f>
        <v>2018</v>
      </c>
      <c r="AV2237"/>
      <c r="AX2237"/>
      <c r="AZ2237"/>
      <c r="BC2237"/>
      <c r="BF2237"/>
    </row>
    <row r="2238" spans="1:58" x14ac:dyDescent="0.2">
      <c r="A2238" t="s">
        <v>9553</v>
      </c>
      <c r="B2238" s="11" t="s">
        <v>22</v>
      </c>
      <c r="C2238" s="11" t="s">
        <v>9554</v>
      </c>
      <c r="D2238" s="11" t="s">
        <v>300</v>
      </c>
      <c r="E2238" s="11" t="s">
        <v>301</v>
      </c>
      <c r="F2238">
        <v>6800</v>
      </c>
      <c r="G2238" s="11" t="s">
        <v>9</v>
      </c>
      <c r="H2238">
        <v>9112</v>
      </c>
      <c r="I2238">
        <v>15368</v>
      </c>
      <c r="J2238">
        <v>1.34</v>
      </c>
      <c r="K2238">
        <v>2.2599999999999998</v>
      </c>
      <c r="L2238" s="11" t="s">
        <v>204</v>
      </c>
      <c r="M2238" s="7">
        <v>43411</v>
      </c>
      <c r="N2238" s="7">
        <v>43411</v>
      </c>
      <c r="O2238" s="11" t="s">
        <v>21</v>
      </c>
      <c r="P2238" s="11" t="s">
        <v>95</v>
      </c>
      <c r="Q2238">
        <v>77970</v>
      </c>
      <c r="R2238" s="11" t="s">
        <v>205</v>
      </c>
      <c r="S2238" s="11" t="s">
        <v>95</v>
      </c>
      <c r="T2238">
        <v>5887915.3700000001</v>
      </c>
      <c r="U2238">
        <f>SalesLineItems__NO_LOT[[#This Row],[ActualSales]]-SalesLineItems__NO_LOT[[#This Row],[Extended_Cost]]</f>
        <v>6256</v>
      </c>
      <c r="V2238">
        <f>IFERROR(SalesLineItems__NO_LOT[[#This Row],[Revenue]]/SalesLineItems__NO_LOT[[#This Row],[Extended_Price]],0)</f>
        <v>0.40707964601769914</v>
      </c>
      <c r="W2238" t="str">
        <f>IF(SalesLineItems__NO_LOT[[#This Row],[Revenue]]&lt;0,"Lost on Sale","Normal Revenue")</f>
        <v>Normal Revenue</v>
      </c>
      <c r="X2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38">
        <f>IF(SalesLineItems__NO_LOT[[#This Row],[SOP_Type]]="Return",SalesLineItems__NO_LOT[[#This Row],[Extended_Cost]]*-1,SalesLineItems__NO_LOT[[#This Row],[Extended_Price]])</f>
        <v>15368</v>
      </c>
      <c r="Z2238">
        <f>MONTH(SalesLineItems__NO_LOT[[#This Row],[Requested_Ship_Date]])</f>
        <v>11</v>
      </c>
      <c r="AA2238">
        <f>YEAR(SalesLineItems__NO_LOT[[#This Row],[Requested_Ship_Date]])</f>
        <v>2018</v>
      </c>
      <c r="AV2238"/>
      <c r="AX2238"/>
      <c r="AZ2238"/>
      <c r="BC2238"/>
      <c r="BF2238"/>
    </row>
    <row r="2239" spans="1:58" x14ac:dyDescent="0.2">
      <c r="A2239" t="s">
        <v>9541</v>
      </c>
      <c r="B2239" s="11" t="s">
        <v>22</v>
      </c>
      <c r="C2239" s="11" t="s">
        <v>9542</v>
      </c>
      <c r="D2239" s="11" t="s">
        <v>66</v>
      </c>
      <c r="E2239" s="11" t="s">
        <v>67</v>
      </c>
      <c r="F2239">
        <v>2000</v>
      </c>
      <c r="G2239" s="11" t="s">
        <v>68</v>
      </c>
      <c r="H2239">
        <v>29767.68</v>
      </c>
      <c r="I2239">
        <v>29120</v>
      </c>
      <c r="J2239">
        <v>14.88</v>
      </c>
      <c r="K2239">
        <v>14.56</v>
      </c>
      <c r="L2239" s="11" t="s">
        <v>69</v>
      </c>
      <c r="M2239" s="7">
        <v>43413</v>
      </c>
      <c r="N2239" s="7">
        <v>43413</v>
      </c>
      <c r="O2239" s="11" t="s">
        <v>70</v>
      </c>
      <c r="P2239" s="11" t="s">
        <v>95</v>
      </c>
      <c r="Q2239">
        <v>320188.32</v>
      </c>
      <c r="R2239" s="11" t="s">
        <v>52</v>
      </c>
      <c r="S2239" s="11" t="s">
        <v>95</v>
      </c>
      <c r="T2239">
        <v>8464367.5299999993</v>
      </c>
      <c r="U2239">
        <f>SalesLineItems__NO_LOT[[#This Row],[ActualSales]]-SalesLineItems__NO_LOT[[#This Row],[Extended_Cost]]</f>
        <v>-647.68000000000029</v>
      </c>
      <c r="V2239">
        <f>IFERROR(SalesLineItems__NO_LOT[[#This Row],[Revenue]]/SalesLineItems__NO_LOT[[#This Row],[Extended_Price]],0)</f>
        <v>-2.2241758241758253E-2</v>
      </c>
      <c r="W2239" t="str">
        <f>IF(SalesLineItems__NO_LOT[[#This Row],[Revenue]]&lt;0,"Lost on Sale","Normal Revenue")</f>
        <v>Lost on Sale</v>
      </c>
      <c r="X2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39">
        <f>IF(SalesLineItems__NO_LOT[[#This Row],[SOP_Type]]="Return",SalesLineItems__NO_LOT[[#This Row],[Extended_Cost]]*-1,SalesLineItems__NO_LOT[[#This Row],[Extended_Price]])</f>
        <v>29120</v>
      </c>
      <c r="Z2239">
        <f>MONTH(SalesLineItems__NO_LOT[[#This Row],[Requested_Ship_Date]])</f>
        <v>11</v>
      </c>
      <c r="AA2239">
        <f>YEAR(SalesLineItems__NO_LOT[[#This Row],[Requested_Ship_Date]])</f>
        <v>2018</v>
      </c>
      <c r="AV2239"/>
      <c r="AX2239"/>
      <c r="AZ2239"/>
      <c r="BC2239"/>
      <c r="BF2239"/>
    </row>
    <row r="2240" spans="1:58" x14ac:dyDescent="0.2">
      <c r="A2240" t="s">
        <v>9543</v>
      </c>
      <c r="B2240" s="11" t="s">
        <v>22</v>
      </c>
      <c r="C2240" s="11" t="s">
        <v>9542</v>
      </c>
      <c r="D2240" s="11" t="s">
        <v>13</v>
      </c>
      <c r="E2240" s="11" t="s">
        <v>14</v>
      </c>
      <c r="F2240">
        <v>1</v>
      </c>
      <c r="G2240" s="11" t="s">
        <v>15</v>
      </c>
      <c r="H2240">
        <v>0</v>
      </c>
      <c r="I2240">
        <v>1.5</v>
      </c>
      <c r="J2240">
        <v>0</v>
      </c>
      <c r="K2240">
        <v>1.5</v>
      </c>
      <c r="L2240" s="11" t="s">
        <v>69</v>
      </c>
      <c r="M2240" s="7">
        <v>43413</v>
      </c>
      <c r="N2240" s="7">
        <v>43413</v>
      </c>
      <c r="O2240" s="11" t="s">
        <v>16</v>
      </c>
      <c r="P2240" s="11" t="s">
        <v>95</v>
      </c>
      <c r="Q2240">
        <v>320188.32</v>
      </c>
      <c r="R2240" s="11" t="s">
        <v>52</v>
      </c>
      <c r="S2240" s="11" t="s">
        <v>95</v>
      </c>
      <c r="T2240">
        <v>8464367.5299999993</v>
      </c>
      <c r="U2240">
        <f>SalesLineItems__NO_LOT[[#This Row],[ActualSales]]-SalesLineItems__NO_LOT[[#This Row],[Extended_Cost]]</f>
        <v>1.5</v>
      </c>
      <c r="V2240">
        <f>IFERROR(SalesLineItems__NO_LOT[[#This Row],[Revenue]]/SalesLineItems__NO_LOT[[#This Row],[Extended_Price]],0)</f>
        <v>1</v>
      </c>
      <c r="W2240" t="str">
        <f>IF(SalesLineItems__NO_LOT[[#This Row],[Revenue]]&lt;0,"Lost on Sale","Normal Revenue")</f>
        <v>Normal Revenue</v>
      </c>
      <c r="X2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0">
        <f>IF(SalesLineItems__NO_LOT[[#This Row],[SOP_Type]]="Return",SalesLineItems__NO_LOT[[#This Row],[Extended_Cost]]*-1,SalesLineItems__NO_LOT[[#This Row],[Extended_Price]])</f>
        <v>1.5</v>
      </c>
      <c r="Z2240">
        <f>MONTH(SalesLineItems__NO_LOT[[#This Row],[Requested_Ship_Date]])</f>
        <v>11</v>
      </c>
      <c r="AA2240">
        <f>YEAR(SalesLineItems__NO_LOT[[#This Row],[Requested_Ship_Date]])</f>
        <v>2018</v>
      </c>
      <c r="AV2240"/>
      <c r="AX2240"/>
      <c r="AZ2240"/>
      <c r="BC2240"/>
      <c r="BF2240"/>
    </row>
    <row r="2241" spans="1:58" x14ac:dyDescent="0.2">
      <c r="A2241" t="s">
        <v>9544</v>
      </c>
      <c r="B2241" s="11" t="s">
        <v>22</v>
      </c>
      <c r="C2241" s="11" t="s">
        <v>9545</v>
      </c>
      <c r="D2241" s="11" t="s">
        <v>308</v>
      </c>
      <c r="E2241" s="11" t="s">
        <v>309</v>
      </c>
      <c r="F2241">
        <v>28.24</v>
      </c>
      <c r="G2241" s="11" t="s">
        <v>9</v>
      </c>
      <c r="H2241">
        <v>599.82000000000005</v>
      </c>
      <c r="I2241">
        <v>1777.14</v>
      </c>
      <c r="J2241">
        <v>21.24</v>
      </c>
      <c r="K2241">
        <v>62.93</v>
      </c>
      <c r="L2241" s="11" t="s">
        <v>69</v>
      </c>
      <c r="M2241" s="7">
        <v>43413</v>
      </c>
      <c r="N2241" s="7">
        <v>43413</v>
      </c>
      <c r="O2241" s="11" t="s">
        <v>11</v>
      </c>
      <c r="P2241" s="11" t="s">
        <v>95</v>
      </c>
      <c r="Q2241">
        <v>320188.32</v>
      </c>
      <c r="R2241" s="11" t="s">
        <v>52</v>
      </c>
      <c r="S2241" s="11" t="s">
        <v>95</v>
      </c>
      <c r="T2241">
        <v>8464367.5299999993</v>
      </c>
      <c r="U2241">
        <f>SalesLineItems__NO_LOT[[#This Row],[ActualSales]]-SalesLineItems__NO_LOT[[#This Row],[Extended_Cost]]</f>
        <v>1177.3200000000002</v>
      </c>
      <c r="V2241">
        <f>IFERROR(SalesLineItems__NO_LOT[[#This Row],[Revenue]]/SalesLineItems__NO_LOT[[#This Row],[Extended_Price]],0)</f>
        <v>0.66248016475910743</v>
      </c>
      <c r="W2241" t="str">
        <f>IF(SalesLineItems__NO_LOT[[#This Row],[Revenue]]&lt;0,"Lost on Sale","Normal Revenue")</f>
        <v>Normal Revenue</v>
      </c>
      <c r="X2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1">
        <f>IF(SalesLineItems__NO_LOT[[#This Row],[SOP_Type]]="Return",SalesLineItems__NO_LOT[[#This Row],[Extended_Cost]]*-1,SalesLineItems__NO_LOT[[#This Row],[Extended_Price]])</f>
        <v>1777.14</v>
      </c>
      <c r="Z2241">
        <f>MONTH(SalesLineItems__NO_LOT[[#This Row],[Requested_Ship_Date]])</f>
        <v>11</v>
      </c>
      <c r="AA2241">
        <f>YEAR(SalesLineItems__NO_LOT[[#This Row],[Requested_Ship_Date]])</f>
        <v>2018</v>
      </c>
      <c r="AV2241"/>
      <c r="AX2241"/>
      <c r="AZ2241"/>
      <c r="BC2241"/>
      <c r="BF2241"/>
    </row>
    <row r="2242" spans="1:58" x14ac:dyDescent="0.2">
      <c r="A2242" t="s">
        <v>9546</v>
      </c>
      <c r="B2242" s="11" t="s">
        <v>22</v>
      </c>
      <c r="C2242" s="11" t="s">
        <v>9547</v>
      </c>
      <c r="D2242" s="11" t="s">
        <v>308</v>
      </c>
      <c r="E2242" s="11" t="s">
        <v>309</v>
      </c>
      <c r="F2242">
        <v>28.24</v>
      </c>
      <c r="G2242" s="11" t="s">
        <v>9</v>
      </c>
      <c r="H2242">
        <v>606.6</v>
      </c>
      <c r="I2242">
        <v>1777.14</v>
      </c>
      <c r="J2242">
        <v>21.48</v>
      </c>
      <c r="K2242">
        <v>62.93</v>
      </c>
      <c r="L2242" s="11" t="s">
        <v>69</v>
      </c>
      <c r="M2242" s="7">
        <v>43413</v>
      </c>
      <c r="N2242" s="7">
        <v>43413</v>
      </c>
      <c r="O2242" s="11" t="s">
        <v>11</v>
      </c>
      <c r="P2242" s="11" t="s">
        <v>95</v>
      </c>
      <c r="Q2242">
        <v>320188.32</v>
      </c>
      <c r="R2242" s="11" t="s">
        <v>52</v>
      </c>
      <c r="S2242" s="11" t="s">
        <v>95</v>
      </c>
      <c r="T2242">
        <v>8464367.5299999993</v>
      </c>
      <c r="U2242">
        <f>SalesLineItems__NO_LOT[[#This Row],[ActualSales]]-SalesLineItems__NO_LOT[[#This Row],[Extended_Cost]]</f>
        <v>1170.54</v>
      </c>
      <c r="V2242">
        <f>IFERROR(SalesLineItems__NO_LOT[[#This Row],[Revenue]]/SalesLineItems__NO_LOT[[#This Row],[Extended_Price]],0)</f>
        <v>0.65866504608528309</v>
      </c>
      <c r="W2242" t="str">
        <f>IF(SalesLineItems__NO_LOT[[#This Row],[Revenue]]&lt;0,"Lost on Sale","Normal Revenue")</f>
        <v>Normal Revenue</v>
      </c>
      <c r="X2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2">
        <f>IF(SalesLineItems__NO_LOT[[#This Row],[SOP_Type]]="Return",SalesLineItems__NO_LOT[[#This Row],[Extended_Cost]]*-1,SalesLineItems__NO_LOT[[#This Row],[Extended_Price]])</f>
        <v>1777.14</v>
      </c>
      <c r="Z2242">
        <f>MONTH(SalesLineItems__NO_LOT[[#This Row],[Requested_Ship_Date]])</f>
        <v>11</v>
      </c>
      <c r="AA2242">
        <f>YEAR(SalesLineItems__NO_LOT[[#This Row],[Requested_Ship_Date]])</f>
        <v>2018</v>
      </c>
      <c r="AV2242"/>
      <c r="AX2242"/>
      <c r="AZ2242"/>
      <c r="BC2242"/>
      <c r="BF2242"/>
    </row>
    <row r="2243" spans="1:58" x14ac:dyDescent="0.2">
      <c r="A2243" t="s">
        <v>9548</v>
      </c>
      <c r="B2243" s="11" t="s">
        <v>22</v>
      </c>
      <c r="C2243" s="11" t="s">
        <v>9547</v>
      </c>
      <c r="D2243" s="11" t="s">
        <v>13</v>
      </c>
      <c r="E2243" s="11" t="s">
        <v>14</v>
      </c>
      <c r="F2243">
        <v>1</v>
      </c>
      <c r="G2243" s="11" t="s">
        <v>15</v>
      </c>
      <c r="H2243">
        <v>0</v>
      </c>
      <c r="I2243">
        <v>1.5</v>
      </c>
      <c r="J2243">
        <v>0</v>
      </c>
      <c r="K2243">
        <v>1.5</v>
      </c>
      <c r="L2243" s="11" t="s">
        <v>69</v>
      </c>
      <c r="M2243" s="7">
        <v>43413</v>
      </c>
      <c r="N2243" s="7">
        <v>43413</v>
      </c>
      <c r="O2243" s="11" t="s">
        <v>16</v>
      </c>
      <c r="P2243" s="11" t="s">
        <v>95</v>
      </c>
      <c r="Q2243">
        <v>320188.32</v>
      </c>
      <c r="R2243" s="11" t="s">
        <v>52</v>
      </c>
      <c r="S2243" s="11" t="s">
        <v>95</v>
      </c>
      <c r="T2243">
        <v>8464367.5299999993</v>
      </c>
      <c r="U2243">
        <f>SalesLineItems__NO_LOT[[#This Row],[ActualSales]]-SalesLineItems__NO_LOT[[#This Row],[Extended_Cost]]</f>
        <v>1.5</v>
      </c>
      <c r="V2243">
        <f>IFERROR(SalesLineItems__NO_LOT[[#This Row],[Revenue]]/SalesLineItems__NO_LOT[[#This Row],[Extended_Price]],0)</f>
        <v>1</v>
      </c>
      <c r="W2243" t="str">
        <f>IF(SalesLineItems__NO_LOT[[#This Row],[Revenue]]&lt;0,"Lost on Sale","Normal Revenue")</f>
        <v>Normal Revenue</v>
      </c>
      <c r="X2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3">
        <f>IF(SalesLineItems__NO_LOT[[#This Row],[SOP_Type]]="Return",SalesLineItems__NO_LOT[[#This Row],[Extended_Cost]]*-1,SalesLineItems__NO_LOT[[#This Row],[Extended_Price]])</f>
        <v>1.5</v>
      </c>
      <c r="Z2243">
        <f>MONTH(SalesLineItems__NO_LOT[[#This Row],[Requested_Ship_Date]])</f>
        <v>11</v>
      </c>
      <c r="AA2243">
        <f>YEAR(SalesLineItems__NO_LOT[[#This Row],[Requested_Ship_Date]])</f>
        <v>2018</v>
      </c>
      <c r="AV2243"/>
      <c r="AX2243"/>
      <c r="AZ2243"/>
      <c r="BC2243"/>
      <c r="BF2243"/>
    </row>
    <row r="2244" spans="1:58" x14ac:dyDescent="0.2">
      <c r="A2244" t="s">
        <v>9549</v>
      </c>
      <c r="B2244" s="11" t="s">
        <v>22</v>
      </c>
      <c r="C2244" s="11" t="s">
        <v>9550</v>
      </c>
      <c r="D2244" s="11" t="s">
        <v>1784</v>
      </c>
      <c r="E2244" s="11" t="s">
        <v>413</v>
      </c>
      <c r="F2244">
        <v>200</v>
      </c>
      <c r="G2244" s="11" t="s">
        <v>9</v>
      </c>
      <c r="H2244">
        <v>1546</v>
      </c>
      <c r="I2244">
        <v>2330</v>
      </c>
      <c r="J2244">
        <v>7.73</v>
      </c>
      <c r="K2244">
        <v>11.65</v>
      </c>
      <c r="L2244" s="11" t="s">
        <v>69</v>
      </c>
      <c r="M2244" s="7">
        <v>43413</v>
      </c>
      <c r="N2244" s="7">
        <v>43413</v>
      </c>
      <c r="O2244" s="11" t="s">
        <v>317</v>
      </c>
      <c r="P2244" s="11" t="s">
        <v>95</v>
      </c>
      <c r="Q2244">
        <v>320188.32</v>
      </c>
      <c r="R2244" s="11" t="s">
        <v>52</v>
      </c>
      <c r="S2244" s="11" t="s">
        <v>95</v>
      </c>
      <c r="T2244">
        <v>8464367.5299999993</v>
      </c>
      <c r="U2244">
        <f>SalesLineItems__NO_LOT[[#This Row],[ActualSales]]-SalesLineItems__NO_LOT[[#This Row],[Extended_Cost]]</f>
        <v>784</v>
      </c>
      <c r="V2244">
        <f>IFERROR(SalesLineItems__NO_LOT[[#This Row],[Revenue]]/SalesLineItems__NO_LOT[[#This Row],[Extended_Price]],0)</f>
        <v>0.33648068669527897</v>
      </c>
      <c r="W2244" t="str">
        <f>IF(SalesLineItems__NO_LOT[[#This Row],[Revenue]]&lt;0,"Lost on Sale","Normal Revenue")</f>
        <v>Normal Revenue</v>
      </c>
      <c r="X2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4">
        <f>IF(SalesLineItems__NO_LOT[[#This Row],[SOP_Type]]="Return",SalesLineItems__NO_LOT[[#This Row],[Extended_Cost]]*-1,SalesLineItems__NO_LOT[[#This Row],[Extended_Price]])</f>
        <v>2330</v>
      </c>
      <c r="Z2244">
        <f>MONTH(SalesLineItems__NO_LOT[[#This Row],[Requested_Ship_Date]])</f>
        <v>11</v>
      </c>
      <c r="AA2244">
        <f>YEAR(SalesLineItems__NO_LOT[[#This Row],[Requested_Ship_Date]])</f>
        <v>2018</v>
      </c>
      <c r="AV2244"/>
      <c r="AX2244"/>
      <c r="AZ2244"/>
      <c r="BC2244"/>
      <c r="BF2244"/>
    </row>
    <row r="2245" spans="1:58" x14ac:dyDescent="0.2">
      <c r="A2245" t="s">
        <v>9539</v>
      </c>
      <c r="B2245" s="11" t="s">
        <v>22</v>
      </c>
      <c r="C2245" s="11" t="s">
        <v>9540</v>
      </c>
      <c r="D2245" s="11" t="s">
        <v>1359</v>
      </c>
      <c r="E2245" s="11" t="s">
        <v>1360</v>
      </c>
      <c r="F2245">
        <v>59.13</v>
      </c>
      <c r="G2245" s="11" t="s">
        <v>9</v>
      </c>
      <c r="H2245">
        <v>426.91</v>
      </c>
      <c r="I2245">
        <v>1297.9000000000001</v>
      </c>
      <c r="J2245">
        <v>7.22</v>
      </c>
      <c r="K2245">
        <v>21.95</v>
      </c>
      <c r="L2245" s="11" t="s">
        <v>1357</v>
      </c>
      <c r="M2245" s="7">
        <v>43416</v>
      </c>
      <c r="N2245" s="7">
        <v>43416</v>
      </c>
      <c r="O2245" s="11" t="s">
        <v>11</v>
      </c>
      <c r="P2245" s="11" t="s">
        <v>95</v>
      </c>
      <c r="Q2245">
        <v>5656.4</v>
      </c>
      <c r="R2245" s="11" t="s">
        <v>52</v>
      </c>
      <c r="S2245" s="11" t="s">
        <v>95</v>
      </c>
      <c r="T2245">
        <v>28755.06</v>
      </c>
      <c r="U2245">
        <f>SalesLineItems__NO_LOT[[#This Row],[ActualSales]]-SalesLineItems__NO_LOT[[#This Row],[Extended_Cost]]</f>
        <v>870.99</v>
      </c>
      <c r="V2245">
        <f>IFERROR(SalesLineItems__NO_LOT[[#This Row],[Revenue]]/SalesLineItems__NO_LOT[[#This Row],[Extended_Price]],0)</f>
        <v>0.67107635411048616</v>
      </c>
      <c r="W2245" t="str">
        <f>IF(SalesLineItems__NO_LOT[[#This Row],[Revenue]]&lt;0,"Lost on Sale","Normal Revenue")</f>
        <v>Normal Revenue</v>
      </c>
      <c r="X2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5">
        <f>IF(SalesLineItems__NO_LOT[[#This Row],[SOP_Type]]="Return",SalesLineItems__NO_LOT[[#This Row],[Extended_Cost]]*-1,SalesLineItems__NO_LOT[[#This Row],[Extended_Price]])</f>
        <v>1297.9000000000001</v>
      </c>
      <c r="Z2245">
        <f>MONTH(SalesLineItems__NO_LOT[[#This Row],[Requested_Ship_Date]])</f>
        <v>11</v>
      </c>
      <c r="AA2245">
        <f>YEAR(SalesLineItems__NO_LOT[[#This Row],[Requested_Ship_Date]])</f>
        <v>2018</v>
      </c>
      <c r="AV2245"/>
      <c r="AX2245"/>
      <c r="AZ2245"/>
      <c r="BC2245"/>
      <c r="BF2245"/>
    </row>
    <row r="2246" spans="1:58" x14ac:dyDescent="0.2">
      <c r="A2246" t="s">
        <v>9509</v>
      </c>
      <c r="B2246" s="11" t="s">
        <v>22</v>
      </c>
      <c r="C2246" s="11" t="s">
        <v>9510</v>
      </c>
      <c r="D2246" s="11" t="s">
        <v>312</v>
      </c>
      <c r="E2246" s="11" t="s">
        <v>313</v>
      </c>
      <c r="F2246">
        <v>530</v>
      </c>
      <c r="G2246" s="11" t="s">
        <v>68</v>
      </c>
      <c r="H2246">
        <v>8271.26</v>
      </c>
      <c r="I2246">
        <v>13541.5</v>
      </c>
      <c r="J2246">
        <v>15.61</v>
      </c>
      <c r="K2246">
        <v>25.55</v>
      </c>
      <c r="L2246" s="11" t="s">
        <v>69</v>
      </c>
      <c r="M2246" s="7">
        <v>43420</v>
      </c>
      <c r="N2246" s="7">
        <v>43420</v>
      </c>
      <c r="O2246" s="11" t="s">
        <v>70</v>
      </c>
      <c r="P2246" s="11" t="s">
        <v>95</v>
      </c>
      <c r="Q2246">
        <v>320188.32</v>
      </c>
      <c r="R2246" s="11" t="s">
        <v>52</v>
      </c>
      <c r="S2246" s="11" t="s">
        <v>95</v>
      </c>
      <c r="T2246">
        <v>8464367.5299999993</v>
      </c>
      <c r="U2246">
        <f>SalesLineItems__NO_LOT[[#This Row],[ActualSales]]-SalesLineItems__NO_LOT[[#This Row],[Extended_Cost]]</f>
        <v>5270.24</v>
      </c>
      <c r="V2246">
        <f>IFERROR(SalesLineItems__NO_LOT[[#This Row],[Revenue]]/SalesLineItems__NO_LOT[[#This Row],[Extended_Price]],0)</f>
        <v>0.3891917438983864</v>
      </c>
      <c r="W2246" t="str">
        <f>IF(SalesLineItems__NO_LOT[[#This Row],[Revenue]]&lt;0,"Lost on Sale","Normal Revenue")</f>
        <v>Normal Revenue</v>
      </c>
      <c r="X2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6">
        <f>IF(SalesLineItems__NO_LOT[[#This Row],[SOP_Type]]="Return",SalesLineItems__NO_LOT[[#This Row],[Extended_Cost]]*-1,SalesLineItems__NO_LOT[[#This Row],[Extended_Price]])</f>
        <v>13541.5</v>
      </c>
      <c r="Z2246">
        <f>MONTH(SalesLineItems__NO_LOT[[#This Row],[Requested_Ship_Date]])</f>
        <v>11</v>
      </c>
      <c r="AA2246">
        <f>YEAR(SalesLineItems__NO_LOT[[#This Row],[Requested_Ship_Date]])</f>
        <v>2018</v>
      </c>
      <c r="AV2246"/>
      <c r="AX2246"/>
      <c r="AZ2246"/>
      <c r="BC2246"/>
      <c r="BF2246"/>
    </row>
    <row r="2247" spans="1:58" x14ac:dyDescent="0.2">
      <c r="A2247" t="s">
        <v>9511</v>
      </c>
      <c r="B2247" s="11" t="s">
        <v>22</v>
      </c>
      <c r="C2247" s="11" t="s">
        <v>9510</v>
      </c>
      <c r="D2247" s="11" t="s">
        <v>13</v>
      </c>
      <c r="E2247" s="11" t="s">
        <v>14</v>
      </c>
      <c r="F2247">
        <v>1</v>
      </c>
      <c r="G2247" s="11" t="s">
        <v>15</v>
      </c>
      <c r="H2247">
        <v>0</v>
      </c>
      <c r="I2247">
        <v>1.5</v>
      </c>
      <c r="J2247">
        <v>0</v>
      </c>
      <c r="K2247">
        <v>1.5</v>
      </c>
      <c r="L2247" s="11" t="s">
        <v>69</v>
      </c>
      <c r="M2247" s="7">
        <v>43420</v>
      </c>
      <c r="N2247" s="7">
        <v>43420</v>
      </c>
      <c r="O2247" s="11" t="s">
        <v>16</v>
      </c>
      <c r="P2247" s="11" t="s">
        <v>95</v>
      </c>
      <c r="Q2247">
        <v>320188.32</v>
      </c>
      <c r="R2247" s="11" t="s">
        <v>52</v>
      </c>
      <c r="S2247" s="11" t="s">
        <v>95</v>
      </c>
      <c r="T2247">
        <v>8464367.5299999993</v>
      </c>
      <c r="U2247">
        <f>SalesLineItems__NO_LOT[[#This Row],[ActualSales]]-SalesLineItems__NO_LOT[[#This Row],[Extended_Cost]]</f>
        <v>1.5</v>
      </c>
      <c r="V2247">
        <f>IFERROR(SalesLineItems__NO_LOT[[#This Row],[Revenue]]/SalesLineItems__NO_LOT[[#This Row],[Extended_Price]],0)</f>
        <v>1</v>
      </c>
      <c r="W2247" t="str">
        <f>IF(SalesLineItems__NO_LOT[[#This Row],[Revenue]]&lt;0,"Lost on Sale","Normal Revenue")</f>
        <v>Normal Revenue</v>
      </c>
      <c r="X2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7">
        <f>IF(SalesLineItems__NO_LOT[[#This Row],[SOP_Type]]="Return",SalesLineItems__NO_LOT[[#This Row],[Extended_Cost]]*-1,SalesLineItems__NO_LOT[[#This Row],[Extended_Price]])</f>
        <v>1.5</v>
      </c>
      <c r="Z2247">
        <f>MONTH(SalesLineItems__NO_LOT[[#This Row],[Requested_Ship_Date]])</f>
        <v>11</v>
      </c>
      <c r="AA2247">
        <f>YEAR(SalesLineItems__NO_LOT[[#This Row],[Requested_Ship_Date]])</f>
        <v>2018</v>
      </c>
      <c r="AV2247"/>
      <c r="AX2247"/>
      <c r="AZ2247"/>
      <c r="BC2247"/>
      <c r="BF2247"/>
    </row>
    <row r="2248" spans="1:58" x14ac:dyDescent="0.2">
      <c r="A2248" t="s">
        <v>9512</v>
      </c>
      <c r="B2248" s="11" t="s">
        <v>22</v>
      </c>
      <c r="C2248" s="11" t="s">
        <v>9513</v>
      </c>
      <c r="D2248" s="11" t="s">
        <v>3321</v>
      </c>
      <c r="E2248" s="11" t="s">
        <v>3322</v>
      </c>
      <c r="F2248">
        <v>1005.48</v>
      </c>
      <c r="G2248" s="11" t="s">
        <v>9</v>
      </c>
      <c r="H2248">
        <v>4464.33</v>
      </c>
      <c r="I2248">
        <v>6344.58</v>
      </c>
      <c r="J2248">
        <v>4.4400000000000004</v>
      </c>
      <c r="K2248">
        <v>6.31</v>
      </c>
      <c r="L2248" s="11" t="s">
        <v>8659</v>
      </c>
      <c r="M2248" s="7">
        <v>43420</v>
      </c>
      <c r="N2248" s="7">
        <v>43420</v>
      </c>
      <c r="O2248" s="11" t="s">
        <v>70</v>
      </c>
      <c r="P2248" s="11" t="s">
        <v>95</v>
      </c>
      <c r="Q2248">
        <v>5244.92</v>
      </c>
      <c r="R2248" s="11" t="s">
        <v>52</v>
      </c>
      <c r="S2248" s="11" t="s">
        <v>95</v>
      </c>
      <c r="T2248">
        <v>21936.560000000001</v>
      </c>
      <c r="U2248">
        <f>SalesLineItems__NO_LOT[[#This Row],[ActualSales]]-SalesLineItems__NO_LOT[[#This Row],[Extended_Cost]]</f>
        <v>1880.25</v>
      </c>
      <c r="V2248">
        <f>IFERROR(SalesLineItems__NO_LOT[[#This Row],[Revenue]]/SalesLineItems__NO_LOT[[#This Row],[Extended_Price]],0)</f>
        <v>0.29635531429976453</v>
      </c>
      <c r="W2248" t="str">
        <f>IF(SalesLineItems__NO_LOT[[#This Row],[Revenue]]&lt;0,"Lost on Sale","Normal Revenue")</f>
        <v>Normal Revenue</v>
      </c>
      <c r="X2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48">
        <f>IF(SalesLineItems__NO_LOT[[#This Row],[SOP_Type]]="Return",SalesLineItems__NO_LOT[[#This Row],[Extended_Cost]]*-1,SalesLineItems__NO_LOT[[#This Row],[Extended_Price]])</f>
        <v>6344.58</v>
      </c>
      <c r="Z2248">
        <f>MONTH(SalesLineItems__NO_LOT[[#This Row],[Requested_Ship_Date]])</f>
        <v>11</v>
      </c>
      <c r="AA2248">
        <f>YEAR(SalesLineItems__NO_LOT[[#This Row],[Requested_Ship_Date]])</f>
        <v>2018</v>
      </c>
      <c r="AV2248"/>
      <c r="AX2248"/>
      <c r="AZ2248"/>
      <c r="BC2248"/>
      <c r="BF2248"/>
    </row>
    <row r="2249" spans="1:58" x14ac:dyDescent="0.2">
      <c r="A2249" t="s">
        <v>9514</v>
      </c>
      <c r="B2249" s="11" t="s">
        <v>22</v>
      </c>
      <c r="C2249" s="11" t="s">
        <v>9513</v>
      </c>
      <c r="D2249" s="11" t="s">
        <v>13</v>
      </c>
      <c r="E2249" s="11" t="s">
        <v>14</v>
      </c>
      <c r="F2249">
        <v>1</v>
      </c>
      <c r="G2249" s="11" t="s">
        <v>15</v>
      </c>
      <c r="H2249">
        <v>0</v>
      </c>
      <c r="I2249">
        <v>1.5</v>
      </c>
      <c r="J2249">
        <v>0</v>
      </c>
      <c r="K2249">
        <v>1.5</v>
      </c>
      <c r="L2249" s="11" t="s">
        <v>8659</v>
      </c>
      <c r="M2249" s="7">
        <v>43420</v>
      </c>
      <c r="N2249" s="7">
        <v>43420</v>
      </c>
      <c r="O2249" s="11" t="s">
        <v>16</v>
      </c>
      <c r="P2249" s="11" t="s">
        <v>95</v>
      </c>
      <c r="Q2249">
        <v>5244.92</v>
      </c>
      <c r="R2249" s="11" t="s">
        <v>52</v>
      </c>
      <c r="S2249" s="11" t="s">
        <v>95</v>
      </c>
      <c r="T2249">
        <v>21936.560000000001</v>
      </c>
      <c r="U2249">
        <f>SalesLineItems__NO_LOT[[#This Row],[ActualSales]]-SalesLineItems__NO_LOT[[#This Row],[Extended_Cost]]</f>
        <v>1.5</v>
      </c>
      <c r="V2249">
        <f>IFERROR(SalesLineItems__NO_LOT[[#This Row],[Revenue]]/SalesLineItems__NO_LOT[[#This Row],[Extended_Price]],0)</f>
        <v>1</v>
      </c>
      <c r="W2249" t="str">
        <f>IF(SalesLineItems__NO_LOT[[#This Row],[Revenue]]&lt;0,"Lost on Sale","Normal Revenue")</f>
        <v>Normal Revenue</v>
      </c>
      <c r="X2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49">
        <f>IF(SalesLineItems__NO_LOT[[#This Row],[SOP_Type]]="Return",SalesLineItems__NO_LOT[[#This Row],[Extended_Cost]]*-1,SalesLineItems__NO_LOT[[#This Row],[Extended_Price]])</f>
        <v>1.5</v>
      </c>
      <c r="Z2249">
        <f>MONTH(SalesLineItems__NO_LOT[[#This Row],[Requested_Ship_Date]])</f>
        <v>11</v>
      </c>
      <c r="AA2249">
        <f>YEAR(SalesLineItems__NO_LOT[[#This Row],[Requested_Ship_Date]])</f>
        <v>2018</v>
      </c>
      <c r="AV2249"/>
      <c r="AX2249"/>
      <c r="AZ2249"/>
      <c r="BC2249"/>
      <c r="BF2249"/>
    </row>
    <row r="2250" spans="1:58" x14ac:dyDescent="0.2">
      <c r="A2250" t="s">
        <v>9515</v>
      </c>
      <c r="B2250" s="11" t="s">
        <v>22</v>
      </c>
      <c r="C2250" s="11" t="s">
        <v>9516</v>
      </c>
      <c r="D2250" s="11" t="s">
        <v>389</v>
      </c>
      <c r="E2250" s="11" t="s">
        <v>8</v>
      </c>
      <c r="F2250">
        <v>99.2</v>
      </c>
      <c r="G2250" s="11" t="s">
        <v>9</v>
      </c>
      <c r="H2250">
        <v>760.86</v>
      </c>
      <c r="I2250">
        <v>1089.22</v>
      </c>
      <c r="J2250">
        <v>7.67</v>
      </c>
      <c r="K2250">
        <v>10.98</v>
      </c>
      <c r="L2250" s="11" t="s">
        <v>166</v>
      </c>
      <c r="M2250" s="7">
        <v>43420</v>
      </c>
      <c r="N2250" s="7">
        <v>43420</v>
      </c>
      <c r="O2250" s="11" t="s">
        <v>11</v>
      </c>
      <c r="P2250" s="11" t="s">
        <v>95</v>
      </c>
      <c r="Q2250">
        <v>12447.79</v>
      </c>
      <c r="R2250" s="11" t="s">
        <v>52</v>
      </c>
      <c r="S2250" s="11" t="s">
        <v>95</v>
      </c>
      <c r="T2250">
        <v>1761785.05</v>
      </c>
      <c r="U2250">
        <f>SalesLineItems__NO_LOT[[#This Row],[ActualSales]]-SalesLineItems__NO_LOT[[#This Row],[Extended_Cost]]</f>
        <v>328.36</v>
      </c>
      <c r="V2250">
        <f>IFERROR(SalesLineItems__NO_LOT[[#This Row],[Revenue]]/SalesLineItems__NO_LOT[[#This Row],[Extended_Price]],0)</f>
        <v>0.3014634325480619</v>
      </c>
      <c r="W2250" t="str">
        <f>IF(SalesLineItems__NO_LOT[[#This Row],[Revenue]]&lt;0,"Lost on Sale","Normal Revenue")</f>
        <v>Normal Revenue</v>
      </c>
      <c r="X2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0">
        <f>IF(SalesLineItems__NO_LOT[[#This Row],[SOP_Type]]="Return",SalesLineItems__NO_LOT[[#This Row],[Extended_Cost]]*-1,SalesLineItems__NO_LOT[[#This Row],[Extended_Price]])</f>
        <v>1089.22</v>
      </c>
      <c r="Z2250">
        <f>MONTH(SalesLineItems__NO_LOT[[#This Row],[Requested_Ship_Date]])</f>
        <v>11</v>
      </c>
      <c r="AA2250">
        <f>YEAR(SalesLineItems__NO_LOT[[#This Row],[Requested_Ship_Date]])</f>
        <v>2018</v>
      </c>
      <c r="AV2250"/>
      <c r="AX2250"/>
      <c r="AZ2250"/>
      <c r="BC2250"/>
      <c r="BF2250"/>
    </row>
    <row r="2251" spans="1:58" x14ac:dyDescent="0.2">
      <c r="A2251" t="s">
        <v>9517</v>
      </c>
      <c r="B2251" s="11" t="s">
        <v>22</v>
      </c>
      <c r="C2251" s="11" t="s">
        <v>9516</v>
      </c>
      <c r="D2251" s="11" t="s">
        <v>13</v>
      </c>
      <c r="E2251" s="11" t="s">
        <v>14</v>
      </c>
      <c r="F2251">
        <v>1</v>
      </c>
      <c r="G2251" s="11" t="s">
        <v>15</v>
      </c>
      <c r="H2251">
        <v>0</v>
      </c>
      <c r="I2251">
        <v>1.5</v>
      </c>
      <c r="J2251">
        <v>0</v>
      </c>
      <c r="K2251">
        <v>1.5</v>
      </c>
      <c r="L2251" s="11" t="s">
        <v>166</v>
      </c>
      <c r="M2251" s="7">
        <v>43420</v>
      </c>
      <c r="N2251" s="7">
        <v>43420</v>
      </c>
      <c r="O2251" s="11" t="s">
        <v>16</v>
      </c>
      <c r="P2251" s="11" t="s">
        <v>95</v>
      </c>
      <c r="Q2251">
        <v>12447.79</v>
      </c>
      <c r="R2251" s="11" t="s">
        <v>52</v>
      </c>
      <c r="S2251" s="11" t="s">
        <v>95</v>
      </c>
      <c r="T2251">
        <v>1761785.05</v>
      </c>
      <c r="U2251">
        <f>SalesLineItems__NO_LOT[[#This Row],[ActualSales]]-SalesLineItems__NO_LOT[[#This Row],[Extended_Cost]]</f>
        <v>1.5</v>
      </c>
      <c r="V2251">
        <f>IFERROR(SalesLineItems__NO_LOT[[#This Row],[Revenue]]/SalesLineItems__NO_LOT[[#This Row],[Extended_Price]],0)</f>
        <v>1</v>
      </c>
      <c r="W2251" t="str">
        <f>IF(SalesLineItems__NO_LOT[[#This Row],[Revenue]]&lt;0,"Lost on Sale","Normal Revenue")</f>
        <v>Normal Revenue</v>
      </c>
      <c r="X2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1">
        <f>IF(SalesLineItems__NO_LOT[[#This Row],[SOP_Type]]="Return",SalesLineItems__NO_LOT[[#This Row],[Extended_Cost]]*-1,SalesLineItems__NO_LOT[[#This Row],[Extended_Price]])</f>
        <v>1.5</v>
      </c>
      <c r="Z2251">
        <f>MONTH(SalesLineItems__NO_LOT[[#This Row],[Requested_Ship_Date]])</f>
        <v>11</v>
      </c>
      <c r="AA2251">
        <f>YEAR(SalesLineItems__NO_LOT[[#This Row],[Requested_Ship_Date]])</f>
        <v>2018</v>
      </c>
      <c r="AV2251"/>
      <c r="AX2251"/>
      <c r="AZ2251"/>
      <c r="BC2251"/>
      <c r="BF2251"/>
    </row>
    <row r="2252" spans="1:58" x14ac:dyDescent="0.2">
      <c r="A2252" t="s">
        <v>9518</v>
      </c>
      <c r="B2252" s="11" t="s">
        <v>22</v>
      </c>
      <c r="C2252" s="11" t="s">
        <v>9519</v>
      </c>
      <c r="D2252" s="11" t="s">
        <v>9520</v>
      </c>
      <c r="E2252" s="11" t="s">
        <v>3835</v>
      </c>
      <c r="F2252">
        <v>3830.1</v>
      </c>
      <c r="G2252" s="11" t="s">
        <v>9</v>
      </c>
      <c r="H2252">
        <v>10264.67</v>
      </c>
      <c r="I2252">
        <v>12562.73</v>
      </c>
      <c r="J2252">
        <v>2.68</v>
      </c>
      <c r="K2252">
        <v>3.28</v>
      </c>
      <c r="L2252" s="11" t="s">
        <v>166</v>
      </c>
      <c r="M2252" s="7">
        <v>43420</v>
      </c>
      <c r="N2252" s="7">
        <v>43420</v>
      </c>
      <c r="O2252" s="11" t="s">
        <v>70</v>
      </c>
      <c r="P2252" s="11" t="s">
        <v>95</v>
      </c>
      <c r="Q2252">
        <v>12447.79</v>
      </c>
      <c r="R2252" s="11" t="s">
        <v>52</v>
      </c>
      <c r="S2252" s="11" t="s">
        <v>95</v>
      </c>
      <c r="T2252">
        <v>1761785.05</v>
      </c>
      <c r="U2252">
        <f>SalesLineItems__NO_LOT[[#This Row],[ActualSales]]-SalesLineItems__NO_LOT[[#This Row],[Extended_Cost]]</f>
        <v>2298.0599999999995</v>
      </c>
      <c r="V2252">
        <f>IFERROR(SalesLineItems__NO_LOT[[#This Row],[Revenue]]/SalesLineItems__NO_LOT[[#This Row],[Extended_Price]],0)</f>
        <v>0.18292680014614654</v>
      </c>
      <c r="W2252" t="str">
        <f>IF(SalesLineItems__NO_LOT[[#This Row],[Revenue]]&lt;0,"Lost on Sale","Normal Revenue")</f>
        <v>Normal Revenue</v>
      </c>
      <c r="X2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52">
        <f>IF(SalesLineItems__NO_LOT[[#This Row],[SOP_Type]]="Return",SalesLineItems__NO_LOT[[#This Row],[Extended_Cost]]*-1,SalesLineItems__NO_LOT[[#This Row],[Extended_Price]])</f>
        <v>12562.73</v>
      </c>
      <c r="Z2252">
        <f>MONTH(SalesLineItems__NO_LOT[[#This Row],[Requested_Ship_Date]])</f>
        <v>11</v>
      </c>
      <c r="AA2252">
        <f>YEAR(SalesLineItems__NO_LOT[[#This Row],[Requested_Ship_Date]])</f>
        <v>2018</v>
      </c>
      <c r="AV2252"/>
      <c r="AX2252"/>
      <c r="AZ2252"/>
      <c r="BC2252"/>
      <c r="BF2252"/>
    </row>
    <row r="2253" spans="1:58" x14ac:dyDescent="0.2">
      <c r="A2253" t="s">
        <v>9521</v>
      </c>
      <c r="B2253" s="11" t="s">
        <v>22</v>
      </c>
      <c r="C2253" s="11" t="s">
        <v>9522</v>
      </c>
      <c r="D2253" s="11" t="s">
        <v>9523</v>
      </c>
      <c r="E2253" s="11" t="s">
        <v>9524</v>
      </c>
      <c r="F2253">
        <v>2162.88</v>
      </c>
      <c r="G2253" s="11" t="s">
        <v>9</v>
      </c>
      <c r="H2253">
        <v>6337.24</v>
      </c>
      <c r="I2253">
        <v>5450.46</v>
      </c>
      <c r="J2253">
        <v>2.93</v>
      </c>
      <c r="K2253">
        <v>2.52</v>
      </c>
      <c r="L2253" s="11" t="s">
        <v>166</v>
      </c>
      <c r="M2253" s="7">
        <v>43420</v>
      </c>
      <c r="N2253" s="7">
        <v>43420</v>
      </c>
      <c r="O2253" s="11" t="s">
        <v>70</v>
      </c>
      <c r="P2253" s="11" t="s">
        <v>95</v>
      </c>
      <c r="Q2253">
        <v>12447.79</v>
      </c>
      <c r="R2253" s="11" t="s">
        <v>52</v>
      </c>
      <c r="S2253" s="11" t="s">
        <v>95</v>
      </c>
      <c r="T2253">
        <v>1761785.05</v>
      </c>
      <c r="U2253">
        <f>SalesLineItems__NO_LOT[[#This Row],[ActualSales]]-SalesLineItems__NO_LOT[[#This Row],[Extended_Cost]]</f>
        <v>-886.77999999999975</v>
      </c>
      <c r="V2253">
        <f>IFERROR(SalesLineItems__NO_LOT[[#This Row],[Revenue]]/SalesLineItems__NO_LOT[[#This Row],[Extended_Price]],0)</f>
        <v>-0.16269819428084964</v>
      </c>
      <c r="W2253" t="str">
        <f>IF(SalesLineItems__NO_LOT[[#This Row],[Revenue]]&lt;0,"Lost on Sale","Normal Revenue")</f>
        <v>Lost on Sale</v>
      </c>
      <c r="X2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53">
        <f>IF(SalesLineItems__NO_LOT[[#This Row],[SOP_Type]]="Return",SalesLineItems__NO_LOT[[#This Row],[Extended_Cost]]*-1,SalesLineItems__NO_LOT[[#This Row],[Extended_Price]])</f>
        <v>5450.46</v>
      </c>
      <c r="Z2253">
        <f>MONTH(SalesLineItems__NO_LOT[[#This Row],[Requested_Ship_Date]])</f>
        <v>11</v>
      </c>
      <c r="AA2253">
        <f>YEAR(SalesLineItems__NO_LOT[[#This Row],[Requested_Ship_Date]])</f>
        <v>2018</v>
      </c>
      <c r="AV2253"/>
      <c r="AX2253"/>
      <c r="AZ2253"/>
      <c r="BC2253"/>
      <c r="BF2253"/>
    </row>
    <row r="2254" spans="1:58" x14ac:dyDescent="0.2">
      <c r="A2254" t="s">
        <v>9525</v>
      </c>
      <c r="B2254" s="11" t="s">
        <v>22</v>
      </c>
      <c r="C2254" s="11" t="s">
        <v>9526</v>
      </c>
      <c r="D2254" s="11" t="s">
        <v>387</v>
      </c>
      <c r="E2254" s="11" t="s">
        <v>388</v>
      </c>
      <c r="F2254">
        <v>116.94</v>
      </c>
      <c r="G2254" s="11" t="s">
        <v>9</v>
      </c>
      <c r="H2254">
        <v>1356.5</v>
      </c>
      <c r="I2254">
        <v>2832.29</v>
      </c>
      <c r="J2254">
        <v>11.6</v>
      </c>
      <c r="K2254">
        <v>24.22</v>
      </c>
      <c r="L2254" s="11" t="s">
        <v>166</v>
      </c>
      <c r="M2254" s="7">
        <v>43420</v>
      </c>
      <c r="N2254" s="7">
        <v>43420</v>
      </c>
      <c r="O2254" s="11" t="s">
        <v>11</v>
      </c>
      <c r="P2254" s="11" t="s">
        <v>95</v>
      </c>
      <c r="Q2254">
        <v>12447.79</v>
      </c>
      <c r="R2254" s="11" t="s">
        <v>52</v>
      </c>
      <c r="S2254" s="11" t="s">
        <v>95</v>
      </c>
      <c r="T2254">
        <v>1761785.05</v>
      </c>
      <c r="U2254">
        <f>SalesLineItems__NO_LOT[[#This Row],[ActualSales]]-SalesLineItems__NO_LOT[[#This Row],[Extended_Cost]]</f>
        <v>1475.79</v>
      </c>
      <c r="V2254">
        <f>IFERROR(SalesLineItems__NO_LOT[[#This Row],[Revenue]]/SalesLineItems__NO_LOT[[#This Row],[Extended_Price]],0)</f>
        <v>0.52105893111228019</v>
      </c>
      <c r="W2254" t="str">
        <f>IF(SalesLineItems__NO_LOT[[#This Row],[Revenue]]&lt;0,"Lost on Sale","Normal Revenue")</f>
        <v>Normal Revenue</v>
      </c>
      <c r="X2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4">
        <f>IF(SalesLineItems__NO_LOT[[#This Row],[SOP_Type]]="Return",SalesLineItems__NO_LOT[[#This Row],[Extended_Cost]]*-1,SalesLineItems__NO_LOT[[#This Row],[Extended_Price]])</f>
        <v>2832.29</v>
      </c>
      <c r="Z2254">
        <f>MONTH(SalesLineItems__NO_LOT[[#This Row],[Requested_Ship_Date]])</f>
        <v>11</v>
      </c>
      <c r="AA2254">
        <f>YEAR(SalesLineItems__NO_LOT[[#This Row],[Requested_Ship_Date]])</f>
        <v>2018</v>
      </c>
      <c r="AV2254"/>
      <c r="AX2254"/>
      <c r="AZ2254"/>
      <c r="BC2254"/>
      <c r="BF2254"/>
    </row>
    <row r="2255" spans="1:58" x14ac:dyDescent="0.2">
      <c r="A2255" t="s">
        <v>9527</v>
      </c>
      <c r="B2255" s="11" t="s">
        <v>22</v>
      </c>
      <c r="C2255" s="11" t="s">
        <v>9528</v>
      </c>
      <c r="D2255" s="11" t="s">
        <v>7369</v>
      </c>
      <c r="E2255" s="11" t="s">
        <v>7370</v>
      </c>
      <c r="F2255">
        <v>360</v>
      </c>
      <c r="G2255" s="11" t="s">
        <v>68</v>
      </c>
      <c r="H2255">
        <v>10231.35</v>
      </c>
      <c r="I2255">
        <v>9900</v>
      </c>
      <c r="J2255">
        <v>28.42</v>
      </c>
      <c r="K2255">
        <v>27.5</v>
      </c>
      <c r="L2255" s="11" t="s">
        <v>69</v>
      </c>
      <c r="M2255" s="7">
        <v>43420</v>
      </c>
      <c r="N2255" s="7">
        <v>43420</v>
      </c>
      <c r="O2255" s="11" t="s">
        <v>70</v>
      </c>
      <c r="P2255" s="11" t="s">
        <v>95</v>
      </c>
      <c r="Q2255">
        <v>320188.32</v>
      </c>
      <c r="R2255" s="11" t="s">
        <v>52</v>
      </c>
      <c r="S2255" s="11" t="s">
        <v>95</v>
      </c>
      <c r="T2255">
        <v>8464367.5299999993</v>
      </c>
      <c r="U2255">
        <f>SalesLineItems__NO_LOT[[#This Row],[ActualSales]]-SalesLineItems__NO_LOT[[#This Row],[Extended_Cost]]</f>
        <v>-331.35000000000036</v>
      </c>
      <c r="V2255">
        <f>IFERROR(SalesLineItems__NO_LOT[[#This Row],[Revenue]]/SalesLineItems__NO_LOT[[#This Row],[Extended_Price]],0)</f>
        <v>-3.3469696969697003E-2</v>
      </c>
      <c r="W2255" t="str">
        <f>IF(SalesLineItems__NO_LOT[[#This Row],[Revenue]]&lt;0,"Lost on Sale","Normal Revenue")</f>
        <v>Lost on Sale</v>
      </c>
      <c r="X2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255">
        <f>IF(SalesLineItems__NO_LOT[[#This Row],[SOP_Type]]="Return",SalesLineItems__NO_LOT[[#This Row],[Extended_Cost]]*-1,SalesLineItems__NO_LOT[[#This Row],[Extended_Price]])</f>
        <v>9900</v>
      </c>
      <c r="Z2255">
        <f>MONTH(SalesLineItems__NO_LOT[[#This Row],[Requested_Ship_Date]])</f>
        <v>11</v>
      </c>
      <c r="AA2255">
        <f>YEAR(SalesLineItems__NO_LOT[[#This Row],[Requested_Ship_Date]])</f>
        <v>2018</v>
      </c>
      <c r="AV2255"/>
      <c r="AX2255"/>
      <c r="AZ2255"/>
      <c r="BC2255"/>
      <c r="BF2255"/>
    </row>
    <row r="2256" spans="1:58" x14ac:dyDescent="0.2">
      <c r="A2256" t="s">
        <v>9529</v>
      </c>
      <c r="B2256" s="11" t="s">
        <v>22</v>
      </c>
      <c r="C2256" s="11" t="s">
        <v>9528</v>
      </c>
      <c r="D2256" s="11" t="s">
        <v>344</v>
      </c>
      <c r="E2256" s="11" t="s">
        <v>345</v>
      </c>
      <c r="F2256">
        <v>2000</v>
      </c>
      <c r="G2256" s="11" t="s">
        <v>9</v>
      </c>
      <c r="H2256">
        <v>10946</v>
      </c>
      <c r="I2256">
        <v>17460</v>
      </c>
      <c r="J2256">
        <v>5.47</v>
      </c>
      <c r="K2256">
        <v>8.73</v>
      </c>
      <c r="L2256" s="11" t="s">
        <v>69</v>
      </c>
      <c r="M2256" s="7">
        <v>43420</v>
      </c>
      <c r="N2256" s="7">
        <v>43420</v>
      </c>
      <c r="O2256" s="11" t="s">
        <v>65</v>
      </c>
      <c r="P2256" s="11" t="s">
        <v>95</v>
      </c>
      <c r="Q2256">
        <v>320188.32</v>
      </c>
      <c r="R2256" s="11" t="s">
        <v>52</v>
      </c>
      <c r="S2256" s="11" t="s">
        <v>95</v>
      </c>
      <c r="T2256">
        <v>8464367.5299999993</v>
      </c>
      <c r="U2256">
        <f>SalesLineItems__NO_LOT[[#This Row],[ActualSales]]-SalesLineItems__NO_LOT[[#This Row],[Extended_Cost]]</f>
        <v>6514</v>
      </c>
      <c r="V2256">
        <f>IFERROR(SalesLineItems__NO_LOT[[#This Row],[Revenue]]/SalesLineItems__NO_LOT[[#This Row],[Extended_Price]],0)</f>
        <v>0.37308132875143185</v>
      </c>
      <c r="W2256" t="str">
        <f>IF(SalesLineItems__NO_LOT[[#This Row],[Revenue]]&lt;0,"Lost on Sale","Normal Revenue")</f>
        <v>Normal Revenue</v>
      </c>
      <c r="X2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6">
        <f>IF(SalesLineItems__NO_LOT[[#This Row],[SOP_Type]]="Return",SalesLineItems__NO_LOT[[#This Row],[Extended_Cost]]*-1,SalesLineItems__NO_LOT[[#This Row],[Extended_Price]])</f>
        <v>17460</v>
      </c>
      <c r="Z2256">
        <f>MONTH(SalesLineItems__NO_LOT[[#This Row],[Requested_Ship_Date]])</f>
        <v>11</v>
      </c>
      <c r="AA2256">
        <f>YEAR(SalesLineItems__NO_LOT[[#This Row],[Requested_Ship_Date]])</f>
        <v>2018</v>
      </c>
      <c r="AV2256"/>
      <c r="AX2256"/>
      <c r="AZ2256"/>
      <c r="BC2256"/>
      <c r="BF2256"/>
    </row>
    <row r="2257" spans="1:58" x14ac:dyDescent="0.2">
      <c r="A2257" t="s">
        <v>9530</v>
      </c>
      <c r="B2257" s="11" t="s">
        <v>22</v>
      </c>
      <c r="C2257" s="11" t="s">
        <v>9528</v>
      </c>
      <c r="D2257" s="11" t="s">
        <v>13</v>
      </c>
      <c r="E2257" s="11" t="s">
        <v>14</v>
      </c>
      <c r="F2257">
        <v>1</v>
      </c>
      <c r="G2257" s="11" t="s">
        <v>15</v>
      </c>
      <c r="H2257">
        <v>0</v>
      </c>
      <c r="I2257">
        <v>1.5</v>
      </c>
      <c r="J2257">
        <v>0</v>
      </c>
      <c r="K2257">
        <v>1.5</v>
      </c>
      <c r="L2257" s="11" t="s">
        <v>69</v>
      </c>
      <c r="M2257" s="7">
        <v>43420</v>
      </c>
      <c r="N2257" s="7">
        <v>43420</v>
      </c>
      <c r="O2257" s="11" t="s">
        <v>16</v>
      </c>
      <c r="P2257" s="11" t="s">
        <v>95</v>
      </c>
      <c r="Q2257">
        <v>320188.32</v>
      </c>
      <c r="R2257" s="11" t="s">
        <v>52</v>
      </c>
      <c r="S2257" s="11" t="s">
        <v>95</v>
      </c>
      <c r="T2257">
        <v>8464367.5299999993</v>
      </c>
      <c r="U2257">
        <f>SalesLineItems__NO_LOT[[#This Row],[ActualSales]]-SalesLineItems__NO_LOT[[#This Row],[Extended_Cost]]</f>
        <v>1.5</v>
      </c>
      <c r="V2257">
        <f>IFERROR(SalesLineItems__NO_LOT[[#This Row],[Revenue]]/SalesLineItems__NO_LOT[[#This Row],[Extended_Price]],0)</f>
        <v>1</v>
      </c>
      <c r="W2257" t="str">
        <f>IF(SalesLineItems__NO_LOT[[#This Row],[Revenue]]&lt;0,"Lost on Sale","Normal Revenue")</f>
        <v>Normal Revenue</v>
      </c>
      <c r="X2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7">
        <f>IF(SalesLineItems__NO_LOT[[#This Row],[SOP_Type]]="Return",SalesLineItems__NO_LOT[[#This Row],[Extended_Cost]]*-1,SalesLineItems__NO_LOT[[#This Row],[Extended_Price]])</f>
        <v>1.5</v>
      </c>
      <c r="Z2257">
        <f>MONTH(SalesLineItems__NO_LOT[[#This Row],[Requested_Ship_Date]])</f>
        <v>11</v>
      </c>
      <c r="AA2257">
        <f>YEAR(SalesLineItems__NO_LOT[[#This Row],[Requested_Ship_Date]])</f>
        <v>2018</v>
      </c>
      <c r="AV2257"/>
      <c r="AX2257"/>
      <c r="AZ2257"/>
      <c r="BC2257"/>
      <c r="BF2257"/>
    </row>
    <row r="2258" spans="1:58" x14ac:dyDescent="0.2">
      <c r="A2258" t="s">
        <v>9531</v>
      </c>
      <c r="B2258" s="11" t="s">
        <v>22</v>
      </c>
      <c r="C2258" s="11" t="s">
        <v>9532</v>
      </c>
      <c r="D2258" s="11" t="s">
        <v>2467</v>
      </c>
      <c r="E2258" s="11" t="s">
        <v>2468</v>
      </c>
      <c r="F2258">
        <v>150</v>
      </c>
      <c r="G2258" s="11" t="s">
        <v>9</v>
      </c>
      <c r="H2258">
        <v>481.5</v>
      </c>
      <c r="I2258">
        <v>685.5</v>
      </c>
      <c r="J2258">
        <v>3.21</v>
      </c>
      <c r="K2258">
        <v>4.57</v>
      </c>
      <c r="L2258" s="11" t="s">
        <v>69</v>
      </c>
      <c r="M2258" s="7">
        <v>43420</v>
      </c>
      <c r="N2258" s="7">
        <v>43420</v>
      </c>
      <c r="O2258" s="11" t="s">
        <v>317</v>
      </c>
      <c r="P2258" s="11" t="s">
        <v>95</v>
      </c>
      <c r="Q2258">
        <v>320188.32</v>
      </c>
      <c r="R2258" s="11" t="s">
        <v>52</v>
      </c>
      <c r="S2258" s="11" t="s">
        <v>95</v>
      </c>
      <c r="T2258">
        <v>8464367.5299999993</v>
      </c>
      <c r="U2258">
        <f>SalesLineItems__NO_LOT[[#This Row],[ActualSales]]-SalesLineItems__NO_LOT[[#This Row],[Extended_Cost]]</f>
        <v>204</v>
      </c>
      <c r="V2258">
        <f>IFERROR(SalesLineItems__NO_LOT[[#This Row],[Revenue]]/SalesLineItems__NO_LOT[[#This Row],[Extended_Price]],0)</f>
        <v>0.2975929978118162</v>
      </c>
      <c r="W2258" t="str">
        <f>IF(SalesLineItems__NO_LOT[[#This Row],[Revenue]]&lt;0,"Lost on Sale","Normal Revenue")</f>
        <v>Normal Revenue</v>
      </c>
      <c r="X2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58">
        <f>IF(SalesLineItems__NO_LOT[[#This Row],[SOP_Type]]="Return",SalesLineItems__NO_LOT[[#This Row],[Extended_Cost]]*-1,SalesLineItems__NO_LOT[[#This Row],[Extended_Price]])</f>
        <v>685.5</v>
      </c>
      <c r="Z2258">
        <f>MONTH(SalesLineItems__NO_LOT[[#This Row],[Requested_Ship_Date]])</f>
        <v>11</v>
      </c>
      <c r="AA2258">
        <f>YEAR(SalesLineItems__NO_LOT[[#This Row],[Requested_Ship_Date]])</f>
        <v>2018</v>
      </c>
      <c r="AV2258"/>
      <c r="AX2258"/>
      <c r="AZ2258"/>
      <c r="BC2258"/>
      <c r="BF2258"/>
    </row>
    <row r="2259" spans="1:58" x14ac:dyDescent="0.2">
      <c r="A2259" t="s">
        <v>9533</v>
      </c>
      <c r="B2259" s="11" t="s">
        <v>22</v>
      </c>
      <c r="C2259" s="11" t="s">
        <v>9534</v>
      </c>
      <c r="D2259" s="11" t="s">
        <v>334</v>
      </c>
      <c r="E2259" s="11" t="s">
        <v>335</v>
      </c>
      <c r="F2259">
        <v>1312</v>
      </c>
      <c r="G2259" s="11" t="s">
        <v>9</v>
      </c>
      <c r="H2259">
        <v>7780.16</v>
      </c>
      <c r="I2259">
        <v>11571.84</v>
      </c>
      <c r="J2259">
        <v>5.93</v>
      </c>
      <c r="K2259">
        <v>8.82</v>
      </c>
      <c r="L2259" s="11" t="s">
        <v>314</v>
      </c>
      <c r="M2259" s="7">
        <v>43420</v>
      </c>
      <c r="N2259" s="7">
        <v>43420</v>
      </c>
      <c r="O2259" s="11" t="s">
        <v>11</v>
      </c>
      <c r="P2259" s="11" t="s">
        <v>95</v>
      </c>
      <c r="Q2259">
        <v>17590.52</v>
      </c>
      <c r="R2259" s="11" t="s">
        <v>52</v>
      </c>
      <c r="S2259" s="11" t="s">
        <v>95</v>
      </c>
      <c r="T2259">
        <v>669865.49</v>
      </c>
      <c r="U2259">
        <f>SalesLineItems__NO_LOT[[#This Row],[ActualSales]]-SalesLineItems__NO_LOT[[#This Row],[Extended_Cost]]</f>
        <v>3791.6800000000003</v>
      </c>
      <c r="V2259">
        <f>IFERROR(SalesLineItems__NO_LOT[[#This Row],[Revenue]]/SalesLineItems__NO_LOT[[#This Row],[Extended_Price]],0)</f>
        <v>0.32766439909297052</v>
      </c>
      <c r="W2259" t="str">
        <f>IF(SalesLineItems__NO_LOT[[#This Row],[Revenue]]&lt;0,"Lost on Sale","Normal Revenue")</f>
        <v>Normal Revenue</v>
      </c>
      <c r="X2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59">
        <f>IF(SalesLineItems__NO_LOT[[#This Row],[SOP_Type]]="Return",SalesLineItems__NO_LOT[[#This Row],[Extended_Cost]]*-1,SalesLineItems__NO_LOT[[#This Row],[Extended_Price]])</f>
        <v>11571.84</v>
      </c>
      <c r="Z2259">
        <f>MONTH(SalesLineItems__NO_LOT[[#This Row],[Requested_Ship_Date]])</f>
        <v>11</v>
      </c>
      <c r="AA2259">
        <f>YEAR(SalesLineItems__NO_LOT[[#This Row],[Requested_Ship_Date]])</f>
        <v>2018</v>
      </c>
      <c r="AV2259"/>
      <c r="AX2259"/>
      <c r="AZ2259"/>
      <c r="BC2259"/>
      <c r="BF2259"/>
    </row>
    <row r="2260" spans="1:58" x14ac:dyDescent="0.2">
      <c r="A2260" t="s">
        <v>9535</v>
      </c>
      <c r="B2260" s="11" t="s">
        <v>22</v>
      </c>
      <c r="C2260" s="11" t="s">
        <v>9534</v>
      </c>
      <c r="D2260" s="11" t="s">
        <v>337</v>
      </c>
      <c r="E2260" s="11" t="s">
        <v>315</v>
      </c>
      <c r="F2260">
        <v>486</v>
      </c>
      <c r="G2260" s="11" t="s">
        <v>9</v>
      </c>
      <c r="H2260">
        <v>3426.3</v>
      </c>
      <c r="I2260">
        <v>3489.48</v>
      </c>
      <c r="J2260">
        <v>7.05</v>
      </c>
      <c r="K2260">
        <v>7.18</v>
      </c>
      <c r="L2260" s="11" t="s">
        <v>314</v>
      </c>
      <c r="M2260" s="7">
        <v>43420</v>
      </c>
      <c r="N2260" s="7">
        <v>43420</v>
      </c>
      <c r="O2260" s="11" t="s">
        <v>11</v>
      </c>
      <c r="P2260" s="11" t="s">
        <v>95</v>
      </c>
      <c r="Q2260">
        <v>17590.52</v>
      </c>
      <c r="R2260" s="11" t="s">
        <v>52</v>
      </c>
      <c r="S2260" s="11" t="s">
        <v>95</v>
      </c>
      <c r="T2260">
        <v>669865.49</v>
      </c>
      <c r="U2260">
        <f>SalesLineItems__NO_LOT[[#This Row],[ActualSales]]-SalesLineItems__NO_LOT[[#This Row],[Extended_Cost]]</f>
        <v>63.179999999999836</v>
      </c>
      <c r="V2260">
        <f>IFERROR(SalesLineItems__NO_LOT[[#This Row],[Revenue]]/SalesLineItems__NO_LOT[[#This Row],[Extended_Price]],0)</f>
        <v>1.8105849582172654E-2</v>
      </c>
      <c r="W2260" t="str">
        <f>IF(SalesLineItems__NO_LOT[[#This Row],[Revenue]]&lt;0,"Lost on Sale","Normal Revenue")</f>
        <v>Normal Revenue</v>
      </c>
      <c r="X2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60">
        <f>IF(SalesLineItems__NO_LOT[[#This Row],[SOP_Type]]="Return",SalesLineItems__NO_LOT[[#This Row],[Extended_Cost]]*-1,SalesLineItems__NO_LOT[[#This Row],[Extended_Price]])</f>
        <v>3489.48</v>
      </c>
      <c r="Z2260">
        <f>MONTH(SalesLineItems__NO_LOT[[#This Row],[Requested_Ship_Date]])</f>
        <v>11</v>
      </c>
      <c r="AA2260">
        <f>YEAR(SalesLineItems__NO_LOT[[#This Row],[Requested_Ship_Date]])</f>
        <v>2018</v>
      </c>
      <c r="AV2260"/>
      <c r="AX2260"/>
      <c r="AZ2260"/>
      <c r="BC2260"/>
      <c r="BF2260"/>
    </row>
    <row r="2261" spans="1:58" x14ac:dyDescent="0.2">
      <c r="A2261" t="s">
        <v>9536</v>
      </c>
      <c r="B2261" s="11" t="s">
        <v>22</v>
      </c>
      <c r="C2261" s="11" t="s">
        <v>9534</v>
      </c>
      <c r="D2261" s="11" t="s">
        <v>13</v>
      </c>
      <c r="E2261" s="11" t="s">
        <v>14</v>
      </c>
      <c r="F2261">
        <v>1</v>
      </c>
      <c r="G2261" s="11" t="s">
        <v>15</v>
      </c>
      <c r="H2261">
        <v>0</v>
      </c>
      <c r="I2261">
        <v>1.5</v>
      </c>
      <c r="J2261">
        <v>0</v>
      </c>
      <c r="K2261">
        <v>1.5</v>
      </c>
      <c r="L2261" s="11" t="s">
        <v>314</v>
      </c>
      <c r="M2261" s="7">
        <v>43420</v>
      </c>
      <c r="N2261" s="7">
        <v>43420</v>
      </c>
      <c r="O2261" s="11" t="s">
        <v>16</v>
      </c>
      <c r="P2261" s="11" t="s">
        <v>95</v>
      </c>
      <c r="Q2261">
        <v>17590.52</v>
      </c>
      <c r="R2261" s="11" t="s">
        <v>52</v>
      </c>
      <c r="S2261" s="11" t="s">
        <v>95</v>
      </c>
      <c r="T2261">
        <v>669865.49</v>
      </c>
      <c r="U2261">
        <f>SalesLineItems__NO_LOT[[#This Row],[ActualSales]]-SalesLineItems__NO_LOT[[#This Row],[Extended_Cost]]</f>
        <v>1.5</v>
      </c>
      <c r="V2261">
        <f>IFERROR(SalesLineItems__NO_LOT[[#This Row],[Revenue]]/SalesLineItems__NO_LOT[[#This Row],[Extended_Price]],0)</f>
        <v>1</v>
      </c>
      <c r="W2261" t="str">
        <f>IF(SalesLineItems__NO_LOT[[#This Row],[Revenue]]&lt;0,"Lost on Sale","Normal Revenue")</f>
        <v>Normal Revenue</v>
      </c>
      <c r="X2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61">
        <f>IF(SalesLineItems__NO_LOT[[#This Row],[SOP_Type]]="Return",SalesLineItems__NO_LOT[[#This Row],[Extended_Cost]]*-1,SalesLineItems__NO_LOT[[#This Row],[Extended_Price]])</f>
        <v>1.5</v>
      </c>
      <c r="Z2261">
        <f>MONTH(SalesLineItems__NO_LOT[[#This Row],[Requested_Ship_Date]])</f>
        <v>11</v>
      </c>
      <c r="AA2261">
        <f>YEAR(SalesLineItems__NO_LOT[[#This Row],[Requested_Ship_Date]])</f>
        <v>2018</v>
      </c>
      <c r="AV2261"/>
      <c r="AX2261"/>
      <c r="AZ2261"/>
      <c r="BC2261"/>
      <c r="BF2261"/>
    </row>
    <row r="2262" spans="1:58" x14ac:dyDescent="0.2">
      <c r="A2262" t="s">
        <v>9537</v>
      </c>
      <c r="B2262" s="11" t="s">
        <v>22</v>
      </c>
      <c r="C2262" s="11" t="s">
        <v>9534</v>
      </c>
      <c r="D2262" s="11" t="s">
        <v>8322</v>
      </c>
      <c r="E2262" s="11" t="s">
        <v>8323</v>
      </c>
      <c r="F2262">
        <v>1</v>
      </c>
      <c r="G2262" s="11" t="s">
        <v>15</v>
      </c>
      <c r="H2262">
        <v>0</v>
      </c>
      <c r="I2262">
        <v>40</v>
      </c>
      <c r="J2262">
        <v>0</v>
      </c>
      <c r="K2262">
        <v>40</v>
      </c>
      <c r="L2262" s="11" t="s">
        <v>314</v>
      </c>
      <c r="M2262" s="7">
        <v>43420</v>
      </c>
      <c r="N2262" s="7">
        <v>43420</v>
      </c>
      <c r="O2262" s="11" t="s">
        <v>16</v>
      </c>
      <c r="P2262" s="11" t="s">
        <v>95</v>
      </c>
      <c r="Q2262">
        <v>17590.52</v>
      </c>
      <c r="R2262" s="11" t="s">
        <v>52</v>
      </c>
      <c r="S2262" s="11" t="s">
        <v>95</v>
      </c>
      <c r="T2262">
        <v>669865.49</v>
      </c>
      <c r="U2262">
        <f>SalesLineItems__NO_LOT[[#This Row],[ActualSales]]-SalesLineItems__NO_LOT[[#This Row],[Extended_Cost]]</f>
        <v>40</v>
      </c>
      <c r="V2262">
        <f>IFERROR(SalesLineItems__NO_LOT[[#This Row],[Revenue]]/SalesLineItems__NO_LOT[[#This Row],[Extended_Price]],0)</f>
        <v>1</v>
      </c>
      <c r="W2262" t="str">
        <f>IF(SalesLineItems__NO_LOT[[#This Row],[Revenue]]&lt;0,"Lost on Sale","Normal Revenue")</f>
        <v>Normal Revenue</v>
      </c>
      <c r="X2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62">
        <f>IF(SalesLineItems__NO_LOT[[#This Row],[SOP_Type]]="Return",SalesLineItems__NO_LOT[[#This Row],[Extended_Cost]]*-1,SalesLineItems__NO_LOT[[#This Row],[Extended_Price]])</f>
        <v>40</v>
      </c>
      <c r="Z2262">
        <f>MONTH(SalesLineItems__NO_LOT[[#This Row],[Requested_Ship_Date]])</f>
        <v>11</v>
      </c>
      <c r="AA2262">
        <f>YEAR(SalesLineItems__NO_LOT[[#This Row],[Requested_Ship_Date]])</f>
        <v>2018</v>
      </c>
      <c r="AV2262"/>
      <c r="AX2262"/>
      <c r="AZ2262"/>
      <c r="BC2262"/>
      <c r="BF2262"/>
    </row>
    <row r="2263" spans="1:58" x14ac:dyDescent="0.2">
      <c r="A2263" t="s">
        <v>9471</v>
      </c>
      <c r="B2263" s="11" t="s">
        <v>22</v>
      </c>
      <c r="C2263" s="11" t="s">
        <v>9472</v>
      </c>
      <c r="D2263" s="11" t="s">
        <v>9473</v>
      </c>
      <c r="E2263" s="11" t="s">
        <v>9474</v>
      </c>
      <c r="F2263">
        <v>10</v>
      </c>
      <c r="G2263" s="11" t="s">
        <v>9</v>
      </c>
      <c r="H2263">
        <v>25.7</v>
      </c>
      <c r="I2263">
        <v>0</v>
      </c>
      <c r="J2263">
        <v>2.57</v>
      </c>
      <c r="K2263">
        <v>0</v>
      </c>
      <c r="L2263" s="11" t="s">
        <v>69</v>
      </c>
      <c r="M2263" s="7">
        <v>43425</v>
      </c>
      <c r="N2263" s="7">
        <v>43425</v>
      </c>
      <c r="O2263" s="11" t="s">
        <v>35</v>
      </c>
      <c r="P2263" s="11" t="s">
        <v>95</v>
      </c>
      <c r="Q2263">
        <v>320188.32</v>
      </c>
      <c r="R2263" s="11" t="s">
        <v>52</v>
      </c>
      <c r="S2263" s="11" t="s">
        <v>95</v>
      </c>
      <c r="T2263">
        <v>8464367.5299999993</v>
      </c>
      <c r="U2263">
        <f>SalesLineItems__NO_LOT[[#This Row],[ActualSales]]-SalesLineItems__NO_LOT[[#This Row],[Extended_Cost]]</f>
        <v>-25.7</v>
      </c>
      <c r="V2263">
        <f>IFERROR(SalesLineItems__NO_LOT[[#This Row],[Revenue]]/SalesLineItems__NO_LOT[[#This Row],[Extended_Price]],0)</f>
        <v>0</v>
      </c>
      <c r="W2263" t="str">
        <f>IF(SalesLineItems__NO_LOT[[#This Row],[Revenue]]&lt;0,"Lost on Sale","Normal Revenue")</f>
        <v>Lost on Sale</v>
      </c>
      <c r="X2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63">
        <f>IF(SalesLineItems__NO_LOT[[#This Row],[SOP_Type]]="Return",SalesLineItems__NO_LOT[[#This Row],[Extended_Cost]]*-1,SalesLineItems__NO_LOT[[#This Row],[Extended_Price]])</f>
        <v>0</v>
      </c>
      <c r="Z2263">
        <f>MONTH(SalesLineItems__NO_LOT[[#This Row],[Requested_Ship_Date]])</f>
        <v>11</v>
      </c>
      <c r="AA2263">
        <f>YEAR(SalesLineItems__NO_LOT[[#This Row],[Requested_Ship_Date]])</f>
        <v>2018</v>
      </c>
      <c r="AV2263"/>
      <c r="AX2263"/>
      <c r="AZ2263"/>
      <c r="BC2263"/>
      <c r="BF2263"/>
    </row>
    <row r="2264" spans="1:58" x14ac:dyDescent="0.2">
      <c r="A2264" t="s">
        <v>9475</v>
      </c>
      <c r="B2264" s="11" t="s">
        <v>22</v>
      </c>
      <c r="C2264" s="11" t="s">
        <v>9472</v>
      </c>
      <c r="D2264" s="11" t="s">
        <v>1903</v>
      </c>
      <c r="E2264" s="11" t="s">
        <v>1904</v>
      </c>
      <c r="F2264">
        <v>2.5</v>
      </c>
      <c r="G2264" s="11" t="s">
        <v>9</v>
      </c>
      <c r="H2264">
        <v>42.95</v>
      </c>
      <c r="I2264">
        <v>0</v>
      </c>
      <c r="J2264">
        <v>17.18</v>
      </c>
      <c r="K2264">
        <v>0</v>
      </c>
      <c r="L2264" s="11" t="s">
        <v>69</v>
      </c>
      <c r="M2264" s="7">
        <v>43425</v>
      </c>
      <c r="N2264" s="7">
        <v>43425</v>
      </c>
      <c r="O2264" s="11" t="s">
        <v>11</v>
      </c>
      <c r="P2264" s="11" t="s">
        <v>95</v>
      </c>
      <c r="Q2264">
        <v>320188.32</v>
      </c>
      <c r="R2264" s="11" t="s">
        <v>52</v>
      </c>
      <c r="S2264" s="11" t="s">
        <v>95</v>
      </c>
      <c r="T2264">
        <v>8464367.5299999993</v>
      </c>
      <c r="U2264">
        <f>SalesLineItems__NO_LOT[[#This Row],[ActualSales]]-SalesLineItems__NO_LOT[[#This Row],[Extended_Cost]]</f>
        <v>-42.95</v>
      </c>
      <c r="V2264">
        <f>IFERROR(SalesLineItems__NO_LOT[[#This Row],[Revenue]]/SalesLineItems__NO_LOT[[#This Row],[Extended_Price]],0)</f>
        <v>0</v>
      </c>
      <c r="W2264" t="str">
        <f>IF(SalesLineItems__NO_LOT[[#This Row],[Revenue]]&lt;0,"Lost on Sale","Normal Revenue")</f>
        <v>Lost on Sale</v>
      </c>
      <c r="X2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64">
        <f>IF(SalesLineItems__NO_LOT[[#This Row],[SOP_Type]]="Return",SalesLineItems__NO_LOT[[#This Row],[Extended_Cost]]*-1,SalesLineItems__NO_LOT[[#This Row],[Extended_Price]])</f>
        <v>0</v>
      </c>
      <c r="Z2264">
        <f>MONTH(SalesLineItems__NO_LOT[[#This Row],[Requested_Ship_Date]])</f>
        <v>11</v>
      </c>
      <c r="AA2264">
        <f>YEAR(SalesLineItems__NO_LOT[[#This Row],[Requested_Ship_Date]])</f>
        <v>2018</v>
      </c>
      <c r="AV2264"/>
      <c r="AX2264"/>
      <c r="AZ2264"/>
      <c r="BC2264"/>
      <c r="BF2264"/>
    </row>
    <row r="2265" spans="1:58" x14ac:dyDescent="0.2">
      <c r="A2265" t="s">
        <v>9476</v>
      </c>
      <c r="B2265" s="11" t="s">
        <v>22</v>
      </c>
      <c r="C2265" s="11" t="s">
        <v>9472</v>
      </c>
      <c r="D2265" s="11" t="s">
        <v>1267</v>
      </c>
      <c r="E2265" s="11" t="s">
        <v>1268</v>
      </c>
      <c r="F2265">
        <v>2.5</v>
      </c>
      <c r="G2265" s="11" t="s">
        <v>9</v>
      </c>
      <c r="H2265">
        <v>21.03</v>
      </c>
      <c r="I2265">
        <v>0</v>
      </c>
      <c r="J2265">
        <v>8.41</v>
      </c>
      <c r="K2265">
        <v>0</v>
      </c>
      <c r="L2265" s="11" t="s">
        <v>69</v>
      </c>
      <c r="M2265" s="7">
        <v>43425</v>
      </c>
      <c r="N2265" s="7">
        <v>43425</v>
      </c>
      <c r="O2265" s="11" t="s">
        <v>11</v>
      </c>
      <c r="P2265" s="11" t="s">
        <v>95</v>
      </c>
      <c r="Q2265">
        <v>320188.32</v>
      </c>
      <c r="R2265" s="11" t="s">
        <v>52</v>
      </c>
      <c r="S2265" s="11" t="s">
        <v>95</v>
      </c>
      <c r="T2265">
        <v>8464367.5299999993</v>
      </c>
      <c r="U2265">
        <f>SalesLineItems__NO_LOT[[#This Row],[ActualSales]]-SalesLineItems__NO_LOT[[#This Row],[Extended_Cost]]</f>
        <v>-21.03</v>
      </c>
      <c r="V2265">
        <f>IFERROR(SalesLineItems__NO_LOT[[#This Row],[Revenue]]/SalesLineItems__NO_LOT[[#This Row],[Extended_Price]],0)</f>
        <v>0</v>
      </c>
      <c r="W2265" t="str">
        <f>IF(SalesLineItems__NO_LOT[[#This Row],[Revenue]]&lt;0,"Lost on Sale","Normal Revenue")</f>
        <v>Lost on Sale</v>
      </c>
      <c r="X2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65">
        <f>IF(SalesLineItems__NO_LOT[[#This Row],[SOP_Type]]="Return",SalesLineItems__NO_LOT[[#This Row],[Extended_Cost]]*-1,SalesLineItems__NO_LOT[[#This Row],[Extended_Price]])</f>
        <v>0</v>
      </c>
      <c r="Z2265">
        <f>MONTH(SalesLineItems__NO_LOT[[#This Row],[Requested_Ship_Date]])</f>
        <v>11</v>
      </c>
      <c r="AA2265">
        <f>YEAR(SalesLineItems__NO_LOT[[#This Row],[Requested_Ship_Date]])</f>
        <v>2018</v>
      </c>
      <c r="AV2265"/>
      <c r="AX2265"/>
      <c r="AZ2265"/>
      <c r="BC2265"/>
      <c r="BF2265"/>
    </row>
    <row r="2266" spans="1:58" x14ac:dyDescent="0.2">
      <c r="A2266" t="s">
        <v>9477</v>
      </c>
      <c r="B2266" s="11" t="s">
        <v>22</v>
      </c>
      <c r="C2266" s="11" t="s">
        <v>9472</v>
      </c>
      <c r="D2266" s="11" t="s">
        <v>7237</v>
      </c>
      <c r="E2266" s="11" t="s">
        <v>7238</v>
      </c>
      <c r="F2266">
        <v>2.5</v>
      </c>
      <c r="G2266" s="11" t="s">
        <v>9</v>
      </c>
      <c r="H2266">
        <v>301.95</v>
      </c>
      <c r="I2266">
        <v>0</v>
      </c>
      <c r="J2266">
        <v>120.78</v>
      </c>
      <c r="K2266">
        <v>0</v>
      </c>
      <c r="L2266" s="11" t="s">
        <v>69</v>
      </c>
      <c r="M2266" s="7">
        <v>43425</v>
      </c>
      <c r="N2266" s="7">
        <v>43425</v>
      </c>
      <c r="O2266" s="11" t="s">
        <v>21</v>
      </c>
      <c r="P2266" s="11" t="s">
        <v>95</v>
      </c>
      <c r="Q2266">
        <v>320188.32</v>
      </c>
      <c r="R2266" s="11" t="s">
        <v>52</v>
      </c>
      <c r="S2266" s="11" t="s">
        <v>95</v>
      </c>
      <c r="T2266">
        <v>8464367.5299999993</v>
      </c>
      <c r="U2266">
        <f>SalesLineItems__NO_LOT[[#This Row],[ActualSales]]-SalesLineItems__NO_LOT[[#This Row],[Extended_Cost]]</f>
        <v>-301.95</v>
      </c>
      <c r="V2266">
        <f>IFERROR(SalesLineItems__NO_LOT[[#This Row],[Revenue]]/SalesLineItems__NO_LOT[[#This Row],[Extended_Price]],0)</f>
        <v>0</v>
      </c>
      <c r="W2266" t="str">
        <f>IF(SalesLineItems__NO_LOT[[#This Row],[Revenue]]&lt;0,"Lost on Sale","Normal Revenue")</f>
        <v>Lost on Sale</v>
      </c>
      <c r="X2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66">
        <f>IF(SalesLineItems__NO_LOT[[#This Row],[SOP_Type]]="Return",SalesLineItems__NO_LOT[[#This Row],[Extended_Cost]]*-1,SalesLineItems__NO_LOT[[#This Row],[Extended_Price]])</f>
        <v>0</v>
      </c>
      <c r="Z2266">
        <f>MONTH(SalesLineItems__NO_LOT[[#This Row],[Requested_Ship_Date]])</f>
        <v>11</v>
      </c>
      <c r="AA2266">
        <f>YEAR(SalesLineItems__NO_LOT[[#This Row],[Requested_Ship_Date]])</f>
        <v>2018</v>
      </c>
      <c r="AV2266"/>
      <c r="AX2266"/>
      <c r="AZ2266"/>
      <c r="BC2266"/>
      <c r="BF2266"/>
    </row>
    <row r="2267" spans="1:58" x14ac:dyDescent="0.2">
      <c r="A2267" t="s">
        <v>9478</v>
      </c>
      <c r="B2267" s="11" t="s">
        <v>22</v>
      </c>
      <c r="C2267" s="11" t="s">
        <v>9472</v>
      </c>
      <c r="D2267" s="11" t="s">
        <v>2608</v>
      </c>
      <c r="E2267" s="11" t="s">
        <v>2609</v>
      </c>
      <c r="F2267">
        <v>2.5</v>
      </c>
      <c r="G2267" s="11" t="s">
        <v>9</v>
      </c>
      <c r="H2267">
        <v>18.22</v>
      </c>
      <c r="I2267">
        <v>0</v>
      </c>
      <c r="J2267">
        <v>7.29</v>
      </c>
      <c r="K2267">
        <v>0</v>
      </c>
      <c r="L2267" s="11" t="s">
        <v>69</v>
      </c>
      <c r="M2267" s="7">
        <v>43425</v>
      </c>
      <c r="N2267" s="7">
        <v>43425</v>
      </c>
      <c r="O2267" s="11" t="s">
        <v>21</v>
      </c>
      <c r="P2267" s="11" t="s">
        <v>95</v>
      </c>
      <c r="Q2267">
        <v>320188.32</v>
      </c>
      <c r="R2267" s="11" t="s">
        <v>52</v>
      </c>
      <c r="S2267" s="11" t="s">
        <v>95</v>
      </c>
      <c r="T2267">
        <v>8464367.5299999993</v>
      </c>
      <c r="U2267">
        <f>SalesLineItems__NO_LOT[[#This Row],[ActualSales]]-SalesLineItems__NO_LOT[[#This Row],[Extended_Cost]]</f>
        <v>-18.22</v>
      </c>
      <c r="V2267">
        <f>IFERROR(SalesLineItems__NO_LOT[[#This Row],[Revenue]]/SalesLineItems__NO_LOT[[#This Row],[Extended_Price]],0)</f>
        <v>0</v>
      </c>
      <c r="W2267" t="str">
        <f>IF(SalesLineItems__NO_LOT[[#This Row],[Revenue]]&lt;0,"Lost on Sale","Normal Revenue")</f>
        <v>Lost on Sale</v>
      </c>
      <c r="X2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67">
        <f>IF(SalesLineItems__NO_LOT[[#This Row],[SOP_Type]]="Return",SalesLineItems__NO_LOT[[#This Row],[Extended_Cost]]*-1,SalesLineItems__NO_LOT[[#This Row],[Extended_Price]])</f>
        <v>0</v>
      </c>
      <c r="Z2267">
        <f>MONTH(SalesLineItems__NO_LOT[[#This Row],[Requested_Ship_Date]])</f>
        <v>11</v>
      </c>
      <c r="AA2267">
        <f>YEAR(SalesLineItems__NO_LOT[[#This Row],[Requested_Ship_Date]])</f>
        <v>2018</v>
      </c>
      <c r="AV2267"/>
      <c r="AX2267"/>
      <c r="AZ2267"/>
      <c r="BC2267"/>
      <c r="BF2267"/>
    </row>
    <row r="2268" spans="1:58" x14ac:dyDescent="0.2">
      <c r="A2268" t="s">
        <v>9451</v>
      </c>
      <c r="B2268" s="11" t="s">
        <v>22</v>
      </c>
      <c r="C2268" s="11" t="s">
        <v>9452</v>
      </c>
      <c r="D2268" s="11" t="s">
        <v>229</v>
      </c>
      <c r="E2268" s="11" t="s">
        <v>230</v>
      </c>
      <c r="F2268">
        <v>616.32000000000005</v>
      </c>
      <c r="G2268" s="11" t="s">
        <v>9</v>
      </c>
      <c r="H2268">
        <v>6039.94</v>
      </c>
      <c r="I2268">
        <v>12233.95</v>
      </c>
      <c r="J2268">
        <v>9.8000000000000007</v>
      </c>
      <c r="K2268">
        <v>19.850000000000001</v>
      </c>
      <c r="L2268" s="11" t="s">
        <v>204</v>
      </c>
      <c r="M2268" s="7">
        <v>43426</v>
      </c>
      <c r="N2268" s="7">
        <v>43426</v>
      </c>
      <c r="O2268" s="11" t="s">
        <v>11</v>
      </c>
      <c r="P2268" s="11" t="s">
        <v>95</v>
      </c>
      <c r="Q2268">
        <v>77970</v>
      </c>
      <c r="R2268" s="11" t="s">
        <v>205</v>
      </c>
      <c r="S2268" s="11" t="s">
        <v>95</v>
      </c>
      <c r="T2268">
        <v>5887915.3700000001</v>
      </c>
      <c r="U2268">
        <f>SalesLineItems__NO_LOT[[#This Row],[ActualSales]]-SalesLineItems__NO_LOT[[#This Row],[Extended_Cost]]</f>
        <v>6194.0100000000011</v>
      </c>
      <c r="V2268">
        <f>IFERROR(SalesLineItems__NO_LOT[[#This Row],[Revenue]]/SalesLineItems__NO_LOT[[#This Row],[Extended_Price]],0)</f>
        <v>0.50629682154986744</v>
      </c>
      <c r="W2268" t="str">
        <f>IF(SalesLineItems__NO_LOT[[#This Row],[Revenue]]&lt;0,"Lost on Sale","Normal Revenue")</f>
        <v>Normal Revenue</v>
      </c>
      <c r="X2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68">
        <f>IF(SalesLineItems__NO_LOT[[#This Row],[SOP_Type]]="Return",SalesLineItems__NO_LOT[[#This Row],[Extended_Cost]]*-1,SalesLineItems__NO_LOT[[#This Row],[Extended_Price]])</f>
        <v>12233.95</v>
      </c>
      <c r="Z2268">
        <f>MONTH(SalesLineItems__NO_LOT[[#This Row],[Requested_Ship_Date]])</f>
        <v>11</v>
      </c>
      <c r="AA2268">
        <f>YEAR(SalesLineItems__NO_LOT[[#This Row],[Requested_Ship_Date]])</f>
        <v>2018</v>
      </c>
      <c r="AV2268"/>
      <c r="AX2268"/>
      <c r="AZ2268"/>
      <c r="BC2268"/>
      <c r="BF2268"/>
    </row>
    <row r="2269" spans="1:58" x14ac:dyDescent="0.2">
      <c r="A2269" t="s">
        <v>9453</v>
      </c>
      <c r="B2269" s="11" t="s">
        <v>22</v>
      </c>
      <c r="C2269" s="11" t="s">
        <v>9454</v>
      </c>
      <c r="D2269" s="11" t="s">
        <v>9455</v>
      </c>
      <c r="E2269" s="11" t="s">
        <v>9456</v>
      </c>
      <c r="F2269">
        <v>1</v>
      </c>
      <c r="G2269" s="11" t="s">
        <v>68</v>
      </c>
      <c r="H2269">
        <v>41.13</v>
      </c>
      <c r="I2269">
        <v>71.5</v>
      </c>
      <c r="J2269">
        <v>41.13</v>
      </c>
      <c r="K2269">
        <v>71.5</v>
      </c>
      <c r="L2269" s="11" t="s">
        <v>9457</v>
      </c>
      <c r="M2269" s="7">
        <v>43426</v>
      </c>
      <c r="N2269" s="7">
        <v>43426</v>
      </c>
      <c r="O2269" s="11" t="s">
        <v>11</v>
      </c>
      <c r="P2269" s="11" t="s">
        <v>95</v>
      </c>
      <c r="Q2269">
        <v>163.26</v>
      </c>
      <c r="R2269" s="11" t="s">
        <v>52</v>
      </c>
      <c r="S2269" s="11" t="s">
        <v>95</v>
      </c>
      <c r="T2269">
        <v>163.26</v>
      </c>
      <c r="U2269">
        <f>SalesLineItems__NO_LOT[[#This Row],[ActualSales]]-SalesLineItems__NO_LOT[[#This Row],[Extended_Cost]]</f>
        <v>30.369999999999997</v>
      </c>
      <c r="V2269">
        <f>IFERROR(SalesLineItems__NO_LOT[[#This Row],[Revenue]]/SalesLineItems__NO_LOT[[#This Row],[Extended_Price]],0)</f>
        <v>0.42475524475524473</v>
      </c>
      <c r="W2269" t="str">
        <f>IF(SalesLineItems__NO_LOT[[#This Row],[Revenue]]&lt;0,"Lost on Sale","Normal Revenue")</f>
        <v>Normal Revenue</v>
      </c>
      <c r="X2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69">
        <f>IF(SalesLineItems__NO_LOT[[#This Row],[SOP_Type]]="Return",SalesLineItems__NO_LOT[[#This Row],[Extended_Cost]]*-1,SalesLineItems__NO_LOT[[#This Row],[Extended_Price]])</f>
        <v>71.5</v>
      </c>
      <c r="Z2269">
        <f>MONTH(SalesLineItems__NO_LOT[[#This Row],[Requested_Ship_Date]])</f>
        <v>11</v>
      </c>
      <c r="AA2269">
        <f>YEAR(SalesLineItems__NO_LOT[[#This Row],[Requested_Ship_Date]])</f>
        <v>2018</v>
      </c>
      <c r="AV2269"/>
      <c r="AX2269"/>
      <c r="AZ2269"/>
      <c r="BC2269"/>
      <c r="BF2269"/>
    </row>
    <row r="2270" spans="1:58" x14ac:dyDescent="0.2">
      <c r="A2270" t="s">
        <v>9458</v>
      </c>
      <c r="B2270" s="11" t="s">
        <v>22</v>
      </c>
      <c r="C2270" s="11" t="s">
        <v>9454</v>
      </c>
      <c r="D2270" s="11" t="s">
        <v>9459</v>
      </c>
      <c r="E2270" s="11" t="s">
        <v>9460</v>
      </c>
      <c r="F2270">
        <v>1</v>
      </c>
      <c r="G2270" s="11" t="s">
        <v>68</v>
      </c>
      <c r="H2270">
        <v>48.46</v>
      </c>
      <c r="I2270">
        <v>91.76</v>
      </c>
      <c r="J2270">
        <v>48.46</v>
      </c>
      <c r="K2270">
        <v>91.76</v>
      </c>
      <c r="L2270" s="11" t="s">
        <v>9457</v>
      </c>
      <c r="M2270" s="7">
        <v>43426</v>
      </c>
      <c r="N2270" s="7">
        <v>43426</v>
      </c>
      <c r="O2270" s="11" t="s">
        <v>11</v>
      </c>
      <c r="P2270" s="11" t="s">
        <v>95</v>
      </c>
      <c r="Q2270">
        <v>163.26</v>
      </c>
      <c r="R2270" s="11" t="s">
        <v>52</v>
      </c>
      <c r="S2270" s="11" t="s">
        <v>95</v>
      </c>
      <c r="T2270">
        <v>163.26</v>
      </c>
      <c r="U2270">
        <f>SalesLineItems__NO_LOT[[#This Row],[ActualSales]]-SalesLineItems__NO_LOT[[#This Row],[Extended_Cost]]</f>
        <v>43.300000000000004</v>
      </c>
      <c r="V2270">
        <f>IFERROR(SalesLineItems__NO_LOT[[#This Row],[Revenue]]/SalesLineItems__NO_LOT[[#This Row],[Extended_Price]],0)</f>
        <v>0.47188317349607672</v>
      </c>
      <c r="W2270" t="str">
        <f>IF(SalesLineItems__NO_LOT[[#This Row],[Revenue]]&lt;0,"Lost on Sale","Normal Revenue")</f>
        <v>Normal Revenue</v>
      </c>
      <c r="X2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0">
        <f>IF(SalesLineItems__NO_LOT[[#This Row],[SOP_Type]]="Return",SalesLineItems__NO_LOT[[#This Row],[Extended_Cost]]*-1,SalesLineItems__NO_LOT[[#This Row],[Extended_Price]])</f>
        <v>91.76</v>
      </c>
      <c r="Z2270">
        <f>MONTH(SalesLineItems__NO_LOT[[#This Row],[Requested_Ship_Date]])</f>
        <v>11</v>
      </c>
      <c r="AA2270">
        <f>YEAR(SalesLineItems__NO_LOT[[#This Row],[Requested_Ship_Date]])</f>
        <v>2018</v>
      </c>
      <c r="AV2270"/>
      <c r="AX2270"/>
      <c r="AZ2270"/>
      <c r="BC2270"/>
      <c r="BF2270"/>
    </row>
    <row r="2271" spans="1:58" x14ac:dyDescent="0.2">
      <c r="A2271" t="s">
        <v>9461</v>
      </c>
      <c r="B2271" s="11" t="s">
        <v>22</v>
      </c>
      <c r="C2271" s="11" t="s">
        <v>9452</v>
      </c>
      <c r="D2271" s="11" t="s">
        <v>1148</v>
      </c>
      <c r="E2271" s="11" t="s">
        <v>1149</v>
      </c>
      <c r="F2271">
        <v>826.8</v>
      </c>
      <c r="G2271" s="11" t="s">
        <v>9</v>
      </c>
      <c r="H2271">
        <v>7036.06</v>
      </c>
      <c r="I2271">
        <v>11872.85</v>
      </c>
      <c r="J2271">
        <v>8.51</v>
      </c>
      <c r="K2271">
        <v>14.36</v>
      </c>
      <c r="L2271" s="11" t="s">
        <v>204</v>
      </c>
      <c r="M2271" s="7">
        <v>43426</v>
      </c>
      <c r="N2271" s="7">
        <v>43426</v>
      </c>
      <c r="O2271" s="11" t="s">
        <v>11</v>
      </c>
      <c r="P2271" s="11" t="s">
        <v>95</v>
      </c>
      <c r="Q2271">
        <v>77970</v>
      </c>
      <c r="R2271" s="11" t="s">
        <v>205</v>
      </c>
      <c r="S2271" s="11" t="s">
        <v>95</v>
      </c>
      <c r="T2271">
        <v>5887915.3700000001</v>
      </c>
      <c r="U2271">
        <f>SalesLineItems__NO_LOT[[#This Row],[ActualSales]]-SalesLineItems__NO_LOT[[#This Row],[Extended_Cost]]</f>
        <v>4836.79</v>
      </c>
      <c r="V2271">
        <f>IFERROR(SalesLineItems__NO_LOT[[#This Row],[Revenue]]/SalesLineItems__NO_LOT[[#This Row],[Extended_Price]],0)</f>
        <v>0.4073823892325768</v>
      </c>
      <c r="W2271" t="str">
        <f>IF(SalesLineItems__NO_LOT[[#This Row],[Revenue]]&lt;0,"Lost on Sale","Normal Revenue")</f>
        <v>Normal Revenue</v>
      </c>
      <c r="X2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1">
        <f>IF(SalesLineItems__NO_LOT[[#This Row],[SOP_Type]]="Return",SalesLineItems__NO_LOT[[#This Row],[Extended_Cost]]*-1,SalesLineItems__NO_LOT[[#This Row],[Extended_Price]])</f>
        <v>11872.85</v>
      </c>
      <c r="Z2271">
        <f>MONTH(SalesLineItems__NO_LOT[[#This Row],[Requested_Ship_Date]])</f>
        <v>11</v>
      </c>
      <c r="AA2271">
        <f>YEAR(SalesLineItems__NO_LOT[[#This Row],[Requested_Ship_Date]])</f>
        <v>2018</v>
      </c>
      <c r="AV2271"/>
      <c r="AX2271"/>
      <c r="AZ2271"/>
      <c r="BC2271"/>
      <c r="BF2271"/>
    </row>
    <row r="2272" spans="1:58" x14ac:dyDescent="0.2">
      <c r="A2272" t="s">
        <v>9462</v>
      </c>
      <c r="B2272" s="11" t="s">
        <v>22</v>
      </c>
      <c r="C2272" s="11" t="s">
        <v>9452</v>
      </c>
      <c r="D2272" s="11" t="s">
        <v>1140</v>
      </c>
      <c r="E2272" s="11" t="s">
        <v>1141</v>
      </c>
      <c r="F2272">
        <v>620</v>
      </c>
      <c r="G2272" s="11" t="s">
        <v>9</v>
      </c>
      <c r="H2272">
        <v>3844</v>
      </c>
      <c r="I2272">
        <v>5493.2</v>
      </c>
      <c r="J2272">
        <v>6.2</v>
      </c>
      <c r="K2272">
        <v>8.86</v>
      </c>
      <c r="L2272" s="11" t="s">
        <v>204</v>
      </c>
      <c r="M2272" s="7">
        <v>43426</v>
      </c>
      <c r="N2272" s="7">
        <v>43426</v>
      </c>
      <c r="O2272" s="11" t="s">
        <v>11</v>
      </c>
      <c r="P2272" s="11" t="s">
        <v>95</v>
      </c>
      <c r="Q2272">
        <v>77970</v>
      </c>
      <c r="R2272" s="11" t="s">
        <v>205</v>
      </c>
      <c r="S2272" s="11" t="s">
        <v>95</v>
      </c>
      <c r="T2272">
        <v>5887915.3700000001</v>
      </c>
      <c r="U2272">
        <f>SalesLineItems__NO_LOT[[#This Row],[ActualSales]]-SalesLineItems__NO_LOT[[#This Row],[Extended_Cost]]</f>
        <v>1649.1999999999998</v>
      </c>
      <c r="V2272">
        <f>IFERROR(SalesLineItems__NO_LOT[[#This Row],[Revenue]]/SalesLineItems__NO_LOT[[#This Row],[Extended_Price]],0)</f>
        <v>0.30022573363431149</v>
      </c>
      <c r="W2272" t="str">
        <f>IF(SalesLineItems__NO_LOT[[#This Row],[Revenue]]&lt;0,"Lost on Sale","Normal Revenue")</f>
        <v>Normal Revenue</v>
      </c>
      <c r="X2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2">
        <f>IF(SalesLineItems__NO_LOT[[#This Row],[SOP_Type]]="Return",SalesLineItems__NO_LOT[[#This Row],[Extended_Cost]]*-1,SalesLineItems__NO_LOT[[#This Row],[Extended_Price]])</f>
        <v>5493.2</v>
      </c>
      <c r="Z2272">
        <f>MONTH(SalesLineItems__NO_LOT[[#This Row],[Requested_Ship_Date]])</f>
        <v>11</v>
      </c>
      <c r="AA2272">
        <f>YEAR(SalesLineItems__NO_LOT[[#This Row],[Requested_Ship_Date]])</f>
        <v>2018</v>
      </c>
      <c r="AV2272"/>
      <c r="AX2272"/>
      <c r="AZ2272"/>
      <c r="BC2272"/>
      <c r="BF2272"/>
    </row>
    <row r="2273" spans="1:58" x14ac:dyDescent="0.2">
      <c r="A2273" t="s">
        <v>9463</v>
      </c>
      <c r="B2273" s="11" t="s">
        <v>22</v>
      </c>
      <c r="C2273" s="11" t="s">
        <v>9452</v>
      </c>
      <c r="D2273" s="11" t="s">
        <v>38</v>
      </c>
      <c r="E2273" s="11" t="s">
        <v>39</v>
      </c>
      <c r="F2273">
        <v>2650.69</v>
      </c>
      <c r="G2273" s="11" t="s">
        <v>9</v>
      </c>
      <c r="H2273">
        <v>11197.27</v>
      </c>
      <c r="I2273">
        <v>18210.240000000002</v>
      </c>
      <c r="J2273">
        <v>4.22</v>
      </c>
      <c r="K2273">
        <v>6.87</v>
      </c>
      <c r="L2273" s="11" t="s">
        <v>204</v>
      </c>
      <c r="M2273" s="7">
        <v>43426</v>
      </c>
      <c r="N2273" s="7">
        <v>43426</v>
      </c>
      <c r="O2273" s="11" t="s">
        <v>40</v>
      </c>
      <c r="P2273" s="11" t="s">
        <v>95</v>
      </c>
      <c r="Q2273">
        <v>77970</v>
      </c>
      <c r="R2273" s="11" t="s">
        <v>205</v>
      </c>
      <c r="S2273" s="11" t="s">
        <v>95</v>
      </c>
      <c r="T2273">
        <v>5887915.3700000001</v>
      </c>
      <c r="U2273">
        <f>SalesLineItems__NO_LOT[[#This Row],[ActualSales]]-SalesLineItems__NO_LOT[[#This Row],[Extended_Cost]]</f>
        <v>7012.9700000000012</v>
      </c>
      <c r="V2273">
        <f>IFERROR(SalesLineItems__NO_LOT[[#This Row],[Revenue]]/SalesLineItems__NO_LOT[[#This Row],[Extended_Price]],0)</f>
        <v>0.38511134394714186</v>
      </c>
      <c r="W2273" t="str">
        <f>IF(SalesLineItems__NO_LOT[[#This Row],[Revenue]]&lt;0,"Lost on Sale","Normal Revenue")</f>
        <v>Normal Revenue</v>
      </c>
      <c r="X2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3">
        <f>IF(SalesLineItems__NO_LOT[[#This Row],[SOP_Type]]="Return",SalesLineItems__NO_LOT[[#This Row],[Extended_Cost]]*-1,SalesLineItems__NO_LOT[[#This Row],[Extended_Price]])</f>
        <v>18210.240000000002</v>
      </c>
      <c r="Z2273">
        <f>MONTH(SalesLineItems__NO_LOT[[#This Row],[Requested_Ship_Date]])</f>
        <v>11</v>
      </c>
      <c r="AA2273">
        <f>YEAR(SalesLineItems__NO_LOT[[#This Row],[Requested_Ship_Date]])</f>
        <v>2018</v>
      </c>
      <c r="AV2273"/>
      <c r="AX2273"/>
      <c r="AZ2273"/>
      <c r="BC2273"/>
      <c r="BF2273"/>
    </row>
    <row r="2274" spans="1:58" x14ac:dyDescent="0.2">
      <c r="A2274" t="s">
        <v>9464</v>
      </c>
      <c r="B2274" s="11" t="s">
        <v>22</v>
      </c>
      <c r="C2274" s="11" t="s">
        <v>9452</v>
      </c>
      <c r="D2274" s="11" t="s">
        <v>444</v>
      </c>
      <c r="E2274" s="11" t="s">
        <v>445</v>
      </c>
      <c r="F2274">
        <v>1236</v>
      </c>
      <c r="G2274" s="11" t="s">
        <v>9</v>
      </c>
      <c r="H2274">
        <v>9789.1200000000008</v>
      </c>
      <c r="I2274">
        <v>18478.2</v>
      </c>
      <c r="J2274">
        <v>7.92</v>
      </c>
      <c r="K2274">
        <v>14.95</v>
      </c>
      <c r="L2274" s="11" t="s">
        <v>204</v>
      </c>
      <c r="M2274" s="7">
        <v>43426</v>
      </c>
      <c r="N2274" s="7">
        <v>43426</v>
      </c>
      <c r="O2274" s="11" t="s">
        <v>40</v>
      </c>
      <c r="P2274" s="11" t="s">
        <v>95</v>
      </c>
      <c r="Q2274">
        <v>77970</v>
      </c>
      <c r="R2274" s="11" t="s">
        <v>205</v>
      </c>
      <c r="S2274" s="11" t="s">
        <v>95</v>
      </c>
      <c r="T2274">
        <v>5887915.3700000001</v>
      </c>
      <c r="U2274">
        <f>SalesLineItems__NO_LOT[[#This Row],[ActualSales]]-SalesLineItems__NO_LOT[[#This Row],[Extended_Cost]]</f>
        <v>8689.08</v>
      </c>
      <c r="V2274">
        <f>IFERROR(SalesLineItems__NO_LOT[[#This Row],[Revenue]]/SalesLineItems__NO_LOT[[#This Row],[Extended_Price]],0)</f>
        <v>0.47023411371237456</v>
      </c>
      <c r="W2274" t="str">
        <f>IF(SalesLineItems__NO_LOT[[#This Row],[Revenue]]&lt;0,"Lost on Sale","Normal Revenue")</f>
        <v>Normal Revenue</v>
      </c>
      <c r="X2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4">
        <f>IF(SalesLineItems__NO_LOT[[#This Row],[SOP_Type]]="Return",SalesLineItems__NO_LOT[[#This Row],[Extended_Cost]]*-1,SalesLineItems__NO_LOT[[#This Row],[Extended_Price]])</f>
        <v>18478.2</v>
      </c>
      <c r="Z2274">
        <f>MONTH(SalesLineItems__NO_LOT[[#This Row],[Requested_Ship_Date]])</f>
        <v>11</v>
      </c>
      <c r="AA2274">
        <f>YEAR(SalesLineItems__NO_LOT[[#This Row],[Requested_Ship_Date]])</f>
        <v>2018</v>
      </c>
      <c r="AV2274"/>
      <c r="AX2274"/>
      <c r="AZ2274"/>
      <c r="BC2274"/>
      <c r="BF2274"/>
    </row>
    <row r="2275" spans="1:58" x14ac:dyDescent="0.2">
      <c r="A2275" t="s">
        <v>9465</v>
      </c>
      <c r="B2275" s="11" t="s">
        <v>22</v>
      </c>
      <c r="C2275" s="11" t="s">
        <v>9452</v>
      </c>
      <c r="D2275" s="11" t="s">
        <v>450</v>
      </c>
      <c r="E2275" s="11" t="s">
        <v>451</v>
      </c>
      <c r="F2275">
        <v>1432.8</v>
      </c>
      <c r="G2275" s="11" t="s">
        <v>9</v>
      </c>
      <c r="H2275">
        <v>7407.58</v>
      </c>
      <c r="I2275">
        <v>7880.4</v>
      </c>
      <c r="J2275">
        <v>5.17</v>
      </c>
      <c r="K2275">
        <v>5.5</v>
      </c>
      <c r="L2275" s="11" t="s">
        <v>204</v>
      </c>
      <c r="M2275" s="7">
        <v>43426</v>
      </c>
      <c r="N2275" s="7">
        <v>43426</v>
      </c>
      <c r="O2275" s="11" t="s">
        <v>11</v>
      </c>
      <c r="P2275" s="11" t="s">
        <v>95</v>
      </c>
      <c r="Q2275">
        <v>77970</v>
      </c>
      <c r="R2275" s="11" t="s">
        <v>205</v>
      </c>
      <c r="S2275" s="11" t="s">
        <v>95</v>
      </c>
      <c r="T2275">
        <v>5887915.3700000001</v>
      </c>
      <c r="U2275">
        <f>SalesLineItems__NO_LOT[[#This Row],[ActualSales]]-SalesLineItems__NO_LOT[[#This Row],[Extended_Cost]]</f>
        <v>472.81999999999971</v>
      </c>
      <c r="V2275">
        <f>IFERROR(SalesLineItems__NO_LOT[[#This Row],[Revenue]]/SalesLineItems__NO_LOT[[#This Row],[Extended_Price]],0)</f>
        <v>5.9999492411552682E-2</v>
      </c>
      <c r="W2275" t="str">
        <f>IF(SalesLineItems__NO_LOT[[#This Row],[Revenue]]&lt;0,"Lost on Sale","Normal Revenue")</f>
        <v>Normal Revenue</v>
      </c>
      <c r="X2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75">
        <f>IF(SalesLineItems__NO_LOT[[#This Row],[SOP_Type]]="Return",SalesLineItems__NO_LOT[[#This Row],[Extended_Cost]]*-1,SalesLineItems__NO_LOT[[#This Row],[Extended_Price]])</f>
        <v>7880.4</v>
      </c>
      <c r="Z2275">
        <f>MONTH(SalesLineItems__NO_LOT[[#This Row],[Requested_Ship_Date]])</f>
        <v>11</v>
      </c>
      <c r="AA2275">
        <f>YEAR(SalesLineItems__NO_LOT[[#This Row],[Requested_Ship_Date]])</f>
        <v>2018</v>
      </c>
      <c r="AV2275"/>
      <c r="AX2275"/>
      <c r="AZ2275"/>
      <c r="BC2275"/>
      <c r="BF2275"/>
    </row>
    <row r="2276" spans="1:58" x14ac:dyDescent="0.2">
      <c r="A2276" t="s">
        <v>9466</v>
      </c>
      <c r="B2276" s="11" t="s">
        <v>22</v>
      </c>
      <c r="C2276" s="11" t="s">
        <v>9452</v>
      </c>
      <c r="D2276" s="11" t="s">
        <v>441</v>
      </c>
      <c r="E2276" s="11" t="s">
        <v>442</v>
      </c>
      <c r="F2276">
        <v>609.29999999999995</v>
      </c>
      <c r="G2276" s="11" t="s">
        <v>9</v>
      </c>
      <c r="H2276">
        <v>4009.2</v>
      </c>
      <c r="I2276">
        <v>5471.51</v>
      </c>
      <c r="J2276">
        <v>6.58</v>
      </c>
      <c r="K2276">
        <v>8.98</v>
      </c>
      <c r="L2276" s="11" t="s">
        <v>204</v>
      </c>
      <c r="M2276" s="7">
        <v>43426</v>
      </c>
      <c r="N2276" s="7">
        <v>43426</v>
      </c>
      <c r="O2276" s="11" t="s">
        <v>40</v>
      </c>
      <c r="P2276" s="11" t="s">
        <v>95</v>
      </c>
      <c r="Q2276">
        <v>77970</v>
      </c>
      <c r="R2276" s="11" t="s">
        <v>205</v>
      </c>
      <c r="S2276" s="11" t="s">
        <v>95</v>
      </c>
      <c r="T2276">
        <v>5887915.3700000001</v>
      </c>
      <c r="U2276">
        <f>SalesLineItems__NO_LOT[[#This Row],[ActualSales]]-SalesLineItems__NO_LOT[[#This Row],[Extended_Cost]]</f>
        <v>1462.3100000000004</v>
      </c>
      <c r="V2276">
        <f>IFERROR(SalesLineItems__NO_LOT[[#This Row],[Revenue]]/SalesLineItems__NO_LOT[[#This Row],[Extended_Price]],0)</f>
        <v>0.26725894679896417</v>
      </c>
      <c r="W2276" t="str">
        <f>IF(SalesLineItems__NO_LOT[[#This Row],[Revenue]]&lt;0,"Lost on Sale","Normal Revenue")</f>
        <v>Normal Revenue</v>
      </c>
      <c r="X2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76">
        <f>IF(SalesLineItems__NO_LOT[[#This Row],[SOP_Type]]="Return",SalesLineItems__NO_LOT[[#This Row],[Extended_Cost]]*-1,SalesLineItems__NO_LOT[[#This Row],[Extended_Price]])</f>
        <v>5471.51</v>
      </c>
      <c r="Z2276">
        <f>MONTH(SalesLineItems__NO_LOT[[#This Row],[Requested_Ship_Date]])</f>
        <v>11</v>
      </c>
      <c r="AA2276">
        <f>YEAR(SalesLineItems__NO_LOT[[#This Row],[Requested_Ship_Date]])</f>
        <v>2018</v>
      </c>
      <c r="AV2276"/>
      <c r="AX2276"/>
      <c r="AZ2276"/>
      <c r="BC2276"/>
      <c r="BF2276"/>
    </row>
    <row r="2277" spans="1:58" x14ac:dyDescent="0.2">
      <c r="A2277" t="s">
        <v>9467</v>
      </c>
      <c r="B2277" s="11" t="s">
        <v>22</v>
      </c>
      <c r="C2277" s="11" t="s">
        <v>9452</v>
      </c>
      <c r="D2277" s="11" t="s">
        <v>13</v>
      </c>
      <c r="E2277" s="11" t="s">
        <v>14</v>
      </c>
      <c r="F2277">
        <v>1</v>
      </c>
      <c r="G2277" s="11" t="s">
        <v>15</v>
      </c>
      <c r="H2277">
        <v>0</v>
      </c>
      <c r="I2277">
        <v>1.5</v>
      </c>
      <c r="J2277">
        <v>0</v>
      </c>
      <c r="K2277">
        <v>1.5</v>
      </c>
      <c r="L2277" s="11" t="s">
        <v>204</v>
      </c>
      <c r="M2277" s="7">
        <v>43426</v>
      </c>
      <c r="N2277" s="7">
        <v>43426</v>
      </c>
      <c r="O2277" s="11" t="s">
        <v>16</v>
      </c>
      <c r="P2277" s="11" t="s">
        <v>95</v>
      </c>
      <c r="Q2277">
        <v>77970</v>
      </c>
      <c r="R2277" s="11" t="s">
        <v>205</v>
      </c>
      <c r="S2277" s="11" t="s">
        <v>95</v>
      </c>
      <c r="T2277">
        <v>5887915.3700000001</v>
      </c>
      <c r="U2277">
        <f>SalesLineItems__NO_LOT[[#This Row],[ActualSales]]-SalesLineItems__NO_LOT[[#This Row],[Extended_Cost]]</f>
        <v>1.5</v>
      </c>
      <c r="V2277">
        <f>IFERROR(SalesLineItems__NO_LOT[[#This Row],[Revenue]]/SalesLineItems__NO_LOT[[#This Row],[Extended_Price]],0)</f>
        <v>1</v>
      </c>
      <c r="W2277" t="str">
        <f>IF(SalesLineItems__NO_LOT[[#This Row],[Revenue]]&lt;0,"Lost on Sale","Normal Revenue")</f>
        <v>Normal Revenue</v>
      </c>
      <c r="X2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7">
        <f>IF(SalesLineItems__NO_LOT[[#This Row],[SOP_Type]]="Return",SalesLineItems__NO_LOT[[#This Row],[Extended_Cost]]*-1,SalesLineItems__NO_LOT[[#This Row],[Extended_Price]])</f>
        <v>1.5</v>
      </c>
      <c r="Z2277">
        <f>MONTH(SalesLineItems__NO_LOT[[#This Row],[Requested_Ship_Date]])</f>
        <v>11</v>
      </c>
      <c r="AA2277">
        <f>YEAR(SalesLineItems__NO_LOT[[#This Row],[Requested_Ship_Date]])</f>
        <v>2018</v>
      </c>
      <c r="AV2277"/>
      <c r="AX2277"/>
      <c r="AZ2277"/>
      <c r="BC2277"/>
      <c r="BF2277"/>
    </row>
    <row r="2278" spans="1:58" x14ac:dyDescent="0.2">
      <c r="A2278" t="s">
        <v>9441</v>
      </c>
      <c r="B2278" s="11" t="s">
        <v>22</v>
      </c>
      <c r="C2278" s="11" t="s">
        <v>9442</v>
      </c>
      <c r="D2278" s="11" t="s">
        <v>9385</v>
      </c>
      <c r="E2278" s="11" t="s">
        <v>562</v>
      </c>
      <c r="F2278">
        <v>5</v>
      </c>
      <c r="G2278" s="11" t="s">
        <v>9</v>
      </c>
      <c r="H2278">
        <v>72.150000000000006</v>
      </c>
      <c r="I2278">
        <v>104.25</v>
      </c>
      <c r="J2278">
        <v>14.43</v>
      </c>
      <c r="K2278">
        <v>20.85</v>
      </c>
      <c r="L2278" s="11" t="s">
        <v>5849</v>
      </c>
      <c r="M2278" s="7">
        <v>43427</v>
      </c>
      <c r="N2278" s="7">
        <v>43427</v>
      </c>
      <c r="O2278" s="11" t="s">
        <v>317</v>
      </c>
      <c r="P2278" s="11" t="s">
        <v>95</v>
      </c>
      <c r="Q2278">
        <v>934.4</v>
      </c>
      <c r="R2278" s="11" t="s">
        <v>52</v>
      </c>
      <c r="S2278" s="11" t="s">
        <v>95</v>
      </c>
      <c r="T2278">
        <v>29387.68</v>
      </c>
      <c r="U2278">
        <f>SalesLineItems__NO_LOT[[#This Row],[ActualSales]]-SalesLineItems__NO_LOT[[#This Row],[Extended_Cost]]</f>
        <v>32.099999999999994</v>
      </c>
      <c r="V2278">
        <f>IFERROR(SalesLineItems__NO_LOT[[#This Row],[Revenue]]/SalesLineItems__NO_LOT[[#This Row],[Extended_Price]],0)</f>
        <v>0.30791366906474815</v>
      </c>
      <c r="W2278" t="str">
        <f>IF(SalesLineItems__NO_LOT[[#This Row],[Revenue]]&lt;0,"Lost on Sale","Normal Revenue")</f>
        <v>Normal Revenue</v>
      </c>
      <c r="X2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8">
        <f>IF(SalesLineItems__NO_LOT[[#This Row],[SOP_Type]]="Return",SalesLineItems__NO_LOT[[#This Row],[Extended_Cost]]*-1,SalesLineItems__NO_LOT[[#This Row],[Extended_Price]])</f>
        <v>104.25</v>
      </c>
      <c r="Z2278">
        <f>MONTH(SalesLineItems__NO_LOT[[#This Row],[Requested_Ship_Date]])</f>
        <v>11</v>
      </c>
      <c r="AA2278">
        <f>YEAR(SalesLineItems__NO_LOT[[#This Row],[Requested_Ship_Date]])</f>
        <v>2018</v>
      </c>
      <c r="AV2278"/>
      <c r="AX2278"/>
      <c r="AZ2278"/>
      <c r="BC2278"/>
      <c r="BF2278"/>
    </row>
    <row r="2279" spans="1:58" x14ac:dyDescent="0.2">
      <c r="A2279" t="s">
        <v>9443</v>
      </c>
      <c r="B2279" s="11" t="s">
        <v>22</v>
      </c>
      <c r="C2279" s="11" t="s">
        <v>9442</v>
      </c>
      <c r="D2279" s="11" t="s">
        <v>55</v>
      </c>
      <c r="E2279" s="11" t="s">
        <v>56</v>
      </c>
      <c r="F2279">
        <v>39.299999999999997</v>
      </c>
      <c r="G2279" s="11" t="s">
        <v>9</v>
      </c>
      <c r="H2279">
        <v>268.82</v>
      </c>
      <c r="I2279">
        <v>560.03</v>
      </c>
      <c r="J2279">
        <v>6.84</v>
      </c>
      <c r="K2279">
        <v>14.25</v>
      </c>
      <c r="L2279" s="11" t="s">
        <v>5849</v>
      </c>
      <c r="M2279" s="7">
        <v>43427</v>
      </c>
      <c r="N2279" s="7">
        <v>43427</v>
      </c>
      <c r="O2279" s="11" t="s">
        <v>11</v>
      </c>
      <c r="P2279" s="11" t="s">
        <v>95</v>
      </c>
      <c r="Q2279">
        <v>934.4</v>
      </c>
      <c r="R2279" s="11" t="s">
        <v>52</v>
      </c>
      <c r="S2279" s="11" t="s">
        <v>95</v>
      </c>
      <c r="T2279">
        <v>29387.68</v>
      </c>
      <c r="U2279">
        <f>SalesLineItems__NO_LOT[[#This Row],[ActualSales]]-SalesLineItems__NO_LOT[[#This Row],[Extended_Cost]]</f>
        <v>291.20999999999998</v>
      </c>
      <c r="V2279">
        <f>IFERROR(SalesLineItems__NO_LOT[[#This Row],[Revenue]]/SalesLineItems__NO_LOT[[#This Row],[Extended_Price]],0)</f>
        <v>0.51999000053568556</v>
      </c>
      <c r="W2279" t="str">
        <f>IF(SalesLineItems__NO_LOT[[#This Row],[Revenue]]&lt;0,"Lost on Sale","Normal Revenue")</f>
        <v>Normal Revenue</v>
      </c>
      <c r="X2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79">
        <f>IF(SalesLineItems__NO_LOT[[#This Row],[SOP_Type]]="Return",SalesLineItems__NO_LOT[[#This Row],[Extended_Cost]]*-1,SalesLineItems__NO_LOT[[#This Row],[Extended_Price]])</f>
        <v>560.03</v>
      </c>
      <c r="Z2279">
        <f>MONTH(SalesLineItems__NO_LOT[[#This Row],[Requested_Ship_Date]])</f>
        <v>11</v>
      </c>
      <c r="AA2279">
        <f>YEAR(SalesLineItems__NO_LOT[[#This Row],[Requested_Ship_Date]])</f>
        <v>2018</v>
      </c>
      <c r="AV2279"/>
      <c r="AX2279"/>
      <c r="AZ2279"/>
      <c r="BC2279"/>
      <c r="BF2279"/>
    </row>
    <row r="2280" spans="1:58" x14ac:dyDescent="0.2">
      <c r="A2280" t="s">
        <v>9444</v>
      </c>
      <c r="B2280" s="11" t="s">
        <v>22</v>
      </c>
      <c r="C2280" s="11" t="s">
        <v>9442</v>
      </c>
      <c r="D2280" s="11" t="s">
        <v>53</v>
      </c>
      <c r="E2280" s="11" t="s">
        <v>54</v>
      </c>
      <c r="F2280">
        <v>57</v>
      </c>
      <c r="G2280" s="11" t="s">
        <v>9</v>
      </c>
      <c r="H2280">
        <v>389.88</v>
      </c>
      <c r="I2280">
        <v>578.54999999999995</v>
      </c>
      <c r="J2280">
        <v>6.84</v>
      </c>
      <c r="K2280">
        <v>10.15</v>
      </c>
      <c r="L2280" s="11" t="s">
        <v>5849</v>
      </c>
      <c r="M2280" s="7">
        <v>43427</v>
      </c>
      <c r="N2280" s="7">
        <v>43427</v>
      </c>
      <c r="O2280" s="11" t="s">
        <v>35</v>
      </c>
      <c r="P2280" s="11" t="s">
        <v>95</v>
      </c>
      <c r="Q2280">
        <v>934.4</v>
      </c>
      <c r="R2280" s="11" t="s">
        <v>52</v>
      </c>
      <c r="S2280" s="11" t="s">
        <v>95</v>
      </c>
      <c r="T2280">
        <v>29387.68</v>
      </c>
      <c r="U2280">
        <f>SalesLineItems__NO_LOT[[#This Row],[ActualSales]]-SalesLineItems__NO_LOT[[#This Row],[Extended_Cost]]</f>
        <v>188.66999999999996</v>
      </c>
      <c r="V2280">
        <f>IFERROR(SalesLineItems__NO_LOT[[#This Row],[Revenue]]/SalesLineItems__NO_LOT[[#This Row],[Extended_Price]],0)</f>
        <v>0.3261083743842364</v>
      </c>
      <c r="W2280" t="str">
        <f>IF(SalesLineItems__NO_LOT[[#This Row],[Revenue]]&lt;0,"Lost on Sale","Normal Revenue")</f>
        <v>Normal Revenue</v>
      </c>
      <c r="X2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0">
        <f>IF(SalesLineItems__NO_LOT[[#This Row],[SOP_Type]]="Return",SalesLineItems__NO_LOT[[#This Row],[Extended_Cost]]*-1,SalesLineItems__NO_LOT[[#This Row],[Extended_Price]])</f>
        <v>578.54999999999995</v>
      </c>
      <c r="Z2280">
        <f>MONTH(SalesLineItems__NO_LOT[[#This Row],[Requested_Ship_Date]])</f>
        <v>11</v>
      </c>
      <c r="AA2280">
        <f>YEAR(SalesLineItems__NO_LOT[[#This Row],[Requested_Ship_Date]])</f>
        <v>2018</v>
      </c>
      <c r="AV2280"/>
      <c r="AX2280"/>
      <c r="AZ2280"/>
      <c r="BC2280"/>
      <c r="BF2280"/>
    </row>
    <row r="2281" spans="1:58" x14ac:dyDescent="0.2">
      <c r="A2281" t="s">
        <v>9445</v>
      </c>
      <c r="B2281" s="11" t="s">
        <v>22</v>
      </c>
      <c r="C2281" s="11" t="s">
        <v>9442</v>
      </c>
      <c r="D2281" s="11" t="s">
        <v>348</v>
      </c>
      <c r="E2281" s="11" t="s">
        <v>349</v>
      </c>
      <c r="F2281">
        <v>24</v>
      </c>
      <c r="G2281" s="11" t="s">
        <v>9</v>
      </c>
      <c r="H2281">
        <v>352.08</v>
      </c>
      <c r="I2281">
        <v>440.16</v>
      </c>
      <c r="J2281">
        <v>14.67</v>
      </c>
      <c r="K2281">
        <v>18.34</v>
      </c>
      <c r="L2281" s="11" t="s">
        <v>5849</v>
      </c>
      <c r="M2281" s="7">
        <v>43427</v>
      </c>
      <c r="N2281" s="7">
        <v>43427</v>
      </c>
      <c r="O2281" s="11" t="s">
        <v>21</v>
      </c>
      <c r="P2281" s="11" t="s">
        <v>95</v>
      </c>
      <c r="Q2281">
        <v>934.4</v>
      </c>
      <c r="R2281" s="11" t="s">
        <v>52</v>
      </c>
      <c r="S2281" s="11" t="s">
        <v>95</v>
      </c>
      <c r="T2281">
        <v>29387.68</v>
      </c>
      <c r="U2281">
        <f>SalesLineItems__NO_LOT[[#This Row],[ActualSales]]-SalesLineItems__NO_LOT[[#This Row],[Extended_Cost]]</f>
        <v>88.080000000000041</v>
      </c>
      <c r="V2281">
        <f>IFERROR(SalesLineItems__NO_LOT[[#This Row],[Revenue]]/SalesLineItems__NO_LOT[[#This Row],[Extended_Price]],0)</f>
        <v>0.20010905125408951</v>
      </c>
      <c r="W2281" t="str">
        <f>IF(SalesLineItems__NO_LOT[[#This Row],[Revenue]]&lt;0,"Lost on Sale","Normal Revenue")</f>
        <v>Normal Revenue</v>
      </c>
      <c r="X2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81">
        <f>IF(SalesLineItems__NO_LOT[[#This Row],[SOP_Type]]="Return",SalesLineItems__NO_LOT[[#This Row],[Extended_Cost]]*-1,SalesLineItems__NO_LOT[[#This Row],[Extended_Price]])</f>
        <v>440.16</v>
      </c>
      <c r="Z2281">
        <f>MONTH(SalesLineItems__NO_LOT[[#This Row],[Requested_Ship_Date]])</f>
        <v>11</v>
      </c>
      <c r="AA2281">
        <f>YEAR(SalesLineItems__NO_LOT[[#This Row],[Requested_Ship_Date]])</f>
        <v>2018</v>
      </c>
      <c r="AV2281"/>
      <c r="AX2281"/>
      <c r="AZ2281"/>
      <c r="BC2281"/>
      <c r="BF2281"/>
    </row>
    <row r="2282" spans="1:58" x14ac:dyDescent="0.2">
      <c r="A2282" t="s">
        <v>9446</v>
      </c>
      <c r="B2282" s="11" t="s">
        <v>22</v>
      </c>
      <c r="C2282" s="11" t="s">
        <v>9442</v>
      </c>
      <c r="D2282" s="11" t="s">
        <v>59</v>
      </c>
      <c r="E2282" s="11" t="s">
        <v>60</v>
      </c>
      <c r="F2282">
        <v>40.68</v>
      </c>
      <c r="G2282" s="11" t="s">
        <v>9</v>
      </c>
      <c r="H2282">
        <v>306.72000000000003</v>
      </c>
      <c r="I2282">
        <v>622</v>
      </c>
      <c r="J2282">
        <v>7.54</v>
      </c>
      <c r="K2282">
        <v>15.29</v>
      </c>
      <c r="L2282" s="11" t="s">
        <v>5849</v>
      </c>
      <c r="M2282" s="7">
        <v>43427</v>
      </c>
      <c r="N2282" s="7">
        <v>43427</v>
      </c>
      <c r="O2282" s="11" t="s">
        <v>11</v>
      </c>
      <c r="P2282" s="11" t="s">
        <v>95</v>
      </c>
      <c r="Q2282">
        <v>934.4</v>
      </c>
      <c r="R2282" s="11" t="s">
        <v>52</v>
      </c>
      <c r="S2282" s="11" t="s">
        <v>95</v>
      </c>
      <c r="T2282">
        <v>29387.68</v>
      </c>
      <c r="U2282">
        <f>SalesLineItems__NO_LOT[[#This Row],[ActualSales]]-SalesLineItems__NO_LOT[[#This Row],[Extended_Cost]]</f>
        <v>315.27999999999997</v>
      </c>
      <c r="V2282">
        <f>IFERROR(SalesLineItems__NO_LOT[[#This Row],[Revenue]]/SalesLineItems__NO_LOT[[#This Row],[Extended_Price]],0)</f>
        <v>0.50688102893890674</v>
      </c>
      <c r="W2282" t="str">
        <f>IF(SalesLineItems__NO_LOT[[#This Row],[Revenue]]&lt;0,"Lost on Sale","Normal Revenue")</f>
        <v>Normal Revenue</v>
      </c>
      <c r="X2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2">
        <f>IF(SalesLineItems__NO_LOT[[#This Row],[SOP_Type]]="Return",SalesLineItems__NO_LOT[[#This Row],[Extended_Cost]]*-1,SalesLineItems__NO_LOT[[#This Row],[Extended_Price]])</f>
        <v>622</v>
      </c>
      <c r="Z2282">
        <f>MONTH(SalesLineItems__NO_LOT[[#This Row],[Requested_Ship_Date]])</f>
        <v>11</v>
      </c>
      <c r="AA2282">
        <f>YEAR(SalesLineItems__NO_LOT[[#This Row],[Requested_Ship_Date]])</f>
        <v>2018</v>
      </c>
      <c r="AV2282"/>
      <c r="AX2282"/>
      <c r="AZ2282"/>
      <c r="BC2282"/>
      <c r="BF2282"/>
    </row>
    <row r="2283" spans="1:58" x14ac:dyDescent="0.2">
      <c r="A2283" t="s">
        <v>9447</v>
      </c>
      <c r="B2283" s="11" t="s">
        <v>22</v>
      </c>
      <c r="C2283" s="11" t="s">
        <v>9442</v>
      </c>
      <c r="D2283" s="11" t="s">
        <v>57</v>
      </c>
      <c r="E2283" s="11" t="s">
        <v>58</v>
      </c>
      <c r="F2283">
        <v>83.16</v>
      </c>
      <c r="G2283" s="11" t="s">
        <v>9</v>
      </c>
      <c r="H2283">
        <v>606.24</v>
      </c>
      <c r="I2283">
        <v>1362.16</v>
      </c>
      <c r="J2283">
        <v>7.29</v>
      </c>
      <c r="K2283">
        <v>16.38</v>
      </c>
      <c r="L2283" s="11" t="s">
        <v>5849</v>
      </c>
      <c r="M2283" s="7">
        <v>43427</v>
      </c>
      <c r="N2283" s="7">
        <v>43427</v>
      </c>
      <c r="O2283" s="11" t="s">
        <v>11</v>
      </c>
      <c r="P2283" s="11" t="s">
        <v>95</v>
      </c>
      <c r="Q2283">
        <v>934.4</v>
      </c>
      <c r="R2283" s="11" t="s">
        <v>52</v>
      </c>
      <c r="S2283" s="11" t="s">
        <v>95</v>
      </c>
      <c r="T2283">
        <v>29387.68</v>
      </c>
      <c r="U2283">
        <f>SalesLineItems__NO_LOT[[#This Row],[ActualSales]]-SalesLineItems__NO_LOT[[#This Row],[Extended_Cost]]</f>
        <v>755.92000000000007</v>
      </c>
      <c r="V2283">
        <f>IFERROR(SalesLineItems__NO_LOT[[#This Row],[Revenue]]/SalesLineItems__NO_LOT[[#This Row],[Extended_Price]],0)</f>
        <v>0.55494215070182651</v>
      </c>
      <c r="W2283" t="str">
        <f>IF(SalesLineItems__NO_LOT[[#This Row],[Revenue]]&lt;0,"Lost on Sale","Normal Revenue")</f>
        <v>Normal Revenue</v>
      </c>
      <c r="X2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3">
        <f>IF(SalesLineItems__NO_LOT[[#This Row],[SOP_Type]]="Return",SalesLineItems__NO_LOT[[#This Row],[Extended_Cost]]*-1,SalesLineItems__NO_LOT[[#This Row],[Extended_Price]])</f>
        <v>1362.16</v>
      </c>
      <c r="Z2283">
        <f>MONTH(SalesLineItems__NO_LOT[[#This Row],[Requested_Ship_Date]])</f>
        <v>11</v>
      </c>
      <c r="AA2283">
        <f>YEAR(SalesLineItems__NO_LOT[[#This Row],[Requested_Ship_Date]])</f>
        <v>2018</v>
      </c>
      <c r="AV2283"/>
      <c r="AX2283"/>
      <c r="AZ2283"/>
      <c r="BC2283"/>
      <c r="BF2283"/>
    </row>
    <row r="2284" spans="1:58" x14ac:dyDescent="0.2">
      <c r="A2284" t="s">
        <v>8361</v>
      </c>
      <c r="B2284" s="11" t="s">
        <v>22</v>
      </c>
      <c r="C2284" s="11" t="s">
        <v>8362</v>
      </c>
      <c r="D2284" s="11" t="s">
        <v>66</v>
      </c>
      <c r="E2284" s="11" t="s">
        <v>67</v>
      </c>
      <c r="F2284">
        <v>2000</v>
      </c>
      <c r="G2284" s="11" t="s">
        <v>68</v>
      </c>
      <c r="H2284">
        <v>28600.32</v>
      </c>
      <c r="I2284">
        <v>29120</v>
      </c>
      <c r="J2284">
        <v>14.3</v>
      </c>
      <c r="K2284">
        <v>14.56</v>
      </c>
      <c r="L2284" s="11" t="s">
        <v>69</v>
      </c>
      <c r="M2284" s="7">
        <v>43616</v>
      </c>
      <c r="N2284" s="7">
        <v>43616</v>
      </c>
      <c r="O2284" s="11" t="s">
        <v>70</v>
      </c>
      <c r="P2284" s="11" t="s">
        <v>95</v>
      </c>
      <c r="Q2284">
        <v>320188.32</v>
      </c>
      <c r="R2284" s="11" t="s">
        <v>52</v>
      </c>
      <c r="S2284" s="11" t="s">
        <v>95</v>
      </c>
      <c r="T2284">
        <v>8464367.5299999993</v>
      </c>
      <c r="U2284">
        <f>SalesLineItems__NO_LOT[[#This Row],[ActualSales]]-SalesLineItems__NO_LOT[[#This Row],[Extended_Cost]]</f>
        <v>519.68000000000029</v>
      </c>
      <c r="V2284">
        <f>IFERROR(SalesLineItems__NO_LOT[[#This Row],[Revenue]]/SalesLineItems__NO_LOT[[#This Row],[Extended_Price]],0)</f>
        <v>1.7846153846153855E-2</v>
      </c>
      <c r="W2284" t="str">
        <f>IF(SalesLineItems__NO_LOT[[#This Row],[Revenue]]&lt;0,"Lost on Sale","Normal Revenue")</f>
        <v>Normal Revenue</v>
      </c>
      <c r="X2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284">
        <f>IF(SalesLineItems__NO_LOT[[#This Row],[SOP_Type]]="Return",SalesLineItems__NO_LOT[[#This Row],[Extended_Cost]]*-1,SalesLineItems__NO_LOT[[#This Row],[Extended_Price]])</f>
        <v>29120</v>
      </c>
      <c r="Z2284">
        <f>MONTH(SalesLineItems__NO_LOT[[#This Row],[Requested_Ship_Date]])</f>
        <v>5</v>
      </c>
      <c r="AA2284">
        <f>YEAR(SalesLineItems__NO_LOT[[#This Row],[Requested_Ship_Date]])</f>
        <v>2019</v>
      </c>
      <c r="AV2284"/>
      <c r="AX2284"/>
      <c r="AZ2284"/>
      <c r="BC2284"/>
      <c r="BF2284"/>
    </row>
    <row r="2285" spans="1:58" x14ac:dyDescent="0.2">
      <c r="A2285" t="s">
        <v>8363</v>
      </c>
      <c r="B2285" s="11" t="s">
        <v>22</v>
      </c>
      <c r="C2285" s="11" t="s">
        <v>8362</v>
      </c>
      <c r="D2285" s="11" t="s">
        <v>13</v>
      </c>
      <c r="E2285" s="11" t="s">
        <v>14</v>
      </c>
      <c r="F2285">
        <v>1</v>
      </c>
      <c r="G2285" s="11" t="s">
        <v>15</v>
      </c>
      <c r="H2285">
        <v>0</v>
      </c>
      <c r="I2285">
        <v>1.5</v>
      </c>
      <c r="J2285">
        <v>0</v>
      </c>
      <c r="K2285">
        <v>1.5</v>
      </c>
      <c r="L2285" s="11" t="s">
        <v>69</v>
      </c>
      <c r="M2285" s="7">
        <v>43616</v>
      </c>
      <c r="N2285" s="7">
        <v>43616</v>
      </c>
      <c r="O2285" s="11" t="s">
        <v>16</v>
      </c>
      <c r="P2285" s="11" t="s">
        <v>95</v>
      </c>
      <c r="Q2285">
        <v>320188.32</v>
      </c>
      <c r="R2285" s="11" t="s">
        <v>52</v>
      </c>
      <c r="S2285" s="11" t="s">
        <v>95</v>
      </c>
      <c r="T2285">
        <v>8464367.5299999993</v>
      </c>
      <c r="U2285">
        <f>SalesLineItems__NO_LOT[[#This Row],[ActualSales]]-SalesLineItems__NO_LOT[[#This Row],[Extended_Cost]]</f>
        <v>1.5</v>
      </c>
      <c r="V2285">
        <f>IFERROR(SalesLineItems__NO_LOT[[#This Row],[Revenue]]/SalesLineItems__NO_LOT[[#This Row],[Extended_Price]],0)</f>
        <v>1</v>
      </c>
      <c r="W2285" t="str">
        <f>IF(SalesLineItems__NO_LOT[[#This Row],[Revenue]]&lt;0,"Lost on Sale","Normal Revenue")</f>
        <v>Normal Revenue</v>
      </c>
      <c r="X2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5">
        <f>IF(SalesLineItems__NO_LOT[[#This Row],[SOP_Type]]="Return",SalesLineItems__NO_LOT[[#This Row],[Extended_Cost]]*-1,SalesLineItems__NO_LOT[[#This Row],[Extended_Price]])</f>
        <v>1.5</v>
      </c>
      <c r="Z2285">
        <f>MONTH(SalesLineItems__NO_LOT[[#This Row],[Requested_Ship_Date]])</f>
        <v>5</v>
      </c>
      <c r="AA2285">
        <f>YEAR(SalesLineItems__NO_LOT[[#This Row],[Requested_Ship_Date]])</f>
        <v>2019</v>
      </c>
      <c r="AV2285"/>
      <c r="AX2285"/>
      <c r="AZ2285"/>
      <c r="BC2285"/>
      <c r="BF2285"/>
    </row>
    <row r="2286" spans="1:58" x14ac:dyDescent="0.2">
      <c r="A2286" t="s">
        <v>8364</v>
      </c>
      <c r="B2286" s="11" t="s">
        <v>22</v>
      </c>
      <c r="C2286" s="11" t="s">
        <v>8365</v>
      </c>
      <c r="D2286" s="11" t="s">
        <v>43</v>
      </c>
      <c r="E2286" s="11" t="s">
        <v>44</v>
      </c>
      <c r="F2286">
        <v>300</v>
      </c>
      <c r="G2286" s="11" t="s">
        <v>5065</v>
      </c>
      <c r="H2286">
        <v>828</v>
      </c>
      <c r="I2286">
        <v>1209</v>
      </c>
      <c r="J2286">
        <v>2.76</v>
      </c>
      <c r="K2286">
        <v>4.03</v>
      </c>
      <c r="L2286" s="11" t="s">
        <v>69</v>
      </c>
      <c r="M2286" s="7">
        <v>43616</v>
      </c>
      <c r="N2286" s="7">
        <v>43616</v>
      </c>
      <c r="O2286" s="11" t="s">
        <v>21</v>
      </c>
      <c r="P2286" s="11" t="s">
        <v>95</v>
      </c>
      <c r="Q2286">
        <v>320188.32</v>
      </c>
      <c r="R2286" s="11" t="s">
        <v>52</v>
      </c>
      <c r="S2286" s="11" t="s">
        <v>95</v>
      </c>
      <c r="T2286">
        <v>8464367.5299999993</v>
      </c>
      <c r="U2286">
        <f>SalesLineItems__NO_LOT[[#This Row],[ActualSales]]-SalesLineItems__NO_LOT[[#This Row],[Extended_Cost]]</f>
        <v>381</v>
      </c>
      <c r="V2286">
        <f>IFERROR(SalesLineItems__NO_LOT[[#This Row],[Revenue]]/SalesLineItems__NO_LOT[[#This Row],[Extended_Price]],0)</f>
        <v>0.31513647642679898</v>
      </c>
      <c r="W2286" t="str">
        <f>IF(SalesLineItems__NO_LOT[[#This Row],[Revenue]]&lt;0,"Lost on Sale","Normal Revenue")</f>
        <v>Normal Revenue</v>
      </c>
      <c r="X2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6">
        <f>IF(SalesLineItems__NO_LOT[[#This Row],[SOP_Type]]="Return",SalesLineItems__NO_LOT[[#This Row],[Extended_Cost]]*-1,SalesLineItems__NO_LOT[[#This Row],[Extended_Price]])</f>
        <v>1209</v>
      </c>
      <c r="Z2286">
        <f>MONTH(SalesLineItems__NO_LOT[[#This Row],[Requested_Ship_Date]])</f>
        <v>5</v>
      </c>
      <c r="AA2286">
        <f>YEAR(SalesLineItems__NO_LOT[[#This Row],[Requested_Ship_Date]])</f>
        <v>2019</v>
      </c>
      <c r="AV2286"/>
      <c r="AX2286"/>
      <c r="AZ2286"/>
      <c r="BC2286"/>
      <c r="BF2286"/>
    </row>
    <row r="2287" spans="1:58" x14ac:dyDescent="0.2">
      <c r="A2287" t="s">
        <v>8366</v>
      </c>
      <c r="B2287" s="11" t="s">
        <v>22</v>
      </c>
      <c r="C2287" s="11" t="s">
        <v>8365</v>
      </c>
      <c r="D2287" s="11" t="s">
        <v>418</v>
      </c>
      <c r="E2287" s="11" t="s">
        <v>419</v>
      </c>
      <c r="F2287">
        <v>200</v>
      </c>
      <c r="G2287" s="11" t="s">
        <v>5065</v>
      </c>
      <c r="H2287">
        <v>2184</v>
      </c>
      <c r="I2287">
        <v>3480</v>
      </c>
      <c r="J2287">
        <v>10.92</v>
      </c>
      <c r="K2287">
        <v>17.399999999999999</v>
      </c>
      <c r="L2287" s="11" t="s">
        <v>69</v>
      </c>
      <c r="M2287" s="7">
        <v>43616</v>
      </c>
      <c r="N2287" s="7">
        <v>43616</v>
      </c>
      <c r="O2287" s="11" t="s">
        <v>21</v>
      </c>
      <c r="P2287" s="11" t="s">
        <v>95</v>
      </c>
      <c r="Q2287">
        <v>320188.32</v>
      </c>
      <c r="R2287" s="11" t="s">
        <v>52</v>
      </c>
      <c r="S2287" s="11" t="s">
        <v>95</v>
      </c>
      <c r="T2287">
        <v>8464367.5299999993</v>
      </c>
      <c r="U2287">
        <f>SalesLineItems__NO_LOT[[#This Row],[ActualSales]]-SalesLineItems__NO_LOT[[#This Row],[Extended_Cost]]</f>
        <v>1296</v>
      </c>
      <c r="V2287">
        <f>IFERROR(SalesLineItems__NO_LOT[[#This Row],[Revenue]]/SalesLineItems__NO_LOT[[#This Row],[Extended_Price]],0)</f>
        <v>0.3724137931034483</v>
      </c>
      <c r="W2287" t="str">
        <f>IF(SalesLineItems__NO_LOT[[#This Row],[Revenue]]&lt;0,"Lost on Sale","Normal Revenue")</f>
        <v>Normal Revenue</v>
      </c>
      <c r="X2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7">
        <f>IF(SalesLineItems__NO_LOT[[#This Row],[SOP_Type]]="Return",SalesLineItems__NO_LOT[[#This Row],[Extended_Cost]]*-1,SalesLineItems__NO_LOT[[#This Row],[Extended_Price]])</f>
        <v>3480</v>
      </c>
      <c r="Z2287">
        <f>MONTH(SalesLineItems__NO_LOT[[#This Row],[Requested_Ship_Date]])</f>
        <v>5</v>
      </c>
      <c r="AA2287">
        <f>YEAR(SalesLineItems__NO_LOT[[#This Row],[Requested_Ship_Date]])</f>
        <v>2019</v>
      </c>
      <c r="AV2287"/>
      <c r="AX2287"/>
      <c r="AZ2287"/>
      <c r="BC2287"/>
      <c r="BF2287"/>
    </row>
    <row r="2288" spans="1:58" x14ac:dyDescent="0.2">
      <c r="A2288" t="s">
        <v>8367</v>
      </c>
      <c r="B2288" s="11" t="s">
        <v>22</v>
      </c>
      <c r="C2288" s="11" t="s">
        <v>8368</v>
      </c>
      <c r="D2288" s="11" t="s">
        <v>6853</v>
      </c>
      <c r="E2288" s="11" t="s">
        <v>914</v>
      </c>
      <c r="F2288">
        <v>200</v>
      </c>
      <c r="G2288" s="11" t="s">
        <v>9</v>
      </c>
      <c r="H2288">
        <v>1520</v>
      </c>
      <c r="I2288">
        <v>2692</v>
      </c>
      <c r="J2288">
        <v>7.6</v>
      </c>
      <c r="K2288">
        <v>13.46</v>
      </c>
      <c r="L2288" s="11" t="s">
        <v>100</v>
      </c>
      <c r="M2288" s="7">
        <v>43616</v>
      </c>
      <c r="N2288" s="7">
        <v>43616</v>
      </c>
      <c r="O2288" s="11" t="s">
        <v>11</v>
      </c>
      <c r="P2288" s="11" t="s">
        <v>95</v>
      </c>
      <c r="Q2288">
        <v>160606.39999999999</v>
      </c>
      <c r="R2288" s="11" t="s">
        <v>12</v>
      </c>
      <c r="S2288" s="11" t="s">
        <v>95</v>
      </c>
      <c r="T2288">
        <v>7852497.2199999997</v>
      </c>
      <c r="U2288">
        <f>SalesLineItems__NO_LOT[[#This Row],[ActualSales]]-SalesLineItems__NO_LOT[[#This Row],[Extended_Cost]]</f>
        <v>1172</v>
      </c>
      <c r="V2288">
        <f>IFERROR(SalesLineItems__NO_LOT[[#This Row],[Revenue]]/SalesLineItems__NO_LOT[[#This Row],[Extended_Price]],0)</f>
        <v>0.43536404160475484</v>
      </c>
      <c r="W2288" t="str">
        <f>IF(SalesLineItems__NO_LOT[[#This Row],[Revenue]]&lt;0,"Lost on Sale","Normal Revenue")</f>
        <v>Normal Revenue</v>
      </c>
      <c r="X2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88">
        <f>IF(SalesLineItems__NO_LOT[[#This Row],[SOP_Type]]="Return",SalesLineItems__NO_LOT[[#This Row],[Extended_Cost]]*-1,SalesLineItems__NO_LOT[[#This Row],[Extended_Price]])</f>
        <v>2692</v>
      </c>
      <c r="Z2288">
        <f>MONTH(SalesLineItems__NO_LOT[[#This Row],[Requested_Ship_Date]])</f>
        <v>5</v>
      </c>
      <c r="AA2288">
        <f>YEAR(SalesLineItems__NO_LOT[[#This Row],[Requested_Ship_Date]])</f>
        <v>2019</v>
      </c>
      <c r="AV2288"/>
      <c r="AX2288"/>
      <c r="AZ2288"/>
      <c r="BC2288"/>
      <c r="BF2288"/>
    </row>
    <row r="2289" spans="1:58" x14ac:dyDescent="0.2">
      <c r="A2289" t="s">
        <v>8369</v>
      </c>
      <c r="B2289" s="11" t="s">
        <v>22</v>
      </c>
      <c r="C2289" s="11" t="s">
        <v>8368</v>
      </c>
      <c r="D2289" s="11" t="s">
        <v>38</v>
      </c>
      <c r="E2289" s="11" t="s">
        <v>39</v>
      </c>
      <c r="F2289">
        <v>418.53</v>
      </c>
      <c r="G2289" s="11" t="s">
        <v>9</v>
      </c>
      <c r="H2289">
        <v>1757.83</v>
      </c>
      <c r="I2289">
        <v>2431.66</v>
      </c>
      <c r="J2289">
        <v>4.2</v>
      </c>
      <c r="K2289">
        <v>5.81</v>
      </c>
      <c r="L2289" s="11" t="s">
        <v>100</v>
      </c>
      <c r="M2289" s="7">
        <v>43616</v>
      </c>
      <c r="N2289" s="7">
        <v>43616</v>
      </c>
      <c r="O2289" s="11" t="s">
        <v>40</v>
      </c>
      <c r="P2289" s="11" t="s">
        <v>95</v>
      </c>
      <c r="Q2289">
        <v>160606.39999999999</v>
      </c>
      <c r="R2289" s="11" t="s">
        <v>12</v>
      </c>
      <c r="S2289" s="11" t="s">
        <v>95</v>
      </c>
      <c r="T2289">
        <v>7852497.2199999997</v>
      </c>
      <c r="U2289">
        <f>SalesLineItems__NO_LOT[[#This Row],[ActualSales]]-SalesLineItems__NO_LOT[[#This Row],[Extended_Cost]]</f>
        <v>673.82999999999993</v>
      </c>
      <c r="V2289">
        <f>IFERROR(SalesLineItems__NO_LOT[[#This Row],[Revenue]]/SalesLineItems__NO_LOT[[#This Row],[Extended_Price]],0)</f>
        <v>0.27710699686633822</v>
      </c>
      <c r="W2289" t="str">
        <f>IF(SalesLineItems__NO_LOT[[#This Row],[Revenue]]&lt;0,"Lost on Sale","Normal Revenue")</f>
        <v>Normal Revenue</v>
      </c>
      <c r="X2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89">
        <f>IF(SalesLineItems__NO_LOT[[#This Row],[SOP_Type]]="Return",SalesLineItems__NO_LOT[[#This Row],[Extended_Cost]]*-1,SalesLineItems__NO_LOT[[#This Row],[Extended_Price]])</f>
        <v>2431.66</v>
      </c>
      <c r="Z2289">
        <f>MONTH(SalesLineItems__NO_LOT[[#This Row],[Requested_Ship_Date]])</f>
        <v>5</v>
      </c>
      <c r="AA2289">
        <f>YEAR(SalesLineItems__NO_LOT[[#This Row],[Requested_Ship_Date]])</f>
        <v>2019</v>
      </c>
      <c r="AV2289"/>
      <c r="AX2289"/>
      <c r="AZ2289"/>
      <c r="BC2289"/>
      <c r="BF2289"/>
    </row>
    <row r="2290" spans="1:58" x14ac:dyDescent="0.2">
      <c r="A2290" t="s">
        <v>8370</v>
      </c>
      <c r="B2290" s="11" t="s">
        <v>22</v>
      </c>
      <c r="C2290" s="11" t="s">
        <v>8368</v>
      </c>
      <c r="D2290" s="11" t="s">
        <v>593</v>
      </c>
      <c r="E2290" s="11" t="s">
        <v>594</v>
      </c>
      <c r="F2290">
        <v>4016.7</v>
      </c>
      <c r="G2290" s="11" t="s">
        <v>9</v>
      </c>
      <c r="H2290">
        <v>10724.59</v>
      </c>
      <c r="I2290">
        <v>18998.990000000002</v>
      </c>
      <c r="J2290">
        <v>2.67</v>
      </c>
      <c r="K2290">
        <v>4.7300000000000004</v>
      </c>
      <c r="L2290" s="11" t="s">
        <v>100</v>
      </c>
      <c r="M2290" s="7">
        <v>43616</v>
      </c>
      <c r="N2290" s="7">
        <v>43616</v>
      </c>
      <c r="O2290" s="11" t="s">
        <v>70</v>
      </c>
      <c r="P2290" s="11" t="s">
        <v>95</v>
      </c>
      <c r="Q2290">
        <v>160606.39999999999</v>
      </c>
      <c r="R2290" s="11" t="s">
        <v>12</v>
      </c>
      <c r="S2290" s="11" t="s">
        <v>95</v>
      </c>
      <c r="T2290">
        <v>7852497.2199999997</v>
      </c>
      <c r="U2290">
        <f>SalesLineItems__NO_LOT[[#This Row],[ActualSales]]-SalesLineItems__NO_LOT[[#This Row],[Extended_Cost]]</f>
        <v>8274.4000000000015</v>
      </c>
      <c r="V2290">
        <f>IFERROR(SalesLineItems__NO_LOT[[#This Row],[Revenue]]/SalesLineItems__NO_LOT[[#This Row],[Extended_Price]],0)</f>
        <v>0.4355178880561546</v>
      </c>
      <c r="W2290" t="str">
        <f>IF(SalesLineItems__NO_LOT[[#This Row],[Revenue]]&lt;0,"Lost on Sale","Normal Revenue")</f>
        <v>Normal Revenue</v>
      </c>
      <c r="X2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0">
        <f>IF(SalesLineItems__NO_LOT[[#This Row],[SOP_Type]]="Return",SalesLineItems__NO_LOT[[#This Row],[Extended_Cost]]*-1,SalesLineItems__NO_LOT[[#This Row],[Extended_Price]])</f>
        <v>18998.990000000002</v>
      </c>
      <c r="Z2290">
        <f>MONTH(SalesLineItems__NO_LOT[[#This Row],[Requested_Ship_Date]])</f>
        <v>5</v>
      </c>
      <c r="AA2290">
        <f>YEAR(SalesLineItems__NO_LOT[[#This Row],[Requested_Ship_Date]])</f>
        <v>2019</v>
      </c>
      <c r="AV2290"/>
      <c r="AX2290"/>
      <c r="AZ2290"/>
      <c r="BC2290"/>
      <c r="BF2290"/>
    </row>
    <row r="2291" spans="1:58" x14ac:dyDescent="0.2">
      <c r="A2291" t="s">
        <v>8371</v>
      </c>
      <c r="B2291" s="11" t="s">
        <v>22</v>
      </c>
      <c r="C2291" s="11" t="s">
        <v>8368</v>
      </c>
      <c r="D2291" s="11" t="s">
        <v>596</v>
      </c>
      <c r="E2291" s="11" t="s">
        <v>378</v>
      </c>
      <c r="F2291">
        <v>500.8</v>
      </c>
      <c r="G2291" s="11" t="s">
        <v>9</v>
      </c>
      <c r="H2291">
        <v>2461.13</v>
      </c>
      <c r="I2291">
        <v>4231.76</v>
      </c>
      <c r="J2291">
        <v>4.91</v>
      </c>
      <c r="K2291">
        <v>8.4499999999999993</v>
      </c>
      <c r="L2291" s="11" t="s">
        <v>100</v>
      </c>
      <c r="M2291" s="7">
        <v>43616</v>
      </c>
      <c r="N2291" s="7">
        <v>43616</v>
      </c>
      <c r="O2291" s="11" t="s">
        <v>40</v>
      </c>
      <c r="P2291" s="11" t="s">
        <v>95</v>
      </c>
      <c r="Q2291">
        <v>160606.39999999999</v>
      </c>
      <c r="R2291" s="11" t="s">
        <v>12</v>
      </c>
      <c r="S2291" s="11" t="s">
        <v>95</v>
      </c>
      <c r="T2291">
        <v>7852497.2199999997</v>
      </c>
      <c r="U2291">
        <f>SalesLineItems__NO_LOT[[#This Row],[ActualSales]]-SalesLineItems__NO_LOT[[#This Row],[Extended_Cost]]</f>
        <v>1770.63</v>
      </c>
      <c r="V2291">
        <f>IFERROR(SalesLineItems__NO_LOT[[#This Row],[Revenue]]/SalesLineItems__NO_LOT[[#This Row],[Extended_Price]],0)</f>
        <v>0.41841456037204378</v>
      </c>
      <c r="W2291" t="str">
        <f>IF(SalesLineItems__NO_LOT[[#This Row],[Revenue]]&lt;0,"Lost on Sale","Normal Revenue")</f>
        <v>Normal Revenue</v>
      </c>
      <c r="X2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1">
        <f>IF(SalesLineItems__NO_LOT[[#This Row],[SOP_Type]]="Return",SalesLineItems__NO_LOT[[#This Row],[Extended_Cost]]*-1,SalesLineItems__NO_LOT[[#This Row],[Extended_Price]])</f>
        <v>4231.76</v>
      </c>
      <c r="Z2291">
        <f>MONTH(SalesLineItems__NO_LOT[[#This Row],[Requested_Ship_Date]])</f>
        <v>5</v>
      </c>
      <c r="AA2291">
        <f>YEAR(SalesLineItems__NO_LOT[[#This Row],[Requested_Ship_Date]])</f>
        <v>2019</v>
      </c>
      <c r="AV2291"/>
      <c r="AX2291"/>
      <c r="AZ2291"/>
      <c r="BC2291"/>
      <c r="BF2291"/>
    </row>
    <row r="2292" spans="1:58" x14ac:dyDescent="0.2">
      <c r="A2292" t="s">
        <v>8372</v>
      </c>
      <c r="B2292" s="11" t="s">
        <v>22</v>
      </c>
      <c r="C2292" s="11" t="s">
        <v>8368</v>
      </c>
      <c r="D2292" s="11" t="s">
        <v>13</v>
      </c>
      <c r="E2292" s="11" t="s">
        <v>14</v>
      </c>
      <c r="F2292">
        <v>1</v>
      </c>
      <c r="G2292" s="11" t="s">
        <v>15</v>
      </c>
      <c r="H2292">
        <v>0</v>
      </c>
      <c r="I2292">
        <v>1.5</v>
      </c>
      <c r="J2292">
        <v>0</v>
      </c>
      <c r="K2292">
        <v>1.5</v>
      </c>
      <c r="L2292" s="11" t="s">
        <v>100</v>
      </c>
      <c r="M2292" s="7">
        <v>43616</v>
      </c>
      <c r="N2292" s="7">
        <v>43616</v>
      </c>
      <c r="O2292" s="11" t="s">
        <v>16</v>
      </c>
      <c r="P2292" s="11" t="s">
        <v>95</v>
      </c>
      <c r="Q2292">
        <v>160606.39999999999</v>
      </c>
      <c r="R2292" s="11" t="s">
        <v>12</v>
      </c>
      <c r="S2292" s="11" t="s">
        <v>95</v>
      </c>
      <c r="T2292">
        <v>7852497.2199999997</v>
      </c>
      <c r="U2292">
        <f>SalesLineItems__NO_LOT[[#This Row],[ActualSales]]-SalesLineItems__NO_LOT[[#This Row],[Extended_Cost]]</f>
        <v>1.5</v>
      </c>
      <c r="V2292">
        <f>IFERROR(SalesLineItems__NO_LOT[[#This Row],[Revenue]]/SalesLineItems__NO_LOT[[#This Row],[Extended_Price]],0)</f>
        <v>1</v>
      </c>
      <c r="W2292" t="str">
        <f>IF(SalesLineItems__NO_LOT[[#This Row],[Revenue]]&lt;0,"Lost on Sale","Normal Revenue")</f>
        <v>Normal Revenue</v>
      </c>
      <c r="X2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2">
        <f>IF(SalesLineItems__NO_LOT[[#This Row],[SOP_Type]]="Return",SalesLineItems__NO_LOT[[#This Row],[Extended_Cost]]*-1,SalesLineItems__NO_LOT[[#This Row],[Extended_Price]])</f>
        <v>1.5</v>
      </c>
      <c r="Z2292">
        <f>MONTH(SalesLineItems__NO_LOT[[#This Row],[Requested_Ship_Date]])</f>
        <v>5</v>
      </c>
      <c r="AA2292">
        <f>YEAR(SalesLineItems__NO_LOT[[#This Row],[Requested_Ship_Date]])</f>
        <v>2019</v>
      </c>
      <c r="AV2292"/>
      <c r="AX2292"/>
      <c r="AZ2292"/>
      <c r="BC2292"/>
      <c r="BF2292"/>
    </row>
    <row r="2293" spans="1:58" x14ac:dyDescent="0.2">
      <c r="A2293" t="s">
        <v>8373</v>
      </c>
      <c r="B2293" s="11" t="s">
        <v>22</v>
      </c>
      <c r="C2293" s="11" t="s">
        <v>8374</v>
      </c>
      <c r="D2293" s="11" t="s">
        <v>468</v>
      </c>
      <c r="E2293" s="11" t="s">
        <v>469</v>
      </c>
      <c r="F2293">
        <v>218.02</v>
      </c>
      <c r="G2293" s="11" t="s">
        <v>9</v>
      </c>
      <c r="H2293">
        <v>1492.84</v>
      </c>
      <c r="I2293">
        <v>1844.45</v>
      </c>
      <c r="J2293">
        <v>6.85</v>
      </c>
      <c r="K2293">
        <v>8.4600000000000009</v>
      </c>
      <c r="L2293" s="11" t="s">
        <v>100</v>
      </c>
      <c r="M2293" s="7">
        <v>43616</v>
      </c>
      <c r="N2293" s="7">
        <v>43616</v>
      </c>
      <c r="O2293" s="11" t="s">
        <v>11</v>
      </c>
      <c r="P2293" s="11" t="s">
        <v>95</v>
      </c>
      <c r="Q2293">
        <v>160606.39999999999</v>
      </c>
      <c r="R2293" s="11" t="s">
        <v>12</v>
      </c>
      <c r="S2293" s="11" t="s">
        <v>95</v>
      </c>
      <c r="T2293">
        <v>7852497.2199999997</v>
      </c>
      <c r="U2293">
        <f>SalesLineItems__NO_LOT[[#This Row],[ActualSales]]-SalesLineItems__NO_LOT[[#This Row],[Extended_Cost]]</f>
        <v>351.61000000000013</v>
      </c>
      <c r="V2293">
        <f>IFERROR(SalesLineItems__NO_LOT[[#This Row],[Revenue]]/SalesLineItems__NO_LOT[[#This Row],[Extended_Price]],0)</f>
        <v>0.19063135352001959</v>
      </c>
      <c r="W2293" t="str">
        <f>IF(SalesLineItems__NO_LOT[[#This Row],[Revenue]]&lt;0,"Lost on Sale","Normal Revenue")</f>
        <v>Normal Revenue</v>
      </c>
      <c r="X2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293">
        <f>IF(SalesLineItems__NO_LOT[[#This Row],[SOP_Type]]="Return",SalesLineItems__NO_LOT[[#This Row],[Extended_Cost]]*-1,SalesLineItems__NO_LOT[[#This Row],[Extended_Price]])</f>
        <v>1844.45</v>
      </c>
      <c r="Z2293">
        <f>MONTH(SalesLineItems__NO_LOT[[#This Row],[Requested_Ship_Date]])</f>
        <v>5</v>
      </c>
      <c r="AA2293">
        <f>YEAR(SalesLineItems__NO_LOT[[#This Row],[Requested_Ship_Date]])</f>
        <v>2019</v>
      </c>
      <c r="AV2293"/>
      <c r="AX2293"/>
      <c r="AZ2293"/>
      <c r="BC2293"/>
      <c r="BF2293"/>
    </row>
    <row r="2294" spans="1:58" x14ac:dyDescent="0.2">
      <c r="A2294" t="s">
        <v>8375</v>
      </c>
      <c r="B2294" s="11" t="s">
        <v>22</v>
      </c>
      <c r="C2294" s="11" t="s">
        <v>8374</v>
      </c>
      <c r="D2294" s="11" t="s">
        <v>1877</v>
      </c>
      <c r="E2294" s="11" t="s">
        <v>1878</v>
      </c>
      <c r="F2294">
        <v>202.1</v>
      </c>
      <c r="G2294" s="11" t="s">
        <v>9</v>
      </c>
      <c r="H2294">
        <v>1073.1500000000001</v>
      </c>
      <c r="I2294">
        <v>2018.98</v>
      </c>
      <c r="J2294">
        <v>5.31</v>
      </c>
      <c r="K2294">
        <v>9.99</v>
      </c>
      <c r="L2294" s="11" t="s">
        <v>100</v>
      </c>
      <c r="M2294" s="7">
        <v>43616</v>
      </c>
      <c r="N2294" s="7">
        <v>43616</v>
      </c>
      <c r="O2294" s="11" t="s">
        <v>40</v>
      </c>
      <c r="P2294" s="11" t="s">
        <v>95</v>
      </c>
      <c r="Q2294">
        <v>160606.39999999999</v>
      </c>
      <c r="R2294" s="11" t="s">
        <v>12</v>
      </c>
      <c r="S2294" s="11" t="s">
        <v>95</v>
      </c>
      <c r="T2294">
        <v>7852497.2199999997</v>
      </c>
      <c r="U2294">
        <f>SalesLineItems__NO_LOT[[#This Row],[ActualSales]]-SalesLineItems__NO_LOT[[#This Row],[Extended_Cost]]</f>
        <v>945.82999999999993</v>
      </c>
      <c r="V2294">
        <f>IFERROR(SalesLineItems__NO_LOT[[#This Row],[Revenue]]/SalesLineItems__NO_LOT[[#This Row],[Extended_Price]],0)</f>
        <v>0.4684692270354337</v>
      </c>
      <c r="W2294" t="str">
        <f>IF(SalesLineItems__NO_LOT[[#This Row],[Revenue]]&lt;0,"Lost on Sale","Normal Revenue")</f>
        <v>Normal Revenue</v>
      </c>
      <c r="X2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4">
        <f>IF(SalesLineItems__NO_LOT[[#This Row],[SOP_Type]]="Return",SalesLineItems__NO_LOT[[#This Row],[Extended_Cost]]*-1,SalesLineItems__NO_LOT[[#This Row],[Extended_Price]])</f>
        <v>2018.98</v>
      </c>
      <c r="Z2294">
        <f>MONTH(SalesLineItems__NO_LOT[[#This Row],[Requested_Ship_Date]])</f>
        <v>5</v>
      </c>
      <c r="AA2294">
        <f>YEAR(SalesLineItems__NO_LOT[[#This Row],[Requested_Ship_Date]])</f>
        <v>2019</v>
      </c>
      <c r="AV2294"/>
      <c r="AX2294"/>
      <c r="AZ2294"/>
      <c r="BC2294"/>
      <c r="BF2294"/>
    </row>
    <row r="2295" spans="1:58" x14ac:dyDescent="0.2">
      <c r="A2295" t="s">
        <v>8376</v>
      </c>
      <c r="B2295" s="11" t="s">
        <v>22</v>
      </c>
      <c r="C2295" s="11" t="s">
        <v>8374</v>
      </c>
      <c r="D2295" s="11" t="s">
        <v>38</v>
      </c>
      <c r="E2295" s="11" t="s">
        <v>39</v>
      </c>
      <c r="F2295">
        <v>418.53</v>
      </c>
      <c r="G2295" s="11" t="s">
        <v>9</v>
      </c>
      <c r="H2295">
        <v>1757.82</v>
      </c>
      <c r="I2295">
        <v>2431.66</v>
      </c>
      <c r="J2295">
        <v>4.2</v>
      </c>
      <c r="K2295">
        <v>5.81</v>
      </c>
      <c r="L2295" s="11" t="s">
        <v>100</v>
      </c>
      <c r="M2295" s="7">
        <v>43616</v>
      </c>
      <c r="N2295" s="7">
        <v>43616</v>
      </c>
      <c r="O2295" s="11" t="s">
        <v>40</v>
      </c>
      <c r="P2295" s="11" t="s">
        <v>95</v>
      </c>
      <c r="Q2295">
        <v>160606.39999999999</v>
      </c>
      <c r="R2295" s="11" t="s">
        <v>12</v>
      </c>
      <c r="S2295" s="11" t="s">
        <v>95</v>
      </c>
      <c r="T2295">
        <v>7852497.2199999997</v>
      </c>
      <c r="U2295">
        <f>SalesLineItems__NO_LOT[[#This Row],[ActualSales]]-SalesLineItems__NO_LOT[[#This Row],[Extended_Cost]]</f>
        <v>673.83999999999992</v>
      </c>
      <c r="V2295">
        <f>IFERROR(SalesLineItems__NO_LOT[[#This Row],[Revenue]]/SalesLineItems__NO_LOT[[#This Row],[Extended_Price]],0)</f>
        <v>0.27711110928337018</v>
      </c>
      <c r="W2295" t="str">
        <f>IF(SalesLineItems__NO_LOT[[#This Row],[Revenue]]&lt;0,"Lost on Sale","Normal Revenue")</f>
        <v>Normal Revenue</v>
      </c>
      <c r="X2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295">
        <f>IF(SalesLineItems__NO_LOT[[#This Row],[SOP_Type]]="Return",SalesLineItems__NO_LOT[[#This Row],[Extended_Cost]]*-1,SalesLineItems__NO_LOT[[#This Row],[Extended_Price]])</f>
        <v>2431.66</v>
      </c>
      <c r="Z2295">
        <f>MONTH(SalesLineItems__NO_LOT[[#This Row],[Requested_Ship_Date]])</f>
        <v>5</v>
      </c>
      <c r="AA2295">
        <f>YEAR(SalesLineItems__NO_LOT[[#This Row],[Requested_Ship_Date]])</f>
        <v>2019</v>
      </c>
      <c r="AV2295"/>
      <c r="AX2295"/>
      <c r="AZ2295"/>
      <c r="BC2295"/>
      <c r="BF2295"/>
    </row>
    <row r="2296" spans="1:58" x14ac:dyDescent="0.2">
      <c r="A2296" t="s">
        <v>8377</v>
      </c>
      <c r="B2296" s="11" t="s">
        <v>22</v>
      </c>
      <c r="C2296" s="11" t="s">
        <v>8374</v>
      </c>
      <c r="D2296" s="11" t="s">
        <v>583</v>
      </c>
      <c r="E2296" s="11" t="s">
        <v>584</v>
      </c>
      <c r="F2296">
        <v>503.5</v>
      </c>
      <c r="G2296" s="11" t="s">
        <v>9</v>
      </c>
      <c r="H2296">
        <v>2301.9899999999998</v>
      </c>
      <c r="I2296">
        <v>3574.85</v>
      </c>
      <c r="J2296">
        <v>4.57</v>
      </c>
      <c r="K2296">
        <v>7.1</v>
      </c>
      <c r="L2296" s="11" t="s">
        <v>100</v>
      </c>
      <c r="M2296" s="7">
        <v>43616</v>
      </c>
      <c r="N2296" s="7">
        <v>43616</v>
      </c>
      <c r="O2296" s="11" t="s">
        <v>40</v>
      </c>
      <c r="P2296" s="11" t="s">
        <v>95</v>
      </c>
      <c r="Q2296">
        <v>160606.39999999999</v>
      </c>
      <c r="R2296" s="11" t="s">
        <v>12</v>
      </c>
      <c r="S2296" s="11" t="s">
        <v>95</v>
      </c>
      <c r="T2296">
        <v>7852497.2199999997</v>
      </c>
      <c r="U2296">
        <f>SalesLineItems__NO_LOT[[#This Row],[ActualSales]]-SalesLineItems__NO_LOT[[#This Row],[Extended_Cost]]</f>
        <v>1272.8600000000001</v>
      </c>
      <c r="V2296">
        <f>IFERROR(SalesLineItems__NO_LOT[[#This Row],[Revenue]]/SalesLineItems__NO_LOT[[#This Row],[Extended_Price]],0)</f>
        <v>0.35605969481236982</v>
      </c>
      <c r="W2296" t="str">
        <f>IF(SalesLineItems__NO_LOT[[#This Row],[Revenue]]&lt;0,"Lost on Sale","Normal Revenue")</f>
        <v>Normal Revenue</v>
      </c>
      <c r="X2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6">
        <f>IF(SalesLineItems__NO_LOT[[#This Row],[SOP_Type]]="Return",SalesLineItems__NO_LOT[[#This Row],[Extended_Cost]]*-1,SalesLineItems__NO_LOT[[#This Row],[Extended_Price]])</f>
        <v>3574.85</v>
      </c>
      <c r="Z2296">
        <f>MONTH(SalesLineItems__NO_LOT[[#This Row],[Requested_Ship_Date]])</f>
        <v>5</v>
      </c>
      <c r="AA2296">
        <f>YEAR(SalesLineItems__NO_LOT[[#This Row],[Requested_Ship_Date]])</f>
        <v>2019</v>
      </c>
      <c r="AV2296"/>
      <c r="AX2296"/>
      <c r="AZ2296"/>
      <c r="BC2296"/>
      <c r="BF2296"/>
    </row>
    <row r="2297" spans="1:58" x14ac:dyDescent="0.2">
      <c r="A2297" t="s">
        <v>8378</v>
      </c>
      <c r="B2297" s="11" t="s">
        <v>22</v>
      </c>
      <c r="C2297" s="11" t="s">
        <v>8374</v>
      </c>
      <c r="D2297" s="11" t="s">
        <v>593</v>
      </c>
      <c r="E2297" s="11" t="s">
        <v>594</v>
      </c>
      <c r="F2297">
        <v>1562.05</v>
      </c>
      <c r="G2297" s="11" t="s">
        <v>9</v>
      </c>
      <c r="H2297">
        <v>4170.67</v>
      </c>
      <c r="I2297">
        <v>7388.5</v>
      </c>
      <c r="J2297">
        <v>2.67</v>
      </c>
      <c r="K2297">
        <v>4.7300000000000004</v>
      </c>
      <c r="L2297" s="11" t="s">
        <v>100</v>
      </c>
      <c r="M2297" s="7">
        <v>43616</v>
      </c>
      <c r="N2297" s="7">
        <v>43616</v>
      </c>
      <c r="O2297" s="11" t="s">
        <v>70</v>
      </c>
      <c r="P2297" s="11" t="s">
        <v>95</v>
      </c>
      <c r="Q2297">
        <v>160606.39999999999</v>
      </c>
      <c r="R2297" s="11" t="s">
        <v>12</v>
      </c>
      <c r="S2297" s="11" t="s">
        <v>95</v>
      </c>
      <c r="T2297">
        <v>7852497.2199999997</v>
      </c>
      <c r="U2297">
        <f>SalesLineItems__NO_LOT[[#This Row],[ActualSales]]-SalesLineItems__NO_LOT[[#This Row],[Extended_Cost]]</f>
        <v>3217.83</v>
      </c>
      <c r="V2297">
        <f>IFERROR(SalesLineItems__NO_LOT[[#This Row],[Revenue]]/SalesLineItems__NO_LOT[[#This Row],[Extended_Price]],0)</f>
        <v>0.43551871151113214</v>
      </c>
      <c r="W2297" t="str">
        <f>IF(SalesLineItems__NO_LOT[[#This Row],[Revenue]]&lt;0,"Lost on Sale","Normal Revenue")</f>
        <v>Normal Revenue</v>
      </c>
      <c r="X2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7">
        <f>IF(SalesLineItems__NO_LOT[[#This Row],[SOP_Type]]="Return",SalesLineItems__NO_LOT[[#This Row],[Extended_Cost]]*-1,SalesLineItems__NO_LOT[[#This Row],[Extended_Price]])</f>
        <v>7388.5</v>
      </c>
      <c r="Z2297">
        <f>MONTH(SalesLineItems__NO_LOT[[#This Row],[Requested_Ship_Date]])</f>
        <v>5</v>
      </c>
      <c r="AA2297">
        <f>YEAR(SalesLineItems__NO_LOT[[#This Row],[Requested_Ship_Date]])</f>
        <v>2019</v>
      </c>
      <c r="AV2297"/>
      <c r="AX2297"/>
      <c r="AZ2297"/>
      <c r="BC2297"/>
      <c r="BF2297"/>
    </row>
    <row r="2298" spans="1:58" x14ac:dyDescent="0.2">
      <c r="A2298" t="s">
        <v>8379</v>
      </c>
      <c r="B2298" s="11" t="s">
        <v>22</v>
      </c>
      <c r="C2298" s="11" t="s">
        <v>8374</v>
      </c>
      <c r="D2298" s="11" t="s">
        <v>596</v>
      </c>
      <c r="E2298" s="11" t="s">
        <v>378</v>
      </c>
      <c r="F2298">
        <v>400.6</v>
      </c>
      <c r="G2298" s="11" t="s">
        <v>9</v>
      </c>
      <c r="H2298">
        <v>1962.94</v>
      </c>
      <c r="I2298">
        <v>3385.07</v>
      </c>
      <c r="J2298">
        <v>4.9000000000000004</v>
      </c>
      <c r="K2298">
        <v>8.4499999999999993</v>
      </c>
      <c r="L2298" s="11" t="s">
        <v>100</v>
      </c>
      <c r="M2298" s="7">
        <v>43616</v>
      </c>
      <c r="N2298" s="7">
        <v>43616</v>
      </c>
      <c r="O2298" s="11" t="s">
        <v>40</v>
      </c>
      <c r="P2298" s="11" t="s">
        <v>95</v>
      </c>
      <c r="Q2298">
        <v>160606.39999999999</v>
      </c>
      <c r="R2298" s="11" t="s">
        <v>12</v>
      </c>
      <c r="S2298" s="11" t="s">
        <v>95</v>
      </c>
      <c r="T2298">
        <v>7852497.2199999997</v>
      </c>
      <c r="U2298">
        <f>SalesLineItems__NO_LOT[[#This Row],[ActualSales]]-SalesLineItems__NO_LOT[[#This Row],[Extended_Cost]]</f>
        <v>1422.13</v>
      </c>
      <c r="V2298">
        <f>IFERROR(SalesLineItems__NO_LOT[[#This Row],[Revenue]]/SalesLineItems__NO_LOT[[#This Row],[Extended_Price]],0)</f>
        <v>0.42011834319526631</v>
      </c>
      <c r="W2298" t="str">
        <f>IF(SalesLineItems__NO_LOT[[#This Row],[Revenue]]&lt;0,"Lost on Sale","Normal Revenue")</f>
        <v>Normal Revenue</v>
      </c>
      <c r="X2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8">
        <f>IF(SalesLineItems__NO_LOT[[#This Row],[SOP_Type]]="Return",SalesLineItems__NO_LOT[[#This Row],[Extended_Cost]]*-1,SalesLineItems__NO_LOT[[#This Row],[Extended_Price]])</f>
        <v>3385.07</v>
      </c>
      <c r="Z2298">
        <f>MONTH(SalesLineItems__NO_LOT[[#This Row],[Requested_Ship_Date]])</f>
        <v>5</v>
      </c>
      <c r="AA2298">
        <f>YEAR(SalesLineItems__NO_LOT[[#This Row],[Requested_Ship_Date]])</f>
        <v>2019</v>
      </c>
      <c r="AV2298"/>
      <c r="AX2298"/>
      <c r="AZ2298"/>
      <c r="BC2298"/>
      <c r="BF2298"/>
    </row>
    <row r="2299" spans="1:58" x14ac:dyDescent="0.2">
      <c r="A2299" t="s">
        <v>8380</v>
      </c>
      <c r="B2299" s="11" t="s">
        <v>22</v>
      </c>
      <c r="C2299" s="11" t="s">
        <v>8374</v>
      </c>
      <c r="D2299" s="11" t="s">
        <v>580</v>
      </c>
      <c r="E2299" s="11" t="s">
        <v>581</v>
      </c>
      <c r="F2299">
        <v>260</v>
      </c>
      <c r="G2299" s="11" t="s">
        <v>9</v>
      </c>
      <c r="H2299">
        <v>1383.2</v>
      </c>
      <c r="I2299">
        <v>2951</v>
      </c>
      <c r="J2299">
        <v>5.32</v>
      </c>
      <c r="K2299">
        <v>11.35</v>
      </c>
      <c r="L2299" s="11" t="s">
        <v>100</v>
      </c>
      <c r="M2299" s="7">
        <v>43616</v>
      </c>
      <c r="N2299" s="7">
        <v>43616</v>
      </c>
      <c r="O2299" s="11" t="s">
        <v>11</v>
      </c>
      <c r="P2299" s="11" t="s">
        <v>95</v>
      </c>
      <c r="Q2299">
        <v>160606.39999999999</v>
      </c>
      <c r="R2299" s="11" t="s">
        <v>12</v>
      </c>
      <c r="S2299" s="11" t="s">
        <v>95</v>
      </c>
      <c r="T2299">
        <v>7852497.2199999997</v>
      </c>
      <c r="U2299">
        <f>SalesLineItems__NO_LOT[[#This Row],[ActualSales]]-SalesLineItems__NO_LOT[[#This Row],[Extended_Cost]]</f>
        <v>1567.8</v>
      </c>
      <c r="V2299">
        <f>IFERROR(SalesLineItems__NO_LOT[[#This Row],[Revenue]]/SalesLineItems__NO_LOT[[#This Row],[Extended_Price]],0)</f>
        <v>0.53127753303964753</v>
      </c>
      <c r="W2299" t="str">
        <f>IF(SalesLineItems__NO_LOT[[#This Row],[Revenue]]&lt;0,"Lost on Sale","Normal Revenue")</f>
        <v>Normal Revenue</v>
      </c>
      <c r="X2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299">
        <f>IF(SalesLineItems__NO_LOT[[#This Row],[SOP_Type]]="Return",SalesLineItems__NO_LOT[[#This Row],[Extended_Cost]]*-1,SalesLineItems__NO_LOT[[#This Row],[Extended_Price]])</f>
        <v>2951</v>
      </c>
      <c r="Z2299">
        <f>MONTH(SalesLineItems__NO_LOT[[#This Row],[Requested_Ship_Date]])</f>
        <v>5</v>
      </c>
      <c r="AA2299">
        <f>YEAR(SalesLineItems__NO_LOT[[#This Row],[Requested_Ship_Date]])</f>
        <v>2019</v>
      </c>
      <c r="AV2299"/>
      <c r="AX2299"/>
      <c r="AZ2299"/>
      <c r="BC2299"/>
      <c r="BF2299"/>
    </row>
    <row r="2300" spans="1:58" x14ac:dyDescent="0.2">
      <c r="A2300" t="s">
        <v>8354</v>
      </c>
      <c r="B2300" s="11" t="s">
        <v>22</v>
      </c>
      <c r="C2300" s="11" t="s">
        <v>8355</v>
      </c>
      <c r="D2300" s="11" t="s">
        <v>264</v>
      </c>
      <c r="E2300" s="11" t="s">
        <v>1526</v>
      </c>
      <c r="F2300">
        <v>931.28</v>
      </c>
      <c r="G2300" s="11" t="s">
        <v>9</v>
      </c>
      <c r="H2300">
        <v>5905.98</v>
      </c>
      <c r="I2300">
        <v>10979.79</v>
      </c>
      <c r="J2300">
        <v>6.34</v>
      </c>
      <c r="K2300">
        <v>11.79</v>
      </c>
      <c r="L2300" s="11" t="s">
        <v>266</v>
      </c>
      <c r="M2300" s="7">
        <v>43619</v>
      </c>
      <c r="N2300" s="7">
        <v>43619</v>
      </c>
      <c r="O2300" s="11" t="s">
        <v>11</v>
      </c>
      <c r="P2300" s="11" t="s">
        <v>95</v>
      </c>
      <c r="Q2300">
        <v>178332.58</v>
      </c>
      <c r="R2300" s="11" t="s">
        <v>86</v>
      </c>
      <c r="S2300" s="11" t="s">
        <v>95</v>
      </c>
      <c r="T2300">
        <v>3774926.5</v>
      </c>
      <c r="U2300">
        <f>SalesLineItems__NO_LOT[[#This Row],[ActualSales]]-SalesLineItems__NO_LOT[[#This Row],[Extended_Cost]]</f>
        <v>5073.8100000000013</v>
      </c>
      <c r="V2300">
        <f>IFERROR(SalesLineItems__NO_LOT[[#This Row],[Revenue]]/SalesLineItems__NO_LOT[[#This Row],[Extended_Price]],0)</f>
        <v>0.46210446647886716</v>
      </c>
      <c r="W2300" t="str">
        <f>IF(SalesLineItems__NO_LOT[[#This Row],[Revenue]]&lt;0,"Lost on Sale","Normal Revenue")</f>
        <v>Normal Revenue</v>
      </c>
      <c r="X2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00">
        <f>IF(SalesLineItems__NO_LOT[[#This Row],[SOP_Type]]="Return",SalesLineItems__NO_LOT[[#This Row],[Extended_Cost]]*-1,SalesLineItems__NO_LOT[[#This Row],[Extended_Price]])</f>
        <v>10979.79</v>
      </c>
      <c r="Z2300">
        <f>MONTH(SalesLineItems__NO_LOT[[#This Row],[Requested_Ship_Date]])</f>
        <v>6</v>
      </c>
      <c r="AA2300">
        <f>YEAR(SalesLineItems__NO_LOT[[#This Row],[Requested_Ship_Date]])</f>
        <v>2019</v>
      </c>
      <c r="AV2300"/>
      <c r="AX2300"/>
      <c r="AZ2300"/>
      <c r="BC2300"/>
      <c r="BF2300"/>
    </row>
    <row r="2301" spans="1:58" x14ac:dyDescent="0.2">
      <c r="A2301" t="s">
        <v>8356</v>
      </c>
      <c r="B2301" s="11" t="s">
        <v>22</v>
      </c>
      <c r="C2301" s="11" t="s">
        <v>8355</v>
      </c>
      <c r="D2301" s="11" t="s">
        <v>268</v>
      </c>
      <c r="E2301" s="11" t="s">
        <v>1529</v>
      </c>
      <c r="F2301">
        <v>515.08799999999997</v>
      </c>
      <c r="G2301" s="11" t="s">
        <v>9</v>
      </c>
      <c r="H2301">
        <v>2436.73</v>
      </c>
      <c r="I2301">
        <v>2936</v>
      </c>
      <c r="J2301">
        <v>4.7300000000000004</v>
      </c>
      <c r="K2301">
        <v>5.7</v>
      </c>
      <c r="L2301" s="11" t="s">
        <v>266</v>
      </c>
      <c r="M2301" s="7">
        <v>43619</v>
      </c>
      <c r="N2301" s="7">
        <v>43619</v>
      </c>
      <c r="O2301" s="11" t="s">
        <v>11</v>
      </c>
      <c r="P2301" s="11" t="s">
        <v>95</v>
      </c>
      <c r="Q2301">
        <v>178332.58</v>
      </c>
      <c r="R2301" s="11" t="s">
        <v>86</v>
      </c>
      <c r="S2301" s="11" t="s">
        <v>95</v>
      </c>
      <c r="T2301">
        <v>3774926.5</v>
      </c>
      <c r="U2301">
        <f>SalesLineItems__NO_LOT[[#This Row],[ActualSales]]-SalesLineItems__NO_LOT[[#This Row],[Extended_Cost]]</f>
        <v>499.27</v>
      </c>
      <c r="V2301">
        <f>IFERROR(SalesLineItems__NO_LOT[[#This Row],[Revenue]]/SalesLineItems__NO_LOT[[#This Row],[Extended_Price]],0)</f>
        <v>0.17005108991825613</v>
      </c>
      <c r="W2301" t="str">
        <f>IF(SalesLineItems__NO_LOT[[#This Row],[Revenue]]&lt;0,"Lost on Sale","Normal Revenue")</f>
        <v>Normal Revenue</v>
      </c>
      <c r="X2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01">
        <f>IF(SalesLineItems__NO_LOT[[#This Row],[SOP_Type]]="Return",SalesLineItems__NO_LOT[[#This Row],[Extended_Cost]]*-1,SalesLineItems__NO_LOT[[#This Row],[Extended_Price]])</f>
        <v>2936</v>
      </c>
      <c r="Z2301">
        <f>MONTH(SalesLineItems__NO_LOT[[#This Row],[Requested_Ship_Date]])</f>
        <v>6</v>
      </c>
      <c r="AA2301">
        <f>YEAR(SalesLineItems__NO_LOT[[#This Row],[Requested_Ship_Date]])</f>
        <v>2019</v>
      </c>
      <c r="AV2301"/>
      <c r="AX2301"/>
      <c r="AZ2301"/>
      <c r="BC2301"/>
      <c r="BF2301"/>
    </row>
    <row r="2302" spans="1:58" x14ac:dyDescent="0.2">
      <c r="A2302" t="s">
        <v>8357</v>
      </c>
      <c r="B2302" s="11" t="s">
        <v>22</v>
      </c>
      <c r="C2302" s="11" t="s">
        <v>8355</v>
      </c>
      <c r="D2302" s="11" t="s">
        <v>271</v>
      </c>
      <c r="E2302" s="11" t="s">
        <v>6581</v>
      </c>
      <c r="F2302">
        <v>1267.672</v>
      </c>
      <c r="G2302" s="11" t="s">
        <v>9</v>
      </c>
      <c r="H2302">
        <v>9790.06</v>
      </c>
      <c r="I2302">
        <v>11282.28</v>
      </c>
      <c r="J2302">
        <v>7.72</v>
      </c>
      <c r="K2302">
        <v>8.9</v>
      </c>
      <c r="L2302" s="11" t="s">
        <v>266</v>
      </c>
      <c r="M2302" s="7">
        <v>43619</v>
      </c>
      <c r="N2302" s="7">
        <v>43619</v>
      </c>
      <c r="O2302" s="11" t="s">
        <v>65</v>
      </c>
      <c r="P2302" s="11" t="s">
        <v>95</v>
      </c>
      <c r="Q2302">
        <v>178332.58</v>
      </c>
      <c r="R2302" s="11" t="s">
        <v>86</v>
      </c>
      <c r="S2302" s="11" t="s">
        <v>95</v>
      </c>
      <c r="T2302">
        <v>3774926.5</v>
      </c>
      <c r="U2302">
        <f>SalesLineItems__NO_LOT[[#This Row],[ActualSales]]-SalesLineItems__NO_LOT[[#This Row],[Extended_Cost]]</f>
        <v>1492.2200000000012</v>
      </c>
      <c r="V2302">
        <f>IFERROR(SalesLineItems__NO_LOT[[#This Row],[Revenue]]/SalesLineItems__NO_LOT[[#This Row],[Extended_Price]],0)</f>
        <v>0.13226227322846101</v>
      </c>
      <c r="W2302" t="str">
        <f>IF(SalesLineItems__NO_LOT[[#This Row],[Revenue]]&lt;0,"Lost on Sale","Normal Revenue")</f>
        <v>Normal Revenue</v>
      </c>
      <c r="X2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02">
        <f>IF(SalesLineItems__NO_LOT[[#This Row],[SOP_Type]]="Return",SalesLineItems__NO_LOT[[#This Row],[Extended_Cost]]*-1,SalesLineItems__NO_LOT[[#This Row],[Extended_Price]])</f>
        <v>11282.28</v>
      </c>
      <c r="Z2302">
        <f>MONTH(SalesLineItems__NO_LOT[[#This Row],[Requested_Ship_Date]])</f>
        <v>6</v>
      </c>
      <c r="AA2302">
        <f>YEAR(SalesLineItems__NO_LOT[[#This Row],[Requested_Ship_Date]])</f>
        <v>2019</v>
      </c>
      <c r="AV2302"/>
      <c r="AX2302"/>
      <c r="AZ2302"/>
      <c r="BC2302"/>
      <c r="BF2302"/>
    </row>
    <row r="2303" spans="1:58" x14ac:dyDescent="0.2">
      <c r="A2303" t="s">
        <v>8358</v>
      </c>
      <c r="B2303" s="11" t="s">
        <v>22</v>
      </c>
      <c r="C2303" s="11" t="s">
        <v>8355</v>
      </c>
      <c r="D2303" s="11" t="s">
        <v>274</v>
      </c>
      <c r="E2303" s="11" t="s">
        <v>1520</v>
      </c>
      <c r="F2303">
        <v>1126.6020000000001</v>
      </c>
      <c r="G2303" s="11" t="s">
        <v>9</v>
      </c>
      <c r="H2303">
        <v>9377.69</v>
      </c>
      <c r="I2303">
        <v>18363.61</v>
      </c>
      <c r="J2303">
        <v>8.32</v>
      </c>
      <c r="K2303">
        <v>16.3</v>
      </c>
      <c r="L2303" s="11" t="s">
        <v>266</v>
      </c>
      <c r="M2303" s="7">
        <v>43619</v>
      </c>
      <c r="N2303" s="7">
        <v>43619</v>
      </c>
      <c r="O2303" s="11" t="s">
        <v>11</v>
      </c>
      <c r="P2303" s="11" t="s">
        <v>95</v>
      </c>
      <c r="Q2303">
        <v>178332.58</v>
      </c>
      <c r="R2303" s="11" t="s">
        <v>86</v>
      </c>
      <c r="S2303" s="11" t="s">
        <v>95</v>
      </c>
      <c r="T2303">
        <v>3774926.5</v>
      </c>
      <c r="U2303">
        <f>SalesLineItems__NO_LOT[[#This Row],[ActualSales]]-SalesLineItems__NO_LOT[[#This Row],[Extended_Cost]]</f>
        <v>8985.92</v>
      </c>
      <c r="V2303">
        <f>IFERROR(SalesLineItems__NO_LOT[[#This Row],[Revenue]]/SalesLineItems__NO_LOT[[#This Row],[Extended_Price]],0)</f>
        <v>0.48933297973546597</v>
      </c>
      <c r="W2303" t="str">
        <f>IF(SalesLineItems__NO_LOT[[#This Row],[Revenue]]&lt;0,"Lost on Sale","Normal Revenue")</f>
        <v>Normal Revenue</v>
      </c>
      <c r="X2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03">
        <f>IF(SalesLineItems__NO_LOT[[#This Row],[SOP_Type]]="Return",SalesLineItems__NO_LOT[[#This Row],[Extended_Cost]]*-1,SalesLineItems__NO_LOT[[#This Row],[Extended_Price]])</f>
        <v>18363.61</v>
      </c>
      <c r="Z2303">
        <f>MONTH(SalesLineItems__NO_LOT[[#This Row],[Requested_Ship_Date]])</f>
        <v>6</v>
      </c>
      <c r="AA2303">
        <f>YEAR(SalesLineItems__NO_LOT[[#This Row],[Requested_Ship_Date]])</f>
        <v>2019</v>
      </c>
      <c r="AV2303"/>
      <c r="AX2303"/>
      <c r="AZ2303"/>
      <c r="BC2303"/>
      <c r="BF2303"/>
    </row>
    <row r="2304" spans="1:58" x14ac:dyDescent="0.2">
      <c r="A2304" t="s">
        <v>8359</v>
      </c>
      <c r="B2304" s="11" t="s">
        <v>22</v>
      </c>
      <c r="C2304" s="11" t="s">
        <v>8355</v>
      </c>
      <c r="D2304" s="11" t="s">
        <v>277</v>
      </c>
      <c r="E2304" s="11" t="s">
        <v>1523</v>
      </c>
      <c r="F2304">
        <v>581.49800000000005</v>
      </c>
      <c r="G2304" s="11" t="s">
        <v>9</v>
      </c>
      <c r="H2304">
        <v>2913.22</v>
      </c>
      <c r="I2304">
        <v>3459.91</v>
      </c>
      <c r="J2304">
        <v>5.01</v>
      </c>
      <c r="K2304">
        <v>5.95</v>
      </c>
      <c r="L2304" s="11" t="s">
        <v>266</v>
      </c>
      <c r="M2304" s="7">
        <v>43619</v>
      </c>
      <c r="N2304" s="7">
        <v>43619</v>
      </c>
      <c r="O2304" s="11" t="s">
        <v>11</v>
      </c>
      <c r="P2304" s="11" t="s">
        <v>95</v>
      </c>
      <c r="Q2304">
        <v>178332.58</v>
      </c>
      <c r="R2304" s="11" t="s">
        <v>86</v>
      </c>
      <c r="S2304" s="11" t="s">
        <v>95</v>
      </c>
      <c r="T2304">
        <v>3774926.5</v>
      </c>
      <c r="U2304">
        <f>SalesLineItems__NO_LOT[[#This Row],[ActualSales]]-SalesLineItems__NO_LOT[[#This Row],[Extended_Cost]]</f>
        <v>546.69000000000005</v>
      </c>
      <c r="V2304">
        <f>IFERROR(SalesLineItems__NO_LOT[[#This Row],[Revenue]]/SalesLineItems__NO_LOT[[#This Row],[Extended_Price]],0)</f>
        <v>0.15800700018208569</v>
      </c>
      <c r="W2304" t="str">
        <f>IF(SalesLineItems__NO_LOT[[#This Row],[Revenue]]&lt;0,"Lost on Sale","Normal Revenue")</f>
        <v>Normal Revenue</v>
      </c>
      <c r="X2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04">
        <f>IF(SalesLineItems__NO_LOT[[#This Row],[SOP_Type]]="Return",SalesLineItems__NO_LOT[[#This Row],[Extended_Cost]]*-1,SalesLineItems__NO_LOT[[#This Row],[Extended_Price]])</f>
        <v>3459.91</v>
      </c>
      <c r="Z2304">
        <f>MONTH(SalesLineItems__NO_LOT[[#This Row],[Requested_Ship_Date]])</f>
        <v>6</v>
      </c>
      <c r="AA2304">
        <f>YEAR(SalesLineItems__NO_LOT[[#This Row],[Requested_Ship_Date]])</f>
        <v>2019</v>
      </c>
      <c r="AV2304"/>
      <c r="AX2304"/>
      <c r="AZ2304"/>
      <c r="BC2304"/>
      <c r="BF2304"/>
    </row>
    <row r="2305" spans="1:58" x14ac:dyDescent="0.2">
      <c r="A2305" t="s">
        <v>8360</v>
      </c>
      <c r="B2305" s="11" t="s">
        <v>22</v>
      </c>
      <c r="C2305" s="11" t="s">
        <v>8355</v>
      </c>
      <c r="D2305" s="11" t="s">
        <v>280</v>
      </c>
      <c r="E2305" s="11" t="s">
        <v>6585</v>
      </c>
      <c r="F2305">
        <v>1024.116</v>
      </c>
      <c r="G2305" s="11" t="s">
        <v>9</v>
      </c>
      <c r="H2305">
        <v>20782.62</v>
      </c>
      <c r="I2305">
        <v>25326.39</v>
      </c>
      <c r="J2305">
        <v>20.29</v>
      </c>
      <c r="K2305">
        <v>24.73</v>
      </c>
      <c r="L2305" s="11" t="s">
        <v>266</v>
      </c>
      <c r="M2305" s="7">
        <v>43619</v>
      </c>
      <c r="N2305" s="7">
        <v>43619</v>
      </c>
      <c r="O2305" s="11" t="s">
        <v>65</v>
      </c>
      <c r="P2305" s="11" t="s">
        <v>95</v>
      </c>
      <c r="Q2305">
        <v>178332.58</v>
      </c>
      <c r="R2305" s="11" t="s">
        <v>86</v>
      </c>
      <c r="S2305" s="11" t="s">
        <v>95</v>
      </c>
      <c r="T2305">
        <v>3774926.5</v>
      </c>
      <c r="U2305">
        <f>SalesLineItems__NO_LOT[[#This Row],[ActualSales]]-SalesLineItems__NO_LOT[[#This Row],[Extended_Cost]]</f>
        <v>4543.7700000000004</v>
      </c>
      <c r="V2305">
        <f>IFERROR(SalesLineItems__NO_LOT[[#This Row],[Revenue]]/SalesLineItems__NO_LOT[[#This Row],[Extended_Price]],0)</f>
        <v>0.17940851420198459</v>
      </c>
      <c r="W2305" t="str">
        <f>IF(SalesLineItems__NO_LOT[[#This Row],[Revenue]]&lt;0,"Lost on Sale","Normal Revenue")</f>
        <v>Normal Revenue</v>
      </c>
      <c r="X2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05">
        <f>IF(SalesLineItems__NO_LOT[[#This Row],[SOP_Type]]="Return",SalesLineItems__NO_LOT[[#This Row],[Extended_Cost]]*-1,SalesLineItems__NO_LOT[[#This Row],[Extended_Price]])</f>
        <v>25326.39</v>
      </c>
      <c r="Z2305">
        <f>MONTH(SalesLineItems__NO_LOT[[#This Row],[Requested_Ship_Date]])</f>
        <v>6</v>
      </c>
      <c r="AA2305">
        <f>YEAR(SalesLineItems__NO_LOT[[#This Row],[Requested_Ship_Date]])</f>
        <v>2019</v>
      </c>
      <c r="AV2305"/>
      <c r="AX2305"/>
      <c r="AZ2305"/>
      <c r="BC2305"/>
      <c r="BF2305"/>
    </row>
    <row r="2306" spans="1:58" x14ac:dyDescent="0.2">
      <c r="A2306" t="s">
        <v>9448</v>
      </c>
      <c r="B2306" s="11" t="s">
        <v>22</v>
      </c>
      <c r="C2306" s="11" t="s">
        <v>9442</v>
      </c>
      <c r="D2306" s="11" t="s">
        <v>3844</v>
      </c>
      <c r="E2306" s="11" t="s">
        <v>3845</v>
      </c>
      <c r="F2306">
        <v>21.33</v>
      </c>
      <c r="G2306" s="11" t="s">
        <v>9</v>
      </c>
      <c r="H2306">
        <v>98.76</v>
      </c>
      <c r="I2306">
        <v>235.48</v>
      </c>
      <c r="J2306">
        <v>4.63</v>
      </c>
      <c r="K2306">
        <v>11.04</v>
      </c>
      <c r="L2306" s="11" t="s">
        <v>5849</v>
      </c>
      <c r="M2306" s="7">
        <v>43427</v>
      </c>
      <c r="N2306" s="7">
        <v>43427</v>
      </c>
      <c r="O2306" s="11" t="s">
        <v>11</v>
      </c>
      <c r="P2306" s="11" t="s">
        <v>95</v>
      </c>
      <c r="Q2306">
        <v>934.4</v>
      </c>
      <c r="R2306" s="11" t="s">
        <v>52</v>
      </c>
      <c r="S2306" s="11" t="s">
        <v>95</v>
      </c>
      <c r="T2306">
        <v>29387.68</v>
      </c>
      <c r="U2306">
        <f>SalesLineItems__NO_LOT[[#This Row],[ActualSales]]-SalesLineItems__NO_LOT[[#This Row],[Extended_Cost]]</f>
        <v>136.71999999999997</v>
      </c>
      <c r="V2306">
        <f>IFERROR(SalesLineItems__NO_LOT[[#This Row],[Revenue]]/SalesLineItems__NO_LOT[[#This Row],[Extended_Price]],0)</f>
        <v>0.58060132495328676</v>
      </c>
      <c r="W2306" t="str">
        <f>IF(SalesLineItems__NO_LOT[[#This Row],[Revenue]]&lt;0,"Lost on Sale","Normal Revenue")</f>
        <v>Normal Revenue</v>
      </c>
      <c r="X2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06">
        <f>IF(SalesLineItems__NO_LOT[[#This Row],[SOP_Type]]="Return",SalesLineItems__NO_LOT[[#This Row],[Extended_Cost]]*-1,SalesLineItems__NO_LOT[[#This Row],[Extended_Price]])</f>
        <v>235.48</v>
      </c>
      <c r="Z2306">
        <f>MONTH(SalesLineItems__NO_LOT[[#This Row],[Requested_Ship_Date]])</f>
        <v>11</v>
      </c>
      <c r="AA2306">
        <f>YEAR(SalesLineItems__NO_LOT[[#This Row],[Requested_Ship_Date]])</f>
        <v>2018</v>
      </c>
      <c r="AV2306"/>
      <c r="AX2306"/>
      <c r="AZ2306"/>
      <c r="BC2306"/>
      <c r="BF2306"/>
    </row>
    <row r="2307" spans="1:58" x14ac:dyDescent="0.2">
      <c r="A2307" t="s">
        <v>9449</v>
      </c>
      <c r="B2307" s="11" t="s">
        <v>22</v>
      </c>
      <c r="C2307" s="11" t="s">
        <v>9442</v>
      </c>
      <c r="D2307" s="11" t="s">
        <v>49</v>
      </c>
      <c r="E2307" s="11" t="s">
        <v>37</v>
      </c>
      <c r="F2307">
        <v>19.78</v>
      </c>
      <c r="G2307" s="11" t="s">
        <v>9</v>
      </c>
      <c r="H2307">
        <v>173.67</v>
      </c>
      <c r="I2307">
        <v>375.23</v>
      </c>
      <c r="J2307">
        <v>8.7799999999999994</v>
      </c>
      <c r="K2307">
        <v>18.97</v>
      </c>
      <c r="L2307" s="11" t="s">
        <v>5849</v>
      </c>
      <c r="M2307" s="7">
        <v>43427</v>
      </c>
      <c r="N2307" s="7">
        <v>43427</v>
      </c>
      <c r="O2307" s="11" t="s">
        <v>11</v>
      </c>
      <c r="P2307" s="11" t="s">
        <v>95</v>
      </c>
      <c r="Q2307">
        <v>934.4</v>
      </c>
      <c r="R2307" s="11" t="s">
        <v>52</v>
      </c>
      <c r="S2307" s="11" t="s">
        <v>95</v>
      </c>
      <c r="T2307">
        <v>29387.68</v>
      </c>
      <c r="U2307">
        <f>SalesLineItems__NO_LOT[[#This Row],[ActualSales]]-SalesLineItems__NO_LOT[[#This Row],[Extended_Cost]]</f>
        <v>201.56000000000003</v>
      </c>
      <c r="V2307">
        <f>IFERROR(SalesLineItems__NO_LOT[[#This Row],[Revenue]]/SalesLineItems__NO_LOT[[#This Row],[Extended_Price]],0)</f>
        <v>0.5371638728246676</v>
      </c>
      <c r="W2307" t="str">
        <f>IF(SalesLineItems__NO_LOT[[#This Row],[Revenue]]&lt;0,"Lost on Sale","Normal Revenue")</f>
        <v>Normal Revenue</v>
      </c>
      <c r="X2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07">
        <f>IF(SalesLineItems__NO_LOT[[#This Row],[SOP_Type]]="Return",SalesLineItems__NO_LOT[[#This Row],[Extended_Cost]]*-1,SalesLineItems__NO_LOT[[#This Row],[Extended_Price]])</f>
        <v>375.23</v>
      </c>
      <c r="Z2307">
        <f>MONTH(SalesLineItems__NO_LOT[[#This Row],[Requested_Ship_Date]])</f>
        <v>11</v>
      </c>
      <c r="AA2307">
        <f>YEAR(SalesLineItems__NO_LOT[[#This Row],[Requested_Ship_Date]])</f>
        <v>2018</v>
      </c>
      <c r="AV2307"/>
      <c r="AX2307"/>
      <c r="AZ2307"/>
      <c r="BC2307"/>
      <c r="BF2307"/>
    </row>
    <row r="2308" spans="1:58" x14ac:dyDescent="0.2">
      <c r="A2308" t="s">
        <v>9450</v>
      </c>
      <c r="B2308" s="11" t="s">
        <v>22</v>
      </c>
      <c r="C2308" s="11" t="s">
        <v>9442</v>
      </c>
      <c r="D2308" s="11" t="s">
        <v>8322</v>
      </c>
      <c r="E2308" s="11" t="s">
        <v>8323</v>
      </c>
      <c r="F2308">
        <v>1</v>
      </c>
      <c r="G2308" s="11" t="s">
        <v>15</v>
      </c>
      <c r="H2308">
        <v>0</v>
      </c>
      <c r="I2308">
        <v>40</v>
      </c>
      <c r="J2308">
        <v>0</v>
      </c>
      <c r="K2308">
        <v>40</v>
      </c>
      <c r="L2308" s="11" t="s">
        <v>5849</v>
      </c>
      <c r="M2308" s="7">
        <v>43427</v>
      </c>
      <c r="N2308" s="7">
        <v>43427</v>
      </c>
      <c r="O2308" s="11" t="s">
        <v>16</v>
      </c>
      <c r="P2308" s="11" t="s">
        <v>95</v>
      </c>
      <c r="Q2308">
        <v>934.4</v>
      </c>
      <c r="R2308" s="11" t="s">
        <v>52</v>
      </c>
      <c r="S2308" s="11" t="s">
        <v>95</v>
      </c>
      <c r="T2308">
        <v>29387.68</v>
      </c>
      <c r="U2308">
        <f>SalesLineItems__NO_LOT[[#This Row],[ActualSales]]-SalesLineItems__NO_LOT[[#This Row],[Extended_Cost]]</f>
        <v>40</v>
      </c>
      <c r="V2308">
        <f>IFERROR(SalesLineItems__NO_LOT[[#This Row],[Revenue]]/SalesLineItems__NO_LOT[[#This Row],[Extended_Price]],0)</f>
        <v>1</v>
      </c>
      <c r="W2308" t="str">
        <f>IF(SalesLineItems__NO_LOT[[#This Row],[Revenue]]&lt;0,"Lost on Sale","Normal Revenue")</f>
        <v>Normal Revenue</v>
      </c>
      <c r="X2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08">
        <f>IF(SalesLineItems__NO_LOT[[#This Row],[SOP_Type]]="Return",SalesLineItems__NO_LOT[[#This Row],[Extended_Cost]]*-1,SalesLineItems__NO_LOT[[#This Row],[Extended_Price]])</f>
        <v>40</v>
      </c>
      <c r="Z2308">
        <f>MONTH(SalesLineItems__NO_LOT[[#This Row],[Requested_Ship_Date]])</f>
        <v>11</v>
      </c>
      <c r="AA2308">
        <f>YEAR(SalesLineItems__NO_LOT[[#This Row],[Requested_Ship_Date]])</f>
        <v>2018</v>
      </c>
      <c r="AV2308"/>
      <c r="AX2308"/>
      <c r="AZ2308"/>
      <c r="BC2308"/>
      <c r="BF2308"/>
    </row>
    <row r="2309" spans="1:58" x14ac:dyDescent="0.2">
      <c r="A2309" t="s">
        <v>9438</v>
      </c>
      <c r="B2309" s="11" t="s">
        <v>22</v>
      </c>
      <c r="C2309" s="11" t="s">
        <v>9439</v>
      </c>
      <c r="D2309" s="11" t="s">
        <v>66</v>
      </c>
      <c r="E2309" s="11" t="s">
        <v>67</v>
      </c>
      <c r="F2309">
        <v>2000</v>
      </c>
      <c r="G2309" s="11" t="s">
        <v>68</v>
      </c>
      <c r="H2309">
        <v>29388.29</v>
      </c>
      <c r="I2309">
        <v>29120</v>
      </c>
      <c r="J2309">
        <v>14.69</v>
      </c>
      <c r="K2309">
        <v>14.56</v>
      </c>
      <c r="L2309" s="11" t="s">
        <v>69</v>
      </c>
      <c r="M2309" s="7">
        <v>43430</v>
      </c>
      <c r="N2309" s="7">
        <v>43430</v>
      </c>
      <c r="O2309" s="11" t="s">
        <v>70</v>
      </c>
      <c r="P2309" s="11" t="s">
        <v>95</v>
      </c>
      <c r="Q2309">
        <v>320188.32</v>
      </c>
      <c r="R2309" s="11" t="s">
        <v>52</v>
      </c>
      <c r="S2309" s="11" t="s">
        <v>95</v>
      </c>
      <c r="T2309">
        <v>8464367.5299999993</v>
      </c>
      <c r="U2309">
        <f>SalesLineItems__NO_LOT[[#This Row],[ActualSales]]-SalesLineItems__NO_LOT[[#This Row],[Extended_Cost]]</f>
        <v>-268.29000000000087</v>
      </c>
      <c r="V2309">
        <f>IFERROR(SalesLineItems__NO_LOT[[#This Row],[Revenue]]/SalesLineItems__NO_LOT[[#This Row],[Extended_Price]],0)</f>
        <v>-9.2132554945055251E-3</v>
      </c>
      <c r="W2309" t="str">
        <f>IF(SalesLineItems__NO_LOT[[#This Row],[Revenue]]&lt;0,"Lost on Sale","Normal Revenue")</f>
        <v>Lost on Sale</v>
      </c>
      <c r="X2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09">
        <f>IF(SalesLineItems__NO_LOT[[#This Row],[SOP_Type]]="Return",SalesLineItems__NO_LOT[[#This Row],[Extended_Cost]]*-1,SalesLineItems__NO_LOT[[#This Row],[Extended_Price]])</f>
        <v>29120</v>
      </c>
      <c r="Z2309">
        <f>MONTH(SalesLineItems__NO_LOT[[#This Row],[Requested_Ship_Date]])</f>
        <v>11</v>
      </c>
      <c r="AA2309">
        <f>YEAR(SalesLineItems__NO_LOT[[#This Row],[Requested_Ship_Date]])</f>
        <v>2018</v>
      </c>
      <c r="AV2309"/>
      <c r="AX2309"/>
      <c r="AZ2309"/>
      <c r="BC2309"/>
      <c r="BF2309"/>
    </row>
    <row r="2310" spans="1:58" x14ac:dyDescent="0.2">
      <c r="A2310" t="s">
        <v>9440</v>
      </c>
      <c r="B2310" s="11" t="s">
        <v>22</v>
      </c>
      <c r="C2310" s="11" t="s">
        <v>9439</v>
      </c>
      <c r="D2310" s="11" t="s">
        <v>13</v>
      </c>
      <c r="E2310" s="11" t="s">
        <v>14</v>
      </c>
      <c r="F2310">
        <v>1</v>
      </c>
      <c r="G2310" s="11" t="s">
        <v>15</v>
      </c>
      <c r="H2310">
        <v>0</v>
      </c>
      <c r="I2310">
        <v>1.5</v>
      </c>
      <c r="J2310">
        <v>0</v>
      </c>
      <c r="K2310">
        <v>1.5</v>
      </c>
      <c r="L2310" s="11" t="s">
        <v>69</v>
      </c>
      <c r="M2310" s="7">
        <v>43430</v>
      </c>
      <c r="N2310" s="7">
        <v>43430</v>
      </c>
      <c r="O2310" s="11" t="s">
        <v>16</v>
      </c>
      <c r="P2310" s="11" t="s">
        <v>95</v>
      </c>
      <c r="Q2310">
        <v>320188.32</v>
      </c>
      <c r="R2310" s="11" t="s">
        <v>52</v>
      </c>
      <c r="S2310" s="11" t="s">
        <v>95</v>
      </c>
      <c r="T2310">
        <v>8464367.5299999993</v>
      </c>
      <c r="U2310">
        <f>SalesLineItems__NO_LOT[[#This Row],[ActualSales]]-SalesLineItems__NO_LOT[[#This Row],[Extended_Cost]]</f>
        <v>1.5</v>
      </c>
      <c r="V2310">
        <f>IFERROR(SalesLineItems__NO_LOT[[#This Row],[Revenue]]/SalesLineItems__NO_LOT[[#This Row],[Extended_Price]],0)</f>
        <v>1</v>
      </c>
      <c r="W2310" t="str">
        <f>IF(SalesLineItems__NO_LOT[[#This Row],[Revenue]]&lt;0,"Lost on Sale","Normal Revenue")</f>
        <v>Normal Revenue</v>
      </c>
      <c r="X2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10">
        <f>IF(SalesLineItems__NO_LOT[[#This Row],[SOP_Type]]="Return",SalesLineItems__NO_LOT[[#This Row],[Extended_Cost]]*-1,SalesLineItems__NO_LOT[[#This Row],[Extended_Price]])</f>
        <v>1.5</v>
      </c>
      <c r="Z2310">
        <f>MONTH(SalesLineItems__NO_LOT[[#This Row],[Requested_Ship_Date]])</f>
        <v>11</v>
      </c>
      <c r="AA2310">
        <f>YEAR(SalesLineItems__NO_LOT[[#This Row],[Requested_Ship_Date]])</f>
        <v>2018</v>
      </c>
      <c r="AV2310"/>
      <c r="AX2310"/>
      <c r="AZ2310"/>
      <c r="BC2310"/>
      <c r="BF2310"/>
    </row>
    <row r="2311" spans="1:58" x14ac:dyDescent="0.2">
      <c r="A2311" t="s">
        <v>9431</v>
      </c>
      <c r="B2311" s="11" t="s">
        <v>22</v>
      </c>
      <c r="C2311" s="11" t="s">
        <v>9432</v>
      </c>
      <c r="D2311" s="11" t="s">
        <v>264</v>
      </c>
      <c r="E2311" s="11" t="s">
        <v>1526</v>
      </c>
      <c r="F2311">
        <v>1130.8399999999999</v>
      </c>
      <c r="G2311" s="11" t="s">
        <v>9</v>
      </c>
      <c r="H2311">
        <v>7162.71</v>
      </c>
      <c r="I2311">
        <v>13332.6</v>
      </c>
      <c r="J2311">
        <v>6.33</v>
      </c>
      <c r="K2311">
        <v>11.79</v>
      </c>
      <c r="L2311" s="11" t="s">
        <v>266</v>
      </c>
      <c r="M2311" s="7">
        <v>43431</v>
      </c>
      <c r="N2311" s="7">
        <v>43431</v>
      </c>
      <c r="O2311" s="11" t="s">
        <v>11</v>
      </c>
      <c r="P2311" s="11" t="s">
        <v>95</v>
      </c>
      <c r="Q2311">
        <v>178332.58</v>
      </c>
      <c r="R2311" s="11" t="s">
        <v>86</v>
      </c>
      <c r="S2311" s="11" t="s">
        <v>95</v>
      </c>
      <c r="T2311">
        <v>3774926.5</v>
      </c>
      <c r="U2311">
        <f>SalesLineItems__NO_LOT[[#This Row],[ActualSales]]-SalesLineItems__NO_LOT[[#This Row],[Extended_Cost]]</f>
        <v>6169.89</v>
      </c>
      <c r="V2311">
        <f>IFERROR(SalesLineItems__NO_LOT[[#This Row],[Revenue]]/SalesLineItems__NO_LOT[[#This Row],[Extended_Price]],0)</f>
        <v>0.46276720219612077</v>
      </c>
      <c r="W2311" t="str">
        <f>IF(SalesLineItems__NO_LOT[[#This Row],[Revenue]]&lt;0,"Lost on Sale","Normal Revenue")</f>
        <v>Normal Revenue</v>
      </c>
      <c r="X2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11">
        <f>IF(SalesLineItems__NO_LOT[[#This Row],[SOP_Type]]="Return",SalesLineItems__NO_LOT[[#This Row],[Extended_Cost]]*-1,SalesLineItems__NO_LOT[[#This Row],[Extended_Price]])</f>
        <v>13332.6</v>
      </c>
      <c r="Z2311">
        <f>MONTH(SalesLineItems__NO_LOT[[#This Row],[Requested_Ship_Date]])</f>
        <v>11</v>
      </c>
      <c r="AA2311">
        <f>YEAR(SalesLineItems__NO_LOT[[#This Row],[Requested_Ship_Date]])</f>
        <v>2018</v>
      </c>
      <c r="AV2311"/>
      <c r="AX2311"/>
      <c r="AZ2311"/>
      <c r="BC2311"/>
      <c r="BF2311"/>
    </row>
    <row r="2312" spans="1:58" x14ac:dyDescent="0.2">
      <c r="A2312" t="s">
        <v>9433</v>
      </c>
      <c r="B2312" s="11" t="s">
        <v>22</v>
      </c>
      <c r="C2312" s="11" t="s">
        <v>9432</v>
      </c>
      <c r="D2312" s="11" t="s">
        <v>268</v>
      </c>
      <c r="E2312" s="11" t="s">
        <v>1529</v>
      </c>
      <c r="F2312">
        <v>625.46400000000006</v>
      </c>
      <c r="G2312" s="11" t="s">
        <v>9</v>
      </c>
      <c r="H2312">
        <v>3208.63</v>
      </c>
      <c r="I2312">
        <v>3565.14</v>
      </c>
      <c r="J2312">
        <v>5.13</v>
      </c>
      <c r="K2312">
        <v>5.7</v>
      </c>
      <c r="L2312" s="11" t="s">
        <v>266</v>
      </c>
      <c r="M2312" s="7">
        <v>43431</v>
      </c>
      <c r="N2312" s="7">
        <v>43431</v>
      </c>
      <c r="O2312" s="11" t="s">
        <v>11</v>
      </c>
      <c r="P2312" s="11" t="s">
        <v>95</v>
      </c>
      <c r="Q2312">
        <v>178332.58</v>
      </c>
      <c r="R2312" s="11" t="s">
        <v>86</v>
      </c>
      <c r="S2312" s="11" t="s">
        <v>95</v>
      </c>
      <c r="T2312">
        <v>3774926.5</v>
      </c>
      <c r="U2312">
        <f>SalesLineItems__NO_LOT[[#This Row],[ActualSales]]-SalesLineItems__NO_LOT[[#This Row],[Extended_Cost]]</f>
        <v>356.50999999999976</v>
      </c>
      <c r="V2312">
        <f>IFERROR(SalesLineItems__NO_LOT[[#This Row],[Revenue]]/SalesLineItems__NO_LOT[[#This Row],[Extended_Price]],0)</f>
        <v>9.999887802442535E-2</v>
      </c>
      <c r="W2312" t="str">
        <f>IF(SalesLineItems__NO_LOT[[#This Row],[Revenue]]&lt;0,"Lost on Sale","Normal Revenue")</f>
        <v>Normal Revenue</v>
      </c>
      <c r="X2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312">
        <f>IF(SalesLineItems__NO_LOT[[#This Row],[SOP_Type]]="Return",SalesLineItems__NO_LOT[[#This Row],[Extended_Cost]]*-1,SalesLineItems__NO_LOT[[#This Row],[Extended_Price]])</f>
        <v>3565.14</v>
      </c>
      <c r="Z2312">
        <f>MONTH(SalesLineItems__NO_LOT[[#This Row],[Requested_Ship_Date]])</f>
        <v>11</v>
      </c>
      <c r="AA2312">
        <f>YEAR(SalesLineItems__NO_LOT[[#This Row],[Requested_Ship_Date]])</f>
        <v>2018</v>
      </c>
      <c r="AV2312"/>
      <c r="AX2312"/>
      <c r="AZ2312"/>
      <c r="BC2312"/>
      <c r="BF2312"/>
    </row>
    <row r="2313" spans="1:58" x14ac:dyDescent="0.2">
      <c r="A2313" t="s">
        <v>9434</v>
      </c>
      <c r="B2313" s="11" t="s">
        <v>22</v>
      </c>
      <c r="C2313" s="11" t="s">
        <v>9432</v>
      </c>
      <c r="D2313" s="11" t="s">
        <v>271</v>
      </c>
      <c r="E2313" s="11" t="s">
        <v>6581</v>
      </c>
      <c r="F2313">
        <v>1539.316</v>
      </c>
      <c r="G2313" s="11" t="s">
        <v>9</v>
      </c>
      <c r="H2313">
        <v>13947.12</v>
      </c>
      <c r="I2313">
        <v>13699.91</v>
      </c>
      <c r="J2313">
        <v>9.06</v>
      </c>
      <c r="K2313">
        <v>8.9</v>
      </c>
      <c r="L2313" s="11" t="s">
        <v>266</v>
      </c>
      <c r="M2313" s="7">
        <v>43431</v>
      </c>
      <c r="N2313" s="7">
        <v>43431</v>
      </c>
      <c r="O2313" s="11" t="s">
        <v>65</v>
      </c>
      <c r="P2313" s="11" t="s">
        <v>95</v>
      </c>
      <c r="Q2313">
        <v>178332.58</v>
      </c>
      <c r="R2313" s="11" t="s">
        <v>86</v>
      </c>
      <c r="S2313" s="11" t="s">
        <v>95</v>
      </c>
      <c r="T2313">
        <v>3774926.5</v>
      </c>
      <c r="U2313">
        <f>SalesLineItems__NO_LOT[[#This Row],[ActualSales]]-SalesLineItems__NO_LOT[[#This Row],[Extended_Cost]]</f>
        <v>-247.21000000000095</v>
      </c>
      <c r="V2313">
        <f>IFERROR(SalesLineItems__NO_LOT[[#This Row],[Revenue]]/SalesLineItems__NO_LOT[[#This Row],[Extended_Price]],0)</f>
        <v>-1.8044644088902842E-2</v>
      </c>
      <c r="W2313" t="str">
        <f>IF(SalesLineItems__NO_LOT[[#This Row],[Revenue]]&lt;0,"Lost on Sale","Normal Revenue")</f>
        <v>Lost on Sale</v>
      </c>
      <c r="X2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13">
        <f>IF(SalesLineItems__NO_LOT[[#This Row],[SOP_Type]]="Return",SalesLineItems__NO_LOT[[#This Row],[Extended_Cost]]*-1,SalesLineItems__NO_LOT[[#This Row],[Extended_Price]])</f>
        <v>13699.91</v>
      </c>
      <c r="Z2313">
        <f>MONTH(SalesLineItems__NO_LOT[[#This Row],[Requested_Ship_Date]])</f>
        <v>11</v>
      </c>
      <c r="AA2313">
        <f>YEAR(SalesLineItems__NO_LOT[[#This Row],[Requested_Ship_Date]])</f>
        <v>2018</v>
      </c>
      <c r="AV2313"/>
      <c r="AX2313"/>
      <c r="AZ2313"/>
      <c r="BC2313"/>
      <c r="BF2313"/>
    </row>
    <row r="2314" spans="1:58" x14ac:dyDescent="0.2">
      <c r="A2314" t="s">
        <v>9435</v>
      </c>
      <c r="B2314" s="11" t="s">
        <v>22</v>
      </c>
      <c r="C2314" s="11" t="s">
        <v>9432</v>
      </c>
      <c r="D2314" s="11" t="s">
        <v>274</v>
      </c>
      <c r="E2314" s="11" t="s">
        <v>1520</v>
      </c>
      <c r="F2314">
        <v>672.327</v>
      </c>
      <c r="G2314" s="11" t="s">
        <v>9</v>
      </c>
      <c r="H2314">
        <v>5369.01</v>
      </c>
      <c r="I2314">
        <v>10958.93</v>
      </c>
      <c r="J2314">
        <v>7.99</v>
      </c>
      <c r="K2314">
        <v>16.3</v>
      </c>
      <c r="L2314" s="11" t="s">
        <v>266</v>
      </c>
      <c r="M2314" s="7">
        <v>43431</v>
      </c>
      <c r="N2314" s="7">
        <v>43431</v>
      </c>
      <c r="O2314" s="11" t="s">
        <v>11</v>
      </c>
      <c r="P2314" s="11" t="s">
        <v>95</v>
      </c>
      <c r="Q2314">
        <v>178332.58</v>
      </c>
      <c r="R2314" s="11" t="s">
        <v>86</v>
      </c>
      <c r="S2314" s="11" t="s">
        <v>95</v>
      </c>
      <c r="T2314">
        <v>3774926.5</v>
      </c>
      <c r="U2314">
        <f>SalesLineItems__NO_LOT[[#This Row],[ActualSales]]-SalesLineItems__NO_LOT[[#This Row],[Extended_Cost]]</f>
        <v>5589.92</v>
      </c>
      <c r="V2314">
        <f>IFERROR(SalesLineItems__NO_LOT[[#This Row],[Revenue]]/SalesLineItems__NO_LOT[[#This Row],[Extended_Price]],0)</f>
        <v>0.5100789949383745</v>
      </c>
      <c r="W2314" t="str">
        <f>IF(SalesLineItems__NO_LOT[[#This Row],[Revenue]]&lt;0,"Lost on Sale","Normal Revenue")</f>
        <v>Normal Revenue</v>
      </c>
      <c r="X2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14">
        <f>IF(SalesLineItems__NO_LOT[[#This Row],[SOP_Type]]="Return",SalesLineItems__NO_LOT[[#This Row],[Extended_Cost]]*-1,SalesLineItems__NO_LOT[[#This Row],[Extended_Price]])</f>
        <v>10958.93</v>
      </c>
      <c r="Z2314">
        <f>MONTH(SalesLineItems__NO_LOT[[#This Row],[Requested_Ship_Date]])</f>
        <v>11</v>
      </c>
      <c r="AA2314">
        <f>YEAR(SalesLineItems__NO_LOT[[#This Row],[Requested_Ship_Date]])</f>
        <v>2018</v>
      </c>
      <c r="AV2314"/>
      <c r="AX2314"/>
      <c r="AZ2314"/>
      <c r="BC2314"/>
      <c r="BF2314"/>
    </row>
    <row r="2315" spans="1:58" x14ac:dyDescent="0.2">
      <c r="A2315" t="s">
        <v>9436</v>
      </c>
      <c r="B2315" s="11" t="s">
        <v>22</v>
      </c>
      <c r="C2315" s="11" t="s">
        <v>9432</v>
      </c>
      <c r="D2315" s="11" t="s">
        <v>277</v>
      </c>
      <c r="E2315" s="11" t="s">
        <v>1523</v>
      </c>
      <c r="F2315">
        <v>347.02300000000002</v>
      </c>
      <c r="G2315" s="11" t="s">
        <v>9</v>
      </c>
      <c r="H2315">
        <v>2115.91</v>
      </c>
      <c r="I2315">
        <v>2064.79</v>
      </c>
      <c r="J2315">
        <v>6.1</v>
      </c>
      <c r="K2315">
        <v>5.95</v>
      </c>
      <c r="L2315" s="11" t="s">
        <v>266</v>
      </c>
      <c r="M2315" s="7">
        <v>43431</v>
      </c>
      <c r="N2315" s="7">
        <v>43431</v>
      </c>
      <c r="O2315" s="11" t="s">
        <v>11</v>
      </c>
      <c r="P2315" s="11" t="s">
        <v>95</v>
      </c>
      <c r="Q2315">
        <v>178332.58</v>
      </c>
      <c r="R2315" s="11" t="s">
        <v>86</v>
      </c>
      <c r="S2315" s="11" t="s">
        <v>95</v>
      </c>
      <c r="T2315">
        <v>3774926.5</v>
      </c>
      <c r="U2315">
        <f>SalesLineItems__NO_LOT[[#This Row],[ActualSales]]-SalesLineItems__NO_LOT[[#This Row],[Extended_Cost]]</f>
        <v>-51.119999999999891</v>
      </c>
      <c r="V2315">
        <f>IFERROR(SalesLineItems__NO_LOT[[#This Row],[Revenue]]/SalesLineItems__NO_LOT[[#This Row],[Extended_Price]],0)</f>
        <v>-2.4757965701112411E-2</v>
      </c>
      <c r="W2315" t="str">
        <f>IF(SalesLineItems__NO_LOT[[#This Row],[Revenue]]&lt;0,"Lost on Sale","Normal Revenue")</f>
        <v>Lost on Sale</v>
      </c>
      <c r="X2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15">
        <f>IF(SalesLineItems__NO_LOT[[#This Row],[SOP_Type]]="Return",SalesLineItems__NO_LOT[[#This Row],[Extended_Cost]]*-1,SalesLineItems__NO_LOT[[#This Row],[Extended_Price]])</f>
        <v>2064.79</v>
      </c>
      <c r="Z2315">
        <f>MONTH(SalesLineItems__NO_LOT[[#This Row],[Requested_Ship_Date]])</f>
        <v>11</v>
      </c>
      <c r="AA2315">
        <f>YEAR(SalesLineItems__NO_LOT[[#This Row],[Requested_Ship_Date]])</f>
        <v>2018</v>
      </c>
      <c r="AV2315"/>
      <c r="AX2315"/>
      <c r="AZ2315"/>
      <c r="BC2315"/>
      <c r="BF2315"/>
    </row>
    <row r="2316" spans="1:58" x14ac:dyDescent="0.2">
      <c r="A2316" t="s">
        <v>9437</v>
      </c>
      <c r="B2316" s="11" t="s">
        <v>22</v>
      </c>
      <c r="C2316" s="11" t="s">
        <v>9432</v>
      </c>
      <c r="D2316" s="11" t="s">
        <v>280</v>
      </c>
      <c r="E2316" s="11" t="s">
        <v>6585</v>
      </c>
      <c r="F2316">
        <v>611.16600000000005</v>
      </c>
      <c r="G2316" s="11" t="s">
        <v>9</v>
      </c>
      <c r="H2316">
        <v>13201.68</v>
      </c>
      <c r="I2316">
        <v>15114.14</v>
      </c>
      <c r="J2316">
        <v>21.6</v>
      </c>
      <c r="K2316">
        <v>24.73</v>
      </c>
      <c r="L2316" s="11" t="s">
        <v>266</v>
      </c>
      <c r="M2316" s="7">
        <v>43431</v>
      </c>
      <c r="N2316" s="7">
        <v>43431</v>
      </c>
      <c r="O2316" s="11" t="s">
        <v>65</v>
      </c>
      <c r="P2316" s="11" t="s">
        <v>95</v>
      </c>
      <c r="Q2316">
        <v>178332.58</v>
      </c>
      <c r="R2316" s="11" t="s">
        <v>86</v>
      </c>
      <c r="S2316" s="11" t="s">
        <v>95</v>
      </c>
      <c r="T2316">
        <v>3774926.5</v>
      </c>
      <c r="U2316">
        <f>SalesLineItems__NO_LOT[[#This Row],[ActualSales]]-SalesLineItems__NO_LOT[[#This Row],[Extended_Cost]]</f>
        <v>1912.4599999999991</v>
      </c>
      <c r="V2316">
        <f>IFERROR(SalesLineItems__NO_LOT[[#This Row],[Revenue]]/SalesLineItems__NO_LOT[[#This Row],[Extended_Price]],0)</f>
        <v>0.1265344902190928</v>
      </c>
      <c r="W2316" t="str">
        <f>IF(SalesLineItems__NO_LOT[[#This Row],[Revenue]]&lt;0,"Lost on Sale","Normal Revenue")</f>
        <v>Normal Revenue</v>
      </c>
      <c r="X2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16">
        <f>IF(SalesLineItems__NO_LOT[[#This Row],[SOP_Type]]="Return",SalesLineItems__NO_LOT[[#This Row],[Extended_Cost]]*-1,SalesLineItems__NO_LOT[[#This Row],[Extended_Price]])</f>
        <v>15114.14</v>
      </c>
      <c r="Z2316">
        <f>MONTH(SalesLineItems__NO_LOT[[#This Row],[Requested_Ship_Date]])</f>
        <v>11</v>
      </c>
      <c r="AA2316">
        <f>YEAR(SalesLineItems__NO_LOT[[#This Row],[Requested_Ship_Date]])</f>
        <v>2018</v>
      </c>
      <c r="AV2316"/>
      <c r="AX2316"/>
      <c r="AZ2316"/>
      <c r="BC2316"/>
      <c r="BF2316"/>
    </row>
    <row r="2317" spans="1:58" x14ac:dyDescent="0.2">
      <c r="A2317" t="s">
        <v>9391</v>
      </c>
      <c r="B2317" s="11" t="s">
        <v>22</v>
      </c>
      <c r="C2317" s="11" t="s">
        <v>9392</v>
      </c>
      <c r="D2317" s="11" t="s">
        <v>1785</v>
      </c>
      <c r="E2317" s="11" t="s">
        <v>182</v>
      </c>
      <c r="F2317">
        <v>25</v>
      </c>
      <c r="G2317" s="11" t="s">
        <v>9</v>
      </c>
      <c r="H2317">
        <v>914</v>
      </c>
      <c r="I2317">
        <v>1260.5</v>
      </c>
      <c r="J2317">
        <v>36.56</v>
      </c>
      <c r="K2317">
        <v>50.42</v>
      </c>
      <c r="L2317" s="11" t="s">
        <v>791</v>
      </c>
      <c r="M2317" s="7">
        <v>43438</v>
      </c>
      <c r="N2317" s="7">
        <v>43438</v>
      </c>
      <c r="O2317" s="11" t="s">
        <v>317</v>
      </c>
      <c r="P2317" s="11" t="s">
        <v>95</v>
      </c>
      <c r="Q2317">
        <v>7600</v>
      </c>
      <c r="R2317" s="11" t="s">
        <v>12</v>
      </c>
      <c r="S2317" s="11" t="s">
        <v>95</v>
      </c>
      <c r="T2317">
        <v>87980</v>
      </c>
      <c r="U2317">
        <f>SalesLineItems__NO_LOT[[#This Row],[ActualSales]]-SalesLineItems__NO_LOT[[#This Row],[Extended_Cost]]</f>
        <v>346.5</v>
      </c>
      <c r="V2317">
        <f>IFERROR(SalesLineItems__NO_LOT[[#This Row],[Revenue]]/SalesLineItems__NO_LOT[[#This Row],[Extended_Price]],0)</f>
        <v>0.27489091630305434</v>
      </c>
      <c r="W2317" t="str">
        <f>IF(SalesLineItems__NO_LOT[[#This Row],[Revenue]]&lt;0,"Lost on Sale","Normal Revenue")</f>
        <v>Normal Revenue</v>
      </c>
      <c r="X2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17">
        <f>IF(SalesLineItems__NO_LOT[[#This Row],[SOP_Type]]="Return",SalesLineItems__NO_LOT[[#This Row],[Extended_Cost]]*-1,SalesLineItems__NO_LOT[[#This Row],[Extended_Price]])</f>
        <v>1260.5</v>
      </c>
      <c r="Z2317">
        <f>MONTH(SalesLineItems__NO_LOT[[#This Row],[Requested_Ship_Date]])</f>
        <v>12</v>
      </c>
      <c r="AA2317">
        <f>YEAR(SalesLineItems__NO_LOT[[#This Row],[Requested_Ship_Date]])</f>
        <v>2018</v>
      </c>
      <c r="AV2317"/>
      <c r="AX2317"/>
      <c r="AZ2317"/>
      <c r="BC2317"/>
      <c r="BF2317"/>
    </row>
    <row r="2318" spans="1:58" x14ac:dyDescent="0.2">
      <c r="A2318" t="s">
        <v>9399</v>
      </c>
      <c r="B2318" s="11" t="s">
        <v>22</v>
      </c>
      <c r="C2318" s="11" t="s">
        <v>9400</v>
      </c>
      <c r="D2318" s="11" t="s">
        <v>1170</v>
      </c>
      <c r="E2318" s="11" t="s">
        <v>1171</v>
      </c>
      <c r="F2318">
        <v>180</v>
      </c>
      <c r="G2318" s="11" t="s">
        <v>68</v>
      </c>
      <c r="H2318">
        <v>4540.53</v>
      </c>
      <c r="I2318">
        <v>5769</v>
      </c>
      <c r="J2318">
        <v>25.23</v>
      </c>
      <c r="K2318">
        <v>32.049999999999997</v>
      </c>
      <c r="L2318" s="11" t="s">
        <v>69</v>
      </c>
      <c r="M2318" s="7">
        <v>43434</v>
      </c>
      <c r="N2318" s="7">
        <v>43434</v>
      </c>
      <c r="O2318" s="11" t="s">
        <v>70</v>
      </c>
      <c r="P2318" s="11" t="s">
        <v>95</v>
      </c>
      <c r="Q2318">
        <v>320188.32</v>
      </c>
      <c r="R2318" s="11" t="s">
        <v>52</v>
      </c>
      <c r="S2318" s="11" t="s">
        <v>95</v>
      </c>
      <c r="T2318">
        <v>8464367.5299999993</v>
      </c>
      <c r="U2318">
        <f>SalesLineItems__NO_LOT[[#This Row],[ActualSales]]-SalesLineItems__NO_LOT[[#This Row],[Extended_Cost]]</f>
        <v>1228.4700000000003</v>
      </c>
      <c r="V2318">
        <f>IFERROR(SalesLineItems__NO_LOT[[#This Row],[Revenue]]/SalesLineItems__NO_LOT[[#This Row],[Extended_Price]],0)</f>
        <v>0.21294331773270936</v>
      </c>
      <c r="W2318" t="str">
        <f>IF(SalesLineItems__NO_LOT[[#This Row],[Revenue]]&lt;0,"Lost on Sale","Normal Revenue")</f>
        <v>Normal Revenue</v>
      </c>
      <c r="X2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18">
        <f>IF(SalesLineItems__NO_LOT[[#This Row],[SOP_Type]]="Return",SalesLineItems__NO_LOT[[#This Row],[Extended_Cost]]*-1,SalesLineItems__NO_LOT[[#This Row],[Extended_Price]])</f>
        <v>5769</v>
      </c>
      <c r="Z2318">
        <f>MONTH(SalesLineItems__NO_LOT[[#This Row],[Requested_Ship_Date]])</f>
        <v>11</v>
      </c>
      <c r="AA2318">
        <f>YEAR(SalesLineItems__NO_LOT[[#This Row],[Requested_Ship_Date]])</f>
        <v>2018</v>
      </c>
      <c r="AV2318"/>
      <c r="AX2318"/>
      <c r="AZ2318"/>
      <c r="BC2318"/>
      <c r="BF2318"/>
    </row>
    <row r="2319" spans="1:58" x14ac:dyDescent="0.2">
      <c r="A2319" t="s">
        <v>9401</v>
      </c>
      <c r="B2319" s="11" t="s">
        <v>22</v>
      </c>
      <c r="C2319" s="11" t="s">
        <v>9402</v>
      </c>
      <c r="D2319" s="11" t="s">
        <v>2386</v>
      </c>
      <c r="E2319" s="11" t="s">
        <v>2387</v>
      </c>
      <c r="F2319">
        <v>50</v>
      </c>
      <c r="G2319" s="11" t="s">
        <v>9</v>
      </c>
      <c r="H2319">
        <v>901.5</v>
      </c>
      <c r="I2319">
        <v>1522</v>
      </c>
      <c r="J2319">
        <v>18.03</v>
      </c>
      <c r="K2319">
        <v>30.44</v>
      </c>
      <c r="L2319" s="11" t="s">
        <v>2388</v>
      </c>
      <c r="M2319" s="7">
        <v>43434</v>
      </c>
      <c r="N2319" s="7">
        <v>43434</v>
      </c>
      <c r="O2319" s="11" t="s">
        <v>65</v>
      </c>
      <c r="P2319" s="11" t="s">
        <v>95</v>
      </c>
      <c r="Q2319">
        <v>3044</v>
      </c>
      <c r="R2319" s="11" t="s">
        <v>52</v>
      </c>
      <c r="S2319" s="11" t="s">
        <v>95</v>
      </c>
      <c r="T2319">
        <v>13698</v>
      </c>
      <c r="U2319">
        <f>SalesLineItems__NO_LOT[[#This Row],[ActualSales]]-SalesLineItems__NO_LOT[[#This Row],[Extended_Cost]]</f>
        <v>620.5</v>
      </c>
      <c r="V2319">
        <f>IFERROR(SalesLineItems__NO_LOT[[#This Row],[Revenue]]/SalesLineItems__NO_LOT[[#This Row],[Extended_Price]],0)</f>
        <v>0.40768725361366626</v>
      </c>
      <c r="W2319" t="str">
        <f>IF(SalesLineItems__NO_LOT[[#This Row],[Revenue]]&lt;0,"Lost on Sale","Normal Revenue")</f>
        <v>Normal Revenue</v>
      </c>
      <c r="X2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19">
        <f>IF(SalesLineItems__NO_LOT[[#This Row],[SOP_Type]]="Return",SalesLineItems__NO_LOT[[#This Row],[Extended_Cost]]*-1,SalesLineItems__NO_LOT[[#This Row],[Extended_Price]])</f>
        <v>1522</v>
      </c>
      <c r="Z2319">
        <f>MONTH(SalesLineItems__NO_LOT[[#This Row],[Requested_Ship_Date]])</f>
        <v>11</v>
      </c>
      <c r="AA2319">
        <f>YEAR(SalesLineItems__NO_LOT[[#This Row],[Requested_Ship_Date]])</f>
        <v>2018</v>
      </c>
      <c r="AV2319"/>
      <c r="AX2319"/>
      <c r="AZ2319"/>
      <c r="BC2319"/>
      <c r="BF2319"/>
    </row>
    <row r="2320" spans="1:58" x14ac:dyDescent="0.2">
      <c r="A2320" t="s">
        <v>9403</v>
      </c>
      <c r="B2320" s="11" t="s">
        <v>22</v>
      </c>
      <c r="C2320" s="11" t="s">
        <v>9400</v>
      </c>
      <c r="D2320" s="11" t="s">
        <v>13</v>
      </c>
      <c r="E2320" s="11" t="s">
        <v>14</v>
      </c>
      <c r="F2320">
        <v>1</v>
      </c>
      <c r="G2320" s="11" t="s">
        <v>15</v>
      </c>
      <c r="H2320">
        <v>0</v>
      </c>
      <c r="I2320">
        <v>1.5</v>
      </c>
      <c r="J2320">
        <v>0</v>
      </c>
      <c r="K2320">
        <v>1.5</v>
      </c>
      <c r="L2320" s="11" t="s">
        <v>69</v>
      </c>
      <c r="M2320" s="7">
        <v>43434</v>
      </c>
      <c r="N2320" s="7">
        <v>43434</v>
      </c>
      <c r="O2320" s="11" t="s">
        <v>16</v>
      </c>
      <c r="P2320" s="11" t="s">
        <v>95</v>
      </c>
      <c r="Q2320">
        <v>320188.32</v>
      </c>
      <c r="R2320" s="11" t="s">
        <v>52</v>
      </c>
      <c r="S2320" s="11" t="s">
        <v>95</v>
      </c>
      <c r="T2320">
        <v>8464367.5299999993</v>
      </c>
      <c r="U2320">
        <f>SalesLineItems__NO_LOT[[#This Row],[ActualSales]]-SalesLineItems__NO_LOT[[#This Row],[Extended_Cost]]</f>
        <v>1.5</v>
      </c>
      <c r="V2320">
        <f>IFERROR(SalesLineItems__NO_LOT[[#This Row],[Revenue]]/SalesLineItems__NO_LOT[[#This Row],[Extended_Price]],0)</f>
        <v>1</v>
      </c>
      <c r="W2320" t="str">
        <f>IF(SalesLineItems__NO_LOT[[#This Row],[Revenue]]&lt;0,"Lost on Sale","Normal Revenue")</f>
        <v>Normal Revenue</v>
      </c>
      <c r="X2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0">
        <f>IF(SalesLineItems__NO_LOT[[#This Row],[SOP_Type]]="Return",SalesLineItems__NO_LOT[[#This Row],[Extended_Cost]]*-1,SalesLineItems__NO_LOT[[#This Row],[Extended_Price]])</f>
        <v>1.5</v>
      </c>
      <c r="Z2320">
        <f>MONTH(SalesLineItems__NO_LOT[[#This Row],[Requested_Ship_Date]])</f>
        <v>11</v>
      </c>
      <c r="AA2320">
        <f>YEAR(SalesLineItems__NO_LOT[[#This Row],[Requested_Ship_Date]])</f>
        <v>2018</v>
      </c>
      <c r="AV2320"/>
      <c r="AX2320"/>
      <c r="AZ2320"/>
      <c r="BC2320"/>
      <c r="BF2320"/>
    </row>
    <row r="2321" spans="1:58" x14ac:dyDescent="0.2">
      <c r="A2321" t="s">
        <v>9404</v>
      </c>
      <c r="B2321" s="11" t="s">
        <v>22</v>
      </c>
      <c r="C2321" s="11" t="s">
        <v>9405</v>
      </c>
      <c r="D2321" s="11" t="s">
        <v>1170</v>
      </c>
      <c r="E2321" s="11" t="s">
        <v>1171</v>
      </c>
      <c r="F2321">
        <v>180</v>
      </c>
      <c r="G2321" s="11" t="s">
        <v>68</v>
      </c>
      <c r="H2321">
        <v>4373.18</v>
      </c>
      <c r="I2321">
        <v>5769</v>
      </c>
      <c r="J2321">
        <v>24.3</v>
      </c>
      <c r="K2321">
        <v>32.049999999999997</v>
      </c>
      <c r="L2321" s="11" t="s">
        <v>69</v>
      </c>
      <c r="M2321" s="7">
        <v>43434</v>
      </c>
      <c r="N2321" s="7">
        <v>43434</v>
      </c>
      <c r="O2321" s="11" t="s">
        <v>70</v>
      </c>
      <c r="P2321" s="11" t="s">
        <v>95</v>
      </c>
      <c r="Q2321">
        <v>320188.32</v>
      </c>
      <c r="R2321" s="11" t="s">
        <v>52</v>
      </c>
      <c r="S2321" s="11" t="s">
        <v>95</v>
      </c>
      <c r="T2321">
        <v>8464367.5299999993</v>
      </c>
      <c r="U2321">
        <f>SalesLineItems__NO_LOT[[#This Row],[ActualSales]]-SalesLineItems__NO_LOT[[#This Row],[Extended_Cost]]</f>
        <v>1395.8199999999997</v>
      </c>
      <c r="V2321">
        <f>IFERROR(SalesLineItems__NO_LOT[[#This Row],[Revenue]]/SalesLineItems__NO_LOT[[#This Row],[Extended_Price]],0)</f>
        <v>0.2419518114057895</v>
      </c>
      <c r="W2321" t="str">
        <f>IF(SalesLineItems__NO_LOT[[#This Row],[Revenue]]&lt;0,"Lost on Sale","Normal Revenue")</f>
        <v>Normal Revenue</v>
      </c>
      <c r="X2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21">
        <f>IF(SalesLineItems__NO_LOT[[#This Row],[SOP_Type]]="Return",SalesLineItems__NO_LOT[[#This Row],[Extended_Cost]]*-1,SalesLineItems__NO_LOT[[#This Row],[Extended_Price]])</f>
        <v>5769</v>
      </c>
      <c r="Z2321">
        <f>MONTH(SalesLineItems__NO_LOT[[#This Row],[Requested_Ship_Date]])</f>
        <v>11</v>
      </c>
      <c r="AA2321">
        <f>YEAR(SalesLineItems__NO_LOT[[#This Row],[Requested_Ship_Date]])</f>
        <v>2018</v>
      </c>
      <c r="AV2321"/>
      <c r="AX2321"/>
      <c r="AZ2321"/>
      <c r="BC2321"/>
      <c r="BF2321"/>
    </row>
    <row r="2322" spans="1:58" x14ac:dyDescent="0.2">
      <c r="A2322" t="s">
        <v>9406</v>
      </c>
      <c r="B2322" s="11" t="s">
        <v>22</v>
      </c>
      <c r="C2322" s="11" t="s">
        <v>9405</v>
      </c>
      <c r="D2322" s="11" t="s">
        <v>13</v>
      </c>
      <c r="E2322" s="11" t="s">
        <v>14</v>
      </c>
      <c r="F2322">
        <v>1</v>
      </c>
      <c r="G2322" s="11" t="s">
        <v>15</v>
      </c>
      <c r="H2322">
        <v>0</v>
      </c>
      <c r="I2322">
        <v>1.5</v>
      </c>
      <c r="J2322">
        <v>0</v>
      </c>
      <c r="K2322">
        <v>1.5</v>
      </c>
      <c r="L2322" s="11" t="s">
        <v>69</v>
      </c>
      <c r="M2322" s="7">
        <v>43434</v>
      </c>
      <c r="N2322" s="7">
        <v>43434</v>
      </c>
      <c r="O2322" s="11" t="s">
        <v>16</v>
      </c>
      <c r="P2322" s="11" t="s">
        <v>95</v>
      </c>
      <c r="Q2322">
        <v>320188.32</v>
      </c>
      <c r="R2322" s="11" t="s">
        <v>52</v>
      </c>
      <c r="S2322" s="11" t="s">
        <v>95</v>
      </c>
      <c r="T2322">
        <v>8464367.5299999993</v>
      </c>
      <c r="U2322">
        <f>SalesLineItems__NO_LOT[[#This Row],[ActualSales]]-SalesLineItems__NO_LOT[[#This Row],[Extended_Cost]]</f>
        <v>1.5</v>
      </c>
      <c r="V2322">
        <f>IFERROR(SalesLineItems__NO_LOT[[#This Row],[Revenue]]/SalesLineItems__NO_LOT[[#This Row],[Extended_Price]],0)</f>
        <v>1</v>
      </c>
      <c r="W2322" t="str">
        <f>IF(SalesLineItems__NO_LOT[[#This Row],[Revenue]]&lt;0,"Lost on Sale","Normal Revenue")</f>
        <v>Normal Revenue</v>
      </c>
      <c r="X2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2">
        <f>IF(SalesLineItems__NO_LOT[[#This Row],[SOP_Type]]="Return",SalesLineItems__NO_LOT[[#This Row],[Extended_Cost]]*-1,SalesLineItems__NO_LOT[[#This Row],[Extended_Price]])</f>
        <v>1.5</v>
      </c>
      <c r="Z2322">
        <f>MONTH(SalesLineItems__NO_LOT[[#This Row],[Requested_Ship_Date]])</f>
        <v>11</v>
      </c>
      <c r="AA2322">
        <f>YEAR(SalesLineItems__NO_LOT[[#This Row],[Requested_Ship_Date]])</f>
        <v>2018</v>
      </c>
      <c r="AV2322"/>
      <c r="AX2322"/>
      <c r="AZ2322"/>
      <c r="BC2322"/>
      <c r="BF2322"/>
    </row>
    <row r="2323" spans="1:58" x14ac:dyDescent="0.2">
      <c r="A2323" t="s">
        <v>9407</v>
      </c>
      <c r="B2323" s="11" t="s">
        <v>22</v>
      </c>
      <c r="C2323" s="11" t="s">
        <v>9408</v>
      </c>
      <c r="D2323" s="11" t="s">
        <v>6739</v>
      </c>
      <c r="E2323" s="11" t="s">
        <v>6740</v>
      </c>
      <c r="F2323">
        <v>100</v>
      </c>
      <c r="G2323" s="11" t="s">
        <v>9</v>
      </c>
      <c r="H2323">
        <v>177</v>
      </c>
      <c r="I2323">
        <v>295</v>
      </c>
      <c r="J2323">
        <v>1.77</v>
      </c>
      <c r="K2323">
        <v>2.95</v>
      </c>
      <c r="L2323" s="11" t="s">
        <v>69</v>
      </c>
      <c r="M2323" s="7">
        <v>43434</v>
      </c>
      <c r="N2323" s="7">
        <v>43434</v>
      </c>
      <c r="O2323" s="11" t="s">
        <v>317</v>
      </c>
      <c r="P2323" s="11" t="s">
        <v>95</v>
      </c>
      <c r="Q2323">
        <v>320188.32</v>
      </c>
      <c r="R2323" s="11" t="s">
        <v>52</v>
      </c>
      <c r="S2323" s="11" t="s">
        <v>95</v>
      </c>
      <c r="T2323">
        <v>8464367.5299999993</v>
      </c>
      <c r="U2323">
        <f>SalesLineItems__NO_LOT[[#This Row],[ActualSales]]-SalesLineItems__NO_LOT[[#This Row],[Extended_Cost]]</f>
        <v>118</v>
      </c>
      <c r="V2323">
        <f>IFERROR(SalesLineItems__NO_LOT[[#This Row],[Revenue]]/SalesLineItems__NO_LOT[[#This Row],[Extended_Price]],0)</f>
        <v>0.4</v>
      </c>
      <c r="W2323" t="str">
        <f>IF(SalesLineItems__NO_LOT[[#This Row],[Revenue]]&lt;0,"Lost on Sale","Normal Revenue")</f>
        <v>Normal Revenue</v>
      </c>
      <c r="X2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3">
        <f>IF(SalesLineItems__NO_LOT[[#This Row],[SOP_Type]]="Return",SalesLineItems__NO_LOT[[#This Row],[Extended_Cost]]*-1,SalesLineItems__NO_LOT[[#This Row],[Extended_Price]])</f>
        <v>295</v>
      </c>
      <c r="Z2323">
        <f>MONTH(SalesLineItems__NO_LOT[[#This Row],[Requested_Ship_Date]])</f>
        <v>11</v>
      </c>
      <c r="AA2323">
        <f>YEAR(SalesLineItems__NO_LOT[[#This Row],[Requested_Ship_Date]])</f>
        <v>2018</v>
      </c>
      <c r="AV2323"/>
      <c r="AX2323"/>
      <c r="AZ2323"/>
      <c r="BC2323"/>
      <c r="BF2323"/>
    </row>
    <row r="2324" spans="1:58" x14ac:dyDescent="0.2">
      <c r="A2324" t="s">
        <v>9409</v>
      </c>
      <c r="B2324" s="11" t="s">
        <v>22</v>
      </c>
      <c r="C2324" s="11" t="s">
        <v>9410</v>
      </c>
      <c r="D2324" s="11" t="s">
        <v>38</v>
      </c>
      <c r="E2324" s="11" t="s">
        <v>39</v>
      </c>
      <c r="F2324">
        <v>219.23</v>
      </c>
      <c r="G2324" s="11" t="s">
        <v>9</v>
      </c>
      <c r="H2324">
        <v>927.35</v>
      </c>
      <c r="I2324">
        <v>1273.73</v>
      </c>
      <c r="J2324">
        <v>4.2300000000000004</v>
      </c>
      <c r="K2324">
        <v>5.81</v>
      </c>
      <c r="L2324" s="11" t="s">
        <v>69</v>
      </c>
      <c r="M2324" s="7">
        <v>43434</v>
      </c>
      <c r="N2324" s="7">
        <v>43434</v>
      </c>
      <c r="O2324" s="11" t="s">
        <v>40</v>
      </c>
      <c r="P2324" s="11" t="s">
        <v>95</v>
      </c>
      <c r="Q2324">
        <v>320188.32</v>
      </c>
      <c r="R2324" s="11" t="s">
        <v>52</v>
      </c>
      <c r="S2324" s="11" t="s">
        <v>95</v>
      </c>
      <c r="T2324">
        <v>8464367.5299999993</v>
      </c>
      <c r="U2324">
        <f>SalesLineItems__NO_LOT[[#This Row],[ActualSales]]-SalesLineItems__NO_LOT[[#This Row],[Extended_Cost]]</f>
        <v>346.38</v>
      </c>
      <c r="V2324">
        <f>IFERROR(SalesLineItems__NO_LOT[[#This Row],[Revenue]]/SalesLineItems__NO_LOT[[#This Row],[Extended_Price]],0)</f>
        <v>0.27194146326144475</v>
      </c>
      <c r="W2324" t="str">
        <f>IF(SalesLineItems__NO_LOT[[#This Row],[Revenue]]&lt;0,"Lost on Sale","Normal Revenue")</f>
        <v>Normal Revenue</v>
      </c>
      <c r="X2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24">
        <f>IF(SalesLineItems__NO_LOT[[#This Row],[SOP_Type]]="Return",SalesLineItems__NO_LOT[[#This Row],[Extended_Cost]]*-1,SalesLineItems__NO_LOT[[#This Row],[Extended_Price]])</f>
        <v>1273.73</v>
      </c>
      <c r="Z2324">
        <f>MONTH(SalesLineItems__NO_LOT[[#This Row],[Requested_Ship_Date]])</f>
        <v>11</v>
      </c>
      <c r="AA2324">
        <f>YEAR(SalesLineItems__NO_LOT[[#This Row],[Requested_Ship_Date]])</f>
        <v>2018</v>
      </c>
      <c r="AV2324"/>
      <c r="AX2324"/>
      <c r="AZ2324"/>
      <c r="BC2324"/>
      <c r="BF2324"/>
    </row>
    <row r="2325" spans="1:58" x14ac:dyDescent="0.2">
      <c r="A2325" t="s">
        <v>9411</v>
      </c>
      <c r="B2325" s="11" t="s">
        <v>22</v>
      </c>
      <c r="C2325" s="11" t="s">
        <v>9410</v>
      </c>
      <c r="D2325" s="11" t="s">
        <v>13</v>
      </c>
      <c r="E2325" s="11" t="s">
        <v>14</v>
      </c>
      <c r="F2325">
        <v>1</v>
      </c>
      <c r="G2325" s="11" t="s">
        <v>15</v>
      </c>
      <c r="H2325">
        <v>0</v>
      </c>
      <c r="I2325">
        <v>1.5</v>
      </c>
      <c r="J2325">
        <v>0</v>
      </c>
      <c r="K2325">
        <v>1.5</v>
      </c>
      <c r="L2325" s="11" t="s">
        <v>69</v>
      </c>
      <c r="M2325" s="7">
        <v>43434</v>
      </c>
      <c r="N2325" s="7">
        <v>43434</v>
      </c>
      <c r="O2325" s="11" t="s">
        <v>16</v>
      </c>
      <c r="P2325" s="11" t="s">
        <v>95</v>
      </c>
      <c r="Q2325">
        <v>320188.32</v>
      </c>
      <c r="R2325" s="11" t="s">
        <v>52</v>
      </c>
      <c r="S2325" s="11" t="s">
        <v>95</v>
      </c>
      <c r="T2325">
        <v>8464367.5299999993</v>
      </c>
      <c r="U2325">
        <f>SalesLineItems__NO_LOT[[#This Row],[ActualSales]]-SalesLineItems__NO_LOT[[#This Row],[Extended_Cost]]</f>
        <v>1.5</v>
      </c>
      <c r="V2325">
        <f>IFERROR(SalesLineItems__NO_LOT[[#This Row],[Revenue]]/SalesLineItems__NO_LOT[[#This Row],[Extended_Price]],0)</f>
        <v>1</v>
      </c>
      <c r="W2325" t="str">
        <f>IF(SalesLineItems__NO_LOT[[#This Row],[Revenue]]&lt;0,"Lost on Sale","Normal Revenue")</f>
        <v>Normal Revenue</v>
      </c>
      <c r="X2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5">
        <f>IF(SalesLineItems__NO_LOT[[#This Row],[SOP_Type]]="Return",SalesLineItems__NO_LOT[[#This Row],[Extended_Cost]]*-1,SalesLineItems__NO_LOT[[#This Row],[Extended_Price]])</f>
        <v>1.5</v>
      </c>
      <c r="Z2325">
        <f>MONTH(SalesLineItems__NO_LOT[[#This Row],[Requested_Ship_Date]])</f>
        <v>11</v>
      </c>
      <c r="AA2325">
        <f>YEAR(SalesLineItems__NO_LOT[[#This Row],[Requested_Ship_Date]])</f>
        <v>2018</v>
      </c>
      <c r="AV2325"/>
      <c r="AX2325"/>
      <c r="AZ2325"/>
      <c r="BC2325"/>
      <c r="BF2325"/>
    </row>
    <row r="2326" spans="1:58" x14ac:dyDescent="0.2">
      <c r="A2326" t="s">
        <v>9412</v>
      </c>
      <c r="B2326" s="11" t="s">
        <v>22</v>
      </c>
      <c r="C2326" s="11" t="s">
        <v>9413</v>
      </c>
      <c r="D2326" s="11" t="s">
        <v>5796</v>
      </c>
      <c r="E2326" s="11" t="s">
        <v>5797</v>
      </c>
      <c r="F2326">
        <v>25</v>
      </c>
      <c r="G2326" s="11" t="s">
        <v>9</v>
      </c>
      <c r="H2326">
        <v>680.25</v>
      </c>
      <c r="I2326">
        <v>2561.5</v>
      </c>
      <c r="J2326">
        <v>27.21</v>
      </c>
      <c r="K2326">
        <v>102.46</v>
      </c>
      <c r="L2326" s="11" t="s">
        <v>73</v>
      </c>
      <c r="M2326" s="7">
        <v>43434</v>
      </c>
      <c r="N2326" s="7">
        <v>43434</v>
      </c>
      <c r="O2326" s="11" t="s">
        <v>65</v>
      </c>
      <c r="P2326" s="11" t="s">
        <v>95</v>
      </c>
      <c r="Q2326">
        <v>16507.830000000002</v>
      </c>
      <c r="R2326" s="11" t="s">
        <v>12</v>
      </c>
      <c r="S2326" s="11" t="s">
        <v>95</v>
      </c>
      <c r="T2326">
        <v>888799.68</v>
      </c>
      <c r="U2326">
        <f>SalesLineItems__NO_LOT[[#This Row],[ActualSales]]-SalesLineItems__NO_LOT[[#This Row],[Extended_Cost]]</f>
        <v>1881.25</v>
      </c>
      <c r="V2326">
        <f>IFERROR(SalesLineItems__NO_LOT[[#This Row],[Revenue]]/SalesLineItems__NO_LOT[[#This Row],[Extended_Price]],0)</f>
        <v>0.73443294944368531</v>
      </c>
      <c r="W2326" t="str">
        <f>IF(SalesLineItems__NO_LOT[[#This Row],[Revenue]]&lt;0,"Lost on Sale","Normal Revenue")</f>
        <v>Normal Revenue</v>
      </c>
      <c r="X2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6">
        <f>IF(SalesLineItems__NO_LOT[[#This Row],[SOP_Type]]="Return",SalesLineItems__NO_LOT[[#This Row],[Extended_Cost]]*-1,SalesLineItems__NO_LOT[[#This Row],[Extended_Price]])</f>
        <v>2561.5</v>
      </c>
      <c r="Z2326">
        <f>MONTH(SalesLineItems__NO_LOT[[#This Row],[Requested_Ship_Date]])</f>
        <v>11</v>
      </c>
      <c r="AA2326">
        <f>YEAR(SalesLineItems__NO_LOT[[#This Row],[Requested_Ship_Date]])</f>
        <v>2018</v>
      </c>
      <c r="AV2326"/>
      <c r="AX2326"/>
      <c r="AZ2326"/>
      <c r="BC2326"/>
      <c r="BF2326"/>
    </row>
    <row r="2327" spans="1:58" x14ac:dyDescent="0.2">
      <c r="A2327" t="s">
        <v>9414</v>
      </c>
      <c r="B2327" s="11" t="s">
        <v>22</v>
      </c>
      <c r="C2327" s="11" t="s">
        <v>9413</v>
      </c>
      <c r="D2327" s="11" t="s">
        <v>4809</v>
      </c>
      <c r="E2327" s="11" t="s">
        <v>3835</v>
      </c>
      <c r="F2327">
        <v>161.44</v>
      </c>
      <c r="G2327" s="11" t="s">
        <v>9</v>
      </c>
      <c r="H2327">
        <v>713.57</v>
      </c>
      <c r="I2327">
        <v>576.34</v>
      </c>
      <c r="J2327">
        <v>4.42</v>
      </c>
      <c r="K2327">
        <v>3.57</v>
      </c>
      <c r="L2327" s="11" t="s">
        <v>73</v>
      </c>
      <c r="M2327" s="7">
        <v>43434</v>
      </c>
      <c r="N2327" s="7">
        <v>43434</v>
      </c>
      <c r="O2327" s="11" t="s">
        <v>70</v>
      </c>
      <c r="P2327" s="11" t="s">
        <v>95</v>
      </c>
      <c r="Q2327">
        <v>16507.830000000002</v>
      </c>
      <c r="R2327" s="11" t="s">
        <v>12</v>
      </c>
      <c r="S2327" s="11" t="s">
        <v>95</v>
      </c>
      <c r="T2327">
        <v>888799.68</v>
      </c>
      <c r="U2327">
        <f>SalesLineItems__NO_LOT[[#This Row],[ActualSales]]-SalesLineItems__NO_LOT[[#This Row],[Extended_Cost]]</f>
        <v>-137.23000000000002</v>
      </c>
      <c r="V2327">
        <f>IFERROR(SalesLineItems__NO_LOT[[#This Row],[Revenue]]/SalesLineItems__NO_LOT[[#This Row],[Extended_Price]],0)</f>
        <v>-0.23810597910955342</v>
      </c>
      <c r="W2327" t="str">
        <f>IF(SalesLineItems__NO_LOT[[#This Row],[Revenue]]&lt;0,"Lost on Sale","Normal Revenue")</f>
        <v>Lost on Sale</v>
      </c>
      <c r="X2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27">
        <f>IF(SalesLineItems__NO_LOT[[#This Row],[SOP_Type]]="Return",SalesLineItems__NO_LOT[[#This Row],[Extended_Cost]]*-1,SalesLineItems__NO_LOT[[#This Row],[Extended_Price]])</f>
        <v>576.34</v>
      </c>
      <c r="Z2327">
        <f>MONTH(SalesLineItems__NO_LOT[[#This Row],[Requested_Ship_Date]])</f>
        <v>11</v>
      </c>
      <c r="AA2327">
        <f>YEAR(SalesLineItems__NO_LOT[[#This Row],[Requested_Ship_Date]])</f>
        <v>2018</v>
      </c>
      <c r="AV2327"/>
      <c r="AX2327"/>
      <c r="AZ2327"/>
      <c r="BC2327"/>
      <c r="BF2327"/>
    </row>
    <row r="2328" spans="1:58" x14ac:dyDescent="0.2">
      <c r="A2328" t="s">
        <v>9415</v>
      </c>
      <c r="B2328" s="11" t="s">
        <v>22</v>
      </c>
      <c r="C2328" s="11" t="s">
        <v>9413</v>
      </c>
      <c r="D2328" s="11" t="s">
        <v>71</v>
      </c>
      <c r="E2328" s="11" t="s">
        <v>72</v>
      </c>
      <c r="F2328">
        <v>216</v>
      </c>
      <c r="G2328" s="11" t="s">
        <v>9</v>
      </c>
      <c r="H2328">
        <v>1198.8</v>
      </c>
      <c r="I2328">
        <v>2211.84</v>
      </c>
      <c r="J2328">
        <v>5.55</v>
      </c>
      <c r="K2328">
        <v>10.24</v>
      </c>
      <c r="L2328" s="11" t="s">
        <v>73</v>
      </c>
      <c r="M2328" s="7">
        <v>43434</v>
      </c>
      <c r="N2328" s="7">
        <v>43434</v>
      </c>
      <c r="O2328" s="11" t="s">
        <v>40</v>
      </c>
      <c r="P2328" s="11" t="s">
        <v>95</v>
      </c>
      <c r="Q2328">
        <v>16507.830000000002</v>
      </c>
      <c r="R2328" s="11" t="s">
        <v>12</v>
      </c>
      <c r="S2328" s="11" t="s">
        <v>95</v>
      </c>
      <c r="T2328">
        <v>888799.68</v>
      </c>
      <c r="U2328">
        <f>SalesLineItems__NO_LOT[[#This Row],[ActualSales]]-SalesLineItems__NO_LOT[[#This Row],[Extended_Cost]]</f>
        <v>1013.0400000000002</v>
      </c>
      <c r="V2328">
        <f>IFERROR(SalesLineItems__NO_LOT[[#This Row],[Revenue]]/SalesLineItems__NO_LOT[[#This Row],[Extended_Price]],0)</f>
        <v>0.45800781250000006</v>
      </c>
      <c r="W2328" t="str">
        <f>IF(SalesLineItems__NO_LOT[[#This Row],[Revenue]]&lt;0,"Lost on Sale","Normal Revenue")</f>
        <v>Normal Revenue</v>
      </c>
      <c r="X2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8">
        <f>IF(SalesLineItems__NO_LOT[[#This Row],[SOP_Type]]="Return",SalesLineItems__NO_LOT[[#This Row],[Extended_Cost]]*-1,SalesLineItems__NO_LOT[[#This Row],[Extended_Price]])</f>
        <v>2211.84</v>
      </c>
      <c r="Z2328">
        <f>MONTH(SalesLineItems__NO_LOT[[#This Row],[Requested_Ship_Date]])</f>
        <v>11</v>
      </c>
      <c r="AA2328">
        <f>YEAR(SalesLineItems__NO_LOT[[#This Row],[Requested_Ship_Date]])</f>
        <v>2018</v>
      </c>
      <c r="AV2328"/>
      <c r="AX2328"/>
      <c r="AZ2328"/>
      <c r="BC2328"/>
      <c r="BF2328"/>
    </row>
    <row r="2329" spans="1:58" x14ac:dyDescent="0.2">
      <c r="A2329" t="s">
        <v>9416</v>
      </c>
      <c r="B2329" s="11" t="s">
        <v>22</v>
      </c>
      <c r="C2329" s="11" t="s">
        <v>9413</v>
      </c>
      <c r="D2329" s="11" t="s">
        <v>8322</v>
      </c>
      <c r="E2329" s="11" t="s">
        <v>8323</v>
      </c>
      <c r="F2329">
        <v>1</v>
      </c>
      <c r="G2329" s="11" t="s">
        <v>15</v>
      </c>
      <c r="H2329">
        <v>0</v>
      </c>
      <c r="I2329">
        <v>40</v>
      </c>
      <c r="J2329">
        <v>0</v>
      </c>
      <c r="K2329">
        <v>40</v>
      </c>
      <c r="L2329" s="11" t="s">
        <v>73</v>
      </c>
      <c r="M2329" s="7">
        <v>43434</v>
      </c>
      <c r="N2329" s="7">
        <v>43434</v>
      </c>
      <c r="O2329" s="11" t="s">
        <v>16</v>
      </c>
      <c r="P2329" s="11" t="s">
        <v>95</v>
      </c>
      <c r="Q2329">
        <v>16507.830000000002</v>
      </c>
      <c r="R2329" s="11" t="s">
        <v>12</v>
      </c>
      <c r="S2329" s="11" t="s">
        <v>95</v>
      </c>
      <c r="T2329">
        <v>888799.68</v>
      </c>
      <c r="U2329">
        <f>SalesLineItems__NO_LOT[[#This Row],[ActualSales]]-SalesLineItems__NO_LOT[[#This Row],[Extended_Cost]]</f>
        <v>40</v>
      </c>
      <c r="V2329">
        <f>IFERROR(SalesLineItems__NO_LOT[[#This Row],[Revenue]]/SalesLineItems__NO_LOT[[#This Row],[Extended_Price]],0)</f>
        <v>1</v>
      </c>
      <c r="W2329" t="str">
        <f>IF(SalesLineItems__NO_LOT[[#This Row],[Revenue]]&lt;0,"Lost on Sale","Normal Revenue")</f>
        <v>Normal Revenue</v>
      </c>
      <c r="X2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29">
        <f>IF(SalesLineItems__NO_LOT[[#This Row],[SOP_Type]]="Return",SalesLineItems__NO_LOT[[#This Row],[Extended_Cost]]*-1,SalesLineItems__NO_LOT[[#This Row],[Extended_Price]])</f>
        <v>40</v>
      </c>
      <c r="Z2329">
        <f>MONTH(SalesLineItems__NO_LOT[[#This Row],[Requested_Ship_Date]])</f>
        <v>11</v>
      </c>
      <c r="AA2329">
        <f>YEAR(SalesLineItems__NO_LOT[[#This Row],[Requested_Ship_Date]])</f>
        <v>2018</v>
      </c>
      <c r="AV2329"/>
      <c r="AX2329"/>
      <c r="AZ2329"/>
      <c r="BC2329"/>
      <c r="BF2329"/>
    </row>
    <row r="2330" spans="1:58" x14ac:dyDescent="0.2">
      <c r="A2330" t="s">
        <v>9417</v>
      </c>
      <c r="B2330" s="11" t="s">
        <v>22</v>
      </c>
      <c r="C2330" s="11" t="s">
        <v>9418</v>
      </c>
      <c r="D2330" s="11" t="s">
        <v>427</v>
      </c>
      <c r="E2330" s="11" t="s">
        <v>428</v>
      </c>
      <c r="F2330">
        <v>960.68</v>
      </c>
      <c r="G2330" s="11" t="s">
        <v>9</v>
      </c>
      <c r="H2330">
        <v>4726.55</v>
      </c>
      <c r="I2330">
        <v>5619.98</v>
      </c>
      <c r="J2330">
        <v>4.92</v>
      </c>
      <c r="K2330">
        <v>5.85</v>
      </c>
      <c r="L2330" s="11" t="s">
        <v>69</v>
      </c>
      <c r="M2330" s="7">
        <v>43434</v>
      </c>
      <c r="N2330" s="7">
        <v>43434</v>
      </c>
      <c r="O2330" s="11" t="s">
        <v>40</v>
      </c>
      <c r="P2330" s="11" t="s">
        <v>95</v>
      </c>
      <c r="Q2330">
        <v>320188.32</v>
      </c>
      <c r="R2330" s="11" t="s">
        <v>52</v>
      </c>
      <c r="S2330" s="11" t="s">
        <v>95</v>
      </c>
      <c r="T2330">
        <v>8464367.5299999993</v>
      </c>
      <c r="U2330">
        <f>SalesLineItems__NO_LOT[[#This Row],[ActualSales]]-SalesLineItems__NO_LOT[[#This Row],[Extended_Cost]]</f>
        <v>893.42999999999938</v>
      </c>
      <c r="V2330">
        <f>IFERROR(SalesLineItems__NO_LOT[[#This Row],[Revenue]]/SalesLineItems__NO_LOT[[#This Row],[Extended_Price]],0)</f>
        <v>0.15897387535186949</v>
      </c>
      <c r="W2330" t="str">
        <f>IF(SalesLineItems__NO_LOT[[#This Row],[Revenue]]&lt;0,"Lost on Sale","Normal Revenue")</f>
        <v>Normal Revenue</v>
      </c>
      <c r="X2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30">
        <f>IF(SalesLineItems__NO_LOT[[#This Row],[SOP_Type]]="Return",SalesLineItems__NO_LOT[[#This Row],[Extended_Cost]]*-1,SalesLineItems__NO_LOT[[#This Row],[Extended_Price]])</f>
        <v>5619.98</v>
      </c>
      <c r="Z2330">
        <f>MONTH(SalesLineItems__NO_LOT[[#This Row],[Requested_Ship_Date]])</f>
        <v>11</v>
      </c>
      <c r="AA2330">
        <f>YEAR(SalesLineItems__NO_LOT[[#This Row],[Requested_Ship_Date]])</f>
        <v>2018</v>
      </c>
      <c r="AV2330"/>
      <c r="AX2330"/>
      <c r="AZ2330"/>
      <c r="BC2330"/>
      <c r="BF2330"/>
    </row>
    <row r="2331" spans="1:58" x14ac:dyDescent="0.2">
      <c r="A2331" t="s">
        <v>9419</v>
      </c>
      <c r="B2331" s="11" t="s">
        <v>22</v>
      </c>
      <c r="C2331" s="11" t="s">
        <v>9418</v>
      </c>
      <c r="D2331" s="11" t="s">
        <v>13</v>
      </c>
      <c r="E2331" s="11" t="s">
        <v>14</v>
      </c>
      <c r="F2331">
        <v>1</v>
      </c>
      <c r="G2331" s="11" t="s">
        <v>15</v>
      </c>
      <c r="H2331">
        <v>0</v>
      </c>
      <c r="I2331">
        <v>1.5</v>
      </c>
      <c r="J2331">
        <v>0</v>
      </c>
      <c r="K2331">
        <v>1.5</v>
      </c>
      <c r="L2331" s="11" t="s">
        <v>69</v>
      </c>
      <c r="M2331" s="7">
        <v>43434</v>
      </c>
      <c r="N2331" s="7">
        <v>43434</v>
      </c>
      <c r="O2331" s="11" t="s">
        <v>16</v>
      </c>
      <c r="P2331" s="11" t="s">
        <v>95</v>
      </c>
      <c r="Q2331">
        <v>320188.32</v>
      </c>
      <c r="R2331" s="11" t="s">
        <v>52</v>
      </c>
      <c r="S2331" s="11" t="s">
        <v>95</v>
      </c>
      <c r="T2331">
        <v>8464367.5299999993</v>
      </c>
      <c r="U2331">
        <f>SalesLineItems__NO_LOT[[#This Row],[ActualSales]]-SalesLineItems__NO_LOT[[#This Row],[Extended_Cost]]</f>
        <v>1.5</v>
      </c>
      <c r="V2331">
        <f>IFERROR(SalesLineItems__NO_LOT[[#This Row],[Revenue]]/SalesLineItems__NO_LOT[[#This Row],[Extended_Price]],0)</f>
        <v>1</v>
      </c>
      <c r="W2331" t="str">
        <f>IF(SalesLineItems__NO_LOT[[#This Row],[Revenue]]&lt;0,"Lost on Sale","Normal Revenue")</f>
        <v>Normal Revenue</v>
      </c>
      <c r="X2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31">
        <f>IF(SalesLineItems__NO_LOT[[#This Row],[SOP_Type]]="Return",SalesLineItems__NO_LOT[[#This Row],[Extended_Cost]]*-1,SalesLineItems__NO_LOT[[#This Row],[Extended_Price]])</f>
        <v>1.5</v>
      </c>
      <c r="Z2331">
        <f>MONTH(SalesLineItems__NO_LOT[[#This Row],[Requested_Ship_Date]])</f>
        <v>11</v>
      </c>
      <c r="AA2331">
        <f>YEAR(SalesLineItems__NO_LOT[[#This Row],[Requested_Ship_Date]])</f>
        <v>2018</v>
      </c>
      <c r="AV2331"/>
      <c r="AX2331"/>
      <c r="AZ2331"/>
      <c r="BC2331"/>
      <c r="BF2331"/>
    </row>
    <row r="2332" spans="1:58" x14ac:dyDescent="0.2">
      <c r="A2332" t="s">
        <v>9420</v>
      </c>
      <c r="B2332" s="11" t="s">
        <v>22</v>
      </c>
      <c r="C2332" s="11" t="s">
        <v>9421</v>
      </c>
      <c r="D2332" s="11" t="s">
        <v>767</v>
      </c>
      <c r="E2332" s="11" t="s">
        <v>768</v>
      </c>
      <c r="F2332">
        <v>216.7</v>
      </c>
      <c r="G2332" s="11" t="s">
        <v>9</v>
      </c>
      <c r="H2332">
        <v>1566.74</v>
      </c>
      <c r="I2332">
        <v>3244</v>
      </c>
      <c r="J2332">
        <v>7.23</v>
      </c>
      <c r="K2332">
        <v>14.97</v>
      </c>
      <c r="L2332" s="11" t="s">
        <v>368</v>
      </c>
      <c r="M2332" s="7">
        <v>43434</v>
      </c>
      <c r="N2332" s="7">
        <v>43434</v>
      </c>
      <c r="O2332" s="11" t="s">
        <v>11</v>
      </c>
      <c r="P2332" s="11" t="s">
        <v>95</v>
      </c>
      <c r="Q2332">
        <v>1006.32</v>
      </c>
      <c r="R2332" s="11" t="s">
        <v>52</v>
      </c>
      <c r="S2332" s="11" t="s">
        <v>95</v>
      </c>
      <c r="T2332">
        <v>1108706.21</v>
      </c>
      <c r="U2332">
        <f>SalesLineItems__NO_LOT[[#This Row],[ActualSales]]-SalesLineItems__NO_LOT[[#This Row],[Extended_Cost]]</f>
        <v>1677.26</v>
      </c>
      <c r="V2332">
        <f>IFERROR(SalesLineItems__NO_LOT[[#This Row],[Revenue]]/SalesLineItems__NO_LOT[[#This Row],[Extended_Price]],0)</f>
        <v>0.51703452527743521</v>
      </c>
      <c r="W2332" t="str">
        <f>IF(SalesLineItems__NO_LOT[[#This Row],[Revenue]]&lt;0,"Lost on Sale","Normal Revenue")</f>
        <v>Normal Revenue</v>
      </c>
      <c r="X2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32">
        <f>IF(SalesLineItems__NO_LOT[[#This Row],[SOP_Type]]="Return",SalesLineItems__NO_LOT[[#This Row],[Extended_Cost]]*-1,SalesLineItems__NO_LOT[[#This Row],[Extended_Price]])</f>
        <v>3244</v>
      </c>
      <c r="Z2332">
        <f>MONTH(SalesLineItems__NO_LOT[[#This Row],[Requested_Ship_Date]])</f>
        <v>11</v>
      </c>
      <c r="AA2332">
        <f>YEAR(SalesLineItems__NO_LOT[[#This Row],[Requested_Ship_Date]])</f>
        <v>2018</v>
      </c>
      <c r="AV2332"/>
      <c r="AX2332"/>
      <c r="AZ2332"/>
      <c r="BC2332"/>
      <c r="BF2332"/>
    </row>
    <row r="2333" spans="1:58" x14ac:dyDescent="0.2">
      <c r="A2333" t="s">
        <v>9422</v>
      </c>
      <c r="B2333" s="11" t="s">
        <v>22</v>
      </c>
      <c r="C2333" s="11" t="s">
        <v>9423</v>
      </c>
      <c r="D2333" s="11" t="s">
        <v>6570</v>
      </c>
      <c r="E2333" s="11" t="s">
        <v>3941</v>
      </c>
      <c r="F2333">
        <v>207.2</v>
      </c>
      <c r="G2333" s="11" t="s">
        <v>9</v>
      </c>
      <c r="H2333">
        <v>1842.01</v>
      </c>
      <c r="I2333">
        <v>4249.67</v>
      </c>
      <c r="J2333">
        <v>8.89</v>
      </c>
      <c r="K2333">
        <v>20.51</v>
      </c>
      <c r="L2333" s="11" t="s">
        <v>368</v>
      </c>
      <c r="M2333" s="7">
        <v>43434</v>
      </c>
      <c r="N2333" s="7">
        <v>43434</v>
      </c>
      <c r="O2333" s="11" t="s">
        <v>11</v>
      </c>
      <c r="P2333" s="11" t="s">
        <v>95</v>
      </c>
      <c r="Q2333">
        <v>1006.32</v>
      </c>
      <c r="R2333" s="11" t="s">
        <v>52</v>
      </c>
      <c r="S2333" s="11" t="s">
        <v>95</v>
      </c>
      <c r="T2333">
        <v>1108706.21</v>
      </c>
      <c r="U2333">
        <f>SalesLineItems__NO_LOT[[#This Row],[ActualSales]]-SalesLineItems__NO_LOT[[#This Row],[Extended_Cost]]</f>
        <v>2407.66</v>
      </c>
      <c r="V2333">
        <f>IFERROR(SalesLineItems__NO_LOT[[#This Row],[Revenue]]/SalesLineItems__NO_LOT[[#This Row],[Extended_Price]],0)</f>
        <v>0.56655222640816816</v>
      </c>
      <c r="W2333" t="str">
        <f>IF(SalesLineItems__NO_LOT[[#This Row],[Revenue]]&lt;0,"Lost on Sale","Normal Revenue")</f>
        <v>Normal Revenue</v>
      </c>
      <c r="X2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33">
        <f>IF(SalesLineItems__NO_LOT[[#This Row],[SOP_Type]]="Return",SalesLineItems__NO_LOT[[#This Row],[Extended_Cost]]*-1,SalesLineItems__NO_LOT[[#This Row],[Extended_Price]])</f>
        <v>4249.67</v>
      </c>
      <c r="Z2333">
        <f>MONTH(SalesLineItems__NO_LOT[[#This Row],[Requested_Ship_Date]])</f>
        <v>11</v>
      </c>
      <c r="AA2333">
        <f>YEAR(SalesLineItems__NO_LOT[[#This Row],[Requested_Ship_Date]])</f>
        <v>2018</v>
      </c>
      <c r="AV2333"/>
      <c r="AX2333"/>
      <c r="AZ2333"/>
      <c r="BC2333"/>
      <c r="BF2333"/>
    </row>
    <row r="2334" spans="1:58" x14ac:dyDescent="0.2">
      <c r="A2334" t="s">
        <v>9424</v>
      </c>
      <c r="B2334" s="11" t="s">
        <v>22</v>
      </c>
      <c r="C2334" s="11" t="s">
        <v>9425</v>
      </c>
      <c r="D2334" s="11" t="s">
        <v>66</v>
      </c>
      <c r="E2334" s="11" t="s">
        <v>67</v>
      </c>
      <c r="F2334">
        <v>2000</v>
      </c>
      <c r="G2334" s="11" t="s">
        <v>68</v>
      </c>
      <c r="H2334">
        <v>28904.32</v>
      </c>
      <c r="I2334">
        <v>29120</v>
      </c>
      <c r="J2334">
        <v>14.45</v>
      </c>
      <c r="K2334">
        <v>14.56</v>
      </c>
      <c r="L2334" s="11" t="s">
        <v>69</v>
      </c>
      <c r="M2334" s="7">
        <v>43434</v>
      </c>
      <c r="N2334" s="7">
        <v>43434</v>
      </c>
      <c r="O2334" s="11" t="s">
        <v>70</v>
      </c>
      <c r="P2334" s="11" t="s">
        <v>95</v>
      </c>
      <c r="Q2334">
        <v>320188.32</v>
      </c>
      <c r="R2334" s="11" t="s">
        <v>52</v>
      </c>
      <c r="S2334" s="11" t="s">
        <v>95</v>
      </c>
      <c r="T2334">
        <v>8464367.5299999993</v>
      </c>
      <c r="U2334">
        <f>SalesLineItems__NO_LOT[[#This Row],[ActualSales]]-SalesLineItems__NO_LOT[[#This Row],[Extended_Cost]]</f>
        <v>215.68000000000029</v>
      </c>
      <c r="V2334">
        <f>IFERROR(SalesLineItems__NO_LOT[[#This Row],[Revenue]]/SalesLineItems__NO_LOT[[#This Row],[Extended_Price]],0)</f>
        <v>7.4065934065934164E-3</v>
      </c>
      <c r="W2334" t="str">
        <f>IF(SalesLineItems__NO_LOT[[#This Row],[Revenue]]&lt;0,"Lost on Sale","Normal Revenue")</f>
        <v>Normal Revenue</v>
      </c>
      <c r="X2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334">
        <f>IF(SalesLineItems__NO_LOT[[#This Row],[SOP_Type]]="Return",SalesLineItems__NO_LOT[[#This Row],[Extended_Cost]]*-1,SalesLineItems__NO_LOT[[#This Row],[Extended_Price]])</f>
        <v>29120</v>
      </c>
      <c r="Z2334">
        <f>MONTH(SalesLineItems__NO_LOT[[#This Row],[Requested_Ship_Date]])</f>
        <v>11</v>
      </c>
      <c r="AA2334">
        <f>YEAR(SalesLineItems__NO_LOT[[#This Row],[Requested_Ship_Date]])</f>
        <v>2018</v>
      </c>
      <c r="AV2334"/>
      <c r="AX2334"/>
      <c r="AZ2334"/>
      <c r="BC2334"/>
      <c r="BF2334"/>
    </row>
    <row r="2335" spans="1:58" x14ac:dyDescent="0.2">
      <c r="A2335" t="s">
        <v>9426</v>
      </c>
      <c r="B2335" s="11" t="s">
        <v>22</v>
      </c>
      <c r="C2335" s="11" t="s">
        <v>9425</v>
      </c>
      <c r="D2335" s="11" t="s">
        <v>13</v>
      </c>
      <c r="E2335" s="11" t="s">
        <v>14</v>
      </c>
      <c r="F2335">
        <v>1</v>
      </c>
      <c r="G2335" s="11" t="s">
        <v>15</v>
      </c>
      <c r="H2335">
        <v>0</v>
      </c>
      <c r="I2335">
        <v>1.5</v>
      </c>
      <c r="J2335">
        <v>0</v>
      </c>
      <c r="K2335">
        <v>1.5</v>
      </c>
      <c r="L2335" s="11" t="s">
        <v>69</v>
      </c>
      <c r="M2335" s="7">
        <v>43434</v>
      </c>
      <c r="N2335" s="7">
        <v>43434</v>
      </c>
      <c r="O2335" s="11" t="s">
        <v>16</v>
      </c>
      <c r="P2335" s="11" t="s">
        <v>95</v>
      </c>
      <c r="Q2335">
        <v>320188.32</v>
      </c>
      <c r="R2335" s="11" t="s">
        <v>52</v>
      </c>
      <c r="S2335" s="11" t="s">
        <v>95</v>
      </c>
      <c r="T2335">
        <v>8464367.5299999993</v>
      </c>
      <c r="U2335">
        <f>SalesLineItems__NO_LOT[[#This Row],[ActualSales]]-SalesLineItems__NO_LOT[[#This Row],[Extended_Cost]]</f>
        <v>1.5</v>
      </c>
      <c r="V2335">
        <f>IFERROR(SalesLineItems__NO_LOT[[#This Row],[Revenue]]/SalesLineItems__NO_LOT[[#This Row],[Extended_Price]],0)</f>
        <v>1</v>
      </c>
      <c r="W2335" t="str">
        <f>IF(SalesLineItems__NO_LOT[[#This Row],[Revenue]]&lt;0,"Lost on Sale","Normal Revenue")</f>
        <v>Normal Revenue</v>
      </c>
      <c r="X2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35">
        <f>IF(SalesLineItems__NO_LOT[[#This Row],[SOP_Type]]="Return",SalesLineItems__NO_LOT[[#This Row],[Extended_Cost]]*-1,SalesLineItems__NO_LOT[[#This Row],[Extended_Price]])</f>
        <v>1.5</v>
      </c>
      <c r="Z2335">
        <f>MONTH(SalesLineItems__NO_LOT[[#This Row],[Requested_Ship_Date]])</f>
        <v>11</v>
      </c>
      <c r="AA2335">
        <f>YEAR(SalesLineItems__NO_LOT[[#This Row],[Requested_Ship_Date]])</f>
        <v>2018</v>
      </c>
      <c r="AV2335"/>
      <c r="AX2335"/>
      <c r="AZ2335"/>
      <c r="BC2335"/>
      <c r="BF2335"/>
    </row>
    <row r="2336" spans="1:58" x14ac:dyDescent="0.2">
      <c r="A2336" t="s">
        <v>9427</v>
      </c>
      <c r="B2336" s="11" t="s">
        <v>22</v>
      </c>
      <c r="C2336" s="11" t="s">
        <v>9428</v>
      </c>
      <c r="D2336" s="11" t="s">
        <v>53</v>
      </c>
      <c r="E2336" s="11" t="s">
        <v>54</v>
      </c>
      <c r="F2336">
        <v>304</v>
      </c>
      <c r="G2336" s="11" t="s">
        <v>9</v>
      </c>
      <c r="H2336">
        <v>2079.36</v>
      </c>
      <c r="I2336">
        <v>2748.16</v>
      </c>
      <c r="J2336">
        <v>6.84</v>
      </c>
      <c r="K2336">
        <v>9.0399999999999991</v>
      </c>
      <c r="L2336" s="11" t="s">
        <v>368</v>
      </c>
      <c r="M2336" s="7">
        <v>43434</v>
      </c>
      <c r="N2336" s="7">
        <v>43434</v>
      </c>
      <c r="O2336" s="11" t="s">
        <v>35</v>
      </c>
      <c r="P2336" s="11" t="s">
        <v>95</v>
      </c>
      <c r="Q2336">
        <v>1006.32</v>
      </c>
      <c r="R2336" s="11" t="s">
        <v>52</v>
      </c>
      <c r="S2336" s="11" t="s">
        <v>95</v>
      </c>
      <c r="T2336">
        <v>1108706.21</v>
      </c>
      <c r="U2336">
        <f>SalesLineItems__NO_LOT[[#This Row],[ActualSales]]-SalesLineItems__NO_LOT[[#This Row],[Extended_Cost]]</f>
        <v>668.79999999999973</v>
      </c>
      <c r="V2336">
        <f>IFERROR(SalesLineItems__NO_LOT[[#This Row],[Revenue]]/SalesLineItems__NO_LOT[[#This Row],[Extended_Price]],0)</f>
        <v>0.24336283185840699</v>
      </c>
      <c r="W2336" t="str">
        <f>IF(SalesLineItems__NO_LOT[[#This Row],[Revenue]]&lt;0,"Lost on Sale","Normal Revenue")</f>
        <v>Normal Revenue</v>
      </c>
      <c r="X2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36">
        <f>IF(SalesLineItems__NO_LOT[[#This Row],[SOP_Type]]="Return",SalesLineItems__NO_LOT[[#This Row],[Extended_Cost]]*-1,SalesLineItems__NO_LOT[[#This Row],[Extended_Price]])</f>
        <v>2748.16</v>
      </c>
      <c r="Z2336">
        <f>MONTH(SalesLineItems__NO_LOT[[#This Row],[Requested_Ship_Date]])</f>
        <v>11</v>
      </c>
      <c r="AA2336">
        <f>YEAR(SalesLineItems__NO_LOT[[#This Row],[Requested_Ship_Date]])</f>
        <v>2018</v>
      </c>
      <c r="AV2336"/>
      <c r="AX2336"/>
      <c r="AZ2336"/>
      <c r="BC2336"/>
      <c r="BF2336"/>
    </row>
    <row r="2337" spans="1:58" x14ac:dyDescent="0.2">
      <c r="A2337" t="s">
        <v>9429</v>
      </c>
      <c r="B2337" s="11" t="s">
        <v>22</v>
      </c>
      <c r="C2337" s="11" t="s">
        <v>9428</v>
      </c>
      <c r="D2337" s="11" t="s">
        <v>13</v>
      </c>
      <c r="E2337" s="11" t="s">
        <v>14</v>
      </c>
      <c r="F2337">
        <v>1</v>
      </c>
      <c r="G2337" s="11" t="s">
        <v>15</v>
      </c>
      <c r="H2337">
        <v>0</v>
      </c>
      <c r="I2337">
        <v>1.5</v>
      </c>
      <c r="J2337">
        <v>0</v>
      </c>
      <c r="K2337">
        <v>1.5</v>
      </c>
      <c r="L2337" s="11" t="s">
        <v>368</v>
      </c>
      <c r="M2337" s="7">
        <v>43434</v>
      </c>
      <c r="N2337" s="7">
        <v>43434</v>
      </c>
      <c r="O2337" s="11" t="s">
        <v>16</v>
      </c>
      <c r="P2337" s="11" t="s">
        <v>95</v>
      </c>
      <c r="Q2337">
        <v>1006.32</v>
      </c>
      <c r="R2337" s="11" t="s">
        <v>52</v>
      </c>
      <c r="S2337" s="11" t="s">
        <v>95</v>
      </c>
      <c r="T2337">
        <v>1108706.21</v>
      </c>
      <c r="U2337">
        <f>SalesLineItems__NO_LOT[[#This Row],[ActualSales]]-SalesLineItems__NO_LOT[[#This Row],[Extended_Cost]]</f>
        <v>1.5</v>
      </c>
      <c r="V2337">
        <f>IFERROR(SalesLineItems__NO_LOT[[#This Row],[Revenue]]/SalesLineItems__NO_LOT[[#This Row],[Extended_Price]],0)</f>
        <v>1</v>
      </c>
      <c r="W2337" t="str">
        <f>IF(SalesLineItems__NO_LOT[[#This Row],[Revenue]]&lt;0,"Lost on Sale","Normal Revenue")</f>
        <v>Normal Revenue</v>
      </c>
      <c r="X2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37">
        <f>IF(SalesLineItems__NO_LOT[[#This Row],[SOP_Type]]="Return",SalesLineItems__NO_LOT[[#This Row],[Extended_Cost]]*-1,SalesLineItems__NO_LOT[[#This Row],[Extended_Price]])</f>
        <v>1.5</v>
      </c>
      <c r="Z2337">
        <f>MONTH(SalesLineItems__NO_LOT[[#This Row],[Requested_Ship_Date]])</f>
        <v>11</v>
      </c>
      <c r="AA2337">
        <f>YEAR(SalesLineItems__NO_LOT[[#This Row],[Requested_Ship_Date]])</f>
        <v>2018</v>
      </c>
      <c r="AV2337"/>
      <c r="AX2337"/>
      <c r="AZ2337"/>
      <c r="BC2337"/>
      <c r="BF2337"/>
    </row>
    <row r="2338" spans="1:58" x14ac:dyDescent="0.2">
      <c r="A2338" t="s">
        <v>9430</v>
      </c>
      <c r="B2338" s="11" t="s">
        <v>22</v>
      </c>
      <c r="C2338" s="11" t="s">
        <v>9428</v>
      </c>
      <c r="D2338" s="11" t="s">
        <v>8322</v>
      </c>
      <c r="E2338" s="11" t="s">
        <v>8323</v>
      </c>
      <c r="F2338">
        <v>1</v>
      </c>
      <c r="G2338" s="11" t="s">
        <v>15</v>
      </c>
      <c r="H2338">
        <v>0</v>
      </c>
      <c r="I2338">
        <v>40</v>
      </c>
      <c r="J2338">
        <v>0</v>
      </c>
      <c r="K2338">
        <v>40</v>
      </c>
      <c r="L2338" s="11" t="s">
        <v>368</v>
      </c>
      <c r="M2338" s="7">
        <v>43434</v>
      </c>
      <c r="N2338" s="7">
        <v>43434</v>
      </c>
      <c r="O2338" s="11" t="s">
        <v>16</v>
      </c>
      <c r="P2338" s="11" t="s">
        <v>95</v>
      </c>
      <c r="Q2338">
        <v>1006.32</v>
      </c>
      <c r="R2338" s="11" t="s">
        <v>52</v>
      </c>
      <c r="S2338" s="11" t="s">
        <v>95</v>
      </c>
      <c r="T2338">
        <v>1108706.21</v>
      </c>
      <c r="U2338">
        <f>SalesLineItems__NO_LOT[[#This Row],[ActualSales]]-SalesLineItems__NO_LOT[[#This Row],[Extended_Cost]]</f>
        <v>40</v>
      </c>
      <c r="V2338">
        <f>IFERROR(SalesLineItems__NO_LOT[[#This Row],[Revenue]]/SalesLineItems__NO_LOT[[#This Row],[Extended_Price]],0)</f>
        <v>1</v>
      </c>
      <c r="W2338" t="str">
        <f>IF(SalesLineItems__NO_LOT[[#This Row],[Revenue]]&lt;0,"Lost on Sale","Normal Revenue")</f>
        <v>Normal Revenue</v>
      </c>
      <c r="X2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38">
        <f>IF(SalesLineItems__NO_LOT[[#This Row],[SOP_Type]]="Return",SalesLineItems__NO_LOT[[#This Row],[Extended_Cost]]*-1,SalesLineItems__NO_LOT[[#This Row],[Extended_Price]])</f>
        <v>40</v>
      </c>
      <c r="Z2338">
        <f>MONTH(SalesLineItems__NO_LOT[[#This Row],[Requested_Ship_Date]])</f>
        <v>11</v>
      </c>
      <c r="AA2338">
        <f>YEAR(SalesLineItems__NO_LOT[[#This Row],[Requested_Ship_Date]])</f>
        <v>2018</v>
      </c>
      <c r="AV2338"/>
      <c r="AX2338"/>
      <c r="AZ2338"/>
      <c r="BC2338"/>
      <c r="BF2338"/>
    </row>
    <row r="2339" spans="1:58" x14ac:dyDescent="0.2">
      <c r="A2339" t="s">
        <v>9393</v>
      </c>
      <c r="B2339" s="11" t="s">
        <v>22</v>
      </c>
      <c r="C2339" s="11" t="s">
        <v>9394</v>
      </c>
      <c r="D2339" s="11" t="s">
        <v>5747</v>
      </c>
      <c r="E2339" s="11" t="s">
        <v>5748</v>
      </c>
      <c r="F2339">
        <v>75</v>
      </c>
      <c r="G2339" s="11" t="s">
        <v>5749</v>
      </c>
      <c r="H2339">
        <v>265.35000000000002</v>
      </c>
      <c r="I2339">
        <v>300</v>
      </c>
      <c r="J2339">
        <v>3.54</v>
      </c>
      <c r="K2339">
        <v>4</v>
      </c>
      <c r="L2339" s="11" t="s">
        <v>5997</v>
      </c>
      <c r="M2339" s="7">
        <v>43438</v>
      </c>
      <c r="N2339" s="7">
        <v>43438</v>
      </c>
      <c r="O2339" s="11" t="s">
        <v>65</v>
      </c>
      <c r="P2339" s="11" t="s">
        <v>95</v>
      </c>
      <c r="Q2339">
        <v>73962.19</v>
      </c>
      <c r="R2339" s="11" t="s">
        <v>86</v>
      </c>
      <c r="S2339" s="11" t="s">
        <v>95</v>
      </c>
      <c r="T2339">
        <v>1772952.28</v>
      </c>
      <c r="U2339">
        <f>SalesLineItems__NO_LOT[[#This Row],[ActualSales]]-SalesLineItems__NO_LOT[[#This Row],[Extended_Cost]]</f>
        <v>34.649999999999977</v>
      </c>
      <c r="V2339">
        <f>IFERROR(SalesLineItems__NO_LOT[[#This Row],[Revenue]]/SalesLineItems__NO_LOT[[#This Row],[Extended_Price]],0)</f>
        <v>0.11549999999999992</v>
      </c>
      <c r="W2339" t="str">
        <f>IF(SalesLineItems__NO_LOT[[#This Row],[Revenue]]&lt;0,"Lost on Sale","Normal Revenue")</f>
        <v>Normal Revenue</v>
      </c>
      <c r="X2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39">
        <f>IF(SalesLineItems__NO_LOT[[#This Row],[SOP_Type]]="Return",SalesLineItems__NO_LOT[[#This Row],[Extended_Cost]]*-1,SalesLineItems__NO_LOT[[#This Row],[Extended_Price]])</f>
        <v>300</v>
      </c>
      <c r="Z2339">
        <f>MONTH(SalesLineItems__NO_LOT[[#This Row],[Requested_Ship_Date]])</f>
        <v>12</v>
      </c>
      <c r="AA2339">
        <f>YEAR(SalesLineItems__NO_LOT[[#This Row],[Requested_Ship_Date]])</f>
        <v>2018</v>
      </c>
      <c r="AV2339"/>
      <c r="AX2339"/>
      <c r="AZ2339"/>
      <c r="BC2339"/>
      <c r="BF2339"/>
    </row>
    <row r="2340" spans="1:58" x14ac:dyDescent="0.2">
      <c r="A2340" t="s">
        <v>9395</v>
      </c>
      <c r="B2340" s="11" t="s">
        <v>22</v>
      </c>
      <c r="C2340" s="11" t="s">
        <v>9394</v>
      </c>
      <c r="D2340" s="11" t="s">
        <v>7988</v>
      </c>
      <c r="E2340" s="11" t="s">
        <v>7989</v>
      </c>
      <c r="F2340">
        <v>330.69</v>
      </c>
      <c r="G2340" s="11" t="s">
        <v>5749</v>
      </c>
      <c r="H2340">
        <v>1542.01</v>
      </c>
      <c r="I2340">
        <v>1015.22</v>
      </c>
      <c r="J2340">
        <v>4.66</v>
      </c>
      <c r="K2340">
        <v>3.07</v>
      </c>
      <c r="L2340" s="11" t="s">
        <v>5997</v>
      </c>
      <c r="M2340" s="7">
        <v>43438</v>
      </c>
      <c r="N2340" s="7">
        <v>43438</v>
      </c>
      <c r="O2340" s="11" t="s">
        <v>65</v>
      </c>
      <c r="P2340" s="11" t="s">
        <v>95</v>
      </c>
      <c r="Q2340">
        <v>73962.19</v>
      </c>
      <c r="R2340" s="11" t="s">
        <v>86</v>
      </c>
      <c r="S2340" s="11" t="s">
        <v>95</v>
      </c>
      <c r="T2340">
        <v>1772952.28</v>
      </c>
      <c r="U2340">
        <f>SalesLineItems__NO_LOT[[#This Row],[ActualSales]]-SalesLineItems__NO_LOT[[#This Row],[Extended_Cost]]</f>
        <v>-526.79</v>
      </c>
      <c r="V2340">
        <f>IFERROR(SalesLineItems__NO_LOT[[#This Row],[Revenue]]/SalesLineItems__NO_LOT[[#This Row],[Extended_Price]],0)</f>
        <v>-0.51889245680739149</v>
      </c>
      <c r="W2340" t="str">
        <f>IF(SalesLineItems__NO_LOT[[#This Row],[Revenue]]&lt;0,"Lost on Sale","Normal Revenue")</f>
        <v>Lost on Sale</v>
      </c>
      <c r="X2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40">
        <f>IF(SalesLineItems__NO_LOT[[#This Row],[SOP_Type]]="Return",SalesLineItems__NO_LOT[[#This Row],[Extended_Cost]]*-1,SalesLineItems__NO_LOT[[#This Row],[Extended_Price]])</f>
        <v>1015.22</v>
      </c>
      <c r="Z2340">
        <f>MONTH(SalesLineItems__NO_LOT[[#This Row],[Requested_Ship_Date]])</f>
        <v>12</v>
      </c>
      <c r="AA2340">
        <f>YEAR(SalesLineItems__NO_LOT[[#This Row],[Requested_Ship_Date]])</f>
        <v>2018</v>
      </c>
      <c r="AV2340"/>
      <c r="AX2340"/>
      <c r="AZ2340"/>
      <c r="BC2340"/>
      <c r="BF2340"/>
    </row>
    <row r="2341" spans="1:58" x14ac:dyDescent="0.2">
      <c r="A2341" t="s">
        <v>9396</v>
      </c>
      <c r="B2341" s="11" t="s">
        <v>22</v>
      </c>
      <c r="C2341" s="11" t="s">
        <v>9394</v>
      </c>
      <c r="D2341" s="11" t="s">
        <v>8232</v>
      </c>
      <c r="E2341" s="11" t="s">
        <v>8233</v>
      </c>
      <c r="F2341">
        <v>180</v>
      </c>
      <c r="G2341" s="11" t="s">
        <v>68</v>
      </c>
      <c r="H2341">
        <v>5018.09</v>
      </c>
      <c r="I2341">
        <v>6989.4</v>
      </c>
      <c r="J2341">
        <v>27.88</v>
      </c>
      <c r="K2341">
        <v>38.83</v>
      </c>
      <c r="L2341" s="11" t="s">
        <v>5997</v>
      </c>
      <c r="M2341" s="7">
        <v>43438</v>
      </c>
      <c r="N2341" s="7">
        <v>43438</v>
      </c>
      <c r="O2341" s="11" t="s">
        <v>40</v>
      </c>
      <c r="P2341" s="11" t="s">
        <v>95</v>
      </c>
      <c r="Q2341">
        <v>73962.19</v>
      </c>
      <c r="R2341" s="11" t="s">
        <v>86</v>
      </c>
      <c r="S2341" s="11" t="s">
        <v>95</v>
      </c>
      <c r="T2341">
        <v>1772952.28</v>
      </c>
      <c r="U2341">
        <f>SalesLineItems__NO_LOT[[#This Row],[ActualSales]]-SalesLineItems__NO_LOT[[#This Row],[Extended_Cost]]</f>
        <v>1971.3099999999995</v>
      </c>
      <c r="V2341">
        <f>IFERROR(SalesLineItems__NO_LOT[[#This Row],[Revenue]]/SalesLineItems__NO_LOT[[#This Row],[Extended_Price]],0)</f>
        <v>0.2820428076802014</v>
      </c>
      <c r="W2341" t="str">
        <f>IF(SalesLineItems__NO_LOT[[#This Row],[Revenue]]&lt;0,"Lost on Sale","Normal Revenue")</f>
        <v>Normal Revenue</v>
      </c>
      <c r="X2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41">
        <f>IF(SalesLineItems__NO_LOT[[#This Row],[SOP_Type]]="Return",SalesLineItems__NO_LOT[[#This Row],[Extended_Cost]]*-1,SalesLineItems__NO_LOT[[#This Row],[Extended_Price]])</f>
        <v>6989.4</v>
      </c>
      <c r="Z2341">
        <f>MONTH(SalesLineItems__NO_LOT[[#This Row],[Requested_Ship_Date]])</f>
        <v>12</v>
      </c>
      <c r="AA2341">
        <f>YEAR(SalesLineItems__NO_LOT[[#This Row],[Requested_Ship_Date]])</f>
        <v>2018</v>
      </c>
      <c r="AV2341"/>
      <c r="AX2341"/>
      <c r="AZ2341"/>
      <c r="BC2341"/>
      <c r="BF2341"/>
    </row>
    <row r="2342" spans="1:58" x14ac:dyDescent="0.2">
      <c r="A2342" t="s">
        <v>9397</v>
      </c>
      <c r="B2342" s="11" t="s">
        <v>22</v>
      </c>
      <c r="C2342" s="11" t="s">
        <v>9394</v>
      </c>
      <c r="D2342" s="11" t="s">
        <v>4840</v>
      </c>
      <c r="E2342" s="11" t="s">
        <v>4841</v>
      </c>
      <c r="F2342">
        <v>300</v>
      </c>
      <c r="G2342" s="11" t="s">
        <v>68</v>
      </c>
      <c r="H2342">
        <v>3799.24</v>
      </c>
      <c r="I2342">
        <v>4743</v>
      </c>
      <c r="J2342">
        <v>12.66</v>
      </c>
      <c r="K2342">
        <v>15.81</v>
      </c>
      <c r="L2342" s="11" t="s">
        <v>5997</v>
      </c>
      <c r="M2342" s="7">
        <v>43438</v>
      </c>
      <c r="N2342" s="7">
        <v>43438</v>
      </c>
      <c r="O2342" s="11" t="s">
        <v>40</v>
      </c>
      <c r="P2342" s="11" t="s">
        <v>95</v>
      </c>
      <c r="Q2342">
        <v>73962.19</v>
      </c>
      <c r="R2342" s="11" t="s">
        <v>86</v>
      </c>
      <c r="S2342" s="11" t="s">
        <v>95</v>
      </c>
      <c r="T2342">
        <v>1772952.28</v>
      </c>
      <c r="U2342">
        <f>SalesLineItems__NO_LOT[[#This Row],[ActualSales]]-SalesLineItems__NO_LOT[[#This Row],[Extended_Cost]]</f>
        <v>943.76000000000022</v>
      </c>
      <c r="V2342">
        <f>IFERROR(SalesLineItems__NO_LOT[[#This Row],[Revenue]]/SalesLineItems__NO_LOT[[#This Row],[Extended_Price]],0)</f>
        <v>0.19897954880877086</v>
      </c>
      <c r="W2342" t="str">
        <f>IF(SalesLineItems__NO_LOT[[#This Row],[Revenue]]&lt;0,"Lost on Sale","Normal Revenue")</f>
        <v>Normal Revenue</v>
      </c>
      <c r="X2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42">
        <f>IF(SalesLineItems__NO_LOT[[#This Row],[SOP_Type]]="Return",SalesLineItems__NO_LOT[[#This Row],[Extended_Cost]]*-1,SalesLineItems__NO_LOT[[#This Row],[Extended_Price]])</f>
        <v>4743</v>
      </c>
      <c r="Z2342">
        <f>MONTH(SalesLineItems__NO_LOT[[#This Row],[Requested_Ship_Date]])</f>
        <v>12</v>
      </c>
      <c r="AA2342">
        <f>YEAR(SalesLineItems__NO_LOT[[#This Row],[Requested_Ship_Date]])</f>
        <v>2018</v>
      </c>
      <c r="AV2342"/>
      <c r="AX2342"/>
      <c r="AZ2342"/>
      <c r="BC2342"/>
      <c r="BF2342"/>
    </row>
    <row r="2343" spans="1:58" x14ac:dyDescent="0.2">
      <c r="A2343" t="s">
        <v>9398</v>
      </c>
      <c r="B2343" s="11" t="s">
        <v>22</v>
      </c>
      <c r="C2343" s="11" t="s">
        <v>9394</v>
      </c>
      <c r="D2343" s="11" t="s">
        <v>5737</v>
      </c>
      <c r="E2343" s="11" t="s">
        <v>5738</v>
      </c>
      <c r="F2343">
        <v>120</v>
      </c>
      <c r="G2343" s="11" t="s">
        <v>68</v>
      </c>
      <c r="H2343">
        <v>2250.34</v>
      </c>
      <c r="I2343">
        <v>3241.2</v>
      </c>
      <c r="J2343">
        <v>18.75</v>
      </c>
      <c r="K2343">
        <v>27.01</v>
      </c>
      <c r="L2343" s="11" t="s">
        <v>5997</v>
      </c>
      <c r="M2343" s="7">
        <v>43438</v>
      </c>
      <c r="N2343" s="7">
        <v>43438</v>
      </c>
      <c r="O2343" s="11" t="s">
        <v>40</v>
      </c>
      <c r="P2343" s="11" t="s">
        <v>95</v>
      </c>
      <c r="Q2343">
        <v>73962.19</v>
      </c>
      <c r="R2343" s="11" t="s">
        <v>86</v>
      </c>
      <c r="S2343" s="11" t="s">
        <v>95</v>
      </c>
      <c r="T2343">
        <v>1772952.28</v>
      </c>
      <c r="U2343">
        <f>SalesLineItems__NO_LOT[[#This Row],[ActualSales]]-SalesLineItems__NO_LOT[[#This Row],[Extended_Cost]]</f>
        <v>990.85999999999967</v>
      </c>
      <c r="V2343">
        <f>IFERROR(SalesLineItems__NO_LOT[[#This Row],[Revenue]]/SalesLineItems__NO_LOT[[#This Row],[Extended_Price]],0)</f>
        <v>0.30570776255707754</v>
      </c>
      <c r="W2343" t="str">
        <f>IF(SalesLineItems__NO_LOT[[#This Row],[Revenue]]&lt;0,"Lost on Sale","Normal Revenue")</f>
        <v>Normal Revenue</v>
      </c>
      <c r="X2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43">
        <f>IF(SalesLineItems__NO_LOT[[#This Row],[SOP_Type]]="Return",SalesLineItems__NO_LOT[[#This Row],[Extended_Cost]]*-1,SalesLineItems__NO_LOT[[#This Row],[Extended_Price]])</f>
        <v>3241.2</v>
      </c>
      <c r="Z2343">
        <f>MONTH(SalesLineItems__NO_LOT[[#This Row],[Requested_Ship_Date]])</f>
        <v>12</v>
      </c>
      <c r="AA2343">
        <f>YEAR(SalesLineItems__NO_LOT[[#This Row],[Requested_Ship_Date]])</f>
        <v>2018</v>
      </c>
      <c r="AV2343"/>
      <c r="AX2343"/>
      <c r="AZ2343"/>
      <c r="BC2343"/>
      <c r="BF2343"/>
    </row>
    <row r="2344" spans="1:58" x14ac:dyDescent="0.2">
      <c r="A2344" t="s">
        <v>9369</v>
      </c>
      <c r="B2344" s="11" t="s">
        <v>22</v>
      </c>
      <c r="C2344" s="11" t="s">
        <v>9370</v>
      </c>
      <c r="D2344" s="11" t="s">
        <v>427</v>
      </c>
      <c r="E2344" s="11" t="s">
        <v>428</v>
      </c>
      <c r="F2344">
        <v>2493.6799999999998</v>
      </c>
      <c r="G2344" s="11" t="s">
        <v>9</v>
      </c>
      <c r="H2344">
        <v>12245.39</v>
      </c>
      <c r="I2344">
        <v>14588.03</v>
      </c>
      <c r="J2344">
        <v>4.91</v>
      </c>
      <c r="K2344">
        <v>5.85</v>
      </c>
      <c r="L2344" s="11" t="s">
        <v>69</v>
      </c>
      <c r="M2344" s="7">
        <v>43440</v>
      </c>
      <c r="N2344" s="7">
        <v>43440</v>
      </c>
      <c r="O2344" s="11" t="s">
        <v>40</v>
      </c>
      <c r="P2344" s="11" t="s">
        <v>95</v>
      </c>
      <c r="Q2344">
        <v>320188.32</v>
      </c>
      <c r="R2344" s="11" t="s">
        <v>52</v>
      </c>
      <c r="S2344" s="11" t="s">
        <v>95</v>
      </c>
      <c r="T2344">
        <v>8464367.5299999993</v>
      </c>
      <c r="U2344">
        <f>SalesLineItems__NO_LOT[[#This Row],[ActualSales]]-SalesLineItems__NO_LOT[[#This Row],[Extended_Cost]]</f>
        <v>2342.6400000000012</v>
      </c>
      <c r="V2344">
        <f>IFERROR(SalesLineItems__NO_LOT[[#This Row],[Revenue]]/SalesLineItems__NO_LOT[[#This Row],[Extended_Price]],0)</f>
        <v>0.16058645341420336</v>
      </c>
      <c r="W2344" t="str">
        <f>IF(SalesLineItems__NO_LOT[[#This Row],[Revenue]]&lt;0,"Lost on Sale","Normal Revenue")</f>
        <v>Normal Revenue</v>
      </c>
      <c r="X2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44">
        <f>IF(SalesLineItems__NO_LOT[[#This Row],[SOP_Type]]="Return",SalesLineItems__NO_LOT[[#This Row],[Extended_Cost]]*-1,SalesLineItems__NO_LOT[[#This Row],[Extended_Price]])</f>
        <v>14588.03</v>
      </c>
      <c r="Z2344">
        <f>MONTH(SalesLineItems__NO_LOT[[#This Row],[Requested_Ship_Date]])</f>
        <v>12</v>
      </c>
      <c r="AA2344">
        <f>YEAR(SalesLineItems__NO_LOT[[#This Row],[Requested_Ship_Date]])</f>
        <v>2018</v>
      </c>
      <c r="AV2344"/>
      <c r="AX2344"/>
      <c r="AZ2344"/>
      <c r="BC2344"/>
      <c r="BF2344"/>
    </row>
    <row r="2345" spans="1:58" x14ac:dyDescent="0.2">
      <c r="A2345" t="s">
        <v>9371</v>
      </c>
      <c r="B2345" s="11" t="s">
        <v>22</v>
      </c>
      <c r="C2345" s="11" t="s">
        <v>9370</v>
      </c>
      <c r="D2345" s="11" t="s">
        <v>13</v>
      </c>
      <c r="E2345" s="11" t="s">
        <v>14</v>
      </c>
      <c r="F2345">
        <v>1</v>
      </c>
      <c r="G2345" s="11" t="s">
        <v>15</v>
      </c>
      <c r="H2345">
        <v>0</v>
      </c>
      <c r="I2345">
        <v>1.5</v>
      </c>
      <c r="J2345">
        <v>0</v>
      </c>
      <c r="K2345">
        <v>1.5</v>
      </c>
      <c r="L2345" s="11" t="s">
        <v>69</v>
      </c>
      <c r="M2345" s="7">
        <v>43440</v>
      </c>
      <c r="N2345" s="7">
        <v>43440</v>
      </c>
      <c r="O2345" s="11" t="s">
        <v>16</v>
      </c>
      <c r="P2345" s="11" t="s">
        <v>95</v>
      </c>
      <c r="Q2345">
        <v>320188.32</v>
      </c>
      <c r="R2345" s="11" t="s">
        <v>52</v>
      </c>
      <c r="S2345" s="11" t="s">
        <v>95</v>
      </c>
      <c r="T2345">
        <v>8464367.5299999993</v>
      </c>
      <c r="U2345">
        <f>SalesLineItems__NO_LOT[[#This Row],[ActualSales]]-SalesLineItems__NO_LOT[[#This Row],[Extended_Cost]]</f>
        <v>1.5</v>
      </c>
      <c r="V2345">
        <f>IFERROR(SalesLineItems__NO_LOT[[#This Row],[Revenue]]/SalesLineItems__NO_LOT[[#This Row],[Extended_Price]],0)</f>
        <v>1</v>
      </c>
      <c r="W2345" t="str">
        <f>IF(SalesLineItems__NO_LOT[[#This Row],[Revenue]]&lt;0,"Lost on Sale","Normal Revenue")</f>
        <v>Normal Revenue</v>
      </c>
      <c r="X2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45">
        <f>IF(SalesLineItems__NO_LOT[[#This Row],[SOP_Type]]="Return",SalesLineItems__NO_LOT[[#This Row],[Extended_Cost]]*-1,SalesLineItems__NO_LOT[[#This Row],[Extended_Price]])</f>
        <v>1.5</v>
      </c>
      <c r="Z2345">
        <f>MONTH(SalesLineItems__NO_LOT[[#This Row],[Requested_Ship_Date]])</f>
        <v>12</v>
      </c>
      <c r="AA2345">
        <f>YEAR(SalesLineItems__NO_LOT[[#This Row],[Requested_Ship_Date]])</f>
        <v>2018</v>
      </c>
      <c r="AV2345"/>
      <c r="AX2345"/>
      <c r="AZ2345"/>
      <c r="BC2345"/>
      <c r="BF2345"/>
    </row>
    <row r="2346" spans="1:58" x14ac:dyDescent="0.2">
      <c r="A2346" t="s">
        <v>9372</v>
      </c>
      <c r="B2346" s="11" t="s">
        <v>22</v>
      </c>
      <c r="C2346" s="11" t="s">
        <v>9373</v>
      </c>
      <c r="D2346" s="11" t="s">
        <v>9322</v>
      </c>
      <c r="E2346" s="11" t="s">
        <v>3409</v>
      </c>
      <c r="F2346">
        <v>603.9</v>
      </c>
      <c r="G2346" s="11" t="s">
        <v>9</v>
      </c>
      <c r="H2346">
        <v>3267.1</v>
      </c>
      <c r="I2346">
        <v>3273.14</v>
      </c>
      <c r="J2346">
        <v>5.41</v>
      </c>
      <c r="K2346">
        <v>5.42</v>
      </c>
      <c r="L2346" s="11" t="s">
        <v>69</v>
      </c>
      <c r="M2346" s="7">
        <v>43440</v>
      </c>
      <c r="N2346" s="7">
        <v>43440</v>
      </c>
      <c r="O2346" s="11" t="s">
        <v>70</v>
      </c>
      <c r="P2346" s="11" t="s">
        <v>95</v>
      </c>
      <c r="Q2346">
        <v>320188.32</v>
      </c>
      <c r="R2346" s="11" t="s">
        <v>52</v>
      </c>
      <c r="S2346" s="11" t="s">
        <v>95</v>
      </c>
      <c r="T2346">
        <v>8464367.5299999993</v>
      </c>
      <c r="U2346">
        <f>SalesLineItems__NO_LOT[[#This Row],[ActualSales]]-SalesLineItems__NO_LOT[[#This Row],[Extended_Cost]]</f>
        <v>6.0399999999999636</v>
      </c>
      <c r="V2346">
        <f>IFERROR(SalesLineItems__NO_LOT[[#This Row],[Revenue]]/SalesLineItems__NO_LOT[[#This Row],[Extended_Price]],0)</f>
        <v>1.8453228398418533E-3</v>
      </c>
      <c r="W2346" t="str">
        <f>IF(SalesLineItems__NO_LOT[[#This Row],[Revenue]]&lt;0,"Lost on Sale","Normal Revenue")</f>
        <v>Normal Revenue</v>
      </c>
      <c r="X2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346">
        <f>IF(SalesLineItems__NO_LOT[[#This Row],[SOP_Type]]="Return",SalesLineItems__NO_LOT[[#This Row],[Extended_Cost]]*-1,SalesLineItems__NO_LOT[[#This Row],[Extended_Price]])</f>
        <v>3273.14</v>
      </c>
      <c r="Z2346">
        <f>MONTH(SalesLineItems__NO_LOT[[#This Row],[Requested_Ship_Date]])</f>
        <v>12</v>
      </c>
      <c r="AA2346">
        <f>YEAR(SalesLineItems__NO_LOT[[#This Row],[Requested_Ship_Date]])</f>
        <v>2018</v>
      </c>
      <c r="AV2346"/>
      <c r="AX2346"/>
      <c r="AZ2346"/>
      <c r="BC2346"/>
      <c r="BF2346"/>
    </row>
    <row r="2347" spans="1:58" x14ac:dyDescent="0.2">
      <c r="A2347" t="s">
        <v>9374</v>
      </c>
      <c r="B2347" s="11" t="s">
        <v>22</v>
      </c>
      <c r="C2347" s="11" t="s">
        <v>9373</v>
      </c>
      <c r="D2347" s="11" t="s">
        <v>13</v>
      </c>
      <c r="E2347" s="11" t="s">
        <v>14</v>
      </c>
      <c r="F2347">
        <v>1</v>
      </c>
      <c r="G2347" s="11" t="s">
        <v>15</v>
      </c>
      <c r="H2347">
        <v>0</v>
      </c>
      <c r="I2347">
        <v>1.5</v>
      </c>
      <c r="J2347">
        <v>0</v>
      </c>
      <c r="K2347">
        <v>1.5</v>
      </c>
      <c r="L2347" s="11" t="s">
        <v>69</v>
      </c>
      <c r="M2347" s="7">
        <v>43440</v>
      </c>
      <c r="N2347" s="7">
        <v>43440</v>
      </c>
      <c r="O2347" s="11" t="s">
        <v>16</v>
      </c>
      <c r="P2347" s="11" t="s">
        <v>95</v>
      </c>
      <c r="Q2347">
        <v>320188.32</v>
      </c>
      <c r="R2347" s="11" t="s">
        <v>52</v>
      </c>
      <c r="S2347" s="11" t="s">
        <v>95</v>
      </c>
      <c r="T2347">
        <v>8464367.5299999993</v>
      </c>
      <c r="U2347">
        <f>SalesLineItems__NO_LOT[[#This Row],[ActualSales]]-SalesLineItems__NO_LOT[[#This Row],[Extended_Cost]]</f>
        <v>1.5</v>
      </c>
      <c r="V2347">
        <f>IFERROR(SalesLineItems__NO_LOT[[#This Row],[Revenue]]/SalesLineItems__NO_LOT[[#This Row],[Extended_Price]],0)</f>
        <v>1</v>
      </c>
      <c r="W2347" t="str">
        <f>IF(SalesLineItems__NO_LOT[[#This Row],[Revenue]]&lt;0,"Lost on Sale","Normal Revenue")</f>
        <v>Normal Revenue</v>
      </c>
      <c r="X2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47">
        <f>IF(SalesLineItems__NO_LOT[[#This Row],[SOP_Type]]="Return",SalesLineItems__NO_LOT[[#This Row],[Extended_Cost]]*-1,SalesLineItems__NO_LOT[[#This Row],[Extended_Price]])</f>
        <v>1.5</v>
      </c>
      <c r="Z2347">
        <f>MONTH(SalesLineItems__NO_LOT[[#This Row],[Requested_Ship_Date]])</f>
        <v>12</v>
      </c>
      <c r="AA2347">
        <f>YEAR(SalesLineItems__NO_LOT[[#This Row],[Requested_Ship_Date]])</f>
        <v>2018</v>
      </c>
      <c r="AV2347"/>
      <c r="AX2347"/>
      <c r="AZ2347"/>
      <c r="BC2347"/>
      <c r="BF2347"/>
    </row>
    <row r="2348" spans="1:58" x14ac:dyDescent="0.2">
      <c r="A2348" t="s">
        <v>9375</v>
      </c>
      <c r="B2348" s="11" t="s">
        <v>22</v>
      </c>
      <c r="C2348" s="11" t="s">
        <v>9376</v>
      </c>
      <c r="D2348" s="11" t="s">
        <v>2504</v>
      </c>
      <c r="E2348" s="11" t="s">
        <v>188</v>
      </c>
      <c r="F2348">
        <v>200</v>
      </c>
      <c r="G2348" s="11" t="s">
        <v>9</v>
      </c>
      <c r="H2348">
        <v>342</v>
      </c>
      <c r="I2348">
        <v>426</v>
      </c>
      <c r="J2348">
        <v>1.71</v>
      </c>
      <c r="K2348">
        <v>2.13</v>
      </c>
      <c r="L2348" s="11" t="s">
        <v>69</v>
      </c>
      <c r="M2348" s="7">
        <v>43440</v>
      </c>
      <c r="N2348" s="7">
        <v>43440</v>
      </c>
      <c r="O2348" s="11" t="s">
        <v>317</v>
      </c>
      <c r="P2348" s="11" t="s">
        <v>95</v>
      </c>
      <c r="Q2348">
        <v>320188.32</v>
      </c>
      <c r="R2348" s="11" t="s">
        <v>52</v>
      </c>
      <c r="S2348" s="11" t="s">
        <v>95</v>
      </c>
      <c r="T2348">
        <v>8464367.5299999993</v>
      </c>
      <c r="U2348">
        <f>SalesLineItems__NO_LOT[[#This Row],[ActualSales]]-SalesLineItems__NO_LOT[[#This Row],[Extended_Cost]]</f>
        <v>84</v>
      </c>
      <c r="V2348">
        <f>IFERROR(SalesLineItems__NO_LOT[[#This Row],[Revenue]]/SalesLineItems__NO_LOT[[#This Row],[Extended_Price]],0)</f>
        <v>0.19718309859154928</v>
      </c>
      <c r="W2348" t="str">
        <f>IF(SalesLineItems__NO_LOT[[#This Row],[Revenue]]&lt;0,"Lost on Sale","Normal Revenue")</f>
        <v>Normal Revenue</v>
      </c>
      <c r="X2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48">
        <f>IF(SalesLineItems__NO_LOT[[#This Row],[SOP_Type]]="Return",SalesLineItems__NO_LOT[[#This Row],[Extended_Cost]]*-1,SalesLineItems__NO_LOT[[#This Row],[Extended_Price]])</f>
        <v>426</v>
      </c>
      <c r="Z2348">
        <f>MONTH(SalesLineItems__NO_LOT[[#This Row],[Requested_Ship_Date]])</f>
        <v>12</v>
      </c>
      <c r="AA2348">
        <f>YEAR(SalesLineItems__NO_LOT[[#This Row],[Requested_Ship_Date]])</f>
        <v>2018</v>
      </c>
      <c r="AV2348"/>
      <c r="AX2348"/>
      <c r="AZ2348"/>
      <c r="BC2348"/>
      <c r="BF2348"/>
    </row>
    <row r="2349" spans="1:58" x14ac:dyDescent="0.2">
      <c r="A2349" t="s">
        <v>9388</v>
      </c>
      <c r="B2349" s="11" t="s">
        <v>22</v>
      </c>
      <c r="C2349" s="11" t="s">
        <v>9389</v>
      </c>
      <c r="D2349" s="11" t="s">
        <v>2804</v>
      </c>
      <c r="E2349" s="11" t="s">
        <v>9390</v>
      </c>
      <c r="F2349">
        <v>250</v>
      </c>
      <c r="G2349" s="11" t="s">
        <v>9</v>
      </c>
      <c r="H2349">
        <v>690</v>
      </c>
      <c r="I2349">
        <v>875</v>
      </c>
      <c r="J2349">
        <v>2.76</v>
      </c>
      <c r="K2349">
        <v>3.5</v>
      </c>
      <c r="L2349" s="11" t="s">
        <v>214</v>
      </c>
      <c r="M2349" s="7">
        <v>43439</v>
      </c>
      <c r="N2349" s="7">
        <v>43439</v>
      </c>
      <c r="O2349" s="11" t="s">
        <v>317</v>
      </c>
      <c r="P2349" s="11" t="s">
        <v>95</v>
      </c>
      <c r="Q2349">
        <v>2.74</v>
      </c>
      <c r="R2349" s="11" t="s">
        <v>52</v>
      </c>
      <c r="S2349" s="11" t="s">
        <v>95</v>
      </c>
      <c r="T2349">
        <v>135891.89000000001</v>
      </c>
      <c r="U2349">
        <f>SalesLineItems__NO_LOT[[#This Row],[ActualSales]]-SalesLineItems__NO_LOT[[#This Row],[Extended_Cost]]</f>
        <v>185</v>
      </c>
      <c r="V2349">
        <f>IFERROR(SalesLineItems__NO_LOT[[#This Row],[Revenue]]/SalesLineItems__NO_LOT[[#This Row],[Extended_Price]],0)</f>
        <v>0.21142857142857144</v>
      </c>
      <c r="W2349" t="str">
        <f>IF(SalesLineItems__NO_LOT[[#This Row],[Revenue]]&lt;0,"Lost on Sale","Normal Revenue")</f>
        <v>Normal Revenue</v>
      </c>
      <c r="X2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49">
        <f>IF(SalesLineItems__NO_LOT[[#This Row],[SOP_Type]]="Return",SalesLineItems__NO_LOT[[#This Row],[Extended_Cost]]*-1,SalesLineItems__NO_LOT[[#This Row],[Extended_Price]])</f>
        <v>875</v>
      </c>
      <c r="Z2349">
        <f>MONTH(SalesLineItems__NO_LOT[[#This Row],[Requested_Ship_Date]])</f>
        <v>12</v>
      </c>
      <c r="AA2349">
        <f>YEAR(SalesLineItems__NO_LOT[[#This Row],[Requested_Ship_Date]])</f>
        <v>2018</v>
      </c>
      <c r="AV2349"/>
      <c r="AX2349"/>
      <c r="AZ2349"/>
      <c r="BC2349"/>
      <c r="BF2349"/>
    </row>
    <row r="2350" spans="1:58" x14ac:dyDescent="0.2">
      <c r="A2350" t="s">
        <v>9377</v>
      </c>
      <c r="B2350" s="11" t="s">
        <v>22</v>
      </c>
      <c r="C2350" s="11" t="s">
        <v>9378</v>
      </c>
      <c r="D2350" s="11" t="s">
        <v>2504</v>
      </c>
      <c r="E2350" s="11" t="s">
        <v>188</v>
      </c>
      <c r="F2350">
        <v>200</v>
      </c>
      <c r="G2350" s="11" t="s">
        <v>9</v>
      </c>
      <c r="H2350">
        <v>342</v>
      </c>
      <c r="I2350">
        <v>426</v>
      </c>
      <c r="J2350">
        <v>1.71</v>
      </c>
      <c r="K2350">
        <v>2.13</v>
      </c>
      <c r="L2350" s="11" t="s">
        <v>69</v>
      </c>
      <c r="M2350" s="7">
        <v>43440</v>
      </c>
      <c r="N2350" s="7">
        <v>43440</v>
      </c>
      <c r="O2350" s="11" t="s">
        <v>317</v>
      </c>
      <c r="P2350" s="11" t="s">
        <v>95</v>
      </c>
      <c r="Q2350">
        <v>320188.32</v>
      </c>
      <c r="R2350" s="11" t="s">
        <v>52</v>
      </c>
      <c r="S2350" s="11" t="s">
        <v>95</v>
      </c>
      <c r="T2350">
        <v>8464367.5299999993</v>
      </c>
      <c r="U2350">
        <f>SalesLineItems__NO_LOT[[#This Row],[ActualSales]]-SalesLineItems__NO_LOT[[#This Row],[Extended_Cost]]</f>
        <v>84</v>
      </c>
      <c r="V2350">
        <f>IFERROR(SalesLineItems__NO_LOT[[#This Row],[Revenue]]/SalesLineItems__NO_LOT[[#This Row],[Extended_Price]],0)</f>
        <v>0.19718309859154928</v>
      </c>
      <c r="W2350" t="str">
        <f>IF(SalesLineItems__NO_LOT[[#This Row],[Revenue]]&lt;0,"Lost on Sale","Normal Revenue")</f>
        <v>Normal Revenue</v>
      </c>
      <c r="X2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50">
        <f>IF(SalesLineItems__NO_LOT[[#This Row],[SOP_Type]]="Return",SalesLineItems__NO_LOT[[#This Row],[Extended_Cost]]*-1,SalesLineItems__NO_LOT[[#This Row],[Extended_Price]])</f>
        <v>426</v>
      </c>
      <c r="Z2350">
        <f>MONTH(SalesLineItems__NO_LOT[[#This Row],[Requested_Ship_Date]])</f>
        <v>12</v>
      </c>
      <c r="AA2350">
        <f>YEAR(SalesLineItems__NO_LOT[[#This Row],[Requested_Ship_Date]])</f>
        <v>2018</v>
      </c>
      <c r="AV2350"/>
      <c r="AX2350"/>
      <c r="AZ2350"/>
      <c r="BC2350"/>
      <c r="BF2350"/>
    </row>
    <row r="2351" spans="1:58" x14ac:dyDescent="0.2">
      <c r="A2351" t="s">
        <v>9379</v>
      </c>
      <c r="B2351" s="11" t="s">
        <v>22</v>
      </c>
      <c r="C2351" s="11" t="s">
        <v>9380</v>
      </c>
      <c r="D2351" s="11" t="s">
        <v>1786</v>
      </c>
      <c r="E2351" s="11" t="s">
        <v>419</v>
      </c>
      <c r="F2351">
        <v>100</v>
      </c>
      <c r="G2351" s="11" t="s">
        <v>9</v>
      </c>
      <c r="H2351">
        <v>1332</v>
      </c>
      <c r="I2351">
        <v>1740</v>
      </c>
      <c r="J2351">
        <v>13.32</v>
      </c>
      <c r="K2351">
        <v>17.399999999999999</v>
      </c>
      <c r="L2351" s="11" t="s">
        <v>69</v>
      </c>
      <c r="M2351" s="7">
        <v>43440</v>
      </c>
      <c r="N2351" s="7">
        <v>43440</v>
      </c>
      <c r="O2351" s="11" t="s">
        <v>317</v>
      </c>
      <c r="P2351" s="11" t="s">
        <v>95</v>
      </c>
      <c r="Q2351">
        <v>320188.32</v>
      </c>
      <c r="R2351" s="11" t="s">
        <v>52</v>
      </c>
      <c r="S2351" s="11" t="s">
        <v>95</v>
      </c>
      <c r="T2351">
        <v>8464367.5299999993</v>
      </c>
      <c r="U2351">
        <f>SalesLineItems__NO_LOT[[#This Row],[ActualSales]]-SalesLineItems__NO_LOT[[#This Row],[Extended_Cost]]</f>
        <v>408</v>
      </c>
      <c r="V2351">
        <f>IFERROR(SalesLineItems__NO_LOT[[#This Row],[Revenue]]/SalesLineItems__NO_LOT[[#This Row],[Extended_Price]],0)</f>
        <v>0.23448275862068965</v>
      </c>
      <c r="W2351" t="str">
        <f>IF(SalesLineItems__NO_LOT[[#This Row],[Revenue]]&lt;0,"Lost on Sale","Normal Revenue")</f>
        <v>Normal Revenue</v>
      </c>
      <c r="X2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51">
        <f>IF(SalesLineItems__NO_LOT[[#This Row],[SOP_Type]]="Return",SalesLineItems__NO_LOT[[#This Row],[Extended_Cost]]*-1,SalesLineItems__NO_LOT[[#This Row],[Extended_Price]])</f>
        <v>1740</v>
      </c>
      <c r="Z2351">
        <f>MONTH(SalesLineItems__NO_LOT[[#This Row],[Requested_Ship_Date]])</f>
        <v>12</v>
      </c>
      <c r="AA2351">
        <f>YEAR(SalesLineItems__NO_LOT[[#This Row],[Requested_Ship_Date]])</f>
        <v>2018</v>
      </c>
      <c r="AV2351"/>
      <c r="AX2351"/>
      <c r="AZ2351"/>
      <c r="BC2351"/>
      <c r="BF2351"/>
    </row>
    <row r="2352" spans="1:58" x14ac:dyDescent="0.2">
      <c r="A2352" t="s">
        <v>9381</v>
      </c>
      <c r="B2352" s="11" t="s">
        <v>22</v>
      </c>
      <c r="C2352" s="11" t="s">
        <v>9382</v>
      </c>
      <c r="D2352" s="11" t="s">
        <v>2467</v>
      </c>
      <c r="E2352" s="11" t="s">
        <v>2468</v>
      </c>
      <c r="F2352">
        <v>450</v>
      </c>
      <c r="G2352" s="11" t="s">
        <v>9</v>
      </c>
      <c r="H2352">
        <v>1444.5</v>
      </c>
      <c r="I2352">
        <v>2056.5</v>
      </c>
      <c r="J2352">
        <v>3.21</v>
      </c>
      <c r="K2352">
        <v>4.57</v>
      </c>
      <c r="L2352" s="11" t="s">
        <v>69</v>
      </c>
      <c r="M2352" s="7">
        <v>43440</v>
      </c>
      <c r="N2352" s="7">
        <v>43440</v>
      </c>
      <c r="O2352" s="11" t="s">
        <v>317</v>
      </c>
      <c r="P2352" s="11" t="s">
        <v>95</v>
      </c>
      <c r="Q2352">
        <v>320188.32</v>
      </c>
      <c r="R2352" s="11" t="s">
        <v>52</v>
      </c>
      <c r="S2352" s="11" t="s">
        <v>95</v>
      </c>
      <c r="T2352">
        <v>8464367.5299999993</v>
      </c>
      <c r="U2352">
        <f>SalesLineItems__NO_LOT[[#This Row],[ActualSales]]-SalesLineItems__NO_LOT[[#This Row],[Extended_Cost]]</f>
        <v>612</v>
      </c>
      <c r="V2352">
        <f>IFERROR(SalesLineItems__NO_LOT[[#This Row],[Revenue]]/SalesLineItems__NO_LOT[[#This Row],[Extended_Price]],0)</f>
        <v>0.2975929978118162</v>
      </c>
      <c r="W2352" t="str">
        <f>IF(SalesLineItems__NO_LOT[[#This Row],[Revenue]]&lt;0,"Lost on Sale","Normal Revenue")</f>
        <v>Normal Revenue</v>
      </c>
      <c r="X2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52">
        <f>IF(SalesLineItems__NO_LOT[[#This Row],[SOP_Type]]="Return",SalesLineItems__NO_LOT[[#This Row],[Extended_Cost]]*-1,SalesLineItems__NO_LOT[[#This Row],[Extended_Price]])</f>
        <v>2056.5</v>
      </c>
      <c r="Z2352">
        <f>MONTH(SalesLineItems__NO_LOT[[#This Row],[Requested_Ship_Date]])</f>
        <v>12</v>
      </c>
      <c r="AA2352">
        <f>YEAR(SalesLineItems__NO_LOT[[#This Row],[Requested_Ship_Date]])</f>
        <v>2018</v>
      </c>
      <c r="AV2352"/>
      <c r="AX2352"/>
      <c r="AZ2352"/>
      <c r="BC2352"/>
      <c r="BF2352"/>
    </row>
    <row r="2353" spans="1:58" x14ac:dyDescent="0.2">
      <c r="A2353" t="s">
        <v>6090</v>
      </c>
      <c r="B2353" s="11" t="s">
        <v>22</v>
      </c>
      <c r="C2353" s="11" t="s">
        <v>6091</v>
      </c>
      <c r="D2353" s="11" t="s">
        <v>1603</v>
      </c>
      <c r="E2353" s="11" t="s">
        <v>1604</v>
      </c>
      <c r="F2353">
        <v>22.68</v>
      </c>
      <c r="G2353" s="11" t="s">
        <v>9</v>
      </c>
      <c r="H2353">
        <v>114.99</v>
      </c>
      <c r="I2353">
        <v>185.98</v>
      </c>
      <c r="J2353">
        <v>5.07</v>
      </c>
      <c r="K2353">
        <v>8.1999999999999993</v>
      </c>
      <c r="L2353" s="11" t="s">
        <v>10</v>
      </c>
      <c r="M2353" s="7">
        <v>43950</v>
      </c>
      <c r="N2353" s="7">
        <v>43950</v>
      </c>
      <c r="O2353" s="11" t="s">
        <v>21</v>
      </c>
      <c r="P2353" s="11" t="s">
        <v>95</v>
      </c>
      <c r="Q2353">
        <v>66678.759999999995</v>
      </c>
      <c r="R2353" s="11" t="s">
        <v>12</v>
      </c>
      <c r="S2353" s="11" t="s">
        <v>95</v>
      </c>
      <c r="T2353">
        <v>2195688.4</v>
      </c>
      <c r="U2353">
        <f>SalesLineItems__NO_LOT[[#This Row],[ActualSales]]-SalesLineItems__NO_LOT[[#This Row],[Extended_Cost]]</f>
        <v>70.989999999999995</v>
      </c>
      <c r="V2353">
        <f>IFERROR(SalesLineItems__NO_LOT[[#This Row],[Revenue]]/SalesLineItems__NO_LOT[[#This Row],[Extended_Price]],0)</f>
        <v>0.38170771050650609</v>
      </c>
      <c r="W2353" t="str">
        <f>IF(SalesLineItems__NO_LOT[[#This Row],[Revenue]]&lt;0,"Lost on Sale","Normal Revenue")</f>
        <v>Normal Revenue</v>
      </c>
      <c r="X2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53">
        <f>IF(SalesLineItems__NO_LOT[[#This Row],[SOP_Type]]="Return",SalesLineItems__NO_LOT[[#This Row],[Extended_Cost]]*-1,SalesLineItems__NO_LOT[[#This Row],[Extended_Price]])</f>
        <v>185.98</v>
      </c>
      <c r="Z2353">
        <f>MONTH(SalesLineItems__NO_LOT[[#This Row],[Requested_Ship_Date]])</f>
        <v>4</v>
      </c>
      <c r="AA2353">
        <f>YEAR(SalesLineItems__NO_LOT[[#This Row],[Requested_Ship_Date]])</f>
        <v>2020</v>
      </c>
      <c r="AV2353"/>
      <c r="AX2353"/>
      <c r="AZ2353"/>
      <c r="BC2353"/>
      <c r="BF2353"/>
    </row>
    <row r="2354" spans="1:58" x14ac:dyDescent="0.2">
      <c r="A2354" t="s">
        <v>6056</v>
      </c>
      <c r="B2354" s="11" t="s">
        <v>22</v>
      </c>
      <c r="C2354" s="11" t="s">
        <v>6057</v>
      </c>
      <c r="D2354" s="11" t="s">
        <v>404</v>
      </c>
      <c r="E2354" s="11" t="s">
        <v>405</v>
      </c>
      <c r="F2354">
        <v>25</v>
      </c>
      <c r="G2354" s="11" t="s">
        <v>9</v>
      </c>
      <c r="H2354">
        <v>80.75</v>
      </c>
      <c r="I2354">
        <v>319.5</v>
      </c>
      <c r="J2354">
        <v>3.23</v>
      </c>
      <c r="K2354">
        <v>12.78</v>
      </c>
      <c r="L2354" s="11" t="s">
        <v>394</v>
      </c>
      <c r="M2354" s="7">
        <v>43951</v>
      </c>
      <c r="N2354" s="7">
        <v>43951</v>
      </c>
      <c r="O2354" s="11" t="s">
        <v>159</v>
      </c>
      <c r="P2354" s="11" t="s">
        <v>95</v>
      </c>
      <c r="Q2354">
        <v>5300</v>
      </c>
      <c r="R2354" s="11" t="s">
        <v>52</v>
      </c>
      <c r="S2354" s="11" t="s">
        <v>95</v>
      </c>
      <c r="T2354">
        <v>41239.19</v>
      </c>
      <c r="U2354">
        <f>SalesLineItems__NO_LOT[[#This Row],[ActualSales]]-SalesLineItems__NO_LOT[[#This Row],[Extended_Cost]]</f>
        <v>238.75</v>
      </c>
      <c r="V2354">
        <f>IFERROR(SalesLineItems__NO_LOT[[#This Row],[Revenue]]/SalesLineItems__NO_LOT[[#This Row],[Extended_Price]],0)</f>
        <v>0.74726134585289516</v>
      </c>
      <c r="W2354" t="str">
        <f>IF(SalesLineItems__NO_LOT[[#This Row],[Revenue]]&lt;0,"Lost on Sale","Normal Revenue")</f>
        <v>Normal Revenue</v>
      </c>
      <c r="X2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54">
        <f>IF(SalesLineItems__NO_LOT[[#This Row],[SOP_Type]]="Return",SalesLineItems__NO_LOT[[#This Row],[Extended_Cost]]*-1,SalesLineItems__NO_LOT[[#This Row],[Extended_Price]])</f>
        <v>319.5</v>
      </c>
      <c r="Z2354">
        <f>MONTH(SalesLineItems__NO_LOT[[#This Row],[Requested_Ship_Date]])</f>
        <v>4</v>
      </c>
      <c r="AA2354">
        <f>YEAR(SalesLineItems__NO_LOT[[#This Row],[Requested_Ship_Date]])</f>
        <v>2020</v>
      </c>
      <c r="AV2354"/>
      <c r="AX2354"/>
      <c r="AZ2354"/>
      <c r="BC2354"/>
      <c r="BF2354"/>
    </row>
    <row r="2355" spans="1:58" x14ac:dyDescent="0.2">
      <c r="A2355" t="s">
        <v>6058</v>
      </c>
      <c r="B2355" s="11" t="s">
        <v>22</v>
      </c>
      <c r="C2355" s="11" t="s">
        <v>6059</v>
      </c>
      <c r="D2355" s="11" t="s">
        <v>3495</v>
      </c>
      <c r="E2355" s="11" t="s">
        <v>3496</v>
      </c>
      <c r="F2355">
        <v>5</v>
      </c>
      <c r="G2355" s="11" t="s">
        <v>68</v>
      </c>
      <c r="H2355">
        <v>26.85</v>
      </c>
      <c r="I2355">
        <v>19.600000000000001</v>
      </c>
      <c r="J2355">
        <v>5.37</v>
      </c>
      <c r="K2355">
        <v>3.92</v>
      </c>
      <c r="L2355" s="11" t="s">
        <v>3497</v>
      </c>
      <c r="M2355" s="7">
        <v>43951</v>
      </c>
      <c r="N2355" s="7">
        <v>43951</v>
      </c>
      <c r="O2355" s="11" t="s">
        <v>713</v>
      </c>
      <c r="P2355" s="11" t="s">
        <v>95</v>
      </c>
      <c r="Q2355">
        <v>6085.99</v>
      </c>
      <c r="R2355" s="11" t="s">
        <v>86</v>
      </c>
      <c r="S2355" s="11" t="s">
        <v>95</v>
      </c>
      <c r="T2355">
        <v>24218.45</v>
      </c>
      <c r="U2355">
        <f>SalesLineItems__NO_LOT[[#This Row],[ActualSales]]-SalesLineItems__NO_LOT[[#This Row],[Extended_Cost]]</f>
        <v>-7.25</v>
      </c>
      <c r="V2355">
        <f>IFERROR(SalesLineItems__NO_LOT[[#This Row],[Revenue]]/SalesLineItems__NO_LOT[[#This Row],[Extended_Price]],0)</f>
        <v>-0.36989795918367346</v>
      </c>
      <c r="W2355" t="str">
        <f>IF(SalesLineItems__NO_LOT[[#This Row],[Revenue]]&lt;0,"Lost on Sale","Normal Revenue")</f>
        <v>Lost on Sale</v>
      </c>
      <c r="X2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55">
        <f>IF(SalesLineItems__NO_LOT[[#This Row],[SOP_Type]]="Return",SalesLineItems__NO_LOT[[#This Row],[Extended_Cost]]*-1,SalesLineItems__NO_LOT[[#This Row],[Extended_Price]])</f>
        <v>19.600000000000001</v>
      </c>
      <c r="Z2355">
        <f>MONTH(SalesLineItems__NO_LOT[[#This Row],[Requested_Ship_Date]])</f>
        <v>4</v>
      </c>
      <c r="AA2355">
        <f>YEAR(SalesLineItems__NO_LOT[[#This Row],[Requested_Ship_Date]])</f>
        <v>2020</v>
      </c>
      <c r="AV2355"/>
      <c r="AX2355"/>
      <c r="AZ2355"/>
      <c r="BC2355"/>
      <c r="BF2355"/>
    </row>
    <row r="2356" spans="1:58" x14ac:dyDescent="0.2">
      <c r="A2356" t="s">
        <v>6060</v>
      </c>
      <c r="B2356" s="11" t="s">
        <v>22</v>
      </c>
      <c r="C2356" s="11" t="s">
        <v>6059</v>
      </c>
      <c r="D2356" s="11" t="s">
        <v>3498</v>
      </c>
      <c r="E2356" s="11" t="s">
        <v>3101</v>
      </c>
      <c r="F2356">
        <v>5</v>
      </c>
      <c r="G2356" s="11" t="s">
        <v>68</v>
      </c>
      <c r="H2356">
        <v>11.61</v>
      </c>
      <c r="I2356">
        <v>14</v>
      </c>
      <c r="J2356">
        <v>2.3199999999999998</v>
      </c>
      <c r="K2356">
        <v>2.8</v>
      </c>
      <c r="L2356" s="11" t="s">
        <v>3497</v>
      </c>
      <c r="M2356" s="7">
        <v>43951</v>
      </c>
      <c r="N2356" s="7">
        <v>43951</v>
      </c>
      <c r="O2356" s="11" t="s">
        <v>713</v>
      </c>
      <c r="P2356" s="11" t="s">
        <v>95</v>
      </c>
      <c r="Q2356">
        <v>6085.99</v>
      </c>
      <c r="R2356" s="11" t="s">
        <v>86</v>
      </c>
      <c r="S2356" s="11" t="s">
        <v>95</v>
      </c>
      <c r="T2356">
        <v>24218.45</v>
      </c>
      <c r="U2356">
        <f>SalesLineItems__NO_LOT[[#This Row],[ActualSales]]-SalesLineItems__NO_LOT[[#This Row],[Extended_Cost]]</f>
        <v>2.3900000000000006</v>
      </c>
      <c r="V2356">
        <f>IFERROR(SalesLineItems__NO_LOT[[#This Row],[Revenue]]/SalesLineItems__NO_LOT[[#This Row],[Extended_Price]],0)</f>
        <v>0.17071428571428576</v>
      </c>
      <c r="W2356" t="str">
        <f>IF(SalesLineItems__NO_LOT[[#This Row],[Revenue]]&lt;0,"Lost on Sale","Normal Revenue")</f>
        <v>Normal Revenue</v>
      </c>
      <c r="X2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56">
        <f>IF(SalesLineItems__NO_LOT[[#This Row],[SOP_Type]]="Return",SalesLineItems__NO_LOT[[#This Row],[Extended_Cost]]*-1,SalesLineItems__NO_LOT[[#This Row],[Extended_Price]])</f>
        <v>14</v>
      </c>
      <c r="Z2356">
        <f>MONTH(SalesLineItems__NO_LOT[[#This Row],[Requested_Ship_Date]])</f>
        <v>4</v>
      </c>
      <c r="AA2356">
        <f>YEAR(SalesLineItems__NO_LOT[[#This Row],[Requested_Ship_Date]])</f>
        <v>2020</v>
      </c>
      <c r="AV2356"/>
      <c r="AX2356"/>
      <c r="AZ2356"/>
      <c r="BC2356"/>
      <c r="BF2356"/>
    </row>
    <row r="2357" spans="1:58" x14ac:dyDescent="0.2">
      <c r="A2357" t="s">
        <v>6061</v>
      </c>
      <c r="B2357" s="11" t="s">
        <v>22</v>
      </c>
      <c r="C2357" s="11" t="s">
        <v>6059</v>
      </c>
      <c r="D2357" s="11" t="s">
        <v>3499</v>
      </c>
      <c r="E2357" s="11" t="s">
        <v>3500</v>
      </c>
      <c r="F2357">
        <v>0.2</v>
      </c>
      <c r="G2357" s="11" t="s">
        <v>68</v>
      </c>
      <c r="H2357">
        <v>3.63</v>
      </c>
      <c r="I2357">
        <v>5.18</v>
      </c>
      <c r="J2357">
        <v>18.149999999999999</v>
      </c>
      <c r="K2357">
        <v>25.92</v>
      </c>
      <c r="L2357" s="11" t="s">
        <v>3497</v>
      </c>
      <c r="M2357" s="7">
        <v>43951</v>
      </c>
      <c r="N2357" s="7">
        <v>43951</v>
      </c>
      <c r="O2357" s="11" t="s">
        <v>35</v>
      </c>
      <c r="P2357" s="11" t="s">
        <v>95</v>
      </c>
      <c r="Q2357">
        <v>6085.99</v>
      </c>
      <c r="R2357" s="11" t="s">
        <v>86</v>
      </c>
      <c r="S2357" s="11" t="s">
        <v>95</v>
      </c>
      <c r="T2357">
        <v>24218.45</v>
      </c>
      <c r="U2357">
        <f>SalesLineItems__NO_LOT[[#This Row],[ActualSales]]-SalesLineItems__NO_LOT[[#This Row],[Extended_Cost]]</f>
        <v>1.5499999999999998</v>
      </c>
      <c r="V2357">
        <f>IFERROR(SalesLineItems__NO_LOT[[#This Row],[Revenue]]/SalesLineItems__NO_LOT[[#This Row],[Extended_Price]],0)</f>
        <v>0.29922779922779918</v>
      </c>
      <c r="W2357" t="str">
        <f>IF(SalesLineItems__NO_LOT[[#This Row],[Revenue]]&lt;0,"Lost on Sale","Normal Revenue")</f>
        <v>Normal Revenue</v>
      </c>
      <c r="X2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57">
        <f>IF(SalesLineItems__NO_LOT[[#This Row],[SOP_Type]]="Return",SalesLineItems__NO_LOT[[#This Row],[Extended_Cost]]*-1,SalesLineItems__NO_LOT[[#This Row],[Extended_Price]])</f>
        <v>5.18</v>
      </c>
      <c r="Z2357">
        <f>MONTH(SalesLineItems__NO_LOT[[#This Row],[Requested_Ship_Date]])</f>
        <v>4</v>
      </c>
      <c r="AA2357">
        <f>YEAR(SalesLineItems__NO_LOT[[#This Row],[Requested_Ship_Date]])</f>
        <v>2020</v>
      </c>
      <c r="AV2357"/>
      <c r="AX2357"/>
      <c r="AZ2357"/>
      <c r="BC2357"/>
      <c r="BF2357"/>
    </row>
    <row r="2358" spans="1:58" x14ac:dyDescent="0.2">
      <c r="A2358" t="s">
        <v>6062</v>
      </c>
      <c r="B2358" s="11" t="s">
        <v>22</v>
      </c>
      <c r="C2358" s="11" t="s">
        <v>6063</v>
      </c>
      <c r="D2358" s="11" t="s">
        <v>108</v>
      </c>
      <c r="E2358" s="11" t="s">
        <v>109</v>
      </c>
      <c r="F2358">
        <v>6825</v>
      </c>
      <c r="G2358" s="11" t="s">
        <v>9</v>
      </c>
      <c r="H2358">
        <v>31299</v>
      </c>
      <c r="I2358">
        <v>58012.5</v>
      </c>
      <c r="J2358">
        <v>4.59</v>
      </c>
      <c r="K2358">
        <v>8.5</v>
      </c>
      <c r="L2358" s="11" t="s">
        <v>110</v>
      </c>
      <c r="M2358" s="7">
        <v>43951</v>
      </c>
      <c r="N2358" s="7">
        <v>43951</v>
      </c>
      <c r="O2358" s="11" t="s">
        <v>65</v>
      </c>
      <c r="P2358" s="11" t="s">
        <v>95</v>
      </c>
      <c r="Q2358">
        <v>193225.16</v>
      </c>
      <c r="R2358" s="11" t="s">
        <v>12</v>
      </c>
      <c r="S2358" s="11" t="s">
        <v>95</v>
      </c>
      <c r="T2358">
        <v>10672799.380000001</v>
      </c>
      <c r="U2358">
        <f>SalesLineItems__NO_LOT[[#This Row],[ActualSales]]-SalesLineItems__NO_LOT[[#This Row],[Extended_Cost]]</f>
        <v>26713.5</v>
      </c>
      <c r="V2358">
        <f>IFERROR(SalesLineItems__NO_LOT[[#This Row],[Revenue]]/SalesLineItems__NO_LOT[[#This Row],[Extended_Price]],0)</f>
        <v>0.46047834518422753</v>
      </c>
      <c r="W2358" t="str">
        <f>IF(SalesLineItems__NO_LOT[[#This Row],[Revenue]]&lt;0,"Lost on Sale","Normal Revenue")</f>
        <v>Normal Revenue</v>
      </c>
      <c r="X2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58">
        <f>IF(SalesLineItems__NO_LOT[[#This Row],[SOP_Type]]="Return",SalesLineItems__NO_LOT[[#This Row],[Extended_Cost]]*-1,SalesLineItems__NO_LOT[[#This Row],[Extended_Price]])</f>
        <v>58012.5</v>
      </c>
      <c r="Z2358">
        <f>MONTH(SalesLineItems__NO_LOT[[#This Row],[Requested_Ship_Date]])</f>
        <v>4</v>
      </c>
      <c r="AA2358">
        <f>YEAR(SalesLineItems__NO_LOT[[#This Row],[Requested_Ship_Date]])</f>
        <v>2020</v>
      </c>
      <c r="AV2358"/>
      <c r="AX2358"/>
      <c r="AZ2358"/>
      <c r="BC2358"/>
      <c r="BF2358"/>
    </row>
    <row r="2359" spans="1:58" x14ac:dyDescent="0.2">
      <c r="A2359" t="s">
        <v>6064</v>
      </c>
      <c r="B2359" s="11" t="s">
        <v>22</v>
      </c>
      <c r="C2359" s="11" t="s">
        <v>6063</v>
      </c>
      <c r="D2359" s="11" t="s">
        <v>127</v>
      </c>
      <c r="E2359" s="11" t="s">
        <v>128</v>
      </c>
      <c r="F2359">
        <v>222.31</v>
      </c>
      <c r="G2359" s="11" t="s">
        <v>9</v>
      </c>
      <c r="H2359">
        <v>1300.51</v>
      </c>
      <c r="I2359">
        <v>2952.28</v>
      </c>
      <c r="J2359">
        <v>5.85</v>
      </c>
      <c r="K2359">
        <v>13.28</v>
      </c>
      <c r="L2359" s="11" t="s">
        <v>110</v>
      </c>
      <c r="M2359" s="7">
        <v>43951</v>
      </c>
      <c r="N2359" s="7">
        <v>43951</v>
      </c>
      <c r="O2359" s="11" t="s">
        <v>40</v>
      </c>
      <c r="P2359" s="11" t="s">
        <v>95</v>
      </c>
      <c r="Q2359">
        <v>193225.16</v>
      </c>
      <c r="R2359" s="11" t="s">
        <v>12</v>
      </c>
      <c r="S2359" s="11" t="s">
        <v>95</v>
      </c>
      <c r="T2359">
        <v>10672799.380000001</v>
      </c>
      <c r="U2359">
        <f>SalesLineItems__NO_LOT[[#This Row],[ActualSales]]-SalesLineItems__NO_LOT[[#This Row],[Extended_Cost]]</f>
        <v>1651.7700000000002</v>
      </c>
      <c r="V2359">
        <f>IFERROR(SalesLineItems__NO_LOT[[#This Row],[Revenue]]/SalesLineItems__NO_LOT[[#This Row],[Extended_Price]],0)</f>
        <v>0.55948961480618375</v>
      </c>
      <c r="W2359" t="str">
        <f>IF(SalesLineItems__NO_LOT[[#This Row],[Revenue]]&lt;0,"Lost on Sale","Normal Revenue")</f>
        <v>Normal Revenue</v>
      </c>
      <c r="X2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59">
        <f>IF(SalesLineItems__NO_LOT[[#This Row],[SOP_Type]]="Return",SalesLineItems__NO_LOT[[#This Row],[Extended_Cost]]*-1,SalesLineItems__NO_LOT[[#This Row],[Extended_Price]])</f>
        <v>2952.28</v>
      </c>
      <c r="Z2359">
        <f>MONTH(SalesLineItems__NO_LOT[[#This Row],[Requested_Ship_Date]])</f>
        <v>4</v>
      </c>
      <c r="AA2359">
        <f>YEAR(SalesLineItems__NO_LOT[[#This Row],[Requested_Ship_Date]])</f>
        <v>2020</v>
      </c>
      <c r="AV2359"/>
      <c r="AX2359"/>
      <c r="AZ2359"/>
      <c r="BC2359"/>
      <c r="BF2359"/>
    </row>
    <row r="2360" spans="1:58" x14ac:dyDescent="0.2">
      <c r="A2360" t="s">
        <v>6065</v>
      </c>
      <c r="B2360" s="11" t="s">
        <v>22</v>
      </c>
      <c r="C2360" s="11" t="s">
        <v>6063</v>
      </c>
      <c r="D2360" s="11" t="s">
        <v>130</v>
      </c>
      <c r="E2360" s="11" t="s">
        <v>131</v>
      </c>
      <c r="F2360">
        <v>402.7</v>
      </c>
      <c r="G2360" s="11" t="s">
        <v>9</v>
      </c>
      <c r="H2360">
        <v>2042.09</v>
      </c>
      <c r="I2360">
        <v>4300.84</v>
      </c>
      <c r="J2360">
        <v>5.07</v>
      </c>
      <c r="K2360">
        <v>10.68</v>
      </c>
      <c r="L2360" s="11" t="s">
        <v>110</v>
      </c>
      <c r="M2360" s="7">
        <v>43951</v>
      </c>
      <c r="N2360" s="7">
        <v>43951</v>
      </c>
      <c r="O2360" s="11" t="s">
        <v>40</v>
      </c>
      <c r="P2360" s="11" t="s">
        <v>95</v>
      </c>
      <c r="Q2360">
        <v>193225.16</v>
      </c>
      <c r="R2360" s="11" t="s">
        <v>12</v>
      </c>
      <c r="S2360" s="11" t="s">
        <v>95</v>
      </c>
      <c r="T2360">
        <v>10672799.380000001</v>
      </c>
      <c r="U2360">
        <f>SalesLineItems__NO_LOT[[#This Row],[ActualSales]]-SalesLineItems__NO_LOT[[#This Row],[Extended_Cost]]</f>
        <v>2258.75</v>
      </c>
      <c r="V2360">
        <f>IFERROR(SalesLineItems__NO_LOT[[#This Row],[Revenue]]/SalesLineItems__NO_LOT[[#This Row],[Extended_Price]],0)</f>
        <v>0.52518810278922257</v>
      </c>
      <c r="W2360" t="str">
        <f>IF(SalesLineItems__NO_LOT[[#This Row],[Revenue]]&lt;0,"Lost on Sale","Normal Revenue")</f>
        <v>Normal Revenue</v>
      </c>
      <c r="X2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0">
        <f>IF(SalesLineItems__NO_LOT[[#This Row],[SOP_Type]]="Return",SalesLineItems__NO_LOT[[#This Row],[Extended_Cost]]*-1,SalesLineItems__NO_LOT[[#This Row],[Extended_Price]])</f>
        <v>4300.84</v>
      </c>
      <c r="Z2360">
        <f>MONTH(SalesLineItems__NO_LOT[[#This Row],[Requested_Ship_Date]])</f>
        <v>4</v>
      </c>
      <c r="AA2360">
        <f>YEAR(SalesLineItems__NO_LOT[[#This Row],[Requested_Ship_Date]])</f>
        <v>2020</v>
      </c>
      <c r="AV2360"/>
      <c r="AX2360"/>
      <c r="AZ2360"/>
      <c r="BC2360"/>
      <c r="BF2360"/>
    </row>
    <row r="2361" spans="1:58" x14ac:dyDescent="0.2">
      <c r="A2361" t="s">
        <v>6066</v>
      </c>
      <c r="B2361" s="11" t="s">
        <v>22</v>
      </c>
      <c r="C2361" s="11" t="s">
        <v>6063</v>
      </c>
      <c r="D2361" s="11" t="s">
        <v>133</v>
      </c>
      <c r="E2361" s="11" t="s">
        <v>134</v>
      </c>
      <c r="F2361">
        <v>141.19</v>
      </c>
      <c r="G2361" s="11" t="s">
        <v>9</v>
      </c>
      <c r="H2361">
        <v>912.09</v>
      </c>
      <c r="I2361">
        <v>1883.47</v>
      </c>
      <c r="J2361">
        <v>6.46</v>
      </c>
      <c r="K2361">
        <v>13.34</v>
      </c>
      <c r="L2361" s="11" t="s">
        <v>110</v>
      </c>
      <c r="M2361" s="7">
        <v>43951</v>
      </c>
      <c r="N2361" s="7">
        <v>43951</v>
      </c>
      <c r="O2361" s="11" t="s">
        <v>11</v>
      </c>
      <c r="P2361" s="11" t="s">
        <v>95</v>
      </c>
      <c r="Q2361">
        <v>193225.16</v>
      </c>
      <c r="R2361" s="11" t="s">
        <v>12</v>
      </c>
      <c r="S2361" s="11" t="s">
        <v>95</v>
      </c>
      <c r="T2361">
        <v>10672799.380000001</v>
      </c>
      <c r="U2361">
        <f>SalesLineItems__NO_LOT[[#This Row],[ActualSales]]-SalesLineItems__NO_LOT[[#This Row],[Extended_Cost]]</f>
        <v>971.38</v>
      </c>
      <c r="V2361">
        <f>IFERROR(SalesLineItems__NO_LOT[[#This Row],[Revenue]]/SalesLineItems__NO_LOT[[#This Row],[Extended_Price]],0)</f>
        <v>0.51573956580141966</v>
      </c>
      <c r="W2361" t="str">
        <f>IF(SalesLineItems__NO_LOT[[#This Row],[Revenue]]&lt;0,"Lost on Sale","Normal Revenue")</f>
        <v>Normal Revenue</v>
      </c>
      <c r="X2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1">
        <f>IF(SalesLineItems__NO_LOT[[#This Row],[SOP_Type]]="Return",SalesLineItems__NO_LOT[[#This Row],[Extended_Cost]]*-1,SalesLineItems__NO_LOT[[#This Row],[Extended_Price]])</f>
        <v>1883.47</v>
      </c>
      <c r="Z2361">
        <f>MONTH(SalesLineItems__NO_LOT[[#This Row],[Requested_Ship_Date]])</f>
        <v>4</v>
      </c>
      <c r="AA2361">
        <f>YEAR(SalesLineItems__NO_LOT[[#This Row],[Requested_Ship_Date]])</f>
        <v>2020</v>
      </c>
      <c r="AV2361"/>
      <c r="AX2361"/>
      <c r="AZ2361"/>
      <c r="BC2361"/>
      <c r="BF2361"/>
    </row>
    <row r="2362" spans="1:58" x14ac:dyDescent="0.2">
      <c r="A2362" t="s">
        <v>6067</v>
      </c>
      <c r="B2362" s="11" t="s">
        <v>22</v>
      </c>
      <c r="C2362" s="11" t="s">
        <v>6063</v>
      </c>
      <c r="D2362" s="11" t="s">
        <v>136</v>
      </c>
      <c r="E2362" s="11" t="s">
        <v>137</v>
      </c>
      <c r="F2362">
        <v>394</v>
      </c>
      <c r="G2362" s="11" t="s">
        <v>9</v>
      </c>
      <c r="H2362">
        <v>2517.66</v>
      </c>
      <c r="I2362">
        <v>5653.9</v>
      </c>
      <c r="J2362">
        <v>6.39</v>
      </c>
      <c r="K2362">
        <v>14.35</v>
      </c>
      <c r="L2362" s="11" t="s">
        <v>110</v>
      </c>
      <c r="M2362" s="7">
        <v>43951</v>
      </c>
      <c r="N2362" s="7">
        <v>43951</v>
      </c>
      <c r="O2362" s="11" t="s">
        <v>11</v>
      </c>
      <c r="P2362" s="11" t="s">
        <v>95</v>
      </c>
      <c r="Q2362">
        <v>193225.16</v>
      </c>
      <c r="R2362" s="11" t="s">
        <v>12</v>
      </c>
      <c r="S2362" s="11" t="s">
        <v>95</v>
      </c>
      <c r="T2362">
        <v>10672799.380000001</v>
      </c>
      <c r="U2362">
        <f>SalesLineItems__NO_LOT[[#This Row],[ActualSales]]-SalesLineItems__NO_LOT[[#This Row],[Extended_Cost]]</f>
        <v>3136.24</v>
      </c>
      <c r="V2362">
        <f>IFERROR(SalesLineItems__NO_LOT[[#This Row],[Revenue]]/SalesLineItems__NO_LOT[[#This Row],[Extended_Price]],0)</f>
        <v>0.55470383275261326</v>
      </c>
      <c r="W2362" t="str">
        <f>IF(SalesLineItems__NO_LOT[[#This Row],[Revenue]]&lt;0,"Lost on Sale","Normal Revenue")</f>
        <v>Normal Revenue</v>
      </c>
      <c r="X2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2">
        <f>IF(SalesLineItems__NO_LOT[[#This Row],[SOP_Type]]="Return",SalesLineItems__NO_LOT[[#This Row],[Extended_Cost]]*-1,SalesLineItems__NO_LOT[[#This Row],[Extended_Price]])</f>
        <v>5653.9</v>
      </c>
      <c r="Z2362">
        <f>MONTH(SalesLineItems__NO_LOT[[#This Row],[Requested_Ship_Date]])</f>
        <v>4</v>
      </c>
      <c r="AA2362">
        <f>YEAR(SalesLineItems__NO_LOT[[#This Row],[Requested_Ship_Date]])</f>
        <v>2020</v>
      </c>
      <c r="AV2362"/>
      <c r="AX2362"/>
      <c r="AZ2362"/>
      <c r="BC2362"/>
      <c r="BF2362"/>
    </row>
    <row r="2363" spans="1:58" x14ac:dyDescent="0.2">
      <c r="A2363" t="s">
        <v>6068</v>
      </c>
      <c r="B2363" s="11" t="s">
        <v>22</v>
      </c>
      <c r="C2363" s="11" t="s">
        <v>6063</v>
      </c>
      <c r="D2363" s="11" t="s">
        <v>139</v>
      </c>
      <c r="E2363" s="11" t="s">
        <v>140</v>
      </c>
      <c r="F2363">
        <v>199.5</v>
      </c>
      <c r="G2363" s="11" t="s">
        <v>9</v>
      </c>
      <c r="H2363">
        <v>873.81</v>
      </c>
      <c r="I2363">
        <v>1761.59</v>
      </c>
      <c r="J2363">
        <v>4.38</v>
      </c>
      <c r="K2363">
        <v>8.83</v>
      </c>
      <c r="L2363" s="11" t="s">
        <v>110</v>
      </c>
      <c r="M2363" s="7">
        <v>43951</v>
      </c>
      <c r="N2363" s="7">
        <v>43951</v>
      </c>
      <c r="O2363" s="11" t="s">
        <v>40</v>
      </c>
      <c r="P2363" s="11" t="s">
        <v>95</v>
      </c>
      <c r="Q2363">
        <v>193225.16</v>
      </c>
      <c r="R2363" s="11" t="s">
        <v>12</v>
      </c>
      <c r="S2363" s="11" t="s">
        <v>95</v>
      </c>
      <c r="T2363">
        <v>10672799.380000001</v>
      </c>
      <c r="U2363">
        <f>SalesLineItems__NO_LOT[[#This Row],[ActualSales]]-SalesLineItems__NO_LOT[[#This Row],[Extended_Cost]]</f>
        <v>887.78</v>
      </c>
      <c r="V2363">
        <f>IFERROR(SalesLineItems__NO_LOT[[#This Row],[Revenue]]/SalesLineItems__NO_LOT[[#This Row],[Extended_Price]],0)</f>
        <v>0.50396516783133416</v>
      </c>
      <c r="W2363" t="str">
        <f>IF(SalesLineItems__NO_LOT[[#This Row],[Revenue]]&lt;0,"Lost on Sale","Normal Revenue")</f>
        <v>Normal Revenue</v>
      </c>
      <c r="X2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3">
        <f>IF(SalesLineItems__NO_LOT[[#This Row],[SOP_Type]]="Return",SalesLineItems__NO_LOT[[#This Row],[Extended_Cost]]*-1,SalesLineItems__NO_LOT[[#This Row],[Extended_Price]])</f>
        <v>1761.59</v>
      </c>
      <c r="Z2363">
        <f>MONTH(SalesLineItems__NO_LOT[[#This Row],[Requested_Ship_Date]])</f>
        <v>4</v>
      </c>
      <c r="AA2363">
        <f>YEAR(SalesLineItems__NO_LOT[[#This Row],[Requested_Ship_Date]])</f>
        <v>2020</v>
      </c>
      <c r="AV2363"/>
      <c r="AX2363"/>
      <c r="AZ2363"/>
      <c r="BC2363"/>
      <c r="BF2363"/>
    </row>
    <row r="2364" spans="1:58" x14ac:dyDescent="0.2">
      <c r="A2364" t="s">
        <v>6069</v>
      </c>
      <c r="B2364" s="11" t="s">
        <v>22</v>
      </c>
      <c r="C2364" s="11" t="s">
        <v>6063</v>
      </c>
      <c r="D2364" s="11" t="s">
        <v>142</v>
      </c>
      <c r="E2364" s="11" t="s">
        <v>143</v>
      </c>
      <c r="F2364">
        <v>98.8</v>
      </c>
      <c r="G2364" s="11" t="s">
        <v>9</v>
      </c>
      <c r="H2364">
        <v>704.44</v>
      </c>
      <c r="I2364">
        <v>1637.12</v>
      </c>
      <c r="J2364">
        <v>7.13</v>
      </c>
      <c r="K2364">
        <v>16.57</v>
      </c>
      <c r="L2364" s="11" t="s">
        <v>110</v>
      </c>
      <c r="M2364" s="7">
        <v>43951</v>
      </c>
      <c r="N2364" s="7">
        <v>43951</v>
      </c>
      <c r="O2364" s="11" t="s">
        <v>40</v>
      </c>
      <c r="P2364" s="11" t="s">
        <v>95</v>
      </c>
      <c r="Q2364">
        <v>193225.16</v>
      </c>
      <c r="R2364" s="11" t="s">
        <v>12</v>
      </c>
      <c r="S2364" s="11" t="s">
        <v>95</v>
      </c>
      <c r="T2364">
        <v>10672799.380000001</v>
      </c>
      <c r="U2364">
        <f>SalesLineItems__NO_LOT[[#This Row],[ActualSales]]-SalesLineItems__NO_LOT[[#This Row],[Extended_Cost]]</f>
        <v>932.67999999999984</v>
      </c>
      <c r="V2364">
        <f>IFERROR(SalesLineItems__NO_LOT[[#This Row],[Revenue]]/SalesLineItems__NO_LOT[[#This Row],[Extended_Price]],0)</f>
        <v>0.5697077795152462</v>
      </c>
      <c r="W2364" t="str">
        <f>IF(SalesLineItems__NO_LOT[[#This Row],[Revenue]]&lt;0,"Lost on Sale","Normal Revenue")</f>
        <v>Normal Revenue</v>
      </c>
      <c r="X2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4">
        <f>IF(SalesLineItems__NO_LOT[[#This Row],[SOP_Type]]="Return",SalesLineItems__NO_LOT[[#This Row],[Extended_Cost]]*-1,SalesLineItems__NO_LOT[[#This Row],[Extended_Price]])</f>
        <v>1637.12</v>
      </c>
      <c r="Z2364">
        <f>MONTH(SalesLineItems__NO_LOT[[#This Row],[Requested_Ship_Date]])</f>
        <v>4</v>
      </c>
      <c r="AA2364">
        <f>YEAR(SalesLineItems__NO_LOT[[#This Row],[Requested_Ship_Date]])</f>
        <v>2020</v>
      </c>
      <c r="AV2364"/>
      <c r="AX2364"/>
      <c r="AZ2364"/>
      <c r="BC2364"/>
      <c r="BF2364"/>
    </row>
    <row r="2365" spans="1:58" x14ac:dyDescent="0.2">
      <c r="A2365" t="s">
        <v>6070</v>
      </c>
      <c r="B2365" s="11" t="s">
        <v>22</v>
      </c>
      <c r="C2365" s="11" t="s">
        <v>6063</v>
      </c>
      <c r="D2365" s="11" t="s">
        <v>13</v>
      </c>
      <c r="E2365" s="11" t="s">
        <v>14</v>
      </c>
      <c r="F2365">
        <v>1</v>
      </c>
      <c r="G2365" s="11" t="s">
        <v>15</v>
      </c>
      <c r="H2365">
        <v>0</v>
      </c>
      <c r="I2365">
        <v>1.5</v>
      </c>
      <c r="J2365">
        <v>0</v>
      </c>
      <c r="K2365">
        <v>1.5</v>
      </c>
      <c r="L2365" s="11" t="s">
        <v>110</v>
      </c>
      <c r="M2365" s="7">
        <v>43951</v>
      </c>
      <c r="N2365" s="7">
        <v>43951</v>
      </c>
      <c r="O2365" s="11" t="s">
        <v>16</v>
      </c>
      <c r="P2365" s="11" t="s">
        <v>95</v>
      </c>
      <c r="Q2365">
        <v>193225.16</v>
      </c>
      <c r="R2365" s="11" t="s">
        <v>12</v>
      </c>
      <c r="S2365" s="11" t="s">
        <v>95</v>
      </c>
      <c r="T2365">
        <v>10672799.380000001</v>
      </c>
      <c r="U2365">
        <f>SalesLineItems__NO_LOT[[#This Row],[ActualSales]]-SalesLineItems__NO_LOT[[#This Row],[Extended_Cost]]</f>
        <v>1.5</v>
      </c>
      <c r="V2365">
        <f>IFERROR(SalesLineItems__NO_LOT[[#This Row],[Revenue]]/SalesLineItems__NO_LOT[[#This Row],[Extended_Price]],0)</f>
        <v>1</v>
      </c>
      <c r="W2365" t="str">
        <f>IF(SalesLineItems__NO_LOT[[#This Row],[Revenue]]&lt;0,"Lost on Sale","Normal Revenue")</f>
        <v>Normal Revenue</v>
      </c>
      <c r="X2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5">
        <f>IF(SalesLineItems__NO_LOT[[#This Row],[SOP_Type]]="Return",SalesLineItems__NO_LOT[[#This Row],[Extended_Cost]]*-1,SalesLineItems__NO_LOT[[#This Row],[Extended_Price]])</f>
        <v>1.5</v>
      </c>
      <c r="Z2365">
        <f>MONTH(SalesLineItems__NO_LOT[[#This Row],[Requested_Ship_Date]])</f>
        <v>4</v>
      </c>
      <c r="AA2365">
        <f>YEAR(SalesLineItems__NO_LOT[[#This Row],[Requested_Ship_Date]])</f>
        <v>2020</v>
      </c>
      <c r="AV2365"/>
      <c r="AX2365"/>
      <c r="AZ2365"/>
      <c r="BC2365"/>
      <c r="BF2365"/>
    </row>
    <row r="2366" spans="1:58" x14ac:dyDescent="0.2">
      <c r="A2366" t="s">
        <v>6071</v>
      </c>
      <c r="B2366" s="11" t="s">
        <v>22</v>
      </c>
      <c r="C2366" s="11" t="s">
        <v>6072</v>
      </c>
      <c r="D2366" s="11" t="s">
        <v>38</v>
      </c>
      <c r="E2366" s="11" t="s">
        <v>39</v>
      </c>
      <c r="F2366">
        <v>1600</v>
      </c>
      <c r="G2366" s="11" t="s">
        <v>9</v>
      </c>
      <c r="H2366">
        <v>6682.2</v>
      </c>
      <c r="I2366">
        <v>8640</v>
      </c>
      <c r="J2366">
        <v>4.18</v>
      </c>
      <c r="K2366">
        <v>5.4</v>
      </c>
      <c r="L2366" s="11" t="s">
        <v>110</v>
      </c>
      <c r="M2366" s="7">
        <v>43951</v>
      </c>
      <c r="N2366" s="7">
        <v>43951</v>
      </c>
      <c r="O2366" s="11" t="s">
        <v>40</v>
      </c>
      <c r="P2366" s="11" t="s">
        <v>95</v>
      </c>
      <c r="Q2366">
        <v>193225.16</v>
      </c>
      <c r="R2366" s="11" t="s">
        <v>12</v>
      </c>
      <c r="S2366" s="11" t="s">
        <v>95</v>
      </c>
      <c r="T2366">
        <v>10672799.380000001</v>
      </c>
      <c r="U2366">
        <f>SalesLineItems__NO_LOT[[#This Row],[ActualSales]]-SalesLineItems__NO_LOT[[#This Row],[Extended_Cost]]</f>
        <v>1957.8000000000002</v>
      </c>
      <c r="V2366">
        <f>IFERROR(SalesLineItems__NO_LOT[[#This Row],[Revenue]]/SalesLineItems__NO_LOT[[#This Row],[Extended_Price]],0)</f>
        <v>0.22659722222222226</v>
      </c>
      <c r="W2366" t="str">
        <f>IF(SalesLineItems__NO_LOT[[#This Row],[Revenue]]&lt;0,"Lost on Sale","Normal Revenue")</f>
        <v>Normal Revenue</v>
      </c>
      <c r="X2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66">
        <f>IF(SalesLineItems__NO_LOT[[#This Row],[SOP_Type]]="Return",SalesLineItems__NO_LOT[[#This Row],[Extended_Cost]]*-1,SalesLineItems__NO_LOT[[#This Row],[Extended_Price]])</f>
        <v>8640</v>
      </c>
      <c r="Z2366">
        <f>MONTH(SalesLineItems__NO_LOT[[#This Row],[Requested_Ship_Date]])</f>
        <v>4</v>
      </c>
      <c r="AA2366">
        <f>YEAR(SalesLineItems__NO_LOT[[#This Row],[Requested_Ship_Date]])</f>
        <v>2020</v>
      </c>
      <c r="AV2366"/>
      <c r="AX2366"/>
      <c r="AZ2366"/>
      <c r="BC2366"/>
      <c r="BF2366"/>
    </row>
    <row r="2367" spans="1:58" x14ac:dyDescent="0.2">
      <c r="A2367" t="s">
        <v>6073</v>
      </c>
      <c r="B2367" s="11" t="s">
        <v>22</v>
      </c>
      <c r="C2367" s="11" t="s">
        <v>6074</v>
      </c>
      <c r="D2367" s="11" t="s">
        <v>175</v>
      </c>
      <c r="E2367" s="11" t="s">
        <v>176</v>
      </c>
      <c r="F2367">
        <v>905</v>
      </c>
      <c r="G2367" s="11" t="s">
        <v>9</v>
      </c>
      <c r="H2367">
        <v>6443.6</v>
      </c>
      <c r="I2367">
        <v>14706.25</v>
      </c>
      <c r="J2367">
        <v>7.12</v>
      </c>
      <c r="K2367">
        <v>16.25</v>
      </c>
      <c r="L2367" s="11" t="s">
        <v>110</v>
      </c>
      <c r="M2367" s="7">
        <v>43951</v>
      </c>
      <c r="N2367" s="7">
        <v>43951</v>
      </c>
      <c r="O2367" s="11" t="s">
        <v>11</v>
      </c>
      <c r="P2367" s="11" t="s">
        <v>95</v>
      </c>
      <c r="Q2367">
        <v>193225.16</v>
      </c>
      <c r="R2367" s="11" t="s">
        <v>12</v>
      </c>
      <c r="S2367" s="11" t="s">
        <v>95</v>
      </c>
      <c r="T2367">
        <v>10672799.380000001</v>
      </c>
      <c r="U2367">
        <f>SalesLineItems__NO_LOT[[#This Row],[ActualSales]]-SalesLineItems__NO_LOT[[#This Row],[Extended_Cost]]</f>
        <v>8262.65</v>
      </c>
      <c r="V2367">
        <f>IFERROR(SalesLineItems__NO_LOT[[#This Row],[Revenue]]/SalesLineItems__NO_LOT[[#This Row],[Extended_Price]],0)</f>
        <v>0.56184615384615377</v>
      </c>
      <c r="W2367" t="str">
        <f>IF(SalesLineItems__NO_LOT[[#This Row],[Revenue]]&lt;0,"Lost on Sale","Normal Revenue")</f>
        <v>Normal Revenue</v>
      </c>
      <c r="X2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67">
        <f>IF(SalesLineItems__NO_LOT[[#This Row],[SOP_Type]]="Return",SalesLineItems__NO_LOT[[#This Row],[Extended_Cost]]*-1,SalesLineItems__NO_LOT[[#This Row],[Extended_Price]])</f>
        <v>14706.25</v>
      </c>
      <c r="Z2367">
        <f>MONTH(SalesLineItems__NO_LOT[[#This Row],[Requested_Ship_Date]])</f>
        <v>4</v>
      </c>
      <c r="AA2367">
        <f>YEAR(SalesLineItems__NO_LOT[[#This Row],[Requested_Ship_Date]])</f>
        <v>2020</v>
      </c>
      <c r="AV2367"/>
      <c r="AX2367"/>
      <c r="AZ2367"/>
      <c r="BC2367"/>
      <c r="BF2367"/>
    </row>
    <row r="2368" spans="1:58" x14ac:dyDescent="0.2">
      <c r="A2368" t="s">
        <v>6075</v>
      </c>
      <c r="B2368" s="11" t="s">
        <v>22</v>
      </c>
      <c r="C2368" s="11" t="s">
        <v>6074</v>
      </c>
      <c r="D2368" s="11" t="s">
        <v>173</v>
      </c>
      <c r="E2368" s="11" t="s">
        <v>174</v>
      </c>
      <c r="F2368">
        <v>715.6</v>
      </c>
      <c r="G2368" s="11" t="s">
        <v>9</v>
      </c>
      <c r="H2368">
        <v>5211.3599999999997</v>
      </c>
      <c r="I2368">
        <v>5946.64</v>
      </c>
      <c r="J2368">
        <v>7.28</v>
      </c>
      <c r="K2368">
        <v>8.31</v>
      </c>
      <c r="L2368" s="11" t="s">
        <v>110</v>
      </c>
      <c r="M2368" s="7">
        <v>43951</v>
      </c>
      <c r="N2368" s="7">
        <v>43951</v>
      </c>
      <c r="O2368" s="11" t="s">
        <v>11</v>
      </c>
      <c r="P2368" s="11" t="s">
        <v>95</v>
      </c>
      <c r="Q2368">
        <v>193225.16</v>
      </c>
      <c r="R2368" s="11" t="s">
        <v>12</v>
      </c>
      <c r="S2368" s="11" t="s">
        <v>95</v>
      </c>
      <c r="T2368">
        <v>10672799.380000001</v>
      </c>
      <c r="U2368">
        <f>SalesLineItems__NO_LOT[[#This Row],[ActualSales]]-SalesLineItems__NO_LOT[[#This Row],[Extended_Cost]]</f>
        <v>735.28000000000065</v>
      </c>
      <c r="V2368">
        <f>IFERROR(SalesLineItems__NO_LOT[[#This Row],[Revenue]]/SalesLineItems__NO_LOT[[#This Row],[Extended_Price]],0)</f>
        <v>0.1236462943780018</v>
      </c>
      <c r="W2368" t="str">
        <f>IF(SalesLineItems__NO_LOT[[#This Row],[Revenue]]&lt;0,"Lost on Sale","Normal Revenue")</f>
        <v>Normal Revenue</v>
      </c>
      <c r="X2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368">
        <f>IF(SalesLineItems__NO_LOT[[#This Row],[SOP_Type]]="Return",SalesLineItems__NO_LOT[[#This Row],[Extended_Cost]]*-1,SalesLineItems__NO_LOT[[#This Row],[Extended_Price]])</f>
        <v>5946.64</v>
      </c>
      <c r="Z2368">
        <f>MONTH(SalesLineItems__NO_LOT[[#This Row],[Requested_Ship_Date]])</f>
        <v>4</v>
      </c>
      <c r="AA2368">
        <f>YEAR(SalesLineItems__NO_LOT[[#This Row],[Requested_Ship_Date]])</f>
        <v>2020</v>
      </c>
      <c r="AV2368"/>
      <c r="AX2368"/>
      <c r="AZ2368"/>
      <c r="BC2368"/>
      <c r="BF2368"/>
    </row>
    <row r="2369" spans="1:58" x14ac:dyDescent="0.2">
      <c r="A2369" t="s">
        <v>3663</v>
      </c>
      <c r="B2369" s="11" t="s">
        <v>22</v>
      </c>
      <c r="C2369" s="11" t="s">
        <v>3664</v>
      </c>
      <c r="D2369" s="11" t="s">
        <v>43</v>
      </c>
      <c r="E2369" s="11" t="s">
        <v>44</v>
      </c>
      <c r="F2369">
        <v>150</v>
      </c>
      <c r="G2369" s="11" t="s">
        <v>9</v>
      </c>
      <c r="H2369">
        <v>490.5</v>
      </c>
      <c r="I2369">
        <v>634.5</v>
      </c>
      <c r="J2369">
        <v>3.27</v>
      </c>
      <c r="K2369">
        <v>4.2300000000000004</v>
      </c>
      <c r="L2369" s="11" t="s">
        <v>2042</v>
      </c>
      <c r="M2369" s="7">
        <v>44298</v>
      </c>
      <c r="N2369" s="7">
        <v>44298</v>
      </c>
      <c r="O2369" s="11" t="s">
        <v>21</v>
      </c>
      <c r="P2369" s="11" t="s">
        <v>95</v>
      </c>
      <c r="Q2369">
        <v>1000</v>
      </c>
      <c r="R2369" s="11" t="s">
        <v>12</v>
      </c>
      <c r="S2369" s="11" t="s">
        <v>95</v>
      </c>
      <c r="T2369">
        <v>83565.59</v>
      </c>
      <c r="U2369">
        <f>SalesLineItems__NO_LOT[[#This Row],[ActualSales]]-SalesLineItems__NO_LOT[[#This Row],[Extended_Cost]]</f>
        <v>144</v>
      </c>
      <c r="V2369">
        <f>IFERROR(SalesLineItems__NO_LOT[[#This Row],[Revenue]]/SalesLineItems__NO_LOT[[#This Row],[Extended_Price]],0)</f>
        <v>0.22695035460992907</v>
      </c>
      <c r="W2369" t="str">
        <f>IF(SalesLineItems__NO_LOT[[#This Row],[Revenue]]&lt;0,"Lost on Sale","Normal Revenue")</f>
        <v>Normal Revenue</v>
      </c>
      <c r="X2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69">
        <f>IF(SalesLineItems__NO_LOT[[#This Row],[SOP_Type]]="Return",SalesLineItems__NO_LOT[[#This Row],[Extended_Cost]]*-1,SalesLineItems__NO_LOT[[#This Row],[Extended_Price]])</f>
        <v>634.5</v>
      </c>
      <c r="Z2369">
        <f>MONTH(SalesLineItems__NO_LOT[[#This Row],[Requested_Ship_Date]])</f>
        <v>4</v>
      </c>
      <c r="AA2369">
        <f>YEAR(SalesLineItems__NO_LOT[[#This Row],[Requested_Ship_Date]])</f>
        <v>2021</v>
      </c>
      <c r="AV2369"/>
      <c r="AX2369"/>
      <c r="AZ2369"/>
      <c r="BC2369"/>
      <c r="BF2369"/>
    </row>
    <row r="2370" spans="1:58" x14ac:dyDescent="0.2">
      <c r="A2370" t="s">
        <v>3665</v>
      </c>
      <c r="B2370" s="11" t="s">
        <v>22</v>
      </c>
      <c r="C2370" s="11" t="s">
        <v>3666</v>
      </c>
      <c r="D2370" s="11" t="s">
        <v>379</v>
      </c>
      <c r="E2370" s="11" t="s">
        <v>380</v>
      </c>
      <c r="F2370">
        <v>819.46699999999998</v>
      </c>
      <c r="G2370" s="11" t="s">
        <v>9</v>
      </c>
      <c r="H2370">
        <v>4162.8900000000003</v>
      </c>
      <c r="I2370">
        <v>9128.86</v>
      </c>
      <c r="J2370">
        <v>5.08</v>
      </c>
      <c r="K2370">
        <v>11.14</v>
      </c>
      <c r="L2370" s="11" t="s">
        <v>368</v>
      </c>
      <c r="M2370" s="7">
        <v>44298</v>
      </c>
      <c r="N2370" s="7">
        <v>44298</v>
      </c>
      <c r="O2370" s="11" t="s">
        <v>40</v>
      </c>
      <c r="P2370" s="11" t="s">
        <v>95</v>
      </c>
      <c r="Q2370">
        <v>1006.32</v>
      </c>
      <c r="R2370" s="11" t="s">
        <v>52</v>
      </c>
      <c r="S2370" s="11" t="s">
        <v>95</v>
      </c>
      <c r="T2370">
        <v>1108706.21</v>
      </c>
      <c r="U2370">
        <f>SalesLineItems__NO_LOT[[#This Row],[ActualSales]]-SalesLineItems__NO_LOT[[#This Row],[Extended_Cost]]</f>
        <v>4965.97</v>
      </c>
      <c r="V2370">
        <f>IFERROR(SalesLineItems__NO_LOT[[#This Row],[Revenue]]/SalesLineItems__NO_LOT[[#This Row],[Extended_Price]],0)</f>
        <v>0.54398577697543837</v>
      </c>
      <c r="W2370" t="str">
        <f>IF(SalesLineItems__NO_LOT[[#This Row],[Revenue]]&lt;0,"Lost on Sale","Normal Revenue")</f>
        <v>Normal Revenue</v>
      </c>
      <c r="X2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0">
        <f>IF(SalesLineItems__NO_LOT[[#This Row],[SOP_Type]]="Return",SalesLineItems__NO_LOT[[#This Row],[Extended_Cost]]*-1,SalesLineItems__NO_LOT[[#This Row],[Extended_Price]])</f>
        <v>9128.86</v>
      </c>
      <c r="Z2370">
        <f>MONTH(SalesLineItems__NO_LOT[[#This Row],[Requested_Ship_Date]])</f>
        <v>4</v>
      </c>
      <c r="AA2370">
        <f>YEAR(SalesLineItems__NO_LOT[[#This Row],[Requested_Ship_Date]])</f>
        <v>2021</v>
      </c>
      <c r="AV2370"/>
      <c r="AX2370"/>
      <c r="AZ2370"/>
      <c r="BC2370"/>
      <c r="BF2370"/>
    </row>
    <row r="2371" spans="1:58" x14ac:dyDescent="0.2">
      <c r="A2371" t="s">
        <v>3667</v>
      </c>
      <c r="B2371" s="11" t="s">
        <v>22</v>
      </c>
      <c r="C2371" s="11" t="s">
        <v>3666</v>
      </c>
      <c r="D2371" s="11" t="s">
        <v>74</v>
      </c>
      <c r="E2371" s="11" t="s">
        <v>75</v>
      </c>
      <c r="F2371">
        <v>1</v>
      </c>
      <c r="G2371" s="11" t="s">
        <v>15</v>
      </c>
      <c r="H2371">
        <v>0</v>
      </c>
      <c r="I2371">
        <v>100</v>
      </c>
      <c r="J2371">
        <v>0</v>
      </c>
      <c r="K2371">
        <v>100</v>
      </c>
      <c r="L2371" s="11" t="s">
        <v>368</v>
      </c>
      <c r="M2371" s="7">
        <v>44298</v>
      </c>
      <c r="N2371" s="7">
        <v>44298</v>
      </c>
      <c r="O2371" s="11" t="s">
        <v>16</v>
      </c>
      <c r="P2371" s="11" t="s">
        <v>95</v>
      </c>
      <c r="Q2371">
        <v>1006.32</v>
      </c>
      <c r="R2371" s="11" t="s">
        <v>52</v>
      </c>
      <c r="S2371" s="11" t="s">
        <v>95</v>
      </c>
      <c r="T2371">
        <v>1108706.21</v>
      </c>
      <c r="U2371">
        <f>SalesLineItems__NO_LOT[[#This Row],[ActualSales]]-SalesLineItems__NO_LOT[[#This Row],[Extended_Cost]]</f>
        <v>100</v>
      </c>
      <c r="V2371">
        <f>IFERROR(SalesLineItems__NO_LOT[[#This Row],[Revenue]]/SalesLineItems__NO_LOT[[#This Row],[Extended_Price]],0)</f>
        <v>1</v>
      </c>
      <c r="W2371" t="str">
        <f>IF(SalesLineItems__NO_LOT[[#This Row],[Revenue]]&lt;0,"Lost on Sale","Normal Revenue")</f>
        <v>Normal Revenue</v>
      </c>
      <c r="X2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1">
        <f>IF(SalesLineItems__NO_LOT[[#This Row],[SOP_Type]]="Return",SalesLineItems__NO_LOT[[#This Row],[Extended_Cost]]*-1,SalesLineItems__NO_LOT[[#This Row],[Extended_Price]])</f>
        <v>100</v>
      </c>
      <c r="Z2371">
        <f>MONTH(SalesLineItems__NO_LOT[[#This Row],[Requested_Ship_Date]])</f>
        <v>4</v>
      </c>
      <c r="AA2371">
        <f>YEAR(SalesLineItems__NO_LOT[[#This Row],[Requested_Ship_Date]])</f>
        <v>2021</v>
      </c>
      <c r="AV2371"/>
      <c r="AX2371"/>
      <c r="AZ2371"/>
      <c r="BC2371"/>
      <c r="BF2371"/>
    </row>
    <row r="2372" spans="1:58" x14ac:dyDescent="0.2">
      <c r="A2372" t="s">
        <v>3668</v>
      </c>
      <c r="B2372" s="11" t="s">
        <v>22</v>
      </c>
      <c r="C2372" s="11" t="s">
        <v>3666</v>
      </c>
      <c r="D2372" s="11" t="s">
        <v>13</v>
      </c>
      <c r="E2372" s="11" t="s">
        <v>14</v>
      </c>
      <c r="F2372">
        <v>1</v>
      </c>
      <c r="G2372" s="11" t="s">
        <v>15</v>
      </c>
      <c r="H2372">
        <v>0</v>
      </c>
      <c r="I2372">
        <v>1.5</v>
      </c>
      <c r="J2372">
        <v>0</v>
      </c>
      <c r="K2372">
        <v>1.5</v>
      </c>
      <c r="L2372" s="11" t="s">
        <v>368</v>
      </c>
      <c r="M2372" s="7">
        <v>44298</v>
      </c>
      <c r="N2372" s="7">
        <v>44298</v>
      </c>
      <c r="O2372" s="11" t="s">
        <v>16</v>
      </c>
      <c r="P2372" s="11" t="s">
        <v>95</v>
      </c>
      <c r="Q2372">
        <v>1006.32</v>
      </c>
      <c r="R2372" s="11" t="s">
        <v>52</v>
      </c>
      <c r="S2372" s="11" t="s">
        <v>95</v>
      </c>
      <c r="T2372">
        <v>1108706.21</v>
      </c>
      <c r="U2372">
        <f>SalesLineItems__NO_LOT[[#This Row],[ActualSales]]-SalesLineItems__NO_LOT[[#This Row],[Extended_Cost]]</f>
        <v>1.5</v>
      </c>
      <c r="V2372">
        <f>IFERROR(SalesLineItems__NO_LOT[[#This Row],[Revenue]]/SalesLineItems__NO_LOT[[#This Row],[Extended_Price]],0)</f>
        <v>1</v>
      </c>
      <c r="W2372" t="str">
        <f>IF(SalesLineItems__NO_LOT[[#This Row],[Revenue]]&lt;0,"Lost on Sale","Normal Revenue")</f>
        <v>Normal Revenue</v>
      </c>
      <c r="X2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2">
        <f>IF(SalesLineItems__NO_LOT[[#This Row],[SOP_Type]]="Return",SalesLineItems__NO_LOT[[#This Row],[Extended_Cost]]*-1,SalesLineItems__NO_LOT[[#This Row],[Extended_Price]])</f>
        <v>1.5</v>
      </c>
      <c r="Z2372">
        <f>MONTH(SalesLineItems__NO_LOT[[#This Row],[Requested_Ship_Date]])</f>
        <v>4</v>
      </c>
      <c r="AA2372">
        <f>YEAR(SalesLineItems__NO_LOT[[#This Row],[Requested_Ship_Date]])</f>
        <v>2021</v>
      </c>
      <c r="AV2372"/>
      <c r="AX2372"/>
      <c r="AZ2372"/>
      <c r="BC2372"/>
      <c r="BF2372"/>
    </row>
    <row r="2373" spans="1:58" x14ac:dyDescent="0.2">
      <c r="A2373" t="s">
        <v>3669</v>
      </c>
      <c r="B2373" s="11" t="s">
        <v>22</v>
      </c>
      <c r="C2373" s="11" t="s">
        <v>3670</v>
      </c>
      <c r="D2373" s="11" t="s">
        <v>404</v>
      </c>
      <c r="E2373" s="11" t="s">
        <v>405</v>
      </c>
      <c r="F2373">
        <v>25</v>
      </c>
      <c r="G2373" s="11" t="s">
        <v>9</v>
      </c>
      <c r="H2373">
        <v>116</v>
      </c>
      <c r="I2373">
        <v>319.5</v>
      </c>
      <c r="J2373">
        <v>4.6399999999999997</v>
      </c>
      <c r="K2373">
        <v>12.78</v>
      </c>
      <c r="L2373" s="11" t="s">
        <v>394</v>
      </c>
      <c r="M2373" s="7">
        <v>44298</v>
      </c>
      <c r="N2373" s="7">
        <v>44298</v>
      </c>
      <c r="O2373" s="11" t="s">
        <v>159</v>
      </c>
      <c r="P2373" s="11" t="s">
        <v>95</v>
      </c>
      <c r="Q2373">
        <v>5300</v>
      </c>
      <c r="R2373" s="11" t="s">
        <v>52</v>
      </c>
      <c r="S2373" s="11" t="s">
        <v>95</v>
      </c>
      <c r="T2373">
        <v>41239.19</v>
      </c>
      <c r="U2373">
        <f>SalesLineItems__NO_LOT[[#This Row],[ActualSales]]-SalesLineItems__NO_LOT[[#This Row],[Extended_Cost]]</f>
        <v>203.5</v>
      </c>
      <c r="V2373">
        <f>IFERROR(SalesLineItems__NO_LOT[[#This Row],[Revenue]]/SalesLineItems__NO_LOT[[#This Row],[Extended_Price]],0)</f>
        <v>0.63693270735524254</v>
      </c>
      <c r="W2373" t="str">
        <f>IF(SalesLineItems__NO_LOT[[#This Row],[Revenue]]&lt;0,"Lost on Sale","Normal Revenue")</f>
        <v>Normal Revenue</v>
      </c>
      <c r="X2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3">
        <f>IF(SalesLineItems__NO_LOT[[#This Row],[SOP_Type]]="Return",SalesLineItems__NO_LOT[[#This Row],[Extended_Cost]]*-1,SalesLineItems__NO_LOT[[#This Row],[Extended_Price]])</f>
        <v>319.5</v>
      </c>
      <c r="Z2373">
        <f>MONTH(SalesLineItems__NO_LOT[[#This Row],[Requested_Ship_Date]])</f>
        <v>4</v>
      </c>
      <c r="AA2373">
        <f>YEAR(SalesLineItems__NO_LOT[[#This Row],[Requested_Ship_Date]])</f>
        <v>2021</v>
      </c>
      <c r="AV2373"/>
      <c r="AX2373"/>
      <c r="AZ2373"/>
      <c r="BC2373"/>
      <c r="BF2373"/>
    </row>
    <row r="2374" spans="1:58" x14ac:dyDescent="0.2">
      <c r="A2374" t="s">
        <v>3671</v>
      </c>
      <c r="B2374" s="11" t="s">
        <v>22</v>
      </c>
      <c r="C2374" s="11" t="s">
        <v>3670</v>
      </c>
      <c r="D2374" s="11" t="s">
        <v>399</v>
      </c>
      <c r="E2374" s="11" t="s">
        <v>388</v>
      </c>
      <c r="F2374">
        <v>20.07</v>
      </c>
      <c r="G2374" s="11" t="s">
        <v>9</v>
      </c>
      <c r="H2374">
        <v>111.99</v>
      </c>
      <c r="I2374">
        <v>355.44</v>
      </c>
      <c r="J2374">
        <v>5.58</v>
      </c>
      <c r="K2374">
        <v>17.71</v>
      </c>
      <c r="L2374" s="11" t="s">
        <v>394</v>
      </c>
      <c r="M2374" s="7">
        <v>44298</v>
      </c>
      <c r="N2374" s="7">
        <v>44298</v>
      </c>
      <c r="O2374" s="11" t="s">
        <v>11</v>
      </c>
      <c r="P2374" s="11" t="s">
        <v>95</v>
      </c>
      <c r="Q2374">
        <v>5300</v>
      </c>
      <c r="R2374" s="11" t="s">
        <v>52</v>
      </c>
      <c r="S2374" s="11" t="s">
        <v>95</v>
      </c>
      <c r="T2374">
        <v>41239.19</v>
      </c>
      <c r="U2374">
        <f>SalesLineItems__NO_LOT[[#This Row],[ActualSales]]-SalesLineItems__NO_LOT[[#This Row],[Extended_Cost]]</f>
        <v>243.45</v>
      </c>
      <c r="V2374">
        <f>IFERROR(SalesLineItems__NO_LOT[[#This Row],[Revenue]]/SalesLineItems__NO_LOT[[#This Row],[Extended_Price]],0)</f>
        <v>0.68492572586090472</v>
      </c>
      <c r="W2374" t="str">
        <f>IF(SalesLineItems__NO_LOT[[#This Row],[Revenue]]&lt;0,"Lost on Sale","Normal Revenue")</f>
        <v>Normal Revenue</v>
      </c>
      <c r="X2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4">
        <f>IF(SalesLineItems__NO_LOT[[#This Row],[SOP_Type]]="Return",SalesLineItems__NO_LOT[[#This Row],[Extended_Cost]]*-1,SalesLineItems__NO_LOT[[#This Row],[Extended_Price]])</f>
        <v>355.44</v>
      </c>
      <c r="Z2374">
        <f>MONTH(SalesLineItems__NO_LOT[[#This Row],[Requested_Ship_Date]])</f>
        <v>4</v>
      </c>
      <c r="AA2374">
        <f>YEAR(SalesLineItems__NO_LOT[[#This Row],[Requested_Ship_Date]])</f>
        <v>2021</v>
      </c>
      <c r="AV2374"/>
      <c r="AX2374"/>
      <c r="AZ2374"/>
      <c r="BC2374"/>
      <c r="BF2374"/>
    </row>
    <row r="2375" spans="1:58" x14ac:dyDescent="0.2">
      <c r="A2375" t="s">
        <v>3672</v>
      </c>
      <c r="B2375" s="11" t="s">
        <v>22</v>
      </c>
      <c r="C2375" s="11" t="s">
        <v>3673</v>
      </c>
      <c r="D2375" s="11" t="s">
        <v>3221</v>
      </c>
      <c r="E2375" s="11" t="s">
        <v>3222</v>
      </c>
      <c r="F2375">
        <v>75</v>
      </c>
      <c r="G2375" s="11" t="s">
        <v>9</v>
      </c>
      <c r="H2375">
        <v>1175.25</v>
      </c>
      <c r="I2375">
        <v>2347.5</v>
      </c>
      <c r="J2375">
        <v>15.67</v>
      </c>
      <c r="K2375">
        <v>31.3</v>
      </c>
      <c r="L2375" s="11" t="s">
        <v>394</v>
      </c>
      <c r="M2375" s="7">
        <v>44298</v>
      </c>
      <c r="N2375" s="7">
        <v>44298</v>
      </c>
      <c r="O2375" s="11" t="s">
        <v>159</v>
      </c>
      <c r="P2375" s="11" t="s">
        <v>95</v>
      </c>
      <c r="Q2375">
        <v>5300</v>
      </c>
      <c r="R2375" s="11" t="s">
        <v>52</v>
      </c>
      <c r="S2375" s="11" t="s">
        <v>95</v>
      </c>
      <c r="T2375">
        <v>41239.19</v>
      </c>
      <c r="U2375">
        <f>SalesLineItems__NO_LOT[[#This Row],[ActualSales]]-SalesLineItems__NO_LOT[[#This Row],[Extended_Cost]]</f>
        <v>1172.25</v>
      </c>
      <c r="V2375">
        <f>IFERROR(SalesLineItems__NO_LOT[[#This Row],[Revenue]]/SalesLineItems__NO_LOT[[#This Row],[Extended_Price]],0)</f>
        <v>0.49936102236421726</v>
      </c>
      <c r="W2375" t="str">
        <f>IF(SalesLineItems__NO_LOT[[#This Row],[Revenue]]&lt;0,"Lost on Sale","Normal Revenue")</f>
        <v>Normal Revenue</v>
      </c>
      <c r="X2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5">
        <f>IF(SalesLineItems__NO_LOT[[#This Row],[SOP_Type]]="Return",SalesLineItems__NO_LOT[[#This Row],[Extended_Cost]]*-1,SalesLineItems__NO_LOT[[#This Row],[Extended_Price]])</f>
        <v>2347.5</v>
      </c>
      <c r="Z2375">
        <f>MONTH(SalesLineItems__NO_LOT[[#This Row],[Requested_Ship_Date]])</f>
        <v>4</v>
      </c>
      <c r="AA2375">
        <f>YEAR(SalesLineItems__NO_LOT[[#This Row],[Requested_Ship_Date]])</f>
        <v>2021</v>
      </c>
      <c r="AV2375"/>
      <c r="AX2375"/>
      <c r="AZ2375"/>
      <c r="BC2375"/>
      <c r="BF2375"/>
    </row>
    <row r="2376" spans="1:58" x14ac:dyDescent="0.2">
      <c r="A2376" t="s">
        <v>3674</v>
      </c>
      <c r="B2376" s="11" t="s">
        <v>22</v>
      </c>
      <c r="C2376" s="11" t="s">
        <v>3675</v>
      </c>
      <c r="D2376" s="11" t="s">
        <v>3221</v>
      </c>
      <c r="E2376" s="11" t="s">
        <v>3222</v>
      </c>
      <c r="F2376">
        <v>75</v>
      </c>
      <c r="G2376" s="11" t="s">
        <v>9</v>
      </c>
      <c r="H2376">
        <v>1175.25</v>
      </c>
      <c r="I2376">
        <v>2347.5</v>
      </c>
      <c r="J2376">
        <v>15.67</v>
      </c>
      <c r="K2376">
        <v>31.3</v>
      </c>
      <c r="L2376" s="11" t="s">
        <v>394</v>
      </c>
      <c r="M2376" s="7">
        <v>44298</v>
      </c>
      <c r="N2376" s="7">
        <v>44298</v>
      </c>
      <c r="O2376" s="11" t="s">
        <v>159</v>
      </c>
      <c r="P2376" s="11" t="s">
        <v>95</v>
      </c>
      <c r="Q2376">
        <v>5300</v>
      </c>
      <c r="R2376" s="11" t="s">
        <v>52</v>
      </c>
      <c r="S2376" s="11" t="s">
        <v>95</v>
      </c>
      <c r="T2376">
        <v>41239.19</v>
      </c>
      <c r="U2376">
        <f>SalesLineItems__NO_LOT[[#This Row],[ActualSales]]-SalesLineItems__NO_LOT[[#This Row],[Extended_Cost]]</f>
        <v>1172.25</v>
      </c>
      <c r="V2376">
        <f>IFERROR(SalesLineItems__NO_LOT[[#This Row],[Revenue]]/SalesLineItems__NO_LOT[[#This Row],[Extended_Price]],0)</f>
        <v>0.49936102236421726</v>
      </c>
      <c r="W2376" t="str">
        <f>IF(SalesLineItems__NO_LOT[[#This Row],[Revenue]]&lt;0,"Lost on Sale","Normal Revenue")</f>
        <v>Normal Revenue</v>
      </c>
      <c r="X2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6">
        <f>IF(SalesLineItems__NO_LOT[[#This Row],[SOP_Type]]="Return",SalesLineItems__NO_LOT[[#This Row],[Extended_Cost]]*-1,SalesLineItems__NO_LOT[[#This Row],[Extended_Price]])</f>
        <v>2347.5</v>
      </c>
      <c r="Z2376">
        <f>MONTH(SalesLineItems__NO_LOT[[#This Row],[Requested_Ship_Date]])</f>
        <v>4</v>
      </c>
      <c r="AA2376">
        <f>YEAR(SalesLineItems__NO_LOT[[#This Row],[Requested_Ship_Date]])</f>
        <v>2021</v>
      </c>
      <c r="AV2376"/>
      <c r="AX2376"/>
      <c r="AZ2376"/>
      <c r="BC2376"/>
      <c r="BF2376"/>
    </row>
    <row r="2377" spans="1:58" x14ac:dyDescent="0.2">
      <c r="A2377" t="s">
        <v>3676</v>
      </c>
      <c r="B2377" s="11" t="s">
        <v>22</v>
      </c>
      <c r="C2377" s="11" t="s">
        <v>3677</v>
      </c>
      <c r="D2377" s="11" t="s">
        <v>295</v>
      </c>
      <c r="E2377" s="11" t="s">
        <v>296</v>
      </c>
      <c r="F2377">
        <v>1339.55</v>
      </c>
      <c r="G2377" s="11" t="s">
        <v>9</v>
      </c>
      <c r="H2377">
        <v>16441.64</v>
      </c>
      <c r="I2377">
        <v>36502.74</v>
      </c>
      <c r="J2377">
        <v>12.273999999999999</v>
      </c>
      <c r="K2377">
        <v>27.25</v>
      </c>
      <c r="L2377" s="11" t="s">
        <v>297</v>
      </c>
      <c r="M2377" s="7">
        <v>44298</v>
      </c>
      <c r="N2377" s="7">
        <v>44298</v>
      </c>
      <c r="O2377" s="11" t="s">
        <v>11</v>
      </c>
      <c r="P2377" s="11" t="s">
        <v>95</v>
      </c>
      <c r="Q2377">
        <v>12872.16</v>
      </c>
      <c r="R2377" s="11" t="s">
        <v>1125</v>
      </c>
      <c r="S2377" s="11" t="s">
        <v>95</v>
      </c>
      <c r="T2377">
        <v>1097270.24</v>
      </c>
      <c r="U2377">
        <f>SalesLineItems__NO_LOT[[#This Row],[ActualSales]]-SalesLineItems__NO_LOT[[#This Row],[Extended_Cost]]</f>
        <v>20061.099999999999</v>
      </c>
      <c r="V2377">
        <f>IFERROR(SalesLineItems__NO_LOT[[#This Row],[Revenue]]/SalesLineItems__NO_LOT[[#This Row],[Extended_Price]],0)</f>
        <v>0.54957792209571121</v>
      </c>
      <c r="W2377" t="str">
        <f>IF(SalesLineItems__NO_LOT[[#This Row],[Revenue]]&lt;0,"Lost on Sale","Normal Revenue")</f>
        <v>Normal Revenue</v>
      </c>
      <c r="X2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7">
        <f>IF(SalesLineItems__NO_LOT[[#This Row],[SOP_Type]]="Return",SalesLineItems__NO_LOT[[#This Row],[Extended_Cost]]*-1,SalesLineItems__NO_LOT[[#This Row],[Extended_Price]])</f>
        <v>36502.74</v>
      </c>
      <c r="Z2377">
        <f>MONTH(SalesLineItems__NO_LOT[[#This Row],[Requested_Ship_Date]])</f>
        <v>4</v>
      </c>
      <c r="AA2377">
        <f>YEAR(SalesLineItems__NO_LOT[[#This Row],[Requested_Ship_Date]])</f>
        <v>2021</v>
      </c>
      <c r="AV2377"/>
      <c r="AX2377"/>
      <c r="AZ2377"/>
      <c r="BC2377"/>
      <c r="BF2377"/>
    </row>
    <row r="2378" spans="1:58" x14ac:dyDescent="0.2">
      <c r="A2378" t="s">
        <v>3678</v>
      </c>
      <c r="B2378" s="11" t="s">
        <v>22</v>
      </c>
      <c r="C2378" s="11" t="s">
        <v>3679</v>
      </c>
      <c r="D2378" s="11" t="s">
        <v>1301</v>
      </c>
      <c r="E2378" s="11" t="s">
        <v>1302</v>
      </c>
      <c r="F2378">
        <v>3.12</v>
      </c>
      <c r="G2378" s="11" t="s">
        <v>9</v>
      </c>
      <c r="H2378">
        <v>44.27</v>
      </c>
      <c r="I2378">
        <v>63.49</v>
      </c>
      <c r="J2378">
        <v>14.19</v>
      </c>
      <c r="K2378">
        <v>20.350000000000001</v>
      </c>
      <c r="L2378" s="11" t="s">
        <v>1742</v>
      </c>
      <c r="M2378" s="7">
        <v>44298</v>
      </c>
      <c r="N2378" s="7">
        <v>44298</v>
      </c>
      <c r="O2378" s="11" t="s">
        <v>11</v>
      </c>
      <c r="P2378" s="11" t="s">
        <v>95</v>
      </c>
      <c r="Q2378">
        <v>5654.79</v>
      </c>
      <c r="R2378" s="11" t="s">
        <v>86</v>
      </c>
      <c r="S2378" s="11" t="s">
        <v>95</v>
      </c>
      <c r="T2378">
        <v>10092.32</v>
      </c>
      <c r="U2378">
        <f>SalesLineItems__NO_LOT[[#This Row],[ActualSales]]-SalesLineItems__NO_LOT[[#This Row],[Extended_Cost]]</f>
        <v>19.22</v>
      </c>
      <c r="V2378">
        <f>IFERROR(SalesLineItems__NO_LOT[[#This Row],[Revenue]]/SalesLineItems__NO_LOT[[#This Row],[Extended_Price]],0)</f>
        <v>0.30272483855725307</v>
      </c>
      <c r="W2378" t="str">
        <f>IF(SalesLineItems__NO_LOT[[#This Row],[Revenue]]&lt;0,"Lost on Sale","Normal Revenue")</f>
        <v>Normal Revenue</v>
      </c>
      <c r="X2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8">
        <f>IF(SalesLineItems__NO_LOT[[#This Row],[SOP_Type]]="Return",SalesLineItems__NO_LOT[[#This Row],[Extended_Cost]]*-1,SalesLineItems__NO_LOT[[#This Row],[Extended_Price]])</f>
        <v>63.49</v>
      </c>
      <c r="Z2378">
        <f>MONTH(SalesLineItems__NO_LOT[[#This Row],[Requested_Ship_Date]])</f>
        <v>4</v>
      </c>
      <c r="AA2378">
        <f>YEAR(SalesLineItems__NO_LOT[[#This Row],[Requested_Ship_Date]])</f>
        <v>2021</v>
      </c>
      <c r="AV2378"/>
      <c r="AX2378"/>
      <c r="AZ2378"/>
      <c r="BC2378"/>
      <c r="BF2378"/>
    </row>
    <row r="2379" spans="1:58" x14ac:dyDescent="0.2">
      <c r="A2379" t="s">
        <v>3680</v>
      </c>
      <c r="B2379" s="11" t="s">
        <v>22</v>
      </c>
      <c r="C2379" s="11" t="s">
        <v>3679</v>
      </c>
      <c r="D2379" s="11" t="s">
        <v>1181</v>
      </c>
      <c r="E2379" s="11" t="s">
        <v>1182</v>
      </c>
      <c r="F2379">
        <v>18.504000000000001</v>
      </c>
      <c r="G2379" s="11" t="s">
        <v>9</v>
      </c>
      <c r="H2379">
        <v>137.12</v>
      </c>
      <c r="I2379">
        <v>245.55</v>
      </c>
      <c r="J2379">
        <v>7.41</v>
      </c>
      <c r="K2379">
        <v>13.27</v>
      </c>
      <c r="L2379" s="11" t="s">
        <v>1742</v>
      </c>
      <c r="M2379" s="7">
        <v>44298</v>
      </c>
      <c r="N2379" s="7">
        <v>44298</v>
      </c>
      <c r="O2379" s="11" t="s">
        <v>11</v>
      </c>
      <c r="P2379" s="11" t="s">
        <v>95</v>
      </c>
      <c r="Q2379">
        <v>5654.79</v>
      </c>
      <c r="R2379" s="11" t="s">
        <v>86</v>
      </c>
      <c r="S2379" s="11" t="s">
        <v>95</v>
      </c>
      <c r="T2379">
        <v>10092.32</v>
      </c>
      <c r="U2379">
        <f>SalesLineItems__NO_LOT[[#This Row],[ActualSales]]-SalesLineItems__NO_LOT[[#This Row],[Extended_Cost]]</f>
        <v>108.43</v>
      </c>
      <c r="V2379">
        <f>IFERROR(SalesLineItems__NO_LOT[[#This Row],[Revenue]]/SalesLineItems__NO_LOT[[#This Row],[Extended_Price]],0)</f>
        <v>0.44158012624720017</v>
      </c>
      <c r="W2379" t="str">
        <f>IF(SalesLineItems__NO_LOT[[#This Row],[Revenue]]&lt;0,"Lost on Sale","Normal Revenue")</f>
        <v>Normal Revenue</v>
      </c>
      <c r="X2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79">
        <f>IF(SalesLineItems__NO_LOT[[#This Row],[SOP_Type]]="Return",SalesLineItems__NO_LOT[[#This Row],[Extended_Cost]]*-1,SalesLineItems__NO_LOT[[#This Row],[Extended_Price]])</f>
        <v>245.55</v>
      </c>
      <c r="Z2379">
        <f>MONTH(SalesLineItems__NO_LOT[[#This Row],[Requested_Ship_Date]])</f>
        <v>4</v>
      </c>
      <c r="AA2379">
        <f>YEAR(SalesLineItems__NO_LOT[[#This Row],[Requested_Ship_Date]])</f>
        <v>2021</v>
      </c>
      <c r="AV2379"/>
      <c r="AX2379"/>
      <c r="AZ2379"/>
      <c r="BC2379"/>
      <c r="BF2379"/>
    </row>
    <row r="2380" spans="1:58" x14ac:dyDescent="0.2">
      <c r="A2380" t="s">
        <v>3681</v>
      </c>
      <c r="B2380" s="11" t="s">
        <v>22</v>
      </c>
      <c r="C2380" s="11" t="s">
        <v>3679</v>
      </c>
      <c r="D2380" s="11" t="s">
        <v>1745</v>
      </c>
      <c r="E2380" s="11" t="s">
        <v>3682</v>
      </c>
      <c r="F2380">
        <v>9.3689999999999998</v>
      </c>
      <c r="G2380" s="11" t="s">
        <v>9</v>
      </c>
      <c r="H2380">
        <v>212.86</v>
      </c>
      <c r="I2380">
        <v>366.8</v>
      </c>
      <c r="J2380">
        <v>22.72</v>
      </c>
      <c r="K2380">
        <v>39.15</v>
      </c>
      <c r="L2380" s="11" t="s">
        <v>1742</v>
      </c>
      <c r="M2380" s="7">
        <v>44298</v>
      </c>
      <c r="N2380" s="7">
        <v>44298</v>
      </c>
      <c r="O2380" s="11" t="s">
        <v>11</v>
      </c>
      <c r="P2380" s="11" t="s">
        <v>95</v>
      </c>
      <c r="Q2380">
        <v>5654.79</v>
      </c>
      <c r="R2380" s="11" t="s">
        <v>86</v>
      </c>
      <c r="S2380" s="11" t="s">
        <v>95</v>
      </c>
      <c r="T2380">
        <v>10092.32</v>
      </c>
      <c r="U2380">
        <f>SalesLineItems__NO_LOT[[#This Row],[ActualSales]]-SalesLineItems__NO_LOT[[#This Row],[Extended_Cost]]</f>
        <v>153.94</v>
      </c>
      <c r="V2380">
        <f>IFERROR(SalesLineItems__NO_LOT[[#This Row],[Revenue]]/SalesLineItems__NO_LOT[[#This Row],[Extended_Price]],0)</f>
        <v>0.41968375136314068</v>
      </c>
      <c r="W2380" t="str">
        <f>IF(SalesLineItems__NO_LOT[[#This Row],[Revenue]]&lt;0,"Lost on Sale","Normal Revenue")</f>
        <v>Normal Revenue</v>
      </c>
      <c r="X2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0">
        <f>IF(SalesLineItems__NO_LOT[[#This Row],[SOP_Type]]="Return",SalesLineItems__NO_LOT[[#This Row],[Extended_Cost]]*-1,SalesLineItems__NO_LOT[[#This Row],[Extended_Price]])</f>
        <v>366.8</v>
      </c>
      <c r="Z2380">
        <f>MONTH(SalesLineItems__NO_LOT[[#This Row],[Requested_Ship_Date]])</f>
        <v>4</v>
      </c>
      <c r="AA2380">
        <f>YEAR(SalesLineItems__NO_LOT[[#This Row],[Requested_Ship_Date]])</f>
        <v>2021</v>
      </c>
      <c r="AV2380"/>
      <c r="AX2380"/>
      <c r="AZ2380"/>
      <c r="BC2380"/>
      <c r="BF2380"/>
    </row>
    <row r="2381" spans="1:58" x14ac:dyDescent="0.2">
      <c r="A2381" t="s">
        <v>3683</v>
      </c>
      <c r="B2381" s="11" t="s">
        <v>22</v>
      </c>
      <c r="C2381" s="11" t="s">
        <v>3679</v>
      </c>
      <c r="D2381" s="11" t="s">
        <v>1747</v>
      </c>
      <c r="E2381" s="11" t="s">
        <v>1748</v>
      </c>
      <c r="F2381">
        <v>24.64</v>
      </c>
      <c r="G2381" s="11" t="s">
        <v>9</v>
      </c>
      <c r="H2381">
        <v>132.57</v>
      </c>
      <c r="I2381">
        <v>245.91</v>
      </c>
      <c r="J2381">
        <v>5.38</v>
      </c>
      <c r="K2381">
        <v>9.98</v>
      </c>
      <c r="L2381" s="11" t="s">
        <v>1742</v>
      </c>
      <c r="M2381" s="7">
        <v>44298</v>
      </c>
      <c r="N2381" s="7">
        <v>44298</v>
      </c>
      <c r="O2381" s="11" t="s">
        <v>11</v>
      </c>
      <c r="P2381" s="11" t="s">
        <v>95</v>
      </c>
      <c r="Q2381">
        <v>5654.79</v>
      </c>
      <c r="R2381" s="11" t="s">
        <v>86</v>
      </c>
      <c r="S2381" s="11" t="s">
        <v>95</v>
      </c>
      <c r="T2381">
        <v>10092.32</v>
      </c>
      <c r="U2381">
        <f>SalesLineItems__NO_LOT[[#This Row],[ActualSales]]-SalesLineItems__NO_LOT[[#This Row],[Extended_Cost]]</f>
        <v>113.34</v>
      </c>
      <c r="V2381">
        <f>IFERROR(SalesLineItems__NO_LOT[[#This Row],[Revenue]]/SalesLineItems__NO_LOT[[#This Row],[Extended_Price]],0)</f>
        <v>0.46090032938880082</v>
      </c>
      <c r="W2381" t="str">
        <f>IF(SalesLineItems__NO_LOT[[#This Row],[Revenue]]&lt;0,"Lost on Sale","Normal Revenue")</f>
        <v>Normal Revenue</v>
      </c>
      <c r="X2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1">
        <f>IF(SalesLineItems__NO_LOT[[#This Row],[SOP_Type]]="Return",SalesLineItems__NO_LOT[[#This Row],[Extended_Cost]]*-1,SalesLineItems__NO_LOT[[#This Row],[Extended_Price]])</f>
        <v>245.91</v>
      </c>
      <c r="Z2381">
        <f>MONTH(SalesLineItems__NO_LOT[[#This Row],[Requested_Ship_Date]])</f>
        <v>4</v>
      </c>
      <c r="AA2381">
        <f>YEAR(SalesLineItems__NO_LOT[[#This Row],[Requested_Ship_Date]])</f>
        <v>2021</v>
      </c>
      <c r="AV2381"/>
      <c r="AX2381"/>
      <c r="AZ2381"/>
      <c r="BC2381"/>
      <c r="BF2381"/>
    </row>
    <row r="2382" spans="1:58" x14ac:dyDescent="0.2">
      <c r="A2382" t="s">
        <v>3684</v>
      </c>
      <c r="B2382" s="11" t="s">
        <v>22</v>
      </c>
      <c r="C2382" s="11" t="s">
        <v>3679</v>
      </c>
      <c r="D2382" s="11" t="s">
        <v>38</v>
      </c>
      <c r="E2382" s="11" t="s">
        <v>39</v>
      </c>
      <c r="F2382">
        <v>24</v>
      </c>
      <c r="G2382" s="11" t="s">
        <v>9</v>
      </c>
      <c r="H2382">
        <v>102.72</v>
      </c>
      <c r="I2382">
        <v>188.4</v>
      </c>
      <c r="J2382">
        <v>4.28</v>
      </c>
      <c r="K2382">
        <v>7.85</v>
      </c>
      <c r="L2382" s="11" t="s">
        <v>1742</v>
      </c>
      <c r="M2382" s="7">
        <v>44298</v>
      </c>
      <c r="N2382" s="7">
        <v>44298</v>
      </c>
      <c r="O2382" s="11" t="s">
        <v>40</v>
      </c>
      <c r="P2382" s="11" t="s">
        <v>95</v>
      </c>
      <c r="Q2382">
        <v>5654.79</v>
      </c>
      <c r="R2382" s="11" t="s">
        <v>86</v>
      </c>
      <c r="S2382" s="11" t="s">
        <v>95</v>
      </c>
      <c r="T2382">
        <v>10092.32</v>
      </c>
      <c r="U2382">
        <f>SalesLineItems__NO_LOT[[#This Row],[ActualSales]]-SalesLineItems__NO_LOT[[#This Row],[Extended_Cost]]</f>
        <v>85.68</v>
      </c>
      <c r="V2382">
        <f>IFERROR(SalesLineItems__NO_LOT[[#This Row],[Revenue]]/SalesLineItems__NO_LOT[[#This Row],[Extended_Price]],0)</f>
        <v>0.45477707006369428</v>
      </c>
      <c r="W2382" t="str">
        <f>IF(SalesLineItems__NO_LOT[[#This Row],[Revenue]]&lt;0,"Lost on Sale","Normal Revenue")</f>
        <v>Normal Revenue</v>
      </c>
      <c r="X2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2">
        <f>IF(SalesLineItems__NO_LOT[[#This Row],[SOP_Type]]="Return",SalesLineItems__NO_LOT[[#This Row],[Extended_Cost]]*-1,SalesLineItems__NO_LOT[[#This Row],[Extended_Price]])</f>
        <v>188.4</v>
      </c>
      <c r="Z2382">
        <f>MONTH(SalesLineItems__NO_LOT[[#This Row],[Requested_Ship_Date]])</f>
        <v>4</v>
      </c>
      <c r="AA2382">
        <f>YEAR(SalesLineItems__NO_LOT[[#This Row],[Requested_Ship_Date]])</f>
        <v>2021</v>
      </c>
      <c r="AV2382"/>
      <c r="AX2382"/>
      <c r="AZ2382"/>
      <c r="BC2382"/>
      <c r="BF2382"/>
    </row>
    <row r="2383" spans="1:58" x14ac:dyDescent="0.2">
      <c r="A2383" t="s">
        <v>3685</v>
      </c>
      <c r="B2383" s="11" t="s">
        <v>22</v>
      </c>
      <c r="C2383" s="11" t="s">
        <v>3679</v>
      </c>
      <c r="D2383" s="11" t="s">
        <v>1751</v>
      </c>
      <c r="E2383" s="11" t="s">
        <v>1752</v>
      </c>
      <c r="F2383">
        <v>18.489999999999998</v>
      </c>
      <c r="G2383" s="11" t="s">
        <v>9</v>
      </c>
      <c r="H2383">
        <v>233.53</v>
      </c>
      <c r="I2383">
        <v>401.23</v>
      </c>
      <c r="J2383">
        <v>12.63</v>
      </c>
      <c r="K2383">
        <v>21.7</v>
      </c>
      <c r="L2383" s="11" t="s">
        <v>1742</v>
      </c>
      <c r="M2383" s="7">
        <v>44298</v>
      </c>
      <c r="N2383" s="7">
        <v>44298</v>
      </c>
      <c r="O2383" s="11" t="s">
        <v>11</v>
      </c>
      <c r="P2383" s="11" t="s">
        <v>95</v>
      </c>
      <c r="Q2383">
        <v>5654.79</v>
      </c>
      <c r="R2383" s="11" t="s">
        <v>86</v>
      </c>
      <c r="S2383" s="11" t="s">
        <v>95</v>
      </c>
      <c r="T2383">
        <v>10092.32</v>
      </c>
      <c r="U2383">
        <f>SalesLineItems__NO_LOT[[#This Row],[ActualSales]]-SalesLineItems__NO_LOT[[#This Row],[Extended_Cost]]</f>
        <v>167.70000000000002</v>
      </c>
      <c r="V2383">
        <f>IFERROR(SalesLineItems__NO_LOT[[#This Row],[Revenue]]/SalesLineItems__NO_LOT[[#This Row],[Extended_Price]],0)</f>
        <v>0.41796475836801839</v>
      </c>
      <c r="W2383" t="str">
        <f>IF(SalesLineItems__NO_LOT[[#This Row],[Revenue]]&lt;0,"Lost on Sale","Normal Revenue")</f>
        <v>Normal Revenue</v>
      </c>
      <c r="X2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3">
        <f>IF(SalesLineItems__NO_LOT[[#This Row],[SOP_Type]]="Return",SalesLineItems__NO_LOT[[#This Row],[Extended_Cost]]*-1,SalesLineItems__NO_LOT[[#This Row],[Extended_Price]])</f>
        <v>401.23</v>
      </c>
      <c r="Z2383">
        <f>MONTH(SalesLineItems__NO_LOT[[#This Row],[Requested_Ship_Date]])</f>
        <v>4</v>
      </c>
      <c r="AA2383">
        <f>YEAR(SalesLineItems__NO_LOT[[#This Row],[Requested_Ship_Date]])</f>
        <v>2021</v>
      </c>
      <c r="AV2383"/>
      <c r="AX2383"/>
      <c r="AZ2383"/>
      <c r="BC2383"/>
      <c r="BF2383"/>
    </row>
    <row r="2384" spans="1:58" x14ac:dyDescent="0.2">
      <c r="A2384" t="s">
        <v>3634</v>
      </c>
      <c r="B2384" s="11" t="s">
        <v>22</v>
      </c>
      <c r="C2384" s="11" t="s">
        <v>3635</v>
      </c>
      <c r="D2384" s="11" t="s">
        <v>479</v>
      </c>
      <c r="E2384" s="11" t="s">
        <v>480</v>
      </c>
      <c r="F2384">
        <v>580</v>
      </c>
      <c r="G2384" s="11" t="s">
        <v>9</v>
      </c>
      <c r="H2384">
        <v>2459.1999999999998</v>
      </c>
      <c r="I2384">
        <v>3909.2</v>
      </c>
      <c r="J2384">
        <v>4.24</v>
      </c>
      <c r="K2384">
        <v>6.74</v>
      </c>
      <c r="L2384" s="11" t="s">
        <v>34</v>
      </c>
      <c r="M2384" s="7">
        <v>44299</v>
      </c>
      <c r="N2384" s="7">
        <v>44299</v>
      </c>
      <c r="O2384" s="11" t="s">
        <v>40</v>
      </c>
      <c r="P2384" s="11" t="s">
        <v>95</v>
      </c>
      <c r="Q2384">
        <v>2004.8</v>
      </c>
      <c r="R2384" s="11" t="s">
        <v>12</v>
      </c>
      <c r="S2384" s="11" t="s">
        <v>95</v>
      </c>
      <c r="T2384">
        <v>597569.38</v>
      </c>
      <c r="U2384">
        <f>SalesLineItems__NO_LOT[[#This Row],[ActualSales]]-SalesLineItems__NO_LOT[[#This Row],[Extended_Cost]]</f>
        <v>1450</v>
      </c>
      <c r="V2384">
        <f>IFERROR(SalesLineItems__NO_LOT[[#This Row],[Revenue]]/SalesLineItems__NO_LOT[[#This Row],[Extended_Price]],0)</f>
        <v>0.37091988130563802</v>
      </c>
      <c r="W2384" t="str">
        <f>IF(SalesLineItems__NO_LOT[[#This Row],[Revenue]]&lt;0,"Lost on Sale","Normal Revenue")</f>
        <v>Normal Revenue</v>
      </c>
      <c r="X2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4">
        <f>IF(SalesLineItems__NO_LOT[[#This Row],[SOP_Type]]="Return",SalesLineItems__NO_LOT[[#This Row],[Extended_Cost]]*-1,SalesLineItems__NO_LOT[[#This Row],[Extended_Price]])</f>
        <v>3909.2</v>
      </c>
      <c r="Z2384">
        <f>MONTH(SalesLineItems__NO_LOT[[#This Row],[Requested_Ship_Date]])</f>
        <v>4</v>
      </c>
      <c r="AA2384">
        <f>YEAR(SalesLineItems__NO_LOT[[#This Row],[Requested_Ship_Date]])</f>
        <v>2021</v>
      </c>
      <c r="AV2384"/>
      <c r="AX2384"/>
      <c r="AZ2384"/>
      <c r="BC2384"/>
      <c r="BF2384"/>
    </row>
    <row r="2385" spans="1:58" x14ac:dyDescent="0.2">
      <c r="A2385" t="s">
        <v>3636</v>
      </c>
      <c r="B2385" s="11" t="s">
        <v>22</v>
      </c>
      <c r="C2385" s="11" t="s">
        <v>3637</v>
      </c>
      <c r="D2385" s="11" t="s">
        <v>499</v>
      </c>
      <c r="E2385" s="11" t="s">
        <v>500</v>
      </c>
      <c r="F2385">
        <v>400</v>
      </c>
      <c r="G2385" s="11" t="s">
        <v>9</v>
      </c>
      <c r="H2385">
        <v>532</v>
      </c>
      <c r="I2385">
        <v>1500</v>
      </c>
      <c r="J2385">
        <v>1.33</v>
      </c>
      <c r="K2385">
        <v>3.75</v>
      </c>
      <c r="L2385" s="11" t="s">
        <v>34</v>
      </c>
      <c r="M2385" s="7">
        <v>44299</v>
      </c>
      <c r="N2385" s="7">
        <v>44299</v>
      </c>
      <c r="O2385" s="11" t="s">
        <v>21</v>
      </c>
      <c r="P2385" s="11" t="s">
        <v>95</v>
      </c>
      <c r="Q2385">
        <v>2004.8</v>
      </c>
      <c r="R2385" s="11" t="s">
        <v>12</v>
      </c>
      <c r="S2385" s="11" t="s">
        <v>95</v>
      </c>
      <c r="T2385">
        <v>597569.38</v>
      </c>
      <c r="U2385">
        <f>SalesLineItems__NO_LOT[[#This Row],[ActualSales]]-SalesLineItems__NO_LOT[[#This Row],[Extended_Cost]]</f>
        <v>968</v>
      </c>
      <c r="V2385">
        <f>IFERROR(SalesLineItems__NO_LOT[[#This Row],[Revenue]]/SalesLineItems__NO_LOT[[#This Row],[Extended_Price]],0)</f>
        <v>0.64533333333333331</v>
      </c>
      <c r="W2385" t="str">
        <f>IF(SalesLineItems__NO_LOT[[#This Row],[Revenue]]&lt;0,"Lost on Sale","Normal Revenue")</f>
        <v>Normal Revenue</v>
      </c>
      <c r="X2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5">
        <f>IF(SalesLineItems__NO_LOT[[#This Row],[SOP_Type]]="Return",SalesLineItems__NO_LOT[[#This Row],[Extended_Cost]]*-1,SalesLineItems__NO_LOT[[#This Row],[Extended_Price]])</f>
        <v>1500</v>
      </c>
      <c r="Z2385">
        <f>MONTH(SalesLineItems__NO_LOT[[#This Row],[Requested_Ship_Date]])</f>
        <v>4</v>
      </c>
      <c r="AA2385">
        <f>YEAR(SalesLineItems__NO_LOT[[#This Row],[Requested_Ship_Date]])</f>
        <v>2021</v>
      </c>
      <c r="AV2385"/>
      <c r="AX2385"/>
      <c r="AZ2385"/>
      <c r="BC2385"/>
      <c r="BF2385"/>
    </row>
    <row r="2386" spans="1:58" x14ac:dyDescent="0.2">
      <c r="A2386" t="s">
        <v>3638</v>
      </c>
      <c r="B2386" s="11" t="s">
        <v>22</v>
      </c>
      <c r="C2386" s="11" t="s">
        <v>3637</v>
      </c>
      <c r="D2386" s="11" t="s">
        <v>300</v>
      </c>
      <c r="E2386" s="11" t="s">
        <v>301</v>
      </c>
      <c r="F2386">
        <v>400</v>
      </c>
      <c r="G2386" s="11" t="s">
        <v>9</v>
      </c>
      <c r="H2386">
        <v>553</v>
      </c>
      <c r="I2386">
        <v>1500</v>
      </c>
      <c r="J2386">
        <v>1.38</v>
      </c>
      <c r="K2386">
        <v>3.75</v>
      </c>
      <c r="L2386" s="11" t="s">
        <v>34</v>
      </c>
      <c r="M2386" s="7">
        <v>44299</v>
      </c>
      <c r="N2386" s="7">
        <v>44299</v>
      </c>
      <c r="O2386" s="11" t="s">
        <v>21</v>
      </c>
      <c r="P2386" s="11" t="s">
        <v>95</v>
      </c>
      <c r="Q2386">
        <v>2004.8</v>
      </c>
      <c r="R2386" s="11" t="s">
        <v>12</v>
      </c>
      <c r="S2386" s="11" t="s">
        <v>95</v>
      </c>
      <c r="T2386">
        <v>597569.38</v>
      </c>
      <c r="U2386">
        <f>SalesLineItems__NO_LOT[[#This Row],[ActualSales]]-SalesLineItems__NO_LOT[[#This Row],[Extended_Cost]]</f>
        <v>947</v>
      </c>
      <c r="V2386">
        <f>IFERROR(SalesLineItems__NO_LOT[[#This Row],[Revenue]]/SalesLineItems__NO_LOT[[#This Row],[Extended_Price]],0)</f>
        <v>0.6313333333333333</v>
      </c>
      <c r="W2386" t="str">
        <f>IF(SalesLineItems__NO_LOT[[#This Row],[Revenue]]&lt;0,"Lost on Sale","Normal Revenue")</f>
        <v>Normal Revenue</v>
      </c>
      <c r="X2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6">
        <f>IF(SalesLineItems__NO_LOT[[#This Row],[SOP_Type]]="Return",SalesLineItems__NO_LOT[[#This Row],[Extended_Cost]]*-1,SalesLineItems__NO_LOT[[#This Row],[Extended_Price]])</f>
        <v>1500</v>
      </c>
      <c r="Z2386">
        <f>MONTH(SalesLineItems__NO_LOT[[#This Row],[Requested_Ship_Date]])</f>
        <v>4</v>
      </c>
      <c r="AA2386">
        <f>YEAR(SalesLineItems__NO_LOT[[#This Row],[Requested_Ship_Date]])</f>
        <v>2021</v>
      </c>
      <c r="AV2386"/>
      <c r="AX2386"/>
      <c r="AZ2386"/>
      <c r="BC2386"/>
      <c r="BF2386"/>
    </row>
    <row r="2387" spans="1:58" x14ac:dyDescent="0.2">
      <c r="A2387" t="s">
        <v>3639</v>
      </c>
      <c r="B2387" s="11" t="s">
        <v>22</v>
      </c>
      <c r="C2387" s="11" t="s">
        <v>3637</v>
      </c>
      <c r="D2387" s="11" t="s">
        <v>93</v>
      </c>
      <c r="E2387" s="11" t="s">
        <v>94</v>
      </c>
      <c r="F2387">
        <v>3.5</v>
      </c>
      <c r="G2387" s="11" t="s">
        <v>9</v>
      </c>
      <c r="H2387">
        <v>137.03</v>
      </c>
      <c r="I2387">
        <v>342.62</v>
      </c>
      <c r="J2387">
        <v>39.15</v>
      </c>
      <c r="K2387">
        <v>97.89</v>
      </c>
      <c r="L2387" s="11" t="s">
        <v>34</v>
      </c>
      <c r="M2387" s="7">
        <v>44299</v>
      </c>
      <c r="N2387" s="7">
        <v>44299</v>
      </c>
      <c r="O2387" s="11" t="s">
        <v>65</v>
      </c>
      <c r="P2387" s="11" t="s">
        <v>95</v>
      </c>
      <c r="Q2387">
        <v>2004.8</v>
      </c>
      <c r="R2387" s="11" t="s">
        <v>12</v>
      </c>
      <c r="S2387" s="11" t="s">
        <v>95</v>
      </c>
      <c r="T2387">
        <v>597569.38</v>
      </c>
      <c r="U2387">
        <f>SalesLineItems__NO_LOT[[#This Row],[ActualSales]]-SalesLineItems__NO_LOT[[#This Row],[Extended_Cost]]</f>
        <v>205.59</v>
      </c>
      <c r="V2387">
        <f>IFERROR(SalesLineItems__NO_LOT[[#This Row],[Revenue]]/SalesLineItems__NO_LOT[[#This Row],[Extended_Price]],0)</f>
        <v>0.60005253633763356</v>
      </c>
      <c r="W2387" t="str">
        <f>IF(SalesLineItems__NO_LOT[[#This Row],[Revenue]]&lt;0,"Lost on Sale","Normal Revenue")</f>
        <v>Normal Revenue</v>
      </c>
      <c r="X2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7">
        <f>IF(SalesLineItems__NO_LOT[[#This Row],[SOP_Type]]="Return",SalesLineItems__NO_LOT[[#This Row],[Extended_Cost]]*-1,SalesLineItems__NO_LOT[[#This Row],[Extended_Price]])</f>
        <v>342.62</v>
      </c>
      <c r="Z2387">
        <f>MONTH(SalesLineItems__NO_LOT[[#This Row],[Requested_Ship_Date]])</f>
        <v>4</v>
      </c>
      <c r="AA2387">
        <f>YEAR(SalesLineItems__NO_LOT[[#This Row],[Requested_Ship_Date]])</f>
        <v>2021</v>
      </c>
      <c r="AV2387"/>
      <c r="AX2387"/>
      <c r="AZ2387"/>
      <c r="BC2387"/>
      <c r="BF2387"/>
    </row>
    <row r="2388" spans="1:58" x14ac:dyDescent="0.2">
      <c r="A2388" t="s">
        <v>3640</v>
      </c>
      <c r="B2388" s="11" t="s">
        <v>22</v>
      </c>
      <c r="C2388" s="11" t="s">
        <v>3637</v>
      </c>
      <c r="D2388" s="11" t="s">
        <v>2695</v>
      </c>
      <c r="E2388" s="11" t="s">
        <v>2696</v>
      </c>
      <c r="F2388">
        <v>186.24</v>
      </c>
      <c r="G2388" s="11" t="s">
        <v>9</v>
      </c>
      <c r="H2388">
        <v>1169.58</v>
      </c>
      <c r="I2388">
        <v>1495.51</v>
      </c>
      <c r="J2388">
        <v>6.28</v>
      </c>
      <c r="K2388">
        <v>8.0299999999999994</v>
      </c>
      <c r="L2388" s="11" t="s">
        <v>34</v>
      </c>
      <c r="M2388" s="7">
        <v>44299</v>
      </c>
      <c r="N2388" s="7">
        <v>44299</v>
      </c>
      <c r="O2388" s="11" t="s">
        <v>11</v>
      </c>
      <c r="P2388" s="11" t="s">
        <v>95</v>
      </c>
      <c r="Q2388">
        <v>2004.8</v>
      </c>
      <c r="R2388" s="11" t="s">
        <v>12</v>
      </c>
      <c r="S2388" s="11" t="s">
        <v>95</v>
      </c>
      <c r="T2388">
        <v>597569.38</v>
      </c>
      <c r="U2388">
        <f>SalesLineItems__NO_LOT[[#This Row],[ActualSales]]-SalesLineItems__NO_LOT[[#This Row],[Extended_Cost]]</f>
        <v>325.93000000000006</v>
      </c>
      <c r="V2388">
        <f>IFERROR(SalesLineItems__NO_LOT[[#This Row],[Revenue]]/SalesLineItems__NO_LOT[[#This Row],[Extended_Price]],0)</f>
        <v>0.21793903083229138</v>
      </c>
      <c r="W2388" t="str">
        <f>IF(SalesLineItems__NO_LOT[[#This Row],[Revenue]]&lt;0,"Lost on Sale","Normal Revenue")</f>
        <v>Normal Revenue</v>
      </c>
      <c r="X2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88">
        <f>IF(SalesLineItems__NO_LOT[[#This Row],[SOP_Type]]="Return",SalesLineItems__NO_LOT[[#This Row],[Extended_Cost]]*-1,SalesLineItems__NO_LOT[[#This Row],[Extended_Price]])</f>
        <v>1495.51</v>
      </c>
      <c r="Z2388">
        <f>MONTH(SalesLineItems__NO_LOT[[#This Row],[Requested_Ship_Date]])</f>
        <v>4</v>
      </c>
      <c r="AA2388">
        <f>YEAR(SalesLineItems__NO_LOT[[#This Row],[Requested_Ship_Date]])</f>
        <v>2021</v>
      </c>
      <c r="AV2388"/>
      <c r="AX2388"/>
      <c r="AZ2388"/>
      <c r="BC2388"/>
      <c r="BF2388"/>
    </row>
    <row r="2389" spans="1:58" x14ac:dyDescent="0.2">
      <c r="A2389" t="s">
        <v>3641</v>
      </c>
      <c r="B2389" s="11" t="s">
        <v>22</v>
      </c>
      <c r="C2389" s="11" t="s">
        <v>3637</v>
      </c>
      <c r="D2389" s="11" t="s">
        <v>2698</v>
      </c>
      <c r="E2389" s="11" t="s">
        <v>457</v>
      </c>
      <c r="F2389">
        <v>58.89</v>
      </c>
      <c r="G2389" s="11" t="s">
        <v>9</v>
      </c>
      <c r="H2389">
        <v>426.95</v>
      </c>
      <c r="I2389">
        <v>990.53</v>
      </c>
      <c r="J2389">
        <v>7.25</v>
      </c>
      <c r="K2389">
        <v>16.82</v>
      </c>
      <c r="L2389" s="11" t="s">
        <v>34</v>
      </c>
      <c r="M2389" s="7">
        <v>44299</v>
      </c>
      <c r="N2389" s="7">
        <v>44299</v>
      </c>
      <c r="O2389" s="11" t="s">
        <v>11</v>
      </c>
      <c r="P2389" s="11" t="s">
        <v>95</v>
      </c>
      <c r="Q2389">
        <v>2004.8</v>
      </c>
      <c r="R2389" s="11" t="s">
        <v>12</v>
      </c>
      <c r="S2389" s="11" t="s">
        <v>95</v>
      </c>
      <c r="T2389">
        <v>597569.38</v>
      </c>
      <c r="U2389">
        <f>SalesLineItems__NO_LOT[[#This Row],[ActualSales]]-SalesLineItems__NO_LOT[[#This Row],[Extended_Cost]]</f>
        <v>563.57999999999993</v>
      </c>
      <c r="V2389">
        <f>IFERROR(SalesLineItems__NO_LOT[[#This Row],[Revenue]]/SalesLineItems__NO_LOT[[#This Row],[Extended_Price]],0)</f>
        <v>0.56896812817380593</v>
      </c>
      <c r="W2389" t="str">
        <f>IF(SalesLineItems__NO_LOT[[#This Row],[Revenue]]&lt;0,"Lost on Sale","Normal Revenue")</f>
        <v>Normal Revenue</v>
      </c>
      <c r="X2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89">
        <f>IF(SalesLineItems__NO_LOT[[#This Row],[SOP_Type]]="Return",SalesLineItems__NO_LOT[[#This Row],[Extended_Cost]]*-1,SalesLineItems__NO_LOT[[#This Row],[Extended_Price]])</f>
        <v>990.53</v>
      </c>
      <c r="Z2389">
        <f>MONTH(SalesLineItems__NO_LOT[[#This Row],[Requested_Ship_Date]])</f>
        <v>4</v>
      </c>
      <c r="AA2389">
        <f>YEAR(SalesLineItems__NO_LOT[[#This Row],[Requested_Ship_Date]])</f>
        <v>2021</v>
      </c>
      <c r="AV2389"/>
      <c r="AX2389"/>
      <c r="AZ2389"/>
      <c r="BC2389"/>
      <c r="BF2389"/>
    </row>
    <row r="2390" spans="1:58" x14ac:dyDescent="0.2">
      <c r="A2390" t="s">
        <v>9383</v>
      </c>
      <c r="B2390" s="11" t="s">
        <v>22</v>
      </c>
      <c r="C2390" s="11" t="s">
        <v>9384</v>
      </c>
      <c r="D2390" s="11" t="s">
        <v>9385</v>
      </c>
      <c r="E2390" s="11" t="s">
        <v>562</v>
      </c>
      <c r="F2390">
        <v>20</v>
      </c>
      <c r="G2390" s="11" t="s">
        <v>9</v>
      </c>
      <c r="H2390">
        <v>288.60000000000002</v>
      </c>
      <c r="I2390">
        <v>397.2</v>
      </c>
      <c r="J2390">
        <v>14.43</v>
      </c>
      <c r="K2390">
        <v>19.86</v>
      </c>
      <c r="L2390" s="11" t="s">
        <v>69</v>
      </c>
      <c r="M2390" s="7">
        <v>43440</v>
      </c>
      <c r="N2390" s="7">
        <v>43440</v>
      </c>
      <c r="O2390" s="11" t="s">
        <v>317</v>
      </c>
      <c r="P2390" s="11" t="s">
        <v>95</v>
      </c>
      <c r="Q2390">
        <v>320188.32</v>
      </c>
      <c r="R2390" s="11" t="s">
        <v>52</v>
      </c>
      <c r="S2390" s="11" t="s">
        <v>95</v>
      </c>
      <c r="T2390">
        <v>8464367.5299999993</v>
      </c>
      <c r="U2390">
        <f>SalesLineItems__NO_LOT[[#This Row],[ActualSales]]-SalesLineItems__NO_LOT[[#This Row],[Extended_Cost]]</f>
        <v>108.59999999999997</v>
      </c>
      <c r="V2390">
        <f>IFERROR(SalesLineItems__NO_LOT[[#This Row],[Revenue]]/SalesLineItems__NO_LOT[[#This Row],[Extended_Price]],0)</f>
        <v>0.27341389728096671</v>
      </c>
      <c r="W2390" t="str">
        <f>IF(SalesLineItems__NO_LOT[[#This Row],[Revenue]]&lt;0,"Lost on Sale","Normal Revenue")</f>
        <v>Normal Revenue</v>
      </c>
      <c r="X2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90">
        <f>IF(SalesLineItems__NO_LOT[[#This Row],[SOP_Type]]="Return",SalesLineItems__NO_LOT[[#This Row],[Extended_Cost]]*-1,SalesLineItems__NO_LOT[[#This Row],[Extended_Price]])</f>
        <v>397.2</v>
      </c>
      <c r="Z2390">
        <f>MONTH(SalesLineItems__NO_LOT[[#This Row],[Requested_Ship_Date]])</f>
        <v>12</v>
      </c>
      <c r="AA2390">
        <f>YEAR(SalesLineItems__NO_LOT[[#This Row],[Requested_Ship_Date]])</f>
        <v>2018</v>
      </c>
      <c r="AV2390"/>
      <c r="AX2390"/>
      <c r="AZ2390"/>
      <c r="BC2390"/>
      <c r="BF2390"/>
    </row>
    <row r="2391" spans="1:58" x14ac:dyDescent="0.2">
      <c r="A2391" t="s">
        <v>9386</v>
      </c>
      <c r="B2391" s="11" t="s">
        <v>22</v>
      </c>
      <c r="C2391" s="11" t="s">
        <v>9387</v>
      </c>
      <c r="D2391" s="11" t="s">
        <v>1786</v>
      </c>
      <c r="E2391" s="11" t="s">
        <v>419</v>
      </c>
      <c r="F2391">
        <v>200</v>
      </c>
      <c r="G2391" s="11" t="s">
        <v>9</v>
      </c>
      <c r="H2391">
        <v>2664</v>
      </c>
      <c r="I2391">
        <v>3480</v>
      </c>
      <c r="J2391">
        <v>13.32</v>
      </c>
      <c r="K2391">
        <v>17.399999999999999</v>
      </c>
      <c r="L2391" s="11" t="s">
        <v>69</v>
      </c>
      <c r="M2391" s="7">
        <v>43440</v>
      </c>
      <c r="N2391" s="7">
        <v>43440</v>
      </c>
      <c r="O2391" s="11" t="s">
        <v>317</v>
      </c>
      <c r="P2391" s="11" t="s">
        <v>95</v>
      </c>
      <c r="Q2391">
        <v>320188.32</v>
      </c>
      <c r="R2391" s="11" t="s">
        <v>52</v>
      </c>
      <c r="S2391" s="11" t="s">
        <v>95</v>
      </c>
      <c r="T2391">
        <v>8464367.5299999993</v>
      </c>
      <c r="U2391">
        <f>SalesLineItems__NO_LOT[[#This Row],[ActualSales]]-SalesLineItems__NO_LOT[[#This Row],[Extended_Cost]]</f>
        <v>816</v>
      </c>
      <c r="V2391">
        <f>IFERROR(SalesLineItems__NO_LOT[[#This Row],[Revenue]]/SalesLineItems__NO_LOT[[#This Row],[Extended_Price]],0)</f>
        <v>0.23448275862068965</v>
      </c>
      <c r="W2391" t="str">
        <f>IF(SalesLineItems__NO_LOT[[#This Row],[Revenue]]&lt;0,"Lost on Sale","Normal Revenue")</f>
        <v>Normal Revenue</v>
      </c>
      <c r="X2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391">
        <f>IF(SalesLineItems__NO_LOT[[#This Row],[SOP_Type]]="Return",SalesLineItems__NO_LOT[[#This Row],[Extended_Cost]]*-1,SalesLineItems__NO_LOT[[#This Row],[Extended_Price]])</f>
        <v>3480</v>
      </c>
      <c r="Z2391">
        <f>MONTH(SalesLineItems__NO_LOT[[#This Row],[Requested_Ship_Date]])</f>
        <v>12</v>
      </c>
      <c r="AA2391">
        <f>YEAR(SalesLineItems__NO_LOT[[#This Row],[Requested_Ship_Date]])</f>
        <v>2018</v>
      </c>
      <c r="AV2391"/>
      <c r="AX2391"/>
      <c r="AZ2391"/>
      <c r="BC2391"/>
      <c r="BF2391"/>
    </row>
    <row r="2392" spans="1:58" x14ac:dyDescent="0.2">
      <c r="A2392" t="s">
        <v>9343</v>
      </c>
      <c r="B2392" s="11" t="s">
        <v>22</v>
      </c>
      <c r="C2392" s="11" t="s">
        <v>9344</v>
      </c>
      <c r="D2392" s="11" t="s">
        <v>66</v>
      </c>
      <c r="E2392" s="11" t="s">
        <v>67</v>
      </c>
      <c r="F2392">
        <v>2000</v>
      </c>
      <c r="G2392" s="11" t="s">
        <v>68</v>
      </c>
      <c r="H2392">
        <v>29366.400000000001</v>
      </c>
      <c r="I2392">
        <v>29120</v>
      </c>
      <c r="J2392">
        <v>14.68</v>
      </c>
      <c r="K2392">
        <v>14.56</v>
      </c>
      <c r="L2392" s="11" t="s">
        <v>69</v>
      </c>
      <c r="M2392" s="7">
        <v>43446</v>
      </c>
      <c r="N2392" s="7">
        <v>43446</v>
      </c>
      <c r="O2392" s="11" t="s">
        <v>70</v>
      </c>
      <c r="P2392" s="11" t="s">
        <v>95</v>
      </c>
      <c r="Q2392">
        <v>320188.32</v>
      </c>
      <c r="R2392" s="11" t="s">
        <v>52</v>
      </c>
      <c r="S2392" s="11" t="s">
        <v>95</v>
      </c>
      <c r="T2392">
        <v>8464367.5299999993</v>
      </c>
      <c r="U2392">
        <f>SalesLineItems__NO_LOT[[#This Row],[ActualSales]]-SalesLineItems__NO_LOT[[#This Row],[Extended_Cost]]</f>
        <v>-246.40000000000146</v>
      </c>
      <c r="V2392">
        <f>IFERROR(SalesLineItems__NO_LOT[[#This Row],[Revenue]]/SalesLineItems__NO_LOT[[#This Row],[Extended_Price]],0)</f>
        <v>-8.4615384615385116E-3</v>
      </c>
      <c r="W2392" t="str">
        <f>IF(SalesLineItems__NO_LOT[[#This Row],[Revenue]]&lt;0,"Lost on Sale","Normal Revenue")</f>
        <v>Lost on Sale</v>
      </c>
      <c r="X2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392">
        <f>IF(SalesLineItems__NO_LOT[[#This Row],[SOP_Type]]="Return",SalesLineItems__NO_LOT[[#This Row],[Extended_Cost]]*-1,SalesLineItems__NO_LOT[[#This Row],[Extended_Price]])</f>
        <v>29120</v>
      </c>
      <c r="Z2392">
        <f>MONTH(SalesLineItems__NO_LOT[[#This Row],[Requested_Ship_Date]])</f>
        <v>12</v>
      </c>
      <c r="AA2392">
        <f>YEAR(SalesLineItems__NO_LOT[[#This Row],[Requested_Ship_Date]])</f>
        <v>2018</v>
      </c>
      <c r="AV2392"/>
      <c r="AX2392"/>
      <c r="AZ2392"/>
      <c r="BC2392"/>
      <c r="BF2392"/>
    </row>
    <row r="2393" spans="1:58" x14ac:dyDescent="0.2">
      <c r="A2393" t="s">
        <v>9357</v>
      </c>
      <c r="B2393" s="11" t="s">
        <v>22</v>
      </c>
      <c r="C2393" s="11" t="s">
        <v>9358</v>
      </c>
      <c r="D2393" s="11" t="s">
        <v>334</v>
      </c>
      <c r="E2393" s="11" t="s">
        <v>335</v>
      </c>
      <c r="F2393">
        <v>606.79999999999995</v>
      </c>
      <c r="G2393" s="11" t="s">
        <v>9</v>
      </c>
      <c r="H2393">
        <v>3473.85</v>
      </c>
      <c r="I2393">
        <v>5351.98</v>
      </c>
      <c r="J2393">
        <v>5.72</v>
      </c>
      <c r="K2393">
        <v>8.82</v>
      </c>
      <c r="L2393" s="11" t="s">
        <v>314</v>
      </c>
      <c r="M2393" s="7">
        <v>43444</v>
      </c>
      <c r="N2393" s="7">
        <v>43444</v>
      </c>
      <c r="O2393" s="11" t="s">
        <v>11</v>
      </c>
      <c r="P2393" s="11" t="s">
        <v>95</v>
      </c>
      <c r="Q2393">
        <v>17590.52</v>
      </c>
      <c r="R2393" s="11" t="s">
        <v>52</v>
      </c>
      <c r="S2393" s="11" t="s">
        <v>95</v>
      </c>
      <c r="T2393">
        <v>669865.49</v>
      </c>
      <c r="U2393">
        <f>SalesLineItems__NO_LOT[[#This Row],[ActualSales]]-SalesLineItems__NO_LOT[[#This Row],[Extended_Cost]]</f>
        <v>1878.1299999999997</v>
      </c>
      <c r="V2393">
        <f>IFERROR(SalesLineItems__NO_LOT[[#This Row],[Revenue]]/SalesLineItems__NO_LOT[[#This Row],[Extended_Price]],0)</f>
        <v>0.35092246234104008</v>
      </c>
      <c r="W2393" t="str">
        <f>IF(SalesLineItems__NO_LOT[[#This Row],[Revenue]]&lt;0,"Lost on Sale","Normal Revenue")</f>
        <v>Normal Revenue</v>
      </c>
      <c r="X2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93">
        <f>IF(SalesLineItems__NO_LOT[[#This Row],[SOP_Type]]="Return",SalesLineItems__NO_LOT[[#This Row],[Extended_Cost]]*-1,SalesLineItems__NO_LOT[[#This Row],[Extended_Price]])</f>
        <v>5351.98</v>
      </c>
      <c r="Z2393">
        <f>MONTH(SalesLineItems__NO_LOT[[#This Row],[Requested_Ship_Date]])</f>
        <v>12</v>
      </c>
      <c r="AA2393">
        <f>YEAR(SalesLineItems__NO_LOT[[#This Row],[Requested_Ship_Date]])</f>
        <v>2018</v>
      </c>
      <c r="AV2393"/>
      <c r="AX2393"/>
      <c r="AZ2393"/>
      <c r="BC2393"/>
      <c r="BF2393"/>
    </row>
    <row r="2394" spans="1:58" x14ac:dyDescent="0.2">
      <c r="A2394" t="s">
        <v>9359</v>
      </c>
      <c r="B2394" s="11" t="s">
        <v>22</v>
      </c>
      <c r="C2394" s="11" t="s">
        <v>9358</v>
      </c>
      <c r="D2394" s="11" t="s">
        <v>337</v>
      </c>
      <c r="E2394" s="11" t="s">
        <v>315</v>
      </c>
      <c r="F2394">
        <v>437.4</v>
      </c>
      <c r="G2394" s="11" t="s">
        <v>9</v>
      </c>
      <c r="H2394">
        <v>2991.81</v>
      </c>
      <c r="I2394">
        <v>3140.53</v>
      </c>
      <c r="J2394">
        <v>6.84</v>
      </c>
      <c r="K2394">
        <v>7.18</v>
      </c>
      <c r="L2394" s="11" t="s">
        <v>314</v>
      </c>
      <c r="M2394" s="7">
        <v>43444</v>
      </c>
      <c r="N2394" s="7">
        <v>43444</v>
      </c>
      <c r="O2394" s="11" t="s">
        <v>11</v>
      </c>
      <c r="P2394" s="11" t="s">
        <v>95</v>
      </c>
      <c r="Q2394">
        <v>17590.52</v>
      </c>
      <c r="R2394" s="11" t="s">
        <v>52</v>
      </c>
      <c r="S2394" s="11" t="s">
        <v>95</v>
      </c>
      <c r="T2394">
        <v>669865.49</v>
      </c>
      <c r="U2394">
        <f>SalesLineItems__NO_LOT[[#This Row],[ActualSales]]-SalesLineItems__NO_LOT[[#This Row],[Extended_Cost]]</f>
        <v>148.72000000000025</v>
      </c>
      <c r="V2394">
        <f>IFERROR(SalesLineItems__NO_LOT[[#This Row],[Revenue]]/SalesLineItems__NO_LOT[[#This Row],[Extended_Price]],0)</f>
        <v>4.7355064272591008E-2</v>
      </c>
      <c r="W2394" t="str">
        <f>IF(SalesLineItems__NO_LOT[[#This Row],[Revenue]]&lt;0,"Lost on Sale","Normal Revenue")</f>
        <v>Normal Revenue</v>
      </c>
      <c r="X2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394">
        <f>IF(SalesLineItems__NO_LOT[[#This Row],[SOP_Type]]="Return",SalesLineItems__NO_LOT[[#This Row],[Extended_Cost]]*-1,SalesLineItems__NO_LOT[[#This Row],[Extended_Price]])</f>
        <v>3140.53</v>
      </c>
      <c r="Z2394">
        <f>MONTH(SalesLineItems__NO_LOT[[#This Row],[Requested_Ship_Date]])</f>
        <v>12</v>
      </c>
      <c r="AA2394">
        <f>YEAR(SalesLineItems__NO_LOT[[#This Row],[Requested_Ship_Date]])</f>
        <v>2018</v>
      </c>
      <c r="AV2394"/>
      <c r="AX2394"/>
      <c r="AZ2394"/>
      <c r="BC2394"/>
      <c r="BF2394"/>
    </row>
    <row r="2395" spans="1:58" x14ac:dyDescent="0.2">
      <c r="A2395" t="s">
        <v>9360</v>
      </c>
      <c r="B2395" s="11" t="s">
        <v>22</v>
      </c>
      <c r="C2395" s="11" t="s">
        <v>9358</v>
      </c>
      <c r="D2395" s="11" t="s">
        <v>13</v>
      </c>
      <c r="E2395" s="11" t="s">
        <v>14</v>
      </c>
      <c r="F2395">
        <v>1</v>
      </c>
      <c r="G2395" s="11" t="s">
        <v>15</v>
      </c>
      <c r="H2395">
        <v>0</v>
      </c>
      <c r="I2395">
        <v>1.5</v>
      </c>
      <c r="J2395">
        <v>0</v>
      </c>
      <c r="K2395">
        <v>1.5</v>
      </c>
      <c r="L2395" s="11" t="s">
        <v>314</v>
      </c>
      <c r="M2395" s="7">
        <v>43444</v>
      </c>
      <c r="N2395" s="7">
        <v>43444</v>
      </c>
      <c r="O2395" s="11" t="s">
        <v>16</v>
      </c>
      <c r="P2395" s="11" t="s">
        <v>95</v>
      </c>
      <c r="Q2395">
        <v>17590.52</v>
      </c>
      <c r="R2395" s="11" t="s">
        <v>52</v>
      </c>
      <c r="S2395" s="11" t="s">
        <v>95</v>
      </c>
      <c r="T2395">
        <v>669865.49</v>
      </c>
      <c r="U2395">
        <f>SalesLineItems__NO_LOT[[#This Row],[ActualSales]]-SalesLineItems__NO_LOT[[#This Row],[Extended_Cost]]</f>
        <v>1.5</v>
      </c>
      <c r="V2395">
        <f>IFERROR(SalesLineItems__NO_LOT[[#This Row],[Revenue]]/SalesLineItems__NO_LOT[[#This Row],[Extended_Price]],0)</f>
        <v>1</v>
      </c>
      <c r="W2395" t="str">
        <f>IF(SalesLineItems__NO_LOT[[#This Row],[Revenue]]&lt;0,"Lost on Sale","Normal Revenue")</f>
        <v>Normal Revenue</v>
      </c>
      <c r="X2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95">
        <f>IF(SalesLineItems__NO_LOT[[#This Row],[SOP_Type]]="Return",SalesLineItems__NO_LOT[[#This Row],[Extended_Cost]]*-1,SalesLineItems__NO_LOT[[#This Row],[Extended_Price]])</f>
        <v>1.5</v>
      </c>
      <c r="Z2395">
        <f>MONTH(SalesLineItems__NO_LOT[[#This Row],[Requested_Ship_Date]])</f>
        <v>12</v>
      </c>
      <c r="AA2395">
        <f>YEAR(SalesLineItems__NO_LOT[[#This Row],[Requested_Ship_Date]])</f>
        <v>2018</v>
      </c>
      <c r="AV2395"/>
      <c r="AX2395"/>
      <c r="AZ2395"/>
      <c r="BC2395"/>
      <c r="BF2395"/>
    </row>
    <row r="2396" spans="1:58" x14ac:dyDescent="0.2">
      <c r="A2396" t="s">
        <v>9361</v>
      </c>
      <c r="B2396" s="11" t="s">
        <v>22</v>
      </c>
      <c r="C2396" s="11" t="s">
        <v>9358</v>
      </c>
      <c r="D2396" s="11" t="s">
        <v>8322</v>
      </c>
      <c r="E2396" s="11" t="s">
        <v>8323</v>
      </c>
      <c r="F2396">
        <v>1</v>
      </c>
      <c r="G2396" s="11" t="s">
        <v>15</v>
      </c>
      <c r="H2396">
        <v>0</v>
      </c>
      <c r="I2396">
        <v>40</v>
      </c>
      <c r="J2396">
        <v>0</v>
      </c>
      <c r="K2396">
        <v>40</v>
      </c>
      <c r="L2396" s="11" t="s">
        <v>314</v>
      </c>
      <c r="M2396" s="7">
        <v>43444</v>
      </c>
      <c r="N2396" s="7">
        <v>43444</v>
      </c>
      <c r="O2396" s="11" t="s">
        <v>16</v>
      </c>
      <c r="P2396" s="11" t="s">
        <v>95</v>
      </c>
      <c r="Q2396">
        <v>17590.52</v>
      </c>
      <c r="R2396" s="11" t="s">
        <v>52</v>
      </c>
      <c r="S2396" s="11" t="s">
        <v>95</v>
      </c>
      <c r="T2396">
        <v>669865.49</v>
      </c>
      <c r="U2396">
        <f>SalesLineItems__NO_LOT[[#This Row],[ActualSales]]-SalesLineItems__NO_LOT[[#This Row],[Extended_Cost]]</f>
        <v>40</v>
      </c>
      <c r="V2396">
        <f>IFERROR(SalesLineItems__NO_LOT[[#This Row],[Revenue]]/SalesLineItems__NO_LOT[[#This Row],[Extended_Price]],0)</f>
        <v>1</v>
      </c>
      <c r="W2396" t="str">
        <f>IF(SalesLineItems__NO_LOT[[#This Row],[Revenue]]&lt;0,"Lost on Sale","Normal Revenue")</f>
        <v>Normal Revenue</v>
      </c>
      <c r="X2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96">
        <f>IF(SalesLineItems__NO_LOT[[#This Row],[SOP_Type]]="Return",SalesLineItems__NO_LOT[[#This Row],[Extended_Cost]]*-1,SalesLineItems__NO_LOT[[#This Row],[Extended_Price]])</f>
        <v>40</v>
      </c>
      <c r="Z2396">
        <f>MONTH(SalesLineItems__NO_LOT[[#This Row],[Requested_Ship_Date]])</f>
        <v>12</v>
      </c>
      <c r="AA2396">
        <f>YEAR(SalesLineItems__NO_LOT[[#This Row],[Requested_Ship_Date]])</f>
        <v>2018</v>
      </c>
      <c r="AV2396"/>
      <c r="AX2396"/>
      <c r="AZ2396"/>
      <c r="BC2396"/>
      <c r="BF2396"/>
    </row>
    <row r="2397" spans="1:58" x14ac:dyDescent="0.2">
      <c r="A2397" t="s">
        <v>9362</v>
      </c>
      <c r="B2397" s="11" t="s">
        <v>22</v>
      </c>
      <c r="C2397" s="11" t="s">
        <v>9363</v>
      </c>
      <c r="D2397" s="11" t="s">
        <v>197</v>
      </c>
      <c r="E2397" s="11" t="s">
        <v>198</v>
      </c>
      <c r="F2397">
        <v>2.5</v>
      </c>
      <c r="G2397" s="11" t="s">
        <v>9</v>
      </c>
      <c r="H2397">
        <v>17.18</v>
      </c>
      <c r="I2397">
        <v>0</v>
      </c>
      <c r="J2397">
        <v>6.87</v>
      </c>
      <c r="K2397">
        <v>0</v>
      </c>
      <c r="L2397" s="11" t="s">
        <v>69</v>
      </c>
      <c r="M2397" s="7">
        <v>43444</v>
      </c>
      <c r="N2397" s="7">
        <v>43444</v>
      </c>
      <c r="O2397" s="11" t="s">
        <v>40</v>
      </c>
      <c r="P2397" s="11" t="s">
        <v>95</v>
      </c>
      <c r="Q2397">
        <v>320188.32</v>
      </c>
      <c r="R2397" s="11" t="s">
        <v>52</v>
      </c>
      <c r="S2397" s="11" t="s">
        <v>95</v>
      </c>
      <c r="T2397">
        <v>8464367.5299999993</v>
      </c>
      <c r="U2397">
        <f>SalesLineItems__NO_LOT[[#This Row],[ActualSales]]-SalesLineItems__NO_LOT[[#This Row],[Extended_Cost]]</f>
        <v>-17.18</v>
      </c>
      <c r="V2397">
        <f>IFERROR(SalesLineItems__NO_LOT[[#This Row],[Revenue]]/SalesLineItems__NO_LOT[[#This Row],[Extended_Price]],0)</f>
        <v>0</v>
      </c>
      <c r="W2397" t="str">
        <f>IF(SalesLineItems__NO_LOT[[#This Row],[Revenue]]&lt;0,"Lost on Sale","Normal Revenue")</f>
        <v>Lost on Sale</v>
      </c>
      <c r="X2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397">
        <f>IF(SalesLineItems__NO_LOT[[#This Row],[SOP_Type]]="Return",SalesLineItems__NO_LOT[[#This Row],[Extended_Cost]]*-1,SalesLineItems__NO_LOT[[#This Row],[Extended_Price]])</f>
        <v>0</v>
      </c>
      <c r="Z2397">
        <f>MONTH(SalesLineItems__NO_LOT[[#This Row],[Requested_Ship_Date]])</f>
        <v>12</v>
      </c>
      <c r="AA2397">
        <f>YEAR(SalesLineItems__NO_LOT[[#This Row],[Requested_Ship_Date]])</f>
        <v>2018</v>
      </c>
      <c r="AV2397"/>
      <c r="AX2397"/>
      <c r="AZ2397"/>
      <c r="BC2397"/>
      <c r="BF2397"/>
    </row>
    <row r="2398" spans="1:58" x14ac:dyDescent="0.2">
      <c r="A2398" t="s">
        <v>9345</v>
      </c>
      <c r="B2398" s="11" t="s">
        <v>22</v>
      </c>
      <c r="C2398" s="11" t="s">
        <v>9344</v>
      </c>
      <c r="D2398" s="11" t="s">
        <v>13</v>
      </c>
      <c r="E2398" s="11" t="s">
        <v>14</v>
      </c>
      <c r="F2398">
        <v>1</v>
      </c>
      <c r="G2398" s="11" t="s">
        <v>15</v>
      </c>
      <c r="H2398">
        <v>0</v>
      </c>
      <c r="I2398">
        <v>1.5</v>
      </c>
      <c r="J2398">
        <v>0</v>
      </c>
      <c r="K2398">
        <v>1.5</v>
      </c>
      <c r="L2398" s="11" t="s">
        <v>69</v>
      </c>
      <c r="M2398" s="7">
        <v>43446</v>
      </c>
      <c r="N2398" s="7">
        <v>43446</v>
      </c>
      <c r="O2398" s="11" t="s">
        <v>16</v>
      </c>
      <c r="P2398" s="11" t="s">
        <v>95</v>
      </c>
      <c r="Q2398">
        <v>320188.32</v>
      </c>
      <c r="R2398" s="11" t="s">
        <v>52</v>
      </c>
      <c r="S2398" s="11" t="s">
        <v>95</v>
      </c>
      <c r="T2398">
        <v>8464367.5299999993</v>
      </c>
      <c r="U2398">
        <f>SalesLineItems__NO_LOT[[#This Row],[ActualSales]]-SalesLineItems__NO_LOT[[#This Row],[Extended_Cost]]</f>
        <v>1.5</v>
      </c>
      <c r="V2398">
        <f>IFERROR(SalesLineItems__NO_LOT[[#This Row],[Revenue]]/SalesLineItems__NO_LOT[[#This Row],[Extended_Price]],0)</f>
        <v>1</v>
      </c>
      <c r="W2398" t="str">
        <f>IF(SalesLineItems__NO_LOT[[#This Row],[Revenue]]&lt;0,"Lost on Sale","Normal Revenue")</f>
        <v>Normal Revenue</v>
      </c>
      <c r="X2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398">
        <f>IF(SalesLineItems__NO_LOT[[#This Row],[SOP_Type]]="Return",SalesLineItems__NO_LOT[[#This Row],[Extended_Cost]]*-1,SalesLineItems__NO_LOT[[#This Row],[Extended_Price]])</f>
        <v>1.5</v>
      </c>
      <c r="Z2398">
        <f>MONTH(SalesLineItems__NO_LOT[[#This Row],[Requested_Ship_Date]])</f>
        <v>12</v>
      </c>
      <c r="AA2398">
        <f>YEAR(SalesLineItems__NO_LOT[[#This Row],[Requested_Ship_Date]])</f>
        <v>2018</v>
      </c>
      <c r="AV2398"/>
      <c r="AX2398"/>
      <c r="AZ2398"/>
      <c r="BC2398"/>
      <c r="BF2398"/>
    </row>
    <row r="2399" spans="1:58" x14ac:dyDescent="0.2">
      <c r="A2399" t="s">
        <v>9364</v>
      </c>
      <c r="B2399" s="11" t="s">
        <v>22</v>
      </c>
      <c r="C2399" s="11" t="s">
        <v>9365</v>
      </c>
      <c r="D2399" s="11" t="s">
        <v>9239</v>
      </c>
      <c r="E2399" s="11" t="s">
        <v>9240</v>
      </c>
      <c r="F2399">
        <v>75</v>
      </c>
      <c r="G2399" s="11" t="s">
        <v>9</v>
      </c>
      <c r="H2399">
        <v>540.75</v>
      </c>
      <c r="I2399">
        <v>540.75</v>
      </c>
      <c r="J2399">
        <v>7.21</v>
      </c>
      <c r="K2399">
        <v>7.21</v>
      </c>
      <c r="L2399" s="11" t="s">
        <v>5997</v>
      </c>
      <c r="M2399" s="7">
        <v>43444</v>
      </c>
      <c r="N2399" s="7">
        <v>43444</v>
      </c>
      <c r="O2399" s="11" t="s">
        <v>159</v>
      </c>
      <c r="P2399" s="11" t="s">
        <v>95</v>
      </c>
      <c r="Q2399">
        <v>73962.19</v>
      </c>
      <c r="R2399" s="11" t="s">
        <v>86</v>
      </c>
      <c r="S2399" s="11" t="s">
        <v>95</v>
      </c>
      <c r="T2399">
        <v>1772952.28</v>
      </c>
      <c r="U2399">
        <f>SalesLineItems__NO_LOT[[#This Row],[ActualSales]]-SalesLineItems__NO_LOT[[#This Row],[Extended_Cost]]</f>
        <v>0</v>
      </c>
      <c r="V2399">
        <f>IFERROR(SalesLineItems__NO_LOT[[#This Row],[Revenue]]/SalesLineItems__NO_LOT[[#This Row],[Extended_Price]],0)</f>
        <v>0</v>
      </c>
      <c r="W2399" t="str">
        <f>IF(SalesLineItems__NO_LOT[[#This Row],[Revenue]]&lt;0,"Lost on Sale","Normal Revenue")</f>
        <v>Normal Revenue</v>
      </c>
      <c r="X2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399">
        <f>IF(SalesLineItems__NO_LOT[[#This Row],[SOP_Type]]="Return",SalesLineItems__NO_LOT[[#This Row],[Extended_Cost]]*-1,SalesLineItems__NO_LOT[[#This Row],[Extended_Price]])</f>
        <v>540.75</v>
      </c>
      <c r="Z2399">
        <f>MONTH(SalesLineItems__NO_LOT[[#This Row],[Requested_Ship_Date]])</f>
        <v>12</v>
      </c>
      <c r="AA2399">
        <f>YEAR(SalesLineItems__NO_LOT[[#This Row],[Requested_Ship_Date]])</f>
        <v>2018</v>
      </c>
      <c r="AV2399"/>
      <c r="AX2399"/>
      <c r="AZ2399"/>
      <c r="BC2399"/>
      <c r="BF2399"/>
    </row>
    <row r="2400" spans="1:58" x14ac:dyDescent="0.2">
      <c r="A2400" t="s">
        <v>9366</v>
      </c>
      <c r="B2400" s="11" t="s">
        <v>22</v>
      </c>
      <c r="C2400" s="11" t="s">
        <v>9365</v>
      </c>
      <c r="D2400" s="11" t="s">
        <v>9052</v>
      </c>
      <c r="E2400" s="11" t="s">
        <v>9053</v>
      </c>
      <c r="F2400">
        <v>25</v>
      </c>
      <c r="G2400" s="11" t="s">
        <v>9</v>
      </c>
      <c r="H2400">
        <v>848.5</v>
      </c>
      <c r="I2400">
        <v>848.5</v>
      </c>
      <c r="J2400">
        <v>33.94</v>
      </c>
      <c r="K2400">
        <v>33.94</v>
      </c>
      <c r="L2400" s="11" t="s">
        <v>5997</v>
      </c>
      <c r="M2400" s="7">
        <v>43444</v>
      </c>
      <c r="N2400" s="7">
        <v>43444</v>
      </c>
      <c r="O2400" s="11" t="s">
        <v>159</v>
      </c>
      <c r="P2400" s="11" t="s">
        <v>95</v>
      </c>
      <c r="Q2400">
        <v>73962.19</v>
      </c>
      <c r="R2400" s="11" t="s">
        <v>86</v>
      </c>
      <c r="S2400" s="11" t="s">
        <v>95</v>
      </c>
      <c r="T2400">
        <v>1772952.28</v>
      </c>
      <c r="U2400">
        <f>SalesLineItems__NO_LOT[[#This Row],[ActualSales]]-SalesLineItems__NO_LOT[[#This Row],[Extended_Cost]]</f>
        <v>0</v>
      </c>
      <c r="V2400">
        <f>IFERROR(SalesLineItems__NO_LOT[[#This Row],[Revenue]]/SalesLineItems__NO_LOT[[#This Row],[Extended_Price]],0)</f>
        <v>0</v>
      </c>
      <c r="W2400" t="str">
        <f>IF(SalesLineItems__NO_LOT[[#This Row],[Revenue]]&lt;0,"Lost on Sale","Normal Revenue")</f>
        <v>Normal Revenue</v>
      </c>
      <c r="X2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00">
        <f>IF(SalesLineItems__NO_LOT[[#This Row],[SOP_Type]]="Return",SalesLineItems__NO_LOT[[#This Row],[Extended_Cost]]*-1,SalesLineItems__NO_LOT[[#This Row],[Extended_Price]])</f>
        <v>848.5</v>
      </c>
      <c r="Z2400">
        <f>MONTH(SalesLineItems__NO_LOT[[#This Row],[Requested_Ship_Date]])</f>
        <v>12</v>
      </c>
      <c r="AA2400">
        <f>YEAR(SalesLineItems__NO_LOT[[#This Row],[Requested_Ship_Date]])</f>
        <v>2018</v>
      </c>
      <c r="AV2400"/>
      <c r="AX2400"/>
      <c r="AZ2400"/>
      <c r="BC2400"/>
      <c r="BF2400"/>
    </row>
    <row r="2401" spans="1:58" x14ac:dyDescent="0.2">
      <c r="A2401" t="s">
        <v>9367</v>
      </c>
      <c r="B2401" s="11" t="s">
        <v>22</v>
      </c>
      <c r="C2401" s="11" t="s">
        <v>9365</v>
      </c>
      <c r="D2401" s="11" t="s">
        <v>9213</v>
      </c>
      <c r="E2401" s="11" t="s">
        <v>9214</v>
      </c>
      <c r="F2401">
        <v>1</v>
      </c>
      <c r="G2401" s="11" t="s">
        <v>15</v>
      </c>
      <c r="H2401">
        <v>0</v>
      </c>
      <c r="I2401">
        <v>11.72</v>
      </c>
      <c r="J2401">
        <v>0</v>
      </c>
      <c r="K2401">
        <v>11.72</v>
      </c>
      <c r="L2401" s="11" t="s">
        <v>5997</v>
      </c>
      <c r="M2401" s="7">
        <v>43444</v>
      </c>
      <c r="N2401" s="7">
        <v>43444</v>
      </c>
      <c r="O2401" s="11"/>
      <c r="P2401" s="11" t="s">
        <v>95</v>
      </c>
      <c r="Q2401">
        <v>73962.19</v>
      </c>
      <c r="R2401" s="11" t="s">
        <v>86</v>
      </c>
      <c r="S2401" s="11" t="s">
        <v>95</v>
      </c>
      <c r="T2401">
        <v>1772952.28</v>
      </c>
      <c r="U2401">
        <f>SalesLineItems__NO_LOT[[#This Row],[ActualSales]]-SalesLineItems__NO_LOT[[#This Row],[Extended_Cost]]</f>
        <v>11.72</v>
      </c>
      <c r="V2401">
        <f>IFERROR(SalesLineItems__NO_LOT[[#This Row],[Revenue]]/SalesLineItems__NO_LOT[[#This Row],[Extended_Price]],0)</f>
        <v>1</v>
      </c>
      <c r="W2401" t="str">
        <f>IF(SalesLineItems__NO_LOT[[#This Row],[Revenue]]&lt;0,"Lost on Sale","Normal Revenue")</f>
        <v>Normal Revenue</v>
      </c>
      <c r="X2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1">
        <f>IF(SalesLineItems__NO_LOT[[#This Row],[SOP_Type]]="Return",SalesLineItems__NO_LOT[[#This Row],[Extended_Cost]]*-1,SalesLineItems__NO_LOT[[#This Row],[Extended_Price]])</f>
        <v>11.72</v>
      </c>
      <c r="Z2401">
        <f>MONTH(SalesLineItems__NO_LOT[[#This Row],[Requested_Ship_Date]])</f>
        <v>12</v>
      </c>
      <c r="AA2401">
        <f>YEAR(SalesLineItems__NO_LOT[[#This Row],[Requested_Ship_Date]])</f>
        <v>2018</v>
      </c>
      <c r="AV2401"/>
      <c r="AX2401"/>
      <c r="AZ2401"/>
      <c r="BC2401"/>
      <c r="BF2401"/>
    </row>
    <row r="2402" spans="1:58" x14ac:dyDescent="0.2">
      <c r="A2402" t="s">
        <v>9368</v>
      </c>
      <c r="B2402" s="11" t="s">
        <v>22</v>
      </c>
      <c r="C2402" s="11" t="s">
        <v>9365</v>
      </c>
      <c r="D2402" s="11" t="s">
        <v>13</v>
      </c>
      <c r="E2402" s="11" t="s">
        <v>14</v>
      </c>
      <c r="F2402">
        <v>1</v>
      </c>
      <c r="G2402" s="11" t="s">
        <v>15</v>
      </c>
      <c r="H2402">
        <v>0</v>
      </c>
      <c r="I2402">
        <v>1.5</v>
      </c>
      <c r="J2402">
        <v>0</v>
      </c>
      <c r="K2402">
        <v>1.5</v>
      </c>
      <c r="L2402" s="11" t="s">
        <v>5997</v>
      </c>
      <c r="M2402" s="7">
        <v>43444</v>
      </c>
      <c r="N2402" s="7">
        <v>43444</v>
      </c>
      <c r="O2402" s="11" t="s">
        <v>16</v>
      </c>
      <c r="P2402" s="11" t="s">
        <v>95</v>
      </c>
      <c r="Q2402">
        <v>73962.19</v>
      </c>
      <c r="R2402" s="11" t="s">
        <v>86</v>
      </c>
      <c r="S2402" s="11" t="s">
        <v>95</v>
      </c>
      <c r="T2402">
        <v>1772952.28</v>
      </c>
      <c r="U2402">
        <f>SalesLineItems__NO_LOT[[#This Row],[ActualSales]]-SalesLineItems__NO_LOT[[#This Row],[Extended_Cost]]</f>
        <v>1.5</v>
      </c>
      <c r="V2402">
        <f>IFERROR(SalesLineItems__NO_LOT[[#This Row],[Revenue]]/SalesLineItems__NO_LOT[[#This Row],[Extended_Price]],0)</f>
        <v>1</v>
      </c>
      <c r="W2402" t="str">
        <f>IF(SalesLineItems__NO_LOT[[#This Row],[Revenue]]&lt;0,"Lost on Sale","Normal Revenue")</f>
        <v>Normal Revenue</v>
      </c>
      <c r="X2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2">
        <f>IF(SalesLineItems__NO_LOT[[#This Row],[SOP_Type]]="Return",SalesLineItems__NO_LOT[[#This Row],[Extended_Cost]]*-1,SalesLineItems__NO_LOT[[#This Row],[Extended_Price]])</f>
        <v>1.5</v>
      </c>
      <c r="Z2402">
        <f>MONTH(SalesLineItems__NO_LOT[[#This Row],[Requested_Ship_Date]])</f>
        <v>12</v>
      </c>
      <c r="AA2402">
        <f>YEAR(SalesLineItems__NO_LOT[[#This Row],[Requested_Ship_Date]])</f>
        <v>2018</v>
      </c>
      <c r="AV2402"/>
      <c r="AX2402"/>
      <c r="AZ2402"/>
      <c r="BC2402"/>
      <c r="BF2402"/>
    </row>
    <row r="2403" spans="1:58" x14ac:dyDescent="0.2">
      <c r="A2403" t="s">
        <v>9346</v>
      </c>
      <c r="B2403" s="11" t="s">
        <v>22</v>
      </c>
      <c r="C2403" s="11" t="s">
        <v>9347</v>
      </c>
      <c r="D2403" s="11" t="s">
        <v>171</v>
      </c>
      <c r="E2403" s="11" t="s">
        <v>172</v>
      </c>
      <c r="F2403">
        <v>70</v>
      </c>
      <c r="G2403" s="11" t="s">
        <v>68</v>
      </c>
      <c r="H2403">
        <v>887.04</v>
      </c>
      <c r="I2403">
        <v>1679.3</v>
      </c>
      <c r="J2403">
        <v>12.67</v>
      </c>
      <c r="K2403">
        <v>23.99</v>
      </c>
      <c r="L2403" s="11" t="s">
        <v>166</v>
      </c>
      <c r="M2403" s="7">
        <v>43446</v>
      </c>
      <c r="N2403" s="7">
        <v>43446</v>
      </c>
      <c r="O2403" s="11" t="s">
        <v>70</v>
      </c>
      <c r="P2403" s="11" t="s">
        <v>95</v>
      </c>
      <c r="Q2403">
        <v>12447.79</v>
      </c>
      <c r="R2403" s="11" t="s">
        <v>52</v>
      </c>
      <c r="S2403" s="11" t="s">
        <v>95</v>
      </c>
      <c r="T2403">
        <v>1761785.05</v>
      </c>
      <c r="U2403">
        <f>SalesLineItems__NO_LOT[[#This Row],[ActualSales]]-SalesLineItems__NO_LOT[[#This Row],[Extended_Cost]]</f>
        <v>792.26</v>
      </c>
      <c r="V2403">
        <f>IFERROR(SalesLineItems__NO_LOT[[#This Row],[Revenue]]/SalesLineItems__NO_LOT[[#This Row],[Extended_Price]],0)</f>
        <v>0.47177990829512295</v>
      </c>
      <c r="W2403" t="str">
        <f>IF(SalesLineItems__NO_LOT[[#This Row],[Revenue]]&lt;0,"Lost on Sale","Normal Revenue")</f>
        <v>Normal Revenue</v>
      </c>
      <c r="X2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3">
        <f>IF(SalesLineItems__NO_LOT[[#This Row],[SOP_Type]]="Return",SalesLineItems__NO_LOT[[#This Row],[Extended_Cost]]*-1,SalesLineItems__NO_LOT[[#This Row],[Extended_Price]])</f>
        <v>1679.3</v>
      </c>
      <c r="Z2403">
        <f>MONTH(SalesLineItems__NO_LOT[[#This Row],[Requested_Ship_Date]])</f>
        <v>12</v>
      </c>
      <c r="AA2403">
        <f>YEAR(SalesLineItems__NO_LOT[[#This Row],[Requested_Ship_Date]])</f>
        <v>2018</v>
      </c>
      <c r="AV2403"/>
      <c r="AX2403"/>
      <c r="AZ2403"/>
      <c r="BC2403"/>
      <c r="BF2403"/>
    </row>
    <row r="2404" spans="1:58" x14ac:dyDescent="0.2">
      <c r="A2404" t="s">
        <v>9348</v>
      </c>
      <c r="B2404" s="11" t="s">
        <v>22</v>
      </c>
      <c r="C2404" s="11" t="s">
        <v>9347</v>
      </c>
      <c r="D2404" s="11" t="s">
        <v>13</v>
      </c>
      <c r="E2404" s="11" t="s">
        <v>14</v>
      </c>
      <c r="F2404">
        <v>1</v>
      </c>
      <c r="G2404" s="11" t="s">
        <v>15</v>
      </c>
      <c r="H2404">
        <v>0</v>
      </c>
      <c r="I2404">
        <v>1.5</v>
      </c>
      <c r="J2404">
        <v>0</v>
      </c>
      <c r="K2404">
        <v>1.5</v>
      </c>
      <c r="L2404" s="11" t="s">
        <v>166</v>
      </c>
      <c r="M2404" s="7">
        <v>43446</v>
      </c>
      <c r="N2404" s="7">
        <v>43446</v>
      </c>
      <c r="O2404" s="11" t="s">
        <v>16</v>
      </c>
      <c r="P2404" s="11" t="s">
        <v>95</v>
      </c>
      <c r="Q2404">
        <v>12447.79</v>
      </c>
      <c r="R2404" s="11" t="s">
        <v>52</v>
      </c>
      <c r="S2404" s="11" t="s">
        <v>95</v>
      </c>
      <c r="T2404">
        <v>1761785.05</v>
      </c>
      <c r="U2404">
        <f>SalesLineItems__NO_LOT[[#This Row],[ActualSales]]-SalesLineItems__NO_LOT[[#This Row],[Extended_Cost]]</f>
        <v>1.5</v>
      </c>
      <c r="V2404">
        <f>IFERROR(SalesLineItems__NO_LOT[[#This Row],[Revenue]]/SalesLineItems__NO_LOT[[#This Row],[Extended_Price]],0)</f>
        <v>1</v>
      </c>
      <c r="W2404" t="str">
        <f>IF(SalesLineItems__NO_LOT[[#This Row],[Revenue]]&lt;0,"Lost on Sale","Normal Revenue")</f>
        <v>Normal Revenue</v>
      </c>
      <c r="X2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4">
        <f>IF(SalesLineItems__NO_LOT[[#This Row],[SOP_Type]]="Return",SalesLineItems__NO_LOT[[#This Row],[Extended_Cost]]*-1,SalesLineItems__NO_LOT[[#This Row],[Extended_Price]])</f>
        <v>1.5</v>
      </c>
      <c r="Z2404">
        <f>MONTH(SalesLineItems__NO_LOT[[#This Row],[Requested_Ship_Date]])</f>
        <v>12</v>
      </c>
      <c r="AA2404">
        <f>YEAR(SalesLineItems__NO_LOT[[#This Row],[Requested_Ship_Date]])</f>
        <v>2018</v>
      </c>
      <c r="AV2404"/>
      <c r="AX2404"/>
      <c r="AZ2404"/>
      <c r="BC2404"/>
      <c r="BF2404"/>
    </row>
    <row r="2405" spans="1:58" x14ac:dyDescent="0.2">
      <c r="A2405" t="s">
        <v>9349</v>
      </c>
      <c r="B2405" s="11" t="s">
        <v>22</v>
      </c>
      <c r="C2405" s="11" t="s">
        <v>9350</v>
      </c>
      <c r="D2405" s="11" t="s">
        <v>389</v>
      </c>
      <c r="E2405" s="11" t="s">
        <v>8</v>
      </c>
      <c r="F2405">
        <v>99.2</v>
      </c>
      <c r="G2405" s="11" t="s">
        <v>9</v>
      </c>
      <c r="H2405">
        <v>695.39</v>
      </c>
      <c r="I2405">
        <v>1089.22</v>
      </c>
      <c r="J2405">
        <v>7.01</v>
      </c>
      <c r="K2405">
        <v>10.98</v>
      </c>
      <c r="L2405" s="11" t="s">
        <v>166</v>
      </c>
      <c r="M2405" s="7">
        <v>43446</v>
      </c>
      <c r="N2405" s="7">
        <v>43446</v>
      </c>
      <c r="O2405" s="11" t="s">
        <v>11</v>
      </c>
      <c r="P2405" s="11" t="s">
        <v>95</v>
      </c>
      <c r="Q2405">
        <v>12447.79</v>
      </c>
      <c r="R2405" s="11" t="s">
        <v>52</v>
      </c>
      <c r="S2405" s="11" t="s">
        <v>95</v>
      </c>
      <c r="T2405">
        <v>1761785.05</v>
      </c>
      <c r="U2405">
        <f>SalesLineItems__NO_LOT[[#This Row],[ActualSales]]-SalesLineItems__NO_LOT[[#This Row],[Extended_Cost]]</f>
        <v>393.83000000000004</v>
      </c>
      <c r="V2405">
        <f>IFERROR(SalesLineItems__NO_LOT[[#This Row],[Revenue]]/SalesLineItems__NO_LOT[[#This Row],[Extended_Price]],0)</f>
        <v>0.36157066524669035</v>
      </c>
      <c r="W2405" t="str">
        <f>IF(SalesLineItems__NO_LOT[[#This Row],[Revenue]]&lt;0,"Lost on Sale","Normal Revenue")</f>
        <v>Normal Revenue</v>
      </c>
      <c r="X2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5">
        <f>IF(SalesLineItems__NO_LOT[[#This Row],[SOP_Type]]="Return",SalesLineItems__NO_LOT[[#This Row],[Extended_Cost]]*-1,SalesLineItems__NO_LOT[[#This Row],[Extended_Price]])</f>
        <v>1089.22</v>
      </c>
      <c r="Z2405">
        <f>MONTH(SalesLineItems__NO_LOT[[#This Row],[Requested_Ship_Date]])</f>
        <v>12</v>
      </c>
      <c r="AA2405">
        <f>YEAR(SalesLineItems__NO_LOT[[#This Row],[Requested_Ship_Date]])</f>
        <v>2018</v>
      </c>
      <c r="AV2405"/>
      <c r="AX2405"/>
      <c r="AZ2405"/>
      <c r="BC2405"/>
      <c r="BF2405"/>
    </row>
    <row r="2406" spans="1:58" x14ac:dyDescent="0.2">
      <c r="A2406" t="s">
        <v>9351</v>
      </c>
      <c r="B2406" s="11" t="s">
        <v>22</v>
      </c>
      <c r="C2406" s="11" t="s">
        <v>9350</v>
      </c>
      <c r="D2406" s="11" t="s">
        <v>13</v>
      </c>
      <c r="E2406" s="11" t="s">
        <v>14</v>
      </c>
      <c r="F2406">
        <v>1</v>
      </c>
      <c r="G2406" s="11" t="s">
        <v>15</v>
      </c>
      <c r="H2406">
        <v>0</v>
      </c>
      <c r="I2406">
        <v>1.5</v>
      </c>
      <c r="J2406">
        <v>0</v>
      </c>
      <c r="K2406">
        <v>1.5</v>
      </c>
      <c r="L2406" s="11" t="s">
        <v>166</v>
      </c>
      <c r="M2406" s="7">
        <v>43446</v>
      </c>
      <c r="N2406" s="7">
        <v>43446</v>
      </c>
      <c r="O2406" s="11" t="s">
        <v>16</v>
      </c>
      <c r="P2406" s="11" t="s">
        <v>95</v>
      </c>
      <c r="Q2406">
        <v>12447.79</v>
      </c>
      <c r="R2406" s="11" t="s">
        <v>52</v>
      </c>
      <c r="S2406" s="11" t="s">
        <v>95</v>
      </c>
      <c r="T2406">
        <v>1761785.05</v>
      </c>
      <c r="U2406">
        <f>SalesLineItems__NO_LOT[[#This Row],[ActualSales]]-SalesLineItems__NO_LOT[[#This Row],[Extended_Cost]]</f>
        <v>1.5</v>
      </c>
      <c r="V2406">
        <f>IFERROR(SalesLineItems__NO_LOT[[#This Row],[Revenue]]/SalesLineItems__NO_LOT[[#This Row],[Extended_Price]],0)</f>
        <v>1</v>
      </c>
      <c r="W2406" t="str">
        <f>IF(SalesLineItems__NO_LOT[[#This Row],[Revenue]]&lt;0,"Lost on Sale","Normal Revenue")</f>
        <v>Normal Revenue</v>
      </c>
      <c r="X2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6">
        <f>IF(SalesLineItems__NO_LOT[[#This Row],[SOP_Type]]="Return",SalesLineItems__NO_LOT[[#This Row],[Extended_Cost]]*-1,SalesLineItems__NO_LOT[[#This Row],[Extended_Price]])</f>
        <v>1.5</v>
      </c>
      <c r="Z2406">
        <f>MONTH(SalesLineItems__NO_LOT[[#This Row],[Requested_Ship_Date]])</f>
        <v>12</v>
      </c>
      <c r="AA2406">
        <f>YEAR(SalesLineItems__NO_LOT[[#This Row],[Requested_Ship_Date]])</f>
        <v>2018</v>
      </c>
      <c r="AV2406"/>
      <c r="AX2406"/>
      <c r="AZ2406"/>
      <c r="BC2406"/>
      <c r="BF2406"/>
    </row>
    <row r="2407" spans="1:58" x14ac:dyDescent="0.2">
      <c r="A2407" t="s">
        <v>9352</v>
      </c>
      <c r="B2407" s="11" t="s">
        <v>22</v>
      </c>
      <c r="C2407" s="11" t="s">
        <v>9353</v>
      </c>
      <c r="D2407" s="11" t="s">
        <v>9354</v>
      </c>
      <c r="E2407" s="11" t="s">
        <v>9355</v>
      </c>
      <c r="F2407">
        <v>1316</v>
      </c>
      <c r="G2407" s="11" t="s">
        <v>9</v>
      </c>
      <c r="H2407">
        <v>5224.5200000000004</v>
      </c>
      <c r="I2407">
        <v>7316.96</v>
      </c>
      <c r="J2407">
        <v>3.97</v>
      </c>
      <c r="K2407">
        <v>5.56</v>
      </c>
      <c r="L2407" s="11" t="s">
        <v>166</v>
      </c>
      <c r="M2407" s="7">
        <v>43446</v>
      </c>
      <c r="N2407" s="7">
        <v>43446</v>
      </c>
      <c r="O2407" s="11" t="s">
        <v>70</v>
      </c>
      <c r="P2407" s="11" t="s">
        <v>95</v>
      </c>
      <c r="Q2407">
        <v>12447.79</v>
      </c>
      <c r="R2407" s="11" t="s">
        <v>52</v>
      </c>
      <c r="S2407" s="11" t="s">
        <v>95</v>
      </c>
      <c r="T2407">
        <v>1761785.05</v>
      </c>
      <c r="U2407">
        <f>SalesLineItems__NO_LOT[[#This Row],[ActualSales]]-SalesLineItems__NO_LOT[[#This Row],[Extended_Cost]]</f>
        <v>2092.4399999999996</v>
      </c>
      <c r="V2407">
        <f>IFERROR(SalesLineItems__NO_LOT[[#This Row],[Revenue]]/SalesLineItems__NO_LOT[[#This Row],[Extended_Price]],0)</f>
        <v>0.28597122302158268</v>
      </c>
      <c r="W2407" t="str">
        <f>IF(SalesLineItems__NO_LOT[[#This Row],[Revenue]]&lt;0,"Lost on Sale","Normal Revenue")</f>
        <v>Normal Revenue</v>
      </c>
      <c r="X2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07">
        <f>IF(SalesLineItems__NO_LOT[[#This Row],[SOP_Type]]="Return",SalesLineItems__NO_LOT[[#This Row],[Extended_Cost]]*-1,SalesLineItems__NO_LOT[[#This Row],[Extended_Price]])</f>
        <v>7316.96</v>
      </c>
      <c r="Z2407">
        <f>MONTH(SalesLineItems__NO_LOT[[#This Row],[Requested_Ship_Date]])</f>
        <v>12</v>
      </c>
      <c r="AA2407">
        <f>YEAR(SalesLineItems__NO_LOT[[#This Row],[Requested_Ship_Date]])</f>
        <v>2018</v>
      </c>
      <c r="AV2407"/>
      <c r="AX2407"/>
      <c r="AZ2407"/>
      <c r="BC2407"/>
      <c r="BF2407"/>
    </row>
    <row r="2408" spans="1:58" x14ac:dyDescent="0.2">
      <c r="A2408" t="s">
        <v>9356</v>
      </c>
      <c r="B2408" s="11" t="s">
        <v>22</v>
      </c>
      <c r="C2408" s="11" t="s">
        <v>9353</v>
      </c>
      <c r="D2408" s="11" t="s">
        <v>13</v>
      </c>
      <c r="E2408" s="11" t="s">
        <v>14</v>
      </c>
      <c r="F2408">
        <v>1</v>
      </c>
      <c r="G2408" s="11" t="s">
        <v>15</v>
      </c>
      <c r="H2408">
        <v>0</v>
      </c>
      <c r="I2408">
        <v>1.5</v>
      </c>
      <c r="J2408">
        <v>0</v>
      </c>
      <c r="K2408">
        <v>1.5</v>
      </c>
      <c r="L2408" s="11" t="s">
        <v>166</v>
      </c>
      <c r="M2408" s="7">
        <v>43446</v>
      </c>
      <c r="N2408" s="7">
        <v>43446</v>
      </c>
      <c r="O2408" s="11" t="s">
        <v>16</v>
      </c>
      <c r="P2408" s="11" t="s">
        <v>95</v>
      </c>
      <c r="Q2408">
        <v>12447.79</v>
      </c>
      <c r="R2408" s="11" t="s">
        <v>52</v>
      </c>
      <c r="S2408" s="11" t="s">
        <v>95</v>
      </c>
      <c r="T2408">
        <v>1761785.05</v>
      </c>
      <c r="U2408">
        <f>SalesLineItems__NO_LOT[[#This Row],[ActualSales]]-SalesLineItems__NO_LOT[[#This Row],[Extended_Cost]]</f>
        <v>1.5</v>
      </c>
      <c r="V2408">
        <f>IFERROR(SalesLineItems__NO_LOT[[#This Row],[Revenue]]/SalesLineItems__NO_LOT[[#This Row],[Extended_Price]],0)</f>
        <v>1</v>
      </c>
      <c r="W2408" t="str">
        <f>IF(SalesLineItems__NO_LOT[[#This Row],[Revenue]]&lt;0,"Lost on Sale","Normal Revenue")</f>
        <v>Normal Revenue</v>
      </c>
      <c r="X2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8">
        <f>IF(SalesLineItems__NO_LOT[[#This Row],[SOP_Type]]="Return",SalesLineItems__NO_LOT[[#This Row],[Extended_Cost]]*-1,SalesLineItems__NO_LOT[[#This Row],[Extended_Price]])</f>
        <v>1.5</v>
      </c>
      <c r="Z2408">
        <f>MONTH(SalesLineItems__NO_LOT[[#This Row],[Requested_Ship_Date]])</f>
        <v>12</v>
      </c>
      <c r="AA2408">
        <f>YEAR(SalesLineItems__NO_LOT[[#This Row],[Requested_Ship_Date]])</f>
        <v>2018</v>
      </c>
      <c r="AV2408"/>
      <c r="AX2408"/>
      <c r="AZ2408"/>
      <c r="BC2408"/>
      <c r="BF2408"/>
    </row>
    <row r="2409" spans="1:58" x14ac:dyDescent="0.2">
      <c r="A2409" t="s">
        <v>8331</v>
      </c>
      <c r="B2409" s="11" t="s">
        <v>22</v>
      </c>
      <c r="C2409" s="11" t="s">
        <v>8332</v>
      </c>
      <c r="D2409" s="11" t="s">
        <v>256</v>
      </c>
      <c r="E2409" s="11" t="s">
        <v>257</v>
      </c>
      <c r="F2409">
        <v>1640.8</v>
      </c>
      <c r="G2409" s="11" t="s">
        <v>9</v>
      </c>
      <c r="H2409">
        <v>4988.04</v>
      </c>
      <c r="I2409">
        <v>7317.97</v>
      </c>
      <c r="J2409">
        <v>3.04</v>
      </c>
      <c r="K2409">
        <v>4.46</v>
      </c>
      <c r="L2409" s="11" t="s">
        <v>166</v>
      </c>
      <c r="M2409" s="7">
        <v>43622</v>
      </c>
      <c r="N2409" s="7">
        <v>43622</v>
      </c>
      <c r="O2409" s="11" t="s">
        <v>70</v>
      </c>
      <c r="P2409" s="11" t="s">
        <v>95</v>
      </c>
      <c r="Q2409">
        <v>12447.79</v>
      </c>
      <c r="R2409" s="11" t="s">
        <v>52</v>
      </c>
      <c r="S2409" s="11" t="s">
        <v>95</v>
      </c>
      <c r="T2409">
        <v>1761785.05</v>
      </c>
      <c r="U2409">
        <f>SalesLineItems__NO_LOT[[#This Row],[ActualSales]]-SalesLineItems__NO_LOT[[#This Row],[Extended_Cost]]</f>
        <v>2329.9300000000003</v>
      </c>
      <c r="V2409">
        <f>IFERROR(SalesLineItems__NO_LOT[[#This Row],[Revenue]]/SalesLineItems__NO_LOT[[#This Row],[Extended_Price]],0)</f>
        <v>0.31838474330996169</v>
      </c>
      <c r="W2409" t="str">
        <f>IF(SalesLineItems__NO_LOT[[#This Row],[Revenue]]&lt;0,"Lost on Sale","Normal Revenue")</f>
        <v>Normal Revenue</v>
      </c>
      <c r="X2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09">
        <f>IF(SalesLineItems__NO_LOT[[#This Row],[SOP_Type]]="Return",SalesLineItems__NO_LOT[[#This Row],[Extended_Cost]]*-1,SalesLineItems__NO_LOT[[#This Row],[Extended_Price]])</f>
        <v>7317.97</v>
      </c>
      <c r="Z2409">
        <f>MONTH(SalesLineItems__NO_LOT[[#This Row],[Requested_Ship_Date]])</f>
        <v>6</v>
      </c>
      <c r="AA2409">
        <f>YEAR(SalesLineItems__NO_LOT[[#This Row],[Requested_Ship_Date]])</f>
        <v>2019</v>
      </c>
      <c r="AV2409"/>
      <c r="AX2409"/>
      <c r="AZ2409"/>
      <c r="BC2409"/>
      <c r="BF2409"/>
    </row>
    <row r="2410" spans="1:58" x14ac:dyDescent="0.2">
      <c r="A2410" t="s">
        <v>8331</v>
      </c>
      <c r="B2410" s="11" t="s">
        <v>22</v>
      </c>
      <c r="C2410" s="11" t="s">
        <v>8332</v>
      </c>
      <c r="D2410" s="11" t="s">
        <v>256</v>
      </c>
      <c r="E2410" s="11" t="s">
        <v>257</v>
      </c>
      <c r="F2410">
        <v>1599.78</v>
      </c>
      <c r="G2410" s="11" t="s">
        <v>9</v>
      </c>
      <c r="H2410">
        <v>4863.33</v>
      </c>
      <c r="I2410">
        <v>7135.02</v>
      </c>
      <c r="J2410">
        <v>3.04</v>
      </c>
      <c r="K2410">
        <v>4.46</v>
      </c>
      <c r="L2410" s="11" t="s">
        <v>166</v>
      </c>
      <c r="M2410" s="7">
        <v>43622</v>
      </c>
      <c r="N2410" s="7">
        <v>43622</v>
      </c>
      <c r="O2410" s="11" t="s">
        <v>70</v>
      </c>
      <c r="P2410" s="11" t="s">
        <v>95</v>
      </c>
      <c r="Q2410">
        <v>12447.79</v>
      </c>
      <c r="R2410" s="11" t="s">
        <v>52</v>
      </c>
      <c r="S2410" s="11" t="s">
        <v>95</v>
      </c>
      <c r="T2410">
        <v>1761785.05</v>
      </c>
      <c r="U2410">
        <f>SalesLineItems__NO_LOT[[#This Row],[ActualSales]]-SalesLineItems__NO_LOT[[#This Row],[Extended_Cost]]</f>
        <v>2271.6900000000005</v>
      </c>
      <c r="V2410">
        <f>IFERROR(SalesLineItems__NO_LOT[[#This Row],[Revenue]]/SalesLineItems__NO_LOT[[#This Row],[Extended_Price]],0)</f>
        <v>0.31838593304573781</v>
      </c>
      <c r="W2410" t="str">
        <f>IF(SalesLineItems__NO_LOT[[#This Row],[Revenue]]&lt;0,"Lost on Sale","Normal Revenue")</f>
        <v>Normal Revenue</v>
      </c>
      <c r="X2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0">
        <f>IF(SalesLineItems__NO_LOT[[#This Row],[SOP_Type]]="Return",SalesLineItems__NO_LOT[[#This Row],[Extended_Cost]]*-1,SalesLineItems__NO_LOT[[#This Row],[Extended_Price]])</f>
        <v>7135.02</v>
      </c>
      <c r="Z2410">
        <f>MONTH(SalesLineItems__NO_LOT[[#This Row],[Requested_Ship_Date]])</f>
        <v>6</v>
      </c>
      <c r="AA2410">
        <f>YEAR(SalesLineItems__NO_LOT[[#This Row],[Requested_Ship_Date]])</f>
        <v>2019</v>
      </c>
      <c r="AV2410"/>
      <c r="AX2410"/>
      <c r="AZ2410"/>
      <c r="BC2410"/>
      <c r="BF2410"/>
    </row>
    <row r="2411" spans="1:58" x14ac:dyDescent="0.2">
      <c r="A2411" t="s">
        <v>8333</v>
      </c>
      <c r="B2411" s="11" t="s">
        <v>22</v>
      </c>
      <c r="C2411" s="11" t="s">
        <v>8332</v>
      </c>
      <c r="D2411" s="11" t="s">
        <v>13</v>
      </c>
      <c r="E2411" s="11" t="s">
        <v>14</v>
      </c>
      <c r="F2411">
        <v>1</v>
      </c>
      <c r="G2411" s="11" t="s">
        <v>15</v>
      </c>
      <c r="H2411">
        <v>0</v>
      </c>
      <c r="I2411">
        <v>1.5</v>
      </c>
      <c r="J2411">
        <v>0</v>
      </c>
      <c r="K2411">
        <v>1.5</v>
      </c>
      <c r="L2411" s="11" t="s">
        <v>166</v>
      </c>
      <c r="M2411" s="7">
        <v>43622</v>
      </c>
      <c r="N2411" s="7">
        <v>43622</v>
      </c>
      <c r="O2411" s="11" t="s">
        <v>16</v>
      </c>
      <c r="P2411" s="11" t="s">
        <v>95</v>
      </c>
      <c r="Q2411">
        <v>12447.79</v>
      </c>
      <c r="R2411" s="11" t="s">
        <v>52</v>
      </c>
      <c r="S2411" s="11" t="s">
        <v>95</v>
      </c>
      <c r="T2411">
        <v>1761785.05</v>
      </c>
      <c r="U2411">
        <f>SalesLineItems__NO_LOT[[#This Row],[ActualSales]]-SalesLineItems__NO_LOT[[#This Row],[Extended_Cost]]</f>
        <v>1.5</v>
      </c>
      <c r="V2411">
        <f>IFERROR(SalesLineItems__NO_LOT[[#This Row],[Revenue]]/SalesLineItems__NO_LOT[[#This Row],[Extended_Price]],0)</f>
        <v>1</v>
      </c>
      <c r="W2411" t="str">
        <f>IF(SalesLineItems__NO_LOT[[#This Row],[Revenue]]&lt;0,"Lost on Sale","Normal Revenue")</f>
        <v>Normal Revenue</v>
      </c>
      <c r="X2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1">
        <f>IF(SalesLineItems__NO_LOT[[#This Row],[SOP_Type]]="Return",SalesLineItems__NO_LOT[[#This Row],[Extended_Cost]]*-1,SalesLineItems__NO_LOT[[#This Row],[Extended_Price]])</f>
        <v>1.5</v>
      </c>
      <c r="Z2411">
        <f>MONTH(SalesLineItems__NO_LOT[[#This Row],[Requested_Ship_Date]])</f>
        <v>6</v>
      </c>
      <c r="AA2411">
        <f>YEAR(SalesLineItems__NO_LOT[[#This Row],[Requested_Ship_Date]])</f>
        <v>2019</v>
      </c>
      <c r="AV2411"/>
      <c r="AX2411"/>
      <c r="AZ2411"/>
      <c r="BC2411"/>
      <c r="BF2411"/>
    </row>
    <row r="2412" spans="1:58" x14ac:dyDescent="0.2">
      <c r="A2412" t="s">
        <v>8334</v>
      </c>
      <c r="B2412" s="11" t="s">
        <v>22</v>
      </c>
      <c r="C2412" s="11" t="s">
        <v>8335</v>
      </c>
      <c r="D2412" s="11" t="s">
        <v>389</v>
      </c>
      <c r="E2412" s="11" t="s">
        <v>8</v>
      </c>
      <c r="F2412">
        <v>79.36</v>
      </c>
      <c r="G2412" s="11" t="s">
        <v>9</v>
      </c>
      <c r="H2412">
        <v>499.18</v>
      </c>
      <c r="I2412">
        <v>871.37</v>
      </c>
      <c r="J2412">
        <v>6.29</v>
      </c>
      <c r="K2412">
        <v>10.98</v>
      </c>
      <c r="L2412" s="11" t="s">
        <v>166</v>
      </c>
      <c r="M2412" s="7">
        <v>43622</v>
      </c>
      <c r="N2412" s="7">
        <v>43622</v>
      </c>
      <c r="O2412" s="11" t="s">
        <v>11</v>
      </c>
      <c r="P2412" s="11" t="s">
        <v>95</v>
      </c>
      <c r="Q2412">
        <v>12447.79</v>
      </c>
      <c r="R2412" s="11" t="s">
        <v>52</v>
      </c>
      <c r="S2412" s="11" t="s">
        <v>95</v>
      </c>
      <c r="T2412">
        <v>1761785.05</v>
      </c>
      <c r="U2412">
        <f>SalesLineItems__NO_LOT[[#This Row],[ActualSales]]-SalesLineItems__NO_LOT[[#This Row],[Extended_Cost]]</f>
        <v>372.19</v>
      </c>
      <c r="V2412">
        <f>IFERROR(SalesLineItems__NO_LOT[[#This Row],[Revenue]]/SalesLineItems__NO_LOT[[#This Row],[Extended_Price]],0)</f>
        <v>0.42713198755981957</v>
      </c>
      <c r="W2412" t="str">
        <f>IF(SalesLineItems__NO_LOT[[#This Row],[Revenue]]&lt;0,"Lost on Sale","Normal Revenue")</f>
        <v>Normal Revenue</v>
      </c>
      <c r="X2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2">
        <f>IF(SalesLineItems__NO_LOT[[#This Row],[SOP_Type]]="Return",SalesLineItems__NO_LOT[[#This Row],[Extended_Cost]]*-1,SalesLineItems__NO_LOT[[#This Row],[Extended_Price]])</f>
        <v>871.37</v>
      </c>
      <c r="Z2412">
        <f>MONTH(SalesLineItems__NO_LOT[[#This Row],[Requested_Ship_Date]])</f>
        <v>6</v>
      </c>
      <c r="AA2412">
        <f>YEAR(SalesLineItems__NO_LOT[[#This Row],[Requested_Ship_Date]])</f>
        <v>2019</v>
      </c>
      <c r="AV2412"/>
      <c r="AX2412"/>
      <c r="AZ2412"/>
      <c r="BC2412"/>
      <c r="BF2412"/>
    </row>
    <row r="2413" spans="1:58" x14ac:dyDescent="0.2">
      <c r="A2413" t="s">
        <v>8336</v>
      </c>
      <c r="B2413" s="11" t="s">
        <v>22</v>
      </c>
      <c r="C2413" s="11" t="s">
        <v>8335</v>
      </c>
      <c r="D2413" s="11" t="s">
        <v>13</v>
      </c>
      <c r="E2413" s="11" t="s">
        <v>14</v>
      </c>
      <c r="F2413">
        <v>1</v>
      </c>
      <c r="G2413" s="11" t="s">
        <v>15</v>
      </c>
      <c r="H2413">
        <v>0</v>
      </c>
      <c r="I2413">
        <v>1.5</v>
      </c>
      <c r="J2413">
        <v>0</v>
      </c>
      <c r="K2413">
        <v>1.5</v>
      </c>
      <c r="L2413" s="11" t="s">
        <v>166</v>
      </c>
      <c r="M2413" s="7">
        <v>43622</v>
      </c>
      <c r="N2413" s="7">
        <v>43622</v>
      </c>
      <c r="O2413" s="11" t="s">
        <v>16</v>
      </c>
      <c r="P2413" s="11" t="s">
        <v>95</v>
      </c>
      <c r="Q2413">
        <v>12447.79</v>
      </c>
      <c r="R2413" s="11" t="s">
        <v>52</v>
      </c>
      <c r="S2413" s="11" t="s">
        <v>95</v>
      </c>
      <c r="T2413">
        <v>1761785.05</v>
      </c>
      <c r="U2413">
        <f>SalesLineItems__NO_LOT[[#This Row],[ActualSales]]-SalesLineItems__NO_LOT[[#This Row],[Extended_Cost]]</f>
        <v>1.5</v>
      </c>
      <c r="V2413">
        <f>IFERROR(SalesLineItems__NO_LOT[[#This Row],[Revenue]]/SalesLineItems__NO_LOT[[#This Row],[Extended_Price]],0)</f>
        <v>1</v>
      </c>
      <c r="W2413" t="str">
        <f>IF(SalesLineItems__NO_LOT[[#This Row],[Revenue]]&lt;0,"Lost on Sale","Normal Revenue")</f>
        <v>Normal Revenue</v>
      </c>
      <c r="X2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3">
        <f>IF(SalesLineItems__NO_LOT[[#This Row],[SOP_Type]]="Return",SalesLineItems__NO_LOT[[#This Row],[Extended_Cost]]*-1,SalesLineItems__NO_LOT[[#This Row],[Extended_Price]])</f>
        <v>1.5</v>
      </c>
      <c r="Z2413">
        <f>MONTH(SalesLineItems__NO_LOT[[#This Row],[Requested_Ship_Date]])</f>
        <v>6</v>
      </c>
      <c r="AA2413">
        <f>YEAR(SalesLineItems__NO_LOT[[#This Row],[Requested_Ship_Date]])</f>
        <v>2019</v>
      </c>
      <c r="AV2413"/>
      <c r="AX2413"/>
      <c r="AZ2413"/>
      <c r="BC2413"/>
      <c r="BF2413"/>
    </row>
    <row r="2414" spans="1:58" x14ac:dyDescent="0.2">
      <c r="A2414" t="s">
        <v>8337</v>
      </c>
      <c r="B2414" s="11" t="s">
        <v>22</v>
      </c>
      <c r="C2414" s="11" t="s">
        <v>8338</v>
      </c>
      <c r="D2414" s="11" t="s">
        <v>389</v>
      </c>
      <c r="E2414" s="11" t="s">
        <v>8</v>
      </c>
      <c r="F2414">
        <v>79.36</v>
      </c>
      <c r="G2414" s="11" t="s">
        <v>9</v>
      </c>
      <c r="H2414">
        <v>499.17</v>
      </c>
      <c r="I2414">
        <v>871.37</v>
      </c>
      <c r="J2414">
        <v>6.29</v>
      </c>
      <c r="K2414">
        <v>10.98</v>
      </c>
      <c r="L2414" s="11" t="s">
        <v>166</v>
      </c>
      <c r="M2414" s="7">
        <v>43622</v>
      </c>
      <c r="N2414" s="7">
        <v>43622</v>
      </c>
      <c r="O2414" s="11" t="s">
        <v>11</v>
      </c>
      <c r="P2414" s="11" t="s">
        <v>95</v>
      </c>
      <c r="Q2414">
        <v>12447.79</v>
      </c>
      <c r="R2414" s="11" t="s">
        <v>52</v>
      </c>
      <c r="S2414" s="11" t="s">
        <v>95</v>
      </c>
      <c r="T2414">
        <v>1761785.05</v>
      </c>
      <c r="U2414">
        <f>SalesLineItems__NO_LOT[[#This Row],[ActualSales]]-SalesLineItems__NO_LOT[[#This Row],[Extended_Cost]]</f>
        <v>372.2</v>
      </c>
      <c r="V2414">
        <f>IFERROR(SalesLineItems__NO_LOT[[#This Row],[Revenue]]/SalesLineItems__NO_LOT[[#This Row],[Extended_Price]],0)</f>
        <v>0.42714346374100554</v>
      </c>
      <c r="W2414" t="str">
        <f>IF(SalesLineItems__NO_LOT[[#This Row],[Revenue]]&lt;0,"Lost on Sale","Normal Revenue")</f>
        <v>Normal Revenue</v>
      </c>
      <c r="X2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4">
        <f>IF(SalesLineItems__NO_LOT[[#This Row],[SOP_Type]]="Return",SalesLineItems__NO_LOT[[#This Row],[Extended_Cost]]*-1,SalesLineItems__NO_LOT[[#This Row],[Extended_Price]])</f>
        <v>871.37</v>
      </c>
      <c r="Z2414">
        <f>MONTH(SalesLineItems__NO_LOT[[#This Row],[Requested_Ship_Date]])</f>
        <v>6</v>
      </c>
      <c r="AA2414">
        <f>YEAR(SalesLineItems__NO_LOT[[#This Row],[Requested_Ship_Date]])</f>
        <v>2019</v>
      </c>
      <c r="AV2414"/>
      <c r="AX2414"/>
      <c r="AZ2414"/>
      <c r="BC2414"/>
      <c r="BF2414"/>
    </row>
    <row r="2415" spans="1:58" x14ac:dyDescent="0.2">
      <c r="A2415" t="s">
        <v>8339</v>
      </c>
      <c r="B2415" s="11" t="s">
        <v>22</v>
      </c>
      <c r="C2415" s="11" t="s">
        <v>8338</v>
      </c>
      <c r="D2415" s="11" t="s">
        <v>13</v>
      </c>
      <c r="E2415" s="11" t="s">
        <v>14</v>
      </c>
      <c r="F2415">
        <v>1</v>
      </c>
      <c r="G2415" s="11" t="s">
        <v>15</v>
      </c>
      <c r="H2415">
        <v>0</v>
      </c>
      <c r="I2415">
        <v>1.5</v>
      </c>
      <c r="J2415">
        <v>0</v>
      </c>
      <c r="K2415">
        <v>1.5</v>
      </c>
      <c r="L2415" s="11" t="s">
        <v>166</v>
      </c>
      <c r="M2415" s="7">
        <v>43622</v>
      </c>
      <c r="N2415" s="7">
        <v>43622</v>
      </c>
      <c r="O2415" s="11" t="s">
        <v>16</v>
      </c>
      <c r="P2415" s="11" t="s">
        <v>95</v>
      </c>
      <c r="Q2415">
        <v>12447.79</v>
      </c>
      <c r="R2415" s="11" t="s">
        <v>52</v>
      </c>
      <c r="S2415" s="11" t="s">
        <v>95</v>
      </c>
      <c r="T2415">
        <v>1761785.05</v>
      </c>
      <c r="U2415">
        <f>SalesLineItems__NO_LOT[[#This Row],[ActualSales]]-SalesLineItems__NO_LOT[[#This Row],[Extended_Cost]]</f>
        <v>1.5</v>
      </c>
      <c r="V2415">
        <f>IFERROR(SalesLineItems__NO_LOT[[#This Row],[Revenue]]/SalesLineItems__NO_LOT[[#This Row],[Extended_Price]],0)</f>
        <v>1</v>
      </c>
      <c r="W2415" t="str">
        <f>IF(SalesLineItems__NO_LOT[[#This Row],[Revenue]]&lt;0,"Lost on Sale","Normal Revenue")</f>
        <v>Normal Revenue</v>
      </c>
      <c r="X2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5">
        <f>IF(SalesLineItems__NO_LOT[[#This Row],[SOP_Type]]="Return",SalesLineItems__NO_LOT[[#This Row],[Extended_Cost]]*-1,SalesLineItems__NO_LOT[[#This Row],[Extended_Price]])</f>
        <v>1.5</v>
      </c>
      <c r="Z2415">
        <f>MONTH(SalesLineItems__NO_LOT[[#This Row],[Requested_Ship_Date]])</f>
        <v>6</v>
      </c>
      <c r="AA2415">
        <f>YEAR(SalesLineItems__NO_LOT[[#This Row],[Requested_Ship_Date]])</f>
        <v>2019</v>
      </c>
      <c r="AV2415"/>
      <c r="AX2415"/>
      <c r="AZ2415"/>
      <c r="BC2415"/>
      <c r="BF2415"/>
    </row>
    <row r="2416" spans="1:58" x14ac:dyDescent="0.2">
      <c r="A2416" t="s">
        <v>8340</v>
      </c>
      <c r="B2416" s="11" t="s">
        <v>22</v>
      </c>
      <c r="C2416" s="11" t="s">
        <v>8341</v>
      </c>
      <c r="D2416" s="11" t="s">
        <v>337</v>
      </c>
      <c r="E2416" s="11" t="s">
        <v>315</v>
      </c>
      <c r="F2416">
        <v>356.4</v>
      </c>
      <c r="G2416" s="11" t="s">
        <v>9</v>
      </c>
      <c r="H2416">
        <v>2412.35</v>
      </c>
      <c r="I2416">
        <v>2558.9499999999998</v>
      </c>
      <c r="J2416">
        <v>6.77</v>
      </c>
      <c r="K2416">
        <v>7.18</v>
      </c>
      <c r="L2416" s="11" t="s">
        <v>314</v>
      </c>
      <c r="M2416" s="7">
        <v>43622</v>
      </c>
      <c r="N2416" s="7">
        <v>43622</v>
      </c>
      <c r="O2416" s="11" t="s">
        <v>11</v>
      </c>
      <c r="P2416" s="11" t="s">
        <v>95</v>
      </c>
      <c r="Q2416">
        <v>17590.52</v>
      </c>
      <c r="R2416" s="11" t="s">
        <v>52</v>
      </c>
      <c r="S2416" s="11" t="s">
        <v>95</v>
      </c>
      <c r="T2416">
        <v>669865.49</v>
      </c>
      <c r="U2416">
        <f>SalesLineItems__NO_LOT[[#This Row],[ActualSales]]-SalesLineItems__NO_LOT[[#This Row],[Extended_Cost]]</f>
        <v>146.59999999999991</v>
      </c>
      <c r="V2416">
        <f>IFERROR(SalesLineItems__NO_LOT[[#This Row],[Revenue]]/SalesLineItems__NO_LOT[[#This Row],[Extended_Price]],0)</f>
        <v>5.7289122491646936E-2</v>
      </c>
      <c r="W2416" t="str">
        <f>IF(SalesLineItems__NO_LOT[[#This Row],[Revenue]]&lt;0,"Lost on Sale","Normal Revenue")</f>
        <v>Normal Revenue</v>
      </c>
      <c r="X2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16">
        <f>IF(SalesLineItems__NO_LOT[[#This Row],[SOP_Type]]="Return",SalesLineItems__NO_LOT[[#This Row],[Extended_Cost]]*-1,SalesLineItems__NO_LOT[[#This Row],[Extended_Price]])</f>
        <v>2558.9499999999998</v>
      </c>
      <c r="Z2416">
        <f>MONTH(SalesLineItems__NO_LOT[[#This Row],[Requested_Ship_Date]])</f>
        <v>6</v>
      </c>
      <c r="AA2416">
        <f>YEAR(SalesLineItems__NO_LOT[[#This Row],[Requested_Ship_Date]])</f>
        <v>2019</v>
      </c>
      <c r="AV2416"/>
      <c r="AX2416"/>
      <c r="AZ2416"/>
      <c r="BC2416"/>
      <c r="BF2416"/>
    </row>
    <row r="2417" spans="1:58" x14ac:dyDescent="0.2">
      <c r="A2417" t="s">
        <v>8342</v>
      </c>
      <c r="B2417" s="11" t="s">
        <v>22</v>
      </c>
      <c r="C2417" s="11" t="s">
        <v>8341</v>
      </c>
      <c r="D2417" s="11" t="s">
        <v>13</v>
      </c>
      <c r="E2417" s="11" t="s">
        <v>14</v>
      </c>
      <c r="F2417">
        <v>1</v>
      </c>
      <c r="G2417" s="11" t="s">
        <v>15</v>
      </c>
      <c r="H2417">
        <v>0</v>
      </c>
      <c r="I2417">
        <v>1.5</v>
      </c>
      <c r="J2417">
        <v>0</v>
      </c>
      <c r="K2417">
        <v>1.5</v>
      </c>
      <c r="L2417" s="11" t="s">
        <v>314</v>
      </c>
      <c r="M2417" s="7">
        <v>43622</v>
      </c>
      <c r="N2417" s="7">
        <v>43622</v>
      </c>
      <c r="O2417" s="11" t="s">
        <v>16</v>
      </c>
      <c r="P2417" s="11" t="s">
        <v>95</v>
      </c>
      <c r="Q2417">
        <v>17590.52</v>
      </c>
      <c r="R2417" s="11" t="s">
        <v>52</v>
      </c>
      <c r="S2417" s="11" t="s">
        <v>95</v>
      </c>
      <c r="T2417">
        <v>669865.49</v>
      </c>
      <c r="U2417">
        <f>SalesLineItems__NO_LOT[[#This Row],[ActualSales]]-SalesLineItems__NO_LOT[[#This Row],[Extended_Cost]]</f>
        <v>1.5</v>
      </c>
      <c r="V2417">
        <f>IFERROR(SalesLineItems__NO_LOT[[#This Row],[Revenue]]/SalesLineItems__NO_LOT[[#This Row],[Extended_Price]],0)</f>
        <v>1</v>
      </c>
      <c r="W2417" t="str">
        <f>IF(SalesLineItems__NO_LOT[[#This Row],[Revenue]]&lt;0,"Lost on Sale","Normal Revenue")</f>
        <v>Normal Revenue</v>
      </c>
      <c r="X2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7">
        <f>IF(SalesLineItems__NO_LOT[[#This Row],[SOP_Type]]="Return",SalesLineItems__NO_LOT[[#This Row],[Extended_Cost]]*-1,SalesLineItems__NO_LOT[[#This Row],[Extended_Price]])</f>
        <v>1.5</v>
      </c>
      <c r="Z2417">
        <f>MONTH(SalesLineItems__NO_LOT[[#This Row],[Requested_Ship_Date]])</f>
        <v>6</v>
      </c>
      <c r="AA2417">
        <f>YEAR(SalesLineItems__NO_LOT[[#This Row],[Requested_Ship_Date]])</f>
        <v>2019</v>
      </c>
      <c r="AV2417"/>
      <c r="AX2417"/>
      <c r="AZ2417"/>
      <c r="BC2417"/>
      <c r="BF2417"/>
    </row>
    <row r="2418" spans="1:58" x14ac:dyDescent="0.2">
      <c r="A2418" t="s">
        <v>8343</v>
      </c>
      <c r="B2418" s="11" t="s">
        <v>22</v>
      </c>
      <c r="C2418" s="11" t="s">
        <v>8341</v>
      </c>
      <c r="D2418" s="11" t="s">
        <v>8322</v>
      </c>
      <c r="E2418" s="11" t="s">
        <v>8323</v>
      </c>
      <c r="F2418">
        <v>1</v>
      </c>
      <c r="G2418" s="11" t="s">
        <v>15</v>
      </c>
      <c r="H2418">
        <v>0</v>
      </c>
      <c r="I2418">
        <v>40</v>
      </c>
      <c r="J2418">
        <v>0</v>
      </c>
      <c r="K2418">
        <v>40</v>
      </c>
      <c r="L2418" s="11" t="s">
        <v>314</v>
      </c>
      <c r="M2418" s="7">
        <v>43622</v>
      </c>
      <c r="N2418" s="7">
        <v>43622</v>
      </c>
      <c r="O2418" s="11" t="s">
        <v>16</v>
      </c>
      <c r="P2418" s="11" t="s">
        <v>95</v>
      </c>
      <c r="Q2418">
        <v>17590.52</v>
      </c>
      <c r="R2418" s="11" t="s">
        <v>52</v>
      </c>
      <c r="S2418" s="11" t="s">
        <v>95</v>
      </c>
      <c r="T2418">
        <v>669865.49</v>
      </c>
      <c r="U2418">
        <f>SalesLineItems__NO_LOT[[#This Row],[ActualSales]]-SalesLineItems__NO_LOT[[#This Row],[Extended_Cost]]</f>
        <v>40</v>
      </c>
      <c r="V2418">
        <f>IFERROR(SalesLineItems__NO_LOT[[#This Row],[Revenue]]/SalesLineItems__NO_LOT[[#This Row],[Extended_Price]],0)</f>
        <v>1</v>
      </c>
      <c r="W2418" t="str">
        <f>IF(SalesLineItems__NO_LOT[[#This Row],[Revenue]]&lt;0,"Lost on Sale","Normal Revenue")</f>
        <v>Normal Revenue</v>
      </c>
      <c r="X2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8">
        <f>IF(SalesLineItems__NO_LOT[[#This Row],[SOP_Type]]="Return",SalesLineItems__NO_LOT[[#This Row],[Extended_Cost]]*-1,SalesLineItems__NO_LOT[[#This Row],[Extended_Price]])</f>
        <v>40</v>
      </c>
      <c r="Z2418">
        <f>MONTH(SalesLineItems__NO_LOT[[#This Row],[Requested_Ship_Date]])</f>
        <v>6</v>
      </c>
      <c r="AA2418">
        <f>YEAR(SalesLineItems__NO_LOT[[#This Row],[Requested_Ship_Date]])</f>
        <v>2019</v>
      </c>
      <c r="AV2418"/>
      <c r="AX2418"/>
      <c r="AZ2418"/>
      <c r="BC2418"/>
      <c r="BF2418"/>
    </row>
    <row r="2419" spans="1:58" x14ac:dyDescent="0.2">
      <c r="A2419" t="s">
        <v>8344</v>
      </c>
      <c r="B2419" s="11" t="s">
        <v>22</v>
      </c>
      <c r="C2419" s="11" t="s">
        <v>8345</v>
      </c>
      <c r="D2419" s="11" t="s">
        <v>334</v>
      </c>
      <c r="E2419" s="11" t="s">
        <v>335</v>
      </c>
      <c r="F2419">
        <v>1508.8</v>
      </c>
      <c r="G2419" s="11" t="s">
        <v>9</v>
      </c>
      <c r="H2419">
        <v>8781.3700000000008</v>
      </c>
      <c r="I2419">
        <v>13307.62</v>
      </c>
      <c r="J2419">
        <v>5.82</v>
      </c>
      <c r="K2419">
        <v>8.82</v>
      </c>
      <c r="L2419" s="11" t="s">
        <v>314</v>
      </c>
      <c r="M2419" s="7">
        <v>43622</v>
      </c>
      <c r="N2419" s="7">
        <v>43622</v>
      </c>
      <c r="O2419" s="11" t="s">
        <v>11</v>
      </c>
      <c r="P2419" s="11" t="s">
        <v>95</v>
      </c>
      <c r="Q2419">
        <v>17590.52</v>
      </c>
      <c r="R2419" s="11" t="s">
        <v>52</v>
      </c>
      <c r="S2419" s="11" t="s">
        <v>95</v>
      </c>
      <c r="T2419">
        <v>669865.49</v>
      </c>
      <c r="U2419">
        <f>SalesLineItems__NO_LOT[[#This Row],[ActualSales]]-SalesLineItems__NO_LOT[[#This Row],[Extended_Cost]]</f>
        <v>4526.25</v>
      </c>
      <c r="V2419">
        <f>IFERROR(SalesLineItems__NO_LOT[[#This Row],[Revenue]]/SalesLineItems__NO_LOT[[#This Row],[Extended_Price]],0)</f>
        <v>0.34012468044624056</v>
      </c>
      <c r="W2419" t="str">
        <f>IF(SalesLineItems__NO_LOT[[#This Row],[Revenue]]&lt;0,"Lost on Sale","Normal Revenue")</f>
        <v>Normal Revenue</v>
      </c>
      <c r="X2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19">
        <f>IF(SalesLineItems__NO_LOT[[#This Row],[SOP_Type]]="Return",SalesLineItems__NO_LOT[[#This Row],[Extended_Cost]]*-1,SalesLineItems__NO_LOT[[#This Row],[Extended_Price]])</f>
        <v>13307.62</v>
      </c>
      <c r="Z2419">
        <f>MONTH(SalesLineItems__NO_LOT[[#This Row],[Requested_Ship_Date]])</f>
        <v>6</v>
      </c>
      <c r="AA2419">
        <f>YEAR(SalesLineItems__NO_LOT[[#This Row],[Requested_Ship_Date]])</f>
        <v>2019</v>
      </c>
      <c r="AV2419"/>
      <c r="AX2419"/>
      <c r="AZ2419"/>
      <c r="BC2419"/>
      <c r="BF2419"/>
    </row>
    <row r="2420" spans="1:58" x14ac:dyDescent="0.2">
      <c r="A2420" t="s">
        <v>8346</v>
      </c>
      <c r="B2420" s="11" t="s">
        <v>22</v>
      </c>
      <c r="C2420" s="11" t="s">
        <v>8347</v>
      </c>
      <c r="D2420" s="11" t="s">
        <v>53</v>
      </c>
      <c r="E2420" s="11" t="s">
        <v>54</v>
      </c>
      <c r="F2420">
        <v>418</v>
      </c>
      <c r="G2420" s="11" t="s">
        <v>9</v>
      </c>
      <c r="H2420">
        <v>2324.08</v>
      </c>
      <c r="I2420">
        <v>3778.72</v>
      </c>
      <c r="J2420">
        <v>5.56</v>
      </c>
      <c r="K2420">
        <v>9.0399999999999991</v>
      </c>
      <c r="L2420" s="11" t="s">
        <v>368</v>
      </c>
      <c r="M2420" s="7">
        <v>43622</v>
      </c>
      <c r="N2420" s="7">
        <v>43622</v>
      </c>
      <c r="O2420" s="11" t="s">
        <v>35</v>
      </c>
      <c r="P2420" s="11" t="s">
        <v>95</v>
      </c>
      <c r="Q2420">
        <v>1006.32</v>
      </c>
      <c r="R2420" s="11" t="s">
        <v>52</v>
      </c>
      <c r="S2420" s="11" t="s">
        <v>95</v>
      </c>
      <c r="T2420">
        <v>1108706.21</v>
      </c>
      <c r="U2420">
        <f>SalesLineItems__NO_LOT[[#This Row],[ActualSales]]-SalesLineItems__NO_LOT[[#This Row],[Extended_Cost]]</f>
        <v>1454.6399999999999</v>
      </c>
      <c r="V2420">
        <f>IFERROR(SalesLineItems__NO_LOT[[#This Row],[Revenue]]/SalesLineItems__NO_LOT[[#This Row],[Extended_Price]],0)</f>
        <v>0.38495575221238937</v>
      </c>
      <c r="W2420" t="str">
        <f>IF(SalesLineItems__NO_LOT[[#This Row],[Revenue]]&lt;0,"Lost on Sale","Normal Revenue")</f>
        <v>Normal Revenue</v>
      </c>
      <c r="X2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0">
        <f>IF(SalesLineItems__NO_LOT[[#This Row],[SOP_Type]]="Return",SalesLineItems__NO_LOT[[#This Row],[Extended_Cost]]*-1,SalesLineItems__NO_LOT[[#This Row],[Extended_Price]])</f>
        <v>3778.72</v>
      </c>
      <c r="Z2420">
        <f>MONTH(SalesLineItems__NO_LOT[[#This Row],[Requested_Ship_Date]])</f>
        <v>6</v>
      </c>
      <c r="AA2420">
        <f>YEAR(SalesLineItems__NO_LOT[[#This Row],[Requested_Ship_Date]])</f>
        <v>2019</v>
      </c>
      <c r="AV2420"/>
      <c r="AX2420"/>
      <c r="AZ2420"/>
      <c r="BC2420"/>
      <c r="BF2420"/>
    </row>
    <row r="2421" spans="1:58" x14ac:dyDescent="0.2">
      <c r="A2421" t="s">
        <v>8348</v>
      </c>
      <c r="B2421" s="11" t="s">
        <v>22</v>
      </c>
      <c r="C2421" s="11" t="s">
        <v>8347</v>
      </c>
      <c r="D2421" s="11" t="s">
        <v>767</v>
      </c>
      <c r="E2421" s="11" t="s">
        <v>768</v>
      </c>
      <c r="F2421">
        <v>610.70000000000005</v>
      </c>
      <c r="G2421" s="11" t="s">
        <v>9</v>
      </c>
      <c r="H2421">
        <v>4235.5</v>
      </c>
      <c r="I2421">
        <v>9142.18</v>
      </c>
      <c r="J2421">
        <v>6.94</v>
      </c>
      <c r="K2421">
        <v>14.97</v>
      </c>
      <c r="L2421" s="11" t="s">
        <v>368</v>
      </c>
      <c r="M2421" s="7">
        <v>43622</v>
      </c>
      <c r="N2421" s="7">
        <v>43622</v>
      </c>
      <c r="O2421" s="11" t="s">
        <v>11</v>
      </c>
      <c r="P2421" s="11" t="s">
        <v>95</v>
      </c>
      <c r="Q2421">
        <v>1006.32</v>
      </c>
      <c r="R2421" s="11" t="s">
        <v>52</v>
      </c>
      <c r="S2421" s="11" t="s">
        <v>95</v>
      </c>
      <c r="T2421">
        <v>1108706.21</v>
      </c>
      <c r="U2421">
        <f>SalesLineItems__NO_LOT[[#This Row],[ActualSales]]-SalesLineItems__NO_LOT[[#This Row],[Extended_Cost]]</f>
        <v>4906.68</v>
      </c>
      <c r="V2421">
        <f>IFERROR(SalesLineItems__NO_LOT[[#This Row],[Revenue]]/SalesLineItems__NO_LOT[[#This Row],[Extended_Price]],0)</f>
        <v>0.53670787492698679</v>
      </c>
      <c r="W2421" t="str">
        <f>IF(SalesLineItems__NO_LOT[[#This Row],[Revenue]]&lt;0,"Lost on Sale","Normal Revenue")</f>
        <v>Normal Revenue</v>
      </c>
      <c r="X2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1">
        <f>IF(SalesLineItems__NO_LOT[[#This Row],[SOP_Type]]="Return",SalesLineItems__NO_LOT[[#This Row],[Extended_Cost]]*-1,SalesLineItems__NO_LOT[[#This Row],[Extended_Price]])</f>
        <v>9142.18</v>
      </c>
      <c r="Z2421">
        <f>MONTH(SalesLineItems__NO_LOT[[#This Row],[Requested_Ship_Date]])</f>
        <v>6</v>
      </c>
      <c r="AA2421">
        <f>YEAR(SalesLineItems__NO_LOT[[#This Row],[Requested_Ship_Date]])</f>
        <v>2019</v>
      </c>
      <c r="AV2421"/>
      <c r="AX2421"/>
      <c r="AZ2421"/>
      <c r="BC2421"/>
      <c r="BF2421"/>
    </row>
    <row r="2422" spans="1:58" x14ac:dyDescent="0.2">
      <c r="A2422" t="s">
        <v>8349</v>
      </c>
      <c r="B2422" s="11" t="s">
        <v>22</v>
      </c>
      <c r="C2422" s="11" t="s">
        <v>8347</v>
      </c>
      <c r="D2422" s="11" t="s">
        <v>13</v>
      </c>
      <c r="E2422" s="11" t="s">
        <v>14</v>
      </c>
      <c r="F2422">
        <v>1</v>
      </c>
      <c r="G2422" s="11" t="s">
        <v>15</v>
      </c>
      <c r="H2422">
        <v>0</v>
      </c>
      <c r="I2422">
        <v>1.5</v>
      </c>
      <c r="J2422">
        <v>0</v>
      </c>
      <c r="K2422">
        <v>1.5</v>
      </c>
      <c r="L2422" s="11" t="s">
        <v>368</v>
      </c>
      <c r="M2422" s="7">
        <v>43622</v>
      </c>
      <c r="N2422" s="7">
        <v>43622</v>
      </c>
      <c r="O2422" s="11" t="s">
        <v>16</v>
      </c>
      <c r="P2422" s="11" t="s">
        <v>95</v>
      </c>
      <c r="Q2422">
        <v>1006.32</v>
      </c>
      <c r="R2422" s="11" t="s">
        <v>52</v>
      </c>
      <c r="S2422" s="11" t="s">
        <v>95</v>
      </c>
      <c r="T2422">
        <v>1108706.21</v>
      </c>
      <c r="U2422">
        <f>SalesLineItems__NO_LOT[[#This Row],[ActualSales]]-SalesLineItems__NO_LOT[[#This Row],[Extended_Cost]]</f>
        <v>1.5</v>
      </c>
      <c r="V2422">
        <f>IFERROR(SalesLineItems__NO_LOT[[#This Row],[Revenue]]/SalesLineItems__NO_LOT[[#This Row],[Extended_Price]],0)</f>
        <v>1</v>
      </c>
      <c r="W2422" t="str">
        <f>IF(SalesLineItems__NO_LOT[[#This Row],[Revenue]]&lt;0,"Lost on Sale","Normal Revenue")</f>
        <v>Normal Revenue</v>
      </c>
      <c r="X2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2">
        <f>IF(SalesLineItems__NO_LOT[[#This Row],[SOP_Type]]="Return",SalesLineItems__NO_LOT[[#This Row],[Extended_Cost]]*-1,SalesLineItems__NO_LOT[[#This Row],[Extended_Price]])</f>
        <v>1.5</v>
      </c>
      <c r="Z2422">
        <f>MONTH(SalesLineItems__NO_LOT[[#This Row],[Requested_Ship_Date]])</f>
        <v>6</v>
      </c>
      <c r="AA2422">
        <f>YEAR(SalesLineItems__NO_LOT[[#This Row],[Requested_Ship_Date]])</f>
        <v>2019</v>
      </c>
      <c r="AV2422"/>
      <c r="AX2422"/>
      <c r="AZ2422"/>
      <c r="BC2422"/>
      <c r="BF2422"/>
    </row>
    <row r="2423" spans="1:58" x14ac:dyDescent="0.2">
      <c r="A2423" t="s">
        <v>8350</v>
      </c>
      <c r="B2423" s="11" t="s">
        <v>22</v>
      </c>
      <c r="C2423" s="11" t="s">
        <v>8347</v>
      </c>
      <c r="D2423" s="11" t="s">
        <v>8322</v>
      </c>
      <c r="E2423" s="11" t="s">
        <v>8323</v>
      </c>
      <c r="F2423">
        <v>1</v>
      </c>
      <c r="G2423" s="11" t="s">
        <v>15</v>
      </c>
      <c r="H2423">
        <v>0</v>
      </c>
      <c r="I2423">
        <v>40</v>
      </c>
      <c r="J2423">
        <v>0</v>
      </c>
      <c r="K2423">
        <v>40</v>
      </c>
      <c r="L2423" s="11" t="s">
        <v>368</v>
      </c>
      <c r="M2423" s="7">
        <v>43622</v>
      </c>
      <c r="N2423" s="7">
        <v>43622</v>
      </c>
      <c r="O2423" s="11" t="s">
        <v>16</v>
      </c>
      <c r="P2423" s="11" t="s">
        <v>95</v>
      </c>
      <c r="Q2423">
        <v>1006.32</v>
      </c>
      <c r="R2423" s="11" t="s">
        <v>52</v>
      </c>
      <c r="S2423" s="11" t="s">
        <v>95</v>
      </c>
      <c r="T2423">
        <v>1108706.21</v>
      </c>
      <c r="U2423">
        <f>SalesLineItems__NO_LOT[[#This Row],[ActualSales]]-SalesLineItems__NO_LOT[[#This Row],[Extended_Cost]]</f>
        <v>40</v>
      </c>
      <c r="V2423">
        <f>IFERROR(SalesLineItems__NO_LOT[[#This Row],[Revenue]]/SalesLineItems__NO_LOT[[#This Row],[Extended_Price]],0)</f>
        <v>1</v>
      </c>
      <c r="W2423" t="str">
        <f>IF(SalesLineItems__NO_LOT[[#This Row],[Revenue]]&lt;0,"Lost on Sale","Normal Revenue")</f>
        <v>Normal Revenue</v>
      </c>
      <c r="X2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3">
        <f>IF(SalesLineItems__NO_LOT[[#This Row],[SOP_Type]]="Return",SalesLineItems__NO_LOT[[#This Row],[Extended_Cost]]*-1,SalesLineItems__NO_LOT[[#This Row],[Extended_Price]])</f>
        <v>40</v>
      </c>
      <c r="Z2423">
        <f>MONTH(SalesLineItems__NO_LOT[[#This Row],[Requested_Ship_Date]])</f>
        <v>6</v>
      </c>
      <c r="AA2423">
        <f>YEAR(SalesLineItems__NO_LOT[[#This Row],[Requested_Ship_Date]])</f>
        <v>2019</v>
      </c>
      <c r="AV2423"/>
      <c r="AX2423"/>
      <c r="AZ2423"/>
      <c r="BC2423"/>
      <c r="BF2423"/>
    </row>
    <row r="2424" spans="1:58" x14ac:dyDescent="0.2">
      <c r="A2424" t="s">
        <v>8351</v>
      </c>
      <c r="B2424" s="11" t="s">
        <v>22</v>
      </c>
      <c r="C2424" s="11" t="s">
        <v>8352</v>
      </c>
      <c r="D2424" s="11" t="s">
        <v>373</v>
      </c>
      <c r="E2424" s="11" t="s">
        <v>374</v>
      </c>
      <c r="F2424">
        <v>215</v>
      </c>
      <c r="G2424" s="11" t="s">
        <v>9</v>
      </c>
      <c r="H2424">
        <v>1156.7</v>
      </c>
      <c r="I2424">
        <v>1715.7</v>
      </c>
      <c r="J2424">
        <v>5.38</v>
      </c>
      <c r="K2424">
        <v>7.98</v>
      </c>
      <c r="L2424" s="11" t="s">
        <v>368</v>
      </c>
      <c r="M2424" s="7">
        <v>43622</v>
      </c>
      <c r="N2424" s="7">
        <v>43622</v>
      </c>
      <c r="O2424" s="11" t="s">
        <v>70</v>
      </c>
      <c r="P2424" s="11" t="s">
        <v>95</v>
      </c>
      <c r="Q2424">
        <v>1006.32</v>
      </c>
      <c r="R2424" s="11" t="s">
        <v>52</v>
      </c>
      <c r="S2424" s="11" t="s">
        <v>95</v>
      </c>
      <c r="T2424">
        <v>1108706.21</v>
      </c>
      <c r="U2424">
        <f>SalesLineItems__NO_LOT[[#This Row],[ActualSales]]-SalesLineItems__NO_LOT[[#This Row],[Extended_Cost]]</f>
        <v>559</v>
      </c>
      <c r="V2424">
        <f>IFERROR(SalesLineItems__NO_LOT[[#This Row],[Revenue]]/SalesLineItems__NO_LOT[[#This Row],[Extended_Price]],0)</f>
        <v>0.32581453634085211</v>
      </c>
      <c r="W2424" t="str">
        <f>IF(SalesLineItems__NO_LOT[[#This Row],[Revenue]]&lt;0,"Lost on Sale","Normal Revenue")</f>
        <v>Normal Revenue</v>
      </c>
      <c r="X2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4">
        <f>IF(SalesLineItems__NO_LOT[[#This Row],[SOP_Type]]="Return",SalesLineItems__NO_LOT[[#This Row],[Extended_Cost]]*-1,SalesLineItems__NO_LOT[[#This Row],[Extended_Price]])</f>
        <v>1715.7</v>
      </c>
      <c r="Z2424">
        <f>MONTH(SalesLineItems__NO_LOT[[#This Row],[Requested_Ship_Date]])</f>
        <v>6</v>
      </c>
      <c r="AA2424">
        <f>YEAR(SalesLineItems__NO_LOT[[#This Row],[Requested_Ship_Date]])</f>
        <v>2019</v>
      </c>
      <c r="AV2424"/>
      <c r="AX2424"/>
      <c r="AZ2424"/>
      <c r="BC2424"/>
      <c r="BF2424"/>
    </row>
    <row r="2425" spans="1:58" x14ac:dyDescent="0.2">
      <c r="A2425" t="s">
        <v>8353</v>
      </c>
      <c r="B2425" s="11" t="s">
        <v>22</v>
      </c>
      <c r="C2425" s="11" t="s">
        <v>8352</v>
      </c>
      <c r="D2425" s="11" t="s">
        <v>13</v>
      </c>
      <c r="E2425" s="11" t="s">
        <v>14</v>
      </c>
      <c r="F2425">
        <v>1</v>
      </c>
      <c r="G2425" s="11" t="s">
        <v>15</v>
      </c>
      <c r="H2425">
        <v>0</v>
      </c>
      <c r="I2425">
        <v>1.5</v>
      </c>
      <c r="J2425">
        <v>0</v>
      </c>
      <c r="K2425">
        <v>1.5</v>
      </c>
      <c r="L2425" s="11" t="s">
        <v>368</v>
      </c>
      <c r="M2425" s="7">
        <v>43622</v>
      </c>
      <c r="N2425" s="7">
        <v>43622</v>
      </c>
      <c r="O2425" s="11" t="s">
        <v>16</v>
      </c>
      <c r="P2425" s="11" t="s">
        <v>95</v>
      </c>
      <c r="Q2425">
        <v>1006.32</v>
      </c>
      <c r="R2425" s="11" t="s">
        <v>52</v>
      </c>
      <c r="S2425" s="11" t="s">
        <v>95</v>
      </c>
      <c r="T2425">
        <v>1108706.21</v>
      </c>
      <c r="U2425">
        <f>SalesLineItems__NO_LOT[[#This Row],[ActualSales]]-SalesLineItems__NO_LOT[[#This Row],[Extended_Cost]]</f>
        <v>1.5</v>
      </c>
      <c r="V2425">
        <f>IFERROR(SalesLineItems__NO_LOT[[#This Row],[Revenue]]/SalesLineItems__NO_LOT[[#This Row],[Extended_Price]],0)</f>
        <v>1</v>
      </c>
      <c r="W2425" t="str">
        <f>IF(SalesLineItems__NO_LOT[[#This Row],[Revenue]]&lt;0,"Lost on Sale","Normal Revenue")</f>
        <v>Normal Revenue</v>
      </c>
      <c r="X2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5">
        <f>IF(SalesLineItems__NO_LOT[[#This Row],[SOP_Type]]="Return",SalesLineItems__NO_LOT[[#This Row],[Extended_Cost]]*-1,SalesLineItems__NO_LOT[[#This Row],[Extended_Price]])</f>
        <v>1.5</v>
      </c>
      <c r="Z2425">
        <f>MONTH(SalesLineItems__NO_LOT[[#This Row],[Requested_Ship_Date]])</f>
        <v>6</v>
      </c>
      <c r="AA2425">
        <f>YEAR(SalesLineItems__NO_LOT[[#This Row],[Requested_Ship_Date]])</f>
        <v>2019</v>
      </c>
      <c r="AV2425"/>
      <c r="AX2425"/>
      <c r="AZ2425"/>
      <c r="BC2425"/>
      <c r="BF2425"/>
    </row>
    <row r="2426" spans="1:58" x14ac:dyDescent="0.2">
      <c r="A2426" t="s">
        <v>8324</v>
      </c>
      <c r="B2426" s="11" t="s">
        <v>22</v>
      </c>
      <c r="C2426" s="11" t="s">
        <v>8325</v>
      </c>
      <c r="D2426" s="11" t="s">
        <v>867</v>
      </c>
      <c r="E2426" s="11" t="s">
        <v>868</v>
      </c>
      <c r="F2426">
        <v>1500</v>
      </c>
      <c r="G2426" s="11" t="s">
        <v>68</v>
      </c>
      <c r="H2426">
        <v>26990.04</v>
      </c>
      <c r="I2426">
        <v>44730</v>
      </c>
      <c r="J2426">
        <v>17.989999999999998</v>
      </c>
      <c r="K2426">
        <v>29.82</v>
      </c>
      <c r="L2426" s="11" t="s">
        <v>869</v>
      </c>
      <c r="M2426" s="7">
        <v>43623</v>
      </c>
      <c r="N2426" s="7">
        <v>43623</v>
      </c>
      <c r="O2426" s="11" t="s">
        <v>70</v>
      </c>
      <c r="P2426" s="11" t="s">
        <v>95</v>
      </c>
      <c r="Q2426">
        <v>52186.5</v>
      </c>
      <c r="R2426" s="11" t="s">
        <v>205</v>
      </c>
      <c r="S2426" s="11" t="s">
        <v>95</v>
      </c>
      <c r="T2426">
        <v>1010446.75</v>
      </c>
      <c r="U2426">
        <f>SalesLineItems__NO_LOT[[#This Row],[ActualSales]]-SalesLineItems__NO_LOT[[#This Row],[Extended_Cost]]</f>
        <v>17739.96</v>
      </c>
      <c r="V2426">
        <f>IFERROR(SalesLineItems__NO_LOT[[#This Row],[Revenue]]/SalesLineItems__NO_LOT[[#This Row],[Extended_Price]],0)</f>
        <v>0.39660093896713611</v>
      </c>
      <c r="W2426" t="str">
        <f>IF(SalesLineItems__NO_LOT[[#This Row],[Revenue]]&lt;0,"Lost on Sale","Normal Revenue")</f>
        <v>Normal Revenue</v>
      </c>
      <c r="X2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6">
        <f>IF(SalesLineItems__NO_LOT[[#This Row],[SOP_Type]]="Return",SalesLineItems__NO_LOT[[#This Row],[Extended_Cost]]*-1,SalesLineItems__NO_LOT[[#This Row],[Extended_Price]])</f>
        <v>44730</v>
      </c>
      <c r="Z2426">
        <f>MONTH(SalesLineItems__NO_LOT[[#This Row],[Requested_Ship_Date]])</f>
        <v>6</v>
      </c>
      <c r="AA2426">
        <f>YEAR(SalesLineItems__NO_LOT[[#This Row],[Requested_Ship_Date]])</f>
        <v>2019</v>
      </c>
      <c r="AV2426"/>
      <c r="AX2426"/>
      <c r="AZ2426"/>
      <c r="BC2426"/>
      <c r="BF2426"/>
    </row>
    <row r="2427" spans="1:58" x14ac:dyDescent="0.2">
      <c r="A2427" t="s">
        <v>8326</v>
      </c>
      <c r="B2427" s="11" t="s">
        <v>22</v>
      </c>
      <c r="C2427" s="11" t="s">
        <v>8325</v>
      </c>
      <c r="D2427" s="11" t="s">
        <v>13</v>
      </c>
      <c r="E2427" s="11" t="s">
        <v>14</v>
      </c>
      <c r="F2427">
        <v>1</v>
      </c>
      <c r="G2427" s="11" t="s">
        <v>15</v>
      </c>
      <c r="H2427">
        <v>0</v>
      </c>
      <c r="I2427">
        <v>1.5</v>
      </c>
      <c r="J2427">
        <v>0</v>
      </c>
      <c r="K2427">
        <v>1.5</v>
      </c>
      <c r="L2427" s="11" t="s">
        <v>869</v>
      </c>
      <c r="M2427" s="7">
        <v>43623</v>
      </c>
      <c r="N2427" s="7">
        <v>43623</v>
      </c>
      <c r="O2427" s="11" t="s">
        <v>16</v>
      </c>
      <c r="P2427" s="11" t="s">
        <v>95</v>
      </c>
      <c r="Q2427">
        <v>52186.5</v>
      </c>
      <c r="R2427" s="11" t="s">
        <v>205</v>
      </c>
      <c r="S2427" s="11" t="s">
        <v>95</v>
      </c>
      <c r="T2427">
        <v>1010446.75</v>
      </c>
      <c r="U2427">
        <f>SalesLineItems__NO_LOT[[#This Row],[ActualSales]]-SalesLineItems__NO_LOT[[#This Row],[Extended_Cost]]</f>
        <v>1.5</v>
      </c>
      <c r="V2427">
        <f>IFERROR(SalesLineItems__NO_LOT[[#This Row],[Revenue]]/SalesLineItems__NO_LOT[[#This Row],[Extended_Price]],0)</f>
        <v>1</v>
      </c>
      <c r="W2427" t="str">
        <f>IF(SalesLineItems__NO_LOT[[#This Row],[Revenue]]&lt;0,"Lost on Sale","Normal Revenue")</f>
        <v>Normal Revenue</v>
      </c>
      <c r="X2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27">
        <f>IF(SalesLineItems__NO_LOT[[#This Row],[SOP_Type]]="Return",SalesLineItems__NO_LOT[[#This Row],[Extended_Cost]]*-1,SalesLineItems__NO_LOT[[#This Row],[Extended_Price]])</f>
        <v>1.5</v>
      </c>
      <c r="Z2427">
        <f>MONTH(SalesLineItems__NO_LOT[[#This Row],[Requested_Ship_Date]])</f>
        <v>6</v>
      </c>
      <c r="AA2427">
        <f>YEAR(SalesLineItems__NO_LOT[[#This Row],[Requested_Ship_Date]])</f>
        <v>2019</v>
      </c>
      <c r="AV2427"/>
      <c r="AX2427"/>
      <c r="AZ2427"/>
      <c r="BC2427"/>
      <c r="BF2427"/>
    </row>
    <row r="2428" spans="1:58" x14ac:dyDescent="0.2">
      <c r="A2428" t="s">
        <v>8327</v>
      </c>
      <c r="B2428" s="11" t="s">
        <v>22</v>
      </c>
      <c r="C2428" s="11" t="s">
        <v>8328</v>
      </c>
      <c r="D2428" s="11" t="s">
        <v>208</v>
      </c>
      <c r="E2428" s="11" t="s">
        <v>209</v>
      </c>
      <c r="F2428">
        <v>9450</v>
      </c>
      <c r="G2428" s="11" t="s">
        <v>9</v>
      </c>
      <c r="H2428">
        <v>43508</v>
      </c>
      <c r="I2428">
        <v>51975</v>
      </c>
      <c r="J2428">
        <v>4.5999999999999996</v>
      </c>
      <c r="K2428">
        <v>5.5</v>
      </c>
      <c r="L2428" s="11" t="s">
        <v>204</v>
      </c>
      <c r="M2428" s="7">
        <v>43623</v>
      </c>
      <c r="N2428" s="7">
        <v>43623</v>
      </c>
      <c r="O2428" s="11" t="s">
        <v>65</v>
      </c>
      <c r="P2428" s="11" t="s">
        <v>95</v>
      </c>
      <c r="Q2428">
        <v>77970</v>
      </c>
      <c r="R2428" s="11" t="s">
        <v>205</v>
      </c>
      <c r="S2428" s="11" t="s">
        <v>95</v>
      </c>
      <c r="T2428">
        <v>5887915.3700000001</v>
      </c>
      <c r="U2428">
        <f>SalesLineItems__NO_LOT[[#This Row],[ActualSales]]-SalesLineItems__NO_LOT[[#This Row],[Extended_Cost]]</f>
        <v>8467</v>
      </c>
      <c r="V2428">
        <f>IFERROR(SalesLineItems__NO_LOT[[#This Row],[Revenue]]/SalesLineItems__NO_LOT[[#This Row],[Extended_Price]],0)</f>
        <v>0.16290524290524291</v>
      </c>
      <c r="W2428" t="str">
        <f>IF(SalesLineItems__NO_LOT[[#This Row],[Revenue]]&lt;0,"Lost on Sale","Normal Revenue")</f>
        <v>Normal Revenue</v>
      </c>
      <c r="X2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28">
        <f>IF(SalesLineItems__NO_LOT[[#This Row],[SOP_Type]]="Return",SalesLineItems__NO_LOT[[#This Row],[Extended_Cost]]*-1,SalesLineItems__NO_LOT[[#This Row],[Extended_Price]])</f>
        <v>51975</v>
      </c>
      <c r="Z2428">
        <f>MONTH(SalesLineItems__NO_LOT[[#This Row],[Requested_Ship_Date]])</f>
        <v>6</v>
      </c>
      <c r="AA2428">
        <f>YEAR(SalesLineItems__NO_LOT[[#This Row],[Requested_Ship_Date]])</f>
        <v>2019</v>
      </c>
      <c r="AV2428"/>
      <c r="AX2428"/>
      <c r="AZ2428"/>
      <c r="BC2428"/>
      <c r="BF2428"/>
    </row>
    <row r="2429" spans="1:58" x14ac:dyDescent="0.2">
      <c r="A2429" t="s">
        <v>8329</v>
      </c>
      <c r="B2429" s="11" t="s">
        <v>22</v>
      </c>
      <c r="C2429" s="11" t="s">
        <v>8330</v>
      </c>
      <c r="D2429" s="11" t="s">
        <v>189</v>
      </c>
      <c r="E2429" s="11" t="s">
        <v>190</v>
      </c>
      <c r="F2429">
        <v>1118</v>
      </c>
      <c r="G2429" s="11" t="s">
        <v>5065</v>
      </c>
      <c r="H2429">
        <v>1799.98</v>
      </c>
      <c r="I2429">
        <v>1911.78</v>
      </c>
      <c r="J2429">
        <v>1.61</v>
      </c>
      <c r="K2429">
        <v>1.71</v>
      </c>
      <c r="L2429" s="11" t="s">
        <v>191</v>
      </c>
      <c r="M2429" s="7">
        <v>43623</v>
      </c>
      <c r="N2429" s="7">
        <v>43623</v>
      </c>
      <c r="O2429" s="11" t="s">
        <v>21</v>
      </c>
      <c r="P2429" s="11" t="s">
        <v>95</v>
      </c>
      <c r="Q2429">
        <v>1633.5</v>
      </c>
      <c r="R2429" s="11" t="s">
        <v>52</v>
      </c>
      <c r="S2429" s="11" t="s">
        <v>95</v>
      </c>
      <c r="T2429">
        <v>68442.19</v>
      </c>
      <c r="U2429">
        <f>SalesLineItems__NO_LOT[[#This Row],[ActualSales]]-SalesLineItems__NO_LOT[[#This Row],[Extended_Cost]]</f>
        <v>111.79999999999995</v>
      </c>
      <c r="V2429">
        <f>IFERROR(SalesLineItems__NO_LOT[[#This Row],[Revenue]]/SalesLineItems__NO_LOT[[#This Row],[Extended_Price]],0)</f>
        <v>5.8479532163742666E-2</v>
      </c>
      <c r="W2429" t="str">
        <f>IF(SalesLineItems__NO_LOT[[#This Row],[Revenue]]&lt;0,"Lost on Sale","Normal Revenue")</f>
        <v>Normal Revenue</v>
      </c>
      <c r="X2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29">
        <f>IF(SalesLineItems__NO_LOT[[#This Row],[SOP_Type]]="Return",SalesLineItems__NO_LOT[[#This Row],[Extended_Cost]]*-1,SalesLineItems__NO_LOT[[#This Row],[Extended_Price]])</f>
        <v>1911.78</v>
      </c>
      <c r="Z2429">
        <f>MONTH(SalesLineItems__NO_LOT[[#This Row],[Requested_Ship_Date]])</f>
        <v>6</v>
      </c>
      <c r="AA2429">
        <f>YEAR(SalesLineItems__NO_LOT[[#This Row],[Requested_Ship_Date]])</f>
        <v>2019</v>
      </c>
      <c r="AV2429"/>
      <c r="AX2429"/>
      <c r="AZ2429"/>
      <c r="BC2429"/>
      <c r="BF2429"/>
    </row>
    <row r="2430" spans="1:58" x14ac:dyDescent="0.2">
      <c r="A2430" t="s">
        <v>8319</v>
      </c>
      <c r="B2430" s="11" t="s">
        <v>22</v>
      </c>
      <c r="C2430" s="11" t="s">
        <v>8320</v>
      </c>
      <c r="D2430" s="11" t="s">
        <v>1827</v>
      </c>
      <c r="E2430" s="11" t="s">
        <v>8</v>
      </c>
      <c r="F2430">
        <v>49.98</v>
      </c>
      <c r="G2430" s="11" t="s">
        <v>9</v>
      </c>
      <c r="H2430">
        <v>541.28</v>
      </c>
      <c r="I2430">
        <v>1426.43</v>
      </c>
      <c r="J2430">
        <v>10.83</v>
      </c>
      <c r="K2430">
        <v>28.54</v>
      </c>
      <c r="L2430" s="11" t="s">
        <v>1828</v>
      </c>
      <c r="M2430" s="7">
        <v>43627</v>
      </c>
      <c r="N2430" s="7">
        <v>43627</v>
      </c>
      <c r="O2430" s="11" t="s">
        <v>11</v>
      </c>
      <c r="P2430" s="11" t="s">
        <v>95</v>
      </c>
      <c r="Q2430">
        <v>1526.43</v>
      </c>
      <c r="R2430" s="11" t="s">
        <v>52</v>
      </c>
      <c r="S2430" s="11" t="s">
        <v>95</v>
      </c>
      <c r="T2430">
        <v>7375.36</v>
      </c>
      <c r="U2430">
        <f>SalesLineItems__NO_LOT[[#This Row],[ActualSales]]-SalesLineItems__NO_LOT[[#This Row],[Extended_Cost]]</f>
        <v>885.15000000000009</v>
      </c>
      <c r="V2430">
        <f>IFERROR(SalesLineItems__NO_LOT[[#This Row],[Revenue]]/SalesLineItems__NO_LOT[[#This Row],[Extended_Price]],0)</f>
        <v>0.62053518223817505</v>
      </c>
      <c r="W2430" t="str">
        <f>IF(SalesLineItems__NO_LOT[[#This Row],[Revenue]]&lt;0,"Lost on Sale","Normal Revenue")</f>
        <v>Normal Revenue</v>
      </c>
      <c r="X2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0">
        <f>IF(SalesLineItems__NO_LOT[[#This Row],[SOP_Type]]="Return",SalesLineItems__NO_LOT[[#This Row],[Extended_Cost]]*-1,SalesLineItems__NO_LOT[[#This Row],[Extended_Price]])</f>
        <v>1426.43</v>
      </c>
      <c r="Z2430">
        <f>MONTH(SalesLineItems__NO_LOT[[#This Row],[Requested_Ship_Date]])</f>
        <v>6</v>
      </c>
      <c r="AA2430">
        <f>YEAR(SalesLineItems__NO_LOT[[#This Row],[Requested_Ship_Date]])</f>
        <v>2019</v>
      </c>
      <c r="AV2430"/>
      <c r="AX2430"/>
      <c r="AZ2430"/>
      <c r="BC2430"/>
      <c r="BF2430"/>
    </row>
    <row r="2431" spans="1:58" x14ac:dyDescent="0.2">
      <c r="A2431" t="s">
        <v>8321</v>
      </c>
      <c r="B2431" s="11" t="s">
        <v>22</v>
      </c>
      <c r="C2431" s="11" t="s">
        <v>8320</v>
      </c>
      <c r="D2431" s="11" t="s">
        <v>8322</v>
      </c>
      <c r="E2431" s="11" t="s">
        <v>8323</v>
      </c>
      <c r="F2431">
        <v>1</v>
      </c>
      <c r="G2431" s="11" t="s">
        <v>15</v>
      </c>
      <c r="H2431">
        <v>0</v>
      </c>
      <c r="I2431">
        <v>40</v>
      </c>
      <c r="J2431">
        <v>0</v>
      </c>
      <c r="K2431">
        <v>40</v>
      </c>
      <c r="L2431" s="11" t="s">
        <v>1828</v>
      </c>
      <c r="M2431" s="7">
        <v>43627</v>
      </c>
      <c r="N2431" s="7">
        <v>43627</v>
      </c>
      <c r="O2431" s="11" t="s">
        <v>16</v>
      </c>
      <c r="P2431" s="11" t="s">
        <v>95</v>
      </c>
      <c r="Q2431">
        <v>1526.43</v>
      </c>
      <c r="R2431" s="11" t="s">
        <v>52</v>
      </c>
      <c r="S2431" s="11" t="s">
        <v>95</v>
      </c>
      <c r="T2431">
        <v>7375.36</v>
      </c>
      <c r="U2431">
        <f>SalesLineItems__NO_LOT[[#This Row],[ActualSales]]-SalesLineItems__NO_LOT[[#This Row],[Extended_Cost]]</f>
        <v>40</v>
      </c>
      <c r="V2431">
        <f>IFERROR(SalesLineItems__NO_LOT[[#This Row],[Revenue]]/SalesLineItems__NO_LOT[[#This Row],[Extended_Price]],0)</f>
        <v>1</v>
      </c>
      <c r="W2431" t="str">
        <f>IF(SalesLineItems__NO_LOT[[#This Row],[Revenue]]&lt;0,"Lost on Sale","Normal Revenue")</f>
        <v>Normal Revenue</v>
      </c>
      <c r="X2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1">
        <f>IF(SalesLineItems__NO_LOT[[#This Row],[SOP_Type]]="Return",SalesLineItems__NO_LOT[[#This Row],[Extended_Cost]]*-1,SalesLineItems__NO_LOT[[#This Row],[Extended_Price]])</f>
        <v>40</v>
      </c>
      <c r="Z2431">
        <f>MONTH(SalesLineItems__NO_LOT[[#This Row],[Requested_Ship_Date]])</f>
        <v>6</v>
      </c>
      <c r="AA2431">
        <f>YEAR(SalesLineItems__NO_LOT[[#This Row],[Requested_Ship_Date]])</f>
        <v>2019</v>
      </c>
      <c r="AV2431"/>
      <c r="AX2431"/>
      <c r="AZ2431"/>
      <c r="BC2431"/>
      <c r="BF2431"/>
    </row>
    <row r="2432" spans="1:58" x14ac:dyDescent="0.2">
      <c r="A2432" t="s">
        <v>9296</v>
      </c>
      <c r="B2432" s="11" t="s">
        <v>22</v>
      </c>
      <c r="C2432" s="11" t="s">
        <v>9297</v>
      </c>
      <c r="D2432" s="11" t="s">
        <v>441</v>
      </c>
      <c r="E2432" s="11" t="s">
        <v>442</v>
      </c>
      <c r="F2432">
        <v>4062</v>
      </c>
      <c r="G2432" s="11" t="s">
        <v>9</v>
      </c>
      <c r="H2432">
        <v>23925.18</v>
      </c>
      <c r="I2432">
        <v>36476.76</v>
      </c>
      <c r="J2432">
        <v>5.89</v>
      </c>
      <c r="K2432">
        <v>8.98</v>
      </c>
      <c r="L2432" s="11" t="s">
        <v>204</v>
      </c>
      <c r="M2432" s="7">
        <v>43453</v>
      </c>
      <c r="N2432" s="7">
        <v>43453</v>
      </c>
      <c r="O2432" s="11" t="s">
        <v>40</v>
      </c>
      <c r="P2432" s="11" t="s">
        <v>95</v>
      </c>
      <c r="Q2432">
        <v>77970</v>
      </c>
      <c r="R2432" s="11" t="s">
        <v>205</v>
      </c>
      <c r="S2432" s="11" t="s">
        <v>95</v>
      </c>
      <c r="T2432">
        <v>5887915.3700000001</v>
      </c>
      <c r="U2432">
        <f>SalesLineItems__NO_LOT[[#This Row],[ActualSales]]-SalesLineItems__NO_LOT[[#This Row],[Extended_Cost]]</f>
        <v>12551.580000000002</v>
      </c>
      <c r="V2432">
        <f>IFERROR(SalesLineItems__NO_LOT[[#This Row],[Revenue]]/SalesLineItems__NO_LOT[[#This Row],[Extended_Price]],0)</f>
        <v>0.34409799554565706</v>
      </c>
      <c r="W2432" t="str">
        <f>IF(SalesLineItems__NO_LOT[[#This Row],[Revenue]]&lt;0,"Lost on Sale","Normal Revenue")</f>
        <v>Normal Revenue</v>
      </c>
      <c r="X2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2">
        <f>IF(SalesLineItems__NO_LOT[[#This Row],[SOP_Type]]="Return",SalesLineItems__NO_LOT[[#This Row],[Extended_Cost]]*-1,SalesLineItems__NO_LOT[[#This Row],[Extended_Price]])</f>
        <v>36476.76</v>
      </c>
      <c r="Z2432">
        <f>MONTH(SalesLineItems__NO_LOT[[#This Row],[Requested_Ship_Date]])</f>
        <v>12</v>
      </c>
      <c r="AA2432">
        <f>YEAR(SalesLineItems__NO_LOT[[#This Row],[Requested_Ship_Date]])</f>
        <v>2018</v>
      </c>
      <c r="AV2432"/>
      <c r="AX2432"/>
      <c r="AZ2432"/>
      <c r="BC2432"/>
      <c r="BF2432"/>
    </row>
    <row r="2433" spans="1:58" x14ac:dyDescent="0.2">
      <c r="A2433" t="s">
        <v>9298</v>
      </c>
      <c r="B2433" s="11" t="s">
        <v>22</v>
      </c>
      <c r="C2433" s="11" t="s">
        <v>9297</v>
      </c>
      <c r="D2433" s="11" t="s">
        <v>444</v>
      </c>
      <c r="E2433" s="11" t="s">
        <v>445</v>
      </c>
      <c r="F2433">
        <v>1442</v>
      </c>
      <c r="G2433" s="11" t="s">
        <v>9</v>
      </c>
      <c r="H2433">
        <v>11377.38</v>
      </c>
      <c r="I2433">
        <v>21557.9</v>
      </c>
      <c r="J2433">
        <v>7.89</v>
      </c>
      <c r="K2433">
        <v>14.95</v>
      </c>
      <c r="L2433" s="11" t="s">
        <v>204</v>
      </c>
      <c r="M2433" s="7">
        <v>43453</v>
      </c>
      <c r="N2433" s="7">
        <v>43453</v>
      </c>
      <c r="O2433" s="11" t="s">
        <v>40</v>
      </c>
      <c r="P2433" s="11" t="s">
        <v>95</v>
      </c>
      <c r="Q2433">
        <v>77970</v>
      </c>
      <c r="R2433" s="11" t="s">
        <v>205</v>
      </c>
      <c r="S2433" s="11" t="s">
        <v>95</v>
      </c>
      <c r="T2433">
        <v>5887915.3700000001</v>
      </c>
      <c r="U2433">
        <f>SalesLineItems__NO_LOT[[#This Row],[ActualSales]]-SalesLineItems__NO_LOT[[#This Row],[Extended_Cost]]</f>
        <v>10180.520000000002</v>
      </c>
      <c r="V2433">
        <f>IFERROR(SalesLineItems__NO_LOT[[#This Row],[Revenue]]/SalesLineItems__NO_LOT[[#This Row],[Extended_Price]],0)</f>
        <v>0.47224080267558538</v>
      </c>
      <c r="W2433" t="str">
        <f>IF(SalesLineItems__NO_LOT[[#This Row],[Revenue]]&lt;0,"Lost on Sale","Normal Revenue")</f>
        <v>Normal Revenue</v>
      </c>
      <c r="X2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3">
        <f>IF(SalesLineItems__NO_LOT[[#This Row],[SOP_Type]]="Return",SalesLineItems__NO_LOT[[#This Row],[Extended_Cost]]*-1,SalesLineItems__NO_LOT[[#This Row],[Extended_Price]])</f>
        <v>21557.9</v>
      </c>
      <c r="Z2433">
        <f>MONTH(SalesLineItems__NO_LOT[[#This Row],[Requested_Ship_Date]])</f>
        <v>12</v>
      </c>
      <c r="AA2433">
        <f>YEAR(SalesLineItems__NO_LOT[[#This Row],[Requested_Ship_Date]])</f>
        <v>2018</v>
      </c>
      <c r="AV2433"/>
      <c r="AX2433"/>
      <c r="AZ2433"/>
      <c r="BC2433"/>
      <c r="BF2433"/>
    </row>
    <row r="2434" spans="1:58" x14ac:dyDescent="0.2">
      <c r="A2434" t="s">
        <v>9312</v>
      </c>
      <c r="B2434" s="11" t="s">
        <v>22</v>
      </c>
      <c r="C2434" s="11" t="s">
        <v>9313</v>
      </c>
      <c r="D2434" s="11" t="s">
        <v>344</v>
      </c>
      <c r="E2434" s="11" t="s">
        <v>345</v>
      </c>
      <c r="F2434">
        <v>2000</v>
      </c>
      <c r="G2434" s="11" t="s">
        <v>9</v>
      </c>
      <c r="H2434">
        <v>10843</v>
      </c>
      <c r="I2434">
        <v>17460</v>
      </c>
      <c r="J2434">
        <v>5.42</v>
      </c>
      <c r="K2434">
        <v>8.73</v>
      </c>
      <c r="L2434" s="11" t="s">
        <v>69</v>
      </c>
      <c r="M2434" s="7">
        <v>43451</v>
      </c>
      <c r="N2434" s="7">
        <v>43451</v>
      </c>
      <c r="O2434" s="11" t="s">
        <v>65</v>
      </c>
      <c r="P2434" s="11" t="s">
        <v>95</v>
      </c>
      <c r="Q2434">
        <v>320188.32</v>
      </c>
      <c r="R2434" s="11" t="s">
        <v>52</v>
      </c>
      <c r="S2434" s="11" t="s">
        <v>95</v>
      </c>
      <c r="T2434">
        <v>8464367.5299999993</v>
      </c>
      <c r="U2434">
        <f>SalesLineItems__NO_LOT[[#This Row],[ActualSales]]-SalesLineItems__NO_LOT[[#This Row],[Extended_Cost]]</f>
        <v>6617</v>
      </c>
      <c r="V2434">
        <f>IFERROR(SalesLineItems__NO_LOT[[#This Row],[Revenue]]/SalesLineItems__NO_LOT[[#This Row],[Extended_Price]],0)</f>
        <v>0.37898052691867123</v>
      </c>
      <c r="W2434" t="str">
        <f>IF(SalesLineItems__NO_LOT[[#This Row],[Revenue]]&lt;0,"Lost on Sale","Normal Revenue")</f>
        <v>Normal Revenue</v>
      </c>
      <c r="X2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4">
        <f>IF(SalesLineItems__NO_LOT[[#This Row],[SOP_Type]]="Return",SalesLineItems__NO_LOT[[#This Row],[Extended_Cost]]*-1,SalesLineItems__NO_LOT[[#This Row],[Extended_Price]])</f>
        <v>17460</v>
      </c>
      <c r="Z2434">
        <f>MONTH(SalesLineItems__NO_LOT[[#This Row],[Requested_Ship_Date]])</f>
        <v>12</v>
      </c>
      <c r="AA2434">
        <f>YEAR(SalesLineItems__NO_LOT[[#This Row],[Requested_Ship_Date]])</f>
        <v>2018</v>
      </c>
      <c r="AV2434"/>
      <c r="AX2434"/>
      <c r="AZ2434"/>
      <c r="BC2434"/>
      <c r="BF2434"/>
    </row>
    <row r="2435" spans="1:58" x14ac:dyDescent="0.2">
      <c r="A2435" t="s">
        <v>9314</v>
      </c>
      <c r="B2435" s="11" t="s">
        <v>22</v>
      </c>
      <c r="C2435" s="11" t="s">
        <v>9313</v>
      </c>
      <c r="D2435" s="11" t="s">
        <v>13</v>
      </c>
      <c r="E2435" s="11" t="s">
        <v>14</v>
      </c>
      <c r="F2435">
        <v>1</v>
      </c>
      <c r="G2435" s="11" t="s">
        <v>15</v>
      </c>
      <c r="H2435">
        <v>0</v>
      </c>
      <c r="I2435">
        <v>1.5</v>
      </c>
      <c r="J2435">
        <v>0</v>
      </c>
      <c r="K2435">
        <v>1.5</v>
      </c>
      <c r="L2435" s="11" t="s">
        <v>69</v>
      </c>
      <c r="M2435" s="7">
        <v>43451</v>
      </c>
      <c r="N2435" s="7">
        <v>43451</v>
      </c>
      <c r="O2435" s="11" t="s">
        <v>16</v>
      </c>
      <c r="P2435" s="11" t="s">
        <v>95</v>
      </c>
      <c r="Q2435">
        <v>320188.32</v>
      </c>
      <c r="R2435" s="11" t="s">
        <v>52</v>
      </c>
      <c r="S2435" s="11" t="s">
        <v>95</v>
      </c>
      <c r="T2435">
        <v>8464367.5299999993</v>
      </c>
      <c r="U2435">
        <f>SalesLineItems__NO_LOT[[#This Row],[ActualSales]]-SalesLineItems__NO_LOT[[#This Row],[Extended_Cost]]</f>
        <v>1.5</v>
      </c>
      <c r="V2435">
        <f>IFERROR(SalesLineItems__NO_LOT[[#This Row],[Revenue]]/SalesLineItems__NO_LOT[[#This Row],[Extended_Price]],0)</f>
        <v>1</v>
      </c>
      <c r="W2435" t="str">
        <f>IF(SalesLineItems__NO_LOT[[#This Row],[Revenue]]&lt;0,"Lost on Sale","Normal Revenue")</f>
        <v>Normal Revenue</v>
      </c>
      <c r="X2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5">
        <f>IF(SalesLineItems__NO_LOT[[#This Row],[SOP_Type]]="Return",SalesLineItems__NO_LOT[[#This Row],[Extended_Cost]]*-1,SalesLineItems__NO_LOT[[#This Row],[Extended_Price]])</f>
        <v>1.5</v>
      </c>
      <c r="Z2435">
        <f>MONTH(SalesLineItems__NO_LOT[[#This Row],[Requested_Ship_Date]])</f>
        <v>12</v>
      </c>
      <c r="AA2435">
        <f>YEAR(SalesLineItems__NO_LOT[[#This Row],[Requested_Ship_Date]])</f>
        <v>2018</v>
      </c>
      <c r="AV2435"/>
      <c r="AX2435"/>
      <c r="AZ2435"/>
      <c r="BC2435"/>
      <c r="BF2435"/>
    </row>
    <row r="2436" spans="1:58" x14ac:dyDescent="0.2">
      <c r="A2436" t="s">
        <v>9315</v>
      </c>
      <c r="B2436" s="11" t="s">
        <v>22</v>
      </c>
      <c r="C2436" s="11" t="s">
        <v>9316</v>
      </c>
      <c r="D2436" s="11" t="s">
        <v>32</v>
      </c>
      <c r="E2436" s="11" t="s">
        <v>33</v>
      </c>
      <c r="F2436">
        <v>312.77999999999997</v>
      </c>
      <c r="G2436" s="11" t="s">
        <v>9</v>
      </c>
      <c r="H2436">
        <v>932.08</v>
      </c>
      <c r="I2436">
        <v>972.75</v>
      </c>
      <c r="J2436">
        <v>2.98</v>
      </c>
      <c r="K2436">
        <v>3.11</v>
      </c>
      <c r="L2436" s="11" t="s">
        <v>69</v>
      </c>
      <c r="M2436" s="7">
        <v>43451</v>
      </c>
      <c r="N2436" s="7">
        <v>43451</v>
      </c>
      <c r="O2436" s="11" t="s">
        <v>35</v>
      </c>
      <c r="P2436" s="11" t="s">
        <v>95</v>
      </c>
      <c r="Q2436">
        <v>320188.32</v>
      </c>
      <c r="R2436" s="11" t="s">
        <v>52</v>
      </c>
      <c r="S2436" s="11" t="s">
        <v>95</v>
      </c>
      <c r="T2436">
        <v>8464367.5299999993</v>
      </c>
      <c r="U2436">
        <f>SalesLineItems__NO_LOT[[#This Row],[ActualSales]]-SalesLineItems__NO_LOT[[#This Row],[Extended_Cost]]</f>
        <v>40.669999999999959</v>
      </c>
      <c r="V2436">
        <f>IFERROR(SalesLineItems__NO_LOT[[#This Row],[Revenue]]/SalesLineItems__NO_LOT[[#This Row],[Extended_Price]],0)</f>
        <v>4.180930352094573E-2</v>
      </c>
      <c r="W2436" t="str">
        <f>IF(SalesLineItems__NO_LOT[[#This Row],[Revenue]]&lt;0,"Lost on Sale","Normal Revenue")</f>
        <v>Normal Revenue</v>
      </c>
      <c r="X2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36">
        <f>IF(SalesLineItems__NO_LOT[[#This Row],[SOP_Type]]="Return",SalesLineItems__NO_LOT[[#This Row],[Extended_Cost]]*-1,SalesLineItems__NO_LOT[[#This Row],[Extended_Price]])</f>
        <v>972.75</v>
      </c>
      <c r="Z2436">
        <f>MONTH(SalesLineItems__NO_LOT[[#This Row],[Requested_Ship_Date]])</f>
        <v>12</v>
      </c>
      <c r="AA2436">
        <f>YEAR(SalesLineItems__NO_LOT[[#This Row],[Requested_Ship_Date]])</f>
        <v>2018</v>
      </c>
      <c r="AV2436"/>
      <c r="AX2436"/>
      <c r="AZ2436"/>
      <c r="BC2436"/>
      <c r="BF2436"/>
    </row>
    <row r="2437" spans="1:58" x14ac:dyDescent="0.2">
      <c r="A2437" t="s">
        <v>9317</v>
      </c>
      <c r="B2437" s="11" t="s">
        <v>22</v>
      </c>
      <c r="C2437" s="11" t="s">
        <v>9318</v>
      </c>
      <c r="D2437" s="11" t="s">
        <v>920</v>
      </c>
      <c r="E2437" s="11" t="s">
        <v>921</v>
      </c>
      <c r="F2437">
        <v>48</v>
      </c>
      <c r="G2437" s="11" t="s">
        <v>9</v>
      </c>
      <c r="H2437">
        <v>344.16</v>
      </c>
      <c r="I2437">
        <v>451.68</v>
      </c>
      <c r="J2437">
        <v>7.17</v>
      </c>
      <c r="K2437">
        <v>9.41</v>
      </c>
      <c r="L2437" s="11" t="s">
        <v>69</v>
      </c>
      <c r="M2437" s="7">
        <v>43451</v>
      </c>
      <c r="N2437" s="7">
        <v>43451</v>
      </c>
      <c r="O2437" s="11" t="s">
        <v>11</v>
      </c>
      <c r="P2437" s="11" t="s">
        <v>95</v>
      </c>
      <c r="Q2437">
        <v>320188.32</v>
      </c>
      <c r="R2437" s="11" t="s">
        <v>52</v>
      </c>
      <c r="S2437" s="11" t="s">
        <v>95</v>
      </c>
      <c r="T2437">
        <v>8464367.5299999993</v>
      </c>
      <c r="U2437">
        <f>SalesLineItems__NO_LOT[[#This Row],[ActualSales]]-SalesLineItems__NO_LOT[[#This Row],[Extended_Cost]]</f>
        <v>107.51999999999998</v>
      </c>
      <c r="V2437">
        <f>IFERROR(SalesLineItems__NO_LOT[[#This Row],[Revenue]]/SalesLineItems__NO_LOT[[#This Row],[Extended_Price]],0)</f>
        <v>0.23804463336875659</v>
      </c>
      <c r="W2437" t="str">
        <f>IF(SalesLineItems__NO_LOT[[#This Row],[Revenue]]&lt;0,"Lost on Sale","Normal Revenue")</f>
        <v>Normal Revenue</v>
      </c>
      <c r="X2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37">
        <f>IF(SalesLineItems__NO_LOT[[#This Row],[SOP_Type]]="Return",SalesLineItems__NO_LOT[[#This Row],[Extended_Cost]]*-1,SalesLineItems__NO_LOT[[#This Row],[Extended_Price]])</f>
        <v>451.68</v>
      </c>
      <c r="Z2437">
        <f>MONTH(SalesLineItems__NO_LOT[[#This Row],[Requested_Ship_Date]])</f>
        <v>12</v>
      </c>
      <c r="AA2437">
        <f>YEAR(SalesLineItems__NO_LOT[[#This Row],[Requested_Ship_Date]])</f>
        <v>2018</v>
      </c>
      <c r="AV2437"/>
      <c r="AX2437"/>
      <c r="AZ2437"/>
      <c r="BC2437"/>
      <c r="BF2437"/>
    </row>
    <row r="2438" spans="1:58" x14ac:dyDescent="0.2">
      <c r="A2438" t="s">
        <v>9319</v>
      </c>
      <c r="B2438" s="11" t="s">
        <v>22</v>
      </c>
      <c r="C2438" s="11" t="s">
        <v>9318</v>
      </c>
      <c r="D2438" s="11" t="s">
        <v>13</v>
      </c>
      <c r="E2438" s="11" t="s">
        <v>14</v>
      </c>
      <c r="F2438">
        <v>1</v>
      </c>
      <c r="G2438" s="11" t="s">
        <v>15</v>
      </c>
      <c r="H2438">
        <v>0</v>
      </c>
      <c r="I2438">
        <v>1.5</v>
      </c>
      <c r="J2438">
        <v>0</v>
      </c>
      <c r="K2438">
        <v>1.5</v>
      </c>
      <c r="L2438" s="11" t="s">
        <v>69</v>
      </c>
      <c r="M2438" s="7">
        <v>43451</v>
      </c>
      <c r="N2438" s="7">
        <v>43451</v>
      </c>
      <c r="O2438" s="11" t="s">
        <v>16</v>
      </c>
      <c r="P2438" s="11" t="s">
        <v>95</v>
      </c>
      <c r="Q2438">
        <v>320188.32</v>
      </c>
      <c r="R2438" s="11" t="s">
        <v>52</v>
      </c>
      <c r="S2438" s="11" t="s">
        <v>95</v>
      </c>
      <c r="T2438">
        <v>8464367.5299999993</v>
      </c>
      <c r="U2438">
        <f>SalesLineItems__NO_LOT[[#This Row],[ActualSales]]-SalesLineItems__NO_LOT[[#This Row],[Extended_Cost]]</f>
        <v>1.5</v>
      </c>
      <c r="V2438">
        <f>IFERROR(SalesLineItems__NO_LOT[[#This Row],[Revenue]]/SalesLineItems__NO_LOT[[#This Row],[Extended_Price]],0)</f>
        <v>1</v>
      </c>
      <c r="W2438" t="str">
        <f>IF(SalesLineItems__NO_LOT[[#This Row],[Revenue]]&lt;0,"Lost on Sale","Normal Revenue")</f>
        <v>Normal Revenue</v>
      </c>
      <c r="X2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38">
        <f>IF(SalesLineItems__NO_LOT[[#This Row],[SOP_Type]]="Return",SalesLineItems__NO_LOT[[#This Row],[Extended_Cost]]*-1,SalesLineItems__NO_LOT[[#This Row],[Extended_Price]])</f>
        <v>1.5</v>
      </c>
      <c r="Z2438">
        <f>MONTH(SalesLineItems__NO_LOT[[#This Row],[Requested_Ship_Date]])</f>
        <v>12</v>
      </c>
      <c r="AA2438">
        <f>YEAR(SalesLineItems__NO_LOT[[#This Row],[Requested_Ship_Date]])</f>
        <v>2018</v>
      </c>
      <c r="AV2438"/>
      <c r="AX2438"/>
      <c r="AZ2438"/>
      <c r="BC2438"/>
      <c r="BF2438"/>
    </row>
    <row r="2439" spans="1:58" x14ac:dyDescent="0.2">
      <c r="A2439" t="s">
        <v>9320</v>
      </c>
      <c r="B2439" s="11" t="s">
        <v>22</v>
      </c>
      <c r="C2439" s="11" t="s">
        <v>9321</v>
      </c>
      <c r="D2439" s="11" t="s">
        <v>9322</v>
      </c>
      <c r="E2439" s="11" t="s">
        <v>3409</v>
      </c>
      <c r="F2439">
        <v>603.9</v>
      </c>
      <c r="G2439" s="11" t="s">
        <v>9</v>
      </c>
      <c r="H2439">
        <v>3218.79</v>
      </c>
      <c r="I2439">
        <v>3273.14</v>
      </c>
      <c r="J2439">
        <v>5.33</v>
      </c>
      <c r="K2439">
        <v>5.42</v>
      </c>
      <c r="L2439" s="11" t="s">
        <v>69</v>
      </c>
      <c r="M2439" s="7">
        <v>43451</v>
      </c>
      <c r="N2439" s="7">
        <v>43451</v>
      </c>
      <c r="O2439" s="11" t="s">
        <v>70</v>
      </c>
      <c r="P2439" s="11" t="s">
        <v>95</v>
      </c>
      <c r="Q2439">
        <v>320188.32</v>
      </c>
      <c r="R2439" s="11" t="s">
        <v>52</v>
      </c>
      <c r="S2439" s="11" t="s">
        <v>95</v>
      </c>
      <c r="T2439">
        <v>8464367.5299999993</v>
      </c>
      <c r="U2439">
        <f>SalesLineItems__NO_LOT[[#This Row],[ActualSales]]-SalesLineItems__NO_LOT[[#This Row],[Extended_Cost]]</f>
        <v>54.349999999999909</v>
      </c>
      <c r="V2439">
        <f>IFERROR(SalesLineItems__NO_LOT[[#This Row],[Revenue]]/SalesLineItems__NO_LOT[[#This Row],[Extended_Price]],0)</f>
        <v>1.6604850388312112E-2</v>
      </c>
      <c r="W2439" t="str">
        <f>IF(SalesLineItems__NO_LOT[[#This Row],[Revenue]]&lt;0,"Lost on Sale","Normal Revenue")</f>
        <v>Normal Revenue</v>
      </c>
      <c r="X2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39">
        <f>IF(SalesLineItems__NO_LOT[[#This Row],[SOP_Type]]="Return",SalesLineItems__NO_LOT[[#This Row],[Extended_Cost]]*-1,SalesLineItems__NO_LOT[[#This Row],[Extended_Price]])</f>
        <v>3273.14</v>
      </c>
      <c r="Z2439">
        <f>MONTH(SalesLineItems__NO_LOT[[#This Row],[Requested_Ship_Date]])</f>
        <v>12</v>
      </c>
      <c r="AA2439">
        <f>YEAR(SalesLineItems__NO_LOT[[#This Row],[Requested_Ship_Date]])</f>
        <v>2018</v>
      </c>
      <c r="AV2439"/>
      <c r="AX2439"/>
      <c r="AZ2439"/>
      <c r="BC2439"/>
      <c r="BF2439"/>
    </row>
    <row r="2440" spans="1:58" x14ac:dyDescent="0.2">
      <c r="A2440" t="s">
        <v>9323</v>
      </c>
      <c r="B2440" s="11" t="s">
        <v>22</v>
      </c>
      <c r="C2440" s="11" t="s">
        <v>9321</v>
      </c>
      <c r="D2440" s="11" t="s">
        <v>13</v>
      </c>
      <c r="E2440" s="11" t="s">
        <v>14</v>
      </c>
      <c r="F2440">
        <v>1</v>
      </c>
      <c r="G2440" s="11" t="s">
        <v>15</v>
      </c>
      <c r="H2440">
        <v>0</v>
      </c>
      <c r="I2440">
        <v>1.5</v>
      </c>
      <c r="J2440">
        <v>0</v>
      </c>
      <c r="K2440">
        <v>1.5</v>
      </c>
      <c r="L2440" s="11" t="s">
        <v>69</v>
      </c>
      <c r="M2440" s="7">
        <v>43451</v>
      </c>
      <c r="N2440" s="7">
        <v>43451</v>
      </c>
      <c r="O2440" s="11" t="s">
        <v>16</v>
      </c>
      <c r="P2440" s="11" t="s">
        <v>95</v>
      </c>
      <c r="Q2440">
        <v>320188.32</v>
      </c>
      <c r="R2440" s="11" t="s">
        <v>52</v>
      </c>
      <c r="S2440" s="11" t="s">
        <v>95</v>
      </c>
      <c r="T2440">
        <v>8464367.5299999993</v>
      </c>
      <c r="U2440">
        <f>SalesLineItems__NO_LOT[[#This Row],[ActualSales]]-SalesLineItems__NO_LOT[[#This Row],[Extended_Cost]]</f>
        <v>1.5</v>
      </c>
      <c r="V2440">
        <f>IFERROR(SalesLineItems__NO_LOT[[#This Row],[Revenue]]/SalesLineItems__NO_LOT[[#This Row],[Extended_Price]],0)</f>
        <v>1</v>
      </c>
      <c r="W2440" t="str">
        <f>IF(SalesLineItems__NO_LOT[[#This Row],[Revenue]]&lt;0,"Lost on Sale","Normal Revenue")</f>
        <v>Normal Revenue</v>
      </c>
      <c r="X2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0">
        <f>IF(SalesLineItems__NO_LOT[[#This Row],[SOP_Type]]="Return",SalesLineItems__NO_LOT[[#This Row],[Extended_Cost]]*-1,SalesLineItems__NO_LOT[[#This Row],[Extended_Price]])</f>
        <v>1.5</v>
      </c>
      <c r="Z2440">
        <f>MONTH(SalesLineItems__NO_LOT[[#This Row],[Requested_Ship_Date]])</f>
        <v>12</v>
      </c>
      <c r="AA2440">
        <f>YEAR(SalesLineItems__NO_LOT[[#This Row],[Requested_Ship_Date]])</f>
        <v>2018</v>
      </c>
      <c r="AV2440"/>
      <c r="AX2440"/>
      <c r="AZ2440"/>
      <c r="BC2440"/>
      <c r="BF2440"/>
    </row>
    <row r="2441" spans="1:58" x14ac:dyDescent="0.2">
      <c r="A2441" t="s">
        <v>9324</v>
      </c>
      <c r="B2441" s="11" t="s">
        <v>22</v>
      </c>
      <c r="C2441" s="11" t="s">
        <v>9325</v>
      </c>
      <c r="D2441" s="11" t="s">
        <v>412</v>
      </c>
      <c r="E2441" s="11" t="s">
        <v>413</v>
      </c>
      <c r="F2441">
        <v>150</v>
      </c>
      <c r="G2441" s="11" t="s">
        <v>9</v>
      </c>
      <c r="H2441">
        <v>1198.5</v>
      </c>
      <c r="I2441">
        <v>1747.5</v>
      </c>
      <c r="J2441">
        <v>7.99</v>
      </c>
      <c r="K2441">
        <v>11.65</v>
      </c>
      <c r="L2441" s="11" t="s">
        <v>69</v>
      </c>
      <c r="M2441" s="7">
        <v>43451</v>
      </c>
      <c r="N2441" s="7">
        <v>43451</v>
      </c>
      <c r="O2441" s="11" t="s">
        <v>21</v>
      </c>
      <c r="P2441" s="11" t="s">
        <v>95</v>
      </c>
      <c r="Q2441">
        <v>320188.32</v>
      </c>
      <c r="R2441" s="11" t="s">
        <v>52</v>
      </c>
      <c r="S2441" s="11" t="s">
        <v>95</v>
      </c>
      <c r="T2441">
        <v>8464367.5299999993</v>
      </c>
      <c r="U2441">
        <f>SalesLineItems__NO_LOT[[#This Row],[ActualSales]]-SalesLineItems__NO_LOT[[#This Row],[Extended_Cost]]</f>
        <v>549</v>
      </c>
      <c r="V2441">
        <f>IFERROR(SalesLineItems__NO_LOT[[#This Row],[Revenue]]/SalesLineItems__NO_LOT[[#This Row],[Extended_Price]],0)</f>
        <v>0.31416309012875537</v>
      </c>
      <c r="W2441" t="str">
        <f>IF(SalesLineItems__NO_LOT[[#This Row],[Revenue]]&lt;0,"Lost on Sale","Normal Revenue")</f>
        <v>Normal Revenue</v>
      </c>
      <c r="X2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1">
        <f>IF(SalesLineItems__NO_LOT[[#This Row],[SOP_Type]]="Return",SalesLineItems__NO_LOT[[#This Row],[Extended_Cost]]*-1,SalesLineItems__NO_LOT[[#This Row],[Extended_Price]])</f>
        <v>1747.5</v>
      </c>
      <c r="Z2441">
        <f>MONTH(SalesLineItems__NO_LOT[[#This Row],[Requested_Ship_Date]])</f>
        <v>12</v>
      </c>
      <c r="AA2441">
        <f>YEAR(SalesLineItems__NO_LOT[[#This Row],[Requested_Ship_Date]])</f>
        <v>2018</v>
      </c>
      <c r="AV2441"/>
      <c r="AX2441"/>
      <c r="AZ2441"/>
      <c r="BC2441"/>
      <c r="BF2441"/>
    </row>
    <row r="2442" spans="1:58" x14ac:dyDescent="0.2">
      <c r="A2442" t="s">
        <v>9326</v>
      </c>
      <c r="B2442" s="11" t="s">
        <v>22</v>
      </c>
      <c r="C2442" s="11" t="s">
        <v>9327</v>
      </c>
      <c r="D2442" s="11" t="s">
        <v>4809</v>
      </c>
      <c r="E2442" s="11" t="s">
        <v>3835</v>
      </c>
      <c r="F2442">
        <v>1311.7</v>
      </c>
      <c r="G2442" s="11" t="s">
        <v>9</v>
      </c>
      <c r="H2442">
        <v>4682.76</v>
      </c>
      <c r="I2442">
        <v>4459.78</v>
      </c>
      <c r="J2442">
        <v>3.57</v>
      </c>
      <c r="K2442">
        <v>3.4</v>
      </c>
      <c r="L2442" s="11" t="s">
        <v>73</v>
      </c>
      <c r="M2442" s="7">
        <v>43451</v>
      </c>
      <c r="N2442" s="7">
        <v>43451</v>
      </c>
      <c r="O2442" s="11" t="s">
        <v>70</v>
      </c>
      <c r="P2442" s="11" t="s">
        <v>95</v>
      </c>
      <c r="Q2442">
        <v>16507.830000000002</v>
      </c>
      <c r="R2442" s="11" t="s">
        <v>12</v>
      </c>
      <c r="S2442" s="11" t="s">
        <v>95</v>
      </c>
      <c r="T2442">
        <v>888799.68</v>
      </c>
      <c r="U2442">
        <f>SalesLineItems__NO_LOT[[#This Row],[ActualSales]]-SalesLineItems__NO_LOT[[#This Row],[Extended_Cost]]</f>
        <v>-222.98000000000047</v>
      </c>
      <c r="V2442">
        <f>IFERROR(SalesLineItems__NO_LOT[[#This Row],[Revenue]]/SalesLineItems__NO_LOT[[#This Row],[Extended_Price]],0)</f>
        <v>-4.999798196323596E-2</v>
      </c>
      <c r="W2442" t="str">
        <f>IF(SalesLineItems__NO_LOT[[#This Row],[Revenue]]&lt;0,"Lost on Sale","Normal Revenue")</f>
        <v>Lost on Sale</v>
      </c>
      <c r="X2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442">
        <f>IF(SalesLineItems__NO_LOT[[#This Row],[SOP_Type]]="Return",SalesLineItems__NO_LOT[[#This Row],[Extended_Cost]]*-1,SalesLineItems__NO_LOT[[#This Row],[Extended_Price]])</f>
        <v>4459.78</v>
      </c>
      <c r="Z2442">
        <f>MONTH(SalesLineItems__NO_LOT[[#This Row],[Requested_Ship_Date]])</f>
        <v>12</v>
      </c>
      <c r="AA2442">
        <f>YEAR(SalesLineItems__NO_LOT[[#This Row],[Requested_Ship_Date]])</f>
        <v>2018</v>
      </c>
      <c r="AV2442"/>
      <c r="AX2442"/>
      <c r="AZ2442"/>
      <c r="BC2442"/>
      <c r="BF2442"/>
    </row>
    <row r="2443" spans="1:58" x14ac:dyDescent="0.2">
      <c r="A2443" t="s">
        <v>9328</v>
      </c>
      <c r="B2443" s="11" t="s">
        <v>22</v>
      </c>
      <c r="C2443" s="11" t="s">
        <v>9327</v>
      </c>
      <c r="D2443" s="11" t="s">
        <v>8322</v>
      </c>
      <c r="E2443" s="11" t="s">
        <v>8323</v>
      </c>
      <c r="F2443">
        <v>1</v>
      </c>
      <c r="G2443" s="11" t="s">
        <v>15</v>
      </c>
      <c r="H2443">
        <v>0</v>
      </c>
      <c r="I2443">
        <v>40</v>
      </c>
      <c r="J2443">
        <v>0</v>
      </c>
      <c r="K2443">
        <v>40</v>
      </c>
      <c r="L2443" s="11" t="s">
        <v>73</v>
      </c>
      <c r="M2443" s="7">
        <v>43451</v>
      </c>
      <c r="N2443" s="7">
        <v>43451</v>
      </c>
      <c r="O2443" s="11" t="s">
        <v>16</v>
      </c>
      <c r="P2443" s="11" t="s">
        <v>95</v>
      </c>
      <c r="Q2443">
        <v>16507.830000000002</v>
      </c>
      <c r="R2443" s="11" t="s">
        <v>12</v>
      </c>
      <c r="S2443" s="11" t="s">
        <v>95</v>
      </c>
      <c r="T2443">
        <v>888799.68</v>
      </c>
      <c r="U2443">
        <f>SalesLineItems__NO_LOT[[#This Row],[ActualSales]]-SalesLineItems__NO_LOT[[#This Row],[Extended_Cost]]</f>
        <v>40</v>
      </c>
      <c r="V2443">
        <f>IFERROR(SalesLineItems__NO_LOT[[#This Row],[Revenue]]/SalesLineItems__NO_LOT[[#This Row],[Extended_Price]],0)</f>
        <v>1</v>
      </c>
      <c r="W2443" t="str">
        <f>IF(SalesLineItems__NO_LOT[[#This Row],[Revenue]]&lt;0,"Lost on Sale","Normal Revenue")</f>
        <v>Normal Revenue</v>
      </c>
      <c r="X2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3">
        <f>IF(SalesLineItems__NO_LOT[[#This Row],[SOP_Type]]="Return",SalesLineItems__NO_LOT[[#This Row],[Extended_Cost]]*-1,SalesLineItems__NO_LOT[[#This Row],[Extended_Price]])</f>
        <v>40</v>
      </c>
      <c r="Z2443">
        <f>MONTH(SalesLineItems__NO_LOT[[#This Row],[Requested_Ship_Date]])</f>
        <v>12</v>
      </c>
      <c r="AA2443">
        <f>YEAR(SalesLineItems__NO_LOT[[#This Row],[Requested_Ship_Date]])</f>
        <v>2018</v>
      </c>
      <c r="AV2443"/>
      <c r="AX2443"/>
      <c r="AZ2443"/>
      <c r="BC2443"/>
      <c r="BF2443"/>
    </row>
    <row r="2444" spans="1:58" x14ac:dyDescent="0.2">
      <c r="A2444" t="s">
        <v>9329</v>
      </c>
      <c r="B2444" s="11" t="s">
        <v>22</v>
      </c>
      <c r="C2444" s="11" t="s">
        <v>9330</v>
      </c>
      <c r="D2444" s="11" t="s">
        <v>614</v>
      </c>
      <c r="E2444" s="11" t="s">
        <v>615</v>
      </c>
      <c r="F2444">
        <v>8025.6</v>
      </c>
      <c r="G2444" s="11" t="s">
        <v>9</v>
      </c>
      <c r="H2444">
        <v>23193.98</v>
      </c>
      <c r="I2444">
        <v>47672.06</v>
      </c>
      <c r="J2444">
        <v>2.89</v>
      </c>
      <c r="K2444">
        <v>5.94</v>
      </c>
      <c r="L2444" s="11" t="s">
        <v>100</v>
      </c>
      <c r="M2444" s="7">
        <v>43451</v>
      </c>
      <c r="N2444" s="7">
        <v>43451</v>
      </c>
      <c r="O2444" s="11" t="s">
        <v>70</v>
      </c>
      <c r="P2444" s="11" t="s">
        <v>95</v>
      </c>
      <c r="Q2444">
        <v>160606.39999999999</v>
      </c>
      <c r="R2444" s="11" t="s">
        <v>12</v>
      </c>
      <c r="S2444" s="11" t="s">
        <v>95</v>
      </c>
      <c r="T2444">
        <v>7852497.2199999997</v>
      </c>
      <c r="U2444">
        <f>SalesLineItems__NO_LOT[[#This Row],[ActualSales]]-SalesLineItems__NO_LOT[[#This Row],[Extended_Cost]]</f>
        <v>24478.079999999998</v>
      </c>
      <c r="V2444">
        <f>IFERROR(SalesLineItems__NO_LOT[[#This Row],[Revenue]]/SalesLineItems__NO_LOT[[#This Row],[Extended_Price]],0)</f>
        <v>0.51346805655136363</v>
      </c>
      <c r="W2444" t="str">
        <f>IF(SalesLineItems__NO_LOT[[#This Row],[Revenue]]&lt;0,"Lost on Sale","Normal Revenue")</f>
        <v>Normal Revenue</v>
      </c>
      <c r="X2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4">
        <f>IF(SalesLineItems__NO_LOT[[#This Row],[SOP_Type]]="Return",SalesLineItems__NO_LOT[[#This Row],[Extended_Cost]]*-1,SalesLineItems__NO_LOT[[#This Row],[Extended_Price]])</f>
        <v>47672.06</v>
      </c>
      <c r="Z2444">
        <f>MONTH(SalesLineItems__NO_LOT[[#This Row],[Requested_Ship_Date]])</f>
        <v>12</v>
      </c>
      <c r="AA2444">
        <f>YEAR(SalesLineItems__NO_LOT[[#This Row],[Requested_Ship_Date]])</f>
        <v>2018</v>
      </c>
      <c r="AV2444"/>
      <c r="AX2444"/>
      <c r="AZ2444"/>
      <c r="BC2444"/>
      <c r="BF2444"/>
    </row>
    <row r="2445" spans="1:58" x14ac:dyDescent="0.2">
      <c r="A2445" t="s">
        <v>9331</v>
      </c>
      <c r="B2445" s="11" t="s">
        <v>22</v>
      </c>
      <c r="C2445" s="11" t="s">
        <v>9330</v>
      </c>
      <c r="D2445" s="11" t="s">
        <v>13</v>
      </c>
      <c r="E2445" s="11" t="s">
        <v>14</v>
      </c>
      <c r="F2445">
        <v>1</v>
      </c>
      <c r="G2445" s="11" t="s">
        <v>15</v>
      </c>
      <c r="H2445">
        <v>0</v>
      </c>
      <c r="I2445">
        <v>1.5</v>
      </c>
      <c r="J2445">
        <v>0</v>
      </c>
      <c r="K2445">
        <v>1.5</v>
      </c>
      <c r="L2445" s="11" t="s">
        <v>100</v>
      </c>
      <c r="M2445" s="7">
        <v>43451</v>
      </c>
      <c r="N2445" s="7">
        <v>43451</v>
      </c>
      <c r="O2445" s="11" t="s">
        <v>16</v>
      </c>
      <c r="P2445" s="11" t="s">
        <v>95</v>
      </c>
      <c r="Q2445">
        <v>160606.39999999999</v>
      </c>
      <c r="R2445" s="11" t="s">
        <v>12</v>
      </c>
      <c r="S2445" s="11" t="s">
        <v>95</v>
      </c>
      <c r="T2445">
        <v>7852497.2199999997</v>
      </c>
      <c r="U2445">
        <f>SalesLineItems__NO_LOT[[#This Row],[ActualSales]]-SalesLineItems__NO_LOT[[#This Row],[Extended_Cost]]</f>
        <v>1.5</v>
      </c>
      <c r="V2445">
        <f>IFERROR(SalesLineItems__NO_LOT[[#This Row],[Revenue]]/SalesLineItems__NO_LOT[[#This Row],[Extended_Price]],0)</f>
        <v>1</v>
      </c>
      <c r="W2445" t="str">
        <f>IF(SalesLineItems__NO_LOT[[#This Row],[Revenue]]&lt;0,"Lost on Sale","Normal Revenue")</f>
        <v>Normal Revenue</v>
      </c>
      <c r="X2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5">
        <f>IF(SalesLineItems__NO_LOT[[#This Row],[SOP_Type]]="Return",SalesLineItems__NO_LOT[[#This Row],[Extended_Cost]]*-1,SalesLineItems__NO_LOT[[#This Row],[Extended_Price]])</f>
        <v>1.5</v>
      </c>
      <c r="Z2445">
        <f>MONTH(SalesLineItems__NO_LOT[[#This Row],[Requested_Ship_Date]])</f>
        <v>12</v>
      </c>
      <c r="AA2445">
        <f>YEAR(SalesLineItems__NO_LOT[[#This Row],[Requested_Ship_Date]])</f>
        <v>2018</v>
      </c>
      <c r="AV2445"/>
      <c r="AX2445"/>
      <c r="AZ2445"/>
      <c r="BC2445"/>
      <c r="BF2445"/>
    </row>
    <row r="2446" spans="1:58" x14ac:dyDescent="0.2">
      <c r="A2446" t="s">
        <v>9332</v>
      </c>
      <c r="B2446" s="11" t="s">
        <v>22</v>
      </c>
      <c r="C2446" s="11" t="s">
        <v>9333</v>
      </c>
      <c r="D2446" s="11" t="s">
        <v>611</v>
      </c>
      <c r="E2446" s="11" t="s">
        <v>612</v>
      </c>
      <c r="F2446">
        <v>14008.2</v>
      </c>
      <c r="G2446" s="11" t="s">
        <v>9</v>
      </c>
      <c r="H2446">
        <v>41958.44</v>
      </c>
      <c r="I2446">
        <v>57433.62</v>
      </c>
      <c r="J2446">
        <v>3</v>
      </c>
      <c r="K2446">
        <v>4.0999999999999996</v>
      </c>
      <c r="L2446" s="11" t="s">
        <v>100</v>
      </c>
      <c r="M2446" s="7">
        <v>43451</v>
      </c>
      <c r="N2446" s="7">
        <v>43451</v>
      </c>
      <c r="O2446" s="11" t="s">
        <v>70</v>
      </c>
      <c r="P2446" s="11" t="s">
        <v>95</v>
      </c>
      <c r="Q2446">
        <v>160606.39999999999</v>
      </c>
      <c r="R2446" s="11" t="s">
        <v>12</v>
      </c>
      <c r="S2446" s="11" t="s">
        <v>95</v>
      </c>
      <c r="T2446">
        <v>7852497.2199999997</v>
      </c>
      <c r="U2446">
        <f>SalesLineItems__NO_LOT[[#This Row],[ActualSales]]-SalesLineItems__NO_LOT[[#This Row],[Extended_Cost]]</f>
        <v>15475.18</v>
      </c>
      <c r="V2446">
        <f>IFERROR(SalesLineItems__NO_LOT[[#This Row],[Revenue]]/SalesLineItems__NO_LOT[[#This Row],[Extended_Price]],0)</f>
        <v>0.269444621460392</v>
      </c>
      <c r="W2446" t="str">
        <f>IF(SalesLineItems__NO_LOT[[#This Row],[Revenue]]&lt;0,"Lost on Sale","Normal Revenue")</f>
        <v>Normal Revenue</v>
      </c>
      <c r="X2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46">
        <f>IF(SalesLineItems__NO_LOT[[#This Row],[SOP_Type]]="Return",SalesLineItems__NO_LOT[[#This Row],[Extended_Cost]]*-1,SalesLineItems__NO_LOT[[#This Row],[Extended_Price]])</f>
        <v>57433.62</v>
      </c>
      <c r="Z2446">
        <f>MONTH(SalesLineItems__NO_LOT[[#This Row],[Requested_Ship_Date]])</f>
        <v>12</v>
      </c>
      <c r="AA2446">
        <f>YEAR(SalesLineItems__NO_LOT[[#This Row],[Requested_Ship_Date]])</f>
        <v>2018</v>
      </c>
      <c r="AV2446"/>
      <c r="AX2446"/>
      <c r="AZ2446"/>
      <c r="BC2446"/>
      <c r="BF2446"/>
    </row>
    <row r="2447" spans="1:58" x14ac:dyDescent="0.2">
      <c r="A2447" t="s">
        <v>9334</v>
      </c>
      <c r="B2447" s="11" t="s">
        <v>22</v>
      </c>
      <c r="C2447" s="11" t="s">
        <v>9333</v>
      </c>
      <c r="D2447" s="11" t="s">
        <v>13</v>
      </c>
      <c r="E2447" s="11" t="s">
        <v>14</v>
      </c>
      <c r="F2447">
        <v>1</v>
      </c>
      <c r="G2447" s="11" t="s">
        <v>15</v>
      </c>
      <c r="H2447">
        <v>0</v>
      </c>
      <c r="I2447">
        <v>1.5</v>
      </c>
      <c r="J2447">
        <v>0</v>
      </c>
      <c r="K2447">
        <v>1.5</v>
      </c>
      <c r="L2447" s="11" t="s">
        <v>100</v>
      </c>
      <c r="M2447" s="7">
        <v>43451</v>
      </c>
      <c r="N2447" s="7">
        <v>43451</v>
      </c>
      <c r="O2447" s="11" t="s">
        <v>16</v>
      </c>
      <c r="P2447" s="11" t="s">
        <v>95</v>
      </c>
      <c r="Q2447">
        <v>160606.39999999999</v>
      </c>
      <c r="R2447" s="11" t="s">
        <v>12</v>
      </c>
      <c r="S2447" s="11" t="s">
        <v>95</v>
      </c>
      <c r="T2447">
        <v>7852497.2199999997</v>
      </c>
      <c r="U2447">
        <f>SalesLineItems__NO_LOT[[#This Row],[ActualSales]]-SalesLineItems__NO_LOT[[#This Row],[Extended_Cost]]</f>
        <v>1.5</v>
      </c>
      <c r="V2447">
        <f>IFERROR(SalesLineItems__NO_LOT[[#This Row],[Revenue]]/SalesLineItems__NO_LOT[[#This Row],[Extended_Price]],0)</f>
        <v>1</v>
      </c>
      <c r="W2447" t="str">
        <f>IF(SalesLineItems__NO_LOT[[#This Row],[Revenue]]&lt;0,"Lost on Sale","Normal Revenue")</f>
        <v>Normal Revenue</v>
      </c>
      <c r="X2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47">
        <f>IF(SalesLineItems__NO_LOT[[#This Row],[SOP_Type]]="Return",SalesLineItems__NO_LOT[[#This Row],[Extended_Cost]]*-1,SalesLineItems__NO_LOT[[#This Row],[Extended_Price]])</f>
        <v>1.5</v>
      </c>
      <c r="Z2447">
        <f>MONTH(SalesLineItems__NO_LOT[[#This Row],[Requested_Ship_Date]])</f>
        <v>12</v>
      </c>
      <c r="AA2447">
        <f>YEAR(SalesLineItems__NO_LOT[[#This Row],[Requested_Ship_Date]])</f>
        <v>2018</v>
      </c>
      <c r="AV2447"/>
      <c r="AX2447"/>
      <c r="AZ2447"/>
      <c r="BC2447"/>
      <c r="BF2447"/>
    </row>
    <row r="2448" spans="1:58" x14ac:dyDescent="0.2">
      <c r="A2448" t="s">
        <v>9335</v>
      </c>
      <c r="B2448" s="11" t="s">
        <v>22</v>
      </c>
      <c r="C2448" s="11" t="s">
        <v>9336</v>
      </c>
      <c r="D2448" s="11" t="s">
        <v>422</v>
      </c>
      <c r="E2448" s="11" t="s">
        <v>423</v>
      </c>
      <c r="F2448">
        <v>5000</v>
      </c>
      <c r="G2448" s="11" t="s">
        <v>9</v>
      </c>
      <c r="H2448">
        <v>8400</v>
      </c>
      <c r="I2448">
        <v>10000</v>
      </c>
      <c r="J2448">
        <v>1.68</v>
      </c>
      <c r="K2448">
        <v>2</v>
      </c>
      <c r="L2448" s="11" t="s">
        <v>100</v>
      </c>
      <c r="M2448" s="7">
        <v>43451</v>
      </c>
      <c r="N2448" s="7">
        <v>43451</v>
      </c>
      <c r="O2448" s="11" t="s">
        <v>21</v>
      </c>
      <c r="P2448" s="11" t="s">
        <v>95</v>
      </c>
      <c r="Q2448">
        <v>160606.39999999999</v>
      </c>
      <c r="R2448" s="11" t="s">
        <v>12</v>
      </c>
      <c r="S2448" s="11" t="s">
        <v>95</v>
      </c>
      <c r="T2448">
        <v>7852497.2199999997</v>
      </c>
      <c r="U2448">
        <f>SalesLineItems__NO_LOT[[#This Row],[ActualSales]]-SalesLineItems__NO_LOT[[#This Row],[Extended_Cost]]</f>
        <v>1600</v>
      </c>
      <c r="V2448">
        <f>IFERROR(SalesLineItems__NO_LOT[[#This Row],[Revenue]]/SalesLineItems__NO_LOT[[#This Row],[Extended_Price]],0)</f>
        <v>0.16</v>
      </c>
      <c r="W2448" t="str">
        <f>IF(SalesLineItems__NO_LOT[[#This Row],[Revenue]]&lt;0,"Lost on Sale","Normal Revenue")</f>
        <v>Normal Revenue</v>
      </c>
      <c r="X2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48">
        <f>IF(SalesLineItems__NO_LOT[[#This Row],[SOP_Type]]="Return",SalesLineItems__NO_LOT[[#This Row],[Extended_Cost]]*-1,SalesLineItems__NO_LOT[[#This Row],[Extended_Price]])</f>
        <v>10000</v>
      </c>
      <c r="Z2448">
        <f>MONTH(SalesLineItems__NO_LOT[[#This Row],[Requested_Ship_Date]])</f>
        <v>12</v>
      </c>
      <c r="AA2448">
        <f>YEAR(SalesLineItems__NO_LOT[[#This Row],[Requested_Ship_Date]])</f>
        <v>2018</v>
      </c>
      <c r="AV2448"/>
      <c r="AX2448"/>
      <c r="AZ2448"/>
      <c r="BC2448"/>
      <c r="BF2448"/>
    </row>
    <row r="2449" spans="1:58" x14ac:dyDescent="0.2">
      <c r="A2449" t="s">
        <v>4052</v>
      </c>
      <c r="B2449" s="11" t="s">
        <v>22</v>
      </c>
      <c r="C2449" s="11" t="s">
        <v>4053</v>
      </c>
      <c r="D2449" s="11" t="s">
        <v>3221</v>
      </c>
      <c r="E2449" s="11" t="s">
        <v>3222</v>
      </c>
      <c r="F2449">
        <v>25</v>
      </c>
      <c r="G2449" s="11" t="s">
        <v>9</v>
      </c>
      <c r="H2449">
        <v>800.5</v>
      </c>
      <c r="I2449">
        <v>782.5</v>
      </c>
      <c r="J2449">
        <v>32.020000000000003</v>
      </c>
      <c r="K2449">
        <v>31.3</v>
      </c>
      <c r="L2449" s="11" t="s">
        <v>394</v>
      </c>
      <c r="M2449" s="7">
        <v>44250</v>
      </c>
      <c r="N2449" s="7">
        <v>44250</v>
      </c>
      <c r="O2449" s="11" t="s">
        <v>159</v>
      </c>
      <c r="P2449" s="11" t="s">
        <v>95</v>
      </c>
      <c r="Q2449">
        <v>5300</v>
      </c>
      <c r="R2449" s="11" t="s">
        <v>52</v>
      </c>
      <c r="S2449" s="11" t="s">
        <v>95</v>
      </c>
      <c r="T2449">
        <v>41239.19</v>
      </c>
      <c r="U2449">
        <f>SalesLineItems__NO_LOT[[#This Row],[ActualSales]]-SalesLineItems__NO_LOT[[#This Row],[Extended_Cost]]</f>
        <v>-18</v>
      </c>
      <c r="V2449">
        <f>IFERROR(SalesLineItems__NO_LOT[[#This Row],[Revenue]]/SalesLineItems__NO_LOT[[#This Row],[Extended_Price]],0)</f>
        <v>-2.3003194888178913E-2</v>
      </c>
      <c r="W2449" t="str">
        <f>IF(SalesLineItems__NO_LOT[[#This Row],[Revenue]]&lt;0,"Lost on Sale","Normal Revenue")</f>
        <v>Lost on Sale</v>
      </c>
      <c r="X2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449">
        <f>IF(SalesLineItems__NO_LOT[[#This Row],[SOP_Type]]="Return",SalesLineItems__NO_LOT[[#This Row],[Extended_Cost]]*-1,SalesLineItems__NO_LOT[[#This Row],[Extended_Price]])</f>
        <v>782.5</v>
      </c>
      <c r="Z2449">
        <f>MONTH(SalesLineItems__NO_LOT[[#This Row],[Requested_Ship_Date]])</f>
        <v>2</v>
      </c>
      <c r="AA2449">
        <f>YEAR(SalesLineItems__NO_LOT[[#This Row],[Requested_Ship_Date]])</f>
        <v>2021</v>
      </c>
      <c r="AV2449"/>
      <c r="AX2449"/>
      <c r="AZ2449"/>
      <c r="BC2449"/>
      <c r="BF2449"/>
    </row>
    <row r="2450" spans="1:58" x14ac:dyDescent="0.2">
      <c r="A2450" t="s">
        <v>4054</v>
      </c>
      <c r="B2450" s="11" t="s">
        <v>22</v>
      </c>
      <c r="C2450" s="11" t="s">
        <v>4055</v>
      </c>
      <c r="D2450" s="11" t="s">
        <v>404</v>
      </c>
      <c r="E2450" s="11" t="s">
        <v>405</v>
      </c>
      <c r="F2450">
        <v>25</v>
      </c>
      <c r="G2450" s="11" t="s">
        <v>9</v>
      </c>
      <c r="H2450">
        <v>117</v>
      </c>
      <c r="I2450">
        <v>319.5</v>
      </c>
      <c r="J2450">
        <v>4.68</v>
      </c>
      <c r="K2450">
        <v>12.78</v>
      </c>
      <c r="L2450" s="11" t="s">
        <v>394</v>
      </c>
      <c r="M2450" s="7">
        <v>44250</v>
      </c>
      <c r="N2450" s="7">
        <v>44250</v>
      </c>
      <c r="O2450" s="11" t="s">
        <v>159</v>
      </c>
      <c r="P2450" s="11" t="s">
        <v>95</v>
      </c>
      <c r="Q2450">
        <v>5300</v>
      </c>
      <c r="R2450" s="11" t="s">
        <v>52</v>
      </c>
      <c r="S2450" s="11" t="s">
        <v>95</v>
      </c>
      <c r="T2450">
        <v>41239.19</v>
      </c>
      <c r="U2450">
        <f>SalesLineItems__NO_LOT[[#This Row],[ActualSales]]-SalesLineItems__NO_LOT[[#This Row],[Extended_Cost]]</f>
        <v>202.5</v>
      </c>
      <c r="V2450">
        <f>IFERROR(SalesLineItems__NO_LOT[[#This Row],[Revenue]]/SalesLineItems__NO_LOT[[#This Row],[Extended_Price]],0)</f>
        <v>0.63380281690140849</v>
      </c>
      <c r="W2450" t="str">
        <f>IF(SalesLineItems__NO_LOT[[#This Row],[Revenue]]&lt;0,"Lost on Sale","Normal Revenue")</f>
        <v>Normal Revenue</v>
      </c>
      <c r="X2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0">
        <f>IF(SalesLineItems__NO_LOT[[#This Row],[SOP_Type]]="Return",SalesLineItems__NO_LOT[[#This Row],[Extended_Cost]]*-1,SalesLineItems__NO_LOT[[#This Row],[Extended_Price]])</f>
        <v>319.5</v>
      </c>
      <c r="Z2450">
        <f>MONTH(SalesLineItems__NO_LOT[[#This Row],[Requested_Ship_Date]])</f>
        <v>2</v>
      </c>
      <c r="AA2450">
        <f>YEAR(SalesLineItems__NO_LOT[[#This Row],[Requested_Ship_Date]])</f>
        <v>2021</v>
      </c>
      <c r="AV2450"/>
      <c r="AX2450"/>
      <c r="AZ2450"/>
      <c r="BC2450"/>
      <c r="BF2450"/>
    </row>
    <row r="2451" spans="1:58" x14ac:dyDescent="0.2">
      <c r="A2451" t="s">
        <v>4056</v>
      </c>
      <c r="B2451" s="11" t="s">
        <v>22</v>
      </c>
      <c r="C2451" s="11" t="s">
        <v>4057</v>
      </c>
      <c r="D2451" s="11" t="s">
        <v>308</v>
      </c>
      <c r="E2451" s="11" t="s">
        <v>309</v>
      </c>
      <c r="F2451">
        <v>42.41</v>
      </c>
      <c r="G2451" s="11" t="s">
        <v>9</v>
      </c>
      <c r="H2451">
        <v>730.3</v>
      </c>
      <c r="I2451">
        <v>3009.41</v>
      </c>
      <c r="J2451">
        <v>17.22</v>
      </c>
      <c r="K2451">
        <v>70.959999999999994</v>
      </c>
      <c r="L2451" s="11" t="s">
        <v>69</v>
      </c>
      <c r="M2451" s="7">
        <v>44250</v>
      </c>
      <c r="N2451" s="7">
        <v>44250</v>
      </c>
      <c r="O2451" s="11" t="s">
        <v>11</v>
      </c>
      <c r="P2451" s="11" t="s">
        <v>95</v>
      </c>
      <c r="Q2451">
        <v>320188.32</v>
      </c>
      <c r="R2451" s="11" t="s">
        <v>52</v>
      </c>
      <c r="S2451" s="11" t="s">
        <v>95</v>
      </c>
      <c r="T2451">
        <v>8464367.5299999993</v>
      </c>
      <c r="U2451">
        <f>SalesLineItems__NO_LOT[[#This Row],[ActualSales]]-SalesLineItems__NO_LOT[[#This Row],[Extended_Cost]]</f>
        <v>2279.1099999999997</v>
      </c>
      <c r="V2451">
        <f>IFERROR(SalesLineItems__NO_LOT[[#This Row],[Revenue]]/SalesLineItems__NO_LOT[[#This Row],[Extended_Price]],0)</f>
        <v>0.7573278483157827</v>
      </c>
      <c r="W2451" t="str">
        <f>IF(SalesLineItems__NO_LOT[[#This Row],[Revenue]]&lt;0,"Lost on Sale","Normal Revenue")</f>
        <v>Normal Revenue</v>
      </c>
      <c r="X2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1">
        <f>IF(SalesLineItems__NO_LOT[[#This Row],[SOP_Type]]="Return",SalesLineItems__NO_LOT[[#This Row],[Extended_Cost]]*-1,SalesLineItems__NO_LOT[[#This Row],[Extended_Price]])</f>
        <v>3009.41</v>
      </c>
      <c r="Z2451">
        <f>MONTH(SalesLineItems__NO_LOT[[#This Row],[Requested_Ship_Date]])</f>
        <v>2</v>
      </c>
      <c r="AA2451">
        <f>YEAR(SalesLineItems__NO_LOT[[#This Row],[Requested_Ship_Date]])</f>
        <v>2021</v>
      </c>
      <c r="AV2451"/>
      <c r="AX2451"/>
      <c r="AZ2451"/>
      <c r="BC2451"/>
      <c r="BF2451"/>
    </row>
    <row r="2452" spans="1:58" x14ac:dyDescent="0.2">
      <c r="A2452" t="s">
        <v>4077</v>
      </c>
      <c r="B2452" s="11" t="s">
        <v>22</v>
      </c>
      <c r="C2452" s="11" t="s">
        <v>4076</v>
      </c>
      <c r="D2452" s="11" t="s">
        <v>1841</v>
      </c>
      <c r="E2452" s="11" t="s">
        <v>1842</v>
      </c>
      <c r="F2452">
        <v>1000</v>
      </c>
      <c r="G2452" s="11" t="s">
        <v>9</v>
      </c>
      <c r="H2452">
        <v>3650</v>
      </c>
      <c r="I2452">
        <v>4350</v>
      </c>
      <c r="J2452">
        <v>3.65</v>
      </c>
      <c r="K2452">
        <v>4.3499999999999996</v>
      </c>
      <c r="L2452" s="11" t="s">
        <v>25</v>
      </c>
      <c r="M2452" s="7">
        <v>44249</v>
      </c>
      <c r="N2452" s="7">
        <v>44249</v>
      </c>
      <c r="O2452" s="11" t="s">
        <v>21</v>
      </c>
      <c r="P2452" s="11" t="s">
        <v>95</v>
      </c>
      <c r="Q2452">
        <v>5433.4</v>
      </c>
      <c r="R2452" s="11" t="s">
        <v>26</v>
      </c>
      <c r="S2452" s="11" t="s">
        <v>95</v>
      </c>
      <c r="T2452">
        <v>197448.4</v>
      </c>
      <c r="U2452">
        <f>SalesLineItems__NO_LOT[[#This Row],[ActualSales]]-SalesLineItems__NO_LOT[[#This Row],[Extended_Cost]]</f>
        <v>700</v>
      </c>
      <c r="V2452">
        <f>IFERROR(SalesLineItems__NO_LOT[[#This Row],[Revenue]]/SalesLineItems__NO_LOT[[#This Row],[Extended_Price]],0)</f>
        <v>0.16091954022988506</v>
      </c>
      <c r="W2452" t="str">
        <f>IF(SalesLineItems__NO_LOT[[#This Row],[Revenue]]&lt;0,"Lost on Sale","Normal Revenue")</f>
        <v>Normal Revenue</v>
      </c>
      <c r="X2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52">
        <f>IF(SalesLineItems__NO_LOT[[#This Row],[SOP_Type]]="Return",SalesLineItems__NO_LOT[[#This Row],[Extended_Cost]]*-1,SalesLineItems__NO_LOT[[#This Row],[Extended_Price]])</f>
        <v>4350</v>
      </c>
      <c r="Z2452">
        <f>MONTH(SalesLineItems__NO_LOT[[#This Row],[Requested_Ship_Date]])</f>
        <v>2</v>
      </c>
      <c r="AA2452">
        <f>YEAR(SalesLineItems__NO_LOT[[#This Row],[Requested_Ship_Date]])</f>
        <v>2021</v>
      </c>
      <c r="AV2452"/>
      <c r="AX2452"/>
      <c r="AZ2452"/>
      <c r="BC2452"/>
      <c r="BF2452"/>
    </row>
    <row r="2453" spans="1:58" x14ac:dyDescent="0.2">
      <c r="A2453" t="s">
        <v>4078</v>
      </c>
      <c r="B2453" s="11" t="s">
        <v>22</v>
      </c>
      <c r="C2453" s="11" t="s">
        <v>4076</v>
      </c>
      <c r="D2453" s="11" t="s">
        <v>28</v>
      </c>
      <c r="E2453" s="11" t="s">
        <v>29</v>
      </c>
      <c r="F2453">
        <v>60</v>
      </c>
      <c r="G2453" s="11" t="s">
        <v>9</v>
      </c>
      <c r="H2453">
        <v>1773</v>
      </c>
      <c r="I2453">
        <v>2469</v>
      </c>
      <c r="J2453">
        <v>29.55</v>
      </c>
      <c r="K2453">
        <v>41.15</v>
      </c>
      <c r="L2453" s="11" t="s">
        <v>25</v>
      </c>
      <c r="M2453" s="7">
        <v>44249</v>
      </c>
      <c r="N2453" s="7">
        <v>44249</v>
      </c>
      <c r="O2453" s="11" t="s">
        <v>21</v>
      </c>
      <c r="P2453" s="11" t="s">
        <v>95</v>
      </c>
      <c r="Q2453">
        <v>5433.4</v>
      </c>
      <c r="R2453" s="11" t="s">
        <v>26</v>
      </c>
      <c r="S2453" s="11" t="s">
        <v>95</v>
      </c>
      <c r="T2453">
        <v>197448.4</v>
      </c>
      <c r="U2453">
        <f>SalesLineItems__NO_LOT[[#This Row],[ActualSales]]-SalesLineItems__NO_LOT[[#This Row],[Extended_Cost]]</f>
        <v>696</v>
      </c>
      <c r="V2453">
        <f>IFERROR(SalesLineItems__NO_LOT[[#This Row],[Revenue]]/SalesLineItems__NO_LOT[[#This Row],[Extended_Price]],0)</f>
        <v>0.28189550425273391</v>
      </c>
      <c r="W2453" t="str">
        <f>IF(SalesLineItems__NO_LOT[[#This Row],[Revenue]]&lt;0,"Lost on Sale","Normal Revenue")</f>
        <v>Normal Revenue</v>
      </c>
      <c r="X2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53">
        <f>IF(SalesLineItems__NO_LOT[[#This Row],[SOP_Type]]="Return",SalesLineItems__NO_LOT[[#This Row],[Extended_Cost]]*-1,SalesLineItems__NO_LOT[[#This Row],[Extended_Price]])</f>
        <v>2469</v>
      </c>
      <c r="Z2453">
        <f>MONTH(SalesLineItems__NO_LOT[[#This Row],[Requested_Ship_Date]])</f>
        <v>2</v>
      </c>
      <c r="AA2453">
        <f>YEAR(SalesLineItems__NO_LOT[[#This Row],[Requested_Ship_Date]])</f>
        <v>2021</v>
      </c>
      <c r="AV2453"/>
      <c r="AX2453"/>
      <c r="AZ2453"/>
      <c r="BC2453"/>
      <c r="BF2453"/>
    </row>
    <row r="2454" spans="1:58" x14ac:dyDescent="0.2">
      <c r="A2454" t="s">
        <v>4079</v>
      </c>
      <c r="B2454" s="11" t="s">
        <v>22</v>
      </c>
      <c r="C2454" s="11" t="s">
        <v>4076</v>
      </c>
      <c r="D2454" s="11" t="s">
        <v>4080</v>
      </c>
      <c r="E2454" s="11" t="s">
        <v>4081</v>
      </c>
      <c r="F2454">
        <v>20</v>
      </c>
      <c r="G2454" s="11" t="s">
        <v>9</v>
      </c>
      <c r="H2454">
        <v>287</v>
      </c>
      <c r="I2454">
        <v>445</v>
      </c>
      <c r="J2454">
        <v>14.35</v>
      </c>
      <c r="K2454">
        <v>22.25</v>
      </c>
      <c r="L2454" s="11" t="s">
        <v>25</v>
      </c>
      <c r="M2454" s="7">
        <v>44249</v>
      </c>
      <c r="N2454" s="7">
        <v>44249</v>
      </c>
      <c r="O2454" s="11" t="s">
        <v>21</v>
      </c>
      <c r="P2454" s="11" t="s">
        <v>95</v>
      </c>
      <c r="Q2454">
        <v>5433.4</v>
      </c>
      <c r="R2454" s="11" t="s">
        <v>26</v>
      </c>
      <c r="S2454" s="11" t="s">
        <v>95</v>
      </c>
      <c r="T2454">
        <v>197448.4</v>
      </c>
      <c r="U2454">
        <f>SalesLineItems__NO_LOT[[#This Row],[ActualSales]]-SalesLineItems__NO_LOT[[#This Row],[Extended_Cost]]</f>
        <v>158</v>
      </c>
      <c r="V2454">
        <f>IFERROR(SalesLineItems__NO_LOT[[#This Row],[Revenue]]/SalesLineItems__NO_LOT[[#This Row],[Extended_Price]],0)</f>
        <v>0.35505617977528092</v>
      </c>
      <c r="W2454" t="str">
        <f>IF(SalesLineItems__NO_LOT[[#This Row],[Revenue]]&lt;0,"Lost on Sale","Normal Revenue")</f>
        <v>Normal Revenue</v>
      </c>
      <c r="X2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4">
        <f>IF(SalesLineItems__NO_LOT[[#This Row],[SOP_Type]]="Return",SalesLineItems__NO_LOT[[#This Row],[Extended_Cost]]*-1,SalesLineItems__NO_LOT[[#This Row],[Extended_Price]])</f>
        <v>445</v>
      </c>
      <c r="Z2454">
        <f>MONTH(SalesLineItems__NO_LOT[[#This Row],[Requested_Ship_Date]])</f>
        <v>2</v>
      </c>
      <c r="AA2454">
        <f>YEAR(SalesLineItems__NO_LOT[[#This Row],[Requested_Ship_Date]])</f>
        <v>2021</v>
      </c>
      <c r="AV2454"/>
      <c r="AX2454"/>
      <c r="AZ2454"/>
      <c r="BC2454"/>
      <c r="BF2454"/>
    </row>
    <row r="2455" spans="1:58" x14ac:dyDescent="0.2">
      <c r="A2455" t="s">
        <v>4058</v>
      </c>
      <c r="B2455" s="11" t="s">
        <v>22</v>
      </c>
      <c r="C2455" s="11" t="s">
        <v>4057</v>
      </c>
      <c r="D2455" s="11" t="s">
        <v>13</v>
      </c>
      <c r="E2455" s="11" t="s">
        <v>14</v>
      </c>
      <c r="F2455">
        <v>1</v>
      </c>
      <c r="G2455" s="11" t="s">
        <v>15</v>
      </c>
      <c r="H2455">
        <v>0</v>
      </c>
      <c r="I2455">
        <v>1.5</v>
      </c>
      <c r="J2455">
        <v>0</v>
      </c>
      <c r="K2455">
        <v>1.5</v>
      </c>
      <c r="L2455" s="11" t="s">
        <v>69</v>
      </c>
      <c r="M2455" s="7">
        <v>44250</v>
      </c>
      <c r="N2455" s="7">
        <v>44250</v>
      </c>
      <c r="O2455" s="11" t="s">
        <v>16</v>
      </c>
      <c r="P2455" s="11" t="s">
        <v>95</v>
      </c>
      <c r="Q2455">
        <v>320188.32</v>
      </c>
      <c r="R2455" s="11" t="s">
        <v>52</v>
      </c>
      <c r="S2455" s="11" t="s">
        <v>95</v>
      </c>
      <c r="T2455">
        <v>8464367.5299999993</v>
      </c>
      <c r="U2455">
        <f>SalesLineItems__NO_LOT[[#This Row],[ActualSales]]-SalesLineItems__NO_LOT[[#This Row],[Extended_Cost]]</f>
        <v>1.5</v>
      </c>
      <c r="V2455">
        <f>IFERROR(SalesLineItems__NO_LOT[[#This Row],[Revenue]]/SalesLineItems__NO_LOT[[#This Row],[Extended_Price]],0)</f>
        <v>1</v>
      </c>
      <c r="W2455" t="str">
        <f>IF(SalesLineItems__NO_LOT[[#This Row],[Revenue]]&lt;0,"Lost on Sale","Normal Revenue")</f>
        <v>Normal Revenue</v>
      </c>
      <c r="X2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5">
        <f>IF(SalesLineItems__NO_LOT[[#This Row],[SOP_Type]]="Return",SalesLineItems__NO_LOT[[#This Row],[Extended_Cost]]*-1,SalesLineItems__NO_LOT[[#This Row],[Extended_Price]])</f>
        <v>1.5</v>
      </c>
      <c r="Z2455">
        <f>MONTH(SalesLineItems__NO_LOT[[#This Row],[Requested_Ship_Date]])</f>
        <v>2</v>
      </c>
      <c r="AA2455">
        <f>YEAR(SalesLineItems__NO_LOT[[#This Row],[Requested_Ship_Date]])</f>
        <v>2021</v>
      </c>
      <c r="AV2455"/>
      <c r="AX2455"/>
      <c r="AZ2455"/>
      <c r="BC2455"/>
      <c r="BF2455"/>
    </row>
    <row r="2456" spans="1:58" x14ac:dyDescent="0.2">
      <c r="A2456" t="s">
        <v>4059</v>
      </c>
      <c r="B2456" s="11" t="s">
        <v>22</v>
      </c>
      <c r="C2456" s="11" t="s">
        <v>4060</v>
      </c>
      <c r="D2456" s="11" t="s">
        <v>747</v>
      </c>
      <c r="E2456" s="11" t="s">
        <v>748</v>
      </c>
      <c r="F2456">
        <v>20</v>
      </c>
      <c r="G2456" s="11" t="s">
        <v>9</v>
      </c>
      <c r="H2456">
        <v>148.80000000000001</v>
      </c>
      <c r="I2456">
        <v>386.6</v>
      </c>
      <c r="J2456">
        <v>7.44</v>
      </c>
      <c r="K2456">
        <v>19.329999999999998</v>
      </c>
      <c r="L2456" s="11" t="s">
        <v>69</v>
      </c>
      <c r="M2456" s="7">
        <v>44250</v>
      </c>
      <c r="N2456" s="7">
        <v>44250</v>
      </c>
      <c r="O2456" s="11" t="s">
        <v>11</v>
      </c>
      <c r="P2456" s="11" t="s">
        <v>95</v>
      </c>
      <c r="Q2456">
        <v>320188.32</v>
      </c>
      <c r="R2456" s="11" t="s">
        <v>52</v>
      </c>
      <c r="S2456" s="11" t="s">
        <v>95</v>
      </c>
      <c r="T2456">
        <v>8464367.5299999993</v>
      </c>
      <c r="U2456">
        <f>SalesLineItems__NO_LOT[[#This Row],[ActualSales]]-SalesLineItems__NO_LOT[[#This Row],[Extended_Cost]]</f>
        <v>237.8</v>
      </c>
      <c r="V2456">
        <f>IFERROR(SalesLineItems__NO_LOT[[#This Row],[Revenue]]/SalesLineItems__NO_LOT[[#This Row],[Extended_Price]],0)</f>
        <v>0.61510605276771857</v>
      </c>
      <c r="W2456" t="str">
        <f>IF(SalesLineItems__NO_LOT[[#This Row],[Revenue]]&lt;0,"Lost on Sale","Normal Revenue")</f>
        <v>Normal Revenue</v>
      </c>
      <c r="X2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6">
        <f>IF(SalesLineItems__NO_LOT[[#This Row],[SOP_Type]]="Return",SalesLineItems__NO_LOT[[#This Row],[Extended_Cost]]*-1,SalesLineItems__NO_LOT[[#This Row],[Extended_Price]])</f>
        <v>386.6</v>
      </c>
      <c r="Z2456">
        <f>MONTH(SalesLineItems__NO_LOT[[#This Row],[Requested_Ship_Date]])</f>
        <v>2</v>
      </c>
      <c r="AA2456">
        <f>YEAR(SalesLineItems__NO_LOT[[#This Row],[Requested_Ship_Date]])</f>
        <v>2021</v>
      </c>
      <c r="AV2456"/>
      <c r="AX2456"/>
      <c r="AZ2456"/>
      <c r="BC2456"/>
      <c r="BF2456"/>
    </row>
    <row r="2457" spans="1:58" x14ac:dyDescent="0.2">
      <c r="A2457" t="s">
        <v>4061</v>
      </c>
      <c r="B2457" s="11" t="s">
        <v>22</v>
      </c>
      <c r="C2457" s="11" t="s">
        <v>4060</v>
      </c>
      <c r="D2457" s="11" t="s">
        <v>2250</v>
      </c>
      <c r="E2457" s="11" t="s">
        <v>1733</v>
      </c>
      <c r="F2457">
        <v>20</v>
      </c>
      <c r="G2457" s="11" t="s">
        <v>9</v>
      </c>
      <c r="H2457">
        <v>123.6</v>
      </c>
      <c r="I2457">
        <v>261.39999999999998</v>
      </c>
      <c r="J2457">
        <v>6.18</v>
      </c>
      <c r="K2457">
        <v>13.07</v>
      </c>
      <c r="L2457" s="11" t="s">
        <v>69</v>
      </c>
      <c r="M2457" s="7">
        <v>44250</v>
      </c>
      <c r="N2457" s="7">
        <v>44250</v>
      </c>
      <c r="O2457" s="11" t="s">
        <v>11</v>
      </c>
      <c r="P2457" s="11" t="s">
        <v>95</v>
      </c>
      <c r="Q2457">
        <v>320188.32</v>
      </c>
      <c r="R2457" s="11" t="s">
        <v>52</v>
      </c>
      <c r="S2457" s="11" t="s">
        <v>95</v>
      </c>
      <c r="T2457">
        <v>8464367.5299999993</v>
      </c>
      <c r="U2457">
        <f>SalesLineItems__NO_LOT[[#This Row],[ActualSales]]-SalesLineItems__NO_LOT[[#This Row],[Extended_Cost]]</f>
        <v>137.79999999999998</v>
      </c>
      <c r="V2457">
        <f>IFERROR(SalesLineItems__NO_LOT[[#This Row],[Revenue]]/SalesLineItems__NO_LOT[[#This Row],[Extended_Price]],0)</f>
        <v>0.52716143840856922</v>
      </c>
      <c r="W2457" t="str">
        <f>IF(SalesLineItems__NO_LOT[[#This Row],[Revenue]]&lt;0,"Lost on Sale","Normal Revenue")</f>
        <v>Normal Revenue</v>
      </c>
      <c r="X2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7">
        <f>IF(SalesLineItems__NO_LOT[[#This Row],[SOP_Type]]="Return",SalesLineItems__NO_LOT[[#This Row],[Extended_Cost]]*-1,SalesLineItems__NO_LOT[[#This Row],[Extended_Price]])</f>
        <v>261.39999999999998</v>
      </c>
      <c r="Z2457">
        <f>MONTH(SalesLineItems__NO_LOT[[#This Row],[Requested_Ship_Date]])</f>
        <v>2</v>
      </c>
      <c r="AA2457">
        <f>YEAR(SalesLineItems__NO_LOT[[#This Row],[Requested_Ship_Date]])</f>
        <v>2021</v>
      </c>
      <c r="AV2457"/>
      <c r="AX2457"/>
      <c r="AZ2457"/>
      <c r="BC2457"/>
      <c r="BF2457"/>
    </row>
    <row r="2458" spans="1:58" x14ac:dyDescent="0.2">
      <c r="A2458" t="s">
        <v>4062</v>
      </c>
      <c r="B2458" s="11" t="s">
        <v>22</v>
      </c>
      <c r="C2458" s="11" t="s">
        <v>4060</v>
      </c>
      <c r="D2458" s="11" t="s">
        <v>13</v>
      </c>
      <c r="E2458" s="11" t="s">
        <v>14</v>
      </c>
      <c r="F2458">
        <v>1</v>
      </c>
      <c r="G2458" s="11" t="s">
        <v>15</v>
      </c>
      <c r="H2458">
        <v>0</v>
      </c>
      <c r="I2458">
        <v>1.5</v>
      </c>
      <c r="J2458">
        <v>0</v>
      </c>
      <c r="K2458">
        <v>1.5</v>
      </c>
      <c r="L2458" s="11" t="s">
        <v>69</v>
      </c>
      <c r="M2458" s="7">
        <v>44250</v>
      </c>
      <c r="N2458" s="7">
        <v>44250</v>
      </c>
      <c r="O2458" s="11" t="s">
        <v>16</v>
      </c>
      <c r="P2458" s="11" t="s">
        <v>95</v>
      </c>
      <c r="Q2458">
        <v>320188.32</v>
      </c>
      <c r="R2458" s="11" t="s">
        <v>52</v>
      </c>
      <c r="S2458" s="11" t="s">
        <v>95</v>
      </c>
      <c r="T2458">
        <v>8464367.5299999993</v>
      </c>
      <c r="U2458">
        <f>SalesLineItems__NO_LOT[[#This Row],[ActualSales]]-SalesLineItems__NO_LOT[[#This Row],[Extended_Cost]]</f>
        <v>1.5</v>
      </c>
      <c r="V2458">
        <f>IFERROR(SalesLineItems__NO_LOT[[#This Row],[Revenue]]/SalesLineItems__NO_LOT[[#This Row],[Extended_Price]],0)</f>
        <v>1</v>
      </c>
      <c r="W2458" t="str">
        <f>IF(SalesLineItems__NO_LOT[[#This Row],[Revenue]]&lt;0,"Lost on Sale","Normal Revenue")</f>
        <v>Normal Revenue</v>
      </c>
      <c r="X2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8">
        <f>IF(SalesLineItems__NO_LOT[[#This Row],[SOP_Type]]="Return",SalesLineItems__NO_LOT[[#This Row],[Extended_Cost]]*-1,SalesLineItems__NO_LOT[[#This Row],[Extended_Price]])</f>
        <v>1.5</v>
      </c>
      <c r="Z2458">
        <f>MONTH(SalesLineItems__NO_LOT[[#This Row],[Requested_Ship_Date]])</f>
        <v>2</v>
      </c>
      <c r="AA2458">
        <f>YEAR(SalesLineItems__NO_LOT[[#This Row],[Requested_Ship_Date]])</f>
        <v>2021</v>
      </c>
      <c r="AV2458"/>
      <c r="AX2458"/>
      <c r="AZ2458"/>
      <c r="BC2458"/>
      <c r="BF2458"/>
    </row>
    <row r="2459" spans="1:58" x14ac:dyDescent="0.2">
      <c r="A2459" t="s">
        <v>4063</v>
      </c>
      <c r="B2459" s="11" t="s">
        <v>22</v>
      </c>
      <c r="C2459" s="11" t="s">
        <v>4064</v>
      </c>
      <c r="D2459" s="11" t="s">
        <v>344</v>
      </c>
      <c r="E2459" s="11" t="s">
        <v>345</v>
      </c>
      <c r="F2459">
        <v>2000</v>
      </c>
      <c r="G2459" s="11" t="s">
        <v>9</v>
      </c>
      <c r="H2459">
        <v>11107</v>
      </c>
      <c r="I2459">
        <v>17460</v>
      </c>
      <c r="J2459">
        <v>5.55</v>
      </c>
      <c r="K2459">
        <v>8.73</v>
      </c>
      <c r="L2459" s="11" t="s">
        <v>69</v>
      </c>
      <c r="M2459" s="7">
        <v>44250</v>
      </c>
      <c r="N2459" s="7">
        <v>44250</v>
      </c>
      <c r="O2459" s="11" t="s">
        <v>65</v>
      </c>
      <c r="P2459" s="11" t="s">
        <v>95</v>
      </c>
      <c r="Q2459">
        <v>320188.32</v>
      </c>
      <c r="R2459" s="11" t="s">
        <v>52</v>
      </c>
      <c r="S2459" s="11" t="s">
        <v>95</v>
      </c>
      <c r="T2459">
        <v>8464367.5299999993</v>
      </c>
      <c r="U2459">
        <f>SalesLineItems__NO_LOT[[#This Row],[ActualSales]]-SalesLineItems__NO_LOT[[#This Row],[Extended_Cost]]</f>
        <v>6353</v>
      </c>
      <c r="V2459">
        <f>IFERROR(SalesLineItems__NO_LOT[[#This Row],[Revenue]]/SalesLineItems__NO_LOT[[#This Row],[Extended_Price]],0)</f>
        <v>0.36386025200458189</v>
      </c>
      <c r="W2459" t="str">
        <f>IF(SalesLineItems__NO_LOT[[#This Row],[Revenue]]&lt;0,"Lost on Sale","Normal Revenue")</f>
        <v>Normal Revenue</v>
      </c>
      <c r="X2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59">
        <f>IF(SalesLineItems__NO_LOT[[#This Row],[SOP_Type]]="Return",SalesLineItems__NO_LOT[[#This Row],[Extended_Cost]]*-1,SalesLineItems__NO_LOT[[#This Row],[Extended_Price]])</f>
        <v>17460</v>
      </c>
      <c r="Z2459">
        <f>MONTH(SalesLineItems__NO_LOT[[#This Row],[Requested_Ship_Date]])</f>
        <v>2</v>
      </c>
      <c r="AA2459">
        <f>YEAR(SalesLineItems__NO_LOT[[#This Row],[Requested_Ship_Date]])</f>
        <v>2021</v>
      </c>
      <c r="AV2459"/>
      <c r="AX2459"/>
      <c r="AZ2459"/>
      <c r="BC2459"/>
      <c r="BF2459"/>
    </row>
    <row r="2460" spans="1:58" x14ac:dyDescent="0.2">
      <c r="A2460" t="s">
        <v>4040</v>
      </c>
      <c r="B2460" s="11" t="s">
        <v>22</v>
      </c>
      <c r="C2460" s="11" t="s">
        <v>4041</v>
      </c>
      <c r="D2460" s="11" t="s">
        <v>422</v>
      </c>
      <c r="E2460" s="11" t="s">
        <v>423</v>
      </c>
      <c r="F2460">
        <v>270</v>
      </c>
      <c r="G2460" s="11" t="s">
        <v>9</v>
      </c>
      <c r="H2460">
        <v>475.2</v>
      </c>
      <c r="I2460">
        <v>729</v>
      </c>
      <c r="J2460">
        <v>1.76</v>
      </c>
      <c r="K2460">
        <v>2.7</v>
      </c>
      <c r="L2460" s="11" t="s">
        <v>214</v>
      </c>
      <c r="M2460" s="7">
        <v>44252</v>
      </c>
      <c r="N2460" s="7">
        <v>44252</v>
      </c>
      <c r="O2460" s="11" t="s">
        <v>21</v>
      </c>
      <c r="P2460" s="11" t="s">
        <v>95</v>
      </c>
      <c r="Q2460">
        <v>2.74</v>
      </c>
      <c r="R2460" s="11" t="s">
        <v>52</v>
      </c>
      <c r="S2460" s="11" t="s">
        <v>95</v>
      </c>
      <c r="T2460">
        <v>135891.89000000001</v>
      </c>
      <c r="U2460">
        <f>SalesLineItems__NO_LOT[[#This Row],[ActualSales]]-SalesLineItems__NO_LOT[[#This Row],[Extended_Cost]]</f>
        <v>253.8</v>
      </c>
      <c r="V2460">
        <f>IFERROR(SalesLineItems__NO_LOT[[#This Row],[Revenue]]/SalesLineItems__NO_LOT[[#This Row],[Extended_Price]],0)</f>
        <v>0.34814814814814815</v>
      </c>
      <c r="W2460" t="str">
        <f>IF(SalesLineItems__NO_LOT[[#This Row],[Revenue]]&lt;0,"Lost on Sale","Normal Revenue")</f>
        <v>Normal Revenue</v>
      </c>
      <c r="X2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60">
        <f>IF(SalesLineItems__NO_LOT[[#This Row],[SOP_Type]]="Return",SalesLineItems__NO_LOT[[#This Row],[Extended_Cost]]*-1,SalesLineItems__NO_LOT[[#This Row],[Extended_Price]])</f>
        <v>729</v>
      </c>
      <c r="Z2460">
        <f>MONTH(SalesLineItems__NO_LOT[[#This Row],[Requested_Ship_Date]])</f>
        <v>2</v>
      </c>
      <c r="AA2460">
        <f>YEAR(SalesLineItems__NO_LOT[[#This Row],[Requested_Ship_Date]])</f>
        <v>2021</v>
      </c>
      <c r="AV2460"/>
      <c r="AX2460"/>
      <c r="AZ2460"/>
      <c r="BC2460"/>
      <c r="BF2460"/>
    </row>
    <row r="2461" spans="1:58" x14ac:dyDescent="0.2">
      <c r="A2461" t="s">
        <v>4042</v>
      </c>
      <c r="B2461" s="11" t="s">
        <v>22</v>
      </c>
      <c r="C2461" s="11" t="s">
        <v>4043</v>
      </c>
      <c r="D2461" s="11" t="s">
        <v>66</v>
      </c>
      <c r="E2461" s="11" t="s">
        <v>67</v>
      </c>
      <c r="F2461">
        <v>2000</v>
      </c>
      <c r="G2461" s="11" t="s">
        <v>68</v>
      </c>
      <c r="H2461">
        <v>27238.400000000001</v>
      </c>
      <c r="I2461">
        <v>29120</v>
      </c>
      <c r="J2461">
        <v>13.62</v>
      </c>
      <c r="K2461">
        <v>14.56</v>
      </c>
      <c r="L2461" s="11" t="s">
        <v>69</v>
      </c>
      <c r="M2461" s="7">
        <v>44251</v>
      </c>
      <c r="N2461" s="7">
        <v>44251</v>
      </c>
      <c r="O2461" s="11" t="s">
        <v>70</v>
      </c>
      <c r="P2461" s="11" t="s">
        <v>95</v>
      </c>
      <c r="Q2461">
        <v>320188.32</v>
      </c>
      <c r="R2461" s="11" t="s">
        <v>52</v>
      </c>
      <c r="S2461" s="11" t="s">
        <v>95</v>
      </c>
      <c r="T2461">
        <v>8464367.5299999993</v>
      </c>
      <c r="U2461">
        <f>SalesLineItems__NO_LOT[[#This Row],[ActualSales]]-SalesLineItems__NO_LOT[[#This Row],[Extended_Cost]]</f>
        <v>1881.5999999999985</v>
      </c>
      <c r="V2461">
        <f>IFERROR(SalesLineItems__NO_LOT[[#This Row],[Revenue]]/SalesLineItems__NO_LOT[[#This Row],[Extended_Price]],0)</f>
        <v>6.4615384615384561E-2</v>
      </c>
      <c r="W2461" t="str">
        <f>IF(SalesLineItems__NO_LOT[[#This Row],[Revenue]]&lt;0,"Lost on Sale","Normal Revenue")</f>
        <v>Normal Revenue</v>
      </c>
      <c r="X2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61">
        <f>IF(SalesLineItems__NO_LOT[[#This Row],[SOP_Type]]="Return",SalesLineItems__NO_LOT[[#This Row],[Extended_Cost]]*-1,SalesLineItems__NO_LOT[[#This Row],[Extended_Price]])</f>
        <v>29120</v>
      </c>
      <c r="Z2461">
        <f>MONTH(SalesLineItems__NO_LOT[[#This Row],[Requested_Ship_Date]])</f>
        <v>2</v>
      </c>
      <c r="AA2461">
        <f>YEAR(SalesLineItems__NO_LOT[[#This Row],[Requested_Ship_Date]])</f>
        <v>2021</v>
      </c>
      <c r="AV2461"/>
      <c r="AX2461"/>
      <c r="AZ2461"/>
      <c r="BC2461"/>
      <c r="BF2461"/>
    </row>
    <row r="2462" spans="1:58" x14ac:dyDescent="0.2">
      <c r="A2462" t="s">
        <v>4044</v>
      </c>
      <c r="B2462" s="11" t="s">
        <v>22</v>
      </c>
      <c r="C2462" s="11" t="s">
        <v>4043</v>
      </c>
      <c r="D2462" s="11" t="s">
        <v>13</v>
      </c>
      <c r="E2462" s="11" t="s">
        <v>14</v>
      </c>
      <c r="F2462">
        <v>1</v>
      </c>
      <c r="G2462" s="11" t="s">
        <v>15</v>
      </c>
      <c r="H2462">
        <v>0</v>
      </c>
      <c r="I2462">
        <v>1.5</v>
      </c>
      <c r="J2462">
        <v>0</v>
      </c>
      <c r="K2462">
        <v>1.5</v>
      </c>
      <c r="L2462" s="11" t="s">
        <v>69</v>
      </c>
      <c r="M2462" s="7">
        <v>44251</v>
      </c>
      <c r="N2462" s="7">
        <v>44251</v>
      </c>
      <c r="O2462" s="11" t="s">
        <v>16</v>
      </c>
      <c r="P2462" s="11" t="s">
        <v>95</v>
      </c>
      <c r="Q2462">
        <v>320188.32</v>
      </c>
      <c r="R2462" s="11" t="s">
        <v>52</v>
      </c>
      <c r="S2462" s="11" t="s">
        <v>95</v>
      </c>
      <c r="T2462">
        <v>8464367.5299999993</v>
      </c>
      <c r="U2462">
        <f>SalesLineItems__NO_LOT[[#This Row],[ActualSales]]-SalesLineItems__NO_LOT[[#This Row],[Extended_Cost]]</f>
        <v>1.5</v>
      </c>
      <c r="V2462">
        <f>IFERROR(SalesLineItems__NO_LOT[[#This Row],[Revenue]]/SalesLineItems__NO_LOT[[#This Row],[Extended_Price]],0)</f>
        <v>1</v>
      </c>
      <c r="W2462" t="str">
        <f>IF(SalesLineItems__NO_LOT[[#This Row],[Revenue]]&lt;0,"Lost on Sale","Normal Revenue")</f>
        <v>Normal Revenue</v>
      </c>
      <c r="X2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62">
        <f>IF(SalesLineItems__NO_LOT[[#This Row],[SOP_Type]]="Return",SalesLineItems__NO_LOT[[#This Row],[Extended_Cost]]*-1,SalesLineItems__NO_LOT[[#This Row],[Extended_Price]])</f>
        <v>1.5</v>
      </c>
      <c r="Z2462">
        <f>MONTH(SalesLineItems__NO_LOT[[#This Row],[Requested_Ship_Date]])</f>
        <v>2</v>
      </c>
      <c r="AA2462">
        <f>YEAR(SalesLineItems__NO_LOT[[#This Row],[Requested_Ship_Date]])</f>
        <v>2021</v>
      </c>
      <c r="AV2462"/>
      <c r="AX2462"/>
      <c r="AZ2462"/>
      <c r="BC2462"/>
      <c r="BF2462"/>
    </row>
    <row r="2463" spans="1:58" x14ac:dyDescent="0.2">
      <c r="A2463" t="s">
        <v>4045</v>
      </c>
      <c r="B2463" s="11" t="s">
        <v>22</v>
      </c>
      <c r="C2463" s="11" t="s">
        <v>4046</v>
      </c>
      <c r="D2463" s="11" t="s">
        <v>920</v>
      </c>
      <c r="E2463" s="11" t="s">
        <v>921</v>
      </c>
      <c r="F2463">
        <v>7</v>
      </c>
      <c r="G2463" s="11" t="s">
        <v>9</v>
      </c>
      <c r="H2463">
        <v>45.08</v>
      </c>
      <c r="I2463">
        <v>154</v>
      </c>
      <c r="J2463">
        <v>6.44</v>
      </c>
      <c r="K2463">
        <v>22</v>
      </c>
      <c r="L2463" s="11" t="s">
        <v>773</v>
      </c>
      <c r="M2463" s="7">
        <v>44251</v>
      </c>
      <c r="N2463" s="7">
        <v>44251</v>
      </c>
      <c r="O2463" s="11" t="s">
        <v>11</v>
      </c>
      <c r="P2463" s="11" t="s">
        <v>95</v>
      </c>
      <c r="Q2463">
        <v>716.85</v>
      </c>
      <c r="R2463" s="11" t="s">
        <v>52</v>
      </c>
      <c r="S2463" s="11" t="s">
        <v>95</v>
      </c>
      <c r="T2463">
        <v>7022.71</v>
      </c>
      <c r="U2463">
        <f>SalesLineItems__NO_LOT[[#This Row],[ActualSales]]-SalesLineItems__NO_LOT[[#This Row],[Extended_Cost]]</f>
        <v>108.92</v>
      </c>
      <c r="V2463">
        <f>IFERROR(SalesLineItems__NO_LOT[[#This Row],[Revenue]]/SalesLineItems__NO_LOT[[#This Row],[Extended_Price]],0)</f>
        <v>0.70727272727272728</v>
      </c>
      <c r="W2463" t="str">
        <f>IF(SalesLineItems__NO_LOT[[#This Row],[Revenue]]&lt;0,"Lost on Sale","Normal Revenue")</f>
        <v>Normal Revenue</v>
      </c>
      <c r="X2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63">
        <f>IF(SalesLineItems__NO_LOT[[#This Row],[SOP_Type]]="Return",SalesLineItems__NO_LOT[[#This Row],[Extended_Cost]]*-1,SalesLineItems__NO_LOT[[#This Row],[Extended_Price]])</f>
        <v>154</v>
      </c>
      <c r="Z2463">
        <f>MONTH(SalesLineItems__NO_LOT[[#This Row],[Requested_Ship_Date]])</f>
        <v>2</v>
      </c>
      <c r="AA2463">
        <f>YEAR(SalesLineItems__NO_LOT[[#This Row],[Requested_Ship_Date]])</f>
        <v>2021</v>
      </c>
      <c r="AV2463"/>
      <c r="AX2463"/>
      <c r="AZ2463"/>
      <c r="BC2463"/>
      <c r="BF2463"/>
    </row>
    <row r="2464" spans="1:58" x14ac:dyDescent="0.2">
      <c r="A2464" t="s">
        <v>4047</v>
      </c>
      <c r="B2464" s="11" t="s">
        <v>22</v>
      </c>
      <c r="C2464" s="11" t="s">
        <v>4048</v>
      </c>
      <c r="D2464" s="11" t="s">
        <v>189</v>
      </c>
      <c r="E2464" s="11" t="s">
        <v>190</v>
      </c>
      <c r="F2464">
        <v>825</v>
      </c>
      <c r="G2464" s="11" t="s">
        <v>9</v>
      </c>
      <c r="H2464">
        <v>1179.75</v>
      </c>
      <c r="I2464">
        <v>1410.75</v>
      </c>
      <c r="J2464">
        <v>1.43</v>
      </c>
      <c r="K2464">
        <v>1.71</v>
      </c>
      <c r="L2464" s="11" t="s">
        <v>191</v>
      </c>
      <c r="M2464" s="7">
        <v>44251</v>
      </c>
      <c r="N2464" s="7">
        <v>44251</v>
      </c>
      <c r="O2464" s="11" t="s">
        <v>21</v>
      </c>
      <c r="P2464" s="11" t="s">
        <v>95</v>
      </c>
      <c r="Q2464">
        <v>1633.5</v>
      </c>
      <c r="R2464" s="11" t="s">
        <v>52</v>
      </c>
      <c r="S2464" s="11" t="s">
        <v>95</v>
      </c>
      <c r="T2464">
        <v>68442.19</v>
      </c>
      <c r="U2464">
        <f>SalesLineItems__NO_LOT[[#This Row],[ActualSales]]-SalesLineItems__NO_LOT[[#This Row],[Extended_Cost]]</f>
        <v>231</v>
      </c>
      <c r="V2464">
        <f>IFERROR(SalesLineItems__NO_LOT[[#This Row],[Revenue]]/SalesLineItems__NO_LOT[[#This Row],[Extended_Price]],0)</f>
        <v>0.16374269005847952</v>
      </c>
      <c r="W2464" t="str">
        <f>IF(SalesLineItems__NO_LOT[[#This Row],[Revenue]]&lt;0,"Lost on Sale","Normal Revenue")</f>
        <v>Normal Revenue</v>
      </c>
      <c r="X2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64">
        <f>IF(SalesLineItems__NO_LOT[[#This Row],[SOP_Type]]="Return",SalesLineItems__NO_LOT[[#This Row],[Extended_Cost]]*-1,SalesLineItems__NO_LOT[[#This Row],[Extended_Price]])</f>
        <v>1410.75</v>
      </c>
      <c r="Z2464">
        <f>MONTH(SalesLineItems__NO_LOT[[#This Row],[Requested_Ship_Date]])</f>
        <v>2</v>
      </c>
      <c r="AA2464">
        <f>YEAR(SalesLineItems__NO_LOT[[#This Row],[Requested_Ship_Date]])</f>
        <v>2021</v>
      </c>
      <c r="AV2464"/>
      <c r="AX2464"/>
      <c r="AZ2464"/>
      <c r="BC2464"/>
      <c r="BF2464"/>
    </row>
    <row r="2465" spans="1:58" x14ac:dyDescent="0.2">
      <c r="A2465" t="s">
        <v>4049</v>
      </c>
      <c r="B2465" s="11" t="s">
        <v>22</v>
      </c>
      <c r="C2465" s="11" t="s">
        <v>4050</v>
      </c>
      <c r="D2465" s="11" t="s">
        <v>304</v>
      </c>
      <c r="E2465" s="11" t="s">
        <v>305</v>
      </c>
      <c r="F2465">
        <v>100</v>
      </c>
      <c r="G2465" s="11" t="s">
        <v>9</v>
      </c>
      <c r="H2465">
        <v>2767</v>
      </c>
      <c r="I2465">
        <v>3690</v>
      </c>
      <c r="J2465">
        <v>27.67</v>
      </c>
      <c r="K2465">
        <v>36.9</v>
      </c>
      <c r="L2465" s="11" t="s">
        <v>306</v>
      </c>
      <c r="M2465" s="7">
        <v>44251</v>
      </c>
      <c r="N2465" s="7">
        <v>44251</v>
      </c>
      <c r="O2465" s="11" t="s">
        <v>65</v>
      </c>
      <c r="P2465" s="11" t="s">
        <v>95</v>
      </c>
      <c r="Q2465">
        <v>6600</v>
      </c>
      <c r="R2465" s="11" t="s">
        <v>26</v>
      </c>
      <c r="S2465" s="11" t="s">
        <v>95</v>
      </c>
      <c r="T2465">
        <v>32798.519999999997</v>
      </c>
      <c r="U2465">
        <f>SalesLineItems__NO_LOT[[#This Row],[ActualSales]]-SalesLineItems__NO_LOT[[#This Row],[Extended_Cost]]</f>
        <v>923</v>
      </c>
      <c r="V2465">
        <f>IFERROR(SalesLineItems__NO_LOT[[#This Row],[Revenue]]/SalesLineItems__NO_LOT[[#This Row],[Extended_Price]],0)</f>
        <v>0.25013550135501356</v>
      </c>
      <c r="W2465" t="str">
        <f>IF(SalesLineItems__NO_LOT[[#This Row],[Revenue]]&lt;0,"Lost on Sale","Normal Revenue")</f>
        <v>Normal Revenue</v>
      </c>
      <c r="X2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65">
        <f>IF(SalesLineItems__NO_LOT[[#This Row],[SOP_Type]]="Return",SalesLineItems__NO_LOT[[#This Row],[Extended_Cost]]*-1,SalesLineItems__NO_LOT[[#This Row],[Extended_Price]])</f>
        <v>3690</v>
      </c>
      <c r="Z2465">
        <f>MONTH(SalesLineItems__NO_LOT[[#This Row],[Requested_Ship_Date]])</f>
        <v>2</v>
      </c>
      <c r="AA2465">
        <f>YEAR(SalesLineItems__NO_LOT[[#This Row],[Requested_Ship_Date]])</f>
        <v>2021</v>
      </c>
      <c r="AV2465"/>
      <c r="AX2465"/>
      <c r="AZ2465"/>
      <c r="BC2465"/>
      <c r="BF2465"/>
    </row>
    <row r="2466" spans="1:58" x14ac:dyDescent="0.2">
      <c r="A2466" t="s">
        <v>4051</v>
      </c>
      <c r="B2466" s="11" t="s">
        <v>22</v>
      </c>
      <c r="C2466" s="11" t="s">
        <v>4050</v>
      </c>
      <c r="D2466" s="11" t="s">
        <v>3493</v>
      </c>
      <c r="E2466" s="11" t="s">
        <v>3494</v>
      </c>
      <c r="F2466">
        <v>20</v>
      </c>
      <c r="G2466" s="11" t="s">
        <v>9</v>
      </c>
      <c r="H2466">
        <v>1666.4</v>
      </c>
      <c r="I2466">
        <v>2119</v>
      </c>
      <c r="J2466">
        <v>83.32</v>
      </c>
      <c r="K2466">
        <v>105.95</v>
      </c>
      <c r="L2466" s="11" t="s">
        <v>306</v>
      </c>
      <c r="M2466" s="7">
        <v>44251</v>
      </c>
      <c r="N2466" s="7">
        <v>44251</v>
      </c>
      <c r="O2466" s="11" t="s">
        <v>21</v>
      </c>
      <c r="P2466" s="11" t="s">
        <v>95</v>
      </c>
      <c r="Q2466">
        <v>6600</v>
      </c>
      <c r="R2466" s="11" t="s">
        <v>26</v>
      </c>
      <c r="S2466" s="11" t="s">
        <v>95</v>
      </c>
      <c r="T2466">
        <v>32798.519999999997</v>
      </c>
      <c r="U2466">
        <f>SalesLineItems__NO_LOT[[#This Row],[ActualSales]]-SalesLineItems__NO_LOT[[#This Row],[Extended_Cost]]</f>
        <v>452.59999999999991</v>
      </c>
      <c r="V2466">
        <f>IFERROR(SalesLineItems__NO_LOT[[#This Row],[Revenue]]/SalesLineItems__NO_LOT[[#This Row],[Extended_Price]],0)</f>
        <v>0.21359131665880127</v>
      </c>
      <c r="W2466" t="str">
        <f>IF(SalesLineItems__NO_LOT[[#This Row],[Revenue]]&lt;0,"Lost on Sale","Normal Revenue")</f>
        <v>Normal Revenue</v>
      </c>
      <c r="X2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66">
        <f>IF(SalesLineItems__NO_LOT[[#This Row],[SOP_Type]]="Return",SalesLineItems__NO_LOT[[#This Row],[Extended_Cost]]*-1,SalesLineItems__NO_LOT[[#This Row],[Extended_Price]])</f>
        <v>2119</v>
      </c>
      <c r="Z2466">
        <f>MONTH(SalesLineItems__NO_LOT[[#This Row],[Requested_Ship_Date]])</f>
        <v>2</v>
      </c>
      <c r="AA2466">
        <f>YEAR(SalesLineItems__NO_LOT[[#This Row],[Requested_Ship_Date]])</f>
        <v>2021</v>
      </c>
      <c r="AV2466"/>
      <c r="AX2466"/>
      <c r="AZ2466"/>
      <c r="BC2466"/>
      <c r="BF2466"/>
    </row>
    <row r="2467" spans="1:58" x14ac:dyDescent="0.2">
      <c r="A2467" t="s">
        <v>5295</v>
      </c>
      <c r="B2467" s="11" t="s">
        <v>22</v>
      </c>
      <c r="C2467" s="11" t="s">
        <v>5294</v>
      </c>
      <c r="D2467" s="11" t="s">
        <v>1618</v>
      </c>
      <c r="E2467" s="11" t="s">
        <v>1619</v>
      </c>
      <c r="F2467">
        <v>20</v>
      </c>
      <c r="G2467" s="11" t="s">
        <v>9</v>
      </c>
      <c r="H2467">
        <v>3806.8</v>
      </c>
      <c r="I2467">
        <v>4117.6000000000004</v>
      </c>
      <c r="J2467">
        <v>190.34</v>
      </c>
      <c r="K2467">
        <v>205.88</v>
      </c>
      <c r="L2467" s="11" t="s">
        <v>25</v>
      </c>
      <c r="M2467" s="7">
        <v>44084</v>
      </c>
      <c r="N2467" s="7">
        <v>44084</v>
      </c>
      <c r="O2467" s="11" t="s">
        <v>21</v>
      </c>
      <c r="P2467" s="11" t="s">
        <v>95</v>
      </c>
      <c r="Q2467">
        <v>5433.4</v>
      </c>
      <c r="R2467" s="11" t="s">
        <v>26</v>
      </c>
      <c r="S2467" s="11" t="s">
        <v>95</v>
      </c>
      <c r="T2467">
        <v>197448.4</v>
      </c>
      <c r="U2467">
        <f>SalesLineItems__NO_LOT[[#This Row],[ActualSales]]-SalesLineItems__NO_LOT[[#This Row],[Extended_Cost]]</f>
        <v>310.80000000000018</v>
      </c>
      <c r="V2467">
        <f>IFERROR(SalesLineItems__NO_LOT[[#This Row],[Revenue]]/SalesLineItems__NO_LOT[[#This Row],[Extended_Price]],0)</f>
        <v>7.5480862638430193E-2</v>
      </c>
      <c r="W2467" t="str">
        <f>IF(SalesLineItems__NO_LOT[[#This Row],[Revenue]]&lt;0,"Lost on Sale","Normal Revenue")</f>
        <v>Normal Revenue</v>
      </c>
      <c r="X2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467">
        <f>IF(SalesLineItems__NO_LOT[[#This Row],[SOP_Type]]="Return",SalesLineItems__NO_LOT[[#This Row],[Extended_Cost]]*-1,SalesLineItems__NO_LOT[[#This Row],[Extended_Price]])</f>
        <v>4117.6000000000004</v>
      </c>
      <c r="Z2467">
        <f>MONTH(SalesLineItems__NO_LOT[[#This Row],[Requested_Ship_Date]])</f>
        <v>9</v>
      </c>
      <c r="AA2467">
        <f>YEAR(SalesLineItems__NO_LOT[[#This Row],[Requested_Ship_Date]])</f>
        <v>2020</v>
      </c>
      <c r="AV2467"/>
      <c r="AX2467"/>
      <c r="AZ2467"/>
      <c r="BC2467"/>
      <c r="BF2467"/>
    </row>
    <row r="2468" spans="1:58" x14ac:dyDescent="0.2">
      <c r="A2468" t="s">
        <v>5296</v>
      </c>
      <c r="B2468" s="11" t="s">
        <v>22</v>
      </c>
      <c r="C2468" s="11" t="s">
        <v>5294</v>
      </c>
      <c r="D2468" s="11" t="s">
        <v>23</v>
      </c>
      <c r="E2468" s="11" t="s">
        <v>24</v>
      </c>
      <c r="F2468">
        <v>60</v>
      </c>
      <c r="G2468" s="11" t="s">
        <v>9</v>
      </c>
      <c r="H2468">
        <v>3416.4</v>
      </c>
      <c r="I2468">
        <v>4675.8</v>
      </c>
      <c r="J2468">
        <v>56.94</v>
      </c>
      <c r="K2468">
        <v>77.930000000000007</v>
      </c>
      <c r="L2468" s="11" t="s">
        <v>25</v>
      </c>
      <c r="M2468" s="7">
        <v>44084</v>
      </c>
      <c r="N2468" s="7">
        <v>44084</v>
      </c>
      <c r="O2468" s="11" t="s">
        <v>21</v>
      </c>
      <c r="P2468" s="11" t="s">
        <v>95</v>
      </c>
      <c r="Q2468">
        <v>5433.4</v>
      </c>
      <c r="R2468" s="11" t="s">
        <v>26</v>
      </c>
      <c r="S2468" s="11" t="s">
        <v>95</v>
      </c>
      <c r="T2468">
        <v>197448.4</v>
      </c>
      <c r="U2468">
        <f>SalesLineItems__NO_LOT[[#This Row],[ActualSales]]-SalesLineItems__NO_LOT[[#This Row],[Extended_Cost]]</f>
        <v>1259.4000000000001</v>
      </c>
      <c r="V2468">
        <f>IFERROR(SalesLineItems__NO_LOT[[#This Row],[Revenue]]/SalesLineItems__NO_LOT[[#This Row],[Extended_Price]],0)</f>
        <v>0.26934428333119464</v>
      </c>
      <c r="W2468" t="str">
        <f>IF(SalesLineItems__NO_LOT[[#This Row],[Revenue]]&lt;0,"Lost on Sale","Normal Revenue")</f>
        <v>Normal Revenue</v>
      </c>
      <c r="X2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68">
        <f>IF(SalesLineItems__NO_LOT[[#This Row],[SOP_Type]]="Return",SalesLineItems__NO_LOT[[#This Row],[Extended_Cost]]*-1,SalesLineItems__NO_LOT[[#This Row],[Extended_Price]])</f>
        <v>4675.8</v>
      </c>
      <c r="Z2468">
        <f>MONTH(SalesLineItems__NO_LOT[[#This Row],[Requested_Ship_Date]])</f>
        <v>9</v>
      </c>
      <c r="AA2468">
        <f>YEAR(SalesLineItems__NO_LOT[[#This Row],[Requested_Ship_Date]])</f>
        <v>2020</v>
      </c>
      <c r="AV2468"/>
      <c r="AX2468"/>
      <c r="AZ2468"/>
      <c r="BC2468"/>
      <c r="BF2468"/>
    </row>
    <row r="2469" spans="1:58" x14ac:dyDescent="0.2">
      <c r="A2469" t="s">
        <v>5260</v>
      </c>
      <c r="B2469" s="11" t="s">
        <v>22</v>
      </c>
      <c r="C2469" s="11" t="s">
        <v>5257</v>
      </c>
      <c r="D2469" s="11" t="s">
        <v>13</v>
      </c>
      <c r="E2469" s="11" t="s">
        <v>14</v>
      </c>
      <c r="F2469">
        <v>1</v>
      </c>
      <c r="G2469" s="11" t="s">
        <v>15</v>
      </c>
      <c r="H2469">
        <v>0</v>
      </c>
      <c r="I2469">
        <v>1.5</v>
      </c>
      <c r="J2469">
        <v>0</v>
      </c>
      <c r="K2469">
        <v>1.5</v>
      </c>
      <c r="L2469" s="11" t="s">
        <v>100</v>
      </c>
      <c r="M2469" s="7">
        <v>44085</v>
      </c>
      <c r="N2469" s="7">
        <v>44085</v>
      </c>
      <c r="O2469" s="11" t="s">
        <v>16</v>
      </c>
      <c r="P2469" s="11" t="s">
        <v>95</v>
      </c>
      <c r="Q2469">
        <v>160606.39999999999</v>
      </c>
      <c r="R2469" s="11" t="s">
        <v>12</v>
      </c>
      <c r="S2469" s="11" t="s">
        <v>95</v>
      </c>
      <c r="T2469">
        <v>7852497.2199999997</v>
      </c>
      <c r="U2469">
        <f>SalesLineItems__NO_LOT[[#This Row],[ActualSales]]-SalesLineItems__NO_LOT[[#This Row],[Extended_Cost]]</f>
        <v>1.5</v>
      </c>
      <c r="V2469">
        <f>IFERROR(SalesLineItems__NO_LOT[[#This Row],[Revenue]]/SalesLineItems__NO_LOT[[#This Row],[Extended_Price]],0)</f>
        <v>1</v>
      </c>
      <c r="W2469" t="str">
        <f>IF(SalesLineItems__NO_LOT[[#This Row],[Revenue]]&lt;0,"Lost on Sale","Normal Revenue")</f>
        <v>Normal Revenue</v>
      </c>
      <c r="X2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69">
        <f>IF(SalesLineItems__NO_LOT[[#This Row],[SOP_Type]]="Return",SalesLineItems__NO_LOT[[#This Row],[Extended_Cost]]*-1,SalesLineItems__NO_LOT[[#This Row],[Extended_Price]])</f>
        <v>1.5</v>
      </c>
      <c r="Z2469">
        <f>MONTH(SalesLineItems__NO_LOT[[#This Row],[Requested_Ship_Date]])</f>
        <v>9</v>
      </c>
      <c r="AA2469">
        <f>YEAR(SalesLineItems__NO_LOT[[#This Row],[Requested_Ship_Date]])</f>
        <v>2020</v>
      </c>
      <c r="AV2469"/>
      <c r="AX2469"/>
      <c r="AZ2469"/>
      <c r="BC2469"/>
      <c r="BF2469"/>
    </row>
    <row r="2470" spans="1:58" x14ac:dyDescent="0.2">
      <c r="A2470" t="s">
        <v>5261</v>
      </c>
      <c r="B2470" s="11" t="s">
        <v>22</v>
      </c>
      <c r="C2470" s="11" t="s">
        <v>5262</v>
      </c>
      <c r="D2470" s="11" t="s">
        <v>614</v>
      </c>
      <c r="E2470" s="11" t="s">
        <v>615</v>
      </c>
      <c r="F2470">
        <v>22176</v>
      </c>
      <c r="G2470" s="11" t="s">
        <v>9</v>
      </c>
      <c r="H2470">
        <v>65081.279999999999</v>
      </c>
      <c r="I2470">
        <v>131725.44</v>
      </c>
      <c r="J2470">
        <v>2.93</v>
      </c>
      <c r="K2470">
        <v>5.94</v>
      </c>
      <c r="L2470" s="11" t="s">
        <v>100</v>
      </c>
      <c r="M2470" s="7">
        <v>44085</v>
      </c>
      <c r="N2470" s="7">
        <v>44085</v>
      </c>
      <c r="O2470" s="11" t="s">
        <v>70</v>
      </c>
      <c r="P2470" s="11" t="s">
        <v>95</v>
      </c>
      <c r="Q2470">
        <v>160606.39999999999</v>
      </c>
      <c r="R2470" s="11" t="s">
        <v>12</v>
      </c>
      <c r="S2470" s="11" t="s">
        <v>95</v>
      </c>
      <c r="T2470">
        <v>7852497.2199999997</v>
      </c>
      <c r="U2470">
        <f>SalesLineItems__NO_LOT[[#This Row],[ActualSales]]-SalesLineItems__NO_LOT[[#This Row],[Extended_Cost]]</f>
        <v>66644.160000000003</v>
      </c>
      <c r="V2470">
        <f>IFERROR(SalesLineItems__NO_LOT[[#This Row],[Revenue]]/SalesLineItems__NO_LOT[[#This Row],[Extended_Price]],0)</f>
        <v>0.5059323392656726</v>
      </c>
      <c r="W2470" t="str">
        <f>IF(SalesLineItems__NO_LOT[[#This Row],[Revenue]]&lt;0,"Lost on Sale","Normal Revenue")</f>
        <v>Normal Revenue</v>
      </c>
      <c r="X2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0">
        <f>IF(SalesLineItems__NO_LOT[[#This Row],[SOP_Type]]="Return",SalesLineItems__NO_LOT[[#This Row],[Extended_Cost]]*-1,SalesLineItems__NO_LOT[[#This Row],[Extended_Price]])</f>
        <v>131725.44</v>
      </c>
      <c r="Z2470">
        <f>MONTH(SalesLineItems__NO_LOT[[#This Row],[Requested_Ship_Date]])</f>
        <v>9</v>
      </c>
      <c r="AA2470">
        <f>YEAR(SalesLineItems__NO_LOT[[#This Row],[Requested_Ship_Date]])</f>
        <v>2020</v>
      </c>
      <c r="AV2470"/>
      <c r="AX2470"/>
      <c r="AZ2470"/>
      <c r="BC2470"/>
      <c r="BF2470"/>
    </row>
    <row r="2471" spans="1:58" x14ac:dyDescent="0.2">
      <c r="A2471" t="s">
        <v>5263</v>
      </c>
      <c r="B2471" s="11" t="s">
        <v>22</v>
      </c>
      <c r="C2471" s="11" t="s">
        <v>5264</v>
      </c>
      <c r="D2471" s="11" t="s">
        <v>1877</v>
      </c>
      <c r="E2471" s="11" t="s">
        <v>1878</v>
      </c>
      <c r="F2471">
        <v>666.93</v>
      </c>
      <c r="G2471" s="11" t="s">
        <v>9</v>
      </c>
      <c r="H2471">
        <v>3548.07</v>
      </c>
      <c r="I2471">
        <v>6662.63</v>
      </c>
      <c r="J2471">
        <v>5.32</v>
      </c>
      <c r="K2471">
        <v>9.99</v>
      </c>
      <c r="L2471" s="11" t="s">
        <v>100</v>
      </c>
      <c r="M2471" s="7">
        <v>44085</v>
      </c>
      <c r="N2471" s="7">
        <v>44085</v>
      </c>
      <c r="O2471" s="11" t="s">
        <v>40</v>
      </c>
      <c r="P2471" s="11" t="s">
        <v>95</v>
      </c>
      <c r="Q2471">
        <v>160606.39999999999</v>
      </c>
      <c r="R2471" s="11" t="s">
        <v>12</v>
      </c>
      <c r="S2471" s="11" t="s">
        <v>95</v>
      </c>
      <c r="T2471">
        <v>7852497.2199999997</v>
      </c>
      <c r="U2471">
        <f>SalesLineItems__NO_LOT[[#This Row],[ActualSales]]-SalesLineItems__NO_LOT[[#This Row],[Extended_Cost]]</f>
        <v>3114.56</v>
      </c>
      <c r="V2471">
        <f>IFERROR(SalesLineItems__NO_LOT[[#This Row],[Revenue]]/SalesLineItems__NO_LOT[[#This Row],[Extended_Price]],0)</f>
        <v>0.46746705129956184</v>
      </c>
      <c r="W2471" t="str">
        <f>IF(SalesLineItems__NO_LOT[[#This Row],[Revenue]]&lt;0,"Lost on Sale","Normal Revenue")</f>
        <v>Normal Revenue</v>
      </c>
      <c r="X2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1">
        <f>IF(SalesLineItems__NO_LOT[[#This Row],[SOP_Type]]="Return",SalesLineItems__NO_LOT[[#This Row],[Extended_Cost]]*-1,SalesLineItems__NO_LOT[[#This Row],[Extended_Price]])</f>
        <v>6662.63</v>
      </c>
      <c r="Z2471">
        <f>MONTH(SalesLineItems__NO_LOT[[#This Row],[Requested_Ship_Date]])</f>
        <v>9</v>
      </c>
      <c r="AA2471">
        <f>YEAR(SalesLineItems__NO_LOT[[#This Row],[Requested_Ship_Date]])</f>
        <v>2020</v>
      </c>
      <c r="AV2471"/>
      <c r="AX2471"/>
      <c r="AZ2471"/>
      <c r="BC2471"/>
      <c r="BF2471"/>
    </row>
    <row r="2472" spans="1:58" x14ac:dyDescent="0.2">
      <c r="A2472" t="s">
        <v>5265</v>
      </c>
      <c r="B2472" s="11" t="s">
        <v>22</v>
      </c>
      <c r="C2472" s="11" t="s">
        <v>5264</v>
      </c>
      <c r="D2472" s="11" t="s">
        <v>596</v>
      </c>
      <c r="E2472" s="11" t="s">
        <v>378</v>
      </c>
      <c r="F2472">
        <v>1001.615</v>
      </c>
      <c r="G2472" s="11" t="s">
        <v>9</v>
      </c>
      <c r="H2472">
        <v>4807.75</v>
      </c>
      <c r="I2472">
        <v>8463.65</v>
      </c>
      <c r="J2472">
        <v>4.8</v>
      </c>
      <c r="K2472">
        <v>8.4499999999999993</v>
      </c>
      <c r="L2472" s="11" t="s">
        <v>100</v>
      </c>
      <c r="M2472" s="7">
        <v>44085</v>
      </c>
      <c r="N2472" s="7">
        <v>44085</v>
      </c>
      <c r="O2472" s="11" t="s">
        <v>40</v>
      </c>
      <c r="P2472" s="11" t="s">
        <v>95</v>
      </c>
      <c r="Q2472">
        <v>160606.39999999999</v>
      </c>
      <c r="R2472" s="11" t="s">
        <v>12</v>
      </c>
      <c r="S2472" s="11" t="s">
        <v>95</v>
      </c>
      <c r="T2472">
        <v>7852497.2199999997</v>
      </c>
      <c r="U2472">
        <f>SalesLineItems__NO_LOT[[#This Row],[ActualSales]]-SalesLineItems__NO_LOT[[#This Row],[Extended_Cost]]</f>
        <v>3655.8999999999996</v>
      </c>
      <c r="V2472">
        <f>IFERROR(SalesLineItems__NO_LOT[[#This Row],[Revenue]]/SalesLineItems__NO_LOT[[#This Row],[Extended_Price]],0)</f>
        <v>0.43195311715394658</v>
      </c>
      <c r="W2472" t="str">
        <f>IF(SalesLineItems__NO_LOT[[#This Row],[Revenue]]&lt;0,"Lost on Sale","Normal Revenue")</f>
        <v>Normal Revenue</v>
      </c>
      <c r="X2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2">
        <f>IF(SalesLineItems__NO_LOT[[#This Row],[SOP_Type]]="Return",SalesLineItems__NO_LOT[[#This Row],[Extended_Cost]]*-1,SalesLineItems__NO_LOT[[#This Row],[Extended_Price]])</f>
        <v>8463.65</v>
      </c>
      <c r="Z2472">
        <f>MONTH(SalesLineItems__NO_LOT[[#This Row],[Requested_Ship_Date]])</f>
        <v>9</v>
      </c>
      <c r="AA2472">
        <f>YEAR(SalesLineItems__NO_LOT[[#This Row],[Requested_Ship_Date]])</f>
        <v>2020</v>
      </c>
      <c r="AV2472"/>
      <c r="AX2472"/>
      <c r="AZ2472"/>
      <c r="BC2472"/>
      <c r="BF2472"/>
    </row>
    <row r="2473" spans="1:58" x14ac:dyDescent="0.2">
      <c r="A2473" t="s">
        <v>5266</v>
      </c>
      <c r="B2473" s="11" t="s">
        <v>22</v>
      </c>
      <c r="C2473" s="11" t="s">
        <v>5264</v>
      </c>
      <c r="D2473" s="11" t="s">
        <v>38</v>
      </c>
      <c r="E2473" s="11" t="s">
        <v>39</v>
      </c>
      <c r="F2473">
        <v>3500</v>
      </c>
      <c r="G2473" s="11" t="s">
        <v>9</v>
      </c>
      <c r="H2473">
        <v>14770</v>
      </c>
      <c r="I2473">
        <v>20335</v>
      </c>
      <c r="J2473">
        <v>4.22</v>
      </c>
      <c r="K2473">
        <v>5.81</v>
      </c>
      <c r="L2473" s="11" t="s">
        <v>100</v>
      </c>
      <c r="M2473" s="7">
        <v>44085</v>
      </c>
      <c r="N2473" s="7">
        <v>44085</v>
      </c>
      <c r="O2473" s="11" t="s">
        <v>40</v>
      </c>
      <c r="P2473" s="11" t="s">
        <v>95</v>
      </c>
      <c r="Q2473">
        <v>160606.39999999999</v>
      </c>
      <c r="R2473" s="11" t="s">
        <v>12</v>
      </c>
      <c r="S2473" s="11" t="s">
        <v>95</v>
      </c>
      <c r="T2473">
        <v>7852497.2199999997</v>
      </c>
      <c r="U2473">
        <f>SalesLineItems__NO_LOT[[#This Row],[ActualSales]]-SalesLineItems__NO_LOT[[#This Row],[Extended_Cost]]</f>
        <v>5565</v>
      </c>
      <c r="V2473">
        <f>IFERROR(SalesLineItems__NO_LOT[[#This Row],[Revenue]]/SalesLineItems__NO_LOT[[#This Row],[Extended_Price]],0)</f>
        <v>0.27366609294320138</v>
      </c>
      <c r="W2473" t="str">
        <f>IF(SalesLineItems__NO_LOT[[#This Row],[Revenue]]&lt;0,"Lost on Sale","Normal Revenue")</f>
        <v>Normal Revenue</v>
      </c>
      <c r="X2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73">
        <f>IF(SalesLineItems__NO_LOT[[#This Row],[SOP_Type]]="Return",SalesLineItems__NO_LOT[[#This Row],[Extended_Cost]]*-1,SalesLineItems__NO_LOT[[#This Row],[Extended_Price]])</f>
        <v>20335</v>
      </c>
      <c r="Z2473">
        <f>MONTH(SalesLineItems__NO_LOT[[#This Row],[Requested_Ship_Date]])</f>
        <v>9</v>
      </c>
      <c r="AA2473">
        <f>YEAR(SalesLineItems__NO_LOT[[#This Row],[Requested_Ship_Date]])</f>
        <v>2020</v>
      </c>
      <c r="AV2473"/>
      <c r="AX2473"/>
      <c r="AZ2473"/>
      <c r="BC2473"/>
      <c r="BF2473"/>
    </row>
    <row r="2474" spans="1:58" x14ac:dyDescent="0.2">
      <c r="A2474" t="s">
        <v>5267</v>
      </c>
      <c r="B2474" s="11" t="s">
        <v>22</v>
      </c>
      <c r="C2474" s="11" t="s">
        <v>5264</v>
      </c>
      <c r="D2474" s="11" t="s">
        <v>590</v>
      </c>
      <c r="E2474" s="11" t="s">
        <v>591</v>
      </c>
      <c r="F2474">
        <v>1303.2</v>
      </c>
      <c r="G2474" s="11" t="s">
        <v>9</v>
      </c>
      <c r="H2474">
        <v>4860.9399999999996</v>
      </c>
      <c r="I2474">
        <v>6007.75</v>
      </c>
      <c r="J2474">
        <v>3.73</v>
      </c>
      <c r="K2474">
        <v>4.6100000000000003</v>
      </c>
      <c r="L2474" s="11" t="s">
        <v>100</v>
      </c>
      <c r="M2474" s="7">
        <v>44085</v>
      </c>
      <c r="N2474" s="7">
        <v>44085</v>
      </c>
      <c r="O2474" s="11" t="s">
        <v>70</v>
      </c>
      <c r="P2474" s="11" t="s">
        <v>95</v>
      </c>
      <c r="Q2474">
        <v>160606.39999999999</v>
      </c>
      <c r="R2474" s="11" t="s">
        <v>12</v>
      </c>
      <c r="S2474" s="11" t="s">
        <v>95</v>
      </c>
      <c r="T2474">
        <v>7852497.2199999997</v>
      </c>
      <c r="U2474">
        <f>SalesLineItems__NO_LOT[[#This Row],[ActualSales]]-SalesLineItems__NO_LOT[[#This Row],[Extended_Cost]]</f>
        <v>1146.8100000000004</v>
      </c>
      <c r="V2474">
        <f>IFERROR(SalesLineItems__NO_LOT[[#This Row],[Revenue]]/SalesLineItems__NO_LOT[[#This Row],[Extended_Price]],0)</f>
        <v>0.19088843577046322</v>
      </c>
      <c r="W2474" t="str">
        <f>IF(SalesLineItems__NO_LOT[[#This Row],[Revenue]]&lt;0,"Lost on Sale","Normal Revenue")</f>
        <v>Normal Revenue</v>
      </c>
      <c r="X2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74">
        <f>IF(SalesLineItems__NO_LOT[[#This Row],[SOP_Type]]="Return",SalesLineItems__NO_LOT[[#This Row],[Extended_Cost]]*-1,SalesLineItems__NO_LOT[[#This Row],[Extended_Price]])</f>
        <v>6007.75</v>
      </c>
      <c r="Z2474">
        <f>MONTH(SalesLineItems__NO_LOT[[#This Row],[Requested_Ship_Date]])</f>
        <v>9</v>
      </c>
      <c r="AA2474">
        <f>YEAR(SalesLineItems__NO_LOT[[#This Row],[Requested_Ship_Date]])</f>
        <v>2020</v>
      </c>
      <c r="AV2474"/>
      <c r="AX2474"/>
      <c r="AZ2474"/>
      <c r="BC2474"/>
      <c r="BF2474"/>
    </row>
    <row r="2475" spans="1:58" x14ac:dyDescent="0.2">
      <c r="A2475" t="s">
        <v>5268</v>
      </c>
      <c r="B2475" s="11" t="s">
        <v>22</v>
      </c>
      <c r="C2475" s="11" t="s">
        <v>5264</v>
      </c>
      <c r="D2475" s="11" t="s">
        <v>583</v>
      </c>
      <c r="E2475" s="11" t="s">
        <v>584</v>
      </c>
      <c r="F2475">
        <v>604.20000000000005</v>
      </c>
      <c r="G2475" s="11" t="s">
        <v>9</v>
      </c>
      <c r="H2475">
        <v>2737.02</v>
      </c>
      <c r="I2475">
        <v>4289.82</v>
      </c>
      <c r="J2475">
        <v>4.53</v>
      </c>
      <c r="K2475">
        <v>7.1</v>
      </c>
      <c r="L2475" s="11" t="s">
        <v>100</v>
      </c>
      <c r="M2475" s="7">
        <v>44085</v>
      </c>
      <c r="N2475" s="7">
        <v>44085</v>
      </c>
      <c r="O2475" s="11" t="s">
        <v>40</v>
      </c>
      <c r="P2475" s="11" t="s">
        <v>95</v>
      </c>
      <c r="Q2475">
        <v>160606.39999999999</v>
      </c>
      <c r="R2475" s="11" t="s">
        <v>12</v>
      </c>
      <c r="S2475" s="11" t="s">
        <v>95</v>
      </c>
      <c r="T2475">
        <v>7852497.2199999997</v>
      </c>
      <c r="U2475">
        <f>SalesLineItems__NO_LOT[[#This Row],[ActualSales]]-SalesLineItems__NO_LOT[[#This Row],[Extended_Cost]]</f>
        <v>1552.7999999999997</v>
      </c>
      <c r="V2475">
        <f>IFERROR(SalesLineItems__NO_LOT[[#This Row],[Revenue]]/SalesLineItems__NO_LOT[[#This Row],[Extended_Price]],0)</f>
        <v>0.3619732296459991</v>
      </c>
      <c r="W2475" t="str">
        <f>IF(SalesLineItems__NO_LOT[[#This Row],[Revenue]]&lt;0,"Lost on Sale","Normal Revenue")</f>
        <v>Normal Revenue</v>
      </c>
      <c r="X2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5">
        <f>IF(SalesLineItems__NO_LOT[[#This Row],[SOP_Type]]="Return",SalesLineItems__NO_LOT[[#This Row],[Extended_Cost]]*-1,SalesLineItems__NO_LOT[[#This Row],[Extended_Price]])</f>
        <v>4289.82</v>
      </c>
      <c r="Z2475">
        <f>MONTH(SalesLineItems__NO_LOT[[#This Row],[Requested_Ship_Date]])</f>
        <v>9</v>
      </c>
      <c r="AA2475">
        <f>YEAR(SalesLineItems__NO_LOT[[#This Row],[Requested_Ship_Date]])</f>
        <v>2020</v>
      </c>
      <c r="AV2475"/>
      <c r="AX2475"/>
      <c r="AZ2475"/>
      <c r="BC2475"/>
      <c r="BF2475"/>
    </row>
    <row r="2476" spans="1:58" x14ac:dyDescent="0.2">
      <c r="A2476" t="s">
        <v>5269</v>
      </c>
      <c r="B2476" s="11" t="s">
        <v>22</v>
      </c>
      <c r="C2476" s="11" t="s">
        <v>5264</v>
      </c>
      <c r="D2476" s="11" t="s">
        <v>593</v>
      </c>
      <c r="E2476" s="11" t="s">
        <v>594</v>
      </c>
      <c r="F2476">
        <v>7140.8</v>
      </c>
      <c r="G2476" s="11" t="s">
        <v>9</v>
      </c>
      <c r="H2476">
        <v>19922.830000000002</v>
      </c>
      <c r="I2476">
        <v>33775.980000000003</v>
      </c>
      <c r="J2476">
        <v>2.79</v>
      </c>
      <c r="K2476">
        <v>4.7300000000000004</v>
      </c>
      <c r="L2476" s="11" t="s">
        <v>100</v>
      </c>
      <c r="M2476" s="7">
        <v>44085</v>
      </c>
      <c r="N2476" s="7">
        <v>44085</v>
      </c>
      <c r="O2476" s="11" t="s">
        <v>70</v>
      </c>
      <c r="P2476" s="11" t="s">
        <v>95</v>
      </c>
      <c r="Q2476">
        <v>160606.39999999999</v>
      </c>
      <c r="R2476" s="11" t="s">
        <v>12</v>
      </c>
      <c r="S2476" s="11" t="s">
        <v>95</v>
      </c>
      <c r="T2476">
        <v>7852497.2199999997</v>
      </c>
      <c r="U2476">
        <f>SalesLineItems__NO_LOT[[#This Row],[ActualSales]]-SalesLineItems__NO_LOT[[#This Row],[Extended_Cost]]</f>
        <v>13853.150000000001</v>
      </c>
      <c r="V2476">
        <f>IFERROR(SalesLineItems__NO_LOT[[#This Row],[Revenue]]/SalesLineItems__NO_LOT[[#This Row],[Extended_Price]],0)</f>
        <v>0.41014798090240462</v>
      </c>
      <c r="W2476" t="str">
        <f>IF(SalesLineItems__NO_LOT[[#This Row],[Revenue]]&lt;0,"Lost on Sale","Normal Revenue")</f>
        <v>Normal Revenue</v>
      </c>
      <c r="X2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6">
        <f>IF(SalesLineItems__NO_LOT[[#This Row],[SOP_Type]]="Return",SalesLineItems__NO_LOT[[#This Row],[Extended_Cost]]*-1,SalesLineItems__NO_LOT[[#This Row],[Extended_Price]])</f>
        <v>33775.980000000003</v>
      </c>
      <c r="Z2476">
        <f>MONTH(SalesLineItems__NO_LOT[[#This Row],[Requested_Ship_Date]])</f>
        <v>9</v>
      </c>
      <c r="AA2476">
        <f>YEAR(SalesLineItems__NO_LOT[[#This Row],[Requested_Ship_Date]])</f>
        <v>2020</v>
      </c>
      <c r="AV2476"/>
      <c r="AX2476"/>
      <c r="AZ2476"/>
      <c r="BC2476"/>
      <c r="BF2476"/>
    </row>
    <row r="2477" spans="1:58" x14ac:dyDescent="0.2">
      <c r="A2477" t="s">
        <v>5270</v>
      </c>
      <c r="B2477" s="11" t="s">
        <v>22</v>
      </c>
      <c r="C2477" s="11" t="s">
        <v>5264</v>
      </c>
      <c r="D2477" s="11" t="s">
        <v>468</v>
      </c>
      <c r="E2477" s="11" t="s">
        <v>469</v>
      </c>
      <c r="F2477">
        <v>515.32000000000005</v>
      </c>
      <c r="G2477" s="11" t="s">
        <v>9</v>
      </c>
      <c r="H2477">
        <v>3251.67</v>
      </c>
      <c r="I2477">
        <v>4359.6099999999997</v>
      </c>
      <c r="J2477">
        <v>6.31</v>
      </c>
      <c r="K2477">
        <v>8.4600000000000009</v>
      </c>
      <c r="L2477" s="11" t="s">
        <v>100</v>
      </c>
      <c r="M2477" s="7">
        <v>44085</v>
      </c>
      <c r="N2477" s="7">
        <v>44085</v>
      </c>
      <c r="O2477" s="11" t="s">
        <v>11</v>
      </c>
      <c r="P2477" s="11" t="s">
        <v>95</v>
      </c>
      <c r="Q2477">
        <v>160606.39999999999</v>
      </c>
      <c r="R2477" s="11" t="s">
        <v>12</v>
      </c>
      <c r="S2477" s="11" t="s">
        <v>95</v>
      </c>
      <c r="T2477">
        <v>7852497.2199999997</v>
      </c>
      <c r="U2477">
        <f>SalesLineItems__NO_LOT[[#This Row],[ActualSales]]-SalesLineItems__NO_LOT[[#This Row],[Extended_Cost]]</f>
        <v>1107.9399999999996</v>
      </c>
      <c r="V2477">
        <f>IFERROR(SalesLineItems__NO_LOT[[#This Row],[Revenue]]/SalesLineItems__NO_LOT[[#This Row],[Extended_Price]],0)</f>
        <v>0.25413741137395313</v>
      </c>
      <c r="W2477" t="str">
        <f>IF(SalesLineItems__NO_LOT[[#This Row],[Revenue]]&lt;0,"Lost on Sale","Normal Revenue")</f>
        <v>Normal Revenue</v>
      </c>
      <c r="X2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77">
        <f>IF(SalesLineItems__NO_LOT[[#This Row],[SOP_Type]]="Return",SalesLineItems__NO_LOT[[#This Row],[Extended_Cost]]*-1,SalesLineItems__NO_LOT[[#This Row],[Extended_Price]])</f>
        <v>4359.6099999999997</v>
      </c>
      <c r="Z2477">
        <f>MONTH(SalesLineItems__NO_LOT[[#This Row],[Requested_Ship_Date]])</f>
        <v>9</v>
      </c>
      <c r="AA2477">
        <f>YEAR(SalesLineItems__NO_LOT[[#This Row],[Requested_Ship_Date]])</f>
        <v>2020</v>
      </c>
      <c r="AV2477"/>
      <c r="AX2477"/>
      <c r="AZ2477"/>
      <c r="BC2477"/>
      <c r="BF2477"/>
    </row>
    <row r="2478" spans="1:58" x14ac:dyDescent="0.2">
      <c r="A2478" t="s">
        <v>5271</v>
      </c>
      <c r="B2478" s="11" t="s">
        <v>22</v>
      </c>
      <c r="C2478" s="11" t="s">
        <v>5264</v>
      </c>
      <c r="D2478" s="11" t="s">
        <v>580</v>
      </c>
      <c r="E2478" s="11" t="s">
        <v>581</v>
      </c>
      <c r="F2478">
        <v>200</v>
      </c>
      <c r="G2478" s="11" t="s">
        <v>9</v>
      </c>
      <c r="H2478">
        <v>1062</v>
      </c>
      <c r="I2478">
        <v>2270</v>
      </c>
      <c r="J2478">
        <v>5.31</v>
      </c>
      <c r="K2478">
        <v>11.35</v>
      </c>
      <c r="L2478" s="11" t="s">
        <v>100</v>
      </c>
      <c r="M2478" s="7">
        <v>44085</v>
      </c>
      <c r="N2478" s="7">
        <v>44085</v>
      </c>
      <c r="O2478" s="11" t="s">
        <v>11</v>
      </c>
      <c r="P2478" s="11" t="s">
        <v>95</v>
      </c>
      <c r="Q2478">
        <v>160606.39999999999</v>
      </c>
      <c r="R2478" s="11" t="s">
        <v>12</v>
      </c>
      <c r="S2478" s="11" t="s">
        <v>95</v>
      </c>
      <c r="T2478">
        <v>7852497.2199999997</v>
      </c>
      <c r="U2478">
        <f>SalesLineItems__NO_LOT[[#This Row],[ActualSales]]-SalesLineItems__NO_LOT[[#This Row],[Extended_Cost]]</f>
        <v>1208</v>
      </c>
      <c r="V2478">
        <f>IFERROR(SalesLineItems__NO_LOT[[#This Row],[Revenue]]/SalesLineItems__NO_LOT[[#This Row],[Extended_Price]],0)</f>
        <v>0.53215859030837009</v>
      </c>
      <c r="W2478" t="str">
        <f>IF(SalesLineItems__NO_LOT[[#This Row],[Revenue]]&lt;0,"Lost on Sale","Normal Revenue")</f>
        <v>Normal Revenue</v>
      </c>
      <c r="X2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8">
        <f>IF(SalesLineItems__NO_LOT[[#This Row],[SOP_Type]]="Return",SalesLineItems__NO_LOT[[#This Row],[Extended_Cost]]*-1,SalesLineItems__NO_LOT[[#This Row],[Extended_Price]])</f>
        <v>2270</v>
      </c>
      <c r="Z2478">
        <f>MONTH(SalesLineItems__NO_LOT[[#This Row],[Requested_Ship_Date]])</f>
        <v>9</v>
      </c>
      <c r="AA2478">
        <f>YEAR(SalesLineItems__NO_LOT[[#This Row],[Requested_Ship_Date]])</f>
        <v>2020</v>
      </c>
      <c r="AV2478"/>
      <c r="AX2478"/>
      <c r="AZ2478"/>
      <c r="BC2478"/>
      <c r="BF2478"/>
    </row>
    <row r="2479" spans="1:58" x14ac:dyDescent="0.2">
      <c r="A2479" t="s">
        <v>5272</v>
      </c>
      <c r="B2479" s="11" t="s">
        <v>22</v>
      </c>
      <c r="C2479" s="11" t="s">
        <v>5264</v>
      </c>
      <c r="D2479" s="11" t="s">
        <v>13</v>
      </c>
      <c r="E2479" s="11" t="s">
        <v>14</v>
      </c>
      <c r="F2479">
        <v>1</v>
      </c>
      <c r="G2479" s="11" t="s">
        <v>15</v>
      </c>
      <c r="H2479">
        <v>0</v>
      </c>
      <c r="I2479">
        <v>1.5</v>
      </c>
      <c r="J2479">
        <v>0</v>
      </c>
      <c r="K2479">
        <v>1.5</v>
      </c>
      <c r="L2479" s="11" t="s">
        <v>100</v>
      </c>
      <c r="M2479" s="7">
        <v>44085</v>
      </c>
      <c r="N2479" s="7">
        <v>44085</v>
      </c>
      <c r="O2479" s="11" t="s">
        <v>16</v>
      </c>
      <c r="P2479" s="11" t="s">
        <v>95</v>
      </c>
      <c r="Q2479">
        <v>160606.39999999999</v>
      </c>
      <c r="R2479" s="11" t="s">
        <v>12</v>
      </c>
      <c r="S2479" s="11" t="s">
        <v>95</v>
      </c>
      <c r="T2479">
        <v>7852497.2199999997</v>
      </c>
      <c r="U2479">
        <f>SalesLineItems__NO_LOT[[#This Row],[ActualSales]]-SalesLineItems__NO_LOT[[#This Row],[Extended_Cost]]</f>
        <v>1.5</v>
      </c>
      <c r="V2479">
        <f>IFERROR(SalesLineItems__NO_LOT[[#This Row],[Revenue]]/SalesLineItems__NO_LOT[[#This Row],[Extended_Price]],0)</f>
        <v>1</v>
      </c>
      <c r="W2479" t="str">
        <f>IF(SalesLineItems__NO_LOT[[#This Row],[Revenue]]&lt;0,"Lost on Sale","Normal Revenue")</f>
        <v>Normal Revenue</v>
      </c>
      <c r="X2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79">
        <f>IF(SalesLineItems__NO_LOT[[#This Row],[SOP_Type]]="Return",SalesLineItems__NO_LOT[[#This Row],[Extended_Cost]]*-1,SalesLineItems__NO_LOT[[#This Row],[Extended_Price]])</f>
        <v>1.5</v>
      </c>
      <c r="Z2479">
        <f>MONTH(SalesLineItems__NO_LOT[[#This Row],[Requested_Ship_Date]])</f>
        <v>9</v>
      </c>
      <c r="AA2479">
        <f>YEAR(SalesLineItems__NO_LOT[[#This Row],[Requested_Ship_Date]])</f>
        <v>2020</v>
      </c>
      <c r="AV2479"/>
      <c r="AX2479"/>
      <c r="AZ2479"/>
      <c r="BC2479"/>
      <c r="BF2479"/>
    </row>
    <row r="2480" spans="1:58" x14ac:dyDescent="0.2">
      <c r="A2480" t="s">
        <v>5273</v>
      </c>
      <c r="B2480" s="11" t="s">
        <v>22</v>
      </c>
      <c r="C2480" s="11" t="s">
        <v>5274</v>
      </c>
      <c r="D2480" s="11" t="s">
        <v>346</v>
      </c>
      <c r="E2480" s="11" t="s">
        <v>347</v>
      </c>
      <c r="F2480">
        <v>10</v>
      </c>
      <c r="G2480" s="11" t="s">
        <v>9</v>
      </c>
      <c r="H2480">
        <v>622.1</v>
      </c>
      <c r="I2480">
        <v>537.29999999999995</v>
      </c>
      <c r="J2480">
        <v>62.21</v>
      </c>
      <c r="K2480">
        <v>53.73</v>
      </c>
      <c r="L2480" s="11" t="s">
        <v>5275</v>
      </c>
      <c r="M2480" s="7">
        <v>44085</v>
      </c>
      <c r="N2480" s="7">
        <v>44085</v>
      </c>
      <c r="O2480" s="11" t="s">
        <v>65</v>
      </c>
      <c r="P2480" s="11" t="s">
        <v>95</v>
      </c>
      <c r="Q2480">
        <v>303.13</v>
      </c>
      <c r="R2480" s="11" t="s">
        <v>12</v>
      </c>
      <c r="S2480" s="11" t="s">
        <v>95</v>
      </c>
      <c r="T2480">
        <v>840.43</v>
      </c>
      <c r="U2480">
        <f>SalesLineItems__NO_LOT[[#This Row],[ActualSales]]-SalesLineItems__NO_LOT[[#This Row],[Extended_Cost]]</f>
        <v>-84.800000000000068</v>
      </c>
      <c r="V2480">
        <f>IFERROR(SalesLineItems__NO_LOT[[#This Row],[Revenue]]/SalesLineItems__NO_LOT[[#This Row],[Extended_Price]],0)</f>
        <v>-0.15782616787641926</v>
      </c>
      <c r="W2480" t="str">
        <f>IF(SalesLineItems__NO_LOT[[#This Row],[Revenue]]&lt;0,"Lost on Sale","Normal Revenue")</f>
        <v>Lost on Sale</v>
      </c>
      <c r="X2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480">
        <f>IF(SalesLineItems__NO_LOT[[#This Row],[SOP_Type]]="Return",SalesLineItems__NO_LOT[[#This Row],[Extended_Cost]]*-1,SalesLineItems__NO_LOT[[#This Row],[Extended_Price]])</f>
        <v>537.29999999999995</v>
      </c>
      <c r="Z2480">
        <f>MONTH(SalesLineItems__NO_LOT[[#This Row],[Requested_Ship_Date]])</f>
        <v>9</v>
      </c>
      <c r="AA2480">
        <f>YEAR(SalesLineItems__NO_LOT[[#This Row],[Requested_Ship_Date]])</f>
        <v>2020</v>
      </c>
      <c r="AV2480"/>
      <c r="AX2480"/>
      <c r="AZ2480"/>
      <c r="BC2480"/>
      <c r="BF2480"/>
    </row>
    <row r="2481" spans="1:58" x14ac:dyDescent="0.2">
      <c r="A2481" t="s">
        <v>5254</v>
      </c>
      <c r="B2481" s="11" t="s">
        <v>22</v>
      </c>
      <c r="C2481" s="11" t="s">
        <v>5255</v>
      </c>
      <c r="D2481" s="11" t="s">
        <v>1603</v>
      </c>
      <c r="E2481" s="11" t="s">
        <v>1604</v>
      </c>
      <c r="F2481">
        <v>9071.9</v>
      </c>
      <c r="G2481" s="11" t="s">
        <v>9</v>
      </c>
      <c r="H2481">
        <v>50444.82</v>
      </c>
      <c r="I2481">
        <v>74389.58</v>
      </c>
      <c r="J2481">
        <v>5.56</v>
      </c>
      <c r="K2481">
        <v>8.1999999999999993</v>
      </c>
      <c r="L2481" s="11" t="s">
        <v>10</v>
      </c>
      <c r="M2481" s="7">
        <v>44086</v>
      </c>
      <c r="N2481" s="7">
        <v>44086</v>
      </c>
      <c r="O2481" s="11" t="s">
        <v>21</v>
      </c>
      <c r="P2481" s="11" t="s">
        <v>95</v>
      </c>
      <c r="Q2481">
        <v>66678.759999999995</v>
      </c>
      <c r="R2481" s="11" t="s">
        <v>12</v>
      </c>
      <c r="S2481" s="11" t="s">
        <v>95</v>
      </c>
      <c r="T2481">
        <v>2195688.4</v>
      </c>
      <c r="U2481">
        <f>SalesLineItems__NO_LOT[[#This Row],[ActualSales]]-SalesLineItems__NO_LOT[[#This Row],[Extended_Cost]]</f>
        <v>23944.760000000002</v>
      </c>
      <c r="V2481">
        <f>IFERROR(SalesLineItems__NO_LOT[[#This Row],[Revenue]]/SalesLineItems__NO_LOT[[#This Row],[Extended_Price]],0)</f>
        <v>0.32188325300398257</v>
      </c>
      <c r="W2481" t="str">
        <f>IF(SalesLineItems__NO_LOT[[#This Row],[Revenue]]&lt;0,"Lost on Sale","Normal Revenue")</f>
        <v>Normal Revenue</v>
      </c>
      <c r="X2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1">
        <f>IF(SalesLineItems__NO_LOT[[#This Row],[SOP_Type]]="Return",SalesLineItems__NO_LOT[[#This Row],[Extended_Cost]]*-1,SalesLineItems__NO_LOT[[#This Row],[Extended_Price]])</f>
        <v>74389.58</v>
      </c>
      <c r="Z2481">
        <f>MONTH(SalesLineItems__NO_LOT[[#This Row],[Requested_Ship_Date]])</f>
        <v>9</v>
      </c>
      <c r="AA2481">
        <f>YEAR(SalesLineItems__NO_LOT[[#This Row],[Requested_Ship_Date]])</f>
        <v>2020</v>
      </c>
      <c r="AV2481"/>
      <c r="AX2481"/>
      <c r="AZ2481"/>
      <c r="BC2481"/>
      <c r="BF2481"/>
    </row>
    <row r="2482" spans="1:58" x14ac:dyDescent="0.2">
      <c r="A2482" t="s">
        <v>5234</v>
      </c>
      <c r="B2482" s="11" t="s">
        <v>22</v>
      </c>
      <c r="C2482" s="11" t="s">
        <v>5235</v>
      </c>
      <c r="D2482" s="11" t="s">
        <v>127</v>
      </c>
      <c r="E2482" s="11" t="s">
        <v>128</v>
      </c>
      <c r="F2482">
        <v>181.89</v>
      </c>
      <c r="G2482" s="11" t="s">
        <v>9</v>
      </c>
      <c r="H2482">
        <v>1060.22</v>
      </c>
      <c r="I2482">
        <v>2426.41</v>
      </c>
      <c r="J2482">
        <v>5.83</v>
      </c>
      <c r="K2482">
        <v>13.34</v>
      </c>
      <c r="L2482" s="11" t="s">
        <v>110</v>
      </c>
      <c r="M2482" s="7">
        <v>44088</v>
      </c>
      <c r="N2482" s="7">
        <v>44088</v>
      </c>
      <c r="O2482" s="11" t="s">
        <v>40</v>
      </c>
      <c r="P2482" s="11" t="s">
        <v>95</v>
      </c>
      <c r="Q2482">
        <v>193225.16</v>
      </c>
      <c r="R2482" s="11" t="s">
        <v>12</v>
      </c>
      <c r="S2482" s="11" t="s">
        <v>95</v>
      </c>
      <c r="T2482">
        <v>10672799.380000001</v>
      </c>
      <c r="U2482">
        <f>SalesLineItems__NO_LOT[[#This Row],[ActualSales]]-SalesLineItems__NO_LOT[[#This Row],[Extended_Cost]]</f>
        <v>1366.1899999999998</v>
      </c>
      <c r="V2482">
        <f>IFERROR(SalesLineItems__NO_LOT[[#This Row],[Revenue]]/SalesLineItems__NO_LOT[[#This Row],[Extended_Price]],0)</f>
        <v>0.56304993797420877</v>
      </c>
      <c r="W2482" t="str">
        <f>IF(SalesLineItems__NO_LOT[[#This Row],[Revenue]]&lt;0,"Lost on Sale","Normal Revenue")</f>
        <v>Normal Revenue</v>
      </c>
      <c r="X2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2">
        <f>IF(SalesLineItems__NO_LOT[[#This Row],[SOP_Type]]="Return",SalesLineItems__NO_LOT[[#This Row],[Extended_Cost]]*-1,SalesLineItems__NO_LOT[[#This Row],[Extended_Price]])</f>
        <v>2426.41</v>
      </c>
      <c r="Z2482">
        <f>MONTH(SalesLineItems__NO_LOT[[#This Row],[Requested_Ship_Date]])</f>
        <v>9</v>
      </c>
      <c r="AA2482">
        <f>YEAR(SalesLineItems__NO_LOT[[#This Row],[Requested_Ship_Date]])</f>
        <v>2020</v>
      </c>
      <c r="AV2482"/>
      <c r="AX2482"/>
      <c r="AZ2482"/>
      <c r="BC2482"/>
      <c r="BF2482"/>
    </row>
    <row r="2483" spans="1:58" x14ac:dyDescent="0.2">
      <c r="A2483" t="s">
        <v>5236</v>
      </c>
      <c r="B2483" s="11" t="s">
        <v>22</v>
      </c>
      <c r="C2483" s="11" t="s">
        <v>5235</v>
      </c>
      <c r="D2483" s="11" t="s">
        <v>130</v>
      </c>
      <c r="E2483" s="11" t="s">
        <v>131</v>
      </c>
      <c r="F2483">
        <v>201.35</v>
      </c>
      <c r="G2483" s="11" t="s">
        <v>9</v>
      </c>
      <c r="H2483">
        <v>1030.9100000000001</v>
      </c>
      <c r="I2483">
        <v>2150.42</v>
      </c>
      <c r="J2483">
        <v>5.12</v>
      </c>
      <c r="K2483">
        <v>10.68</v>
      </c>
      <c r="L2483" s="11" t="s">
        <v>110</v>
      </c>
      <c r="M2483" s="7">
        <v>44088</v>
      </c>
      <c r="N2483" s="7">
        <v>44088</v>
      </c>
      <c r="O2483" s="11" t="s">
        <v>40</v>
      </c>
      <c r="P2483" s="11" t="s">
        <v>95</v>
      </c>
      <c r="Q2483">
        <v>193225.16</v>
      </c>
      <c r="R2483" s="11" t="s">
        <v>12</v>
      </c>
      <c r="S2483" s="11" t="s">
        <v>95</v>
      </c>
      <c r="T2483">
        <v>10672799.380000001</v>
      </c>
      <c r="U2483">
        <f>SalesLineItems__NO_LOT[[#This Row],[ActualSales]]-SalesLineItems__NO_LOT[[#This Row],[Extended_Cost]]</f>
        <v>1119.51</v>
      </c>
      <c r="V2483">
        <f>IFERROR(SalesLineItems__NO_LOT[[#This Row],[Revenue]]/SalesLineItems__NO_LOT[[#This Row],[Extended_Price]],0)</f>
        <v>0.52060062685428887</v>
      </c>
      <c r="W2483" t="str">
        <f>IF(SalesLineItems__NO_LOT[[#This Row],[Revenue]]&lt;0,"Lost on Sale","Normal Revenue")</f>
        <v>Normal Revenue</v>
      </c>
      <c r="X2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3">
        <f>IF(SalesLineItems__NO_LOT[[#This Row],[SOP_Type]]="Return",SalesLineItems__NO_LOT[[#This Row],[Extended_Cost]]*-1,SalesLineItems__NO_LOT[[#This Row],[Extended_Price]])</f>
        <v>2150.42</v>
      </c>
      <c r="Z2483">
        <f>MONTH(SalesLineItems__NO_LOT[[#This Row],[Requested_Ship_Date]])</f>
        <v>9</v>
      </c>
      <c r="AA2483">
        <f>YEAR(SalesLineItems__NO_LOT[[#This Row],[Requested_Ship_Date]])</f>
        <v>2020</v>
      </c>
      <c r="AV2483"/>
      <c r="AX2483"/>
      <c r="AZ2483"/>
      <c r="BC2483"/>
      <c r="BF2483"/>
    </row>
    <row r="2484" spans="1:58" x14ac:dyDescent="0.2">
      <c r="A2484" t="s">
        <v>5237</v>
      </c>
      <c r="B2484" s="11" t="s">
        <v>22</v>
      </c>
      <c r="C2484" s="11" t="s">
        <v>5235</v>
      </c>
      <c r="D2484" s="11" t="s">
        <v>133</v>
      </c>
      <c r="E2484" s="11" t="s">
        <v>134</v>
      </c>
      <c r="F2484">
        <v>60.51</v>
      </c>
      <c r="G2484" s="11" t="s">
        <v>9</v>
      </c>
      <c r="H2484">
        <v>400.58</v>
      </c>
      <c r="I2484">
        <v>807.2</v>
      </c>
      <c r="J2484">
        <v>6.62</v>
      </c>
      <c r="K2484">
        <v>13.34</v>
      </c>
      <c r="L2484" s="11" t="s">
        <v>110</v>
      </c>
      <c r="M2484" s="7">
        <v>44088</v>
      </c>
      <c r="N2484" s="7">
        <v>44088</v>
      </c>
      <c r="O2484" s="11" t="s">
        <v>11</v>
      </c>
      <c r="P2484" s="11" t="s">
        <v>95</v>
      </c>
      <c r="Q2484">
        <v>193225.16</v>
      </c>
      <c r="R2484" s="11" t="s">
        <v>12</v>
      </c>
      <c r="S2484" s="11" t="s">
        <v>95</v>
      </c>
      <c r="T2484">
        <v>10672799.380000001</v>
      </c>
      <c r="U2484">
        <f>SalesLineItems__NO_LOT[[#This Row],[ActualSales]]-SalesLineItems__NO_LOT[[#This Row],[Extended_Cost]]</f>
        <v>406.62000000000006</v>
      </c>
      <c r="V2484">
        <f>IFERROR(SalesLineItems__NO_LOT[[#This Row],[Revenue]]/SalesLineItems__NO_LOT[[#This Row],[Extended_Price]],0)</f>
        <v>0.50374132804757188</v>
      </c>
      <c r="W2484" t="str">
        <f>IF(SalesLineItems__NO_LOT[[#This Row],[Revenue]]&lt;0,"Lost on Sale","Normal Revenue")</f>
        <v>Normal Revenue</v>
      </c>
      <c r="X2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4">
        <f>IF(SalesLineItems__NO_LOT[[#This Row],[SOP_Type]]="Return",SalesLineItems__NO_LOT[[#This Row],[Extended_Cost]]*-1,SalesLineItems__NO_LOT[[#This Row],[Extended_Price]])</f>
        <v>807.2</v>
      </c>
      <c r="Z2484">
        <f>MONTH(SalesLineItems__NO_LOT[[#This Row],[Requested_Ship_Date]])</f>
        <v>9</v>
      </c>
      <c r="AA2484">
        <f>YEAR(SalesLineItems__NO_LOT[[#This Row],[Requested_Ship_Date]])</f>
        <v>2020</v>
      </c>
      <c r="AV2484"/>
      <c r="AX2484"/>
      <c r="AZ2484"/>
      <c r="BC2484"/>
      <c r="BF2484"/>
    </row>
    <row r="2485" spans="1:58" x14ac:dyDescent="0.2">
      <c r="A2485" t="s">
        <v>5238</v>
      </c>
      <c r="B2485" s="11" t="s">
        <v>22</v>
      </c>
      <c r="C2485" s="11" t="s">
        <v>5235</v>
      </c>
      <c r="D2485" s="11" t="s">
        <v>136</v>
      </c>
      <c r="E2485" s="11" t="s">
        <v>137</v>
      </c>
      <c r="F2485">
        <v>197</v>
      </c>
      <c r="G2485" s="11" t="s">
        <v>9</v>
      </c>
      <c r="H2485">
        <v>1227.31</v>
      </c>
      <c r="I2485">
        <v>2968.79</v>
      </c>
      <c r="J2485">
        <v>6.23</v>
      </c>
      <c r="K2485">
        <v>15.07</v>
      </c>
      <c r="L2485" s="11" t="s">
        <v>110</v>
      </c>
      <c r="M2485" s="7">
        <v>44088</v>
      </c>
      <c r="N2485" s="7">
        <v>44088</v>
      </c>
      <c r="O2485" s="11" t="s">
        <v>11</v>
      </c>
      <c r="P2485" s="11" t="s">
        <v>95</v>
      </c>
      <c r="Q2485">
        <v>193225.16</v>
      </c>
      <c r="R2485" s="11" t="s">
        <v>12</v>
      </c>
      <c r="S2485" s="11" t="s">
        <v>95</v>
      </c>
      <c r="T2485">
        <v>10672799.380000001</v>
      </c>
      <c r="U2485">
        <f>SalesLineItems__NO_LOT[[#This Row],[ActualSales]]-SalesLineItems__NO_LOT[[#This Row],[Extended_Cost]]</f>
        <v>1741.48</v>
      </c>
      <c r="V2485">
        <f>IFERROR(SalesLineItems__NO_LOT[[#This Row],[Revenue]]/SalesLineItems__NO_LOT[[#This Row],[Extended_Price]],0)</f>
        <v>0.5865958858659589</v>
      </c>
      <c r="W2485" t="str">
        <f>IF(SalesLineItems__NO_LOT[[#This Row],[Revenue]]&lt;0,"Lost on Sale","Normal Revenue")</f>
        <v>Normal Revenue</v>
      </c>
      <c r="X2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5">
        <f>IF(SalesLineItems__NO_LOT[[#This Row],[SOP_Type]]="Return",SalesLineItems__NO_LOT[[#This Row],[Extended_Cost]]*-1,SalesLineItems__NO_LOT[[#This Row],[Extended_Price]])</f>
        <v>2968.79</v>
      </c>
      <c r="Z2485">
        <f>MONTH(SalesLineItems__NO_LOT[[#This Row],[Requested_Ship_Date]])</f>
        <v>9</v>
      </c>
      <c r="AA2485">
        <f>YEAR(SalesLineItems__NO_LOT[[#This Row],[Requested_Ship_Date]])</f>
        <v>2020</v>
      </c>
      <c r="AV2485"/>
      <c r="AX2485"/>
      <c r="AZ2485"/>
      <c r="BC2485"/>
      <c r="BF2485"/>
    </row>
    <row r="2486" spans="1:58" x14ac:dyDescent="0.2">
      <c r="A2486" t="s">
        <v>5239</v>
      </c>
      <c r="B2486" s="11" t="s">
        <v>22</v>
      </c>
      <c r="C2486" s="11" t="s">
        <v>5235</v>
      </c>
      <c r="D2486" s="11" t="s">
        <v>139</v>
      </c>
      <c r="E2486" s="11" t="s">
        <v>140</v>
      </c>
      <c r="F2486">
        <v>159.6</v>
      </c>
      <c r="G2486" s="11" t="s">
        <v>9</v>
      </c>
      <c r="H2486">
        <v>707.03</v>
      </c>
      <c r="I2486">
        <v>1409.27</v>
      </c>
      <c r="J2486">
        <v>4.43</v>
      </c>
      <c r="K2486">
        <v>8.83</v>
      </c>
      <c r="L2486" s="11" t="s">
        <v>110</v>
      </c>
      <c r="M2486" s="7">
        <v>44088</v>
      </c>
      <c r="N2486" s="7">
        <v>44088</v>
      </c>
      <c r="O2486" s="11" t="s">
        <v>40</v>
      </c>
      <c r="P2486" s="11" t="s">
        <v>95</v>
      </c>
      <c r="Q2486">
        <v>193225.16</v>
      </c>
      <c r="R2486" s="11" t="s">
        <v>12</v>
      </c>
      <c r="S2486" s="11" t="s">
        <v>95</v>
      </c>
      <c r="T2486">
        <v>10672799.380000001</v>
      </c>
      <c r="U2486">
        <f>SalesLineItems__NO_LOT[[#This Row],[ActualSales]]-SalesLineItems__NO_LOT[[#This Row],[Extended_Cost]]</f>
        <v>702.24</v>
      </c>
      <c r="V2486">
        <f>IFERROR(SalesLineItems__NO_LOT[[#This Row],[Revenue]]/SalesLineItems__NO_LOT[[#This Row],[Extended_Price]],0)</f>
        <v>0.49830053857670992</v>
      </c>
      <c r="W2486" t="str">
        <f>IF(SalesLineItems__NO_LOT[[#This Row],[Revenue]]&lt;0,"Lost on Sale","Normal Revenue")</f>
        <v>Normal Revenue</v>
      </c>
      <c r="X2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6">
        <f>IF(SalesLineItems__NO_LOT[[#This Row],[SOP_Type]]="Return",SalesLineItems__NO_LOT[[#This Row],[Extended_Cost]]*-1,SalesLineItems__NO_LOT[[#This Row],[Extended_Price]])</f>
        <v>1409.27</v>
      </c>
      <c r="Z2486">
        <f>MONTH(SalesLineItems__NO_LOT[[#This Row],[Requested_Ship_Date]])</f>
        <v>9</v>
      </c>
      <c r="AA2486">
        <f>YEAR(SalesLineItems__NO_LOT[[#This Row],[Requested_Ship_Date]])</f>
        <v>2020</v>
      </c>
      <c r="AV2486"/>
      <c r="AX2486"/>
      <c r="AZ2486"/>
      <c r="BC2486"/>
      <c r="BF2486"/>
    </row>
    <row r="2487" spans="1:58" x14ac:dyDescent="0.2">
      <c r="A2487" t="s">
        <v>5240</v>
      </c>
      <c r="B2487" s="11" t="s">
        <v>22</v>
      </c>
      <c r="C2487" s="11" t="s">
        <v>5235</v>
      </c>
      <c r="D2487" s="11" t="s">
        <v>142</v>
      </c>
      <c r="E2487" s="11" t="s">
        <v>143</v>
      </c>
      <c r="F2487">
        <v>98.8</v>
      </c>
      <c r="G2487" s="11" t="s">
        <v>9</v>
      </c>
      <c r="H2487">
        <v>632.32000000000005</v>
      </c>
      <c r="I2487">
        <v>1637.12</v>
      </c>
      <c r="J2487">
        <v>6.4</v>
      </c>
      <c r="K2487">
        <v>16.57</v>
      </c>
      <c r="L2487" s="11" t="s">
        <v>110</v>
      </c>
      <c r="M2487" s="7">
        <v>44088</v>
      </c>
      <c r="N2487" s="7">
        <v>44088</v>
      </c>
      <c r="O2487" s="11" t="s">
        <v>40</v>
      </c>
      <c r="P2487" s="11" t="s">
        <v>95</v>
      </c>
      <c r="Q2487">
        <v>193225.16</v>
      </c>
      <c r="R2487" s="11" t="s">
        <v>12</v>
      </c>
      <c r="S2487" s="11" t="s">
        <v>95</v>
      </c>
      <c r="T2487">
        <v>10672799.380000001</v>
      </c>
      <c r="U2487">
        <f>SalesLineItems__NO_LOT[[#This Row],[ActualSales]]-SalesLineItems__NO_LOT[[#This Row],[Extended_Cost]]</f>
        <v>1004.7999999999998</v>
      </c>
      <c r="V2487">
        <f>IFERROR(SalesLineItems__NO_LOT[[#This Row],[Revenue]]/SalesLineItems__NO_LOT[[#This Row],[Extended_Price]],0)</f>
        <v>0.61376075058639556</v>
      </c>
      <c r="W2487" t="str">
        <f>IF(SalesLineItems__NO_LOT[[#This Row],[Revenue]]&lt;0,"Lost on Sale","Normal Revenue")</f>
        <v>Normal Revenue</v>
      </c>
      <c r="X2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7">
        <f>IF(SalesLineItems__NO_LOT[[#This Row],[SOP_Type]]="Return",SalesLineItems__NO_LOT[[#This Row],[Extended_Cost]]*-1,SalesLineItems__NO_LOT[[#This Row],[Extended_Price]])</f>
        <v>1637.12</v>
      </c>
      <c r="Z2487">
        <f>MONTH(SalesLineItems__NO_LOT[[#This Row],[Requested_Ship_Date]])</f>
        <v>9</v>
      </c>
      <c r="AA2487">
        <f>YEAR(SalesLineItems__NO_LOT[[#This Row],[Requested_Ship_Date]])</f>
        <v>2020</v>
      </c>
      <c r="AV2487"/>
      <c r="AX2487"/>
      <c r="AZ2487"/>
      <c r="BC2487"/>
      <c r="BF2487"/>
    </row>
    <row r="2488" spans="1:58" x14ac:dyDescent="0.2">
      <c r="A2488" t="s">
        <v>5241</v>
      </c>
      <c r="B2488" s="11" t="s">
        <v>22</v>
      </c>
      <c r="C2488" s="11" t="s">
        <v>5235</v>
      </c>
      <c r="D2488" s="11" t="s">
        <v>13</v>
      </c>
      <c r="E2488" s="11" t="s">
        <v>14</v>
      </c>
      <c r="F2488">
        <v>1</v>
      </c>
      <c r="G2488" s="11" t="s">
        <v>15</v>
      </c>
      <c r="H2488">
        <v>0</v>
      </c>
      <c r="I2488">
        <v>1.5</v>
      </c>
      <c r="J2488">
        <v>0</v>
      </c>
      <c r="K2488">
        <v>1.5</v>
      </c>
      <c r="L2488" s="11" t="s">
        <v>110</v>
      </c>
      <c r="M2488" s="7">
        <v>44088</v>
      </c>
      <c r="N2488" s="7">
        <v>44088</v>
      </c>
      <c r="O2488" s="11" t="s">
        <v>16</v>
      </c>
      <c r="P2488" s="11" t="s">
        <v>95</v>
      </c>
      <c r="Q2488">
        <v>193225.16</v>
      </c>
      <c r="R2488" s="11" t="s">
        <v>12</v>
      </c>
      <c r="S2488" s="11" t="s">
        <v>95</v>
      </c>
      <c r="T2488">
        <v>10672799.380000001</v>
      </c>
      <c r="U2488">
        <f>SalesLineItems__NO_LOT[[#This Row],[ActualSales]]-SalesLineItems__NO_LOT[[#This Row],[Extended_Cost]]</f>
        <v>1.5</v>
      </c>
      <c r="V2488">
        <f>IFERROR(SalesLineItems__NO_LOT[[#This Row],[Revenue]]/SalesLineItems__NO_LOT[[#This Row],[Extended_Price]],0)</f>
        <v>1</v>
      </c>
      <c r="W2488" t="str">
        <f>IF(SalesLineItems__NO_LOT[[#This Row],[Revenue]]&lt;0,"Lost on Sale","Normal Revenue")</f>
        <v>Normal Revenue</v>
      </c>
      <c r="X2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8">
        <f>IF(SalesLineItems__NO_LOT[[#This Row],[SOP_Type]]="Return",SalesLineItems__NO_LOT[[#This Row],[Extended_Cost]]*-1,SalesLineItems__NO_LOT[[#This Row],[Extended_Price]])</f>
        <v>1.5</v>
      </c>
      <c r="Z2488">
        <f>MONTH(SalesLineItems__NO_LOT[[#This Row],[Requested_Ship_Date]])</f>
        <v>9</v>
      </c>
      <c r="AA2488">
        <f>YEAR(SalesLineItems__NO_LOT[[#This Row],[Requested_Ship_Date]])</f>
        <v>2020</v>
      </c>
      <c r="AV2488"/>
      <c r="AX2488"/>
      <c r="AZ2488"/>
      <c r="BC2488"/>
      <c r="BF2488"/>
    </row>
    <row r="2489" spans="1:58" x14ac:dyDescent="0.2">
      <c r="A2489" t="s">
        <v>5242</v>
      </c>
      <c r="B2489" s="11" t="s">
        <v>22</v>
      </c>
      <c r="C2489" s="11" t="s">
        <v>5243</v>
      </c>
      <c r="D2489" s="11" t="s">
        <v>108</v>
      </c>
      <c r="E2489" s="11" t="s">
        <v>109</v>
      </c>
      <c r="F2489">
        <v>6825</v>
      </c>
      <c r="G2489" s="11" t="s">
        <v>9</v>
      </c>
      <c r="H2489">
        <v>31185.25</v>
      </c>
      <c r="I2489">
        <v>58012.5</v>
      </c>
      <c r="J2489">
        <v>4.57</v>
      </c>
      <c r="K2489">
        <v>8.5</v>
      </c>
      <c r="L2489" s="11" t="s">
        <v>110</v>
      </c>
      <c r="M2489" s="7">
        <v>44088</v>
      </c>
      <c r="N2489" s="7">
        <v>44088</v>
      </c>
      <c r="O2489" s="11" t="s">
        <v>65</v>
      </c>
      <c r="P2489" s="11" t="s">
        <v>95</v>
      </c>
      <c r="Q2489">
        <v>193225.16</v>
      </c>
      <c r="R2489" s="11" t="s">
        <v>12</v>
      </c>
      <c r="S2489" s="11" t="s">
        <v>95</v>
      </c>
      <c r="T2489">
        <v>10672799.380000001</v>
      </c>
      <c r="U2489">
        <f>SalesLineItems__NO_LOT[[#This Row],[ActualSales]]-SalesLineItems__NO_LOT[[#This Row],[Extended_Cost]]</f>
        <v>26827.25</v>
      </c>
      <c r="V2489">
        <f>IFERROR(SalesLineItems__NO_LOT[[#This Row],[Revenue]]/SalesLineItems__NO_LOT[[#This Row],[Extended_Price]],0)</f>
        <v>0.46243912949795302</v>
      </c>
      <c r="W2489" t="str">
        <f>IF(SalesLineItems__NO_LOT[[#This Row],[Revenue]]&lt;0,"Lost on Sale","Normal Revenue")</f>
        <v>Normal Revenue</v>
      </c>
      <c r="X2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89">
        <f>IF(SalesLineItems__NO_LOT[[#This Row],[SOP_Type]]="Return",SalesLineItems__NO_LOT[[#This Row],[Extended_Cost]]*-1,SalesLineItems__NO_LOT[[#This Row],[Extended_Price]])</f>
        <v>58012.5</v>
      </c>
      <c r="Z2489">
        <f>MONTH(SalesLineItems__NO_LOT[[#This Row],[Requested_Ship_Date]])</f>
        <v>9</v>
      </c>
      <c r="AA2489">
        <f>YEAR(SalesLineItems__NO_LOT[[#This Row],[Requested_Ship_Date]])</f>
        <v>2020</v>
      </c>
      <c r="AV2489"/>
      <c r="AX2489"/>
      <c r="AZ2489"/>
      <c r="BC2489"/>
      <c r="BF2489"/>
    </row>
    <row r="2490" spans="1:58" x14ac:dyDescent="0.2">
      <c r="A2490" t="s">
        <v>5244</v>
      </c>
      <c r="B2490" s="11" t="s">
        <v>22</v>
      </c>
      <c r="C2490" s="11" t="s">
        <v>5245</v>
      </c>
      <c r="D2490" s="11" t="s">
        <v>108</v>
      </c>
      <c r="E2490" s="11" t="s">
        <v>109</v>
      </c>
      <c r="F2490">
        <v>5525</v>
      </c>
      <c r="G2490" s="11" t="s">
        <v>9</v>
      </c>
      <c r="H2490">
        <v>25244</v>
      </c>
      <c r="I2490">
        <v>46962.5</v>
      </c>
      <c r="J2490">
        <v>4.57</v>
      </c>
      <c r="K2490">
        <v>8.5</v>
      </c>
      <c r="L2490" s="11" t="s">
        <v>110</v>
      </c>
      <c r="M2490" s="7">
        <v>44088</v>
      </c>
      <c r="N2490" s="7">
        <v>44088</v>
      </c>
      <c r="O2490" s="11" t="s">
        <v>65</v>
      </c>
      <c r="P2490" s="11" t="s">
        <v>95</v>
      </c>
      <c r="Q2490">
        <v>193225.16</v>
      </c>
      <c r="R2490" s="11" t="s">
        <v>12</v>
      </c>
      <c r="S2490" s="11" t="s">
        <v>95</v>
      </c>
      <c r="T2490">
        <v>10672799.380000001</v>
      </c>
      <c r="U2490">
        <f>SalesLineItems__NO_LOT[[#This Row],[ActualSales]]-SalesLineItems__NO_LOT[[#This Row],[Extended_Cost]]</f>
        <v>21718.5</v>
      </c>
      <c r="V2490">
        <f>IFERROR(SalesLineItems__NO_LOT[[#This Row],[Revenue]]/SalesLineItems__NO_LOT[[#This Row],[Extended_Price]],0)</f>
        <v>0.46246473249933456</v>
      </c>
      <c r="W2490" t="str">
        <f>IF(SalesLineItems__NO_LOT[[#This Row],[Revenue]]&lt;0,"Lost on Sale","Normal Revenue")</f>
        <v>Normal Revenue</v>
      </c>
      <c r="X2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90">
        <f>IF(SalesLineItems__NO_LOT[[#This Row],[SOP_Type]]="Return",SalesLineItems__NO_LOT[[#This Row],[Extended_Cost]]*-1,SalesLineItems__NO_LOT[[#This Row],[Extended_Price]])</f>
        <v>46962.5</v>
      </c>
      <c r="Z2490">
        <f>MONTH(SalesLineItems__NO_LOT[[#This Row],[Requested_Ship_Date]])</f>
        <v>9</v>
      </c>
      <c r="AA2490">
        <f>YEAR(SalesLineItems__NO_LOT[[#This Row],[Requested_Ship_Date]])</f>
        <v>2020</v>
      </c>
      <c r="AV2490"/>
      <c r="AX2490"/>
      <c r="AZ2490"/>
      <c r="BC2490"/>
      <c r="BF2490"/>
    </row>
    <row r="2491" spans="1:58" x14ac:dyDescent="0.2">
      <c r="A2491" t="s">
        <v>5246</v>
      </c>
      <c r="B2491" s="11" t="s">
        <v>22</v>
      </c>
      <c r="C2491" s="11" t="s">
        <v>5247</v>
      </c>
      <c r="D2491" s="11" t="s">
        <v>175</v>
      </c>
      <c r="E2491" s="11" t="s">
        <v>176</v>
      </c>
      <c r="F2491">
        <v>905</v>
      </c>
      <c r="G2491" s="11" t="s">
        <v>9</v>
      </c>
      <c r="H2491">
        <v>7059</v>
      </c>
      <c r="I2491">
        <v>14706.25</v>
      </c>
      <c r="J2491">
        <v>7.8</v>
      </c>
      <c r="K2491">
        <v>16.25</v>
      </c>
      <c r="L2491" s="11" t="s">
        <v>110</v>
      </c>
      <c r="M2491" s="7">
        <v>44088</v>
      </c>
      <c r="N2491" s="7">
        <v>44088</v>
      </c>
      <c r="O2491" s="11" t="s">
        <v>11</v>
      </c>
      <c r="P2491" s="11" t="s">
        <v>95</v>
      </c>
      <c r="Q2491">
        <v>193225.16</v>
      </c>
      <c r="R2491" s="11" t="s">
        <v>12</v>
      </c>
      <c r="S2491" s="11" t="s">
        <v>95</v>
      </c>
      <c r="T2491">
        <v>10672799.380000001</v>
      </c>
      <c r="U2491">
        <f>SalesLineItems__NO_LOT[[#This Row],[ActualSales]]-SalesLineItems__NO_LOT[[#This Row],[Extended_Cost]]</f>
        <v>7647.25</v>
      </c>
      <c r="V2491">
        <f>IFERROR(SalesLineItems__NO_LOT[[#This Row],[Revenue]]/SalesLineItems__NO_LOT[[#This Row],[Extended_Price]],0)</f>
        <v>0.52</v>
      </c>
      <c r="W2491" t="str">
        <f>IF(SalesLineItems__NO_LOT[[#This Row],[Revenue]]&lt;0,"Lost on Sale","Normal Revenue")</f>
        <v>Normal Revenue</v>
      </c>
      <c r="X2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91">
        <f>IF(SalesLineItems__NO_LOT[[#This Row],[SOP_Type]]="Return",SalesLineItems__NO_LOT[[#This Row],[Extended_Cost]]*-1,SalesLineItems__NO_LOT[[#This Row],[Extended_Price]])</f>
        <v>14706.25</v>
      </c>
      <c r="Z2491">
        <f>MONTH(SalesLineItems__NO_LOT[[#This Row],[Requested_Ship_Date]])</f>
        <v>9</v>
      </c>
      <c r="AA2491">
        <f>YEAR(SalesLineItems__NO_LOT[[#This Row],[Requested_Ship_Date]])</f>
        <v>2020</v>
      </c>
      <c r="AV2491"/>
      <c r="AX2491"/>
      <c r="AZ2491"/>
      <c r="BC2491"/>
      <c r="BF2491"/>
    </row>
    <row r="2492" spans="1:58" x14ac:dyDescent="0.2">
      <c r="A2492" t="s">
        <v>5248</v>
      </c>
      <c r="B2492" s="11" t="s">
        <v>22</v>
      </c>
      <c r="C2492" s="11" t="s">
        <v>5247</v>
      </c>
      <c r="D2492" s="11" t="s">
        <v>173</v>
      </c>
      <c r="E2492" s="11" t="s">
        <v>174</v>
      </c>
      <c r="F2492">
        <v>715.6</v>
      </c>
      <c r="G2492" s="11" t="s">
        <v>9</v>
      </c>
      <c r="H2492">
        <v>5295.44</v>
      </c>
      <c r="I2492">
        <v>5946.64</v>
      </c>
      <c r="J2492">
        <v>7.4</v>
      </c>
      <c r="K2492">
        <v>8.31</v>
      </c>
      <c r="L2492" s="11" t="s">
        <v>110</v>
      </c>
      <c r="M2492" s="7">
        <v>44088</v>
      </c>
      <c r="N2492" s="7">
        <v>44088</v>
      </c>
      <c r="O2492" s="11" t="s">
        <v>11</v>
      </c>
      <c r="P2492" s="11" t="s">
        <v>95</v>
      </c>
      <c r="Q2492">
        <v>193225.16</v>
      </c>
      <c r="R2492" s="11" t="s">
        <v>12</v>
      </c>
      <c r="S2492" s="11" t="s">
        <v>95</v>
      </c>
      <c r="T2492">
        <v>10672799.380000001</v>
      </c>
      <c r="U2492">
        <f>SalesLineItems__NO_LOT[[#This Row],[ActualSales]]-SalesLineItems__NO_LOT[[#This Row],[Extended_Cost]]</f>
        <v>651.20000000000073</v>
      </c>
      <c r="V2492">
        <f>IFERROR(SalesLineItems__NO_LOT[[#This Row],[Revenue]]/SalesLineItems__NO_LOT[[#This Row],[Extended_Price]],0)</f>
        <v>0.10950721752115491</v>
      </c>
      <c r="W2492" t="str">
        <f>IF(SalesLineItems__NO_LOT[[#This Row],[Revenue]]&lt;0,"Lost on Sale","Normal Revenue")</f>
        <v>Normal Revenue</v>
      </c>
      <c r="X2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92">
        <f>IF(SalesLineItems__NO_LOT[[#This Row],[SOP_Type]]="Return",SalesLineItems__NO_LOT[[#This Row],[Extended_Cost]]*-1,SalesLineItems__NO_LOT[[#This Row],[Extended_Price]])</f>
        <v>5946.64</v>
      </c>
      <c r="Z2492">
        <f>MONTH(SalesLineItems__NO_LOT[[#This Row],[Requested_Ship_Date]])</f>
        <v>9</v>
      </c>
      <c r="AA2492">
        <f>YEAR(SalesLineItems__NO_LOT[[#This Row],[Requested_Ship_Date]])</f>
        <v>2020</v>
      </c>
      <c r="AV2492"/>
      <c r="AX2492"/>
      <c r="AZ2492"/>
      <c r="BC2492"/>
      <c r="BF2492"/>
    </row>
    <row r="2493" spans="1:58" x14ac:dyDescent="0.2">
      <c r="A2493" t="s">
        <v>5249</v>
      </c>
      <c r="B2493" s="11" t="s">
        <v>22</v>
      </c>
      <c r="C2493" s="11" t="s">
        <v>5247</v>
      </c>
      <c r="D2493" s="11" t="s">
        <v>38</v>
      </c>
      <c r="E2493" s="11" t="s">
        <v>39</v>
      </c>
      <c r="F2493">
        <v>3200</v>
      </c>
      <c r="G2493" s="11" t="s">
        <v>9</v>
      </c>
      <c r="H2493">
        <v>13504</v>
      </c>
      <c r="I2493">
        <v>17280</v>
      </c>
      <c r="J2493">
        <v>4.22</v>
      </c>
      <c r="K2493">
        <v>5.4</v>
      </c>
      <c r="L2493" s="11" t="s">
        <v>110</v>
      </c>
      <c r="M2493" s="7">
        <v>44088</v>
      </c>
      <c r="N2493" s="7">
        <v>44088</v>
      </c>
      <c r="O2493" s="11" t="s">
        <v>40</v>
      </c>
      <c r="P2493" s="11" t="s">
        <v>95</v>
      </c>
      <c r="Q2493">
        <v>193225.16</v>
      </c>
      <c r="R2493" s="11" t="s">
        <v>12</v>
      </c>
      <c r="S2493" s="11" t="s">
        <v>95</v>
      </c>
      <c r="T2493">
        <v>10672799.380000001</v>
      </c>
      <c r="U2493">
        <f>SalesLineItems__NO_LOT[[#This Row],[ActualSales]]-SalesLineItems__NO_LOT[[#This Row],[Extended_Cost]]</f>
        <v>3776</v>
      </c>
      <c r="V2493">
        <f>IFERROR(SalesLineItems__NO_LOT[[#This Row],[Revenue]]/SalesLineItems__NO_LOT[[#This Row],[Extended_Price]],0)</f>
        <v>0.21851851851851853</v>
      </c>
      <c r="W2493" t="str">
        <f>IF(SalesLineItems__NO_LOT[[#This Row],[Revenue]]&lt;0,"Lost on Sale","Normal Revenue")</f>
        <v>Normal Revenue</v>
      </c>
      <c r="X2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93">
        <f>IF(SalesLineItems__NO_LOT[[#This Row],[SOP_Type]]="Return",SalesLineItems__NO_LOT[[#This Row],[Extended_Cost]]*-1,SalesLineItems__NO_LOT[[#This Row],[Extended_Price]])</f>
        <v>17280</v>
      </c>
      <c r="Z2493">
        <f>MONTH(SalesLineItems__NO_LOT[[#This Row],[Requested_Ship_Date]])</f>
        <v>9</v>
      </c>
      <c r="AA2493">
        <f>YEAR(SalesLineItems__NO_LOT[[#This Row],[Requested_Ship_Date]])</f>
        <v>2020</v>
      </c>
      <c r="AV2493"/>
      <c r="AX2493"/>
      <c r="AZ2493"/>
      <c r="BC2493"/>
      <c r="BF2493"/>
    </row>
    <row r="2494" spans="1:58" x14ac:dyDescent="0.2">
      <c r="A2494" t="s">
        <v>5250</v>
      </c>
      <c r="B2494" s="11" t="s">
        <v>22</v>
      </c>
      <c r="C2494" s="11" t="s">
        <v>5251</v>
      </c>
      <c r="D2494" s="11" t="s">
        <v>108</v>
      </c>
      <c r="E2494" s="11" t="s">
        <v>109</v>
      </c>
      <c r="F2494">
        <v>4550</v>
      </c>
      <c r="G2494" s="11" t="s">
        <v>9</v>
      </c>
      <c r="H2494">
        <v>20803.75</v>
      </c>
      <c r="I2494">
        <v>38675</v>
      </c>
      <c r="J2494">
        <v>4.57</v>
      </c>
      <c r="K2494">
        <v>8.5</v>
      </c>
      <c r="L2494" s="11" t="s">
        <v>110</v>
      </c>
      <c r="M2494" s="7">
        <v>44088</v>
      </c>
      <c r="N2494" s="7">
        <v>44088</v>
      </c>
      <c r="O2494" s="11" t="s">
        <v>65</v>
      </c>
      <c r="P2494" s="11" t="s">
        <v>95</v>
      </c>
      <c r="Q2494">
        <v>193225.16</v>
      </c>
      <c r="R2494" s="11" t="s">
        <v>12</v>
      </c>
      <c r="S2494" s="11" t="s">
        <v>95</v>
      </c>
      <c r="T2494">
        <v>10672799.380000001</v>
      </c>
      <c r="U2494">
        <f>SalesLineItems__NO_LOT[[#This Row],[ActualSales]]-SalesLineItems__NO_LOT[[#This Row],[Extended_Cost]]</f>
        <v>17871.25</v>
      </c>
      <c r="V2494">
        <f>IFERROR(SalesLineItems__NO_LOT[[#This Row],[Revenue]]/SalesLineItems__NO_LOT[[#This Row],[Extended_Price]],0)</f>
        <v>0.46208791208791211</v>
      </c>
      <c r="W2494" t="str">
        <f>IF(SalesLineItems__NO_LOT[[#This Row],[Revenue]]&lt;0,"Lost on Sale","Normal Revenue")</f>
        <v>Normal Revenue</v>
      </c>
      <c r="X2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94">
        <f>IF(SalesLineItems__NO_LOT[[#This Row],[SOP_Type]]="Return",SalesLineItems__NO_LOT[[#This Row],[Extended_Cost]]*-1,SalesLineItems__NO_LOT[[#This Row],[Extended_Price]])</f>
        <v>38675</v>
      </c>
      <c r="Z2494">
        <f>MONTH(SalesLineItems__NO_LOT[[#This Row],[Requested_Ship_Date]])</f>
        <v>9</v>
      </c>
      <c r="AA2494">
        <f>YEAR(SalesLineItems__NO_LOT[[#This Row],[Requested_Ship_Date]])</f>
        <v>2020</v>
      </c>
      <c r="AV2494"/>
      <c r="AX2494"/>
      <c r="AZ2494"/>
      <c r="BC2494"/>
      <c r="BF2494"/>
    </row>
    <row r="2495" spans="1:58" x14ac:dyDescent="0.2">
      <c r="A2495" t="s">
        <v>5252</v>
      </c>
      <c r="B2495" s="11" t="s">
        <v>22</v>
      </c>
      <c r="C2495" s="11" t="s">
        <v>5253</v>
      </c>
      <c r="D2495" s="11" t="s">
        <v>121</v>
      </c>
      <c r="E2495" s="11" t="s">
        <v>122</v>
      </c>
      <c r="F2495">
        <v>50</v>
      </c>
      <c r="G2495" s="11" t="s">
        <v>9</v>
      </c>
      <c r="H2495">
        <v>753</v>
      </c>
      <c r="I2495">
        <v>899</v>
      </c>
      <c r="J2495">
        <v>15.06</v>
      </c>
      <c r="K2495">
        <v>17.98</v>
      </c>
      <c r="L2495" s="11" t="s">
        <v>110</v>
      </c>
      <c r="M2495" s="7">
        <v>44088</v>
      </c>
      <c r="N2495" s="7">
        <v>44088</v>
      </c>
      <c r="O2495" s="11" t="s">
        <v>21</v>
      </c>
      <c r="P2495" s="11" t="s">
        <v>95</v>
      </c>
      <c r="Q2495">
        <v>193225.16</v>
      </c>
      <c r="R2495" s="11" t="s">
        <v>12</v>
      </c>
      <c r="S2495" s="11" t="s">
        <v>95</v>
      </c>
      <c r="T2495">
        <v>10672799.380000001</v>
      </c>
      <c r="U2495">
        <f>SalesLineItems__NO_LOT[[#This Row],[ActualSales]]-SalesLineItems__NO_LOT[[#This Row],[Extended_Cost]]</f>
        <v>146</v>
      </c>
      <c r="V2495">
        <f>IFERROR(SalesLineItems__NO_LOT[[#This Row],[Revenue]]/SalesLineItems__NO_LOT[[#This Row],[Extended_Price]],0)</f>
        <v>0.16240266963292546</v>
      </c>
      <c r="W2495" t="str">
        <f>IF(SalesLineItems__NO_LOT[[#This Row],[Revenue]]&lt;0,"Lost on Sale","Normal Revenue")</f>
        <v>Normal Revenue</v>
      </c>
      <c r="X2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495">
        <f>IF(SalesLineItems__NO_LOT[[#This Row],[SOP_Type]]="Return",SalesLineItems__NO_LOT[[#This Row],[Extended_Cost]]*-1,SalesLineItems__NO_LOT[[#This Row],[Extended_Price]])</f>
        <v>899</v>
      </c>
      <c r="Z2495">
        <f>MONTH(SalesLineItems__NO_LOT[[#This Row],[Requested_Ship_Date]])</f>
        <v>9</v>
      </c>
      <c r="AA2495">
        <f>YEAR(SalesLineItems__NO_LOT[[#This Row],[Requested_Ship_Date]])</f>
        <v>2020</v>
      </c>
      <c r="AV2495"/>
      <c r="AX2495"/>
      <c r="AZ2495"/>
      <c r="BC2495"/>
      <c r="BF2495"/>
    </row>
    <row r="2496" spans="1:58" x14ac:dyDescent="0.2">
      <c r="A2496" t="s">
        <v>9337</v>
      </c>
      <c r="B2496" s="11" t="s">
        <v>22</v>
      </c>
      <c r="C2496" s="11" t="s">
        <v>9338</v>
      </c>
      <c r="D2496" s="11" t="s">
        <v>6772</v>
      </c>
      <c r="E2496" s="11" t="s">
        <v>174</v>
      </c>
      <c r="F2496">
        <v>313.60000000000002</v>
      </c>
      <c r="G2496" s="11" t="s">
        <v>9</v>
      </c>
      <c r="H2496">
        <v>3496.64</v>
      </c>
      <c r="I2496">
        <v>4597.38</v>
      </c>
      <c r="J2496">
        <v>11.15</v>
      </c>
      <c r="K2496">
        <v>14.66</v>
      </c>
      <c r="L2496" s="11" t="s">
        <v>100</v>
      </c>
      <c r="M2496" s="7">
        <v>43451</v>
      </c>
      <c r="N2496" s="7">
        <v>43451</v>
      </c>
      <c r="O2496" s="11" t="s">
        <v>11</v>
      </c>
      <c r="P2496" s="11" t="s">
        <v>95</v>
      </c>
      <c r="Q2496">
        <v>160606.39999999999</v>
      </c>
      <c r="R2496" s="11" t="s">
        <v>12</v>
      </c>
      <c r="S2496" s="11" t="s">
        <v>95</v>
      </c>
      <c r="T2496">
        <v>7852497.2199999997</v>
      </c>
      <c r="U2496">
        <f>SalesLineItems__NO_LOT[[#This Row],[ActualSales]]-SalesLineItems__NO_LOT[[#This Row],[Extended_Cost]]</f>
        <v>1100.7400000000002</v>
      </c>
      <c r="V2496">
        <f>IFERROR(SalesLineItems__NO_LOT[[#This Row],[Revenue]]/SalesLineItems__NO_LOT[[#This Row],[Extended_Price]],0)</f>
        <v>0.23942767402303056</v>
      </c>
      <c r="W2496" t="str">
        <f>IF(SalesLineItems__NO_LOT[[#This Row],[Revenue]]&lt;0,"Lost on Sale","Normal Revenue")</f>
        <v>Normal Revenue</v>
      </c>
      <c r="X2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496">
        <f>IF(SalesLineItems__NO_LOT[[#This Row],[SOP_Type]]="Return",SalesLineItems__NO_LOT[[#This Row],[Extended_Cost]]*-1,SalesLineItems__NO_LOT[[#This Row],[Extended_Price]])</f>
        <v>4597.38</v>
      </c>
      <c r="Z2496">
        <f>MONTH(SalesLineItems__NO_LOT[[#This Row],[Requested_Ship_Date]])</f>
        <v>12</v>
      </c>
      <c r="AA2496">
        <f>YEAR(SalesLineItems__NO_LOT[[#This Row],[Requested_Ship_Date]])</f>
        <v>2018</v>
      </c>
      <c r="AV2496"/>
      <c r="AX2496"/>
      <c r="AZ2496"/>
      <c r="BC2496"/>
      <c r="BF2496"/>
    </row>
    <row r="2497" spans="1:58" x14ac:dyDescent="0.2">
      <c r="A2497" t="s">
        <v>9339</v>
      </c>
      <c r="B2497" s="11" t="s">
        <v>22</v>
      </c>
      <c r="C2497" s="11" t="s">
        <v>9338</v>
      </c>
      <c r="D2497" s="11" t="s">
        <v>13</v>
      </c>
      <c r="E2497" s="11" t="s">
        <v>14</v>
      </c>
      <c r="F2497">
        <v>1</v>
      </c>
      <c r="G2497" s="11" t="s">
        <v>15</v>
      </c>
      <c r="H2497">
        <v>0</v>
      </c>
      <c r="I2497">
        <v>1.5</v>
      </c>
      <c r="J2497">
        <v>0</v>
      </c>
      <c r="K2497">
        <v>1.5</v>
      </c>
      <c r="L2497" s="11" t="s">
        <v>100</v>
      </c>
      <c r="M2497" s="7">
        <v>43451</v>
      </c>
      <c r="N2497" s="7">
        <v>43451</v>
      </c>
      <c r="O2497" s="11" t="s">
        <v>16</v>
      </c>
      <c r="P2497" s="11" t="s">
        <v>95</v>
      </c>
      <c r="Q2497">
        <v>160606.39999999999</v>
      </c>
      <c r="R2497" s="11" t="s">
        <v>12</v>
      </c>
      <c r="S2497" s="11" t="s">
        <v>95</v>
      </c>
      <c r="T2497">
        <v>7852497.2199999997</v>
      </c>
      <c r="U2497">
        <f>SalesLineItems__NO_LOT[[#This Row],[ActualSales]]-SalesLineItems__NO_LOT[[#This Row],[Extended_Cost]]</f>
        <v>1.5</v>
      </c>
      <c r="V2497">
        <f>IFERROR(SalesLineItems__NO_LOT[[#This Row],[Revenue]]/SalesLineItems__NO_LOT[[#This Row],[Extended_Price]],0)</f>
        <v>1</v>
      </c>
      <c r="W2497" t="str">
        <f>IF(SalesLineItems__NO_LOT[[#This Row],[Revenue]]&lt;0,"Lost on Sale","Normal Revenue")</f>
        <v>Normal Revenue</v>
      </c>
      <c r="X2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97">
        <f>IF(SalesLineItems__NO_LOT[[#This Row],[SOP_Type]]="Return",SalesLineItems__NO_LOT[[#This Row],[Extended_Cost]]*-1,SalesLineItems__NO_LOT[[#This Row],[Extended_Price]])</f>
        <v>1.5</v>
      </c>
      <c r="Z2497">
        <f>MONTH(SalesLineItems__NO_LOT[[#This Row],[Requested_Ship_Date]])</f>
        <v>12</v>
      </c>
      <c r="AA2497">
        <f>YEAR(SalesLineItems__NO_LOT[[#This Row],[Requested_Ship_Date]])</f>
        <v>2018</v>
      </c>
      <c r="AV2497"/>
      <c r="AX2497"/>
      <c r="AZ2497"/>
      <c r="BC2497"/>
      <c r="BF2497"/>
    </row>
    <row r="2498" spans="1:58" x14ac:dyDescent="0.2">
      <c r="A2498" t="s">
        <v>9340</v>
      </c>
      <c r="B2498" s="11" t="s">
        <v>22</v>
      </c>
      <c r="C2498" s="11" t="s">
        <v>9341</v>
      </c>
      <c r="D2498" s="11" t="s">
        <v>7</v>
      </c>
      <c r="E2498" s="11" t="s">
        <v>3938</v>
      </c>
      <c r="F2498">
        <v>80.599999999999994</v>
      </c>
      <c r="G2498" s="11" t="s">
        <v>9</v>
      </c>
      <c r="H2498">
        <v>2354.3200000000002</v>
      </c>
      <c r="I2498">
        <v>1815.92</v>
      </c>
      <c r="J2498">
        <v>29.21</v>
      </c>
      <c r="K2498">
        <v>22.53</v>
      </c>
      <c r="L2498" s="11" t="s">
        <v>10</v>
      </c>
      <c r="M2498" s="7">
        <v>43451</v>
      </c>
      <c r="N2498" s="7">
        <v>43451</v>
      </c>
      <c r="O2498" s="11" t="s">
        <v>11</v>
      </c>
      <c r="P2498" s="11" t="s">
        <v>95</v>
      </c>
      <c r="Q2498">
        <v>66678.759999999995</v>
      </c>
      <c r="R2498" s="11" t="s">
        <v>12</v>
      </c>
      <c r="S2498" s="11" t="s">
        <v>95</v>
      </c>
      <c r="T2498">
        <v>2195688.4</v>
      </c>
      <c r="U2498">
        <f>SalesLineItems__NO_LOT[[#This Row],[ActualSales]]-SalesLineItems__NO_LOT[[#This Row],[Extended_Cost]]</f>
        <v>-538.40000000000009</v>
      </c>
      <c r="V2498">
        <f>IFERROR(SalesLineItems__NO_LOT[[#This Row],[Revenue]]/SalesLineItems__NO_LOT[[#This Row],[Extended_Price]],0)</f>
        <v>-0.29648883210714133</v>
      </c>
      <c r="W2498" t="str">
        <f>IF(SalesLineItems__NO_LOT[[#This Row],[Revenue]]&lt;0,"Lost on Sale","Normal Revenue")</f>
        <v>Lost on Sale</v>
      </c>
      <c r="X2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498">
        <f>IF(SalesLineItems__NO_LOT[[#This Row],[SOP_Type]]="Return",SalesLineItems__NO_LOT[[#This Row],[Extended_Cost]]*-1,SalesLineItems__NO_LOT[[#This Row],[Extended_Price]])</f>
        <v>1815.92</v>
      </c>
      <c r="Z2498">
        <f>MONTH(SalesLineItems__NO_LOT[[#This Row],[Requested_Ship_Date]])</f>
        <v>12</v>
      </c>
      <c r="AA2498">
        <f>YEAR(SalesLineItems__NO_LOT[[#This Row],[Requested_Ship_Date]])</f>
        <v>2018</v>
      </c>
      <c r="AV2498"/>
      <c r="AX2498"/>
      <c r="AZ2498"/>
      <c r="BC2498"/>
      <c r="BF2498"/>
    </row>
    <row r="2499" spans="1:58" x14ac:dyDescent="0.2">
      <c r="A2499" t="s">
        <v>9342</v>
      </c>
      <c r="B2499" s="11" t="s">
        <v>22</v>
      </c>
      <c r="C2499" s="11" t="s">
        <v>9341</v>
      </c>
      <c r="D2499" s="11" t="s">
        <v>13</v>
      </c>
      <c r="E2499" s="11" t="s">
        <v>14</v>
      </c>
      <c r="F2499">
        <v>1</v>
      </c>
      <c r="G2499" s="11" t="s">
        <v>15</v>
      </c>
      <c r="H2499">
        <v>0</v>
      </c>
      <c r="I2499">
        <v>1.5</v>
      </c>
      <c r="J2499">
        <v>0</v>
      </c>
      <c r="K2499">
        <v>1.5</v>
      </c>
      <c r="L2499" s="11" t="s">
        <v>10</v>
      </c>
      <c r="M2499" s="7">
        <v>43451</v>
      </c>
      <c r="N2499" s="7">
        <v>43451</v>
      </c>
      <c r="O2499" s="11" t="s">
        <v>16</v>
      </c>
      <c r="P2499" s="11" t="s">
        <v>95</v>
      </c>
      <c r="Q2499">
        <v>66678.759999999995</v>
      </c>
      <c r="R2499" s="11" t="s">
        <v>12</v>
      </c>
      <c r="S2499" s="11" t="s">
        <v>95</v>
      </c>
      <c r="T2499">
        <v>2195688.4</v>
      </c>
      <c r="U2499">
        <f>SalesLineItems__NO_LOT[[#This Row],[ActualSales]]-SalesLineItems__NO_LOT[[#This Row],[Extended_Cost]]</f>
        <v>1.5</v>
      </c>
      <c r="V2499">
        <f>IFERROR(SalesLineItems__NO_LOT[[#This Row],[Revenue]]/SalesLineItems__NO_LOT[[#This Row],[Extended_Price]],0)</f>
        <v>1</v>
      </c>
      <c r="W2499" t="str">
        <f>IF(SalesLineItems__NO_LOT[[#This Row],[Revenue]]&lt;0,"Lost on Sale","Normal Revenue")</f>
        <v>Normal Revenue</v>
      </c>
      <c r="X2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499">
        <f>IF(SalesLineItems__NO_LOT[[#This Row],[SOP_Type]]="Return",SalesLineItems__NO_LOT[[#This Row],[Extended_Cost]]*-1,SalesLineItems__NO_LOT[[#This Row],[Extended_Price]])</f>
        <v>1.5</v>
      </c>
      <c r="Z2499">
        <f>MONTH(SalesLineItems__NO_LOT[[#This Row],[Requested_Ship_Date]])</f>
        <v>12</v>
      </c>
      <c r="AA2499">
        <f>YEAR(SalesLineItems__NO_LOT[[#This Row],[Requested_Ship_Date]])</f>
        <v>2018</v>
      </c>
      <c r="AV2499"/>
      <c r="AX2499"/>
      <c r="AZ2499"/>
      <c r="BC2499"/>
      <c r="BF2499"/>
    </row>
    <row r="2500" spans="1:58" x14ac:dyDescent="0.2">
      <c r="A2500" t="s">
        <v>9299</v>
      </c>
      <c r="B2500" s="11" t="s">
        <v>22</v>
      </c>
      <c r="C2500" s="11" t="s">
        <v>9297</v>
      </c>
      <c r="D2500" s="11" t="s">
        <v>447</v>
      </c>
      <c r="E2500" s="11" t="s">
        <v>448</v>
      </c>
      <c r="F2500">
        <v>2488.8000000000002</v>
      </c>
      <c r="G2500" s="11" t="s">
        <v>9</v>
      </c>
      <c r="H2500">
        <v>20856.14</v>
      </c>
      <c r="I2500">
        <v>37555.99</v>
      </c>
      <c r="J2500">
        <v>8.3800000000000008</v>
      </c>
      <c r="K2500">
        <v>15.09</v>
      </c>
      <c r="L2500" s="11" t="s">
        <v>204</v>
      </c>
      <c r="M2500" s="7">
        <v>43453</v>
      </c>
      <c r="N2500" s="7">
        <v>43453</v>
      </c>
      <c r="O2500" s="11" t="s">
        <v>40</v>
      </c>
      <c r="P2500" s="11" t="s">
        <v>95</v>
      </c>
      <c r="Q2500">
        <v>77970</v>
      </c>
      <c r="R2500" s="11" t="s">
        <v>205</v>
      </c>
      <c r="S2500" s="11" t="s">
        <v>95</v>
      </c>
      <c r="T2500">
        <v>5887915.3700000001</v>
      </c>
      <c r="U2500">
        <f>SalesLineItems__NO_LOT[[#This Row],[ActualSales]]-SalesLineItems__NO_LOT[[#This Row],[Extended_Cost]]</f>
        <v>16699.849999999999</v>
      </c>
      <c r="V2500">
        <f>IFERROR(SalesLineItems__NO_LOT[[#This Row],[Revenue]]/SalesLineItems__NO_LOT[[#This Row],[Extended_Price]],0)</f>
        <v>0.44466541821957029</v>
      </c>
      <c r="W2500" t="str">
        <f>IF(SalesLineItems__NO_LOT[[#This Row],[Revenue]]&lt;0,"Lost on Sale","Normal Revenue")</f>
        <v>Normal Revenue</v>
      </c>
      <c r="X2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00">
        <f>IF(SalesLineItems__NO_LOT[[#This Row],[SOP_Type]]="Return",SalesLineItems__NO_LOT[[#This Row],[Extended_Cost]]*-1,SalesLineItems__NO_LOT[[#This Row],[Extended_Price]])</f>
        <v>37555.99</v>
      </c>
      <c r="Z2500">
        <f>MONTH(SalesLineItems__NO_LOT[[#This Row],[Requested_Ship_Date]])</f>
        <v>12</v>
      </c>
      <c r="AA2500">
        <f>YEAR(SalesLineItems__NO_LOT[[#This Row],[Requested_Ship_Date]])</f>
        <v>2018</v>
      </c>
      <c r="AV2500"/>
      <c r="AX2500"/>
      <c r="AZ2500"/>
      <c r="BC2500"/>
      <c r="BF2500"/>
    </row>
    <row r="2501" spans="1:58" x14ac:dyDescent="0.2">
      <c r="A2501" t="s">
        <v>9300</v>
      </c>
      <c r="B2501" s="11" t="s">
        <v>22</v>
      </c>
      <c r="C2501" s="11" t="s">
        <v>9301</v>
      </c>
      <c r="D2501" s="11" t="s">
        <v>9302</v>
      </c>
      <c r="E2501" s="11" t="s">
        <v>190</v>
      </c>
      <c r="F2501">
        <v>550</v>
      </c>
      <c r="G2501" s="11" t="s">
        <v>9</v>
      </c>
      <c r="H2501">
        <v>737</v>
      </c>
      <c r="I2501">
        <v>940.5</v>
      </c>
      <c r="J2501">
        <v>1.34</v>
      </c>
      <c r="K2501">
        <v>1.71</v>
      </c>
      <c r="L2501" s="11" t="s">
        <v>191</v>
      </c>
      <c r="M2501" s="7">
        <v>43453</v>
      </c>
      <c r="N2501" s="7">
        <v>43453</v>
      </c>
      <c r="O2501" s="11" t="s">
        <v>317</v>
      </c>
      <c r="P2501" s="11" t="s">
        <v>95</v>
      </c>
      <c r="Q2501">
        <v>1633.5</v>
      </c>
      <c r="R2501" s="11" t="s">
        <v>52</v>
      </c>
      <c r="S2501" s="11" t="s">
        <v>95</v>
      </c>
      <c r="T2501">
        <v>68442.19</v>
      </c>
      <c r="U2501">
        <f>SalesLineItems__NO_LOT[[#This Row],[ActualSales]]-SalesLineItems__NO_LOT[[#This Row],[Extended_Cost]]</f>
        <v>203.5</v>
      </c>
      <c r="V2501">
        <f>IFERROR(SalesLineItems__NO_LOT[[#This Row],[Revenue]]/SalesLineItems__NO_LOT[[#This Row],[Extended_Price]],0)</f>
        <v>0.21637426900584794</v>
      </c>
      <c r="W2501" t="str">
        <f>IF(SalesLineItems__NO_LOT[[#This Row],[Revenue]]&lt;0,"Lost on Sale","Normal Revenue")</f>
        <v>Normal Revenue</v>
      </c>
      <c r="X2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01">
        <f>IF(SalesLineItems__NO_LOT[[#This Row],[SOP_Type]]="Return",SalesLineItems__NO_LOT[[#This Row],[Extended_Cost]]*-1,SalesLineItems__NO_LOT[[#This Row],[Extended_Price]])</f>
        <v>940.5</v>
      </c>
      <c r="Z2501">
        <f>MONTH(SalesLineItems__NO_LOT[[#This Row],[Requested_Ship_Date]])</f>
        <v>12</v>
      </c>
      <c r="AA2501">
        <f>YEAR(SalesLineItems__NO_LOT[[#This Row],[Requested_Ship_Date]])</f>
        <v>2018</v>
      </c>
      <c r="AV2501"/>
      <c r="AX2501"/>
      <c r="AZ2501"/>
      <c r="BC2501"/>
      <c r="BF2501"/>
    </row>
    <row r="2502" spans="1:58" x14ac:dyDescent="0.2">
      <c r="A2502" t="s">
        <v>9288</v>
      </c>
      <c r="B2502" s="11" t="s">
        <v>22</v>
      </c>
      <c r="C2502" s="11" t="s">
        <v>9289</v>
      </c>
      <c r="D2502" s="11" t="s">
        <v>9290</v>
      </c>
      <c r="E2502" s="11" t="s">
        <v>9291</v>
      </c>
      <c r="F2502">
        <v>270</v>
      </c>
      <c r="G2502" s="11" t="s">
        <v>9</v>
      </c>
      <c r="H2502">
        <v>342.9</v>
      </c>
      <c r="I2502">
        <v>540</v>
      </c>
      <c r="J2502">
        <v>1.27</v>
      </c>
      <c r="K2502">
        <v>2</v>
      </c>
      <c r="L2502" s="11" t="s">
        <v>214</v>
      </c>
      <c r="M2502" s="7">
        <v>43455</v>
      </c>
      <c r="N2502" s="7">
        <v>43455</v>
      </c>
      <c r="O2502" s="11" t="s">
        <v>317</v>
      </c>
      <c r="P2502" s="11" t="s">
        <v>95</v>
      </c>
      <c r="Q2502">
        <v>2.74</v>
      </c>
      <c r="R2502" s="11" t="s">
        <v>52</v>
      </c>
      <c r="S2502" s="11" t="s">
        <v>95</v>
      </c>
      <c r="T2502">
        <v>135891.89000000001</v>
      </c>
      <c r="U2502">
        <f>SalesLineItems__NO_LOT[[#This Row],[ActualSales]]-SalesLineItems__NO_LOT[[#This Row],[Extended_Cost]]</f>
        <v>197.10000000000002</v>
      </c>
      <c r="V2502">
        <f>IFERROR(SalesLineItems__NO_LOT[[#This Row],[Revenue]]/SalesLineItems__NO_LOT[[#This Row],[Extended_Price]],0)</f>
        <v>0.36500000000000005</v>
      </c>
      <c r="W2502" t="str">
        <f>IF(SalesLineItems__NO_LOT[[#This Row],[Revenue]]&lt;0,"Lost on Sale","Normal Revenue")</f>
        <v>Normal Revenue</v>
      </c>
      <c r="X2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02">
        <f>IF(SalesLineItems__NO_LOT[[#This Row],[SOP_Type]]="Return",SalesLineItems__NO_LOT[[#This Row],[Extended_Cost]]*-1,SalesLineItems__NO_LOT[[#This Row],[Extended_Price]])</f>
        <v>540</v>
      </c>
      <c r="Z2502">
        <f>MONTH(SalesLineItems__NO_LOT[[#This Row],[Requested_Ship_Date]])</f>
        <v>12</v>
      </c>
      <c r="AA2502">
        <f>YEAR(SalesLineItems__NO_LOT[[#This Row],[Requested_Ship_Date]])</f>
        <v>2018</v>
      </c>
      <c r="AV2502"/>
      <c r="AX2502"/>
      <c r="AZ2502"/>
      <c r="BC2502"/>
      <c r="BF2502"/>
    </row>
    <row r="2503" spans="1:58" x14ac:dyDescent="0.2">
      <c r="A2503" t="s">
        <v>9292</v>
      </c>
      <c r="B2503" s="11" t="s">
        <v>22</v>
      </c>
      <c r="C2503" s="11" t="s">
        <v>9289</v>
      </c>
      <c r="D2503" s="11" t="s">
        <v>217</v>
      </c>
      <c r="E2503" s="11" t="s">
        <v>218</v>
      </c>
      <c r="F2503">
        <v>228</v>
      </c>
      <c r="G2503" s="11" t="s">
        <v>9</v>
      </c>
      <c r="H2503">
        <v>430.92</v>
      </c>
      <c r="I2503">
        <v>456</v>
      </c>
      <c r="J2503">
        <v>1.89</v>
      </c>
      <c r="K2503">
        <v>2</v>
      </c>
      <c r="L2503" s="11" t="s">
        <v>214</v>
      </c>
      <c r="M2503" s="7">
        <v>43455</v>
      </c>
      <c r="N2503" s="7">
        <v>43455</v>
      </c>
      <c r="O2503" s="11" t="s">
        <v>21</v>
      </c>
      <c r="P2503" s="11" t="s">
        <v>95</v>
      </c>
      <c r="Q2503">
        <v>2.74</v>
      </c>
      <c r="R2503" s="11" t="s">
        <v>52</v>
      </c>
      <c r="S2503" s="11" t="s">
        <v>95</v>
      </c>
      <c r="T2503">
        <v>135891.89000000001</v>
      </c>
      <c r="U2503">
        <f>SalesLineItems__NO_LOT[[#This Row],[ActualSales]]-SalesLineItems__NO_LOT[[#This Row],[Extended_Cost]]</f>
        <v>25.079999999999984</v>
      </c>
      <c r="V2503">
        <f>IFERROR(SalesLineItems__NO_LOT[[#This Row],[Revenue]]/SalesLineItems__NO_LOT[[#This Row],[Extended_Price]],0)</f>
        <v>5.4999999999999966E-2</v>
      </c>
      <c r="W2503" t="str">
        <f>IF(SalesLineItems__NO_LOT[[#This Row],[Revenue]]&lt;0,"Lost on Sale","Normal Revenue")</f>
        <v>Normal Revenue</v>
      </c>
      <c r="X2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03">
        <f>IF(SalesLineItems__NO_LOT[[#This Row],[SOP_Type]]="Return",SalesLineItems__NO_LOT[[#This Row],[Extended_Cost]]*-1,SalesLineItems__NO_LOT[[#This Row],[Extended_Price]])</f>
        <v>456</v>
      </c>
      <c r="Z2503">
        <f>MONTH(SalesLineItems__NO_LOT[[#This Row],[Requested_Ship_Date]])</f>
        <v>12</v>
      </c>
      <c r="AA2503">
        <f>YEAR(SalesLineItems__NO_LOT[[#This Row],[Requested_Ship_Date]])</f>
        <v>2018</v>
      </c>
      <c r="AV2503"/>
      <c r="AX2503"/>
      <c r="AZ2503"/>
      <c r="BC2503"/>
      <c r="BF2503"/>
    </row>
    <row r="2504" spans="1:58" x14ac:dyDescent="0.2">
      <c r="A2504" t="s">
        <v>9283</v>
      </c>
      <c r="B2504" s="11" t="s">
        <v>22</v>
      </c>
      <c r="C2504" s="11" t="s">
        <v>9282</v>
      </c>
      <c r="D2504" s="11" t="s">
        <v>264</v>
      </c>
      <c r="E2504" s="11" t="s">
        <v>1526</v>
      </c>
      <c r="F2504">
        <v>1330.4</v>
      </c>
      <c r="G2504" s="11" t="s">
        <v>9</v>
      </c>
      <c r="H2504">
        <v>8472.65</v>
      </c>
      <c r="I2504">
        <v>15685.42</v>
      </c>
      <c r="J2504">
        <v>6.37</v>
      </c>
      <c r="K2504">
        <v>11.79</v>
      </c>
      <c r="L2504" s="11" t="s">
        <v>266</v>
      </c>
      <c r="M2504" s="7">
        <v>43460</v>
      </c>
      <c r="N2504" s="7">
        <v>43460</v>
      </c>
      <c r="O2504" s="11" t="s">
        <v>11</v>
      </c>
      <c r="P2504" s="11" t="s">
        <v>95</v>
      </c>
      <c r="Q2504">
        <v>178332.58</v>
      </c>
      <c r="R2504" s="11" t="s">
        <v>86</v>
      </c>
      <c r="S2504" s="11" t="s">
        <v>95</v>
      </c>
      <c r="T2504">
        <v>3774926.5</v>
      </c>
      <c r="U2504">
        <f>SalesLineItems__NO_LOT[[#This Row],[ActualSales]]-SalesLineItems__NO_LOT[[#This Row],[Extended_Cost]]</f>
        <v>7212.77</v>
      </c>
      <c r="V2504">
        <f>IFERROR(SalesLineItems__NO_LOT[[#This Row],[Revenue]]/SalesLineItems__NO_LOT[[#This Row],[Extended_Price]],0)</f>
        <v>0.45983913723700104</v>
      </c>
      <c r="W2504" t="str">
        <f>IF(SalesLineItems__NO_LOT[[#This Row],[Revenue]]&lt;0,"Lost on Sale","Normal Revenue")</f>
        <v>Normal Revenue</v>
      </c>
      <c r="X2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04">
        <f>IF(SalesLineItems__NO_LOT[[#This Row],[SOP_Type]]="Return",SalesLineItems__NO_LOT[[#This Row],[Extended_Cost]]*-1,SalesLineItems__NO_LOT[[#This Row],[Extended_Price]])</f>
        <v>15685.42</v>
      </c>
      <c r="Z2504">
        <f>MONTH(SalesLineItems__NO_LOT[[#This Row],[Requested_Ship_Date]])</f>
        <v>12</v>
      </c>
      <c r="AA2504">
        <f>YEAR(SalesLineItems__NO_LOT[[#This Row],[Requested_Ship_Date]])</f>
        <v>2018</v>
      </c>
      <c r="AV2504"/>
      <c r="AX2504"/>
      <c r="AZ2504"/>
      <c r="BC2504"/>
      <c r="BF2504"/>
    </row>
    <row r="2505" spans="1:58" x14ac:dyDescent="0.2">
      <c r="A2505" t="s">
        <v>9284</v>
      </c>
      <c r="B2505" s="11" t="s">
        <v>22</v>
      </c>
      <c r="C2505" s="11" t="s">
        <v>9282</v>
      </c>
      <c r="D2505" s="11" t="s">
        <v>268</v>
      </c>
      <c r="E2505" s="11" t="s">
        <v>1529</v>
      </c>
      <c r="F2505">
        <v>735.84</v>
      </c>
      <c r="G2505" s="11" t="s">
        <v>9</v>
      </c>
      <c r="H2505">
        <v>3658.6</v>
      </c>
      <c r="I2505">
        <v>4194.29</v>
      </c>
      <c r="J2505">
        <v>4.97</v>
      </c>
      <c r="K2505">
        <v>5.7</v>
      </c>
      <c r="L2505" s="11" t="s">
        <v>266</v>
      </c>
      <c r="M2505" s="7">
        <v>43460</v>
      </c>
      <c r="N2505" s="7">
        <v>43460</v>
      </c>
      <c r="O2505" s="11" t="s">
        <v>11</v>
      </c>
      <c r="P2505" s="11" t="s">
        <v>95</v>
      </c>
      <c r="Q2505">
        <v>178332.58</v>
      </c>
      <c r="R2505" s="11" t="s">
        <v>86</v>
      </c>
      <c r="S2505" s="11" t="s">
        <v>95</v>
      </c>
      <c r="T2505">
        <v>3774926.5</v>
      </c>
      <c r="U2505">
        <f>SalesLineItems__NO_LOT[[#This Row],[ActualSales]]-SalesLineItems__NO_LOT[[#This Row],[Extended_Cost]]</f>
        <v>535.69000000000005</v>
      </c>
      <c r="V2505">
        <f>IFERROR(SalesLineItems__NO_LOT[[#This Row],[Revenue]]/SalesLineItems__NO_LOT[[#This Row],[Extended_Price]],0)</f>
        <v>0.12771887494665368</v>
      </c>
      <c r="W2505" t="str">
        <f>IF(SalesLineItems__NO_LOT[[#This Row],[Revenue]]&lt;0,"Lost on Sale","Normal Revenue")</f>
        <v>Normal Revenue</v>
      </c>
      <c r="X2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05">
        <f>IF(SalesLineItems__NO_LOT[[#This Row],[SOP_Type]]="Return",SalesLineItems__NO_LOT[[#This Row],[Extended_Cost]]*-1,SalesLineItems__NO_LOT[[#This Row],[Extended_Price]])</f>
        <v>4194.29</v>
      </c>
      <c r="Z2505">
        <f>MONTH(SalesLineItems__NO_LOT[[#This Row],[Requested_Ship_Date]])</f>
        <v>12</v>
      </c>
      <c r="AA2505">
        <f>YEAR(SalesLineItems__NO_LOT[[#This Row],[Requested_Ship_Date]])</f>
        <v>2018</v>
      </c>
      <c r="AV2505"/>
      <c r="AX2505"/>
      <c r="AZ2505"/>
      <c r="BC2505"/>
      <c r="BF2505"/>
    </row>
    <row r="2506" spans="1:58" x14ac:dyDescent="0.2">
      <c r="A2506" t="s">
        <v>9303</v>
      </c>
      <c r="B2506" s="11" t="s">
        <v>22</v>
      </c>
      <c r="C2506" s="11" t="s">
        <v>9297</v>
      </c>
      <c r="D2506" s="11" t="s">
        <v>1140</v>
      </c>
      <c r="E2506" s="11" t="s">
        <v>1141</v>
      </c>
      <c r="F2506">
        <v>1220</v>
      </c>
      <c r="G2506" s="11" t="s">
        <v>9</v>
      </c>
      <c r="H2506">
        <v>7478.6</v>
      </c>
      <c r="I2506">
        <v>10809.2</v>
      </c>
      <c r="J2506">
        <v>6.13</v>
      </c>
      <c r="K2506">
        <v>8.86</v>
      </c>
      <c r="L2506" s="11" t="s">
        <v>204</v>
      </c>
      <c r="M2506" s="7">
        <v>43453</v>
      </c>
      <c r="N2506" s="7">
        <v>43453</v>
      </c>
      <c r="O2506" s="11" t="s">
        <v>11</v>
      </c>
      <c r="P2506" s="11" t="s">
        <v>95</v>
      </c>
      <c r="Q2506">
        <v>77970</v>
      </c>
      <c r="R2506" s="11" t="s">
        <v>205</v>
      </c>
      <c r="S2506" s="11" t="s">
        <v>95</v>
      </c>
      <c r="T2506">
        <v>5887915.3700000001</v>
      </c>
      <c r="U2506">
        <f>SalesLineItems__NO_LOT[[#This Row],[ActualSales]]-SalesLineItems__NO_LOT[[#This Row],[Extended_Cost]]</f>
        <v>3330.6000000000004</v>
      </c>
      <c r="V2506">
        <f>IFERROR(SalesLineItems__NO_LOT[[#This Row],[Revenue]]/SalesLineItems__NO_LOT[[#This Row],[Extended_Price]],0)</f>
        <v>0.30812641083521447</v>
      </c>
      <c r="W2506" t="str">
        <f>IF(SalesLineItems__NO_LOT[[#This Row],[Revenue]]&lt;0,"Lost on Sale","Normal Revenue")</f>
        <v>Normal Revenue</v>
      </c>
      <c r="X2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06">
        <f>IF(SalesLineItems__NO_LOT[[#This Row],[SOP_Type]]="Return",SalesLineItems__NO_LOT[[#This Row],[Extended_Cost]]*-1,SalesLineItems__NO_LOT[[#This Row],[Extended_Price]])</f>
        <v>10809.2</v>
      </c>
      <c r="Z2506">
        <f>MONTH(SalesLineItems__NO_LOT[[#This Row],[Requested_Ship_Date]])</f>
        <v>12</v>
      </c>
      <c r="AA2506">
        <f>YEAR(SalesLineItems__NO_LOT[[#This Row],[Requested_Ship_Date]])</f>
        <v>2018</v>
      </c>
      <c r="AV2506"/>
      <c r="AX2506"/>
      <c r="AZ2506"/>
      <c r="BC2506"/>
      <c r="BF2506"/>
    </row>
    <row r="2507" spans="1:58" x14ac:dyDescent="0.2">
      <c r="A2507" t="s">
        <v>9304</v>
      </c>
      <c r="B2507" s="11" t="s">
        <v>22</v>
      </c>
      <c r="C2507" s="11" t="s">
        <v>9297</v>
      </c>
      <c r="D2507" s="11" t="s">
        <v>202</v>
      </c>
      <c r="E2507" s="11" t="s">
        <v>203</v>
      </c>
      <c r="F2507">
        <v>3000</v>
      </c>
      <c r="G2507" s="11" t="s">
        <v>9</v>
      </c>
      <c r="H2507">
        <v>16050.75</v>
      </c>
      <c r="I2507">
        <v>26520</v>
      </c>
      <c r="J2507">
        <v>5.35</v>
      </c>
      <c r="K2507">
        <v>8.84</v>
      </c>
      <c r="L2507" s="11" t="s">
        <v>204</v>
      </c>
      <c r="M2507" s="7">
        <v>43453</v>
      </c>
      <c r="N2507" s="7">
        <v>43453</v>
      </c>
      <c r="O2507" s="11" t="s">
        <v>65</v>
      </c>
      <c r="P2507" s="11" t="s">
        <v>95</v>
      </c>
      <c r="Q2507">
        <v>77970</v>
      </c>
      <c r="R2507" s="11" t="s">
        <v>205</v>
      </c>
      <c r="S2507" s="11" t="s">
        <v>95</v>
      </c>
      <c r="T2507">
        <v>5887915.3700000001</v>
      </c>
      <c r="U2507">
        <f>SalesLineItems__NO_LOT[[#This Row],[ActualSales]]-SalesLineItems__NO_LOT[[#This Row],[Extended_Cost]]</f>
        <v>10469.25</v>
      </c>
      <c r="V2507">
        <f>IFERROR(SalesLineItems__NO_LOT[[#This Row],[Revenue]]/SalesLineItems__NO_LOT[[#This Row],[Extended_Price]],0)</f>
        <v>0.3947680995475113</v>
      </c>
      <c r="W2507" t="str">
        <f>IF(SalesLineItems__NO_LOT[[#This Row],[Revenue]]&lt;0,"Lost on Sale","Normal Revenue")</f>
        <v>Normal Revenue</v>
      </c>
      <c r="X2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07">
        <f>IF(SalesLineItems__NO_LOT[[#This Row],[SOP_Type]]="Return",SalesLineItems__NO_LOT[[#This Row],[Extended_Cost]]*-1,SalesLineItems__NO_LOT[[#This Row],[Extended_Price]])</f>
        <v>26520</v>
      </c>
      <c r="Z2507">
        <f>MONTH(SalesLineItems__NO_LOT[[#This Row],[Requested_Ship_Date]])</f>
        <v>12</v>
      </c>
      <c r="AA2507">
        <f>YEAR(SalesLineItems__NO_LOT[[#This Row],[Requested_Ship_Date]])</f>
        <v>2018</v>
      </c>
      <c r="AV2507"/>
      <c r="AX2507"/>
      <c r="AZ2507"/>
      <c r="BC2507"/>
      <c r="BF2507"/>
    </row>
    <row r="2508" spans="1:58" x14ac:dyDescent="0.2">
      <c r="A2508" t="s">
        <v>9305</v>
      </c>
      <c r="B2508" s="11" t="s">
        <v>22</v>
      </c>
      <c r="C2508" s="11" t="s">
        <v>9297</v>
      </c>
      <c r="D2508" s="11" t="s">
        <v>450</v>
      </c>
      <c r="E2508" s="11" t="s">
        <v>451</v>
      </c>
      <c r="F2508">
        <v>2049.6999999999998</v>
      </c>
      <c r="G2508" s="11" t="s">
        <v>9</v>
      </c>
      <c r="H2508">
        <v>10699.44</v>
      </c>
      <c r="I2508">
        <v>11273.35</v>
      </c>
      <c r="J2508">
        <v>5.22</v>
      </c>
      <c r="K2508">
        <v>5.5</v>
      </c>
      <c r="L2508" s="11" t="s">
        <v>204</v>
      </c>
      <c r="M2508" s="7">
        <v>43453</v>
      </c>
      <c r="N2508" s="7">
        <v>43453</v>
      </c>
      <c r="O2508" s="11" t="s">
        <v>11</v>
      </c>
      <c r="P2508" s="11" t="s">
        <v>95</v>
      </c>
      <c r="Q2508">
        <v>77970</v>
      </c>
      <c r="R2508" s="11" t="s">
        <v>205</v>
      </c>
      <c r="S2508" s="11" t="s">
        <v>95</v>
      </c>
      <c r="T2508">
        <v>5887915.3700000001</v>
      </c>
      <c r="U2508">
        <f>SalesLineItems__NO_LOT[[#This Row],[ActualSales]]-SalesLineItems__NO_LOT[[#This Row],[Extended_Cost]]</f>
        <v>573.90999999999985</v>
      </c>
      <c r="V2508">
        <f>IFERROR(SalesLineItems__NO_LOT[[#This Row],[Revenue]]/SalesLineItems__NO_LOT[[#This Row],[Extended_Price]],0)</f>
        <v>5.0908558680427721E-2</v>
      </c>
      <c r="W2508" t="str">
        <f>IF(SalesLineItems__NO_LOT[[#This Row],[Revenue]]&lt;0,"Lost on Sale","Normal Revenue")</f>
        <v>Normal Revenue</v>
      </c>
      <c r="X2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08">
        <f>IF(SalesLineItems__NO_LOT[[#This Row],[SOP_Type]]="Return",SalesLineItems__NO_LOT[[#This Row],[Extended_Cost]]*-1,SalesLineItems__NO_LOT[[#This Row],[Extended_Price]])</f>
        <v>11273.35</v>
      </c>
      <c r="Z2508">
        <f>MONTH(SalesLineItems__NO_LOT[[#This Row],[Requested_Ship_Date]])</f>
        <v>12</v>
      </c>
      <c r="AA2508">
        <f>YEAR(SalesLineItems__NO_LOT[[#This Row],[Requested_Ship_Date]])</f>
        <v>2018</v>
      </c>
      <c r="AV2508"/>
      <c r="AX2508"/>
      <c r="AZ2508"/>
      <c r="BC2508"/>
      <c r="BF2508"/>
    </row>
    <row r="2509" spans="1:58" x14ac:dyDescent="0.2">
      <c r="A2509" t="s">
        <v>9306</v>
      </c>
      <c r="B2509" s="11" t="s">
        <v>22</v>
      </c>
      <c r="C2509" s="11" t="s">
        <v>9297</v>
      </c>
      <c r="D2509" s="11" t="s">
        <v>1137</v>
      </c>
      <c r="E2509" s="11" t="s">
        <v>1138</v>
      </c>
      <c r="F2509">
        <v>1710</v>
      </c>
      <c r="G2509" s="11" t="s">
        <v>9</v>
      </c>
      <c r="H2509">
        <v>8738.1</v>
      </c>
      <c r="I2509">
        <v>9866.7000000000007</v>
      </c>
      <c r="J2509">
        <v>5.1100000000000003</v>
      </c>
      <c r="K2509">
        <v>5.77</v>
      </c>
      <c r="L2509" s="11" t="s">
        <v>204</v>
      </c>
      <c r="M2509" s="7">
        <v>43453</v>
      </c>
      <c r="N2509" s="7">
        <v>43453</v>
      </c>
      <c r="O2509" s="11" t="s">
        <v>11</v>
      </c>
      <c r="P2509" s="11" t="s">
        <v>95</v>
      </c>
      <c r="Q2509">
        <v>77970</v>
      </c>
      <c r="R2509" s="11" t="s">
        <v>205</v>
      </c>
      <c r="S2509" s="11" t="s">
        <v>95</v>
      </c>
      <c r="T2509">
        <v>5887915.3700000001</v>
      </c>
      <c r="U2509">
        <f>SalesLineItems__NO_LOT[[#This Row],[ActualSales]]-SalesLineItems__NO_LOT[[#This Row],[Extended_Cost]]</f>
        <v>1128.6000000000004</v>
      </c>
      <c r="V2509">
        <f>IFERROR(SalesLineItems__NO_LOT[[#This Row],[Revenue]]/SalesLineItems__NO_LOT[[#This Row],[Extended_Price]],0)</f>
        <v>0.11438474870017334</v>
      </c>
      <c r="W2509" t="str">
        <f>IF(SalesLineItems__NO_LOT[[#This Row],[Revenue]]&lt;0,"Lost on Sale","Normal Revenue")</f>
        <v>Normal Revenue</v>
      </c>
      <c r="X2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09">
        <f>IF(SalesLineItems__NO_LOT[[#This Row],[SOP_Type]]="Return",SalesLineItems__NO_LOT[[#This Row],[Extended_Cost]]*-1,SalesLineItems__NO_LOT[[#This Row],[Extended_Price]])</f>
        <v>9866.7000000000007</v>
      </c>
      <c r="Z2509">
        <f>MONTH(SalesLineItems__NO_LOT[[#This Row],[Requested_Ship_Date]])</f>
        <v>12</v>
      </c>
      <c r="AA2509">
        <f>YEAR(SalesLineItems__NO_LOT[[#This Row],[Requested_Ship_Date]])</f>
        <v>2018</v>
      </c>
      <c r="AV2509"/>
      <c r="AX2509"/>
      <c r="AZ2509"/>
      <c r="BC2509"/>
      <c r="BF2509"/>
    </row>
    <row r="2510" spans="1:58" x14ac:dyDescent="0.2">
      <c r="A2510" t="s">
        <v>9307</v>
      </c>
      <c r="B2510" s="11" t="s">
        <v>22</v>
      </c>
      <c r="C2510" s="11" t="s">
        <v>9297</v>
      </c>
      <c r="D2510" s="11" t="s">
        <v>1735</v>
      </c>
      <c r="E2510" s="11" t="s">
        <v>1736</v>
      </c>
      <c r="F2510">
        <v>423.94</v>
      </c>
      <c r="G2510" s="11" t="s">
        <v>9</v>
      </c>
      <c r="H2510">
        <v>2174.81</v>
      </c>
      <c r="I2510">
        <v>3929.92</v>
      </c>
      <c r="J2510">
        <v>5.13</v>
      </c>
      <c r="K2510">
        <v>9.27</v>
      </c>
      <c r="L2510" s="11" t="s">
        <v>204</v>
      </c>
      <c r="M2510" s="7">
        <v>43453</v>
      </c>
      <c r="N2510" s="7">
        <v>43453</v>
      </c>
      <c r="O2510" s="11" t="s">
        <v>11</v>
      </c>
      <c r="P2510" s="11" t="s">
        <v>95</v>
      </c>
      <c r="Q2510">
        <v>77970</v>
      </c>
      <c r="R2510" s="11" t="s">
        <v>205</v>
      </c>
      <c r="S2510" s="11" t="s">
        <v>95</v>
      </c>
      <c r="T2510">
        <v>5887915.3700000001</v>
      </c>
      <c r="U2510">
        <f>SalesLineItems__NO_LOT[[#This Row],[ActualSales]]-SalesLineItems__NO_LOT[[#This Row],[Extended_Cost]]</f>
        <v>1755.1100000000001</v>
      </c>
      <c r="V2510">
        <f>IFERROR(SalesLineItems__NO_LOT[[#This Row],[Revenue]]/SalesLineItems__NO_LOT[[#This Row],[Extended_Price]],0)</f>
        <v>0.44660196645224332</v>
      </c>
      <c r="W2510" t="str">
        <f>IF(SalesLineItems__NO_LOT[[#This Row],[Revenue]]&lt;0,"Lost on Sale","Normal Revenue")</f>
        <v>Normal Revenue</v>
      </c>
      <c r="X2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10">
        <f>IF(SalesLineItems__NO_LOT[[#This Row],[SOP_Type]]="Return",SalesLineItems__NO_LOT[[#This Row],[Extended_Cost]]*-1,SalesLineItems__NO_LOT[[#This Row],[Extended_Price]])</f>
        <v>3929.92</v>
      </c>
      <c r="Z2510">
        <f>MONTH(SalesLineItems__NO_LOT[[#This Row],[Requested_Ship_Date]])</f>
        <v>12</v>
      </c>
      <c r="AA2510">
        <f>YEAR(SalesLineItems__NO_LOT[[#This Row],[Requested_Ship_Date]])</f>
        <v>2018</v>
      </c>
      <c r="AV2510"/>
      <c r="AX2510"/>
      <c r="AZ2510"/>
      <c r="BC2510"/>
      <c r="BF2510"/>
    </row>
    <row r="2511" spans="1:58" x14ac:dyDescent="0.2">
      <c r="A2511" t="s">
        <v>9308</v>
      </c>
      <c r="B2511" s="11" t="s">
        <v>22</v>
      </c>
      <c r="C2511" s="11" t="s">
        <v>9297</v>
      </c>
      <c r="D2511" s="11" t="s">
        <v>453</v>
      </c>
      <c r="E2511" s="11" t="s">
        <v>454</v>
      </c>
      <c r="F2511">
        <v>3052.16</v>
      </c>
      <c r="G2511" s="11" t="s">
        <v>9</v>
      </c>
      <c r="H2511">
        <v>13795.76</v>
      </c>
      <c r="I2511">
        <v>31559.33</v>
      </c>
      <c r="J2511">
        <v>4.5199999999999996</v>
      </c>
      <c r="K2511">
        <v>10.34</v>
      </c>
      <c r="L2511" s="11" t="s">
        <v>204</v>
      </c>
      <c r="M2511" s="7">
        <v>43453</v>
      </c>
      <c r="N2511" s="7">
        <v>43453</v>
      </c>
      <c r="O2511" s="11" t="s">
        <v>40</v>
      </c>
      <c r="P2511" s="11" t="s">
        <v>95</v>
      </c>
      <c r="Q2511">
        <v>77970</v>
      </c>
      <c r="R2511" s="11" t="s">
        <v>205</v>
      </c>
      <c r="S2511" s="11" t="s">
        <v>95</v>
      </c>
      <c r="T2511">
        <v>5887915.3700000001</v>
      </c>
      <c r="U2511">
        <f>SalesLineItems__NO_LOT[[#This Row],[ActualSales]]-SalesLineItems__NO_LOT[[#This Row],[Extended_Cost]]</f>
        <v>17763.57</v>
      </c>
      <c r="V2511">
        <f>IFERROR(SalesLineItems__NO_LOT[[#This Row],[Revenue]]/SalesLineItems__NO_LOT[[#This Row],[Extended_Price]],0)</f>
        <v>0.56286270969630847</v>
      </c>
      <c r="W2511" t="str">
        <f>IF(SalesLineItems__NO_LOT[[#This Row],[Revenue]]&lt;0,"Lost on Sale","Normal Revenue")</f>
        <v>Normal Revenue</v>
      </c>
      <c r="X2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11">
        <f>IF(SalesLineItems__NO_LOT[[#This Row],[SOP_Type]]="Return",SalesLineItems__NO_LOT[[#This Row],[Extended_Cost]]*-1,SalesLineItems__NO_LOT[[#This Row],[Extended_Price]])</f>
        <v>31559.33</v>
      </c>
      <c r="Z2511">
        <f>MONTH(SalesLineItems__NO_LOT[[#This Row],[Requested_Ship_Date]])</f>
        <v>12</v>
      </c>
      <c r="AA2511">
        <f>YEAR(SalesLineItems__NO_LOT[[#This Row],[Requested_Ship_Date]])</f>
        <v>2018</v>
      </c>
      <c r="AV2511"/>
      <c r="AX2511"/>
      <c r="AZ2511"/>
      <c r="BC2511"/>
      <c r="BF2511"/>
    </row>
    <row r="2512" spans="1:58" x14ac:dyDescent="0.2">
      <c r="A2512" t="s">
        <v>9309</v>
      </c>
      <c r="B2512" s="11" t="s">
        <v>22</v>
      </c>
      <c r="C2512" s="11" t="s">
        <v>9297</v>
      </c>
      <c r="D2512" s="11" t="s">
        <v>13</v>
      </c>
      <c r="E2512" s="11" t="s">
        <v>14</v>
      </c>
      <c r="F2512">
        <v>1</v>
      </c>
      <c r="G2512" s="11" t="s">
        <v>15</v>
      </c>
      <c r="H2512">
        <v>0</v>
      </c>
      <c r="I2512">
        <v>1.5</v>
      </c>
      <c r="J2512">
        <v>0</v>
      </c>
      <c r="K2512">
        <v>1.5</v>
      </c>
      <c r="L2512" s="11" t="s">
        <v>204</v>
      </c>
      <c r="M2512" s="7">
        <v>43453</v>
      </c>
      <c r="N2512" s="7">
        <v>43453</v>
      </c>
      <c r="O2512" s="11" t="s">
        <v>16</v>
      </c>
      <c r="P2512" s="11" t="s">
        <v>95</v>
      </c>
      <c r="Q2512">
        <v>77970</v>
      </c>
      <c r="R2512" s="11" t="s">
        <v>205</v>
      </c>
      <c r="S2512" s="11" t="s">
        <v>95</v>
      </c>
      <c r="T2512">
        <v>5887915.3700000001</v>
      </c>
      <c r="U2512">
        <f>SalesLineItems__NO_LOT[[#This Row],[ActualSales]]-SalesLineItems__NO_LOT[[#This Row],[Extended_Cost]]</f>
        <v>1.5</v>
      </c>
      <c r="V2512">
        <f>IFERROR(SalesLineItems__NO_LOT[[#This Row],[Revenue]]/SalesLineItems__NO_LOT[[#This Row],[Extended_Price]],0)</f>
        <v>1</v>
      </c>
      <c r="W2512" t="str">
        <f>IF(SalesLineItems__NO_LOT[[#This Row],[Revenue]]&lt;0,"Lost on Sale","Normal Revenue")</f>
        <v>Normal Revenue</v>
      </c>
      <c r="X2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12">
        <f>IF(SalesLineItems__NO_LOT[[#This Row],[SOP_Type]]="Return",SalesLineItems__NO_LOT[[#This Row],[Extended_Cost]]*-1,SalesLineItems__NO_LOT[[#This Row],[Extended_Price]])</f>
        <v>1.5</v>
      </c>
      <c r="Z2512">
        <f>MONTH(SalesLineItems__NO_LOT[[#This Row],[Requested_Ship_Date]])</f>
        <v>12</v>
      </c>
      <c r="AA2512">
        <f>YEAR(SalesLineItems__NO_LOT[[#This Row],[Requested_Ship_Date]])</f>
        <v>2018</v>
      </c>
      <c r="AV2512"/>
      <c r="AX2512"/>
      <c r="AZ2512"/>
      <c r="BC2512"/>
      <c r="BF2512"/>
    </row>
    <row r="2513" spans="1:58" x14ac:dyDescent="0.2">
      <c r="A2513" t="s">
        <v>9285</v>
      </c>
      <c r="B2513" s="11" t="s">
        <v>22</v>
      </c>
      <c r="C2513" s="11" t="s">
        <v>9282</v>
      </c>
      <c r="D2513" s="11" t="s">
        <v>271</v>
      </c>
      <c r="E2513" s="11" t="s">
        <v>6581</v>
      </c>
      <c r="F2513">
        <v>1810.96</v>
      </c>
      <c r="G2513" s="11" t="s">
        <v>9</v>
      </c>
      <c r="H2513">
        <v>16346.62</v>
      </c>
      <c r="I2513">
        <v>16117.54</v>
      </c>
      <c r="J2513">
        <v>9.0299999999999994</v>
      </c>
      <c r="K2513">
        <v>8.9</v>
      </c>
      <c r="L2513" s="11" t="s">
        <v>266</v>
      </c>
      <c r="M2513" s="7">
        <v>43460</v>
      </c>
      <c r="N2513" s="7">
        <v>43460</v>
      </c>
      <c r="O2513" s="11" t="s">
        <v>65</v>
      </c>
      <c r="P2513" s="11" t="s">
        <v>95</v>
      </c>
      <c r="Q2513">
        <v>178332.58</v>
      </c>
      <c r="R2513" s="11" t="s">
        <v>86</v>
      </c>
      <c r="S2513" s="11" t="s">
        <v>95</v>
      </c>
      <c r="T2513">
        <v>3774926.5</v>
      </c>
      <c r="U2513">
        <f>SalesLineItems__NO_LOT[[#This Row],[ActualSales]]-SalesLineItems__NO_LOT[[#This Row],[Extended_Cost]]</f>
        <v>-229.07999999999993</v>
      </c>
      <c r="V2513">
        <f>IFERROR(SalesLineItems__NO_LOT[[#This Row],[Revenue]]/SalesLineItems__NO_LOT[[#This Row],[Extended_Price]],0)</f>
        <v>-1.4213087108826777E-2</v>
      </c>
      <c r="W2513" t="str">
        <f>IF(SalesLineItems__NO_LOT[[#This Row],[Revenue]]&lt;0,"Lost on Sale","Normal Revenue")</f>
        <v>Lost on Sale</v>
      </c>
      <c r="X2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513">
        <f>IF(SalesLineItems__NO_LOT[[#This Row],[SOP_Type]]="Return",SalesLineItems__NO_LOT[[#This Row],[Extended_Cost]]*-1,SalesLineItems__NO_LOT[[#This Row],[Extended_Price]])</f>
        <v>16117.54</v>
      </c>
      <c r="Z2513">
        <f>MONTH(SalesLineItems__NO_LOT[[#This Row],[Requested_Ship_Date]])</f>
        <v>12</v>
      </c>
      <c r="AA2513">
        <f>YEAR(SalesLineItems__NO_LOT[[#This Row],[Requested_Ship_Date]])</f>
        <v>2018</v>
      </c>
      <c r="AV2513"/>
      <c r="AX2513"/>
      <c r="AZ2513"/>
      <c r="BC2513"/>
      <c r="BF2513"/>
    </row>
    <row r="2514" spans="1:58" x14ac:dyDescent="0.2">
      <c r="A2514" t="s">
        <v>9286</v>
      </c>
      <c r="B2514" s="11" t="s">
        <v>22</v>
      </c>
      <c r="C2514" s="11" t="s">
        <v>9282</v>
      </c>
      <c r="D2514" s="11" t="s">
        <v>274</v>
      </c>
      <c r="E2514" s="11" t="s">
        <v>1520</v>
      </c>
      <c r="F2514">
        <v>327.07799999999997</v>
      </c>
      <c r="G2514" s="11" t="s">
        <v>9</v>
      </c>
      <c r="H2514">
        <v>2858.67</v>
      </c>
      <c r="I2514">
        <v>5331.37</v>
      </c>
      <c r="J2514">
        <v>8.74</v>
      </c>
      <c r="K2514">
        <v>16.3</v>
      </c>
      <c r="L2514" s="11" t="s">
        <v>266</v>
      </c>
      <c r="M2514" s="7">
        <v>43460</v>
      </c>
      <c r="N2514" s="7">
        <v>43460</v>
      </c>
      <c r="O2514" s="11" t="s">
        <v>11</v>
      </c>
      <c r="P2514" s="11" t="s">
        <v>95</v>
      </c>
      <c r="Q2514">
        <v>178332.58</v>
      </c>
      <c r="R2514" s="11" t="s">
        <v>86</v>
      </c>
      <c r="S2514" s="11" t="s">
        <v>95</v>
      </c>
      <c r="T2514">
        <v>3774926.5</v>
      </c>
      <c r="U2514">
        <f>SalesLineItems__NO_LOT[[#This Row],[ActualSales]]-SalesLineItems__NO_LOT[[#This Row],[Extended_Cost]]</f>
        <v>2472.6999999999998</v>
      </c>
      <c r="V2514">
        <f>IFERROR(SalesLineItems__NO_LOT[[#This Row],[Revenue]]/SalesLineItems__NO_LOT[[#This Row],[Extended_Price]],0)</f>
        <v>0.46380198710650355</v>
      </c>
      <c r="W2514" t="str">
        <f>IF(SalesLineItems__NO_LOT[[#This Row],[Revenue]]&lt;0,"Lost on Sale","Normal Revenue")</f>
        <v>Normal Revenue</v>
      </c>
      <c r="X2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14">
        <f>IF(SalesLineItems__NO_LOT[[#This Row],[SOP_Type]]="Return",SalesLineItems__NO_LOT[[#This Row],[Extended_Cost]]*-1,SalesLineItems__NO_LOT[[#This Row],[Extended_Price]])</f>
        <v>5331.37</v>
      </c>
      <c r="Z2514">
        <f>MONTH(SalesLineItems__NO_LOT[[#This Row],[Requested_Ship_Date]])</f>
        <v>12</v>
      </c>
      <c r="AA2514">
        <f>YEAR(SalesLineItems__NO_LOT[[#This Row],[Requested_Ship_Date]])</f>
        <v>2018</v>
      </c>
      <c r="AV2514"/>
      <c r="AX2514"/>
      <c r="AZ2514"/>
      <c r="BC2514"/>
      <c r="BF2514"/>
    </row>
    <row r="2515" spans="1:58" x14ac:dyDescent="0.2">
      <c r="A2515" t="s">
        <v>9287</v>
      </c>
      <c r="B2515" s="11" t="s">
        <v>22</v>
      </c>
      <c r="C2515" s="11" t="s">
        <v>9282</v>
      </c>
      <c r="D2515" s="11" t="s">
        <v>277</v>
      </c>
      <c r="E2515" s="11" t="s">
        <v>1523</v>
      </c>
      <c r="F2515">
        <v>168.822</v>
      </c>
      <c r="G2515" s="11" t="s">
        <v>9</v>
      </c>
      <c r="H2515">
        <v>980.86</v>
      </c>
      <c r="I2515">
        <v>1004.49</v>
      </c>
      <c r="J2515">
        <v>5.81</v>
      </c>
      <c r="K2515">
        <v>5.95</v>
      </c>
      <c r="L2515" s="11" t="s">
        <v>266</v>
      </c>
      <c r="M2515" s="7">
        <v>43460</v>
      </c>
      <c r="N2515" s="7">
        <v>43460</v>
      </c>
      <c r="O2515" s="11" t="s">
        <v>11</v>
      </c>
      <c r="P2515" s="11" t="s">
        <v>95</v>
      </c>
      <c r="Q2515">
        <v>178332.58</v>
      </c>
      <c r="R2515" s="11" t="s">
        <v>86</v>
      </c>
      <c r="S2515" s="11" t="s">
        <v>95</v>
      </c>
      <c r="T2515">
        <v>3774926.5</v>
      </c>
      <c r="U2515">
        <f>SalesLineItems__NO_LOT[[#This Row],[ActualSales]]-SalesLineItems__NO_LOT[[#This Row],[Extended_Cost]]</f>
        <v>23.629999999999995</v>
      </c>
      <c r="V2515">
        <f>IFERROR(SalesLineItems__NO_LOT[[#This Row],[Revenue]]/SalesLineItems__NO_LOT[[#This Row],[Extended_Price]],0)</f>
        <v>2.3524375553763598E-2</v>
      </c>
      <c r="W2515" t="str">
        <f>IF(SalesLineItems__NO_LOT[[#This Row],[Revenue]]&lt;0,"Lost on Sale","Normal Revenue")</f>
        <v>Normal Revenue</v>
      </c>
      <c r="X2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15">
        <f>IF(SalesLineItems__NO_LOT[[#This Row],[SOP_Type]]="Return",SalesLineItems__NO_LOT[[#This Row],[Extended_Cost]]*-1,SalesLineItems__NO_LOT[[#This Row],[Extended_Price]])</f>
        <v>1004.49</v>
      </c>
      <c r="Z2515">
        <f>MONTH(SalesLineItems__NO_LOT[[#This Row],[Requested_Ship_Date]])</f>
        <v>12</v>
      </c>
      <c r="AA2515">
        <f>YEAR(SalesLineItems__NO_LOT[[#This Row],[Requested_Ship_Date]])</f>
        <v>2018</v>
      </c>
      <c r="AV2515"/>
      <c r="AX2515"/>
      <c r="AZ2515"/>
      <c r="BC2515"/>
      <c r="BF2515"/>
    </row>
    <row r="2516" spans="1:58" x14ac:dyDescent="0.2">
      <c r="A2516" t="s">
        <v>9293</v>
      </c>
      <c r="B2516" s="11" t="s">
        <v>22</v>
      </c>
      <c r="C2516" s="11" t="s">
        <v>9294</v>
      </c>
      <c r="D2516" s="11" t="s">
        <v>66</v>
      </c>
      <c r="E2516" s="11" t="s">
        <v>67</v>
      </c>
      <c r="F2516">
        <v>2000</v>
      </c>
      <c r="G2516" s="11" t="s">
        <v>68</v>
      </c>
      <c r="H2516">
        <v>28430.07</v>
      </c>
      <c r="I2516">
        <v>29120</v>
      </c>
      <c r="J2516">
        <v>14.22</v>
      </c>
      <c r="K2516">
        <v>14.56</v>
      </c>
      <c r="L2516" s="11" t="s">
        <v>69</v>
      </c>
      <c r="M2516" s="7">
        <v>43454</v>
      </c>
      <c r="N2516" s="7">
        <v>43454</v>
      </c>
      <c r="O2516" s="11" t="s">
        <v>70</v>
      </c>
      <c r="P2516" s="11" t="s">
        <v>95</v>
      </c>
      <c r="Q2516">
        <v>320188.32</v>
      </c>
      <c r="R2516" s="11" t="s">
        <v>52</v>
      </c>
      <c r="S2516" s="11" t="s">
        <v>95</v>
      </c>
      <c r="T2516">
        <v>8464367.5299999993</v>
      </c>
      <c r="U2516">
        <f>SalesLineItems__NO_LOT[[#This Row],[ActualSales]]-SalesLineItems__NO_LOT[[#This Row],[Extended_Cost]]</f>
        <v>689.93000000000029</v>
      </c>
      <c r="V2516">
        <f>IFERROR(SalesLineItems__NO_LOT[[#This Row],[Revenue]]/SalesLineItems__NO_LOT[[#This Row],[Extended_Price]],0)</f>
        <v>2.3692651098901108E-2</v>
      </c>
      <c r="W2516" t="str">
        <f>IF(SalesLineItems__NO_LOT[[#This Row],[Revenue]]&lt;0,"Lost on Sale","Normal Revenue")</f>
        <v>Normal Revenue</v>
      </c>
      <c r="X2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16">
        <f>IF(SalesLineItems__NO_LOT[[#This Row],[SOP_Type]]="Return",SalesLineItems__NO_LOT[[#This Row],[Extended_Cost]]*-1,SalesLineItems__NO_LOT[[#This Row],[Extended_Price]])</f>
        <v>29120</v>
      </c>
      <c r="Z2516">
        <f>MONTH(SalesLineItems__NO_LOT[[#This Row],[Requested_Ship_Date]])</f>
        <v>12</v>
      </c>
      <c r="AA2516">
        <f>YEAR(SalesLineItems__NO_LOT[[#This Row],[Requested_Ship_Date]])</f>
        <v>2018</v>
      </c>
      <c r="AV2516"/>
      <c r="AX2516"/>
      <c r="AZ2516"/>
      <c r="BC2516"/>
      <c r="BF2516"/>
    </row>
    <row r="2517" spans="1:58" x14ac:dyDescent="0.2">
      <c r="A2517" t="s">
        <v>9295</v>
      </c>
      <c r="B2517" s="11" t="s">
        <v>22</v>
      </c>
      <c r="C2517" s="11" t="s">
        <v>9294</v>
      </c>
      <c r="D2517" s="11" t="s">
        <v>13</v>
      </c>
      <c r="E2517" s="11" t="s">
        <v>14</v>
      </c>
      <c r="F2517">
        <v>1</v>
      </c>
      <c r="G2517" s="11" t="s">
        <v>15</v>
      </c>
      <c r="H2517">
        <v>0</v>
      </c>
      <c r="I2517">
        <v>1.5</v>
      </c>
      <c r="J2517">
        <v>0</v>
      </c>
      <c r="K2517">
        <v>1.5</v>
      </c>
      <c r="L2517" s="11" t="s">
        <v>69</v>
      </c>
      <c r="M2517" s="7">
        <v>43454</v>
      </c>
      <c r="N2517" s="7">
        <v>43454</v>
      </c>
      <c r="O2517" s="11" t="s">
        <v>16</v>
      </c>
      <c r="P2517" s="11" t="s">
        <v>95</v>
      </c>
      <c r="Q2517">
        <v>320188.32</v>
      </c>
      <c r="R2517" s="11" t="s">
        <v>52</v>
      </c>
      <c r="S2517" s="11" t="s">
        <v>95</v>
      </c>
      <c r="T2517">
        <v>8464367.5299999993</v>
      </c>
      <c r="U2517">
        <f>SalesLineItems__NO_LOT[[#This Row],[ActualSales]]-SalesLineItems__NO_LOT[[#This Row],[Extended_Cost]]</f>
        <v>1.5</v>
      </c>
      <c r="V2517">
        <f>IFERROR(SalesLineItems__NO_LOT[[#This Row],[Revenue]]/SalesLineItems__NO_LOT[[#This Row],[Extended_Price]],0)</f>
        <v>1</v>
      </c>
      <c r="W2517" t="str">
        <f>IF(SalesLineItems__NO_LOT[[#This Row],[Revenue]]&lt;0,"Lost on Sale","Normal Revenue")</f>
        <v>Normal Revenue</v>
      </c>
      <c r="X2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17">
        <f>IF(SalesLineItems__NO_LOT[[#This Row],[SOP_Type]]="Return",SalesLineItems__NO_LOT[[#This Row],[Extended_Cost]]*-1,SalesLineItems__NO_LOT[[#This Row],[Extended_Price]])</f>
        <v>1.5</v>
      </c>
      <c r="Z2517">
        <f>MONTH(SalesLineItems__NO_LOT[[#This Row],[Requested_Ship_Date]])</f>
        <v>12</v>
      </c>
      <c r="AA2517">
        <f>YEAR(SalesLineItems__NO_LOT[[#This Row],[Requested_Ship_Date]])</f>
        <v>2018</v>
      </c>
      <c r="AV2517"/>
      <c r="AX2517"/>
      <c r="AZ2517"/>
      <c r="BC2517"/>
      <c r="BF2517"/>
    </row>
    <row r="2518" spans="1:58" x14ac:dyDescent="0.2">
      <c r="A2518" t="s">
        <v>9280</v>
      </c>
      <c r="B2518" s="11" t="s">
        <v>22</v>
      </c>
      <c r="C2518" s="11" t="s">
        <v>9279</v>
      </c>
      <c r="D2518" s="11" t="s">
        <v>66</v>
      </c>
      <c r="E2518" s="11" t="s">
        <v>67</v>
      </c>
      <c r="F2518">
        <v>2000</v>
      </c>
      <c r="G2518" s="11" t="s">
        <v>68</v>
      </c>
      <c r="H2518">
        <v>28220.93</v>
      </c>
      <c r="I2518">
        <v>29120</v>
      </c>
      <c r="J2518">
        <v>14.11</v>
      </c>
      <c r="K2518">
        <v>14.56</v>
      </c>
      <c r="L2518" s="11" t="s">
        <v>69</v>
      </c>
      <c r="M2518" s="7">
        <v>43462</v>
      </c>
      <c r="N2518" s="7">
        <v>43462</v>
      </c>
      <c r="O2518" s="11" t="s">
        <v>70</v>
      </c>
      <c r="P2518" s="11" t="s">
        <v>95</v>
      </c>
      <c r="Q2518">
        <v>320188.32</v>
      </c>
      <c r="R2518" s="11" t="s">
        <v>52</v>
      </c>
      <c r="S2518" s="11" t="s">
        <v>95</v>
      </c>
      <c r="T2518">
        <v>8464367.5299999993</v>
      </c>
      <c r="U2518">
        <f>SalesLineItems__NO_LOT[[#This Row],[ActualSales]]-SalesLineItems__NO_LOT[[#This Row],[Extended_Cost]]</f>
        <v>899.06999999999971</v>
      </c>
      <c r="V2518">
        <f>IFERROR(SalesLineItems__NO_LOT[[#This Row],[Revenue]]/SalesLineItems__NO_LOT[[#This Row],[Extended_Price]],0)</f>
        <v>3.0874656593406585E-2</v>
      </c>
      <c r="W2518" t="str">
        <f>IF(SalesLineItems__NO_LOT[[#This Row],[Revenue]]&lt;0,"Lost on Sale","Normal Revenue")</f>
        <v>Normal Revenue</v>
      </c>
      <c r="X2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18">
        <f>IF(SalesLineItems__NO_LOT[[#This Row],[SOP_Type]]="Return",SalesLineItems__NO_LOT[[#This Row],[Extended_Cost]]*-1,SalesLineItems__NO_LOT[[#This Row],[Extended_Price]])</f>
        <v>29120</v>
      </c>
      <c r="Z2518">
        <f>MONTH(SalesLineItems__NO_LOT[[#This Row],[Requested_Ship_Date]])</f>
        <v>12</v>
      </c>
      <c r="AA2518">
        <f>YEAR(SalesLineItems__NO_LOT[[#This Row],[Requested_Ship_Date]])</f>
        <v>2018</v>
      </c>
      <c r="AV2518"/>
      <c r="AX2518"/>
      <c r="AZ2518"/>
      <c r="BC2518"/>
      <c r="BF2518"/>
    </row>
    <row r="2519" spans="1:58" x14ac:dyDescent="0.2">
      <c r="A2519" t="s">
        <v>6076</v>
      </c>
      <c r="B2519" s="11" t="s">
        <v>22</v>
      </c>
      <c r="C2519" s="11" t="s">
        <v>6074</v>
      </c>
      <c r="D2519" s="11" t="s">
        <v>38</v>
      </c>
      <c r="E2519" s="11" t="s">
        <v>39</v>
      </c>
      <c r="F2519">
        <v>3600</v>
      </c>
      <c r="G2519" s="11" t="s">
        <v>9</v>
      </c>
      <c r="H2519">
        <v>15012</v>
      </c>
      <c r="I2519">
        <v>19440</v>
      </c>
      <c r="J2519">
        <v>4.17</v>
      </c>
      <c r="K2519">
        <v>5.4</v>
      </c>
      <c r="L2519" s="11" t="s">
        <v>110</v>
      </c>
      <c r="M2519" s="7">
        <v>43951</v>
      </c>
      <c r="N2519" s="7">
        <v>43951</v>
      </c>
      <c r="O2519" s="11" t="s">
        <v>40</v>
      </c>
      <c r="P2519" s="11" t="s">
        <v>95</v>
      </c>
      <c r="Q2519">
        <v>193225.16</v>
      </c>
      <c r="R2519" s="11" t="s">
        <v>12</v>
      </c>
      <c r="S2519" s="11" t="s">
        <v>95</v>
      </c>
      <c r="T2519">
        <v>10672799.380000001</v>
      </c>
      <c r="U2519">
        <f>SalesLineItems__NO_LOT[[#This Row],[ActualSales]]-SalesLineItems__NO_LOT[[#This Row],[Extended_Cost]]</f>
        <v>4428</v>
      </c>
      <c r="V2519">
        <f>IFERROR(SalesLineItems__NO_LOT[[#This Row],[Revenue]]/SalesLineItems__NO_LOT[[#This Row],[Extended_Price]],0)</f>
        <v>0.22777777777777777</v>
      </c>
      <c r="W2519" t="str">
        <f>IF(SalesLineItems__NO_LOT[[#This Row],[Revenue]]&lt;0,"Lost on Sale","Normal Revenue")</f>
        <v>Normal Revenue</v>
      </c>
      <c r="X2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19">
        <f>IF(SalesLineItems__NO_LOT[[#This Row],[SOP_Type]]="Return",SalesLineItems__NO_LOT[[#This Row],[Extended_Cost]]*-1,SalesLineItems__NO_LOT[[#This Row],[Extended_Price]])</f>
        <v>19440</v>
      </c>
      <c r="Z2519">
        <f>MONTH(SalesLineItems__NO_LOT[[#This Row],[Requested_Ship_Date]])</f>
        <v>4</v>
      </c>
      <c r="AA2519">
        <f>YEAR(SalesLineItems__NO_LOT[[#This Row],[Requested_Ship_Date]])</f>
        <v>2020</v>
      </c>
      <c r="AV2519"/>
      <c r="AX2519"/>
      <c r="AZ2519"/>
      <c r="BC2519"/>
      <c r="BF2519"/>
    </row>
    <row r="2520" spans="1:58" x14ac:dyDescent="0.2">
      <c r="A2520" t="s">
        <v>6077</v>
      </c>
      <c r="B2520" s="11" t="s">
        <v>22</v>
      </c>
      <c r="C2520" s="11" t="s">
        <v>6078</v>
      </c>
      <c r="D2520" s="11" t="s">
        <v>3933</v>
      </c>
      <c r="E2520" s="11" t="s">
        <v>3934</v>
      </c>
      <c r="F2520">
        <v>152</v>
      </c>
      <c r="G2520" s="11" t="s">
        <v>9</v>
      </c>
      <c r="H2520">
        <v>2091.52</v>
      </c>
      <c r="I2520">
        <v>3862.32</v>
      </c>
      <c r="J2520">
        <v>13.76</v>
      </c>
      <c r="K2520">
        <v>25.41</v>
      </c>
      <c r="L2520" s="11" t="s">
        <v>110</v>
      </c>
      <c r="M2520" s="7">
        <v>43951</v>
      </c>
      <c r="N2520" s="7">
        <v>43951</v>
      </c>
      <c r="O2520" s="11" t="s">
        <v>11</v>
      </c>
      <c r="P2520" s="11" t="s">
        <v>95</v>
      </c>
      <c r="Q2520">
        <v>193225.16</v>
      </c>
      <c r="R2520" s="11" t="s">
        <v>12</v>
      </c>
      <c r="S2520" s="11" t="s">
        <v>95</v>
      </c>
      <c r="T2520">
        <v>10672799.380000001</v>
      </c>
      <c r="U2520">
        <f>SalesLineItems__NO_LOT[[#This Row],[ActualSales]]-SalesLineItems__NO_LOT[[#This Row],[Extended_Cost]]</f>
        <v>1770.8000000000002</v>
      </c>
      <c r="V2520">
        <f>IFERROR(SalesLineItems__NO_LOT[[#This Row],[Revenue]]/SalesLineItems__NO_LOT[[#This Row],[Extended_Price]],0)</f>
        <v>0.45848091302636762</v>
      </c>
      <c r="W2520" t="str">
        <f>IF(SalesLineItems__NO_LOT[[#This Row],[Revenue]]&lt;0,"Lost on Sale","Normal Revenue")</f>
        <v>Normal Revenue</v>
      </c>
      <c r="X2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0">
        <f>IF(SalesLineItems__NO_LOT[[#This Row],[SOP_Type]]="Return",SalesLineItems__NO_LOT[[#This Row],[Extended_Cost]]*-1,SalesLineItems__NO_LOT[[#This Row],[Extended_Price]])</f>
        <v>3862.32</v>
      </c>
      <c r="Z2520">
        <f>MONTH(SalesLineItems__NO_LOT[[#This Row],[Requested_Ship_Date]])</f>
        <v>4</v>
      </c>
      <c r="AA2520">
        <f>YEAR(SalesLineItems__NO_LOT[[#This Row],[Requested_Ship_Date]])</f>
        <v>2020</v>
      </c>
      <c r="AV2520"/>
      <c r="AX2520"/>
      <c r="AZ2520"/>
      <c r="BC2520"/>
      <c r="BF2520"/>
    </row>
    <row r="2521" spans="1:58" x14ac:dyDescent="0.2">
      <c r="A2521" t="s">
        <v>6079</v>
      </c>
      <c r="B2521" s="11" t="s">
        <v>22</v>
      </c>
      <c r="C2521" s="11" t="s">
        <v>6080</v>
      </c>
      <c r="D2521" s="11" t="s">
        <v>17</v>
      </c>
      <c r="E2521" s="11" t="s">
        <v>3941</v>
      </c>
      <c r="F2521">
        <v>59.07</v>
      </c>
      <c r="G2521" s="11" t="s">
        <v>9</v>
      </c>
      <c r="H2521">
        <v>381.59</v>
      </c>
      <c r="I2521">
        <v>870.1</v>
      </c>
      <c r="J2521">
        <v>6.46</v>
      </c>
      <c r="K2521">
        <v>14.73</v>
      </c>
      <c r="L2521" s="11" t="s">
        <v>10</v>
      </c>
      <c r="M2521" s="7">
        <v>43951</v>
      </c>
      <c r="N2521" s="7">
        <v>43951</v>
      </c>
      <c r="O2521" s="11" t="s">
        <v>11</v>
      </c>
      <c r="P2521" s="11" t="s">
        <v>95</v>
      </c>
      <c r="Q2521">
        <v>66678.759999999995</v>
      </c>
      <c r="R2521" s="11" t="s">
        <v>12</v>
      </c>
      <c r="S2521" s="11" t="s">
        <v>95</v>
      </c>
      <c r="T2521">
        <v>2195688.4</v>
      </c>
      <c r="U2521">
        <f>SalesLineItems__NO_LOT[[#This Row],[ActualSales]]-SalesLineItems__NO_LOT[[#This Row],[Extended_Cost]]</f>
        <v>488.51000000000005</v>
      </c>
      <c r="V2521">
        <f>IFERROR(SalesLineItems__NO_LOT[[#This Row],[Revenue]]/SalesLineItems__NO_LOT[[#This Row],[Extended_Price]],0)</f>
        <v>0.56144121365360311</v>
      </c>
      <c r="W2521" t="str">
        <f>IF(SalesLineItems__NO_LOT[[#This Row],[Revenue]]&lt;0,"Lost on Sale","Normal Revenue")</f>
        <v>Normal Revenue</v>
      </c>
      <c r="X2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1">
        <f>IF(SalesLineItems__NO_LOT[[#This Row],[SOP_Type]]="Return",SalesLineItems__NO_LOT[[#This Row],[Extended_Cost]]*-1,SalesLineItems__NO_LOT[[#This Row],[Extended_Price]])</f>
        <v>870.1</v>
      </c>
      <c r="Z2521">
        <f>MONTH(SalesLineItems__NO_LOT[[#This Row],[Requested_Ship_Date]])</f>
        <v>4</v>
      </c>
      <c r="AA2521">
        <f>YEAR(SalesLineItems__NO_LOT[[#This Row],[Requested_Ship_Date]])</f>
        <v>2020</v>
      </c>
      <c r="AV2521"/>
      <c r="AX2521"/>
      <c r="AZ2521"/>
      <c r="BC2521"/>
      <c r="BF2521"/>
    </row>
    <row r="2522" spans="1:58" x14ac:dyDescent="0.2">
      <c r="A2522" t="s">
        <v>6081</v>
      </c>
      <c r="B2522" s="11" t="s">
        <v>22</v>
      </c>
      <c r="C2522" s="11" t="s">
        <v>6080</v>
      </c>
      <c r="D2522" s="11" t="s">
        <v>622</v>
      </c>
      <c r="E2522" s="11" t="s">
        <v>388</v>
      </c>
      <c r="F2522">
        <v>39.36</v>
      </c>
      <c r="G2522" s="11" t="s">
        <v>9</v>
      </c>
      <c r="H2522">
        <v>259.77999999999997</v>
      </c>
      <c r="I2522">
        <v>577.41</v>
      </c>
      <c r="J2522">
        <v>6.6</v>
      </c>
      <c r="K2522">
        <v>14.67</v>
      </c>
      <c r="L2522" s="11" t="s">
        <v>10</v>
      </c>
      <c r="M2522" s="7">
        <v>43951</v>
      </c>
      <c r="N2522" s="7">
        <v>43951</v>
      </c>
      <c r="O2522" s="11" t="s">
        <v>11</v>
      </c>
      <c r="P2522" s="11" t="s">
        <v>95</v>
      </c>
      <c r="Q2522">
        <v>66678.759999999995</v>
      </c>
      <c r="R2522" s="11" t="s">
        <v>12</v>
      </c>
      <c r="S2522" s="11" t="s">
        <v>95</v>
      </c>
      <c r="T2522">
        <v>2195688.4</v>
      </c>
      <c r="U2522">
        <f>SalesLineItems__NO_LOT[[#This Row],[ActualSales]]-SalesLineItems__NO_LOT[[#This Row],[Extended_Cost]]</f>
        <v>317.63</v>
      </c>
      <c r="V2522">
        <f>IFERROR(SalesLineItems__NO_LOT[[#This Row],[Revenue]]/SalesLineItems__NO_LOT[[#This Row],[Extended_Price]],0)</f>
        <v>0.55009438700403523</v>
      </c>
      <c r="W2522" t="str">
        <f>IF(SalesLineItems__NO_LOT[[#This Row],[Revenue]]&lt;0,"Lost on Sale","Normal Revenue")</f>
        <v>Normal Revenue</v>
      </c>
      <c r="X2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2">
        <f>IF(SalesLineItems__NO_LOT[[#This Row],[SOP_Type]]="Return",SalesLineItems__NO_LOT[[#This Row],[Extended_Cost]]*-1,SalesLineItems__NO_LOT[[#This Row],[Extended_Price]])</f>
        <v>577.41</v>
      </c>
      <c r="Z2522">
        <f>MONTH(SalesLineItems__NO_LOT[[#This Row],[Requested_Ship_Date]])</f>
        <v>4</v>
      </c>
      <c r="AA2522">
        <f>YEAR(SalesLineItems__NO_LOT[[#This Row],[Requested_Ship_Date]])</f>
        <v>2020</v>
      </c>
      <c r="AV2522"/>
      <c r="AX2522"/>
      <c r="AZ2522"/>
      <c r="BC2522"/>
      <c r="BF2522"/>
    </row>
    <row r="2523" spans="1:58" x14ac:dyDescent="0.2">
      <c r="A2523" t="s">
        <v>6082</v>
      </c>
      <c r="B2523" s="11" t="s">
        <v>22</v>
      </c>
      <c r="C2523" s="11" t="s">
        <v>6080</v>
      </c>
      <c r="D2523" s="11" t="s">
        <v>13</v>
      </c>
      <c r="E2523" s="11" t="s">
        <v>14</v>
      </c>
      <c r="F2523">
        <v>1</v>
      </c>
      <c r="G2523" s="11" t="s">
        <v>15</v>
      </c>
      <c r="H2523">
        <v>0</v>
      </c>
      <c r="I2523">
        <v>1.5</v>
      </c>
      <c r="J2523">
        <v>0</v>
      </c>
      <c r="K2523">
        <v>1.5</v>
      </c>
      <c r="L2523" s="11" t="s">
        <v>10</v>
      </c>
      <c r="M2523" s="7">
        <v>43951</v>
      </c>
      <c r="N2523" s="7">
        <v>43951</v>
      </c>
      <c r="O2523" s="11" t="s">
        <v>16</v>
      </c>
      <c r="P2523" s="11" t="s">
        <v>95</v>
      </c>
      <c r="Q2523">
        <v>66678.759999999995</v>
      </c>
      <c r="R2523" s="11" t="s">
        <v>12</v>
      </c>
      <c r="S2523" s="11" t="s">
        <v>95</v>
      </c>
      <c r="T2523">
        <v>2195688.4</v>
      </c>
      <c r="U2523">
        <f>SalesLineItems__NO_LOT[[#This Row],[ActualSales]]-SalesLineItems__NO_LOT[[#This Row],[Extended_Cost]]</f>
        <v>1.5</v>
      </c>
      <c r="V2523">
        <f>IFERROR(SalesLineItems__NO_LOT[[#This Row],[Revenue]]/SalesLineItems__NO_LOT[[#This Row],[Extended_Price]],0)</f>
        <v>1</v>
      </c>
      <c r="W2523" t="str">
        <f>IF(SalesLineItems__NO_LOT[[#This Row],[Revenue]]&lt;0,"Lost on Sale","Normal Revenue")</f>
        <v>Normal Revenue</v>
      </c>
      <c r="X2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3">
        <f>IF(SalesLineItems__NO_LOT[[#This Row],[SOP_Type]]="Return",SalesLineItems__NO_LOT[[#This Row],[Extended_Cost]]*-1,SalesLineItems__NO_LOT[[#This Row],[Extended_Price]])</f>
        <v>1.5</v>
      </c>
      <c r="Z2523">
        <f>MONTH(SalesLineItems__NO_LOT[[#This Row],[Requested_Ship_Date]])</f>
        <v>4</v>
      </c>
      <c r="AA2523">
        <f>YEAR(SalesLineItems__NO_LOT[[#This Row],[Requested_Ship_Date]])</f>
        <v>2020</v>
      </c>
      <c r="AV2523"/>
      <c r="AX2523"/>
      <c r="AZ2523"/>
      <c r="BC2523"/>
      <c r="BF2523"/>
    </row>
    <row r="2524" spans="1:58" x14ac:dyDescent="0.2">
      <c r="A2524" t="s">
        <v>6083</v>
      </c>
      <c r="B2524" s="11" t="s">
        <v>22</v>
      </c>
      <c r="C2524" s="11" t="s">
        <v>6084</v>
      </c>
      <c r="D2524" s="11" t="s">
        <v>175</v>
      </c>
      <c r="E2524" s="11" t="s">
        <v>176</v>
      </c>
      <c r="F2524">
        <v>362</v>
      </c>
      <c r="G2524" s="11" t="s">
        <v>9</v>
      </c>
      <c r="H2524">
        <v>2552.1</v>
      </c>
      <c r="I2524">
        <v>5882.5</v>
      </c>
      <c r="J2524">
        <v>7.05</v>
      </c>
      <c r="K2524">
        <v>16.25</v>
      </c>
      <c r="L2524" s="11" t="s">
        <v>110</v>
      </c>
      <c r="M2524" s="7">
        <v>43951</v>
      </c>
      <c r="N2524" s="7">
        <v>43951</v>
      </c>
      <c r="O2524" s="11" t="s">
        <v>11</v>
      </c>
      <c r="P2524" s="11" t="s">
        <v>95</v>
      </c>
      <c r="Q2524">
        <v>193225.16</v>
      </c>
      <c r="R2524" s="11" t="s">
        <v>12</v>
      </c>
      <c r="S2524" s="11" t="s">
        <v>95</v>
      </c>
      <c r="T2524">
        <v>10672799.380000001</v>
      </c>
      <c r="U2524">
        <f>SalesLineItems__NO_LOT[[#This Row],[ActualSales]]-SalesLineItems__NO_LOT[[#This Row],[Extended_Cost]]</f>
        <v>3330.4</v>
      </c>
      <c r="V2524">
        <f>IFERROR(SalesLineItems__NO_LOT[[#This Row],[Revenue]]/SalesLineItems__NO_LOT[[#This Row],[Extended_Price]],0)</f>
        <v>0.56615384615384612</v>
      </c>
      <c r="W2524" t="str">
        <f>IF(SalesLineItems__NO_LOT[[#This Row],[Revenue]]&lt;0,"Lost on Sale","Normal Revenue")</f>
        <v>Normal Revenue</v>
      </c>
      <c r="X2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4">
        <f>IF(SalesLineItems__NO_LOT[[#This Row],[SOP_Type]]="Return",SalesLineItems__NO_LOT[[#This Row],[Extended_Cost]]*-1,SalesLineItems__NO_LOT[[#This Row],[Extended_Price]])</f>
        <v>5882.5</v>
      </c>
      <c r="Z2524">
        <f>MONTH(SalesLineItems__NO_LOT[[#This Row],[Requested_Ship_Date]])</f>
        <v>4</v>
      </c>
      <c r="AA2524">
        <f>YEAR(SalesLineItems__NO_LOT[[#This Row],[Requested_Ship_Date]])</f>
        <v>2020</v>
      </c>
      <c r="AV2524"/>
      <c r="AX2524"/>
      <c r="AZ2524"/>
      <c r="BC2524"/>
      <c r="BF2524"/>
    </row>
    <row r="2525" spans="1:58" x14ac:dyDescent="0.2">
      <c r="A2525" t="s">
        <v>6085</v>
      </c>
      <c r="B2525" s="11" t="s">
        <v>22</v>
      </c>
      <c r="C2525" s="11" t="s">
        <v>6084</v>
      </c>
      <c r="D2525" s="11" t="s">
        <v>173</v>
      </c>
      <c r="E2525" s="11" t="s">
        <v>174</v>
      </c>
      <c r="F2525">
        <v>250.46</v>
      </c>
      <c r="G2525" s="11" t="s">
        <v>9</v>
      </c>
      <c r="H2525">
        <v>1634.07</v>
      </c>
      <c r="I2525">
        <v>2081.3200000000002</v>
      </c>
      <c r="J2525">
        <v>6.52</v>
      </c>
      <c r="K2525">
        <v>8.31</v>
      </c>
      <c r="L2525" s="11" t="s">
        <v>110</v>
      </c>
      <c r="M2525" s="7">
        <v>43951</v>
      </c>
      <c r="N2525" s="7">
        <v>43951</v>
      </c>
      <c r="O2525" s="11" t="s">
        <v>11</v>
      </c>
      <c r="P2525" s="11" t="s">
        <v>95</v>
      </c>
      <c r="Q2525">
        <v>193225.16</v>
      </c>
      <c r="R2525" s="11" t="s">
        <v>12</v>
      </c>
      <c r="S2525" s="11" t="s">
        <v>95</v>
      </c>
      <c r="T2525">
        <v>10672799.380000001</v>
      </c>
      <c r="U2525">
        <f>SalesLineItems__NO_LOT[[#This Row],[ActualSales]]-SalesLineItems__NO_LOT[[#This Row],[Extended_Cost]]</f>
        <v>447.25000000000023</v>
      </c>
      <c r="V2525">
        <f>IFERROR(SalesLineItems__NO_LOT[[#This Row],[Revenue]]/SalesLineItems__NO_LOT[[#This Row],[Extended_Price]],0)</f>
        <v>0.21488766744181587</v>
      </c>
      <c r="W2525" t="str">
        <f>IF(SalesLineItems__NO_LOT[[#This Row],[Revenue]]&lt;0,"Lost on Sale","Normal Revenue")</f>
        <v>Normal Revenue</v>
      </c>
      <c r="X2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25">
        <f>IF(SalesLineItems__NO_LOT[[#This Row],[SOP_Type]]="Return",SalesLineItems__NO_LOT[[#This Row],[Extended_Cost]]*-1,SalesLineItems__NO_LOT[[#This Row],[Extended_Price]])</f>
        <v>2081.3200000000002</v>
      </c>
      <c r="Z2525">
        <f>MONTH(SalesLineItems__NO_LOT[[#This Row],[Requested_Ship_Date]])</f>
        <v>4</v>
      </c>
      <c r="AA2525">
        <f>YEAR(SalesLineItems__NO_LOT[[#This Row],[Requested_Ship_Date]])</f>
        <v>2020</v>
      </c>
      <c r="AV2525"/>
      <c r="AX2525"/>
      <c r="AZ2525"/>
      <c r="BC2525"/>
      <c r="BF2525"/>
    </row>
    <row r="2526" spans="1:58" x14ac:dyDescent="0.2">
      <c r="A2526" t="s">
        <v>6086</v>
      </c>
      <c r="B2526" s="11" t="s">
        <v>22</v>
      </c>
      <c r="C2526" s="11" t="s">
        <v>6087</v>
      </c>
      <c r="D2526" s="11" t="s">
        <v>175</v>
      </c>
      <c r="E2526" s="11" t="s">
        <v>176</v>
      </c>
      <c r="F2526">
        <v>362</v>
      </c>
      <c r="G2526" s="11" t="s">
        <v>9</v>
      </c>
      <c r="H2526">
        <v>2552.1</v>
      </c>
      <c r="I2526">
        <v>5882.5</v>
      </c>
      <c r="J2526">
        <v>7.05</v>
      </c>
      <c r="K2526">
        <v>16.25</v>
      </c>
      <c r="L2526" s="11" t="s">
        <v>110</v>
      </c>
      <c r="M2526" s="7">
        <v>43951</v>
      </c>
      <c r="N2526" s="7">
        <v>43951</v>
      </c>
      <c r="O2526" s="11" t="s">
        <v>11</v>
      </c>
      <c r="P2526" s="11" t="s">
        <v>95</v>
      </c>
      <c r="Q2526">
        <v>193225.16</v>
      </c>
      <c r="R2526" s="11" t="s">
        <v>12</v>
      </c>
      <c r="S2526" s="11" t="s">
        <v>95</v>
      </c>
      <c r="T2526">
        <v>10672799.380000001</v>
      </c>
      <c r="U2526">
        <f>SalesLineItems__NO_LOT[[#This Row],[ActualSales]]-SalesLineItems__NO_LOT[[#This Row],[Extended_Cost]]</f>
        <v>3330.4</v>
      </c>
      <c r="V2526">
        <f>IFERROR(SalesLineItems__NO_LOT[[#This Row],[Revenue]]/SalesLineItems__NO_LOT[[#This Row],[Extended_Price]],0)</f>
        <v>0.56615384615384612</v>
      </c>
      <c r="W2526" t="str">
        <f>IF(SalesLineItems__NO_LOT[[#This Row],[Revenue]]&lt;0,"Lost on Sale","Normal Revenue")</f>
        <v>Normal Revenue</v>
      </c>
      <c r="X2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6">
        <f>IF(SalesLineItems__NO_LOT[[#This Row],[SOP_Type]]="Return",SalesLineItems__NO_LOT[[#This Row],[Extended_Cost]]*-1,SalesLineItems__NO_LOT[[#This Row],[Extended_Price]])</f>
        <v>5882.5</v>
      </c>
      <c r="Z2526">
        <f>MONTH(SalesLineItems__NO_LOT[[#This Row],[Requested_Ship_Date]])</f>
        <v>4</v>
      </c>
      <c r="AA2526">
        <f>YEAR(SalesLineItems__NO_LOT[[#This Row],[Requested_Ship_Date]])</f>
        <v>2020</v>
      </c>
      <c r="AV2526"/>
      <c r="AX2526"/>
      <c r="AZ2526"/>
      <c r="BC2526"/>
      <c r="BF2526"/>
    </row>
    <row r="2527" spans="1:58" x14ac:dyDescent="0.2">
      <c r="A2527" t="s">
        <v>6088</v>
      </c>
      <c r="B2527" s="11" t="s">
        <v>22</v>
      </c>
      <c r="C2527" s="11" t="s">
        <v>6087</v>
      </c>
      <c r="D2527" s="11" t="s">
        <v>173</v>
      </c>
      <c r="E2527" s="11" t="s">
        <v>174</v>
      </c>
      <c r="F2527">
        <v>286.24</v>
      </c>
      <c r="G2527" s="11" t="s">
        <v>9</v>
      </c>
      <c r="H2527">
        <v>1880.6</v>
      </c>
      <c r="I2527">
        <v>2378.65</v>
      </c>
      <c r="J2527">
        <v>6.57</v>
      </c>
      <c r="K2527">
        <v>8.31</v>
      </c>
      <c r="L2527" s="11" t="s">
        <v>110</v>
      </c>
      <c r="M2527" s="7">
        <v>43951</v>
      </c>
      <c r="N2527" s="7">
        <v>43951</v>
      </c>
      <c r="O2527" s="11" t="s">
        <v>11</v>
      </c>
      <c r="P2527" s="11" t="s">
        <v>95</v>
      </c>
      <c r="Q2527">
        <v>193225.16</v>
      </c>
      <c r="R2527" s="11" t="s">
        <v>12</v>
      </c>
      <c r="S2527" s="11" t="s">
        <v>95</v>
      </c>
      <c r="T2527">
        <v>10672799.380000001</v>
      </c>
      <c r="U2527">
        <f>SalesLineItems__NO_LOT[[#This Row],[ActualSales]]-SalesLineItems__NO_LOT[[#This Row],[Extended_Cost]]</f>
        <v>498.05000000000018</v>
      </c>
      <c r="V2527">
        <f>IFERROR(SalesLineItems__NO_LOT[[#This Row],[Revenue]]/SalesLineItems__NO_LOT[[#This Row],[Extended_Price]],0)</f>
        <v>0.20938347381918321</v>
      </c>
      <c r="W2527" t="str">
        <f>IF(SalesLineItems__NO_LOT[[#This Row],[Revenue]]&lt;0,"Lost on Sale","Normal Revenue")</f>
        <v>Normal Revenue</v>
      </c>
      <c r="X2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27">
        <f>IF(SalesLineItems__NO_LOT[[#This Row],[SOP_Type]]="Return",SalesLineItems__NO_LOT[[#This Row],[Extended_Cost]]*-1,SalesLineItems__NO_LOT[[#This Row],[Extended_Price]])</f>
        <v>2378.65</v>
      </c>
      <c r="Z2527">
        <f>MONTH(SalesLineItems__NO_LOT[[#This Row],[Requested_Ship_Date]])</f>
        <v>4</v>
      </c>
      <c r="AA2527">
        <f>YEAR(SalesLineItems__NO_LOT[[#This Row],[Requested_Ship_Date]])</f>
        <v>2020</v>
      </c>
      <c r="AV2527"/>
      <c r="AX2527"/>
      <c r="AZ2527"/>
      <c r="BC2527"/>
      <c r="BF2527"/>
    </row>
    <row r="2528" spans="1:58" x14ac:dyDescent="0.2">
      <c r="A2528" t="s">
        <v>6089</v>
      </c>
      <c r="B2528" s="11" t="s">
        <v>22</v>
      </c>
      <c r="C2528" s="11" t="s">
        <v>6087</v>
      </c>
      <c r="D2528" s="11" t="s">
        <v>13</v>
      </c>
      <c r="E2528" s="11" t="s">
        <v>14</v>
      </c>
      <c r="F2528">
        <v>1</v>
      </c>
      <c r="G2528" s="11" t="s">
        <v>15</v>
      </c>
      <c r="H2528">
        <v>0</v>
      </c>
      <c r="I2528">
        <v>1.5</v>
      </c>
      <c r="J2528">
        <v>0</v>
      </c>
      <c r="K2528">
        <v>1.5</v>
      </c>
      <c r="L2528" s="11" t="s">
        <v>110</v>
      </c>
      <c r="M2528" s="7">
        <v>43951</v>
      </c>
      <c r="N2528" s="7">
        <v>43951</v>
      </c>
      <c r="O2528" s="11" t="s">
        <v>16</v>
      </c>
      <c r="P2528" s="11" t="s">
        <v>95</v>
      </c>
      <c r="Q2528">
        <v>193225.16</v>
      </c>
      <c r="R2528" s="11" t="s">
        <v>12</v>
      </c>
      <c r="S2528" s="11" t="s">
        <v>95</v>
      </c>
      <c r="T2528">
        <v>10672799.380000001</v>
      </c>
      <c r="U2528">
        <f>SalesLineItems__NO_LOT[[#This Row],[ActualSales]]-SalesLineItems__NO_LOT[[#This Row],[Extended_Cost]]</f>
        <v>1.5</v>
      </c>
      <c r="V2528">
        <f>IFERROR(SalesLineItems__NO_LOT[[#This Row],[Revenue]]/SalesLineItems__NO_LOT[[#This Row],[Extended_Price]],0)</f>
        <v>1</v>
      </c>
      <c r="W2528" t="str">
        <f>IF(SalesLineItems__NO_LOT[[#This Row],[Revenue]]&lt;0,"Lost on Sale","Normal Revenue")</f>
        <v>Normal Revenue</v>
      </c>
      <c r="X2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28">
        <f>IF(SalesLineItems__NO_LOT[[#This Row],[SOP_Type]]="Return",SalesLineItems__NO_LOT[[#This Row],[Extended_Cost]]*-1,SalesLineItems__NO_LOT[[#This Row],[Extended_Price]])</f>
        <v>1.5</v>
      </c>
      <c r="Z2528">
        <f>MONTH(SalesLineItems__NO_LOT[[#This Row],[Requested_Ship_Date]])</f>
        <v>4</v>
      </c>
      <c r="AA2528">
        <f>YEAR(SalesLineItems__NO_LOT[[#This Row],[Requested_Ship_Date]])</f>
        <v>2020</v>
      </c>
      <c r="AV2528"/>
      <c r="AX2528"/>
      <c r="AZ2528"/>
      <c r="BC2528"/>
      <c r="BF2528"/>
    </row>
    <row r="2529" spans="1:58" x14ac:dyDescent="0.2">
      <c r="A2529" t="s">
        <v>6035</v>
      </c>
      <c r="B2529" s="11" t="s">
        <v>22</v>
      </c>
      <c r="C2529" s="11" t="s">
        <v>6036</v>
      </c>
      <c r="D2529" s="11" t="s">
        <v>5428</v>
      </c>
      <c r="E2529" s="11" t="s">
        <v>5429</v>
      </c>
      <c r="F2529">
        <v>9071.94</v>
      </c>
      <c r="G2529" s="11" t="s">
        <v>9</v>
      </c>
      <c r="H2529">
        <v>53524.44</v>
      </c>
      <c r="I2529">
        <v>69400.34</v>
      </c>
      <c r="J2529">
        <v>5.9</v>
      </c>
      <c r="K2529">
        <v>7.65</v>
      </c>
      <c r="L2529" s="11" t="s">
        <v>10</v>
      </c>
      <c r="M2529" s="7">
        <v>43956</v>
      </c>
      <c r="N2529" s="7">
        <v>43956</v>
      </c>
      <c r="O2529" s="11" t="s">
        <v>21</v>
      </c>
      <c r="P2529" s="11" t="s">
        <v>95</v>
      </c>
      <c r="Q2529">
        <v>66678.759999999995</v>
      </c>
      <c r="R2529" s="11" t="s">
        <v>12</v>
      </c>
      <c r="S2529" s="11" t="s">
        <v>95</v>
      </c>
      <c r="T2529">
        <v>2195688.4</v>
      </c>
      <c r="U2529">
        <f>SalesLineItems__NO_LOT[[#This Row],[ActualSales]]-SalesLineItems__NO_LOT[[#This Row],[Extended_Cost]]</f>
        <v>15875.899999999994</v>
      </c>
      <c r="V2529">
        <f>IFERROR(SalesLineItems__NO_LOT[[#This Row],[Revenue]]/SalesLineItems__NO_LOT[[#This Row],[Extended_Price]],0)</f>
        <v>0.22875824527660807</v>
      </c>
      <c r="W2529" t="str">
        <f>IF(SalesLineItems__NO_LOT[[#This Row],[Revenue]]&lt;0,"Lost on Sale","Normal Revenue")</f>
        <v>Normal Revenue</v>
      </c>
      <c r="X2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29">
        <f>IF(SalesLineItems__NO_LOT[[#This Row],[SOP_Type]]="Return",SalesLineItems__NO_LOT[[#This Row],[Extended_Cost]]*-1,SalesLineItems__NO_LOT[[#This Row],[Extended_Price]])</f>
        <v>69400.34</v>
      </c>
      <c r="Z2529">
        <f>MONTH(SalesLineItems__NO_LOT[[#This Row],[Requested_Ship_Date]])</f>
        <v>5</v>
      </c>
      <c r="AA2529">
        <f>YEAR(SalesLineItems__NO_LOT[[#This Row],[Requested_Ship_Date]])</f>
        <v>2020</v>
      </c>
      <c r="AV2529"/>
      <c r="AX2529"/>
      <c r="AZ2529"/>
      <c r="BC2529"/>
      <c r="BF2529"/>
    </row>
    <row r="2530" spans="1:58" x14ac:dyDescent="0.2">
      <c r="A2530" t="s">
        <v>6049</v>
      </c>
      <c r="B2530" s="11" t="s">
        <v>22</v>
      </c>
      <c r="C2530" s="11" t="s">
        <v>6050</v>
      </c>
      <c r="D2530" s="11" t="s">
        <v>6051</v>
      </c>
      <c r="E2530" s="11" t="s">
        <v>1520</v>
      </c>
      <c r="F2530">
        <v>7.2839999999999998</v>
      </c>
      <c r="G2530" s="11" t="s">
        <v>9</v>
      </c>
      <c r="H2530">
        <v>56.96</v>
      </c>
      <c r="I2530">
        <v>0</v>
      </c>
      <c r="J2530">
        <v>7.82</v>
      </c>
      <c r="K2530">
        <v>0</v>
      </c>
      <c r="L2530" s="11" t="s">
        <v>657</v>
      </c>
      <c r="M2530" s="7">
        <v>43955</v>
      </c>
      <c r="N2530" s="7">
        <v>43955</v>
      </c>
      <c r="O2530" s="11" t="s">
        <v>11</v>
      </c>
      <c r="P2530" s="11" t="s">
        <v>95</v>
      </c>
      <c r="Q2530">
        <v>12451.87</v>
      </c>
      <c r="R2530" s="11" t="s">
        <v>86</v>
      </c>
      <c r="S2530" s="11" t="s">
        <v>95</v>
      </c>
      <c r="T2530">
        <v>132399.12</v>
      </c>
      <c r="U2530">
        <f>SalesLineItems__NO_LOT[[#This Row],[ActualSales]]-SalesLineItems__NO_LOT[[#This Row],[Extended_Cost]]</f>
        <v>-56.96</v>
      </c>
      <c r="V2530">
        <f>IFERROR(SalesLineItems__NO_LOT[[#This Row],[Revenue]]/SalesLineItems__NO_LOT[[#This Row],[Extended_Price]],0)</f>
        <v>0</v>
      </c>
      <c r="W2530" t="str">
        <f>IF(SalesLineItems__NO_LOT[[#This Row],[Revenue]]&lt;0,"Lost on Sale","Normal Revenue")</f>
        <v>Lost on Sale</v>
      </c>
      <c r="X2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30">
        <f>IF(SalesLineItems__NO_LOT[[#This Row],[SOP_Type]]="Return",SalesLineItems__NO_LOT[[#This Row],[Extended_Cost]]*-1,SalesLineItems__NO_LOT[[#This Row],[Extended_Price]])</f>
        <v>0</v>
      </c>
      <c r="Z2530">
        <f>MONTH(SalesLineItems__NO_LOT[[#This Row],[Requested_Ship_Date]])</f>
        <v>5</v>
      </c>
      <c r="AA2530">
        <f>YEAR(SalesLineItems__NO_LOT[[#This Row],[Requested_Ship_Date]])</f>
        <v>2020</v>
      </c>
      <c r="AV2530"/>
      <c r="AX2530"/>
      <c r="AZ2530"/>
      <c r="BC2530"/>
      <c r="BF2530"/>
    </row>
    <row r="2531" spans="1:58" x14ac:dyDescent="0.2">
      <c r="A2531" t="s">
        <v>6052</v>
      </c>
      <c r="B2531" s="11" t="s">
        <v>22</v>
      </c>
      <c r="C2531" s="11" t="s">
        <v>6050</v>
      </c>
      <c r="D2531" s="11" t="s">
        <v>1522</v>
      </c>
      <c r="E2531" s="11" t="s">
        <v>1523</v>
      </c>
      <c r="F2531">
        <v>3.5680000000000001</v>
      </c>
      <c r="G2531" s="11" t="s">
        <v>9</v>
      </c>
      <c r="H2531">
        <v>22.63</v>
      </c>
      <c r="I2531">
        <v>0</v>
      </c>
      <c r="J2531">
        <v>6.34</v>
      </c>
      <c r="K2531">
        <v>0</v>
      </c>
      <c r="L2531" s="11" t="s">
        <v>657</v>
      </c>
      <c r="M2531" s="7">
        <v>43955</v>
      </c>
      <c r="N2531" s="7">
        <v>43955</v>
      </c>
      <c r="O2531" s="11" t="s">
        <v>11</v>
      </c>
      <c r="P2531" s="11" t="s">
        <v>95</v>
      </c>
      <c r="Q2531">
        <v>12451.87</v>
      </c>
      <c r="R2531" s="11" t="s">
        <v>86</v>
      </c>
      <c r="S2531" s="11" t="s">
        <v>95</v>
      </c>
      <c r="T2531">
        <v>132399.12</v>
      </c>
      <c r="U2531">
        <f>SalesLineItems__NO_LOT[[#This Row],[ActualSales]]-SalesLineItems__NO_LOT[[#This Row],[Extended_Cost]]</f>
        <v>-22.63</v>
      </c>
      <c r="V2531">
        <f>IFERROR(SalesLineItems__NO_LOT[[#This Row],[Revenue]]/SalesLineItems__NO_LOT[[#This Row],[Extended_Price]],0)</f>
        <v>0</v>
      </c>
      <c r="W2531" t="str">
        <f>IF(SalesLineItems__NO_LOT[[#This Row],[Revenue]]&lt;0,"Lost on Sale","Normal Revenue")</f>
        <v>Lost on Sale</v>
      </c>
      <c r="X2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31">
        <f>IF(SalesLineItems__NO_LOT[[#This Row],[SOP_Type]]="Return",SalesLineItems__NO_LOT[[#This Row],[Extended_Cost]]*-1,SalesLineItems__NO_LOT[[#This Row],[Extended_Price]])</f>
        <v>0</v>
      </c>
      <c r="Z2531">
        <f>MONTH(SalesLineItems__NO_LOT[[#This Row],[Requested_Ship_Date]])</f>
        <v>5</v>
      </c>
      <c r="AA2531">
        <f>YEAR(SalesLineItems__NO_LOT[[#This Row],[Requested_Ship_Date]])</f>
        <v>2020</v>
      </c>
      <c r="AV2531"/>
      <c r="AX2531"/>
      <c r="AZ2531"/>
      <c r="BC2531"/>
      <c r="BF2531"/>
    </row>
    <row r="2532" spans="1:58" x14ac:dyDescent="0.2">
      <c r="A2532" t="s">
        <v>6037</v>
      </c>
      <c r="B2532" s="11" t="s">
        <v>22</v>
      </c>
      <c r="C2532" s="11" t="s">
        <v>6038</v>
      </c>
      <c r="D2532" s="11" t="s">
        <v>4357</v>
      </c>
      <c r="E2532" s="11" t="s">
        <v>3695</v>
      </c>
      <c r="F2532">
        <v>240</v>
      </c>
      <c r="G2532" s="11" t="s">
        <v>68</v>
      </c>
      <c r="H2532">
        <v>3406.29</v>
      </c>
      <c r="I2532">
        <v>4080</v>
      </c>
      <c r="J2532">
        <v>14.19</v>
      </c>
      <c r="K2532">
        <v>17</v>
      </c>
      <c r="L2532" s="11" t="s">
        <v>6039</v>
      </c>
      <c r="M2532" s="7">
        <v>43956</v>
      </c>
      <c r="N2532" s="7">
        <v>43956</v>
      </c>
      <c r="O2532" s="11" t="s">
        <v>713</v>
      </c>
      <c r="P2532" s="11" t="s">
        <v>95</v>
      </c>
      <c r="Q2532">
        <v>4318.8500000000004</v>
      </c>
      <c r="R2532" s="11" t="s">
        <v>27</v>
      </c>
      <c r="S2532" s="11" t="s">
        <v>95</v>
      </c>
      <c r="T2532">
        <v>9081.2999999999993</v>
      </c>
      <c r="U2532">
        <f>SalesLineItems__NO_LOT[[#This Row],[ActualSales]]-SalesLineItems__NO_LOT[[#This Row],[Extended_Cost]]</f>
        <v>673.71</v>
      </c>
      <c r="V2532">
        <f>IFERROR(SalesLineItems__NO_LOT[[#This Row],[Revenue]]/SalesLineItems__NO_LOT[[#This Row],[Extended_Price]],0)</f>
        <v>0.16512500000000002</v>
      </c>
      <c r="W2532" t="str">
        <f>IF(SalesLineItems__NO_LOT[[#This Row],[Revenue]]&lt;0,"Lost on Sale","Normal Revenue")</f>
        <v>Normal Revenue</v>
      </c>
      <c r="X2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32">
        <f>IF(SalesLineItems__NO_LOT[[#This Row],[SOP_Type]]="Return",SalesLineItems__NO_LOT[[#This Row],[Extended_Cost]]*-1,SalesLineItems__NO_LOT[[#This Row],[Extended_Price]])</f>
        <v>4080</v>
      </c>
      <c r="Z2532">
        <f>MONTH(SalesLineItems__NO_LOT[[#This Row],[Requested_Ship_Date]])</f>
        <v>5</v>
      </c>
      <c r="AA2532">
        <f>YEAR(SalesLineItems__NO_LOT[[#This Row],[Requested_Ship_Date]])</f>
        <v>2020</v>
      </c>
      <c r="AV2532"/>
      <c r="AX2532"/>
      <c r="AZ2532"/>
      <c r="BC2532"/>
      <c r="BF2532"/>
    </row>
    <row r="2533" spans="1:58" x14ac:dyDescent="0.2">
      <c r="A2533" t="s">
        <v>6040</v>
      </c>
      <c r="B2533" s="11" t="s">
        <v>22</v>
      </c>
      <c r="C2533" s="11" t="s">
        <v>6041</v>
      </c>
      <c r="D2533" s="11" t="s">
        <v>3495</v>
      </c>
      <c r="E2533" s="11" t="s">
        <v>3496</v>
      </c>
      <c r="F2533">
        <v>755</v>
      </c>
      <c r="G2533" s="11" t="s">
        <v>68</v>
      </c>
      <c r="H2533">
        <v>4053.58</v>
      </c>
      <c r="I2533">
        <v>2959.6</v>
      </c>
      <c r="J2533">
        <v>5.37</v>
      </c>
      <c r="K2533">
        <v>3.92</v>
      </c>
      <c r="L2533" s="11" t="s">
        <v>3497</v>
      </c>
      <c r="M2533" s="7">
        <v>43956</v>
      </c>
      <c r="N2533" s="7">
        <v>43956</v>
      </c>
      <c r="O2533" s="11" t="s">
        <v>713</v>
      </c>
      <c r="P2533" s="11" t="s">
        <v>95</v>
      </c>
      <c r="Q2533">
        <v>6085.99</v>
      </c>
      <c r="R2533" s="11" t="s">
        <v>86</v>
      </c>
      <c r="S2533" s="11" t="s">
        <v>95</v>
      </c>
      <c r="T2533">
        <v>24218.45</v>
      </c>
      <c r="U2533">
        <f>SalesLineItems__NO_LOT[[#This Row],[ActualSales]]-SalesLineItems__NO_LOT[[#This Row],[Extended_Cost]]</f>
        <v>-1093.98</v>
      </c>
      <c r="V2533">
        <f>IFERROR(SalesLineItems__NO_LOT[[#This Row],[Revenue]]/SalesLineItems__NO_LOT[[#This Row],[Extended_Price]],0)</f>
        <v>-0.36963778889039062</v>
      </c>
      <c r="W2533" t="str">
        <f>IF(SalesLineItems__NO_LOT[[#This Row],[Revenue]]&lt;0,"Lost on Sale","Normal Revenue")</f>
        <v>Lost on Sale</v>
      </c>
      <c r="X2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533">
        <f>IF(SalesLineItems__NO_LOT[[#This Row],[SOP_Type]]="Return",SalesLineItems__NO_LOT[[#This Row],[Extended_Cost]]*-1,SalesLineItems__NO_LOT[[#This Row],[Extended_Price]])</f>
        <v>2959.6</v>
      </c>
      <c r="Z2533">
        <f>MONTH(SalesLineItems__NO_LOT[[#This Row],[Requested_Ship_Date]])</f>
        <v>5</v>
      </c>
      <c r="AA2533">
        <f>YEAR(SalesLineItems__NO_LOT[[#This Row],[Requested_Ship_Date]])</f>
        <v>2020</v>
      </c>
      <c r="AV2533"/>
      <c r="AX2533"/>
      <c r="AZ2533"/>
      <c r="BC2533"/>
      <c r="BF2533"/>
    </row>
    <row r="2534" spans="1:58" x14ac:dyDescent="0.2">
      <c r="A2534" t="s">
        <v>6042</v>
      </c>
      <c r="B2534" s="11" t="s">
        <v>22</v>
      </c>
      <c r="C2534" s="11" t="s">
        <v>6041</v>
      </c>
      <c r="D2534" s="11" t="s">
        <v>3498</v>
      </c>
      <c r="E2534" s="11" t="s">
        <v>3101</v>
      </c>
      <c r="F2534">
        <v>755</v>
      </c>
      <c r="G2534" s="11" t="s">
        <v>68</v>
      </c>
      <c r="H2534">
        <v>1754.02</v>
      </c>
      <c r="I2534">
        <v>2114</v>
      </c>
      <c r="J2534">
        <v>2.3199999999999998</v>
      </c>
      <c r="K2534">
        <v>2.8</v>
      </c>
      <c r="L2534" s="11" t="s">
        <v>3497</v>
      </c>
      <c r="M2534" s="7">
        <v>43956</v>
      </c>
      <c r="N2534" s="7">
        <v>43956</v>
      </c>
      <c r="O2534" s="11" t="s">
        <v>713</v>
      </c>
      <c r="P2534" s="11" t="s">
        <v>95</v>
      </c>
      <c r="Q2534">
        <v>6085.99</v>
      </c>
      <c r="R2534" s="11" t="s">
        <v>86</v>
      </c>
      <c r="S2534" s="11" t="s">
        <v>95</v>
      </c>
      <c r="T2534">
        <v>24218.45</v>
      </c>
      <c r="U2534">
        <f>SalesLineItems__NO_LOT[[#This Row],[ActualSales]]-SalesLineItems__NO_LOT[[#This Row],[Extended_Cost]]</f>
        <v>359.98</v>
      </c>
      <c r="V2534">
        <f>IFERROR(SalesLineItems__NO_LOT[[#This Row],[Revenue]]/SalesLineItems__NO_LOT[[#This Row],[Extended_Price]],0)</f>
        <v>0.17028382213812679</v>
      </c>
      <c r="W2534" t="str">
        <f>IF(SalesLineItems__NO_LOT[[#This Row],[Revenue]]&lt;0,"Lost on Sale","Normal Revenue")</f>
        <v>Normal Revenue</v>
      </c>
      <c r="X2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34">
        <f>IF(SalesLineItems__NO_LOT[[#This Row],[SOP_Type]]="Return",SalesLineItems__NO_LOT[[#This Row],[Extended_Cost]]*-1,SalesLineItems__NO_LOT[[#This Row],[Extended_Price]])</f>
        <v>2114</v>
      </c>
      <c r="Z2534">
        <f>MONTH(SalesLineItems__NO_LOT[[#This Row],[Requested_Ship_Date]])</f>
        <v>5</v>
      </c>
      <c r="AA2534">
        <f>YEAR(SalesLineItems__NO_LOT[[#This Row],[Requested_Ship_Date]])</f>
        <v>2020</v>
      </c>
      <c r="AV2534"/>
      <c r="AX2534"/>
      <c r="AZ2534"/>
      <c r="BC2534"/>
      <c r="BF2534"/>
    </row>
    <row r="2535" spans="1:58" x14ac:dyDescent="0.2">
      <c r="A2535" t="s">
        <v>6043</v>
      </c>
      <c r="B2535" s="11" t="s">
        <v>22</v>
      </c>
      <c r="C2535" s="11" t="s">
        <v>6041</v>
      </c>
      <c r="D2535" s="11" t="s">
        <v>3499</v>
      </c>
      <c r="E2535" s="11" t="s">
        <v>3500</v>
      </c>
      <c r="F2535">
        <v>30.2</v>
      </c>
      <c r="G2535" s="11" t="s">
        <v>68</v>
      </c>
      <c r="H2535">
        <v>547.15</v>
      </c>
      <c r="I2535">
        <v>782.78</v>
      </c>
      <c r="J2535">
        <v>18.12</v>
      </c>
      <c r="K2535">
        <v>25.92</v>
      </c>
      <c r="L2535" s="11" t="s">
        <v>3497</v>
      </c>
      <c r="M2535" s="7">
        <v>43956</v>
      </c>
      <c r="N2535" s="7">
        <v>43956</v>
      </c>
      <c r="O2535" s="11" t="s">
        <v>35</v>
      </c>
      <c r="P2535" s="11" t="s">
        <v>95</v>
      </c>
      <c r="Q2535">
        <v>6085.99</v>
      </c>
      <c r="R2535" s="11" t="s">
        <v>86</v>
      </c>
      <c r="S2535" s="11" t="s">
        <v>95</v>
      </c>
      <c r="T2535">
        <v>24218.45</v>
      </c>
      <c r="U2535">
        <f>SalesLineItems__NO_LOT[[#This Row],[ActualSales]]-SalesLineItems__NO_LOT[[#This Row],[Extended_Cost]]</f>
        <v>235.63</v>
      </c>
      <c r="V2535">
        <f>IFERROR(SalesLineItems__NO_LOT[[#This Row],[Revenue]]/SalesLineItems__NO_LOT[[#This Row],[Extended_Price]],0)</f>
        <v>0.30101688852551162</v>
      </c>
      <c r="W2535" t="str">
        <f>IF(SalesLineItems__NO_LOT[[#This Row],[Revenue]]&lt;0,"Lost on Sale","Normal Revenue")</f>
        <v>Normal Revenue</v>
      </c>
      <c r="X2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35">
        <f>IF(SalesLineItems__NO_LOT[[#This Row],[SOP_Type]]="Return",SalesLineItems__NO_LOT[[#This Row],[Extended_Cost]]*-1,SalesLineItems__NO_LOT[[#This Row],[Extended_Price]])</f>
        <v>782.78</v>
      </c>
      <c r="Z2535">
        <f>MONTH(SalesLineItems__NO_LOT[[#This Row],[Requested_Ship_Date]])</f>
        <v>5</v>
      </c>
      <c r="AA2535">
        <f>YEAR(SalesLineItems__NO_LOT[[#This Row],[Requested_Ship_Date]])</f>
        <v>2020</v>
      </c>
      <c r="AV2535"/>
      <c r="AX2535"/>
      <c r="AZ2535"/>
      <c r="BC2535"/>
      <c r="BF2535"/>
    </row>
    <row r="2536" spans="1:58" x14ac:dyDescent="0.2">
      <c r="A2536" t="s">
        <v>6044</v>
      </c>
      <c r="B2536" s="11" t="s">
        <v>22</v>
      </c>
      <c r="C2536" s="11" t="s">
        <v>6045</v>
      </c>
      <c r="D2536" s="11" t="s">
        <v>1603</v>
      </c>
      <c r="E2536" s="11" t="s">
        <v>1604</v>
      </c>
      <c r="F2536">
        <v>45.32</v>
      </c>
      <c r="G2536" s="11" t="s">
        <v>9</v>
      </c>
      <c r="H2536">
        <v>250.16</v>
      </c>
      <c r="I2536">
        <v>371.62</v>
      </c>
      <c r="J2536">
        <v>5.52</v>
      </c>
      <c r="K2536">
        <v>8.1999999999999993</v>
      </c>
      <c r="L2536" s="11" t="s">
        <v>10</v>
      </c>
      <c r="M2536" s="7">
        <v>43956</v>
      </c>
      <c r="N2536" s="7">
        <v>43956</v>
      </c>
      <c r="O2536" s="11" t="s">
        <v>21</v>
      </c>
      <c r="P2536" s="11" t="s">
        <v>95</v>
      </c>
      <c r="Q2536">
        <v>66678.759999999995</v>
      </c>
      <c r="R2536" s="11" t="s">
        <v>12</v>
      </c>
      <c r="S2536" s="11" t="s">
        <v>95</v>
      </c>
      <c r="T2536">
        <v>2195688.4</v>
      </c>
      <c r="U2536">
        <f>SalesLineItems__NO_LOT[[#This Row],[ActualSales]]-SalesLineItems__NO_LOT[[#This Row],[Extended_Cost]]</f>
        <v>121.46000000000001</v>
      </c>
      <c r="V2536">
        <f>IFERROR(SalesLineItems__NO_LOT[[#This Row],[Revenue]]/SalesLineItems__NO_LOT[[#This Row],[Extended_Price]],0)</f>
        <v>0.32683924438943007</v>
      </c>
      <c r="W2536" t="str">
        <f>IF(SalesLineItems__NO_LOT[[#This Row],[Revenue]]&lt;0,"Lost on Sale","Normal Revenue")</f>
        <v>Normal Revenue</v>
      </c>
      <c r="X2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36">
        <f>IF(SalesLineItems__NO_LOT[[#This Row],[SOP_Type]]="Return",SalesLineItems__NO_LOT[[#This Row],[Extended_Cost]]*-1,SalesLineItems__NO_LOT[[#This Row],[Extended_Price]])</f>
        <v>371.62</v>
      </c>
      <c r="Z2536">
        <f>MONTH(SalesLineItems__NO_LOT[[#This Row],[Requested_Ship_Date]])</f>
        <v>5</v>
      </c>
      <c r="AA2536">
        <f>YEAR(SalesLineItems__NO_LOT[[#This Row],[Requested_Ship_Date]])</f>
        <v>2020</v>
      </c>
      <c r="AV2536"/>
      <c r="AX2536"/>
      <c r="AZ2536"/>
      <c r="BC2536"/>
      <c r="BF2536"/>
    </row>
    <row r="2537" spans="1:58" x14ac:dyDescent="0.2">
      <c r="A2537" t="s">
        <v>6046</v>
      </c>
      <c r="B2537" s="11" t="s">
        <v>22</v>
      </c>
      <c r="C2537" s="11" t="s">
        <v>6045</v>
      </c>
      <c r="D2537" s="11" t="s">
        <v>6047</v>
      </c>
      <c r="E2537" s="11" t="s">
        <v>6048</v>
      </c>
      <c r="F2537">
        <v>68</v>
      </c>
      <c r="G2537" s="11" t="s">
        <v>9</v>
      </c>
      <c r="H2537">
        <v>436.56</v>
      </c>
      <c r="I2537">
        <v>639.20000000000005</v>
      </c>
      <c r="J2537">
        <v>6.42</v>
      </c>
      <c r="K2537">
        <v>9.4</v>
      </c>
      <c r="L2537" s="11" t="s">
        <v>10</v>
      </c>
      <c r="M2537" s="7">
        <v>43956</v>
      </c>
      <c r="N2537" s="7">
        <v>43956</v>
      </c>
      <c r="O2537" s="11" t="s">
        <v>21</v>
      </c>
      <c r="P2537" s="11" t="s">
        <v>95</v>
      </c>
      <c r="Q2537">
        <v>66678.759999999995</v>
      </c>
      <c r="R2537" s="11" t="s">
        <v>12</v>
      </c>
      <c r="S2537" s="11" t="s">
        <v>95</v>
      </c>
      <c r="T2537">
        <v>2195688.4</v>
      </c>
      <c r="U2537">
        <f>SalesLineItems__NO_LOT[[#This Row],[ActualSales]]-SalesLineItems__NO_LOT[[#This Row],[Extended_Cost]]</f>
        <v>202.64000000000004</v>
      </c>
      <c r="V2537">
        <f>IFERROR(SalesLineItems__NO_LOT[[#This Row],[Revenue]]/SalesLineItems__NO_LOT[[#This Row],[Extended_Price]],0)</f>
        <v>0.31702127659574475</v>
      </c>
      <c r="W2537" t="str">
        <f>IF(SalesLineItems__NO_LOT[[#This Row],[Revenue]]&lt;0,"Lost on Sale","Normal Revenue")</f>
        <v>Normal Revenue</v>
      </c>
      <c r="X2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37">
        <f>IF(SalesLineItems__NO_LOT[[#This Row],[SOP_Type]]="Return",SalesLineItems__NO_LOT[[#This Row],[Extended_Cost]]*-1,SalesLineItems__NO_LOT[[#This Row],[Extended_Price]])</f>
        <v>639.20000000000005</v>
      </c>
      <c r="Z2537">
        <f>MONTH(SalesLineItems__NO_LOT[[#This Row],[Requested_Ship_Date]])</f>
        <v>5</v>
      </c>
      <c r="AA2537">
        <f>YEAR(SalesLineItems__NO_LOT[[#This Row],[Requested_Ship_Date]])</f>
        <v>2020</v>
      </c>
      <c r="AV2537"/>
      <c r="AX2537"/>
      <c r="AZ2537"/>
      <c r="BC2537"/>
      <c r="BF2537"/>
    </row>
    <row r="2538" spans="1:58" x14ac:dyDescent="0.2">
      <c r="A2538" t="s">
        <v>6016</v>
      </c>
      <c r="B2538" s="11" t="s">
        <v>22</v>
      </c>
      <c r="C2538" s="11" t="s">
        <v>6017</v>
      </c>
      <c r="D2538" s="11" t="s">
        <v>6018</v>
      </c>
      <c r="E2538" s="11" t="s">
        <v>6019</v>
      </c>
      <c r="F2538">
        <v>19.64</v>
      </c>
      <c r="G2538" s="11" t="s">
        <v>9</v>
      </c>
      <c r="H2538">
        <v>130.01</v>
      </c>
      <c r="I2538">
        <v>469</v>
      </c>
      <c r="J2538">
        <v>6.62</v>
      </c>
      <c r="K2538">
        <v>23.88</v>
      </c>
      <c r="L2538" s="11" t="s">
        <v>2790</v>
      </c>
      <c r="M2538" s="7">
        <v>43962</v>
      </c>
      <c r="N2538" s="7">
        <v>43962</v>
      </c>
      <c r="O2538" s="11" t="s">
        <v>11</v>
      </c>
      <c r="P2538" s="11" t="s">
        <v>95</v>
      </c>
      <c r="Q2538">
        <v>262.5</v>
      </c>
      <c r="R2538" s="11" t="s">
        <v>52</v>
      </c>
      <c r="S2538" s="11" t="s">
        <v>95</v>
      </c>
      <c r="T2538">
        <v>731.5</v>
      </c>
      <c r="U2538">
        <f>SalesLineItems__NO_LOT[[#This Row],[ActualSales]]-SalesLineItems__NO_LOT[[#This Row],[Extended_Cost]]</f>
        <v>338.99</v>
      </c>
      <c r="V2538">
        <f>IFERROR(SalesLineItems__NO_LOT[[#This Row],[Revenue]]/SalesLineItems__NO_LOT[[#This Row],[Extended_Price]],0)</f>
        <v>0.72279317697228151</v>
      </c>
      <c r="W2538" t="str">
        <f>IF(SalesLineItems__NO_LOT[[#This Row],[Revenue]]&lt;0,"Lost on Sale","Normal Revenue")</f>
        <v>Normal Revenue</v>
      </c>
      <c r="X2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38">
        <f>IF(SalesLineItems__NO_LOT[[#This Row],[SOP_Type]]="Return",SalesLineItems__NO_LOT[[#This Row],[Extended_Cost]]*-1,SalesLineItems__NO_LOT[[#This Row],[Extended_Price]])</f>
        <v>469</v>
      </c>
      <c r="Z2538">
        <f>MONTH(SalesLineItems__NO_LOT[[#This Row],[Requested_Ship_Date]])</f>
        <v>5</v>
      </c>
      <c r="AA2538">
        <f>YEAR(SalesLineItems__NO_LOT[[#This Row],[Requested_Ship_Date]])</f>
        <v>2020</v>
      </c>
      <c r="AV2538"/>
      <c r="AX2538"/>
      <c r="AZ2538"/>
      <c r="BC2538"/>
      <c r="BF2538"/>
    </row>
    <row r="2539" spans="1:58" x14ac:dyDescent="0.2">
      <c r="A2539" t="s">
        <v>6053</v>
      </c>
      <c r="B2539" s="11" t="s">
        <v>22</v>
      </c>
      <c r="C2539" s="11" t="s">
        <v>6054</v>
      </c>
      <c r="D2539" s="11" t="s">
        <v>486</v>
      </c>
      <c r="E2539" s="11" t="s">
        <v>487</v>
      </c>
      <c r="F2539">
        <v>101.4</v>
      </c>
      <c r="G2539" s="11" t="s">
        <v>9</v>
      </c>
      <c r="H2539">
        <v>1622.4</v>
      </c>
      <c r="I2539">
        <v>5874.1</v>
      </c>
      <c r="J2539">
        <v>16</v>
      </c>
      <c r="K2539">
        <v>57.93</v>
      </c>
      <c r="L2539" s="11" t="s">
        <v>488</v>
      </c>
      <c r="M2539" s="7">
        <v>43955</v>
      </c>
      <c r="N2539" s="7">
        <v>43955</v>
      </c>
      <c r="O2539" s="11" t="s">
        <v>11</v>
      </c>
      <c r="P2539" s="11" t="s">
        <v>95</v>
      </c>
      <c r="Q2539">
        <v>4700.78</v>
      </c>
      <c r="R2539" s="11" t="s">
        <v>52</v>
      </c>
      <c r="S2539" s="11" t="s">
        <v>95</v>
      </c>
      <c r="T2539">
        <v>95211.96</v>
      </c>
      <c r="U2539">
        <f>SalesLineItems__NO_LOT[[#This Row],[ActualSales]]-SalesLineItems__NO_LOT[[#This Row],[Extended_Cost]]</f>
        <v>4251.7000000000007</v>
      </c>
      <c r="V2539">
        <f>IFERROR(SalesLineItems__NO_LOT[[#This Row],[Revenue]]/SalesLineItems__NO_LOT[[#This Row],[Extended_Price]],0)</f>
        <v>0.72380449771028765</v>
      </c>
      <c r="W2539" t="str">
        <f>IF(SalesLineItems__NO_LOT[[#This Row],[Revenue]]&lt;0,"Lost on Sale","Normal Revenue")</f>
        <v>Normal Revenue</v>
      </c>
      <c r="X2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39">
        <f>IF(SalesLineItems__NO_LOT[[#This Row],[SOP_Type]]="Return",SalesLineItems__NO_LOT[[#This Row],[Extended_Cost]]*-1,SalesLineItems__NO_LOT[[#This Row],[Extended_Price]])</f>
        <v>5874.1</v>
      </c>
      <c r="Z2539">
        <f>MONTH(SalesLineItems__NO_LOT[[#This Row],[Requested_Ship_Date]])</f>
        <v>5</v>
      </c>
      <c r="AA2539">
        <f>YEAR(SalesLineItems__NO_LOT[[#This Row],[Requested_Ship_Date]])</f>
        <v>2020</v>
      </c>
      <c r="AV2539"/>
      <c r="AX2539"/>
      <c r="AZ2539"/>
      <c r="BC2539"/>
      <c r="BF2539"/>
    </row>
    <row r="2540" spans="1:58" x14ac:dyDescent="0.2">
      <c r="A2540" t="s">
        <v>6055</v>
      </c>
      <c r="B2540" s="11" t="s">
        <v>22</v>
      </c>
      <c r="C2540" s="11" t="s">
        <v>6054</v>
      </c>
      <c r="D2540" s="11" t="s">
        <v>13</v>
      </c>
      <c r="E2540" s="11" t="s">
        <v>14</v>
      </c>
      <c r="F2540">
        <v>1</v>
      </c>
      <c r="G2540" s="11" t="s">
        <v>15</v>
      </c>
      <c r="H2540">
        <v>0</v>
      </c>
      <c r="I2540">
        <v>1.5</v>
      </c>
      <c r="J2540">
        <v>0</v>
      </c>
      <c r="K2540">
        <v>1.5</v>
      </c>
      <c r="L2540" s="11" t="s">
        <v>488</v>
      </c>
      <c r="M2540" s="7">
        <v>43955</v>
      </c>
      <c r="N2540" s="7">
        <v>43955</v>
      </c>
      <c r="O2540" s="11" t="s">
        <v>16</v>
      </c>
      <c r="P2540" s="11" t="s">
        <v>95</v>
      </c>
      <c r="Q2540">
        <v>4700.78</v>
      </c>
      <c r="R2540" s="11" t="s">
        <v>52</v>
      </c>
      <c r="S2540" s="11" t="s">
        <v>95</v>
      </c>
      <c r="T2540">
        <v>95211.96</v>
      </c>
      <c r="U2540">
        <f>SalesLineItems__NO_LOT[[#This Row],[ActualSales]]-SalesLineItems__NO_LOT[[#This Row],[Extended_Cost]]</f>
        <v>1.5</v>
      </c>
      <c r="V2540">
        <f>IFERROR(SalesLineItems__NO_LOT[[#This Row],[Revenue]]/SalesLineItems__NO_LOT[[#This Row],[Extended_Price]],0)</f>
        <v>1</v>
      </c>
      <c r="W2540" t="str">
        <f>IF(SalesLineItems__NO_LOT[[#This Row],[Revenue]]&lt;0,"Lost on Sale","Normal Revenue")</f>
        <v>Normal Revenue</v>
      </c>
      <c r="X2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40">
        <f>IF(SalesLineItems__NO_LOT[[#This Row],[SOP_Type]]="Return",SalesLineItems__NO_LOT[[#This Row],[Extended_Cost]]*-1,SalesLineItems__NO_LOT[[#This Row],[Extended_Price]])</f>
        <v>1.5</v>
      </c>
      <c r="Z2540">
        <f>MONTH(SalesLineItems__NO_LOT[[#This Row],[Requested_Ship_Date]])</f>
        <v>5</v>
      </c>
      <c r="AA2540">
        <f>YEAR(SalesLineItems__NO_LOT[[#This Row],[Requested_Ship_Date]])</f>
        <v>2020</v>
      </c>
      <c r="AV2540"/>
      <c r="AX2540"/>
      <c r="AZ2540"/>
      <c r="BC2540"/>
      <c r="BF2540"/>
    </row>
    <row r="2541" spans="1:58" x14ac:dyDescent="0.2">
      <c r="A2541" t="s">
        <v>6022</v>
      </c>
      <c r="B2541" s="11" t="s">
        <v>22</v>
      </c>
      <c r="C2541" s="11" t="s">
        <v>6023</v>
      </c>
      <c r="D2541" s="11" t="s">
        <v>418</v>
      </c>
      <c r="E2541" s="11" t="s">
        <v>419</v>
      </c>
      <c r="F2541">
        <v>300</v>
      </c>
      <c r="G2541" s="11" t="s">
        <v>9</v>
      </c>
      <c r="H2541">
        <v>3444</v>
      </c>
      <c r="I2541">
        <v>5220</v>
      </c>
      <c r="J2541">
        <v>11.48</v>
      </c>
      <c r="K2541">
        <v>17.399999999999999</v>
      </c>
      <c r="L2541" s="11" t="s">
        <v>69</v>
      </c>
      <c r="M2541" s="7">
        <v>43959</v>
      </c>
      <c r="N2541" s="7">
        <v>43959</v>
      </c>
      <c r="O2541" s="11" t="s">
        <v>21</v>
      </c>
      <c r="P2541" s="11" t="s">
        <v>95</v>
      </c>
      <c r="Q2541">
        <v>320188.32</v>
      </c>
      <c r="R2541" s="11" t="s">
        <v>52</v>
      </c>
      <c r="S2541" s="11" t="s">
        <v>95</v>
      </c>
      <c r="T2541">
        <v>8464367.5299999993</v>
      </c>
      <c r="U2541">
        <f>SalesLineItems__NO_LOT[[#This Row],[ActualSales]]-SalesLineItems__NO_LOT[[#This Row],[Extended_Cost]]</f>
        <v>1776</v>
      </c>
      <c r="V2541">
        <f>IFERROR(SalesLineItems__NO_LOT[[#This Row],[Revenue]]/SalesLineItems__NO_LOT[[#This Row],[Extended_Price]],0)</f>
        <v>0.34022988505747126</v>
      </c>
      <c r="W2541" t="str">
        <f>IF(SalesLineItems__NO_LOT[[#This Row],[Revenue]]&lt;0,"Lost on Sale","Normal Revenue")</f>
        <v>Normal Revenue</v>
      </c>
      <c r="X2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41">
        <f>IF(SalesLineItems__NO_LOT[[#This Row],[SOP_Type]]="Return",SalesLineItems__NO_LOT[[#This Row],[Extended_Cost]]*-1,SalesLineItems__NO_LOT[[#This Row],[Extended_Price]])</f>
        <v>5220</v>
      </c>
      <c r="Z2541">
        <f>MONTH(SalesLineItems__NO_LOT[[#This Row],[Requested_Ship_Date]])</f>
        <v>5</v>
      </c>
      <c r="AA2541">
        <f>YEAR(SalesLineItems__NO_LOT[[#This Row],[Requested_Ship_Date]])</f>
        <v>2020</v>
      </c>
      <c r="AV2541"/>
      <c r="AX2541"/>
      <c r="AZ2541"/>
      <c r="BC2541"/>
      <c r="BF2541"/>
    </row>
    <row r="2542" spans="1:58" x14ac:dyDescent="0.2">
      <c r="A2542" t="s">
        <v>6024</v>
      </c>
      <c r="B2542" s="11" t="s">
        <v>22</v>
      </c>
      <c r="C2542" s="11" t="s">
        <v>6023</v>
      </c>
      <c r="D2542" s="11" t="s">
        <v>412</v>
      </c>
      <c r="E2542" s="11" t="s">
        <v>413</v>
      </c>
      <c r="F2542">
        <v>200</v>
      </c>
      <c r="G2542" s="11" t="s">
        <v>9</v>
      </c>
      <c r="H2542">
        <v>1606</v>
      </c>
      <c r="I2542">
        <v>2466</v>
      </c>
      <c r="J2542">
        <v>8.0299999999999994</v>
      </c>
      <c r="K2542">
        <v>12.33</v>
      </c>
      <c r="L2542" s="11" t="s">
        <v>69</v>
      </c>
      <c r="M2542" s="7">
        <v>43959</v>
      </c>
      <c r="N2542" s="7">
        <v>43959</v>
      </c>
      <c r="O2542" s="11" t="s">
        <v>21</v>
      </c>
      <c r="P2542" s="11" t="s">
        <v>95</v>
      </c>
      <c r="Q2542">
        <v>320188.32</v>
      </c>
      <c r="R2542" s="11" t="s">
        <v>52</v>
      </c>
      <c r="S2542" s="11" t="s">
        <v>95</v>
      </c>
      <c r="T2542">
        <v>8464367.5299999993</v>
      </c>
      <c r="U2542">
        <f>SalesLineItems__NO_LOT[[#This Row],[ActualSales]]-SalesLineItems__NO_LOT[[#This Row],[Extended_Cost]]</f>
        <v>860</v>
      </c>
      <c r="V2542">
        <f>IFERROR(SalesLineItems__NO_LOT[[#This Row],[Revenue]]/SalesLineItems__NO_LOT[[#This Row],[Extended_Price]],0)</f>
        <v>0.34874290348742903</v>
      </c>
      <c r="W2542" t="str">
        <f>IF(SalesLineItems__NO_LOT[[#This Row],[Revenue]]&lt;0,"Lost on Sale","Normal Revenue")</f>
        <v>Normal Revenue</v>
      </c>
      <c r="X2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42">
        <f>IF(SalesLineItems__NO_LOT[[#This Row],[SOP_Type]]="Return",SalesLineItems__NO_LOT[[#This Row],[Extended_Cost]]*-1,SalesLineItems__NO_LOT[[#This Row],[Extended_Price]])</f>
        <v>2466</v>
      </c>
      <c r="Z2542">
        <f>MONTH(SalesLineItems__NO_LOT[[#This Row],[Requested_Ship_Date]])</f>
        <v>5</v>
      </c>
      <c r="AA2542">
        <f>YEAR(SalesLineItems__NO_LOT[[#This Row],[Requested_Ship_Date]])</f>
        <v>2020</v>
      </c>
      <c r="AV2542"/>
      <c r="AX2542"/>
      <c r="AZ2542"/>
      <c r="BC2542"/>
      <c r="BF2542"/>
    </row>
    <row r="2543" spans="1:58" x14ac:dyDescent="0.2">
      <c r="A2543" t="s">
        <v>6025</v>
      </c>
      <c r="B2543" s="11" t="s">
        <v>22</v>
      </c>
      <c r="C2543" s="11" t="s">
        <v>6023</v>
      </c>
      <c r="D2543" s="11" t="s">
        <v>32</v>
      </c>
      <c r="E2543" s="11" t="s">
        <v>33</v>
      </c>
      <c r="F2543">
        <v>72.180000000000007</v>
      </c>
      <c r="G2543" s="11" t="s">
        <v>9</v>
      </c>
      <c r="H2543">
        <v>170.34</v>
      </c>
      <c r="I2543">
        <v>224.48</v>
      </c>
      <c r="J2543">
        <v>2.36</v>
      </c>
      <c r="K2543">
        <v>3.11</v>
      </c>
      <c r="L2543" s="11" t="s">
        <v>69</v>
      </c>
      <c r="M2543" s="7">
        <v>43959</v>
      </c>
      <c r="N2543" s="7">
        <v>43959</v>
      </c>
      <c r="O2543" s="11" t="s">
        <v>35</v>
      </c>
      <c r="P2543" s="11" t="s">
        <v>95</v>
      </c>
      <c r="Q2543">
        <v>320188.32</v>
      </c>
      <c r="R2543" s="11" t="s">
        <v>52</v>
      </c>
      <c r="S2543" s="11" t="s">
        <v>95</v>
      </c>
      <c r="T2543">
        <v>8464367.5299999993</v>
      </c>
      <c r="U2543">
        <f>SalesLineItems__NO_LOT[[#This Row],[ActualSales]]-SalesLineItems__NO_LOT[[#This Row],[Extended_Cost]]</f>
        <v>54.139999999999986</v>
      </c>
      <c r="V2543">
        <f>IFERROR(SalesLineItems__NO_LOT[[#This Row],[Revenue]]/SalesLineItems__NO_LOT[[#This Row],[Extended_Price]],0)</f>
        <v>0.2411796151104775</v>
      </c>
      <c r="W2543" t="str">
        <f>IF(SalesLineItems__NO_LOT[[#This Row],[Revenue]]&lt;0,"Lost on Sale","Normal Revenue")</f>
        <v>Normal Revenue</v>
      </c>
      <c r="X2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43">
        <f>IF(SalesLineItems__NO_LOT[[#This Row],[SOP_Type]]="Return",SalesLineItems__NO_LOT[[#This Row],[Extended_Cost]]*-1,SalesLineItems__NO_LOT[[#This Row],[Extended_Price]])</f>
        <v>224.48</v>
      </c>
      <c r="Z2543">
        <f>MONTH(SalesLineItems__NO_LOT[[#This Row],[Requested_Ship_Date]])</f>
        <v>5</v>
      </c>
      <c r="AA2543">
        <f>YEAR(SalesLineItems__NO_LOT[[#This Row],[Requested_Ship_Date]])</f>
        <v>2020</v>
      </c>
      <c r="AV2543"/>
      <c r="AX2543"/>
      <c r="AZ2543"/>
      <c r="BC2543"/>
      <c r="BF2543"/>
    </row>
    <row r="2544" spans="1:58" x14ac:dyDescent="0.2">
      <c r="A2544" t="s">
        <v>6026</v>
      </c>
      <c r="B2544" s="11" t="s">
        <v>22</v>
      </c>
      <c r="C2544" s="11" t="s">
        <v>6027</v>
      </c>
      <c r="D2544" s="11" t="s">
        <v>66</v>
      </c>
      <c r="E2544" s="11" t="s">
        <v>67</v>
      </c>
      <c r="F2544">
        <v>2000</v>
      </c>
      <c r="G2544" s="11" t="s">
        <v>68</v>
      </c>
      <c r="H2544">
        <v>27432.97</v>
      </c>
      <c r="I2544">
        <v>29120</v>
      </c>
      <c r="J2544">
        <v>13.72</v>
      </c>
      <c r="K2544">
        <v>14.56</v>
      </c>
      <c r="L2544" s="11" t="s">
        <v>69</v>
      </c>
      <c r="M2544" s="7">
        <v>43959</v>
      </c>
      <c r="N2544" s="7">
        <v>43959</v>
      </c>
      <c r="O2544" s="11" t="s">
        <v>70</v>
      </c>
      <c r="P2544" s="11" t="s">
        <v>95</v>
      </c>
      <c r="Q2544">
        <v>320188.32</v>
      </c>
      <c r="R2544" s="11" t="s">
        <v>52</v>
      </c>
      <c r="S2544" s="11" t="s">
        <v>95</v>
      </c>
      <c r="T2544">
        <v>8464367.5299999993</v>
      </c>
      <c r="U2544">
        <f>SalesLineItems__NO_LOT[[#This Row],[ActualSales]]-SalesLineItems__NO_LOT[[#This Row],[Extended_Cost]]</f>
        <v>1687.0299999999988</v>
      </c>
      <c r="V2544">
        <f>IFERROR(SalesLineItems__NO_LOT[[#This Row],[Revenue]]/SalesLineItems__NO_LOT[[#This Row],[Extended_Price]],0)</f>
        <v>5.7933722527472489E-2</v>
      </c>
      <c r="W2544" t="str">
        <f>IF(SalesLineItems__NO_LOT[[#This Row],[Revenue]]&lt;0,"Lost on Sale","Normal Revenue")</f>
        <v>Normal Revenue</v>
      </c>
      <c r="X2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44">
        <f>IF(SalesLineItems__NO_LOT[[#This Row],[SOP_Type]]="Return",SalesLineItems__NO_LOT[[#This Row],[Extended_Cost]]*-1,SalesLineItems__NO_LOT[[#This Row],[Extended_Price]])</f>
        <v>29120</v>
      </c>
      <c r="Z2544">
        <f>MONTH(SalesLineItems__NO_LOT[[#This Row],[Requested_Ship_Date]])</f>
        <v>5</v>
      </c>
      <c r="AA2544">
        <f>YEAR(SalesLineItems__NO_LOT[[#This Row],[Requested_Ship_Date]])</f>
        <v>2020</v>
      </c>
      <c r="AV2544"/>
      <c r="AX2544"/>
      <c r="AZ2544"/>
      <c r="BC2544"/>
      <c r="BF2544"/>
    </row>
    <row r="2545" spans="1:58" x14ac:dyDescent="0.2">
      <c r="A2545" t="s">
        <v>6028</v>
      </c>
      <c r="B2545" s="11" t="s">
        <v>22</v>
      </c>
      <c r="C2545" s="11" t="s">
        <v>6027</v>
      </c>
      <c r="D2545" s="11" t="s">
        <v>13</v>
      </c>
      <c r="E2545" s="11" t="s">
        <v>14</v>
      </c>
      <c r="F2545">
        <v>1</v>
      </c>
      <c r="G2545" s="11" t="s">
        <v>15</v>
      </c>
      <c r="H2545">
        <v>0</v>
      </c>
      <c r="I2545">
        <v>1.5</v>
      </c>
      <c r="J2545">
        <v>0</v>
      </c>
      <c r="K2545">
        <v>1.5</v>
      </c>
      <c r="L2545" s="11" t="s">
        <v>69</v>
      </c>
      <c r="M2545" s="7">
        <v>43959</v>
      </c>
      <c r="N2545" s="7">
        <v>43959</v>
      </c>
      <c r="O2545" s="11" t="s">
        <v>16</v>
      </c>
      <c r="P2545" s="11" t="s">
        <v>95</v>
      </c>
      <c r="Q2545">
        <v>320188.32</v>
      </c>
      <c r="R2545" s="11" t="s">
        <v>52</v>
      </c>
      <c r="S2545" s="11" t="s">
        <v>95</v>
      </c>
      <c r="T2545">
        <v>8464367.5299999993</v>
      </c>
      <c r="U2545">
        <f>SalesLineItems__NO_LOT[[#This Row],[ActualSales]]-SalesLineItems__NO_LOT[[#This Row],[Extended_Cost]]</f>
        <v>1.5</v>
      </c>
      <c r="V2545">
        <f>IFERROR(SalesLineItems__NO_LOT[[#This Row],[Revenue]]/SalesLineItems__NO_LOT[[#This Row],[Extended_Price]],0)</f>
        <v>1</v>
      </c>
      <c r="W2545" t="str">
        <f>IF(SalesLineItems__NO_LOT[[#This Row],[Revenue]]&lt;0,"Lost on Sale","Normal Revenue")</f>
        <v>Normal Revenue</v>
      </c>
      <c r="X2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45">
        <f>IF(SalesLineItems__NO_LOT[[#This Row],[SOP_Type]]="Return",SalesLineItems__NO_LOT[[#This Row],[Extended_Cost]]*-1,SalesLineItems__NO_LOT[[#This Row],[Extended_Price]])</f>
        <v>1.5</v>
      </c>
      <c r="Z2545">
        <f>MONTH(SalesLineItems__NO_LOT[[#This Row],[Requested_Ship_Date]])</f>
        <v>5</v>
      </c>
      <c r="AA2545">
        <f>YEAR(SalesLineItems__NO_LOT[[#This Row],[Requested_Ship_Date]])</f>
        <v>2020</v>
      </c>
      <c r="AV2545"/>
      <c r="AX2545"/>
      <c r="AZ2545"/>
      <c r="BC2545"/>
      <c r="BF2545"/>
    </row>
    <row r="2546" spans="1:58" x14ac:dyDescent="0.2">
      <c r="A2546" t="s">
        <v>6029</v>
      </c>
      <c r="B2546" s="11" t="s">
        <v>22</v>
      </c>
      <c r="C2546" s="11" t="s">
        <v>6030</v>
      </c>
      <c r="D2546" s="11" t="s">
        <v>427</v>
      </c>
      <c r="E2546" s="11" t="s">
        <v>428</v>
      </c>
      <c r="F2546">
        <v>2003.12</v>
      </c>
      <c r="G2546" s="11" t="s">
        <v>9</v>
      </c>
      <c r="H2546">
        <v>10309.93</v>
      </c>
      <c r="I2546">
        <v>11718.25</v>
      </c>
      <c r="J2546">
        <v>5.15</v>
      </c>
      <c r="K2546">
        <v>5.85</v>
      </c>
      <c r="L2546" s="11" t="s">
        <v>69</v>
      </c>
      <c r="M2546" s="7">
        <v>43959</v>
      </c>
      <c r="N2546" s="7">
        <v>43959</v>
      </c>
      <c r="O2546" s="11" t="s">
        <v>40</v>
      </c>
      <c r="P2546" s="11" t="s">
        <v>95</v>
      </c>
      <c r="Q2546">
        <v>320188.32</v>
      </c>
      <c r="R2546" s="11" t="s">
        <v>52</v>
      </c>
      <c r="S2546" s="11" t="s">
        <v>95</v>
      </c>
      <c r="T2546">
        <v>8464367.5299999993</v>
      </c>
      <c r="U2546">
        <f>SalesLineItems__NO_LOT[[#This Row],[ActualSales]]-SalesLineItems__NO_LOT[[#This Row],[Extended_Cost]]</f>
        <v>1408.3199999999997</v>
      </c>
      <c r="V2546">
        <f>IFERROR(SalesLineItems__NO_LOT[[#This Row],[Revenue]]/SalesLineItems__NO_LOT[[#This Row],[Extended_Price]],0)</f>
        <v>0.1201817677554242</v>
      </c>
      <c r="W2546" t="str">
        <f>IF(SalesLineItems__NO_LOT[[#This Row],[Revenue]]&lt;0,"Lost on Sale","Normal Revenue")</f>
        <v>Normal Revenue</v>
      </c>
      <c r="X2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46">
        <f>IF(SalesLineItems__NO_LOT[[#This Row],[SOP_Type]]="Return",SalesLineItems__NO_LOT[[#This Row],[Extended_Cost]]*-1,SalesLineItems__NO_LOT[[#This Row],[Extended_Price]])</f>
        <v>11718.25</v>
      </c>
      <c r="Z2546">
        <f>MONTH(SalesLineItems__NO_LOT[[#This Row],[Requested_Ship_Date]])</f>
        <v>5</v>
      </c>
      <c r="AA2546">
        <f>YEAR(SalesLineItems__NO_LOT[[#This Row],[Requested_Ship_Date]])</f>
        <v>2020</v>
      </c>
      <c r="AV2546"/>
      <c r="AX2546"/>
      <c r="AZ2546"/>
      <c r="BC2546"/>
      <c r="BF2546"/>
    </row>
    <row r="2547" spans="1:58" x14ac:dyDescent="0.2">
      <c r="A2547" t="s">
        <v>6031</v>
      </c>
      <c r="B2547" s="11" t="s">
        <v>22</v>
      </c>
      <c r="C2547" s="11" t="s">
        <v>6030</v>
      </c>
      <c r="D2547" s="11" t="s">
        <v>13</v>
      </c>
      <c r="E2547" s="11" t="s">
        <v>14</v>
      </c>
      <c r="F2547">
        <v>1</v>
      </c>
      <c r="G2547" s="11" t="s">
        <v>15</v>
      </c>
      <c r="H2547">
        <v>0</v>
      </c>
      <c r="I2547">
        <v>1.5</v>
      </c>
      <c r="J2547">
        <v>0</v>
      </c>
      <c r="K2547">
        <v>1.5</v>
      </c>
      <c r="L2547" s="11" t="s">
        <v>69</v>
      </c>
      <c r="M2547" s="7">
        <v>43959</v>
      </c>
      <c r="N2547" s="7">
        <v>43959</v>
      </c>
      <c r="O2547" s="11" t="s">
        <v>16</v>
      </c>
      <c r="P2547" s="11" t="s">
        <v>95</v>
      </c>
      <c r="Q2547">
        <v>320188.32</v>
      </c>
      <c r="R2547" s="11" t="s">
        <v>52</v>
      </c>
      <c r="S2547" s="11" t="s">
        <v>95</v>
      </c>
      <c r="T2547">
        <v>8464367.5299999993</v>
      </c>
      <c r="U2547">
        <f>SalesLineItems__NO_LOT[[#This Row],[ActualSales]]-SalesLineItems__NO_LOT[[#This Row],[Extended_Cost]]</f>
        <v>1.5</v>
      </c>
      <c r="V2547">
        <f>IFERROR(SalesLineItems__NO_LOT[[#This Row],[Revenue]]/SalesLineItems__NO_LOT[[#This Row],[Extended_Price]],0)</f>
        <v>1</v>
      </c>
      <c r="W2547" t="str">
        <f>IF(SalesLineItems__NO_LOT[[#This Row],[Revenue]]&lt;0,"Lost on Sale","Normal Revenue")</f>
        <v>Normal Revenue</v>
      </c>
      <c r="X2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47">
        <f>IF(SalesLineItems__NO_LOT[[#This Row],[SOP_Type]]="Return",SalesLineItems__NO_LOT[[#This Row],[Extended_Cost]]*-1,SalesLineItems__NO_LOT[[#This Row],[Extended_Price]])</f>
        <v>1.5</v>
      </c>
      <c r="Z2547">
        <f>MONTH(SalesLineItems__NO_LOT[[#This Row],[Requested_Ship_Date]])</f>
        <v>5</v>
      </c>
      <c r="AA2547">
        <f>YEAR(SalesLineItems__NO_LOT[[#This Row],[Requested_Ship_Date]])</f>
        <v>2020</v>
      </c>
      <c r="AV2547"/>
      <c r="AX2547"/>
      <c r="AZ2547"/>
      <c r="BC2547"/>
      <c r="BF2547"/>
    </row>
    <row r="2548" spans="1:58" x14ac:dyDescent="0.2">
      <c r="A2548" t="s">
        <v>8294</v>
      </c>
      <c r="B2548" s="11" t="s">
        <v>22</v>
      </c>
      <c r="C2548" s="11" t="s">
        <v>8295</v>
      </c>
      <c r="D2548" s="11" t="s">
        <v>177</v>
      </c>
      <c r="E2548" s="11" t="s">
        <v>178</v>
      </c>
      <c r="F2548">
        <v>500</v>
      </c>
      <c r="G2548" s="11" t="s">
        <v>9</v>
      </c>
      <c r="H2548">
        <v>2235</v>
      </c>
      <c r="I2548">
        <v>2285</v>
      </c>
      <c r="J2548">
        <v>4.47</v>
      </c>
      <c r="K2548">
        <v>4.57</v>
      </c>
      <c r="L2548" s="11" t="s">
        <v>69</v>
      </c>
      <c r="M2548" s="7">
        <v>43630</v>
      </c>
      <c r="N2548" s="7">
        <v>43630</v>
      </c>
      <c r="O2548" s="11" t="s">
        <v>21</v>
      </c>
      <c r="P2548" s="11" t="s">
        <v>95</v>
      </c>
      <c r="Q2548">
        <v>320188.32</v>
      </c>
      <c r="R2548" s="11" t="s">
        <v>52</v>
      </c>
      <c r="S2548" s="11" t="s">
        <v>95</v>
      </c>
      <c r="T2548">
        <v>8464367.5299999993</v>
      </c>
      <c r="U2548">
        <f>SalesLineItems__NO_LOT[[#This Row],[ActualSales]]-SalesLineItems__NO_LOT[[#This Row],[Extended_Cost]]</f>
        <v>50</v>
      </c>
      <c r="V2548">
        <f>IFERROR(SalesLineItems__NO_LOT[[#This Row],[Revenue]]/SalesLineItems__NO_LOT[[#This Row],[Extended_Price]],0)</f>
        <v>2.1881838074398249E-2</v>
      </c>
      <c r="W2548" t="str">
        <f>IF(SalesLineItems__NO_LOT[[#This Row],[Revenue]]&lt;0,"Lost on Sale","Normal Revenue")</f>
        <v>Normal Revenue</v>
      </c>
      <c r="X2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48">
        <f>IF(SalesLineItems__NO_LOT[[#This Row],[SOP_Type]]="Return",SalesLineItems__NO_LOT[[#This Row],[Extended_Cost]]*-1,SalesLineItems__NO_LOT[[#This Row],[Extended_Price]])</f>
        <v>2285</v>
      </c>
      <c r="Z2548">
        <f>MONTH(SalesLineItems__NO_LOT[[#This Row],[Requested_Ship_Date]])</f>
        <v>6</v>
      </c>
      <c r="AA2548">
        <f>YEAR(SalesLineItems__NO_LOT[[#This Row],[Requested_Ship_Date]])</f>
        <v>2019</v>
      </c>
      <c r="AV2548"/>
      <c r="AX2548"/>
      <c r="AZ2548"/>
      <c r="BC2548"/>
      <c r="BF2548"/>
    </row>
    <row r="2549" spans="1:58" x14ac:dyDescent="0.2">
      <c r="A2549" t="s">
        <v>8296</v>
      </c>
      <c r="B2549" s="11" t="s">
        <v>22</v>
      </c>
      <c r="C2549" s="11" t="s">
        <v>8297</v>
      </c>
      <c r="D2549" s="11" t="s">
        <v>66</v>
      </c>
      <c r="E2549" s="11" t="s">
        <v>67</v>
      </c>
      <c r="F2549">
        <v>2000</v>
      </c>
      <c r="G2549" s="11" t="s">
        <v>68</v>
      </c>
      <c r="H2549">
        <v>28220.93</v>
      </c>
      <c r="I2549">
        <v>29120</v>
      </c>
      <c r="J2549">
        <v>14.11</v>
      </c>
      <c r="K2549">
        <v>14.56</v>
      </c>
      <c r="L2549" s="11" t="s">
        <v>69</v>
      </c>
      <c r="M2549" s="7">
        <v>43630</v>
      </c>
      <c r="N2549" s="7">
        <v>43630</v>
      </c>
      <c r="O2549" s="11" t="s">
        <v>70</v>
      </c>
      <c r="P2549" s="11" t="s">
        <v>95</v>
      </c>
      <c r="Q2549">
        <v>320188.32</v>
      </c>
      <c r="R2549" s="11" t="s">
        <v>52</v>
      </c>
      <c r="S2549" s="11" t="s">
        <v>95</v>
      </c>
      <c r="T2549">
        <v>8464367.5299999993</v>
      </c>
      <c r="U2549">
        <f>SalesLineItems__NO_LOT[[#This Row],[ActualSales]]-SalesLineItems__NO_LOT[[#This Row],[Extended_Cost]]</f>
        <v>899.06999999999971</v>
      </c>
      <c r="V2549">
        <f>IFERROR(SalesLineItems__NO_LOT[[#This Row],[Revenue]]/SalesLineItems__NO_LOT[[#This Row],[Extended_Price]],0)</f>
        <v>3.0874656593406585E-2</v>
      </c>
      <c r="W2549" t="str">
        <f>IF(SalesLineItems__NO_LOT[[#This Row],[Revenue]]&lt;0,"Lost on Sale","Normal Revenue")</f>
        <v>Normal Revenue</v>
      </c>
      <c r="X2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49">
        <f>IF(SalesLineItems__NO_LOT[[#This Row],[SOP_Type]]="Return",SalesLineItems__NO_LOT[[#This Row],[Extended_Cost]]*-1,SalesLineItems__NO_LOT[[#This Row],[Extended_Price]])</f>
        <v>29120</v>
      </c>
      <c r="Z2549">
        <f>MONTH(SalesLineItems__NO_LOT[[#This Row],[Requested_Ship_Date]])</f>
        <v>6</v>
      </c>
      <c r="AA2549">
        <f>YEAR(SalesLineItems__NO_LOT[[#This Row],[Requested_Ship_Date]])</f>
        <v>2019</v>
      </c>
      <c r="AV2549"/>
      <c r="AX2549"/>
      <c r="AZ2549"/>
      <c r="BC2549"/>
      <c r="BF2549"/>
    </row>
    <row r="2550" spans="1:58" x14ac:dyDescent="0.2">
      <c r="A2550" t="s">
        <v>8298</v>
      </c>
      <c r="B2550" s="11" t="s">
        <v>22</v>
      </c>
      <c r="C2550" s="11" t="s">
        <v>8297</v>
      </c>
      <c r="D2550" s="11" t="s">
        <v>13</v>
      </c>
      <c r="E2550" s="11" t="s">
        <v>14</v>
      </c>
      <c r="F2550">
        <v>1</v>
      </c>
      <c r="G2550" s="11" t="s">
        <v>15</v>
      </c>
      <c r="H2550">
        <v>0</v>
      </c>
      <c r="I2550">
        <v>1.5</v>
      </c>
      <c r="J2550">
        <v>0</v>
      </c>
      <c r="K2550">
        <v>1.5</v>
      </c>
      <c r="L2550" s="11" t="s">
        <v>69</v>
      </c>
      <c r="M2550" s="7">
        <v>43630</v>
      </c>
      <c r="N2550" s="7">
        <v>43630</v>
      </c>
      <c r="O2550" s="11" t="s">
        <v>16</v>
      </c>
      <c r="P2550" s="11" t="s">
        <v>95</v>
      </c>
      <c r="Q2550">
        <v>320188.32</v>
      </c>
      <c r="R2550" s="11" t="s">
        <v>52</v>
      </c>
      <c r="S2550" s="11" t="s">
        <v>95</v>
      </c>
      <c r="T2550">
        <v>8464367.5299999993</v>
      </c>
      <c r="U2550">
        <f>SalesLineItems__NO_LOT[[#This Row],[ActualSales]]-SalesLineItems__NO_LOT[[#This Row],[Extended_Cost]]</f>
        <v>1.5</v>
      </c>
      <c r="V2550">
        <f>IFERROR(SalesLineItems__NO_LOT[[#This Row],[Revenue]]/SalesLineItems__NO_LOT[[#This Row],[Extended_Price]],0)</f>
        <v>1</v>
      </c>
      <c r="W2550" t="str">
        <f>IF(SalesLineItems__NO_LOT[[#This Row],[Revenue]]&lt;0,"Lost on Sale","Normal Revenue")</f>
        <v>Normal Revenue</v>
      </c>
      <c r="X2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0">
        <f>IF(SalesLineItems__NO_LOT[[#This Row],[SOP_Type]]="Return",SalesLineItems__NO_LOT[[#This Row],[Extended_Cost]]*-1,SalesLineItems__NO_LOT[[#This Row],[Extended_Price]])</f>
        <v>1.5</v>
      </c>
      <c r="Z2550">
        <f>MONTH(SalesLineItems__NO_LOT[[#This Row],[Requested_Ship_Date]])</f>
        <v>6</v>
      </c>
      <c r="AA2550">
        <f>YEAR(SalesLineItems__NO_LOT[[#This Row],[Requested_Ship_Date]])</f>
        <v>2019</v>
      </c>
      <c r="AV2550"/>
      <c r="AX2550"/>
      <c r="AZ2550"/>
      <c r="BC2550"/>
      <c r="BF2550"/>
    </row>
    <row r="2551" spans="1:58" x14ac:dyDescent="0.2">
      <c r="A2551" t="s">
        <v>8299</v>
      </c>
      <c r="B2551" s="11" t="s">
        <v>22</v>
      </c>
      <c r="C2551" s="11" t="s">
        <v>8300</v>
      </c>
      <c r="D2551" s="11" t="s">
        <v>700</v>
      </c>
      <c r="E2551" s="11" t="s">
        <v>8</v>
      </c>
      <c r="F2551">
        <v>83.25</v>
      </c>
      <c r="G2551" s="11" t="s">
        <v>9</v>
      </c>
      <c r="H2551">
        <v>914.91</v>
      </c>
      <c r="I2551">
        <v>2002.16</v>
      </c>
      <c r="J2551">
        <v>10.99</v>
      </c>
      <c r="K2551">
        <v>24.05</v>
      </c>
      <c r="L2551" s="11" t="s">
        <v>69</v>
      </c>
      <c r="M2551" s="7">
        <v>43630</v>
      </c>
      <c r="N2551" s="7">
        <v>43630</v>
      </c>
      <c r="O2551" s="11" t="s">
        <v>11</v>
      </c>
      <c r="P2551" s="11" t="s">
        <v>95</v>
      </c>
      <c r="Q2551">
        <v>320188.32</v>
      </c>
      <c r="R2551" s="11" t="s">
        <v>52</v>
      </c>
      <c r="S2551" s="11" t="s">
        <v>95</v>
      </c>
      <c r="T2551">
        <v>8464367.5299999993</v>
      </c>
      <c r="U2551">
        <f>SalesLineItems__NO_LOT[[#This Row],[ActualSales]]-SalesLineItems__NO_LOT[[#This Row],[Extended_Cost]]</f>
        <v>1087.25</v>
      </c>
      <c r="V2551">
        <f>IFERROR(SalesLineItems__NO_LOT[[#This Row],[Revenue]]/SalesLineItems__NO_LOT[[#This Row],[Extended_Price]],0)</f>
        <v>0.54303851840012785</v>
      </c>
      <c r="W2551" t="str">
        <f>IF(SalesLineItems__NO_LOT[[#This Row],[Revenue]]&lt;0,"Lost on Sale","Normal Revenue")</f>
        <v>Normal Revenue</v>
      </c>
      <c r="X2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1">
        <f>IF(SalesLineItems__NO_LOT[[#This Row],[SOP_Type]]="Return",SalesLineItems__NO_LOT[[#This Row],[Extended_Cost]]*-1,SalesLineItems__NO_LOT[[#This Row],[Extended_Price]])</f>
        <v>2002.16</v>
      </c>
      <c r="Z2551">
        <f>MONTH(SalesLineItems__NO_LOT[[#This Row],[Requested_Ship_Date]])</f>
        <v>6</v>
      </c>
      <c r="AA2551">
        <f>YEAR(SalesLineItems__NO_LOT[[#This Row],[Requested_Ship_Date]])</f>
        <v>2019</v>
      </c>
      <c r="AV2551"/>
      <c r="AX2551"/>
      <c r="AZ2551"/>
      <c r="BC2551"/>
      <c r="BF2551"/>
    </row>
    <row r="2552" spans="1:58" x14ac:dyDescent="0.2">
      <c r="A2552" t="s">
        <v>8301</v>
      </c>
      <c r="B2552" s="11" t="s">
        <v>22</v>
      </c>
      <c r="C2552" s="11" t="s">
        <v>8300</v>
      </c>
      <c r="D2552" s="11" t="s">
        <v>13</v>
      </c>
      <c r="E2552" s="11" t="s">
        <v>14</v>
      </c>
      <c r="F2552">
        <v>1</v>
      </c>
      <c r="G2552" s="11" t="s">
        <v>15</v>
      </c>
      <c r="H2552">
        <v>0</v>
      </c>
      <c r="I2552">
        <v>1.5</v>
      </c>
      <c r="J2552">
        <v>0</v>
      </c>
      <c r="K2552">
        <v>1.5</v>
      </c>
      <c r="L2552" s="11" t="s">
        <v>69</v>
      </c>
      <c r="M2552" s="7">
        <v>43630</v>
      </c>
      <c r="N2552" s="7">
        <v>43630</v>
      </c>
      <c r="O2552" s="11" t="s">
        <v>16</v>
      </c>
      <c r="P2552" s="11" t="s">
        <v>95</v>
      </c>
      <c r="Q2552">
        <v>320188.32</v>
      </c>
      <c r="R2552" s="11" t="s">
        <v>52</v>
      </c>
      <c r="S2552" s="11" t="s">
        <v>95</v>
      </c>
      <c r="T2552">
        <v>8464367.5299999993</v>
      </c>
      <c r="U2552">
        <f>SalesLineItems__NO_LOT[[#This Row],[ActualSales]]-SalesLineItems__NO_LOT[[#This Row],[Extended_Cost]]</f>
        <v>1.5</v>
      </c>
      <c r="V2552">
        <f>IFERROR(SalesLineItems__NO_LOT[[#This Row],[Revenue]]/SalesLineItems__NO_LOT[[#This Row],[Extended_Price]],0)</f>
        <v>1</v>
      </c>
      <c r="W2552" t="str">
        <f>IF(SalesLineItems__NO_LOT[[#This Row],[Revenue]]&lt;0,"Lost on Sale","Normal Revenue")</f>
        <v>Normal Revenue</v>
      </c>
      <c r="X2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2">
        <f>IF(SalesLineItems__NO_LOT[[#This Row],[SOP_Type]]="Return",SalesLineItems__NO_LOT[[#This Row],[Extended_Cost]]*-1,SalesLineItems__NO_LOT[[#This Row],[Extended_Price]])</f>
        <v>1.5</v>
      </c>
      <c r="Z2552">
        <f>MONTH(SalesLineItems__NO_LOT[[#This Row],[Requested_Ship_Date]])</f>
        <v>6</v>
      </c>
      <c r="AA2552">
        <f>YEAR(SalesLineItems__NO_LOT[[#This Row],[Requested_Ship_Date]])</f>
        <v>2019</v>
      </c>
      <c r="AV2552"/>
      <c r="AX2552"/>
      <c r="AZ2552"/>
      <c r="BC2552"/>
      <c r="BF2552"/>
    </row>
    <row r="2553" spans="1:58" x14ac:dyDescent="0.2">
      <c r="A2553" t="s">
        <v>8302</v>
      </c>
      <c r="B2553" s="11" t="s">
        <v>22</v>
      </c>
      <c r="C2553" s="11" t="s">
        <v>8303</v>
      </c>
      <c r="D2553" s="11" t="s">
        <v>920</v>
      </c>
      <c r="E2553" s="11" t="s">
        <v>921</v>
      </c>
      <c r="F2553">
        <v>31.5</v>
      </c>
      <c r="G2553" s="11" t="s">
        <v>9</v>
      </c>
      <c r="H2553">
        <v>232.58</v>
      </c>
      <c r="I2553">
        <v>296.42</v>
      </c>
      <c r="J2553">
        <v>7.38</v>
      </c>
      <c r="K2553">
        <v>9.41</v>
      </c>
      <c r="L2553" s="11" t="s">
        <v>69</v>
      </c>
      <c r="M2553" s="7">
        <v>43630</v>
      </c>
      <c r="N2553" s="7">
        <v>43630</v>
      </c>
      <c r="O2553" s="11" t="s">
        <v>11</v>
      </c>
      <c r="P2553" s="11" t="s">
        <v>95</v>
      </c>
      <c r="Q2553">
        <v>320188.32</v>
      </c>
      <c r="R2553" s="11" t="s">
        <v>52</v>
      </c>
      <c r="S2553" s="11" t="s">
        <v>95</v>
      </c>
      <c r="T2553">
        <v>8464367.5299999993</v>
      </c>
      <c r="U2553">
        <f>SalesLineItems__NO_LOT[[#This Row],[ActualSales]]-SalesLineItems__NO_LOT[[#This Row],[Extended_Cost]]</f>
        <v>63.84</v>
      </c>
      <c r="V2553">
        <f>IFERROR(SalesLineItems__NO_LOT[[#This Row],[Revenue]]/SalesLineItems__NO_LOT[[#This Row],[Extended_Price]],0)</f>
        <v>0.21537008299035154</v>
      </c>
      <c r="W2553" t="str">
        <f>IF(SalesLineItems__NO_LOT[[#This Row],[Revenue]]&lt;0,"Lost on Sale","Normal Revenue")</f>
        <v>Normal Revenue</v>
      </c>
      <c r="X2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53">
        <f>IF(SalesLineItems__NO_LOT[[#This Row],[SOP_Type]]="Return",SalesLineItems__NO_LOT[[#This Row],[Extended_Cost]]*-1,SalesLineItems__NO_LOT[[#This Row],[Extended_Price]])</f>
        <v>296.42</v>
      </c>
      <c r="Z2553">
        <f>MONTH(SalesLineItems__NO_LOT[[#This Row],[Requested_Ship_Date]])</f>
        <v>6</v>
      </c>
      <c r="AA2553">
        <f>YEAR(SalesLineItems__NO_LOT[[#This Row],[Requested_Ship_Date]])</f>
        <v>2019</v>
      </c>
      <c r="AV2553"/>
      <c r="AX2553"/>
      <c r="AZ2553"/>
      <c r="BC2553"/>
      <c r="BF2553"/>
    </row>
    <row r="2554" spans="1:58" x14ac:dyDescent="0.2">
      <c r="A2554" t="s">
        <v>8304</v>
      </c>
      <c r="B2554" s="11" t="s">
        <v>22</v>
      </c>
      <c r="C2554" s="11" t="s">
        <v>8303</v>
      </c>
      <c r="D2554" s="11" t="s">
        <v>13</v>
      </c>
      <c r="E2554" s="11" t="s">
        <v>14</v>
      </c>
      <c r="F2554">
        <v>1</v>
      </c>
      <c r="G2554" s="11" t="s">
        <v>15</v>
      </c>
      <c r="H2554">
        <v>0</v>
      </c>
      <c r="I2554">
        <v>1.5</v>
      </c>
      <c r="J2554">
        <v>0</v>
      </c>
      <c r="K2554">
        <v>1.5</v>
      </c>
      <c r="L2554" s="11" t="s">
        <v>69</v>
      </c>
      <c r="M2554" s="7">
        <v>43630</v>
      </c>
      <c r="N2554" s="7">
        <v>43630</v>
      </c>
      <c r="O2554" s="11" t="s">
        <v>16</v>
      </c>
      <c r="P2554" s="11" t="s">
        <v>95</v>
      </c>
      <c r="Q2554">
        <v>320188.32</v>
      </c>
      <c r="R2554" s="11" t="s">
        <v>52</v>
      </c>
      <c r="S2554" s="11" t="s">
        <v>95</v>
      </c>
      <c r="T2554">
        <v>8464367.5299999993</v>
      </c>
      <c r="U2554">
        <f>SalesLineItems__NO_LOT[[#This Row],[ActualSales]]-SalesLineItems__NO_LOT[[#This Row],[Extended_Cost]]</f>
        <v>1.5</v>
      </c>
      <c r="V2554">
        <f>IFERROR(SalesLineItems__NO_LOT[[#This Row],[Revenue]]/SalesLineItems__NO_LOT[[#This Row],[Extended_Price]],0)</f>
        <v>1</v>
      </c>
      <c r="W2554" t="str">
        <f>IF(SalesLineItems__NO_LOT[[#This Row],[Revenue]]&lt;0,"Lost on Sale","Normal Revenue")</f>
        <v>Normal Revenue</v>
      </c>
      <c r="X2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4">
        <f>IF(SalesLineItems__NO_LOT[[#This Row],[SOP_Type]]="Return",SalesLineItems__NO_LOT[[#This Row],[Extended_Cost]]*-1,SalesLineItems__NO_LOT[[#This Row],[Extended_Price]])</f>
        <v>1.5</v>
      </c>
      <c r="Z2554">
        <f>MONTH(SalesLineItems__NO_LOT[[#This Row],[Requested_Ship_Date]])</f>
        <v>6</v>
      </c>
      <c r="AA2554">
        <f>YEAR(SalesLineItems__NO_LOT[[#This Row],[Requested_Ship_Date]])</f>
        <v>2019</v>
      </c>
      <c r="AV2554"/>
      <c r="AX2554"/>
      <c r="AZ2554"/>
      <c r="BC2554"/>
      <c r="BF2554"/>
    </row>
    <row r="2555" spans="1:58" x14ac:dyDescent="0.2">
      <c r="A2555" t="s">
        <v>8305</v>
      </c>
      <c r="B2555" s="11" t="s">
        <v>22</v>
      </c>
      <c r="C2555" s="11" t="s">
        <v>8306</v>
      </c>
      <c r="D2555" s="11" t="s">
        <v>427</v>
      </c>
      <c r="E2555" s="11" t="s">
        <v>428</v>
      </c>
      <c r="F2555">
        <v>1512.56</v>
      </c>
      <c r="G2555" s="11" t="s">
        <v>9</v>
      </c>
      <c r="H2555">
        <v>7248.43</v>
      </c>
      <c r="I2555">
        <v>8848.48</v>
      </c>
      <c r="J2555">
        <v>4.79</v>
      </c>
      <c r="K2555">
        <v>5.85</v>
      </c>
      <c r="L2555" s="11" t="s">
        <v>69</v>
      </c>
      <c r="M2555" s="7">
        <v>43630</v>
      </c>
      <c r="N2555" s="7">
        <v>43630</v>
      </c>
      <c r="O2555" s="11" t="s">
        <v>40</v>
      </c>
      <c r="P2555" s="11" t="s">
        <v>95</v>
      </c>
      <c r="Q2555">
        <v>320188.32</v>
      </c>
      <c r="R2555" s="11" t="s">
        <v>52</v>
      </c>
      <c r="S2555" s="11" t="s">
        <v>95</v>
      </c>
      <c r="T2555">
        <v>8464367.5299999993</v>
      </c>
      <c r="U2555">
        <f>SalesLineItems__NO_LOT[[#This Row],[ActualSales]]-SalesLineItems__NO_LOT[[#This Row],[Extended_Cost]]</f>
        <v>1600.0499999999993</v>
      </c>
      <c r="V2555">
        <f>IFERROR(SalesLineItems__NO_LOT[[#This Row],[Revenue]]/SalesLineItems__NO_LOT[[#This Row],[Extended_Price]],0)</f>
        <v>0.18082766757680407</v>
      </c>
      <c r="W2555" t="str">
        <f>IF(SalesLineItems__NO_LOT[[#This Row],[Revenue]]&lt;0,"Lost on Sale","Normal Revenue")</f>
        <v>Normal Revenue</v>
      </c>
      <c r="X2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55">
        <f>IF(SalesLineItems__NO_LOT[[#This Row],[SOP_Type]]="Return",SalesLineItems__NO_LOT[[#This Row],[Extended_Cost]]*-1,SalesLineItems__NO_LOT[[#This Row],[Extended_Price]])</f>
        <v>8848.48</v>
      </c>
      <c r="Z2555">
        <f>MONTH(SalesLineItems__NO_LOT[[#This Row],[Requested_Ship_Date]])</f>
        <v>6</v>
      </c>
      <c r="AA2555">
        <f>YEAR(SalesLineItems__NO_LOT[[#This Row],[Requested_Ship_Date]])</f>
        <v>2019</v>
      </c>
      <c r="AV2555"/>
      <c r="AX2555"/>
      <c r="AZ2555"/>
      <c r="BC2555"/>
      <c r="BF2555"/>
    </row>
    <row r="2556" spans="1:58" x14ac:dyDescent="0.2">
      <c r="A2556" t="s">
        <v>8307</v>
      </c>
      <c r="B2556" s="11" t="s">
        <v>22</v>
      </c>
      <c r="C2556" s="11" t="s">
        <v>8306</v>
      </c>
      <c r="D2556" s="11" t="s">
        <v>13</v>
      </c>
      <c r="E2556" s="11" t="s">
        <v>14</v>
      </c>
      <c r="F2556">
        <v>1</v>
      </c>
      <c r="G2556" s="11" t="s">
        <v>15</v>
      </c>
      <c r="H2556">
        <v>0</v>
      </c>
      <c r="I2556">
        <v>1.5</v>
      </c>
      <c r="J2556">
        <v>0</v>
      </c>
      <c r="K2556">
        <v>1.5</v>
      </c>
      <c r="L2556" s="11" t="s">
        <v>69</v>
      </c>
      <c r="M2556" s="7">
        <v>43630</v>
      </c>
      <c r="N2556" s="7">
        <v>43630</v>
      </c>
      <c r="O2556" s="11" t="s">
        <v>16</v>
      </c>
      <c r="P2556" s="11" t="s">
        <v>95</v>
      </c>
      <c r="Q2556">
        <v>320188.32</v>
      </c>
      <c r="R2556" s="11" t="s">
        <v>52</v>
      </c>
      <c r="S2556" s="11" t="s">
        <v>95</v>
      </c>
      <c r="T2556">
        <v>8464367.5299999993</v>
      </c>
      <c r="U2556">
        <f>SalesLineItems__NO_LOT[[#This Row],[ActualSales]]-SalesLineItems__NO_LOT[[#This Row],[Extended_Cost]]</f>
        <v>1.5</v>
      </c>
      <c r="V2556">
        <f>IFERROR(SalesLineItems__NO_LOT[[#This Row],[Revenue]]/SalesLineItems__NO_LOT[[#This Row],[Extended_Price]],0)</f>
        <v>1</v>
      </c>
      <c r="W2556" t="str">
        <f>IF(SalesLineItems__NO_LOT[[#This Row],[Revenue]]&lt;0,"Lost on Sale","Normal Revenue")</f>
        <v>Normal Revenue</v>
      </c>
      <c r="X2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6">
        <f>IF(SalesLineItems__NO_LOT[[#This Row],[SOP_Type]]="Return",SalesLineItems__NO_LOT[[#This Row],[Extended_Cost]]*-1,SalesLineItems__NO_LOT[[#This Row],[Extended_Price]])</f>
        <v>1.5</v>
      </c>
      <c r="Z2556">
        <f>MONTH(SalesLineItems__NO_LOT[[#This Row],[Requested_Ship_Date]])</f>
        <v>6</v>
      </c>
      <c r="AA2556">
        <f>YEAR(SalesLineItems__NO_LOT[[#This Row],[Requested_Ship_Date]])</f>
        <v>2019</v>
      </c>
      <c r="AV2556"/>
      <c r="AX2556"/>
      <c r="AZ2556"/>
      <c r="BC2556"/>
      <c r="BF2556"/>
    </row>
    <row r="2557" spans="1:58" x14ac:dyDescent="0.2">
      <c r="A2557" t="s">
        <v>8308</v>
      </c>
      <c r="B2557" s="11" t="s">
        <v>22</v>
      </c>
      <c r="C2557" s="11" t="s">
        <v>8309</v>
      </c>
      <c r="D2557" s="11" t="s">
        <v>308</v>
      </c>
      <c r="E2557" s="11" t="s">
        <v>309</v>
      </c>
      <c r="F2557">
        <v>52.95</v>
      </c>
      <c r="G2557" s="11" t="s">
        <v>9</v>
      </c>
      <c r="H2557">
        <v>1901.96</v>
      </c>
      <c r="I2557">
        <v>3757.33</v>
      </c>
      <c r="J2557">
        <v>35.92</v>
      </c>
      <c r="K2557">
        <v>70.959999999999994</v>
      </c>
      <c r="L2557" s="11" t="s">
        <v>69</v>
      </c>
      <c r="M2557" s="7">
        <v>43630</v>
      </c>
      <c r="N2557" s="7">
        <v>43630</v>
      </c>
      <c r="O2557" s="11" t="s">
        <v>11</v>
      </c>
      <c r="P2557" s="11" t="s">
        <v>95</v>
      </c>
      <c r="Q2557">
        <v>320188.32</v>
      </c>
      <c r="R2557" s="11" t="s">
        <v>52</v>
      </c>
      <c r="S2557" s="11" t="s">
        <v>95</v>
      </c>
      <c r="T2557">
        <v>8464367.5299999993</v>
      </c>
      <c r="U2557">
        <f>SalesLineItems__NO_LOT[[#This Row],[ActualSales]]-SalesLineItems__NO_LOT[[#This Row],[Extended_Cost]]</f>
        <v>1855.37</v>
      </c>
      <c r="V2557">
        <f>IFERROR(SalesLineItems__NO_LOT[[#This Row],[Revenue]]/SalesLineItems__NO_LOT[[#This Row],[Extended_Price]],0)</f>
        <v>0.4938001187013118</v>
      </c>
      <c r="W2557" t="str">
        <f>IF(SalesLineItems__NO_LOT[[#This Row],[Revenue]]&lt;0,"Lost on Sale","Normal Revenue")</f>
        <v>Normal Revenue</v>
      </c>
      <c r="X2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7">
        <f>IF(SalesLineItems__NO_LOT[[#This Row],[SOP_Type]]="Return",SalesLineItems__NO_LOT[[#This Row],[Extended_Cost]]*-1,SalesLineItems__NO_LOT[[#This Row],[Extended_Price]])</f>
        <v>3757.33</v>
      </c>
      <c r="Z2557">
        <f>MONTH(SalesLineItems__NO_LOT[[#This Row],[Requested_Ship_Date]])</f>
        <v>6</v>
      </c>
      <c r="AA2557">
        <f>YEAR(SalesLineItems__NO_LOT[[#This Row],[Requested_Ship_Date]])</f>
        <v>2019</v>
      </c>
      <c r="AV2557"/>
      <c r="AX2557"/>
      <c r="AZ2557"/>
      <c r="BC2557"/>
      <c r="BF2557"/>
    </row>
    <row r="2558" spans="1:58" x14ac:dyDescent="0.2">
      <c r="A2558" t="s">
        <v>8310</v>
      </c>
      <c r="B2558" s="11" t="s">
        <v>22</v>
      </c>
      <c r="C2558" s="11" t="s">
        <v>8309</v>
      </c>
      <c r="D2558" s="11" t="s">
        <v>13</v>
      </c>
      <c r="E2558" s="11" t="s">
        <v>14</v>
      </c>
      <c r="F2558">
        <v>1</v>
      </c>
      <c r="G2558" s="11" t="s">
        <v>15</v>
      </c>
      <c r="H2558">
        <v>0</v>
      </c>
      <c r="I2558">
        <v>1.5</v>
      </c>
      <c r="J2558">
        <v>0</v>
      </c>
      <c r="K2558">
        <v>1.5</v>
      </c>
      <c r="L2558" s="11" t="s">
        <v>69</v>
      </c>
      <c r="M2558" s="7">
        <v>43630</v>
      </c>
      <c r="N2558" s="7">
        <v>43630</v>
      </c>
      <c r="O2558" s="11" t="s">
        <v>16</v>
      </c>
      <c r="P2558" s="11" t="s">
        <v>95</v>
      </c>
      <c r="Q2558">
        <v>320188.32</v>
      </c>
      <c r="R2558" s="11" t="s">
        <v>52</v>
      </c>
      <c r="S2558" s="11" t="s">
        <v>95</v>
      </c>
      <c r="T2558">
        <v>8464367.5299999993</v>
      </c>
      <c r="U2558">
        <f>SalesLineItems__NO_LOT[[#This Row],[ActualSales]]-SalesLineItems__NO_LOT[[#This Row],[Extended_Cost]]</f>
        <v>1.5</v>
      </c>
      <c r="V2558">
        <f>IFERROR(SalesLineItems__NO_LOT[[#This Row],[Revenue]]/SalesLineItems__NO_LOT[[#This Row],[Extended_Price]],0)</f>
        <v>1</v>
      </c>
      <c r="W2558" t="str">
        <f>IF(SalesLineItems__NO_LOT[[#This Row],[Revenue]]&lt;0,"Lost on Sale","Normal Revenue")</f>
        <v>Normal Revenue</v>
      </c>
      <c r="X2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8">
        <f>IF(SalesLineItems__NO_LOT[[#This Row],[SOP_Type]]="Return",SalesLineItems__NO_LOT[[#This Row],[Extended_Cost]]*-1,SalesLineItems__NO_LOT[[#This Row],[Extended_Price]])</f>
        <v>1.5</v>
      </c>
      <c r="Z2558">
        <f>MONTH(SalesLineItems__NO_LOT[[#This Row],[Requested_Ship_Date]])</f>
        <v>6</v>
      </c>
      <c r="AA2558">
        <f>YEAR(SalesLineItems__NO_LOT[[#This Row],[Requested_Ship_Date]])</f>
        <v>2019</v>
      </c>
      <c r="AV2558"/>
      <c r="AX2558"/>
      <c r="AZ2558"/>
      <c r="BC2558"/>
      <c r="BF2558"/>
    </row>
    <row r="2559" spans="1:58" x14ac:dyDescent="0.2">
      <c r="A2559" t="s">
        <v>8311</v>
      </c>
      <c r="B2559" s="11" t="s">
        <v>22</v>
      </c>
      <c r="C2559" s="11" t="s">
        <v>8312</v>
      </c>
      <c r="D2559" s="11" t="s">
        <v>751</v>
      </c>
      <c r="E2559" s="11" t="s">
        <v>752</v>
      </c>
      <c r="F2559">
        <v>41.04</v>
      </c>
      <c r="G2559" s="11" t="s">
        <v>9</v>
      </c>
      <c r="H2559">
        <v>99.32</v>
      </c>
      <c r="I2559">
        <v>199.45</v>
      </c>
      <c r="J2559">
        <v>2.42</v>
      </c>
      <c r="K2559">
        <v>4.8600000000000003</v>
      </c>
      <c r="L2559" s="11" t="s">
        <v>214</v>
      </c>
      <c r="M2559" s="7">
        <v>43630</v>
      </c>
      <c r="N2559" s="7">
        <v>43630</v>
      </c>
      <c r="O2559" s="11" t="s">
        <v>70</v>
      </c>
      <c r="P2559" s="11" t="s">
        <v>95</v>
      </c>
      <c r="Q2559">
        <v>2.74</v>
      </c>
      <c r="R2559" s="11" t="s">
        <v>52</v>
      </c>
      <c r="S2559" s="11" t="s">
        <v>95</v>
      </c>
      <c r="T2559">
        <v>135891.89000000001</v>
      </c>
      <c r="U2559">
        <f>SalesLineItems__NO_LOT[[#This Row],[ActualSales]]-SalesLineItems__NO_LOT[[#This Row],[Extended_Cost]]</f>
        <v>100.13</v>
      </c>
      <c r="V2559">
        <f>IFERROR(SalesLineItems__NO_LOT[[#This Row],[Revenue]]/SalesLineItems__NO_LOT[[#This Row],[Extended_Price]],0)</f>
        <v>0.50203058410629231</v>
      </c>
      <c r="W2559" t="str">
        <f>IF(SalesLineItems__NO_LOT[[#This Row],[Revenue]]&lt;0,"Lost on Sale","Normal Revenue")</f>
        <v>Normal Revenue</v>
      </c>
      <c r="X2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59">
        <f>IF(SalesLineItems__NO_LOT[[#This Row],[SOP_Type]]="Return",SalesLineItems__NO_LOT[[#This Row],[Extended_Cost]]*-1,SalesLineItems__NO_LOT[[#This Row],[Extended_Price]])</f>
        <v>199.45</v>
      </c>
      <c r="Z2559">
        <f>MONTH(SalesLineItems__NO_LOT[[#This Row],[Requested_Ship_Date]])</f>
        <v>6</v>
      </c>
      <c r="AA2559">
        <f>YEAR(SalesLineItems__NO_LOT[[#This Row],[Requested_Ship_Date]])</f>
        <v>2019</v>
      </c>
      <c r="AV2559"/>
      <c r="AX2559"/>
      <c r="AZ2559"/>
      <c r="BC2559"/>
      <c r="BF2559"/>
    </row>
    <row r="2560" spans="1:58" x14ac:dyDescent="0.2">
      <c r="A2560" t="s">
        <v>8313</v>
      </c>
      <c r="B2560" s="11" t="s">
        <v>22</v>
      </c>
      <c r="C2560" s="11" t="s">
        <v>8312</v>
      </c>
      <c r="D2560" s="11" t="s">
        <v>189</v>
      </c>
      <c r="E2560" s="11" t="s">
        <v>190</v>
      </c>
      <c r="F2560">
        <v>280</v>
      </c>
      <c r="G2560" s="11" t="s">
        <v>9</v>
      </c>
      <c r="H2560">
        <v>450.8</v>
      </c>
      <c r="I2560">
        <v>532</v>
      </c>
      <c r="J2560">
        <v>1.61</v>
      </c>
      <c r="K2560">
        <v>1.9</v>
      </c>
      <c r="L2560" s="11" t="s">
        <v>214</v>
      </c>
      <c r="M2560" s="7">
        <v>43630</v>
      </c>
      <c r="N2560" s="7">
        <v>43630</v>
      </c>
      <c r="O2560" s="11" t="s">
        <v>21</v>
      </c>
      <c r="P2560" s="11" t="s">
        <v>95</v>
      </c>
      <c r="Q2560">
        <v>2.74</v>
      </c>
      <c r="R2560" s="11" t="s">
        <v>52</v>
      </c>
      <c r="S2560" s="11" t="s">
        <v>95</v>
      </c>
      <c r="T2560">
        <v>135891.89000000001</v>
      </c>
      <c r="U2560">
        <f>SalesLineItems__NO_LOT[[#This Row],[ActualSales]]-SalesLineItems__NO_LOT[[#This Row],[Extended_Cost]]</f>
        <v>81.199999999999989</v>
      </c>
      <c r="V2560">
        <f>IFERROR(SalesLineItems__NO_LOT[[#This Row],[Revenue]]/SalesLineItems__NO_LOT[[#This Row],[Extended_Price]],0)</f>
        <v>0.1526315789473684</v>
      </c>
      <c r="W2560" t="str">
        <f>IF(SalesLineItems__NO_LOT[[#This Row],[Revenue]]&lt;0,"Lost on Sale","Normal Revenue")</f>
        <v>Normal Revenue</v>
      </c>
      <c r="X2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60">
        <f>IF(SalesLineItems__NO_LOT[[#This Row],[SOP_Type]]="Return",SalesLineItems__NO_LOT[[#This Row],[Extended_Cost]]*-1,SalesLineItems__NO_LOT[[#This Row],[Extended_Price]])</f>
        <v>532</v>
      </c>
      <c r="Z2560">
        <f>MONTH(SalesLineItems__NO_LOT[[#This Row],[Requested_Ship_Date]])</f>
        <v>6</v>
      </c>
      <c r="AA2560">
        <f>YEAR(SalesLineItems__NO_LOT[[#This Row],[Requested_Ship_Date]])</f>
        <v>2019</v>
      </c>
      <c r="AV2560"/>
      <c r="AX2560"/>
      <c r="AZ2560"/>
      <c r="BC2560"/>
      <c r="BF2560"/>
    </row>
    <row r="2561" spans="1:58" x14ac:dyDescent="0.2">
      <c r="A2561" t="s">
        <v>8314</v>
      </c>
      <c r="B2561" s="11" t="s">
        <v>22</v>
      </c>
      <c r="C2561" s="11" t="s">
        <v>8315</v>
      </c>
      <c r="D2561" s="11" t="s">
        <v>224</v>
      </c>
      <c r="E2561" s="11" t="s">
        <v>225</v>
      </c>
      <c r="F2561">
        <v>5</v>
      </c>
      <c r="G2561" s="11" t="s">
        <v>68</v>
      </c>
      <c r="H2561">
        <v>104.59</v>
      </c>
      <c r="I2561">
        <v>230.8</v>
      </c>
      <c r="J2561">
        <v>20.92</v>
      </c>
      <c r="K2561">
        <v>46.16</v>
      </c>
      <c r="L2561" s="11" t="s">
        <v>214</v>
      </c>
      <c r="M2561" s="7">
        <v>43630</v>
      </c>
      <c r="N2561" s="7">
        <v>43630</v>
      </c>
      <c r="O2561" s="11" t="s">
        <v>40</v>
      </c>
      <c r="P2561" s="11" t="s">
        <v>95</v>
      </c>
      <c r="Q2561">
        <v>2.74</v>
      </c>
      <c r="R2561" s="11" t="s">
        <v>52</v>
      </c>
      <c r="S2561" s="11" t="s">
        <v>95</v>
      </c>
      <c r="T2561">
        <v>135891.89000000001</v>
      </c>
      <c r="U2561">
        <f>SalesLineItems__NO_LOT[[#This Row],[ActualSales]]-SalesLineItems__NO_LOT[[#This Row],[Extended_Cost]]</f>
        <v>126.21000000000001</v>
      </c>
      <c r="V2561">
        <f>IFERROR(SalesLineItems__NO_LOT[[#This Row],[Revenue]]/SalesLineItems__NO_LOT[[#This Row],[Extended_Price]],0)</f>
        <v>0.54683708838821488</v>
      </c>
      <c r="W2561" t="str">
        <f>IF(SalesLineItems__NO_LOT[[#This Row],[Revenue]]&lt;0,"Lost on Sale","Normal Revenue")</f>
        <v>Normal Revenue</v>
      </c>
      <c r="X2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61">
        <f>IF(SalesLineItems__NO_LOT[[#This Row],[SOP_Type]]="Return",SalesLineItems__NO_LOT[[#This Row],[Extended_Cost]]*-1,SalesLineItems__NO_LOT[[#This Row],[Extended_Price]])</f>
        <v>230.8</v>
      </c>
      <c r="Z2561">
        <f>MONTH(SalesLineItems__NO_LOT[[#This Row],[Requested_Ship_Date]])</f>
        <v>6</v>
      </c>
      <c r="AA2561">
        <f>YEAR(SalesLineItems__NO_LOT[[#This Row],[Requested_Ship_Date]])</f>
        <v>2019</v>
      </c>
      <c r="AV2561"/>
      <c r="AX2561"/>
      <c r="AZ2561"/>
      <c r="BC2561"/>
      <c r="BF2561"/>
    </row>
    <row r="2562" spans="1:58" x14ac:dyDescent="0.2">
      <c r="A2562" t="s">
        <v>8316</v>
      </c>
      <c r="B2562" s="11" t="s">
        <v>22</v>
      </c>
      <c r="C2562" s="11" t="s">
        <v>8317</v>
      </c>
      <c r="D2562" s="11" t="s">
        <v>212</v>
      </c>
      <c r="E2562" s="11" t="s">
        <v>213</v>
      </c>
      <c r="F2562">
        <v>250</v>
      </c>
      <c r="G2562" s="11" t="s">
        <v>9</v>
      </c>
      <c r="H2562">
        <v>625</v>
      </c>
      <c r="I2562">
        <v>812.5</v>
      </c>
      <c r="J2562">
        <v>2.5</v>
      </c>
      <c r="K2562">
        <v>3.25</v>
      </c>
      <c r="L2562" s="11" t="s">
        <v>214</v>
      </c>
      <c r="M2562" s="7">
        <v>43630</v>
      </c>
      <c r="N2562" s="7">
        <v>43630</v>
      </c>
      <c r="O2562" s="11" t="s">
        <v>21</v>
      </c>
      <c r="P2562" s="11" t="s">
        <v>95</v>
      </c>
      <c r="Q2562">
        <v>2.74</v>
      </c>
      <c r="R2562" s="11" t="s">
        <v>52</v>
      </c>
      <c r="S2562" s="11" t="s">
        <v>95</v>
      </c>
      <c r="T2562">
        <v>135891.89000000001</v>
      </c>
      <c r="U2562">
        <f>SalesLineItems__NO_LOT[[#This Row],[ActualSales]]-SalesLineItems__NO_LOT[[#This Row],[Extended_Cost]]</f>
        <v>187.5</v>
      </c>
      <c r="V2562">
        <f>IFERROR(SalesLineItems__NO_LOT[[#This Row],[Revenue]]/SalesLineItems__NO_LOT[[#This Row],[Extended_Price]],0)</f>
        <v>0.23076923076923078</v>
      </c>
      <c r="W2562" t="str">
        <f>IF(SalesLineItems__NO_LOT[[#This Row],[Revenue]]&lt;0,"Lost on Sale","Normal Revenue")</f>
        <v>Normal Revenue</v>
      </c>
      <c r="X2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62">
        <f>IF(SalesLineItems__NO_LOT[[#This Row],[SOP_Type]]="Return",SalesLineItems__NO_LOT[[#This Row],[Extended_Cost]]*-1,SalesLineItems__NO_LOT[[#This Row],[Extended_Price]])</f>
        <v>812.5</v>
      </c>
      <c r="Z2562">
        <f>MONTH(SalesLineItems__NO_LOT[[#This Row],[Requested_Ship_Date]])</f>
        <v>6</v>
      </c>
      <c r="AA2562">
        <f>YEAR(SalesLineItems__NO_LOT[[#This Row],[Requested_Ship_Date]])</f>
        <v>2019</v>
      </c>
      <c r="AV2562"/>
      <c r="AX2562"/>
      <c r="AZ2562"/>
      <c r="BC2562"/>
      <c r="BF2562"/>
    </row>
    <row r="2563" spans="1:58" x14ac:dyDescent="0.2">
      <c r="A2563" t="s">
        <v>8318</v>
      </c>
      <c r="B2563" s="11" t="s">
        <v>22</v>
      </c>
      <c r="C2563" s="11" t="s">
        <v>8317</v>
      </c>
      <c r="D2563" s="11" t="s">
        <v>422</v>
      </c>
      <c r="E2563" s="11" t="s">
        <v>423</v>
      </c>
      <c r="F2563">
        <v>270</v>
      </c>
      <c r="G2563" s="11" t="s">
        <v>9</v>
      </c>
      <c r="H2563">
        <v>413.1</v>
      </c>
      <c r="I2563">
        <v>612.9</v>
      </c>
      <c r="J2563">
        <v>1.53</v>
      </c>
      <c r="K2563">
        <v>2.27</v>
      </c>
      <c r="L2563" s="11" t="s">
        <v>214</v>
      </c>
      <c r="M2563" s="7">
        <v>43630</v>
      </c>
      <c r="N2563" s="7">
        <v>43630</v>
      </c>
      <c r="O2563" s="11" t="s">
        <v>21</v>
      </c>
      <c r="P2563" s="11" t="s">
        <v>95</v>
      </c>
      <c r="Q2563">
        <v>2.74</v>
      </c>
      <c r="R2563" s="11" t="s">
        <v>52</v>
      </c>
      <c r="S2563" s="11" t="s">
        <v>95</v>
      </c>
      <c r="T2563">
        <v>135891.89000000001</v>
      </c>
      <c r="U2563">
        <f>SalesLineItems__NO_LOT[[#This Row],[ActualSales]]-SalesLineItems__NO_LOT[[#This Row],[Extended_Cost]]</f>
        <v>199.79999999999995</v>
      </c>
      <c r="V2563">
        <f>IFERROR(SalesLineItems__NO_LOT[[#This Row],[Revenue]]/SalesLineItems__NO_LOT[[#This Row],[Extended_Price]],0)</f>
        <v>0.3259911894273127</v>
      </c>
      <c r="W2563" t="str">
        <f>IF(SalesLineItems__NO_LOT[[#This Row],[Revenue]]&lt;0,"Lost on Sale","Normal Revenue")</f>
        <v>Normal Revenue</v>
      </c>
      <c r="X2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63">
        <f>IF(SalesLineItems__NO_LOT[[#This Row],[SOP_Type]]="Return",SalesLineItems__NO_LOT[[#This Row],[Extended_Cost]]*-1,SalesLineItems__NO_LOT[[#This Row],[Extended_Price]])</f>
        <v>612.9</v>
      </c>
      <c r="Z2563">
        <f>MONTH(SalesLineItems__NO_LOT[[#This Row],[Requested_Ship_Date]])</f>
        <v>6</v>
      </c>
      <c r="AA2563">
        <f>YEAR(SalesLineItems__NO_LOT[[#This Row],[Requested_Ship_Date]])</f>
        <v>2019</v>
      </c>
      <c r="AV2563"/>
      <c r="AX2563"/>
      <c r="AZ2563"/>
      <c r="BC2563"/>
      <c r="BF2563"/>
    </row>
    <row r="2564" spans="1:58" x14ac:dyDescent="0.2">
      <c r="A2564" t="s">
        <v>9271</v>
      </c>
      <c r="B2564" s="11" t="s">
        <v>22</v>
      </c>
      <c r="C2564" s="11" t="s">
        <v>9272</v>
      </c>
      <c r="D2564" s="11" t="s">
        <v>8242</v>
      </c>
      <c r="E2564" s="11" t="s">
        <v>8243</v>
      </c>
      <c r="F2564">
        <v>800</v>
      </c>
      <c r="G2564" s="11" t="s">
        <v>5749</v>
      </c>
      <c r="H2564">
        <v>1999.47</v>
      </c>
      <c r="I2564">
        <v>2216</v>
      </c>
      <c r="J2564">
        <v>2.5</v>
      </c>
      <c r="K2564">
        <v>2.77</v>
      </c>
      <c r="L2564" s="11" t="s">
        <v>5997</v>
      </c>
      <c r="M2564" s="7">
        <v>43469</v>
      </c>
      <c r="N2564" s="7">
        <v>43469</v>
      </c>
      <c r="O2564" s="11" t="s">
        <v>65</v>
      </c>
      <c r="P2564" s="11" t="s">
        <v>95</v>
      </c>
      <c r="Q2564">
        <v>73962.19</v>
      </c>
      <c r="R2564" s="11" t="s">
        <v>86</v>
      </c>
      <c r="S2564" s="11" t="s">
        <v>95</v>
      </c>
      <c r="T2564">
        <v>1772952.28</v>
      </c>
      <c r="U2564">
        <f>SalesLineItems__NO_LOT[[#This Row],[ActualSales]]-SalesLineItems__NO_LOT[[#This Row],[Extended_Cost]]</f>
        <v>216.52999999999997</v>
      </c>
      <c r="V2564">
        <f>IFERROR(SalesLineItems__NO_LOT[[#This Row],[Revenue]]/SalesLineItems__NO_LOT[[#This Row],[Extended_Price]],0)</f>
        <v>9.7712093862815874E-2</v>
      </c>
      <c r="W2564" t="str">
        <f>IF(SalesLineItems__NO_LOT[[#This Row],[Revenue]]&lt;0,"Lost on Sale","Normal Revenue")</f>
        <v>Normal Revenue</v>
      </c>
      <c r="X2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64">
        <f>IF(SalesLineItems__NO_LOT[[#This Row],[SOP_Type]]="Return",SalesLineItems__NO_LOT[[#This Row],[Extended_Cost]]*-1,SalesLineItems__NO_LOT[[#This Row],[Extended_Price]])</f>
        <v>2216</v>
      </c>
      <c r="Z2564">
        <f>MONTH(SalesLineItems__NO_LOT[[#This Row],[Requested_Ship_Date]])</f>
        <v>1</v>
      </c>
      <c r="AA2564">
        <f>YEAR(SalesLineItems__NO_LOT[[#This Row],[Requested_Ship_Date]])</f>
        <v>2019</v>
      </c>
      <c r="AV2564"/>
      <c r="AX2564"/>
      <c r="AZ2564"/>
      <c r="BC2564"/>
      <c r="BF2564"/>
    </row>
    <row r="2565" spans="1:58" x14ac:dyDescent="0.2">
      <c r="A2565" t="s">
        <v>9273</v>
      </c>
      <c r="B2565" s="11" t="s">
        <v>22</v>
      </c>
      <c r="C2565" s="11" t="s">
        <v>9274</v>
      </c>
      <c r="D2565" s="11" t="s">
        <v>224</v>
      </c>
      <c r="E2565" s="11" t="s">
        <v>225</v>
      </c>
      <c r="F2565">
        <v>5</v>
      </c>
      <c r="G2565" s="11" t="s">
        <v>68</v>
      </c>
      <c r="H2565">
        <v>104.8</v>
      </c>
      <c r="I2565">
        <v>230.8</v>
      </c>
      <c r="J2565">
        <v>20.96</v>
      </c>
      <c r="K2565">
        <v>46.16</v>
      </c>
      <c r="L2565" s="11" t="s">
        <v>214</v>
      </c>
      <c r="M2565" s="7">
        <v>43469</v>
      </c>
      <c r="N2565" s="7">
        <v>43469</v>
      </c>
      <c r="O2565" s="11" t="s">
        <v>40</v>
      </c>
      <c r="P2565" s="11" t="s">
        <v>95</v>
      </c>
      <c r="Q2565">
        <v>2.74</v>
      </c>
      <c r="R2565" s="11" t="s">
        <v>52</v>
      </c>
      <c r="S2565" s="11" t="s">
        <v>95</v>
      </c>
      <c r="T2565">
        <v>135891.89000000001</v>
      </c>
      <c r="U2565">
        <f>SalesLineItems__NO_LOT[[#This Row],[ActualSales]]-SalesLineItems__NO_LOT[[#This Row],[Extended_Cost]]</f>
        <v>126.00000000000001</v>
      </c>
      <c r="V2565">
        <f>IFERROR(SalesLineItems__NO_LOT[[#This Row],[Revenue]]/SalesLineItems__NO_LOT[[#This Row],[Extended_Price]],0)</f>
        <v>0.54592720970537267</v>
      </c>
      <c r="W2565" t="str">
        <f>IF(SalesLineItems__NO_LOT[[#This Row],[Revenue]]&lt;0,"Lost on Sale","Normal Revenue")</f>
        <v>Normal Revenue</v>
      </c>
      <c r="X2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65">
        <f>IF(SalesLineItems__NO_LOT[[#This Row],[SOP_Type]]="Return",SalesLineItems__NO_LOT[[#This Row],[Extended_Cost]]*-1,SalesLineItems__NO_LOT[[#This Row],[Extended_Price]])</f>
        <v>230.8</v>
      </c>
      <c r="Z2565">
        <f>MONTH(SalesLineItems__NO_LOT[[#This Row],[Requested_Ship_Date]])</f>
        <v>1</v>
      </c>
      <c r="AA2565">
        <f>YEAR(SalesLineItems__NO_LOT[[#This Row],[Requested_Ship_Date]])</f>
        <v>2019</v>
      </c>
      <c r="AV2565"/>
      <c r="AX2565"/>
      <c r="AZ2565"/>
      <c r="BC2565"/>
      <c r="BF2565"/>
    </row>
    <row r="2566" spans="1:58" x14ac:dyDescent="0.2">
      <c r="A2566" t="s">
        <v>9275</v>
      </c>
      <c r="B2566" s="11" t="s">
        <v>22</v>
      </c>
      <c r="C2566" s="11" t="s">
        <v>9274</v>
      </c>
      <c r="D2566" s="11" t="s">
        <v>212</v>
      </c>
      <c r="E2566" s="11" t="s">
        <v>213</v>
      </c>
      <c r="F2566">
        <v>250</v>
      </c>
      <c r="G2566" s="11" t="s">
        <v>9</v>
      </c>
      <c r="H2566">
        <v>755</v>
      </c>
      <c r="I2566">
        <v>875</v>
      </c>
      <c r="J2566">
        <v>3.02</v>
      </c>
      <c r="K2566">
        <v>3.5</v>
      </c>
      <c r="L2566" s="11" t="s">
        <v>214</v>
      </c>
      <c r="M2566" s="7">
        <v>43469</v>
      </c>
      <c r="N2566" s="7">
        <v>43469</v>
      </c>
      <c r="O2566" s="11" t="s">
        <v>21</v>
      </c>
      <c r="P2566" s="11" t="s">
        <v>95</v>
      </c>
      <c r="Q2566">
        <v>2.74</v>
      </c>
      <c r="R2566" s="11" t="s">
        <v>52</v>
      </c>
      <c r="S2566" s="11" t="s">
        <v>95</v>
      </c>
      <c r="T2566">
        <v>135891.89000000001</v>
      </c>
      <c r="U2566">
        <f>SalesLineItems__NO_LOT[[#This Row],[ActualSales]]-SalesLineItems__NO_LOT[[#This Row],[Extended_Cost]]</f>
        <v>120</v>
      </c>
      <c r="V2566">
        <f>IFERROR(SalesLineItems__NO_LOT[[#This Row],[Revenue]]/SalesLineItems__NO_LOT[[#This Row],[Extended_Price]],0)</f>
        <v>0.13714285714285715</v>
      </c>
      <c r="W2566" t="str">
        <f>IF(SalesLineItems__NO_LOT[[#This Row],[Revenue]]&lt;0,"Lost on Sale","Normal Revenue")</f>
        <v>Normal Revenue</v>
      </c>
      <c r="X2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66">
        <f>IF(SalesLineItems__NO_LOT[[#This Row],[SOP_Type]]="Return",SalesLineItems__NO_LOT[[#This Row],[Extended_Cost]]*-1,SalesLineItems__NO_LOT[[#This Row],[Extended_Price]])</f>
        <v>875</v>
      </c>
      <c r="Z2566">
        <f>MONTH(SalesLineItems__NO_LOT[[#This Row],[Requested_Ship_Date]])</f>
        <v>1</v>
      </c>
      <c r="AA2566">
        <f>YEAR(SalesLineItems__NO_LOT[[#This Row],[Requested_Ship_Date]])</f>
        <v>2019</v>
      </c>
      <c r="AV2566"/>
      <c r="AX2566"/>
      <c r="AZ2566"/>
      <c r="BC2566"/>
      <c r="BF2566"/>
    </row>
    <row r="2567" spans="1:58" x14ac:dyDescent="0.2">
      <c r="A2567" t="s">
        <v>9276</v>
      </c>
      <c r="B2567" s="11" t="s">
        <v>22</v>
      </c>
      <c r="C2567" s="11" t="s">
        <v>9274</v>
      </c>
      <c r="D2567" s="11" t="s">
        <v>139</v>
      </c>
      <c r="E2567" s="11" t="s">
        <v>140</v>
      </c>
      <c r="F2567">
        <v>5</v>
      </c>
      <c r="G2567" s="11" t="s">
        <v>68</v>
      </c>
      <c r="H2567">
        <v>75.61</v>
      </c>
      <c r="I2567">
        <v>173.6</v>
      </c>
      <c r="J2567">
        <v>15.12</v>
      </c>
      <c r="K2567">
        <v>34.72</v>
      </c>
      <c r="L2567" s="11" t="s">
        <v>214</v>
      </c>
      <c r="M2567" s="7">
        <v>43469</v>
      </c>
      <c r="N2567" s="7">
        <v>43469</v>
      </c>
      <c r="O2567" s="11" t="s">
        <v>40</v>
      </c>
      <c r="P2567" s="11" t="s">
        <v>95</v>
      </c>
      <c r="Q2567">
        <v>2.74</v>
      </c>
      <c r="R2567" s="11" t="s">
        <v>52</v>
      </c>
      <c r="S2567" s="11" t="s">
        <v>95</v>
      </c>
      <c r="T2567">
        <v>135891.89000000001</v>
      </c>
      <c r="U2567">
        <f>SalesLineItems__NO_LOT[[#This Row],[ActualSales]]-SalesLineItems__NO_LOT[[#This Row],[Extended_Cost]]</f>
        <v>97.99</v>
      </c>
      <c r="V2567">
        <f>IFERROR(SalesLineItems__NO_LOT[[#This Row],[Revenue]]/SalesLineItems__NO_LOT[[#This Row],[Extended_Price]],0)</f>
        <v>0.56445852534562213</v>
      </c>
      <c r="W2567" t="str">
        <f>IF(SalesLineItems__NO_LOT[[#This Row],[Revenue]]&lt;0,"Lost on Sale","Normal Revenue")</f>
        <v>Normal Revenue</v>
      </c>
      <c r="X2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67">
        <f>IF(SalesLineItems__NO_LOT[[#This Row],[SOP_Type]]="Return",SalesLineItems__NO_LOT[[#This Row],[Extended_Cost]]*-1,SalesLineItems__NO_LOT[[#This Row],[Extended_Price]])</f>
        <v>173.6</v>
      </c>
      <c r="Z2567">
        <f>MONTH(SalesLineItems__NO_LOT[[#This Row],[Requested_Ship_Date]])</f>
        <v>1</v>
      </c>
      <c r="AA2567">
        <f>YEAR(SalesLineItems__NO_LOT[[#This Row],[Requested_Ship_Date]])</f>
        <v>2019</v>
      </c>
      <c r="AV2567"/>
      <c r="AX2567"/>
      <c r="AZ2567"/>
      <c r="BC2567"/>
      <c r="BF2567"/>
    </row>
    <row r="2568" spans="1:58" x14ac:dyDescent="0.2">
      <c r="A2568" t="s">
        <v>9277</v>
      </c>
      <c r="B2568" s="11" t="s">
        <v>22</v>
      </c>
      <c r="C2568" s="11" t="s">
        <v>9274</v>
      </c>
      <c r="D2568" s="11" t="s">
        <v>220</v>
      </c>
      <c r="E2568" s="11" t="s">
        <v>221</v>
      </c>
      <c r="F2568">
        <v>25</v>
      </c>
      <c r="G2568" s="11" t="s">
        <v>9</v>
      </c>
      <c r="H2568">
        <v>31.75</v>
      </c>
      <c r="I2568">
        <v>32</v>
      </c>
      <c r="J2568">
        <v>1.27</v>
      </c>
      <c r="K2568">
        <v>1.28</v>
      </c>
      <c r="L2568" s="11" t="s">
        <v>214</v>
      </c>
      <c r="M2568" s="7">
        <v>43469</v>
      </c>
      <c r="N2568" s="7">
        <v>43469</v>
      </c>
      <c r="O2568" s="11" t="s">
        <v>21</v>
      </c>
      <c r="P2568" s="11" t="s">
        <v>95</v>
      </c>
      <c r="Q2568">
        <v>2.74</v>
      </c>
      <c r="R2568" s="11" t="s">
        <v>52</v>
      </c>
      <c r="S2568" s="11" t="s">
        <v>95</v>
      </c>
      <c r="T2568">
        <v>135891.89000000001</v>
      </c>
      <c r="U2568">
        <f>SalesLineItems__NO_LOT[[#This Row],[ActualSales]]-SalesLineItems__NO_LOT[[#This Row],[Extended_Cost]]</f>
        <v>0.25</v>
      </c>
      <c r="V2568">
        <f>IFERROR(SalesLineItems__NO_LOT[[#This Row],[Revenue]]/SalesLineItems__NO_LOT[[#This Row],[Extended_Price]],0)</f>
        <v>7.8125E-3</v>
      </c>
      <c r="W2568" t="str">
        <f>IF(SalesLineItems__NO_LOT[[#This Row],[Revenue]]&lt;0,"Lost on Sale","Normal Revenue")</f>
        <v>Normal Revenue</v>
      </c>
      <c r="X2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68">
        <f>IF(SalesLineItems__NO_LOT[[#This Row],[SOP_Type]]="Return",SalesLineItems__NO_LOT[[#This Row],[Extended_Cost]]*-1,SalesLineItems__NO_LOT[[#This Row],[Extended_Price]])</f>
        <v>32</v>
      </c>
      <c r="Z2568">
        <f>MONTH(SalesLineItems__NO_LOT[[#This Row],[Requested_Ship_Date]])</f>
        <v>1</v>
      </c>
      <c r="AA2568">
        <f>YEAR(SalesLineItems__NO_LOT[[#This Row],[Requested_Ship_Date]])</f>
        <v>2019</v>
      </c>
      <c r="AV2568"/>
      <c r="AX2568"/>
      <c r="AZ2568"/>
      <c r="BC2568"/>
      <c r="BF2568"/>
    </row>
    <row r="2569" spans="1:58" x14ac:dyDescent="0.2">
      <c r="A2569" t="s">
        <v>9259</v>
      </c>
      <c r="B2569" s="11" t="s">
        <v>22</v>
      </c>
      <c r="C2569" s="11" t="s">
        <v>9260</v>
      </c>
      <c r="D2569" s="11" t="s">
        <v>5747</v>
      </c>
      <c r="E2569" s="11" t="s">
        <v>5748</v>
      </c>
      <c r="F2569">
        <v>25</v>
      </c>
      <c r="G2569" s="11" t="s">
        <v>5749</v>
      </c>
      <c r="H2569">
        <v>88.45</v>
      </c>
      <c r="I2569">
        <v>100</v>
      </c>
      <c r="J2569">
        <v>3.54</v>
      </c>
      <c r="K2569">
        <v>4</v>
      </c>
      <c r="L2569" s="11" t="s">
        <v>5997</v>
      </c>
      <c r="M2569" s="7">
        <v>43473</v>
      </c>
      <c r="N2569" s="7">
        <v>43473</v>
      </c>
      <c r="O2569" s="11" t="s">
        <v>65</v>
      </c>
      <c r="P2569" s="11" t="s">
        <v>95</v>
      </c>
      <c r="Q2569">
        <v>73962.19</v>
      </c>
      <c r="R2569" s="11" t="s">
        <v>86</v>
      </c>
      <c r="S2569" s="11" t="s">
        <v>95</v>
      </c>
      <c r="T2569">
        <v>1772952.28</v>
      </c>
      <c r="U2569">
        <f>SalesLineItems__NO_LOT[[#This Row],[ActualSales]]-SalesLineItems__NO_LOT[[#This Row],[Extended_Cost]]</f>
        <v>11.549999999999997</v>
      </c>
      <c r="V2569">
        <f>IFERROR(SalesLineItems__NO_LOT[[#This Row],[Revenue]]/SalesLineItems__NO_LOT[[#This Row],[Extended_Price]],0)</f>
        <v>0.11549999999999998</v>
      </c>
      <c r="W2569" t="str">
        <f>IF(SalesLineItems__NO_LOT[[#This Row],[Revenue]]&lt;0,"Lost on Sale","Normal Revenue")</f>
        <v>Normal Revenue</v>
      </c>
      <c r="X2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69">
        <f>IF(SalesLineItems__NO_LOT[[#This Row],[SOP_Type]]="Return",SalesLineItems__NO_LOT[[#This Row],[Extended_Cost]]*-1,SalesLineItems__NO_LOT[[#This Row],[Extended_Price]])</f>
        <v>100</v>
      </c>
      <c r="Z2569">
        <f>MONTH(SalesLineItems__NO_LOT[[#This Row],[Requested_Ship_Date]])</f>
        <v>1</v>
      </c>
      <c r="AA2569">
        <f>YEAR(SalesLineItems__NO_LOT[[#This Row],[Requested_Ship_Date]])</f>
        <v>2019</v>
      </c>
      <c r="AV2569"/>
      <c r="AX2569"/>
      <c r="AZ2569"/>
      <c r="BC2569"/>
      <c r="BF2569"/>
    </row>
    <row r="2570" spans="1:58" x14ac:dyDescent="0.2">
      <c r="A2570" t="s">
        <v>9261</v>
      </c>
      <c r="B2570" s="11" t="s">
        <v>22</v>
      </c>
      <c r="C2570" s="11" t="s">
        <v>9262</v>
      </c>
      <c r="D2570" s="11" t="s">
        <v>38</v>
      </c>
      <c r="E2570" s="11" t="s">
        <v>39</v>
      </c>
      <c r="F2570">
        <v>300</v>
      </c>
      <c r="G2570" s="11" t="s">
        <v>68</v>
      </c>
      <c r="H2570">
        <v>4999.6400000000003</v>
      </c>
      <c r="I2570">
        <v>6480</v>
      </c>
      <c r="J2570">
        <v>16.670000000000002</v>
      </c>
      <c r="K2570">
        <v>21.6</v>
      </c>
      <c r="L2570" s="11" t="s">
        <v>110</v>
      </c>
      <c r="M2570" s="7">
        <v>43473</v>
      </c>
      <c r="N2570" s="7">
        <v>43473</v>
      </c>
      <c r="O2570" s="11" t="s">
        <v>40</v>
      </c>
      <c r="P2570" s="11" t="s">
        <v>95</v>
      </c>
      <c r="Q2570">
        <v>193225.16</v>
      </c>
      <c r="R2570" s="11" t="s">
        <v>12</v>
      </c>
      <c r="S2570" s="11" t="s">
        <v>95</v>
      </c>
      <c r="T2570">
        <v>10672799.380000001</v>
      </c>
      <c r="U2570">
        <f>SalesLineItems__NO_LOT[[#This Row],[ActualSales]]-SalesLineItems__NO_LOT[[#This Row],[Extended_Cost]]</f>
        <v>1480.3599999999997</v>
      </c>
      <c r="V2570">
        <f>IFERROR(SalesLineItems__NO_LOT[[#This Row],[Revenue]]/SalesLineItems__NO_LOT[[#This Row],[Extended_Price]],0)</f>
        <v>0.22845061728395058</v>
      </c>
      <c r="W2570" t="str">
        <f>IF(SalesLineItems__NO_LOT[[#This Row],[Revenue]]&lt;0,"Lost on Sale","Normal Revenue")</f>
        <v>Normal Revenue</v>
      </c>
      <c r="X2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70">
        <f>IF(SalesLineItems__NO_LOT[[#This Row],[SOP_Type]]="Return",SalesLineItems__NO_LOT[[#This Row],[Extended_Cost]]*-1,SalesLineItems__NO_LOT[[#This Row],[Extended_Price]])</f>
        <v>6480</v>
      </c>
      <c r="Z2570">
        <f>MONTH(SalesLineItems__NO_LOT[[#This Row],[Requested_Ship_Date]])</f>
        <v>1</v>
      </c>
      <c r="AA2570">
        <f>YEAR(SalesLineItems__NO_LOT[[#This Row],[Requested_Ship_Date]])</f>
        <v>2019</v>
      </c>
      <c r="AV2570"/>
      <c r="AX2570"/>
      <c r="AZ2570"/>
      <c r="BC2570"/>
      <c r="BF2570"/>
    </row>
    <row r="2571" spans="1:58" x14ac:dyDescent="0.2">
      <c r="A2571" t="s">
        <v>9263</v>
      </c>
      <c r="B2571" s="11" t="s">
        <v>22</v>
      </c>
      <c r="C2571" s="11" t="s">
        <v>9262</v>
      </c>
      <c r="D2571" s="11" t="s">
        <v>13</v>
      </c>
      <c r="E2571" s="11" t="s">
        <v>14</v>
      </c>
      <c r="F2571">
        <v>1</v>
      </c>
      <c r="G2571" s="11" t="s">
        <v>15</v>
      </c>
      <c r="H2571">
        <v>0</v>
      </c>
      <c r="I2571">
        <v>1.5</v>
      </c>
      <c r="J2571">
        <v>0</v>
      </c>
      <c r="K2571">
        <v>1.5</v>
      </c>
      <c r="L2571" s="11" t="s">
        <v>110</v>
      </c>
      <c r="M2571" s="7">
        <v>43473</v>
      </c>
      <c r="N2571" s="7">
        <v>43473</v>
      </c>
      <c r="O2571" s="11" t="s">
        <v>16</v>
      </c>
      <c r="P2571" s="11" t="s">
        <v>95</v>
      </c>
      <c r="Q2571">
        <v>193225.16</v>
      </c>
      <c r="R2571" s="11" t="s">
        <v>12</v>
      </c>
      <c r="S2571" s="11" t="s">
        <v>95</v>
      </c>
      <c r="T2571">
        <v>10672799.380000001</v>
      </c>
      <c r="U2571">
        <f>SalesLineItems__NO_LOT[[#This Row],[ActualSales]]-SalesLineItems__NO_LOT[[#This Row],[Extended_Cost]]</f>
        <v>1.5</v>
      </c>
      <c r="V2571">
        <f>IFERROR(SalesLineItems__NO_LOT[[#This Row],[Revenue]]/SalesLineItems__NO_LOT[[#This Row],[Extended_Price]],0)</f>
        <v>1</v>
      </c>
      <c r="W2571" t="str">
        <f>IF(SalesLineItems__NO_LOT[[#This Row],[Revenue]]&lt;0,"Lost on Sale","Normal Revenue")</f>
        <v>Normal Revenue</v>
      </c>
      <c r="X2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71">
        <f>IF(SalesLineItems__NO_LOT[[#This Row],[SOP_Type]]="Return",SalesLineItems__NO_LOT[[#This Row],[Extended_Cost]]*-1,SalesLineItems__NO_LOT[[#This Row],[Extended_Price]])</f>
        <v>1.5</v>
      </c>
      <c r="Z2571">
        <f>MONTH(SalesLineItems__NO_LOT[[#This Row],[Requested_Ship_Date]])</f>
        <v>1</v>
      </c>
      <c r="AA2571">
        <f>YEAR(SalesLineItems__NO_LOT[[#This Row],[Requested_Ship_Date]])</f>
        <v>2019</v>
      </c>
      <c r="AV2571"/>
      <c r="AX2571"/>
      <c r="AZ2571"/>
      <c r="BC2571"/>
      <c r="BF2571"/>
    </row>
    <row r="2572" spans="1:58" x14ac:dyDescent="0.2">
      <c r="A2572" t="s">
        <v>9264</v>
      </c>
      <c r="B2572" s="11" t="s">
        <v>22</v>
      </c>
      <c r="C2572" s="11" t="s">
        <v>9265</v>
      </c>
      <c r="D2572" s="11" t="s">
        <v>115</v>
      </c>
      <c r="E2572" s="11" t="s">
        <v>116</v>
      </c>
      <c r="F2572">
        <v>500</v>
      </c>
      <c r="G2572" s="11" t="s">
        <v>68</v>
      </c>
      <c r="H2572">
        <v>16250.4</v>
      </c>
      <c r="I2572">
        <v>19965</v>
      </c>
      <c r="J2572">
        <v>32.5</v>
      </c>
      <c r="K2572">
        <v>39.93</v>
      </c>
      <c r="L2572" s="11" t="s">
        <v>110</v>
      </c>
      <c r="M2572" s="7">
        <v>43473</v>
      </c>
      <c r="N2572" s="7">
        <v>43473</v>
      </c>
      <c r="O2572" s="11" t="s">
        <v>11</v>
      </c>
      <c r="P2572" s="11" t="s">
        <v>95</v>
      </c>
      <c r="Q2572">
        <v>193225.16</v>
      </c>
      <c r="R2572" s="11" t="s">
        <v>12</v>
      </c>
      <c r="S2572" s="11" t="s">
        <v>95</v>
      </c>
      <c r="T2572">
        <v>10672799.380000001</v>
      </c>
      <c r="U2572">
        <f>SalesLineItems__NO_LOT[[#This Row],[ActualSales]]-SalesLineItems__NO_LOT[[#This Row],[Extended_Cost]]</f>
        <v>3714.6000000000004</v>
      </c>
      <c r="V2572">
        <f>IFERROR(SalesLineItems__NO_LOT[[#This Row],[Revenue]]/SalesLineItems__NO_LOT[[#This Row],[Extended_Price]],0)</f>
        <v>0.18605559729526674</v>
      </c>
      <c r="W2572" t="str">
        <f>IF(SalesLineItems__NO_LOT[[#This Row],[Revenue]]&lt;0,"Lost on Sale","Normal Revenue")</f>
        <v>Normal Revenue</v>
      </c>
      <c r="X2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72">
        <f>IF(SalesLineItems__NO_LOT[[#This Row],[SOP_Type]]="Return",SalesLineItems__NO_LOT[[#This Row],[Extended_Cost]]*-1,SalesLineItems__NO_LOT[[#This Row],[Extended_Price]])</f>
        <v>19965</v>
      </c>
      <c r="Z2572">
        <f>MONTH(SalesLineItems__NO_LOT[[#This Row],[Requested_Ship_Date]])</f>
        <v>1</v>
      </c>
      <c r="AA2572">
        <f>YEAR(SalesLineItems__NO_LOT[[#This Row],[Requested_Ship_Date]])</f>
        <v>2019</v>
      </c>
      <c r="AV2572"/>
      <c r="AX2572"/>
      <c r="AZ2572"/>
      <c r="BC2572"/>
      <c r="BF2572"/>
    </row>
    <row r="2573" spans="1:58" x14ac:dyDescent="0.2">
      <c r="A2573" t="s">
        <v>9266</v>
      </c>
      <c r="B2573" s="11" t="s">
        <v>22</v>
      </c>
      <c r="C2573" s="11" t="s">
        <v>9267</v>
      </c>
      <c r="D2573" s="11" t="s">
        <v>121</v>
      </c>
      <c r="E2573" s="11" t="s">
        <v>122</v>
      </c>
      <c r="F2573">
        <v>200</v>
      </c>
      <c r="G2573" s="11" t="s">
        <v>9</v>
      </c>
      <c r="H2573">
        <v>2677.49</v>
      </c>
      <c r="I2573">
        <v>3000</v>
      </c>
      <c r="J2573">
        <v>13.39</v>
      </c>
      <c r="K2573">
        <v>15</v>
      </c>
      <c r="L2573" s="11" t="s">
        <v>110</v>
      </c>
      <c r="M2573" s="7">
        <v>43473</v>
      </c>
      <c r="N2573" s="7">
        <v>43473</v>
      </c>
      <c r="O2573" s="11" t="s">
        <v>21</v>
      </c>
      <c r="P2573" s="11" t="s">
        <v>95</v>
      </c>
      <c r="Q2573">
        <v>193225.16</v>
      </c>
      <c r="R2573" s="11" t="s">
        <v>12</v>
      </c>
      <c r="S2573" s="11" t="s">
        <v>95</v>
      </c>
      <c r="T2573">
        <v>10672799.380000001</v>
      </c>
      <c r="U2573">
        <f>SalesLineItems__NO_LOT[[#This Row],[ActualSales]]-SalesLineItems__NO_LOT[[#This Row],[Extended_Cost]]</f>
        <v>322.51000000000022</v>
      </c>
      <c r="V2573">
        <f>IFERROR(SalesLineItems__NO_LOT[[#This Row],[Revenue]]/SalesLineItems__NO_LOT[[#This Row],[Extended_Price]],0)</f>
        <v>0.10750333333333341</v>
      </c>
      <c r="W2573" t="str">
        <f>IF(SalesLineItems__NO_LOT[[#This Row],[Revenue]]&lt;0,"Lost on Sale","Normal Revenue")</f>
        <v>Normal Revenue</v>
      </c>
      <c r="X2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73">
        <f>IF(SalesLineItems__NO_LOT[[#This Row],[SOP_Type]]="Return",SalesLineItems__NO_LOT[[#This Row],[Extended_Cost]]*-1,SalesLineItems__NO_LOT[[#This Row],[Extended_Price]])</f>
        <v>3000</v>
      </c>
      <c r="Z2573">
        <f>MONTH(SalesLineItems__NO_LOT[[#This Row],[Requested_Ship_Date]])</f>
        <v>1</v>
      </c>
      <c r="AA2573">
        <f>YEAR(SalesLineItems__NO_LOT[[#This Row],[Requested_Ship_Date]])</f>
        <v>2019</v>
      </c>
      <c r="AV2573"/>
      <c r="AX2573"/>
      <c r="AZ2573"/>
      <c r="BC2573"/>
      <c r="BF2573"/>
    </row>
    <row r="2574" spans="1:58" x14ac:dyDescent="0.2">
      <c r="A2574" t="s">
        <v>9268</v>
      </c>
      <c r="B2574" s="11" t="s">
        <v>22</v>
      </c>
      <c r="C2574" s="11" t="s">
        <v>9269</v>
      </c>
      <c r="D2574" s="11" t="s">
        <v>363</v>
      </c>
      <c r="E2574" s="11" t="s">
        <v>8</v>
      </c>
      <c r="F2574">
        <v>67.040000000000006</v>
      </c>
      <c r="G2574" s="11" t="s">
        <v>9</v>
      </c>
      <c r="H2574">
        <v>625.49</v>
      </c>
      <c r="I2574">
        <v>1349.52</v>
      </c>
      <c r="J2574">
        <v>9.33</v>
      </c>
      <c r="K2574">
        <v>20.13</v>
      </c>
      <c r="L2574" s="11" t="s">
        <v>10</v>
      </c>
      <c r="M2574" s="7">
        <v>43473</v>
      </c>
      <c r="N2574" s="7">
        <v>43473</v>
      </c>
      <c r="O2574" s="11" t="s">
        <v>11</v>
      </c>
      <c r="P2574" s="11" t="s">
        <v>95</v>
      </c>
      <c r="Q2574">
        <v>66678.759999999995</v>
      </c>
      <c r="R2574" s="11" t="s">
        <v>12</v>
      </c>
      <c r="S2574" s="11" t="s">
        <v>95</v>
      </c>
      <c r="T2574">
        <v>2195688.4</v>
      </c>
      <c r="U2574">
        <f>SalesLineItems__NO_LOT[[#This Row],[ActualSales]]-SalesLineItems__NO_LOT[[#This Row],[Extended_Cost]]</f>
        <v>724.03</v>
      </c>
      <c r="V2574">
        <f>IFERROR(SalesLineItems__NO_LOT[[#This Row],[Revenue]]/SalesLineItems__NO_LOT[[#This Row],[Extended_Price]],0)</f>
        <v>0.53650927737269549</v>
      </c>
      <c r="W2574" t="str">
        <f>IF(SalesLineItems__NO_LOT[[#This Row],[Revenue]]&lt;0,"Lost on Sale","Normal Revenue")</f>
        <v>Normal Revenue</v>
      </c>
      <c r="X2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74">
        <f>IF(SalesLineItems__NO_LOT[[#This Row],[SOP_Type]]="Return",SalesLineItems__NO_LOT[[#This Row],[Extended_Cost]]*-1,SalesLineItems__NO_LOT[[#This Row],[Extended_Price]])</f>
        <v>1349.52</v>
      </c>
      <c r="Z2574">
        <f>MONTH(SalesLineItems__NO_LOT[[#This Row],[Requested_Ship_Date]])</f>
        <v>1</v>
      </c>
      <c r="AA2574">
        <f>YEAR(SalesLineItems__NO_LOT[[#This Row],[Requested_Ship_Date]])</f>
        <v>2019</v>
      </c>
      <c r="AV2574"/>
      <c r="AX2574"/>
      <c r="AZ2574"/>
      <c r="BC2574"/>
      <c r="BF2574"/>
    </row>
    <row r="2575" spans="1:58" x14ac:dyDescent="0.2">
      <c r="A2575" t="s">
        <v>9270</v>
      </c>
      <c r="B2575" s="11" t="s">
        <v>22</v>
      </c>
      <c r="C2575" s="11" t="s">
        <v>9269</v>
      </c>
      <c r="D2575" s="11" t="s">
        <v>13</v>
      </c>
      <c r="E2575" s="11" t="s">
        <v>14</v>
      </c>
      <c r="F2575">
        <v>1</v>
      </c>
      <c r="G2575" s="11" t="s">
        <v>15</v>
      </c>
      <c r="H2575">
        <v>0</v>
      </c>
      <c r="I2575">
        <v>1.5</v>
      </c>
      <c r="J2575">
        <v>0</v>
      </c>
      <c r="K2575">
        <v>1.5</v>
      </c>
      <c r="L2575" s="11" t="s">
        <v>10</v>
      </c>
      <c r="M2575" s="7">
        <v>43473</v>
      </c>
      <c r="N2575" s="7">
        <v>43473</v>
      </c>
      <c r="O2575" s="11" t="s">
        <v>16</v>
      </c>
      <c r="P2575" s="11" t="s">
        <v>95</v>
      </c>
      <c r="Q2575">
        <v>66678.759999999995</v>
      </c>
      <c r="R2575" s="11" t="s">
        <v>12</v>
      </c>
      <c r="S2575" s="11" t="s">
        <v>95</v>
      </c>
      <c r="T2575">
        <v>2195688.4</v>
      </c>
      <c r="U2575">
        <f>SalesLineItems__NO_LOT[[#This Row],[ActualSales]]-SalesLineItems__NO_LOT[[#This Row],[Extended_Cost]]</f>
        <v>1.5</v>
      </c>
      <c r="V2575">
        <f>IFERROR(SalesLineItems__NO_LOT[[#This Row],[Revenue]]/SalesLineItems__NO_LOT[[#This Row],[Extended_Price]],0)</f>
        <v>1</v>
      </c>
      <c r="W2575" t="str">
        <f>IF(SalesLineItems__NO_LOT[[#This Row],[Revenue]]&lt;0,"Lost on Sale","Normal Revenue")</f>
        <v>Normal Revenue</v>
      </c>
      <c r="X2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75">
        <f>IF(SalesLineItems__NO_LOT[[#This Row],[SOP_Type]]="Return",SalesLineItems__NO_LOT[[#This Row],[Extended_Cost]]*-1,SalesLineItems__NO_LOT[[#This Row],[Extended_Price]])</f>
        <v>1.5</v>
      </c>
      <c r="Z2575">
        <f>MONTH(SalesLineItems__NO_LOT[[#This Row],[Requested_Ship_Date]])</f>
        <v>1</v>
      </c>
      <c r="AA2575">
        <f>YEAR(SalesLineItems__NO_LOT[[#This Row],[Requested_Ship_Date]])</f>
        <v>2019</v>
      </c>
      <c r="AV2575"/>
      <c r="AX2575"/>
      <c r="AZ2575"/>
      <c r="BC2575"/>
      <c r="BF2575"/>
    </row>
    <row r="2576" spans="1:58" x14ac:dyDescent="0.2">
      <c r="A2576" t="s">
        <v>3630</v>
      </c>
      <c r="B2576" s="11" t="s">
        <v>22</v>
      </c>
      <c r="C2576" s="11" t="s">
        <v>3631</v>
      </c>
      <c r="D2576" s="11" t="s">
        <v>945</v>
      </c>
      <c r="E2576" s="11" t="s">
        <v>2992</v>
      </c>
      <c r="F2576">
        <v>181.4</v>
      </c>
      <c r="G2576" s="11" t="s">
        <v>9</v>
      </c>
      <c r="H2576">
        <v>468.01</v>
      </c>
      <c r="I2576">
        <v>495.22</v>
      </c>
      <c r="J2576">
        <v>2.58</v>
      </c>
      <c r="K2576">
        <v>2.73</v>
      </c>
      <c r="L2576" s="11" t="s">
        <v>214</v>
      </c>
      <c r="M2576" s="7">
        <v>44300</v>
      </c>
      <c r="N2576" s="7">
        <v>44300</v>
      </c>
      <c r="O2576" s="11" t="s">
        <v>21</v>
      </c>
      <c r="P2576" s="11" t="s">
        <v>95</v>
      </c>
      <c r="Q2576">
        <v>2.74</v>
      </c>
      <c r="R2576" s="11" t="s">
        <v>52</v>
      </c>
      <c r="S2576" s="11" t="s">
        <v>95</v>
      </c>
      <c r="T2576">
        <v>135891.89000000001</v>
      </c>
      <c r="U2576">
        <f>SalesLineItems__NO_LOT[[#This Row],[ActualSales]]-SalesLineItems__NO_LOT[[#This Row],[Extended_Cost]]</f>
        <v>27.210000000000036</v>
      </c>
      <c r="V2576">
        <f>IFERROR(SalesLineItems__NO_LOT[[#This Row],[Revenue]]/SalesLineItems__NO_LOT[[#This Row],[Extended_Price]],0)</f>
        <v>5.4945276846654081E-2</v>
      </c>
      <c r="W2576" t="str">
        <f>IF(SalesLineItems__NO_LOT[[#This Row],[Revenue]]&lt;0,"Lost on Sale","Normal Revenue")</f>
        <v>Normal Revenue</v>
      </c>
      <c r="X2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76">
        <f>IF(SalesLineItems__NO_LOT[[#This Row],[SOP_Type]]="Return",SalesLineItems__NO_LOT[[#This Row],[Extended_Cost]]*-1,SalesLineItems__NO_LOT[[#This Row],[Extended_Price]])</f>
        <v>495.22</v>
      </c>
      <c r="Z2576">
        <f>MONTH(SalesLineItems__NO_LOT[[#This Row],[Requested_Ship_Date]])</f>
        <v>4</v>
      </c>
      <c r="AA2576">
        <f>YEAR(SalesLineItems__NO_LOT[[#This Row],[Requested_Ship_Date]])</f>
        <v>2021</v>
      </c>
      <c r="AV2576"/>
      <c r="AX2576"/>
      <c r="AZ2576"/>
      <c r="BC2576"/>
      <c r="BF2576"/>
    </row>
    <row r="2577" spans="1:58" x14ac:dyDescent="0.2">
      <c r="A2577" t="s">
        <v>3632</v>
      </c>
      <c r="B2577" s="11" t="s">
        <v>22</v>
      </c>
      <c r="C2577" s="11" t="s">
        <v>3631</v>
      </c>
      <c r="D2577" s="11" t="s">
        <v>422</v>
      </c>
      <c r="E2577" s="11" t="s">
        <v>423</v>
      </c>
      <c r="F2577">
        <v>270</v>
      </c>
      <c r="G2577" s="11" t="s">
        <v>9</v>
      </c>
      <c r="H2577">
        <v>480.6</v>
      </c>
      <c r="I2577">
        <v>612.9</v>
      </c>
      <c r="J2577">
        <v>1.78</v>
      </c>
      <c r="K2577">
        <v>2.27</v>
      </c>
      <c r="L2577" s="11" t="s">
        <v>214</v>
      </c>
      <c r="M2577" s="7">
        <v>44300</v>
      </c>
      <c r="N2577" s="7">
        <v>44300</v>
      </c>
      <c r="O2577" s="11" t="s">
        <v>21</v>
      </c>
      <c r="P2577" s="11" t="s">
        <v>95</v>
      </c>
      <c r="Q2577">
        <v>2.74</v>
      </c>
      <c r="R2577" s="11" t="s">
        <v>52</v>
      </c>
      <c r="S2577" s="11" t="s">
        <v>95</v>
      </c>
      <c r="T2577">
        <v>135891.89000000001</v>
      </c>
      <c r="U2577">
        <f>SalesLineItems__NO_LOT[[#This Row],[ActualSales]]-SalesLineItems__NO_LOT[[#This Row],[Extended_Cost]]</f>
        <v>132.29999999999995</v>
      </c>
      <c r="V2577">
        <f>IFERROR(SalesLineItems__NO_LOT[[#This Row],[Revenue]]/SalesLineItems__NO_LOT[[#This Row],[Extended_Price]],0)</f>
        <v>0.21585903083700433</v>
      </c>
      <c r="W2577" t="str">
        <f>IF(SalesLineItems__NO_LOT[[#This Row],[Revenue]]&lt;0,"Lost on Sale","Normal Revenue")</f>
        <v>Normal Revenue</v>
      </c>
      <c r="X2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77">
        <f>IF(SalesLineItems__NO_LOT[[#This Row],[SOP_Type]]="Return",SalesLineItems__NO_LOT[[#This Row],[Extended_Cost]]*-1,SalesLineItems__NO_LOT[[#This Row],[Extended_Price]])</f>
        <v>612.9</v>
      </c>
      <c r="Z2577">
        <f>MONTH(SalesLineItems__NO_LOT[[#This Row],[Requested_Ship_Date]])</f>
        <v>4</v>
      </c>
      <c r="AA2577">
        <f>YEAR(SalesLineItems__NO_LOT[[#This Row],[Requested_Ship_Date]])</f>
        <v>2021</v>
      </c>
      <c r="AV2577"/>
      <c r="AX2577"/>
      <c r="AZ2577"/>
      <c r="BC2577"/>
      <c r="BF2577"/>
    </row>
    <row r="2578" spans="1:58" x14ac:dyDescent="0.2">
      <c r="A2578" t="s">
        <v>3633</v>
      </c>
      <c r="B2578" s="11" t="s">
        <v>22</v>
      </c>
      <c r="C2578" s="11" t="s">
        <v>3631</v>
      </c>
      <c r="D2578" s="11" t="s">
        <v>2989</v>
      </c>
      <c r="E2578" s="11" t="s">
        <v>2990</v>
      </c>
      <c r="F2578">
        <v>265</v>
      </c>
      <c r="G2578" s="11" t="s">
        <v>9</v>
      </c>
      <c r="H2578">
        <v>516.75</v>
      </c>
      <c r="I2578">
        <v>768.5</v>
      </c>
      <c r="J2578">
        <v>1.95</v>
      </c>
      <c r="K2578">
        <v>2.9</v>
      </c>
      <c r="L2578" s="11" t="s">
        <v>214</v>
      </c>
      <c r="M2578" s="7">
        <v>44300</v>
      </c>
      <c r="N2578" s="7">
        <v>44300</v>
      </c>
      <c r="O2578" s="11" t="s">
        <v>21</v>
      </c>
      <c r="P2578" s="11" t="s">
        <v>95</v>
      </c>
      <c r="Q2578">
        <v>2.74</v>
      </c>
      <c r="R2578" s="11" t="s">
        <v>52</v>
      </c>
      <c r="S2578" s="11" t="s">
        <v>95</v>
      </c>
      <c r="T2578">
        <v>135891.89000000001</v>
      </c>
      <c r="U2578">
        <f>SalesLineItems__NO_LOT[[#This Row],[ActualSales]]-SalesLineItems__NO_LOT[[#This Row],[Extended_Cost]]</f>
        <v>251.75</v>
      </c>
      <c r="V2578">
        <f>IFERROR(SalesLineItems__NO_LOT[[#This Row],[Revenue]]/SalesLineItems__NO_LOT[[#This Row],[Extended_Price]],0)</f>
        <v>0.32758620689655171</v>
      </c>
      <c r="W2578" t="str">
        <f>IF(SalesLineItems__NO_LOT[[#This Row],[Revenue]]&lt;0,"Lost on Sale","Normal Revenue")</f>
        <v>Normal Revenue</v>
      </c>
      <c r="X2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78">
        <f>IF(SalesLineItems__NO_LOT[[#This Row],[SOP_Type]]="Return",SalesLineItems__NO_LOT[[#This Row],[Extended_Cost]]*-1,SalesLineItems__NO_LOT[[#This Row],[Extended_Price]])</f>
        <v>768.5</v>
      </c>
      <c r="Z2578">
        <f>MONTH(SalesLineItems__NO_LOT[[#This Row],[Requested_Ship_Date]])</f>
        <v>4</v>
      </c>
      <c r="AA2578">
        <f>YEAR(SalesLineItems__NO_LOT[[#This Row],[Requested_Ship_Date]])</f>
        <v>2021</v>
      </c>
      <c r="AV2578"/>
      <c r="AX2578"/>
      <c r="AZ2578"/>
      <c r="BC2578"/>
      <c r="BF2578"/>
    </row>
    <row r="2579" spans="1:58" x14ac:dyDescent="0.2">
      <c r="A2579" t="s">
        <v>3612</v>
      </c>
      <c r="B2579" s="11" t="s">
        <v>22</v>
      </c>
      <c r="C2579" s="11" t="s">
        <v>3613</v>
      </c>
      <c r="D2579" s="11" t="s">
        <v>3614</v>
      </c>
      <c r="E2579" s="11" t="s">
        <v>3615</v>
      </c>
      <c r="F2579">
        <v>25</v>
      </c>
      <c r="G2579" s="11" t="s">
        <v>9</v>
      </c>
      <c r="H2579">
        <v>188.75</v>
      </c>
      <c r="I2579">
        <v>1762</v>
      </c>
      <c r="J2579">
        <v>7.55</v>
      </c>
      <c r="K2579">
        <v>70.48</v>
      </c>
      <c r="L2579" s="11" t="s">
        <v>3616</v>
      </c>
      <c r="M2579" s="7">
        <v>44301</v>
      </c>
      <c r="N2579" s="7">
        <v>44301</v>
      </c>
      <c r="O2579" s="11" t="s">
        <v>21</v>
      </c>
      <c r="P2579" s="11" t="s">
        <v>95</v>
      </c>
      <c r="Q2579">
        <v>2697.75</v>
      </c>
      <c r="R2579" s="11" t="s">
        <v>12</v>
      </c>
      <c r="S2579" s="11" t="s">
        <v>95</v>
      </c>
      <c r="T2579">
        <v>23124.43</v>
      </c>
      <c r="U2579">
        <f>SalesLineItems__NO_LOT[[#This Row],[ActualSales]]-SalesLineItems__NO_LOT[[#This Row],[Extended_Cost]]</f>
        <v>1573.25</v>
      </c>
      <c r="V2579">
        <f>IFERROR(SalesLineItems__NO_LOT[[#This Row],[Revenue]]/SalesLineItems__NO_LOT[[#This Row],[Extended_Price]],0)</f>
        <v>0.89287741203178206</v>
      </c>
      <c r="W2579" t="str">
        <f>IF(SalesLineItems__NO_LOT[[#This Row],[Revenue]]&lt;0,"Lost on Sale","Normal Revenue")</f>
        <v>Normal Revenue</v>
      </c>
      <c r="X2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79">
        <f>IF(SalesLineItems__NO_LOT[[#This Row],[SOP_Type]]="Return",SalesLineItems__NO_LOT[[#This Row],[Extended_Cost]]*-1,SalesLineItems__NO_LOT[[#This Row],[Extended_Price]])</f>
        <v>1762</v>
      </c>
      <c r="Z2579">
        <f>MONTH(SalesLineItems__NO_LOT[[#This Row],[Requested_Ship_Date]])</f>
        <v>4</v>
      </c>
      <c r="AA2579">
        <f>YEAR(SalesLineItems__NO_LOT[[#This Row],[Requested_Ship_Date]])</f>
        <v>2021</v>
      </c>
      <c r="AV2579"/>
      <c r="AX2579"/>
      <c r="AZ2579"/>
      <c r="BC2579"/>
      <c r="BF2579"/>
    </row>
    <row r="2580" spans="1:58" x14ac:dyDescent="0.2">
      <c r="A2580" t="s">
        <v>9222</v>
      </c>
      <c r="B2580" s="11" t="s">
        <v>22</v>
      </c>
      <c r="C2580" s="11" t="s">
        <v>9223</v>
      </c>
      <c r="D2580" s="11" t="s">
        <v>8980</v>
      </c>
      <c r="E2580" s="11" t="s">
        <v>8981</v>
      </c>
      <c r="F2580">
        <v>412.32</v>
      </c>
      <c r="G2580" s="11" t="s">
        <v>9</v>
      </c>
      <c r="H2580">
        <v>1401.89</v>
      </c>
      <c r="I2580">
        <v>1719.37</v>
      </c>
      <c r="J2580">
        <v>3.4</v>
      </c>
      <c r="K2580">
        <v>4.17</v>
      </c>
      <c r="L2580" s="11" t="s">
        <v>166</v>
      </c>
      <c r="M2580" s="7">
        <v>43479</v>
      </c>
      <c r="N2580" s="7">
        <v>43479</v>
      </c>
      <c r="O2580" s="11" t="s">
        <v>70</v>
      </c>
      <c r="P2580" s="11" t="s">
        <v>95</v>
      </c>
      <c r="Q2580">
        <v>12447.79</v>
      </c>
      <c r="R2580" s="11" t="s">
        <v>52</v>
      </c>
      <c r="S2580" s="11" t="s">
        <v>95</v>
      </c>
      <c r="T2580">
        <v>1761785.05</v>
      </c>
      <c r="U2580">
        <f>SalesLineItems__NO_LOT[[#This Row],[ActualSales]]-SalesLineItems__NO_LOT[[#This Row],[Extended_Cost]]</f>
        <v>317.47999999999979</v>
      </c>
      <c r="V2580">
        <f>IFERROR(SalesLineItems__NO_LOT[[#This Row],[Revenue]]/SalesLineItems__NO_LOT[[#This Row],[Extended_Price]],0)</f>
        <v>0.18464902842320141</v>
      </c>
      <c r="W2580" t="str">
        <f>IF(SalesLineItems__NO_LOT[[#This Row],[Revenue]]&lt;0,"Lost on Sale","Normal Revenue")</f>
        <v>Normal Revenue</v>
      </c>
      <c r="X2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580">
        <f>IF(SalesLineItems__NO_LOT[[#This Row],[SOP_Type]]="Return",SalesLineItems__NO_LOT[[#This Row],[Extended_Cost]]*-1,SalesLineItems__NO_LOT[[#This Row],[Extended_Price]])</f>
        <v>1719.37</v>
      </c>
      <c r="Z2580">
        <f>MONTH(SalesLineItems__NO_LOT[[#This Row],[Requested_Ship_Date]])</f>
        <v>1</v>
      </c>
      <c r="AA2580">
        <f>YEAR(SalesLineItems__NO_LOT[[#This Row],[Requested_Ship_Date]])</f>
        <v>2019</v>
      </c>
      <c r="AV2580"/>
      <c r="AX2580"/>
      <c r="AZ2580"/>
      <c r="BC2580"/>
      <c r="BF2580"/>
    </row>
    <row r="2581" spans="1:58" x14ac:dyDescent="0.2">
      <c r="A2581" t="s">
        <v>9224</v>
      </c>
      <c r="B2581" s="11" t="s">
        <v>22</v>
      </c>
      <c r="C2581" s="11" t="s">
        <v>9223</v>
      </c>
      <c r="D2581" s="11" t="s">
        <v>13</v>
      </c>
      <c r="E2581" s="11" t="s">
        <v>14</v>
      </c>
      <c r="F2581">
        <v>1</v>
      </c>
      <c r="G2581" s="11" t="s">
        <v>15</v>
      </c>
      <c r="H2581">
        <v>0</v>
      </c>
      <c r="I2581">
        <v>1.5</v>
      </c>
      <c r="J2581">
        <v>0</v>
      </c>
      <c r="K2581">
        <v>1.5</v>
      </c>
      <c r="L2581" s="11" t="s">
        <v>166</v>
      </c>
      <c r="M2581" s="7">
        <v>43479</v>
      </c>
      <c r="N2581" s="7">
        <v>43479</v>
      </c>
      <c r="O2581" s="11" t="s">
        <v>16</v>
      </c>
      <c r="P2581" s="11" t="s">
        <v>95</v>
      </c>
      <c r="Q2581">
        <v>12447.79</v>
      </c>
      <c r="R2581" s="11" t="s">
        <v>52</v>
      </c>
      <c r="S2581" s="11" t="s">
        <v>95</v>
      </c>
      <c r="T2581">
        <v>1761785.05</v>
      </c>
      <c r="U2581">
        <f>SalesLineItems__NO_LOT[[#This Row],[ActualSales]]-SalesLineItems__NO_LOT[[#This Row],[Extended_Cost]]</f>
        <v>1.5</v>
      </c>
      <c r="V2581">
        <f>IFERROR(SalesLineItems__NO_LOT[[#This Row],[Revenue]]/SalesLineItems__NO_LOT[[#This Row],[Extended_Price]],0)</f>
        <v>1</v>
      </c>
      <c r="W2581" t="str">
        <f>IF(SalesLineItems__NO_LOT[[#This Row],[Revenue]]&lt;0,"Lost on Sale","Normal Revenue")</f>
        <v>Normal Revenue</v>
      </c>
      <c r="X2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81">
        <f>IF(SalesLineItems__NO_LOT[[#This Row],[SOP_Type]]="Return",SalesLineItems__NO_LOT[[#This Row],[Extended_Cost]]*-1,SalesLineItems__NO_LOT[[#This Row],[Extended_Price]])</f>
        <v>1.5</v>
      </c>
      <c r="Z2581">
        <f>MONTH(SalesLineItems__NO_LOT[[#This Row],[Requested_Ship_Date]])</f>
        <v>1</v>
      </c>
      <c r="AA2581">
        <f>YEAR(SalesLineItems__NO_LOT[[#This Row],[Requested_Ship_Date]])</f>
        <v>2019</v>
      </c>
      <c r="AV2581"/>
      <c r="AX2581"/>
      <c r="AZ2581"/>
      <c r="BC2581"/>
      <c r="BF2581"/>
    </row>
    <row r="2582" spans="1:58" x14ac:dyDescent="0.2">
      <c r="A2582" t="s">
        <v>9241</v>
      </c>
      <c r="B2582" s="11" t="s">
        <v>22</v>
      </c>
      <c r="C2582" s="11" t="s">
        <v>9242</v>
      </c>
      <c r="D2582" s="11" t="s">
        <v>181</v>
      </c>
      <c r="E2582" s="11" t="s">
        <v>182</v>
      </c>
      <c r="F2582">
        <v>75</v>
      </c>
      <c r="G2582" s="11" t="s">
        <v>9</v>
      </c>
      <c r="H2582">
        <v>2761.5</v>
      </c>
      <c r="I2582">
        <v>3781.5</v>
      </c>
      <c r="J2582">
        <v>36.82</v>
      </c>
      <c r="K2582">
        <v>50.42</v>
      </c>
      <c r="L2582" s="11" t="s">
        <v>69</v>
      </c>
      <c r="M2582" s="7">
        <v>43475</v>
      </c>
      <c r="N2582" s="7">
        <v>43475</v>
      </c>
      <c r="O2582" s="11" t="s">
        <v>21</v>
      </c>
      <c r="P2582" s="11" t="s">
        <v>95</v>
      </c>
      <c r="Q2582">
        <v>320188.32</v>
      </c>
      <c r="R2582" s="11" t="s">
        <v>52</v>
      </c>
      <c r="S2582" s="11" t="s">
        <v>95</v>
      </c>
      <c r="T2582">
        <v>8464367.5299999993</v>
      </c>
      <c r="U2582">
        <f>SalesLineItems__NO_LOT[[#This Row],[ActualSales]]-SalesLineItems__NO_LOT[[#This Row],[Extended_Cost]]</f>
        <v>1020</v>
      </c>
      <c r="V2582">
        <f>IFERROR(SalesLineItems__NO_LOT[[#This Row],[Revenue]]/SalesLineItems__NO_LOT[[#This Row],[Extended_Price]],0)</f>
        <v>0.26973423244744149</v>
      </c>
      <c r="W2582" t="str">
        <f>IF(SalesLineItems__NO_LOT[[#This Row],[Revenue]]&lt;0,"Lost on Sale","Normal Revenue")</f>
        <v>Normal Revenue</v>
      </c>
      <c r="X2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82">
        <f>IF(SalesLineItems__NO_LOT[[#This Row],[SOP_Type]]="Return",SalesLineItems__NO_LOT[[#This Row],[Extended_Cost]]*-1,SalesLineItems__NO_LOT[[#This Row],[Extended_Price]])</f>
        <v>3781.5</v>
      </c>
      <c r="Z2582">
        <f>MONTH(SalesLineItems__NO_LOT[[#This Row],[Requested_Ship_Date]])</f>
        <v>1</v>
      </c>
      <c r="AA2582">
        <f>YEAR(SalesLineItems__NO_LOT[[#This Row],[Requested_Ship_Date]])</f>
        <v>2019</v>
      </c>
      <c r="AV2582"/>
      <c r="AX2582"/>
      <c r="AZ2582"/>
      <c r="BC2582"/>
      <c r="BF2582"/>
    </row>
    <row r="2583" spans="1:58" x14ac:dyDescent="0.2">
      <c r="A2583" t="s">
        <v>9243</v>
      </c>
      <c r="B2583" s="11" t="s">
        <v>22</v>
      </c>
      <c r="C2583" s="11" t="s">
        <v>9244</v>
      </c>
      <c r="D2583" s="11" t="s">
        <v>181</v>
      </c>
      <c r="E2583" s="11" t="s">
        <v>182</v>
      </c>
      <c r="F2583">
        <v>75</v>
      </c>
      <c r="G2583" s="11" t="s">
        <v>9</v>
      </c>
      <c r="H2583">
        <v>2761.5</v>
      </c>
      <c r="I2583">
        <v>3781.5</v>
      </c>
      <c r="J2583">
        <v>36.82</v>
      </c>
      <c r="K2583">
        <v>50.42</v>
      </c>
      <c r="L2583" s="11" t="s">
        <v>69</v>
      </c>
      <c r="M2583" s="7">
        <v>43475</v>
      </c>
      <c r="N2583" s="7">
        <v>43475</v>
      </c>
      <c r="O2583" s="11" t="s">
        <v>21</v>
      </c>
      <c r="P2583" s="11" t="s">
        <v>95</v>
      </c>
      <c r="Q2583">
        <v>320188.32</v>
      </c>
      <c r="R2583" s="11" t="s">
        <v>52</v>
      </c>
      <c r="S2583" s="11" t="s">
        <v>95</v>
      </c>
      <c r="T2583">
        <v>8464367.5299999993</v>
      </c>
      <c r="U2583">
        <f>SalesLineItems__NO_LOT[[#This Row],[ActualSales]]-SalesLineItems__NO_LOT[[#This Row],[Extended_Cost]]</f>
        <v>1020</v>
      </c>
      <c r="V2583">
        <f>IFERROR(SalesLineItems__NO_LOT[[#This Row],[Revenue]]/SalesLineItems__NO_LOT[[#This Row],[Extended_Price]],0)</f>
        <v>0.26973423244744149</v>
      </c>
      <c r="W2583" t="str">
        <f>IF(SalesLineItems__NO_LOT[[#This Row],[Revenue]]&lt;0,"Lost on Sale","Normal Revenue")</f>
        <v>Normal Revenue</v>
      </c>
      <c r="X2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83">
        <f>IF(SalesLineItems__NO_LOT[[#This Row],[SOP_Type]]="Return",SalesLineItems__NO_LOT[[#This Row],[Extended_Cost]]*-1,SalesLineItems__NO_LOT[[#This Row],[Extended_Price]])</f>
        <v>3781.5</v>
      </c>
      <c r="Z2583">
        <f>MONTH(SalesLineItems__NO_LOT[[#This Row],[Requested_Ship_Date]])</f>
        <v>1</v>
      </c>
      <c r="AA2583">
        <f>YEAR(SalesLineItems__NO_LOT[[#This Row],[Requested_Ship_Date]])</f>
        <v>2019</v>
      </c>
      <c r="AV2583"/>
      <c r="AX2583"/>
      <c r="AZ2583"/>
      <c r="BC2583"/>
      <c r="BF2583"/>
    </row>
    <row r="2584" spans="1:58" x14ac:dyDescent="0.2">
      <c r="A2584" t="s">
        <v>9245</v>
      </c>
      <c r="B2584" s="11" t="s">
        <v>22</v>
      </c>
      <c r="C2584" s="11" t="s">
        <v>9246</v>
      </c>
      <c r="D2584" s="11" t="s">
        <v>177</v>
      </c>
      <c r="E2584" s="11" t="s">
        <v>178</v>
      </c>
      <c r="F2584">
        <v>300</v>
      </c>
      <c r="G2584" s="11" t="s">
        <v>9</v>
      </c>
      <c r="H2584">
        <v>1041</v>
      </c>
      <c r="I2584">
        <v>1371</v>
      </c>
      <c r="J2584">
        <v>3.47</v>
      </c>
      <c r="K2584">
        <v>4.57</v>
      </c>
      <c r="L2584" s="11" t="s">
        <v>69</v>
      </c>
      <c r="M2584" s="7">
        <v>43475</v>
      </c>
      <c r="N2584" s="7">
        <v>43475</v>
      </c>
      <c r="O2584" s="11" t="s">
        <v>21</v>
      </c>
      <c r="P2584" s="11" t="s">
        <v>95</v>
      </c>
      <c r="Q2584">
        <v>320188.32</v>
      </c>
      <c r="R2584" s="11" t="s">
        <v>52</v>
      </c>
      <c r="S2584" s="11" t="s">
        <v>95</v>
      </c>
      <c r="T2584">
        <v>8464367.5299999993</v>
      </c>
      <c r="U2584">
        <f>SalesLineItems__NO_LOT[[#This Row],[ActualSales]]-SalesLineItems__NO_LOT[[#This Row],[Extended_Cost]]</f>
        <v>330</v>
      </c>
      <c r="V2584">
        <f>IFERROR(SalesLineItems__NO_LOT[[#This Row],[Revenue]]/SalesLineItems__NO_LOT[[#This Row],[Extended_Price]],0)</f>
        <v>0.24070021881838075</v>
      </c>
      <c r="W2584" t="str">
        <f>IF(SalesLineItems__NO_LOT[[#This Row],[Revenue]]&lt;0,"Lost on Sale","Normal Revenue")</f>
        <v>Normal Revenue</v>
      </c>
      <c r="X2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84">
        <f>IF(SalesLineItems__NO_LOT[[#This Row],[SOP_Type]]="Return",SalesLineItems__NO_LOT[[#This Row],[Extended_Cost]]*-1,SalesLineItems__NO_LOT[[#This Row],[Extended_Price]])</f>
        <v>1371</v>
      </c>
      <c r="Z2584">
        <f>MONTH(SalesLineItems__NO_LOT[[#This Row],[Requested_Ship_Date]])</f>
        <v>1</v>
      </c>
      <c r="AA2584">
        <f>YEAR(SalesLineItems__NO_LOT[[#This Row],[Requested_Ship_Date]])</f>
        <v>2019</v>
      </c>
      <c r="AV2584"/>
      <c r="AX2584"/>
      <c r="AZ2584"/>
      <c r="BC2584"/>
      <c r="BF2584"/>
    </row>
    <row r="2585" spans="1:58" x14ac:dyDescent="0.2">
      <c r="A2585" t="s">
        <v>9247</v>
      </c>
      <c r="B2585" s="11" t="s">
        <v>22</v>
      </c>
      <c r="C2585" s="11" t="s">
        <v>9246</v>
      </c>
      <c r="D2585" s="11" t="s">
        <v>187</v>
      </c>
      <c r="E2585" s="11" t="s">
        <v>188</v>
      </c>
      <c r="F2585">
        <v>300</v>
      </c>
      <c r="G2585" s="11" t="s">
        <v>9</v>
      </c>
      <c r="H2585">
        <v>591</v>
      </c>
      <c r="I2585">
        <v>639</v>
      </c>
      <c r="J2585">
        <v>1.97</v>
      </c>
      <c r="K2585">
        <v>2.13</v>
      </c>
      <c r="L2585" s="11" t="s">
        <v>69</v>
      </c>
      <c r="M2585" s="7">
        <v>43475</v>
      </c>
      <c r="N2585" s="7">
        <v>43475</v>
      </c>
      <c r="O2585" s="11" t="s">
        <v>21</v>
      </c>
      <c r="P2585" s="11" t="s">
        <v>95</v>
      </c>
      <c r="Q2585">
        <v>320188.32</v>
      </c>
      <c r="R2585" s="11" t="s">
        <v>52</v>
      </c>
      <c r="S2585" s="11" t="s">
        <v>95</v>
      </c>
      <c r="T2585">
        <v>8464367.5299999993</v>
      </c>
      <c r="U2585">
        <f>SalesLineItems__NO_LOT[[#This Row],[ActualSales]]-SalesLineItems__NO_LOT[[#This Row],[Extended_Cost]]</f>
        <v>48</v>
      </c>
      <c r="V2585">
        <f>IFERROR(SalesLineItems__NO_LOT[[#This Row],[Revenue]]/SalesLineItems__NO_LOT[[#This Row],[Extended_Price]],0)</f>
        <v>7.5117370892018781E-2</v>
      </c>
      <c r="W2585" t="str">
        <f>IF(SalesLineItems__NO_LOT[[#This Row],[Revenue]]&lt;0,"Lost on Sale","Normal Revenue")</f>
        <v>Normal Revenue</v>
      </c>
      <c r="X2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85">
        <f>IF(SalesLineItems__NO_LOT[[#This Row],[SOP_Type]]="Return",SalesLineItems__NO_LOT[[#This Row],[Extended_Cost]]*-1,SalesLineItems__NO_LOT[[#This Row],[Extended_Price]])</f>
        <v>639</v>
      </c>
      <c r="Z2585">
        <f>MONTH(SalesLineItems__NO_LOT[[#This Row],[Requested_Ship_Date]])</f>
        <v>1</v>
      </c>
      <c r="AA2585">
        <f>YEAR(SalesLineItems__NO_LOT[[#This Row],[Requested_Ship_Date]])</f>
        <v>2019</v>
      </c>
      <c r="AV2585"/>
      <c r="AX2585"/>
      <c r="AZ2585"/>
      <c r="BC2585"/>
      <c r="BF2585"/>
    </row>
    <row r="2586" spans="1:58" x14ac:dyDescent="0.2">
      <c r="A2586" t="s">
        <v>9248</v>
      </c>
      <c r="B2586" s="11" t="s">
        <v>22</v>
      </c>
      <c r="C2586" s="11" t="s">
        <v>9249</v>
      </c>
      <c r="D2586" s="11" t="s">
        <v>177</v>
      </c>
      <c r="E2586" s="11" t="s">
        <v>178</v>
      </c>
      <c r="F2586">
        <v>300</v>
      </c>
      <c r="G2586" s="11" t="s">
        <v>9</v>
      </c>
      <c r="H2586">
        <v>1041</v>
      </c>
      <c r="I2586">
        <v>1371</v>
      </c>
      <c r="J2586">
        <v>3.47</v>
      </c>
      <c r="K2586">
        <v>4.57</v>
      </c>
      <c r="L2586" s="11" t="s">
        <v>69</v>
      </c>
      <c r="M2586" s="7">
        <v>43475</v>
      </c>
      <c r="N2586" s="7">
        <v>43475</v>
      </c>
      <c r="O2586" s="11" t="s">
        <v>21</v>
      </c>
      <c r="P2586" s="11" t="s">
        <v>95</v>
      </c>
      <c r="Q2586">
        <v>320188.32</v>
      </c>
      <c r="R2586" s="11" t="s">
        <v>52</v>
      </c>
      <c r="S2586" s="11" t="s">
        <v>95</v>
      </c>
      <c r="T2586">
        <v>8464367.5299999993</v>
      </c>
      <c r="U2586">
        <f>SalesLineItems__NO_LOT[[#This Row],[ActualSales]]-SalesLineItems__NO_LOT[[#This Row],[Extended_Cost]]</f>
        <v>330</v>
      </c>
      <c r="V2586">
        <f>IFERROR(SalesLineItems__NO_LOT[[#This Row],[Revenue]]/SalesLineItems__NO_LOT[[#This Row],[Extended_Price]],0)</f>
        <v>0.24070021881838075</v>
      </c>
      <c r="W2586" t="str">
        <f>IF(SalesLineItems__NO_LOT[[#This Row],[Revenue]]&lt;0,"Lost on Sale","Normal Revenue")</f>
        <v>Normal Revenue</v>
      </c>
      <c r="X2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86">
        <f>IF(SalesLineItems__NO_LOT[[#This Row],[SOP_Type]]="Return",SalesLineItems__NO_LOT[[#This Row],[Extended_Cost]]*-1,SalesLineItems__NO_LOT[[#This Row],[Extended_Price]])</f>
        <v>1371</v>
      </c>
      <c r="Z2586">
        <f>MONTH(SalesLineItems__NO_LOT[[#This Row],[Requested_Ship_Date]])</f>
        <v>1</v>
      </c>
      <c r="AA2586">
        <f>YEAR(SalesLineItems__NO_LOT[[#This Row],[Requested_Ship_Date]])</f>
        <v>2019</v>
      </c>
      <c r="AV2586"/>
      <c r="AX2586"/>
      <c r="AZ2586"/>
      <c r="BC2586"/>
      <c r="BF2586"/>
    </row>
    <row r="2587" spans="1:58" x14ac:dyDescent="0.2">
      <c r="A2587" t="s">
        <v>9250</v>
      </c>
      <c r="B2587" s="11" t="s">
        <v>22</v>
      </c>
      <c r="C2587" s="11" t="s">
        <v>9251</v>
      </c>
      <c r="D2587" s="11" t="s">
        <v>66</v>
      </c>
      <c r="E2587" s="11" t="s">
        <v>67</v>
      </c>
      <c r="F2587">
        <v>2000</v>
      </c>
      <c r="G2587" s="11" t="s">
        <v>68</v>
      </c>
      <c r="H2587">
        <v>28113.919999999998</v>
      </c>
      <c r="I2587">
        <v>29120</v>
      </c>
      <c r="J2587">
        <v>14.06</v>
      </c>
      <c r="K2587">
        <v>14.56</v>
      </c>
      <c r="L2587" s="11" t="s">
        <v>69</v>
      </c>
      <c r="M2587" s="7">
        <v>43475</v>
      </c>
      <c r="N2587" s="7">
        <v>43475</v>
      </c>
      <c r="O2587" s="11" t="s">
        <v>70</v>
      </c>
      <c r="P2587" s="11" t="s">
        <v>95</v>
      </c>
      <c r="Q2587">
        <v>320188.32</v>
      </c>
      <c r="R2587" s="11" t="s">
        <v>52</v>
      </c>
      <c r="S2587" s="11" t="s">
        <v>95</v>
      </c>
      <c r="T2587">
        <v>8464367.5299999993</v>
      </c>
      <c r="U2587">
        <f>SalesLineItems__NO_LOT[[#This Row],[ActualSales]]-SalesLineItems__NO_LOT[[#This Row],[Extended_Cost]]</f>
        <v>1006.0800000000017</v>
      </c>
      <c r="V2587">
        <f>IFERROR(SalesLineItems__NO_LOT[[#This Row],[Revenue]]/SalesLineItems__NO_LOT[[#This Row],[Extended_Price]],0)</f>
        <v>3.4549450549450612E-2</v>
      </c>
      <c r="W2587" t="str">
        <f>IF(SalesLineItems__NO_LOT[[#This Row],[Revenue]]&lt;0,"Lost on Sale","Normal Revenue")</f>
        <v>Normal Revenue</v>
      </c>
      <c r="X2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87">
        <f>IF(SalesLineItems__NO_LOT[[#This Row],[SOP_Type]]="Return",SalesLineItems__NO_LOT[[#This Row],[Extended_Cost]]*-1,SalesLineItems__NO_LOT[[#This Row],[Extended_Price]])</f>
        <v>29120</v>
      </c>
      <c r="Z2587">
        <f>MONTH(SalesLineItems__NO_LOT[[#This Row],[Requested_Ship_Date]])</f>
        <v>1</v>
      </c>
      <c r="AA2587">
        <f>YEAR(SalesLineItems__NO_LOT[[#This Row],[Requested_Ship_Date]])</f>
        <v>2019</v>
      </c>
      <c r="AV2587"/>
      <c r="AX2587"/>
      <c r="AZ2587"/>
      <c r="BC2587"/>
      <c r="BF2587"/>
    </row>
    <row r="2588" spans="1:58" x14ac:dyDescent="0.2">
      <c r="A2588" t="s">
        <v>9252</v>
      </c>
      <c r="B2588" s="11" t="s">
        <v>22</v>
      </c>
      <c r="C2588" s="11" t="s">
        <v>9251</v>
      </c>
      <c r="D2588" s="11" t="s">
        <v>13</v>
      </c>
      <c r="E2588" s="11" t="s">
        <v>14</v>
      </c>
      <c r="F2588">
        <v>1</v>
      </c>
      <c r="G2588" s="11" t="s">
        <v>15</v>
      </c>
      <c r="H2588">
        <v>0</v>
      </c>
      <c r="I2588">
        <v>1.5</v>
      </c>
      <c r="J2588">
        <v>0</v>
      </c>
      <c r="K2588">
        <v>1.5</v>
      </c>
      <c r="L2588" s="11" t="s">
        <v>69</v>
      </c>
      <c r="M2588" s="7">
        <v>43475</v>
      </c>
      <c r="N2588" s="7">
        <v>43475</v>
      </c>
      <c r="O2588" s="11" t="s">
        <v>16</v>
      </c>
      <c r="P2588" s="11" t="s">
        <v>95</v>
      </c>
      <c r="Q2588">
        <v>320188.32</v>
      </c>
      <c r="R2588" s="11" t="s">
        <v>52</v>
      </c>
      <c r="S2588" s="11" t="s">
        <v>95</v>
      </c>
      <c r="T2588">
        <v>8464367.5299999993</v>
      </c>
      <c r="U2588">
        <f>SalesLineItems__NO_LOT[[#This Row],[ActualSales]]-SalesLineItems__NO_LOT[[#This Row],[Extended_Cost]]</f>
        <v>1.5</v>
      </c>
      <c r="V2588">
        <f>IFERROR(SalesLineItems__NO_LOT[[#This Row],[Revenue]]/SalesLineItems__NO_LOT[[#This Row],[Extended_Price]],0)</f>
        <v>1</v>
      </c>
      <c r="W2588" t="str">
        <f>IF(SalesLineItems__NO_LOT[[#This Row],[Revenue]]&lt;0,"Lost on Sale","Normal Revenue")</f>
        <v>Normal Revenue</v>
      </c>
      <c r="X2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88">
        <f>IF(SalesLineItems__NO_LOT[[#This Row],[SOP_Type]]="Return",SalesLineItems__NO_LOT[[#This Row],[Extended_Cost]]*-1,SalesLineItems__NO_LOT[[#This Row],[Extended_Price]])</f>
        <v>1.5</v>
      </c>
      <c r="Z2588">
        <f>MONTH(SalesLineItems__NO_LOT[[#This Row],[Requested_Ship_Date]])</f>
        <v>1</v>
      </c>
      <c r="AA2588">
        <f>YEAR(SalesLineItems__NO_LOT[[#This Row],[Requested_Ship_Date]])</f>
        <v>2019</v>
      </c>
      <c r="AV2588"/>
      <c r="AX2588"/>
      <c r="AZ2588"/>
      <c r="BC2588"/>
      <c r="BF2588"/>
    </row>
    <row r="2589" spans="1:58" x14ac:dyDescent="0.2">
      <c r="A2589" t="s">
        <v>9253</v>
      </c>
      <c r="B2589" s="11" t="s">
        <v>22</v>
      </c>
      <c r="C2589" s="11" t="s">
        <v>9254</v>
      </c>
      <c r="D2589" s="11" t="s">
        <v>187</v>
      </c>
      <c r="E2589" s="11" t="s">
        <v>188</v>
      </c>
      <c r="F2589">
        <v>100</v>
      </c>
      <c r="G2589" s="11" t="s">
        <v>9</v>
      </c>
      <c r="H2589">
        <v>197</v>
      </c>
      <c r="I2589">
        <v>213</v>
      </c>
      <c r="J2589">
        <v>1.97</v>
      </c>
      <c r="K2589">
        <v>2.13</v>
      </c>
      <c r="L2589" s="11" t="s">
        <v>69</v>
      </c>
      <c r="M2589" s="7">
        <v>43475</v>
      </c>
      <c r="N2589" s="7">
        <v>43475</v>
      </c>
      <c r="O2589" s="11" t="s">
        <v>21</v>
      </c>
      <c r="P2589" s="11" t="s">
        <v>95</v>
      </c>
      <c r="Q2589">
        <v>320188.32</v>
      </c>
      <c r="R2589" s="11" t="s">
        <v>52</v>
      </c>
      <c r="S2589" s="11" t="s">
        <v>95</v>
      </c>
      <c r="T2589">
        <v>8464367.5299999993</v>
      </c>
      <c r="U2589">
        <f>SalesLineItems__NO_LOT[[#This Row],[ActualSales]]-SalesLineItems__NO_LOT[[#This Row],[Extended_Cost]]</f>
        <v>16</v>
      </c>
      <c r="V2589">
        <f>IFERROR(SalesLineItems__NO_LOT[[#This Row],[Revenue]]/SalesLineItems__NO_LOT[[#This Row],[Extended_Price]],0)</f>
        <v>7.5117370892018781E-2</v>
      </c>
      <c r="W2589" t="str">
        <f>IF(SalesLineItems__NO_LOT[[#This Row],[Revenue]]&lt;0,"Lost on Sale","Normal Revenue")</f>
        <v>Normal Revenue</v>
      </c>
      <c r="X2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89">
        <f>IF(SalesLineItems__NO_LOT[[#This Row],[SOP_Type]]="Return",SalesLineItems__NO_LOT[[#This Row],[Extended_Cost]]*-1,SalesLineItems__NO_LOT[[#This Row],[Extended_Price]])</f>
        <v>213</v>
      </c>
      <c r="Z2589">
        <f>MONTH(SalesLineItems__NO_LOT[[#This Row],[Requested_Ship_Date]])</f>
        <v>1</v>
      </c>
      <c r="AA2589">
        <f>YEAR(SalesLineItems__NO_LOT[[#This Row],[Requested_Ship_Date]])</f>
        <v>2019</v>
      </c>
      <c r="AV2589"/>
      <c r="AX2589"/>
      <c r="AZ2589"/>
      <c r="BC2589"/>
      <c r="BF2589"/>
    </row>
    <row r="2590" spans="1:58" x14ac:dyDescent="0.2">
      <c r="A2590" t="s">
        <v>9255</v>
      </c>
      <c r="B2590" s="11" t="s">
        <v>22</v>
      </c>
      <c r="C2590" s="11" t="s">
        <v>9256</v>
      </c>
      <c r="D2590" s="11" t="s">
        <v>177</v>
      </c>
      <c r="E2590" s="11" t="s">
        <v>178</v>
      </c>
      <c r="F2590">
        <v>150</v>
      </c>
      <c r="G2590" s="11" t="s">
        <v>9</v>
      </c>
      <c r="H2590">
        <v>520.5</v>
      </c>
      <c r="I2590">
        <v>685.5</v>
      </c>
      <c r="J2590">
        <v>3.47</v>
      </c>
      <c r="K2590">
        <v>4.57</v>
      </c>
      <c r="L2590" s="11" t="s">
        <v>69</v>
      </c>
      <c r="M2590" s="7">
        <v>43475</v>
      </c>
      <c r="N2590" s="7">
        <v>43475</v>
      </c>
      <c r="O2590" s="11" t="s">
        <v>21</v>
      </c>
      <c r="P2590" s="11" t="s">
        <v>95</v>
      </c>
      <c r="Q2590">
        <v>320188.32</v>
      </c>
      <c r="R2590" s="11" t="s">
        <v>52</v>
      </c>
      <c r="S2590" s="11" t="s">
        <v>95</v>
      </c>
      <c r="T2590">
        <v>8464367.5299999993</v>
      </c>
      <c r="U2590">
        <f>SalesLineItems__NO_LOT[[#This Row],[ActualSales]]-SalesLineItems__NO_LOT[[#This Row],[Extended_Cost]]</f>
        <v>165</v>
      </c>
      <c r="V2590">
        <f>IFERROR(SalesLineItems__NO_LOT[[#This Row],[Revenue]]/SalesLineItems__NO_LOT[[#This Row],[Extended_Price]],0)</f>
        <v>0.24070021881838075</v>
      </c>
      <c r="W2590" t="str">
        <f>IF(SalesLineItems__NO_LOT[[#This Row],[Revenue]]&lt;0,"Lost on Sale","Normal Revenue")</f>
        <v>Normal Revenue</v>
      </c>
      <c r="X2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90">
        <f>IF(SalesLineItems__NO_LOT[[#This Row],[SOP_Type]]="Return",SalesLineItems__NO_LOT[[#This Row],[Extended_Cost]]*-1,SalesLineItems__NO_LOT[[#This Row],[Extended_Price]])</f>
        <v>685.5</v>
      </c>
      <c r="Z2590">
        <f>MONTH(SalesLineItems__NO_LOT[[#This Row],[Requested_Ship_Date]])</f>
        <v>1</v>
      </c>
      <c r="AA2590">
        <f>YEAR(SalesLineItems__NO_LOT[[#This Row],[Requested_Ship_Date]])</f>
        <v>2019</v>
      </c>
      <c r="AV2590"/>
      <c r="AX2590"/>
      <c r="AZ2590"/>
      <c r="BC2590"/>
      <c r="BF2590"/>
    </row>
    <row r="2591" spans="1:58" x14ac:dyDescent="0.2">
      <c r="A2591" t="s">
        <v>9257</v>
      </c>
      <c r="B2591" s="11" t="s">
        <v>22</v>
      </c>
      <c r="C2591" s="11" t="s">
        <v>9258</v>
      </c>
      <c r="D2591" s="11" t="s">
        <v>9239</v>
      </c>
      <c r="E2591" s="11" t="s">
        <v>9240</v>
      </c>
      <c r="F2591">
        <v>70.7</v>
      </c>
      <c r="G2591" s="11" t="s">
        <v>9</v>
      </c>
      <c r="H2591">
        <v>509.75</v>
      </c>
      <c r="I2591">
        <v>509.75</v>
      </c>
      <c r="J2591">
        <v>7.21</v>
      </c>
      <c r="K2591">
        <v>7.21</v>
      </c>
      <c r="L2591" s="11" t="s">
        <v>5997</v>
      </c>
      <c r="M2591" s="7">
        <v>43475</v>
      </c>
      <c r="N2591" s="7">
        <v>43475</v>
      </c>
      <c r="O2591" s="11" t="s">
        <v>159</v>
      </c>
      <c r="P2591" s="11" t="s">
        <v>95</v>
      </c>
      <c r="Q2591">
        <v>73962.19</v>
      </c>
      <c r="R2591" s="11" t="s">
        <v>86</v>
      </c>
      <c r="S2591" s="11" t="s">
        <v>95</v>
      </c>
      <c r="T2591">
        <v>1772952.28</v>
      </c>
      <c r="U2591">
        <f>SalesLineItems__NO_LOT[[#This Row],[ActualSales]]-SalesLineItems__NO_LOT[[#This Row],[Extended_Cost]]</f>
        <v>0</v>
      </c>
      <c r="V2591">
        <f>IFERROR(SalesLineItems__NO_LOT[[#This Row],[Revenue]]/SalesLineItems__NO_LOT[[#This Row],[Extended_Price]],0)</f>
        <v>0</v>
      </c>
      <c r="W2591" t="str">
        <f>IF(SalesLineItems__NO_LOT[[#This Row],[Revenue]]&lt;0,"Lost on Sale","Normal Revenue")</f>
        <v>Normal Revenue</v>
      </c>
      <c r="X2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591">
        <f>IF(SalesLineItems__NO_LOT[[#This Row],[SOP_Type]]="Return",SalesLineItems__NO_LOT[[#This Row],[Extended_Cost]]*-1,SalesLineItems__NO_LOT[[#This Row],[Extended_Price]])</f>
        <v>509.75</v>
      </c>
      <c r="Z2591">
        <f>MONTH(SalesLineItems__NO_LOT[[#This Row],[Requested_Ship_Date]])</f>
        <v>1</v>
      </c>
      <c r="AA2591">
        <f>YEAR(SalesLineItems__NO_LOT[[#This Row],[Requested_Ship_Date]])</f>
        <v>2019</v>
      </c>
      <c r="AV2591"/>
      <c r="AX2591"/>
      <c r="AZ2591"/>
      <c r="BC2591"/>
      <c r="BF2591"/>
    </row>
    <row r="2592" spans="1:58" x14ac:dyDescent="0.2">
      <c r="A2592" t="s">
        <v>9225</v>
      </c>
      <c r="B2592" s="11" t="s">
        <v>22</v>
      </c>
      <c r="C2592" s="11" t="s">
        <v>9226</v>
      </c>
      <c r="D2592" s="11" t="s">
        <v>171</v>
      </c>
      <c r="E2592" s="11" t="s">
        <v>172</v>
      </c>
      <c r="F2592">
        <v>70</v>
      </c>
      <c r="G2592" s="11" t="s">
        <v>68</v>
      </c>
      <c r="H2592">
        <v>926.31</v>
      </c>
      <c r="I2592">
        <v>1599.5</v>
      </c>
      <c r="J2592">
        <v>13.23</v>
      </c>
      <c r="K2592">
        <v>22.85</v>
      </c>
      <c r="L2592" s="11" t="s">
        <v>166</v>
      </c>
      <c r="M2592" s="7">
        <v>43479</v>
      </c>
      <c r="N2592" s="7">
        <v>43479</v>
      </c>
      <c r="O2592" s="11" t="s">
        <v>70</v>
      </c>
      <c r="P2592" s="11" t="s">
        <v>95</v>
      </c>
      <c r="Q2592">
        <v>12447.79</v>
      </c>
      <c r="R2592" s="11" t="s">
        <v>52</v>
      </c>
      <c r="S2592" s="11" t="s">
        <v>95</v>
      </c>
      <c r="T2592">
        <v>1761785.05</v>
      </c>
      <c r="U2592">
        <f>SalesLineItems__NO_LOT[[#This Row],[ActualSales]]-SalesLineItems__NO_LOT[[#This Row],[Extended_Cost]]</f>
        <v>673.19</v>
      </c>
      <c r="V2592">
        <f>IFERROR(SalesLineItems__NO_LOT[[#This Row],[Revenue]]/SalesLineItems__NO_LOT[[#This Row],[Extended_Price]],0)</f>
        <v>0.42087527352297599</v>
      </c>
      <c r="W2592" t="str">
        <f>IF(SalesLineItems__NO_LOT[[#This Row],[Revenue]]&lt;0,"Lost on Sale","Normal Revenue")</f>
        <v>Normal Revenue</v>
      </c>
      <c r="X2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92">
        <f>IF(SalesLineItems__NO_LOT[[#This Row],[SOP_Type]]="Return",SalesLineItems__NO_LOT[[#This Row],[Extended_Cost]]*-1,SalesLineItems__NO_LOT[[#This Row],[Extended_Price]])</f>
        <v>1599.5</v>
      </c>
      <c r="Z2592">
        <f>MONTH(SalesLineItems__NO_LOT[[#This Row],[Requested_Ship_Date]])</f>
        <v>1</v>
      </c>
      <c r="AA2592">
        <f>YEAR(SalesLineItems__NO_LOT[[#This Row],[Requested_Ship_Date]])</f>
        <v>2019</v>
      </c>
      <c r="AV2592"/>
      <c r="AX2592"/>
      <c r="AZ2592"/>
      <c r="BC2592"/>
      <c r="BF2592"/>
    </row>
    <row r="2593" spans="1:58" x14ac:dyDescent="0.2">
      <c r="A2593" t="s">
        <v>9227</v>
      </c>
      <c r="B2593" s="11" t="s">
        <v>22</v>
      </c>
      <c r="C2593" s="11" t="s">
        <v>9226</v>
      </c>
      <c r="D2593" s="11" t="s">
        <v>13</v>
      </c>
      <c r="E2593" s="11" t="s">
        <v>14</v>
      </c>
      <c r="F2593">
        <v>1</v>
      </c>
      <c r="G2593" s="11" t="s">
        <v>15</v>
      </c>
      <c r="H2593">
        <v>0</v>
      </c>
      <c r="I2593">
        <v>1.5</v>
      </c>
      <c r="J2593">
        <v>0</v>
      </c>
      <c r="K2593">
        <v>1.5</v>
      </c>
      <c r="L2593" s="11" t="s">
        <v>166</v>
      </c>
      <c r="M2593" s="7">
        <v>43479</v>
      </c>
      <c r="N2593" s="7">
        <v>43479</v>
      </c>
      <c r="O2593" s="11" t="s">
        <v>16</v>
      </c>
      <c r="P2593" s="11" t="s">
        <v>95</v>
      </c>
      <c r="Q2593">
        <v>12447.79</v>
      </c>
      <c r="R2593" s="11" t="s">
        <v>52</v>
      </c>
      <c r="S2593" s="11" t="s">
        <v>95</v>
      </c>
      <c r="T2593">
        <v>1761785.05</v>
      </c>
      <c r="U2593">
        <f>SalesLineItems__NO_LOT[[#This Row],[ActualSales]]-SalesLineItems__NO_LOT[[#This Row],[Extended_Cost]]</f>
        <v>1.5</v>
      </c>
      <c r="V2593">
        <f>IFERROR(SalesLineItems__NO_LOT[[#This Row],[Revenue]]/SalesLineItems__NO_LOT[[#This Row],[Extended_Price]],0)</f>
        <v>1</v>
      </c>
      <c r="W2593" t="str">
        <f>IF(SalesLineItems__NO_LOT[[#This Row],[Revenue]]&lt;0,"Lost on Sale","Normal Revenue")</f>
        <v>Normal Revenue</v>
      </c>
      <c r="X2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93">
        <f>IF(SalesLineItems__NO_LOT[[#This Row],[SOP_Type]]="Return",SalesLineItems__NO_LOT[[#This Row],[Extended_Cost]]*-1,SalesLineItems__NO_LOT[[#This Row],[Extended_Price]])</f>
        <v>1.5</v>
      </c>
      <c r="Z2593">
        <f>MONTH(SalesLineItems__NO_LOT[[#This Row],[Requested_Ship_Date]])</f>
        <v>1</v>
      </c>
      <c r="AA2593">
        <f>YEAR(SalesLineItems__NO_LOT[[#This Row],[Requested_Ship_Date]])</f>
        <v>2019</v>
      </c>
      <c r="AV2593"/>
      <c r="AX2593"/>
      <c r="AZ2593"/>
      <c r="BC2593"/>
      <c r="BF2593"/>
    </row>
    <row r="2594" spans="1:58" x14ac:dyDescent="0.2">
      <c r="A2594" t="s">
        <v>9228</v>
      </c>
      <c r="B2594" s="11" t="s">
        <v>22</v>
      </c>
      <c r="C2594" s="11" t="s">
        <v>9229</v>
      </c>
      <c r="D2594" s="11" t="s">
        <v>3321</v>
      </c>
      <c r="E2594" s="11" t="s">
        <v>3322</v>
      </c>
      <c r="F2594">
        <v>410.4</v>
      </c>
      <c r="G2594" s="11" t="s">
        <v>9</v>
      </c>
      <c r="H2594">
        <v>1841.88</v>
      </c>
      <c r="I2594">
        <v>2589.62</v>
      </c>
      <c r="J2594">
        <v>4.49</v>
      </c>
      <c r="K2594">
        <v>6.31</v>
      </c>
      <c r="L2594" s="11" t="s">
        <v>8659</v>
      </c>
      <c r="M2594" s="7">
        <v>43476</v>
      </c>
      <c r="N2594" s="7">
        <v>43476</v>
      </c>
      <c r="O2594" s="11" t="s">
        <v>70</v>
      </c>
      <c r="P2594" s="11" t="s">
        <v>95</v>
      </c>
      <c r="Q2594">
        <v>5244.92</v>
      </c>
      <c r="R2594" s="11" t="s">
        <v>52</v>
      </c>
      <c r="S2594" s="11" t="s">
        <v>95</v>
      </c>
      <c r="T2594">
        <v>21936.560000000001</v>
      </c>
      <c r="U2594">
        <f>SalesLineItems__NO_LOT[[#This Row],[ActualSales]]-SalesLineItems__NO_LOT[[#This Row],[Extended_Cost]]</f>
        <v>747.73999999999978</v>
      </c>
      <c r="V2594">
        <f>IFERROR(SalesLineItems__NO_LOT[[#This Row],[Revenue]]/SalesLineItems__NO_LOT[[#This Row],[Extended_Price]],0)</f>
        <v>0.28874506684378398</v>
      </c>
      <c r="W2594" t="str">
        <f>IF(SalesLineItems__NO_LOT[[#This Row],[Revenue]]&lt;0,"Lost on Sale","Normal Revenue")</f>
        <v>Normal Revenue</v>
      </c>
      <c r="X2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94">
        <f>IF(SalesLineItems__NO_LOT[[#This Row],[SOP_Type]]="Return",SalesLineItems__NO_LOT[[#This Row],[Extended_Cost]]*-1,SalesLineItems__NO_LOT[[#This Row],[Extended_Price]])</f>
        <v>2589.62</v>
      </c>
      <c r="Z2594">
        <f>MONTH(SalesLineItems__NO_LOT[[#This Row],[Requested_Ship_Date]])</f>
        <v>1</v>
      </c>
      <c r="AA2594">
        <f>YEAR(SalesLineItems__NO_LOT[[#This Row],[Requested_Ship_Date]])</f>
        <v>2019</v>
      </c>
      <c r="AV2594"/>
      <c r="AX2594"/>
      <c r="AZ2594"/>
      <c r="BC2594"/>
      <c r="BF2594"/>
    </row>
    <row r="2595" spans="1:58" x14ac:dyDescent="0.2">
      <c r="A2595" t="s">
        <v>9230</v>
      </c>
      <c r="B2595" s="11" t="s">
        <v>22</v>
      </c>
      <c r="C2595" s="11" t="s">
        <v>9229</v>
      </c>
      <c r="D2595" s="11" t="s">
        <v>13</v>
      </c>
      <c r="E2595" s="11" t="s">
        <v>14</v>
      </c>
      <c r="F2595">
        <v>1</v>
      </c>
      <c r="G2595" s="11" t="s">
        <v>15</v>
      </c>
      <c r="H2595">
        <v>0</v>
      </c>
      <c r="I2595">
        <v>1.5</v>
      </c>
      <c r="J2595">
        <v>0</v>
      </c>
      <c r="K2595">
        <v>1.5</v>
      </c>
      <c r="L2595" s="11" t="s">
        <v>8659</v>
      </c>
      <c r="M2595" s="7">
        <v>43476</v>
      </c>
      <c r="N2595" s="7">
        <v>43476</v>
      </c>
      <c r="O2595" s="11" t="s">
        <v>16</v>
      </c>
      <c r="P2595" s="11" t="s">
        <v>95</v>
      </c>
      <c r="Q2595">
        <v>5244.92</v>
      </c>
      <c r="R2595" s="11" t="s">
        <v>52</v>
      </c>
      <c r="S2595" s="11" t="s">
        <v>95</v>
      </c>
      <c r="T2595">
        <v>21936.560000000001</v>
      </c>
      <c r="U2595">
        <f>SalesLineItems__NO_LOT[[#This Row],[ActualSales]]-SalesLineItems__NO_LOT[[#This Row],[Extended_Cost]]</f>
        <v>1.5</v>
      </c>
      <c r="V2595">
        <f>IFERROR(SalesLineItems__NO_LOT[[#This Row],[Revenue]]/SalesLineItems__NO_LOT[[#This Row],[Extended_Price]],0)</f>
        <v>1</v>
      </c>
      <c r="W2595" t="str">
        <f>IF(SalesLineItems__NO_LOT[[#This Row],[Revenue]]&lt;0,"Lost on Sale","Normal Revenue")</f>
        <v>Normal Revenue</v>
      </c>
      <c r="X2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95">
        <f>IF(SalesLineItems__NO_LOT[[#This Row],[SOP_Type]]="Return",SalesLineItems__NO_LOT[[#This Row],[Extended_Cost]]*-1,SalesLineItems__NO_LOT[[#This Row],[Extended_Price]])</f>
        <v>1.5</v>
      </c>
      <c r="Z2595">
        <f>MONTH(SalesLineItems__NO_LOT[[#This Row],[Requested_Ship_Date]])</f>
        <v>1</v>
      </c>
      <c r="AA2595">
        <f>YEAR(SalesLineItems__NO_LOT[[#This Row],[Requested_Ship_Date]])</f>
        <v>2019</v>
      </c>
      <c r="AV2595"/>
      <c r="AX2595"/>
      <c r="AZ2595"/>
      <c r="BC2595"/>
      <c r="BF2595"/>
    </row>
    <row r="2596" spans="1:58" x14ac:dyDescent="0.2">
      <c r="A2596" t="s">
        <v>9231</v>
      </c>
      <c r="B2596" s="11" t="s">
        <v>22</v>
      </c>
      <c r="C2596" s="11" t="s">
        <v>9232</v>
      </c>
      <c r="D2596" s="11" t="s">
        <v>334</v>
      </c>
      <c r="E2596" s="11" t="s">
        <v>335</v>
      </c>
      <c r="F2596">
        <v>656</v>
      </c>
      <c r="G2596" s="11" t="s">
        <v>9</v>
      </c>
      <c r="H2596">
        <v>3751.01</v>
      </c>
      <c r="I2596">
        <v>5785.92</v>
      </c>
      <c r="J2596">
        <v>5.72</v>
      </c>
      <c r="K2596">
        <v>8.82</v>
      </c>
      <c r="L2596" s="11" t="s">
        <v>314</v>
      </c>
      <c r="M2596" s="7">
        <v>43476</v>
      </c>
      <c r="N2596" s="7">
        <v>43476</v>
      </c>
      <c r="O2596" s="11" t="s">
        <v>11</v>
      </c>
      <c r="P2596" s="11" t="s">
        <v>95</v>
      </c>
      <c r="Q2596">
        <v>17590.52</v>
      </c>
      <c r="R2596" s="11" t="s">
        <v>52</v>
      </c>
      <c r="S2596" s="11" t="s">
        <v>95</v>
      </c>
      <c r="T2596">
        <v>669865.49</v>
      </c>
      <c r="U2596">
        <f>SalesLineItems__NO_LOT[[#This Row],[ActualSales]]-SalesLineItems__NO_LOT[[#This Row],[Extended_Cost]]</f>
        <v>2034.9099999999999</v>
      </c>
      <c r="V2596">
        <f>IFERROR(SalesLineItems__NO_LOT[[#This Row],[Revenue]]/SalesLineItems__NO_LOT[[#This Row],[Extended_Price]],0)</f>
        <v>0.35170033460538686</v>
      </c>
      <c r="W2596" t="str">
        <f>IF(SalesLineItems__NO_LOT[[#This Row],[Revenue]]&lt;0,"Lost on Sale","Normal Revenue")</f>
        <v>Normal Revenue</v>
      </c>
      <c r="X2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96">
        <f>IF(SalesLineItems__NO_LOT[[#This Row],[SOP_Type]]="Return",SalesLineItems__NO_LOT[[#This Row],[Extended_Cost]]*-1,SalesLineItems__NO_LOT[[#This Row],[Extended_Price]])</f>
        <v>5785.92</v>
      </c>
      <c r="Z2596">
        <f>MONTH(SalesLineItems__NO_LOT[[#This Row],[Requested_Ship_Date]])</f>
        <v>1</v>
      </c>
      <c r="AA2596">
        <f>YEAR(SalesLineItems__NO_LOT[[#This Row],[Requested_Ship_Date]])</f>
        <v>2019</v>
      </c>
      <c r="AV2596"/>
      <c r="AX2596"/>
      <c r="AZ2596"/>
      <c r="BC2596"/>
      <c r="BF2596"/>
    </row>
    <row r="2597" spans="1:58" x14ac:dyDescent="0.2">
      <c r="A2597" t="s">
        <v>9233</v>
      </c>
      <c r="B2597" s="11" t="s">
        <v>22</v>
      </c>
      <c r="C2597" s="11" t="s">
        <v>9232</v>
      </c>
      <c r="D2597" s="11" t="s">
        <v>13</v>
      </c>
      <c r="E2597" s="11" t="s">
        <v>14</v>
      </c>
      <c r="F2597">
        <v>1</v>
      </c>
      <c r="G2597" s="11" t="s">
        <v>15</v>
      </c>
      <c r="H2597">
        <v>0</v>
      </c>
      <c r="I2597">
        <v>1.5</v>
      </c>
      <c r="J2597">
        <v>0</v>
      </c>
      <c r="K2597">
        <v>1.5</v>
      </c>
      <c r="L2597" s="11" t="s">
        <v>314</v>
      </c>
      <c r="M2597" s="7">
        <v>43476</v>
      </c>
      <c r="N2597" s="7">
        <v>43476</v>
      </c>
      <c r="O2597" s="11" t="s">
        <v>16</v>
      </c>
      <c r="P2597" s="11" t="s">
        <v>95</v>
      </c>
      <c r="Q2597">
        <v>17590.52</v>
      </c>
      <c r="R2597" s="11" t="s">
        <v>52</v>
      </c>
      <c r="S2597" s="11" t="s">
        <v>95</v>
      </c>
      <c r="T2597">
        <v>669865.49</v>
      </c>
      <c r="U2597">
        <f>SalesLineItems__NO_LOT[[#This Row],[ActualSales]]-SalesLineItems__NO_LOT[[#This Row],[Extended_Cost]]</f>
        <v>1.5</v>
      </c>
      <c r="V2597">
        <f>IFERROR(SalesLineItems__NO_LOT[[#This Row],[Revenue]]/SalesLineItems__NO_LOT[[#This Row],[Extended_Price]],0)</f>
        <v>1</v>
      </c>
      <c r="W2597" t="str">
        <f>IF(SalesLineItems__NO_LOT[[#This Row],[Revenue]]&lt;0,"Lost on Sale","Normal Revenue")</f>
        <v>Normal Revenue</v>
      </c>
      <c r="X2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97">
        <f>IF(SalesLineItems__NO_LOT[[#This Row],[SOP_Type]]="Return",SalesLineItems__NO_LOT[[#This Row],[Extended_Cost]]*-1,SalesLineItems__NO_LOT[[#This Row],[Extended_Price]])</f>
        <v>1.5</v>
      </c>
      <c r="Z2597">
        <f>MONTH(SalesLineItems__NO_LOT[[#This Row],[Requested_Ship_Date]])</f>
        <v>1</v>
      </c>
      <c r="AA2597">
        <f>YEAR(SalesLineItems__NO_LOT[[#This Row],[Requested_Ship_Date]])</f>
        <v>2019</v>
      </c>
      <c r="AV2597"/>
      <c r="AX2597"/>
      <c r="AZ2597"/>
      <c r="BC2597"/>
      <c r="BF2597"/>
    </row>
    <row r="2598" spans="1:58" x14ac:dyDescent="0.2">
      <c r="A2598" t="s">
        <v>9234</v>
      </c>
      <c r="B2598" s="11" t="s">
        <v>22</v>
      </c>
      <c r="C2598" s="11" t="s">
        <v>9232</v>
      </c>
      <c r="D2598" s="11" t="s">
        <v>8322</v>
      </c>
      <c r="E2598" s="11" t="s">
        <v>8323</v>
      </c>
      <c r="F2598">
        <v>1</v>
      </c>
      <c r="G2598" s="11" t="s">
        <v>15</v>
      </c>
      <c r="H2598">
        <v>0</v>
      </c>
      <c r="I2598">
        <v>40</v>
      </c>
      <c r="J2598">
        <v>0</v>
      </c>
      <c r="K2598">
        <v>40</v>
      </c>
      <c r="L2598" s="11" t="s">
        <v>314</v>
      </c>
      <c r="M2598" s="7">
        <v>43476</v>
      </c>
      <c r="N2598" s="7">
        <v>43476</v>
      </c>
      <c r="O2598" s="11" t="s">
        <v>16</v>
      </c>
      <c r="P2598" s="11" t="s">
        <v>95</v>
      </c>
      <c r="Q2598">
        <v>17590.52</v>
      </c>
      <c r="R2598" s="11" t="s">
        <v>52</v>
      </c>
      <c r="S2598" s="11" t="s">
        <v>95</v>
      </c>
      <c r="T2598">
        <v>669865.49</v>
      </c>
      <c r="U2598">
        <f>SalesLineItems__NO_LOT[[#This Row],[ActualSales]]-SalesLineItems__NO_LOT[[#This Row],[Extended_Cost]]</f>
        <v>40</v>
      </c>
      <c r="V2598">
        <f>IFERROR(SalesLineItems__NO_LOT[[#This Row],[Revenue]]/SalesLineItems__NO_LOT[[#This Row],[Extended_Price]],0)</f>
        <v>1</v>
      </c>
      <c r="W2598" t="str">
        <f>IF(SalesLineItems__NO_LOT[[#This Row],[Revenue]]&lt;0,"Lost on Sale","Normal Revenue")</f>
        <v>Normal Revenue</v>
      </c>
      <c r="X2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598">
        <f>IF(SalesLineItems__NO_LOT[[#This Row],[SOP_Type]]="Return",SalesLineItems__NO_LOT[[#This Row],[Extended_Cost]]*-1,SalesLineItems__NO_LOT[[#This Row],[Extended_Price]])</f>
        <v>40</v>
      </c>
      <c r="Z2598">
        <f>MONTH(SalesLineItems__NO_LOT[[#This Row],[Requested_Ship_Date]])</f>
        <v>1</v>
      </c>
      <c r="AA2598">
        <f>YEAR(SalesLineItems__NO_LOT[[#This Row],[Requested_Ship_Date]])</f>
        <v>2019</v>
      </c>
      <c r="AV2598"/>
      <c r="AX2598"/>
      <c r="AZ2598"/>
      <c r="BC2598"/>
      <c r="BF2598"/>
    </row>
    <row r="2599" spans="1:58" x14ac:dyDescent="0.2">
      <c r="A2599" t="s">
        <v>9235</v>
      </c>
      <c r="B2599" s="11" t="s">
        <v>22</v>
      </c>
      <c r="C2599" s="11" t="s">
        <v>9236</v>
      </c>
      <c r="D2599" s="11" t="s">
        <v>3321</v>
      </c>
      <c r="E2599" s="11" t="s">
        <v>3322</v>
      </c>
      <c r="F2599">
        <v>615.6</v>
      </c>
      <c r="G2599" s="11" t="s">
        <v>9</v>
      </c>
      <c r="H2599">
        <v>2850.23</v>
      </c>
      <c r="I2599">
        <v>3884.44</v>
      </c>
      <c r="J2599">
        <v>4.63</v>
      </c>
      <c r="K2599">
        <v>6.31</v>
      </c>
      <c r="L2599" s="11" t="s">
        <v>8659</v>
      </c>
      <c r="M2599" s="7">
        <v>43476</v>
      </c>
      <c r="N2599" s="7">
        <v>43476</v>
      </c>
      <c r="O2599" s="11" t="s">
        <v>70</v>
      </c>
      <c r="P2599" s="11" t="s">
        <v>95</v>
      </c>
      <c r="Q2599">
        <v>5244.92</v>
      </c>
      <c r="R2599" s="11" t="s">
        <v>52</v>
      </c>
      <c r="S2599" s="11" t="s">
        <v>95</v>
      </c>
      <c r="T2599">
        <v>21936.560000000001</v>
      </c>
      <c r="U2599">
        <f>SalesLineItems__NO_LOT[[#This Row],[ActualSales]]-SalesLineItems__NO_LOT[[#This Row],[Extended_Cost]]</f>
        <v>1034.21</v>
      </c>
      <c r="V2599">
        <f>IFERROR(SalesLineItems__NO_LOT[[#This Row],[Revenue]]/SalesLineItems__NO_LOT[[#This Row],[Extended_Price]],0)</f>
        <v>0.26624429776235442</v>
      </c>
      <c r="W2599" t="str">
        <f>IF(SalesLineItems__NO_LOT[[#This Row],[Revenue]]&lt;0,"Lost on Sale","Normal Revenue")</f>
        <v>Normal Revenue</v>
      </c>
      <c r="X2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599">
        <f>IF(SalesLineItems__NO_LOT[[#This Row],[SOP_Type]]="Return",SalesLineItems__NO_LOT[[#This Row],[Extended_Cost]]*-1,SalesLineItems__NO_LOT[[#This Row],[Extended_Price]])</f>
        <v>3884.44</v>
      </c>
      <c r="Z2599">
        <f>MONTH(SalesLineItems__NO_LOT[[#This Row],[Requested_Ship_Date]])</f>
        <v>1</v>
      </c>
      <c r="AA2599">
        <f>YEAR(SalesLineItems__NO_LOT[[#This Row],[Requested_Ship_Date]])</f>
        <v>2019</v>
      </c>
      <c r="AV2599"/>
      <c r="AX2599"/>
      <c r="AZ2599"/>
      <c r="BC2599"/>
      <c r="BF2599"/>
    </row>
    <row r="2600" spans="1:58" x14ac:dyDescent="0.2">
      <c r="A2600" t="s">
        <v>9237</v>
      </c>
      <c r="B2600" s="11" t="s">
        <v>22</v>
      </c>
      <c r="C2600" s="11" t="s">
        <v>9238</v>
      </c>
      <c r="D2600" s="11" t="s">
        <v>189</v>
      </c>
      <c r="E2600" s="11" t="s">
        <v>190</v>
      </c>
      <c r="F2600">
        <v>550</v>
      </c>
      <c r="G2600" s="11" t="s">
        <v>9</v>
      </c>
      <c r="H2600">
        <v>880</v>
      </c>
      <c r="I2600">
        <v>940.5</v>
      </c>
      <c r="J2600">
        <v>1.6</v>
      </c>
      <c r="K2600">
        <v>1.71</v>
      </c>
      <c r="L2600" s="11" t="s">
        <v>191</v>
      </c>
      <c r="M2600" s="7">
        <v>43476</v>
      </c>
      <c r="N2600" s="7">
        <v>43476</v>
      </c>
      <c r="O2600" s="11" t="s">
        <v>21</v>
      </c>
      <c r="P2600" s="11" t="s">
        <v>95</v>
      </c>
      <c r="Q2600">
        <v>1633.5</v>
      </c>
      <c r="R2600" s="11" t="s">
        <v>52</v>
      </c>
      <c r="S2600" s="11" t="s">
        <v>95</v>
      </c>
      <c r="T2600">
        <v>68442.19</v>
      </c>
      <c r="U2600">
        <f>SalesLineItems__NO_LOT[[#This Row],[ActualSales]]-SalesLineItems__NO_LOT[[#This Row],[Extended_Cost]]</f>
        <v>60.5</v>
      </c>
      <c r="V2600">
        <f>IFERROR(SalesLineItems__NO_LOT[[#This Row],[Revenue]]/SalesLineItems__NO_LOT[[#This Row],[Extended_Price]],0)</f>
        <v>6.4327485380116955E-2</v>
      </c>
      <c r="W2600" t="str">
        <f>IF(SalesLineItems__NO_LOT[[#This Row],[Revenue]]&lt;0,"Lost on Sale","Normal Revenue")</f>
        <v>Normal Revenue</v>
      </c>
      <c r="X2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00">
        <f>IF(SalesLineItems__NO_LOT[[#This Row],[SOP_Type]]="Return",SalesLineItems__NO_LOT[[#This Row],[Extended_Cost]]*-1,SalesLineItems__NO_LOT[[#This Row],[Extended_Price]])</f>
        <v>940.5</v>
      </c>
      <c r="Z2600">
        <f>MONTH(SalesLineItems__NO_LOT[[#This Row],[Requested_Ship_Date]])</f>
        <v>1</v>
      </c>
      <c r="AA2600">
        <f>YEAR(SalesLineItems__NO_LOT[[#This Row],[Requested_Ship_Date]])</f>
        <v>2019</v>
      </c>
      <c r="AV2600"/>
      <c r="AX2600"/>
      <c r="AZ2600"/>
      <c r="BC2600"/>
      <c r="BF2600"/>
    </row>
    <row r="2601" spans="1:58" x14ac:dyDescent="0.2">
      <c r="A2601" t="s">
        <v>9201</v>
      </c>
      <c r="B2601" s="11" t="s">
        <v>22</v>
      </c>
      <c r="C2601" s="11" t="s">
        <v>9202</v>
      </c>
      <c r="D2601" s="11" t="s">
        <v>66</v>
      </c>
      <c r="E2601" s="11" t="s">
        <v>67</v>
      </c>
      <c r="F2601">
        <v>2000</v>
      </c>
      <c r="G2601" s="11" t="s">
        <v>68</v>
      </c>
      <c r="H2601">
        <v>28113.91</v>
      </c>
      <c r="I2601">
        <v>29120</v>
      </c>
      <c r="J2601">
        <v>14.06</v>
      </c>
      <c r="K2601">
        <v>14.56</v>
      </c>
      <c r="L2601" s="11" t="s">
        <v>69</v>
      </c>
      <c r="M2601" s="7">
        <v>43481</v>
      </c>
      <c r="N2601" s="7">
        <v>43481</v>
      </c>
      <c r="O2601" s="11" t="s">
        <v>70</v>
      </c>
      <c r="P2601" s="11" t="s">
        <v>95</v>
      </c>
      <c r="Q2601">
        <v>320188.32</v>
      </c>
      <c r="R2601" s="11" t="s">
        <v>52</v>
      </c>
      <c r="S2601" s="11" t="s">
        <v>95</v>
      </c>
      <c r="T2601">
        <v>8464367.5299999993</v>
      </c>
      <c r="U2601">
        <f>SalesLineItems__NO_LOT[[#This Row],[ActualSales]]-SalesLineItems__NO_LOT[[#This Row],[Extended_Cost]]</f>
        <v>1006.0900000000001</v>
      </c>
      <c r="V2601">
        <f>IFERROR(SalesLineItems__NO_LOT[[#This Row],[Revenue]]/SalesLineItems__NO_LOT[[#This Row],[Extended_Price]],0)</f>
        <v>3.4549793956043962E-2</v>
      </c>
      <c r="W2601" t="str">
        <f>IF(SalesLineItems__NO_LOT[[#This Row],[Revenue]]&lt;0,"Lost on Sale","Normal Revenue")</f>
        <v>Normal Revenue</v>
      </c>
      <c r="X2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01">
        <f>IF(SalesLineItems__NO_LOT[[#This Row],[SOP_Type]]="Return",SalesLineItems__NO_LOT[[#This Row],[Extended_Cost]]*-1,SalesLineItems__NO_LOT[[#This Row],[Extended_Price]])</f>
        <v>29120</v>
      </c>
      <c r="Z2601">
        <f>MONTH(SalesLineItems__NO_LOT[[#This Row],[Requested_Ship_Date]])</f>
        <v>1</v>
      </c>
      <c r="AA2601">
        <f>YEAR(SalesLineItems__NO_LOT[[#This Row],[Requested_Ship_Date]])</f>
        <v>2019</v>
      </c>
      <c r="AV2601"/>
      <c r="AX2601"/>
      <c r="AZ2601"/>
      <c r="BC2601"/>
      <c r="BF2601"/>
    </row>
    <row r="2602" spans="1:58" x14ac:dyDescent="0.2">
      <c r="A2602" t="s">
        <v>9204</v>
      </c>
      <c r="B2602" s="11" t="s">
        <v>22</v>
      </c>
      <c r="C2602" s="11" t="s">
        <v>9205</v>
      </c>
      <c r="D2602" s="11" t="s">
        <v>5428</v>
      </c>
      <c r="E2602" s="11" t="s">
        <v>5429</v>
      </c>
      <c r="F2602">
        <v>9071.9</v>
      </c>
      <c r="G2602" s="11" t="s">
        <v>9</v>
      </c>
      <c r="H2602">
        <v>52707.74</v>
      </c>
      <c r="I2602">
        <v>68129.97</v>
      </c>
      <c r="J2602">
        <v>5.81</v>
      </c>
      <c r="K2602">
        <v>7.51</v>
      </c>
      <c r="L2602" s="11" t="s">
        <v>10</v>
      </c>
      <c r="M2602" s="7">
        <v>43480</v>
      </c>
      <c r="N2602" s="7">
        <v>43480</v>
      </c>
      <c r="O2602" s="11" t="s">
        <v>21</v>
      </c>
      <c r="P2602" s="11" t="s">
        <v>95</v>
      </c>
      <c r="Q2602">
        <v>66678.759999999995</v>
      </c>
      <c r="R2602" s="11" t="s">
        <v>12</v>
      </c>
      <c r="S2602" s="11" t="s">
        <v>95</v>
      </c>
      <c r="T2602">
        <v>2195688.4</v>
      </c>
      <c r="U2602">
        <f>SalesLineItems__NO_LOT[[#This Row],[ActualSales]]-SalesLineItems__NO_LOT[[#This Row],[Extended_Cost]]</f>
        <v>15422.230000000003</v>
      </c>
      <c r="V2602">
        <f>IFERROR(SalesLineItems__NO_LOT[[#This Row],[Revenue]]/SalesLineItems__NO_LOT[[#This Row],[Extended_Price]],0)</f>
        <v>0.22636484354829459</v>
      </c>
      <c r="W2602" t="str">
        <f>IF(SalesLineItems__NO_LOT[[#This Row],[Revenue]]&lt;0,"Lost on Sale","Normal Revenue")</f>
        <v>Normal Revenue</v>
      </c>
      <c r="X2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02">
        <f>IF(SalesLineItems__NO_LOT[[#This Row],[SOP_Type]]="Return",SalesLineItems__NO_LOT[[#This Row],[Extended_Cost]]*-1,SalesLineItems__NO_LOT[[#This Row],[Extended_Price]])</f>
        <v>68129.97</v>
      </c>
      <c r="Z2602">
        <f>MONTH(SalesLineItems__NO_LOT[[#This Row],[Requested_Ship_Date]])</f>
        <v>1</v>
      </c>
      <c r="AA2602">
        <f>YEAR(SalesLineItems__NO_LOT[[#This Row],[Requested_Ship_Date]])</f>
        <v>2019</v>
      </c>
      <c r="AV2602"/>
      <c r="AX2602"/>
      <c r="AZ2602"/>
      <c r="BC2602"/>
      <c r="BF2602"/>
    </row>
    <row r="2603" spans="1:58" x14ac:dyDescent="0.2">
      <c r="A2603" t="s">
        <v>9206</v>
      </c>
      <c r="B2603" s="11" t="s">
        <v>22</v>
      </c>
      <c r="C2603" s="11" t="s">
        <v>9207</v>
      </c>
      <c r="D2603" s="11" t="s">
        <v>9052</v>
      </c>
      <c r="E2603" s="11" t="s">
        <v>9053</v>
      </c>
      <c r="F2603">
        <v>25</v>
      </c>
      <c r="G2603" s="11" t="s">
        <v>9</v>
      </c>
      <c r="H2603">
        <v>848.5</v>
      </c>
      <c r="I2603">
        <v>848.5</v>
      </c>
      <c r="J2603">
        <v>33.94</v>
      </c>
      <c r="K2603">
        <v>33.94</v>
      </c>
      <c r="L2603" s="11" t="s">
        <v>5997</v>
      </c>
      <c r="M2603" s="7">
        <v>43480</v>
      </c>
      <c r="N2603" s="7">
        <v>43480</v>
      </c>
      <c r="O2603" s="11" t="s">
        <v>159</v>
      </c>
      <c r="P2603" s="11" t="s">
        <v>95</v>
      </c>
      <c r="Q2603">
        <v>73962.19</v>
      </c>
      <c r="R2603" s="11" t="s">
        <v>86</v>
      </c>
      <c r="S2603" s="11" t="s">
        <v>95</v>
      </c>
      <c r="T2603">
        <v>1772952.28</v>
      </c>
      <c r="U2603">
        <f>SalesLineItems__NO_LOT[[#This Row],[ActualSales]]-SalesLineItems__NO_LOT[[#This Row],[Extended_Cost]]</f>
        <v>0</v>
      </c>
      <c r="V2603">
        <f>IFERROR(SalesLineItems__NO_LOT[[#This Row],[Revenue]]/SalesLineItems__NO_LOT[[#This Row],[Extended_Price]],0)</f>
        <v>0</v>
      </c>
      <c r="W2603" t="str">
        <f>IF(SalesLineItems__NO_LOT[[#This Row],[Revenue]]&lt;0,"Lost on Sale","Normal Revenue")</f>
        <v>Normal Revenue</v>
      </c>
      <c r="X2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03">
        <f>IF(SalesLineItems__NO_LOT[[#This Row],[SOP_Type]]="Return",SalesLineItems__NO_LOT[[#This Row],[Extended_Cost]]*-1,SalesLineItems__NO_LOT[[#This Row],[Extended_Price]])</f>
        <v>848.5</v>
      </c>
      <c r="Z2603">
        <f>MONTH(SalesLineItems__NO_LOT[[#This Row],[Requested_Ship_Date]])</f>
        <v>1</v>
      </c>
      <c r="AA2603">
        <f>YEAR(SalesLineItems__NO_LOT[[#This Row],[Requested_Ship_Date]])</f>
        <v>2019</v>
      </c>
      <c r="AV2603"/>
      <c r="AX2603"/>
      <c r="AZ2603"/>
      <c r="BC2603"/>
      <c r="BF2603"/>
    </row>
    <row r="2604" spans="1:58" x14ac:dyDescent="0.2">
      <c r="A2604" t="s">
        <v>9208</v>
      </c>
      <c r="B2604" s="11" t="s">
        <v>22</v>
      </c>
      <c r="C2604" s="11" t="s">
        <v>9207</v>
      </c>
      <c r="D2604" s="11" t="s">
        <v>9209</v>
      </c>
      <c r="E2604" s="11" t="s">
        <v>9210</v>
      </c>
      <c r="F2604">
        <v>193.1</v>
      </c>
      <c r="G2604" s="11" t="s">
        <v>9</v>
      </c>
      <c r="H2604">
        <v>1324.67</v>
      </c>
      <c r="I2604">
        <v>1324.67</v>
      </c>
      <c r="J2604">
        <v>6.86</v>
      </c>
      <c r="K2604">
        <v>6.86</v>
      </c>
      <c r="L2604" s="11" t="s">
        <v>5997</v>
      </c>
      <c r="M2604" s="7">
        <v>43480</v>
      </c>
      <c r="N2604" s="7">
        <v>43480</v>
      </c>
      <c r="O2604" s="11" t="s">
        <v>159</v>
      </c>
      <c r="P2604" s="11" t="s">
        <v>95</v>
      </c>
      <c r="Q2604">
        <v>73962.19</v>
      </c>
      <c r="R2604" s="11" t="s">
        <v>86</v>
      </c>
      <c r="S2604" s="11" t="s">
        <v>95</v>
      </c>
      <c r="T2604">
        <v>1772952.28</v>
      </c>
      <c r="U2604">
        <f>SalesLineItems__NO_LOT[[#This Row],[ActualSales]]-SalesLineItems__NO_LOT[[#This Row],[Extended_Cost]]</f>
        <v>0</v>
      </c>
      <c r="V2604">
        <f>IFERROR(SalesLineItems__NO_LOT[[#This Row],[Revenue]]/SalesLineItems__NO_LOT[[#This Row],[Extended_Price]],0)</f>
        <v>0</v>
      </c>
      <c r="W2604" t="str">
        <f>IF(SalesLineItems__NO_LOT[[#This Row],[Revenue]]&lt;0,"Lost on Sale","Normal Revenue")</f>
        <v>Normal Revenue</v>
      </c>
      <c r="X2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04">
        <f>IF(SalesLineItems__NO_LOT[[#This Row],[SOP_Type]]="Return",SalesLineItems__NO_LOT[[#This Row],[Extended_Cost]]*-1,SalesLineItems__NO_LOT[[#This Row],[Extended_Price]])</f>
        <v>1324.67</v>
      </c>
      <c r="Z2604">
        <f>MONTH(SalesLineItems__NO_LOT[[#This Row],[Requested_Ship_Date]])</f>
        <v>1</v>
      </c>
      <c r="AA2604">
        <f>YEAR(SalesLineItems__NO_LOT[[#This Row],[Requested_Ship_Date]])</f>
        <v>2019</v>
      </c>
      <c r="AV2604"/>
      <c r="AX2604"/>
      <c r="AZ2604"/>
      <c r="BC2604"/>
      <c r="BF2604"/>
    </row>
    <row r="2605" spans="1:58" x14ac:dyDescent="0.2">
      <c r="A2605" t="s">
        <v>9211</v>
      </c>
      <c r="B2605" s="11" t="s">
        <v>22</v>
      </c>
      <c r="C2605" s="11" t="s">
        <v>9207</v>
      </c>
      <c r="D2605" s="11" t="s">
        <v>931</v>
      </c>
      <c r="E2605" s="11" t="s">
        <v>4013</v>
      </c>
      <c r="F2605">
        <v>300</v>
      </c>
      <c r="G2605" s="11" t="s">
        <v>9</v>
      </c>
      <c r="H2605">
        <v>3030</v>
      </c>
      <c r="I2605">
        <v>3150</v>
      </c>
      <c r="J2605">
        <v>10.1</v>
      </c>
      <c r="K2605">
        <v>10.5</v>
      </c>
      <c r="L2605" s="11" t="s">
        <v>5997</v>
      </c>
      <c r="M2605" s="7">
        <v>43480</v>
      </c>
      <c r="N2605" s="7">
        <v>43480</v>
      </c>
      <c r="O2605" s="11" t="s">
        <v>159</v>
      </c>
      <c r="P2605" s="11" t="s">
        <v>95</v>
      </c>
      <c r="Q2605">
        <v>73962.19</v>
      </c>
      <c r="R2605" s="11" t="s">
        <v>86</v>
      </c>
      <c r="S2605" s="11" t="s">
        <v>95</v>
      </c>
      <c r="T2605">
        <v>1772952.28</v>
      </c>
      <c r="U2605">
        <f>SalesLineItems__NO_LOT[[#This Row],[ActualSales]]-SalesLineItems__NO_LOT[[#This Row],[Extended_Cost]]</f>
        <v>120</v>
      </c>
      <c r="V2605">
        <f>IFERROR(SalesLineItems__NO_LOT[[#This Row],[Revenue]]/SalesLineItems__NO_LOT[[#This Row],[Extended_Price]],0)</f>
        <v>3.8095238095238099E-2</v>
      </c>
      <c r="W2605" t="str">
        <f>IF(SalesLineItems__NO_LOT[[#This Row],[Revenue]]&lt;0,"Lost on Sale","Normal Revenue")</f>
        <v>Normal Revenue</v>
      </c>
      <c r="X2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05">
        <f>IF(SalesLineItems__NO_LOT[[#This Row],[SOP_Type]]="Return",SalesLineItems__NO_LOT[[#This Row],[Extended_Cost]]*-1,SalesLineItems__NO_LOT[[#This Row],[Extended_Price]])</f>
        <v>3150</v>
      </c>
      <c r="Z2605">
        <f>MONTH(SalesLineItems__NO_LOT[[#This Row],[Requested_Ship_Date]])</f>
        <v>1</v>
      </c>
      <c r="AA2605">
        <f>YEAR(SalesLineItems__NO_LOT[[#This Row],[Requested_Ship_Date]])</f>
        <v>2019</v>
      </c>
      <c r="AV2605"/>
      <c r="AX2605"/>
      <c r="AZ2605"/>
      <c r="BC2605"/>
      <c r="BF2605"/>
    </row>
    <row r="2606" spans="1:58" x14ac:dyDescent="0.2">
      <c r="A2606" t="s">
        <v>9212</v>
      </c>
      <c r="B2606" s="11" t="s">
        <v>22</v>
      </c>
      <c r="C2606" s="11" t="s">
        <v>9207</v>
      </c>
      <c r="D2606" s="11" t="s">
        <v>9213</v>
      </c>
      <c r="E2606" s="11" t="s">
        <v>9214</v>
      </c>
      <c r="F2606">
        <v>1</v>
      </c>
      <c r="G2606" s="11" t="s">
        <v>15</v>
      </c>
      <c r="H2606">
        <v>0</v>
      </c>
      <c r="I2606">
        <v>35.159999999999997</v>
      </c>
      <c r="J2606">
        <v>0</v>
      </c>
      <c r="K2606">
        <v>35.159999999999997</v>
      </c>
      <c r="L2606" s="11" t="s">
        <v>5997</v>
      </c>
      <c r="M2606" s="7">
        <v>43480</v>
      </c>
      <c r="N2606" s="7">
        <v>43480</v>
      </c>
      <c r="O2606" s="11"/>
      <c r="P2606" s="11" t="s">
        <v>95</v>
      </c>
      <c r="Q2606">
        <v>73962.19</v>
      </c>
      <c r="R2606" s="11" t="s">
        <v>86</v>
      </c>
      <c r="S2606" s="11" t="s">
        <v>95</v>
      </c>
      <c r="T2606">
        <v>1772952.28</v>
      </c>
      <c r="U2606">
        <f>SalesLineItems__NO_LOT[[#This Row],[ActualSales]]-SalesLineItems__NO_LOT[[#This Row],[Extended_Cost]]</f>
        <v>35.159999999999997</v>
      </c>
      <c r="V2606">
        <f>IFERROR(SalesLineItems__NO_LOT[[#This Row],[Revenue]]/SalesLineItems__NO_LOT[[#This Row],[Extended_Price]],0)</f>
        <v>1</v>
      </c>
      <c r="W2606" t="str">
        <f>IF(SalesLineItems__NO_LOT[[#This Row],[Revenue]]&lt;0,"Lost on Sale","Normal Revenue")</f>
        <v>Normal Revenue</v>
      </c>
      <c r="X2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06">
        <f>IF(SalesLineItems__NO_LOT[[#This Row],[SOP_Type]]="Return",SalesLineItems__NO_LOT[[#This Row],[Extended_Cost]]*-1,SalesLineItems__NO_LOT[[#This Row],[Extended_Price]])</f>
        <v>35.159999999999997</v>
      </c>
      <c r="Z2606">
        <f>MONTH(SalesLineItems__NO_LOT[[#This Row],[Requested_Ship_Date]])</f>
        <v>1</v>
      </c>
      <c r="AA2606">
        <f>YEAR(SalesLineItems__NO_LOT[[#This Row],[Requested_Ship_Date]])</f>
        <v>2019</v>
      </c>
      <c r="AV2606"/>
      <c r="AX2606"/>
      <c r="AZ2606"/>
      <c r="BC2606"/>
      <c r="BF2606"/>
    </row>
    <row r="2607" spans="1:58" x14ac:dyDescent="0.2">
      <c r="A2607" t="s">
        <v>9215</v>
      </c>
      <c r="B2607" s="11" t="s">
        <v>22</v>
      </c>
      <c r="C2607" s="11" t="s">
        <v>9207</v>
      </c>
      <c r="D2607" s="11" t="s">
        <v>13</v>
      </c>
      <c r="E2607" s="11" t="s">
        <v>14</v>
      </c>
      <c r="F2607">
        <v>1</v>
      </c>
      <c r="G2607" s="11" t="s">
        <v>15</v>
      </c>
      <c r="H2607">
        <v>0</v>
      </c>
      <c r="I2607">
        <v>1.5</v>
      </c>
      <c r="J2607">
        <v>0</v>
      </c>
      <c r="K2607">
        <v>1.5</v>
      </c>
      <c r="L2607" s="11" t="s">
        <v>5997</v>
      </c>
      <c r="M2607" s="7">
        <v>43480</v>
      </c>
      <c r="N2607" s="7">
        <v>43480</v>
      </c>
      <c r="O2607" s="11" t="s">
        <v>16</v>
      </c>
      <c r="P2607" s="11" t="s">
        <v>95</v>
      </c>
      <c r="Q2607">
        <v>73962.19</v>
      </c>
      <c r="R2607" s="11" t="s">
        <v>86</v>
      </c>
      <c r="S2607" s="11" t="s">
        <v>95</v>
      </c>
      <c r="T2607">
        <v>1772952.28</v>
      </c>
      <c r="U2607">
        <f>SalesLineItems__NO_LOT[[#This Row],[ActualSales]]-SalesLineItems__NO_LOT[[#This Row],[Extended_Cost]]</f>
        <v>1.5</v>
      </c>
      <c r="V2607">
        <f>IFERROR(SalesLineItems__NO_LOT[[#This Row],[Revenue]]/SalesLineItems__NO_LOT[[#This Row],[Extended_Price]],0)</f>
        <v>1</v>
      </c>
      <c r="W2607" t="str">
        <f>IF(SalesLineItems__NO_LOT[[#This Row],[Revenue]]&lt;0,"Lost on Sale","Normal Revenue")</f>
        <v>Normal Revenue</v>
      </c>
      <c r="X2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07">
        <f>IF(SalesLineItems__NO_LOT[[#This Row],[SOP_Type]]="Return",SalesLineItems__NO_LOT[[#This Row],[Extended_Cost]]*-1,SalesLineItems__NO_LOT[[#This Row],[Extended_Price]])</f>
        <v>1.5</v>
      </c>
      <c r="Z2607">
        <f>MONTH(SalesLineItems__NO_LOT[[#This Row],[Requested_Ship_Date]])</f>
        <v>1</v>
      </c>
      <c r="AA2607">
        <f>YEAR(SalesLineItems__NO_LOT[[#This Row],[Requested_Ship_Date]])</f>
        <v>2019</v>
      </c>
      <c r="AV2607"/>
      <c r="AX2607"/>
      <c r="AZ2607"/>
      <c r="BC2607"/>
      <c r="BF2607"/>
    </row>
    <row r="2608" spans="1:58" x14ac:dyDescent="0.2">
      <c r="A2608" t="s">
        <v>9216</v>
      </c>
      <c r="B2608" s="11" t="s">
        <v>22</v>
      </c>
      <c r="C2608" s="11" t="s">
        <v>9217</v>
      </c>
      <c r="D2608" s="11" t="s">
        <v>5796</v>
      </c>
      <c r="E2608" s="11" t="s">
        <v>5797</v>
      </c>
      <c r="F2608">
        <v>25</v>
      </c>
      <c r="G2608" s="11" t="s">
        <v>9</v>
      </c>
      <c r="H2608">
        <v>693.5</v>
      </c>
      <c r="I2608">
        <v>2561.5</v>
      </c>
      <c r="J2608">
        <v>27.74</v>
      </c>
      <c r="K2608">
        <v>102.46</v>
      </c>
      <c r="L2608" s="11" t="s">
        <v>73</v>
      </c>
      <c r="M2608" s="7">
        <v>43480</v>
      </c>
      <c r="N2608" s="7">
        <v>43480</v>
      </c>
      <c r="O2608" s="11" t="s">
        <v>65</v>
      </c>
      <c r="P2608" s="11" t="s">
        <v>95</v>
      </c>
      <c r="Q2608">
        <v>16507.830000000002</v>
      </c>
      <c r="R2608" s="11" t="s">
        <v>12</v>
      </c>
      <c r="S2608" s="11" t="s">
        <v>95</v>
      </c>
      <c r="T2608">
        <v>888799.68</v>
      </c>
      <c r="U2608">
        <f>SalesLineItems__NO_LOT[[#This Row],[ActualSales]]-SalesLineItems__NO_LOT[[#This Row],[Extended_Cost]]</f>
        <v>1868</v>
      </c>
      <c r="V2608">
        <f>IFERROR(SalesLineItems__NO_LOT[[#This Row],[Revenue]]/SalesLineItems__NO_LOT[[#This Row],[Extended_Price]],0)</f>
        <v>0.72926019910208861</v>
      </c>
      <c r="W2608" t="str">
        <f>IF(SalesLineItems__NO_LOT[[#This Row],[Revenue]]&lt;0,"Lost on Sale","Normal Revenue")</f>
        <v>Normal Revenue</v>
      </c>
      <c r="X2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08">
        <f>IF(SalesLineItems__NO_LOT[[#This Row],[SOP_Type]]="Return",SalesLineItems__NO_LOT[[#This Row],[Extended_Cost]]*-1,SalesLineItems__NO_LOT[[#This Row],[Extended_Price]])</f>
        <v>2561.5</v>
      </c>
      <c r="Z2608">
        <f>MONTH(SalesLineItems__NO_LOT[[#This Row],[Requested_Ship_Date]])</f>
        <v>1</v>
      </c>
      <c r="AA2608">
        <f>YEAR(SalesLineItems__NO_LOT[[#This Row],[Requested_Ship_Date]])</f>
        <v>2019</v>
      </c>
      <c r="AV2608"/>
      <c r="AX2608"/>
      <c r="AZ2608"/>
      <c r="BC2608"/>
      <c r="BF2608"/>
    </row>
    <row r="2609" spans="1:58" x14ac:dyDescent="0.2">
      <c r="A2609" t="s">
        <v>9218</v>
      </c>
      <c r="B2609" s="11" t="s">
        <v>22</v>
      </c>
      <c r="C2609" s="11" t="s">
        <v>9217</v>
      </c>
      <c r="D2609" s="11" t="s">
        <v>4809</v>
      </c>
      <c r="E2609" s="11" t="s">
        <v>3835</v>
      </c>
      <c r="F2609">
        <v>2018</v>
      </c>
      <c r="G2609" s="11" t="s">
        <v>9</v>
      </c>
      <c r="H2609">
        <v>6639.22</v>
      </c>
      <c r="I2609">
        <v>6861.2</v>
      </c>
      <c r="J2609">
        <v>3.29</v>
      </c>
      <c r="K2609">
        <v>3.4</v>
      </c>
      <c r="L2609" s="11" t="s">
        <v>73</v>
      </c>
      <c r="M2609" s="7">
        <v>43480</v>
      </c>
      <c r="N2609" s="7">
        <v>43480</v>
      </c>
      <c r="O2609" s="11" t="s">
        <v>70</v>
      </c>
      <c r="P2609" s="11" t="s">
        <v>95</v>
      </c>
      <c r="Q2609">
        <v>16507.830000000002</v>
      </c>
      <c r="R2609" s="11" t="s">
        <v>12</v>
      </c>
      <c r="S2609" s="11" t="s">
        <v>95</v>
      </c>
      <c r="T2609">
        <v>888799.68</v>
      </c>
      <c r="U2609">
        <f>SalesLineItems__NO_LOT[[#This Row],[ActualSales]]-SalesLineItems__NO_LOT[[#This Row],[Extended_Cost]]</f>
        <v>221.97999999999956</v>
      </c>
      <c r="V2609">
        <f>IFERROR(SalesLineItems__NO_LOT[[#This Row],[Revenue]]/SalesLineItems__NO_LOT[[#This Row],[Extended_Price]],0)</f>
        <v>3.2352941176470529E-2</v>
      </c>
      <c r="W2609" t="str">
        <f>IF(SalesLineItems__NO_LOT[[#This Row],[Revenue]]&lt;0,"Lost on Sale","Normal Revenue")</f>
        <v>Normal Revenue</v>
      </c>
      <c r="X2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09">
        <f>IF(SalesLineItems__NO_LOT[[#This Row],[SOP_Type]]="Return",SalesLineItems__NO_LOT[[#This Row],[Extended_Cost]]*-1,SalesLineItems__NO_LOT[[#This Row],[Extended_Price]])</f>
        <v>6861.2</v>
      </c>
      <c r="Z2609">
        <f>MONTH(SalesLineItems__NO_LOT[[#This Row],[Requested_Ship_Date]])</f>
        <v>1</v>
      </c>
      <c r="AA2609">
        <f>YEAR(SalesLineItems__NO_LOT[[#This Row],[Requested_Ship_Date]])</f>
        <v>2019</v>
      </c>
      <c r="AV2609"/>
      <c r="AX2609"/>
      <c r="AZ2609"/>
      <c r="BC2609"/>
      <c r="BF2609"/>
    </row>
    <row r="2610" spans="1:58" x14ac:dyDescent="0.2">
      <c r="A2610" t="s">
        <v>9219</v>
      </c>
      <c r="B2610" s="11" t="s">
        <v>22</v>
      </c>
      <c r="C2610" s="11" t="s">
        <v>9217</v>
      </c>
      <c r="D2610" s="11" t="s">
        <v>80</v>
      </c>
      <c r="E2610" s="11" t="s">
        <v>81</v>
      </c>
      <c r="F2610">
        <v>6</v>
      </c>
      <c r="G2610" s="11" t="s">
        <v>9</v>
      </c>
      <c r="H2610">
        <v>116.4</v>
      </c>
      <c r="I2610">
        <v>241.44</v>
      </c>
      <c r="J2610">
        <v>19.399999999999999</v>
      </c>
      <c r="K2610">
        <v>40.24</v>
      </c>
      <c r="L2610" s="11" t="s">
        <v>73</v>
      </c>
      <c r="M2610" s="7">
        <v>43480</v>
      </c>
      <c r="N2610" s="7">
        <v>43480</v>
      </c>
      <c r="O2610" s="11" t="s">
        <v>65</v>
      </c>
      <c r="P2610" s="11" t="s">
        <v>95</v>
      </c>
      <c r="Q2610">
        <v>16507.830000000002</v>
      </c>
      <c r="R2610" s="11" t="s">
        <v>12</v>
      </c>
      <c r="S2610" s="11" t="s">
        <v>95</v>
      </c>
      <c r="T2610">
        <v>888799.68</v>
      </c>
      <c r="U2610">
        <f>SalesLineItems__NO_LOT[[#This Row],[ActualSales]]-SalesLineItems__NO_LOT[[#This Row],[Extended_Cost]]</f>
        <v>125.03999999999999</v>
      </c>
      <c r="V2610">
        <f>IFERROR(SalesLineItems__NO_LOT[[#This Row],[Revenue]]/SalesLineItems__NO_LOT[[#This Row],[Extended_Price]],0)</f>
        <v>0.51789264413518887</v>
      </c>
      <c r="W2610" t="str">
        <f>IF(SalesLineItems__NO_LOT[[#This Row],[Revenue]]&lt;0,"Lost on Sale","Normal Revenue")</f>
        <v>Normal Revenue</v>
      </c>
      <c r="X2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0">
        <f>IF(SalesLineItems__NO_LOT[[#This Row],[SOP_Type]]="Return",SalesLineItems__NO_LOT[[#This Row],[Extended_Cost]]*-1,SalesLineItems__NO_LOT[[#This Row],[Extended_Price]])</f>
        <v>241.44</v>
      </c>
      <c r="Z2610">
        <f>MONTH(SalesLineItems__NO_LOT[[#This Row],[Requested_Ship_Date]])</f>
        <v>1</v>
      </c>
      <c r="AA2610">
        <f>YEAR(SalesLineItems__NO_LOT[[#This Row],[Requested_Ship_Date]])</f>
        <v>2019</v>
      </c>
      <c r="AV2610"/>
      <c r="AX2610"/>
      <c r="AZ2610"/>
      <c r="BC2610"/>
      <c r="BF2610"/>
    </row>
    <row r="2611" spans="1:58" x14ac:dyDescent="0.2">
      <c r="A2611" t="s">
        <v>9220</v>
      </c>
      <c r="B2611" s="11" t="s">
        <v>22</v>
      </c>
      <c r="C2611" s="11" t="s">
        <v>9217</v>
      </c>
      <c r="D2611" s="11" t="s">
        <v>71</v>
      </c>
      <c r="E2611" s="11" t="s">
        <v>72</v>
      </c>
      <c r="F2611">
        <v>72</v>
      </c>
      <c r="G2611" s="11" t="s">
        <v>9</v>
      </c>
      <c r="H2611">
        <v>518.4</v>
      </c>
      <c r="I2611">
        <v>774</v>
      </c>
      <c r="J2611">
        <v>7.2</v>
      </c>
      <c r="K2611">
        <v>10.75</v>
      </c>
      <c r="L2611" s="11" t="s">
        <v>73</v>
      </c>
      <c r="M2611" s="7">
        <v>43480</v>
      </c>
      <c r="N2611" s="7">
        <v>43480</v>
      </c>
      <c r="O2611" s="11" t="s">
        <v>40</v>
      </c>
      <c r="P2611" s="11" t="s">
        <v>95</v>
      </c>
      <c r="Q2611">
        <v>16507.830000000002</v>
      </c>
      <c r="R2611" s="11" t="s">
        <v>12</v>
      </c>
      <c r="S2611" s="11" t="s">
        <v>95</v>
      </c>
      <c r="T2611">
        <v>888799.68</v>
      </c>
      <c r="U2611">
        <f>SalesLineItems__NO_LOT[[#This Row],[ActualSales]]-SalesLineItems__NO_LOT[[#This Row],[Extended_Cost]]</f>
        <v>255.60000000000002</v>
      </c>
      <c r="V2611">
        <f>IFERROR(SalesLineItems__NO_LOT[[#This Row],[Revenue]]/SalesLineItems__NO_LOT[[#This Row],[Extended_Price]],0)</f>
        <v>0.33023255813953489</v>
      </c>
      <c r="W2611" t="str">
        <f>IF(SalesLineItems__NO_LOT[[#This Row],[Revenue]]&lt;0,"Lost on Sale","Normal Revenue")</f>
        <v>Normal Revenue</v>
      </c>
      <c r="X2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1">
        <f>IF(SalesLineItems__NO_LOT[[#This Row],[SOP_Type]]="Return",SalesLineItems__NO_LOT[[#This Row],[Extended_Cost]]*-1,SalesLineItems__NO_LOT[[#This Row],[Extended_Price]])</f>
        <v>774</v>
      </c>
      <c r="Z2611">
        <f>MONTH(SalesLineItems__NO_LOT[[#This Row],[Requested_Ship_Date]])</f>
        <v>1</v>
      </c>
      <c r="AA2611">
        <f>YEAR(SalesLineItems__NO_LOT[[#This Row],[Requested_Ship_Date]])</f>
        <v>2019</v>
      </c>
      <c r="AV2611"/>
      <c r="AX2611"/>
      <c r="AZ2611"/>
      <c r="BC2611"/>
      <c r="BF2611"/>
    </row>
    <row r="2612" spans="1:58" x14ac:dyDescent="0.2">
      <c r="A2612" t="s">
        <v>9221</v>
      </c>
      <c r="B2612" s="11" t="s">
        <v>22</v>
      </c>
      <c r="C2612" s="11" t="s">
        <v>9217</v>
      </c>
      <c r="D2612" s="11" t="s">
        <v>8322</v>
      </c>
      <c r="E2612" s="11" t="s">
        <v>8323</v>
      </c>
      <c r="F2612">
        <v>1</v>
      </c>
      <c r="G2612" s="11" t="s">
        <v>15</v>
      </c>
      <c r="H2612">
        <v>0</v>
      </c>
      <c r="I2612">
        <v>40</v>
      </c>
      <c r="J2612">
        <v>0</v>
      </c>
      <c r="K2612">
        <v>40</v>
      </c>
      <c r="L2612" s="11" t="s">
        <v>73</v>
      </c>
      <c r="M2612" s="7">
        <v>43480</v>
      </c>
      <c r="N2612" s="7">
        <v>43480</v>
      </c>
      <c r="O2612" s="11" t="s">
        <v>16</v>
      </c>
      <c r="P2612" s="11" t="s">
        <v>95</v>
      </c>
      <c r="Q2612">
        <v>16507.830000000002</v>
      </c>
      <c r="R2612" s="11" t="s">
        <v>12</v>
      </c>
      <c r="S2612" s="11" t="s">
        <v>95</v>
      </c>
      <c r="T2612">
        <v>888799.68</v>
      </c>
      <c r="U2612">
        <f>SalesLineItems__NO_LOT[[#This Row],[ActualSales]]-SalesLineItems__NO_LOT[[#This Row],[Extended_Cost]]</f>
        <v>40</v>
      </c>
      <c r="V2612">
        <f>IFERROR(SalesLineItems__NO_LOT[[#This Row],[Revenue]]/SalesLineItems__NO_LOT[[#This Row],[Extended_Price]],0)</f>
        <v>1</v>
      </c>
      <c r="W2612" t="str">
        <f>IF(SalesLineItems__NO_LOT[[#This Row],[Revenue]]&lt;0,"Lost on Sale","Normal Revenue")</f>
        <v>Normal Revenue</v>
      </c>
      <c r="X2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2">
        <f>IF(SalesLineItems__NO_LOT[[#This Row],[SOP_Type]]="Return",SalesLineItems__NO_LOT[[#This Row],[Extended_Cost]]*-1,SalesLineItems__NO_LOT[[#This Row],[Extended_Price]])</f>
        <v>40</v>
      </c>
      <c r="Z2612">
        <f>MONTH(SalesLineItems__NO_LOT[[#This Row],[Requested_Ship_Date]])</f>
        <v>1</v>
      </c>
      <c r="AA2612">
        <f>YEAR(SalesLineItems__NO_LOT[[#This Row],[Requested_Ship_Date]])</f>
        <v>2019</v>
      </c>
      <c r="AV2612"/>
      <c r="AX2612"/>
      <c r="AZ2612"/>
      <c r="BC2612"/>
      <c r="BF2612"/>
    </row>
    <row r="2613" spans="1:58" x14ac:dyDescent="0.2">
      <c r="A2613" t="s">
        <v>9203</v>
      </c>
      <c r="B2613" s="11" t="s">
        <v>22</v>
      </c>
      <c r="C2613" s="11" t="s">
        <v>9202</v>
      </c>
      <c r="D2613" s="11" t="s">
        <v>13</v>
      </c>
      <c r="E2613" s="11" t="s">
        <v>14</v>
      </c>
      <c r="F2613">
        <v>1</v>
      </c>
      <c r="G2613" s="11" t="s">
        <v>15</v>
      </c>
      <c r="H2613">
        <v>0</v>
      </c>
      <c r="I2613">
        <v>1.5</v>
      </c>
      <c r="J2613">
        <v>0</v>
      </c>
      <c r="K2613">
        <v>1.5</v>
      </c>
      <c r="L2613" s="11" t="s">
        <v>69</v>
      </c>
      <c r="M2613" s="7">
        <v>43481</v>
      </c>
      <c r="N2613" s="7">
        <v>43481</v>
      </c>
      <c r="O2613" s="11" t="s">
        <v>16</v>
      </c>
      <c r="P2613" s="11" t="s">
        <v>95</v>
      </c>
      <c r="Q2613">
        <v>320188.32</v>
      </c>
      <c r="R2613" s="11" t="s">
        <v>52</v>
      </c>
      <c r="S2613" s="11" t="s">
        <v>95</v>
      </c>
      <c r="T2613">
        <v>8464367.5299999993</v>
      </c>
      <c r="U2613">
        <f>SalesLineItems__NO_LOT[[#This Row],[ActualSales]]-SalesLineItems__NO_LOT[[#This Row],[Extended_Cost]]</f>
        <v>1.5</v>
      </c>
      <c r="V2613">
        <f>IFERROR(SalesLineItems__NO_LOT[[#This Row],[Revenue]]/SalesLineItems__NO_LOT[[#This Row],[Extended_Price]],0)</f>
        <v>1</v>
      </c>
      <c r="W2613" t="str">
        <f>IF(SalesLineItems__NO_LOT[[#This Row],[Revenue]]&lt;0,"Lost on Sale","Normal Revenue")</f>
        <v>Normal Revenue</v>
      </c>
      <c r="X2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3">
        <f>IF(SalesLineItems__NO_LOT[[#This Row],[SOP_Type]]="Return",SalesLineItems__NO_LOT[[#This Row],[Extended_Cost]]*-1,SalesLineItems__NO_LOT[[#This Row],[Extended_Price]])</f>
        <v>1.5</v>
      </c>
      <c r="Z2613">
        <f>MONTH(SalesLineItems__NO_LOT[[#This Row],[Requested_Ship_Date]])</f>
        <v>1</v>
      </c>
      <c r="AA2613">
        <f>YEAR(SalesLineItems__NO_LOT[[#This Row],[Requested_Ship_Date]])</f>
        <v>2019</v>
      </c>
      <c r="AV2613"/>
      <c r="AX2613"/>
      <c r="AZ2613"/>
      <c r="BC2613"/>
      <c r="BF2613"/>
    </row>
    <row r="2614" spans="1:58" x14ac:dyDescent="0.2">
      <c r="A2614" t="s">
        <v>9192</v>
      </c>
      <c r="B2614" s="11" t="s">
        <v>22</v>
      </c>
      <c r="C2614" s="11" t="s">
        <v>9193</v>
      </c>
      <c r="D2614" s="11" t="s">
        <v>486</v>
      </c>
      <c r="E2614" s="11" t="s">
        <v>487</v>
      </c>
      <c r="F2614">
        <v>101.4</v>
      </c>
      <c r="G2614" s="11" t="s">
        <v>9</v>
      </c>
      <c r="H2614">
        <v>2470.1</v>
      </c>
      <c r="I2614">
        <v>5874.1</v>
      </c>
      <c r="J2614">
        <v>24.36</v>
      </c>
      <c r="K2614">
        <v>57.93</v>
      </c>
      <c r="L2614" s="11" t="s">
        <v>488</v>
      </c>
      <c r="M2614" s="7">
        <v>43482</v>
      </c>
      <c r="N2614" s="7">
        <v>43482</v>
      </c>
      <c r="O2614" s="11" t="s">
        <v>11</v>
      </c>
      <c r="P2614" s="11" t="s">
        <v>95</v>
      </c>
      <c r="Q2614">
        <v>4700.78</v>
      </c>
      <c r="R2614" s="11" t="s">
        <v>52</v>
      </c>
      <c r="S2614" s="11" t="s">
        <v>95</v>
      </c>
      <c r="T2614">
        <v>95211.96</v>
      </c>
      <c r="U2614">
        <f>SalesLineItems__NO_LOT[[#This Row],[ActualSales]]-SalesLineItems__NO_LOT[[#This Row],[Extended_Cost]]</f>
        <v>3404.0000000000005</v>
      </c>
      <c r="V2614">
        <f>IFERROR(SalesLineItems__NO_LOT[[#This Row],[Revenue]]/SalesLineItems__NO_LOT[[#This Row],[Extended_Price]],0)</f>
        <v>0.5794930287192932</v>
      </c>
      <c r="W2614" t="str">
        <f>IF(SalesLineItems__NO_LOT[[#This Row],[Revenue]]&lt;0,"Lost on Sale","Normal Revenue")</f>
        <v>Normal Revenue</v>
      </c>
      <c r="X2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4">
        <f>IF(SalesLineItems__NO_LOT[[#This Row],[SOP_Type]]="Return",SalesLineItems__NO_LOT[[#This Row],[Extended_Cost]]*-1,SalesLineItems__NO_LOT[[#This Row],[Extended_Price]])</f>
        <v>5874.1</v>
      </c>
      <c r="Z2614">
        <f>MONTH(SalesLineItems__NO_LOT[[#This Row],[Requested_Ship_Date]])</f>
        <v>1</v>
      </c>
      <c r="AA2614">
        <f>YEAR(SalesLineItems__NO_LOT[[#This Row],[Requested_Ship_Date]])</f>
        <v>2019</v>
      </c>
      <c r="AV2614"/>
      <c r="AX2614"/>
      <c r="AZ2614"/>
      <c r="BC2614"/>
      <c r="BF2614"/>
    </row>
    <row r="2615" spans="1:58" x14ac:dyDescent="0.2">
      <c r="A2615" t="s">
        <v>9194</v>
      </c>
      <c r="B2615" s="11" t="s">
        <v>22</v>
      </c>
      <c r="C2615" s="11" t="s">
        <v>9193</v>
      </c>
      <c r="D2615" s="11" t="s">
        <v>13</v>
      </c>
      <c r="E2615" s="11" t="s">
        <v>14</v>
      </c>
      <c r="F2615">
        <v>1</v>
      </c>
      <c r="G2615" s="11" t="s">
        <v>15</v>
      </c>
      <c r="H2615">
        <v>0</v>
      </c>
      <c r="I2615">
        <v>1.5</v>
      </c>
      <c r="J2615">
        <v>0</v>
      </c>
      <c r="K2615">
        <v>1.5</v>
      </c>
      <c r="L2615" s="11" t="s">
        <v>488</v>
      </c>
      <c r="M2615" s="7">
        <v>43482</v>
      </c>
      <c r="N2615" s="7">
        <v>43482</v>
      </c>
      <c r="O2615" s="11" t="s">
        <v>16</v>
      </c>
      <c r="P2615" s="11" t="s">
        <v>95</v>
      </c>
      <c r="Q2615">
        <v>4700.78</v>
      </c>
      <c r="R2615" s="11" t="s">
        <v>52</v>
      </c>
      <c r="S2615" s="11" t="s">
        <v>95</v>
      </c>
      <c r="T2615">
        <v>95211.96</v>
      </c>
      <c r="U2615">
        <f>SalesLineItems__NO_LOT[[#This Row],[ActualSales]]-SalesLineItems__NO_LOT[[#This Row],[Extended_Cost]]</f>
        <v>1.5</v>
      </c>
      <c r="V2615">
        <f>IFERROR(SalesLineItems__NO_LOT[[#This Row],[Revenue]]/SalesLineItems__NO_LOT[[#This Row],[Extended_Price]],0)</f>
        <v>1</v>
      </c>
      <c r="W2615" t="str">
        <f>IF(SalesLineItems__NO_LOT[[#This Row],[Revenue]]&lt;0,"Lost on Sale","Normal Revenue")</f>
        <v>Normal Revenue</v>
      </c>
      <c r="X2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5">
        <f>IF(SalesLineItems__NO_LOT[[#This Row],[SOP_Type]]="Return",SalesLineItems__NO_LOT[[#This Row],[Extended_Cost]]*-1,SalesLineItems__NO_LOT[[#This Row],[Extended_Price]])</f>
        <v>1.5</v>
      </c>
      <c r="Z2615">
        <f>MONTH(SalesLineItems__NO_LOT[[#This Row],[Requested_Ship_Date]])</f>
        <v>1</v>
      </c>
      <c r="AA2615">
        <f>YEAR(SalesLineItems__NO_LOT[[#This Row],[Requested_Ship_Date]])</f>
        <v>2019</v>
      </c>
      <c r="AV2615"/>
      <c r="AX2615"/>
      <c r="AZ2615"/>
      <c r="BC2615"/>
      <c r="BF2615"/>
    </row>
    <row r="2616" spans="1:58" x14ac:dyDescent="0.2">
      <c r="A2616" t="s">
        <v>9195</v>
      </c>
      <c r="B2616" s="11" t="s">
        <v>22</v>
      </c>
      <c r="C2616" s="11" t="s">
        <v>9196</v>
      </c>
      <c r="D2616" s="11" t="s">
        <v>499</v>
      </c>
      <c r="E2616" s="11" t="s">
        <v>500</v>
      </c>
      <c r="F2616">
        <v>6800</v>
      </c>
      <c r="G2616" s="11" t="s">
        <v>9</v>
      </c>
      <c r="H2616">
        <v>9316</v>
      </c>
      <c r="I2616">
        <v>15368</v>
      </c>
      <c r="J2616">
        <v>1.37</v>
      </c>
      <c r="K2616">
        <v>2.2599999999999998</v>
      </c>
      <c r="L2616" s="11" t="s">
        <v>204</v>
      </c>
      <c r="M2616" s="7">
        <v>43482</v>
      </c>
      <c r="N2616" s="7">
        <v>43482</v>
      </c>
      <c r="O2616" s="11" t="s">
        <v>21</v>
      </c>
      <c r="P2616" s="11" t="s">
        <v>95</v>
      </c>
      <c r="Q2616">
        <v>77970</v>
      </c>
      <c r="R2616" s="11" t="s">
        <v>205</v>
      </c>
      <c r="S2616" s="11" t="s">
        <v>95</v>
      </c>
      <c r="T2616">
        <v>5887915.3700000001</v>
      </c>
      <c r="U2616">
        <f>SalesLineItems__NO_LOT[[#This Row],[ActualSales]]-SalesLineItems__NO_LOT[[#This Row],[Extended_Cost]]</f>
        <v>6052</v>
      </c>
      <c r="V2616">
        <f>IFERROR(SalesLineItems__NO_LOT[[#This Row],[Revenue]]/SalesLineItems__NO_LOT[[#This Row],[Extended_Price]],0)</f>
        <v>0.39380530973451328</v>
      </c>
      <c r="W2616" t="str">
        <f>IF(SalesLineItems__NO_LOT[[#This Row],[Revenue]]&lt;0,"Lost on Sale","Normal Revenue")</f>
        <v>Normal Revenue</v>
      </c>
      <c r="X2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6">
        <f>IF(SalesLineItems__NO_LOT[[#This Row],[SOP_Type]]="Return",SalesLineItems__NO_LOT[[#This Row],[Extended_Cost]]*-1,SalesLineItems__NO_LOT[[#This Row],[Extended_Price]])</f>
        <v>15368</v>
      </c>
      <c r="Z2616">
        <f>MONTH(SalesLineItems__NO_LOT[[#This Row],[Requested_Ship_Date]])</f>
        <v>1</v>
      </c>
      <c r="AA2616">
        <f>YEAR(SalesLineItems__NO_LOT[[#This Row],[Requested_Ship_Date]])</f>
        <v>2019</v>
      </c>
      <c r="AV2616"/>
      <c r="AX2616"/>
      <c r="AZ2616"/>
      <c r="BC2616"/>
      <c r="BF2616"/>
    </row>
    <row r="2617" spans="1:58" x14ac:dyDescent="0.2">
      <c r="A2617" t="s">
        <v>9197</v>
      </c>
      <c r="B2617" s="11" t="s">
        <v>22</v>
      </c>
      <c r="C2617" s="11" t="s">
        <v>9198</v>
      </c>
      <c r="D2617" s="11" t="s">
        <v>300</v>
      </c>
      <c r="E2617" s="11" t="s">
        <v>301</v>
      </c>
      <c r="F2617">
        <v>6800</v>
      </c>
      <c r="G2617" s="11" t="s">
        <v>9</v>
      </c>
      <c r="H2617">
        <v>9316</v>
      </c>
      <c r="I2617">
        <v>15368</v>
      </c>
      <c r="J2617">
        <v>1.37</v>
      </c>
      <c r="K2617">
        <v>2.2599999999999998</v>
      </c>
      <c r="L2617" s="11" t="s">
        <v>204</v>
      </c>
      <c r="M2617" s="7">
        <v>43482</v>
      </c>
      <c r="N2617" s="7">
        <v>43482</v>
      </c>
      <c r="O2617" s="11" t="s">
        <v>21</v>
      </c>
      <c r="P2617" s="11" t="s">
        <v>95</v>
      </c>
      <c r="Q2617">
        <v>77970</v>
      </c>
      <c r="R2617" s="11" t="s">
        <v>205</v>
      </c>
      <c r="S2617" s="11" t="s">
        <v>95</v>
      </c>
      <c r="T2617">
        <v>5887915.3700000001</v>
      </c>
      <c r="U2617">
        <f>SalesLineItems__NO_LOT[[#This Row],[ActualSales]]-SalesLineItems__NO_LOT[[#This Row],[Extended_Cost]]</f>
        <v>6052</v>
      </c>
      <c r="V2617">
        <f>IFERROR(SalesLineItems__NO_LOT[[#This Row],[Revenue]]/SalesLineItems__NO_LOT[[#This Row],[Extended_Price]],0)</f>
        <v>0.39380530973451328</v>
      </c>
      <c r="W2617" t="str">
        <f>IF(SalesLineItems__NO_LOT[[#This Row],[Revenue]]&lt;0,"Lost on Sale","Normal Revenue")</f>
        <v>Normal Revenue</v>
      </c>
      <c r="X2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7">
        <f>IF(SalesLineItems__NO_LOT[[#This Row],[SOP_Type]]="Return",SalesLineItems__NO_LOT[[#This Row],[Extended_Cost]]*-1,SalesLineItems__NO_LOT[[#This Row],[Extended_Price]])</f>
        <v>15368</v>
      </c>
      <c r="Z2617">
        <f>MONTH(SalesLineItems__NO_LOT[[#This Row],[Requested_Ship_Date]])</f>
        <v>1</v>
      </c>
      <c r="AA2617">
        <f>YEAR(SalesLineItems__NO_LOT[[#This Row],[Requested_Ship_Date]])</f>
        <v>2019</v>
      </c>
      <c r="AV2617"/>
      <c r="AX2617"/>
      <c r="AZ2617"/>
      <c r="BC2617"/>
      <c r="BF2617"/>
    </row>
    <row r="2618" spans="1:58" x14ac:dyDescent="0.2">
      <c r="A2618" t="s">
        <v>9199</v>
      </c>
      <c r="B2618" s="11" t="s">
        <v>22</v>
      </c>
      <c r="C2618" s="11" t="s">
        <v>9200</v>
      </c>
      <c r="D2618" s="11" t="s">
        <v>202</v>
      </c>
      <c r="E2618" s="11" t="s">
        <v>203</v>
      </c>
      <c r="F2618">
        <v>3000</v>
      </c>
      <c r="G2618" s="11" t="s">
        <v>9</v>
      </c>
      <c r="H2618">
        <v>16116</v>
      </c>
      <c r="I2618">
        <v>26520</v>
      </c>
      <c r="J2618">
        <v>5.37</v>
      </c>
      <c r="K2618">
        <v>8.84</v>
      </c>
      <c r="L2618" s="11" t="s">
        <v>204</v>
      </c>
      <c r="M2618" s="7">
        <v>43482</v>
      </c>
      <c r="N2618" s="7">
        <v>43482</v>
      </c>
      <c r="O2618" s="11" t="s">
        <v>65</v>
      </c>
      <c r="P2618" s="11" t="s">
        <v>95</v>
      </c>
      <c r="Q2618">
        <v>77970</v>
      </c>
      <c r="R2618" s="11" t="s">
        <v>205</v>
      </c>
      <c r="S2618" s="11" t="s">
        <v>95</v>
      </c>
      <c r="T2618">
        <v>5887915.3700000001</v>
      </c>
      <c r="U2618">
        <f>SalesLineItems__NO_LOT[[#This Row],[ActualSales]]-SalesLineItems__NO_LOT[[#This Row],[Extended_Cost]]</f>
        <v>10404</v>
      </c>
      <c r="V2618">
        <f>IFERROR(SalesLineItems__NO_LOT[[#This Row],[Revenue]]/SalesLineItems__NO_LOT[[#This Row],[Extended_Price]],0)</f>
        <v>0.3923076923076923</v>
      </c>
      <c r="W2618" t="str">
        <f>IF(SalesLineItems__NO_LOT[[#This Row],[Revenue]]&lt;0,"Lost on Sale","Normal Revenue")</f>
        <v>Normal Revenue</v>
      </c>
      <c r="X2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8">
        <f>IF(SalesLineItems__NO_LOT[[#This Row],[SOP_Type]]="Return",SalesLineItems__NO_LOT[[#This Row],[Extended_Cost]]*-1,SalesLineItems__NO_LOT[[#This Row],[Extended_Price]])</f>
        <v>26520</v>
      </c>
      <c r="Z2618">
        <f>MONTH(SalesLineItems__NO_LOT[[#This Row],[Requested_Ship_Date]])</f>
        <v>1</v>
      </c>
      <c r="AA2618">
        <f>YEAR(SalesLineItems__NO_LOT[[#This Row],[Requested_Ship_Date]])</f>
        <v>2019</v>
      </c>
      <c r="AV2618"/>
      <c r="AX2618"/>
      <c r="AZ2618"/>
      <c r="BC2618"/>
      <c r="BF2618"/>
    </row>
    <row r="2619" spans="1:58" x14ac:dyDescent="0.2">
      <c r="A2619" t="s">
        <v>9165</v>
      </c>
      <c r="B2619" s="11" t="s">
        <v>22</v>
      </c>
      <c r="C2619" s="11" t="s">
        <v>9166</v>
      </c>
      <c r="D2619" s="11" t="s">
        <v>767</v>
      </c>
      <c r="E2619" s="11" t="s">
        <v>768</v>
      </c>
      <c r="F2619">
        <v>216.7</v>
      </c>
      <c r="G2619" s="11" t="s">
        <v>9</v>
      </c>
      <c r="H2619">
        <v>1566.74</v>
      </c>
      <c r="I2619">
        <v>3244</v>
      </c>
      <c r="J2619">
        <v>7.23</v>
      </c>
      <c r="K2619">
        <v>14.97</v>
      </c>
      <c r="L2619" s="11" t="s">
        <v>368</v>
      </c>
      <c r="M2619" s="7">
        <v>43483</v>
      </c>
      <c r="N2619" s="7">
        <v>43483</v>
      </c>
      <c r="O2619" s="11" t="s">
        <v>11</v>
      </c>
      <c r="P2619" s="11" t="s">
        <v>95</v>
      </c>
      <c r="Q2619">
        <v>1006.32</v>
      </c>
      <c r="R2619" s="11" t="s">
        <v>52</v>
      </c>
      <c r="S2619" s="11" t="s">
        <v>95</v>
      </c>
      <c r="T2619">
        <v>1108706.21</v>
      </c>
      <c r="U2619">
        <f>SalesLineItems__NO_LOT[[#This Row],[ActualSales]]-SalesLineItems__NO_LOT[[#This Row],[Extended_Cost]]</f>
        <v>1677.26</v>
      </c>
      <c r="V2619">
        <f>IFERROR(SalesLineItems__NO_LOT[[#This Row],[Revenue]]/SalesLineItems__NO_LOT[[#This Row],[Extended_Price]],0)</f>
        <v>0.51703452527743521</v>
      </c>
      <c r="W2619" t="str">
        <f>IF(SalesLineItems__NO_LOT[[#This Row],[Revenue]]&lt;0,"Lost on Sale","Normal Revenue")</f>
        <v>Normal Revenue</v>
      </c>
      <c r="X2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19">
        <f>IF(SalesLineItems__NO_LOT[[#This Row],[SOP_Type]]="Return",SalesLineItems__NO_LOT[[#This Row],[Extended_Cost]]*-1,SalesLineItems__NO_LOT[[#This Row],[Extended_Price]])</f>
        <v>3244</v>
      </c>
      <c r="Z2619">
        <f>MONTH(SalesLineItems__NO_LOT[[#This Row],[Requested_Ship_Date]])</f>
        <v>1</v>
      </c>
      <c r="AA2619">
        <f>YEAR(SalesLineItems__NO_LOT[[#This Row],[Requested_Ship_Date]])</f>
        <v>2019</v>
      </c>
      <c r="AV2619"/>
      <c r="AX2619"/>
      <c r="AZ2619"/>
      <c r="BC2619"/>
      <c r="BF2619"/>
    </row>
    <row r="2620" spans="1:58" x14ac:dyDescent="0.2">
      <c r="A2620" t="s">
        <v>9167</v>
      </c>
      <c r="B2620" s="11" t="s">
        <v>22</v>
      </c>
      <c r="C2620" s="11" t="s">
        <v>9166</v>
      </c>
      <c r="D2620" s="11" t="s">
        <v>8322</v>
      </c>
      <c r="E2620" s="11" t="s">
        <v>8323</v>
      </c>
      <c r="F2620">
        <v>1</v>
      </c>
      <c r="G2620" s="11" t="s">
        <v>15</v>
      </c>
      <c r="H2620">
        <v>0</v>
      </c>
      <c r="I2620">
        <v>40</v>
      </c>
      <c r="J2620">
        <v>0</v>
      </c>
      <c r="K2620">
        <v>40</v>
      </c>
      <c r="L2620" s="11" t="s">
        <v>368</v>
      </c>
      <c r="M2620" s="7">
        <v>43483</v>
      </c>
      <c r="N2620" s="7">
        <v>43483</v>
      </c>
      <c r="O2620" s="11" t="s">
        <v>16</v>
      </c>
      <c r="P2620" s="11" t="s">
        <v>95</v>
      </c>
      <c r="Q2620">
        <v>1006.32</v>
      </c>
      <c r="R2620" s="11" t="s">
        <v>52</v>
      </c>
      <c r="S2620" s="11" t="s">
        <v>95</v>
      </c>
      <c r="T2620">
        <v>1108706.21</v>
      </c>
      <c r="U2620">
        <f>SalesLineItems__NO_LOT[[#This Row],[ActualSales]]-SalesLineItems__NO_LOT[[#This Row],[Extended_Cost]]</f>
        <v>40</v>
      </c>
      <c r="V2620">
        <f>IFERROR(SalesLineItems__NO_LOT[[#This Row],[Revenue]]/SalesLineItems__NO_LOT[[#This Row],[Extended_Price]],0)</f>
        <v>1</v>
      </c>
      <c r="W2620" t="str">
        <f>IF(SalesLineItems__NO_LOT[[#This Row],[Revenue]]&lt;0,"Lost on Sale","Normal Revenue")</f>
        <v>Normal Revenue</v>
      </c>
      <c r="X2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0">
        <f>IF(SalesLineItems__NO_LOT[[#This Row],[SOP_Type]]="Return",SalesLineItems__NO_LOT[[#This Row],[Extended_Cost]]*-1,SalesLineItems__NO_LOT[[#This Row],[Extended_Price]])</f>
        <v>40</v>
      </c>
      <c r="Z2620">
        <f>MONTH(SalesLineItems__NO_LOT[[#This Row],[Requested_Ship_Date]])</f>
        <v>1</v>
      </c>
      <c r="AA2620">
        <f>YEAR(SalesLineItems__NO_LOT[[#This Row],[Requested_Ship_Date]])</f>
        <v>2019</v>
      </c>
      <c r="AV2620"/>
      <c r="AX2620"/>
      <c r="AZ2620"/>
      <c r="BC2620"/>
      <c r="BF2620"/>
    </row>
    <row r="2621" spans="1:58" x14ac:dyDescent="0.2">
      <c r="A2621" t="s">
        <v>9168</v>
      </c>
      <c r="B2621" s="11" t="s">
        <v>22</v>
      </c>
      <c r="C2621" s="11" t="s">
        <v>9166</v>
      </c>
      <c r="D2621" s="11" t="s">
        <v>13</v>
      </c>
      <c r="E2621" s="11" t="s">
        <v>14</v>
      </c>
      <c r="F2621">
        <v>1</v>
      </c>
      <c r="G2621" s="11" t="s">
        <v>15</v>
      </c>
      <c r="H2621">
        <v>0</v>
      </c>
      <c r="I2621">
        <v>1.5</v>
      </c>
      <c r="J2621">
        <v>0</v>
      </c>
      <c r="K2621">
        <v>1.5</v>
      </c>
      <c r="L2621" s="11" t="s">
        <v>368</v>
      </c>
      <c r="M2621" s="7">
        <v>43483</v>
      </c>
      <c r="N2621" s="7">
        <v>43483</v>
      </c>
      <c r="O2621" s="11" t="s">
        <v>16</v>
      </c>
      <c r="P2621" s="11" t="s">
        <v>95</v>
      </c>
      <c r="Q2621">
        <v>1006.32</v>
      </c>
      <c r="R2621" s="11" t="s">
        <v>52</v>
      </c>
      <c r="S2621" s="11" t="s">
        <v>95</v>
      </c>
      <c r="T2621">
        <v>1108706.21</v>
      </c>
      <c r="U2621">
        <f>SalesLineItems__NO_LOT[[#This Row],[ActualSales]]-SalesLineItems__NO_LOT[[#This Row],[Extended_Cost]]</f>
        <v>1.5</v>
      </c>
      <c r="V2621">
        <f>IFERROR(SalesLineItems__NO_LOT[[#This Row],[Revenue]]/SalesLineItems__NO_LOT[[#This Row],[Extended_Price]],0)</f>
        <v>1</v>
      </c>
      <c r="W2621" t="str">
        <f>IF(SalesLineItems__NO_LOT[[#This Row],[Revenue]]&lt;0,"Lost on Sale","Normal Revenue")</f>
        <v>Normal Revenue</v>
      </c>
      <c r="X2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1">
        <f>IF(SalesLineItems__NO_LOT[[#This Row],[SOP_Type]]="Return",SalesLineItems__NO_LOT[[#This Row],[Extended_Cost]]*-1,SalesLineItems__NO_LOT[[#This Row],[Extended_Price]])</f>
        <v>1.5</v>
      </c>
      <c r="Z2621">
        <f>MONTH(SalesLineItems__NO_LOT[[#This Row],[Requested_Ship_Date]])</f>
        <v>1</v>
      </c>
      <c r="AA2621">
        <f>YEAR(SalesLineItems__NO_LOT[[#This Row],[Requested_Ship_Date]])</f>
        <v>2019</v>
      </c>
      <c r="AV2621"/>
      <c r="AX2621"/>
      <c r="AZ2621"/>
      <c r="BC2621"/>
      <c r="BF2621"/>
    </row>
    <row r="2622" spans="1:58" x14ac:dyDescent="0.2">
      <c r="A2622" t="s">
        <v>9169</v>
      </c>
      <c r="B2622" s="11" t="s">
        <v>22</v>
      </c>
      <c r="C2622" s="11" t="s">
        <v>9170</v>
      </c>
      <c r="D2622" s="11" t="s">
        <v>6570</v>
      </c>
      <c r="E2622" s="11" t="s">
        <v>3941</v>
      </c>
      <c r="F2622">
        <v>207.2</v>
      </c>
      <c r="G2622" s="11" t="s">
        <v>9</v>
      </c>
      <c r="H2622">
        <v>1895.88</v>
      </c>
      <c r="I2622">
        <v>4249.67</v>
      </c>
      <c r="J2622">
        <v>9.15</v>
      </c>
      <c r="K2622">
        <v>20.51</v>
      </c>
      <c r="L2622" s="11" t="s">
        <v>368</v>
      </c>
      <c r="M2622" s="7">
        <v>43483</v>
      </c>
      <c r="N2622" s="7">
        <v>43483</v>
      </c>
      <c r="O2622" s="11" t="s">
        <v>11</v>
      </c>
      <c r="P2622" s="11" t="s">
        <v>95</v>
      </c>
      <c r="Q2622">
        <v>1006.32</v>
      </c>
      <c r="R2622" s="11" t="s">
        <v>52</v>
      </c>
      <c r="S2622" s="11" t="s">
        <v>95</v>
      </c>
      <c r="T2622">
        <v>1108706.21</v>
      </c>
      <c r="U2622">
        <f>SalesLineItems__NO_LOT[[#This Row],[ActualSales]]-SalesLineItems__NO_LOT[[#This Row],[Extended_Cost]]</f>
        <v>2353.79</v>
      </c>
      <c r="V2622">
        <f>IFERROR(SalesLineItems__NO_LOT[[#This Row],[Revenue]]/SalesLineItems__NO_LOT[[#This Row],[Extended_Price]],0)</f>
        <v>0.55387594801478701</v>
      </c>
      <c r="W2622" t="str">
        <f>IF(SalesLineItems__NO_LOT[[#This Row],[Revenue]]&lt;0,"Lost on Sale","Normal Revenue")</f>
        <v>Normal Revenue</v>
      </c>
      <c r="X2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2">
        <f>IF(SalesLineItems__NO_LOT[[#This Row],[SOP_Type]]="Return",SalesLineItems__NO_LOT[[#This Row],[Extended_Cost]]*-1,SalesLineItems__NO_LOT[[#This Row],[Extended_Price]])</f>
        <v>4249.67</v>
      </c>
      <c r="Z2622">
        <f>MONTH(SalesLineItems__NO_LOT[[#This Row],[Requested_Ship_Date]])</f>
        <v>1</v>
      </c>
      <c r="AA2622">
        <f>YEAR(SalesLineItems__NO_LOT[[#This Row],[Requested_Ship_Date]])</f>
        <v>2019</v>
      </c>
      <c r="AV2622"/>
      <c r="AX2622"/>
      <c r="AZ2622"/>
      <c r="BC2622"/>
      <c r="BF2622"/>
    </row>
    <row r="2623" spans="1:58" x14ac:dyDescent="0.2">
      <c r="A2623" t="s">
        <v>9171</v>
      </c>
      <c r="B2623" s="11" t="s">
        <v>22</v>
      </c>
      <c r="C2623" s="11" t="s">
        <v>9172</v>
      </c>
      <c r="D2623" s="11" t="s">
        <v>53</v>
      </c>
      <c r="E2623" s="11" t="s">
        <v>54</v>
      </c>
      <c r="F2623">
        <v>418</v>
      </c>
      <c r="G2623" s="11" t="s">
        <v>9</v>
      </c>
      <c r="H2623">
        <v>5212.46</v>
      </c>
      <c r="I2623">
        <v>3778.72</v>
      </c>
      <c r="J2623">
        <v>12.47</v>
      </c>
      <c r="K2623">
        <v>9.0399999999999991</v>
      </c>
      <c r="L2623" s="11" t="s">
        <v>368</v>
      </c>
      <c r="M2623" s="7">
        <v>43483</v>
      </c>
      <c r="N2623" s="7">
        <v>43483</v>
      </c>
      <c r="O2623" s="11" t="s">
        <v>35</v>
      </c>
      <c r="P2623" s="11" t="s">
        <v>95</v>
      </c>
      <c r="Q2623">
        <v>1006.32</v>
      </c>
      <c r="R2623" s="11" t="s">
        <v>52</v>
      </c>
      <c r="S2623" s="11" t="s">
        <v>95</v>
      </c>
      <c r="T2623">
        <v>1108706.21</v>
      </c>
      <c r="U2623">
        <f>SalesLineItems__NO_LOT[[#This Row],[ActualSales]]-SalesLineItems__NO_LOT[[#This Row],[Extended_Cost]]</f>
        <v>-1433.7400000000002</v>
      </c>
      <c r="V2623">
        <f>IFERROR(SalesLineItems__NO_LOT[[#This Row],[Revenue]]/SalesLineItems__NO_LOT[[#This Row],[Extended_Price]],0)</f>
        <v>-0.37942477876106201</v>
      </c>
      <c r="W2623" t="str">
        <f>IF(SalesLineItems__NO_LOT[[#This Row],[Revenue]]&lt;0,"Lost on Sale","Normal Revenue")</f>
        <v>Lost on Sale</v>
      </c>
      <c r="X2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23">
        <f>IF(SalesLineItems__NO_LOT[[#This Row],[SOP_Type]]="Return",SalesLineItems__NO_LOT[[#This Row],[Extended_Cost]]*-1,SalesLineItems__NO_LOT[[#This Row],[Extended_Price]])</f>
        <v>3778.72</v>
      </c>
      <c r="Z2623">
        <f>MONTH(SalesLineItems__NO_LOT[[#This Row],[Requested_Ship_Date]])</f>
        <v>1</v>
      </c>
      <c r="AA2623">
        <f>YEAR(SalesLineItems__NO_LOT[[#This Row],[Requested_Ship_Date]])</f>
        <v>2019</v>
      </c>
      <c r="AV2623"/>
      <c r="AX2623"/>
      <c r="AZ2623"/>
      <c r="BC2623"/>
      <c r="BF2623"/>
    </row>
    <row r="2624" spans="1:58" x14ac:dyDescent="0.2">
      <c r="A2624" t="s">
        <v>9173</v>
      </c>
      <c r="B2624" s="11" t="s">
        <v>22</v>
      </c>
      <c r="C2624" s="11" t="s">
        <v>9174</v>
      </c>
      <c r="D2624" s="11" t="s">
        <v>6218</v>
      </c>
      <c r="E2624" s="11" t="s">
        <v>6219</v>
      </c>
      <c r="F2624">
        <v>416.9</v>
      </c>
      <c r="G2624" s="11" t="s">
        <v>9</v>
      </c>
      <c r="H2624">
        <v>2192.89</v>
      </c>
      <c r="I2624">
        <v>4131.4799999999996</v>
      </c>
      <c r="J2624">
        <v>5.26</v>
      </c>
      <c r="K2624">
        <v>9.91</v>
      </c>
      <c r="L2624" s="11" t="s">
        <v>204</v>
      </c>
      <c r="M2624" s="7">
        <v>43483</v>
      </c>
      <c r="N2624" s="7">
        <v>43483</v>
      </c>
      <c r="O2624" s="11" t="s">
        <v>11</v>
      </c>
      <c r="P2624" s="11" t="s">
        <v>95</v>
      </c>
      <c r="Q2624">
        <v>77970</v>
      </c>
      <c r="R2624" s="11" t="s">
        <v>205</v>
      </c>
      <c r="S2624" s="11" t="s">
        <v>95</v>
      </c>
      <c r="T2624">
        <v>5887915.3700000001</v>
      </c>
      <c r="U2624">
        <f>SalesLineItems__NO_LOT[[#This Row],[ActualSales]]-SalesLineItems__NO_LOT[[#This Row],[Extended_Cost]]</f>
        <v>1938.5899999999997</v>
      </c>
      <c r="V2624">
        <f>IFERROR(SalesLineItems__NO_LOT[[#This Row],[Revenue]]/SalesLineItems__NO_LOT[[#This Row],[Extended_Price]],0)</f>
        <v>0.4692241037110188</v>
      </c>
      <c r="W2624" t="str">
        <f>IF(SalesLineItems__NO_LOT[[#This Row],[Revenue]]&lt;0,"Lost on Sale","Normal Revenue")</f>
        <v>Normal Revenue</v>
      </c>
      <c r="X2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4">
        <f>IF(SalesLineItems__NO_LOT[[#This Row],[SOP_Type]]="Return",SalesLineItems__NO_LOT[[#This Row],[Extended_Cost]]*-1,SalesLineItems__NO_LOT[[#This Row],[Extended_Price]])</f>
        <v>4131.4799999999996</v>
      </c>
      <c r="Z2624">
        <f>MONTH(SalesLineItems__NO_LOT[[#This Row],[Requested_Ship_Date]])</f>
        <v>1</v>
      </c>
      <c r="AA2624">
        <f>YEAR(SalesLineItems__NO_LOT[[#This Row],[Requested_Ship_Date]])</f>
        <v>2019</v>
      </c>
      <c r="AV2624"/>
      <c r="AX2624"/>
      <c r="AZ2624"/>
      <c r="BC2624"/>
      <c r="BF2624"/>
    </row>
    <row r="2625" spans="1:58" x14ac:dyDescent="0.2">
      <c r="A2625" t="s">
        <v>9175</v>
      </c>
      <c r="B2625" s="11" t="s">
        <v>22</v>
      </c>
      <c r="C2625" s="11" t="s">
        <v>9176</v>
      </c>
      <c r="D2625" s="11" t="s">
        <v>189</v>
      </c>
      <c r="E2625" s="11" t="s">
        <v>190</v>
      </c>
      <c r="F2625">
        <v>275</v>
      </c>
      <c r="G2625" s="11" t="s">
        <v>9</v>
      </c>
      <c r="H2625">
        <v>440</v>
      </c>
      <c r="I2625">
        <v>522.5</v>
      </c>
      <c r="J2625">
        <v>1.6</v>
      </c>
      <c r="K2625">
        <v>1.9</v>
      </c>
      <c r="L2625" s="11" t="s">
        <v>214</v>
      </c>
      <c r="M2625" s="7">
        <v>43483</v>
      </c>
      <c r="N2625" s="7">
        <v>43483</v>
      </c>
      <c r="O2625" s="11" t="s">
        <v>21</v>
      </c>
      <c r="P2625" s="11" t="s">
        <v>95</v>
      </c>
      <c r="Q2625">
        <v>2.74</v>
      </c>
      <c r="R2625" s="11" t="s">
        <v>52</v>
      </c>
      <c r="S2625" s="11" t="s">
        <v>95</v>
      </c>
      <c r="T2625">
        <v>135891.89000000001</v>
      </c>
      <c r="U2625">
        <f>SalesLineItems__NO_LOT[[#This Row],[ActualSales]]-SalesLineItems__NO_LOT[[#This Row],[Extended_Cost]]</f>
        <v>82.5</v>
      </c>
      <c r="V2625">
        <f>IFERROR(SalesLineItems__NO_LOT[[#This Row],[Revenue]]/SalesLineItems__NO_LOT[[#This Row],[Extended_Price]],0)</f>
        <v>0.15789473684210525</v>
      </c>
      <c r="W2625" t="str">
        <f>IF(SalesLineItems__NO_LOT[[#This Row],[Revenue]]&lt;0,"Lost on Sale","Normal Revenue")</f>
        <v>Normal Revenue</v>
      </c>
      <c r="X2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25">
        <f>IF(SalesLineItems__NO_LOT[[#This Row],[SOP_Type]]="Return",SalesLineItems__NO_LOT[[#This Row],[Extended_Cost]]*-1,SalesLineItems__NO_LOT[[#This Row],[Extended_Price]])</f>
        <v>522.5</v>
      </c>
      <c r="Z2625">
        <f>MONTH(SalesLineItems__NO_LOT[[#This Row],[Requested_Ship_Date]])</f>
        <v>1</v>
      </c>
      <c r="AA2625">
        <f>YEAR(SalesLineItems__NO_LOT[[#This Row],[Requested_Ship_Date]])</f>
        <v>2019</v>
      </c>
      <c r="AV2625"/>
      <c r="AX2625"/>
      <c r="AZ2625"/>
      <c r="BC2625"/>
      <c r="BF2625"/>
    </row>
    <row r="2626" spans="1:58" x14ac:dyDescent="0.2">
      <c r="A2626" t="s">
        <v>9177</v>
      </c>
      <c r="B2626" s="11" t="s">
        <v>22</v>
      </c>
      <c r="C2626" s="11" t="s">
        <v>9176</v>
      </c>
      <c r="D2626" s="11" t="s">
        <v>422</v>
      </c>
      <c r="E2626" s="11" t="s">
        <v>423</v>
      </c>
      <c r="F2626">
        <v>540</v>
      </c>
      <c r="G2626" s="11" t="s">
        <v>9</v>
      </c>
      <c r="H2626">
        <v>826.2</v>
      </c>
      <c r="I2626">
        <v>1080</v>
      </c>
      <c r="J2626">
        <v>1.53</v>
      </c>
      <c r="K2626">
        <v>2</v>
      </c>
      <c r="L2626" s="11" t="s">
        <v>214</v>
      </c>
      <c r="M2626" s="7">
        <v>43483</v>
      </c>
      <c r="N2626" s="7">
        <v>43483</v>
      </c>
      <c r="O2626" s="11" t="s">
        <v>21</v>
      </c>
      <c r="P2626" s="11" t="s">
        <v>95</v>
      </c>
      <c r="Q2626">
        <v>2.74</v>
      </c>
      <c r="R2626" s="11" t="s">
        <v>52</v>
      </c>
      <c r="S2626" s="11" t="s">
        <v>95</v>
      </c>
      <c r="T2626">
        <v>135891.89000000001</v>
      </c>
      <c r="U2626">
        <f>SalesLineItems__NO_LOT[[#This Row],[ActualSales]]-SalesLineItems__NO_LOT[[#This Row],[Extended_Cost]]</f>
        <v>253.79999999999995</v>
      </c>
      <c r="V2626">
        <f>IFERROR(SalesLineItems__NO_LOT[[#This Row],[Revenue]]/SalesLineItems__NO_LOT[[#This Row],[Extended_Price]],0)</f>
        <v>0.23499999999999996</v>
      </c>
      <c r="W2626" t="str">
        <f>IF(SalesLineItems__NO_LOT[[#This Row],[Revenue]]&lt;0,"Lost on Sale","Normal Revenue")</f>
        <v>Normal Revenue</v>
      </c>
      <c r="X2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26">
        <f>IF(SalesLineItems__NO_LOT[[#This Row],[SOP_Type]]="Return",SalesLineItems__NO_LOT[[#This Row],[Extended_Cost]]*-1,SalesLineItems__NO_LOT[[#This Row],[Extended_Price]])</f>
        <v>1080</v>
      </c>
      <c r="Z2626">
        <f>MONTH(SalesLineItems__NO_LOT[[#This Row],[Requested_Ship_Date]])</f>
        <v>1</v>
      </c>
      <c r="AA2626">
        <f>YEAR(SalesLineItems__NO_LOT[[#This Row],[Requested_Ship_Date]])</f>
        <v>2019</v>
      </c>
      <c r="AV2626"/>
      <c r="AX2626"/>
      <c r="AZ2626"/>
      <c r="BC2626"/>
      <c r="BF2626"/>
    </row>
    <row r="2627" spans="1:58" x14ac:dyDescent="0.2">
      <c r="A2627" t="s">
        <v>9178</v>
      </c>
      <c r="B2627" s="11" t="s">
        <v>22</v>
      </c>
      <c r="C2627" s="11" t="s">
        <v>9179</v>
      </c>
      <c r="D2627" s="11" t="s">
        <v>229</v>
      </c>
      <c r="E2627" s="11" t="s">
        <v>230</v>
      </c>
      <c r="F2627">
        <v>821.76</v>
      </c>
      <c r="G2627" s="11" t="s">
        <v>9</v>
      </c>
      <c r="H2627">
        <v>7887.87</v>
      </c>
      <c r="I2627">
        <v>16311.94</v>
      </c>
      <c r="J2627">
        <v>9.6</v>
      </c>
      <c r="K2627">
        <v>19.850000000000001</v>
      </c>
      <c r="L2627" s="11" t="s">
        <v>204</v>
      </c>
      <c r="M2627" s="7">
        <v>43483</v>
      </c>
      <c r="N2627" s="7">
        <v>43483</v>
      </c>
      <c r="O2627" s="11" t="s">
        <v>11</v>
      </c>
      <c r="P2627" s="11" t="s">
        <v>95</v>
      </c>
      <c r="Q2627">
        <v>77970</v>
      </c>
      <c r="R2627" s="11" t="s">
        <v>205</v>
      </c>
      <c r="S2627" s="11" t="s">
        <v>95</v>
      </c>
      <c r="T2627">
        <v>5887915.3700000001</v>
      </c>
      <c r="U2627">
        <f>SalesLineItems__NO_LOT[[#This Row],[ActualSales]]-SalesLineItems__NO_LOT[[#This Row],[Extended_Cost]]</f>
        <v>8424.07</v>
      </c>
      <c r="V2627">
        <f>IFERROR(SalesLineItems__NO_LOT[[#This Row],[Revenue]]/SalesLineItems__NO_LOT[[#This Row],[Extended_Price]],0)</f>
        <v>0.51643581327542887</v>
      </c>
      <c r="W2627" t="str">
        <f>IF(SalesLineItems__NO_LOT[[#This Row],[Revenue]]&lt;0,"Lost on Sale","Normal Revenue")</f>
        <v>Normal Revenue</v>
      </c>
      <c r="X2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7">
        <f>IF(SalesLineItems__NO_LOT[[#This Row],[SOP_Type]]="Return",SalesLineItems__NO_LOT[[#This Row],[Extended_Cost]]*-1,SalesLineItems__NO_LOT[[#This Row],[Extended_Price]])</f>
        <v>16311.94</v>
      </c>
      <c r="Z2627">
        <f>MONTH(SalesLineItems__NO_LOT[[#This Row],[Requested_Ship_Date]])</f>
        <v>1</v>
      </c>
      <c r="AA2627">
        <f>YEAR(SalesLineItems__NO_LOT[[#This Row],[Requested_Ship_Date]])</f>
        <v>2019</v>
      </c>
      <c r="AV2627"/>
      <c r="AX2627"/>
      <c r="AZ2627"/>
      <c r="BC2627"/>
      <c r="BF2627"/>
    </row>
    <row r="2628" spans="1:58" x14ac:dyDescent="0.2">
      <c r="A2628" t="s">
        <v>9180</v>
      </c>
      <c r="B2628" s="11" t="s">
        <v>22</v>
      </c>
      <c r="C2628" s="11" t="s">
        <v>9179</v>
      </c>
      <c r="D2628" s="11" t="s">
        <v>1148</v>
      </c>
      <c r="E2628" s="11" t="s">
        <v>1149</v>
      </c>
      <c r="F2628">
        <v>826.8</v>
      </c>
      <c r="G2628" s="11" t="s">
        <v>9</v>
      </c>
      <c r="H2628">
        <v>6837.63</v>
      </c>
      <c r="I2628">
        <v>11872.85</v>
      </c>
      <c r="J2628">
        <v>8.27</v>
      </c>
      <c r="K2628">
        <v>14.36</v>
      </c>
      <c r="L2628" s="11" t="s">
        <v>204</v>
      </c>
      <c r="M2628" s="7">
        <v>43483</v>
      </c>
      <c r="N2628" s="7">
        <v>43483</v>
      </c>
      <c r="O2628" s="11" t="s">
        <v>11</v>
      </c>
      <c r="P2628" s="11" t="s">
        <v>95</v>
      </c>
      <c r="Q2628">
        <v>77970</v>
      </c>
      <c r="R2628" s="11" t="s">
        <v>205</v>
      </c>
      <c r="S2628" s="11" t="s">
        <v>95</v>
      </c>
      <c r="T2628">
        <v>5887915.3700000001</v>
      </c>
      <c r="U2628">
        <f>SalesLineItems__NO_LOT[[#This Row],[ActualSales]]-SalesLineItems__NO_LOT[[#This Row],[Extended_Cost]]</f>
        <v>5035.22</v>
      </c>
      <c r="V2628">
        <f>IFERROR(SalesLineItems__NO_LOT[[#This Row],[Revenue]]/SalesLineItems__NO_LOT[[#This Row],[Extended_Price]],0)</f>
        <v>0.42409530988768496</v>
      </c>
      <c r="W2628" t="str">
        <f>IF(SalesLineItems__NO_LOT[[#This Row],[Revenue]]&lt;0,"Lost on Sale","Normal Revenue")</f>
        <v>Normal Revenue</v>
      </c>
      <c r="X2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8">
        <f>IF(SalesLineItems__NO_LOT[[#This Row],[SOP_Type]]="Return",SalesLineItems__NO_LOT[[#This Row],[Extended_Cost]]*-1,SalesLineItems__NO_LOT[[#This Row],[Extended_Price]])</f>
        <v>11872.85</v>
      </c>
      <c r="Z2628">
        <f>MONTH(SalesLineItems__NO_LOT[[#This Row],[Requested_Ship_Date]])</f>
        <v>1</v>
      </c>
      <c r="AA2628">
        <f>YEAR(SalesLineItems__NO_LOT[[#This Row],[Requested_Ship_Date]])</f>
        <v>2019</v>
      </c>
      <c r="AV2628"/>
      <c r="AX2628"/>
      <c r="AZ2628"/>
      <c r="BC2628"/>
      <c r="BF2628"/>
    </row>
    <row r="2629" spans="1:58" x14ac:dyDescent="0.2">
      <c r="A2629" t="s">
        <v>9181</v>
      </c>
      <c r="B2629" s="11" t="s">
        <v>22</v>
      </c>
      <c r="C2629" s="11" t="s">
        <v>9179</v>
      </c>
      <c r="D2629" s="11" t="s">
        <v>1140</v>
      </c>
      <c r="E2629" s="11" t="s">
        <v>1141</v>
      </c>
      <c r="F2629">
        <v>1020</v>
      </c>
      <c r="G2629" s="11" t="s">
        <v>9</v>
      </c>
      <c r="H2629">
        <v>6324</v>
      </c>
      <c r="I2629">
        <v>9037.2000000000007</v>
      </c>
      <c r="J2629">
        <v>6.2</v>
      </c>
      <c r="K2629">
        <v>8.86</v>
      </c>
      <c r="L2629" s="11" t="s">
        <v>204</v>
      </c>
      <c r="M2629" s="7">
        <v>43483</v>
      </c>
      <c r="N2629" s="7">
        <v>43483</v>
      </c>
      <c r="O2629" s="11" t="s">
        <v>11</v>
      </c>
      <c r="P2629" s="11" t="s">
        <v>95</v>
      </c>
      <c r="Q2629">
        <v>77970</v>
      </c>
      <c r="R2629" s="11" t="s">
        <v>205</v>
      </c>
      <c r="S2629" s="11" t="s">
        <v>95</v>
      </c>
      <c r="T2629">
        <v>5887915.3700000001</v>
      </c>
      <c r="U2629">
        <f>SalesLineItems__NO_LOT[[#This Row],[ActualSales]]-SalesLineItems__NO_LOT[[#This Row],[Extended_Cost]]</f>
        <v>2713.2000000000007</v>
      </c>
      <c r="V2629">
        <f>IFERROR(SalesLineItems__NO_LOT[[#This Row],[Revenue]]/SalesLineItems__NO_LOT[[#This Row],[Extended_Price]],0)</f>
        <v>0.30022573363431154</v>
      </c>
      <c r="W2629" t="str">
        <f>IF(SalesLineItems__NO_LOT[[#This Row],[Revenue]]&lt;0,"Lost on Sale","Normal Revenue")</f>
        <v>Normal Revenue</v>
      </c>
      <c r="X2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29">
        <f>IF(SalesLineItems__NO_LOT[[#This Row],[SOP_Type]]="Return",SalesLineItems__NO_LOT[[#This Row],[Extended_Cost]]*-1,SalesLineItems__NO_LOT[[#This Row],[Extended_Price]])</f>
        <v>9037.2000000000007</v>
      </c>
      <c r="Z2629">
        <f>MONTH(SalesLineItems__NO_LOT[[#This Row],[Requested_Ship_Date]])</f>
        <v>1</v>
      </c>
      <c r="AA2629">
        <f>YEAR(SalesLineItems__NO_LOT[[#This Row],[Requested_Ship_Date]])</f>
        <v>2019</v>
      </c>
      <c r="AV2629"/>
      <c r="AX2629"/>
      <c r="AZ2629"/>
      <c r="BC2629"/>
      <c r="BF2629"/>
    </row>
    <row r="2630" spans="1:58" x14ac:dyDescent="0.2">
      <c r="A2630" t="s">
        <v>9182</v>
      </c>
      <c r="B2630" s="11" t="s">
        <v>22</v>
      </c>
      <c r="C2630" s="11" t="s">
        <v>9179</v>
      </c>
      <c r="D2630" s="11" t="s">
        <v>38</v>
      </c>
      <c r="E2630" s="11" t="s">
        <v>39</v>
      </c>
      <c r="F2630">
        <v>2252.09</v>
      </c>
      <c r="G2630" s="11" t="s">
        <v>9</v>
      </c>
      <c r="H2630">
        <v>9775.82</v>
      </c>
      <c r="I2630">
        <v>15471.86</v>
      </c>
      <c r="J2630">
        <v>4.34</v>
      </c>
      <c r="K2630">
        <v>6.87</v>
      </c>
      <c r="L2630" s="11" t="s">
        <v>204</v>
      </c>
      <c r="M2630" s="7">
        <v>43483</v>
      </c>
      <c r="N2630" s="7">
        <v>43483</v>
      </c>
      <c r="O2630" s="11" t="s">
        <v>40</v>
      </c>
      <c r="P2630" s="11" t="s">
        <v>95</v>
      </c>
      <c r="Q2630">
        <v>77970</v>
      </c>
      <c r="R2630" s="11" t="s">
        <v>205</v>
      </c>
      <c r="S2630" s="11" t="s">
        <v>95</v>
      </c>
      <c r="T2630">
        <v>5887915.3700000001</v>
      </c>
      <c r="U2630">
        <f>SalesLineItems__NO_LOT[[#This Row],[ActualSales]]-SalesLineItems__NO_LOT[[#This Row],[Extended_Cost]]</f>
        <v>5696.0400000000009</v>
      </c>
      <c r="V2630">
        <f>IFERROR(SalesLineItems__NO_LOT[[#This Row],[Revenue]]/SalesLineItems__NO_LOT[[#This Row],[Extended_Price]],0)</f>
        <v>0.3681548307701854</v>
      </c>
      <c r="W2630" t="str">
        <f>IF(SalesLineItems__NO_LOT[[#This Row],[Revenue]]&lt;0,"Lost on Sale","Normal Revenue")</f>
        <v>Normal Revenue</v>
      </c>
      <c r="X2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0">
        <f>IF(SalesLineItems__NO_LOT[[#This Row],[SOP_Type]]="Return",SalesLineItems__NO_LOT[[#This Row],[Extended_Cost]]*-1,SalesLineItems__NO_LOT[[#This Row],[Extended_Price]])</f>
        <v>15471.86</v>
      </c>
      <c r="Z2630">
        <f>MONTH(SalesLineItems__NO_LOT[[#This Row],[Requested_Ship_Date]])</f>
        <v>1</v>
      </c>
      <c r="AA2630">
        <f>YEAR(SalesLineItems__NO_LOT[[#This Row],[Requested_Ship_Date]])</f>
        <v>2019</v>
      </c>
      <c r="AV2630"/>
      <c r="AX2630"/>
      <c r="AZ2630"/>
      <c r="BC2630"/>
      <c r="BF2630"/>
    </row>
    <row r="2631" spans="1:58" x14ac:dyDescent="0.2">
      <c r="A2631" t="s">
        <v>9183</v>
      </c>
      <c r="B2631" s="11" t="s">
        <v>22</v>
      </c>
      <c r="C2631" s="11" t="s">
        <v>9179</v>
      </c>
      <c r="D2631" s="11" t="s">
        <v>444</v>
      </c>
      <c r="E2631" s="11" t="s">
        <v>445</v>
      </c>
      <c r="F2631">
        <v>1442</v>
      </c>
      <c r="G2631" s="11" t="s">
        <v>9</v>
      </c>
      <c r="H2631">
        <v>11680.2</v>
      </c>
      <c r="I2631">
        <v>21557.9</v>
      </c>
      <c r="J2631">
        <v>8.1</v>
      </c>
      <c r="K2631">
        <v>14.95</v>
      </c>
      <c r="L2631" s="11" t="s">
        <v>204</v>
      </c>
      <c r="M2631" s="7">
        <v>43483</v>
      </c>
      <c r="N2631" s="7">
        <v>43483</v>
      </c>
      <c r="O2631" s="11" t="s">
        <v>40</v>
      </c>
      <c r="P2631" s="11" t="s">
        <v>95</v>
      </c>
      <c r="Q2631">
        <v>77970</v>
      </c>
      <c r="R2631" s="11" t="s">
        <v>205</v>
      </c>
      <c r="S2631" s="11" t="s">
        <v>95</v>
      </c>
      <c r="T2631">
        <v>5887915.3700000001</v>
      </c>
      <c r="U2631">
        <f>SalesLineItems__NO_LOT[[#This Row],[ActualSales]]-SalesLineItems__NO_LOT[[#This Row],[Extended_Cost]]</f>
        <v>9877.7000000000007</v>
      </c>
      <c r="V2631">
        <f>IFERROR(SalesLineItems__NO_LOT[[#This Row],[Revenue]]/SalesLineItems__NO_LOT[[#This Row],[Extended_Price]],0)</f>
        <v>0.4581939799331104</v>
      </c>
      <c r="W2631" t="str">
        <f>IF(SalesLineItems__NO_LOT[[#This Row],[Revenue]]&lt;0,"Lost on Sale","Normal Revenue")</f>
        <v>Normal Revenue</v>
      </c>
      <c r="X2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1">
        <f>IF(SalesLineItems__NO_LOT[[#This Row],[SOP_Type]]="Return",SalesLineItems__NO_LOT[[#This Row],[Extended_Cost]]*-1,SalesLineItems__NO_LOT[[#This Row],[Extended_Price]])</f>
        <v>21557.9</v>
      </c>
      <c r="Z2631">
        <f>MONTH(SalesLineItems__NO_LOT[[#This Row],[Requested_Ship_Date]])</f>
        <v>1</v>
      </c>
      <c r="AA2631">
        <f>YEAR(SalesLineItems__NO_LOT[[#This Row],[Requested_Ship_Date]])</f>
        <v>2019</v>
      </c>
      <c r="AV2631"/>
      <c r="AX2631"/>
      <c r="AZ2631"/>
      <c r="BC2631"/>
      <c r="BF2631"/>
    </row>
    <row r="2632" spans="1:58" x14ac:dyDescent="0.2">
      <c r="A2632" t="s">
        <v>9184</v>
      </c>
      <c r="B2632" s="11" t="s">
        <v>22</v>
      </c>
      <c r="C2632" s="11" t="s">
        <v>9179</v>
      </c>
      <c r="D2632" s="11" t="s">
        <v>441</v>
      </c>
      <c r="E2632" s="11" t="s">
        <v>442</v>
      </c>
      <c r="F2632">
        <v>4671.3</v>
      </c>
      <c r="G2632" s="11" t="s">
        <v>9</v>
      </c>
      <c r="H2632">
        <v>28915.34</v>
      </c>
      <c r="I2632">
        <v>41948.27</v>
      </c>
      <c r="J2632">
        <v>6.19</v>
      </c>
      <c r="K2632">
        <v>8.98</v>
      </c>
      <c r="L2632" s="11" t="s">
        <v>204</v>
      </c>
      <c r="M2632" s="7">
        <v>43483</v>
      </c>
      <c r="N2632" s="7">
        <v>43483</v>
      </c>
      <c r="O2632" s="11" t="s">
        <v>40</v>
      </c>
      <c r="P2632" s="11" t="s">
        <v>95</v>
      </c>
      <c r="Q2632">
        <v>77970</v>
      </c>
      <c r="R2632" s="11" t="s">
        <v>205</v>
      </c>
      <c r="S2632" s="11" t="s">
        <v>95</v>
      </c>
      <c r="T2632">
        <v>5887915.3700000001</v>
      </c>
      <c r="U2632">
        <f>SalesLineItems__NO_LOT[[#This Row],[ActualSales]]-SalesLineItems__NO_LOT[[#This Row],[Extended_Cost]]</f>
        <v>13032.929999999997</v>
      </c>
      <c r="V2632">
        <f>IFERROR(SalesLineItems__NO_LOT[[#This Row],[Revenue]]/SalesLineItems__NO_LOT[[#This Row],[Extended_Price]],0)</f>
        <v>0.31069052430529309</v>
      </c>
      <c r="W2632" t="str">
        <f>IF(SalesLineItems__NO_LOT[[#This Row],[Revenue]]&lt;0,"Lost on Sale","Normal Revenue")</f>
        <v>Normal Revenue</v>
      </c>
      <c r="X2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2">
        <f>IF(SalesLineItems__NO_LOT[[#This Row],[SOP_Type]]="Return",SalesLineItems__NO_LOT[[#This Row],[Extended_Cost]]*-1,SalesLineItems__NO_LOT[[#This Row],[Extended_Price]])</f>
        <v>41948.27</v>
      </c>
      <c r="Z2632">
        <f>MONTH(SalesLineItems__NO_LOT[[#This Row],[Requested_Ship_Date]])</f>
        <v>1</v>
      </c>
      <c r="AA2632">
        <f>YEAR(SalesLineItems__NO_LOT[[#This Row],[Requested_Ship_Date]])</f>
        <v>2019</v>
      </c>
      <c r="AV2632"/>
      <c r="AX2632"/>
      <c r="AZ2632"/>
      <c r="BC2632"/>
      <c r="BF2632"/>
    </row>
    <row r="2633" spans="1:58" x14ac:dyDescent="0.2">
      <c r="A2633" t="s">
        <v>9185</v>
      </c>
      <c r="B2633" s="11" t="s">
        <v>22</v>
      </c>
      <c r="C2633" s="11" t="s">
        <v>9179</v>
      </c>
      <c r="D2633" s="11" t="s">
        <v>447</v>
      </c>
      <c r="E2633" s="11" t="s">
        <v>448</v>
      </c>
      <c r="F2633">
        <v>1866.6</v>
      </c>
      <c r="G2633" s="11" t="s">
        <v>9</v>
      </c>
      <c r="H2633">
        <v>12991.54</v>
      </c>
      <c r="I2633">
        <v>28166.99</v>
      </c>
      <c r="J2633">
        <v>6.96</v>
      </c>
      <c r="K2633">
        <v>15.09</v>
      </c>
      <c r="L2633" s="11" t="s">
        <v>204</v>
      </c>
      <c r="M2633" s="7">
        <v>43483</v>
      </c>
      <c r="N2633" s="7">
        <v>43483</v>
      </c>
      <c r="O2633" s="11" t="s">
        <v>40</v>
      </c>
      <c r="P2633" s="11" t="s">
        <v>95</v>
      </c>
      <c r="Q2633">
        <v>77970</v>
      </c>
      <c r="R2633" s="11" t="s">
        <v>205</v>
      </c>
      <c r="S2633" s="11" t="s">
        <v>95</v>
      </c>
      <c r="T2633">
        <v>5887915.3700000001</v>
      </c>
      <c r="U2633">
        <f>SalesLineItems__NO_LOT[[#This Row],[ActualSales]]-SalesLineItems__NO_LOT[[#This Row],[Extended_Cost]]</f>
        <v>15175.45</v>
      </c>
      <c r="V2633">
        <f>IFERROR(SalesLineItems__NO_LOT[[#This Row],[Revenue]]/SalesLineItems__NO_LOT[[#This Row],[Extended_Price]],0)</f>
        <v>0.53876718811630209</v>
      </c>
      <c r="W2633" t="str">
        <f>IF(SalesLineItems__NO_LOT[[#This Row],[Revenue]]&lt;0,"Lost on Sale","Normal Revenue")</f>
        <v>Normal Revenue</v>
      </c>
      <c r="X2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3">
        <f>IF(SalesLineItems__NO_LOT[[#This Row],[SOP_Type]]="Return",SalesLineItems__NO_LOT[[#This Row],[Extended_Cost]]*-1,SalesLineItems__NO_LOT[[#This Row],[Extended_Price]])</f>
        <v>28166.99</v>
      </c>
      <c r="Z2633">
        <f>MONTH(SalesLineItems__NO_LOT[[#This Row],[Requested_Ship_Date]])</f>
        <v>1</v>
      </c>
      <c r="AA2633">
        <f>YEAR(SalesLineItems__NO_LOT[[#This Row],[Requested_Ship_Date]])</f>
        <v>2019</v>
      </c>
      <c r="AV2633"/>
      <c r="AX2633"/>
      <c r="AZ2633"/>
      <c r="BC2633"/>
      <c r="BF2633"/>
    </row>
    <row r="2634" spans="1:58" x14ac:dyDescent="0.2">
      <c r="A2634" t="s">
        <v>9186</v>
      </c>
      <c r="B2634" s="11" t="s">
        <v>22</v>
      </c>
      <c r="C2634" s="11" t="s">
        <v>9179</v>
      </c>
      <c r="D2634" s="11" t="s">
        <v>2415</v>
      </c>
      <c r="E2634" s="11" t="s">
        <v>2416</v>
      </c>
      <c r="F2634">
        <v>496.75</v>
      </c>
      <c r="G2634" s="11" t="s">
        <v>9</v>
      </c>
      <c r="H2634">
        <v>3169.27</v>
      </c>
      <c r="I2634">
        <v>4758.87</v>
      </c>
      <c r="J2634">
        <v>6.38</v>
      </c>
      <c r="K2634">
        <v>9.58</v>
      </c>
      <c r="L2634" s="11" t="s">
        <v>204</v>
      </c>
      <c r="M2634" s="7">
        <v>43483</v>
      </c>
      <c r="N2634" s="7">
        <v>43483</v>
      </c>
      <c r="O2634" s="11" t="s">
        <v>11</v>
      </c>
      <c r="P2634" s="11" t="s">
        <v>95</v>
      </c>
      <c r="Q2634">
        <v>77970</v>
      </c>
      <c r="R2634" s="11" t="s">
        <v>205</v>
      </c>
      <c r="S2634" s="11" t="s">
        <v>95</v>
      </c>
      <c r="T2634">
        <v>5887915.3700000001</v>
      </c>
      <c r="U2634">
        <f>SalesLineItems__NO_LOT[[#This Row],[ActualSales]]-SalesLineItems__NO_LOT[[#This Row],[Extended_Cost]]</f>
        <v>1589.6</v>
      </c>
      <c r="V2634">
        <f>IFERROR(SalesLineItems__NO_LOT[[#This Row],[Revenue]]/SalesLineItems__NO_LOT[[#This Row],[Extended_Price]],0)</f>
        <v>0.33402887660305913</v>
      </c>
      <c r="W2634" t="str">
        <f>IF(SalesLineItems__NO_LOT[[#This Row],[Revenue]]&lt;0,"Lost on Sale","Normal Revenue")</f>
        <v>Normal Revenue</v>
      </c>
      <c r="X2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4">
        <f>IF(SalesLineItems__NO_LOT[[#This Row],[SOP_Type]]="Return",SalesLineItems__NO_LOT[[#This Row],[Extended_Cost]]*-1,SalesLineItems__NO_LOT[[#This Row],[Extended_Price]])</f>
        <v>4758.87</v>
      </c>
      <c r="Z2634">
        <f>MONTH(SalesLineItems__NO_LOT[[#This Row],[Requested_Ship_Date]])</f>
        <v>1</v>
      </c>
      <c r="AA2634">
        <f>YEAR(SalesLineItems__NO_LOT[[#This Row],[Requested_Ship_Date]])</f>
        <v>2019</v>
      </c>
      <c r="AV2634"/>
      <c r="AX2634"/>
      <c r="AZ2634"/>
      <c r="BC2634"/>
      <c r="BF2634"/>
    </row>
    <row r="2635" spans="1:58" x14ac:dyDescent="0.2">
      <c r="A2635" t="s">
        <v>9187</v>
      </c>
      <c r="B2635" s="11" t="s">
        <v>22</v>
      </c>
      <c r="C2635" s="11" t="s">
        <v>9179</v>
      </c>
      <c r="D2635" s="11" t="s">
        <v>453</v>
      </c>
      <c r="E2635" s="11" t="s">
        <v>454</v>
      </c>
      <c r="F2635">
        <v>3052.16</v>
      </c>
      <c r="G2635" s="11" t="s">
        <v>9</v>
      </c>
      <c r="H2635">
        <v>14007.81</v>
      </c>
      <c r="I2635">
        <v>31559.33</v>
      </c>
      <c r="J2635">
        <v>4.59</v>
      </c>
      <c r="K2635">
        <v>10.34</v>
      </c>
      <c r="L2635" s="11" t="s">
        <v>204</v>
      </c>
      <c r="M2635" s="7">
        <v>43483</v>
      </c>
      <c r="N2635" s="7">
        <v>43483</v>
      </c>
      <c r="O2635" s="11" t="s">
        <v>40</v>
      </c>
      <c r="P2635" s="11" t="s">
        <v>95</v>
      </c>
      <c r="Q2635">
        <v>77970</v>
      </c>
      <c r="R2635" s="11" t="s">
        <v>205</v>
      </c>
      <c r="S2635" s="11" t="s">
        <v>95</v>
      </c>
      <c r="T2635">
        <v>5887915.3700000001</v>
      </c>
      <c r="U2635">
        <f>SalesLineItems__NO_LOT[[#This Row],[ActualSales]]-SalesLineItems__NO_LOT[[#This Row],[Extended_Cost]]</f>
        <v>17551.520000000004</v>
      </c>
      <c r="V2635">
        <f>IFERROR(SalesLineItems__NO_LOT[[#This Row],[Revenue]]/SalesLineItems__NO_LOT[[#This Row],[Extended_Price]],0)</f>
        <v>0.55614361901852805</v>
      </c>
      <c r="W2635" t="str">
        <f>IF(SalesLineItems__NO_LOT[[#This Row],[Revenue]]&lt;0,"Lost on Sale","Normal Revenue")</f>
        <v>Normal Revenue</v>
      </c>
      <c r="X2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5">
        <f>IF(SalesLineItems__NO_LOT[[#This Row],[SOP_Type]]="Return",SalesLineItems__NO_LOT[[#This Row],[Extended_Cost]]*-1,SalesLineItems__NO_LOT[[#This Row],[Extended_Price]])</f>
        <v>31559.33</v>
      </c>
      <c r="Z2635">
        <f>MONTH(SalesLineItems__NO_LOT[[#This Row],[Requested_Ship_Date]])</f>
        <v>1</v>
      </c>
      <c r="AA2635">
        <f>YEAR(SalesLineItems__NO_LOT[[#This Row],[Requested_Ship_Date]])</f>
        <v>2019</v>
      </c>
      <c r="AV2635"/>
      <c r="AX2635"/>
      <c r="AZ2635"/>
      <c r="BC2635"/>
      <c r="BF2635"/>
    </row>
    <row r="2636" spans="1:58" x14ac:dyDescent="0.2">
      <c r="A2636" t="s">
        <v>9188</v>
      </c>
      <c r="B2636" s="11" t="s">
        <v>22</v>
      </c>
      <c r="C2636" s="11" t="s">
        <v>9179</v>
      </c>
      <c r="D2636" s="11" t="s">
        <v>1735</v>
      </c>
      <c r="E2636" s="11" t="s">
        <v>1736</v>
      </c>
      <c r="F2636">
        <v>231.24</v>
      </c>
      <c r="G2636" s="11" t="s">
        <v>9</v>
      </c>
      <c r="H2636">
        <v>1141.75</v>
      </c>
      <c r="I2636">
        <v>2143.59</v>
      </c>
      <c r="J2636">
        <v>4.9400000000000004</v>
      </c>
      <c r="K2636">
        <v>9.27</v>
      </c>
      <c r="L2636" s="11" t="s">
        <v>204</v>
      </c>
      <c r="M2636" s="7">
        <v>43483</v>
      </c>
      <c r="N2636" s="7">
        <v>43483</v>
      </c>
      <c r="O2636" s="11" t="s">
        <v>11</v>
      </c>
      <c r="P2636" s="11" t="s">
        <v>95</v>
      </c>
      <c r="Q2636">
        <v>77970</v>
      </c>
      <c r="R2636" s="11" t="s">
        <v>205</v>
      </c>
      <c r="S2636" s="11" t="s">
        <v>95</v>
      </c>
      <c r="T2636">
        <v>5887915.3700000001</v>
      </c>
      <c r="U2636">
        <f>SalesLineItems__NO_LOT[[#This Row],[ActualSales]]-SalesLineItems__NO_LOT[[#This Row],[Extended_Cost]]</f>
        <v>1001.8400000000001</v>
      </c>
      <c r="V2636">
        <f>IFERROR(SalesLineItems__NO_LOT[[#This Row],[Revenue]]/SalesLineItems__NO_LOT[[#This Row],[Extended_Price]],0)</f>
        <v>0.46736549433427105</v>
      </c>
      <c r="W2636" t="str">
        <f>IF(SalesLineItems__NO_LOT[[#This Row],[Revenue]]&lt;0,"Lost on Sale","Normal Revenue")</f>
        <v>Normal Revenue</v>
      </c>
      <c r="X2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6">
        <f>IF(SalesLineItems__NO_LOT[[#This Row],[SOP_Type]]="Return",SalesLineItems__NO_LOT[[#This Row],[Extended_Cost]]*-1,SalesLineItems__NO_LOT[[#This Row],[Extended_Price]])</f>
        <v>2143.59</v>
      </c>
      <c r="Z2636">
        <f>MONTH(SalesLineItems__NO_LOT[[#This Row],[Requested_Ship_Date]])</f>
        <v>1</v>
      </c>
      <c r="AA2636">
        <f>YEAR(SalesLineItems__NO_LOT[[#This Row],[Requested_Ship_Date]])</f>
        <v>2019</v>
      </c>
      <c r="AV2636"/>
      <c r="AX2636"/>
      <c r="AZ2636"/>
      <c r="BC2636"/>
      <c r="BF2636"/>
    </row>
    <row r="2637" spans="1:58" x14ac:dyDescent="0.2">
      <c r="A2637" t="s">
        <v>9189</v>
      </c>
      <c r="B2637" s="11" t="s">
        <v>22</v>
      </c>
      <c r="C2637" s="11" t="s">
        <v>9179</v>
      </c>
      <c r="D2637" s="11" t="s">
        <v>5138</v>
      </c>
      <c r="E2637" s="11" t="s">
        <v>5139</v>
      </c>
      <c r="F2637">
        <v>228</v>
      </c>
      <c r="G2637" s="11" t="s">
        <v>9</v>
      </c>
      <c r="H2637">
        <v>959.88</v>
      </c>
      <c r="I2637">
        <v>1418.16</v>
      </c>
      <c r="J2637">
        <v>4.21</v>
      </c>
      <c r="K2637">
        <v>6.22</v>
      </c>
      <c r="L2637" s="11" t="s">
        <v>204</v>
      </c>
      <c r="M2637" s="7">
        <v>43483</v>
      </c>
      <c r="N2637" s="7">
        <v>43483</v>
      </c>
      <c r="O2637" s="11" t="s">
        <v>11</v>
      </c>
      <c r="P2637" s="11" t="s">
        <v>95</v>
      </c>
      <c r="Q2637">
        <v>77970</v>
      </c>
      <c r="R2637" s="11" t="s">
        <v>205</v>
      </c>
      <c r="S2637" s="11" t="s">
        <v>95</v>
      </c>
      <c r="T2637">
        <v>5887915.3700000001</v>
      </c>
      <c r="U2637">
        <f>SalesLineItems__NO_LOT[[#This Row],[ActualSales]]-SalesLineItems__NO_LOT[[#This Row],[Extended_Cost]]</f>
        <v>458.28000000000009</v>
      </c>
      <c r="V2637">
        <f>IFERROR(SalesLineItems__NO_LOT[[#This Row],[Revenue]]/SalesLineItems__NO_LOT[[#This Row],[Extended_Price]],0)</f>
        <v>0.32315112540192931</v>
      </c>
      <c r="W2637" t="str">
        <f>IF(SalesLineItems__NO_LOT[[#This Row],[Revenue]]&lt;0,"Lost on Sale","Normal Revenue")</f>
        <v>Normal Revenue</v>
      </c>
      <c r="X2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7">
        <f>IF(SalesLineItems__NO_LOT[[#This Row],[SOP_Type]]="Return",SalesLineItems__NO_LOT[[#This Row],[Extended_Cost]]*-1,SalesLineItems__NO_LOT[[#This Row],[Extended_Price]])</f>
        <v>1418.16</v>
      </c>
      <c r="Z2637">
        <f>MONTH(SalesLineItems__NO_LOT[[#This Row],[Requested_Ship_Date]])</f>
        <v>1</v>
      </c>
      <c r="AA2637">
        <f>YEAR(SalesLineItems__NO_LOT[[#This Row],[Requested_Ship_Date]])</f>
        <v>2019</v>
      </c>
      <c r="AV2637"/>
      <c r="AX2637"/>
      <c r="AZ2637"/>
      <c r="BC2637"/>
      <c r="BF2637"/>
    </row>
    <row r="2638" spans="1:58" x14ac:dyDescent="0.2">
      <c r="A2638" t="s">
        <v>9190</v>
      </c>
      <c r="B2638" s="11" t="s">
        <v>22</v>
      </c>
      <c r="C2638" s="11" t="s">
        <v>9179</v>
      </c>
      <c r="D2638" s="11" t="s">
        <v>6222</v>
      </c>
      <c r="E2638" s="11" t="s">
        <v>6223</v>
      </c>
      <c r="F2638">
        <v>298.49</v>
      </c>
      <c r="G2638" s="11" t="s">
        <v>9</v>
      </c>
      <c r="H2638">
        <v>2381.9499999999998</v>
      </c>
      <c r="I2638">
        <v>2769.99</v>
      </c>
      <c r="J2638">
        <v>7.98</v>
      </c>
      <c r="K2638">
        <v>9.2799999999999994</v>
      </c>
      <c r="L2638" s="11" t="s">
        <v>204</v>
      </c>
      <c r="M2638" s="7">
        <v>43483</v>
      </c>
      <c r="N2638" s="7">
        <v>43483</v>
      </c>
      <c r="O2638" s="11" t="s">
        <v>11</v>
      </c>
      <c r="P2638" s="11" t="s">
        <v>95</v>
      </c>
      <c r="Q2638">
        <v>77970</v>
      </c>
      <c r="R2638" s="11" t="s">
        <v>205</v>
      </c>
      <c r="S2638" s="11" t="s">
        <v>95</v>
      </c>
      <c r="T2638">
        <v>5887915.3700000001</v>
      </c>
      <c r="U2638">
        <f>SalesLineItems__NO_LOT[[#This Row],[ActualSales]]-SalesLineItems__NO_LOT[[#This Row],[Extended_Cost]]</f>
        <v>388.03999999999996</v>
      </c>
      <c r="V2638">
        <f>IFERROR(SalesLineItems__NO_LOT[[#This Row],[Revenue]]/SalesLineItems__NO_LOT[[#This Row],[Extended_Price]],0)</f>
        <v>0.14008714832905533</v>
      </c>
      <c r="W2638" t="str">
        <f>IF(SalesLineItems__NO_LOT[[#This Row],[Revenue]]&lt;0,"Lost on Sale","Normal Revenue")</f>
        <v>Normal Revenue</v>
      </c>
      <c r="X2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38">
        <f>IF(SalesLineItems__NO_LOT[[#This Row],[SOP_Type]]="Return",SalesLineItems__NO_LOT[[#This Row],[Extended_Cost]]*-1,SalesLineItems__NO_LOT[[#This Row],[Extended_Price]])</f>
        <v>2769.99</v>
      </c>
      <c r="Z2638">
        <f>MONTH(SalesLineItems__NO_LOT[[#This Row],[Requested_Ship_Date]])</f>
        <v>1</v>
      </c>
      <c r="AA2638">
        <f>YEAR(SalesLineItems__NO_LOT[[#This Row],[Requested_Ship_Date]])</f>
        <v>2019</v>
      </c>
      <c r="AV2638"/>
      <c r="AX2638"/>
      <c r="AZ2638"/>
      <c r="BC2638"/>
      <c r="BF2638"/>
    </row>
    <row r="2639" spans="1:58" x14ac:dyDescent="0.2">
      <c r="A2639" t="s">
        <v>9191</v>
      </c>
      <c r="B2639" s="11" t="s">
        <v>22</v>
      </c>
      <c r="C2639" s="11" t="s">
        <v>9179</v>
      </c>
      <c r="D2639" s="11" t="s">
        <v>13</v>
      </c>
      <c r="E2639" s="11" t="s">
        <v>14</v>
      </c>
      <c r="F2639">
        <v>1</v>
      </c>
      <c r="G2639" s="11" t="s">
        <v>15</v>
      </c>
      <c r="H2639">
        <v>0</v>
      </c>
      <c r="I2639">
        <v>1.5</v>
      </c>
      <c r="J2639">
        <v>0</v>
      </c>
      <c r="K2639">
        <v>1.5</v>
      </c>
      <c r="L2639" s="11" t="s">
        <v>204</v>
      </c>
      <c r="M2639" s="7">
        <v>43483</v>
      </c>
      <c r="N2639" s="7">
        <v>43483</v>
      </c>
      <c r="O2639" s="11" t="s">
        <v>16</v>
      </c>
      <c r="P2639" s="11" t="s">
        <v>95</v>
      </c>
      <c r="Q2639">
        <v>77970</v>
      </c>
      <c r="R2639" s="11" t="s">
        <v>205</v>
      </c>
      <c r="S2639" s="11" t="s">
        <v>95</v>
      </c>
      <c r="T2639">
        <v>5887915.3700000001</v>
      </c>
      <c r="U2639">
        <f>SalesLineItems__NO_LOT[[#This Row],[ActualSales]]-SalesLineItems__NO_LOT[[#This Row],[Extended_Cost]]</f>
        <v>1.5</v>
      </c>
      <c r="V2639">
        <f>IFERROR(SalesLineItems__NO_LOT[[#This Row],[Revenue]]/SalesLineItems__NO_LOT[[#This Row],[Extended_Price]],0)</f>
        <v>1</v>
      </c>
      <c r="W2639" t="str">
        <f>IF(SalesLineItems__NO_LOT[[#This Row],[Revenue]]&lt;0,"Lost on Sale","Normal Revenue")</f>
        <v>Normal Revenue</v>
      </c>
      <c r="X2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39">
        <f>IF(SalesLineItems__NO_LOT[[#This Row],[SOP_Type]]="Return",SalesLineItems__NO_LOT[[#This Row],[Extended_Cost]]*-1,SalesLineItems__NO_LOT[[#This Row],[Extended_Price]])</f>
        <v>1.5</v>
      </c>
      <c r="Z2639">
        <f>MONTH(SalesLineItems__NO_LOT[[#This Row],[Requested_Ship_Date]])</f>
        <v>1</v>
      </c>
      <c r="AA2639">
        <f>YEAR(SalesLineItems__NO_LOT[[#This Row],[Requested_Ship_Date]])</f>
        <v>2019</v>
      </c>
      <c r="AV2639"/>
      <c r="AX2639"/>
      <c r="AZ2639"/>
      <c r="BC2639"/>
      <c r="BF2639"/>
    </row>
    <row r="2640" spans="1:58" x14ac:dyDescent="0.2">
      <c r="A2640" t="s">
        <v>8412</v>
      </c>
      <c r="B2640" s="11" t="s">
        <v>22</v>
      </c>
      <c r="C2640" s="11" t="s">
        <v>8413</v>
      </c>
      <c r="D2640" s="11" t="s">
        <v>300</v>
      </c>
      <c r="E2640" s="11" t="s">
        <v>301</v>
      </c>
      <c r="F2640">
        <v>500</v>
      </c>
      <c r="G2640" s="11" t="s">
        <v>9</v>
      </c>
      <c r="H2640">
        <v>685</v>
      </c>
      <c r="I2640">
        <v>955</v>
      </c>
      <c r="J2640">
        <v>1.37</v>
      </c>
      <c r="K2640">
        <v>1.91</v>
      </c>
      <c r="L2640" s="11" t="s">
        <v>166</v>
      </c>
      <c r="M2640" s="7">
        <v>43613</v>
      </c>
      <c r="N2640" s="7">
        <v>43613</v>
      </c>
      <c r="O2640" s="11" t="s">
        <v>21</v>
      </c>
      <c r="P2640" s="11" t="s">
        <v>95</v>
      </c>
      <c r="Q2640">
        <v>12447.79</v>
      </c>
      <c r="R2640" s="11" t="s">
        <v>52</v>
      </c>
      <c r="S2640" s="11" t="s">
        <v>95</v>
      </c>
      <c r="T2640">
        <v>1761785.05</v>
      </c>
      <c r="U2640">
        <f>SalesLineItems__NO_LOT[[#This Row],[ActualSales]]-SalesLineItems__NO_LOT[[#This Row],[Extended_Cost]]</f>
        <v>270</v>
      </c>
      <c r="V2640">
        <f>IFERROR(SalesLineItems__NO_LOT[[#This Row],[Revenue]]/SalesLineItems__NO_LOT[[#This Row],[Extended_Price]],0)</f>
        <v>0.28272251308900526</v>
      </c>
      <c r="W2640" t="str">
        <f>IF(SalesLineItems__NO_LOT[[#This Row],[Revenue]]&lt;0,"Lost on Sale","Normal Revenue")</f>
        <v>Normal Revenue</v>
      </c>
      <c r="X2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40">
        <f>IF(SalesLineItems__NO_LOT[[#This Row],[SOP_Type]]="Return",SalesLineItems__NO_LOT[[#This Row],[Extended_Cost]]*-1,SalesLineItems__NO_LOT[[#This Row],[Extended_Price]])</f>
        <v>955</v>
      </c>
      <c r="Z2640">
        <f>MONTH(SalesLineItems__NO_LOT[[#This Row],[Requested_Ship_Date]])</f>
        <v>5</v>
      </c>
      <c r="AA2640">
        <f>YEAR(SalesLineItems__NO_LOT[[#This Row],[Requested_Ship_Date]])</f>
        <v>2019</v>
      </c>
      <c r="AV2640"/>
      <c r="AX2640"/>
      <c r="AZ2640"/>
      <c r="BC2640"/>
      <c r="BF2640"/>
    </row>
    <row r="2641" spans="1:58" x14ac:dyDescent="0.2">
      <c r="A2641" t="s">
        <v>8414</v>
      </c>
      <c r="B2641" s="11" t="s">
        <v>22</v>
      </c>
      <c r="C2641" s="11" t="s">
        <v>8415</v>
      </c>
      <c r="D2641" s="11" t="s">
        <v>171</v>
      </c>
      <c r="E2641" s="11" t="s">
        <v>172</v>
      </c>
      <c r="F2641">
        <v>46.76</v>
      </c>
      <c r="G2641" s="11" t="s">
        <v>9</v>
      </c>
      <c r="H2641">
        <v>121.11</v>
      </c>
      <c r="I2641">
        <v>239.88</v>
      </c>
      <c r="J2641">
        <v>2.59</v>
      </c>
      <c r="K2641">
        <v>5.13</v>
      </c>
      <c r="L2641" s="11" t="s">
        <v>214</v>
      </c>
      <c r="M2641" s="7">
        <v>43613</v>
      </c>
      <c r="N2641" s="7">
        <v>43613</v>
      </c>
      <c r="O2641" s="11" t="s">
        <v>70</v>
      </c>
      <c r="P2641" s="11" t="s">
        <v>95</v>
      </c>
      <c r="Q2641">
        <v>2.74</v>
      </c>
      <c r="R2641" s="11" t="s">
        <v>52</v>
      </c>
      <c r="S2641" s="11" t="s">
        <v>95</v>
      </c>
      <c r="T2641">
        <v>135891.89000000001</v>
      </c>
      <c r="U2641">
        <f>SalesLineItems__NO_LOT[[#This Row],[ActualSales]]-SalesLineItems__NO_LOT[[#This Row],[Extended_Cost]]</f>
        <v>118.77</v>
      </c>
      <c r="V2641">
        <f>IFERROR(SalesLineItems__NO_LOT[[#This Row],[Revenue]]/SalesLineItems__NO_LOT[[#This Row],[Extended_Price]],0)</f>
        <v>0.49512256128064031</v>
      </c>
      <c r="W2641" t="str">
        <f>IF(SalesLineItems__NO_LOT[[#This Row],[Revenue]]&lt;0,"Lost on Sale","Normal Revenue")</f>
        <v>Normal Revenue</v>
      </c>
      <c r="X2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41">
        <f>IF(SalesLineItems__NO_LOT[[#This Row],[SOP_Type]]="Return",SalesLineItems__NO_LOT[[#This Row],[Extended_Cost]]*-1,SalesLineItems__NO_LOT[[#This Row],[Extended_Price]])</f>
        <v>239.88</v>
      </c>
      <c r="Z2641">
        <f>MONTH(SalesLineItems__NO_LOT[[#This Row],[Requested_Ship_Date]])</f>
        <v>5</v>
      </c>
      <c r="AA2641">
        <f>YEAR(SalesLineItems__NO_LOT[[#This Row],[Requested_Ship_Date]])</f>
        <v>2019</v>
      </c>
      <c r="AV2641"/>
      <c r="AX2641"/>
      <c r="AZ2641"/>
      <c r="BC2641"/>
      <c r="BF2641"/>
    </row>
    <row r="2642" spans="1:58" x14ac:dyDescent="0.2">
      <c r="A2642" t="s">
        <v>8416</v>
      </c>
      <c r="B2642" s="11" t="s">
        <v>22</v>
      </c>
      <c r="C2642" s="11" t="s">
        <v>8415</v>
      </c>
      <c r="D2642" s="11" t="s">
        <v>139</v>
      </c>
      <c r="E2642" s="11" t="s">
        <v>140</v>
      </c>
      <c r="F2642">
        <v>5</v>
      </c>
      <c r="G2642" s="11" t="s">
        <v>68</v>
      </c>
      <c r="H2642">
        <v>83.19</v>
      </c>
      <c r="I2642">
        <v>173.6</v>
      </c>
      <c r="J2642">
        <v>16.64</v>
      </c>
      <c r="K2642">
        <v>34.72</v>
      </c>
      <c r="L2642" s="11" t="s">
        <v>214</v>
      </c>
      <c r="M2642" s="7">
        <v>43613</v>
      </c>
      <c r="N2642" s="7">
        <v>43613</v>
      </c>
      <c r="O2642" s="11" t="s">
        <v>40</v>
      </c>
      <c r="P2642" s="11" t="s">
        <v>95</v>
      </c>
      <c r="Q2642">
        <v>2.74</v>
      </c>
      <c r="R2642" s="11" t="s">
        <v>52</v>
      </c>
      <c r="S2642" s="11" t="s">
        <v>95</v>
      </c>
      <c r="T2642">
        <v>135891.89000000001</v>
      </c>
      <c r="U2642">
        <f>SalesLineItems__NO_LOT[[#This Row],[ActualSales]]-SalesLineItems__NO_LOT[[#This Row],[Extended_Cost]]</f>
        <v>90.41</v>
      </c>
      <c r="V2642">
        <f>IFERROR(SalesLineItems__NO_LOT[[#This Row],[Revenue]]/SalesLineItems__NO_LOT[[#This Row],[Extended_Price]],0)</f>
        <v>0.52079493087557605</v>
      </c>
      <c r="W2642" t="str">
        <f>IF(SalesLineItems__NO_LOT[[#This Row],[Revenue]]&lt;0,"Lost on Sale","Normal Revenue")</f>
        <v>Normal Revenue</v>
      </c>
      <c r="X2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42">
        <f>IF(SalesLineItems__NO_LOT[[#This Row],[SOP_Type]]="Return",SalesLineItems__NO_LOT[[#This Row],[Extended_Cost]]*-1,SalesLineItems__NO_LOT[[#This Row],[Extended_Price]])</f>
        <v>173.6</v>
      </c>
      <c r="Z2642">
        <f>MONTH(SalesLineItems__NO_LOT[[#This Row],[Requested_Ship_Date]])</f>
        <v>5</v>
      </c>
      <c r="AA2642">
        <f>YEAR(SalesLineItems__NO_LOT[[#This Row],[Requested_Ship_Date]])</f>
        <v>2019</v>
      </c>
      <c r="AV2642"/>
      <c r="AX2642"/>
      <c r="AZ2642"/>
      <c r="BC2642"/>
      <c r="BF2642"/>
    </row>
    <row r="2643" spans="1:58" x14ac:dyDescent="0.2">
      <c r="A2643" t="s">
        <v>8417</v>
      </c>
      <c r="B2643" s="11" t="s">
        <v>22</v>
      </c>
      <c r="C2643" s="11" t="s">
        <v>8415</v>
      </c>
      <c r="D2643" s="11" t="s">
        <v>220</v>
      </c>
      <c r="E2643" s="11" t="s">
        <v>221</v>
      </c>
      <c r="F2643">
        <v>50</v>
      </c>
      <c r="G2643" s="11" t="s">
        <v>9</v>
      </c>
      <c r="H2643">
        <v>63.5</v>
      </c>
      <c r="I2643">
        <v>77.5</v>
      </c>
      <c r="J2643">
        <v>1.27</v>
      </c>
      <c r="K2643">
        <v>1.55</v>
      </c>
      <c r="L2643" s="11" t="s">
        <v>214</v>
      </c>
      <c r="M2643" s="7">
        <v>43613</v>
      </c>
      <c r="N2643" s="7">
        <v>43613</v>
      </c>
      <c r="O2643" s="11" t="s">
        <v>21</v>
      </c>
      <c r="P2643" s="11" t="s">
        <v>95</v>
      </c>
      <c r="Q2643">
        <v>2.74</v>
      </c>
      <c r="R2643" s="11" t="s">
        <v>52</v>
      </c>
      <c r="S2643" s="11" t="s">
        <v>95</v>
      </c>
      <c r="T2643">
        <v>135891.89000000001</v>
      </c>
      <c r="U2643">
        <f>SalesLineItems__NO_LOT[[#This Row],[ActualSales]]-SalesLineItems__NO_LOT[[#This Row],[Extended_Cost]]</f>
        <v>14</v>
      </c>
      <c r="V2643">
        <f>IFERROR(SalesLineItems__NO_LOT[[#This Row],[Revenue]]/SalesLineItems__NO_LOT[[#This Row],[Extended_Price]],0)</f>
        <v>0.18064516129032257</v>
      </c>
      <c r="W2643" t="str">
        <f>IF(SalesLineItems__NO_LOT[[#This Row],[Revenue]]&lt;0,"Lost on Sale","Normal Revenue")</f>
        <v>Normal Revenue</v>
      </c>
      <c r="X2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43">
        <f>IF(SalesLineItems__NO_LOT[[#This Row],[SOP_Type]]="Return",SalesLineItems__NO_LOT[[#This Row],[Extended_Cost]]*-1,SalesLineItems__NO_LOT[[#This Row],[Extended_Price]])</f>
        <v>77.5</v>
      </c>
      <c r="Z2643">
        <f>MONTH(SalesLineItems__NO_LOT[[#This Row],[Requested_Ship_Date]])</f>
        <v>5</v>
      </c>
      <c r="AA2643">
        <f>YEAR(SalesLineItems__NO_LOT[[#This Row],[Requested_Ship_Date]])</f>
        <v>2019</v>
      </c>
      <c r="AV2643"/>
      <c r="AX2643"/>
      <c r="AZ2643"/>
      <c r="BC2643"/>
      <c r="BF2643"/>
    </row>
    <row r="2644" spans="1:58" x14ac:dyDescent="0.2">
      <c r="A2644" t="s">
        <v>8418</v>
      </c>
      <c r="B2644" s="11" t="s">
        <v>22</v>
      </c>
      <c r="C2644" s="11" t="s">
        <v>8419</v>
      </c>
      <c r="D2644" s="11" t="s">
        <v>227</v>
      </c>
      <c r="E2644" s="11" t="s">
        <v>228</v>
      </c>
      <c r="F2644">
        <v>253.39</v>
      </c>
      <c r="G2644" s="11" t="s">
        <v>5065</v>
      </c>
      <c r="H2644">
        <v>623.34</v>
      </c>
      <c r="I2644">
        <v>815.92</v>
      </c>
      <c r="J2644">
        <v>2.46</v>
      </c>
      <c r="K2644">
        <v>3.22</v>
      </c>
      <c r="L2644" s="11" t="s">
        <v>214</v>
      </c>
      <c r="M2644" s="7">
        <v>43613</v>
      </c>
      <c r="N2644" s="7">
        <v>43613</v>
      </c>
      <c r="O2644" s="11" t="s">
        <v>21</v>
      </c>
      <c r="P2644" s="11" t="s">
        <v>95</v>
      </c>
      <c r="Q2644">
        <v>2.74</v>
      </c>
      <c r="R2644" s="11" t="s">
        <v>52</v>
      </c>
      <c r="S2644" s="11" t="s">
        <v>95</v>
      </c>
      <c r="T2644">
        <v>135891.89000000001</v>
      </c>
      <c r="U2644">
        <f>SalesLineItems__NO_LOT[[#This Row],[ActualSales]]-SalesLineItems__NO_LOT[[#This Row],[Extended_Cost]]</f>
        <v>192.57999999999993</v>
      </c>
      <c r="V2644">
        <f>IFERROR(SalesLineItems__NO_LOT[[#This Row],[Revenue]]/SalesLineItems__NO_LOT[[#This Row],[Extended_Price]],0)</f>
        <v>0.23602804196489843</v>
      </c>
      <c r="W2644" t="str">
        <f>IF(SalesLineItems__NO_LOT[[#This Row],[Revenue]]&lt;0,"Lost on Sale","Normal Revenue")</f>
        <v>Normal Revenue</v>
      </c>
      <c r="X2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44">
        <f>IF(SalesLineItems__NO_LOT[[#This Row],[SOP_Type]]="Return",SalesLineItems__NO_LOT[[#This Row],[Extended_Cost]]*-1,SalesLineItems__NO_LOT[[#This Row],[Extended_Price]])</f>
        <v>815.92</v>
      </c>
      <c r="Z2644">
        <f>MONTH(SalesLineItems__NO_LOT[[#This Row],[Requested_Ship_Date]])</f>
        <v>5</v>
      </c>
      <c r="AA2644">
        <f>YEAR(SalesLineItems__NO_LOT[[#This Row],[Requested_Ship_Date]])</f>
        <v>2019</v>
      </c>
      <c r="AV2644"/>
      <c r="AX2644"/>
      <c r="AZ2644"/>
      <c r="BC2644"/>
      <c r="BF2644"/>
    </row>
    <row r="2645" spans="1:58" x14ac:dyDescent="0.2">
      <c r="A2645" t="s">
        <v>5801</v>
      </c>
      <c r="B2645" s="11" t="s">
        <v>22</v>
      </c>
      <c r="C2645" s="11" t="s">
        <v>5802</v>
      </c>
      <c r="D2645" s="11" t="s">
        <v>66</v>
      </c>
      <c r="E2645" s="11" t="s">
        <v>67</v>
      </c>
      <c r="F2645">
        <v>2000</v>
      </c>
      <c r="G2645" s="11" t="s">
        <v>68</v>
      </c>
      <c r="H2645">
        <v>27547.26</v>
      </c>
      <c r="I2645">
        <v>29120</v>
      </c>
      <c r="J2645">
        <v>13.77</v>
      </c>
      <c r="K2645">
        <v>14.56</v>
      </c>
      <c r="L2645" s="11" t="s">
        <v>69</v>
      </c>
      <c r="M2645" s="7">
        <v>44004</v>
      </c>
      <c r="N2645" s="7">
        <v>44004</v>
      </c>
      <c r="O2645" s="11" t="s">
        <v>70</v>
      </c>
      <c r="P2645" s="11" t="s">
        <v>95</v>
      </c>
      <c r="Q2645">
        <v>320188.32</v>
      </c>
      <c r="R2645" s="11" t="s">
        <v>52</v>
      </c>
      <c r="S2645" s="11" t="s">
        <v>95</v>
      </c>
      <c r="T2645">
        <v>8464367.5299999993</v>
      </c>
      <c r="U2645">
        <f>SalesLineItems__NO_LOT[[#This Row],[ActualSales]]-SalesLineItems__NO_LOT[[#This Row],[Extended_Cost]]</f>
        <v>1572.7400000000016</v>
      </c>
      <c r="V2645">
        <f>IFERROR(SalesLineItems__NO_LOT[[#This Row],[Revenue]]/SalesLineItems__NO_LOT[[#This Row],[Extended_Price]],0)</f>
        <v>5.4008928571428624E-2</v>
      </c>
      <c r="W2645" t="str">
        <f>IF(SalesLineItems__NO_LOT[[#This Row],[Revenue]]&lt;0,"Lost on Sale","Normal Revenue")</f>
        <v>Normal Revenue</v>
      </c>
      <c r="X2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45">
        <f>IF(SalesLineItems__NO_LOT[[#This Row],[SOP_Type]]="Return",SalesLineItems__NO_LOT[[#This Row],[Extended_Cost]]*-1,SalesLineItems__NO_LOT[[#This Row],[Extended_Price]])</f>
        <v>29120</v>
      </c>
      <c r="Z2645">
        <f>MONTH(SalesLineItems__NO_LOT[[#This Row],[Requested_Ship_Date]])</f>
        <v>6</v>
      </c>
      <c r="AA2645">
        <f>YEAR(SalesLineItems__NO_LOT[[#This Row],[Requested_Ship_Date]])</f>
        <v>2020</v>
      </c>
      <c r="AV2645"/>
      <c r="AX2645"/>
      <c r="AZ2645"/>
      <c r="BC2645"/>
      <c r="BF2645"/>
    </row>
    <row r="2646" spans="1:58" x14ac:dyDescent="0.2">
      <c r="A2646" t="s">
        <v>5803</v>
      </c>
      <c r="B2646" s="11" t="s">
        <v>22</v>
      </c>
      <c r="C2646" s="11" t="s">
        <v>5802</v>
      </c>
      <c r="D2646" s="11" t="s">
        <v>13</v>
      </c>
      <c r="E2646" s="11" t="s">
        <v>14</v>
      </c>
      <c r="F2646">
        <v>1</v>
      </c>
      <c r="G2646" s="11" t="s">
        <v>15</v>
      </c>
      <c r="H2646">
        <v>0</v>
      </c>
      <c r="I2646">
        <v>1.5</v>
      </c>
      <c r="J2646">
        <v>0</v>
      </c>
      <c r="K2646">
        <v>1.5</v>
      </c>
      <c r="L2646" s="11" t="s">
        <v>69</v>
      </c>
      <c r="M2646" s="7">
        <v>44004</v>
      </c>
      <c r="N2646" s="7">
        <v>44004</v>
      </c>
      <c r="O2646" s="11" t="s">
        <v>16</v>
      </c>
      <c r="P2646" s="11" t="s">
        <v>95</v>
      </c>
      <c r="Q2646">
        <v>320188.32</v>
      </c>
      <c r="R2646" s="11" t="s">
        <v>52</v>
      </c>
      <c r="S2646" s="11" t="s">
        <v>95</v>
      </c>
      <c r="T2646">
        <v>8464367.5299999993</v>
      </c>
      <c r="U2646">
        <f>SalesLineItems__NO_LOT[[#This Row],[ActualSales]]-SalesLineItems__NO_LOT[[#This Row],[Extended_Cost]]</f>
        <v>1.5</v>
      </c>
      <c r="V2646">
        <f>IFERROR(SalesLineItems__NO_LOT[[#This Row],[Revenue]]/SalesLineItems__NO_LOT[[#This Row],[Extended_Price]],0)</f>
        <v>1</v>
      </c>
      <c r="W2646" t="str">
        <f>IF(SalesLineItems__NO_LOT[[#This Row],[Revenue]]&lt;0,"Lost on Sale","Normal Revenue")</f>
        <v>Normal Revenue</v>
      </c>
      <c r="X2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46">
        <f>IF(SalesLineItems__NO_LOT[[#This Row],[SOP_Type]]="Return",SalesLineItems__NO_LOT[[#This Row],[Extended_Cost]]*-1,SalesLineItems__NO_LOT[[#This Row],[Extended_Price]])</f>
        <v>1.5</v>
      </c>
      <c r="Z2646">
        <f>MONTH(SalesLineItems__NO_LOT[[#This Row],[Requested_Ship_Date]])</f>
        <v>6</v>
      </c>
      <c r="AA2646">
        <f>YEAR(SalesLineItems__NO_LOT[[#This Row],[Requested_Ship_Date]])</f>
        <v>2020</v>
      </c>
      <c r="AV2646"/>
      <c r="AX2646"/>
      <c r="AZ2646"/>
      <c r="BC2646"/>
      <c r="BF2646"/>
    </row>
    <row r="2647" spans="1:58" x14ac:dyDescent="0.2">
      <c r="A2647" t="s">
        <v>5766</v>
      </c>
      <c r="B2647" s="11" t="s">
        <v>22</v>
      </c>
      <c r="C2647" s="11" t="s">
        <v>5767</v>
      </c>
      <c r="D2647" s="11" t="s">
        <v>371</v>
      </c>
      <c r="E2647" s="11" t="s">
        <v>372</v>
      </c>
      <c r="F2647">
        <v>242.34</v>
      </c>
      <c r="G2647" s="11" t="s">
        <v>9</v>
      </c>
      <c r="H2647">
        <v>1187.47</v>
      </c>
      <c r="I2647">
        <v>2602.73</v>
      </c>
      <c r="J2647">
        <v>4.9000000000000004</v>
      </c>
      <c r="K2647">
        <v>10.74</v>
      </c>
      <c r="L2647" s="11" t="s">
        <v>368</v>
      </c>
      <c r="M2647" s="7">
        <v>44007</v>
      </c>
      <c r="N2647" s="7">
        <v>44007</v>
      </c>
      <c r="O2647" s="11" t="s">
        <v>40</v>
      </c>
      <c r="P2647" s="11" t="s">
        <v>95</v>
      </c>
      <c r="Q2647">
        <v>1006.32</v>
      </c>
      <c r="R2647" s="11" t="s">
        <v>52</v>
      </c>
      <c r="S2647" s="11" t="s">
        <v>95</v>
      </c>
      <c r="T2647">
        <v>1108706.21</v>
      </c>
      <c r="U2647">
        <f>SalesLineItems__NO_LOT[[#This Row],[ActualSales]]-SalesLineItems__NO_LOT[[#This Row],[Extended_Cost]]</f>
        <v>1415.26</v>
      </c>
      <c r="V2647">
        <f>IFERROR(SalesLineItems__NO_LOT[[#This Row],[Revenue]]/SalesLineItems__NO_LOT[[#This Row],[Extended_Price]],0)</f>
        <v>0.54375982141828005</v>
      </c>
      <c r="W2647" t="str">
        <f>IF(SalesLineItems__NO_LOT[[#This Row],[Revenue]]&lt;0,"Lost on Sale","Normal Revenue")</f>
        <v>Normal Revenue</v>
      </c>
      <c r="X2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47">
        <f>IF(SalesLineItems__NO_LOT[[#This Row],[SOP_Type]]="Return",SalesLineItems__NO_LOT[[#This Row],[Extended_Cost]]*-1,SalesLineItems__NO_LOT[[#This Row],[Extended_Price]])</f>
        <v>2602.73</v>
      </c>
      <c r="Z2647">
        <f>MONTH(SalesLineItems__NO_LOT[[#This Row],[Requested_Ship_Date]])</f>
        <v>6</v>
      </c>
      <c r="AA2647">
        <f>YEAR(SalesLineItems__NO_LOT[[#This Row],[Requested_Ship_Date]])</f>
        <v>2020</v>
      </c>
      <c r="AV2647"/>
      <c r="AX2647"/>
      <c r="AZ2647"/>
      <c r="BC2647"/>
      <c r="BF2647"/>
    </row>
    <row r="2648" spans="1:58" x14ac:dyDescent="0.2">
      <c r="A2648" t="s">
        <v>5768</v>
      </c>
      <c r="B2648" s="11" t="s">
        <v>22</v>
      </c>
      <c r="C2648" s="11" t="s">
        <v>5769</v>
      </c>
      <c r="D2648" s="11" t="s">
        <v>371</v>
      </c>
      <c r="E2648" s="11" t="s">
        <v>372</v>
      </c>
      <c r="F2648">
        <v>343.315</v>
      </c>
      <c r="G2648" s="11" t="s">
        <v>9</v>
      </c>
      <c r="H2648">
        <v>1682.24</v>
      </c>
      <c r="I2648">
        <v>3687.2</v>
      </c>
      <c r="J2648">
        <v>4.9000000000000004</v>
      </c>
      <c r="K2648">
        <v>10.74</v>
      </c>
      <c r="L2648" s="11" t="s">
        <v>368</v>
      </c>
      <c r="M2648" s="7">
        <v>44007</v>
      </c>
      <c r="N2648" s="7">
        <v>44007</v>
      </c>
      <c r="O2648" s="11" t="s">
        <v>40</v>
      </c>
      <c r="P2648" s="11" t="s">
        <v>95</v>
      </c>
      <c r="Q2648">
        <v>1006.32</v>
      </c>
      <c r="R2648" s="11" t="s">
        <v>52</v>
      </c>
      <c r="S2648" s="11" t="s">
        <v>95</v>
      </c>
      <c r="T2648">
        <v>1108706.21</v>
      </c>
      <c r="U2648">
        <f>SalesLineItems__NO_LOT[[#This Row],[ActualSales]]-SalesLineItems__NO_LOT[[#This Row],[Extended_Cost]]</f>
        <v>2004.9599999999998</v>
      </c>
      <c r="V2648">
        <f>IFERROR(SalesLineItems__NO_LOT[[#This Row],[Revenue]]/SalesLineItems__NO_LOT[[#This Row],[Extended_Price]],0)</f>
        <v>0.54376220438272937</v>
      </c>
      <c r="W2648" t="str">
        <f>IF(SalesLineItems__NO_LOT[[#This Row],[Revenue]]&lt;0,"Lost on Sale","Normal Revenue")</f>
        <v>Normal Revenue</v>
      </c>
      <c r="X2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48">
        <f>IF(SalesLineItems__NO_LOT[[#This Row],[SOP_Type]]="Return",SalesLineItems__NO_LOT[[#This Row],[Extended_Cost]]*-1,SalesLineItems__NO_LOT[[#This Row],[Extended_Price]])</f>
        <v>3687.2</v>
      </c>
      <c r="Z2648">
        <f>MONTH(SalesLineItems__NO_LOT[[#This Row],[Requested_Ship_Date]])</f>
        <v>6</v>
      </c>
      <c r="AA2648">
        <f>YEAR(SalesLineItems__NO_LOT[[#This Row],[Requested_Ship_Date]])</f>
        <v>2020</v>
      </c>
      <c r="AV2648"/>
      <c r="AX2648"/>
      <c r="AZ2648"/>
      <c r="BC2648"/>
      <c r="BF2648"/>
    </row>
    <row r="2649" spans="1:58" x14ac:dyDescent="0.2">
      <c r="A2649" t="s">
        <v>5794</v>
      </c>
      <c r="B2649" s="11" t="s">
        <v>22</v>
      </c>
      <c r="C2649" s="11" t="s">
        <v>5795</v>
      </c>
      <c r="D2649" s="11" t="s">
        <v>5796</v>
      </c>
      <c r="E2649" s="11" t="s">
        <v>5797</v>
      </c>
      <c r="F2649">
        <v>100</v>
      </c>
      <c r="G2649" s="11" t="s">
        <v>9</v>
      </c>
      <c r="H2649">
        <v>2216</v>
      </c>
      <c r="I2649">
        <v>4604</v>
      </c>
      <c r="J2649">
        <v>22.16</v>
      </c>
      <c r="K2649">
        <v>46.04</v>
      </c>
      <c r="L2649" s="11" t="s">
        <v>73</v>
      </c>
      <c r="M2649" s="7">
        <v>44005</v>
      </c>
      <c r="N2649" s="7">
        <v>44005</v>
      </c>
      <c r="O2649" s="11" t="s">
        <v>65</v>
      </c>
      <c r="P2649" s="11" t="s">
        <v>95</v>
      </c>
      <c r="Q2649">
        <v>16507.830000000002</v>
      </c>
      <c r="R2649" s="11" t="s">
        <v>12</v>
      </c>
      <c r="S2649" s="11" t="s">
        <v>95</v>
      </c>
      <c r="T2649">
        <v>888799.68</v>
      </c>
      <c r="U2649">
        <f>SalesLineItems__NO_LOT[[#This Row],[ActualSales]]-SalesLineItems__NO_LOT[[#This Row],[Extended_Cost]]</f>
        <v>2388</v>
      </c>
      <c r="V2649">
        <f>IFERROR(SalesLineItems__NO_LOT[[#This Row],[Revenue]]/SalesLineItems__NO_LOT[[#This Row],[Extended_Price]],0)</f>
        <v>0.51867940920938316</v>
      </c>
      <c r="W2649" t="str">
        <f>IF(SalesLineItems__NO_LOT[[#This Row],[Revenue]]&lt;0,"Lost on Sale","Normal Revenue")</f>
        <v>Normal Revenue</v>
      </c>
      <c r="X2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49">
        <f>IF(SalesLineItems__NO_LOT[[#This Row],[SOP_Type]]="Return",SalesLineItems__NO_LOT[[#This Row],[Extended_Cost]]*-1,SalesLineItems__NO_LOT[[#This Row],[Extended_Price]])</f>
        <v>4604</v>
      </c>
      <c r="Z2649">
        <f>MONTH(SalesLineItems__NO_LOT[[#This Row],[Requested_Ship_Date]])</f>
        <v>6</v>
      </c>
      <c r="AA2649">
        <f>YEAR(SalesLineItems__NO_LOT[[#This Row],[Requested_Ship_Date]])</f>
        <v>2020</v>
      </c>
      <c r="AV2649"/>
      <c r="AX2649"/>
      <c r="AZ2649"/>
      <c r="BC2649"/>
      <c r="BF2649"/>
    </row>
    <row r="2650" spans="1:58" x14ac:dyDescent="0.2">
      <c r="A2650" t="s">
        <v>5798</v>
      </c>
      <c r="B2650" s="11" t="s">
        <v>22</v>
      </c>
      <c r="C2650" s="11" t="s">
        <v>5795</v>
      </c>
      <c r="D2650" s="11" t="s">
        <v>74</v>
      </c>
      <c r="E2650" s="11" t="s">
        <v>75</v>
      </c>
      <c r="F2650">
        <v>1</v>
      </c>
      <c r="G2650" s="11" t="s">
        <v>1008</v>
      </c>
      <c r="H2650">
        <v>0</v>
      </c>
      <c r="I2650">
        <v>40</v>
      </c>
      <c r="J2650">
        <v>0</v>
      </c>
      <c r="K2650">
        <v>40</v>
      </c>
      <c r="L2650" s="11" t="s">
        <v>73</v>
      </c>
      <c r="M2650" s="7">
        <v>44005</v>
      </c>
      <c r="N2650" s="7">
        <v>44005</v>
      </c>
      <c r="O2650" s="11" t="s">
        <v>16</v>
      </c>
      <c r="P2650" s="11" t="s">
        <v>95</v>
      </c>
      <c r="Q2650">
        <v>16507.830000000002</v>
      </c>
      <c r="R2650" s="11" t="s">
        <v>12</v>
      </c>
      <c r="S2650" s="11" t="s">
        <v>95</v>
      </c>
      <c r="T2650">
        <v>888799.68</v>
      </c>
      <c r="U2650">
        <f>SalesLineItems__NO_LOT[[#This Row],[ActualSales]]-SalesLineItems__NO_LOT[[#This Row],[Extended_Cost]]</f>
        <v>40</v>
      </c>
      <c r="V2650">
        <f>IFERROR(SalesLineItems__NO_LOT[[#This Row],[Revenue]]/SalesLineItems__NO_LOT[[#This Row],[Extended_Price]],0)</f>
        <v>1</v>
      </c>
      <c r="W2650" t="str">
        <f>IF(SalesLineItems__NO_LOT[[#This Row],[Revenue]]&lt;0,"Lost on Sale","Normal Revenue")</f>
        <v>Normal Revenue</v>
      </c>
      <c r="X2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0">
        <f>IF(SalesLineItems__NO_LOT[[#This Row],[SOP_Type]]="Return",SalesLineItems__NO_LOT[[#This Row],[Extended_Cost]]*-1,SalesLineItems__NO_LOT[[#This Row],[Extended_Price]])</f>
        <v>40</v>
      </c>
      <c r="Z2650">
        <f>MONTH(SalesLineItems__NO_LOT[[#This Row],[Requested_Ship_Date]])</f>
        <v>6</v>
      </c>
      <c r="AA2650">
        <f>YEAR(SalesLineItems__NO_LOT[[#This Row],[Requested_Ship_Date]])</f>
        <v>2020</v>
      </c>
      <c r="AV2650"/>
      <c r="AX2650"/>
      <c r="AZ2650"/>
      <c r="BC2650"/>
      <c r="BF2650"/>
    </row>
    <row r="2651" spans="1:58" x14ac:dyDescent="0.2">
      <c r="A2651" t="s">
        <v>5799</v>
      </c>
      <c r="B2651" s="11" t="s">
        <v>22</v>
      </c>
      <c r="C2651" s="11" t="s">
        <v>5800</v>
      </c>
      <c r="D2651" s="11" t="s">
        <v>80</v>
      </c>
      <c r="E2651" s="11" t="s">
        <v>81</v>
      </c>
      <c r="F2651">
        <v>25</v>
      </c>
      <c r="G2651" s="11" t="s">
        <v>9</v>
      </c>
      <c r="H2651">
        <v>293</v>
      </c>
      <c r="I2651">
        <v>1006</v>
      </c>
      <c r="J2651">
        <v>11.72</v>
      </c>
      <c r="K2651">
        <v>40.24</v>
      </c>
      <c r="L2651" s="11" t="s">
        <v>73</v>
      </c>
      <c r="M2651" s="7">
        <v>44005</v>
      </c>
      <c r="N2651" s="7">
        <v>44005</v>
      </c>
      <c r="O2651" s="11" t="s">
        <v>65</v>
      </c>
      <c r="P2651" s="11" t="s">
        <v>95</v>
      </c>
      <c r="Q2651">
        <v>16507.830000000002</v>
      </c>
      <c r="R2651" s="11" t="s">
        <v>12</v>
      </c>
      <c r="S2651" s="11" t="s">
        <v>95</v>
      </c>
      <c r="T2651">
        <v>888799.68</v>
      </c>
      <c r="U2651">
        <f>SalesLineItems__NO_LOT[[#This Row],[ActualSales]]-SalesLineItems__NO_LOT[[#This Row],[Extended_Cost]]</f>
        <v>713</v>
      </c>
      <c r="V2651">
        <f>IFERROR(SalesLineItems__NO_LOT[[#This Row],[Revenue]]/SalesLineItems__NO_LOT[[#This Row],[Extended_Price]],0)</f>
        <v>0.70874751491053678</v>
      </c>
      <c r="W2651" t="str">
        <f>IF(SalesLineItems__NO_LOT[[#This Row],[Revenue]]&lt;0,"Lost on Sale","Normal Revenue")</f>
        <v>Normal Revenue</v>
      </c>
      <c r="X2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1">
        <f>IF(SalesLineItems__NO_LOT[[#This Row],[SOP_Type]]="Return",SalesLineItems__NO_LOT[[#This Row],[Extended_Cost]]*-1,SalesLineItems__NO_LOT[[#This Row],[Extended_Price]])</f>
        <v>1006</v>
      </c>
      <c r="Z2651">
        <f>MONTH(SalesLineItems__NO_LOT[[#This Row],[Requested_Ship_Date]])</f>
        <v>6</v>
      </c>
      <c r="AA2651">
        <f>YEAR(SalesLineItems__NO_LOT[[#This Row],[Requested_Ship_Date]])</f>
        <v>2020</v>
      </c>
      <c r="AV2651"/>
      <c r="AX2651"/>
      <c r="AZ2651"/>
      <c r="BC2651"/>
      <c r="BF2651"/>
    </row>
    <row r="2652" spans="1:58" x14ac:dyDescent="0.2">
      <c r="A2652" t="s">
        <v>5778</v>
      </c>
      <c r="B2652" s="11" t="s">
        <v>22</v>
      </c>
      <c r="C2652" s="11" t="s">
        <v>5779</v>
      </c>
      <c r="D2652" s="11" t="s">
        <v>175</v>
      </c>
      <c r="E2652" s="11" t="s">
        <v>176</v>
      </c>
      <c r="F2652">
        <v>1810</v>
      </c>
      <c r="G2652" s="11" t="s">
        <v>9</v>
      </c>
      <c r="H2652">
        <v>12565.39</v>
      </c>
      <c r="I2652">
        <v>29412.5</v>
      </c>
      <c r="J2652">
        <v>6.94</v>
      </c>
      <c r="K2652">
        <v>16.25</v>
      </c>
      <c r="L2652" s="11" t="s">
        <v>110</v>
      </c>
      <c r="M2652" s="7">
        <v>44006</v>
      </c>
      <c r="N2652" s="7">
        <v>44006</v>
      </c>
      <c r="O2652" s="11" t="s">
        <v>11</v>
      </c>
      <c r="P2652" s="11" t="s">
        <v>95</v>
      </c>
      <c r="Q2652">
        <v>193225.16</v>
      </c>
      <c r="R2652" s="11" t="s">
        <v>12</v>
      </c>
      <c r="S2652" s="11" t="s">
        <v>95</v>
      </c>
      <c r="T2652">
        <v>10672799.380000001</v>
      </c>
      <c r="U2652">
        <f>SalesLineItems__NO_LOT[[#This Row],[ActualSales]]-SalesLineItems__NO_LOT[[#This Row],[Extended_Cost]]</f>
        <v>16847.11</v>
      </c>
      <c r="V2652">
        <f>IFERROR(SalesLineItems__NO_LOT[[#This Row],[Revenue]]/SalesLineItems__NO_LOT[[#This Row],[Extended_Price]],0)</f>
        <v>0.57278742031449215</v>
      </c>
      <c r="W2652" t="str">
        <f>IF(SalesLineItems__NO_LOT[[#This Row],[Revenue]]&lt;0,"Lost on Sale","Normal Revenue")</f>
        <v>Normal Revenue</v>
      </c>
      <c r="X2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2">
        <f>IF(SalesLineItems__NO_LOT[[#This Row],[SOP_Type]]="Return",SalesLineItems__NO_LOT[[#This Row],[Extended_Cost]]*-1,SalesLineItems__NO_LOT[[#This Row],[Extended_Price]])</f>
        <v>29412.5</v>
      </c>
      <c r="Z2652">
        <f>MONTH(SalesLineItems__NO_LOT[[#This Row],[Requested_Ship_Date]])</f>
        <v>6</v>
      </c>
      <c r="AA2652">
        <f>YEAR(SalesLineItems__NO_LOT[[#This Row],[Requested_Ship_Date]])</f>
        <v>2020</v>
      </c>
      <c r="AV2652"/>
      <c r="AX2652"/>
      <c r="AZ2652"/>
      <c r="BC2652"/>
      <c r="BF2652"/>
    </row>
    <row r="2653" spans="1:58" x14ac:dyDescent="0.2">
      <c r="A2653" t="s">
        <v>5780</v>
      </c>
      <c r="B2653" s="11" t="s">
        <v>22</v>
      </c>
      <c r="C2653" s="11" t="s">
        <v>5779</v>
      </c>
      <c r="D2653" s="11" t="s">
        <v>13</v>
      </c>
      <c r="E2653" s="11" t="s">
        <v>14</v>
      </c>
      <c r="F2653">
        <v>1</v>
      </c>
      <c r="G2653" s="11" t="s">
        <v>15</v>
      </c>
      <c r="H2653">
        <v>0</v>
      </c>
      <c r="I2653">
        <v>1.5</v>
      </c>
      <c r="J2653">
        <v>0</v>
      </c>
      <c r="K2653">
        <v>1.5</v>
      </c>
      <c r="L2653" s="11" t="s">
        <v>110</v>
      </c>
      <c r="M2653" s="7">
        <v>44006</v>
      </c>
      <c r="N2653" s="7">
        <v>44006</v>
      </c>
      <c r="O2653" s="11" t="s">
        <v>16</v>
      </c>
      <c r="P2653" s="11" t="s">
        <v>95</v>
      </c>
      <c r="Q2653">
        <v>193225.16</v>
      </c>
      <c r="R2653" s="11" t="s">
        <v>12</v>
      </c>
      <c r="S2653" s="11" t="s">
        <v>95</v>
      </c>
      <c r="T2653">
        <v>10672799.380000001</v>
      </c>
      <c r="U2653">
        <f>SalesLineItems__NO_LOT[[#This Row],[ActualSales]]-SalesLineItems__NO_LOT[[#This Row],[Extended_Cost]]</f>
        <v>1.5</v>
      </c>
      <c r="V2653">
        <f>IFERROR(SalesLineItems__NO_LOT[[#This Row],[Revenue]]/SalesLineItems__NO_LOT[[#This Row],[Extended_Price]],0)</f>
        <v>1</v>
      </c>
      <c r="W2653" t="str">
        <f>IF(SalesLineItems__NO_LOT[[#This Row],[Revenue]]&lt;0,"Lost on Sale","Normal Revenue")</f>
        <v>Normal Revenue</v>
      </c>
      <c r="X2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3">
        <f>IF(SalesLineItems__NO_LOT[[#This Row],[SOP_Type]]="Return",SalesLineItems__NO_LOT[[#This Row],[Extended_Cost]]*-1,SalesLineItems__NO_LOT[[#This Row],[Extended_Price]])</f>
        <v>1.5</v>
      </c>
      <c r="Z2653">
        <f>MONTH(SalesLineItems__NO_LOT[[#This Row],[Requested_Ship_Date]])</f>
        <v>6</v>
      </c>
      <c r="AA2653">
        <f>YEAR(SalesLineItems__NO_LOT[[#This Row],[Requested_Ship_Date]])</f>
        <v>2020</v>
      </c>
      <c r="AV2653"/>
      <c r="AX2653"/>
      <c r="AZ2653"/>
      <c r="BC2653"/>
      <c r="BF2653"/>
    </row>
    <row r="2654" spans="1:58" x14ac:dyDescent="0.2">
      <c r="A2654" t="s">
        <v>5781</v>
      </c>
      <c r="B2654" s="11" t="s">
        <v>22</v>
      </c>
      <c r="C2654" s="11" t="s">
        <v>5782</v>
      </c>
      <c r="D2654" s="11" t="s">
        <v>173</v>
      </c>
      <c r="E2654" s="11" t="s">
        <v>174</v>
      </c>
      <c r="F2654">
        <v>715.6</v>
      </c>
      <c r="G2654" s="11" t="s">
        <v>9</v>
      </c>
      <c r="H2654">
        <v>5188.1000000000004</v>
      </c>
      <c r="I2654">
        <v>5946.64</v>
      </c>
      <c r="J2654">
        <v>7.25</v>
      </c>
      <c r="K2654">
        <v>8.31</v>
      </c>
      <c r="L2654" s="11" t="s">
        <v>110</v>
      </c>
      <c r="M2654" s="7">
        <v>44006</v>
      </c>
      <c r="N2654" s="7">
        <v>44006</v>
      </c>
      <c r="O2654" s="11" t="s">
        <v>11</v>
      </c>
      <c r="P2654" s="11" t="s">
        <v>95</v>
      </c>
      <c r="Q2654">
        <v>193225.16</v>
      </c>
      <c r="R2654" s="11" t="s">
        <v>12</v>
      </c>
      <c r="S2654" s="11" t="s">
        <v>95</v>
      </c>
      <c r="T2654">
        <v>10672799.380000001</v>
      </c>
      <c r="U2654">
        <f>SalesLineItems__NO_LOT[[#This Row],[ActualSales]]-SalesLineItems__NO_LOT[[#This Row],[Extended_Cost]]</f>
        <v>758.54</v>
      </c>
      <c r="V2654">
        <f>IFERROR(SalesLineItems__NO_LOT[[#This Row],[Revenue]]/SalesLineItems__NO_LOT[[#This Row],[Extended_Price]],0)</f>
        <v>0.12755774689572597</v>
      </c>
      <c r="W2654" t="str">
        <f>IF(SalesLineItems__NO_LOT[[#This Row],[Revenue]]&lt;0,"Lost on Sale","Normal Revenue")</f>
        <v>Normal Revenue</v>
      </c>
      <c r="X2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54">
        <f>IF(SalesLineItems__NO_LOT[[#This Row],[SOP_Type]]="Return",SalesLineItems__NO_LOT[[#This Row],[Extended_Cost]]*-1,SalesLineItems__NO_LOT[[#This Row],[Extended_Price]])</f>
        <v>5946.64</v>
      </c>
      <c r="Z2654">
        <f>MONTH(SalesLineItems__NO_LOT[[#This Row],[Requested_Ship_Date]])</f>
        <v>6</v>
      </c>
      <c r="AA2654">
        <f>YEAR(SalesLineItems__NO_LOT[[#This Row],[Requested_Ship_Date]])</f>
        <v>2020</v>
      </c>
      <c r="AV2654"/>
      <c r="AX2654"/>
      <c r="AZ2654"/>
      <c r="BC2654"/>
      <c r="BF2654"/>
    </row>
    <row r="2655" spans="1:58" x14ac:dyDescent="0.2">
      <c r="A2655" t="s">
        <v>5783</v>
      </c>
      <c r="B2655" s="11" t="s">
        <v>22</v>
      </c>
      <c r="C2655" s="11" t="s">
        <v>5784</v>
      </c>
      <c r="D2655" s="11" t="s">
        <v>108</v>
      </c>
      <c r="E2655" s="11" t="s">
        <v>109</v>
      </c>
      <c r="F2655">
        <v>8625</v>
      </c>
      <c r="G2655" s="11" t="s">
        <v>9</v>
      </c>
      <c r="H2655">
        <v>39871</v>
      </c>
      <c r="I2655">
        <v>73312.5</v>
      </c>
      <c r="J2655">
        <v>4.62</v>
      </c>
      <c r="K2655">
        <v>8.5</v>
      </c>
      <c r="L2655" s="11" t="s">
        <v>110</v>
      </c>
      <c r="M2655" s="7">
        <v>44006</v>
      </c>
      <c r="N2655" s="7">
        <v>44006</v>
      </c>
      <c r="O2655" s="11" t="s">
        <v>65</v>
      </c>
      <c r="P2655" s="11" t="s">
        <v>95</v>
      </c>
      <c r="Q2655">
        <v>193225.16</v>
      </c>
      <c r="R2655" s="11" t="s">
        <v>12</v>
      </c>
      <c r="S2655" s="11" t="s">
        <v>95</v>
      </c>
      <c r="T2655">
        <v>10672799.380000001</v>
      </c>
      <c r="U2655">
        <f>SalesLineItems__NO_LOT[[#This Row],[ActualSales]]-SalesLineItems__NO_LOT[[#This Row],[Extended_Cost]]</f>
        <v>33441.5</v>
      </c>
      <c r="V2655">
        <f>IFERROR(SalesLineItems__NO_LOT[[#This Row],[Revenue]]/SalesLineItems__NO_LOT[[#This Row],[Extended_Price]],0)</f>
        <v>0.45615004262574593</v>
      </c>
      <c r="W2655" t="str">
        <f>IF(SalesLineItems__NO_LOT[[#This Row],[Revenue]]&lt;0,"Lost on Sale","Normal Revenue")</f>
        <v>Normal Revenue</v>
      </c>
      <c r="X2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5">
        <f>IF(SalesLineItems__NO_LOT[[#This Row],[SOP_Type]]="Return",SalesLineItems__NO_LOT[[#This Row],[Extended_Cost]]*-1,SalesLineItems__NO_LOT[[#This Row],[Extended_Price]])</f>
        <v>73312.5</v>
      </c>
      <c r="Z2655">
        <f>MONTH(SalesLineItems__NO_LOT[[#This Row],[Requested_Ship_Date]])</f>
        <v>6</v>
      </c>
      <c r="AA2655">
        <f>YEAR(SalesLineItems__NO_LOT[[#This Row],[Requested_Ship_Date]])</f>
        <v>2020</v>
      </c>
      <c r="AV2655"/>
      <c r="AX2655"/>
      <c r="AZ2655"/>
      <c r="BC2655"/>
      <c r="BF2655"/>
    </row>
    <row r="2656" spans="1:58" x14ac:dyDescent="0.2">
      <c r="A2656" t="s">
        <v>5785</v>
      </c>
      <c r="B2656" s="11" t="s">
        <v>22</v>
      </c>
      <c r="C2656" s="11" t="s">
        <v>5784</v>
      </c>
      <c r="D2656" s="11" t="s">
        <v>127</v>
      </c>
      <c r="E2656" s="11" t="s">
        <v>128</v>
      </c>
      <c r="F2656">
        <v>121.26</v>
      </c>
      <c r="G2656" s="11" t="s">
        <v>9</v>
      </c>
      <c r="H2656">
        <v>693.61</v>
      </c>
      <c r="I2656">
        <v>1610.33</v>
      </c>
      <c r="J2656">
        <v>5.72</v>
      </c>
      <c r="K2656">
        <v>13.28</v>
      </c>
      <c r="L2656" s="11" t="s">
        <v>110</v>
      </c>
      <c r="M2656" s="7">
        <v>44006</v>
      </c>
      <c r="N2656" s="7">
        <v>44006</v>
      </c>
      <c r="O2656" s="11" t="s">
        <v>40</v>
      </c>
      <c r="P2656" s="11" t="s">
        <v>95</v>
      </c>
      <c r="Q2656">
        <v>193225.16</v>
      </c>
      <c r="R2656" s="11" t="s">
        <v>12</v>
      </c>
      <c r="S2656" s="11" t="s">
        <v>95</v>
      </c>
      <c r="T2656">
        <v>10672799.380000001</v>
      </c>
      <c r="U2656">
        <f>SalesLineItems__NO_LOT[[#This Row],[ActualSales]]-SalesLineItems__NO_LOT[[#This Row],[Extended_Cost]]</f>
        <v>916.71999999999991</v>
      </c>
      <c r="V2656">
        <f>IFERROR(SalesLineItems__NO_LOT[[#This Row],[Revenue]]/SalesLineItems__NO_LOT[[#This Row],[Extended_Price]],0)</f>
        <v>0.56927462072991253</v>
      </c>
      <c r="W2656" t="str">
        <f>IF(SalesLineItems__NO_LOT[[#This Row],[Revenue]]&lt;0,"Lost on Sale","Normal Revenue")</f>
        <v>Normal Revenue</v>
      </c>
      <c r="X2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6">
        <f>IF(SalesLineItems__NO_LOT[[#This Row],[SOP_Type]]="Return",SalesLineItems__NO_LOT[[#This Row],[Extended_Cost]]*-1,SalesLineItems__NO_LOT[[#This Row],[Extended_Price]])</f>
        <v>1610.33</v>
      </c>
      <c r="Z2656">
        <f>MONTH(SalesLineItems__NO_LOT[[#This Row],[Requested_Ship_Date]])</f>
        <v>6</v>
      </c>
      <c r="AA2656">
        <f>YEAR(SalesLineItems__NO_LOT[[#This Row],[Requested_Ship_Date]])</f>
        <v>2020</v>
      </c>
      <c r="AV2656"/>
      <c r="AX2656"/>
      <c r="AZ2656"/>
      <c r="BC2656"/>
      <c r="BF2656"/>
    </row>
    <row r="2657" spans="1:58" x14ac:dyDescent="0.2">
      <c r="A2657" t="s">
        <v>5786</v>
      </c>
      <c r="B2657" s="11" t="s">
        <v>22</v>
      </c>
      <c r="C2657" s="11" t="s">
        <v>5784</v>
      </c>
      <c r="D2657" s="11" t="s">
        <v>130</v>
      </c>
      <c r="E2657" s="11" t="s">
        <v>131</v>
      </c>
      <c r="F2657">
        <v>201.35</v>
      </c>
      <c r="G2657" s="11" t="s">
        <v>9</v>
      </c>
      <c r="H2657">
        <v>1016.82</v>
      </c>
      <c r="I2657">
        <v>2150.42</v>
      </c>
      <c r="J2657">
        <v>5.05</v>
      </c>
      <c r="K2657">
        <v>10.68</v>
      </c>
      <c r="L2657" s="11" t="s">
        <v>110</v>
      </c>
      <c r="M2657" s="7">
        <v>44006</v>
      </c>
      <c r="N2657" s="7">
        <v>44006</v>
      </c>
      <c r="O2657" s="11" t="s">
        <v>40</v>
      </c>
      <c r="P2657" s="11" t="s">
        <v>95</v>
      </c>
      <c r="Q2657">
        <v>193225.16</v>
      </c>
      <c r="R2657" s="11" t="s">
        <v>12</v>
      </c>
      <c r="S2657" s="11" t="s">
        <v>95</v>
      </c>
      <c r="T2657">
        <v>10672799.380000001</v>
      </c>
      <c r="U2657">
        <f>SalesLineItems__NO_LOT[[#This Row],[ActualSales]]-SalesLineItems__NO_LOT[[#This Row],[Extended_Cost]]</f>
        <v>1133.5999999999999</v>
      </c>
      <c r="V2657">
        <f>IFERROR(SalesLineItems__NO_LOT[[#This Row],[Revenue]]/SalesLineItems__NO_LOT[[#This Row],[Extended_Price]],0)</f>
        <v>0.52715283526008871</v>
      </c>
      <c r="W2657" t="str">
        <f>IF(SalesLineItems__NO_LOT[[#This Row],[Revenue]]&lt;0,"Lost on Sale","Normal Revenue")</f>
        <v>Normal Revenue</v>
      </c>
      <c r="X2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7">
        <f>IF(SalesLineItems__NO_LOT[[#This Row],[SOP_Type]]="Return",SalesLineItems__NO_LOT[[#This Row],[Extended_Cost]]*-1,SalesLineItems__NO_LOT[[#This Row],[Extended_Price]])</f>
        <v>2150.42</v>
      </c>
      <c r="Z2657">
        <f>MONTH(SalesLineItems__NO_LOT[[#This Row],[Requested_Ship_Date]])</f>
        <v>6</v>
      </c>
      <c r="AA2657">
        <f>YEAR(SalesLineItems__NO_LOT[[#This Row],[Requested_Ship_Date]])</f>
        <v>2020</v>
      </c>
      <c r="AV2657"/>
      <c r="AX2657"/>
      <c r="AZ2657"/>
      <c r="BC2657"/>
      <c r="BF2657"/>
    </row>
    <row r="2658" spans="1:58" x14ac:dyDescent="0.2">
      <c r="A2658" t="s">
        <v>5787</v>
      </c>
      <c r="B2658" s="11" t="s">
        <v>22</v>
      </c>
      <c r="C2658" s="11" t="s">
        <v>5784</v>
      </c>
      <c r="D2658" s="11" t="s">
        <v>133</v>
      </c>
      <c r="E2658" s="11" t="s">
        <v>134</v>
      </c>
      <c r="F2658">
        <v>60.51</v>
      </c>
      <c r="G2658" s="11" t="s">
        <v>9</v>
      </c>
      <c r="H2658">
        <v>392.1</v>
      </c>
      <c r="I2658">
        <v>807.2</v>
      </c>
      <c r="J2658">
        <v>6.48</v>
      </c>
      <c r="K2658">
        <v>13.34</v>
      </c>
      <c r="L2658" s="11" t="s">
        <v>110</v>
      </c>
      <c r="M2658" s="7">
        <v>44006</v>
      </c>
      <c r="N2658" s="7">
        <v>44006</v>
      </c>
      <c r="O2658" s="11" t="s">
        <v>11</v>
      </c>
      <c r="P2658" s="11" t="s">
        <v>95</v>
      </c>
      <c r="Q2658">
        <v>193225.16</v>
      </c>
      <c r="R2658" s="11" t="s">
        <v>12</v>
      </c>
      <c r="S2658" s="11" t="s">
        <v>95</v>
      </c>
      <c r="T2658">
        <v>10672799.380000001</v>
      </c>
      <c r="U2658">
        <f>SalesLineItems__NO_LOT[[#This Row],[ActualSales]]-SalesLineItems__NO_LOT[[#This Row],[Extended_Cost]]</f>
        <v>415.1</v>
      </c>
      <c r="V2658">
        <f>IFERROR(SalesLineItems__NO_LOT[[#This Row],[Revenue]]/SalesLineItems__NO_LOT[[#This Row],[Extended_Price]],0)</f>
        <v>0.5142467789890981</v>
      </c>
      <c r="W2658" t="str">
        <f>IF(SalesLineItems__NO_LOT[[#This Row],[Revenue]]&lt;0,"Lost on Sale","Normal Revenue")</f>
        <v>Normal Revenue</v>
      </c>
      <c r="X2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8">
        <f>IF(SalesLineItems__NO_LOT[[#This Row],[SOP_Type]]="Return",SalesLineItems__NO_LOT[[#This Row],[Extended_Cost]]*-1,SalesLineItems__NO_LOT[[#This Row],[Extended_Price]])</f>
        <v>807.2</v>
      </c>
      <c r="Z2658">
        <f>MONTH(SalesLineItems__NO_LOT[[#This Row],[Requested_Ship_Date]])</f>
        <v>6</v>
      </c>
      <c r="AA2658">
        <f>YEAR(SalesLineItems__NO_LOT[[#This Row],[Requested_Ship_Date]])</f>
        <v>2020</v>
      </c>
      <c r="AV2658"/>
      <c r="AX2658"/>
      <c r="AZ2658"/>
      <c r="BC2658"/>
      <c r="BF2658"/>
    </row>
    <row r="2659" spans="1:58" x14ac:dyDescent="0.2">
      <c r="A2659" t="s">
        <v>5788</v>
      </c>
      <c r="B2659" s="11" t="s">
        <v>22</v>
      </c>
      <c r="C2659" s="11" t="s">
        <v>5784</v>
      </c>
      <c r="D2659" s="11" t="s">
        <v>136</v>
      </c>
      <c r="E2659" s="11" t="s">
        <v>137</v>
      </c>
      <c r="F2659">
        <v>216.7</v>
      </c>
      <c r="G2659" s="11" t="s">
        <v>9</v>
      </c>
      <c r="H2659">
        <v>1356.54</v>
      </c>
      <c r="I2659">
        <v>3109.65</v>
      </c>
      <c r="J2659">
        <v>6.26</v>
      </c>
      <c r="K2659">
        <v>14.35</v>
      </c>
      <c r="L2659" s="11" t="s">
        <v>110</v>
      </c>
      <c r="M2659" s="7">
        <v>44006</v>
      </c>
      <c r="N2659" s="7">
        <v>44006</v>
      </c>
      <c r="O2659" s="11" t="s">
        <v>11</v>
      </c>
      <c r="P2659" s="11" t="s">
        <v>95</v>
      </c>
      <c r="Q2659">
        <v>193225.16</v>
      </c>
      <c r="R2659" s="11" t="s">
        <v>12</v>
      </c>
      <c r="S2659" s="11" t="s">
        <v>95</v>
      </c>
      <c r="T2659">
        <v>10672799.380000001</v>
      </c>
      <c r="U2659">
        <f>SalesLineItems__NO_LOT[[#This Row],[ActualSales]]-SalesLineItems__NO_LOT[[#This Row],[Extended_Cost]]</f>
        <v>1753.1100000000001</v>
      </c>
      <c r="V2659">
        <f>IFERROR(SalesLineItems__NO_LOT[[#This Row],[Revenue]]/SalesLineItems__NO_LOT[[#This Row],[Extended_Price]],0)</f>
        <v>0.56376441078577977</v>
      </c>
      <c r="W2659" t="str">
        <f>IF(SalesLineItems__NO_LOT[[#This Row],[Revenue]]&lt;0,"Lost on Sale","Normal Revenue")</f>
        <v>Normal Revenue</v>
      </c>
      <c r="X2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59">
        <f>IF(SalesLineItems__NO_LOT[[#This Row],[SOP_Type]]="Return",SalesLineItems__NO_LOT[[#This Row],[Extended_Cost]]*-1,SalesLineItems__NO_LOT[[#This Row],[Extended_Price]])</f>
        <v>3109.65</v>
      </c>
      <c r="Z2659">
        <f>MONTH(SalesLineItems__NO_LOT[[#This Row],[Requested_Ship_Date]])</f>
        <v>6</v>
      </c>
      <c r="AA2659">
        <f>YEAR(SalesLineItems__NO_LOT[[#This Row],[Requested_Ship_Date]])</f>
        <v>2020</v>
      </c>
      <c r="AV2659"/>
      <c r="AX2659"/>
      <c r="AZ2659"/>
      <c r="BC2659"/>
      <c r="BF2659"/>
    </row>
    <row r="2660" spans="1:58" x14ac:dyDescent="0.2">
      <c r="A2660" t="s">
        <v>5789</v>
      </c>
      <c r="B2660" s="11" t="s">
        <v>22</v>
      </c>
      <c r="C2660" s="11" t="s">
        <v>5784</v>
      </c>
      <c r="D2660" s="11" t="s">
        <v>142</v>
      </c>
      <c r="E2660" s="11" t="s">
        <v>143</v>
      </c>
      <c r="F2660">
        <v>98.8</v>
      </c>
      <c r="G2660" s="11" t="s">
        <v>9</v>
      </c>
      <c r="H2660">
        <v>664.92</v>
      </c>
      <c r="I2660">
        <v>1637.12</v>
      </c>
      <c r="J2660">
        <v>6.73</v>
      </c>
      <c r="K2660">
        <v>16.57</v>
      </c>
      <c r="L2660" s="11" t="s">
        <v>110</v>
      </c>
      <c r="M2660" s="7">
        <v>44006</v>
      </c>
      <c r="N2660" s="7">
        <v>44006</v>
      </c>
      <c r="O2660" s="11" t="s">
        <v>40</v>
      </c>
      <c r="P2660" s="11" t="s">
        <v>95</v>
      </c>
      <c r="Q2660">
        <v>193225.16</v>
      </c>
      <c r="R2660" s="11" t="s">
        <v>12</v>
      </c>
      <c r="S2660" s="11" t="s">
        <v>95</v>
      </c>
      <c r="T2660">
        <v>10672799.380000001</v>
      </c>
      <c r="U2660">
        <f>SalesLineItems__NO_LOT[[#This Row],[ActualSales]]-SalesLineItems__NO_LOT[[#This Row],[Extended_Cost]]</f>
        <v>972.19999999999993</v>
      </c>
      <c r="V2660">
        <f>IFERROR(SalesLineItems__NO_LOT[[#This Row],[Revenue]]/SalesLineItems__NO_LOT[[#This Row],[Extended_Price]],0)</f>
        <v>0.59384773260359658</v>
      </c>
      <c r="W2660" t="str">
        <f>IF(SalesLineItems__NO_LOT[[#This Row],[Revenue]]&lt;0,"Lost on Sale","Normal Revenue")</f>
        <v>Normal Revenue</v>
      </c>
      <c r="X2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0">
        <f>IF(SalesLineItems__NO_LOT[[#This Row],[SOP_Type]]="Return",SalesLineItems__NO_LOT[[#This Row],[Extended_Cost]]*-1,SalesLineItems__NO_LOT[[#This Row],[Extended_Price]])</f>
        <v>1637.12</v>
      </c>
      <c r="Z2660">
        <f>MONTH(SalesLineItems__NO_LOT[[#This Row],[Requested_Ship_Date]])</f>
        <v>6</v>
      </c>
      <c r="AA2660">
        <f>YEAR(SalesLineItems__NO_LOT[[#This Row],[Requested_Ship_Date]])</f>
        <v>2020</v>
      </c>
      <c r="AV2660"/>
      <c r="AX2660"/>
      <c r="AZ2660"/>
      <c r="BC2660"/>
      <c r="BF2660"/>
    </row>
    <row r="2661" spans="1:58" x14ac:dyDescent="0.2">
      <c r="A2661" t="s">
        <v>5790</v>
      </c>
      <c r="B2661" s="11" t="s">
        <v>22</v>
      </c>
      <c r="C2661" s="11" t="s">
        <v>5791</v>
      </c>
      <c r="D2661" s="11" t="s">
        <v>38</v>
      </c>
      <c r="E2661" s="11" t="s">
        <v>39</v>
      </c>
      <c r="F2661">
        <v>4800</v>
      </c>
      <c r="G2661" s="11" t="s">
        <v>9</v>
      </c>
      <c r="H2661">
        <v>20160.8</v>
      </c>
      <c r="I2661">
        <v>25920</v>
      </c>
      <c r="J2661">
        <v>4.2</v>
      </c>
      <c r="K2661">
        <v>5.4</v>
      </c>
      <c r="L2661" s="11" t="s">
        <v>110</v>
      </c>
      <c r="M2661" s="7">
        <v>44006</v>
      </c>
      <c r="N2661" s="7">
        <v>44006</v>
      </c>
      <c r="O2661" s="11" t="s">
        <v>40</v>
      </c>
      <c r="P2661" s="11" t="s">
        <v>95</v>
      </c>
      <c r="Q2661">
        <v>193225.16</v>
      </c>
      <c r="R2661" s="11" t="s">
        <v>12</v>
      </c>
      <c r="S2661" s="11" t="s">
        <v>95</v>
      </c>
      <c r="T2661">
        <v>10672799.380000001</v>
      </c>
      <c r="U2661">
        <f>SalesLineItems__NO_LOT[[#This Row],[ActualSales]]-SalesLineItems__NO_LOT[[#This Row],[Extended_Cost]]</f>
        <v>5759.2000000000007</v>
      </c>
      <c r="V2661">
        <f>IFERROR(SalesLineItems__NO_LOT[[#This Row],[Revenue]]/SalesLineItems__NO_LOT[[#This Row],[Extended_Price]],0)</f>
        <v>0.22219135802469139</v>
      </c>
      <c r="W2661" t="str">
        <f>IF(SalesLineItems__NO_LOT[[#This Row],[Revenue]]&lt;0,"Lost on Sale","Normal Revenue")</f>
        <v>Normal Revenue</v>
      </c>
      <c r="X2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61">
        <f>IF(SalesLineItems__NO_LOT[[#This Row],[SOP_Type]]="Return",SalesLineItems__NO_LOT[[#This Row],[Extended_Cost]]*-1,SalesLineItems__NO_LOT[[#This Row],[Extended_Price]])</f>
        <v>25920</v>
      </c>
      <c r="Z2661">
        <f>MONTH(SalesLineItems__NO_LOT[[#This Row],[Requested_Ship_Date]])</f>
        <v>6</v>
      </c>
      <c r="AA2661">
        <f>YEAR(SalesLineItems__NO_LOT[[#This Row],[Requested_Ship_Date]])</f>
        <v>2020</v>
      </c>
      <c r="AV2661"/>
      <c r="AX2661"/>
      <c r="AZ2661"/>
      <c r="BC2661"/>
      <c r="BF2661"/>
    </row>
    <row r="2662" spans="1:58" x14ac:dyDescent="0.2">
      <c r="A2662" t="s">
        <v>5792</v>
      </c>
      <c r="B2662" s="11" t="s">
        <v>22</v>
      </c>
      <c r="C2662" s="11" t="s">
        <v>5793</v>
      </c>
      <c r="D2662" s="11" t="s">
        <v>139</v>
      </c>
      <c r="E2662" s="11" t="s">
        <v>140</v>
      </c>
      <c r="F2662">
        <v>199.5</v>
      </c>
      <c r="G2662" s="11" t="s">
        <v>9</v>
      </c>
      <c r="H2662">
        <v>859.84</v>
      </c>
      <c r="I2662">
        <v>1761.59</v>
      </c>
      <c r="J2662">
        <v>4.3099999999999996</v>
      </c>
      <c r="K2662">
        <v>8.83</v>
      </c>
      <c r="L2662" s="11" t="s">
        <v>110</v>
      </c>
      <c r="M2662" s="7">
        <v>44006</v>
      </c>
      <c r="N2662" s="7">
        <v>44006</v>
      </c>
      <c r="O2662" s="11" t="s">
        <v>40</v>
      </c>
      <c r="P2662" s="11" t="s">
        <v>95</v>
      </c>
      <c r="Q2662">
        <v>193225.16</v>
      </c>
      <c r="R2662" s="11" t="s">
        <v>12</v>
      </c>
      <c r="S2662" s="11" t="s">
        <v>95</v>
      </c>
      <c r="T2662">
        <v>10672799.380000001</v>
      </c>
      <c r="U2662">
        <f>SalesLineItems__NO_LOT[[#This Row],[ActualSales]]-SalesLineItems__NO_LOT[[#This Row],[Extended_Cost]]</f>
        <v>901.74999999999989</v>
      </c>
      <c r="V2662">
        <f>IFERROR(SalesLineItems__NO_LOT[[#This Row],[Revenue]]/SalesLineItems__NO_LOT[[#This Row],[Extended_Price]],0)</f>
        <v>0.51189550349400259</v>
      </c>
      <c r="W2662" t="str">
        <f>IF(SalesLineItems__NO_LOT[[#This Row],[Revenue]]&lt;0,"Lost on Sale","Normal Revenue")</f>
        <v>Normal Revenue</v>
      </c>
      <c r="X2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2">
        <f>IF(SalesLineItems__NO_LOT[[#This Row],[SOP_Type]]="Return",SalesLineItems__NO_LOT[[#This Row],[Extended_Cost]]*-1,SalesLineItems__NO_LOT[[#This Row],[Extended_Price]])</f>
        <v>1761.59</v>
      </c>
      <c r="Z2662">
        <f>MONTH(SalesLineItems__NO_LOT[[#This Row],[Requested_Ship_Date]])</f>
        <v>6</v>
      </c>
      <c r="AA2662">
        <f>YEAR(SalesLineItems__NO_LOT[[#This Row],[Requested_Ship_Date]])</f>
        <v>2020</v>
      </c>
      <c r="AV2662"/>
      <c r="AX2662"/>
      <c r="AZ2662"/>
      <c r="BC2662"/>
      <c r="BF2662"/>
    </row>
    <row r="2663" spans="1:58" x14ac:dyDescent="0.2">
      <c r="A2663" t="s">
        <v>5770</v>
      </c>
      <c r="B2663" s="11" t="s">
        <v>22</v>
      </c>
      <c r="C2663" s="11" t="s">
        <v>5771</v>
      </c>
      <c r="D2663" s="11" t="s">
        <v>264</v>
      </c>
      <c r="E2663" s="11" t="s">
        <v>265</v>
      </c>
      <c r="F2663">
        <v>1529.96</v>
      </c>
      <c r="G2663" s="11" t="s">
        <v>9</v>
      </c>
      <c r="H2663">
        <v>3134.25</v>
      </c>
      <c r="I2663">
        <v>18038.23</v>
      </c>
      <c r="J2663">
        <v>2.0499999999999998</v>
      </c>
      <c r="K2663">
        <v>11.79</v>
      </c>
      <c r="L2663" s="11" t="s">
        <v>266</v>
      </c>
      <c r="M2663" s="7">
        <v>44007</v>
      </c>
      <c r="N2663" s="7">
        <v>44007</v>
      </c>
      <c r="O2663" s="11" t="s">
        <v>11</v>
      </c>
      <c r="P2663" s="11" t="s">
        <v>95</v>
      </c>
      <c r="Q2663">
        <v>178332.58</v>
      </c>
      <c r="R2663" s="11" t="s">
        <v>86</v>
      </c>
      <c r="S2663" s="11" t="s">
        <v>95</v>
      </c>
      <c r="T2663">
        <v>3774926.5</v>
      </c>
      <c r="U2663">
        <f>SalesLineItems__NO_LOT[[#This Row],[ActualSales]]-SalesLineItems__NO_LOT[[#This Row],[Extended_Cost]]</f>
        <v>14903.98</v>
      </c>
      <c r="V2663">
        <f>IFERROR(SalesLineItems__NO_LOT[[#This Row],[Revenue]]/SalesLineItems__NO_LOT[[#This Row],[Extended_Price]],0)</f>
        <v>0.82624403835631322</v>
      </c>
      <c r="W2663" t="str">
        <f>IF(SalesLineItems__NO_LOT[[#This Row],[Revenue]]&lt;0,"Lost on Sale","Normal Revenue")</f>
        <v>Normal Revenue</v>
      </c>
      <c r="X2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3">
        <f>IF(SalesLineItems__NO_LOT[[#This Row],[SOP_Type]]="Return",SalesLineItems__NO_LOT[[#This Row],[Extended_Cost]]*-1,SalesLineItems__NO_LOT[[#This Row],[Extended_Price]])</f>
        <v>18038.23</v>
      </c>
      <c r="Z2663">
        <f>MONTH(SalesLineItems__NO_LOT[[#This Row],[Requested_Ship_Date]])</f>
        <v>6</v>
      </c>
      <c r="AA2663">
        <f>YEAR(SalesLineItems__NO_LOT[[#This Row],[Requested_Ship_Date]])</f>
        <v>2020</v>
      </c>
      <c r="AV2663"/>
      <c r="AX2663"/>
      <c r="AZ2663"/>
      <c r="BC2663"/>
      <c r="BF2663"/>
    </row>
    <row r="2664" spans="1:58" x14ac:dyDescent="0.2">
      <c r="A2664" t="s">
        <v>5772</v>
      </c>
      <c r="B2664" s="11" t="s">
        <v>22</v>
      </c>
      <c r="C2664" s="11" t="s">
        <v>5771</v>
      </c>
      <c r="D2664" s="11" t="s">
        <v>268</v>
      </c>
      <c r="E2664" s="11" t="s">
        <v>269</v>
      </c>
      <c r="F2664">
        <v>974.98800000000006</v>
      </c>
      <c r="G2664" s="11" t="s">
        <v>9</v>
      </c>
      <c r="H2664">
        <v>1047.28</v>
      </c>
      <c r="I2664">
        <v>5557.43</v>
      </c>
      <c r="J2664">
        <v>1.07</v>
      </c>
      <c r="K2664">
        <v>5.7</v>
      </c>
      <c r="L2664" s="11" t="s">
        <v>266</v>
      </c>
      <c r="M2664" s="7">
        <v>44007</v>
      </c>
      <c r="N2664" s="7">
        <v>44007</v>
      </c>
      <c r="O2664" s="11" t="s">
        <v>11</v>
      </c>
      <c r="P2664" s="11" t="s">
        <v>95</v>
      </c>
      <c r="Q2664">
        <v>178332.58</v>
      </c>
      <c r="R2664" s="11" t="s">
        <v>86</v>
      </c>
      <c r="S2664" s="11" t="s">
        <v>95</v>
      </c>
      <c r="T2664">
        <v>3774926.5</v>
      </c>
      <c r="U2664">
        <f>SalesLineItems__NO_LOT[[#This Row],[ActualSales]]-SalesLineItems__NO_LOT[[#This Row],[Extended_Cost]]</f>
        <v>4510.1500000000005</v>
      </c>
      <c r="V2664">
        <f>IFERROR(SalesLineItems__NO_LOT[[#This Row],[Revenue]]/SalesLineItems__NO_LOT[[#This Row],[Extended_Price]],0)</f>
        <v>0.81155318195640791</v>
      </c>
      <c r="W2664" t="str">
        <f>IF(SalesLineItems__NO_LOT[[#This Row],[Revenue]]&lt;0,"Lost on Sale","Normal Revenue")</f>
        <v>Normal Revenue</v>
      </c>
      <c r="X2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4">
        <f>IF(SalesLineItems__NO_LOT[[#This Row],[SOP_Type]]="Return",SalesLineItems__NO_LOT[[#This Row],[Extended_Cost]]*-1,SalesLineItems__NO_LOT[[#This Row],[Extended_Price]])</f>
        <v>5557.43</v>
      </c>
      <c r="Z2664">
        <f>MONTH(SalesLineItems__NO_LOT[[#This Row],[Requested_Ship_Date]])</f>
        <v>6</v>
      </c>
      <c r="AA2664">
        <f>YEAR(SalesLineItems__NO_LOT[[#This Row],[Requested_Ship_Date]])</f>
        <v>2020</v>
      </c>
      <c r="AV2664"/>
      <c r="AX2664"/>
      <c r="AZ2664"/>
      <c r="BC2664"/>
      <c r="BF2664"/>
    </row>
    <row r="2665" spans="1:58" x14ac:dyDescent="0.2">
      <c r="A2665" t="s">
        <v>5773</v>
      </c>
      <c r="B2665" s="11" t="s">
        <v>22</v>
      </c>
      <c r="C2665" s="11" t="s">
        <v>5771</v>
      </c>
      <c r="D2665" s="11" t="s">
        <v>271</v>
      </c>
      <c r="E2665" s="11" t="s">
        <v>5477</v>
      </c>
      <c r="F2665">
        <v>1856.2339999999999</v>
      </c>
      <c r="G2665" s="11" t="s">
        <v>9</v>
      </c>
      <c r="H2665">
        <v>13409.03</v>
      </c>
      <c r="I2665">
        <v>16520.48</v>
      </c>
      <c r="J2665">
        <v>7.22</v>
      </c>
      <c r="K2665">
        <v>8.9</v>
      </c>
      <c r="L2665" s="11" t="s">
        <v>266</v>
      </c>
      <c r="M2665" s="7">
        <v>44007</v>
      </c>
      <c r="N2665" s="7">
        <v>44007</v>
      </c>
      <c r="O2665" s="11" t="s">
        <v>65</v>
      </c>
      <c r="P2665" s="11" t="s">
        <v>95</v>
      </c>
      <c r="Q2665">
        <v>178332.58</v>
      </c>
      <c r="R2665" s="11" t="s">
        <v>86</v>
      </c>
      <c r="S2665" s="11" t="s">
        <v>95</v>
      </c>
      <c r="T2665">
        <v>3774926.5</v>
      </c>
      <c r="U2665">
        <f>SalesLineItems__NO_LOT[[#This Row],[ActualSales]]-SalesLineItems__NO_LOT[[#This Row],[Extended_Cost]]</f>
        <v>3111.4499999999989</v>
      </c>
      <c r="V2665">
        <f>IFERROR(SalesLineItems__NO_LOT[[#This Row],[Revenue]]/SalesLineItems__NO_LOT[[#This Row],[Extended_Price]],0)</f>
        <v>0.18833895867432418</v>
      </c>
      <c r="W2665" t="str">
        <f>IF(SalesLineItems__NO_LOT[[#This Row],[Revenue]]&lt;0,"Lost on Sale","Normal Revenue")</f>
        <v>Normal Revenue</v>
      </c>
      <c r="X2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65">
        <f>IF(SalesLineItems__NO_LOT[[#This Row],[SOP_Type]]="Return",SalesLineItems__NO_LOT[[#This Row],[Extended_Cost]]*-1,SalesLineItems__NO_LOT[[#This Row],[Extended_Price]])</f>
        <v>16520.48</v>
      </c>
      <c r="Z2665">
        <f>MONTH(SalesLineItems__NO_LOT[[#This Row],[Requested_Ship_Date]])</f>
        <v>6</v>
      </c>
      <c r="AA2665">
        <f>YEAR(SalesLineItems__NO_LOT[[#This Row],[Requested_Ship_Date]])</f>
        <v>2020</v>
      </c>
      <c r="AV2665"/>
      <c r="AX2665"/>
      <c r="AZ2665"/>
      <c r="BC2665"/>
      <c r="BF2665"/>
    </row>
    <row r="2666" spans="1:58" x14ac:dyDescent="0.2">
      <c r="A2666" t="s">
        <v>9137</v>
      </c>
      <c r="B2666" s="11" t="s">
        <v>22</v>
      </c>
      <c r="C2666" s="11" t="s">
        <v>9138</v>
      </c>
      <c r="D2666" s="11" t="s">
        <v>8773</v>
      </c>
      <c r="E2666" s="11" t="s">
        <v>8774</v>
      </c>
      <c r="F2666">
        <v>414.75</v>
      </c>
      <c r="G2666" s="11" t="s">
        <v>9</v>
      </c>
      <c r="H2666">
        <v>1406.01</v>
      </c>
      <c r="I2666">
        <v>1654.85</v>
      </c>
      <c r="J2666">
        <v>3.39</v>
      </c>
      <c r="K2666">
        <v>3.99</v>
      </c>
      <c r="L2666" s="11" t="s">
        <v>8775</v>
      </c>
      <c r="M2666" s="7">
        <v>43495</v>
      </c>
      <c r="N2666" s="7">
        <v>43495</v>
      </c>
      <c r="O2666" s="11" t="s">
        <v>70</v>
      </c>
      <c r="P2666" s="11" t="s">
        <v>95</v>
      </c>
      <c r="Q2666">
        <v>12.97</v>
      </c>
      <c r="R2666" s="11" t="s">
        <v>12</v>
      </c>
      <c r="S2666" s="11" t="s">
        <v>95</v>
      </c>
      <c r="T2666">
        <v>3888.02</v>
      </c>
      <c r="U2666">
        <f>SalesLineItems__NO_LOT[[#This Row],[ActualSales]]-SalesLineItems__NO_LOT[[#This Row],[Extended_Cost]]</f>
        <v>248.83999999999992</v>
      </c>
      <c r="V2666">
        <f>IFERROR(SalesLineItems__NO_LOT[[#This Row],[Revenue]]/SalesLineItems__NO_LOT[[#This Row],[Extended_Price]],0)</f>
        <v>0.15037012418043927</v>
      </c>
      <c r="W2666" t="str">
        <f>IF(SalesLineItems__NO_LOT[[#This Row],[Revenue]]&lt;0,"Lost on Sale","Normal Revenue")</f>
        <v>Normal Revenue</v>
      </c>
      <c r="X2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66">
        <f>IF(SalesLineItems__NO_LOT[[#This Row],[SOP_Type]]="Return",SalesLineItems__NO_LOT[[#This Row],[Extended_Cost]]*-1,SalesLineItems__NO_LOT[[#This Row],[Extended_Price]])</f>
        <v>1654.85</v>
      </c>
      <c r="Z2666">
        <f>MONTH(SalesLineItems__NO_LOT[[#This Row],[Requested_Ship_Date]])</f>
        <v>1</v>
      </c>
      <c r="AA2666">
        <f>YEAR(SalesLineItems__NO_LOT[[#This Row],[Requested_Ship_Date]])</f>
        <v>2019</v>
      </c>
      <c r="AV2666"/>
      <c r="AX2666"/>
      <c r="AZ2666"/>
      <c r="BC2666"/>
      <c r="BF2666"/>
    </row>
    <row r="2667" spans="1:58" x14ac:dyDescent="0.2">
      <c r="A2667" t="s">
        <v>9115</v>
      </c>
      <c r="B2667" s="11" t="s">
        <v>22</v>
      </c>
      <c r="C2667" s="11" t="s">
        <v>9116</v>
      </c>
      <c r="D2667" s="11" t="s">
        <v>334</v>
      </c>
      <c r="E2667" s="11" t="s">
        <v>335</v>
      </c>
      <c r="F2667">
        <v>869.2</v>
      </c>
      <c r="G2667" s="11" t="s">
        <v>9</v>
      </c>
      <c r="H2667">
        <v>5021.0200000000004</v>
      </c>
      <c r="I2667">
        <v>7666.34</v>
      </c>
      <c r="J2667">
        <v>5.78</v>
      </c>
      <c r="K2667">
        <v>8.82</v>
      </c>
      <c r="L2667" s="11" t="s">
        <v>314</v>
      </c>
      <c r="M2667" s="7">
        <v>43497</v>
      </c>
      <c r="N2667" s="7">
        <v>43497</v>
      </c>
      <c r="O2667" s="11" t="s">
        <v>11</v>
      </c>
      <c r="P2667" s="11" t="s">
        <v>95</v>
      </c>
      <c r="Q2667">
        <v>17590.52</v>
      </c>
      <c r="R2667" s="11" t="s">
        <v>52</v>
      </c>
      <c r="S2667" s="11" t="s">
        <v>95</v>
      </c>
      <c r="T2667">
        <v>669865.49</v>
      </c>
      <c r="U2667">
        <f>SalesLineItems__NO_LOT[[#This Row],[ActualSales]]-SalesLineItems__NO_LOT[[#This Row],[Extended_Cost]]</f>
        <v>2645.3199999999997</v>
      </c>
      <c r="V2667">
        <f>IFERROR(SalesLineItems__NO_LOT[[#This Row],[Revenue]]/SalesLineItems__NO_LOT[[#This Row],[Extended_Price]],0)</f>
        <v>0.34505644153533493</v>
      </c>
      <c r="W2667" t="str">
        <f>IF(SalesLineItems__NO_LOT[[#This Row],[Revenue]]&lt;0,"Lost on Sale","Normal Revenue")</f>
        <v>Normal Revenue</v>
      </c>
      <c r="X2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7">
        <f>IF(SalesLineItems__NO_LOT[[#This Row],[SOP_Type]]="Return",SalesLineItems__NO_LOT[[#This Row],[Extended_Cost]]*-1,SalesLineItems__NO_LOT[[#This Row],[Extended_Price]])</f>
        <v>7666.34</v>
      </c>
      <c r="Z2667">
        <f>MONTH(SalesLineItems__NO_LOT[[#This Row],[Requested_Ship_Date]])</f>
        <v>2</v>
      </c>
      <c r="AA2667">
        <f>YEAR(SalesLineItems__NO_LOT[[#This Row],[Requested_Ship_Date]])</f>
        <v>2019</v>
      </c>
      <c r="AV2667"/>
      <c r="AX2667"/>
      <c r="AZ2667"/>
      <c r="BC2667"/>
      <c r="BF2667"/>
    </row>
    <row r="2668" spans="1:58" x14ac:dyDescent="0.2">
      <c r="A2668" t="s">
        <v>9117</v>
      </c>
      <c r="B2668" s="11" t="s">
        <v>22</v>
      </c>
      <c r="C2668" s="11" t="s">
        <v>9116</v>
      </c>
      <c r="D2668" s="11" t="s">
        <v>337</v>
      </c>
      <c r="E2668" s="11" t="s">
        <v>315</v>
      </c>
      <c r="F2668">
        <v>340.2</v>
      </c>
      <c r="G2668" s="11" t="s">
        <v>9</v>
      </c>
      <c r="H2668">
        <v>2381.4</v>
      </c>
      <c r="I2668">
        <v>2442.64</v>
      </c>
      <c r="J2668">
        <v>7</v>
      </c>
      <c r="K2668">
        <v>7.18</v>
      </c>
      <c r="L2668" s="11" t="s">
        <v>314</v>
      </c>
      <c r="M2668" s="7">
        <v>43497</v>
      </c>
      <c r="N2668" s="7">
        <v>43497</v>
      </c>
      <c r="O2668" s="11" t="s">
        <v>11</v>
      </c>
      <c r="P2668" s="11" t="s">
        <v>95</v>
      </c>
      <c r="Q2668">
        <v>17590.52</v>
      </c>
      <c r="R2668" s="11" t="s">
        <v>52</v>
      </c>
      <c r="S2668" s="11" t="s">
        <v>95</v>
      </c>
      <c r="T2668">
        <v>669865.49</v>
      </c>
      <c r="U2668">
        <f>SalesLineItems__NO_LOT[[#This Row],[ActualSales]]-SalesLineItems__NO_LOT[[#This Row],[Extended_Cost]]</f>
        <v>61.239999999999782</v>
      </c>
      <c r="V2668">
        <f>IFERROR(SalesLineItems__NO_LOT[[#This Row],[Revenue]]/SalesLineItems__NO_LOT[[#This Row],[Extended_Price]],0)</f>
        <v>2.5071234402122205E-2</v>
      </c>
      <c r="W2668" t="str">
        <f>IF(SalesLineItems__NO_LOT[[#This Row],[Revenue]]&lt;0,"Lost on Sale","Normal Revenue")</f>
        <v>Normal Revenue</v>
      </c>
      <c r="X2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68">
        <f>IF(SalesLineItems__NO_LOT[[#This Row],[SOP_Type]]="Return",SalesLineItems__NO_LOT[[#This Row],[Extended_Cost]]*-1,SalesLineItems__NO_LOT[[#This Row],[Extended_Price]])</f>
        <v>2442.64</v>
      </c>
      <c r="Z2668">
        <f>MONTH(SalesLineItems__NO_LOT[[#This Row],[Requested_Ship_Date]])</f>
        <v>2</v>
      </c>
      <c r="AA2668">
        <f>YEAR(SalesLineItems__NO_LOT[[#This Row],[Requested_Ship_Date]])</f>
        <v>2019</v>
      </c>
      <c r="AV2668"/>
      <c r="AX2668"/>
      <c r="AZ2668"/>
      <c r="BC2668"/>
      <c r="BF2668"/>
    </row>
    <row r="2669" spans="1:58" x14ac:dyDescent="0.2">
      <c r="A2669" t="s">
        <v>9118</v>
      </c>
      <c r="B2669" s="11" t="s">
        <v>22</v>
      </c>
      <c r="C2669" s="11" t="s">
        <v>9116</v>
      </c>
      <c r="D2669" s="11" t="s">
        <v>13</v>
      </c>
      <c r="E2669" s="11" t="s">
        <v>14</v>
      </c>
      <c r="F2669">
        <v>1</v>
      </c>
      <c r="G2669" s="11" t="s">
        <v>15</v>
      </c>
      <c r="H2669">
        <v>0</v>
      </c>
      <c r="I2669">
        <v>1.5</v>
      </c>
      <c r="J2669">
        <v>0</v>
      </c>
      <c r="K2669">
        <v>1.5</v>
      </c>
      <c r="L2669" s="11" t="s">
        <v>314</v>
      </c>
      <c r="M2669" s="7">
        <v>43497</v>
      </c>
      <c r="N2669" s="7">
        <v>43497</v>
      </c>
      <c r="O2669" s="11" t="s">
        <v>16</v>
      </c>
      <c r="P2669" s="11" t="s">
        <v>95</v>
      </c>
      <c r="Q2669">
        <v>17590.52</v>
      </c>
      <c r="R2669" s="11" t="s">
        <v>52</v>
      </c>
      <c r="S2669" s="11" t="s">
        <v>95</v>
      </c>
      <c r="T2669">
        <v>669865.49</v>
      </c>
      <c r="U2669">
        <f>SalesLineItems__NO_LOT[[#This Row],[ActualSales]]-SalesLineItems__NO_LOT[[#This Row],[Extended_Cost]]</f>
        <v>1.5</v>
      </c>
      <c r="V2669">
        <f>IFERROR(SalesLineItems__NO_LOT[[#This Row],[Revenue]]/SalesLineItems__NO_LOT[[#This Row],[Extended_Price]],0)</f>
        <v>1</v>
      </c>
      <c r="W2669" t="str">
        <f>IF(SalesLineItems__NO_LOT[[#This Row],[Revenue]]&lt;0,"Lost on Sale","Normal Revenue")</f>
        <v>Normal Revenue</v>
      </c>
      <c r="X2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69">
        <f>IF(SalesLineItems__NO_LOT[[#This Row],[SOP_Type]]="Return",SalesLineItems__NO_LOT[[#This Row],[Extended_Cost]]*-1,SalesLineItems__NO_LOT[[#This Row],[Extended_Price]])</f>
        <v>1.5</v>
      </c>
      <c r="Z2669">
        <f>MONTH(SalesLineItems__NO_LOT[[#This Row],[Requested_Ship_Date]])</f>
        <v>2</v>
      </c>
      <c r="AA2669">
        <f>YEAR(SalesLineItems__NO_LOT[[#This Row],[Requested_Ship_Date]])</f>
        <v>2019</v>
      </c>
      <c r="AV2669"/>
      <c r="AX2669"/>
      <c r="AZ2669"/>
      <c r="BC2669"/>
      <c r="BF2669"/>
    </row>
    <row r="2670" spans="1:58" x14ac:dyDescent="0.2">
      <c r="A2670" t="s">
        <v>9119</v>
      </c>
      <c r="B2670" s="11" t="s">
        <v>22</v>
      </c>
      <c r="C2670" s="11" t="s">
        <v>9116</v>
      </c>
      <c r="D2670" s="11" t="s">
        <v>8322</v>
      </c>
      <c r="E2670" s="11" t="s">
        <v>8323</v>
      </c>
      <c r="F2670">
        <v>1</v>
      </c>
      <c r="G2670" s="11" t="s">
        <v>15</v>
      </c>
      <c r="H2670">
        <v>0</v>
      </c>
      <c r="I2670">
        <v>40</v>
      </c>
      <c r="J2670">
        <v>0</v>
      </c>
      <c r="K2670">
        <v>40</v>
      </c>
      <c r="L2670" s="11" t="s">
        <v>314</v>
      </c>
      <c r="M2670" s="7">
        <v>43497</v>
      </c>
      <c r="N2670" s="7">
        <v>43497</v>
      </c>
      <c r="O2670" s="11" t="s">
        <v>16</v>
      </c>
      <c r="P2670" s="11" t="s">
        <v>95</v>
      </c>
      <c r="Q2670">
        <v>17590.52</v>
      </c>
      <c r="R2670" s="11" t="s">
        <v>52</v>
      </c>
      <c r="S2670" s="11" t="s">
        <v>95</v>
      </c>
      <c r="T2670">
        <v>669865.49</v>
      </c>
      <c r="U2670">
        <f>SalesLineItems__NO_LOT[[#This Row],[ActualSales]]-SalesLineItems__NO_LOT[[#This Row],[Extended_Cost]]</f>
        <v>40</v>
      </c>
      <c r="V2670">
        <f>IFERROR(SalesLineItems__NO_LOT[[#This Row],[Revenue]]/SalesLineItems__NO_LOT[[#This Row],[Extended_Price]],0)</f>
        <v>1</v>
      </c>
      <c r="W2670" t="str">
        <f>IF(SalesLineItems__NO_LOT[[#This Row],[Revenue]]&lt;0,"Lost on Sale","Normal Revenue")</f>
        <v>Normal Revenue</v>
      </c>
      <c r="X2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0">
        <f>IF(SalesLineItems__NO_LOT[[#This Row],[SOP_Type]]="Return",SalesLineItems__NO_LOT[[#This Row],[Extended_Cost]]*-1,SalesLineItems__NO_LOT[[#This Row],[Extended_Price]])</f>
        <v>40</v>
      </c>
      <c r="Z2670">
        <f>MONTH(SalesLineItems__NO_LOT[[#This Row],[Requested_Ship_Date]])</f>
        <v>2</v>
      </c>
      <c r="AA2670">
        <f>YEAR(SalesLineItems__NO_LOT[[#This Row],[Requested_Ship_Date]])</f>
        <v>2019</v>
      </c>
      <c r="AV2670"/>
      <c r="AX2670"/>
      <c r="AZ2670"/>
      <c r="BC2670"/>
      <c r="BF2670"/>
    </row>
    <row r="2671" spans="1:58" x14ac:dyDescent="0.2">
      <c r="A2671" t="s">
        <v>9120</v>
      </c>
      <c r="B2671" s="11" t="s">
        <v>22</v>
      </c>
      <c r="C2671" s="11" t="s">
        <v>9121</v>
      </c>
      <c r="D2671" s="11" t="s">
        <v>767</v>
      </c>
      <c r="E2671" s="11" t="s">
        <v>768</v>
      </c>
      <c r="F2671">
        <v>650.1</v>
      </c>
      <c r="G2671" s="11" t="s">
        <v>9</v>
      </c>
      <c r="H2671">
        <v>4622.21</v>
      </c>
      <c r="I2671">
        <v>9732</v>
      </c>
      <c r="J2671">
        <v>7.11</v>
      </c>
      <c r="K2671">
        <v>14.97</v>
      </c>
      <c r="L2671" s="11" t="s">
        <v>368</v>
      </c>
      <c r="M2671" s="7">
        <v>43497</v>
      </c>
      <c r="N2671" s="7">
        <v>43497</v>
      </c>
      <c r="O2671" s="11" t="s">
        <v>11</v>
      </c>
      <c r="P2671" s="11" t="s">
        <v>95</v>
      </c>
      <c r="Q2671">
        <v>1006.32</v>
      </c>
      <c r="R2671" s="11" t="s">
        <v>52</v>
      </c>
      <c r="S2671" s="11" t="s">
        <v>95</v>
      </c>
      <c r="T2671">
        <v>1108706.21</v>
      </c>
      <c r="U2671">
        <f>SalesLineItems__NO_LOT[[#This Row],[ActualSales]]-SalesLineItems__NO_LOT[[#This Row],[Extended_Cost]]</f>
        <v>5109.79</v>
      </c>
      <c r="V2671">
        <f>IFERROR(SalesLineItems__NO_LOT[[#This Row],[Revenue]]/SalesLineItems__NO_LOT[[#This Row],[Extended_Price]],0)</f>
        <v>0.52505034936292638</v>
      </c>
      <c r="W2671" t="str">
        <f>IF(SalesLineItems__NO_LOT[[#This Row],[Revenue]]&lt;0,"Lost on Sale","Normal Revenue")</f>
        <v>Normal Revenue</v>
      </c>
      <c r="X2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1">
        <f>IF(SalesLineItems__NO_LOT[[#This Row],[SOP_Type]]="Return",SalesLineItems__NO_LOT[[#This Row],[Extended_Cost]]*-1,SalesLineItems__NO_LOT[[#This Row],[Extended_Price]])</f>
        <v>9732</v>
      </c>
      <c r="Z2671">
        <f>MONTH(SalesLineItems__NO_LOT[[#This Row],[Requested_Ship_Date]])</f>
        <v>2</v>
      </c>
      <c r="AA2671">
        <f>YEAR(SalesLineItems__NO_LOT[[#This Row],[Requested_Ship_Date]])</f>
        <v>2019</v>
      </c>
      <c r="AV2671"/>
      <c r="AX2671"/>
      <c r="AZ2671"/>
      <c r="BC2671"/>
      <c r="BF2671"/>
    </row>
    <row r="2672" spans="1:58" x14ac:dyDescent="0.2">
      <c r="A2672" t="s">
        <v>9122</v>
      </c>
      <c r="B2672" s="11" t="s">
        <v>22</v>
      </c>
      <c r="C2672" s="11" t="s">
        <v>9121</v>
      </c>
      <c r="D2672" s="11" t="s">
        <v>13</v>
      </c>
      <c r="E2672" s="11" t="s">
        <v>14</v>
      </c>
      <c r="F2672">
        <v>1</v>
      </c>
      <c r="G2672" s="11" t="s">
        <v>15</v>
      </c>
      <c r="H2672">
        <v>0</v>
      </c>
      <c r="I2672">
        <v>1.5</v>
      </c>
      <c r="J2672">
        <v>0</v>
      </c>
      <c r="K2672">
        <v>1.5</v>
      </c>
      <c r="L2672" s="11" t="s">
        <v>368</v>
      </c>
      <c r="M2672" s="7">
        <v>43497</v>
      </c>
      <c r="N2672" s="7">
        <v>43497</v>
      </c>
      <c r="O2672" s="11" t="s">
        <v>16</v>
      </c>
      <c r="P2672" s="11" t="s">
        <v>95</v>
      </c>
      <c r="Q2672">
        <v>1006.32</v>
      </c>
      <c r="R2672" s="11" t="s">
        <v>52</v>
      </c>
      <c r="S2672" s="11" t="s">
        <v>95</v>
      </c>
      <c r="T2672">
        <v>1108706.21</v>
      </c>
      <c r="U2672">
        <f>SalesLineItems__NO_LOT[[#This Row],[ActualSales]]-SalesLineItems__NO_LOT[[#This Row],[Extended_Cost]]</f>
        <v>1.5</v>
      </c>
      <c r="V2672">
        <f>IFERROR(SalesLineItems__NO_LOT[[#This Row],[Revenue]]/SalesLineItems__NO_LOT[[#This Row],[Extended_Price]],0)</f>
        <v>1</v>
      </c>
      <c r="W2672" t="str">
        <f>IF(SalesLineItems__NO_LOT[[#This Row],[Revenue]]&lt;0,"Lost on Sale","Normal Revenue")</f>
        <v>Normal Revenue</v>
      </c>
      <c r="X2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2">
        <f>IF(SalesLineItems__NO_LOT[[#This Row],[SOP_Type]]="Return",SalesLineItems__NO_LOT[[#This Row],[Extended_Cost]]*-1,SalesLineItems__NO_LOT[[#This Row],[Extended_Price]])</f>
        <v>1.5</v>
      </c>
      <c r="Z2672">
        <f>MONTH(SalesLineItems__NO_LOT[[#This Row],[Requested_Ship_Date]])</f>
        <v>2</v>
      </c>
      <c r="AA2672">
        <f>YEAR(SalesLineItems__NO_LOT[[#This Row],[Requested_Ship_Date]])</f>
        <v>2019</v>
      </c>
      <c r="AV2672"/>
      <c r="AX2672"/>
      <c r="AZ2672"/>
      <c r="BC2672"/>
      <c r="BF2672"/>
    </row>
    <row r="2673" spans="1:58" x14ac:dyDescent="0.2">
      <c r="A2673" t="s">
        <v>9123</v>
      </c>
      <c r="B2673" s="11" t="s">
        <v>22</v>
      </c>
      <c r="C2673" s="11" t="s">
        <v>9121</v>
      </c>
      <c r="D2673" s="11" t="s">
        <v>8322</v>
      </c>
      <c r="E2673" s="11" t="s">
        <v>8323</v>
      </c>
      <c r="F2673">
        <v>1</v>
      </c>
      <c r="G2673" s="11" t="s">
        <v>15</v>
      </c>
      <c r="H2673">
        <v>0</v>
      </c>
      <c r="I2673">
        <v>40</v>
      </c>
      <c r="J2673">
        <v>0</v>
      </c>
      <c r="K2673">
        <v>40</v>
      </c>
      <c r="L2673" s="11" t="s">
        <v>368</v>
      </c>
      <c r="M2673" s="7">
        <v>43497</v>
      </c>
      <c r="N2673" s="7">
        <v>43497</v>
      </c>
      <c r="O2673" s="11" t="s">
        <v>16</v>
      </c>
      <c r="P2673" s="11" t="s">
        <v>95</v>
      </c>
      <c r="Q2673">
        <v>1006.32</v>
      </c>
      <c r="R2673" s="11" t="s">
        <v>52</v>
      </c>
      <c r="S2673" s="11" t="s">
        <v>95</v>
      </c>
      <c r="T2673">
        <v>1108706.21</v>
      </c>
      <c r="U2673">
        <f>SalesLineItems__NO_LOT[[#This Row],[ActualSales]]-SalesLineItems__NO_LOT[[#This Row],[Extended_Cost]]</f>
        <v>40</v>
      </c>
      <c r="V2673">
        <f>IFERROR(SalesLineItems__NO_LOT[[#This Row],[Revenue]]/SalesLineItems__NO_LOT[[#This Row],[Extended_Price]],0)</f>
        <v>1</v>
      </c>
      <c r="W2673" t="str">
        <f>IF(SalesLineItems__NO_LOT[[#This Row],[Revenue]]&lt;0,"Lost on Sale","Normal Revenue")</f>
        <v>Normal Revenue</v>
      </c>
      <c r="X2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3">
        <f>IF(SalesLineItems__NO_LOT[[#This Row],[SOP_Type]]="Return",SalesLineItems__NO_LOT[[#This Row],[Extended_Cost]]*-1,SalesLineItems__NO_LOT[[#This Row],[Extended_Price]])</f>
        <v>40</v>
      </c>
      <c r="Z2673">
        <f>MONTH(SalesLineItems__NO_LOT[[#This Row],[Requested_Ship_Date]])</f>
        <v>2</v>
      </c>
      <c r="AA2673">
        <f>YEAR(SalesLineItems__NO_LOT[[#This Row],[Requested_Ship_Date]])</f>
        <v>2019</v>
      </c>
      <c r="AV2673"/>
      <c r="AX2673"/>
      <c r="AZ2673"/>
      <c r="BC2673"/>
      <c r="BF2673"/>
    </row>
    <row r="2674" spans="1:58" x14ac:dyDescent="0.2">
      <c r="A2674" t="s">
        <v>9124</v>
      </c>
      <c r="B2674" s="11" t="s">
        <v>22</v>
      </c>
      <c r="C2674" s="11" t="s">
        <v>9125</v>
      </c>
      <c r="D2674" s="11" t="s">
        <v>53</v>
      </c>
      <c r="E2674" s="11" t="s">
        <v>54</v>
      </c>
      <c r="F2674">
        <v>418</v>
      </c>
      <c r="G2674" s="11" t="s">
        <v>9</v>
      </c>
      <c r="H2674">
        <v>5105.49</v>
      </c>
      <c r="I2674">
        <v>3778.72</v>
      </c>
      <c r="J2674">
        <v>12.21</v>
      </c>
      <c r="K2674">
        <v>9.0399999999999991</v>
      </c>
      <c r="L2674" s="11" t="s">
        <v>368</v>
      </c>
      <c r="M2674" s="7">
        <v>43497</v>
      </c>
      <c r="N2674" s="7">
        <v>43497</v>
      </c>
      <c r="O2674" s="11" t="s">
        <v>35</v>
      </c>
      <c r="P2674" s="11" t="s">
        <v>95</v>
      </c>
      <c r="Q2674">
        <v>1006.32</v>
      </c>
      <c r="R2674" s="11" t="s">
        <v>52</v>
      </c>
      <c r="S2674" s="11" t="s">
        <v>95</v>
      </c>
      <c r="T2674">
        <v>1108706.21</v>
      </c>
      <c r="U2674">
        <f>SalesLineItems__NO_LOT[[#This Row],[ActualSales]]-SalesLineItems__NO_LOT[[#This Row],[Extended_Cost]]</f>
        <v>-1326.77</v>
      </c>
      <c r="V2674">
        <f>IFERROR(SalesLineItems__NO_LOT[[#This Row],[Revenue]]/SalesLineItems__NO_LOT[[#This Row],[Extended_Price]],0)</f>
        <v>-0.35111625100563154</v>
      </c>
      <c r="W2674" t="str">
        <f>IF(SalesLineItems__NO_LOT[[#This Row],[Revenue]]&lt;0,"Lost on Sale","Normal Revenue")</f>
        <v>Lost on Sale</v>
      </c>
      <c r="X2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74">
        <f>IF(SalesLineItems__NO_LOT[[#This Row],[SOP_Type]]="Return",SalesLineItems__NO_LOT[[#This Row],[Extended_Cost]]*-1,SalesLineItems__NO_LOT[[#This Row],[Extended_Price]])</f>
        <v>3778.72</v>
      </c>
      <c r="Z2674">
        <f>MONTH(SalesLineItems__NO_LOT[[#This Row],[Requested_Ship_Date]])</f>
        <v>2</v>
      </c>
      <c r="AA2674">
        <f>YEAR(SalesLineItems__NO_LOT[[#This Row],[Requested_Ship_Date]])</f>
        <v>2019</v>
      </c>
      <c r="AV2674"/>
      <c r="AX2674"/>
      <c r="AZ2674"/>
      <c r="BC2674"/>
      <c r="BF2674"/>
    </row>
    <row r="2675" spans="1:58" x14ac:dyDescent="0.2">
      <c r="A2675" t="s">
        <v>9126</v>
      </c>
      <c r="B2675" s="11" t="s">
        <v>22</v>
      </c>
      <c r="C2675" s="11" t="s">
        <v>9125</v>
      </c>
      <c r="D2675" s="11" t="s">
        <v>13</v>
      </c>
      <c r="E2675" s="11" t="s">
        <v>14</v>
      </c>
      <c r="F2675">
        <v>1</v>
      </c>
      <c r="G2675" s="11" t="s">
        <v>15</v>
      </c>
      <c r="H2675">
        <v>0</v>
      </c>
      <c r="I2675">
        <v>1.5</v>
      </c>
      <c r="J2675">
        <v>0</v>
      </c>
      <c r="K2675">
        <v>1.5</v>
      </c>
      <c r="L2675" s="11" t="s">
        <v>368</v>
      </c>
      <c r="M2675" s="7">
        <v>43497</v>
      </c>
      <c r="N2675" s="7">
        <v>43497</v>
      </c>
      <c r="O2675" s="11" t="s">
        <v>16</v>
      </c>
      <c r="P2675" s="11" t="s">
        <v>95</v>
      </c>
      <c r="Q2675">
        <v>1006.32</v>
      </c>
      <c r="R2675" s="11" t="s">
        <v>52</v>
      </c>
      <c r="S2675" s="11" t="s">
        <v>95</v>
      </c>
      <c r="T2675">
        <v>1108706.21</v>
      </c>
      <c r="U2675">
        <f>SalesLineItems__NO_LOT[[#This Row],[ActualSales]]-SalesLineItems__NO_LOT[[#This Row],[Extended_Cost]]</f>
        <v>1.5</v>
      </c>
      <c r="V2675">
        <f>IFERROR(SalesLineItems__NO_LOT[[#This Row],[Revenue]]/SalesLineItems__NO_LOT[[#This Row],[Extended_Price]],0)</f>
        <v>1</v>
      </c>
      <c r="W2675" t="str">
        <f>IF(SalesLineItems__NO_LOT[[#This Row],[Revenue]]&lt;0,"Lost on Sale","Normal Revenue")</f>
        <v>Normal Revenue</v>
      </c>
      <c r="X2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5">
        <f>IF(SalesLineItems__NO_LOT[[#This Row],[SOP_Type]]="Return",SalesLineItems__NO_LOT[[#This Row],[Extended_Cost]]*-1,SalesLineItems__NO_LOT[[#This Row],[Extended_Price]])</f>
        <v>1.5</v>
      </c>
      <c r="Z2675">
        <f>MONTH(SalesLineItems__NO_LOT[[#This Row],[Requested_Ship_Date]])</f>
        <v>2</v>
      </c>
      <c r="AA2675">
        <f>YEAR(SalesLineItems__NO_LOT[[#This Row],[Requested_Ship_Date]])</f>
        <v>2019</v>
      </c>
      <c r="AV2675"/>
      <c r="AX2675"/>
      <c r="AZ2675"/>
      <c r="BC2675"/>
      <c r="BF2675"/>
    </row>
    <row r="2676" spans="1:58" x14ac:dyDescent="0.2">
      <c r="A2676" t="s">
        <v>9127</v>
      </c>
      <c r="B2676" s="11" t="s">
        <v>22</v>
      </c>
      <c r="C2676" s="11" t="s">
        <v>9128</v>
      </c>
      <c r="D2676" s="11" t="s">
        <v>767</v>
      </c>
      <c r="E2676" s="11" t="s">
        <v>768</v>
      </c>
      <c r="F2676">
        <v>216.7</v>
      </c>
      <c r="G2676" s="11" t="s">
        <v>9</v>
      </c>
      <c r="H2676">
        <v>1540.73</v>
      </c>
      <c r="I2676">
        <v>3244</v>
      </c>
      <c r="J2676">
        <v>7.11</v>
      </c>
      <c r="K2676">
        <v>14.97</v>
      </c>
      <c r="L2676" s="11" t="s">
        <v>368</v>
      </c>
      <c r="M2676" s="7">
        <v>43497</v>
      </c>
      <c r="N2676" s="7">
        <v>43497</v>
      </c>
      <c r="O2676" s="11" t="s">
        <v>11</v>
      </c>
      <c r="P2676" s="11" t="s">
        <v>95</v>
      </c>
      <c r="Q2676">
        <v>1006.32</v>
      </c>
      <c r="R2676" s="11" t="s">
        <v>52</v>
      </c>
      <c r="S2676" s="11" t="s">
        <v>95</v>
      </c>
      <c r="T2676">
        <v>1108706.21</v>
      </c>
      <c r="U2676">
        <f>SalesLineItems__NO_LOT[[#This Row],[ActualSales]]-SalesLineItems__NO_LOT[[#This Row],[Extended_Cost]]</f>
        <v>1703.27</v>
      </c>
      <c r="V2676">
        <f>IFERROR(SalesLineItems__NO_LOT[[#This Row],[Revenue]]/SalesLineItems__NO_LOT[[#This Row],[Extended_Price]],0)</f>
        <v>0.52505240443896428</v>
      </c>
      <c r="W2676" t="str">
        <f>IF(SalesLineItems__NO_LOT[[#This Row],[Revenue]]&lt;0,"Lost on Sale","Normal Revenue")</f>
        <v>Normal Revenue</v>
      </c>
      <c r="X2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6">
        <f>IF(SalesLineItems__NO_LOT[[#This Row],[SOP_Type]]="Return",SalesLineItems__NO_LOT[[#This Row],[Extended_Cost]]*-1,SalesLineItems__NO_LOT[[#This Row],[Extended_Price]])</f>
        <v>3244</v>
      </c>
      <c r="Z2676">
        <f>MONTH(SalesLineItems__NO_LOT[[#This Row],[Requested_Ship_Date]])</f>
        <v>2</v>
      </c>
      <c r="AA2676">
        <f>YEAR(SalesLineItems__NO_LOT[[#This Row],[Requested_Ship_Date]])</f>
        <v>2019</v>
      </c>
      <c r="AV2676"/>
      <c r="AX2676"/>
      <c r="AZ2676"/>
      <c r="BC2676"/>
      <c r="BF2676"/>
    </row>
    <row r="2677" spans="1:58" x14ac:dyDescent="0.2">
      <c r="A2677" t="s">
        <v>9129</v>
      </c>
      <c r="B2677" s="11" t="s">
        <v>22</v>
      </c>
      <c r="C2677" s="11" t="s">
        <v>9130</v>
      </c>
      <c r="D2677" s="11" t="s">
        <v>5613</v>
      </c>
      <c r="E2677" s="11" t="s">
        <v>5614</v>
      </c>
      <c r="F2677">
        <v>210.1</v>
      </c>
      <c r="G2677" s="11" t="s">
        <v>9</v>
      </c>
      <c r="H2677">
        <v>2935.09</v>
      </c>
      <c r="I2677">
        <v>4428.91</v>
      </c>
      <c r="J2677">
        <v>13.97</v>
      </c>
      <c r="K2677">
        <v>21.08</v>
      </c>
      <c r="L2677" s="11" t="s">
        <v>368</v>
      </c>
      <c r="M2677" s="7">
        <v>43497</v>
      </c>
      <c r="N2677" s="7">
        <v>43497</v>
      </c>
      <c r="O2677" s="11" t="s">
        <v>11</v>
      </c>
      <c r="P2677" s="11" t="s">
        <v>95</v>
      </c>
      <c r="Q2677">
        <v>1006.32</v>
      </c>
      <c r="R2677" s="11" t="s">
        <v>52</v>
      </c>
      <c r="S2677" s="11" t="s">
        <v>95</v>
      </c>
      <c r="T2677">
        <v>1108706.21</v>
      </c>
      <c r="U2677">
        <f>SalesLineItems__NO_LOT[[#This Row],[ActualSales]]-SalesLineItems__NO_LOT[[#This Row],[Extended_Cost]]</f>
        <v>1493.8199999999997</v>
      </c>
      <c r="V2677">
        <f>IFERROR(SalesLineItems__NO_LOT[[#This Row],[Revenue]]/SalesLineItems__NO_LOT[[#This Row],[Extended_Price]],0)</f>
        <v>0.33728840730563497</v>
      </c>
      <c r="W2677" t="str">
        <f>IF(SalesLineItems__NO_LOT[[#This Row],[Revenue]]&lt;0,"Lost on Sale","Normal Revenue")</f>
        <v>Normal Revenue</v>
      </c>
      <c r="X2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7">
        <f>IF(SalesLineItems__NO_LOT[[#This Row],[SOP_Type]]="Return",SalesLineItems__NO_LOT[[#This Row],[Extended_Cost]]*-1,SalesLineItems__NO_LOT[[#This Row],[Extended_Price]])</f>
        <v>4428.91</v>
      </c>
      <c r="Z2677">
        <f>MONTH(SalesLineItems__NO_LOT[[#This Row],[Requested_Ship_Date]])</f>
        <v>2</v>
      </c>
      <c r="AA2677">
        <f>YEAR(SalesLineItems__NO_LOT[[#This Row],[Requested_Ship_Date]])</f>
        <v>2019</v>
      </c>
      <c r="AV2677"/>
      <c r="AX2677"/>
      <c r="AZ2677"/>
      <c r="BC2677"/>
      <c r="BF2677"/>
    </row>
    <row r="2678" spans="1:58" x14ac:dyDescent="0.2">
      <c r="A2678" t="s">
        <v>9131</v>
      </c>
      <c r="B2678" s="11" t="s">
        <v>22</v>
      </c>
      <c r="C2678" s="11" t="s">
        <v>9130</v>
      </c>
      <c r="D2678" s="11" t="s">
        <v>13</v>
      </c>
      <c r="E2678" s="11" t="s">
        <v>14</v>
      </c>
      <c r="F2678">
        <v>1</v>
      </c>
      <c r="G2678" s="11" t="s">
        <v>15</v>
      </c>
      <c r="H2678">
        <v>0</v>
      </c>
      <c r="I2678">
        <v>1.5</v>
      </c>
      <c r="J2678">
        <v>0</v>
      </c>
      <c r="K2678">
        <v>1.5</v>
      </c>
      <c r="L2678" s="11" t="s">
        <v>368</v>
      </c>
      <c r="M2678" s="7">
        <v>43497</v>
      </c>
      <c r="N2678" s="7">
        <v>43497</v>
      </c>
      <c r="O2678" s="11" t="s">
        <v>16</v>
      </c>
      <c r="P2678" s="11" t="s">
        <v>95</v>
      </c>
      <c r="Q2678">
        <v>1006.32</v>
      </c>
      <c r="R2678" s="11" t="s">
        <v>52</v>
      </c>
      <c r="S2678" s="11" t="s">
        <v>95</v>
      </c>
      <c r="T2678">
        <v>1108706.21</v>
      </c>
      <c r="U2678">
        <f>SalesLineItems__NO_LOT[[#This Row],[ActualSales]]-SalesLineItems__NO_LOT[[#This Row],[Extended_Cost]]</f>
        <v>1.5</v>
      </c>
      <c r="V2678">
        <f>IFERROR(SalesLineItems__NO_LOT[[#This Row],[Revenue]]/SalesLineItems__NO_LOT[[#This Row],[Extended_Price]],0)</f>
        <v>1</v>
      </c>
      <c r="W2678" t="str">
        <f>IF(SalesLineItems__NO_LOT[[#This Row],[Revenue]]&lt;0,"Lost on Sale","Normal Revenue")</f>
        <v>Normal Revenue</v>
      </c>
      <c r="X2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8">
        <f>IF(SalesLineItems__NO_LOT[[#This Row],[SOP_Type]]="Return",SalesLineItems__NO_LOT[[#This Row],[Extended_Cost]]*-1,SalesLineItems__NO_LOT[[#This Row],[Extended_Price]])</f>
        <v>1.5</v>
      </c>
      <c r="Z2678">
        <f>MONTH(SalesLineItems__NO_LOT[[#This Row],[Requested_Ship_Date]])</f>
        <v>2</v>
      </c>
      <c r="AA2678">
        <f>YEAR(SalesLineItems__NO_LOT[[#This Row],[Requested_Ship_Date]])</f>
        <v>2019</v>
      </c>
      <c r="AV2678"/>
      <c r="AX2678"/>
      <c r="AZ2678"/>
      <c r="BC2678"/>
      <c r="BF2678"/>
    </row>
    <row r="2679" spans="1:58" x14ac:dyDescent="0.2">
      <c r="A2679" t="s">
        <v>9132</v>
      </c>
      <c r="B2679" s="11" t="s">
        <v>22</v>
      </c>
      <c r="C2679" s="11" t="s">
        <v>9133</v>
      </c>
      <c r="D2679" s="11" t="s">
        <v>6570</v>
      </c>
      <c r="E2679" s="11" t="s">
        <v>3941</v>
      </c>
      <c r="F2679">
        <v>414.4</v>
      </c>
      <c r="G2679" s="11" t="s">
        <v>9</v>
      </c>
      <c r="H2679">
        <v>3704.74</v>
      </c>
      <c r="I2679">
        <v>8499.34</v>
      </c>
      <c r="J2679">
        <v>8.94</v>
      </c>
      <c r="K2679">
        <v>20.51</v>
      </c>
      <c r="L2679" s="11" t="s">
        <v>368</v>
      </c>
      <c r="M2679" s="7">
        <v>43497</v>
      </c>
      <c r="N2679" s="7">
        <v>43497</v>
      </c>
      <c r="O2679" s="11" t="s">
        <v>11</v>
      </c>
      <c r="P2679" s="11" t="s">
        <v>95</v>
      </c>
      <c r="Q2679">
        <v>1006.32</v>
      </c>
      <c r="R2679" s="11" t="s">
        <v>52</v>
      </c>
      <c r="S2679" s="11" t="s">
        <v>95</v>
      </c>
      <c r="T2679">
        <v>1108706.21</v>
      </c>
      <c r="U2679">
        <f>SalesLineItems__NO_LOT[[#This Row],[ActualSales]]-SalesLineItems__NO_LOT[[#This Row],[Extended_Cost]]</f>
        <v>4794.6000000000004</v>
      </c>
      <c r="V2679">
        <f>IFERROR(SalesLineItems__NO_LOT[[#This Row],[Revenue]]/SalesLineItems__NO_LOT[[#This Row],[Extended_Price]],0)</f>
        <v>0.56411439005852226</v>
      </c>
      <c r="W2679" t="str">
        <f>IF(SalesLineItems__NO_LOT[[#This Row],[Revenue]]&lt;0,"Lost on Sale","Normal Revenue")</f>
        <v>Normal Revenue</v>
      </c>
      <c r="X2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79">
        <f>IF(SalesLineItems__NO_LOT[[#This Row],[SOP_Type]]="Return",SalesLineItems__NO_LOT[[#This Row],[Extended_Cost]]*-1,SalesLineItems__NO_LOT[[#This Row],[Extended_Price]])</f>
        <v>8499.34</v>
      </c>
      <c r="Z2679">
        <f>MONTH(SalesLineItems__NO_LOT[[#This Row],[Requested_Ship_Date]])</f>
        <v>2</v>
      </c>
      <c r="AA2679">
        <f>YEAR(SalesLineItems__NO_LOT[[#This Row],[Requested_Ship_Date]])</f>
        <v>2019</v>
      </c>
      <c r="AV2679"/>
      <c r="AX2679"/>
      <c r="AZ2679"/>
      <c r="BC2679"/>
      <c r="BF2679"/>
    </row>
    <row r="2680" spans="1:58" x14ac:dyDescent="0.2">
      <c r="A2680" t="s">
        <v>9134</v>
      </c>
      <c r="B2680" s="11" t="s">
        <v>22</v>
      </c>
      <c r="C2680" s="11" t="s">
        <v>9133</v>
      </c>
      <c r="D2680" s="11" t="s">
        <v>13</v>
      </c>
      <c r="E2680" s="11" t="s">
        <v>14</v>
      </c>
      <c r="F2680">
        <v>1</v>
      </c>
      <c r="G2680" s="11" t="s">
        <v>15</v>
      </c>
      <c r="H2680">
        <v>0</v>
      </c>
      <c r="I2680">
        <v>1.5</v>
      </c>
      <c r="J2680">
        <v>0</v>
      </c>
      <c r="K2680">
        <v>1.5</v>
      </c>
      <c r="L2680" s="11" t="s">
        <v>368</v>
      </c>
      <c r="M2680" s="7">
        <v>43497</v>
      </c>
      <c r="N2680" s="7">
        <v>43497</v>
      </c>
      <c r="O2680" s="11" t="s">
        <v>16</v>
      </c>
      <c r="P2680" s="11" t="s">
        <v>95</v>
      </c>
      <c r="Q2680">
        <v>1006.32</v>
      </c>
      <c r="R2680" s="11" t="s">
        <v>52</v>
      </c>
      <c r="S2680" s="11" t="s">
        <v>95</v>
      </c>
      <c r="T2680">
        <v>1108706.21</v>
      </c>
      <c r="U2680">
        <f>SalesLineItems__NO_LOT[[#This Row],[ActualSales]]-SalesLineItems__NO_LOT[[#This Row],[Extended_Cost]]</f>
        <v>1.5</v>
      </c>
      <c r="V2680">
        <f>IFERROR(SalesLineItems__NO_LOT[[#This Row],[Revenue]]/SalesLineItems__NO_LOT[[#This Row],[Extended_Price]],0)</f>
        <v>1</v>
      </c>
      <c r="W2680" t="str">
        <f>IF(SalesLineItems__NO_LOT[[#This Row],[Revenue]]&lt;0,"Lost on Sale","Normal Revenue")</f>
        <v>Normal Revenue</v>
      </c>
      <c r="X2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80">
        <f>IF(SalesLineItems__NO_LOT[[#This Row],[SOP_Type]]="Return",SalesLineItems__NO_LOT[[#This Row],[Extended_Cost]]*-1,SalesLineItems__NO_LOT[[#This Row],[Extended_Price]])</f>
        <v>1.5</v>
      </c>
      <c r="Z2680">
        <f>MONTH(SalesLineItems__NO_LOT[[#This Row],[Requested_Ship_Date]])</f>
        <v>2</v>
      </c>
      <c r="AA2680">
        <f>YEAR(SalesLineItems__NO_LOT[[#This Row],[Requested_Ship_Date]])</f>
        <v>2019</v>
      </c>
      <c r="AV2680"/>
      <c r="AX2680"/>
      <c r="AZ2680"/>
      <c r="BC2680"/>
      <c r="BF2680"/>
    </row>
    <row r="2681" spans="1:58" x14ac:dyDescent="0.2">
      <c r="A2681" t="s">
        <v>9095</v>
      </c>
      <c r="B2681" s="11" t="s">
        <v>22</v>
      </c>
      <c r="C2681" s="11" t="s">
        <v>9096</v>
      </c>
      <c r="D2681" s="11" t="s">
        <v>274</v>
      </c>
      <c r="E2681" s="11" t="s">
        <v>1520</v>
      </c>
      <c r="F2681">
        <v>690.49800000000005</v>
      </c>
      <c r="G2681" s="11" t="s">
        <v>9</v>
      </c>
      <c r="H2681">
        <v>5765.66</v>
      </c>
      <c r="I2681">
        <v>11255.12</v>
      </c>
      <c r="J2681">
        <v>8.35</v>
      </c>
      <c r="K2681">
        <v>16.3</v>
      </c>
      <c r="L2681" s="11" t="s">
        <v>266</v>
      </c>
      <c r="M2681" s="7">
        <v>43500</v>
      </c>
      <c r="N2681" s="7">
        <v>43500</v>
      </c>
      <c r="O2681" s="11" t="s">
        <v>11</v>
      </c>
      <c r="P2681" s="11" t="s">
        <v>95</v>
      </c>
      <c r="Q2681">
        <v>178332.58</v>
      </c>
      <c r="R2681" s="11" t="s">
        <v>86</v>
      </c>
      <c r="S2681" s="11" t="s">
        <v>95</v>
      </c>
      <c r="T2681">
        <v>3774926.5</v>
      </c>
      <c r="U2681">
        <f>SalesLineItems__NO_LOT[[#This Row],[ActualSales]]-SalesLineItems__NO_LOT[[#This Row],[Extended_Cost]]</f>
        <v>5489.4600000000009</v>
      </c>
      <c r="V2681">
        <f>IFERROR(SalesLineItems__NO_LOT[[#This Row],[Revenue]]/SalesLineItems__NO_LOT[[#This Row],[Extended_Price]],0)</f>
        <v>0.4877300286447413</v>
      </c>
      <c r="W2681" t="str">
        <f>IF(SalesLineItems__NO_LOT[[#This Row],[Revenue]]&lt;0,"Lost on Sale","Normal Revenue")</f>
        <v>Normal Revenue</v>
      </c>
      <c r="X2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81">
        <f>IF(SalesLineItems__NO_LOT[[#This Row],[SOP_Type]]="Return",SalesLineItems__NO_LOT[[#This Row],[Extended_Cost]]*-1,SalesLineItems__NO_LOT[[#This Row],[Extended_Price]])</f>
        <v>11255.12</v>
      </c>
      <c r="Z2681">
        <f>MONTH(SalesLineItems__NO_LOT[[#This Row],[Requested_Ship_Date]])</f>
        <v>2</v>
      </c>
      <c r="AA2681">
        <f>YEAR(SalesLineItems__NO_LOT[[#This Row],[Requested_Ship_Date]])</f>
        <v>2019</v>
      </c>
      <c r="AV2681"/>
      <c r="AX2681"/>
      <c r="AZ2681"/>
      <c r="BC2681"/>
      <c r="BF2681"/>
    </row>
    <row r="2682" spans="1:58" x14ac:dyDescent="0.2">
      <c r="A2682" t="s">
        <v>9097</v>
      </c>
      <c r="B2682" s="11" t="s">
        <v>22</v>
      </c>
      <c r="C2682" s="11" t="s">
        <v>9096</v>
      </c>
      <c r="D2682" s="11" t="s">
        <v>277</v>
      </c>
      <c r="E2682" s="11" t="s">
        <v>1523</v>
      </c>
      <c r="F2682">
        <v>356.40199999999999</v>
      </c>
      <c r="G2682" s="11" t="s">
        <v>9</v>
      </c>
      <c r="H2682">
        <v>2070.6999999999998</v>
      </c>
      <c r="I2682">
        <v>2120.59</v>
      </c>
      <c r="J2682">
        <v>5.81</v>
      </c>
      <c r="K2682">
        <v>5.95</v>
      </c>
      <c r="L2682" s="11" t="s">
        <v>266</v>
      </c>
      <c r="M2682" s="7">
        <v>43500</v>
      </c>
      <c r="N2682" s="7">
        <v>43500</v>
      </c>
      <c r="O2682" s="11" t="s">
        <v>11</v>
      </c>
      <c r="P2682" s="11" t="s">
        <v>95</v>
      </c>
      <c r="Q2682">
        <v>178332.58</v>
      </c>
      <c r="R2682" s="11" t="s">
        <v>86</v>
      </c>
      <c r="S2682" s="11" t="s">
        <v>95</v>
      </c>
      <c r="T2682">
        <v>3774926.5</v>
      </c>
      <c r="U2682">
        <f>SalesLineItems__NO_LOT[[#This Row],[ActualSales]]-SalesLineItems__NO_LOT[[#This Row],[Extended_Cost]]</f>
        <v>49.890000000000327</v>
      </c>
      <c r="V2682">
        <f>IFERROR(SalesLineItems__NO_LOT[[#This Row],[Revenue]]/SalesLineItems__NO_LOT[[#This Row],[Extended_Price]],0)</f>
        <v>2.3526471406542671E-2</v>
      </c>
      <c r="W2682" t="str">
        <f>IF(SalesLineItems__NO_LOT[[#This Row],[Revenue]]&lt;0,"Lost on Sale","Normal Revenue")</f>
        <v>Normal Revenue</v>
      </c>
      <c r="X2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82">
        <f>IF(SalesLineItems__NO_LOT[[#This Row],[SOP_Type]]="Return",SalesLineItems__NO_LOT[[#This Row],[Extended_Cost]]*-1,SalesLineItems__NO_LOT[[#This Row],[Extended_Price]])</f>
        <v>2120.59</v>
      </c>
      <c r="Z2682">
        <f>MONTH(SalesLineItems__NO_LOT[[#This Row],[Requested_Ship_Date]])</f>
        <v>2</v>
      </c>
      <c r="AA2682">
        <f>YEAR(SalesLineItems__NO_LOT[[#This Row],[Requested_Ship_Date]])</f>
        <v>2019</v>
      </c>
      <c r="AV2682"/>
      <c r="AX2682"/>
      <c r="AZ2682"/>
      <c r="BC2682"/>
      <c r="BF2682"/>
    </row>
    <row r="2683" spans="1:58" x14ac:dyDescent="0.2">
      <c r="A2683" t="s">
        <v>9098</v>
      </c>
      <c r="B2683" s="11" t="s">
        <v>22</v>
      </c>
      <c r="C2683" s="11" t="s">
        <v>9096</v>
      </c>
      <c r="D2683" s="11" t="s">
        <v>280</v>
      </c>
      <c r="E2683" s="11" t="s">
        <v>6585</v>
      </c>
      <c r="F2683">
        <v>627.68399999999997</v>
      </c>
      <c r="G2683" s="11" t="s">
        <v>9</v>
      </c>
      <c r="H2683">
        <v>13633.95</v>
      </c>
      <c r="I2683">
        <v>15522.63</v>
      </c>
      <c r="J2683">
        <v>21.72</v>
      </c>
      <c r="K2683">
        <v>24.73</v>
      </c>
      <c r="L2683" s="11" t="s">
        <v>266</v>
      </c>
      <c r="M2683" s="7">
        <v>43500</v>
      </c>
      <c r="N2683" s="7">
        <v>43500</v>
      </c>
      <c r="O2683" s="11" t="s">
        <v>65</v>
      </c>
      <c r="P2683" s="11" t="s">
        <v>95</v>
      </c>
      <c r="Q2683">
        <v>178332.58</v>
      </c>
      <c r="R2683" s="11" t="s">
        <v>86</v>
      </c>
      <c r="S2683" s="11" t="s">
        <v>95</v>
      </c>
      <c r="T2683">
        <v>3774926.5</v>
      </c>
      <c r="U2683">
        <f>SalesLineItems__NO_LOT[[#This Row],[ActualSales]]-SalesLineItems__NO_LOT[[#This Row],[Extended_Cost]]</f>
        <v>1888.6799999999985</v>
      </c>
      <c r="V2683">
        <f>IFERROR(SalesLineItems__NO_LOT[[#This Row],[Revenue]]/SalesLineItems__NO_LOT[[#This Row],[Extended_Price]],0)</f>
        <v>0.12167268046716301</v>
      </c>
      <c r="W2683" t="str">
        <f>IF(SalesLineItems__NO_LOT[[#This Row],[Revenue]]&lt;0,"Lost on Sale","Normal Revenue")</f>
        <v>Normal Revenue</v>
      </c>
      <c r="X2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83">
        <f>IF(SalesLineItems__NO_LOT[[#This Row],[SOP_Type]]="Return",SalesLineItems__NO_LOT[[#This Row],[Extended_Cost]]*-1,SalesLineItems__NO_LOT[[#This Row],[Extended_Price]])</f>
        <v>15522.63</v>
      </c>
      <c r="Z2683">
        <f>MONTH(SalesLineItems__NO_LOT[[#This Row],[Requested_Ship_Date]])</f>
        <v>2</v>
      </c>
      <c r="AA2683">
        <f>YEAR(SalesLineItems__NO_LOT[[#This Row],[Requested_Ship_Date]])</f>
        <v>2019</v>
      </c>
      <c r="AV2683"/>
      <c r="AX2683"/>
      <c r="AZ2683"/>
      <c r="BC2683"/>
      <c r="BF2683"/>
    </row>
    <row r="2684" spans="1:58" x14ac:dyDescent="0.2">
      <c r="A2684" t="s">
        <v>9099</v>
      </c>
      <c r="B2684" s="11" t="s">
        <v>22</v>
      </c>
      <c r="C2684" s="11" t="s">
        <v>9100</v>
      </c>
      <c r="D2684" s="11" t="s">
        <v>264</v>
      </c>
      <c r="E2684" s="11" t="s">
        <v>1526</v>
      </c>
      <c r="F2684">
        <v>1080.95</v>
      </c>
      <c r="G2684" s="11" t="s">
        <v>9</v>
      </c>
      <c r="H2684">
        <v>6999.07</v>
      </c>
      <c r="I2684">
        <v>12744.4</v>
      </c>
      <c r="J2684">
        <v>6.47</v>
      </c>
      <c r="K2684">
        <v>11.79</v>
      </c>
      <c r="L2684" s="11" t="s">
        <v>266</v>
      </c>
      <c r="M2684" s="7">
        <v>43500</v>
      </c>
      <c r="N2684" s="7">
        <v>43500</v>
      </c>
      <c r="O2684" s="11" t="s">
        <v>11</v>
      </c>
      <c r="P2684" s="11" t="s">
        <v>95</v>
      </c>
      <c r="Q2684">
        <v>178332.58</v>
      </c>
      <c r="R2684" s="11" t="s">
        <v>86</v>
      </c>
      <c r="S2684" s="11" t="s">
        <v>95</v>
      </c>
      <c r="T2684">
        <v>3774926.5</v>
      </c>
      <c r="U2684">
        <f>SalesLineItems__NO_LOT[[#This Row],[ActualSales]]-SalesLineItems__NO_LOT[[#This Row],[Extended_Cost]]</f>
        <v>5745.33</v>
      </c>
      <c r="V2684">
        <f>IFERROR(SalesLineItems__NO_LOT[[#This Row],[Revenue]]/SalesLineItems__NO_LOT[[#This Row],[Extended_Price]],0)</f>
        <v>0.45081212140234145</v>
      </c>
      <c r="W2684" t="str">
        <f>IF(SalesLineItems__NO_LOT[[#This Row],[Revenue]]&lt;0,"Lost on Sale","Normal Revenue")</f>
        <v>Normal Revenue</v>
      </c>
      <c r="X2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84">
        <f>IF(SalesLineItems__NO_LOT[[#This Row],[SOP_Type]]="Return",SalesLineItems__NO_LOT[[#This Row],[Extended_Cost]]*-1,SalesLineItems__NO_LOT[[#This Row],[Extended_Price]])</f>
        <v>12744.4</v>
      </c>
      <c r="Z2684">
        <f>MONTH(SalesLineItems__NO_LOT[[#This Row],[Requested_Ship_Date]])</f>
        <v>2</v>
      </c>
      <c r="AA2684">
        <f>YEAR(SalesLineItems__NO_LOT[[#This Row],[Requested_Ship_Date]])</f>
        <v>2019</v>
      </c>
      <c r="AV2684"/>
      <c r="AX2684"/>
      <c r="AZ2684"/>
      <c r="BC2684"/>
      <c r="BF2684"/>
    </row>
    <row r="2685" spans="1:58" x14ac:dyDescent="0.2">
      <c r="A2685" t="s">
        <v>9101</v>
      </c>
      <c r="B2685" s="11" t="s">
        <v>22</v>
      </c>
      <c r="C2685" s="11" t="s">
        <v>9100</v>
      </c>
      <c r="D2685" s="11" t="s">
        <v>268</v>
      </c>
      <c r="E2685" s="11" t="s">
        <v>1529</v>
      </c>
      <c r="F2685">
        <v>597.87</v>
      </c>
      <c r="G2685" s="11" t="s">
        <v>9</v>
      </c>
      <c r="H2685">
        <v>3085.01</v>
      </c>
      <c r="I2685">
        <v>3407.86</v>
      </c>
      <c r="J2685">
        <v>5.16</v>
      </c>
      <c r="K2685">
        <v>5.7</v>
      </c>
      <c r="L2685" s="11" t="s">
        <v>266</v>
      </c>
      <c r="M2685" s="7">
        <v>43500</v>
      </c>
      <c r="N2685" s="7">
        <v>43500</v>
      </c>
      <c r="O2685" s="11" t="s">
        <v>11</v>
      </c>
      <c r="P2685" s="11" t="s">
        <v>95</v>
      </c>
      <c r="Q2685">
        <v>178332.58</v>
      </c>
      <c r="R2685" s="11" t="s">
        <v>86</v>
      </c>
      <c r="S2685" s="11" t="s">
        <v>95</v>
      </c>
      <c r="T2685">
        <v>3774926.5</v>
      </c>
      <c r="U2685">
        <f>SalesLineItems__NO_LOT[[#This Row],[ActualSales]]-SalesLineItems__NO_LOT[[#This Row],[Extended_Cost]]</f>
        <v>322.84999999999991</v>
      </c>
      <c r="V2685">
        <f>IFERROR(SalesLineItems__NO_LOT[[#This Row],[Revenue]]/SalesLineItems__NO_LOT[[#This Row],[Extended_Price]],0)</f>
        <v>9.4736872993608862E-2</v>
      </c>
      <c r="W2685" t="str">
        <f>IF(SalesLineItems__NO_LOT[[#This Row],[Revenue]]&lt;0,"Lost on Sale","Normal Revenue")</f>
        <v>Normal Revenue</v>
      </c>
      <c r="X2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685">
        <f>IF(SalesLineItems__NO_LOT[[#This Row],[SOP_Type]]="Return",SalesLineItems__NO_LOT[[#This Row],[Extended_Cost]]*-1,SalesLineItems__NO_LOT[[#This Row],[Extended_Price]])</f>
        <v>3407.86</v>
      </c>
      <c r="Z2685">
        <f>MONTH(SalesLineItems__NO_LOT[[#This Row],[Requested_Ship_Date]])</f>
        <v>2</v>
      </c>
      <c r="AA2685">
        <f>YEAR(SalesLineItems__NO_LOT[[#This Row],[Requested_Ship_Date]])</f>
        <v>2019</v>
      </c>
      <c r="AV2685"/>
      <c r="AX2685"/>
      <c r="AZ2685"/>
      <c r="BC2685"/>
      <c r="BF2685"/>
    </row>
    <row r="2686" spans="1:58" x14ac:dyDescent="0.2">
      <c r="A2686" t="s">
        <v>9102</v>
      </c>
      <c r="B2686" s="11" t="s">
        <v>22</v>
      </c>
      <c r="C2686" s="11" t="s">
        <v>9100</v>
      </c>
      <c r="D2686" s="11" t="s">
        <v>271</v>
      </c>
      <c r="E2686" s="11" t="s">
        <v>6581</v>
      </c>
      <c r="F2686">
        <v>1471.405</v>
      </c>
      <c r="G2686" s="11" t="s">
        <v>9</v>
      </c>
      <c r="H2686">
        <v>13333.88</v>
      </c>
      <c r="I2686">
        <v>13095.5</v>
      </c>
      <c r="J2686">
        <v>9.06</v>
      </c>
      <c r="K2686">
        <v>8.9</v>
      </c>
      <c r="L2686" s="11" t="s">
        <v>266</v>
      </c>
      <c r="M2686" s="7">
        <v>43500</v>
      </c>
      <c r="N2686" s="7">
        <v>43500</v>
      </c>
      <c r="O2686" s="11" t="s">
        <v>65</v>
      </c>
      <c r="P2686" s="11" t="s">
        <v>95</v>
      </c>
      <c r="Q2686">
        <v>178332.58</v>
      </c>
      <c r="R2686" s="11" t="s">
        <v>86</v>
      </c>
      <c r="S2686" s="11" t="s">
        <v>95</v>
      </c>
      <c r="T2686">
        <v>3774926.5</v>
      </c>
      <c r="U2686">
        <f>SalesLineItems__NO_LOT[[#This Row],[ActualSales]]-SalesLineItems__NO_LOT[[#This Row],[Extended_Cost]]</f>
        <v>-238.3799999999992</v>
      </c>
      <c r="V2686">
        <f>IFERROR(SalesLineItems__NO_LOT[[#This Row],[Revenue]]/SalesLineItems__NO_LOT[[#This Row],[Extended_Price]],0)</f>
        <v>-1.8203199572372129E-2</v>
      </c>
      <c r="W2686" t="str">
        <f>IF(SalesLineItems__NO_LOT[[#This Row],[Revenue]]&lt;0,"Lost on Sale","Normal Revenue")</f>
        <v>Lost on Sale</v>
      </c>
      <c r="X2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86">
        <f>IF(SalesLineItems__NO_LOT[[#This Row],[SOP_Type]]="Return",SalesLineItems__NO_LOT[[#This Row],[Extended_Cost]]*-1,SalesLineItems__NO_LOT[[#This Row],[Extended_Price]])</f>
        <v>13095.5</v>
      </c>
      <c r="Z2686">
        <f>MONTH(SalesLineItems__NO_LOT[[#This Row],[Requested_Ship_Date]])</f>
        <v>2</v>
      </c>
      <c r="AA2686">
        <f>YEAR(SalesLineItems__NO_LOT[[#This Row],[Requested_Ship_Date]])</f>
        <v>2019</v>
      </c>
      <c r="AV2686"/>
      <c r="AX2686"/>
      <c r="AZ2686"/>
      <c r="BC2686"/>
      <c r="BF2686"/>
    </row>
    <row r="2687" spans="1:58" x14ac:dyDescent="0.2">
      <c r="A2687" t="s">
        <v>9103</v>
      </c>
      <c r="B2687" s="11" t="s">
        <v>22</v>
      </c>
      <c r="C2687" s="11" t="s">
        <v>9100</v>
      </c>
      <c r="D2687" s="11" t="s">
        <v>274</v>
      </c>
      <c r="E2687" s="11" t="s">
        <v>1520</v>
      </c>
      <c r="F2687">
        <v>1998.81</v>
      </c>
      <c r="G2687" s="11" t="s">
        <v>9</v>
      </c>
      <c r="H2687">
        <v>16376.07</v>
      </c>
      <c r="I2687">
        <v>32580.6</v>
      </c>
      <c r="J2687">
        <v>8.19</v>
      </c>
      <c r="K2687">
        <v>16.3</v>
      </c>
      <c r="L2687" s="11" t="s">
        <v>266</v>
      </c>
      <c r="M2687" s="7">
        <v>43500</v>
      </c>
      <c r="N2687" s="7">
        <v>43500</v>
      </c>
      <c r="O2687" s="11" t="s">
        <v>11</v>
      </c>
      <c r="P2687" s="11" t="s">
        <v>95</v>
      </c>
      <c r="Q2687">
        <v>178332.58</v>
      </c>
      <c r="R2687" s="11" t="s">
        <v>86</v>
      </c>
      <c r="S2687" s="11" t="s">
        <v>95</v>
      </c>
      <c r="T2687">
        <v>3774926.5</v>
      </c>
      <c r="U2687">
        <f>SalesLineItems__NO_LOT[[#This Row],[ActualSales]]-SalesLineItems__NO_LOT[[#This Row],[Extended_Cost]]</f>
        <v>16204.529999999999</v>
      </c>
      <c r="V2687">
        <f>IFERROR(SalesLineItems__NO_LOT[[#This Row],[Revenue]]/SalesLineItems__NO_LOT[[#This Row],[Extended_Price]],0)</f>
        <v>0.4973674517964678</v>
      </c>
      <c r="W2687" t="str">
        <f>IF(SalesLineItems__NO_LOT[[#This Row],[Revenue]]&lt;0,"Lost on Sale","Normal Revenue")</f>
        <v>Normal Revenue</v>
      </c>
      <c r="X2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87">
        <f>IF(SalesLineItems__NO_LOT[[#This Row],[SOP_Type]]="Return",SalesLineItems__NO_LOT[[#This Row],[Extended_Cost]]*-1,SalesLineItems__NO_LOT[[#This Row],[Extended_Price]])</f>
        <v>32580.6</v>
      </c>
      <c r="Z2687">
        <f>MONTH(SalesLineItems__NO_LOT[[#This Row],[Requested_Ship_Date]])</f>
        <v>2</v>
      </c>
      <c r="AA2687">
        <f>YEAR(SalesLineItems__NO_LOT[[#This Row],[Requested_Ship_Date]])</f>
        <v>2019</v>
      </c>
      <c r="AV2687"/>
      <c r="AX2687"/>
      <c r="AZ2687"/>
      <c r="BC2687"/>
      <c r="BF2687"/>
    </row>
    <row r="2688" spans="1:58" x14ac:dyDescent="0.2">
      <c r="A2688" t="s">
        <v>9104</v>
      </c>
      <c r="B2688" s="11" t="s">
        <v>22</v>
      </c>
      <c r="C2688" s="11" t="s">
        <v>9100</v>
      </c>
      <c r="D2688" s="11" t="s">
        <v>277</v>
      </c>
      <c r="E2688" s="11" t="s">
        <v>1523</v>
      </c>
      <c r="F2688">
        <v>1031.69</v>
      </c>
      <c r="G2688" s="11" t="s">
        <v>9</v>
      </c>
      <c r="H2688">
        <v>6179.82</v>
      </c>
      <c r="I2688">
        <v>6138.56</v>
      </c>
      <c r="J2688">
        <v>5.99</v>
      </c>
      <c r="K2688">
        <v>5.95</v>
      </c>
      <c r="L2688" s="11" t="s">
        <v>266</v>
      </c>
      <c r="M2688" s="7">
        <v>43500</v>
      </c>
      <c r="N2688" s="7">
        <v>43500</v>
      </c>
      <c r="O2688" s="11" t="s">
        <v>11</v>
      </c>
      <c r="P2688" s="11" t="s">
        <v>95</v>
      </c>
      <c r="Q2688">
        <v>178332.58</v>
      </c>
      <c r="R2688" s="11" t="s">
        <v>86</v>
      </c>
      <c r="S2688" s="11" t="s">
        <v>95</v>
      </c>
      <c r="T2688">
        <v>3774926.5</v>
      </c>
      <c r="U2688">
        <f>SalesLineItems__NO_LOT[[#This Row],[ActualSales]]-SalesLineItems__NO_LOT[[#This Row],[Extended_Cost]]</f>
        <v>-41.259999999999309</v>
      </c>
      <c r="V2688">
        <f>IFERROR(SalesLineItems__NO_LOT[[#This Row],[Revenue]]/SalesLineItems__NO_LOT[[#This Row],[Extended_Price]],0)</f>
        <v>-6.721446072042842E-3</v>
      </c>
      <c r="W2688" t="str">
        <f>IF(SalesLineItems__NO_LOT[[#This Row],[Revenue]]&lt;0,"Lost on Sale","Normal Revenue")</f>
        <v>Lost on Sale</v>
      </c>
      <c r="X2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688">
        <f>IF(SalesLineItems__NO_LOT[[#This Row],[SOP_Type]]="Return",SalesLineItems__NO_LOT[[#This Row],[Extended_Cost]]*-1,SalesLineItems__NO_LOT[[#This Row],[Extended_Price]])</f>
        <v>6138.56</v>
      </c>
      <c r="Z2688">
        <f>MONTH(SalesLineItems__NO_LOT[[#This Row],[Requested_Ship_Date]])</f>
        <v>2</v>
      </c>
      <c r="AA2688">
        <f>YEAR(SalesLineItems__NO_LOT[[#This Row],[Requested_Ship_Date]])</f>
        <v>2019</v>
      </c>
      <c r="AV2688"/>
      <c r="AX2688"/>
      <c r="AZ2688"/>
      <c r="BC2688"/>
      <c r="BF2688"/>
    </row>
    <row r="2689" spans="1:58" x14ac:dyDescent="0.2">
      <c r="A2689" t="s">
        <v>9105</v>
      </c>
      <c r="B2689" s="11" t="s">
        <v>22</v>
      </c>
      <c r="C2689" s="11" t="s">
        <v>9100</v>
      </c>
      <c r="D2689" s="11" t="s">
        <v>280</v>
      </c>
      <c r="E2689" s="11" t="s">
        <v>6585</v>
      </c>
      <c r="F2689">
        <v>1816.98</v>
      </c>
      <c r="G2689" s="11" t="s">
        <v>9</v>
      </c>
      <c r="H2689">
        <v>39040.629999999997</v>
      </c>
      <c r="I2689">
        <v>44933.919999999998</v>
      </c>
      <c r="J2689">
        <v>21.49</v>
      </c>
      <c r="K2689">
        <v>24.73</v>
      </c>
      <c r="L2689" s="11" t="s">
        <v>266</v>
      </c>
      <c r="M2689" s="7">
        <v>43500</v>
      </c>
      <c r="N2689" s="7">
        <v>43500</v>
      </c>
      <c r="O2689" s="11" t="s">
        <v>65</v>
      </c>
      <c r="P2689" s="11" t="s">
        <v>95</v>
      </c>
      <c r="Q2689">
        <v>178332.58</v>
      </c>
      <c r="R2689" s="11" t="s">
        <v>86</v>
      </c>
      <c r="S2689" s="11" t="s">
        <v>95</v>
      </c>
      <c r="T2689">
        <v>3774926.5</v>
      </c>
      <c r="U2689">
        <f>SalesLineItems__NO_LOT[[#This Row],[ActualSales]]-SalesLineItems__NO_LOT[[#This Row],[Extended_Cost]]</f>
        <v>5893.2900000000009</v>
      </c>
      <c r="V2689">
        <f>IFERROR(SalesLineItems__NO_LOT[[#This Row],[Revenue]]/SalesLineItems__NO_LOT[[#This Row],[Extended_Price]],0)</f>
        <v>0.13115459323379758</v>
      </c>
      <c r="W2689" t="str">
        <f>IF(SalesLineItems__NO_LOT[[#This Row],[Revenue]]&lt;0,"Lost on Sale","Normal Revenue")</f>
        <v>Normal Revenue</v>
      </c>
      <c r="X2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89">
        <f>IF(SalesLineItems__NO_LOT[[#This Row],[SOP_Type]]="Return",SalesLineItems__NO_LOT[[#This Row],[Extended_Cost]]*-1,SalesLineItems__NO_LOT[[#This Row],[Extended_Price]])</f>
        <v>44933.919999999998</v>
      </c>
      <c r="Z2689">
        <f>MONTH(SalesLineItems__NO_LOT[[#This Row],[Requested_Ship_Date]])</f>
        <v>2</v>
      </c>
      <c r="AA2689">
        <f>YEAR(SalesLineItems__NO_LOT[[#This Row],[Requested_Ship_Date]])</f>
        <v>2019</v>
      </c>
      <c r="AV2689"/>
      <c r="AX2689"/>
      <c r="AZ2689"/>
      <c r="BC2689"/>
      <c r="BF2689"/>
    </row>
    <row r="2690" spans="1:58" x14ac:dyDescent="0.2">
      <c r="A2690" t="s">
        <v>9075</v>
      </c>
      <c r="B2690" s="11" t="s">
        <v>22</v>
      </c>
      <c r="C2690" s="11" t="s">
        <v>9076</v>
      </c>
      <c r="D2690" s="11" t="s">
        <v>185</v>
      </c>
      <c r="E2690" s="11" t="s">
        <v>186</v>
      </c>
      <c r="F2690">
        <v>300</v>
      </c>
      <c r="G2690" s="11" t="s">
        <v>9</v>
      </c>
      <c r="H2690">
        <v>708</v>
      </c>
      <c r="I2690">
        <v>981</v>
      </c>
      <c r="J2690">
        <v>2.36</v>
      </c>
      <c r="K2690">
        <v>3.27</v>
      </c>
      <c r="L2690" s="11" t="s">
        <v>69</v>
      </c>
      <c r="M2690" s="7">
        <v>43502</v>
      </c>
      <c r="N2690" s="7">
        <v>43502</v>
      </c>
      <c r="O2690" s="11" t="s">
        <v>21</v>
      </c>
      <c r="P2690" s="11" t="s">
        <v>95</v>
      </c>
      <c r="Q2690">
        <v>320188.32</v>
      </c>
      <c r="R2690" s="11" t="s">
        <v>52</v>
      </c>
      <c r="S2690" s="11" t="s">
        <v>95</v>
      </c>
      <c r="T2690">
        <v>8464367.5299999993</v>
      </c>
      <c r="U2690">
        <f>SalesLineItems__NO_LOT[[#This Row],[ActualSales]]-SalesLineItems__NO_LOT[[#This Row],[Extended_Cost]]</f>
        <v>273</v>
      </c>
      <c r="V2690">
        <f>IFERROR(SalesLineItems__NO_LOT[[#This Row],[Revenue]]/SalesLineItems__NO_LOT[[#This Row],[Extended_Price]],0)</f>
        <v>0.27828746177370028</v>
      </c>
      <c r="W2690" t="str">
        <f>IF(SalesLineItems__NO_LOT[[#This Row],[Revenue]]&lt;0,"Lost on Sale","Normal Revenue")</f>
        <v>Normal Revenue</v>
      </c>
      <c r="X2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690">
        <f>IF(SalesLineItems__NO_LOT[[#This Row],[SOP_Type]]="Return",SalesLineItems__NO_LOT[[#This Row],[Extended_Cost]]*-1,SalesLineItems__NO_LOT[[#This Row],[Extended_Price]])</f>
        <v>981</v>
      </c>
      <c r="Z2690">
        <f>MONTH(SalesLineItems__NO_LOT[[#This Row],[Requested_Ship_Date]])</f>
        <v>2</v>
      </c>
      <c r="AA2690">
        <f>YEAR(SalesLineItems__NO_LOT[[#This Row],[Requested_Ship_Date]])</f>
        <v>2019</v>
      </c>
      <c r="AV2690"/>
      <c r="AX2690"/>
      <c r="AZ2690"/>
      <c r="BC2690"/>
      <c r="BF2690"/>
    </row>
    <row r="2691" spans="1:58" x14ac:dyDescent="0.2">
      <c r="A2691" t="s">
        <v>9106</v>
      </c>
      <c r="B2691" s="11" t="s">
        <v>22</v>
      </c>
      <c r="C2691" s="11" t="s">
        <v>9107</v>
      </c>
      <c r="D2691" s="11" t="s">
        <v>473</v>
      </c>
      <c r="E2691" s="11" t="s">
        <v>474</v>
      </c>
      <c r="F2691">
        <v>2275</v>
      </c>
      <c r="G2691" s="11" t="s">
        <v>9</v>
      </c>
      <c r="H2691">
        <v>23948</v>
      </c>
      <c r="I2691">
        <v>64837.5</v>
      </c>
      <c r="J2691">
        <v>10.53</v>
      </c>
      <c r="K2691">
        <v>28.5</v>
      </c>
      <c r="L2691" s="11" t="s">
        <v>110</v>
      </c>
      <c r="M2691" s="7">
        <v>43500</v>
      </c>
      <c r="N2691" s="7">
        <v>43500</v>
      </c>
      <c r="O2691" s="11" t="s">
        <v>65</v>
      </c>
      <c r="P2691" s="11" t="s">
        <v>95</v>
      </c>
      <c r="Q2691">
        <v>193225.16</v>
      </c>
      <c r="R2691" s="11" t="s">
        <v>12</v>
      </c>
      <c r="S2691" s="11" t="s">
        <v>95</v>
      </c>
      <c r="T2691">
        <v>10672799.380000001</v>
      </c>
      <c r="U2691">
        <f>SalesLineItems__NO_LOT[[#This Row],[ActualSales]]-SalesLineItems__NO_LOT[[#This Row],[Extended_Cost]]</f>
        <v>40889.5</v>
      </c>
      <c r="V2691">
        <f>IFERROR(SalesLineItems__NO_LOT[[#This Row],[Revenue]]/SalesLineItems__NO_LOT[[#This Row],[Extended_Price]],0)</f>
        <v>0.63064584538268753</v>
      </c>
      <c r="W2691" t="str">
        <f>IF(SalesLineItems__NO_LOT[[#This Row],[Revenue]]&lt;0,"Lost on Sale","Normal Revenue")</f>
        <v>Normal Revenue</v>
      </c>
      <c r="X2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91">
        <f>IF(SalesLineItems__NO_LOT[[#This Row],[SOP_Type]]="Return",SalesLineItems__NO_LOT[[#This Row],[Extended_Cost]]*-1,SalesLineItems__NO_LOT[[#This Row],[Extended_Price]])</f>
        <v>64837.5</v>
      </c>
      <c r="Z2691">
        <f>MONTH(SalesLineItems__NO_LOT[[#This Row],[Requested_Ship_Date]])</f>
        <v>2</v>
      </c>
      <c r="AA2691">
        <f>YEAR(SalesLineItems__NO_LOT[[#This Row],[Requested_Ship_Date]])</f>
        <v>2019</v>
      </c>
      <c r="AV2691"/>
      <c r="AX2691"/>
      <c r="AZ2691"/>
      <c r="BC2691"/>
      <c r="BF2691"/>
    </row>
    <row r="2692" spans="1:58" x14ac:dyDescent="0.2">
      <c r="A2692" t="s">
        <v>9108</v>
      </c>
      <c r="B2692" s="11" t="s">
        <v>22</v>
      </c>
      <c r="C2692" s="11" t="s">
        <v>9109</v>
      </c>
      <c r="D2692" s="11" t="s">
        <v>3933</v>
      </c>
      <c r="E2692" s="11" t="s">
        <v>3934</v>
      </c>
      <c r="F2692">
        <v>85</v>
      </c>
      <c r="G2692" s="11" t="s">
        <v>68</v>
      </c>
      <c r="H2692">
        <v>6279.12</v>
      </c>
      <c r="I2692">
        <v>7087.3</v>
      </c>
      <c r="J2692">
        <v>73.87</v>
      </c>
      <c r="K2692">
        <v>83.38</v>
      </c>
      <c r="L2692" s="11" t="s">
        <v>110</v>
      </c>
      <c r="M2692" s="7">
        <v>43500</v>
      </c>
      <c r="N2692" s="7">
        <v>43500</v>
      </c>
      <c r="O2692" s="11" t="s">
        <v>11</v>
      </c>
      <c r="P2692" s="11" t="s">
        <v>95</v>
      </c>
      <c r="Q2692">
        <v>193225.16</v>
      </c>
      <c r="R2692" s="11" t="s">
        <v>12</v>
      </c>
      <c r="S2692" s="11" t="s">
        <v>95</v>
      </c>
      <c r="T2692">
        <v>10672799.380000001</v>
      </c>
      <c r="U2692">
        <f>SalesLineItems__NO_LOT[[#This Row],[ActualSales]]-SalesLineItems__NO_LOT[[#This Row],[Extended_Cost]]</f>
        <v>808.18000000000029</v>
      </c>
      <c r="V2692">
        <f>IFERROR(SalesLineItems__NO_LOT[[#This Row],[Revenue]]/SalesLineItems__NO_LOT[[#This Row],[Extended_Price]],0)</f>
        <v>0.11403214200047977</v>
      </c>
      <c r="W2692" t="str">
        <f>IF(SalesLineItems__NO_LOT[[#This Row],[Revenue]]&lt;0,"Lost on Sale","Normal Revenue")</f>
        <v>Normal Revenue</v>
      </c>
      <c r="X2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92">
        <f>IF(SalesLineItems__NO_LOT[[#This Row],[SOP_Type]]="Return",SalesLineItems__NO_LOT[[#This Row],[Extended_Cost]]*-1,SalesLineItems__NO_LOT[[#This Row],[Extended_Price]])</f>
        <v>7087.3</v>
      </c>
      <c r="Z2692">
        <f>MONTH(SalesLineItems__NO_LOT[[#This Row],[Requested_Ship_Date]])</f>
        <v>2</v>
      </c>
      <c r="AA2692">
        <f>YEAR(SalesLineItems__NO_LOT[[#This Row],[Requested_Ship_Date]])</f>
        <v>2019</v>
      </c>
      <c r="AV2692"/>
      <c r="AX2692"/>
      <c r="AZ2692"/>
      <c r="BC2692"/>
      <c r="BF2692"/>
    </row>
    <row r="2693" spans="1:58" x14ac:dyDescent="0.2">
      <c r="A2693" t="s">
        <v>9110</v>
      </c>
      <c r="B2693" s="11" t="s">
        <v>22</v>
      </c>
      <c r="C2693" s="11" t="s">
        <v>9109</v>
      </c>
      <c r="D2693" s="11" t="s">
        <v>13</v>
      </c>
      <c r="E2693" s="11" t="s">
        <v>14</v>
      </c>
      <c r="F2693">
        <v>1</v>
      </c>
      <c r="G2693" s="11" t="s">
        <v>15</v>
      </c>
      <c r="H2693">
        <v>0</v>
      </c>
      <c r="I2693">
        <v>1.5</v>
      </c>
      <c r="J2693">
        <v>0</v>
      </c>
      <c r="K2693">
        <v>1.5</v>
      </c>
      <c r="L2693" s="11" t="s">
        <v>110</v>
      </c>
      <c r="M2693" s="7">
        <v>43500</v>
      </c>
      <c r="N2693" s="7">
        <v>43500</v>
      </c>
      <c r="O2693" s="11" t="s">
        <v>16</v>
      </c>
      <c r="P2693" s="11" t="s">
        <v>95</v>
      </c>
      <c r="Q2693">
        <v>193225.16</v>
      </c>
      <c r="R2693" s="11" t="s">
        <v>12</v>
      </c>
      <c r="S2693" s="11" t="s">
        <v>95</v>
      </c>
      <c r="T2693">
        <v>10672799.380000001</v>
      </c>
      <c r="U2693">
        <f>SalesLineItems__NO_LOT[[#This Row],[ActualSales]]-SalesLineItems__NO_LOT[[#This Row],[Extended_Cost]]</f>
        <v>1.5</v>
      </c>
      <c r="V2693">
        <f>IFERROR(SalesLineItems__NO_LOT[[#This Row],[Revenue]]/SalesLineItems__NO_LOT[[#This Row],[Extended_Price]],0)</f>
        <v>1</v>
      </c>
      <c r="W2693" t="str">
        <f>IF(SalesLineItems__NO_LOT[[#This Row],[Revenue]]&lt;0,"Lost on Sale","Normal Revenue")</f>
        <v>Normal Revenue</v>
      </c>
      <c r="X2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93">
        <f>IF(SalesLineItems__NO_LOT[[#This Row],[SOP_Type]]="Return",SalesLineItems__NO_LOT[[#This Row],[Extended_Cost]]*-1,SalesLineItems__NO_LOT[[#This Row],[Extended_Price]])</f>
        <v>1.5</v>
      </c>
      <c r="Z2693">
        <f>MONTH(SalesLineItems__NO_LOT[[#This Row],[Requested_Ship_Date]])</f>
        <v>2</v>
      </c>
      <c r="AA2693">
        <f>YEAR(SalesLineItems__NO_LOT[[#This Row],[Requested_Ship_Date]])</f>
        <v>2019</v>
      </c>
      <c r="AV2693"/>
      <c r="AX2693"/>
      <c r="AZ2693"/>
      <c r="BC2693"/>
      <c r="BF2693"/>
    </row>
    <row r="2694" spans="1:58" x14ac:dyDescent="0.2">
      <c r="A2694" t="s">
        <v>9111</v>
      </c>
      <c r="B2694" s="11" t="s">
        <v>22</v>
      </c>
      <c r="C2694" s="11" t="s">
        <v>9112</v>
      </c>
      <c r="D2694" s="11" t="s">
        <v>38</v>
      </c>
      <c r="E2694" s="11" t="s">
        <v>39</v>
      </c>
      <c r="F2694">
        <v>400</v>
      </c>
      <c r="G2694" s="11" t="s">
        <v>68</v>
      </c>
      <c r="H2694">
        <v>7238.58</v>
      </c>
      <c r="I2694">
        <v>8640</v>
      </c>
      <c r="J2694">
        <v>18.100000000000001</v>
      </c>
      <c r="K2694">
        <v>21.6</v>
      </c>
      <c r="L2694" s="11" t="s">
        <v>110</v>
      </c>
      <c r="M2694" s="7">
        <v>43500</v>
      </c>
      <c r="N2694" s="7">
        <v>43500</v>
      </c>
      <c r="O2694" s="11" t="s">
        <v>40</v>
      </c>
      <c r="P2694" s="11" t="s">
        <v>95</v>
      </c>
      <c r="Q2694">
        <v>193225.16</v>
      </c>
      <c r="R2694" s="11" t="s">
        <v>12</v>
      </c>
      <c r="S2694" s="11" t="s">
        <v>95</v>
      </c>
      <c r="T2694">
        <v>10672799.380000001</v>
      </c>
      <c r="U2694">
        <f>SalesLineItems__NO_LOT[[#This Row],[ActualSales]]-SalesLineItems__NO_LOT[[#This Row],[Extended_Cost]]</f>
        <v>1401.42</v>
      </c>
      <c r="V2694">
        <f>IFERROR(SalesLineItems__NO_LOT[[#This Row],[Revenue]]/SalesLineItems__NO_LOT[[#This Row],[Extended_Price]],0)</f>
        <v>0.16220138888888891</v>
      </c>
      <c r="W2694" t="str">
        <f>IF(SalesLineItems__NO_LOT[[#This Row],[Revenue]]&lt;0,"Lost on Sale","Normal Revenue")</f>
        <v>Normal Revenue</v>
      </c>
      <c r="X2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94">
        <f>IF(SalesLineItems__NO_LOT[[#This Row],[SOP_Type]]="Return",SalesLineItems__NO_LOT[[#This Row],[Extended_Cost]]*-1,SalesLineItems__NO_LOT[[#This Row],[Extended_Price]])</f>
        <v>8640</v>
      </c>
      <c r="Z2694">
        <f>MONTH(SalesLineItems__NO_LOT[[#This Row],[Requested_Ship_Date]])</f>
        <v>2</v>
      </c>
      <c r="AA2694">
        <f>YEAR(SalesLineItems__NO_LOT[[#This Row],[Requested_Ship_Date]])</f>
        <v>2019</v>
      </c>
      <c r="AV2694"/>
      <c r="AX2694"/>
      <c r="AZ2694"/>
      <c r="BC2694"/>
      <c r="BF2694"/>
    </row>
    <row r="2695" spans="1:58" x14ac:dyDescent="0.2">
      <c r="A2695" t="s">
        <v>9113</v>
      </c>
      <c r="B2695" s="11" t="s">
        <v>22</v>
      </c>
      <c r="C2695" s="11" t="s">
        <v>9114</v>
      </c>
      <c r="D2695" s="11" t="s">
        <v>38</v>
      </c>
      <c r="E2695" s="11" t="s">
        <v>39</v>
      </c>
      <c r="F2695">
        <v>400</v>
      </c>
      <c r="G2695" s="11" t="s">
        <v>68</v>
      </c>
      <c r="H2695">
        <v>7001.4</v>
      </c>
      <c r="I2695">
        <v>8640</v>
      </c>
      <c r="J2695">
        <v>17.5</v>
      </c>
      <c r="K2695">
        <v>21.6</v>
      </c>
      <c r="L2695" s="11" t="s">
        <v>110</v>
      </c>
      <c r="M2695" s="7">
        <v>43500</v>
      </c>
      <c r="N2695" s="7">
        <v>43500</v>
      </c>
      <c r="O2695" s="11" t="s">
        <v>40</v>
      </c>
      <c r="P2695" s="11" t="s">
        <v>95</v>
      </c>
      <c r="Q2695">
        <v>193225.16</v>
      </c>
      <c r="R2695" s="11" t="s">
        <v>12</v>
      </c>
      <c r="S2695" s="11" t="s">
        <v>95</v>
      </c>
      <c r="T2695">
        <v>10672799.380000001</v>
      </c>
      <c r="U2695">
        <f>SalesLineItems__NO_LOT[[#This Row],[ActualSales]]-SalesLineItems__NO_LOT[[#This Row],[Extended_Cost]]</f>
        <v>1638.6000000000004</v>
      </c>
      <c r="V2695">
        <f>IFERROR(SalesLineItems__NO_LOT[[#This Row],[Revenue]]/SalesLineItems__NO_LOT[[#This Row],[Extended_Price]],0)</f>
        <v>0.18965277777777781</v>
      </c>
      <c r="W2695" t="str">
        <f>IF(SalesLineItems__NO_LOT[[#This Row],[Revenue]]&lt;0,"Lost on Sale","Normal Revenue")</f>
        <v>Normal Revenue</v>
      </c>
      <c r="X2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95">
        <f>IF(SalesLineItems__NO_LOT[[#This Row],[SOP_Type]]="Return",SalesLineItems__NO_LOT[[#This Row],[Extended_Cost]]*-1,SalesLineItems__NO_LOT[[#This Row],[Extended_Price]])</f>
        <v>8640</v>
      </c>
      <c r="Z2695">
        <f>MONTH(SalesLineItems__NO_LOT[[#This Row],[Requested_Ship_Date]])</f>
        <v>2</v>
      </c>
      <c r="AA2695">
        <f>YEAR(SalesLineItems__NO_LOT[[#This Row],[Requested_Ship_Date]])</f>
        <v>2019</v>
      </c>
      <c r="AV2695"/>
      <c r="AX2695"/>
      <c r="AZ2695"/>
      <c r="BC2695"/>
      <c r="BF2695"/>
    </row>
    <row r="2696" spans="1:58" x14ac:dyDescent="0.2">
      <c r="A2696" t="s">
        <v>9087</v>
      </c>
      <c r="B2696" s="11" t="s">
        <v>22</v>
      </c>
      <c r="C2696" s="11" t="s">
        <v>9088</v>
      </c>
      <c r="D2696" s="11" t="s">
        <v>5747</v>
      </c>
      <c r="E2696" s="11" t="s">
        <v>5748</v>
      </c>
      <c r="F2696">
        <v>100</v>
      </c>
      <c r="G2696" s="11" t="s">
        <v>5749</v>
      </c>
      <c r="H2696">
        <v>333.85</v>
      </c>
      <c r="I2696">
        <v>400</v>
      </c>
      <c r="J2696">
        <v>3.34</v>
      </c>
      <c r="K2696">
        <v>4</v>
      </c>
      <c r="L2696" s="11" t="s">
        <v>5997</v>
      </c>
      <c r="M2696" s="7">
        <v>43501</v>
      </c>
      <c r="N2696" s="7">
        <v>43501</v>
      </c>
      <c r="O2696" s="11" t="s">
        <v>65</v>
      </c>
      <c r="P2696" s="11" t="s">
        <v>95</v>
      </c>
      <c r="Q2696">
        <v>73962.19</v>
      </c>
      <c r="R2696" s="11" t="s">
        <v>86</v>
      </c>
      <c r="S2696" s="11" t="s">
        <v>95</v>
      </c>
      <c r="T2696">
        <v>1772952.28</v>
      </c>
      <c r="U2696">
        <f>SalesLineItems__NO_LOT[[#This Row],[ActualSales]]-SalesLineItems__NO_LOT[[#This Row],[Extended_Cost]]</f>
        <v>66.149999999999977</v>
      </c>
      <c r="V2696">
        <f>IFERROR(SalesLineItems__NO_LOT[[#This Row],[Revenue]]/SalesLineItems__NO_LOT[[#This Row],[Extended_Price]],0)</f>
        <v>0.16537499999999994</v>
      </c>
      <c r="W2696" t="str">
        <f>IF(SalesLineItems__NO_LOT[[#This Row],[Revenue]]&lt;0,"Lost on Sale","Normal Revenue")</f>
        <v>Normal Revenue</v>
      </c>
      <c r="X2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96">
        <f>IF(SalesLineItems__NO_LOT[[#This Row],[SOP_Type]]="Return",SalesLineItems__NO_LOT[[#This Row],[Extended_Cost]]*-1,SalesLineItems__NO_LOT[[#This Row],[Extended_Price]])</f>
        <v>400</v>
      </c>
      <c r="Z2696">
        <f>MONTH(SalesLineItems__NO_LOT[[#This Row],[Requested_Ship_Date]])</f>
        <v>2</v>
      </c>
      <c r="AA2696">
        <f>YEAR(SalesLineItems__NO_LOT[[#This Row],[Requested_Ship_Date]])</f>
        <v>2019</v>
      </c>
      <c r="AV2696"/>
      <c r="AX2696"/>
      <c r="AZ2696"/>
      <c r="BC2696"/>
      <c r="BF2696"/>
    </row>
    <row r="2697" spans="1:58" x14ac:dyDescent="0.2">
      <c r="A2697" t="s">
        <v>9089</v>
      </c>
      <c r="B2697" s="11" t="s">
        <v>22</v>
      </c>
      <c r="C2697" s="11" t="s">
        <v>9088</v>
      </c>
      <c r="D2697" s="11" t="s">
        <v>185</v>
      </c>
      <c r="E2697" s="11" t="s">
        <v>186</v>
      </c>
      <c r="F2697">
        <v>75</v>
      </c>
      <c r="G2697" s="11" t="s">
        <v>9</v>
      </c>
      <c r="H2697">
        <v>177</v>
      </c>
      <c r="I2697">
        <v>350.25</v>
      </c>
      <c r="J2697">
        <v>2.36</v>
      </c>
      <c r="K2697">
        <v>4.67</v>
      </c>
      <c r="L2697" s="11" t="s">
        <v>5997</v>
      </c>
      <c r="M2697" s="7">
        <v>43501</v>
      </c>
      <c r="N2697" s="7">
        <v>43501</v>
      </c>
      <c r="O2697" s="11" t="s">
        <v>21</v>
      </c>
      <c r="P2697" s="11" t="s">
        <v>95</v>
      </c>
      <c r="Q2697">
        <v>73962.19</v>
      </c>
      <c r="R2697" s="11" t="s">
        <v>86</v>
      </c>
      <c r="S2697" s="11" t="s">
        <v>95</v>
      </c>
      <c r="T2697">
        <v>1772952.28</v>
      </c>
      <c r="U2697">
        <f>SalesLineItems__NO_LOT[[#This Row],[ActualSales]]-SalesLineItems__NO_LOT[[#This Row],[Extended_Cost]]</f>
        <v>173.25</v>
      </c>
      <c r="V2697">
        <f>IFERROR(SalesLineItems__NO_LOT[[#This Row],[Revenue]]/SalesLineItems__NO_LOT[[#This Row],[Extended_Price]],0)</f>
        <v>0.49464668094218417</v>
      </c>
      <c r="W2697" t="str">
        <f>IF(SalesLineItems__NO_LOT[[#This Row],[Revenue]]&lt;0,"Lost on Sale","Normal Revenue")</f>
        <v>Normal Revenue</v>
      </c>
      <c r="X2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97">
        <f>IF(SalesLineItems__NO_LOT[[#This Row],[SOP_Type]]="Return",SalesLineItems__NO_LOT[[#This Row],[Extended_Cost]]*-1,SalesLineItems__NO_LOT[[#This Row],[Extended_Price]])</f>
        <v>350.25</v>
      </c>
      <c r="Z2697">
        <f>MONTH(SalesLineItems__NO_LOT[[#This Row],[Requested_Ship_Date]])</f>
        <v>2</v>
      </c>
      <c r="AA2697">
        <f>YEAR(SalesLineItems__NO_LOT[[#This Row],[Requested_Ship_Date]])</f>
        <v>2019</v>
      </c>
      <c r="AV2697"/>
      <c r="AX2697"/>
      <c r="AZ2697"/>
      <c r="BC2697"/>
      <c r="BF2697"/>
    </row>
    <row r="2698" spans="1:58" x14ac:dyDescent="0.2">
      <c r="A2698" t="s">
        <v>9090</v>
      </c>
      <c r="B2698" s="11" t="s">
        <v>22</v>
      </c>
      <c r="C2698" s="11" t="s">
        <v>9088</v>
      </c>
      <c r="D2698" s="11" t="s">
        <v>4834</v>
      </c>
      <c r="E2698" s="11" t="s">
        <v>4835</v>
      </c>
      <c r="F2698">
        <v>500</v>
      </c>
      <c r="G2698" s="11" t="s">
        <v>68</v>
      </c>
      <c r="H2698">
        <v>11753.49</v>
      </c>
      <c r="I2698">
        <v>14465</v>
      </c>
      <c r="J2698">
        <v>23.51</v>
      </c>
      <c r="K2698">
        <v>28.93</v>
      </c>
      <c r="L2698" s="11" t="s">
        <v>5997</v>
      </c>
      <c r="M2698" s="7">
        <v>43501</v>
      </c>
      <c r="N2698" s="7">
        <v>43501</v>
      </c>
      <c r="O2698" s="11" t="s">
        <v>40</v>
      </c>
      <c r="P2698" s="11" t="s">
        <v>95</v>
      </c>
      <c r="Q2698">
        <v>73962.19</v>
      </c>
      <c r="R2698" s="11" t="s">
        <v>86</v>
      </c>
      <c r="S2698" s="11" t="s">
        <v>95</v>
      </c>
      <c r="T2698">
        <v>1772952.28</v>
      </c>
      <c r="U2698">
        <f>SalesLineItems__NO_LOT[[#This Row],[ActualSales]]-SalesLineItems__NO_LOT[[#This Row],[Extended_Cost]]</f>
        <v>2711.51</v>
      </c>
      <c r="V2698">
        <f>IFERROR(SalesLineItems__NO_LOT[[#This Row],[Revenue]]/SalesLineItems__NO_LOT[[#This Row],[Extended_Price]],0)</f>
        <v>0.18745316280677499</v>
      </c>
      <c r="W2698" t="str">
        <f>IF(SalesLineItems__NO_LOT[[#This Row],[Revenue]]&lt;0,"Lost on Sale","Normal Revenue")</f>
        <v>Normal Revenue</v>
      </c>
      <c r="X2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698">
        <f>IF(SalesLineItems__NO_LOT[[#This Row],[SOP_Type]]="Return",SalesLineItems__NO_LOT[[#This Row],[Extended_Cost]]*-1,SalesLineItems__NO_LOT[[#This Row],[Extended_Price]])</f>
        <v>14465</v>
      </c>
      <c r="Z2698">
        <f>MONTH(SalesLineItems__NO_LOT[[#This Row],[Requested_Ship_Date]])</f>
        <v>2</v>
      </c>
      <c r="AA2698">
        <f>YEAR(SalesLineItems__NO_LOT[[#This Row],[Requested_Ship_Date]])</f>
        <v>2019</v>
      </c>
      <c r="AV2698"/>
      <c r="AX2698"/>
      <c r="AZ2698"/>
      <c r="BC2698"/>
      <c r="BF2698"/>
    </row>
    <row r="2699" spans="1:58" x14ac:dyDescent="0.2">
      <c r="A2699" t="s">
        <v>9091</v>
      </c>
      <c r="B2699" s="11" t="s">
        <v>22</v>
      </c>
      <c r="C2699" s="11" t="s">
        <v>9088</v>
      </c>
      <c r="D2699" s="11" t="s">
        <v>6234</v>
      </c>
      <c r="E2699" s="11" t="s">
        <v>6235</v>
      </c>
      <c r="F2699">
        <v>120</v>
      </c>
      <c r="G2699" s="11" t="s">
        <v>68</v>
      </c>
      <c r="H2699">
        <v>1598.99</v>
      </c>
      <c r="I2699">
        <v>3074.4</v>
      </c>
      <c r="J2699">
        <v>13.32</v>
      </c>
      <c r="K2699">
        <v>25.62</v>
      </c>
      <c r="L2699" s="11" t="s">
        <v>5997</v>
      </c>
      <c r="M2699" s="7">
        <v>43501</v>
      </c>
      <c r="N2699" s="7">
        <v>43501</v>
      </c>
      <c r="O2699" s="11" t="s">
        <v>40</v>
      </c>
      <c r="P2699" s="11" t="s">
        <v>95</v>
      </c>
      <c r="Q2699">
        <v>73962.19</v>
      </c>
      <c r="R2699" s="11" t="s">
        <v>86</v>
      </c>
      <c r="S2699" s="11" t="s">
        <v>95</v>
      </c>
      <c r="T2699">
        <v>1772952.28</v>
      </c>
      <c r="U2699">
        <f>SalesLineItems__NO_LOT[[#This Row],[ActualSales]]-SalesLineItems__NO_LOT[[#This Row],[Extended_Cost]]</f>
        <v>1475.41</v>
      </c>
      <c r="V2699">
        <f>IFERROR(SalesLineItems__NO_LOT[[#This Row],[Revenue]]/SalesLineItems__NO_LOT[[#This Row],[Extended_Price]],0)</f>
        <v>0.47990176945094981</v>
      </c>
      <c r="W2699" t="str">
        <f>IF(SalesLineItems__NO_LOT[[#This Row],[Revenue]]&lt;0,"Lost on Sale","Normal Revenue")</f>
        <v>Normal Revenue</v>
      </c>
      <c r="X2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699">
        <f>IF(SalesLineItems__NO_LOT[[#This Row],[SOP_Type]]="Return",SalesLineItems__NO_LOT[[#This Row],[Extended_Cost]]*-1,SalesLineItems__NO_LOT[[#This Row],[Extended_Price]])</f>
        <v>3074.4</v>
      </c>
      <c r="Z2699">
        <f>MONTH(SalesLineItems__NO_LOT[[#This Row],[Requested_Ship_Date]])</f>
        <v>2</v>
      </c>
      <c r="AA2699">
        <f>YEAR(SalesLineItems__NO_LOT[[#This Row],[Requested_Ship_Date]])</f>
        <v>2019</v>
      </c>
      <c r="AV2699"/>
      <c r="AX2699"/>
      <c r="AZ2699"/>
      <c r="BC2699"/>
      <c r="BF2699"/>
    </row>
    <row r="2700" spans="1:58" x14ac:dyDescent="0.2">
      <c r="A2700" t="s">
        <v>9092</v>
      </c>
      <c r="B2700" s="11" t="s">
        <v>22</v>
      </c>
      <c r="C2700" s="11" t="s">
        <v>9088</v>
      </c>
      <c r="D2700" s="11" t="s">
        <v>8232</v>
      </c>
      <c r="E2700" s="11" t="s">
        <v>8233</v>
      </c>
      <c r="F2700">
        <v>240</v>
      </c>
      <c r="G2700" s="11" t="s">
        <v>68</v>
      </c>
      <c r="H2700">
        <v>6549.64</v>
      </c>
      <c r="I2700">
        <v>9319.2000000000007</v>
      </c>
      <c r="J2700">
        <v>27.29</v>
      </c>
      <c r="K2700">
        <v>38.83</v>
      </c>
      <c r="L2700" s="11" t="s">
        <v>5997</v>
      </c>
      <c r="M2700" s="7">
        <v>43501</v>
      </c>
      <c r="N2700" s="7">
        <v>43501</v>
      </c>
      <c r="O2700" s="11" t="s">
        <v>40</v>
      </c>
      <c r="P2700" s="11" t="s">
        <v>95</v>
      </c>
      <c r="Q2700">
        <v>73962.19</v>
      </c>
      <c r="R2700" s="11" t="s">
        <v>86</v>
      </c>
      <c r="S2700" s="11" t="s">
        <v>95</v>
      </c>
      <c r="T2700">
        <v>1772952.28</v>
      </c>
      <c r="U2700">
        <f>SalesLineItems__NO_LOT[[#This Row],[ActualSales]]-SalesLineItems__NO_LOT[[#This Row],[Extended_Cost]]</f>
        <v>2769.5600000000004</v>
      </c>
      <c r="V2700">
        <f>IFERROR(SalesLineItems__NO_LOT[[#This Row],[Revenue]]/SalesLineItems__NO_LOT[[#This Row],[Extended_Price]],0)</f>
        <v>0.29718859987981805</v>
      </c>
      <c r="W2700" t="str">
        <f>IF(SalesLineItems__NO_LOT[[#This Row],[Revenue]]&lt;0,"Lost on Sale","Normal Revenue")</f>
        <v>Normal Revenue</v>
      </c>
      <c r="X2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00">
        <f>IF(SalesLineItems__NO_LOT[[#This Row],[SOP_Type]]="Return",SalesLineItems__NO_LOT[[#This Row],[Extended_Cost]]*-1,SalesLineItems__NO_LOT[[#This Row],[Extended_Price]])</f>
        <v>9319.2000000000007</v>
      </c>
      <c r="Z2700">
        <f>MONTH(SalesLineItems__NO_LOT[[#This Row],[Requested_Ship_Date]])</f>
        <v>2</v>
      </c>
      <c r="AA2700">
        <f>YEAR(SalesLineItems__NO_LOT[[#This Row],[Requested_Ship_Date]])</f>
        <v>2019</v>
      </c>
      <c r="AV2700"/>
      <c r="AX2700"/>
      <c r="AZ2700"/>
      <c r="BC2700"/>
      <c r="BF2700"/>
    </row>
    <row r="2701" spans="1:58" x14ac:dyDescent="0.2">
      <c r="A2701" t="s">
        <v>9093</v>
      </c>
      <c r="B2701" s="11" t="s">
        <v>22</v>
      </c>
      <c r="C2701" s="11" t="s">
        <v>9088</v>
      </c>
      <c r="D2701" s="11" t="s">
        <v>6238</v>
      </c>
      <c r="E2701" s="11" t="s">
        <v>6239</v>
      </c>
      <c r="F2701">
        <v>400</v>
      </c>
      <c r="G2701" s="11" t="s">
        <v>68</v>
      </c>
      <c r="H2701">
        <v>4831.46</v>
      </c>
      <c r="I2701">
        <v>5952</v>
      </c>
      <c r="J2701">
        <v>12.08</v>
      </c>
      <c r="K2701">
        <v>14.88</v>
      </c>
      <c r="L2701" s="11" t="s">
        <v>5997</v>
      </c>
      <c r="M2701" s="7">
        <v>43501</v>
      </c>
      <c r="N2701" s="7">
        <v>43501</v>
      </c>
      <c r="O2701" s="11" t="s">
        <v>40</v>
      </c>
      <c r="P2701" s="11" t="s">
        <v>95</v>
      </c>
      <c r="Q2701">
        <v>73962.19</v>
      </c>
      <c r="R2701" s="11" t="s">
        <v>86</v>
      </c>
      <c r="S2701" s="11" t="s">
        <v>95</v>
      </c>
      <c r="T2701">
        <v>1772952.28</v>
      </c>
      <c r="U2701">
        <f>SalesLineItems__NO_LOT[[#This Row],[ActualSales]]-SalesLineItems__NO_LOT[[#This Row],[Extended_Cost]]</f>
        <v>1120.54</v>
      </c>
      <c r="V2701">
        <f>IFERROR(SalesLineItems__NO_LOT[[#This Row],[Revenue]]/SalesLineItems__NO_LOT[[#This Row],[Extended_Price]],0)</f>
        <v>0.1882627688172043</v>
      </c>
      <c r="W2701" t="str">
        <f>IF(SalesLineItems__NO_LOT[[#This Row],[Revenue]]&lt;0,"Lost on Sale","Normal Revenue")</f>
        <v>Normal Revenue</v>
      </c>
      <c r="X2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01">
        <f>IF(SalesLineItems__NO_LOT[[#This Row],[SOP_Type]]="Return",SalesLineItems__NO_LOT[[#This Row],[Extended_Cost]]*-1,SalesLineItems__NO_LOT[[#This Row],[Extended_Price]])</f>
        <v>5952</v>
      </c>
      <c r="Z2701">
        <f>MONTH(SalesLineItems__NO_LOT[[#This Row],[Requested_Ship_Date]])</f>
        <v>2</v>
      </c>
      <c r="AA2701">
        <f>YEAR(SalesLineItems__NO_LOT[[#This Row],[Requested_Ship_Date]])</f>
        <v>2019</v>
      </c>
      <c r="AV2701"/>
      <c r="AX2701"/>
      <c r="AZ2701"/>
      <c r="BC2701"/>
      <c r="BF2701"/>
    </row>
    <row r="2702" spans="1:58" x14ac:dyDescent="0.2">
      <c r="A2702" t="s">
        <v>9094</v>
      </c>
      <c r="B2702" s="11" t="s">
        <v>22</v>
      </c>
      <c r="C2702" s="11" t="s">
        <v>9088</v>
      </c>
      <c r="D2702" s="11" t="s">
        <v>4836</v>
      </c>
      <c r="E2702" s="11" t="s">
        <v>4837</v>
      </c>
      <c r="F2702">
        <v>330</v>
      </c>
      <c r="G2702" s="11" t="s">
        <v>68</v>
      </c>
      <c r="H2702">
        <v>4994.05</v>
      </c>
      <c r="I2702">
        <v>4557.3</v>
      </c>
      <c r="J2702">
        <v>15.13</v>
      </c>
      <c r="K2702">
        <v>13.81</v>
      </c>
      <c r="L2702" s="11" t="s">
        <v>5997</v>
      </c>
      <c r="M2702" s="7">
        <v>43501</v>
      </c>
      <c r="N2702" s="7">
        <v>43501</v>
      </c>
      <c r="O2702" s="11" t="s">
        <v>40</v>
      </c>
      <c r="P2702" s="11" t="s">
        <v>95</v>
      </c>
      <c r="Q2702">
        <v>73962.19</v>
      </c>
      <c r="R2702" s="11" t="s">
        <v>86</v>
      </c>
      <c r="S2702" s="11" t="s">
        <v>95</v>
      </c>
      <c r="T2702">
        <v>1772952.28</v>
      </c>
      <c r="U2702">
        <f>SalesLineItems__NO_LOT[[#This Row],[ActualSales]]-SalesLineItems__NO_LOT[[#This Row],[Extended_Cost]]</f>
        <v>-436.75</v>
      </c>
      <c r="V2702">
        <f>IFERROR(SalesLineItems__NO_LOT[[#This Row],[Revenue]]/SalesLineItems__NO_LOT[[#This Row],[Extended_Price]],0)</f>
        <v>-9.5835253329822484E-2</v>
      </c>
      <c r="W2702" t="str">
        <f>IF(SalesLineItems__NO_LOT[[#This Row],[Revenue]]&lt;0,"Lost on Sale","Normal Revenue")</f>
        <v>Lost on Sale</v>
      </c>
      <c r="X2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02">
        <f>IF(SalesLineItems__NO_LOT[[#This Row],[SOP_Type]]="Return",SalesLineItems__NO_LOT[[#This Row],[Extended_Cost]]*-1,SalesLineItems__NO_LOT[[#This Row],[Extended_Price]])</f>
        <v>4557.3</v>
      </c>
      <c r="Z2702">
        <f>MONTH(SalesLineItems__NO_LOT[[#This Row],[Requested_Ship_Date]])</f>
        <v>2</v>
      </c>
      <c r="AA2702">
        <f>YEAR(SalesLineItems__NO_LOT[[#This Row],[Requested_Ship_Date]])</f>
        <v>2019</v>
      </c>
      <c r="AV2702"/>
      <c r="AX2702"/>
      <c r="AZ2702"/>
      <c r="BC2702"/>
      <c r="BF2702"/>
    </row>
    <row r="2703" spans="1:58" x14ac:dyDescent="0.2">
      <c r="A2703" t="s">
        <v>9077</v>
      </c>
      <c r="B2703" s="11" t="s">
        <v>22</v>
      </c>
      <c r="C2703" s="11" t="s">
        <v>9078</v>
      </c>
      <c r="D2703" s="11" t="s">
        <v>187</v>
      </c>
      <c r="E2703" s="11" t="s">
        <v>188</v>
      </c>
      <c r="F2703">
        <v>200</v>
      </c>
      <c r="G2703" s="11" t="s">
        <v>9</v>
      </c>
      <c r="H2703">
        <v>404</v>
      </c>
      <c r="I2703">
        <v>426</v>
      </c>
      <c r="J2703">
        <v>2.02</v>
      </c>
      <c r="K2703">
        <v>2.13</v>
      </c>
      <c r="L2703" s="11" t="s">
        <v>69</v>
      </c>
      <c r="M2703" s="7">
        <v>43502</v>
      </c>
      <c r="N2703" s="7">
        <v>43502</v>
      </c>
      <c r="O2703" s="11" t="s">
        <v>21</v>
      </c>
      <c r="P2703" s="11" t="s">
        <v>95</v>
      </c>
      <c r="Q2703">
        <v>320188.32</v>
      </c>
      <c r="R2703" s="11" t="s">
        <v>52</v>
      </c>
      <c r="S2703" s="11" t="s">
        <v>95</v>
      </c>
      <c r="T2703">
        <v>8464367.5299999993</v>
      </c>
      <c r="U2703">
        <f>SalesLineItems__NO_LOT[[#This Row],[ActualSales]]-SalesLineItems__NO_LOT[[#This Row],[Extended_Cost]]</f>
        <v>22</v>
      </c>
      <c r="V2703">
        <f>IFERROR(SalesLineItems__NO_LOT[[#This Row],[Revenue]]/SalesLineItems__NO_LOT[[#This Row],[Extended_Price]],0)</f>
        <v>5.1643192488262914E-2</v>
      </c>
      <c r="W2703" t="str">
        <f>IF(SalesLineItems__NO_LOT[[#This Row],[Revenue]]&lt;0,"Lost on Sale","Normal Revenue")</f>
        <v>Normal Revenue</v>
      </c>
      <c r="X2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03">
        <f>IF(SalesLineItems__NO_LOT[[#This Row],[SOP_Type]]="Return",SalesLineItems__NO_LOT[[#This Row],[Extended_Cost]]*-1,SalesLineItems__NO_LOT[[#This Row],[Extended_Price]])</f>
        <v>426</v>
      </c>
      <c r="Z2703">
        <f>MONTH(SalesLineItems__NO_LOT[[#This Row],[Requested_Ship_Date]])</f>
        <v>2</v>
      </c>
      <c r="AA2703">
        <f>YEAR(SalesLineItems__NO_LOT[[#This Row],[Requested_Ship_Date]])</f>
        <v>2019</v>
      </c>
      <c r="AV2703"/>
      <c r="AX2703"/>
      <c r="AZ2703"/>
      <c r="BC2703"/>
      <c r="BF2703"/>
    </row>
    <row r="2704" spans="1:58" x14ac:dyDescent="0.2">
      <c r="A2704" t="s">
        <v>9079</v>
      </c>
      <c r="B2704" s="11" t="s">
        <v>22</v>
      </c>
      <c r="C2704" s="11" t="s">
        <v>9080</v>
      </c>
      <c r="D2704" s="11" t="s">
        <v>418</v>
      </c>
      <c r="E2704" s="11" t="s">
        <v>419</v>
      </c>
      <c r="F2704">
        <v>100</v>
      </c>
      <c r="G2704" s="11" t="s">
        <v>9</v>
      </c>
      <c r="H2704">
        <v>1376</v>
      </c>
      <c r="I2704">
        <v>1740</v>
      </c>
      <c r="J2704">
        <v>13.76</v>
      </c>
      <c r="K2704">
        <v>17.399999999999999</v>
      </c>
      <c r="L2704" s="11" t="s">
        <v>69</v>
      </c>
      <c r="M2704" s="7">
        <v>43502</v>
      </c>
      <c r="N2704" s="7">
        <v>43502</v>
      </c>
      <c r="O2704" s="11" t="s">
        <v>21</v>
      </c>
      <c r="P2704" s="11" t="s">
        <v>95</v>
      </c>
      <c r="Q2704">
        <v>320188.32</v>
      </c>
      <c r="R2704" s="11" t="s">
        <v>52</v>
      </c>
      <c r="S2704" s="11" t="s">
        <v>95</v>
      </c>
      <c r="T2704">
        <v>8464367.5299999993</v>
      </c>
      <c r="U2704">
        <f>SalesLineItems__NO_LOT[[#This Row],[ActualSales]]-SalesLineItems__NO_LOT[[#This Row],[Extended_Cost]]</f>
        <v>364</v>
      </c>
      <c r="V2704">
        <f>IFERROR(SalesLineItems__NO_LOT[[#This Row],[Revenue]]/SalesLineItems__NO_LOT[[#This Row],[Extended_Price]],0)</f>
        <v>0.20919540229885059</v>
      </c>
      <c r="W2704" t="str">
        <f>IF(SalesLineItems__NO_LOT[[#This Row],[Revenue]]&lt;0,"Lost on Sale","Normal Revenue")</f>
        <v>Normal Revenue</v>
      </c>
      <c r="X2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04">
        <f>IF(SalesLineItems__NO_LOT[[#This Row],[SOP_Type]]="Return",SalesLineItems__NO_LOT[[#This Row],[Extended_Cost]]*-1,SalesLineItems__NO_LOT[[#This Row],[Extended_Price]])</f>
        <v>1740</v>
      </c>
      <c r="Z2704">
        <f>MONTH(SalesLineItems__NO_LOT[[#This Row],[Requested_Ship_Date]])</f>
        <v>2</v>
      </c>
      <c r="AA2704">
        <f>YEAR(SalesLineItems__NO_LOT[[#This Row],[Requested_Ship_Date]])</f>
        <v>2019</v>
      </c>
      <c r="AV2704"/>
      <c r="AX2704"/>
      <c r="AZ2704"/>
      <c r="BC2704"/>
      <c r="BF2704"/>
    </row>
    <row r="2705" spans="1:58" x14ac:dyDescent="0.2">
      <c r="A2705" t="s">
        <v>9081</v>
      </c>
      <c r="B2705" s="11" t="s">
        <v>22</v>
      </c>
      <c r="C2705" s="11" t="s">
        <v>9082</v>
      </c>
      <c r="D2705" s="11" t="s">
        <v>418</v>
      </c>
      <c r="E2705" s="11" t="s">
        <v>419</v>
      </c>
      <c r="F2705">
        <v>150</v>
      </c>
      <c r="G2705" s="11" t="s">
        <v>9</v>
      </c>
      <c r="H2705">
        <v>2064</v>
      </c>
      <c r="I2705">
        <v>2610</v>
      </c>
      <c r="J2705">
        <v>13.76</v>
      </c>
      <c r="K2705">
        <v>17.399999999999999</v>
      </c>
      <c r="L2705" s="11" t="s">
        <v>69</v>
      </c>
      <c r="M2705" s="7">
        <v>43502</v>
      </c>
      <c r="N2705" s="7">
        <v>43502</v>
      </c>
      <c r="O2705" s="11" t="s">
        <v>21</v>
      </c>
      <c r="P2705" s="11" t="s">
        <v>95</v>
      </c>
      <c r="Q2705">
        <v>320188.32</v>
      </c>
      <c r="R2705" s="11" t="s">
        <v>52</v>
      </c>
      <c r="S2705" s="11" t="s">
        <v>95</v>
      </c>
      <c r="T2705">
        <v>8464367.5299999993</v>
      </c>
      <c r="U2705">
        <f>SalesLineItems__NO_LOT[[#This Row],[ActualSales]]-SalesLineItems__NO_LOT[[#This Row],[Extended_Cost]]</f>
        <v>546</v>
      </c>
      <c r="V2705">
        <f>IFERROR(SalesLineItems__NO_LOT[[#This Row],[Revenue]]/SalesLineItems__NO_LOT[[#This Row],[Extended_Price]],0)</f>
        <v>0.20919540229885059</v>
      </c>
      <c r="W2705" t="str">
        <f>IF(SalesLineItems__NO_LOT[[#This Row],[Revenue]]&lt;0,"Lost on Sale","Normal Revenue")</f>
        <v>Normal Revenue</v>
      </c>
      <c r="X2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05">
        <f>IF(SalesLineItems__NO_LOT[[#This Row],[SOP_Type]]="Return",SalesLineItems__NO_LOT[[#This Row],[Extended_Cost]]*-1,SalesLineItems__NO_LOT[[#This Row],[Extended_Price]])</f>
        <v>2610</v>
      </c>
      <c r="Z2705">
        <f>MONTH(SalesLineItems__NO_LOT[[#This Row],[Requested_Ship_Date]])</f>
        <v>2</v>
      </c>
      <c r="AA2705">
        <f>YEAR(SalesLineItems__NO_LOT[[#This Row],[Requested_Ship_Date]])</f>
        <v>2019</v>
      </c>
      <c r="AV2705"/>
      <c r="AX2705"/>
      <c r="AZ2705"/>
      <c r="BC2705"/>
      <c r="BF2705"/>
    </row>
    <row r="2706" spans="1:58" x14ac:dyDescent="0.2">
      <c r="A2706" t="s">
        <v>9083</v>
      </c>
      <c r="B2706" s="11" t="s">
        <v>22</v>
      </c>
      <c r="C2706" s="11" t="s">
        <v>9084</v>
      </c>
      <c r="D2706" s="11" t="s">
        <v>189</v>
      </c>
      <c r="E2706" s="11" t="s">
        <v>190</v>
      </c>
      <c r="F2706">
        <v>550</v>
      </c>
      <c r="G2706" s="11" t="s">
        <v>9</v>
      </c>
      <c r="H2706">
        <v>880</v>
      </c>
      <c r="I2706">
        <v>940.5</v>
      </c>
      <c r="J2706">
        <v>1.6</v>
      </c>
      <c r="K2706">
        <v>1.71</v>
      </c>
      <c r="L2706" s="11" t="s">
        <v>191</v>
      </c>
      <c r="M2706" s="7">
        <v>43502</v>
      </c>
      <c r="N2706" s="7">
        <v>43502</v>
      </c>
      <c r="O2706" s="11" t="s">
        <v>21</v>
      </c>
      <c r="P2706" s="11" t="s">
        <v>95</v>
      </c>
      <c r="Q2706">
        <v>1633.5</v>
      </c>
      <c r="R2706" s="11" t="s">
        <v>52</v>
      </c>
      <c r="S2706" s="11" t="s">
        <v>95</v>
      </c>
      <c r="T2706">
        <v>68442.19</v>
      </c>
      <c r="U2706">
        <f>SalesLineItems__NO_LOT[[#This Row],[ActualSales]]-SalesLineItems__NO_LOT[[#This Row],[Extended_Cost]]</f>
        <v>60.5</v>
      </c>
      <c r="V2706">
        <f>IFERROR(SalesLineItems__NO_LOT[[#This Row],[Revenue]]/SalesLineItems__NO_LOT[[#This Row],[Extended_Price]],0)</f>
        <v>6.4327485380116955E-2</v>
      </c>
      <c r="W2706" t="str">
        <f>IF(SalesLineItems__NO_LOT[[#This Row],[Revenue]]&lt;0,"Lost on Sale","Normal Revenue")</f>
        <v>Normal Revenue</v>
      </c>
      <c r="X2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06">
        <f>IF(SalesLineItems__NO_LOT[[#This Row],[SOP_Type]]="Return",SalesLineItems__NO_LOT[[#This Row],[Extended_Cost]]*-1,SalesLineItems__NO_LOT[[#This Row],[Extended_Price]])</f>
        <v>940.5</v>
      </c>
      <c r="Z2706">
        <f>MONTH(SalesLineItems__NO_LOT[[#This Row],[Requested_Ship_Date]])</f>
        <v>2</v>
      </c>
      <c r="AA2706">
        <f>YEAR(SalesLineItems__NO_LOT[[#This Row],[Requested_Ship_Date]])</f>
        <v>2019</v>
      </c>
      <c r="AV2706"/>
      <c r="AX2706"/>
      <c r="AZ2706"/>
      <c r="BC2706"/>
      <c r="BF2706"/>
    </row>
    <row r="2707" spans="1:58" x14ac:dyDescent="0.2">
      <c r="A2707" t="s">
        <v>9085</v>
      </c>
      <c r="B2707" s="11" t="s">
        <v>22</v>
      </c>
      <c r="C2707" s="11" t="s">
        <v>9086</v>
      </c>
      <c r="D2707" s="11" t="s">
        <v>9052</v>
      </c>
      <c r="E2707" s="11" t="s">
        <v>9053</v>
      </c>
      <c r="F2707">
        <v>25</v>
      </c>
      <c r="G2707" s="11" t="s">
        <v>9</v>
      </c>
      <c r="H2707">
        <v>782.75</v>
      </c>
      <c r="I2707">
        <v>848.5</v>
      </c>
      <c r="J2707">
        <v>31.31</v>
      </c>
      <c r="K2707">
        <v>33.94</v>
      </c>
      <c r="L2707" s="11" t="s">
        <v>5997</v>
      </c>
      <c r="M2707" s="7">
        <v>43502</v>
      </c>
      <c r="N2707" s="7">
        <v>43502</v>
      </c>
      <c r="O2707" s="11" t="s">
        <v>159</v>
      </c>
      <c r="P2707" s="11" t="s">
        <v>95</v>
      </c>
      <c r="Q2707">
        <v>73962.19</v>
      </c>
      <c r="R2707" s="11" t="s">
        <v>86</v>
      </c>
      <c r="S2707" s="11" t="s">
        <v>95</v>
      </c>
      <c r="T2707">
        <v>1772952.28</v>
      </c>
      <c r="U2707">
        <f>SalesLineItems__NO_LOT[[#This Row],[ActualSales]]-SalesLineItems__NO_LOT[[#This Row],[Extended_Cost]]</f>
        <v>65.75</v>
      </c>
      <c r="V2707">
        <f>IFERROR(SalesLineItems__NO_LOT[[#This Row],[Revenue]]/SalesLineItems__NO_LOT[[#This Row],[Extended_Price]],0)</f>
        <v>7.7489687684148503E-2</v>
      </c>
      <c r="W2707" t="str">
        <f>IF(SalesLineItems__NO_LOT[[#This Row],[Revenue]]&lt;0,"Lost on Sale","Normal Revenue")</f>
        <v>Normal Revenue</v>
      </c>
      <c r="X2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07">
        <f>IF(SalesLineItems__NO_LOT[[#This Row],[SOP_Type]]="Return",SalesLineItems__NO_LOT[[#This Row],[Extended_Cost]]*-1,SalesLineItems__NO_LOT[[#This Row],[Extended_Price]])</f>
        <v>848.5</v>
      </c>
      <c r="Z2707">
        <f>MONTH(SalesLineItems__NO_LOT[[#This Row],[Requested_Ship_Date]])</f>
        <v>2</v>
      </c>
      <c r="AA2707">
        <f>YEAR(SalesLineItems__NO_LOT[[#This Row],[Requested_Ship_Date]])</f>
        <v>2019</v>
      </c>
      <c r="AV2707"/>
      <c r="AX2707"/>
      <c r="AZ2707"/>
      <c r="BC2707"/>
      <c r="BF2707"/>
    </row>
    <row r="2708" spans="1:58" x14ac:dyDescent="0.2">
      <c r="A2708" t="s">
        <v>9054</v>
      </c>
      <c r="B2708" s="11" t="s">
        <v>22</v>
      </c>
      <c r="C2708" s="11" t="s">
        <v>9055</v>
      </c>
      <c r="D2708" s="11" t="s">
        <v>9056</v>
      </c>
      <c r="E2708" s="11" t="s">
        <v>9057</v>
      </c>
      <c r="F2708">
        <v>25</v>
      </c>
      <c r="G2708" s="11" t="s">
        <v>9</v>
      </c>
      <c r="H2708">
        <v>229</v>
      </c>
      <c r="I2708">
        <v>1049.25</v>
      </c>
      <c r="J2708">
        <v>9.16</v>
      </c>
      <c r="K2708">
        <v>41.97</v>
      </c>
      <c r="L2708" s="11" t="s">
        <v>7565</v>
      </c>
      <c r="M2708" s="7">
        <v>43504</v>
      </c>
      <c r="N2708" s="7">
        <v>43504</v>
      </c>
      <c r="O2708" s="11" t="s">
        <v>159</v>
      </c>
      <c r="P2708" s="11" t="s">
        <v>95</v>
      </c>
      <c r="Q2708">
        <v>1089.25</v>
      </c>
      <c r="R2708" s="11" t="s">
        <v>52</v>
      </c>
      <c r="S2708" s="11" t="s">
        <v>95</v>
      </c>
      <c r="T2708">
        <v>1089.25</v>
      </c>
      <c r="U2708">
        <f>SalesLineItems__NO_LOT[[#This Row],[ActualSales]]-SalesLineItems__NO_LOT[[#This Row],[Extended_Cost]]</f>
        <v>820.25</v>
      </c>
      <c r="V2708">
        <f>IFERROR(SalesLineItems__NO_LOT[[#This Row],[Revenue]]/SalesLineItems__NO_LOT[[#This Row],[Extended_Price]],0)</f>
        <v>0.78174886823921852</v>
      </c>
      <c r="W2708" t="str">
        <f>IF(SalesLineItems__NO_LOT[[#This Row],[Revenue]]&lt;0,"Lost on Sale","Normal Revenue")</f>
        <v>Normal Revenue</v>
      </c>
      <c r="X2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08">
        <f>IF(SalesLineItems__NO_LOT[[#This Row],[SOP_Type]]="Return",SalesLineItems__NO_LOT[[#This Row],[Extended_Cost]]*-1,SalesLineItems__NO_LOT[[#This Row],[Extended_Price]])</f>
        <v>1049.25</v>
      </c>
      <c r="Z2708">
        <f>MONTH(SalesLineItems__NO_LOT[[#This Row],[Requested_Ship_Date]])</f>
        <v>2</v>
      </c>
      <c r="AA2708">
        <f>YEAR(SalesLineItems__NO_LOT[[#This Row],[Requested_Ship_Date]])</f>
        <v>2019</v>
      </c>
      <c r="AV2708"/>
      <c r="AX2708"/>
      <c r="AZ2708"/>
      <c r="BC2708"/>
      <c r="BF2708"/>
    </row>
    <row r="2709" spans="1:58" x14ac:dyDescent="0.2">
      <c r="A2709" t="s">
        <v>9058</v>
      </c>
      <c r="B2709" s="11" t="s">
        <v>22</v>
      </c>
      <c r="C2709" s="11" t="s">
        <v>9055</v>
      </c>
      <c r="D2709" s="11" t="s">
        <v>8322</v>
      </c>
      <c r="E2709" s="11" t="s">
        <v>8323</v>
      </c>
      <c r="F2709">
        <v>1</v>
      </c>
      <c r="G2709" s="11" t="s">
        <v>15</v>
      </c>
      <c r="H2709">
        <v>0</v>
      </c>
      <c r="I2709">
        <v>40</v>
      </c>
      <c r="J2709">
        <v>0</v>
      </c>
      <c r="K2709">
        <v>40</v>
      </c>
      <c r="L2709" s="11" t="s">
        <v>7565</v>
      </c>
      <c r="M2709" s="7">
        <v>43504</v>
      </c>
      <c r="N2709" s="7">
        <v>43504</v>
      </c>
      <c r="O2709" s="11" t="s">
        <v>16</v>
      </c>
      <c r="P2709" s="11" t="s">
        <v>95</v>
      </c>
      <c r="Q2709">
        <v>1089.25</v>
      </c>
      <c r="R2709" s="11" t="s">
        <v>52</v>
      </c>
      <c r="S2709" s="11" t="s">
        <v>95</v>
      </c>
      <c r="T2709">
        <v>1089.25</v>
      </c>
      <c r="U2709">
        <f>SalesLineItems__NO_LOT[[#This Row],[ActualSales]]-SalesLineItems__NO_LOT[[#This Row],[Extended_Cost]]</f>
        <v>40</v>
      </c>
      <c r="V2709">
        <f>IFERROR(SalesLineItems__NO_LOT[[#This Row],[Revenue]]/SalesLineItems__NO_LOT[[#This Row],[Extended_Price]],0)</f>
        <v>1</v>
      </c>
      <c r="W2709" t="str">
        <f>IF(SalesLineItems__NO_LOT[[#This Row],[Revenue]]&lt;0,"Lost on Sale","Normal Revenue")</f>
        <v>Normal Revenue</v>
      </c>
      <c r="X2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09">
        <f>IF(SalesLineItems__NO_LOT[[#This Row],[SOP_Type]]="Return",SalesLineItems__NO_LOT[[#This Row],[Extended_Cost]]*-1,SalesLineItems__NO_LOT[[#This Row],[Extended_Price]])</f>
        <v>40</v>
      </c>
      <c r="Z2709">
        <f>MONTH(SalesLineItems__NO_LOT[[#This Row],[Requested_Ship_Date]])</f>
        <v>2</v>
      </c>
      <c r="AA2709">
        <f>YEAR(SalesLineItems__NO_LOT[[#This Row],[Requested_Ship_Date]])</f>
        <v>2019</v>
      </c>
      <c r="AV2709"/>
      <c r="AX2709"/>
      <c r="AZ2709"/>
      <c r="BC2709"/>
      <c r="BF2709"/>
    </row>
    <row r="2710" spans="1:58" x14ac:dyDescent="0.2">
      <c r="A2710" t="s">
        <v>9059</v>
      </c>
      <c r="B2710" s="11" t="s">
        <v>22</v>
      </c>
      <c r="C2710" s="11" t="s">
        <v>9060</v>
      </c>
      <c r="D2710" s="11" t="s">
        <v>344</v>
      </c>
      <c r="E2710" s="11" t="s">
        <v>345</v>
      </c>
      <c r="F2710">
        <v>1500</v>
      </c>
      <c r="G2710" s="11" t="s">
        <v>9</v>
      </c>
      <c r="H2710">
        <v>8172</v>
      </c>
      <c r="I2710">
        <v>13095</v>
      </c>
      <c r="J2710">
        <v>5.45</v>
      </c>
      <c r="K2710">
        <v>8.73</v>
      </c>
      <c r="L2710" s="11" t="s">
        <v>69</v>
      </c>
      <c r="M2710" s="7">
        <v>43503</v>
      </c>
      <c r="N2710" s="7">
        <v>43503</v>
      </c>
      <c r="O2710" s="11" t="s">
        <v>65</v>
      </c>
      <c r="P2710" s="11" t="s">
        <v>95</v>
      </c>
      <c r="Q2710">
        <v>320188.32</v>
      </c>
      <c r="R2710" s="11" t="s">
        <v>52</v>
      </c>
      <c r="S2710" s="11" t="s">
        <v>95</v>
      </c>
      <c r="T2710">
        <v>8464367.5299999993</v>
      </c>
      <c r="U2710">
        <f>SalesLineItems__NO_LOT[[#This Row],[ActualSales]]-SalesLineItems__NO_LOT[[#This Row],[Extended_Cost]]</f>
        <v>4923</v>
      </c>
      <c r="V2710">
        <f>IFERROR(SalesLineItems__NO_LOT[[#This Row],[Revenue]]/SalesLineItems__NO_LOT[[#This Row],[Extended_Price]],0)</f>
        <v>0.37594501718213058</v>
      </c>
      <c r="W2710" t="str">
        <f>IF(SalesLineItems__NO_LOT[[#This Row],[Revenue]]&lt;0,"Lost on Sale","Normal Revenue")</f>
        <v>Normal Revenue</v>
      </c>
      <c r="X2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10">
        <f>IF(SalesLineItems__NO_LOT[[#This Row],[SOP_Type]]="Return",SalesLineItems__NO_LOT[[#This Row],[Extended_Cost]]*-1,SalesLineItems__NO_LOT[[#This Row],[Extended_Price]])</f>
        <v>13095</v>
      </c>
      <c r="Z2710">
        <f>MONTH(SalesLineItems__NO_LOT[[#This Row],[Requested_Ship_Date]])</f>
        <v>2</v>
      </c>
      <c r="AA2710">
        <f>YEAR(SalesLineItems__NO_LOT[[#This Row],[Requested_Ship_Date]])</f>
        <v>2019</v>
      </c>
      <c r="AV2710"/>
      <c r="AX2710"/>
      <c r="AZ2710"/>
      <c r="BC2710"/>
      <c r="BF2710"/>
    </row>
    <row r="2711" spans="1:58" x14ac:dyDescent="0.2">
      <c r="A2711" t="s">
        <v>9061</v>
      </c>
      <c r="B2711" s="11" t="s">
        <v>22</v>
      </c>
      <c r="C2711" s="11" t="s">
        <v>9060</v>
      </c>
      <c r="D2711" s="11" t="s">
        <v>13</v>
      </c>
      <c r="E2711" s="11" t="s">
        <v>14</v>
      </c>
      <c r="F2711">
        <v>1</v>
      </c>
      <c r="G2711" s="11" t="s">
        <v>15</v>
      </c>
      <c r="H2711">
        <v>0</v>
      </c>
      <c r="I2711">
        <v>1.5</v>
      </c>
      <c r="J2711">
        <v>0</v>
      </c>
      <c r="K2711">
        <v>1.5</v>
      </c>
      <c r="L2711" s="11" t="s">
        <v>69</v>
      </c>
      <c r="M2711" s="7">
        <v>43503</v>
      </c>
      <c r="N2711" s="7">
        <v>43503</v>
      </c>
      <c r="O2711" s="11" t="s">
        <v>16</v>
      </c>
      <c r="P2711" s="11" t="s">
        <v>95</v>
      </c>
      <c r="Q2711">
        <v>320188.32</v>
      </c>
      <c r="R2711" s="11" t="s">
        <v>52</v>
      </c>
      <c r="S2711" s="11" t="s">
        <v>95</v>
      </c>
      <c r="T2711">
        <v>8464367.5299999993</v>
      </c>
      <c r="U2711">
        <f>SalesLineItems__NO_LOT[[#This Row],[ActualSales]]-SalesLineItems__NO_LOT[[#This Row],[Extended_Cost]]</f>
        <v>1.5</v>
      </c>
      <c r="V2711">
        <f>IFERROR(SalesLineItems__NO_LOT[[#This Row],[Revenue]]/SalesLineItems__NO_LOT[[#This Row],[Extended_Price]],0)</f>
        <v>1</v>
      </c>
      <c r="W2711" t="str">
        <f>IF(SalesLineItems__NO_LOT[[#This Row],[Revenue]]&lt;0,"Lost on Sale","Normal Revenue")</f>
        <v>Normal Revenue</v>
      </c>
      <c r="X2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11">
        <f>IF(SalesLineItems__NO_LOT[[#This Row],[SOP_Type]]="Return",SalesLineItems__NO_LOT[[#This Row],[Extended_Cost]]*-1,SalesLineItems__NO_LOT[[#This Row],[Extended_Price]])</f>
        <v>1.5</v>
      </c>
      <c r="Z2711">
        <f>MONTH(SalesLineItems__NO_LOT[[#This Row],[Requested_Ship_Date]])</f>
        <v>2</v>
      </c>
      <c r="AA2711">
        <f>YEAR(SalesLineItems__NO_LOT[[#This Row],[Requested_Ship_Date]])</f>
        <v>2019</v>
      </c>
      <c r="AV2711"/>
      <c r="AX2711"/>
      <c r="AZ2711"/>
      <c r="BC2711"/>
      <c r="BF2711"/>
    </row>
    <row r="2712" spans="1:58" x14ac:dyDescent="0.2">
      <c r="A2712" t="s">
        <v>9062</v>
      </c>
      <c r="B2712" s="11" t="s">
        <v>22</v>
      </c>
      <c r="C2712" s="11" t="s">
        <v>9063</v>
      </c>
      <c r="D2712" s="11" t="s">
        <v>38</v>
      </c>
      <c r="E2712" s="11" t="s">
        <v>39</v>
      </c>
      <c r="F2712">
        <v>298.95</v>
      </c>
      <c r="G2712" s="11" t="s">
        <v>9</v>
      </c>
      <c r="H2712">
        <v>1357.24</v>
      </c>
      <c r="I2712">
        <v>1736.9</v>
      </c>
      <c r="J2712">
        <v>4.54</v>
      </c>
      <c r="K2712">
        <v>5.81</v>
      </c>
      <c r="L2712" s="11" t="s">
        <v>69</v>
      </c>
      <c r="M2712" s="7">
        <v>43503</v>
      </c>
      <c r="N2712" s="7">
        <v>43503</v>
      </c>
      <c r="O2712" s="11" t="s">
        <v>40</v>
      </c>
      <c r="P2712" s="11" t="s">
        <v>95</v>
      </c>
      <c r="Q2712">
        <v>320188.32</v>
      </c>
      <c r="R2712" s="11" t="s">
        <v>52</v>
      </c>
      <c r="S2712" s="11" t="s">
        <v>95</v>
      </c>
      <c r="T2712">
        <v>8464367.5299999993</v>
      </c>
      <c r="U2712">
        <f>SalesLineItems__NO_LOT[[#This Row],[ActualSales]]-SalesLineItems__NO_LOT[[#This Row],[Extended_Cost]]</f>
        <v>379.66000000000008</v>
      </c>
      <c r="V2712">
        <f>IFERROR(SalesLineItems__NO_LOT[[#This Row],[Revenue]]/SalesLineItems__NO_LOT[[#This Row],[Extended_Price]],0)</f>
        <v>0.21858483505095289</v>
      </c>
      <c r="W2712" t="str">
        <f>IF(SalesLineItems__NO_LOT[[#This Row],[Revenue]]&lt;0,"Lost on Sale","Normal Revenue")</f>
        <v>Normal Revenue</v>
      </c>
      <c r="X2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12">
        <f>IF(SalesLineItems__NO_LOT[[#This Row],[SOP_Type]]="Return",SalesLineItems__NO_LOT[[#This Row],[Extended_Cost]]*-1,SalesLineItems__NO_LOT[[#This Row],[Extended_Price]])</f>
        <v>1736.9</v>
      </c>
      <c r="Z2712">
        <f>MONTH(SalesLineItems__NO_LOT[[#This Row],[Requested_Ship_Date]])</f>
        <v>2</v>
      </c>
      <c r="AA2712">
        <f>YEAR(SalesLineItems__NO_LOT[[#This Row],[Requested_Ship_Date]])</f>
        <v>2019</v>
      </c>
      <c r="AV2712"/>
      <c r="AX2712"/>
      <c r="AZ2712"/>
      <c r="BC2712"/>
      <c r="BF2712"/>
    </row>
    <row r="2713" spans="1:58" x14ac:dyDescent="0.2">
      <c r="A2713" t="s">
        <v>9064</v>
      </c>
      <c r="B2713" s="11" t="s">
        <v>22</v>
      </c>
      <c r="C2713" s="11" t="s">
        <v>9063</v>
      </c>
      <c r="D2713" s="11" t="s">
        <v>13</v>
      </c>
      <c r="E2713" s="11" t="s">
        <v>14</v>
      </c>
      <c r="F2713">
        <v>1</v>
      </c>
      <c r="G2713" s="11" t="s">
        <v>15</v>
      </c>
      <c r="H2713">
        <v>0</v>
      </c>
      <c r="I2713">
        <v>1.5</v>
      </c>
      <c r="J2713">
        <v>0</v>
      </c>
      <c r="K2713">
        <v>1.5</v>
      </c>
      <c r="L2713" s="11" t="s">
        <v>69</v>
      </c>
      <c r="M2713" s="7">
        <v>43503</v>
      </c>
      <c r="N2713" s="7">
        <v>43503</v>
      </c>
      <c r="O2713" s="11" t="s">
        <v>16</v>
      </c>
      <c r="P2713" s="11" t="s">
        <v>95</v>
      </c>
      <c r="Q2713">
        <v>320188.32</v>
      </c>
      <c r="R2713" s="11" t="s">
        <v>52</v>
      </c>
      <c r="S2713" s="11" t="s">
        <v>95</v>
      </c>
      <c r="T2713">
        <v>8464367.5299999993</v>
      </c>
      <c r="U2713">
        <f>SalesLineItems__NO_LOT[[#This Row],[ActualSales]]-SalesLineItems__NO_LOT[[#This Row],[Extended_Cost]]</f>
        <v>1.5</v>
      </c>
      <c r="V2713">
        <f>IFERROR(SalesLineItems__NO_LOT[[#This Row],[Revenue]]/SalesLineItems__NO_LOT[[#This Row],[Extended_Price]],0)</f>
        <v>1</v>
      </c>
      <c r="W2713" t="str">
        <f>IF(SalesLineItems__NO_LOT[[#This Row],[Revenue]]&lt;0,"Lost on Sale","Normal Revenue")</f>
        <v>Normal Revenue</v>
      </c>
      <c r="X2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13">
        <f>IF(SalesLineItems__NO_LOT[[#This Row],[SOP_Type]]="Return",SalesLineItems__NO_LOT[[#This Row],[Extended_Cost]]*-1,SalesLineItems__NO_LOT[[#This Row],[Extended_Price]])</f>
        <v>1.5</v>
      </c>
      <c r="Z2713">
        <f>MONTH(SalesLineItems__NO_LOT[[#This Row],[Requested_Ship_Date]])</f>
        <v>2</v>
      </c>
      <c r="AA2713">
        <f>YEAR(SalesLineItems__NO_LOT[[#This Row],[Requested_Ship_Date]])</f>
        <v>2019</v>
      </c>
      <c r="AV2713"/>
      <c r="AX2713"/>
      <c r="AZ2713"/>
      <c r="BC2713"/>
      <c r="BF2713"/>
    </row>
    <row r="2714" spans="1:58" x14ac:dyDescent="0.2">
      <c r="A2714" t="s">
        <v>9065</v>
      </c>
      <c r="B2714" s="11" t="s">
        <v>22</v>
      </c>
      <c r="C2714" s="11" t="s">
        <v>9066</v>
      </c>
      <c r="D2714" s="11" t="s">
        <v>312</v>
      </c>
      <c r="E2714" s="11" t="s">
        <v>313</v>
      </c>
      <c r="F2714">
        <v>185</v>
      </c>
      <c r="G2714" s="11" t="s">
        <v>68</v>
      </c>
      <c r="H2714">
        <v>2987.24</v>
      </c>
      <c r="I2714">
        <v>4726.75</v>
      </c>
      <c r="J2714">
        <v>16.149999999999999</v>
      </c>
      <c r="K2714">
        <v>25.55</v>
      </c>
      <c r="L2714" s="11" t="s">
        <v>69</v>
      </c>
      <c r="M2714" s="7">
        <v>43503</v>
      </c>
      <c r="N2714" s="7">
        <v>43503</v>
      </c>
      <c r="O2714" s="11" t="s">
        <v>70</v>
      </c>
      <c r="P2714" s="11" t="s">
        <v>95</v>
      </c>
      <c r="Q2714">
        <v>320188.32</v>
      </c>
      <c r="R2714" s="11" t="s">
        <v>52</v>
      </c>
      <c r="S2714" s="11" t="s">
        <v>95</v>
      </c>
      <c r="T2714">
        <v>8464367.5299999993</v>
      </c>
      <c r="U2714">
        <f>SalesLineItems__NO_LOT[[#This Row],[ActualSales]]-SalesLineItems__NO_LOT[[#This Row],[Extended_Cost]]</f>
        <v>1739.5100000000002</v>
      </c>
      <c r="V2714">
        <f>IFERROR(SalesLineItems__NO_LOT[[#This Row],[Revenue]]/SalesLineItems__NO_LOT[[#This Row],[Extended_Price]],0)</f>
        <v>0.36801396308245626</v>
      </c>
      <c r="W2714" t="str">
        <f>IF(SalesLineItems__NO_LOT[[#This Row],[Revenue]]&lt;0,"Lost on Sale","Normal Revenue")</f>
        <v>Normal Revenue</v>
      </c>
      <c r="X2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14">
        <f>IF(SalesLineItems__NO_LOT[[#This Row],[SOP_Type]]="Return",SalesLineItems__NO_LOT[[#This Row],[Extended_Cost]]*-1,SalesLineItems__NO_LOT[[#This Row],[Extended_Price]])</f>
        <v>4726.75</v>
      </c>
      <c r="Z2714">
        <f>MONTH(SalesLineItems__NO_LOT[[#This Row],[Requested_Ship_Date]])</f>
        <v>2</v>
      </c>
      <c r="AA2714">
        <f>YEAR(SalesLineItems__NO_LOT[[#This Row],[Requested_Ship_Date]])</f>
        <v>2019</v>
      </c>
      <c r="AV2714"/>
      <c r="AX2714"/>
      <c r="AZ2714"/>
      <c r="BC2714"/>
      <c r="BF2714"/>
    </row>
    <row r="2715" spans="1:58" x14ac:dyDescent="0.2">
      <c r="A2715" t="s">
        <v>9067</v>
      </c>
      <c r="B2715" s="11" t="s">
        <v>22</v>
      </c>
      <c r="C2715" s="11" t="s">
        <v>9066</v>
      </c>
      <c r="D2715" s="11" t="s">
        <v>427</v>
      </c>
      <c r="E2715" s="11" t="s">
        <v>428</v>
      </c>
      <c r="F2715">
        <v>1226.4000000000001</v>
      </c>
      <c r="G2715" s="11" t="s">
        <v>9</v>
      </c>
      <c r="H2715">
        <v>6426.34</v>
      </c>
      <c r="I2715">
        <v>7174.44</v>
      </c>
      <c r="J2715">
        <v>5.24</v>
      </c>
      <c r="K2715">
        <v>5.85</v>
      </c>
      <c r="L2715" s="11" t="s">
        <v>69</v>
      </c>
      <c r="M2715" s="7">
        <v>43503</v>
      </c>
      <c r="N2715" s="7">
        <v>43503</v>
      </c>
      <c r="O2715" s="11" t="s">
        <v>40</v>
      </c>
      <c r="P2715" s="11" t="s">
        <v>95</v>
      </c>
      <c r="Q2715">
        <v>320188.32</v>
      </c>
      <c r="R2715" s="11" t="s">
        <v>52</v>
      </c>
      <c r="S2715" s="11" t="s">
        <v>95</v>
      </c>
      <c r="T2715">
        <v>8464367.5299999993</v>
      </c>
      <c r="U2715">
        <f>SalesLineItems__NO_LOT[[#This Row],[ActualSales]]-SalesLineItems__NO_LOT[[#This Row],[Extended_Cost]]</f>
        <v>748.09999999999945</v>
      </c>
      <c r="V2715">
        <f>IFERROR(SalesLineItems__NO_LOT[[#This Row],[Revenue]]/SalesLineItems__NO_LOT[[#This Row],[Extended_Price]],0)</f>
        <v>0.10427294673870009</v>
      </c>
      <c r="W2715" t="str">
        <f>IF(SalesLineItems__NO_LOT[[#This Row],[Revenue]]&lt;0,"Lost on Sale","Normal Revenue")</f>
        <v>Normal Revenue</v>
      </c>
      <c r="X2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15">
        <f>IF(SalesLineItems__NO_LOT[[#This Row],[SOP_Type]]="Return",SalesLineItems__NO_LOT[[#This Row],[Extended_Cost]]*-1,SalesLineItems__NO_LOT[[#This Row],[Extended_Price]])</f>
        <v>7174.44</v>
      </c>
      <c r="Z2715">
        <f>MONTH(SalesLineItems__NO_LOT[[#This Row],[Requested_Ship_Date]])</f>
        <v>2</v>
      </c>
      <c r="AA2715">
        <f>YEAR(SalesLineItems__NO_LOT[[#This Row],[Requested_Ship_Date]])</f>
        <v>2019</v>
      </c>
      <c r="AV2715"/>
      <c r="AX2715"/>
      <c r="AZ2715"/>
      <c r="BC2715"/>
      <c r="BF2715"/>
    </row>
    <row r="2716" spans="1:58" x14ac:dyDescent="0.2">
      <c r="A2716" t="s">
        <v>9068</v>
      </c>
      <c r="B2716" s="11" t="s">
        <v>22</v>
      </c>
      <c r="C2716" s="11" t="s">
        <v>9066</v>
      </c>
      <c r="D2716" s="11" t="s">
        <v>1170</v>
      </c>
      <c r="E2716" s="11" t="s">
        <v>1171</v>
      </c>
      <c r="F2716">
        <v>180</v>
      </c>
      <c r="G2716" s="11" t="s">
        <v>68</v>
      </c>
      <c r="H2716">
        <v>4580.2299999999996</v>
      </c>
      <c r="I2716">
        <v>5769</v>
      </c>
      <c r="J2716">
        <v>25.45</v>
      </c>
      <c r="K2716">
        <v>32.049999999999997</v>
      </c>
      <c r="L2716" s="11" t="s">
        <v>69</v>
      </c>
      <c r="M2716" s="7">
        <v>43503</v>
      </c>
      <c r="N2716" s="7">
        <v>43503</v>
      </c>
      <c r="O2716" s="11" t="s">
        <v>70</v>
      </c>
      <c r="P2716" s="11" t="s">
        <v>95</v>
      </c>
      <c r="Q2716">
        <v>320188.32</v>
      </c>
      <c r="R2716" s="11" t="s">
        <v>52</v>
      </c>
      <c r="S2716" s="11" t="s">
        <v>95</v>
      </c>
      <c r="T2716">
        <v>8464367.5299999993</v>
      </c>
      <c r="U2716">
        <f>SalesLineItems__NO_LOT[[#This Row],[ActualSales]]-SalesLineItems__NO_LOT[[#This Row],[Extended_Cost]]</f>
        <v>1188.7700000000004</v>
      </c>
      <c r="V2716">
        <f>IFERROR(SalesLineItems__NO_LOT[[#This Row],[Revenue]]/SalesLineItems__NO_LOT[[#This Row],[Extended_Price]],0)</f>
        <v>0.20606170913503213</v>
      </c>
      <c r="W2716" t="str">
        <f>IF(SalesLineItems__NO_LOT[[#This Row],[Revenue]]&lt;0,"Lost on Sale","Normal Revenue")</f>
        <v>Normal Revenue</v>
      </c>
      <c r="X2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16">
        <f>IF(SalesLineItems__NO_LOT[[#This Row],[SOP_Type]]="Return",SalesLineItems__NO_LOT[[#This Row],[Extended_Cost]]*-1,SalesLineItems__NO_LOT[[#This Row],[Extended_Price]])</f>
        <v>5769</v>
      </c>
      <c r="Z2716">
        <f>MONTH(SalesLineItems__NO_LOT[[#This Row],[Requested_Ship_Date]])</f>
        <v>2</v>
      </c>
      <c r="AA2716">
        <f>YEAR(SalesLineItems__NO_LOT[[#This Row],[Requested_Ship_Date]])</f>
        <v>2019</v>
      </c>
      <c r="AV2716"/>
      <c r="AX2716"/>
      <c r="AZ2716"/>
      <c r="BC2716"/>
      <c r="BF2716"/>
    </row>
    <row r="2717" spans="1:58" x14ac:dyDescent="0.2">
      <c r="A2717" t="s">
        <v>9069</v>
      </c>
      <c r="B2717" s="11" t="s">
        <v>22</v>
      </c>
      <c r="C2717" s="11" t="s">
        <v>9066</v>
      </c>
      <c r="D2717" s="11" t="s">
        <v>13</v>
      </c>
      <c r="E2717" s="11" t="s">
        <v>14</v>
      </c>
      <c r="F2717">
        <v>1</v>
      </c>
      <c r="G2717" s="11" t="s">
        <v>15</v>
      </c>
      <c r="H2717">
        <v>0</v>
      </c>
      <c r="I2717">
        <v>1.5</v>
      </c>
      <c r="J2717">
        <v>0</v>
      </c>
      <c r="K2717">
        <v>1.5</v>
      </c>
      <c r="L2717" s="11" t="s">
        <v>69</v>
      </c>
      <c r="M2717" s="7">
        <v>43503</v>
      </c>
      <c r="N2717" s="7">
        <v>43503</v>
      </c>
      <c r="O2717" s="11" t="s">
        <v>16</v>
      </c>
      <c r="P2717" s="11" t="s">
        <v>95</v>
      </c>
      <c r="Q2717">
        <v>320188.32</v>
      </c>
      <c r="R2717" s="11" t="s">
        <v>52</v>
      </c>
      <c r="S2717" s="11" t="s">
        <v>95</v>
      </c>
      <c r="T2717">
        <v>8464367.5299999993</v>
      </c>
      <c r="U2717">
        <f>SalesLineItems__NO_LOT[[#This Row],[ActualSales]]-SalesLineItems__NO_LOT[[#This Row],[Extended_Cost]]</f>
        <v>1.5</v>
      </c>
      <c r="V2717">
        <f>IFERROR(SalesLineItems__NO_LOT[[#This Row],[Revenue]]/SalesLineItems__NO_LOT[[#This Row],[Extended_Price]],0)</f>
        <v>1</v>
      </c>
      <c r="W2717" t="str">
        <f>IF(SalesLineItems__NO_LOT[[#This Row],[Revenue]]&lt;0,"Lost on Sale","Normal Revenue")</f>
        <v>Normal Revenue</v>
      </c>
      <c r="X2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17">
        <f>IF(SalesLineItems__NO_LOT[[#This Row],[SOP_Type]]="Return",SalesLineItems__NO_LOT[[#This Row],[Extended_Cost]]*-1,SalesLineItems__NO_LOT[[#This Row],[Extended_Price]])</f>
        <v>1.5</v>
      </c>
      <c r="Z2717">
        <f>MONTH(SalesLineItems__NO_LOT[[#This Row],[Requested_Ship_Date]])</f>
        <v>2</v>
      </c>
      <c r="AA2717">
        <f>YEAR(SalesLineItems__NO_LOT[[#This Row],[Requested_Ship_Date]])</f>
        <v>2019</v>
      </c>
      <c r="AV2717"/>
      <c r="AX2717"/>
      <c r="AZ2717"/>
      <c r="BC2717"/>
      <c r="BF2717"/>
    </row>
    <row r="2718" spans="1:58" x14ac:dyDescent="0.2">
      <c r="A2718" t="s">
        <v>9070</v>
      </c>
      <c r="B2718" s="11" t="s">
        <v>22</v>
      </c>
      <c r="C2718" s="11" t="s">
        <v>9071</v>
      </c>
      <c r="D2718" s="11" t="s">
        <v>66</v>
      </c>
      <c r="E2718" s="11" t="s">
        <v>67</v>
      </c>
      <c r="F2718">
        <v>2000</v>
      </c>
      <c r="G2718" s="11" t="s">
        <v>68</v>
      </c>
      <c r="H2718">
        <v>28405.759999999998</v>
      </c>
      <c r="I2718">
        <v>29120</v>
      </c>
      <c r="J2718">
        <v>14.2</v>
      </c>
      <c r="K2718">
        <v>14.56</v>
      </c>
      <c r="L2718" s="11" t="s">
        <v>69</v>
      </c>
      <c r="M2718" s="7">
        <v>43503</v>
      </c>
      <c r="N2718" s="7">
        <v>43503</v>
      </c>
      <c r="O2718" s="11" t="s">
        <v>70</v>
      </c>
      <c r="P2718" s="11" t="s">
        <v>95</v>
      </c>
      <c r="Q2718">
        <v>320188.32</v>
      </c>
      <c r="R2718" s="11" t="s">
        <v>52</v>
      </c>
      <c r="S2718" s="11" t="s">
        <v>95</v>
      </c>
      <c r="T2718">
        <v>8464367.5299999993</v>
      </c>
      <c r="U2718">
        <f>SalesLineItems__NO_LOT[[#This Row],[ActualSales]]-SalesLineItems__NO_LOT[[#This Row],[Extended_Cost]]</f>
        <v>714.2400000000016</v>
      </c>
      <c r="V2718">
        <f>IFERROR(SalesLineItems__NO_LOT[[#This Row],[Revenue]]/SalesLineItems__NO_LOT[[#This Row],[Extended_Price]],0)</f>
        <v>2.4527472527472581E-2</v>
      </c>
      <c r="W2718" t="str">
        <f>IF(SalesLineItems__NO_LOT[[#This Row],[Revenue]]&lt;0,"Lost on Sale","Normal Revenue")</f>
        <v>Normal Revenue</v>
      </c>
      <c r="X2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18">
        <f>IF(SalesLineItems__NO_LOT[[#This Row],[SOP_Type]]="Return",SalesLineItems__NO_LOT[[#This Row],[Extended_Cost]]*-1,SalesLineItems__NO_LOT[[#This Row],[Extended_Price]])</f>
        <v>29120</v>
      </c>
      <c r="Z2718">
        <f>MONTH(SalesLineItems__NO_LOT[[#This Row],[Requested_Ship_Date]])</f>
        <v>2</v>
      </c>
      <c r="AA2718">
        <f>YEAR(SalesLineItems__NO_LOT[[#This Row],[Requested_Ship_Date]])</f>
        <v>2019</v>
      </c>
      <c r="AV2718"/>
      <c r="AX2718"/>
      <c r="AZ2718"/>
      <c r="BC2718"/>
      <c r="BF2718"/>
    </row>
    <row r="2719" spans="1:58" x14ac:dyDescent="0.2">
      <c r="A2719" t="s">
        <v>9072</v>
      </c>
      <c r="B2719" s="11" t="s">
        <v>22</v>
      </c>
      <c r="C2719" s="11" t="s">
        <v>9071</v>
      </c>
      <c r="D2719" s="11" t="s">
        <v>13</v>
      </c>
      <c r="E2719" s="11" t="s">
        <v>14</v>
      </c>
      <c r="F2719">
        <v>1</v>
      </c>
      <c r="G2719" s="11" t="s">
        <v>15</v>
      </c>
      <c r="H2719">
        <v>0</v>
      </c>
      <c r="I2719">
        <v>1.5</v>
      </c>
      <c r="J2719">
        <v>0</v>
      </c>
      <c r="K2719">
        <v>1.5</v>
      </c>
      <c r="L2719" s="11" t="s">
        <v>69</v>
      </c>
      <c r="M2719" s="7">
        <v>43503</v>
      </c>
      <c r="N2719" s="7">
        <v>43503</v>
      </c>
      <c r="O2719" s="11" t="s">
        <v>16</v>
      </c>
      <c r="P2719" s="11" t="s">
        <v>95</v>
      </c>
      <c r="Q2719">
        <v>320188.32</v>
      </c>
      <c r="R2719" s="11" t="s">
        <v>52</v>
      </c>
      <c r="S2719" s="11" t="s">
        <v>95</v>
      </c>
      <c r="T2719">
        <v>8464367.5299999993</v>
      </c>
      <c r="U2719">
        <f>SalesLineItems__NO_LOT[[#This Row],[ActualSales]]-SalesLineItems__NO_LOT[[#This Row],[Extended_Cost]]</f>
        <v>1.5</v>
      </c>
      <c r="V2719">
        <f>IFERROR(SalesLineItems__NO_LOT[[#This Row],[Revenue]]/SalesLineItems__NO_LOT[[#This Row],[Extended_Price]],0)</f>
        <v>1</v>
      </c>
      <c r="W2719" t="str">
        <f>IF(SalesLineItems__NO_LOT[[#This Row],[Revenue]]&lt;0,"Lost on Sale","Normal Revenue")</f>
        <v>Normal Revenue</v>
      </c>
      <c r="X2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19">
        <f>IF(SalesLineItems__NO_LOT[[#This Row],[SOP_Type]]="Return",SalesLineItems__NO_LOT[[#This Row],[Extended_Cost]]*-1,SalesLineItems__NO_LOT[[#This Row],[Extended_Price]])</f>
        <v>1.5</v>
      </c>
      <c r="Z2719">
        <f>MONTH(SalesLineItems__NO_LOT[[#This Row],[Requested_Ship_Date]])</f>
        <v>2</v>
      </c>
      <c r="AA2719">
        <f>YEAR(SalesLineItems__NO_LOT[[#This Row],[Requested_Ship_Date]])</f>
        <v>2019</v>
      </c>
      <c r="AV2719"/>
      <c r="AX2719"/>
      <c r="AZ2719"/>
      <c r="BC2719"/>
      <c r="BF2719"/>
    </row>
    <row r="2720" spans="1:58" x14ac:dyDescent="0.2">
      <c r="A2720" t="s">
        <v>9073</v>
      </c>
      <c r="B2720" s="11" t="s">
        <v>22</v>
      </c>
      <c r="C2720" s="11" t="s">
        <v>9074</v>
      </c>
      <c r="D2720" s="11" t="s">
        <v>312</v>
      </c>
      <c r="E2720" s="11" t="s">
        <v>313</v>
      </c>
      <c r="F2720">
        <v>260</v>
      </c>
      <c r="G2720" s="11" t="s">
        <v>68</v>
      </c>
      <c r="H2720">
        <v>4198.2700000000004</v>
      </c>
      <c r="I2720">
        <v>6643</v>
      </c>
      <c r="J2720">
        <v>16.149999999999999</v>
      </c>
      <c r="K2720">
        <v>25.55</v>
      </c>
      <c r="L2720" s="11" t="s">
        <v>69</v>
      </c>
      <c r="M2720" s="7">
        <v>43503</v>
      </c>
      <c r="N2720" s="7">
        <v>43503</v>
      </c>
      <c r="O2720" s="11" t="s">
        <v>70</v>
      </c>
      <c r="P2720" s="11" t="s">
        <v>95</v>
      </c>
      <c r="Q2720">
        <v>320188.32</v>
      </c>
      <c r="R2720" s="11" t="s">
        <v>52</v>
      </c>
      <c r="S2720" s="11" t="s">
        <v>95</v>
      </c>
      <c r="T2720">
        <v>8464367.5299999993</v>
      </c>
      <c r="U2720">
        <f>SalesLineItems__NO_LOT[[#This Row],[ActualSales]]-SalesLineItems__NO_LOT[[#This Row],[Extended_Cost]]</f>
        <v>2444.7299999999996</v>
      </c>
      <c r="V2720">
        <f>IFERROR(SalesLineItems__NO_LOT[[#This Row],[Revenue]]/SalesLineItems__NO_LOT[[#This Row],[Extended_Price]],0)</f>
        <v>0.36801595664609354</v>
      </c>
      <c r="W2720" t="str">
        <f>IF(SalesLineItems__NO_LOT[[#This Row],[Revenue]]&lt;0,"Lost on Sale","Normal Revenue")</f>
        <v>Normal Revenue</v>
      </c>
      <c r="X2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20">
        <f>IF(SalesLineItems__NO_LOT[[#This Row],[SOP_Type]]="Return",SalesLineItems__NO_LOT[[#This Row],[Extended_Cost]]*-1,SalesLineItems__NO_LOT[[#This Row],[Extended_Price]])</f>
        <v>6643</v>
      </c>
      <c r="Z2720">
        <f>MONTH(SalesLineItems__NO_LOT[[#This Row],[Requested_Ship_Date]])</f>
        <v>2</v>
      </c>
      <c r="AA2720">
        <f>YEAR(SalesLineItems__NO_LOT[[#This Row],[Requested_Ship_Date]])</f>
        <v>2019</v>
      </c>
      <c r="AV2720"/>
      <c r="AX2720"/>
      <c r="AZ2720"/>
      <c r="BC2720"/>
      <c r="BF2720"/>
    </row>
    <row r="2721" spans="1:58" x14ac:dyDescent="0.2">
      <c r="A2721" t="s">
        <v>9050</v>
      </c>
      <c r="B2721" s="11" t="s">
        <v>22</v>
      </c>
      <c r="C2721" s="11" t="s">
        <v>9051</v>
      </c>
      <c r="D2721" s="11" t="s">
        <v>9052</v>
      </c>
      <c r="E2721" s="11" t="s">
        <v>9053</v>
      </c>
      <c r="F2721">
        <v>125</v>
      </c>
      <c r="G2721" s="11" t="s">
        <v>9</v>
      </c>
      <c r="H2721">
        <v>3913.75</v>
      </c>
      <c r="I2721">
        <v>4242.5</v>
      </c>
      <c r="J2721">
        <v>31.31</v>
      </c>
      <c r="K2721">
        <v>33.94</v>
      </c>
      <c r="L2721" s="11" t="s">
        <v>5997</v>
      </c>
      <c r="M2721" s="7">
        <v>43508</v>
      </c>
      <c r="N2721" s="7">
        <v>43508</v>
      </c>
      <c r="O2721" s="11" t="s">
        <v>159</v>
      </c>
      <c r="P2721" s="11" t="s">
        <v>95</v>
      </c>
      <c r="Q2721">
        <v>73962.19</v>
      </c>
      <c r="R2721" s="11" t="s">
        <v>86</v>
      </c>
      <c r="S2721" s="11" t="s">
        <v>95</v>
      </c>
      <c r="T2721">
        <v>1772952.28</v>
      </c>
      <c r="U2721">
        <f>SalesLineItems__NO_LOT[[#This Row],[ActualSales]]-SalesLineItems__NO_LOT[[#This Row],[Extended_Cost]]</f>
        <v>328.75</v>
      </c>
      <c r="V2721">
        <f>IFERROR(SalesLineItems__NO_LOT[[#This Row],[Revenue]]/SalesLineItems__NO_LOT[[#This Row],[Extended_Price]],0)</f>
        <v>7.7489687684148503E-2</v>
      </c>
      <c r="W2721" t="str">
        <f>IF(SalesLineItems__NO_LOT[[#This Row],[Revenue]]&lt;0,"Lost on Sale","Normal Revenue")</f>
        <v>Normal Revenue</v>
      </c>
      <c r="X2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21">
        <f>IF(SalesLineItems__NO_LOT[[#This Row],[SOP_Type]]="Return",SalesLineItems__NO_LOT[[#This Row],[Extended_Cost]]*-1,SalesLineItems__NO_LOT[[#This Row],[Extended_Price]])</f>
        <v>4242.5</v>
      </c>
      <c r="Z2721">
        <f>MONTH(SalesLineItems__NO_LOT[[#This Row],[Requested_Ship_Date]])</f>
        <v>2</v>
      </c>
      <c r="AA2721">
        <f>YEAR(SalesLineItems__NO_LOT[[#This Row],[Requested_Ship_Date]])</f>
        <v>2019</v>
      </c>
      <c r="AV2721"/>
      <c r="AX2721"/>
      <c r="AZ2721"/>
      <c r="BC2721"/>
      <c r="BF2721"/>
    </row>
    <row r="2722" spans="1:58" x14ac:dyDescent="0.2">
      <c r="A2722" t="s">
        <v>9045</v>
      </c>
      <c r="B2722" s="11" t="s">
        <v>22</v>
      </c>
      <c r="C2722" s="11" t="s">
        <v>9046</v>
      </c>
      <c r="D2722" s="11" t="s">
        <v>208</v>
      </c>
      <c r="E2722" s="11" t="s">
        <v>209</v>
      </c>
      <c r="F2722">
        <v>9450</v>
      </c>
      <c r="G2722" s="11" t="s">
        <v>9</v>
      </c>
      <c r="H2722">
        <v>43801.5</v>
      </c>
      <c r="I2722">
        <v>51975</v>
      </c>
      <c r="J2722">
        <v>4.6399999999999997</v>
      </c>
      <c r="K2722">
        <v>5.5</v>
      </c>
      <c r="L2722" s="11" t="s">
        <v>204</v>
      </c>
      <c r="M2722" s="7">
        <v>43509</v>
      </c>
      <c r="N2722" s="7">
        <v>43509</v>
      </c>
      <c r="O2722" s="11" t="s">
        <v>65</v>
      </c>
      <c r="P2722" s="11" t="s">
        <v>95</v>
      </c>
      <c r="Q2722">
        <v>77970</v>
      </c>
      <c r="R2722" s="11" t="s">
        <v>205</v>
      </c>
      <c r="S2722" s="11" t="s">
        <v>95</v>
      </c>
      <c r="T2722">
        <v>5887915.3700000001</v>
      </c>
      <c r="U2722">
        <f>SalesLineItems__NO_LOT[[#This Row],[ActualSales]]-SalesLineItems__NO_LOT[[#This Row],[Extended_Cost]]</f>
        <v>8173.5</v>
      </c>
      <c r="V2722">
        <f>IFERROR(SalesLineItems__NO_LOT[[#This Row],[Revenue]]/SalesLineItems__NO_LOT[[#This Row],[Extended_Price]],0)</f>
        <v>0.15725829725829726</v>
      </c>
      <c r="W2722" t="str">
        <f>IF(SalesLineItems__NO_LOT[[#This Row],[Revenue]]&lt;0,"Lost on Sale","Normal Revenue")</f>
        <v>Normal Revenue</v>
      </c>
      <c r="X2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22">
        <f>IF(SalesLineItems__NO_LOT[[#This Row],[SOP_Type]]="Return",SalesLineItems__NO_LOT[[#This Row],[Extended_Cost]]*-1,SalesLineItems__NO_LOT[[#This Row],[Extended_Price]])</f>
        <v>51975</v>
      </c>
      <c r="Z2722">
        <f>MONTH(SalesLineItems__NO_LOT[[#This Row],[Requested_Ship_Date]])</f>
        <v>2</v>
      </c>
      <c r="AA2722">
        <f>YEAR(SalesLineItems__NO_LOT[[#This Row],[Requested_Ship_Date]])</f>
        <v>2019</v>
      </c>
      <c r="AV2722"/>
      <c r="AX2722"/>
      <c r="AZ2722"/>
      <c r="BC2722"/>
      <c r="BF2722"/>
    </row>
    <row r="2723" spans="1:58" x14ac:dyDescent="0.2">
      <c r="A2723" t="s">
        <v>9047</v>
      </c>
      <c r="B2723" s="11" t="s">
        <v>22</v>
      </c>
      <c r="C2723" s="11" t="s">
        <v>9048</v>
      </c>
      <c r="D2723" s="11" t="s">
        <v>66</v>
      </c>
      <c r="E2723" s="11" t="s">
        <v>67</v>
      </c>
      <c r="F2723">
        <v>2000</v>
      </c>
      <c r="G2723" s="11" t="s">
        <v>68</v>
      </c>
      <c r="H2723">
        <v>28026.36</v>
      </c>
      <c r="I2723">
        <v>29120</v>
      </c>
      <c r="J2723">
        <v>14.01</v>
      </c>
      <c r="K2723">
        <v>14.56</v>
      </c>
      <c r="L2723" s="11" t="s">
        <v>69</v>
      </c>
      <c r="M2723" s="7">
        <v>43509</v>
      </c>
      <c r="N2723" s="7">
        <v>43509</v>
      </c>
      <c r="O2723" s="11" t="s">
        <v>70</v>
      </c>
      <c r="P2723" s="11" t="s">
        <v>95</v>
      </c>
      <c r="Q2723">
        <v>320188.32</v>
      </c>
      <c r="R2723" s="11" t="s">
        <v>52</v>
      </c>
      <c r="S2723" s="11" t="s">
        <v>95</v>
      </c>
      <c r="T2723">
        <v>8464367.5299999993</v>
      </c>
      <c r="U2723">
        <f>SalesLineItems__NO_LOT[[#This Row],[ActualSales]]-SalesLineItems__NO_LOT[[#This Row],[Extended_Cost]]</f>
        <v>1093.6399999999994</v>
      </c>
      <c r="V2723">
        <f>IFERROR(SalesLineItems__NO_LOT[[#This Row],[Revenue]]/SalesLineItems__NO_LOT[[#This Row],[Extended_Price]],0)</f>
        <v>3.7556318681318659E-2</v>
      </c>
      <c r="W2723" t="str">
        <f>IF(SalesLineItems__NO_LOT[[#This Row],[Revenue]]&lt;0,"Lost on Sale","Normal Revenue")</f>
        <v>Normal Revenue</v>
      </c>
      <c r="X2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23">
        <f>IF(SalesLineItems__NO_LOT[[#This Row],[SOP_Type]]="Return",SalesLineItems__NO_LOT[[#This Row],[Extended_Cost]]*-1,SalesLineItems__NO_LOT[[#This Row],[Extended_Price]])</f>
        <v>29120</v>
      </c>
      <c r="Z2723">
        <f>MONTH(SalesLineItems__NO_LOT[[#This Row],[Requested_Ship_Date]])</f>
        <v>2</v>
      </c>
      <c r="AA2723">
        <f>YEAR(SalesLineItems__NO_LOT[[#This Row],[Requested_Ship_Date]])</f>
        <v>2019</v>
      </c>
      <c r="AV2723"/>
      <c r="AX2723"/>
      <c r="AZ2723"/>
      <c r="BC2723"/>
      <c r="BF2723"/>
    </row>
    <row r="2724" spans="1:58" x14ac:dyDescent="0.2">
      <c r="A2724" t="s">
        <v>9049</v>
      </c>
      <c r="B2724" s="11" t="s">
        <v>22</v>
      </c>
      <c r="C2724" s="11" t="s">
        <v>9048</v>
      </c>
      <c r="D2724" s="11" t="s">
        <v>13</v>
      </c>
      <c r="E2724" s="11" t="s">
        <v>14</v>
      </c>
      <c r="F2724">
        <v>1</v>
      </c>
      <c r="G2724" s="11" t="s">
        <v>15</v>
      </c>
      <c r="H2724">
        <v>0</v>
      </c>
      <c r="I2724">
        <v>1.5</v>
      </c>
      <c r="J2724">
        <v>0</v>
      </c>
      <c r="K2724">
        <v>1.5</v>
      </c>
      <c r="L2724" s="11" t="s">
        <v>69</v>
      </c>
      <c r="M2724" s="7">
        <v>43509</v>
      </c>
      <c r="N2724" s="7">
        <v>43509</v>
      </c>
      <c r="O2724" s="11" t="s">
        <v>16</v>
      </c>
      <c r="P2724" s="11" t="s">
        <v>95</v>
      </c>
      <c r="Q2724">
        <v>320188.32</v>
      </c>
      <c r="R2724" s="11" t="s">
        <v>52</v>
      </c>
      <c r="S2724" s="11" t="s">
        <v>95</v>
      </c>
      <c r="T2724">
        <v>8464367.5299999993</v>
      </c>
      <c r="U2724">
        <f>SalesLineItems__NO_LOT[[#This Row],[ActualSales]]-SalesLineItems__NO_LOT[[#This Row],[Extended_Cost]]</f>
        <v>1.5</v>
      </c>
      <c r="V2724">
        <f>IFERROR(SalesLineItems__NO_LOT[[#This Row],[Revenue]]/SalesLineItems__NO_LOT[[#This Row],[Extended_Price]],0)</f>
        <v>1</v>
      </c>
      <c r="W2724" t="str">
        <f>IF(SalesLineItems__NO_LOT[[#This Row],[Revenue]]&lt;0,"Lost on Sale","Normal Revenue")</f>
        <v>Normal Revenue</v>
      </c>
      <c r="X2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24">
        <f>IF(SalesLineItems__NO_LOT[[#This Row],[SOP_Type]]="Return",SalesLineItems__NO_LOT[[#This Row],[Extended_Cost]]*-1,SalesLineItems__NO_LOT[[#This Row],[Extended_Price]])</f>
        <v>1.5</v>
      </c>
      <c r="Z2724">
        <f>MONTH(SalesLineItems__NO_LOT[[#This Row],[Requested_Ship_Date]])</f>
        <v>2</v>
      </c>
      <c r="AA2724">
        <f>YEAR(SalesLineItems__NO_LOT[[#This Row],[Requested_Ship_Date]])</f>
        <v>2019</v>
      </c>
      <c r="AV2724"/>
      <c r="AX2724"/>
      <c r="AZ2724"/>
      <c r="BC2724"/>
      <c r="BF2724"/>
    </row>
    <row r="2725" spans="1:58" x14ac:dyDescent="0.2">
      <c r="A2725" t="s">
        <v>8292</v>
      </c>
      <c r="B2725" s="11" t="s">
        <v>22</v>
      </c>
      <c r="C2725" s="11" t="s">
        <v>8293</v>
      </c>
      <c r="D2725" s="11" t="s">
        <v>1283</v>
      </c>
      <c r="E2725" s="11" t="s">
        <v>1284</v>
      </c>
      <c r="F2725">
        <v>308</v>
      </c>
      <c r="G2725" s="11" t="s">
        <v>9</v>
      </c>
      <c r="H2725">
        <v>14894.88</v>
      </c>
      <c r="I2725">
        <v>29663.48</v>
      </c>
      <c r="J2725">
        <v>48.36</v>
      </c>
      <c r="K2725">
        <v>96.31</v>
      </c>
      <c r="L2725" s="11" t="s">
        <v>555</v>
      </c>
      <c r="M2725" s="7">
        <v>43633</v>
      </c>
      <c r="N2725" s="7">
        <v>43633</v>
      </c>
      <c r="O2725" s="11" t="s">
        <v>11</v>
      </c>
      <c r="P2725" s="11" t="s">
        <v>95</v>
      </c>
      <c r="Q2725">
        <v>1258.76</v>
      </c>
      <c r="R2725" s="11" t="s">
        <v>12</v>
      </c>
      <c r="S2725" s="11" t="s">
        <v>95</v>
      </c>
      <c r="T2725">
        <v>547173.43000000005</v>
      </c>
      <c r="U2725">
        <f>SalesLineItems__NO_LOT[[#This Row],[ActualSales]]-SalesLineItems__NO_LOT[[#This Row],[Extended_Cost]]</f>
        <v>14768.6</v>
      </c>
      <c r="V2725">
        <f>IFERROR(SalesLineItems__NO_LOT[[#This Row],[Revenue]]/SalesLineItems__NO_LOT[[#This Row],[Extended_Price]],0)</f>
        <v>0.49787145675423117</v>
      </c>
      <c r="W2725" t="str">
        <f>IF(SalesLineItems__NO_LOT[[#This Row],[Revenue]]&lt;0,"Lost on Sale","Normal Revenue")</f>
        <v>Normal Revenue</v>
      </c>
      <c r="X2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25">
        <f>IF(SalesLineItems__NO_LOT[[#This Row],[SOP_Type]]="Return",SalesLineItems__NO_LOT[[#This Row],[Extended_Cost]]*-1,SalesLineItems__NO_LOT[[#This Row],[Extended_Price]])</f>
        <v>29663.48</v>
      </c>
      <c r="Z2725">
        <f>MONTH(SalesLineItems__NO_LOT[[#This Row],[Requested_Ship_Date]])</f>
        <v>6</v>
      </c>
      <c r="AA2725">
        <f>YEAR(SalesLineItems__NO_LOT[[#This Row],[Requested_Ship_Date]])</f>
        <v>2019</v>
      </c>
      <c r="AV2725"/>
      <c r="AX2725"/>
      <c r="AZ2725"/>
      <c r="BC2725"/>
      <c r="BF2725"/>
    </row>
    <row r="2726" spans="1:58" x14ac:dyDescent="0.2">
      <c r="A2726" t="s">
        <v>8277</v>
      </c>
      <c r="B2726" s="11" t="s">
        <v>22</v>
      </c>
      <c r="C2726" s="11" t="s">
        <v>8278</v>
      </c>
      <c r="D2726" s="11" t="s">
        <v>468</v>
      </c>
      <c r="E2726" s="11" t="s">
        <v>469</v>
      </c>
      <c r="F2726">
        <v>515.32000000000005</v>
      </c>
      <c r="G2726" s="11" t="s">
        <v>9</v>
      </c>
      <c r="H2726">
        <v>3421.72</v>
      </c>
      <c r="I2726">
        <v>4359.6099999999997</v>
      </c>
      <c r="J2726">
        <v>6.64</v>
      </c>
      <c r="K2726">
        <v>8.4600000000000009</v>
      </c>
      <c r="L2726" s="11" t="s">
        <v>100</v>
      </c>
      <c r="M2726" s="7">
        <v>43636</v>
      </c>
      <c r="N2726" s="7">
        <v>43636</v>
      </c>
      <c r="O2726" s="11" t="s">
        <v>11</v>
      </c>
      <c r="P2726" s="11" t="s">
        <v>95</v>
      </c>
      <c r="Q2726">
        <v>160606.39999999999</v>
      </c>
      <c r="R2726" s="11" t="s">
        <v>12</v>
      </c>
      <c r="S2726" s="11" t="s">
        <v>95</v>
      </c>
      <c r="T2726">
        <v>7852497.2199999997</v>
      </c>
      <c r="U2726">
        <f>SalesLineItems__NO_LOT[[#This Row],[ActualSales]]-SalesLineItems__NO_LOT[[#This Row],[Extended_Cost]]</f>
        <v>937.88999999999987</v>
      </c>
      <c r="V2726">
        <f>IFERROR(SalesLineItems__NO_LOT[[#This Row],[Revenue]]/SalesLineItems__NO_LOT[[#This Row],[Extended_Price]],0)</f>
        <v>0.21513162874660804</v>
      </c>
      <c r="W2726" t="str">
        <f>IF(SalesLineItems__NO_LOT[[#This Row],[Revenue]]&lt;0,"Lost on Sale","Normal Revenue")</f>
        <v>Normal Revenue</v>
      </c>
      <c r="X2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26">
        <f>IF(SalesLineItems__NO_LOT[[#This Row],[SOP_Type]]="Return",SalesLineItems__NO_LOT[[#This Row],[Extended_Cost]]*-1,SalesLineItems__NO_LOT[[#This Row],[Extended_Price]])</f>
        <v>4359.6099999999997</v>
      </c>
      <c r="Z2726">
        <f>MONTH(SalesLineItems__NO_LOT[[#This Row],[Requested_Ship_Date]])</f>
        <v>6</v>
      </c>
      <c r="AA2726">
        <f>YEAR(SalesLineItems__NO_LOT[[#This Row],[Requested_Ship_Date]])</f>
        <v>2019</v>
      </c>
      <c r="AV2726"/>
      <c r="AX2726"/>
      <c r="AZ2726"/>
      <c r="BC2726"/>
      <c r="BF2726"/>
    </row>
    <row r="2727" spans="1:58" x14ac:dyDescent="0.2">
      <c r="A2727" t="s">
        <v>8290</v>
      </c>
      <c r="B2727" s="11" t="s">
        <v>22</v>
      </c>
      <c r="C2727" s="11" t="s">
        <v>8291</v>
      </c>
      <c r="D2727" s="11" t="s">
        <v>295</v>
      </c>
      <c r="E2727" s="11" t="s">
        <v>296</v>
      </c>
      <c r="F2727">
        <v>1045.95</v>
      </c>
      <c r="G2727" s="11" t="s">
        <v>9</v>
      </c>
      <c r="H2727">
        <v>13769.93</v>
      </c>
      <c r="I2727">
        <v>29746.82</v>
      </c>
      <c r="J2727">
        <v>13.164999999999999</v>
      </c>
      <c r="K2727">
        <v>28.44</v>
      </c>
      <c r="L2727" s="11" t="s">
        <v>297</v>
      </c>
      <c r="M2727" s="7">
        <v>43634</v>
      </c>
      <c r="N2727" s="7">
        <v>43634</v>
      </c>
      <c r="O2727" s="11" t="s">
        <v>11</v>
      </c>
      <c r="P2727" s="11" t="s">
        <v>95</v>
      </c>
      <c r="Q2727">
        <v>12872.16</v>
      </c>
      <c r="R2727" s="11" t="s">
        <v>1125</v>
      </c>
      <c r="S2727" s="11" t="s">
        <v>95</v>
      </c>
      <c r="T2727">
        <v>1097270.24</v>
      </c>
      <c r="U2727">
        <f>SalesLineItems__NO_LOT[[#This Row],[ActualSales]]-SalesLineItems__NO_LOT[[#This Row],[Extended_Cost]]</f>
        <v>15976.89</v>
      </c>
      <c r="V2727">
        <f>IFERROR(SalesLineItems__NO_LOT[[#This Row],[Revenue]]/SalesLineItems__NO_LOT[[#This Row],[Extended_Price]],0)</f>
        <v>0.53709572989650656</v>
      </c>
      <c r="W2727" t="str">
        <f>IF(SalesLineItems__NO_LOT[[#This Row],[Revenue]]&lt;0,"Lost on Sale","Normal Revenue")</f>
        <v>Normal Revenue</v>
      </c>
      <c r="X2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27">
        <f>IF(SalesLineItems__NO_LOT[[#This Row],[SOP_Type]]="Return",SalesLineItems__NO_LOT[[#This Row],[Extended_Cost]]*-1,SalesLineItems__NO_LOT[[#This Row],[Extended_Price]])</f>
        <v>29746.82</v>
      </c>
      <c r="Z2727">
        <f>MONTH(SalesLineItems__NO_LOT[[#This Row],[Requested_Ship_Date]])</f>
        <v>6</v>
      </c>
      <c r="AA2727">
        <f>YEAR(SalesLineItems__NO_LOT[[#This Row],[Requested_Ship_Date]])</f>
        <v>2019</v>
      </c>
      <c r="AV2727"/>
      <c r="AX2727"/>
      <c r="AZ2727"/>
      <c r="BC2727"/>
      <c r="BF2727"/>
    </row>
    <row r="2728" spans="1:58" x14ac:dyDescent="0.2">
      <c r="A2728" t="s">
        <v>8265</v>
      </c>
      <c r="B2728" s="11" t="s">
        <v>22</v>
      </c>
      <c r="C2728" s="11" t="s">
        <v>8266</v>
      </c>
      <c r="D2728" s="11" t="s">
        <v>7544</v>
      </c>
      <c r="E2728" s="11" t="s">
        <v>7545</v>
      </c>
      <c r="F2728">
        <v>100</v>
      </c>
      <c r="G2728" s="11" t="s">
        <v>9</v>
      </c>
      <c r="H2728">
        <v>899</v>
      </c>
      <c r="I2728">
        <v>721</v>
      </c>
      <c r="J2728">
        <v>8.99</v>
      </c>
      <c r="K2728">
        <v>7.21</v>
      </c>
      <c r="L2728" s="11" t="s">
        <v>5997</v>
      </c>
      <c r="M2728" s="7">
        <v>43637</v>
      </c>
      <c r="N2728" s="7">
        <v>43637</v>
      </c>
      <c r="O2728" s="11" t="s">
        <v>159</v>
      </c>
      <c r="P2728" s="11" t="s">
        <v>95</v>
      </c>
      <c r="Q2728">
        <v>73962.19</v>
      </c>
      <c r="R2728" s="11" t="s">
        <v>86</v>
      </c>
      <c r="S2728" s="11" t="s">
        <v>95</v>
      </c>
      <c r="T2728">
        <v>1772952.28</v>
      </c>
      <c r="U2728">
        <f>SalesLineItems__NO_LOT[[#This Row],[ActualSales]]-SalesLineItems__NO_LOT[[#This Row],[Extended_Cost]]</f>
        <v>-178</v>
      </c>
      <c r="V2728">
        <f>IFERROR(SalesLineItems__NO_LOT[[#This Row],[Revenue]]/SalesLineItems__NO_LOT[[#This Row],[Extended_Price]],0)</f>
        <v>-0.24687933425797504</v>
      </c>
      <c r="W2728" t="str">
        <f>IF(SalesLineItems__NO_LOT[[#This Row],[Revenue]]&lt;0,"Lost on Sale","Normal Revenue")</f>
        <v>Lost on Sale</v>
      </c>
      <c r="X2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28">
        <f>IF(SalesLineItems__NO_LOT[[#This Row],[SOP_Type]]="Return",SalesLineItems__NO_LOT[[#This Row],[Extended_Cost]]*-1,SalesLineItems__NO_LOT[[#This Row],[Extended_Price]])</f>
        <v>721</v>
      </c>
      <c r="Z2728">
        <f>MONTH(SalesLineItems__NO_LOT[[#This Row],[Requested_Ship_Date]])</f>
        <v>6</v>
      </c>
      <c r="AA2728">
        <f>YEAR(SalesLineItems__NO_LOT[[#This Row],[Requested_Ship_Date]])</f>
        <v>2019</v>
      </c>
      <c r="AV2728"/>
      <c r="AX2728"/>
      <c r="AZ2728"/>
      <c r="BC2728"/>
      <c r="BF2728"/>
    </row>
    <row r="2729" spans="1:58" x14ac:dyDescent="0.2">
      <c r="A2729" t="s">
        <v>8267</v>
      </c>
      <c r="B2729" s="11" t="s">
        <v>22</v>
      </c>
      <c r="C2729" s="11" t="s">
        <v>8268</v>
      </c>
      <c r="D2729" s="11" t="s">
        <v>334</v>
      </c>
      <c r="E2729" s="11" t="s">
        <v>335</v>
      </c>
      <c r="F2729">
        <v>1213.5999999999999</v>
      </c>
      <c r="G2729" s="11" t="s">
        <v>9</v>
      </c>
      <c r="H2729">
        <v>6886.04</v>
      </c>
      <c r="I2729">
        <v>10703.95</v>
      </c>
      <c r="J2729">
        <v>5.67</v>
      </c>
      <c r="K2729">
        <v>8.82</v>
      </c>
      <c r="L2729" s="11" t="s">
        <v>314</v>
      </c>
      <c r="M2729" s="7">
        <v>43637</v>
      </c>
      <c r="N2729" s="7">
        <v>43637</v>
      </c>
      <c r="O2729" s="11" t="s">
        <v>11</v>
      </c>
      <c r="P2729" s="11" t="s">
        <v>95</v>
      </c>
      <c r="Q2729">
        <v>17590.52</v>
      </c>
      <c r="R2729" s="11" t="s">
        <v>52</v>
      </c>
      <c r="S2729" s="11" t="s">
        <v>95</v>
      </c>
      <c r="T2729">
        <v>669865.49</v>
      </c>
      <c r="U2729">
        <f>SalesLineItems__NO_LOT[[#This Row],[ActualSales]]-SalesLineItems__NO_LOT[[#This Row],[Extended_Cost]]</f>
        <v>3817.9100000000008</v>
      </c>
      <c r="V2729">
        <f>IFERROR(SalesLineItems__NO_LOT[[#This Row],[Revenue]]/SalesLineItems__NO_LOT[[#This Row],[Extended_Price]],0)</f>
        <v>0.35668234623666967</v>
      </c>
      <c r="W2729" t="str">
        <f>IF(SalesLineItems__NO_LOT[[#This Row],[Revenue]]&lt;0,"Lost on Sale","Normal Revenue")</f>
        <v>Normal Revenue</v>
      </c>
      <c r="X2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29">
        <f>IF(SalesLineItems__NO_LOT[[#This Row],[SOP_Type]]="Return",SalesLineItems__NO_LOT[[#This Row],[Extended_Cost]]*-1,SalesLineItems__NO_LOT[[#This Row],[Extended_Price]])</f>
        <v>10703.95</v>
      </c>
      <c r="Z2729">
        <f>MONTH(SalesLineItems__NO_LOT[[#This Row],[Requested_Ship_Date]])</f>
        <v>6</v>
      </c>
      <c r="AA2729">
        <f>YEAR(SalesLineItems__NO_LOT[[#This Row],[Requested_Ship_Date]])</f>
        <v>2019</v>
      </c>
      <c r="AV2729"/>
      <c r="AX2729"/>
      <c r="AZ2729"/>
      <c r="BC2729"/>
      <c r="BF2729"/>
    </row>
    <row r="2730" spans="1:58" x14ac:dyDescent="0.2">
      <c r="A2730" t="s">
        <v>8269</v>
      </c>
      <c r="B2730" s="11" t="s">
        <v>22</v>
      </c>
      <c r="C2730" s="11" t="s">
        <v>8268</v>
      </c>
      <c r="D2730" s="11" t="s">
        <v>13</v>
      </c>
      <c r="E2730" s="11" t="s">
        <v>14</v>
      </c>
      <c r="F2730">
        <v>1</v>
      </c>
      <c r="G2730" s="11" t="s">
        <v>15</v>
      </c>
      <c r="H2730">
        <v>0</v>
      </c>
      <c r="I2730">
        <v>1.5</v>
      </c>
      <c r="J2730">
        <v>0</v>
      </c>
      <c r="K2730">
        <v>1.5</v>
      </c>
      <c r="L2730" s="11" t="s">
        <v>314</v>
      </c>
      <c r="M2730" s="7">
        <v>43637</v>
      </c>
      <c r="N2730" s="7">
        <v>43637</v>
      </c>
      <c r="O2730" s="11" t="s">
        <v>16</v>
      </c>
      <c r="P2730" s="11" t="s">
        <v>95</v>
      </c>
      <c r="Q2730">
        <v>17590.52</v>
      </c>
      <c r="R2730" s="11" t="s">
        <v>52</v>
      </c>
      <c r="S2730" s="11" t="s">
        <v>95</v>
      </c>
      <c r="T2730">
        <v>669865.49</v>
      </c>
      <c r="U2730">
        <f>SalesLineItems__NO_LOT[[#This Row],[ActualSales]]-SalesLineItems__NO_LOT[[#This Row],[Extended_Cost]]</f>
        <v>1.5</v>
      </c>
      <c r="V2730">
        <f>IFERROR(SalesLineItems__NO_LOT[[#This Row],[Revenue]]/SalesLineItems__NO_LOT[[#This Row],[Extended_Price]],0)</f>
        <v>1</v>
      </c>
      <c r="W2730" t="str">
        <f>IF(SalesLineItems__NO_LOT[[#This Row],[Revenue]]&lt;0,"Lost on Sale","Normal Revenue")</f>
        <v>Normal Revenue</v>
      </c>
      <c r="X2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0">
        <f>IF(SalesLineItems__NO_LOT[[#This Row],[SOP_Type]]="Return",SalesLineItems__NO_LOT[[#This Row],[Extended_Cost]]*-1,SalesLineItems__NO_LOT[[#This Row],[Extended_Price]])</f>
        <v>1.5</v>
      </c>
      <c r="Z2730">
        <f>MONTH(SalesLineItems__NO_LOT[[#This Row],[Requested_Ship_Date]])</f>
        <v>6</v>
      </c>
      <c r="AA2730">
        <f>YEAR(SalesLineItems__NO_LOT[[#This Row],[Requested_Ship_Date]])</f>
        <v>2019</v>
      </c>
      <c r="AV2730"/>
      <c r="AX2730"/>
      <c r="AZ2730"/>
      <c r="BC2730"/>
      <c r="BF2730"/>
    </row>
    <row r="2731" spans="1:58" x14ac:dyDescent="0.2">
      <c r="A2731" t="s">
        <v>8279</v>
      </c>
      <c r="B2731" s="11" t="s">
        <v>22</v>
      </c>
      <c r="C2731" s="11" t="s">
        <v>8278</v>
      </c>
      <c r="D2731" s="11" t="s">
        <v>583</v>
      </c>
      <c r="E2731" s="11" t="s">
        <v>584</v>
      </c>
      <c r="F2731">
        <v>503.5</v>
      </c>
      <c r="G2731" s="11" t="s">
        <v>9</v>
      </c>
      <c r="H2731">
        <v>2295.9699999999998</v>
      </c>
      <c r="I2731">
        <v>3574.85</v>
      </c>
      <c r="J2731">
        <v>4.5599999999999996</v>
      </c>
      <c r="K2731">
        <v>7.1</v>
      </c>
      <c r="L2731" s="11" t="s">
        <v>100</v>
      </c>
      <c r="M2731" s="7">
        <v>43636</v>
      </c>
      <c r="N2731" s="7">
        <v>43636</v>
      </c>
      <c r="O2731" s="11" t="s">
        <v>40</v>
      </c>
      <c r="P2731" s="11" t="s">
        <v>95</v>
      </c>
      <c r="Q2731">
        <v>160606.39999999999</v>
      </c>
      <c r="R2731" s="11" t="s">
        <v>12</v>
      </c>
      <c r="S2731" s="11" t="s">
        <v>95</v>
      </c>
      <c r="T2731">
        <v>7852497.2199999997</v>
      </c>
      <c r="U2731">
        <f>SalesLineItems__NO_LOT[[#This Row],[ActualSales]]-SalesLineItems__NO_LOT[[#This Row],[Extended_Cost]]</f>
        <v>1278.8800000000001</v>
      </c>
      <c r="V2731">
        <f>IFERROR(SalesLineItems__NO_LOT[[#This Row],[Revenue]]/SalesLineItems__NO_LOT[[#This Row],[Extended_Price]],0)</f>
        <v>0.35774368155307218</v>
      </c>
      <c r="W2731" t="str">
        <f>IF(SalesLineItems__NO_LOT[[#This Row],[Revenue]]&lt;0,"Lost on Sale","Normal Revenue")</f>
        <v>Normal Revenue</v>
      </c>
      <c r="X2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1">
        <f>IF(SalesLineItems__NO_LOT[[#This Row],[SOP_Type]]="Return",SalesLineItems__NO_LOT[[#This Row],[Extended_Cost]]*-1,SalesLineItems__NO_LOT[[#This Row],[Extended_Price]])</f>
        <v>3574.85</v>
      </c>
      <c r="Z2731">
        <f>MONTH(SalesLineItems__NO_LOT[[#This Row],[Requested_Ship_Date]])</f>
        <v>6</v>
      </c>
      <c r="AA2731">
        <f>YEAR(SalesLineItems__NO_LOT[[#This Row],[Requested_Ship_Date]])</f>
        <v>2019</v>
      </c>
      <c r="AV2731"/>
      <c r="AX2731"/>
      <c r="AZ2731"/>
      <c r="BC2731"/>
      <c r="BF2731"/>
    </row>
    <row r="2732" spans="1:58" x14ac:dyDescent="0.2">
      <c r="A2732" t="s">
        <v>8280</v>
      </c>
      <c r="B2732" s="11" t="s">
        <v>22</v>
      </c>
      <c r="C2732" s="11" t="s">
        <v>8278</v>
      </c>
      <c r="D2732" s="11" t="s">
        <v>593</v>
      </c>
      <c r="E2732" s="11" t="s">
        <v>594</v>
      </c>
      <c r="F2732">
        <v>2008.35</v>
      </c>
      <c r="G2732" s="11" t="s">
        <v>9</v>
      </c>
      <c r="H2732">
        <v>5342.21</v>
      </c>
      <c r="I2732">
        <v>9499.5</v>
      </c>
      <c r="J2732">
        <v>2.66</v>
      </c>
      <c r="K2732">
        <v>4.7300000000000004</v>
      </c>
      <c r="L2732" s="11" t="s">
        <v>100</v>
      </c>
      <c r="M2732" s="7">
        <v>43636</v>
      </c>
      <c r="N2732" s="7">
        <v>43636</v>
      </c>
      <c r="O2732" s="11" t="s">
        <v>70</v>
      </c>
      <c r="P2732" s="11" t="s">
        <v>95</v>
      </c>
      <c r="Q2732">
        <v>160606.39999999999</v>
      </c>
      <c r="R2732" s="11" t="s">
        <v>12</v>
      </c>
      <c r="S2732" s="11" t="s">
        <v>95</v>
      </c>
      <c r="T2732">
        <v>7852497.2199999997</v>
      </c>
      <c r="U2732">
        <f>SalesLineItems__NO_LOT[[#This Row],[ActualSales]]-SalesLineItems__NO_LOT[[#This Row],[Extended_Cost]]</f>
        <v>4157.29</v>
      </c>
      <c r="V2732">
        <f>IFERROR(SalesLineItems__NO_LOT[[#This Row],[Revenue]]/SalesLineItems__NO_LOT[[#This Row],[Extended_Price]],0)</f>
        <v>0.43763250697405126</v>
      </c>
      <c r="W2732" t="str">
        <f>IF(SalesLineItems__NO_LOT[[#This Row],[Revenue]]&lt;0,"Lost on Sale","Normal Revenue")</f>
        <v>Normal Revenue</v>
      </c>
      <c r="X2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2">
        <f>IF(SalesLineItems__NO_LOT[[#This Row],[SOP_Type]]="Return",SalesLineItems__NO_LOT[[#This Row],[Extended_Cost]]*-1,SalesLineItems__NO_LOT[[#This Row],[Extended_Price]])</f>
        <v>9499.5</v>
      </c>
      <c r="Z2732">
        <f>MONTH(SalesLineItems__NO_LOT[[#This Row],[Requested_Ship_Date]])</f>
        <v>6</v>
      </c>
      <c r="AA2732">
        <f>YEAR(SalesLineItems__NO_LOT[[#This Row],[Requested_Ship_Date]])</f>
        <v>2019</v>
      </c>
      <c r="AV2732"/>
      <c r="AX2732"/>
      <c r="AZ2732"/>
      <c r="BC2732"/>
      <c r="BF2732"/>
    </row>
    <row r="2733" spans="1:58" x14ac:dyDescent="0.2">
      <c r="A2733" t="s">
        <v>8281</v>
      </c>
      <c r="B2733" s="11" t="s">
        <v>22</v>
      </c>
      <c r="C2733" s="11" t="s">
        <v>8278</v>
      </c>
      <c r="D2733" s="11" t="s">
        <v>596</v>
      </c>
      <c r="E2733" s="11" t="s">
        <v>378</v>
      </c>
      <c r="F2733">
        <v>500.75</v>
      </c>
      <c r="G2733" s="11" t="s">
        <v>9</v>
      </c>
      <c r="H2733">
        <v>2435.25</v>
      </c>
      <c r="I2733">
        <v>4231.34</v>
      </c>
      <c r="J2733">
        <v>4.8600000000000003</v>
      </c>
      <c r="K2733">
        <v>8.4499999999999993</v>
      </c>
      <c r="L2733" s="11" t="s">
        <v>100</v>
      </c>
      <c r="M2733" s="7">
        <v>43636</v>
      </c>
      <c r="N2733" s="7">
        <v>43636</v>
      </c>
      <c r="O2733" s="11" t="s">
        <v>40</v>
      </c>
      <c r="P2733" s="11" t="s">
        <v>95</v>
      </c>
      <c r="Q2733">
        <v>160606.39999999999</v>
      </c>
      <c r="R2733" s="11" t="s">
        <v>12</v>
      </c>
      <c r="S2733" s="11" t="s">
        <v>95</v>
      </c>
      <c r="T2733">
        <v>7852497.2199999997</v>
      </c>
      <c r="U2733">
        <f>SalesLineItems__NO_LOT[[#This Row],[ActualSales]]-SalesLineItems__NO_LOT[[#This Row],[Extended_Cost]]</f>
        <v>1796.0900000000001</v>
      </c>
      <c r="V2733">
        <f>IFERROR(SalesLineItems__NO_LOT[[#This Row],[Revenue]]/SalesLineItems__NO_LOT[[#This Row],[Extended_Price]],0)</f>
        <v>0.42447309835654901</v>
      </c>
      <c r="W2733" t="str">
        <f>IF(SalesLineItems__NO_LOT[[#This Row],[Revenue]]&lt;0,"Lost on Sale","Normal Revenue")</f>
        <v>Normal Revenue</v>
      </c>
      <c r="X2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3">
        <f>IF(SalesLineItems__NO_LOT[[#This Row],[SOP_Type]]="Return",SalesLineItems__NO_LOT[[#This Row],[Extended_Cost]]*-1,SalesLineItems__NO_LOT[[#This Row],[Extended_Price]])</f>
        <v>4231.34</v>
      </c>
      <c r="Z2733">
        <f>MONTH(SalesLineItems__NO_LOT[[#This Row],[Requested_Ship_Date]])</f>
        <v>6</v>
      </c>
      <c r="AA2733">
        <f>YEAR(SalesLineItems__NO_LOT[[#This Row],[Requested_Ship_Date]])</f>
        <v>2019</v>
      </c>
      <c r="AV2733"/>
      <c r="AX2733"/>
      <c r="AZ2733"/>
      <c r="BC2733"/>
      <c r="BF2733"/>
    </row>
    <row r="2734" spans="1:58" x14ac:dyDescent="0.2">
      <c r="A2734" t="s">
        <v>8282</v>
      </c>
      <c r="B2734" s="11" t="s">
        <v>22</v>
      </c>
      <c r="C2734" s="11" t="s">
        <v>8278</v>
      </c>
      <c r="D2734" s="11" t="s">
        <v>13</v>
      </c>
      <c r="E2734" s="11" t="s">
        <v>14</v>
      </c>
      <c r="F2734">
        <v>1</v>
      </c>
      <c r="G2734" s="11" t="s">
        <v>15</v>
      </c>
      <c r="H2734">
        <v>0</v>
      </c>
      <c r="I2734">
        <v>1.5</v>
      </c>
      <c r="J2734">
        <v>0</v>
      </c>
      <c r="K2734">
        <v>1.5</v>
      </c>
      <c r="L2734" s="11" t="s">
        <v>100</v>
      </c>
      <c r="M2734" s="7">
        <v>43636</v>
      </c>
      <c r="N2734" s="7">
        <v>43636</v>
      </c>
      <c r="O2734" s="11" t="s">
        <v>16</v>
      </c>
      <c r="P2734" s="11" t="s">
        <v>95</v>
      </c>
      <c r="Q2734">
        <v>160606.39999999999</v>
      </c>
      <c r="R2734" s="11" t="s">
        <v>12</v>
      </c>
      <c r="S2734" s="11" t="s">
        <v>95</v>
      </c>
      <c r="T2734">
        <v>7852497.2199999997</v>
      </c>
      <c r="U2734">
        <f>SalesLineItems__NO_LOT[[#This Row],[ActualSales]]-SalesLineItems__NO_LOT[[#This Row],[Extended_Cost]]</f>
        <v>1.5</v>
      </c>
      <c r="V2734">
        <f>IFERROR(SalesLineItems__NO_LOT[[#This Row],[Revenue]]/SalesLineItems__NO_LOT[[#This Row],[Extended_Price]],0)</f>
        <v>1</v>
      </c>
      <c r="W2734" t="str">
        <f>IF(SalesLineItems__NO_LOT[[#This Row],[Revenue]]&lt;0,"Lost on Sale","Normal Revenue")</f>
        <v>Normal Revenue</v>
      </c>
      <c r="X2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4">
        <f>IF(SalesLineItems__NO_LOT[[#This Row],[SOP_Type]]="Return",SalesLineItems__NO_LOT[[#This Row],[Extended_Cost]]*-1,SalesLineItems__NO_LOT[[#This Row],[Extended_Price]])</f>
        <v>1.5</v>
      </c>
      <c r="Z2734">
        <f>MONTH(SalesLineItems__NO_LOT[[#This Row],[Requested_Ship_Date]])</f>
        <v>6</v>
      </c>
      <c r="AA2734">
        <f>YEAR(SalesLineItems__NO_LOT[[#This Row],[Requested_Ship_Date]])</f>
        <v>2019</v>
      </c>
      <c r="AV2734"/>
      <c r="AX2734"/>
      <c r="AZ2734"/>
      <c r="BC2734"/>
      <c r="BF2734"/>
    </row>
    <row r="2735" spans="1:58" x14ac:dyDescent="0.2">
      <c r="A2735" t="s">
        <v>8283</v>
      </c>
      <c r="B2735" s="11" t="s">
        <v>22</v>
      </c>
      <c r="C2735" s="11" t="s">
        <v>8284</v>
      </c>
      <c r="D2735" s="11" t="s">
        <v>577</v>
      </c>
      <c r="E2735" s="11" t="s">
        <v>172</v>
      </c>
      <c r="F2735">
        <v>10186</v>
      </c>
      <c r="G2735" s="11" t="s">
        <v>9</v>
      </c>
      <c r="H2735">
        <v>29131.96</v>
      </c>
      <c r="I2735">
        <v>40947.72</v>
      </c>
      <c r="J2735">
        <v>2.86</v>
      </c>
      <c r="K2735">
        <v>4.0199999999999996</v>
      </c>
      <c r="L2735" s="11" t="s">
        <v>100</v>
      </c>
      <c r="M2735" s="7">
        <v>43636</v>
      </c>
      <c r="N2735" s="7">
        <v>43636</v>
      </c>
      <c r="O2735" s="11" t="s">
        <v>70</v>
      </c>
      <c r="P2735" s="11" t="s">
        <v>95</v>
      </c>
      <c r="Q2735">
        <v>160606.39999999999</v>
      </c>
      <c r="R2735" s="11" t="s">
        <v>12</v>
      </c>
      <c r="S2735" s="11" t="s">
        <v>95</v>
      </c>
      <c r="T2735">
        <v>7852497.2199999997</v>
      </c>
      <c r="U2735">
        <f>SalesLineItems__NO_LOT[[#This Row],[ActualSales]]-SalesLineItems__NO_LOT[[#This Row],[Extended_Cost]]</f>
        <v>11815.760000000002</v>
      </c>
      <c r="V2735">
        <f>IFERROR(SalesLineItems__NO_LOT[[#This Row],[Revenue]]/SalesLineItems__NO_LOT[[#This Row],[Extended_Price]],0)</f>
        <v>0.28855721393034828</v>
      </c>
      <c r="W2735" t="str">
        <f>IF(SalesLineItems__NO_LOT[[#This Row],[Revenue]]&lt;0,"Lost on Sale","Normal Revenue")</f>
        <v>Normal Revenue</v>
      </c>
      <c r="X2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35">
        <f>IF(SalesLineItems__NO_LOT[[#This Row],[SOP_Type]]="Return",SalesLineItems__NO_LOT[[#This Row],[Extended_Cost]]*-1,SalesLineItems__NO_LOT[[#This Row],[Extended_Price]])</f>
        <v>40947.72</v>
      </c>
      <c r="Z2735">
        <f>MONTH(SalesLineItems__NO_LOT[[#This Row],[Requested_Ship_Date]])</f>
        <v>6</v>
      </c>
      <c r="AA2735">
        <f>YEAR(SalesLineItems__NO_LOT[[#This Row],[Requested_Ship_Date]])</f>
        <v>2019</v>
      </c>
      <c r="AV2735"/>
      <c r="AX2735"/>
      <c r="AZ2735"/>
      <c r="BC2735"/>
      <c r="BF2735"/>
    </row>
    <row r="2736" spans="1:58" x14ac:dyDescent="0.2">
      <c r="A2736" t="s">
        <v>8285</v>
      </c>
      <c r="B2736" s="11" t="s">
        <v>22</v>
      </c>
      <c r="C2736" s="11" t="s">
        <v>8284</v>
      </c>
      <c r="D2736" s="11" t="s">
        <v>614</v>
      </c>
      <c r="E2736" s="11" t="s">
        <v>615</v>
      </c>
      <c r="F2736">
        <v>12038.4</v>
      </c>
      <c r="G2736" s="11" t="s">
        <v>9</v>
      </c>
      <c r="H2736">
        <v>34315.78</v>
      </c>
      <c r="I2736">
        <v>71508.100000000006</v>
      </c>
      <c r="J2736">
        <v>2.85</v>
      </c>
      <c r="K2736">
        <v>5.94</v>
      </c>
      <c r="L2736" s="11" t="s">
        <v>100</v>
      </c>
      <c r="M2736" s="7">
        <v>43636</v>
      </c>
      <c r="N2736" s="7">
        <v>43636</v>
      </c>
      <c r="O2736" s="11" t="s">
        <v>70</v>
      </c>
      <c r="P2736" s="11" t="s">
        <v>95</v>
      </c>
      <c r="Q2736">
        <v>160606.39999999999</v>
      </c>
      <c r="R2736" s="11" t="s">
        <v>12</v>
      </c>
      <c r="S2736" s="11" t="s">
        <v>95</v>
      </c>
      <c r="T2736">
        <v>7852497.2199999997</v>
      </c>
      <c r="U2736">
        <f>SalesLineItems__NO_LOT[[#This Row],[ActualSales]]-SalesLineItems__NO_LOT[[#This Row],[Extended_Cost]]</f>
        <v>37192.320000000007</v>
      </c>
      <c r="V2736">
        <f>IFERROR(SalesLineItems__NO_LOT[[#This Row],[Revenue]]/SalesLineItems__NO_LOT[[#This Row],[Extended_Price]],0)</f>
        <v>0.52011338575629895</v>
      </c>
      <c r="W2736" t="str">
        <f>IF(SalesLineItems__NO_LOT[[#This Row],[Revenue]]&lt;0,"Lost on Sale","Normal Revenue")</f>
        <v>Normal Revenue</v>
      </c>
      <c r="X2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6">
        <f>IF(SalesLineItems__NO_LOT[[#This Row],[SOP_Type]]="Return",SalesLineItems__NO_LOT[[#This Row],[Extended_Cost]]*-1,SalesLineItems__NO_LOT[[#This Row],[Extended_Price]])</f>
        <v>71508.100000000006</v>
      </c>
      <c r="Z2736">
        <f>MONTH(SalesLineItems__NO_LOT[[#This Row],[Requested_Ship_Date]])</f>
        <v>6</v>
      </c>
      <c r="AA2736">
        <f>YEAR(SalesLineItems__NO_LOT[[#This Row],[Requested_Ship_Date]])</f>
        <v>2019</v>
      </c>
      <c r="AV2736"/>
      <c r="AX2736"/>
      <c r="AZ2736"/>
      <c r="BC2736"/>
      <c r="BF2736"/>
    </row>
    <row r="2737" spans="1:58" x14ac:dyDescent="0.2">
      <c r="A2737" t="s">
        <v>8286</v>
      </c>
      <c r="B2737" s="11" t="s">
        <v>22</v>
      </c>
      <c r="C2737" s="11" t="s">
        <v>8284</v>
      </c>
      <c r="D2737" s="11" t="s">
        <v>13</v>
      </c>
      <c r="E2737" s="11" t="s">
        <v>14</v>
      </c>
      <c r="F2737">
        <v>1</v>
      </c>
      <c r="G2737" s="11" t="s">
        <v>15</v>
      </c>
      <c r="H2737">
        <v>0</v>
      </c>
      <c r="I2737">
        <v>1.5</v>
      </c>
      <c r="J2737">
        <v>0</v>
      </c>
      <c r="K2737">
        <v>1.5</v>
      </c>
      <c r="L2737" s="11" t="s">
        <v>100</v>
      </c>
      <c r="M2737" s="7">
        <v>43636</v>
      </c>
      <c r="N2737" s="7">
        <v>43636</v>
      </c>
      <c r="O2737" s="11" t="s">
        <v>16</v>
      </c>
      <c r="P2737" s="11" t="s">
        <v>95</v>
      </c>
      <c r="Q2737">
        <v>160606.39999999999</v>
      </c>
      <c r="R2737" s="11" t="s">
        <v>12</v>
      </c>
      <c r="S2737" s="11" t="s">
        <v>95</v>
      </c>
      <c r="T2737">
        <v>7852497.2199999997</v>
      </c>
      <c r="U2737">
        <f>SalesLineItems__NO_LOT[[#This Row],[ActualSales]]-SalesLineItems__NO_LOT[[#This Row],[Extended_Cost]]</f>
        <v>1.5</v>
      </c>
      <c r="V2737">
        <f>IFERROR(SalesLineItems__NO_LOT[[#This Row],[Revenue]]/SalesLineItems__NO_LOT[[#This Row],[Extended_Price]],0)</f>
        <v>1</v>
      </c>
      <c r="W2737" t="str">
        <f>IF(SalesLineItems__NO_LOT[[#This Row],[Revenue]]&lt;0,"Lost on Sale","Normal Revenue")</f>
        <v>Normal Revenue</v>
      </c>
      <c r="X2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7">
        <f>IF(SalesLineItems__NO_LOT[[#This Row],[SOP_Type]]="Return",SalesLineItems__NO_LOT[[#This Row],[Extended_Cost]]*-1,SalesLineItems__NO_LOT[[#This Row],[Extended_Price]])</f>
        <v>1.5</v>
      </c>
      <c r="Z2737">
        <f>MONTH(SalesLineItems__NO_LOT[[#This Row],[Requested_Ship_Date]])</f>
        <v>6</v>
      </c>
      <c r="AA2737">
        <f>YEAR(SalesLineItems__NO_LOT[[#This Row],[Requested_Ship_Date]])</f>
        <v>2019</v>
      </c>
      <c r="AV2737"/>
      <c r="AX2737"/>
      <c r="AZ2737"/>
      <c r="BC2737"/>
      <c r="BF2737"/>
    </row>
    <row r="2738" spans="1:58" x14ac:dyDescent="0.2">
      <c r="A2738" t="s">
        <v>8287</v>
      </c>
      <c r="B2738" s="11" t="s">
        <v>22</v>
      </c>
      <c r="C2738" s="11" t="s">
        <v>8288</v>
      </c>
      <c r="D2738" s="11" t="s">
        <v>586</v>
      </c>
      <c r="E2738" s="11" t="s">
        <v>587</v>
      </c>
      <c r="F2738">
        <v>204.9</v>
      </c>
      <c r="G2738" s="11" t="s">
        <v>9</v>
      </c>
      <c r="H2738">
        <v>1321.6</v>
      </c>
      <c r="I2738">
        <v>7302.64</v>
      </c>
      <c r="J2738">
        <v>6.45</v>
      </c>
      <c r="K2738">
        <v>35.64</v>
      </c>
      <c r="L2738" s="11" t="s">
        <v>100</v>
      </c>
      <c r="M2738" s="7">
        <v>43636</v>
      </c>
      <c r="N2738" s="7">
        <v>43636</v>
      </c>
      <c r="O2738" s="11" t="s">
        <v>40</v>
      </c>
      <c r="P2738" s="11" t="s">
        <v>95</v>
      </c>
      <c r="Q2738">
        <v>160606.39999999999</v>
      </c>
      <c r="R2738" s="11" t="s">
        <v>12</v>
      </c>
      <c r="S2738" s="11" t="s">
        <v>95</v>
      </c>
      <c r="T2738">
        <v>7852497.2199999997</v>
      </c>
      <c r="U2738">
        <f>SalesLineItems__NO_LOT[[#This Row],[ActualSales]]-SalesLineItems__NO_LOT[[#This Row],[Extended_Cost]]</f>
        <v>5981.0400000000009</v>
      </c>
      <c r="V2738">
        <f>IFERROR(SalesLineItems__NO_LOT[[#This Row],[Revenue]]/SalesLineItems__NO_LOT[[#This Row],[Extended_Price]],0)</f>
        <v>0.81902435283678243</v>
      </c>
      <c r="W2738" t="str">
        <f>IF(SalesLineItems__NO_LOT[[#This Row],[Revenue]]&lt;0,"Lost on Sale","Normal Revenue")</f>
        <v>Normal Revenue</v>
      </c>
      <c r="X2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8">
        <f>IF(SalesLineItems__NO_LOT[[#This Row],[SOP_Type]]="Return",SalesLineItems__NO_LOT[[#This Row],[Extended_Cost]]*-1,SalesLineItems__NO_LOT[[#This Row],[Extended_Price]])</f>
        <v>7302.64</v>
      </c>
      <c r="Z2738">
        <f>MONTH(SalesLineItems__NO_LOT[[#This Row],[Requested_Ship_Date]])</f>
        <v>6</v>
      </c>
      <c r="AA2738">
        <f>YEAR(SalesLineItems__NO_LOT[[#This Row],[Requested_Ship_Date]])</f>
        <v>2019</v>
      </c>
      <c r="AV2738"/>
      <c r="AX2738"/>
      <c r="AZ2738"/>
      <c r="BC2738"/>
      <c r="BF2738"/>
    </row>
    <row r="2739" spans="1:58" x14ac:dyDescent="0.2">
      <c r="A2739" t="s">
        <v>8289</v>
      </c>
      <c r="B2739" s="11" t="s">
        <v>22</v>
      </c>
      <c r="C2739" s="11" t="s">
        <v>8288</v>
      </c>
      <c r="D2739" s="11" t="s">
        <v>13</v>
      </c>
      <c r="E2739" s="11" t="s">
        <v>14</v>
      </c>
      <c r="F2739">
        <v>1</v>
      </c>
      <c r="G2739" s="11" t="s">
        <v>15</v>
      </c>
      <c r="H2739">
        <v>0</v>
      </c>
      <c r="I2739">
        <v>1.5</v>
      </c>
      <c r="J2739">
        <v>0</v>
      </c>
      <c r="K2739">
        <v>1.5</v>
      </c>
      <c r="L2739" s="11" t="s">
        <v>100</v>
      </c>
      <c r="M2739" s="7">
        <v>43636</v>
      </c>
      <c r="N2739" s="7">
        <v>43636</v>
      </c>
      <c r="O2739" s="11" t="s">
        <v>16</v>
      </c>
      <c r="P2739" s="11" t="s">
        <v>95</v>
      </c>
      <c r="Q2739">
        <v>160606.39999999999</v>
      </c>
      <c r="R2739" s="11" t="s">
        <v>12</v>
      </c>
      <c r="S2739" s="11" t="s">
        <v>95</v>
      </c>
      <c r="T2739">
        <v>7852497.2199999997</v>
      </c>
      <c r="U2739">
        <f>SalesLineItems__NO_LOT[[#This Row],[ActualSales]]-SalesLineItems__NO_LOT[[#This Row],[Extended_Cost]]</f>
        <v>1.5</v>
      </c>
      <c r="V2739">
        <f>IFERROR(SalesLineItems__NO_LOT[[#This Row],[Revenue]]/SalesLineItems__NO_LOT[[#This Row],[Extended_Price]],0)</f>
        <v>1</v>
      </c>
      <c r="W2739" t="str">
        <f>IF(SalesLineItems__NO_LOT[[#This Row],[Revenue]]&lt;0,"Lost on Sale","Normal Revenue")</f>
        <v>Normal Revenue</v>
      </c>
      <c r="X2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39">
        <f>IF(SalesLineItems__NO_LOT[[#This Row],[SOP_Type]]="Return",SalesLineItems__NO_LOT[[#This Row],[Extended_Cost]]*-1,SalesLineItems__NO_LOT[[#This Row],[Extended_Price]])</f>
        <v>1.5</v>
      </c>
      <c r="Z2739">
        <f>MONTH(SalesLineItems__NO_LOT[[#This Row],[Requested_Ship_Date]])</f>
        <v>6</v>
      </c>
      <c r="AA2739">
        <f>YEAR(SalesLineItems__NO_LOT[[#This Row],[Requested_Ship_Date]])</f>
        <v>2019</v>
      </c>
      <c r="AV2739"/>
      <c r="AX2739"/>
      <c r="AZ2739"/>
      <c r="BC2739"/>
      <c r="BF2739"/>
    </row>
    <row r="2740" spans="1:58" x14ac:dyDescent="0.2">
      <c r="A2740" t="s">
        <v>8270</v>
      </c>
      <c r="B2740" s="11" t="s">
        <v>22</v>
      </c>
      <c r="C2740" s="11" t="s">
        <v>8268</v>
      </c>
      <c r="D2740" s="11" t="s">
        <v>74</v>
      </c>
      <c r="E2740" s="11" t="s">
        <v>27</v>
      </c>
      <c r="F2740">
        <v>1</v>
      </c>
      <c r="G2740" s="11" t="s">
        <v>15</v>
      </c>
      <c r="H2740">
        <v>0</v>
      </c>
      <c r="I2740">
        <v>40</v>
      </c>
      <c r="J2740">
        <v>0</v>
      </c>
      <c r="K2740">
        <v>40</v>
      </c>
      <c r="L2740" s="11" t="s">
        <v>314</v>
      </c>
      <c r="M2740" s="7">
        <v>43637</v>
      </c>
      <c r="N2740" s="7">
        <v>43637</v>
      </c>
      <c r="O2740" s="11" t="s">
        <v>16</v>
      </c>
      <c r="P2740" s="11" t="s">
        <v>95</v>
      </c>
      <c r="Q2740">
        <v>17590.52</v>
      </c>
      <c r="R2740" s="11" t="s">
        <v>52</v>
      </c>
      <c r="S2740" s="11" t="s">
        <v>95</v>
      </c>
      <c r="T2740">
        <v>669865.49</v>
      </c>
      <c r="U2740">
        <f>SalesLineItems__NO_LOT[[#This Row],[ActualSales]]-SalesLineItems__NO_LOT[[#This Row],[Extended_Cost]]</f>
        <v>40</v>
      </c>
      <c r="V2740">
        <f>IFERROR(SalesLineItems__NO_LOT[[#This Row],[Revenue]]/SalesLineItems__NO_LOT[[#This Row],[Extended_Price]],0)</f>
        <v>1</v>
      </c>
      <c r="W2740" t="str">
        <f>IF(SalesLineItems__NO_LOT[[#This Row],[Revenue]]&lt;0,"Lost on Sale","Normal Revenue")</f>
        <v>Normal Revenue</v>
      </c>
      <c r="X2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0">
        <f>IF(SalesLineItems__NO_LOT[[#This Row],[SOP_Type]]="Return",SalesLineItems__NO_LOT[[#This Row],[Extended_Cost]]*-1,SalesLineItems__NO_LOT[[#This Row],[Extended_Price]])</f>
        <v>40</v>
      </c>
      <c r="Z2740">
        <f>MONTH(SalesLineItems__NO_LOT[[#This Row],[Requested_Ship_Date]])</f>
        <v>6</v>
      </c>
      <c r="AA2740">
        <f>YEAR(SalesLineItems__NO_LOT[[#This Row],[Requested_Ship_Date]])</f>
        <v>2019</v>
      </c>
      <c r="AV2740"/>
      <c r="AX2740"/>
      <c r="AZ2740"/>
      <c r="BC2740"/>
      <c r="BF2740"/>
    </row>
    <row r="2741" spans="1:58" x14ac:dyDescent="0.2">
      <c r="A2741" t="s">
        <v>8271</v>
      </c>
      <c r="B2741" s="11" t="s">
        <v>22</v>
      </c>
      <c r="C2741" s="11" t="s">
        <v>8272</v>
      </c>
      <c r="D2741" s="11" t="s">
        <v>8273</v>
      </c>
      <c r="E2741" s="11" t="s">
        <v>8274</v>
      </c>
      <c r="F2741">
        <v>48.46</v>
      </c>
      <c r="G2741" s="11" t="s">
        <v>5065</v>
      </c>
      <c r="H2741">
        <v>218.55</v>
      </c>
      <c r="I2741">
        <v>410.46</v>
      </c>
      <c r="J2741">
        <v>4.51</v>
      </c>
      <c r="K2741">
        <v>8.4700000000000006</v>
      </c>
      <c r="L2741" s="11" t="s">
        <v>214</v>
      </c>
      <c r="M2741" s="7">
        <v>43637</v>
      </c>
      <c r="N2741" s="7">
        <v>43637</v>
      </c>
      <c r="O2741" s="11" t="s">
        <v>70</v>
      </c>
      <c r="P2741" s="11" t="s">
        <v>95</v>
      </c>
      <c r="Q2741">
        <v>2.74</v>
      </c>
      <c r="R2741" s="11" t="s">
        <v>52</v>
      </c>
      <c r="S2741" s="11" t="s">
        <v>95</v>
      </c>
      <c r="T2741">
        <v>135891.89000000001</v>
      </c>
      <c r="U2741">
        <f>SalesLineItems__NO_LOT[[#This Row],[ActualSales]]-SalesLineItems__NO_LOT[[#This Row],[Extended_Cost]]</f>
        <v>191.90999999999997</v>
      </c>
      <c r="V2741">
        <f>IFERROR(SalesLineItems__NO_LOT[[#This Row],[Revenue]]/SalesLineItems__NO_LOT[[#This Row],[Extended_Price]],0)</f>
        <v>0.46754860400526232</v>
      </c>
      <c r="W2741" t="str">
        <f>IF(SalesLineItems__NO_LOT[[#This Row],[Revenue]]&lt;0,"Lost on Sale","Normal Revenue")</f>
        <v>Normal Revenue</v>
      </c>
      <c r="X2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1">
        <f>IF(SalesLineItems__NO_LOT[[#This Row],[SOP_Type]]="Return",SalesLineItems__NO_LOT[[#This Row],[Extended_Cost]]*-1,SalesLineItems__NO_LOT[[#This Row],[Extended_Price]])</f>
        <v>410.46</v>
      </c>
      <c r="Z2741">
        <f>MONTH(SalesLineItems__NO_LOT[[#This Row],[Requested_Ship_Date]])</f>
        <v>6</v>
      </c>
      <c r="AA2741">
        <f>YEAR(SalesLineItems__NO_LOT[[#This Row],[Requested_Ship_Date]])</f>
        <v>2019</v>
      </c>
      <c r="AV2741"/>
      <c r="AX2741"/>
      <c r="AZ2741"/>
      <c r="BC2741"/>
      <c r="BF2741"/>
    </row>
    <row r="2742" spans="1:58" x14ac:dyDescent="0.2">
      <c r="A2742" t="s">
        <v>8275</v>
      </c>
      <c r="B2742" s="11" t="s">
        <v>22</v>
      </c>
      <c r="C2742" s="11" t="s">
        <v>8276</v>
      </c>
      <c r="D2742" s="11" t="s">
        <v>227</v>
      </c>
      <c r="E2742" s="11" t="s">
        <v>228</v>
      </c>
      <c r="F2742">
        <v>253.39</v>
      </c>
      <c r="G2742" s="11" t="s">
        <v>9</v>
      </c>
      <c r="H2742">
        <v>623.34</v>
      </c>
      <c r="I2742">
        <v>815.92</v>
      </c>
      <c r="J2742">
        <v>2.46</v>
      </c>
      <c r="K2742">
        <v>3.22</v>
      </c>
      <c r="L2742" s="11" t="s">
        <v>214</v>
      </c>
      <c r="M2742" s="7">
        <v>43637</v>
      </c>
      <c r="N2742" s="7">
        <v>43637</v>
      </c>
      <c r="O2742" s="11" t="s">
        <v>21</v>
      </c>
      <c r="P2742" s="11" t="s">
        <v>95</v>
      </c>
      <c r="Q2742">
        <v>2.74</v>
      </c>
      <c r="R2742" s="11" t="s">
        <v>52</v>
      </c>
      <c r="S2742" s="11" t="s">
        <v>95</v>
      </c>
      <c r="T2742">
        <v>135891.89000000001</v>
      </c>
      <c r="U2742">
        <f>SalesLineItems__NO_LOT[[#This Row],[ActualSales]]-SalesLineItems__NO_LOT[[#This Row],[Extended_Cost]]</f>
        <v>192.57999999999993</v>
      </c>
      <c r="V2742">
        <f>IFERROR(SalesLineItems__NO_LOT[[#This Row],[Revenue]]/SalesLineItems__NO_LOT[[#This Row],[Extended_Price]],0)</f>
        <v>0.23602804196489843</v>
      </c>
      <c r="W2742" t="str">
        <f>IF(SalesLineItems__NO_LOT[[#This Row],[Revenue]]&lt;0,"Lost on Sale","Normal Revenue")</f>
        <v>Normal Revenue</v>
      </c>
      <c r="X2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42">
        <f>IF(SalesLineItems__NO_LOT[[#This Row],[SOP_Type]]="Return",SalesLineItems__NO_LOT[[#This Row],[Extended_Cost]]*-1,SalesLineItems__NO_LOT[[#This Row],[Extended_Price]])</f>
        <v>815.92</v>
      </c>
      <c r="Z2742">
        <f>MONTH(SalesLineItems__NO_LOT[[#This Row],[Requested_Ship_Date]])</f>
        <v>6</v>
      </c>
      <c r="AA2742">
        <f>YEAR(SalesLineItems__NO_LOT[[#This Row],[Requested_Ship_Date]])</f>
        <v>2019</v>
      </c>
      <c r="AV2742"/>
      <c r="AX2742"/>
      <c r="AZ2742"/>
      <c r="BC2742"/>
      <c r="BF2742"/>
    </row>
    <row r="2743" spans="1:58" x14ac:dyDescent="0.2">
      <c r="A2743" t="s">
        <v>8253</v>
      </c>
      <c r="B2743" s="11" t="s">
        <v>22</v>
      </c>
      <c r="C2743" s="11" t="s">
        <v>8254</v>
      </c>
      <c r="D2743" s="11" t="s">
        <v>312</v>
      </c>
      <c r="E2743" s="11" t="s">
        <v>313</v>
      </c>
      <c r="F2743">
        <v>250</v>
      </c>
      <c r="G2743" s="11" t="s">
        <v>68</v>
      </c>
      <c r="H2743">
        <v>3988.08</v>
      </c>
      <c r="I2743">
        <v>6387.5</v>
      </c>
      <c r="J2743">
        <v>15.95</v>
      </c>
      <c r="K2743">
        <v>25.55</v>
      </c>
      <c r="L2743" s="11" t="s">
        <v>69</v>
      </c>
      <c r="M2743" s="7">
        <v>43640</v>
      </c>
      <c r="N2743" s="7">
        <v>43640</v>
      </c>
      <c r="O2743" s="11" t="s">
        <v>70</v>
      </c>
      <c r="P2743" s="11" t="s">
        <v>95</v>
      </c>
      <c r="Q2743">
        <v>320188.32</v>
      </c>
      <c r="R2743" s="11" t="s">
        <v>52</v>
      </c>
      <c r="S2743" s="11" t="s">
        <v>95</v>
      </c>
      <c r="T2743">
        <v>8464367.5299999993</v>
      </c>
      <c r="U2743">
        <f>SalesLineItems__NO_LOT[[#This Row],[ActualSales]]-SalesLineItems__NO_LOT[[#This Row],[Extended_Cost]]</f>
        <v>2399.42</v>
      </c>
      <c r="V2743">
        <f>IFERROR(SalesLineItems__NO_LOT[[#This Row],[Revenue]]/SalesLineItems__NO_LOT[[#This Row],[Extended_Price]],0)</f>
        <v>0.37564305283757338</v>
      </c>
      <c r="W2743" t="str">
        <f>IF(SalesLineItems__NO_LOT[[#This Row],[Revenue]]&lt;0,"Lost on Sale","Normal Revenue")</f>
        <v>Normal Revenue</v>
      </c>
      <c r="X2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3">
        <f>IF(SalesLineItems__NO_LOT[[#This Row],[SOP_Type]]="Return",SalesLineItems__NO_LOT[[#This Row],[Extended_Cost]]*-1,SalesLineItems__NO_LOT[[#This Row],[Extended_Price]])</f>
        <v>6387.5</v>
      </c>
      <c r="Z2743">
        <f>MONTH(SalesLineItems__NO_LOT[[#This Row],[Requested_Ship_Date]])</f>
        <v>6</v>
      </c>
      <c r="AA2743">
        <f>YEAR(SalesLineItems__NO_LOT[[#This Row],[Requested_Ship_Date]])</f>
        <v>2019</v>
      </c>
      <c r="AV2743"/>
      <c r="AX2743"/>
      <c r="AZ2743"/>
      <c r="BC2743"/>
      <c r="BF2743"/>
    </row>
    <row r="2744" spans="1:58" x14ac:dyDescent="0.2">
      <c r="A2744" t="s">
        <v>8255</v>
      </c>
      <c r="B2744" s="11" t="s">
        <v>22</v>
      </c>
      <c r="C2744" s="11" t="s">
        <v>8254</v>
      </c>
      <c r="D2744" s="11" t="s">
        <v>13</v>
      </c>
      <c r="E2744" s="11" t="s">
        <v>14</v>
      </c>
      <c r="F2744">
        <v>1</v>
      </c>
      <c r="G2744" s="11" t="s">
        <v>15</v>
      </c>
      <c r="H2744">
        <v>0</v>
      </c>
      <c r="I2744">
        <v>1.5</v>
      </c>
      <c r="J2744">
        <v>0</v>
      </c>
      <c r="K2744">
        <v>1.5</v>
      </c>
      <c r="L2744" s="11" t="s">
        <v>69</v>
      </c>
      <c r="M2744" s="7">
        <v>43640</v>
      </c>
      <c r="N2744" s="7">
        <v>43640</v>
      </c>
      <c r="O2744" s="11" t="s">
        <v>16</v>
      </c>
      <c r="P2744" s="11" t="s">
        <v>95</v>
      </c>
      <c r="Q2744">
        <v>320188.32</v>
      </c>
      <c r="R2744" s="11" t="s">
        <v>52</v>
      </c>
      <c r="S2744" s="11" t="s">
        <v>95</v>
      </c>
      <c r="T2744">
        <v>8464367.5299999993</v>
      </c>
      <c r="U2744">
        <f>SalesLineItems__NO_LOT[[#This Row],[ActualSales]]-SalesLineItems__NO_LOT[[#This Row],[Extended_Cost]]</f>
        <v>1.5</v>
      </c>
      <c r="V2744">
        <f>IFERROR(SalesLineItems__NO_LOT[[#This Row],[Revenue]]/SalesLineItems__NO_LOT[[#This Row],[Extended_Price]],0)</f>
        <v>1</v>
      </c>
      <c r="W2744" t="str">
        <f>IF(SalesLineItems__NO_LOT[[#This Row],[Revenue]]&lt;0,"Lost on Sale","Normal Revenue")</f>
        <v>Normal Revenue</v>
      </c>
      <c r="X2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4">
        <f>IF(SalesLineItems__NO_LOT[[#This Row],[SOP_Type]]="Return",SalesLineItems__NO_LOT[[#This Row],[Extended_Cost]]*-1,SalesLineItems__NO_LOT[[#This Row],[Extended_Price]])</f>
        <v>1.5</v>
      </c>
      <c r="Z2744">
        <f>MONTH(SalesLineItems__NO_LOT[[#This Row],[Requested_Ship_Date]])</f>
        <v>6</v>
      </c>
      <c r="AA2744">
        <f>YEAR(SalesLineItems__NO_LOT[[#This Row],[Requested_Ship_Date]])</f>
        <v>2019</v>
      </c>
      <c r="AV2744"/>
      <c r="AX2744"/>
      <c r="AZ2744"/>
      <c r="BC2744"/>
      <c r="BF2744"/>
    </row>
    <row r="2745" spans="1:58" x14ac:dyDescent="0.2">
      <c r="A2745" t="s">
        <v>9038</v>
      </c>
      <c r="B2745" s="11" t="s">
        <v>22</v>
      </c>
      <c r="C2745" s="11" t="s">
        <v>9039</v>
      </c>
      <c r="D2745" s="11" t="s">
        <v>867</v>
      </c>
      <c r="E2745" s="11" t="s">
        <v>868</v>
      </c>
      <c r="F2745">
        <v>1500</v>
      </c>
      <c r="G2745" s="11" t="s">
        <v>68</v>
      </c>
      <c r="H2745">
        <v>29256</v>
      </c>
      <c r="I2745">
        <v>44730</v>
      </c>
      <c r="J2745">
        <v>19.5</v>
      </c>
      <c r="K2745">
        <v>29.82</v>
      </c>
      <c r="L2745" s="11" t="s">
        <v>869</v>
      </c>
      <c r="M2745" s="7">
        <v>43510</v>
      </c>
      <c r="N2745" s="7">
        <v>43510</v>
      </c>
      <c r="O2745" s="11" t="s">
        <v>70</v>
      </c>
      <c r="P2745" s="11" t="s">
        <v>95</v>
      </c>
      <c r="Q2745">
        <v>52186.5</v>
      </c>
      <c r="R2745" s="11" t="s">
        <v>205</v>
      </c>
      <c r="S2745" s="11" t="s">
        <v>95</v>
      </c>
      <c r="T2745">
        <v>1010446.75</v>
      </c>
      <c r="U2745">
        <f>SalesLineItems__NO_LOT[[#This Row],[ActualSales]]-SalesLineItems__NO_LOT[[#This Row],[Extended_Cost]]</f>
        <v>15474</v>
      </c>
      <c r="V2745">
        <f>IFERROR(SalesLineItems__NO_LOT[[#This Row],[Revenue]]/SalesLineItems__NO_LOT[[#This Row],[Extended_Price]],0)</f>
        <v>0.34594232059020791</v>
      </c>
      <c r="W2745" t="str">
        <f>IF(SalesLineItems__NO_LOT[[#This Row],[Revenue]]&lt;0,"Lost on Sale","Normal Revenue")</f>
        <v>Normal Revenue</v>
      </c>
      <c r="X2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5">
        <f>IF(SalesLineItems__NO_LOT[[#This Row],[SOP_Type]]="Return",SalesLineItems__NO_LOT[[#This Row],[Extended_Cost]]*-1,SalesLineItems__NO_LOT[[#This Row],[Extended_Price]])</f>
        <v>44730</v>
      </c>
      <c r="Z2745">
        <f>MONTH(SalesLineItems__NO_LOT[[#This Row],[Requested_Ship_Date]])</f>
        <v>2</v>
      </c>
      <c r="AA2745">
        <f>YEAR(SalesLineItems__NO_LOT[[#This Row],[Requested_Ship_Date]])</f>
        <v>2019</v>
      </c>
      <c r="AV2745"/>
      <c r="AX2745"/>
      <c r="AZ2745"/>
      <c r="BC2745"/>
      <c r="BF2745"/>
    </row>
    <row r="2746" spans="1:58" x14ac:dyDescent="0.2">
      <c r="A2746" t="s">
        <v>9040</v>
      </c>
      <c r="B2746" s="11" t="s">
        <v>22</v>
      </c>
      <c r="C2746" s="11" t="s">
        <v>9039</v>
      </c>
      <c r="D2746" s="11" t="s">
        <v>13</v>
      </c>
      <c r="E2746" s="11" t="s">
        <v>14</v>
      </c>
      <c r="F2746">
        <v>1</v>
      </c>
      <c r="G2746" s="11" t="s">
        <v>15</v>
      </c>
      <c r="H2746">
        <v>0</v>
      </c>
      <c r="I2746">
        <v>1.5</v>
      </c>
      <c r="J2746">
        <v>0</v>
      </c>
      <c r="K2746">
        <v>1.5</v>
      </c>
      <c r="L2746" s="11" t="s">
        <v>869</v>
      </c>
      <c r="M2746" s="7">
        <v>43510</v>
      </c>
      <c r="N2746" s="7">
        <v>43510</v>
      </c>
      <c r="O2746" s="11" t="s">
        <v>16</v>
      </c>
      <c r="P2746" s="11" t="s">
        <v>95</v>
      </c>
      <c r="Q2746">
        <v>52186.5</v>
      </c>
      <c r="R2746" s="11" t="s">
        <v>205</v>
      </c>
      <c r="S2746" s="11" t="s">
        <v>95</v>
      </c>
      <c r="T2746">
        <v>1010446.75</v>
      </c>
      <c r="U2746">
        <f>SalesLineItems__NO_LOT[[#This Row],[ActualSales]]-SalesLineItems__NO_LOT[[#This Row],[Extended_Cost]]</f>
        <v>1.5</v>
      </c>
      <c r="V2746">
        <f>IFERROR(SalesLineItems__NO_LOT[[#This Row],[Revenue]]/SalesLineItems__NO_LOT[[#This Row],[Extended_Price]],0)</f>
        <v>1</v>
      </c>
      <c r="W2746" t="str">
        <f>IF(SalesLineItems__NO_LOT[[#This Row],[Revenue]]&lt;0,"Lost on Sale","Normal Revenue")</f>
        <v>Normal Revenue</v>
      </c>
      <c r="X2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6">
        <f>IF(SalesLineItems__NO_LOT[[#This Row],[SOP_Type]]="Return",SalesLineItems__NO_LOT[[#This Row],[Extended_Cost]]*-1,SalesLineItems__NO_LOT[[#This Row],[Extended_Price]])</f>
        <v>1.5</v>
      </c>
      <c r="Z2746">
        <f>MONTH(SalesLineItems__NO_LOT[[#This Row],[Requested_Ship_Date]])</f>
        <v>2</v>
      </c>
      <c r="AA2746">
        <f>YEAR(SalesLineItems__NO_LOT[[#This Row],[Requested_Ship_Date]])</f>
        <v>2019</v>
      </c>
      <c r="AV2746"/>
      <c r="AX2746"/>
      <c r="AZ2746"/>
      <c r="BC2746"/>
      <c r="BF2746"/>
    </row>
    <row r="2747" spans="1:58" x14ac:dyDescent="0.2">
      <c r="A2747" t="s">
        <v>9041</v>
      </c>
      <c r="B2747" s="11" t="s">
        <v>22</v>
      </c>
      <c r="C2747" s="11" t="s">
        <v>9042</v>
      </c>
      <c r="D2747" s="11" t="s">
        <v>6886</v>
      </c>
      <c r="E2747" s="11" t="s">
        <v>6887</v>
      </c>
      <c r="F2747">
        <v>16.734999999999999</v>
      </c>
      <c r="G2747" s="11" t="s">
        <v>9</v>
      </c>
      <c r="H2747">
        <v>139.91</v>
      </c>
      <c r="I2747">
        <v>329.01</v>
      </c>
      <c r="J2747">
        <v>8.36</v>
      </c>
      <c r="K2747">
        <v>19.66</v>
      </c>
      <c r="L2747" s="11" t="s">
        <v>555</v>
      </c>
      <c r="M2747" s="7">
        <v>43510</v>
      </c>
      <c r="N2747" s="7">
        <v>43510</v>
      </c>
      <c r="O2747" s="11" t="s">
        <v>11</v>
      </c>
      <c r="P2747" s="11" t="s">
        <v>95</v>
      </c>
      <c r="Q2747">
        <v>1258.76</v>
      </c>
      <c r="R2747" s="11" t="s">
        <v>12</v>
      </c>
      <c r="S2747" s="11" t="s">
        <v>95</v>
      </c>
      <c r="T2747">
        <v>547173.43000000005</v>
      </c>
      <c r="U2747">
        <f>SalesLineItems__NO_LOT[[#This Row],[ActualSales]]-SalesLineItems__NO_LOT[[#This Row],[Extended_Cost]]</f>
        <v>189.1</v>
      </c>
      <c r="V2747">
        <f>IFERROR(SalesLineItems__NO_LOT[[#This Row],[Revenue]]/SalesLineItems__NO_LOT[[#This Row],[Extended_Price]],0)</f>
        <v>0.57475456673049452</v>
      </c>
      <c r="W2747" t="str">
        <f>IF(SalesLineItems__NO_LOT[[#This Row],[Revenue]]&lt;0,"Lost on Sale","Normal Revenue")</f>
        <v>Normal Revenue</v>
      </c>
      <c r="X2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7">
        <f>IF(SalesLineItems__NO_LOT[[#This Row],[SOP_Type]]="Return",SalesLineItems__NO_LOT[[#This Row],[Extended_Cost]]*-1,SalesLineItems__NO_LOT[[#This Row],[Extended_Price]])</f>
        <v>329.01</v>
      </c>
      <c r="Z2747">
        <f>MONTH(SalesLineItems__NO_LOT[[#This Row],[Requested_Ship_Date]])</f>
        <v>2</v>
      </c>
      <c r="AA2747">
        <f>YEAR(SalesLineItems__NO_LOT[[#This Row],[Requested_Ship_Date]])</f>
        <v>2019</v>
      </c>
      <c r="AV2747"/>
      <c r="AX2747"/>
      <c r="AZ2747"/>
      <c r="BC2747"/>
      <c r="BF2747"/>
    </row>
    <row r="2748" spans="1:58" x14ac:dyDescent="0.2">
      <c r="A2748" t="s">
        <v>9043</v>
      </c>
      <c r="B2748" s="11" t="s">
        <v>22</v>
      </c>
      <c r="C2748" s="11" t="s">
        <v>9044</v>
      </c>
      <c r="D2748" s="11" t="s">
        <v>8242</v>
      </c>
      <c r="E2748" s="11" t="s">
        <v>8243</v>
      </c>
      <c r="F2748">
        <v>3000.0196000000001</v>
      </c>
      <c r="G2748" s="11" t="s">
        <v>5749</v>
      </c>
      <c r="H2748">
        <v>7113.63</v>
      </c>
      <c r="I2748">
        <v>8310.0499999999993</v>
      </c>
      <c r="J2748">
        <v>2.37</v>
      </c>
      <c r="K2748">
        <v>2.77</v>
      </c>
      <c r="L2748" s="11" t="s">
        <v>5997</v>
      </c>
      <c r="M2748" s="7">
        <v>43510</v>
      </c>
      <c r="N2748" s="7">
        <v>43510</v>
      </c>
      <c r="O2748" s="11" t="s">
        <v>65</v>
      </c>
      <c r="P2748" s="11" t="s">
        <v>95</v>
      </c>
      <c r="Q2748">
        <v>73962.19</v>
      </c>
      <c r="R2748" s="11" t="s">
        <v>86</v>
      </c>
      <c r="S2748" s="11" t="s">
        <v>95</v>
      </c>
      <c r="T2748">
        <v>1772952.28</v>
      </c>
      <c r="U2748">
        <f>SalesLineItems__NO_LOT[[#This Row],[ActualSales]]-SalesLineItems__NO_LOT[[#This Row],[Extended_Cost]]</f>
        <v>1196.4199999999992</v>
      </c>
      <c r="V2748">
        <f>IFERROR(SalesLineItems__NO_LOT[[#This Row],[Revenue]]/SalesLineItems__NO_LOT[[#This Row],[Extended_Price]],0)</f>
        <v>0.1439726596109529</v>
      </c>
      <c r="W2748" t="str">
        <f>IF(SalesLineItems__NO_LOT[[#This Row],[Revenue]]&lt;0,"Lost on Sale","Normal Revenue")</f>
        <v>Normal Revenue</v>
      </c>
      <c r="X2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48">
        <f>IF(SalesLineItems__NO_LOT[[#This Row],[SOP_Type]]="Return",SalesLineItems__NO_LOT[[#This Row],[Extended_Cost]]*-1,SalesLineItems__NO_LOT[[#This Row],[Extended_Price]])</f>
        <v>8310.0499999999993</v>
      </c>
      <c r="Z2748">
        <f>MONTH(SalesLineItems__NO_LOT[[#This Row],[Requested_Ship_Date]])</f>
        <v>2</v>
      </c>
      <c r="AA2748">
        <f>YEAR(SalesLineItems__NO_LOT[[#This Row],[Requested_Ship_Date]])</f>
        <v>2019</v>
      </c>
      <c r="AV2748"/>
      <c r="AX2748"/>
      <c r="AZ2748"/>
      <c r="BC2748"/>
      <c r="BF2748"/>
    </row>
    <row r="2749" spans="1:58" x14ac:dyDescent="0.2">
      <c r="A2749" t="s">
        <v>9019</v>
      </c>
      <c r="B2749" s="11" t="s">
        <v>22</v>
      </c>
      <c r="C2749" s="11" t="s">
        <v>9020</v>
      </c>
      <c r="D2749" s="11" t="s">
        <v>9021</v>
      </c>
      <c r="E2749" s="11" t="s">
        <v>9022</v>
      </c>
      <c r="F2749">
        <v>5</v>
      </c>
      <c r="G2749" s="11" t="s">
        <v>68</v>
      </c>
      <c r="H2749">
        <v>271.8</v>
      </c>
      <c r="I2749">
        <v>902.4</v>
      </c>
      <c r="J2749">
        <v>54.36</v>
      </c>
      <c r="K2749">
        <v>180.48</v>
      </c>
      <c r="L2749" s="11" t="s">
        <v>1024</v>
      </c>
      <c r="M2749" s="7">
        <v>43515</v>
      </c>
      <c r="N2749" s="7">
        <v>43515</v>
      </c>
      <c r="O2749" s="11" t="s">
        <v>11</v>
      </c>
      <c r="P2749" s="11" t="s">
        <v>95</v>
      </c>
      <c r="Q2749">
        <v>529.20000000000005</v>
      </c>
      <c r="R2749" s="11" t="s">
        <v>52</v>
      </c>
      <c r="S2749" s="11" t="s">
        <v>95</v>
      </c>
      <c r="T2749">
        <v>26399.82</v>
      </c>
      <c r="U2749">
        <f>SalesLineItems__NO_LOT[[#This Row],[ActualSales]]-SalesLineItems__NO_LOT[[#This Row],[Extended_Cost]]</f>
        <v>630.59999999999991</v>
      </c>
      <c r="V2749">
        <f>IFERROR(SalesLineItems__NO_LOT[[#This Row],[Revenue]]/SalesLineItems__NO_LOT[[#This Row],[Extended_Price]],0)</f>
        <v>0.69880319148936165</v>
      </c>
      <c r="W2749" t="str">
        <f>IF(SalesLineItems__NO_LOT[[#This Row],[Revenue]]&lt;0,"Lost on Sale","Normal Revenue")</f>
        <v>Normal Revenue</v>
      </c>
      <c r="X2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49">
        <f>IF(SalesLineItems__NO_LOT[[#This Row],[SOP_Type]]="Return",SalesLineItems__NO_LOT[[#This Row],[Extended_Cost]]*-1,SalesLineItems__NO_LOT[[#This Row],[Extended_Price]])</f>
        <v>902.4</v>
      </c>
      <c r="Z2749">
        <f>MONTH(SalesLineItems__NO_LOT[[#This Row],[Requested_Ship_Date]])</f>
        <v>2</v>
      </c>
      <c r="AA2749">
        <f>YEAR(SalesLineItems__NO_LOT[[#This Row],[Requested_Ship_Date]])</f>
        <v>2019</v>
      </c>
      <c r="AV2749"/>
      <c r="AX2749"/>
      <c r="AZ2749"/>
      <c r="BC2749"/>
      <c r="BF2749"/>
    </row>
    <row r="2750" spans="1:58" x14ac:dyDescent="0.2">
      <c r="A2750" t="s">
        <v>9030</v>
      </c>
      <c r="B2750" s="11" t="s">
        <v>22</v>
      </c>
      <c r="C2750" s="11" t="s">
        <v>9031</v>
      </c>
      <c r="D2750" s="11" t="s">
        <v>8793</v>
      </c>
      <c r="E2750" s="11" t="s">
        <v>8794</v>
      </c>
      <c r="F2750">
        <v>3.4</v>
      </c>
      <c r="G2750" s="11" t="s">
        <v>9</v>
      </c>
      <c r="H2750">
        <v>37.43</v>
      </c>
      <c r="I2750">
        <v>141.34</v>
      </c>
      <c r="J2750">
        <v>11.01</v>
      </c>
      <c r="K2750">
        <v>41.57</v>
      </c>
      <c r="L2750" s="11" t="s">
        <v>8795</v>
      </c>
      <c r="M2750" s="7">
        <v>43514</v>
      </c>
      <c r="N2750" s="7">
        <v>43514</v>
      </c>
      <c r="O2750" s="11" t="s">
        <v>11</v>
      </c>
      <c r="P2750" s="11" t="s">
        <v>95</v>
      </c>
      <c r="Q2750">
        <v>141.34</v>
      </c>
      <c r="R2750" s="11" t="s">
        <v>52</v>
      </c>
      <c r="S2750" s="11" t="s">
        <v>95</v>
      </c>
      <c r="T2750">
        <v>141.34</v>
      </c>
      <c r="U2750">
        <f>SalesLineItems__NO_LOT[[#This Row],[ActualSales]]-SalesLineItems__NO_LOT[[#This Row],[Extended_Cost]]</f>
        <v>103.91</v>
      </c>
      <c r="V2750">
        <f>IFERROR(SalesLineItems__NO_LOT[[#This Row],[Revenue]]/SalesLineItems__NO_LOT[[#This Row],[Extended_Price]],0)</f>
        <v>0.73517758596292626</v>
      </c>
      <c r="W2750" t="str">
        <f>IF(SalesLineItems__NO_LOT[[#This Row],[Revenue]]&lt;0,"Lost on Sale","Normal Revenue")</f>
        <v>Normal Revenue</v>
      </c>
      <c r="X2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0">
        <f>IF(SalesLineItems__NO_LOT[[#This Row],[SOP_Type]]="Return",SalesLineItems__NO_LOT[[#This Row],[Extended_Cost]]*-1,SalesLineItems__NO_LOT[[#This Row],[Extended_Price]])</f>
        <v>141.34</v>
      </c>
      <c r="Z2750">
        <f>MONTH(SalesLineItems__NO_LOT[[#This Row],[Requested_Ship_Date]])</f>
        <v>2</v>
      </c>
      <c r="AA2750">
        <f>YEAR(SalesLineItems__NO_LOT[[#This Row],[Requested_Ship_Date]])</f>
        <v>2019</v>
      </c>
      <c r="AV2750"/>
      <c r="AX2750"/>
      <c r="AZ2750"/>
      <c r="BC2750"/>
      <c r="BF2750"/>
    </row>
    <row r="2751" spans="1:58" x14ac:dyDescent="0.2">
      <c r="A2751" t="s">
        <v>9032</v>
      </c>
      <c r="B2751" s="11" t="s">
        <v>22</v>
      </c>
      <c r="C2751" s="11" t="s">
        <v>9033</v>
      </c>
      <c r="D2751" s="11" t="s">
        <v>5796</v>
      </c>
      <c r="E2751" s="11" t="s">
        <v>5797</v>
      </c>
      <c r="F2751">
        <v>25</v>
      </c>
      <c r="G2751" s="11" t="s">
        <v>9</v>
      </c>
      <c r="H2751">
        <v>670.5</v>
      </c>
      <c r="I2751">
        <v>2561.5</v>
      </c>
      <c r="J2751">
        <v>26.82</v>
      </c>
      <c r="K2751">
        <v>102.46</v>
      </c>
      <c r="L2751" s="11" t="s">
        <v>73</v>
      </c>
      <c r="M2751" s="7">
        <v>43514</v>
      </c>
      <c r="N2751" s="7">
        <v>43514</v>
      </c>
      <c r="O2751" s="11" t="s">
        <v>65</v>
      </c>
      <c r="P2751" s="11" t="s">
        <v>95</v>
      </c>
      <c r="Q2751">
        <v>16507.830000000002</v>
      </c>
      <c r="R2751" s="11" t="s">
        <v>12</v>
      </c>
      <c r="S2751" s="11" t="s">
        <v>95</v>
      </c>
      <c r="T2751">
        <v>888799.68</v>
      </c>
      <c r="U2751">
        <f>SalesLineItems__NO_LOT[[#This Row],[ActualSales]]-SalesLineItems__NO_LOT[[#This Row],[Extended_Cost]]</f>
        <v>1891</v>
      </c>
      <c r="V2751">
        <f>IFERROR(SalesLineItems__NO_LOT[[#This Row],[Revenue]]/SalesLineItems__NO_LOT[[#This Row],[Extended_Price]],0)</f>
        <v>0.73823931290259615</v>
      </c>
      <c r="W2751" t="str">
        <f>IF(SalesLineItems__NO_LOT[[#This Row],[Revenue]]&lt;0,"Lost on Sale","Normal Revenue")</f>
        <v>Normal Revenue</v>
      </c>
      <c r="X2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1">
        <f>IF(SalesLineItems__NO_LOT[[#This Row],[SOP_Type]]="Return",SalesLineItems__NO_LOT[[#This Row],[Extended_Cost]]*-1,SalesLineItems__NO_LOT[[#This Row],[Extended_Price]])</f>
        <v>2561.5</v>
      </c>
      <c r="Z2751">
        <f>MONTH(SalesLineItems__NO_LOT[[#This Row],[Requested_Ship_Date]])</f>
        <v>2</v>
      </c>
      <c r="AA2751">
        <f>YEAR(SalesLineItems__NO_LOT[[#This Row],[Requested_Ship_Date]])</f>
        <v>2019</v>
      </c>
      <c r="AV2751"/>
      <c r="AX2751"/>
      <c r="AZ2751"/>
      <c r="BC2751"/>
      <c r="BF2751"/>
    </row>
    <row r="2752" spans="1:58" x14ac:dyDescent="0.2">
      <c r="A2752" t="s">
        <v>9034</v>
      </c>
      <c r="B2752" s="11" t="s">
        <v>22</v>
      </c>
      <c r="C2752" s="11" t="s">
        <v>9033</v>
      </c>
      <c r="D2752" s="11" t="s">
        <v>4809</v>
      </c>
      <c r="E2752" s="11" t="s">
        <v>3835</v>
      </c>
      <c r="F2752">
        <v>2401.42</v>
      </c>
      <c r="G2752" s="11" t="s">
        <v>9</v>
      </c>
      <c r="H2752">
        <v>8453</v>
      </c>
      <c r="I2752">
        <v>8164.83</v>
      </c>
      <c r="J2752">
        <v>3.52</v>
      </c>
      <c r="K2752">
        <v>3.4</v>
      </c>
      <c r="L2752" s="11" t="s">
        <v>73</v>
      </c>
      <c r="M2752" s="7">
        <v>43514</v>
      </c>
      <c r="N2752" s="7">
        <v>43514</v>
      </c>
      <c r="O2752" s="11" t="s">
        <v>70</v>
      </c>
      <c r="P2752" s="11" t="s">
        <v>95</v>
      </c>
      <c r="Q2752">
        <v>16507.830000000002</v>
      </c>
      <c r="R2752" s="11" t="s">
        <v>12</v>
      </c>
      <c r="S2752" s="11" t="s">
        <v>95</v>
      </c>
      <c r="T2752">
        <v>888799.68</v>
      </c>
      <c r="U2752">
        <f>SalesLineItems__NO_LOT[[#This Row],[ActualSales]]-SalesLineItems__NO_LOT[[#This Row],[Extended_Cost]]</f>
        <v>-288.17000000000007</v>
      </c>
      <c r="V2752">
        <f>IFERROR(SalesLineItems__NO_LOT[[#This Row],[Revenue]]/SalesLineItems__NO_LOT[[#This Row],[Extended_Price]],0)</f>
        <v>-3.5294060011047394E-2</v>
      </c>
      <c r="W2752" t="str">
        <f>IF(SalesLineItems__NO_LOT[[#This Row],[Revenue]]&lt;0,"Lost on Sale","Normal Revenue")</f>
        <v>Lost on Sale</v>
      </c>
      <c r="X2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52">
        <f>IF(SalesLineItems__NO_LOT[[#This Row],[SOP_Type]]="Return",SalesLineItems__NO_LOT[[#This Row],[Extended_Cost]]*-1,SalesLineItems__NO_LOT[[#This Row],[Extended_Price]])</f>
        <v>8164.83</v>
      </c>
      <c r="Z2752">
        <f>MONTH(SalesLineItems__NO_LOT[[#This Row],[Requested_Ship_Date]])</f>
        <v>2</v>
      </c>
      <c r="AA2752">
        <f>YEAR(SalesLineItems__NO_LOT[[#This Row],[Requested_Ship_Date]])</f>
        <v>2019</v>
      </c>
      <c r="AV2752"/>
      <c r="AX2752"/>
      <c r="AZ2752"/>
      <c r="BC2752"/>
      <c r="BF2752"/>
    </row>
    <row r="2753" spans="1:58" x14ac:dyDescent="0.2">
      <c r="A2753" t="s">
        <v>9035</v>
      </c>
      <c r="B2753" s="11" t="s">
        <v>22</v>
      </c>
      <c r="C2753" s="11" t="s">
        <v>9033</v>
      </c>
      <c r="D2753" s="11" t="s">
        <v>80</v>
      </c>
      <c r="E2753" s="11" t="s">
        <v>81</v>
      </c>
      <c r="F2753">
        <v>3</v>
      </c>
      <c r="G2753" s="11" t="s">
        <v>9</v>
      </c>
      <c r="H2753">
        <v>32.22</v>
      </c>
      <c r="I2753">
        <v>120.72</v>
      </c>
      <c r="J2753">
        <v>10.74</v>
      </c>
      <c r="K2753">
        <v>40.24</v>
      </c>
      <c r="L2753" s="11" t="s">
        <v>73</v>
      </c>
      <c r="M2753" s="7">
        <v>43514</v>
      </c>
      <c r="N2753" s="7">
        <v>43514</v>
      </c>
      <c r="O2753" s="11" t="s">
        <v>65</v>
      </c>
      <c r="P2753" s="11" t="s">
        <v>95</v>
      </c>
      <c r="Q2753">
        <v>16507.830000000002</v>
      </c>
      <c r="R2753" s="11" t="s">
        <v>12</v>
      </c>
      <c r="S2753" s="11" t="s">
        <v>95</v>
      </c>
      <c r="T2753">
        <v>888799.68</v>
      </c>
      <c r="U2753">
        <f>SalesLineItems__NO_LOT[[#This Row],[ActualSales]]-SalesLineItems__NO_LOT[[#This Row],[Extended_Cost]]</f>
        <v>88.5</v>
      </c>
      <c r="V2753">
        <f>IFERROR(SalesLineItems__NO_LOT[[#This Row],[Revenue]]/SalesLineItems__NO_LOT[[#This Row],[Extended_Price]],0)</f>
        <v>0.73310139165009947</v>
      </c>
      <c r="W2753" t="str">
        <f>IF(SalesLineItems__NO_LOT[[#This Row],[Revenue]]&lt;0,"Lost on Sale","Normal Revenue")</f>
        <v>Normal Revenue</v>
      </c>
      <c r="X2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3">
        <f>IF(SalesLineItems__NO_LOT[[#This Row],[SOP_Type]]="Return",SalesLineItems__NO_LOT[[#This Row],[Extended_Cost]]*-1,SalesLineItems__NO_LOT[[#This Row],[Extended_Price]])</f>
        <v>120.72</v>
      </c>
      <c r="Z2753">
        <f>MONTH(SalesLineItems__NO_LOT[[#This Row],[Requested_Ship_Date]])</f>
        <v>2</v>
      </c>
      <c r="AA2753">
        <f>YEAR(SalesLineItems__NO_LOT[[#This Row],[Requested_Ship_Date]])</f>
        <v>2019</v>
      </c>
      <c r="AV2753"/>
      <c r="AX2753"/>
      <c r="AZ2753"/>
      <c r="BC2753"/>
      <c r="BF2753"/>
    </row>
    <row r="2754" spans="1:58" x14ac:dyDescent="0.2">
      <c r="A2754" t="s">
        <v>9036</v>
      </c>
      <c r="B2754" s="11" t="s">
        <v>22</v>
      </c>
      <c r="C2754" s="11" t="s">
        <v>9033</v>
      </c>
      <c r="D2754" s="11" t="s">
        <v>71</v>
      </c>
      <c r="E2754" s="11" t="s">
        <v>72</v>
      </c>
      <c r="F2754">
        <v>18</v>
      </c>
      <c r="G2754" s="11" t="s">
        <v>9</v>
      </c>
      <c r="H2754">
        <v>129.6</v>
      </c>
      <c r="I2754">
        <v>193.5</v>
      </c>
      <c r="J2754">
        <v>7.2</v>
      </c>
      <c r="K2754">
        <v>10.75</v>
      </c>
      <c r="L2754" s="11" t="s">
        <v>73</v>
      </c>
      <c r="M2754" s="7">
        <v>43514</v>
      </c>
      <c r="N2754" s="7">
        <v>43514</v>
      </c>
      <c r="O2754" s="11" t="s">
        <v>40</v>
      </c>
      <c r="P2754" s="11" t="s">
        <v>95</v>
      </c>
      <c r="Q2754">
        <v>16507.830000000002</v>
      </c>
      <c r="R2754" s="11" t="s">
        <v>12</v>
      </c>
      <c r="S2754" s="11" t="s">
        <v>95</v>
      </c>
      <c r="T2754">
        <v>888799.68</v>
      </c>
      <c r="U2754">
        <f>SalesLineItems__NO_LOT[[#This Row],[ActualSales]]-SalesLineItems__NO_LOT[[#This Row],[Extended_Cost]]</f>
        <v>63.900000000000006</v>
      </c>
      <c r="V2754">
        <f>IFERROR(SalesLineItems__NO_LOT[[#This Row],[Revenue]]/SalesLineItems__NO_LOT[[#This Row],[Extended_Price]],0)</f>
        <v>0.33023255813953489</v>
      </c>
      <c r="W2754" t="str">
        <f>IF(SalesLineItems__NO_LOT[[#This Row],[Revenue]]&lt;0,"Lost on Sale","Normal Revenue")</f>
        <v>Normal Revenue</v>
      </c>
      <c r="X2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4">
        <f>IF(SalesLineItems__NO_LOT[[#This Row],[SOP_Type]]="Return",SalesLineItems__NO_LOT[[#This Row],[Extended_Cost]]*-1,SalesLineItems__NO_LOT[[#This Row],[Extended_Price]])</f>
        <v>193.5</v>
      </c>
      <c r="Z2754">
        <f>MONTH(SalesLineItems__NO_LOT[[#This Row],[Requested_Ship_Date]])</f>
        <v>2</v>
      </c>
      <c r="AA2754">
        <f>YEAR(SalesLineItems__NO_LOT[[#This Row],[Requested_Ship_Date]])</f>
        <v>2019</v>
      </c>
      <c r="AV2754"/>
      <c r="AX2754"/>
      <c r="AZ2754"/>
      <c r="BC2754"/>
      <c r="BF2754"/>
    </row>
    <row r="2755" spans="1:58" x14ac:dyDescent="0.2">
      <c r="A2755" t="s">
        <v>9037</v>
      </c>
      <c r="B2755" s="11" t="s">
        <v>22</v>
      </c>
      <c r="C2755" s="11" t="s">
        <v>9033</v>
      </c>
      <c r="D2755" s="11" t="s">
        <v>8322</v>
      </c>
      <c r="E2755" s="11" t="s">
        <v>8323</v>
      </c>
      <c r="F2755">
        <v>1</v>
      </c>
      <c r="G2755" s="11" t="s">
        <v>15</v>
      </c>
      <c r="H2755">
        <v>0</v>
      </c>
      <c r="I2755">
        <v>40</v>
      </c>
      <c r="J2755">
        <v>0</v>
      </c>
      <c r="K2755">
        <v>40</v>
      </c>
      <c r="L2755" s="11" t="s">
        <v>73</v>
      </c>
      <c r="M2755" s="7">
        <v>43514</v>
      </c>
      <c r="N2755" s="7">
        <v>43514</v>
      </c>
      <c r="O2755" s="11" t="s">
        <v>16</v>
      </c>
      <c r="P2755" s="11" t="s">
        <v>95</v>
      </c>
      <c r="Q2755">
        <v>16507.830000000002</v>
      </c>
      <c r="R2755" s="11" t="s">
        <v>12</v>
      </c>
      <c r="S2755" s="11" t="s">
        <v>95</v>
      </c>
      <c r="T2755">
        <v>888799.68</v>
      </c>
      <c r="U2755">
        <f>SalesLineItems__NO_LOT[[#This Row],[ActualSales]]-SalesLineItems__NO_LOT[[#This Row],[Extended_Cost]]</f>
        <v>40</v>
      </c>
      <c r="V2755">
        <f>IFERROR(SalesLineItems__NO_LOT[[#This Row],[Revenue]]/SalesLineItems__NO_LOT[[#This Row],[Extended_Price]],0)</f>
        <v>1</v>
      </c>
      <c r="W2755" t="str">
        <f>IF(SalesLineItems__NO_LOT[[#This Row],[Revenue]]&lt;0,"Lost on Sale","Normal Revenue")</f>
        <v>Normal Revenue</v>
      </c>
      <c r="X2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5">
        <f>IF(SalesLineItems__NO_LOT[[#This Row],[SOP_Type]]="Return",SalesLineItems__NO_LOT[[#This Row],[Extended_Cost]]*-1,SalesLineItems__NO_LOT[[#This Row],[Extended_Price]])</f>
        <v>40</v>
      </c>
      <c r="Z2755">
        <f>MONTH(SalesLineItems__NO_LOT[[#This Row],[Requested_Ship_Date]])</f>
        <v>2</v>
      </c>
      <c r="AA2755">
        <f>YEAR(SalesLineItems__NO_LOT[[#This Row],[Requested_Ship_Date]])</f>
        <v>2019</v>
      </c>
      <c r="AV2755"/>
      <c r="AX2755"/>
      <c r="AZ2755"/>
      <c r="BC2755"/>
      <c r="BF2755"/>
    </row>
    <row r="2756" spans="1:58" x14ac:dyDescent="0.2">
      <c r="A2756" t="s">
        <v>9023</v>
      </c>
      <c r="B2756" s="11" t="s">
        <v>22</v>
      </c>
      <c r="C2756" s="11" t="s">
        <v>9024</v>
      </c>
      <c r="D2756" s="11" t="s">
        <v>264</v>
      </c>
      <c r="E2756" s="11" t="s">
        <v>1526</v>
      </c>
      <c r="F2756">
        <v>947.91</v>
      </c>
      <c r="G2756" s="11" t="s">
        <v>9</v>
      </c>
      <c r="H2756">
        <v>6025.72</v>
      </c>
      <c r="I2756">
        <v>11175.86</v>
      </c>
      <c r="J2756">
        <v>6.36</v>
      </c>
      <c r="K2756">
        <v>11.79</v>
      </c>
      <c r="L2756" s="11" t="s">
        <v>266</v>
      </c>
      <c r="M2756" s="7">
        <v>43515</v>
      </c>
      <c r="N2756" s="7">
        <v>43515</v>
      </c>
      <c r="O2756" s="11" t="s">
        <v>11</v>
      </c>
      <c r="P2756" s="11" t="s">
        <v>95</v>
      </c>
      <c r="Q2756">
        <v>178332.58</v>
      </c>
      <c r="R2756" s="11" t="s">
        <v>86</v>
      </c>
      <c r="S2756" s="11" t="s">
        <v>95</v>
      </c>
      <c r="T2756">
        <v>3774926.5</v>
      </c>
      <c r="U2756">
        <f>SalesLineItems__NO_LOT[[#This Row],[ActualSales]]-SalesLineItems__NO_LOT[[#This Row],[Extended_Cost]]</f>
        <v>5150.1400000000003</v>
      </c>
      <c r="V2756">
        <f>IFERROR(SalesLineItems__NO_LOT[[#This Row],[Revenue]]/SalesLineItems__NO_LOT[[#This Row],[Extended_Price]],0)</f>
        <v>0.46082717571623122</v>
      </c>
      <c r="W2756" t="str">
        <f>IF(SalesLineItems__NO_LOT[[#This Row],[Revenue]]&lt;0,"Lost on Sale","Normal Revenue")</f>
        <v>Normal Revenue</v>
      </c>
      <c r="X2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6">
        <f>IF(SalesLineItems__NO_LOT[[#This Row],[SOP_Type]]="Return",SalesLineItems__NO_LOT[[#This Row],[Extended_Cost]]*-1,SalesLineItems__NO_LOT[[#This Row],[Extended_Price]])</f>
        <v>11175.86</v>
      </c>
      <c r="Z2756">
        <f>MONTH(SalesLineItems__NO_LOT[[#This Row],[Requested_Ship_Date]])</f>
        <v>2</v>
      </c>
      <c r="AA2756">
        <f>YEAR(SalesLineItems__NO_LOT[[#This Row],[Requested_Ship_Date]])</f>
        <v>2019</v>
      </c>
      <c r="AV2756"/>
      <c r="AX2756"/>
      <c r="AZ2756"/>
      <c r="BC2756"/>
      <c r="BF2756"/>
    </row>
    <row r="2757" spans="1:58" x14ac:dyDescent="0.2">
      <c r="A2757" t="s">
        <v>9025</v>
      </c>
      <c r="B2757" s="11" t="s">
        <v>22</v>
      </c>
      <c r="C2757" s="11" t="s">
        <v>9024</v>
      </c>
      <c r="D2757" s="11" t="s">
        <v>268</v>
      </c>
      <c r="E2757" s="11" t="s">
        <v>1529</v>
      </c>
      <c r="F2757">
        <v>524.28599999999994</v>
      </c>
      <c r="G2757" s="11" t="s">
        <v>9</v>
      </c>
      <c r="H2757">
        <v>2501.6799999999998</v>
      </c>
      <c r="I2757">
        <v>2988.43</v>
      </c>
      <c r="J2757">
        <v>4.7699999999999996</v>
      </c>
      <c r="K2757">
        <v>5.7</v>
      </c>
      <c r="L2757" s="11" t="s">
        <v>266</v>
      </c>
      <c r="M2757" s="7">
        <v>43515</v>
      </c>
      <c r="N2757" s="7">
        <v>43515</v>
      </c>
      <c r="O2757" s="11" t="s">
        <v>11</v>
      </c>
      <c r="P2757" s="11" t="s">
        <v>95</v>
      </c>
      <c r="Q2757">
        <v>178332.58</v>
      </c>
      <c r="R2757" s="11" t="s">
        <v>86</v>
      </c>
      <c r="S2757" s="11" t="s">
        <v>95</v>
      </c>
      <c r="T2757">
        <v>3774926.5</v>
      </c>
      <c r="U2757">
        <f>SalesLineItems__NO_LOT[[#This Row],[ActualSales]]-SalesLineItems__NO_LOT[[#This Row],[Extended_Cost]]</f>
        <v>486.75</v>
      </c>
      <c r="V2757">
        <f>IFERROR(SalesLineItems__NO_LOT[[#This Row],[Revenue]]/SalesLineItems__NO_LOT[[#This Row],[Extended_Price]],0)</f>
        <v>0.16287816679661227</v>
      </c>
      <c r="W2757" t="str">
        <f>IF(SalesLineItems__NO_LOT[[#This Row],[Revenue]]&lt;0,"Lost on Sale","Normal Revenue")</f>
        <v>Normal Revenue</v>
      </c>
      <c r="X2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57">
        <f>IF(SalesLineItems__NO_LOT[[#This Row],[SOP_Type]]="Return",SalesLineItems__NO_LOT[[#This Row],[Extended_Cost]]*-1,SalesLineItems__NO_LOT[[#This Row],[Extended_Price]])</f>
        <v>2988.43</v>
      </c>
      <c r="Z2757">
        <f>MONTH(SalesLineItems__NO_LOT[[#This Row],[Requested_Ship_Date]])</f>
        <v>2</v>
      </c>
      <c r="AA2757">
        <f>YEAR(SalesLineItems__NO_LOT[[#This Row],[Requested_Ship_Date]])</f>
        <v>2019</v>
      </c>
      <c r="AV2757"/>
      <c r="AX2757"/>
      <c r="AZ2757"/>
      <c r="BC2757"/>
      <c r="BF2757"/>
    </row>
    <row r="2758" spans="1:58" x14ac:dyDescent="0.2">
      <c r="A2758" t="s">
        <v>9026</v>
      </c>
      <c r="B2758" s="11" t="s">
        <v>22</v>
      </c>
      <c r="C2758" s="11" t="s">
        <v>9024</v>
      </c>
      <c r="D2758" s="11" t="s">
        <v>271</v>
      </c>
      <c r="E2758" s="11" t="s">
        <v>6581</v>
      </c>
      <c r="F2758">
        <v>1290.309</v>
      </c>
      <c r="G2758" s="11" t="s">
        <v>9</v>
      </c>
      <c r="H2758">
        <v>11740.66</v>
      </c>
      <c r="I2758">
        <v>11483.75</v>
      </c>
      <c r="J2758">
        <v>9.1</v>
      </c>
      <c r="K2758">
        <v>8.9</v>
      </c>
      <c r="L2758" s="11" t="s">
        <v>266</v>
      </c>
      <c r="M2758" s="7">
        <v>43515</v>
      </c>
      <c r="N2758" s="7">
        <v>43515</v>
      </c>
      <c r="O2758" s="11" t="s">
        <v>65</v>
      </c>
      <c r="P2758" s="11" t="s">
        <v>95</v>
      </c>
      <c r="Q2758">
        <v>178332.58</v>
      </c>
      <c r="R2758" s="11" t="s">
        <v>86</v>
      </c>
      <c r="S2758" s="11" t="s">
        <v>95</v>
      </c>
      <c r="T2758">
        <v>3774926.5</v>
      </c>
      <c r="U2758">
        <f>SalesLineItems__NO_LOT[[#This Row],[ActualSales]]-SalesLineItems__NO_LOT[[#This Row],[Extended_Cost]]</f>
        <v>-256.90999999999985</v>
      </c>
      <c r="V2758">
        <f>IFERROR(SalesLineItems__NO_LOT[[#This Row],[Revenue]]/SalesLineItems__NO_LOT[[#This Row],[Extended_Price]],0)</f>
        <v>-2.2371612060520289E-2</v>
      </c>
      <c r="W2758" t="str">
        <f>IF(SalesLineItems__NO_LOT[[#This Row],[Revenue]]&lt;0,"Lost on Sale","Normal Revenue")</f>
        <v>Lost on Sale</v>
      </c>
      <c r="X2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58">
        <f>IF(SalesLineItems__NO_LOT[[#This Row],[SOP_Type]]="Return",SalesLineItems__NO_LOT[[#This Row],[Extended_Cost]]*-1,SalesLineItems__NO_LOT[[#This Row],[Extended_Price]])</f>
        <v>11483.75</v>
      </c>
      <c r="Z2758">
        <f>MONTH(SalesLineItems__NO_LOT[[#This Row],[Requested_Ship_Date]])</f>
        <v>2</v>
      </c>
      <c r="AA2758">
        <f>YEAR(SalesLineItems__NO_LOT[[#This Row],[Requested_Ship_Date]])</f>
        <v>2019</v>
      </c>
      <c r="AV2758"/>
      <c r="AX2758"/>
      <c r="AZ2758"/>
      <c r="BC2758"/>
      <c r="BF2758"/>
    </row>
    <row r="2759" spans="1:58" x14ac:dyDescent="0.2">
      <c r="A2759" t="s">
        <v>9027</v>
      </c>
      <c r="B2759" s="11" t="s">
        <v>22</v>
      </c>
      <c r="C2759" s="11" t="s">
        <v>9024</v>
      </c>
      <c r="D2759" s="11" t="s">
        <v>274</v>
      </c>
      <c r="E2759" s="11" t="s">
        <v>1520</v>
      </c>
      <c r="F2759">
        <v>454.27499999999998</v>
      </c>
      <c r="G2759" s="11" t="s">
        <v>9</v>
      </c>
      <c r="H2759">
        <v>3721.42</v>
      </c>
      <c r="I2759">
        <v>7404.68</v>
      </c>
      <c r="J2759">
        <v>8.19</v>
      </c>
      <c r="K2759">
        <v>16.3</v>
      </c>
      <c r="L2759" s="11" t="s">
        <v>266</v>
      </c>
      <c r="M2759" s="7">
        <v>43515</v>
      </c>
      <c r="N2759" s="7">
        <v>43515</v>
      </c>
      <c r="O2759" s="11" t="s">
        <v>11</v>
      </c>
      <c r="P2759" s="11" t="s">
        <v>95</v>
      </c>
      <c r="Q2759">
        <v>178332.58</v>
      </c>
      <c r="R2759" s="11" t="s">
        <v>86</v>
      </c>
      <c r="S2759" s="11" t="s">
        <v>95</v>
      </c>
      <c r="T2759">
        <v>3774926.5</v>
      </c>
      <c r="U2759">
        <f>SalesLineItems__NO_LOT[[#This Row],[ActualSales]]-SalesLineItems__NO_LOT[[#This Row],[Extended_Cost]]</f>
        <v>3683.26</v>
      </c>
      <c r="V2759">
        <f>IFERROR(SalesLineItems__NO_LOT[[#This Row],[Revenue]]/SalesLineItems__NO_LOT[[#This Row],[Extended_Price]],0)</f>
        <v>0.49742325124110698</v>
      </c>
      <c r="W2759" t="str">
        <f>IF(SalesLineItems__NO_LOT[[#This Row],[Revenue]]&lt;0,"Lost on Sale","Normal Revenue")</f>
        <v>Normal Revenue</v>
      </c>
      <c r="X2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59">
        <f>IF(SalesLineItems__NO_LOT[[#This Row],[SOP_Type]]="Return",SalesLineItems__NO_LOT[[#This Row],[Extended_Cost]]*-1,SalesLineItems__NO_LOT[[#This Row],[Extended_Price]])</f>
        <v>7404.68</v>
      </c>
      <c r="Z2759">
        <f>MONTH(SalesLineItems__NO_LOT[[#This Row],[Requested_Ship_Date]])</f>
        <v>2</v>
      </c>
      <c r="AA2759">
        <f>YEAR(SalesLineItems__NO_LOT[[#This Row],[Requested_Ship_Date]])</f>
        <v>2019</v>
      </c>
      <c r="AV2759"/>
      <c r="AX2759"/>
      <c r="AZ2759"/>
      <c r="BC2759"/>
      <c r="BF2759"/>
    </row>
    <row r="2760" spans="1:58" x14ac:dyDescent="0.2">
      <c r="A2760" t="s">
        <v>9028</v>
      </c>
      <c r="B2760" s="11" t="s">
        <v>22</v>
      </c>
      <c r="C2760" s="11" t="s">
        <v>9024</v>
      </c>
      <c r="D2760" s="11" t="s">
        <v>277</v>
      </c>
      <c r="E2760" s="11" t="s">
        <v>1523</v>
      </c>
      <c r="F2760">
        <v>234.47499999999999</v>
      </c>
      <c r="G2760" s="11" t="s">
        <v>9</v>
      </c>
      <c r="H2760">
        <v>1419.7</v>
      </c>
      <c r="I2760">
        <v>1395.13</v>
      </c>
      <c r="J2760">
        <v>6.05</v>
      </c>
      <c r="K2760">
        <v>5.95</v>
      </c>
      <c r="L2760" s="11" t="s">
        <v>266</v>
      </c>
      <c r="M2760" s="7">
        <v>43515</v>
      </c>
      <c r="N2760" s="7">
        <v>43515</v>
      </c>
      <c r="O2760" s="11" t="s">
        <v>11</v>
      </c>
      <c r="P2760" s="11" t="s">
        <v>95</v>
      </c>
      <c r="Q2760">
        <v>178332.58</v>
      </c>
      <c r="R2760" s="11" t="s">
        <v>86</v>
      </c>
      <c r="S2760" s="11" t="s">
        <v>95</v>
      </c>
      <c r="T2760">
        <v>3774926.5</v>
      </c>
      <c r="U2760">
        <f>SalesLineItems__NO_LOT[[#This Row],[ActualSales]]-SalesLineItems__NO_LOT[[#This Row],[Extended_Cost]]</f>
        <v>-24.569999999999936</v>
      </c>
      <c r="V2760">
        <f>IFERROR(SalesLineItems__NO_LOT[[#This Row],[Revenue]]/SalesLineItems__NO_LOT[[#This Row],[Extended_Price]],0)</f>
        <v>-1.7611262032928784E-2</v>
      </c>
      <c r="W2760" t="str">
        <f>IF(SalesLineItems__NO_LOT[[#This Row],[Revenue]]&lt;0,"Lost on Sale","Normal Revenue")</f>
        <v>Lost on Sale</v>
      </c>
      <c r="X2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60">
        <f>IF(SalesLineItems__NO_LOT[[#This Row],[SOP_Type]]="Return",SalesLineItems__NO_LOT[[#This Row],[Extended_Cost]]*-1,SalesLineItems__NO_LOT[[#This Row],[Extended_Price]])</f>
        <v>1395.13</v>
      </c>
      <c r="Z2760">
        <f>MONTH(SalesLineItems__NO_LOT[[#This Row],[Requested_Ship_Date]])</f>
        <v>2</v>
      </c>
      <c r="AA2760">
        <f>YEAR(SalesLineItems__NO_LOT[[#This Row],[Requested_Ship_Date]])</f>
        <v>2019</v>
      </c>
      <c r="AV2760"/>
      <c r="AX2760"/>
      <c r="AZ2760"/>
      <c r="BC2760"/>
      <c r="BF2760"/>
    </row>
    <row r="2761" spans="1:58" x14ac:dyDescent="0.2">
      <c r="A2761" t="s">
        <v>9029</v>
      </c>
      <c r="B2761" s="11" t="s">
        <v>22</v>
      </c>
      <c r="C2761" s="11" t="s">
        <v>9024</v>
      </c>
      <c r="D2761" s="11" t="s">
        <v>280</v>
      </c>
      <c r="E2761" s="11" t="s">
        <v>6585</v>
      </c>
      <c r="F2761">
        <v>412.95</v>
      </c>
      <c r="G2761" s="11" t="s">
        <v>9</v>
      </c>
      <c r="H2761">
        <v>8899.9</v>
      </c>
      <c r="I2761">
        <v>10212.25</v>
      </c>
      <c r="J2761">
        <v>21.55</v>
      </c>
      <c r="K2761">
        <v>24.73</v>
      </c>
      <c r="L2761" s="11" t="s">
        <v>266</v>
      </c>
      <c r="M2761" s="7">
        <v>43515</v>
      </c>
      <c r="N2761" s="7">
        <v>43515</v>
      </c>
      <c r="O2761" s="11" t="s">
        <v>65</v>
      </c>
      <c r="P2761" s="11" t="s">
        <v>95</v>
      </c>
      <c r="Q2761">
        <v>178332.58</v>
      </c>
      <c r="R2761" s="11" t="s">
        <v>86</v>
      </c>
      <c r="S2761" s="11" t="s">
        <v>95</v>
      </c>
      <c r="T2761">
        <v>3774926.5</v>
      </c>
      <c r="U2761">
        <f>SalesLineItems__NO_LOT[[#This Row],[ActualSales]]-SalesLineItems__NO_LOT[[#This Row],[Extended_Cost]]</f>
        <v>1312.3500000000004</v>
      </c>
      <c r="V2761">
        <f>IFERROR(SalesLineItems__NO_LOT[[#This Row],[Revenue]]/SalesLineItems__NO_LOT[[#This Row],[Extended_Price]],0)</f>
        <v>0.12850742980244317</v>
      </c>
      <c r="W2761" t="str">
        <f>IF(SalesLineItems__NO_LOT[[#This Row],[Revenue]]&lt;0,"Lost on Sale","Normal Revenue")</f>
        <v>Normal Revenue</v>
      </c>
      <c r="X2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61">
        <f>IF(SalesLineItems__NO_LOT[[#This Row],[SOP_Type]]="Return",SalesLineItems__NO_LOT[[#This Row],[Extended_Cost]]*-1,SalesLineItems__NO_LOT[[#This Row],[Extended_Price]])</f>
        <v>10212.25</v>
      </c>
      <c r="Z2761">
        <f>MONTH(SalesLineItems__NO_LOT[[#This Row],[Requested_Ship_Date]])</f>
        <v>2</v>
      </c>
      <c r="AA2761">
        <f>YEAR(SalesLineItems__NO_LOT[[#This Row],[Requested_Ship_Date]])</f>
        <v>2019</v>
      </c>
      <c r="AV2761"/>
      <c r="AX2761"/>
      <c r="AZ2761"/>
      <c r="BC2761"/>
      <c r="BF2761"/>
    </row>
    <row r="2762" spans="1:58" x14ac:dyDescent="0.2">
      <c r="A2762" t="s">
        <v>9008</v>
      </c>
      <c r="B2762" s="11" t="s">
        <v>22</v>
      </c>
      <c r="C2762" s="11" t="s">
        <v>9009</v>
      </c>
      <c r="D2762" s="11" t="s">
        <v>45</v>
      </c>
      <c r="E2762" s="11" t="s">
        <v>46</v>
      </c>
      <c r="F2762">
        <v>687.7</v>
      </c>
      <c r="G2762" s="11" t="s">
        <v>9</v>
      </c>
      <c r="H2762">
        <v>4084.93</v>
      </c>
      <c r="I2762">
        <v>5584.12</v>
      </c>
      <c r="J2762">
        <v>5.94</v>
      </c>
      <c r="K2762">
        <v>8.1199999999999992</v>
      </c>
      <c r="L2762" s="11" t="s">
        <v>34</v>
      </c>
      <c r="M2762" s="7">
        <v>43517</v>
      </c>
      <c r="N2762" s="7">
        <v>43517</v>
      </c>
      <c r="O2762" s="11" t="s">
        <v>11</v>
      </c>
      <c r="P2762" s="11" t="s">
        <v>95</v>
      </c>
      <c r="Q2762">
        <v>2004.8</v>
      </c>
      <c r="R2762" s="11" t="s">
        <v>12</v>
      </c>
      <c r="S2762" s="11" t="s">
        <v>95</v>
      </c>
      <c r="T2762">
        <v>597569.38</v>
      </c>
      <c r="U2762">
        <f>SalesLineItems__NO_LOT[[#This Row],[ActualSales]]-SalesLineItems__NO_LOT[[#This Row],[Extended_Cost]]</f>
        <v>1499.19</v>
      </c>
      <c r="V2762">
        <f>IFERROR(SalesLineItems__NO_LOT[[#This Row],[Revenue]]/SalesLineItems__NO_LOT[[#This Row],[Extended_Price]],0)</f>
        <v>0.26847381503262824</v>
      </c>
      <c r="W2762" t="str">
        <f>IF(SalesLineItems__NO_LOT[[#This Row],[Revenue]]&lt;0,"Lost on Sale","Normal Revenue")</f>
        <v>Normal Revenue</v>
      </c>
      <c r="X2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62">
        <f>IF(SalesLineItems__NO_LOT[[#This Row],[SOP_Type]]="Return",SalesLineItems__NO_LOT[[#This Row],[Extended_Cost]]*-1,SalesLineItems__NO_LOT[[#This Row],[Extended_Price]])</f>
        <v>5584.12</v>
      </c>
      <c r="Z2762">
        <f>MONTH(SalesLineItems__NO_LOT[[#This Row],[Requested_Ship_Date]])</f>
        <v>2</v>
      </c>
      <c r="AA2762">
        <f>YEAR(SalesLineItems__NO_LOT[[#This Row],[Requested_Ship_Date]])</f>
        <v>2019</v>
      </c>
      <c r="AV2762"/>
      <c r="AX2762"/>
      <c r="AZ2762"/>
      <c r="BC2762"/>
      <c r="BF2762"/>
    </row>
    <row r="2763" spans="1:58" x14ac:dyDescent="0.2">
      <c r="A2763" t="s">
        <v>9010</v>
      </c>
      <c r="B2763" s="11" t="s">
        <v>22</v>
      </c>
      <c r="C2763" s="11" t="s">
        <v>9009</v>
      </c>
      <c r="D2763" s="11" t="s">
        <v>47</v>
      </c>
      <c r="E2763" s="11" t="s">
        <v>48</v>
      </c>
      <c r="F2763">
        <v>2599.62</v>
      </c>
      <c r="G2763" s="11" t="s">
        <v>9</v>
      </c>
      <c r="H2763">
        <v>13388.05</v>
      </c>
      <c r="I2763">
        <v>23656.54</v>
      </c>
      <c r="J2763">
        <v>5.15</v>
      </c>
      <c r="K2763">
        <v>9.1</v>
      </c>
      <c r="L2763" s="11" t="s">
        <v>34</v>
      </c>
      <c r="M2763" s="7">
        <v>43517</v>
      </c>
      <c r="N2763" s="7">
        <v>43517</v>
      </c>
      <c r="O2763" s="11" t="s">
        <v>40</v>
      </c>
      <c r="P2763" s="11" t="s">
        <v>95</v>
      </c>
      <c r="Q2763">
        <v>2004.8</v>
      </c>
      <c r="R2763" s="11" t="s">
        <v>12</v>
      </c>
      <c r="S2763" s="11" t="s">
        <v>95</v>
      </c>
      <c r="T2763">
        <v>597569.38</v>
      </c>
      <c r="U2763">
        <f>SalesLineItems__NO_LOT[[#This Row],[ActualSales]]-SalesLineItems__NO_LOT[[#This Row],[Extended_Cost]]</f>
        <v>10268.490000000002</v>
      </c>
      <c r="V2763">
        <f>IFERROR(SalesLineItems__NO_LOT[[#This Row],[Revenue]]/SalesLineItems__NO_LOT[[#This Row],[Extended_Price]],0)</f>
        <v>0.43406559031878716</v>
      </c>
      <c r="W2763" t="str">
        <f>IF(SalesLineItems__NO_LOT[[#This Row],[Revenue]]&lt;0,"Lost on Sale","Normal Revenue")</f>
        <v>Normal Revenue</v>
      </c>
      <c r="X2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63">
        <f>IF(SalesLineItems__NO_LOT[[#This Row],[SOP_Type]]="Return",SalesLineItems__NO_LOT[[#This Row],[Extended_Cost]]*-1,SalesLineItems__NO_LOT[[#This Row],[Extended_Price]])</f>
        <v>23656.54</v>
      </c>
      <c r="Z2763">
        <f>MONTH(SalesLineItems__NO_LOT[[#This Row],[Requested_Ship_Date]])</f>
        <v>2</v>
      </c>
      <c r="AA2763">
        <f>YEAR(SalesLineItems__NO_LOT[[#This Row],[Requested_Ship_Date]])</f>
        <v>2019</v>
      </c>
      <c r="AV2763"/>
      <c r="AX2763"/>
      <c r="AZ2763"/>
      <c r="BC2763"/>
      <c r="BF2763"/>
    </row>
    <row r="2764" spans="1:58" x14ac:dyDescent="0.2">
      <c r="A2764" t="s">
        <v>9011</v>
      </c>
      <c r="B2764" s="11" t="s">
        <v>22</v>
      </c>
      <c r="C2764" s="11" t="s">
        <v>9012</v>
      </c>
      <c r="D2764" s="11" t="s">
        <v>334</v>
      </c>
      <c r="E2764" s="11" t="s">
        <v>335</v>
      </c>
      <c r="F2764">
        <v>803.6</v>
      </c>
      <c r="G2764" s="11" t="s">
        <v>9</v>
      </c>
      <c r="H2764">
        <v>4682.53</v>
      </c>
      <c r="I2764">
        <v>7087.75</v>
      </c>
      <c r="J2764">
        <v>5.83</v>
      </c>
      <c r="K2764">
        <v>8.82</v>
      </c>
      <c r="L2764" s="11" t="s">
        <v>314</v>
      </c>
      <c r="M2764" s="7">
        <v>43517</v>
      </c>
      <c r="N2764" s="7">
        <v>43517</v>
      </c>
      <c r="O2764" s="11" t="s">
        <v>11</v>
      </c>
      <c r="P2764" s="11" t="s">
        <v>95</v>
      </c>
      <c r="Q2764">
        <v>17590.52</v>
      </c>
      <c r="R2764" s="11" t="s">
        <v>52</v>
      </c>
      <c r="S2764" s="11" t="s">
        <v>95</v>
      </c>
      <c r="T2764">
        <v>669865.49</v>
      </c>
      <c r="U2764">
        <f>SalesLineItems__NO_LOT[[#This Row],[ActualSales]]-SalesLineItems__NO_LOT[[#This Row],[Extended_Cost]]</f>
        <v>2405.2200000000003</v>
      </c>
      <c r="V2764">
        <f>IFERROR(SalesLineItems__NO_LOT[[#This Row],[Revenue]]/SalesLineItems__NO_LOT[[#This Row],[Extended_Price]],0)</f>
        <v>0.33934887658283663</v>
      </c>
      <c r="W2764" t="str">
        <f>IF(SalesLineItems__NO_LOT[[#This Row],[Revenue]]&lt;0,"Lost on Sale","Normal Revenue")</f>
        <v>Normal Revenue</v>
      </c>
      <c r="X2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64">
        <f>IF(SalesLineItems__NO_LOT[[#This Row],[SOP_Type]]="Return",SalesLineItems__NO_LOT[[#This Row],[Extended_Cost]]*-1,SalesLineItems__NO_LOT[[#This Row],[Extended_Price]])</f>
        <v>7087.75</v>
      </c>
      <c r="Z2764">
        <f>MONTH(SalesLineItems__NO_LOT[[#This Row],[Requested_Ship_Date]])</f>
        <v>2</v>
      </c>
      <c r="AA2764">
        <f>YEAR(SalesLineItems__NO_LOT[[#This Row],[Requested_Ship_Date]])</f>
        <v>2019</v>
      </c>
      <c r="AV2764"/>
      <c r="AX2764"/>
      <c r="AZ2764"/>
      <c r="BC2764"/>
      <c r="BF2764"/>
    </row>
    <row r="2765" spans="1:58" x14ac:dyDescent="0.2">
      <c r="A2765" t="s">
        <v>9013</v>
      </c>
      <c r="B2765" s="11" t="s">
        <v>22</v>
      </c>
      <c r="C2765" s="11" t="s">
        <v>9012</v>
      </c>
      <c r="D2765" s="11" t="s">
        <v>13</v>
      </c>
      <c r="E2765" s="11" t="s">
        <v>14</v>
      </c>
      <c r="F2765">
        <v>1</v>
      </c>
      <c r="G2765" s="11" t="s">
        <v>15</v>
      </c>
      <c r="H2765">
        <v>0</v>
      </c>
      <c r="I2765">
        <v>1.5</v>
      </c>
      <c r="J2765">
        <v>0</v>
      </c>
      <c r="K2765">
        <v>1.5</v>
      </c>
      <c r="L2765" s="11" t="s">
        <v>314</v>
      </c>
      <c r="M2765" s="7">
        <v>43517</v>
      </c>
      <c r="N2765" s="7">
        <v>43517</v>
      </c>
      <c r="O2765" s="11" t="s">
        <v>16</v>
      </c>
      <c r="P2765" s="11" t="s">
        <v>95</v>
      </c>
      <c r="Q2765">
        <v>17590.52</v>
      </c>
      <c r="R2765" s="11" t="s">
        <v>52</v>
      </c>
      <c r="S2765" s="11" t="s">
        <v>95</v>
      </c>
      <c r="T2765">
        <v>669865.49</v>
      </c>
      <c r="U2765">
        <f>SalesLineItems__NO_LOT[[#This Row],[ActualSales]]-SalesLineItems__NO_LOT[[#This Row],[Extended_Cost]]</f>
        <v>1.5</v>
      </c>
      <c r="V2765">
        <f>IFERROR(SalesLineItems__NO_LOT[[#This Row],[Revenue]]/SalesLineItems__NO_LOT[[#This Row],[Extended_Price]],0)</f>
        <v>1</v>
      </c>
      <c r="W2765" t="str">
        <f>IF(SalesLineItems__NO_LOT[[#This Row],[Revenue]]&lt;0,"Lost on Sale","Normal Revenue")</f>
        <v>Normal Revenue</v>
      </c>
      <c r="X2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65">
        <f>IF(SalesLineItems__NO_LOT[[#This Row],[SOP_Type]]="Return",SalesLineItems__NO_LOT[[#This Row],[Extended_Cost]]*-1,SalesLineItems__NO_LOT[[#This Row],[Extended_Price]])</f>
        <v>1.5</v>
      </c>
      <c r="Z2765">
        <f>MONTH(SalesLineItems__NO_LOT[[#This Row],[Requested_Ship_Date]])</f>
        <v>2</v>
      </c>
      <c r="AA2765">
        <f>YEAR(SalesLineItems__NO_LOT[[#This Row],[Requested_Ship_Date]])</f>
        <v>2019</v>
      </c>
      <c r="AV2765"/>
      <c r="AX2765"/>
      <c r="AZ2765"/>
      <c r="BC2765"/>
      <c r="BF2765"/>
    </row>
    <row r="2766" spans="1:58" x14ac:dyDescent="0.2">
      <c r="A2766" t="s">
        <v>9014</v>
      </c>
      <c r="B2766" s="11" t="s">
        <v>22</v>
      </c>
      <c r="C2766" s="11" t="s">
        <v>9012</v>
      </c>
      <c r="D2766" s="11" t="s">
        <v>8322</v>
      </c>
      <c r="E2766" s="11" t="s">
        <v>8323</v>
      </c>
      <c r="F2766">
        <v>1</v>
      </c>
      <c r="G2766" s="11" t="s">
        <v>15</v>
      </c>
      <c r="H2766">
        <v>0</v>
      </c>
      <c r="I2766">
        <v>40</v>
      </c>
      <c r="J2766">
        <v>0</v>
      </c>
      <c r="K2766">
        <v>40</v>
      </c>
      <c r="L2766" s="11" t="s">
        <v>314</v>
      </c>
      <c r="M2766" s="7">
        <v>43517</v>
      </c>
      <c r="N2766" s="7">
        <v>43517</v>
      </c>
      <c r="O2766" s="11" t="s">
        <v>16</v>
      </c>
      <c r="P2766" s="11" t="s">
        <v>95</v>
      </c>
      <c r="Q2766">
        <v>17590.52</v>
      </c>
      <c r="R2766" s="11" t="s">
        <v>52</v>
      </c>
      <c r="S2766" s="11" t="s">
        <v>95</v>
      </c>
      <c r="T2766">
        <v>669865.49</v>
      </c>
      <c r="U2766">
        <f>SalesLineItems__NO_LOT[[#This Row],[ActualSales]]-SalesLineItems__NO_LOT[[#This Row],[Extended_Cost]]</f>
        <v>40</v>
      </c>
      <c r="V2766">
        <f>IFERROR(SalesLineItems__NO_LOT[[#This Row],[Revenue]]/SalesLineItems__NO_LOT[[#This Row],[Extended_Price]],0)</f>
        <v>1</v>
      </c>
      <c r="W2766" t="str">
        <f>IF(SalesLineItems__NO_LOT[[#This Row],[Revenue]]&lt;0,"Lost on Sale","Normal Revenue")</f>
        <v>Normal Revenue</v>
      </c>
      <c r="X2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66">
        <f>IF(SalesLineItems__NO_LOT[[#This Row],[SOP_Type]]="Return",SalesLineItems__NO_LOT[[#This Row],[Extended_Cost]]*-1,SalesLineItems__NO_LOT[[#This Row],[Extended_Price]])</f>
        <v>40</v>
      </c>
      <c r="Z2766">
        <f>MONTH(SalesLineItems__NO_LOT[[#This Row],[Requested_Ship_Date]])</f>
        <v>2</v>
      </c>
      <c r="AA2766">
        <f>YEAR(SalesLineItems__NO_LOT[[#This Row],[Requested_Ship_Date]])</f>
        <v>2019</v>
      </c>
      <c r="AV2766"/>
      <c r="AX2766"/>
      <c r="AZ2766"/>
      <c r="BC2766"/>
      <c r="BF2766"/>
    </row>
    <row r="2767" spans="1:58" x14ac:dyDescent="0.2">
      <c r="A2767" t="s">
        <v>9015</v>
      </c>
      <c r="B2767" s="11" t="s">
        <v>22</v>
      </c>
      <c r="C2767" s="11" t="s">
        <v>9016</v>
      </c>
      <c r="D2767" s="11" t="s">
        <v>1188</v>
      </c>
      <c r="E2767" s="11" t="s">
        <v>1189</v>
      </c>
      <c r="F2767">
        <v>240</v>
      </c>
      <c r="G2767" s="11" t="s">
        <v>9</v>
      </c>
      <c r="H2767">
        <v>681.6</v>
      </c>
      <c r="I2767">
        <v>775.2</v>
      </c>
      <c r="J2767">
        <v>2.84</v>
      </c>
      <c r="K2767">
        <v>3.23</v>
      </c>
      <c r="L2767" s="11" t="s">
        <v>214</v>
      </c>
      <c r="M2767" s="7">
        <v>43516</v>
      </c>
      <c r="N2767" s="7">
        <v>43516</v>
      </c>
      <c r="O2767" s="11" t="s">
        <v>35</v>
      </c>
      <c r="P2767" s="11" t="s">
        <v>95</v>
      </c>
      <c r="Q2767">
        <v>2.74</v>
      </c>
      <c r="R2767" s="11" t="s">
        <v>52</v>
      </c>
      <c r="S2767" s="11" t="s">
        <v>95</v>
      </c>
      <c r="T2767">
        <v>135891.89000000001</v>
      </c>
      <c r="U2767">
        <f>SalesLineItems__NO_LOT[[#This Row],[ActualSales]]-SalesLineItems__NO_LOT[[#This Row],[Extended_Cost]]</f>
        <v>93.600000000000023</v>
      </c>
      <c r="V2767">
        <f>IFERROR(SalesLineItems__NO_LOT[[#This Row],[Revenue]]/SalesLineItems__NO_LOT[[#This Row],[Extended_Price]],0)</f>
        <v>0.12074303405572757</v>
      </c>
      <c r="W2767" t="str">
        <f>IF(SalesLineItems__NO_LOT[[#This Row],[Revenue]]&lt;0,"Lost on Sale","Normal Revenue")</f>
        <v>Normal Revenue</v>
      </c>
      <c r="X2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67">
        <f>IF(SalesLineItems__NO_LOT[[#This Row],[SOP_Type]]="Return",SalesLineItems__NO_LOT[[#This Row],[Extended_Cost]]*-1,SalesLineItems__NO_LOT[[#This Row],[Extended_Price]])</f>
        <v>775.2</v>
      </c>
      <c r="Z2767">
        <f>MONTH(SalesLineItems__NO_LOT[[#This Row],[Requested_Ship_Date]])</f>
        <v>2</v>
      </c>
      <c r="AA2767">
        <f>YEAR(SalesLineItems__NO_LOT[[#This Row],[Requested_Ship_Date]])</f>
        <v>2019</v>
      </c>
      <c r="AV2767"/>
      <c r="AX2767"/>
      <c r="AZ2767"/>
      <c r="BC2767"/>
      <c r="BF2767"/>
    </row>
    <row r="2768" spans="1:58" x14ac:dyDescent="0.2">
      <c r="A2768" t="s">
        <v>9017</v>
      </c>
      <c r="B2768" s="11" t="s">
        <v>22</v>
      </c>
      <c r="C2768" s="11" t="s">
        <v>9016</v>
      </c>
      <c r="D2768" s="11" t="s">
        <v>171</v>
      </c>
      <c r="E2768" s="11" t="s">
        <v>172</v>
      </c>
      <c r="F2768">
        <v>23.38</v>
      </c>
      <c r="G2768" s="11" t="s">
        <v>9</v>
      </c>
      <c r="H2768">
        <v>66.17</v>
      </c>
      <c r="I2768">
        <v>119.94</v>
      </c>
      <c r="J2768">
        <v>2.83</v>
      </c>
      <c r="K2768">
        <v>5.13</v>
      </c>
      <c r="L2768" s="11" t="s">
        <v>214</v>
      </c>
      <c r="M2768" s="7">
        <v>43516</v>
      </c>
      <c r="N2768" s="7">
        <v>43516</v>
      </c>
      <c r="O2768" s="11" t="s">
        <v>70</v>
      </c>
      <c r="P2768" s="11" t="s">
        <v>95</v>
      </c>
      <c r="Q2768">
        <v>2.74</v>
      </c>
      <c r="R2768" s="11" t="s">
        <v>52</v>
      </c>
      <c r="S2768" s="11" t="s">
        <v>95</v>
      </c>
      <c r="T2768">
        <v>135891.89000000001</v>
      </c>
      <c r="U2768">
        <f>SalesLineItems__NO_LOT[[#This Row],[ActualSales]]-SalesLineItems__NO_LOT[[#This Row],[Extended_Cost]]</f>
        <v>53.769999999999996</v>
      </c>
      <c r="V2768">
        <f>IFERROR(SalesLineItems__NO_LOT[[#This Row],[Revenue]]/SalesLineItems__NO_LOT[[#This Row],[Extended_Price]],0)</f>
        <v>0.44830748707687174</v>
      </c>
      <c r="W2768" t="str">
        <f>IF(SalesLineItems__NO_LOT[[#This Row],[Revenue]]&lt;0,"Lost on Sale","Normal Revenue")</f>
        <v>Normal Revenue</v>
      </c>
      <c r="X2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68">
        <f>IF(SalesLineItems__NO_LOT[[#This Row],[SOP_Type]]="Return",SalesLineItems__NO_LOT[[#This Row],[Extended_Cost]]*-1,SalesLineItems__NO_LOT[[#This Row],[Extended_Price]])</f>
        <v>119.94</v>
      </c>
      <c r="Z2768">
        <f>MONTH(SalesLineItems__NO_LOT[[#This Row],[Requested_Ship_Date]])</f>
        <v>2</v>
      </c>
      <c r="AA2768">
        <f>YEAR(SalesLineItems__NO_LOT[[#This Row],[Requested_Ship_Date]])</f>
        <v>2019</v>
      </c>
      <c r="AV2768"/>
      <c r="AX2768"/>
      <c r="AZ2768"/>
      <c r="BC2768"/>
      <c r="BF2768"/>
    </row>
    <row r="2769" spans="1:58" x14ac:dyDescent="0.2">
      <c r="A2769" t="s">
        <v>9018</v>
      </c>
      <c r="B2769" s="11" t="s">
        <v>22</v>
      </c>
      <c r="C2769" s="11" t="s">
        <v>9016</v>
      </c>
      <c r="D2769" s="11" t="s">
        <v>212</v>
      </c>
      <c r="E2769" s="11" t="s">
        <v>213</v>
      </c>
      <c r="F2769">
        <v>250</v>
      </c>
      <c r="G2769" s="11" t="s">
        <v>9</v>
      </c>
      <c r="H2769">
        <v>755</v>
      </c>
      <c r="I2769">
        <v>875</v>
      </c>
      <c r="J2769">
        <v>3.02</v>
      </c>
      <c r="K2769">
        <v>3.5</v>
      </c>
      <c r="L2769" s="11" t="s">
        <v>214</v>
      </c>
      <c r="M2769" s="7">
        <v>43516</v>
      </c>
      <c r="N2769" s="7">
        <v>43516</v>
      </c>
      <c r="O2769" s="11" t="s">
        <v>21</v>
      </c>
      <c r="P2769" s="11" t="s">
        <v>95</v>
      </c>
      <c r="Q2769">
        <v>2.74</v>
      </c>
      <c r="R2769" s="11" t="s">
        <v>52</v>
      </c>
      <c r="S2769" s="11" t="s">
        <v>95</v>
      </c>
      <c r="T2769">
        <v>135891.89000000001</v>
      </c>
      <c r="U2769">
        <f>SalesLineItems__NO_LOT[[#This Row],[ActualSales]]-SalesLineItems__NO_LOT[[#This Row],[Extended_Cost]]</f>
        <v>120</v>
      </c>
      <c r="V2769">
        <f>IFERROR(SalesLineItems__NO_LOT[[#This Row],[Revenue]]/SalesLineItems__NO_LOT[[#This Row],[Extended_Price]],0)</f>
        <v>0.13714285714285715</v>
      </c>
      <c r="W2769" t="str">
        <f>IF(SalesLineItems__NO_LOT[[#This Row],[Revenue]]&lt;0,"Lost on Sale","Normal Revenue")</f>
        <v>Normal Revenue</v>
      </c>
      <c r="X2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69">
        <f>IF(SalesLineItems__NO_LOT[[#This Row],[SOP_Type]]="Return",SalesLineItems__NO_LOT[[#This Row],[Extended_Cost]]*-1,SalesLineItems__NO_LOT[[#This Row],[Extended_Price]])</f>
        <v>875</v>
      </c>
      <c r="Z2769">
        <f>MONTH(SalesLineItems__NO_LOT[[#This Row],[Requested_Ship_Date]])</f>
        <v>2</v>
      </c>
      <c r="AA2769">
        <f>YEAR(SalesLineItems__NO_LOT[[#This Row],[Requested_Ship_Date]])</f>
        <v>2019</v>
      </c>
      <c r="AV2769"/>
      <c r="AX2769"/>
      <c r="AZ2769"/>
      <c r="BC2769"/>
      <c r="BF2769"/>
    </row>
    <row r="2770" spans="1:58" x14ac:dyDescent="0.2">
      <c r="A2770" t="s">
        <v>8993</v>
      </c>
      <c r="B2770" s="11" t="s">
        <v>22</v>
      </c>
      <c r="C2770" s="11" t="s">
        <v>8994</v>
      </c>
      <c r="D2770" s="11" t="s">
        <v>181</v>
      </c>
      <c r="E2770" s="11" t="s">
        <v>182</v>
      </c>
      <c r="F2770">
        <v>300</v>
      </c>
      <c r="G2770" s="11" t="s">
        <v>9</v>
      </c>
      <c r="H2770">
        <v>10434</v>
      </c>
      <c r="I2770">
        <v>15126</v>
      </c>
      <c r="J2770">
        <v>34.78</v>
      </c>
      <c r="K2770">
        <v>50.42</v>
      </c>
      <c r="L2770" s="11" t="s">
        <v>69</v>
      </c>
      <c r="M2770" s="7">
        <v>43521</v>
      </c>
      <c r="N2770" s="7">
        <v>43521</v>
      </c>
      <c r="O2770" s="11" t="s">
        <v>21</v>
      </c>
      <c r="P2770" s="11" t="s">
        <v>95</v>
      </c>
      <c r="Q2770">
        <v>320188.32</v>
      </c>
      <c r="R2770" s="11" t="s">
        <v>52</v>
      </c>
      <c r="S2770" s="11" t="s">
        <v>95</v>
      </c>
      <c r="T2770">
        <v>8464367.5299999993</v>
      </c>
      <c r="U2770">
        <f>SalesLineItems__NO_LOT[[#This Row],[ActualSales]]-SalesLineItems__NO_LOT[[#This Row],[Extended_Cost]]</f>
        <v>4692</v>
      </c>
      <c r="V2770">
        <f>IFERROR(SalesLineItems__NO_LOT[[#This Row],[Revenue]]/SalesLineItems__NO_LOT[[#This Row],[Extended_Price]],0)</f>
        <v>0.31019436731455774</v>
      </c>
      <c r="W2770" t="str">
        <f>IF(SalesLineItems__NO_LOT[[#This Row],[Revenue]]&lt;0,"Lost on Sale","Normal Revenue")</f>
        <v>Normal Revenue</v>
      </c>
      <c r="X2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0">
        <f>IF(SalesLineItems__NO_LOT[[#This Row],[SOP_Type]]="Return",SalesLineItems__NO_LOT[[#This Row],[Extended_Cost]]*-1,SalesLineItems__NO_LOT[[#This Row],[Extended_Price]])</f>
        <v>15126</v>
      </c>
      <c r="Z2770">
        <f>MONTH(SalesLineItems__NO_LOT[[#This Row],[Requested_Ship_Date]])</f>
        <v>2</v>
      </c>
      <c r="AA2770">
        <f>YEAR(SalesLineItems__NO_LOT[[#This Row],[Requested_Ship_Date]])</f>
        <v>2019</v>
      </c>
      <c r="AV2770"/>
      <c r="AX2770"/>
      <c r="AZ2770"/>
      <c r="BC2770"/>
      <c r="BF2770"/>
    </row>
    <row r="2771" spans="1:58" x14ac:dyDescent="0.2">
      <c r="A2771" t="s">
        <v>8995</v>
      </c>
      <c r="B2771" s="11" t="s">
        <v>22</v>
      </c>
      <c r="C2771" s="11" t="s">
        <v>8996</v>
      </c>
      <c r="D2771" s="11" t="s">
        <v>66</v>
      </c>
      <c r="E2771" s="11" t="s">
        <v>67</v>
      </c>
      <c r="F2771">
        <v>2000</v>
      </c>
      <c r="G2771" s="11" t="s">
        <v>68</v>
      </c>
      <c r="H2771">
        <v>28111.49</v>
      </c>
      <c r="I2771">
        <v>29120</v>
      </c>
      <c r="J2771">
        <v>14.06</v>
      </c>
      <c r="K2771">
        <v>14.56</v>
      </c>
      <c r="L2771" s="11" t="s">
        <v>69</v>
      </c>
      <c r="M2771" s="7">
        <v>43521</v>
      </c>
      <c r="N2771" s="7">
        <v>43521</v>
      </c>
      <c r="O2771" s="11" t="s">
        <v>70</v>
      </c>
      <c r="P2771" s="11" t="s">
        <v>95</v>
      </c>
      <c r="Q2771">
        <v>320188.32</v>
      </c>
      <c r="R2771" s="11" t="s">
        <v>52</v>
      </c>
      <c r="S2771" s="11" t="s">
        <v>95</v>
      </c>
      <c r="T2771">
        <v>8464367.5299999993</v>
      </c>
      <c r="U2771">
        <f>SalesLineItems__NO_LOT[[#This Row],[ActualSales]]-SalesLineItems__NO_LOT[[#This Row],[Extended_Cost]]</f>
        <v>1008.5099999999984</v>
      </c>
      <c r="V2771">
        <f>IFERROR(SalesLineItems__NO_LOT[[#This Row],[Revenue]]/SalesLineItems__NO_LOT[[#This Row],[Extended_Price]],0)</f>
        <v>3.4632898351648296E-2</v>
      </c>
      <c r="W2771" t="str">
        <f>IF(SalesLineItems__NO_LOT[[#This Row],[Revenue]]&lt;0,"Lost on Sale","Normal Revenue")</f>
        <v>Normal Revenue</v>
      </c>
      <c r="X2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71">
        <f>IF(SalesLineItems__NO_LOT[[#This Row],[SOP_Type]]="Return",SalesLineItems__NO_LOT[[#This Row],[Extended_Cost]]*-1,SalesLineItems__NO_LOT[[#This Row],[Extended_Price]])</f>
        <v>29120</v>
      </c>
      <c r="Z2771">
        <f>MONTH(SalesLineItems__NO_LOT[[#This Row],[Requested_Ship_Date]])</f>
        <v>2</v>
      </c>
      <c r="AA2771">
        <f>YEAR(SalesLineItems__NO_LOT[[#This Row],[Requested_Ship_Date]])</f>
        <v>2019</v>
      </c>
      <c r="AV2771"/>
      <c r="AX2771"/>
      <c r="AZ2771"/>
      <c r="BC2771"/>
      <c r="BF2771"/>
    </row>
    <row r="2772" spans="1:58" x14ac:dyDescent="0.2">
      <c r="A2772" t="s">
        <v>8997</v>
      </c>
      <c r="B2772" s="11" t="s">
        <v>22</v>
      </c>
      <c r="C2772" s="11" t="s">
        <v>8996</v>
      </c>
      <c r="D2772" s="11" t="s">
        <v>13</v>
      </c>
      <c r="E2772" s="11" t="s">
        <v>14</v>
      </c>
      <c r="F2772">
        <v>1</v>
      </c>
      <c r="G2772" s="11" t="s">
        <v>15</v>
      </c>
      <c r="H2772">
        <v>0</v>
      </c>
      <c r="I2772">
        <v>1.5</v>
      </c>
      <c r="J2772">
        <v>0</v>
      </c>
      <c r="K2772">
        <v>1.5</v>
      </c>
      <c r="L2772" s="11" t="s">
        <v>69</v>
      </c>
      <c r="M2772" s="7">
        <v>43521</v>
      </c>
      <c r="N2772" s="7">
        <v>43521</v>
      </c>
      <c r="O2772" s="11" t="s">
        <v>16</v>
      </c>
      <c r="P2772" s="11" t="s">
        <v>95</v>
      </c>
      <c r="Q2772">
        <v>320188.32</v>
      </c>
      <c r="R2772" s="11" t="s">
        <v>52</v>
      </c>
      <c r="S2772" s="11" t="s">
        <v>95</v>
      </c>
      <c r="T2772">
        <v>8464367.5299999993</v>
      </c>
      <c r="U2772">
        <f>SalesLineItems__NO_LOT[[#This Row],[ActualSales]]-SalesLineItems__NO_LOT[[#This Row],[Extended_Cost]]</f>
        <v>1.5</v>
      </c>
      <c r="V2772">
        <f>IFERROR(SalesLineItems__NO_LOT[[#This Row],[Revenue]]/SalesLineItems__NO_LOT[[#This Row],[Extended_Price]],0)</f>
        <v>1</v>
      </c>
      <c r="W2772" t="str">
        <f>IF(SalesLineItems__NO_LOT[[#This Row],[Revenue]]&lt;0,"Lost on Sale","Normal Revenue")</f>
        <v>Normal Revenue</v>
      </c>
      <c r="X2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2">
        <f>IF(SalesLineItems__NO_LOT[[#This Row],[SOP_Type]]="Return",SalesLineItems__NO_LOT[[#This Row],[Extended_Cost]]*-1,SalesLineItems__NO_LOT[[#This Row],[Extended_Price]])</f>
        <v>1.5</v>
      </c>
      <c r="Z2772">
        <f>MONTH(SalesLineItems__NO_LOT[[#This Row],[Requested_Ship_Date]])</f>
        <v>2</v>
      </c>
      <c r="AA2772">
        <f>YEAR(SalesLineItems__NO_LOT[[#This Row],[Requested_Ship_Date]])</f>
        <v>2019</v>
      </c>
      <c r="AV2772"/>
      <c r="AX2772"/>
      <c r="AZ2772"/>
      <c r="BC2772"/>
      <c r="BF2772"/>
    </row>
    <row r="2773" spans="1:58" x14ac:dyDescent="0.2">
      <c r="A2773" t="s">
        <v>8998</v>
      </c>
      <c r="B2773" s="11" t="s">
        <v>22</v>
      </c>
      <c r="C2773" s="11" t="s">
        <v>8999</v>
      </c>
      <c r="D2773" s="11" t="s">
        <v>920</v>
      </c>
      <c r="E2773" s="11" t="s">
        <v>921</v>
      </c>
      <c r="F2773">
        <v>63</v>
      </c>
      <c r="G2773" s="11" t="s">
        <v>9</v>
      </c>
      <c r="H2773">
        <v>425.25</v>
      </c>
      <c r="I2773">
        <v>592.83000000000004</v>
      </c>
      <c r="J2773">
        <v>6.75</v>
      </c>
      <c r="K2773">
        <v>9.41</v>
      </c>
      <c r="L2773" s="11" t="s">
        <v>69</v>
      </c>
      <c r="M2773" s="7">
        <v>43521</v>
      </c>
      <c r="N2773" s="7">
        <v>43521</v>
      </c>
      <c r="O2773" s="11" t="s">
        <v>11</v>
      </c>
      <c r="P2773" s="11" t="s">
        <v>95</v>
      </c>
      <c r="Q2773">
        <v>320188.32</v>
      </c>
      <c r="R2773" s="11" t="s">
        <v>52</v>
      </c>
      <c r="S2773" s="11" t="s">
        <v>95</v>
      </c>
      <c r="T2773">
        <v>8464367.5299999993</v>
      </c>
      <c r="U2773">
        <f>SalesLineItems__NO_LOT[[#This Row],[ActualSales]]-SalesLineItems__NO_LOT[[#This Row],[Extended_Cost]]</f>
        <v>167.58000000000004</v>
      </c>
      <c r="V2773">
        <f>IFERROR(SalesLineItems__NO_LOT[[#This Row],[Revenue]]/SalesLineItems__NO_LOT[[#This Row],[Extended_Price]],0)</f>
        <v>0.28267800212539856</v>
      </c>
      <c r="W2773" t="str">
        <f>IF(SalesLineItems__NO_LOT[[#This Row],[Revenue]]&lt;0,"Lost on Sale","Normal Revenue")</f>
        <v>Normal Revenue</v>
      </c>
      <c r="X2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73">
        <f>IF(SalesLineItems__NO_LOT[[#This Row],[SOP_Type]]="Return",SalesLineItems__NO_LOT[[#This Row],[Extended_Cost]]*-1,SalesLineItems__NO_LOT[[#This Row],[Extended_Price]])</f>
        <v>592.83000000000004</v>
      </c>
      <c r="Z2773">
        <f>MONTH(SalesLineItems__NO_LOT[[#This Row],[Requested_Ship_Date]])</f>
        <v>2</v>
      </c>
      <c r="AA2773">
        <f>YEAR(SalesLineItems__NO_LOT[[#This Row],[Requested_Ship_Date]])</f>
        <v>2019</v>
      </c>
      <c r="AV2773"/>
      <c r="AX2773"/>
      <c r="AZ2773"/>
      <c r="BC2773"/>
      <c r="BF2773"/>
    </row>
    <row r="2774" spans="1:58" x14ac:dyDescent="0.2">
      <c r="A2774" t="s">
        <v>9000</v>
      </c>
      <c r="B2774" s="11" t="s">
        <v>22</v>
      </c>
      <c r="C2774" s="11" t="s">
        <v>8999</v>
      </c>
      <c r="D2774" s="11" t="s">
        <v>13</v>
      </c>
      <c r="E2774" s="11" t="s">
        <v>14</v>
      </c>
      <c r="F2774">
        <v>1</v>
      </c>
      <c r="G2774" s="11" t="s">
        <v>15</v>
      </c>
      <c r="H2774">
        <v>0</v>
      </c>
      <c r="I2774">
        <v>1.5</v>
      </c>
      <c r="J2774">
        <v>0</v>
      </c>
      <c r="K2774">
        <v>1.5</v>
      </c>
      <c r="L2774" s="11" t="s">
        <v>69</v>
      </c>
      <c r="M2774" s="7">
        <v>43521</v>
      </c>
      <c r="N2774" s="7">
        <v>43521</v>
      </c>
      <c r="O2774" s="11" t="s">
        <v>16</v>
      </c>
      <c r="P2774" s="11" t="s">
        <v>95</v>
      </c>
      <c r="Q2774">
        <v>320188.32</v>
      </c>
      <c r="R2774" s="11" t="s">
        <v>52</v>
      </c>
      <c r="S2774" s="11" t="s">
        <v>95</v>
      </c>
      <c r="T2774">
        <v>8464367.5299999993</v>
      </c>
      <c r="U2774">
        <f>SalesLineItems__NO_LOT[[#This Row],[ActualSales]]-SalesLineItems__NO_LOT[[#This Row],[Extended_Cost]]</f>
        <v>1.5</v>
      </c>
      <c r="V2774">
        <f>IFERROR(SalesLineItems__NO_LOT[[#This Row],[Revenue]]/SalesLineItems__NO_LOT[[#This Row],[Extended_Price]],0)</f>
        <v>1</v>
      </c>
      <c r="W2774" t="str">
        <f>IF(SalesLineItems__NO_LOT[[#This Row],[Revenue]]&lt;0,"Lost on Sale","Normal Revenue")</f>
        <v>Normal Revenue</v>
      </c>
      <c r="X2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4">
        <f>IF(SalesLineItems__NO_LOT[[#This Row],[SOP_Type]]="Return",SalesLineItems__NO_LOT[[#This Row],[Extended_Cost]]*-1,SalesLineItems__NO_LOT[[#This Row],[Extended_Price]])</f>
        <v>1.5</v>
      </c>
      <c r="Z2774">
        <f>MONTH(SalesLineItems__NO_LOT[[#This Row],[Requested_Ship_Date]])</f>
        <v>2</v>
      </c>
      <c r="AA2774">
        <f>YEAR(SalesLineItems__NO_LOT[[#This Row],[Requested_Ship_Date]])</f>
        <v>2019</v>
      </c>
      <c r="AV2774"/>
      <c r="AX2774"/>
      <c r="AZ2774"/>
      <c r="BC2774"/>
      <c r="BF2774"/>
    </row>
    <row r="2775" spans="1:58" x14ac:dyDescent="0.2">
      <c r="A2775" t="s">
        <v>9001</v>
      </c>
      <c r="B2775" s="11" t="s">
        <v>22</v>
      </c>
      <c r="C2775" s="11" t="s">
        <v>9002</v>
      </c>
      <c r="D2775" s="11" t="s">
        <v>412</v>
      </c>
      <c r="E2775" s="11" t="s">
        <v>413</v>
      </c>
      <c r="F2775">
        <v>100</v>
      </c>
      <c r="G2775" s="11" t="s">
        <v>9</v>
      </c>
      <c r="H2775">
        <v>799</v>
      </c>
      <c r="I2775">
        <v>1165</v>
      </c>
      <c r="J2775">
        <v>7.99</v>
      </c>
      <c r="K2775">
        <v>11.65</v>
      </c>
      <c r="L2775" s="11" t="s">
        <v>69</v>
      </c>
      <c r="M2775" s="7">
        <v>43521</v>
      </c>
      <c r="N2775" s="7">
        <v>43521</v>
      </c>
      <c r="O2775" s="11" t="s">
        <v>21</v>
      </c>
      <c r="P2775" s="11" t="s">
        <v>95</v>
      </c>
      <c r="Q2775">
        <v>320188.32</v>
      </c>
      <c r="R2775" s="11" t="s">
        <v>52</v>
      </c>
      <c r="S2775" s="11" t="s">
        <v>95</v>
      </c>
      <c r="T2775">
        <v>8464367.5299999993</v>
      </c>
      <c r="U2775">
        <f>SalesLineItems__NO_LOT[[#This Row],[ActualSales]]-SalesLineItems__NO_LOT[[#This Row],[Extended_Cost]]</f>
        <v>366</v>
      </c>
      <c r="V2775">
        <f>IFERROR(SalesLineItems__NO_LOT[[#This Row],[Revenue]]/SalesLineItems__NO_LOT[[#This Row],[Extended_Price]],0)</f>
        <v>0.31416309012875537</v>
      </c>
      <c r="W2775" t="str">
        <f>IF(SalesLineItems__NO_LOT[[#This Row],[Revenue]]&lt;0,"Lost on Sale","Normal Revenue")</f>
        <v>Normal Revenue</v>
      </c>
      <c r="X2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5">
        <f>IF(SalesLineItems__NO_LOT[[#This Row],[SOP_Type]]="Return",SalesLineItems__NO_LOT[[#This Row],[Extended_Cost]]*-1,SalesLineItems__NO_LOT[[#This Row],[Extended_Price]])</f>
        <v>1165</v>
      </c>
      <c r="Z2775">
        <f>MONTH(SalesLineItems__NO_LOT[[#This Row],[Requested_Ship_Date]])</f>
        <v>2</v>
      </c>
      <c r="AA2775">
        <f>YEAR(SalesLineItems__NO_LOT[[#This Row],[Requested_Ship_Date]])</f>
        <v>2019</v>
      </c>
      <c r="AV2775"/>
      <c r="AX2775"/>
      <c r="AZ2775"/>
      <c r="BC2775"/>
      <c r="BF2775"/>
    </row>
    <row r="2776" spans="1:58" x14ac:dyDescent="0.2">
      <c r="A2776" t="s">
        <v>9003</v>
      </c>
      <c r="B2776" s="11" t="s">
        <v>22</v>
      </c>
      <c r="C2776" s="11" t="s">
        <v>9004</v>
      </c>
      <c r="D2776" s="11" t="s">
        <v>308</v>
      </c>
      <c r="E2776" s="11" t="s">
        <v>309</v>
      </c>
      <c r="F2776">
        <v>28.24</v>
      </c>
      <c r="G2776" s="11" t="s">
        <v>9</v>
      </c>
      <c r="H2776">
        <v>584.85</v>
      </c>
      <c r="I2776">
        <v>2003.91</v>
      </c>
      <c r="J2776">
        <v>20.71</v>
      </c>
      <c r="K2776">
        <v>70.959999999999994</v>
      </c>
      <c r="L2776" s="11" t="s">
        <v>69</v>
      </c>
      <c r="M2776" s="7">
        <v>43521</v>
      </c>
      <c r="N2776" s="7">
        <v>43521</v>
      </c>
      <c r="O2776" s="11" t="s">
        <v>11</v>
      </c>
      <c r="P2776" s="11" t="s">
        <v>95</v>
      </c>
      <c r="Q2776">
        <v>320188.32</v>
      </c>
      <c r="R2776" s="11" t="s">
        <v>52</v>
      </c>
      <c r="S2776" s="11" t="s">
        <v>95</v>
      </c>
      <c r="T2776">
        <v>8464367.5299999993</v>
      </c>
      <c r="U2776">
        <f>SalesLineItems__NO_LOT[[#This Row],[ActualSales]]-SalesLineItems__NO_LOT[[#This Row],[Extended_Cost]]</f>
        <v>1419.06</v>
      </c>
      <c r="V2776">
        <f>IFERROR(SalesLineItems__NO_LOT[[#This Row],[Revenue]]/SalesLineItems__NO_LOT[[#This Row],[Extended_Price]],0)</f>
        <v>0.70814557540009271</v>
      </c>
      <c r="W2776" t="str">
        <f>IF(SalesLineItems__NO_LOT[[#This Row],[Revenue]]&lt;0,"Lost on Sale","Normal Revenue")</f>
        <v>Normal Revenue</v>
      </c>
      <c r="X2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6">
        <f>IF(SalesLineItems__NO_LOT[[#This Row],[SOP_Type]]="Return",SalesLineItems__NO_LOT[[#This Row],[Extended_Cost]]*-1,SalesLineItems__NO_LOT[[#This Row],[Extended_Price]])</f>
        <v>2003.91</v>
      </c>
      <c r="Z2776">
        <f>MONTH(SalesLineItems__NO_LOT[[#This Row],[Requested_Ship_Date]])</f>
        <v>2</v>
      </c>
      <c r="AA2776">
        <f>YEAR(SalesLineItems__NO_LOT[[#This Row],[Requested_Ship_Date]])</f>
        <v>2019</v>
      </c>
      <c r="AV2776"/>
      <c r="AX2776"/>
      <c r="AZ2776"/>
      <c r="BC2776"/>
      <c r="BF2776"/>
    </row>
    <row r="2777" spans="1:58" x14ac:dyDescent="0.2">
      <c r="A2777" t="s">
        <v>9005</v>
      </c>
      <c r="B2777" s="11" t="s">
        <v>22</v>
      </c>
      <c r="C2777" s="11" t="s">
        <v>9004</v>
      </c>
      <c r="D2777" s="11" t="s">
        <v>13</v>
      </c>
      <c r="E2777" s="11" t="s">
        <v>14</v>
      </c>
      <c r="F2777">
        <v>1</v>
      </c>
      <c r="G2777" s="11" t="s">
        <v>15</v>
      </c>
      <c r="H2777">
        <v>0</v>
      </c>
      <c r="I2777">
        <v>1.5</v>
      </c>
      <c r="J2777">
        <v>0</v>
      </c>
      <c r="K2777">
        <v>1.5</v>
      </c>
      <c r="L2777" s="11" t="s">
        <v>69</v>
      </c>
      <c r="M2777" s="7">
        <v>43521</v>
      </c>
      <c r="N2777" s="7">
        <v>43521</v>
      </c>
      <c r="O2777" s="11" t="s">
        <v>16</v>
      </c>
      <c r="P2777" s="11" t="s">
        <v>95</v>
      </c>
      <c r="Q2777">
        <v>320188.32</v>
      </c>
      <c r="R2777" s="11" t="s">
        <v>52</v>
      </c>
      <c r="S2777" s="11" t="s">
        <v>95</v>
      </c>
      <c r="T2777">
        <v>8464367.5299999993</v>
      </c>
      <c r="U2777">
        <f>SalesLineItems__NO_LOT[[#This Row],[ActualSales]]-SalesLineItems__NO_LOT[[#This Row],[Extended_Cost]]</f>
        <v>1.5</v>
      </c>
      <c r="V2777">
        <f>IFERROR(SalesLineItems__NO_LOT[[#This Row],[Revenue]]/SalesLineItems__NO_LOT[[#This Row],[Extended_Price]],0)</f>
        <v>1</v>
      </c>
      <c r="W2777" t="str">
        <f>IF(SalesLineItems__NO_LOT[[#This Row],[Revenue]]&lt;0,"Lost on Sale","Normal Revenue")</f>
        <v>Normal Revenue</v>
      </c>
      <c r="X2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7">
        <f>IF(SalesLineItems__NO_LOT[[#This Row],[SOP_Type]]="Return",SalesLineItems__NO_LOT[[#This Row],[Extended_Cost]]*-1,SalesLineItems__NO_LOT[[#This Row],[Extended_Price]])</f>
        <v>1.5</v>
      </c>
      <c r="Z2777">
        <f>MONTH(SalesLineItems__NO_LOT[[#This Row],[Requested_Ship_Date]])</f>
        <v>2</v>
      </c>
      <c r="AA2777">
        <f>YEAR(SalesLineItems__NO_LOT[[#This Row],[Requested_Ship_Date]])</f>
        <v>2019</v>
      </c>
      <c r="AV2777"/>
      <c r="AX2777"/>
      <c r="AZ2777"/>
      <c r="BC2777"/>
      <c r="BF2777"/>
    </row>
    <row r="2778" spans="1:58" x14ac:dyDescent="0.2">
      <c r="A2778" t="s">
        <v>9006</v>
      </c>
      <c r="B2778" s="11" t="s">
        <v>22</v>
      </c>
      <c r="C2778" s="11" t="s">
        <v>9007</v>
      </c>
      <c r="D2778" s="11" t="s">
        <v>649</v>
      </c>
      <c r="E2778" s="11" t="s">
        <v>650</v>
      </c>
      <c r="F2778">
        <v>50</v>
      </c>
      <c r="G2778" s="11" t="s">
        <v>9</v>
      </c>
      <c r="H2778">
        <v>49</v>
      </c>
      <c r="I2778">
        <v>62</v>
      </c>
      <c r="J2778">
        <v>0.98</v>
      </c>
      <c r="K2778">
        <v>1.24</v>
      </c>
      <c r="L2778" s="11" t="s">
        <v>69</v>
      </c>
      <c r="M2778" s="7">
        <v>43521</v>
      </c>
      <c r="N2778" s="7">
        <v>43521</v>
      </c>
      <c r="O2778" s="11" t="s">
        <v>21</v>
      </c>
      <c r="P2778" s="11" t="s">
        <v>95</v>
      </c>
      <c r="Q2778">
        <v>320188.32</v>
      </c>
      <c r="R2778" s="11" t="s">
        <v>52</v>
      </c>
      <c r="S2778" s="11" t="s">
        <v>95</v>
      </c>
      <c r="T2778">
        <v>8464367.5299999993</v>
      </c>
      <c r="U2778">
        <f>SalesLineItems__NO_LOT[[#This Row],[ActualSales]]-SalesLineItems__NO_LOT[[#This Row],[Extended_Cost]]</f>
        <v>13</v>
      </c>
      <c r="V2778">
        <f>IFERROR(SalesLineItems__NO_LOT[[#This Row],[Revenue]]/SalesLineItems__NO_LOT[[#This Row],[Extended_Price]],0)</f>
        <v>0.20967741935483872</v>
      </c>
      <c r="W2778" t="str">
        <f>IF(SalesLineItems__NO_LOT[[#This Row],[Revenue]]&lt;0,"Lost on Sale","Normal Revenue")</f>
        <v>Normal Revenue</v>
      </c>
      <c r="X2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78">
        <f>IF(SalesLineItems__NO_LOT[[#This Row],[SOP_Type]]="Return",SalesLineItems__NO_LOT[[#This Row],[Extended_Cost]]*-1,SalesLineItems__NO_LOT[[#This Row],[Extended_Price]])</f>
        <v>62</v>
      </c>
      <c r="Z2778">
        <f>MONTH(SalesLineItems__NO_LOT[[#This Row],[Requested_Ship_Date]])</f>
        <v>2</v>
      </c>
      <c r="AA2778">
        <f>YEAR(SalesLineItems__NO_LOT[[#This Row],[Requested_Ship_Date]])</f>
        <v>2019</v>
      </c>
      <c r="AV2778"/>
      <c r="AX2778"/>
      <c r="AZ2778"/>
      <c r="BC2778"/>
      <c r="BF2778"/>
    </row>
    <row r="2779" spans="1:58" x14ac:dyDescent="0.2">
      <c r="A2779" t="s">
        <v>8985</v>
      </c>
      <c r="B2779" s="11" t="s">
        <v>22</v>
      </c>
      <c r="C2779" s="11" t="s">
        <v>8986</v>
      </c>
      <c r="D2779" s="11" t="s">
        <v>389</v>
      </c>
      <c r="E2779" s="11" t="s">
        <v>8</v>
      </c>
      <c r="F2779">
        <v>119.04</v>
      </c>
      <c r="G2779" s="11" t="s">
        <v>9</v>
      </c>
      <c r="H2779">
        <v>813.04</v>
      </c>
      <c r="I2779">
        <v>1307.06</v>
      </c>
      <c r="J2779">
        <v>6.83</v>
      </c>
      <c r="K2779">
        <v>10.98</v>
      </c>
      <c r="L2779" s="11" t="s">
        <v>166</v>
      </c>
      <c r="M2779" s="7">
        <v>43523</v>
      </c>
      <c r="N2779" s="7">
        <v>43523</v>
      </c>
      <c r="O2779" s="11" t="s">
        <v>11</v>
      </c>
      <c r="P2779" s="11" t="s">
        <v>95</v>
      </c>
      <c r="Q2779">
        <v>12447.79</v>
      </c>
      <c r="R2779" s="11" t="s">
        <v>52</v>
      </c>
      <c r="S2779" s="11" t="s">
        <v>95</v>
      </c>
      <c r="T2779">
        <v>1761785.05</v>
      </c>
      <c r="U2779">
        <f>SalesLineItems__NO_LOT[[#This Row],[ActualSales]]-SalesLineItems__NO_LOT[[#This Row],[Extended_Cost]]</f>
        <v>494.02</v>
      </c>
      <c r="V2779">
        <f>IFERROR(SalesLineItems__NO_LOT[[#This Row],[Revenue]]/SalesLineItems__NO_LOT[[#This Row],[Extended_Price]],0)</f>
        <v>0.37796275610913044</v>
      </c>
      <c r="W2779" t="str">
        <f>IF(SalesLineItems__NO_LOT[[#This Row],[Revenue]]&lt;0,"Lost on Sale","Normal Revenue")</f>
        <v>Normal Revenue</v>
      </c>
      <c r="X2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79">
        <f>IF(SalesLineItems__NO_LOT[[#This Row],[SOP_Type]]="Return",SalesLineItems__NO_LOT[[#This Row],[Extended_Cost]]*-1,SalesLineItems__NO_LOT[[#This Row],[Extended_Price]])</f>
        <v>1307.06</v>
      </c>
      <c r="Z2779">
        <f>MONTH(SalesLineItems__NO_LOT[[#This Row],[Requested_Ship_Date]])</f>
        <v>2</v>
      </c>
      <c r="AA2779">
        <f>YEAR(SalesLineItems__NO_LOT[[#This Row],[Requested_Ship_Date]])</f>
        <v>2019</v>
      </c>
      <c r="AV2779"/>
      <c r="AX2779"/>
      <c r="AZ2779"/>
      <c r="BC2779"/>
      <c r="BF2779"/>
    </row>
    <row r="2780" spans="1:58" x14ac:dyDescent="0.2">
      <c r="A2780" t="s">
        <v>8987</v>
      </c>
      <c r="B2780" s="11" t="s">
        <v>22</v>
      </c>
      <c r="C2780" s="11" t="s">
        <v>8986</v>
      </c>
      <c r="D2780" s="11" t="s">
        <v>13</v>
      </c>
      <c r="E2780" s="11" t="s">
        <v>14</v>
      </c>
      <c r="F2780">
        <v>1</v>
      </c>
      <c r="G2780" s="11" t="s">
        <v>15</v>
      </c>
      <c r="H2780">
        <v>0</v>
      </c>
      <c r="I2780">
        <v>1.5</v>
      </c>
      <c r="J2780">
        <v>0</v>
      </c>
      <c r="K2780">
        <v>1.5</v>
      </c>
      <c r="L2780" s="11" t="s">
        <v>166</v>
      </c>
      <c r="M2780" s="7">
        <v>43523</v>
      </c>
      <c r="N2780" s="7">
        <v>43523</v>
      </c>
      <c r="O2780" s="11" t="s">
        <v>16</v>
      </c>
      <c r="P2780" s="11" t="s">
        <v>95</v>
      </c>
      <c r="Q2780">
        <v>12447.79</v>
      </c>
      <c r="R2780" s="11" t="s">
        <v>52</v>
      </c>
      <c r="S2780" s="11" t="s">
        <v>95</v>
      </c>
      <c r="T2780">
        <v>1761785.05</v>
      </c>
      <c r="U2780">
        <f>SalesLineItems__NO_LOT[[#This Row],[ActualSales]]-SalesLineItems__NO_LOT[[#This Row],[Extended_Cost]]</f>
        <v>1.5</v>
      </c>
      <c r="V2780">
        <f>IFERROR(SalesLineItems__NO_LOT[[#This Row],[Revenue]]/SalesLineItems__NO_LOT[[#This Row],[Extended_Price]],0)</f>
        <v>1</v>
      </c>
      <c r="W2780" t="str">
        <f>IF(SalesLineItems__NO_LOT[[#This Row],[Revenue]]&lt;0,"Lost on Sale","Normal Revenue")</f>
        <v>Normal Revenue</v>
      </c>
      <c r="X2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0">
        <f>IF(SalesLineItems__NO_LOT[[#This Row],[SOP_Type]]="Return",SalesLineItems__NO_LOT[[#This Row],[Extended_Cost]]*-1,SalesLineItems__NO_LOT[[#This Row],[Extended_Price]])</f>
        <v>1.5</v>
      </c>
      <c r="Z2780">
        <f>MONTH(SalesLineItems__NO_LOT[[#This Row],[Requested_Ship_Date]])</f>
        <v>2</v>
      </c>
      <c r="AA2780">
        <f>YEAR(SalesLineItems__NO_LOT[[#This Row],[Requested_Ship_Date]])</f>
        <v>2019</v>
      </c>
      <c r="AV2780"/>
      <c r="AX2780"/>
      <c r="AZ2780"/>
      <c r="BC2780"/>
      <c r="BF2780"/>
    </row>
    <row r="2781" spans="1:58" x14ac:dyDescent="0.2">
      <c r="A2781" t="s">
        <v>8988</v>
      </c>
      <c r="B2781" s="11" t="s">
        <v>22</v>
      </c>
      <c r="C2781" s="11" t="s">
        <v>8989</v>
      </c>
      <c r="D2781" s="11" t="s">
        <v>171</v>
      </c>
      <c r="E2781" s="11" t="s">
        <v>172</v>
      </c>
      <c r="F2781">
        <v>55</v>
      </c>
      <c r="G2781" s="11" t="s">
        <v>68</v>
      </c>
      <c r="H2781">
        <v>675.21</v>
      </c>
      <c r="I2781">
        <v>1319.45</v>
      </c>
      <c r="J2781">
        <v>12.28</v>
      </c>
      <c r="K2781">
        <v>23.99</v>
      </c>
      <c r="L2781" s="11" t="s">
        <v>166</v>
      </c>
      <c r="M2781" s="7">
        <v>43523</v>
      </c>
      <c r="N2781" s="7">
        <v>43523</v>
      </c>
      <c r="O2781" s="11" t="s">
        <v>70</v>
      </c>
      <c r="P2781" s="11" t="s">
        <v>95</v>
      </c>
      <c r="Q2781">
        <v>12447.79</v>
      </c>
      <c r="R2781" s="11" t="s">
        <v>52</v>
      </c>
      <c r="S2781" s="11" t="s">
        <v>95</v>
      </c>
      <c r="T2781">
        <v>1761785.05</v>
      </c>
      <c r="U2781">
        <f>SalesLineItems__NO_LOT[[#This Row],[ActualSales]]-SalesLineItems__NO_LOT[[#This Row],[Extended_Cost]]</f>
        <v>644.24</v>
      </c>
      <c r="V2781">
        <f>IFERROR(SalesLineItems__NO_LOT[[#This Row],[Revenue]]/SalesLineItems__NO_LOT[[#This Row],[Extended_Price]],0)</f>
        <v>0.48826404941452878</v>
      </c>
      <c r="W2781" t="str">
        <f>IF(SalesLineItems__NO_LOT[[#This Row],[Revenue]]&lt;0,"Lost on Sale","Normal Revenue")</f>
        <v>Normal Revenue</v>
      </c>
      <c r="X2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1">
        <f>IF(SalesLineItems__NO_LOT[[#This Row],[SOP_Type]]="Return",SalesLineItems__NO_LOT[[#This Row],[Extended_Cost]]*-1,SalesLineItems__NO_LOT[[#This Row],[Extended_Price]])</f>
        <v>1319.45</v>
      </c>
      <c r="Z2781">
        <f>MONTH(SalesLineItems__NO_LOT[[#This Row],[Requested_Ship_Date]])</f>
        <v>2</v>
      </c>
      <c r="AA2781">
        <f>YEAR(SalesLineItems__NO_LOT[[#This Row],[Requested_Ship_Date]])</f>
        <v>2019</v>
      </c>
      <c r="AV2781"/>
      <c r="AX2781"/>
      <c r="AZ2781"/>
      <c r="BC2781"/>
      <c r="BF2781"/>
    </row>
    <row r="2782" spans="1:58" x14ac:dyDescent="0.2">
      <c r="A2782" t="s">
        <v>8990</v>
      </c>
      <c r="B2782" s="11" t="s">
        <v>22</v>
      </c>
      <c r="C2782" s="11" t="s">
        <v>8989</v>
      </c>
      <c r="D2782" s="11" t="s">
        <v>13</v>
      </c>
      <c r="E2782" s="11" t="s">
        <v>14</v>
      </c>
      <c r="F2782">
        <v>1</v>
      </c>
      <c r="G2782" s="11" t="s">
        <v>15</v>
      </c>
      <c r="H2782">
        <v>0</v>
      </c>
      <c r="I2782">
        <v>1.5</v>
      </c>
      <c r="J2782">
        <v>0</v>
      </c>
      <c r="K2782">
        <v>1.5</v>
      </c>
      <c r="L2782" s="11" t="s">
        <v>166</v>
      </c>
      <c r="M2782" s="7">
        <v>43523</v>
      </c>
      <c r="N2782" s="7">
        <v>43523</v>
      </c>
      <c r="O2782" s="11" t="s">
        <v>16</v>
      </c>
      <c r="P2782" s="11" t="s">
        <v>95</v>
      </c>
      <c r="Q2782">
        <v>12447.79</v>
      </c>
      <c r="R2782" s="11" t="s">
        <v>52</v>
      </c>
      <c r="S2782" s="11" t="s">
        <v>95</v>
      </c>
      <c r="T2782">
        <v>1761785.05</v>
      </c>
      <c r="U2782">
        <f>SalesLineItems__NO_LOT[[#This Row],[ActualSales]]-SalesLineItems__NO_LOT[[#This Row],[Extended_Cost]]</f>
        <v>1.5</v>
      </c>
      <c r="V2782">
        <f>IFERROR(SalesLineItems__NO_LOT[[#This Row],[Revenue]]/SalesLineItems__NO_LOT[[#This Row],[Extended_Price]],0)</f>
        <v>1</v>
      </c>
      <c r="W2782" t="str">
        <f>IF(SalesLineItems__NO_LOT[[#This Row],[Revenue]]&lt;0,"Lost on Sale","Normal Revenue")</f>
        <v>Normal Revenue</v>
      </c>
      <c r="X2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2">
        <f>IF(SalesLineItems__NO_LOT[[#This Row],[SOP_Type]]="Return",SalesLineItems__NO_LOT[[#This Row],[Extended_Cost]]*-1,SalesLineItems__NO_LOT[[#This Row],[Extended_Price]])</f>
        <v>1.5</v>
      </c>
      <c r="Z2782">
        <f>MONTH(SalesLineItems__NO_LOT[[#This Row],[Requested_Ship_Date]])</f>
        <v>2</v>
      </c>
      <c r="AA2782">
        <f>YEAR(SalesLineItems__NO_LOT[[#This Row],[Requested_Ship_Date]])</f>
        <v>2019</v>
      </c>
      <c r="AV2782"/>
      <c r="AX2782"/>
      <c r="AZ2782"/>
      <c r="BC2782"/>
      <c r="BF2782"/>
    </row>
    <row r="2783" spans="1:58" x14ac:dyDescent="0.2">
      <c r="A2783" t="s">
        <v>8991</v>
      </c>
      <c r="B2783" s="11" t="s">
        <v>22</v>
      </c>
      <c r="C2783" s="11" t="s">
        <v>8992</v>
      </c>
      <c r="D2783" s="11" t="s">
        <v>1058</v>
      </c>
      <c r="E2783" s="11" t="s">
        <v>1059</v>
      </c>
      <c r="F2783">
        <v>45.36</v>
      </c>
      <c r="G2783" s="11" t="s">
        <v>9</v>
      </c>
      <c r="H2783">
        <v>483.54</v>
      </c>
      <c r="I2783">
        <v>949.38</v>
      </c>
      <c r="J2783">
        <v>10.66</v>
      </c>
      <c r="K2783">
        <v>20.93</v>
      </c>
      <c r="L2783" s="11" t="s">
        <v>166</v>
      </c>
      <c r="M2783" s="7">
        <v>43523</v>
      </c>
      <c r="N2783" s="7">
        <v>43523</v>
      </c>
      <c r="O2783" s="11" t="s">
        <v>21</v>
      </c>
      <c r="P2783" s="11" t="s">
        <v>95</v>
      </c>
      <c r="Q2783">
        <v>12447.79</v>
      </c>
      <c r="R2783" s="11" t="s">
        <v>52</v>
      </c>
      <c r="S2783" s="11" t="s">
        <v>95</v>
      </c>
      <c r="T2783">
        <v>1761785.05</v>
      </c>
      <c r="U2783">
        <f>SalesLineItems__NO_LOT[[#This Row],[ActualSales]]-SalesLineItems__NO_LOT[[#This Row],[Extended_Cost]]</f>
        <v>465.84</v>
      </c>
      <c r="V2783">
        <f>IFERROR(SalesLineItems__NO_LOT[[#This Row],[Revenue]]/SalesLineItems__NO_LOT[[#This Row],[Extended_Price]],0)</f>
        <v>0.4906781267774758</v>
      </c>
      <c r="W2783" t="str">
        <f>IF(SalesLineItems__NO_LOT[[#This Row],[Revenue]]&lt;0,"Lost on Sale","Normal Revenue")</f>
        <v>Normal Revenue</v>
      </c>
      <c r="X2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3">
        <f>IF(SalesLineItems__NO_LOT[[#This Row],[SOP_Type]]="Return",SalesLineItems__NO_LOT[[#This Row],[Extended_Cost]]*-1,SalesLineItems__NO_LOT[[#This Row],[Extended_Price]])</f>
        <v>949.38</v>
      </c>
      <c r="Z2783">
        <f>MONTH(SalesLineItems__NO_LOT[[#This Row],[Requested_Ship_Date]])</f>
        <v>2</v>
      </c>
      <c r="AA2783">
        <f>YEAR(SalesLineItems__NO_LOT[[#This Row],[Requested_Ship_Date]])</f>
        <v>2019</v>
      </c>
      <c r="AV2783"/>
      <c r="AX2783"/>
      <c r="AZ2783"/>
      <c r="BC2783"/>
      <c r="BF2783"/>
    </row>
    <row r="2784" spans="1:58" x14ac:dyDescent="0.2">
      <c r="A2784" t="s">
        <v>8971</v>
      </c>
      <c r="B2784" s="11" t="s">
        <v>22</v>
      </c>
      <c r="C2784" s="11" t="s">
        <v>8972</v>
      </c>
      <c r="D2784" s="11" t="s">
        <v>189</v>
      </c>
      <c r="E2784" s="11" t="s">
        <v>190</v>
      </c>
      <c r="F2784">
        <v>550</v>
      </c>
      <c r="G2784" s="11" t="s">
        <v>9</v>
      </c>
      <c r="H2784">
        <v>880</v>
      </c>
      <c r="I2784">
        <v>940.5</v>
      </c>
      <c r="J2784">
        <v>1.6</v>
      </c>
      <c r="K2784">
        <v>1.71</v>
      </c>
      <c r="L2784" s="11" t="s">
        <v>191</v>
      </c>
      <c r="M2784" s="7">
        <v>43524</v>
      </c>
      <c r="N2784" s="7">
        <v>43524</v>
      </c>
      <c r="O2784" s="11" t="s">
        <v>21</v>
      </c>
      <c r="P2784" s="11" t="s">
        <v>95</v>
      </c>
      <c r="Q2784">
        <v>1633.5</v>
      </c>
      <c r="R2784" s="11" t="s">
        <v>52</v>
      </c>
      <c r="S2784" s="11" t="s">
        <v>95</v>
      </c>
      <c r="T2784">
        <v>68442.19</v>
      </c>
      <c r="U2784">
        <f>SalesLineItems__NO_LOT[[#This Row],[ActualSales]]-SalesLineItems__NO_LOT[[#This Row],[Extended_Cost]]</f>
        <v>60.5</v>
      </c>
      <c r="V2784">
        <f>IFERROR(SalesLineItems__NO_LOT[[#This Row],[Revenue]]/SalesLineItems__NO_LOT[[#This Row],[Extended_Price]],0)</f>
        <v>6.4327485380116955E-2</v>
      </c>
      <c r="W2784" t="str">
        <f>IF(SalesLineItems__NO_LOT[[#This Row],[Revenue]]&lt;0,"Lost on Sale","Normal Revenue")</f>
        <v>Normal Revenue</v>
      </c>
      <c r="X2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784">
        <f>IF(SalesLineItems__NO_LOT[[#This Row],[SOP_Type]]="Return",SalesLineItems__NO_LOT[[#This Row],[Extended_Cost]]*-1,SalesLineItems__NO_LOT[[#This Row],[Extended_Price]])</f>
        <v>940.5</v>
      </c>
      <c r="Z2784">
        <f>MONTH(SalesLineItems__NO_LOT[[#This Row],[Requested_Ship_Date]])</f>
        <v>2</v>
      </c>
      <c r="AA2784">
        <f>YEAR(SalesLineItems__NO_LOT[[#This Row],[Requested_Ship_Date]])</f>
        <v>2019</v>
      </c>
      <c r="AV2784"/>
      <c r="AX2784"/>
      <c r="AZ2784"/>
      <c r="BC2784"/>
      <c r="BF2784"/>
    </row>
    <row r="2785" spans="1:58" x14ac:dyDescent="0.2">
      <c r="A2785" t="s">
        <v>8965</v>
      </c>
      <c r="B2785" s="11" t="s">
        <v>22</v>
      </c>
      <c r="C2785" s="11" t="s">
        <v>8963</v>
      </c>
      <c r="D2785" s="11" t="s">
        <v>80</v>
      </c>
      <c r="E2785" s="11" t="s">
        <v>81</v>
      </c>
      <c r="F2785">
        <v>3</v>
      </c>
      <c r="G2785" s="11" t="s">
        <v>9</v>
      </c>
      <c r="H2785">
        <v>32.22</v>
      </c>
      <c r="I2785">
        <v>120.72</v>
      </c>
      <c r="J2785">
        <v>10.74</v>
      </c>
      <c r="K2785">
        <v>40.24</v>
      </c>
      <c r="L2785" s="11" t="s">
        <v>73</v>
      </c>
      <c r="M2785" s="7">
        <v>43525</v>
      </c>
      <c r="N2785" s="7">
        <v>43525</v>
      </c>
      <c r="O2785" s="11" t="s">
        <v>65</v>
      </c>
      <c r="P2785" s="11" t="s">
        <v>95</v>
      </c>
      <c r="Q2785">
        <v>16507.830000000002</v>
      </c>
      <c r="R2785" s="11" t="s">
        <v>12</v>
      </c>
      <c r="S2785" s="11" t="s">
        <v>95</v>
      </c>
      <c r="T2785">
        <v>888799.68</v>
      </c>
      <c r="U2785">
        <f>SalesLineItems__NO_LOT[[#This Row],[ActualSales]]-SalesLineItems__NO_LOT[[#This Row],[Extended_Cost]]</f>
        <v>88.5</v>
      </c>
      <c r="V2785">
        <f>IFERROR(SalesLineItems__NO_LOT[[#This Row],[Revenue]]/SalesLineItems__NO_LOT[[#This Row],[Extended_Price]],0)</f>
        <v>0.73310139165009947</v>
      </c>
      <c r="W2785" t="str">
        <f>IF(SalesLineItems__NO_LOT[[#This Row],[Revenue]]&lt;0,"Lost on Sale","Normal Revenue")</f>
        <v>Normal Revenue</v>
      </c>
      <c r="X2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5">
        <f>IF(SalesLineItems__NO_LOT[[#This Row],[SOP_Type]]="Return",SalesLineItems__NO_LOT[[#This Row],[Extended_Cost]]*-1,SalesLineItems__NO_LOT[[#This Row],[Extended_Price]])</f>
        <v>120.72</v>
      </c>
      <c r="Z2785">
        <f>MONTH(SalesLineItems__NO_LOT[[#This Row],[Requested_Ship_Date]])</f>
        <v>3</v>
      </c>
      <c r="AA2785">
        <f>YEAR(SalesLineItems__NO_LOT[[#This Row],[Requested_Ship_Date]])</f>
        <v>2019</v>
      </c>
      <c r="AV2785"/>
      <c r="AX2785"/>
      <c r="AZ2785"/>
      <c r="BC2785"/>
      <c r="BF2785"/>
    </row>
    <row r="2786" spans="1:58" x14ac:dyDescent="0.2">
      <c r="A2786" t="s">
        <v>8966</v>
      </c>
      <c r="B2786" s="11" t="s">
        <v>22</v>
      </c>
      <c r="C2786" s="11" t="s">
        <v>8963</v>
      </c>
      <c r="D2786" s="11" t="s">
        <v>71</v>
      </c>
      <c r="E2786" s="11" t="s">
        <v>72</v>
      </c>
      <c r="F2786">
        <v>216</v>
      </c>
      <c r="G2786" s="11" t="s">
        <v>9</v>
      </c>
      <c r="H2786">
        <v>1155.5999999999999</v>
      </c>
      <c r="I2786">
        <v>2211.84</v>
      </c>
      <c r="J2786">
        <v>5.35</v>
      </c>
      <c r="K2786">
        <v>10.24</v>
      </c>
      <c r="L2786" s="11" t="s">
        <v>73</v>
      </c>
      <c r="M2786" s="7">
        <v>43525</v>
      </c>
      <c r="N2786" s="7">
        <v>43525</v>
      </c>
      <c r="O2786" s="11" t="s">
        <v>40</v>
      </c>
      <c r="P2786" s="11" t="s">
        <v>95</v>
      </c>
      <c r="Q2786">
        <v>16507.830000000002</v>
      </c>
      <c r="R2786" s="11" t="s">
        <v>12</v>
      </c>
      <c r="S2786" s="11" t="s">
        <v>95</v>
      </c>
      <c r="T2786">
        <v>888799.68</v>
      </c>
      <c r="U2786">
        <f>SalesLineItems__NO_LOT[[#This Row],[ActualSales]]-SalesLineItems__NO_LOT[[#This Row],[Extended_Cost]]</f>
        <v>1056.2400000000002</v>
      </c>
      <c r="V2786">
        <f>IFERROR(SalesLineItems__NO_LOT[[#This Row],[Revenue]]/SalesLineItems__NO_LOT[[#This Row],[Extended_Price]],0)</f>
        <v>0.47753906250000006</v>
      </c>
      <c r="W2786" t="str">
        <f>IF(SalesLineItems__NO_LOT[[#This Row],[Revenue]]&lt;0,"Lost on Sale","Normal Revenue")</f>
        <v>Normal Revenue</v>
      </c>
      <c r="X2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6">
        <f>IF(SalesLineItems__NO_LOT[[#This Row],[SOP_Type]]="Return",SalesLineItems__NO_LOT[[#This Row],[Extended_Cost]]*-1,SalesLineItems__NO_LOT[[#This Row],[Extended_Price]])</f>
        <v>2211.84</v>
      </c>
      <c r="Z2786">
        <f>MONTH(SalesLineItems__NO_LOT[[#This Row],[Requested_Ship_Date]])</f>
        <v>3</v>
      </c>
      <c r="AA2786">
        <f>YEAR(SalesLineItems__NO_LOT[[#This Row],[Requested_Ship_Date]])</f>
        <v>2019</v>
      </c>
      <c r="AV2786"/>
      <c r="AX2786"/>
      <c r="AZ2786"/>
      <c r="BC2786"/>
      <c r="BF2786"/>
    </row>
    <row r="2787" spans="1:58" x14ac:dyDescent="0.2">
      <c r="A2787" t="s">
        <v>8967</v>
      </c>
      <c r="B2787" s="11" t="s">
        <v>22</v>
      </c>
      <c r="C2787" s="11" t="s">
        <v>8963</v>
      </c>
      <c r="D2787" s="11" t="s">
        <v>8322</v>
      </c>
      <c r="E2787" s="11" t="s">
        <v>8323</v>
      </c>
      <c r="F2787">
        <v>1</v>
      </c>
      <c r="G2787" s="11" t="s">
        <v>15</v>
      </c>
      <c r="H2787">
        <v>0</v>
      </c>
      <c r="I2787">
        <v>40</v>
      </c>
      <c r="J2787">
        <v>0</v>
      </c>
      <c r="K2787">
        <v>40</v>
      </c>
      <c r="L2787" s="11" t="s">
        <v>73</v>
      </c>
      <c r="M2787" s="7">
        <v>43525</v>
      </c>
      <c r="N2787" s="7">
        <v>43525</v>
      </c>
      <c r="O2787" s="11" t="s">
        <v>16</v>
      </c>
      <c r="P2787" s="11" t="s">
        <v>95</v>
      </c>
      <c r="Q2787">
        <v>16507.830000000002</v>
      </c>
      <c r="R2787" s="11" t="s">
        <v>12</v>
      </c>
      <c r="S2787" s="11" t="s">
        <v>95</v>
      </c>
      <c r="T2787">
        <v>888799.68</v>
      </c>
      <c r="U2787">
        <f>SalesLineItems__NO_LOT[[#This Row],[ActualSales]]-SalesLineItems__NO_LOT[[#This Row],[Extended_Cost]]</f>
        <v>40</v>
      </c>
      <c r="V2787">
        <f>IFERROR(SalesLineItems__NO_LOT[[#This Row],[Revenue]]/SalesLineItems__NO_LOT[[#This Row],[Extended_Price]],0)</f>
        <v>1</v>
      </c>
      <c r="W2787" t="str">
        <f>IF(SalesLineItems__NO_LOT[[#This Row],[Revenue]]&lt;0,"Lost on Sale","Normal Revenue")</f>
        <v>Normal Revenue</v>
      </c>
      <c r="X2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7">
        <f>IF(SalesLineItems__NO_LOT[[#This Row],[SOP_Type]]="Return",SalesLineItems__NO_LOT[[#This Row],[Extended_Cost]]*-1,SalesLineItems__NO_LOT[[#This Row],[Extended_Price]])</f>
        <v>40</v>
      </c>
      <c r="Z2787">
        <f>MONTH(SalesLineItems__NO_LOT[[#This Row],[Requested_Ship_Date]])</f>
        <v>3</v>
      </c>
      <c r="AA2787">
        <f>YEAR(SalesLineItems__NO_LOT[[#This Row],[Requested_Ship_Date]])</f>
        <v>2019</v>
      </c>
      <c r="AV2787"/>
      <c r="AX2787"/>
      <c r="AZ2787"/>
      <c r="BC2787"/>
      <c r="BF2787"/>
    </row>
    <row r="2788" spans="1:58" x14ac:dyDescent="0.2">
      <c r="A2788" t="s">
        <v>8968</v>
      </c>
      <c r="B2788" s="11" t="s">
        <v>22</v>
      </c>
      <c r="C2788" s="11" t="s">
        <v>8969</v>
      </c>
      <c r="D2788" s="11" t="s">
        <v>6853</v>
      </c>
      <c r="E2788" s="11" t="s">
        <v>914</v>
      </c>
      <c r="F2788">
        <v>200</v>
      </c>
      <c r="G2788" s="11" t="s">
        <v>9</v>
      </c>
      <c r="H2788">
        <v>1406</v>
      </c>
      <c r="I2788">
        <v>2692</v>
      </c>
      <c r="J2788">
        <v>7.03</v>
      </c>
      <c r="K2788">
        <v>13.46</v>
      </c>
      <c r="L2788" s="11" t="s">
        <v>100</v>
      </c>
      <c r="M2788" s="7">
        <v>43525</v>
      </c>
      <c r="N2788" s="7">
        <v>43525</v>
      </c>
      <c r="O2788" s="11" t="s">
        <v>11</v>
      </c>
      <c r="P2788" s="11" t="s">
        <v>95</v>
      </c>
      <c r="Q2788">
        <v>160606.39999999999</v>
      </c>
      <c r="R2788" s="11" t="s">
        <v>12</v>
      </c>
      <c r="S2788" s="11" t="s">
        <v>95</v>
      </c>
      <c r="T2788">
        <v>7852497.2199999997</v>
      </c>
      <c r="U2788">
        <f>SalesLineItems__NO_LOT[[#This Row],[ActualSales]]-SalesLineItems__NO_LOT[[#This Row],[Extended_Cost]]</f>
        <v>1286</v>
      </c>
      <c r="V2788">
        <f>IFERROR(SalesLineItems__NO_LOT[[#This Row],[Revenue]]/SalesLineItems__NO_LOT[[#This Row],[Extended_Price]],0)</f>
        <v>0.47771173848439824</v>
      </c>
      <c r="W2788" t="str">
        <f>IF(SalesLineItems__NO_LOT[[#This Row],[Revenue]]&lt;0,"Lost on Sale","Normal Revenue")</f>
        <v>Normal Revenue</v>
      </c>
      <c r="X2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8">
        <f>IF(SalesLineItems__NO_LOT[[#This Row],[SOP_Type]]="Return",SalesLineItems__NO_LOT[[#This Row],[Extended_Cost]]*-1,SalesLineItems__NO_LOT[[#This Row],[Extended_Price]])</f>
        <v>2692</v>
      </c>
      <c r="Z2788">
        <f>MONTH(SalesLineItems__NO_LOT[[#This Row],[Requested_Ship_Date]])</f>
        <v>3</v>
      </c>
      <c r="AA2788">
        <f>YEAR(SalesLineItems__NO_LOT[[#This Row],[Requested_Ship_Date]])</f>
        <v>2019</v>
      </c>
      <c r="AV2788"/>
      <c r="AX2788"/>
      <c r="AZ2788"/>
      <c r="BC2788"/>
      <c r="BF2788"/>
    </row>
    <row r="2789" spans="1:58" x14ac:dyDescent="0.2">
      <c r="A2789" t="s">
        <v>8970</v>
      </c>
      <c r="B2789" s="11" t="s">
        <v>22</v>
      </c>
      <c r="C2789" s="11" t="s">
        <v>8969</v>
      </c>
      <c r="D2789" s="11" t="s">
        <v>13</v>
      </c>
      <c r="E2789" s="11" t="s">
        <v>14</v>
      </c>
      <c r="F2789">
        <v>1</v>
      </c>
      <c r="G2789" s="11" t="s">
        <v>15</v>
      </c>
      <c r="H2789">
        <v>0</v>
      </c>
      <c r="I2789">
        <v>1.5</v>
      </c>
      <c r="J2789">
        <v>0</v>
      </c>
      <c r="K2789">
        <v>1.5</v>
      </c>
      <c r="L2789" s="11" t="s">
        <v>100</v>
      </c>
      <c r="M2789" s="7">
        <v>43525</v>
      </c>
      <c r="N2789" s="7">
        <v>43525</v>
      </c>
      <c r="O2789" s="11" t="s">
        <v>16</v>
      </c>
      <c r="P2789" s="11" t="s">
        <v>95</v>
      </c>
      <c r="Q2789">
        <v>160606.39999999999</v>
      </c>
      <c r="R2789" s="11" t="s">
        <v>12</v>
      </c>
      <c r="S2789" s="11" t="s">
        <v>95</v>
      </c>
      <c r="T2789">
        <v>7852497.2199999997</v>
      </c>
      <c r="U2789">
        <f>SalesLineItems__NO_LOT[[#This Row],[ActualSales]]-SalesLineItems__NO_LOT[[#This Row],[Extended_Cost]]</f>
        <v>1.5</v>
      </c>
      <c r="V2789">
        <f>IFERROR(SalesLineItems__NO_LOT[[#This Row],[Revenue]]/SalesLineItems__NO_LOT[[#This Row],[Extended_Price]],0)</f>
        <v>1</v>
      </c>
      <c r="W2789" t="str">
        <f>IF(SalesLineItems__NO_LOT[[#This Row],[Revenue]]&lt;0,"Lost on Sale","Normal Revenue")</f>
        <v>Normal Revenue</v>
      </c>
      <c r="X2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89">
        <f>IF(SalesLineItems__NO_LOT[[#This Row],[SOP_Type]]="Return",SalesLineItems__NO_LOT[[#This Row],[Extended_Cost]]*-1,SalesLineItems__NO_LOT[[#This Row],[Extended_Price]])</f>
        <v>1.5</v>
      </c>
      <c r="Z2789">
        <f>MONTH(SalesLineItems__NO_LOT[[#This Row],[Requested_Ship_Date]])</f>
        <v>3</v>
      </c>
      <c r="AA2789">
        <f>YEAR(SalesLineItems__NO_LOT[[#This Row],[Requested_Ship_Date]])</f>
        <v>2019</v>
      </c>
      <c r="AV2789"/>
      <c r="AX2789"/>
      <c r="AZ2789"/>
      <c r="BC2789"/>
      <c r="BF2789"/>
    </row>
    <row r="2790" spans="1:58" x14ac:dyDescent="0.2">
      <c r="A2790" t="s">
        <v>8396</v>
      </c>
      <c r="B2790" s="11" t="s">
        <v>22</v>
      </c>
      <c r="C2790" s="11" t="s">
        <v>8397</v>
      </c>
      <c r="D2790" s="11" t="s">
        <v>473</v>
      </c>
      <c r="E2790" s="11" t="s">
        <v>474</v>
      </c>
      <c r="F2790">
        <v>2275</v>
      </c>
      <c r="G2790" s="11" t="s">
        <v>5065</v>
      </c>
      <c r="H2790">
        <v>20488</v>
      </c>
      <c r="I2790">
        <v>64837.5</v>
      </c>
      <c r="J2790">
        <v>9.01</v>
      </c>
      <c r="K2790">
        <v>28.5</v>
      </c>
      <c r="L2790" s="11" t="s">
        <v>110</v>
      </c>
      <c r="M2790" s="7">
        <v>43615</v>
      </c>
      <c r="N2790" s="7">
        <v>43615</v>
      </c>
      <c r="O2790" s="11" t="s">
        <v>65</v>
      </c>
      <c r="P2790" s="11" t="s">
        <v>95</v>
      </c>
      <c r="Q2790">
        <v>193225.16</v>
      </c>
      <c r="R2790" s="11" t="s">
        <v>12</v>
      </c>
      <c r="S2790" s="11" t="s">
        <v>95</v>
      </c>
      <c r="T2790">
        <v>10672799.380000001</v>
      </c>
      <c r="U2790">
        <f>SalesLineItems__NO_LOT[[#This Row],[ActualSales]]-SalesLineItems__NO_LOT[[#This Row],[Extended_Cost]]</f>
        <v>44349.5</v>
      </c>
      <c r="V2790">
        <f>IFERROR(SalesLineItems__NO_LOT[[#This Row],[Revenue]]/SalesLineItems__NO_LOT[[#This Row],[Extended_Price]],0)</f>
        <v>0.68401002506265662</v>
      </c>
      <c r="W2790" t="str">
        <f>IF(SalesLineItems__NO_LOT[[#This Row],[Revenue]]&lt;0,"Lost on Sale","Normal Revenue")</f>
        <v>Normal Revenue</v>
      </c>
      <c r="X2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90">
        <f>IF(SalesLineItems__NO_LOT[[#This Row],[SOP_Type]]="Return",SalesLineItems__NO_LOT[[#This Row],[Extended_Cost]]*-1,SalesLineItems__NO_LOT[[#This Row],[Extended_Price]])</f>
        <v>64837.5</v>
      </c>
      <c r="Z2790">
        <f>MONTH(SalesLineItems__NO_LOT[[#This Row],[Requested_Ship_Date]])</f>
        <v>5</v>
      </c>
      <c r="AA2790">
        <f>YEAR(SalesLineItems__NO_LOT[[#This Row],[Requested_Ship_Date]])</f>
        <v>2019</v>
      </c>
      <c r="AV2790"/>
      <c r="AX2790"/>
      <c r="AZ2790"/>
      <c r="BC2790"/>
      <c r="BF2790"/>
    </row>
    <row r="2791" spans="1:58" x14ac:dyDescent="0.2">
      <c r="A2791" t="s">
        <v>8398</v>
      </c>
      <c r="B2791" s="11" t="s">
        <v>22</v>
      </c>
      <c r="C2791" s="11" t="s">
        <v>8399</v>
      </c>
      <c r="D2791" s="11" t="s">
        <v>4830</v>
      </c>
      <c r="E2791" s="11" t="s">
        <v>4831</v>
      </c>
      <c r="F2791">
        <v>400</v>
      </c>
      <c r="G2791" s="11" t="s">
        <v>68</v>
      </c>
      <c r="H2791">
        <v>4802.07</v>
      </c>
      <c r="I2791">
        <v>4156</v>
      </c>
      <c r="J2791">
        <v>12.01</v>
      </c>
      <c r="K2791">
        <v>10.39</v>
      </c>
      <c r="L2791" s="11" t="s">
        <v>5997</v>
      </c>
      <c r="M2791" s="7">
        <v>43614</v>
      </c>
      <c r="N2791" s="7">
        <v>43614</v>
      </c>
      <c r="O2791" s="11" t="s">
        <v>40</v>
      </c>
      <c r="P2791" s="11" t="s">
        <v>95</v>
      </c>
      <c r="Q2791">
        <v>73962.19</v>
      </c>
      <c r="R2791" s="11" t="s">
        <v>86</v>
      </c>
      <c r="S2791" s="11" t="s">
        <v>95</v>
      </c>
      <c r="T2791">
        <v>1772952.28</v>
      </c>
      <c r="U2791">
        <f>SalesLineItems__NO_LOT[[#This Row],[ActualSales]]-SalesLineItems__NO_LOT[[#This Row],[Extended_Cost]]</f>
        <v>-646.06999999999971</v>
      </c>
      <c r="V2791">
        <f>IFERROR(SalesLineItems__NO_LOT[[#This Row],[Revenue]]/SalesLineItems__NO_LOT[[#This Row],[Extended_Price]],0)</f>
        <v>-0.15545476419634258</v>
      </c>
      <c r="W2791" t="str">
        <f>IF(SalesLineItems__NO_LOT[[#This Row],[Revenue]]&lt;0,"Lost on Sale","Normal Revenue")</f>
        <v>Lost on Sale</v>
      </c>
      <c r="X2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91">
        <f>IF(SalesLineItems__NO_LOT[[#This Row],[SOP_Type]]="Return",SalesLineItems__NO_LOT[[#This Row],[Extended_Cost]]*-1,SalesLineItems__NO_LOT[[#This Row],[Extended_Price]])</f>
        <v>4156</v>
      </c>
      <c r="Z2791">
        <f>MONTH(SalesLineItems__NO_LOT[[#This Row],[Requested_Ship_Date]])</f>
        <v>5</v>
      </c>
      <c r="AA2791">
        <f>YEAR(SalesLineItems__NO_LOT[[#This Row],[Requested_Ship_Date]])</f>
        <v>2019</v>
      </c>
      <c r="AV2791"/>
      <c r="AX2791"/>
      <c r="AZ2791"/>
      <c r="BC2791"/>
      <c r="BF2791"/>
    </row>
    <row r="2792" spans="1:58" x14ac:dyDescent="0.2">
      <c r="A2792" t="s">
        <v>8400</v>
      </c>
      <c r="B2792" s="11" t="s">
        <v>22</v>
      </c>
      <c r="C2792" s="11" t="s">
        <v>8399</v>
      </c>
      <c r="D2792" s="11" t="s">
        <v>4834</v>
      </c>
      <c r="E2792" s="11" t="s">
        <v>4835</v>
      </c>
      <c r="F2792">
        <v>100</v>
      </c>
      <c r="G2792" s="11" t="s">
        <v>68</v>
      </c>
      <c r="H2792">
        <v>2366.83</v>
      </c>
      <c r="I2792">
        <v>2893</v>
      </c>
      <c r="J2792">
        <v>23.67</v>
      </c>
      <c r="K2792">
        <v>28.93</v>
      </c>
      <c r="L2792" s="11" t="s">
        <v>5997</v>
      </c>
      <c r="M2792" s="7">
        <v>43614</v>
      </c>
      <c r="N2792" s="7">
        <v>43614</v>
      </c>
      <c r="O2792" s="11" t="s">
        <v>40</v>
      </c>
      <c r="P2792" s="11" t="s">
        <v>95</v>
      </c>
      <c r="Q2792">
        <v>73962.19</v>
      </c>
      <c r="R2792" s="11" t="s">
        <v>86</v>
      </c>
      <c r="S2792" s="11" t="s">
        <v>95</v>
      </c>
      <c r="T2792">
        <v>1772952.28</v>
      </c>
      <c r="U2792">
        <f>SalesLineItems__NO_LOT[[#This Row],[ActualSales]]-SalesLineItems__NO_LOT[[#This Row],[Extended_Cost]]</f>
        <v>526.17000000000007</v>
      </c>
      <c r="V2792">
        <f>IFERROR(SalesLineItems__NO_LOT[[#This Row],[Revenue]]/SalesLineItems__NO_LOT[[#This Row],[Extended_Price]],0)</f>
        <v>0.18187694434842727</v>
      </c>
      <c r="W2792" t="str">
        <f>IF(SalesLineItems__NO_LOT[[#This Row],[Revenue]]&lt;0,"Lost on Sale","Normal Revenue")</f>
        <v>Normal Revenue</v>
      </c>
      <c r="X2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92">
        <f>IF(SalesLineItems__NO_LOT[[#This Row],[SOP_Type]]="Return",SalesLineItems__NO_LOT[[#This Row],[Extended_Cost]]*-1,SalesLineItems__NO_LOT[[#This Row],[Extended_Price]])</f>
        <v>2893</v>
      </c>
      <c r="Z2792">
        <f>MONTH(SalesLineItems__NO_LOT[[#This Row],[Requested_Ship_Date]])</f>
        <v>5</v>
      </c>
      <c r="AA2792">
        <f>YEAR(SalesLineItems__NO_LOT[[#This Row],[Requested_Ship_Date]])</f>
        <v>2019</v>
      </c>
      <c r="AV2792"/>
      <c r="AX2792"/>
      <c r="AZ2792"/>
      <c r="BC2792"/>
      <c r="BF2792"/>
    </row>
    <row r="2793" spans="1:58" x14ac:dyDescent="0.2">
      <c r="A2793" t="s">
        <v>8401</v>
      </c>
      <c r="B2793" s="11" t="s">
        <v>22</v>
      </c>
      <c r="C2793" s="11" t="s">
        <v>8399</v>
      </c>
      <c r="D2793" s="11" t="s">
        <v>6234</v>
      </c>
      <c r="E2793" s="11" t="s">
        <v>6235</v>
      </c>
      <c r="F2793">
        <v>100</v>
      </c>
      <c r="G2793" s="11" t="s">
        <v>68</v>
      </c>
      <c r="H2793">
        <v>1327.16</v>
      </c>
      <c r="I2793">
        <v>2562</v>
      </c>
      <c r="J2793">
        <v>13.27</v>
      </c>
      <c r="K2793">
        <v>25.62</v>
      </c>
      <c r="L2793" s="11" t="s">
        <v>5997</v>
      </c>
      <c r="M2793" s="7">
        <v>43614</v>
      </c>
      <c r="N2793" s="7">
        <v>43614</v>
      </c>
      <c r="O2793" s="11" t="s">
        <v>40</v>
      </c>
      <c r="P2793" s="11" t="s">
        <v>95</v>
      </c>
      <c r="Q2793">
        <v>73962.19</v>
      </c>
      <c r="R2793" s="11" t="s">
        <v>86</v>
      </c>
      <c r="S2793" s="11" t="s">
        <v>95</v>
      </c>
      <c r="T2793">
        <v>1772952.28</v>
      </c>
      <c r="U2793">
        <f>SalesLineItems__NO_LOT[[#This Row],[ActualSales]]-SalesLineItems__NO_LOT[[#This Row],[Extended_Cost]]</f>
        <v>1234.8399999999999</v>
      </c>
      <c r="V2793">
        <f>IFERROR(SalesLineItems__NO_LOT[[#This Row],[Revenue]]/SalesLineItems__NO_LOT[[#This Row],[Extended_Price]],0)</f>
        <v>0.48198282591725211</v>
      </c>
      <c r="W2793" t="str">
        <f>IF(SalesLineItems__NO_LOT[[#This Row],[Revenue]]&lt;0,"Lost on Sale","Normal Revenue")</f>
        <v>Normal Revenue</v>
      </c>
      <c r="X2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93">
        <f>IF(SalesLineItems__NO_LOT[[#This Row],[SOP_Type]]="Return",SalesLineItems__NO_LOT[[#This Row],[Extended_Cost]]*-1,SalesLineItems__NO_LOT[[#This Row],[Extended_Price]])</f>
        <v>2562</v>
      </c>
      <c r="Z2793">
        <f>MONTH(SalesLineItems__NO_LOT[[#This Row],[Requested_Ship_Date]])</f>
        <v>5</v>
      </c>
      <c r="AA2793">
        <f>YEAR(SalesLineItems__NO_LOT[[#This Row],[Requested_Ship_Date]])</f>
        <v>2019</v>
      </c>
      <c r="AV2793"/>
      <c r="AX2793"/>
      <c r="AZ2793"/>
      <c r="BC2793"/>
      <c r="BF2793"/>
    </row>
    <row r="2794" spans="1:58" x14ac:dyDescent="0.2">
      <c r="A2794" t="s">
        <v>8402</v>
      </c>
      <c r="B2794" s="11" t="s">
        <v>22</v>
      </c>
      <c r="C2794" s="11" t="s">
        <v>8399</v>
      </c>
      <c r="D2794" s="11" t="s">
        <v>8232</v>
      </c>
      <c r="E2794" s="11" t="s">
        <v>8233</v>
      </c>
      <c r="F2794">
        <v>200</v>
      </c>
      <c r="G2794" s="11" t="s">
        <v>68</v>
      </c>
      <c r="H2794">
        <v>6332.42</v>
      </c>
      <c r="I2794">
        <v>7766</v>
      </c>
      <c r="J2794">
        <v>31.66</v>
      </c>
      <c r="K2794">
        <v>38.83</v>
      </c>
      <c r="L2794" s="11" t="s">
        <v>5997</v>
      </c>
      <c r="M2794" s="7">
        <v>43614</v>
      </c>
      <c r="N2794" s="7">
        <v>43614</v>
      </c>
      <c r="O2794" s="11" t="s">
        <v>40</v>
      </c>
      <c r="P2794" s="11" t="s">
        <v>95</v>
      </c>
      <c r="Q2794">
        <v>73962.19</v>
      </c>
      <c r="R2794" s="11" t="s">
        <v>86</v>
      </c>
      <c r="S2794" s="11" t="s">
        <v>95</v>
      </c>
      <c r="T2794">
        <v>1772952.28</v>
      </c>
      <c r="U2794">
        <f>SalesLineItems__NO_LOT[[#This Row],[ActualSales]]-SalesLineItems__NO_LOT[[#This Row],[Extended_Cost]]</f>
        <v>1433.58</v>
      </c>
      <c r="V2794">
        <f>IFERROR(SalesLineItems__NO_LOT[[#This Row],[Revenue]]/SalesLineItems__NO_LOT[[#This Row],[Extended_Price]],0)</f>
        <v>0.18459696111254184</v>
      </c>
      <c r="W2794" t="str">
        <f>IF(SalesLineItems__NO_LOT[[#This Row],[Revenue]]&lt;0,"Lost on Sale","Normal Revenue")</f>
        <v>Normal Revenue</v>
      </c>
      <c r="X2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94">
        <f>IF(SalesLineItems__NO_LOT[[#This Row],[SOP_Type]]="Return",SalesLineItems__NO_LOT[[#This Row],[Extended_Cost]]*-1,SalesLineItems__NO_LOT[[#This Row],[Extended_Price]])</f>
        <v>7766</v>
      </c>
      <c r="Z2794">
        <f>MONTH(SalesLineItems__NO_LOT[[#This Row],[Requested_Ship_Date]])</f>
        <v>5</v>
      </c>
      <c r="AA2794">
        <f>YEAR(SalesLineItems__NO_LOT[[#This Row],[Requested_Ship_Date]])</f>
        <v>2019</v>
      </c>
      <c r="AV2794"/>
      <c r="AX2794"/>
      <c r="AZ2794"/>
      <c r="BC2794"/>
      <c r="BF2794"/>
    </row>
    <row r="2795" spans="1:58" x14ac:dyDescent="0.2">
      <c r="A2795" t="s">
        <v>8403</v>
      </c>
      <c r="B2795" s="11" t="s">
        <v>22</v>
      </c>
      <c r="C2795" s="11" t="s">
        <v>8399</v>
      </c>
      <c r="D2795" s="11" t="s">
        <v>4840</v>
      </c>
      <c r="E2795" s="11" t="s">
        <v>4841</v>
      </c>
      <c r="F2795">
        <v>100</v>
      </c>
      <c r="G2795" s="11" t="s">
        <v>68</v>
      </c>
      <c r="H2795">
        <v>1302.3699999999999</v>
      </c>
      <c r="I2795">
        <v>1581</v>
      </c>
      <c r="J2795">
        <v>13.02</v>
      </c>
      <c r="K2795">
        <v>15.81</v>
      </c>
      <c r="L2795" s="11" t="s">
        <v>5997</v>
      </c>
      <c r="M2795" s="7">
        <v>43614</v>
      </c>
      <c r="N2795" s="7">
        <v>43614</v>
      </c>
      <c r="O2795" s="11" t="s">
        <v>40</v>
      </c>
      <c r="P2795" s="11" t="s">
        <v>95</v>
      </c>
      <c r="Q2795">
        <v>73962.19</v>
      </c>
      <c r="R2795" s="11" t="s">
        <v>86</v>
      </c>
      <c r="S2795" s="11" t="s">
        <v>95</v>
      </c>
      <c r="T2795">
        <v>1772952.28</v>
      </c>
      <c r="U2795">
        <f>SalesLineItems__NO_LOT[[#This Row],[ActualSales]]-SalesLineItems__NO_LOT[[#This Row],[Extended_Cost]]</f>
        <v>278.63000000000011</v>
      </c>
      <c r="V2795">
        <f>IFERROR(SalesLineItems__NO_LOT[[#This Row],[Revenue]]/SalesLineItems__NO_LOT[[#This Row],[Extended_Price]],0)</f>
        <v>0.176236559139785</v>
      </c>
      <c r="W2795" t="str">
        <f>IF(SalesLineItems__NO_LOT[[#This Row],[Revenue]]&lt;0,"Lost on Sale","Normal Revenue")</f>
        <v>Normal Revenue</v>
      </c>
      <c r="X2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95">
        <f>IF(SalesLineItems__NO_LOT[[#This Row],[SOP_Type]]="Return",SalesLineItems__NO_LOT[[#This Row],[Extended_Cost]]*-1,SalesLineItems__NO_LOT[[#This Row],[Extended_Price]])</f>
        <v>1581</v>
      </c>
      <c r="Z2795">
        <f>MONTH(SalesLineItems__NO_LOT[[#This Row],[Requested_Ship_Date]])</f>
        <v>5</v>
      </c>
      <c r="AA2795">
        <f>YEAR(SalesLineItems__NO_LOT[[#This Row],[Requested_Ship_Date]])</f>
        <v>2019</v>
      </c>
      <c r="AV2795"/>
      <c r="AX2795"/>
      <c r="AZ2795"/>
      <c r="BC2795"/>
      <c r="BF2795"/>
    </row>
    <row r="2796" spans="1:58" x14ac:dyDescent="0.2">
      <c r="A2796" t="s">
        <v>8404</v>
      </c>
      <c r="B2796" s="11" t="s">
        <v>22</v>
      </c>
      <c r="C2796" s="11" t="s">
        <v>8399</v>
      </c>
      <c r="D2796" s="11" t="s">
        <v>6238</v>
      </c>
      <c r="E2796" s="11" t="s">
        <v>6239</v>
      </c>
      <c r="F2796">
        <v>400</v>
      </c>
      <c r="G2796" s="11" t="s">
        <v>68</v>
      </c>
      <c r="H2796">
        <v>4609.1899999999996</v>
      </c>
      <c r="I2796">
        <v>5952</v>
      </c>
      <c r="J2796">
        <v>11.52</v>
      </c>
      <c r="K2796">
        <v>14.88</v>
      </c>
      <c r="L2796" s="11" t="s">
        <v>5997</v>
      </c>
      <c r="M2796" s="7">
        <v>43614</v>
      </c>
      <c r="N2796" s="7">
        <v>43614</v>
      </c>
      <c r="O2796" s="11" t="s">
        <v>40</v>
      </c>
      <c r="P2796" s="11" t="s">
        <v>95</v>
      </c>
      <c r="Q2796">
        <v>73962.19</v>
      </c>
      <c r="R2796" s="11" t="s">
        <v>86</v>
      </c>
      <c r="S2796" s="11" t="s">
        <v>95</v>
      </c>
      <c r="T2796">
        <v>1772952.28</v>
      </c>
      <c r="U2796">
        <f>SalesLineItems__NO_LOT[[#This Row],[ActualSales]]-SalesLineItems__NO_LOT[[#This Row],[Extended_Cost]]</f>
        <v>1342.8100000000004</v>
      </c>
      <c r="V2796">
        <f>IFERROR(SalesLineItems__NO_LOT[[#This Row],[Revenue]]/SalesLineItems__NO_LOT[[#This Row],[Extended_Price]],0)</f>
        <v>0.22560651881720437</v>
      </c>
      <c r="W2796" t="str">
        <f>IF(SalesLineItems__NO_LOT[[#This Row],[Revenue]]&lt;0,"Lost on Sale","Normal Revenue")</f>
        <v>Normal Revenue</v>
      </c>
      <c r="X2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796">
        <f>IF(SalesLineItems__NO_LOT[[#This Row],[SOP_Type]]="Return",SalesLineItems__NO_LOT[[#This Row],[Extended_Cost]]*-1,SalesLineItems__NO_LOT[[#This Row],[Extended_Price]])</f>
        <v>5952</v>
      </c>
      <c r="Z2796">
        <f>MONTH(SalesLineItems__NO_LOT[[#This Row],[Requested_Ship_Date]])</f>
        <v>5</v>
      </c>
      <c r="AA2796">
        <f>YEAR(SalesLineItems__NO_LOT[[#This Row],[Requested_Ship_Date]])</f>
        <v>2019</v>
      </c>
      <c r="AV2796"/>
      <c r="AX2796"/>
      <c r="AZ2796"/>
      <c r="BC2796"/>
      <c r="BF2796"/>
    </row>
    <row r="2797" spans="1:58" x14ac:dyDescent="0.2">
      <c r="A2797" t="s">
        <v>8405</v>
      </c>
      <c r="B2797" s="11" t="s">
        <v>22</v>
      </c>
      <c r="C2797" s="11" t="s">
        <v>8399</v>
      </c>
      <c r="D2797" s="11" t="s">
        <v>8237</v>
      </c>
      <c r="E2797" s="11" t="s">
        <v>8238</v>
      </c>
      <c r="F2797">
        <v>20</v>
      </c>
      <c r="G2797" s="11" t="s">
        <v>68</v>
      </c>
      <c r="H2797">
        <v>704.81</v>
      </c>
      <c r="I2797">
        <v>1477.4</v>
      </c>
      <c r="J2797">
        <v>35.24</v>
      </c>
      <c r="K2797">
        <v>73.87</v>
      </c>
      <c r="L2797" s="11" t="s">
        <v>5997</v>
      </c>
      <c r="M2797" s="7">
        <v>43614</v>
      </c>
      <c r="N2797" s="7">
        <v>43614</v>
      </c>
      <c r="O2797" s="11" t="s">
        <v>40</v>
      </c>
      <c r="P2797" s="11" t="s">
        <v>95</v>
      </c>
      <c r="Q2797">
        <v>73962.19</v>
      </c>
      <c r="R2797" s="11" t="s">
        <v>86</v>
      </c>
      <c r="S2797" s="11" t="s">
        <v>95</v>
      </c>
      <c r="T2797">
        <v>1772952.28</v>
      </c>
      <c r="U2797">
        <f>SalesLineItems__NO_LOT[[#This Row],[ActualSales]]-SalesLineItems__NO_LOT[[#This Row],[Extended_Cost]]</f>
        <v>772.59000000000015</v>
      </c>
      <c r="V2797">
        <f>IFERROR(SalesLineItems__NO_LOT[[#This Row],[Revenue]]/SalesLineItems__NO_LOT[[#This Row],[Extended_Price]],0)</f>
        <v>0.52293894679842978</v>
      </c>
      <c r="W2797" t="str">
        <f>IF(SalesLineItems__NO_LOT[[#This Row],[Revenue]]&lt;0,"Lost on Sale","Normal Revenue")</f>
        <v>Normal Revenue</v>
      </c>
      <c r="X2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797">
        <f>IF(SalesLineItems__NO_LOT[[#This Row],[SOP_Type]]="Return",SalesLineItems__NO_LOT[[#This Row],[Extended_Cost]]*-1,SalesLineItems__NO_LOT[[#This Row],[Extended_Price]])</f>
        <v>1477.4</v>
      </c>
      <c r="Z2797">
        <f>MONTH(SalesLineItems__NO_LOT[[#This Row],[Requested_Ship_Date]])</f>
        <v>5</v>
      </c>
      <c r="AA2797">
        <f>YEAR(SalesLineItems__NO_LOT[[#This Row],[Requested_Ship_Date]])</f>
        <v>2019</v>
      </c>
      <c r="AV2797"/>
      <c r="AX2797"/>
      <c r="AZ2797"/>
      <c r="BC2797"/>
      <c r="BF2797"/>
    </row>
    <row r="2798" spans="1:58" x14ac:dyDescent="0.2">
      <c r="A2798" t="s">
        <v>8406</v>
      </c>
      <c r="B2798" s="11" t="s">
        <v>22</v>
      </c>
      <c r="C2798" s="11" t="s">
        <v>8399</v>
      </c>
      <c r="D2798" s="11" t="s">
        <v>5737</v>
      </c>
      <c r="E2798" s="11" t="s">
        <v>5738</v>
      </c>
      <c r="F2798">
        <v>15</v>
      </c>
      <c r="G2798" s="11" t="s">
        <v>68</v>
      </c>
      <c r="H2798">
        <v>330.04</v>
      </c>
      <c r="I2798">
        <v>405.15</v>
      </c>
      <c r="J2798">
        <v>22</v>
      </c>
      <c r="K2798">
        <v>27.01</v>
      </c>
      <c r="L2798" s="11" t="s">
        <v>5997</v>
      </c>
      <c r="M2798" s="7">
        <v>43614</v>
      </c>
      <c r="N2798" s="7">
        <v>43614</v>
      </c>
      <c r="O2798" s="11" t="s">
        <v>40</v>
      </c>
      <c r="P2798" s="11" t="s">
        <v>95</v>
      </c>
      <c r="Q2798">
        <v>73962.19</v>
      </c>
      <c r="R2798" s="11" t="s">
        <v>86</v>
      </c>
      <c r="S2798" s="11" t="s">
        <v>95</v>
      </c>
      <c r="T2798">
        <v>1772952.28</v>
      </c>
      <c r="U2798">
        <f>SalesLineItems__NO_LOT[[#This Row],[ActualSales]]-SalesLineItems__NO_LOT[[#This Row],[Extended_Cost]]</f>
        <v>75.109999999999957</v>
      </c>
      <c r="V2798">
        <f>IFERROR(SalesLineItems__NO_LOT[[#This Row],[Revenue]]/SalesLineItems__NO_LOT[[#This Row],[Extended_Price]],0)</f>
        <v>0.18538812785388117</v>
      </c>
      <c r="W2798" t="str">
        <f>IF(SalesLineItems__NO_LOT[[#This Row],[Revenue]]&lt;0,"Lost on Sale","Normal Revenue")</f>
        <v>Normal Revenue</v>
      </c>
      <c r="X2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798">
        <f>IF(SalesLineItems__NO_LOT[[#This Row],[SOP_Type]]="Return",SalesLineItems__NO_LOT[[#This Row],[Extended_Cost]]*-1,SalesLineItems__NO_LOT[[#This Row],[Extended_Price]])</f>
        <v>405.15</v>
      </c>
      <c r="Z2798">
        <f>MONTH(SalesLineItems__NO_LOT[[#This Row],[Requested_Ship_Date]])</f>
        <v>5</v>
      </c>
      <c r="AA2798">
        <f>YEAR(SalesLineItems__NO_LOT[[#This Row],[Requested_Ship_Date]])</f>
        <v>2019</v>
      </c>
      <c r="AV2798"/>
      <c r="AX2798"/>
      <c r="AZ2798"/>
      <c r="BC2798"/>
      <c r="BF2798"/>
    </row>
    <row r="2799" spans="1:58" x14ac:dyDescent="0.2">
      <c r="A2799" t="s">
        <v>8407</v>
      </c>
      <c r="B2799" s="11" t="s">
        <v>22</v>
      </c>
      <c r="C2799" s="11" t="s">
        <v>8399</v>
      </c>
      <c r="D2799" s="11" t="s">
        <v>4844</v>
      </c>
      <c r="E2799" s="11" t="s">
        <v>4845</v>
      </c>
      <c r="F2799">
        <v>160</v>
      </c>
      <c r="G2799" s="11" t="s">
        <v>68</v>
      </c>
      <c r="H2799">
        <v>4186.68</v>
      </c>
      <c r="I2799">
        <v>4083.2</v>
      </c>
      <c r="J2799">
        <v>26.17</v>
      </c>
      <c r="K2799">
        <v>25.52</v>
      </c>
      <c r="L2799" s="11" t="s">
        <v>5997</v>
      </c>
      <c r="M2799" s="7">
        <v>43614</v>
      </c>
      <c r="N2799" s="7">
        <v>43614</v>
      </c>
      <c r="O2799" s="11" t="s">
        <v>40</v>
      </c>
      <c r="P2799" s="11" t="s">
        <v>95</v>
      </c>
      <c r="Q2799">
        <v>73962.19</v>
      </c>
      <c r="R2799" s="11" t="s">
        <v>86</v>
      </c>
      <c r="S2799" s="11" t="s">
        <v>95</v>
      </c>
      <c r="T2799">
        <v>1772952.28</v>
      </c>
      <c r="U2799">
        <f>SalesLineItems__NO_LOT[[#This Row],[ActualSales]]-SalesLineItems__NO_LOT[[#This Row],[Extended_Cost]]</f>
        <v>-103.48000000000047</v>
      </c>
      <c r="V2799">
        <f>IFERROR(SalesLineItems__NO_LOT[[#This Row],[Revenue]]/SalesLineItems__NO_LOT[[#This Row],[Extended_Price]],0)</f>
        <v>-2.534286833855811E-2</v>
      </c>
      <c r="W2799" t="str">
        <f>IF(SalesLineItems__NO_LOT[[#This Row],[Revenue]]&lt;0,"Lost on Sale","Normal Revenue")</f>
        <v>Lost on Sale</v>
      </c>
      <c r="X2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799">
        <f>IF(SalesLineItems__NO_LOT[[#This Row],[SOP_Type]]="Return",SalesLineItems__NO_LOT[[#This Row],[Extended_Cost]]*-1,SalesLineItems__NO_LOT[[#This Row],[Extended_Price]])</f>
        <v>4083.2</v>
      </c>
      <c r="Z2799">
        <f>MONTH(SalesLineItems__NO_LOT[[#This Row],[Requested_Ship_Date]])</f>
        <v>5</v>
      </c>
      <c r="AA2799">
        <f>YEAR(SalesLineItems__NO_LOT[[#This Row],[Requested_Ship_Date]])</f>
        <v>2019</v>
      </c>
      <c r="AV2799"/>
      <c r="AX2799"/>
      <c r="AZ2799"/>
      <c r="BC2799"/>
      <c r="BF2799"/>
    </row>
    <row r="2800" spans="1:58" x14ac:dyDescent="0.2">
      <c r="A2800" t="s">
        <v>8381</v>
      </c>
      <c r="B2800" s="11" t="s">
        <v>22</v>
      </c>
      <c r="C2800" s="11" t="s">
        <v>8382</v>
      </c>
      <c r="D2800" s="11" t="s">
        <v>479</v>
      </c>
      <c r="E2800" s="11" t="s">
        <v>480</v>
      </c>
      <c r="F2800">
        <v>1136.58</v>
      </c>
      <c r="G2800" s="11" t="s">
        <v>9</v>
      </c>
      <c r="H2800">
        <v>5294.46</v>
      </c>
      <c r="I2800">
        <v>7660.55</v>
      </c>
      <c r="J2800">
        <v>4.66</v>
      </c>
      <c r="K2800">
        <v>6.74</v>
      </c>
      <c r="L2800" s="11" t="s">
        <v>34</v>
      </c>
      <c r="M2800" s="7">
        <v>43616</v>
      </c>
      <c r="N2800" s="7">
        <v>43616</v>
      </c>
      <c r="O2800" s="11" t="s">
        <v>40</v>
      </c>
      <c r="P2800" s="11" t="s">
        <v>95</v>
      </c>
      <c r="Q2800">
        <v>2004.8</v>
      </c>
      <c r="R2800" s="11" t="s">
        <v>12</v>
      </c>
      <c r="S2800" s="11" t="s">
        <v>95</v>
      </c>
      <c r="T2800">
        <v>597569.38</v>
      </c>
      <c r="U2800">
        <f>SalesLineItems__NO_LOT[[#This Row],[ActualSales]]-SalesLineItems__NO_LOT[[#This Row],[Extended_Cost]]</f>
        <v>2366.09</v>
      </c>
      <c r="V2800">
        <f>IFERROR(SalesLineItems__NO_LOT[[#This Row],[Revenue]]/SalesLineItems__NO_LOT[[#This Row],[Extended_Price]],0)</f>
        <v>0.30886685681837467</v>
      </c>
      <c r="W2800" t="str">
        <f>IF(SalesLineItems__NO_LOT[[#This Row],[Revenue]]&lt;0,"Lost on Sale","Normal Revenue")</f>
        <v>Normal Revenue</v>
      </c>
      <c r="X2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0">
        <f>IF(SalesLineItems__NO_LOT[[#This Row],[SOP_Type]]="Return",SalesLineItems__NO_LOT[[#This Row],[Extended_Cost]]*-1,SalesLineItems__NO_LOT[[#This Row],[Extended_Price]])</f>
        <v>7660.55</v>
      </c>
      <c r="Z2800">
        <f>MONTH(SalesLineItems__NO_LOT[[#This Row],[Requested_Ship_Date]])</f>
        <v>5</v>
      </c>
      <c r="AA2800">
        <f>YEAR(SalesLineItems__NO_LOT[[#This Row],[Requested_Ship_Date]])</f>
        <v>2019</v>
      </c>
      <c r="AV2800"/>
      <c r="AX2800"/>
      <c r="AZ2800"/>
      <c r="BC2800"/>
      <c r="BF2800"/>
    </row>
    <row r="2801" spans="1:58" x14ac:dyDescent="0.2">
      <c r="A2801" t="s">
        <v>8383</v>
      </c>
      <c r="B2801" s="11" t="s">
        <v>22</v>
      </c>
      <c r="C2801" s="11" t="s">
        <v>8384</v>
      </c>
      <c r="D2801" s="11" t="s">
        <v>45</v>
      </c>
      <c r="E2801" s="11" t="s">
        <v>46</v>
      </c>
      <c r="F2801">
        <v>529</v>
      </c>
      <c r="G2801" s="11" t="s">
        <v>9</v>
      </c>
      <c r="H2801">
        <v>3135.38</v>
      </c>
      <c r="I2801">
        <v>4295.4799999999996</v>
      </c>
      <c r="J2801">
        <v>5.93</v>
      </c>
      <c r="K2801">
        <v>8.1199999999999992</v>
      </c>
      <c r="L2801" s="11" t="s">
        <v>34</v>
      </c>
      <c r="M2801" s="7">
        <v>43616</v>
      </c>
      <c r="N2801" s="7">
        <v>43616</v>
      </c>
      <c r="O2801" s="11" t="s">
        <v>11</v>
      </c>
      <c r="P2801" s="11" t="s">
        <v>95</v>
      </c>
      <c r="Q2801">
        <v>2004.8</v>
      </c>
      <c r="R2801" s="11" t="s">
        <v>12</v>
      </c>
      <c r="S2801" s="11" t="s">
        <v>95</v>
      </c>
      <c r="T2801">
        <v>597569.38</v>
      </c>
      <c r="U2801">
        <f>SalesLineItems__NO_LOT[[#This Row],[ActualSales]]-SalesLineItems__NO_LOT[[#This Row],[Extended_Cost]]</f>
        <v>1160.0999999999995</v>
      </c>
      <c r="V2801">
        <f>IFERROR(SalesLineItems__NO_LOT[[#This Row],[Revenue]]/SalesLineItems__NO_LOT[[#This Row],[Extended_Price]],0)</f>
        <v>0.27007459003417533</v>
      </c>
      <c r="W2801" t="str">
        <f>IF(SalesLineItems__NO_LOT[[#This Row],[Revenue]]&lt;0,"Lost on Sale","Normal Revenue")</f>
        <v>Normal Revenue</v>
      </c>
      <c r="X2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01">
        <f>IF(SalesLineItems__NO_LOT[[#This Row],[SOP_Type]]="Return",SalesLineItems__NO_LOT[[#This Row],[Extended_Cost]]*-1,SalesLineItems__NO_LOT[[#This Row],[Extended_Price]])</f>
        <v>4295.4799999999996</v>
      </c>
      <c r="Z2801">
        <f>MONTH(SalesLineItems__NO_LOT[[#This Row],[Requested_Ship_Date]])</f>
        <v>5</v>
      </c>
      <c r="AA2801">
        <f>YEAR(SalesLineItems__NO_LOT[[#This Row],[Requested_Ship_Date]])</f>
        <v>2019</v>
      </c>
      <c r="AV2801"/>
      <c r="AX2801"/>
      <c r="AZ2801"/>
      <c r="BC2801"/>
      <c r="BF2801"/>
    </row>
    <row r="2802" spans="1:58" x14ac:dyDescent="0.2">
      <c r="A2802" t="s">
        <v>8385</v>
      </c>
      <c r="B2802" s="11" t="s">
        <v>22</v>
      </c>
      <c r="C2802" s="11" t="s">
        <v>8384</v>
      </c>
      <c r="D2802" s="11" t="s">
        <v>47</v>
      </c>
      <c r="E2802" s="11" t="s">
        <v>48</v>
      </c>
      <c r="F2802">
        <v>1639.4</v>
      </c>
      <c r="G2802" s="11" t="s">
        <v>9</v>
      </c>
      <c r="H2802">
        <v>8410.83</v>
      </c>
      <c r="I2802">
        <v>14918.54</v>
      </c>
      <c r="J2802">
        <v>5.13</v>
      </c>
      <c r="K2802">
        <v>9.1</v>
      </c>
      <c r="L2802" s="11" t="s">
        <v>34</v>
      </c>
      <c r="M2802" s="7">
        <v>43616</v>
      </c>
      <c r="N2802" s="7">
        <v>43616</v>
      </c>
      <c r="O2802" s="11" t="s">
        <v>40</v>
      </c>
      <c r="P2802" s="11" t="s">
        <v>95</v>
      </c>
      <c r="Q2802">
        <v>2004.8</v>
      </c>
      <c r="R2802" s="11" t="s">
        <v>12</v>
      </c>
      <c r="S2802" s="11" t="s">
        <v>95</v>
      </c>
      <c r="T2802">
        <v>597569.38</v>
      </c>
      <c r="U2802">
        <f>SalesLineItems__NO_LOT[[#This Row],[ActualSales]]-SalesLineItems__NO_LOT[[#This Row],[Extended_Cost]]</f>
        <v>6507.7100000000009</v>
      </c>
      <c r="V2802">
        <f>IFERROR(SalesLineItems__NO_LOT[[#This Row],[Revenue]]/SalesLineItems__NO_LOT[[#This Row],[Extended_Price]],0)</f>
        <v>0.43621627853663969</v>
      </c>
      <c r="W2802" t="str">
        <f>IF(SalesLineItems__NO_LOT[[#This Row],[Revenue]]&lt;0,"Lost on Sale","Normal Revenue")</f>
        <v>Normal Revenue</v>
      </c>
      <c r="X2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2">
        <f>IF(SalesLineItems__NO_LOT[[#This Row],[SOP_Type]]="Return",SalesLineItems__NO_LOT[[#This Row],[Extended_Cost]]*-1,SalesLineItems__NO_LOT[[#This Row],[Extended_Price]])</f>
        <v>14918.54</v>
      </c>
      <c r="Z2802">
        <f>MONTH(SalesLineItems__NO_LOT[[#This Row],[Requested_Ship_Date]])</f>
        <v>5</v>
      </c>
      <c r="AA2802">
        <f>YEAR(SalesLineItems__NO_LOT[[#This Row],[Requested_Ship_Date]])</f>
        <v>2019</v>
      </c>
      <c r="AV2802"/>
      <c r="AX2802"/>
      <c r="AZ2802"/>
      <c r="BC2802"/>
      <c r="BF2802"/>
    </row>
    <row r="2803" spans="1:58" x14ac:dyDescent="0.2">
      <c r="A2803" t="s">
        <v>8386</v>
      </c>
      <c r="B2803" s="11" t="s">
        <v>22</v>
      </c>
      <c r="C2803" s="11" t="s">
        <v>8387</v>
      </c>
      <c r="D2803" s="11" t="s">
        <v>1170</v>
      </c>
      <c r="E2803" s="11" t="s">
        <v>1171</v>
      </c>
      <c r="F2803">
        <v>200</v>
      </c>
      <c r="G2803" s="11" t="s">
        <v>68</v>
      </c>
      <c r="H2803">
        <v>5080.32</v>
      </c>
      <c r="I2803">
        <v>6410</v>
      </c>
      <c r="J2803">
        <v>25.4</v>
      </c>
      <c r="K2803">
        <v>32.049999999999997</v>
      </c>
      <c r="L2803" s="11" t="s">
        <v>69</v>
      </c>
      <c r="M2803" s="7">
        <v>43616</v>
      </c>
      <c r="N2803" s="7">
        <v>43616</v>
      </c>
      <c r="O2803" s="11" t="s">
        <v>70</v>
      </c>
      <c r="P2803" s="11" t="s">
        <v>95</v>
      </c>
      <c r="Q2803">
        <v>320188.32</v>
      </c>
      <c r="R2803" s="11" t="s">
        <v>52</v>
      </c>
      <c r="S2803" s="11" t="s">
        <v>95</v>
      </c>
      <c r="T2803">
        <v>8464367.5299999993</v>
      </c>
      <c r="U2803">
        <f>SalesLineItems__NO_LOT[[#This Row],[ActualSales]]-SalesLineItems__NO_LOT[[#This Row],[Extended_Cost]]</f>
        <v>1329.6800000000003</v>
      </c>
      <c r="V2803">
        <f>IFERROR(SalesLineItems__NO_LOT[[#This Row],[Revenue]]/SalesLineItems__NO_LOT[[#This Row],[Extended_Price]],0)</f>
        <v>0.20743837753510144</v>
      </c>
      <c r="W2803" t="str">
        <f>IF(SalesLineItems__NO_LOT[[#This Row],[Revenue]]&lt;0,"Lost on Sale","Normal Revenue")</f>
        <v>Normal Revenue</v>
      </c>
      <c r="X2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03">
        <f>IF(SalesLineItems__NO_LOT[[#This Row],[SOP_Type]]="Return",SalesLineItems__NO_LOT[[#This Row],[Extended_Cost]]*-1,SalesLineItems__NO_LOT[[#This Row],[Extended_Price]])</f>
        <v>6410</v>
      </c>
      <c r="Z2803">
        <f>MONTH(SalesLineItems__NO_LOT[[#This Row],[Requested_Ship_Date]])</f>
        <v>5</v>
      </c>
      <c r="AA2803">
        <f>YEAR(SalesLineItems__NO_LOT[[#This Row],[Requested_Ship_Date]])</f>
        <v>2019</v>
      </c>
      <c r="AV2803"/>
      <c r="AX2803"/>
      <c r="AZ2803"/>
      <c r="BC2803"/>
      <c r="BF2803"/>
    </row>
    <row r="2804" spans="1:58" x14ac:dyDescent="0.2">
      <c r="A2804" t="s">
        <v>8388</v>
      </c>
      <c r="B2804" s="11" t="s">
        <v>22</v>
      </c>
      <c r="C2804" s="11" t="s">
        <v>8387</v>
      </c>
      <c r="D2804" s="11" t="s">
        <v>13</v>
      </c>
      <c r="E2804" s="11" t="s">
        <v>14</v>
      </c>
      <c r="F2804">
        <v>1</v>
      </c>
      <c r="G2804" s="11" t="s">
        <v>15</v>
      </c>
      <c r="H2804">
        <v>0</v>
      </c>
      <c r="I2804">
        <v>1.5</v>
      </c>
      <c r="J2804">
        <v>0</v>
      </c>
      <c r="K2804">
        <v>1.5</v>
      </c>
      <c r="L2804" s="11" t="s">
        <v>69</v>
      </c>
      <c r="M2804" s="7">
        <v>43616</v>
      </c>
      <c r="N2804" s="7">
        <v>43616</v>
      </c>
      <c r="O2804" s="11" t="s">
        <v>16</v>
      </c>
      <c r="P2804" s="11" t="s">
        <v>95</v>
      </c>
      <c r="Q2804">
        <v>320188.32</v>
      </c>
      <c r="R2804" s="11" t="s">
        <v>52</v>
      </c>
      <c r="S2804" s="11" t="s">
        <v>95</v>
      </c>
      <c r="T2804">
        <v>8464367.5299999993</v>
      </c>
      <c r="U2804">
        <f>SalesLineItems__NO_LOT[[#This Row],[ActualSales]]-SalesLineItems__NO_LOT[[#This Row],[Extended_Cost]]</f>
        <v>1.5</v>
      </c>
      <c r="V2804">
        <f>IFERROR(SalesLineItems__NO_LOT[[#This Row],[Revenue]]/SalesLineItems__NO_LOT[[#This Row],[Extended_Price]],0)</f>
        <v>1</v>
      </c>
      <c r="W2804" t="str">
        <f>IF(SalesLineItems__NO_LOT[[#This Row],[Revenue]]&lt;0,"Lost on Sale","Normal Revenue")</f>
        <v>Normal Revenue</v>
      </c>
      <c r="X2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4">
        <f>IF(SalesLineItems__NO_LOT[[#This Row],[SOP_Type]]="Return",SalesLineItems__NO_LOT[[#This Row],[Extended_Cost]]*-1,SalesLineItems__NO_LOT[[#This Row],[Extended_Price]])</f>
        <v>1.5</v>
      </c>
      <c r="Z2804">
        <f>MONTH(SalesLineItems__NO_LOT[[#This Row],[Requested_Ship_Date]])</f>
        <v>5</v>
      </c>
      <c r="AA2804">
        <f>YEAR(SalesLineItems__NO_LOT[[#This Row],[Requested_Ship_Date]])</f>
        <v>2019</v>
      </c>
      <c r="AV2804"/>
      <c r="AX2804"/>
      <c r="AZ2804"/>
      <c r="BC2804"/>
      <c r="BF2804"/>
    </row>
    <row r="2805" spans="1:58" x14ac:dyDescent="0.2">
      <c r="A2805" t="s">
        <v>6032</v>
      </c>
      <c r="B2805" s="11" t="s">
        <v>22</v>
      </c>
      <c r="C2805" s="11" t="s">
        <v>6033</v>
      </c>
      <c r="D2805" s="11" t="s">
        <v>920</v>
      </c>
      <c r="E2805" s="11" t="s">
        <v>921</v>
      </c>
      <c r="F2805">
        <v>35.19</v>
      </c>
      <c r="G2805" s="11" t="s">
        <v>9</v>
      </c>
      <c r="H2805">
        <v>222.75</v>
      </c>
      <c r="I2805">
        <v>331.14</v>
      </c>
      <c r="J2805">
        <v>6.33</v>
      </c>
      <c r="K2805">
        <v>9.41</v>
      </c>
      <c r="L2805" s="11" t="s">
        <v>69</v>
      </c>
      <c r="M2805" s="7">
        <v>43959</v>
      </c>
      <c r="N2805" s="7">
        <v>43959</v>
      </c>
      <c r="O2805" s="11" t="s">
        <v>11</v>
      </c>
      <c r="P2805" s="11" t="s">
        <v>95</v>
      </c>
      <c r="Q2805">
        <v>320188.32</v>
      </c>
      <c r="R2805" s="11" t="s">
        <v>52</v>
      </c>
      <c r="S2805" s="11" t="s">
        <v>95</v>
      </c>
      <c r="T2805">
        <v>8464367.5299999993</v>
      </c>
      <c r="U2805">
        <f>SalesLineItems__NO_LOT[[#This Row],[ActualSales]]-SalesLineItems__NO_LOT[[#This Row],[Extended_Cost]]</f>
        <v>108.38999999999999</v>
      </c>
      <c r="V2805">
        <f>IFERROR(SalesLineItems__NO_LOT[[#This Row],[Revenue]]/SalesLineItems__NO_LOT[[#This Row],[Extended_Price]],0)</f>
        <v>0.3273237905417648</v>
      </c>
      <c r="W2805" t="str">
        <f>IF(SalesLineItems__NO_LOT[[#This Row],[Revenue]]&lt;0,"Lost on Sale","Normal Revenue")</f>
        <v>Normal Revenue</v>
      </c>
      <c r="X2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5">
        <f>IF(SalesLineItems__NO_LOT[[#This Row],[SOP_Type]]="Return",SalesLineItems__NO_LOT[[#This Row],[Extended_Cost]]*-1,SalesLineItems__NO_LOT[[#This Row],[Extended_Price]])</f>
        <v>331.14</v>
      </c>
      <c r="Z2805">
        <f>MONTH(SalesLineItems__NO_LOT[[#This Row],[Requested_Ship_Date]])</f>
        <v>5</v>
      </c>
      <c r="AA2805">
        <f>YEAR(SalesLineItems__NO_LOT[[#This Row],[Requested_Ship_Date]])</f>
        <v>2020</v>
      </c>
      <c r="AV2805"/>
      <c r="AX2805"/>
      <c r="AZ2805"/>
      <c r="BC2805"/>
      <c r="BF2805"/>
    </row>
    <row r="2806" spans="1:58" x14ac:dyDescent="0.2">
      <c r="A2806" t="s">
        <v>6034</v>
      </c>
      <c r="B2806" s="11" t="s">
        <v>22</v>
      </c>
      <c r="C2806" s="11" t="s">
        <v>6033</v>
      </c>
      <c r="D2806" s="11" t="s">
        <v>13</v>
      </c>
      <c r="E2806" s="11" t="s">
        <v>14</v>
      </c>
      <c r="F2806">
        <v>1</v>
      </c>
      <c r="G2806" s="11" t="s">
        <v>15</v>
      </c>
      <c r="H2806">
        <v>0</v>
      </c>
      <c r="I2806">
        <v>1.5</v>
      </c>
      <c r="J2806">
        <v>0</v>
      </c>
      <c r="K2806">
        <v>1.5</v>
      </c>
      <c r="L2806" s="11" t="s">
        <v>69</v>
      </c>
      <c r="M2806" s="7">
        <v>43959</v>
      </c>
      <c r="N2806" s="7">
        <v>43959</v>
      </c>
      <c r="O2806" s="11" t="s">
        <v>16</v>
      </c>
      <c r="P2806" s="11" t="s">
        <v>95</v>
      </c>
      <c r="Q2806">
        <v>320188.32</v>
      </c>
      <c r="R2806" s="11" t="s">
        <v>52</v>
      </c>
      <c r="S2806" s="11" t="s">
        <v>95</v>
      </c>
      <c r="T2806">
        <v>8464367.5299999993</v>
      </c>
      <c r="U2806">
        <f>SalesLineItems__NO_LOT[[#This Row],[ActualSales]]-SalesLineItems__NO_LOT[[#This Row],[Extended_Cost]]</f>
        <v>1.5</v>
      </c>
      <c r="V2806">
        <f>IFERROR(SalesLineItems__NO_LOT[[#This Row],[Revenue]]/SalesLineItems__NO_LOT[[#This Row],[Extended_Price]],0)</f>
        <v>1</v>
      </c>
      <c r="W2806" t="str">
        <f>IF(SalesLineItems__NO_LOT[[#This Row],[Revenue]]&lt;0,"Lost on Sale","Normal Revenue")</f>
        <v>Normal Revenue</v>
      </c>
      <c r="X2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6">
        <f>IF(SalesLineItems__NO_LOT[[#This Row],[SOP_Type]]="Return",SalesLineItems__NO_LOT[[#This Row],[Extended_Cost]]*-1,SalesLineItems__NO_LOT[[#This Row],[Extended_Price]])</f>
        <v>1.5</v>
      </c>
      <c r="Z2806">
        <f>MONTH(SalesLineItems__NO_LOT[[#This Row],[Requested_Ship_Date]])</f>
        <v>5</v>
      </c>
      <c r="AA2806">
        <f>YEAR(SalesLineItems__NO_LOT[[#This Row],[Requested_Ship_Date]])</f>
        <v>2020</v>
      </c>
      <c r="AV2806"/>
      <c r="AX2806"/>
      <c r="AZ2806"/>
      <c r="BC2806"/>
      <c r="BF2806"/>
    </row>
    <row r="2807" spans="1:58" x14ac:dyDescent="0.2">
      <c r="A2807" t="s">
        <v>6020</v>
      </c>
      <c r="B2807" s="11" t="s">
        <v>22</v>
      </c>
      <c r="C2807" s="11" t="s">
        <v>6021</v>
      </c>
      <c r="D2807" s="11" t="s">
        <v>295</v>
      </c>
      <c r="E2807" s="11" t="s">
        <v>296</v>
      </c>
      <c r="F2807">
        <v>256.89999999999998</v>
      </c>
      <c r="G2807" s="11" t="s">
        <v>9</v>
      </c>
      <c r="H2807">
        <v>3338.6</v>
      </c>
      <c r="I2807">
        <v>7000.53</v>
      </c>
      <c r="J2807">
        <v>12.995699999999999</v>
      </c>
      <c r="K2807">
        <v>27.25</v>
      </c>
      <c r="L2807" s="11" t="s">
        <v>297</v>
      </c>
      <c r="M2807" s="7">
        <v>43962</v>
      </c>
      <c r="N2807" s="7">
        <v>43962</v>
      </c>
      <c r="O2807" s="11" t="s">
        <v>11</v>
      </c>
      <c r="P2807" s="11" t="s">
        <v>95</v>
      </c>
      <c r="Q2807">
        <v>12872.16</v>
      </c>
      <c r="R2807" s="11" t="s">
        <v>1125</v>
      </c>
      <c r="S2807" s="11" t="s">
        <v>95</v>
      </c>
      <c r="T2807">
        <v>1097270.24</v>
      </c>
      <c r="U2807">
        <f>SalesLineItems__NO_LOT[[#This Row],[ActualSales]]-SalesLineItems__NO_LOT[[#This Row],[Extended_Cost]]</f>
        <v>3661.93</v>
      </c>
      <c r="V2807">
        <f>IFERROR(SalesLineItems__NO_LOT[[#This Row],[Revenue]]/SalesLineItems__NO_LOT[[#This Row],[Extended_Price]],0)</f>
        <v>0.52309325151095698</v>
      </c>
      <c r="W2807" t="str">
        <f>IF(SalesLineItems__NO_LOT[[#This Row],[Revenue]]&lt;0,"Lost on Sale","Normal Revenue")</f>
        <v>Normal Revenue</v>
      </c>
      <c r="X2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07">
        <f>IF(SalesLineItems__NO_LOT[[#This Row],[SOP_Type]]="Return",SalesLineItems__NO_LOT[[#This Row],[Extended_Cost]]*-1,SalesLineItems__NO_LOT[[#This Row],[Extended_Price]])</f>
        <v>7000.53</v>
      </c>
      <c r="Z2807">
        <f>MONTH(SalesLineItems__NO_LOT[[#This Row],[Requested_Ship_Date]])</f>
        <v>5</v>
      </c>
      <c r="AA2807">
        <f>YEAR(SalesLineItems__NO_LOT[[#This Row],[Requested_Ship_Date]])</f>
        <v>2020</v>
      </c>
      <c r="AV2807"/>
      <c r="AX2807"/>
      <c r="AZ2807"/>
      <c r="BC2807"/>
      <c r="BF2807"/>
    </row>
    <row r="2808" spans="1:58" x14ac:dyDescent="0.2">
      <c r="A2808" t="s">
        <v>6010</v>
      </c>
      <c r="B2808" s="11" t="s">
        <v>22</v>
      </c>
      <c r="C2808" s="11" t="s">
        <v>6011</v>
      </c>
      <c r="D2808" s="11" t="s">
        <v>931</v>
      </c>
      <c r="E2808" s="11" t="s">
        <v>4013</v>
      </c>
      <c r="F2808">
        <v>250</v>
      </c>
      <c r="G2808" s="11" t="s">
        <v>9</v>
      </c>
      <c r="H2808">
        <v>2372.5</v>
      </c>
      <c r="I2808">
        <v>2625</v>
      </c>
      <c r="J2808">
        <v>9.49</v>
      </c>
      <c r="K2808">
        <v>10.5</v>
      </c>
      <c r="L2808" s="11" t="s">
        <v>158</v>
      </c>
      <c r="M2808" s="7">
        <v>43965</v>
      </c>
      <c r="N2808" s="7">
        <v>43965</v>
      </c>
      <c r="O2808" s="11" t="s">
        <v>159</v>
      </c>
      <c r="P2808" s="11" t="s">
        <v>95</v>
      </c>
      <c r="Q2808">
        <v>2159.86</v>
      </c>
      <c r="R2808" s="11" t="s">
        <v>86</v>
      </c>
      <c r="S2808" s="11" t="s">
        <v>95</v>
      </c>
      <c r="T2808">
        <v>418215.64</v>
      </c>
      <c r="U2808">
        <f>SalesLineItems__NO_LOT[[#This Row],[ActualSales]]-SalesLineItems__NO_LOT[[#This Row],[Extended_Cost]]</f>
        <v>252.5</v>
      </c>
      <c r="V2808">
        <f>IFERROR(SalesLineItems__NO_LOT[[#This Row],[Revenue]]/SalesLineItems__NO_LOT[[#This Row],[Extended_Price]],0)</f>
        <v>9.6190476190476187E-2</v>
      </c>
      <c r="W2808" t="str">
        <f>IF(SalesLineItems__NO_LOT[[#This Row],[Revenue]]&lt;0,"Lost on Sale","Normal Revenue")</f>
        <v>Normal Revenue</v>
      </c>
      <c r="X2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808">
        <f>IF(SalesLineItems__NO_LOT[[#This Row],[SOP_Type]]="Return",SalesLineItems__NO_LOT[[#This Row],[Extended_Cost]]*-1,SalesLineItems__NO_LOT[[#This Row],[Extended_Price]])</f>
        <v>2625</v>
      </c>
      <c r="Z2808">
        <f>MONTH(SalesLineItems__NO_LOT[[#This Row],[Requested_Ship_Date]])</f>
        <v>5</v>
      </c>
      <c r="AA2808">
        <f>YEAR(SalesLineItems__NO_LOT[[#This Row],[Requested_Ship_Date]])</f>
        <v>2020</v>
      </c>
      <c r="AV2808"/>
      <c r="AX2808"/>
      <c r="AZ2808"/>
      <c r="BC2808"/>
      <c r="BF2808"/>
    </row>
    <row r="2809" spans="1:58" x14ac:dyDescent="0.2">
      <c r="A2809" t="s">
        <v>6012</v>
      </c>
      <c r="B2809" s="11" t="s">
        <v>22</v>
      </c>
      <c r="C2809" s="11" t="s">
        <v>6013</v>
      </c>
      <c r="D2809" s="11" t="s">
        <v>5744</v>
      </c>
      <c r="E2809" s="11" t="s">
        <v>5745</v>
      </c>
      <c r="F2809">
        <v>20</v>
      </c>
      <c r="G2809" s="11" t="s">
        <v>68</v>
      </c>
      <c r="H2809">
        <v>757.31</v>
      </c>
      <c r="I2809">
        <v>1003.8</v>
      </c>
      <c r="J2809">
        <v>37.869999999999997</v>
      </c>
      <c r="K2809">
        <v>50.19</v>
      </c>
      <c r="L2809" s="11" t="s">
        <v>158</v>
      </c>
      <c r="M2809" s="7">
        <v>43965</v>
      </c>
      <c r="N2809" s="7">
        <v>43965</v>
      </c>
      <c r="O2809" s="11" t="s">
        <v>40</v>
      </c>
      <c r="P2809" s="11" t="s">
        <v>95</v>
      </c>
      <c r="Q2809">
        <v>2159.86</v>
      </c>
      <c r="R2809" s="11" t="s">
        <v>86</v>
      </c>
      <c r="S2809" s="11" t="s">
        <v>95</v>
      </c>
      <c r="T2809">
        <v>418215.64</v>
      </c>
      <c r="U2809">
        <f>SalesLineItems__NO_LOT[[#This Row],[ActualSales]]-SalesLineItems__NO_LOT[[#This Row],[Extended_Cost]]</f>
        <v>246.49</v>
      </c>
      <c r="V2809">
        <f>IFERROR(SalesLineItems__NO_LOT[[#This Row],[Revenue]]/SalesLineItems__NO_LOT[[#This Row],[Extended_Price]],0)</f>
        <v>0.2455568838414027</v>
      </c>
      <c r="W2809" t="str">
        <f>IF(SalesLineItems__NO_LOT[[#This Row],[Revenue]]&lt;0,"Lost on Sale","Normal Revenue")</f>
        <v>Normal Revenue</v>
      </c>
      <c r="X2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09">
        <f>IF(SalesLineItems__NO_LOT[[#This Row],[SOP_Type]]="Return",SalesLineItems__NO_LOT[[#This Row],[Extended_Cost]]*-1,SalesLineItems__NO_LOT[[#This Row],[Extended_Price]])</f>
        <v>1003.8</v>
      </c>
      <c r="Z2809">
        <f>MONTH(SalesLineItems__NO_LOT[[#This Row],[Requested_Ship_Date]])</f>
        <v>5</v>
      </c>
      <c r="AA2809">
        <f>YEAR(SalesLineItems__NO_LOT[[#This Row],[Requested_Ship_Date]])</f>
        <v>2020</v>
      </c>
      <c r="AV2809"/>
      <c r="AX2809"/>
      <c r="AZ2809"/>
      <c r="BC2809"/>
      <c r="BF2809"/>
    </row>
    <row r="2810" spans="1:58" x14ac:dyDescent="0.2">
      <c r="A2810" t="s">
        <v>6014</v>
      </c>
      <c r="B2810" s="11" t="s">
        <v>22</v>
      </c>
      <c r="C2810" s="11" t="s">
        <v>6015</v>
      </c>
      <c r="D2810" s="11" t="s">
        <v>189</v>
      </c>
      <c r="E2810" s="11" t="s">
        <v>190</v>
      </c>
      <c r="F2810">
        <v>1100</v>
      </c>
      <c r="G2810" s="11" t="s">
        <v>9</v>
      </c>
      <c r="H2810">
        <v>1562</v>
      </c>
      <c r="I2810">
        <v>1881</v>
      </c>
      <c r="J2810">
        <v>1.42</v>
      </c>
      <c r="K2810">
        <v>1.71</v>
      </c>
      <c r="L2810" s="11" t="s">
        <v>191</v>
      </c>
      <c r="M2810" s="7">
        <v>43964</v>
      </c>
      <c r="N2810" s="7">
        <v>43964</v>
      </c>
      <c r="O2810" s="11" t="s">
        <v>21</v>
      </c>
      <c r="P2810" s="11" t="s">
        <v>95</v>
      </c>
      <c r="Q2810">
        <v>1633.5</v>
      </c>
      <c r="R2810" s="11" t="s">
        <v>52</v>
      </c>
      <c r="S2810" s="11" t="s">
        <v>95</v>
      </c>
      <c r="T2810">
        <v>68442.19</v>
      </c>
      <c r="U2810">
        <f>SalesLineItems__NO_LOT[[#This Row],[ActualSales]]-SalesLineItems__NO_LOT[[#This Row],[Extended_Cost]]</f>
        <v>319</v>
      </c>
      <c r="V2810">
        <f>IFERROR(SalesLineItems__NO_LOT[[#This Row],[Revenue]]/SalesLineItems__NO_LOT[[#This Row],[Extended_Price]],0)</f>
        <v>0.16959064327485379</v>
      </c>
      <c r="W2810" t="str">
        <f>IF(SalesLineItems__NO_LOT[[#This Row],[Revenue]]&lt;0,"Lost on Sale","Normal Revenue")</f>
        <v>Normal Revenue</v>
      </c>
      <c r="X2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10">
        <f>IF(SalesLineItems__NO_LOT[[#This Row],[SOP_Type]]="Return",SalesLineItems__NO_LOT[[#This Row],[Extended_Cost]]*-1,SalesLineItems__NO_LOT[[#This Row],[Extended_Price]])</f>
        <v>1881</v>
      </c>
      <c r="Z2810">
        <f>MONTH(SalesLineItems__NO_LOT[[#This Row],[Requested_Ship_Date]])</f>
        <v>5</v>
      </c>
      <c r="AA2810">
        <f>YEAR(SalesLineItems__NO_LOT[[#This Row],[Requested_Ship_Date]])</f>
        <v>2020</v>
      </c>
      <c r="AV2810"/>
      <c r="AX2810"/>
      <c r="AZ2810"/>
      <c r="BC2810"/>
      <c r="BF2810"/>
    </row>
    <row r="2811" spans="1:58" x14ac:dyDescent="0.2">
      <c r="A2811" t="s">
        <v>6005</v>
      </c>
      <c r="B2811" s="11" t="s">
        <v>22</v>
      </c>
      <c r="C2811" s="11" t="s">
        <v>6006</v>
      </c>
      <c r="D2811" s="11" t="s">
        <v>66</v>
      </c>
      <c r="E2811" s="11" t="s">
        <v>67</v>
      </c>
      <c r="F2811">
        <v>2000</v>
      </c>
      <c r="G2811" s="11" t="s">
        <v>68</v>
      </c>
      <c r="H2811">
        <v>27338.11</v>
      </c>
      <c r="I2811">
        <v>29120</v>
      </c>
      <c r="J2811">
        <v>13.67</v>
      </c>
      <c r="K2811">
        <v>14.56</v>
      </c>
      <c r="L2811" s="11" t="s">
        <v>69</v>
      </c>
      <c r="M2811" s="7">
        <v>43966</v>
      </c>
      <c r="N2811" s="7">
        <v>43966</v>
      </c>
      <c r="O2811" s="11" t="s">
        <v>70</v>
      </c>
      <c r="P2811" s="11" t="s">
        <v>95</v>
      </c>
      <c r="Q2811">
        <v>320188.32</v>
      </c>
      <c r="R2811" s="11" t="s">
        <v>52</v>
      </c>
      <c r="S2811" s="11" t="s">
        <v>95</v>
      </c>
      <c r="T2811">
        <v>8464367.5299999993</v>
      </c>
      <c r="U2811">
        <f>SalesLineItems__NO_LOT[[#This Row],[ActualSales]]-SalesLineItems__NO_LOT[[#This Row],[Extended_Cost]]</f>
        <v>1781.8899999999994</v>
      </c>
      <c r="V2811">
        <f>IFERROR(SalesLineItems__NO_LOT[[#This Row],[Revenue]]/SalesLineItems__NO_LOT[[#This Row],[Extended_Price]],0)</f>
        <v>6.119127747252745E-2</v>
      </c>
      <c r="W2811" t="str">
        <f>IF(SalesLineItems__NO_LOT[[#This Row],[Revenue]]&lt;0,"Lost on Sale","Normal Revenue")</f>
        <v>Normal Revenue</v>
      </c>
      <c r="X2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811">
        <f>IF(SalesLineItems__NO_LOT[[#This Row],[SOP_Type]]="Return",SalesLineItems__NO_LOT[[#This Row],[Extended_Cost]]*-1,SalesLineItems__NO_LOT[[#This Row],[Extended_Price]])</f>
        <v>29120</v>
      </c>
      <c r="Z2811">
        <f>MONTH(SalesLineItems__NO_LOT[[#This Row],[Requested_Ship_Date]])</f>
        <v>5</v>
      </c>
      <c r="AA2811">
        <f>YEAR(SalesLineItems__NO_LOT[[#This Row],[Requested_Ship_Date]])</f>
        <v>2020</v>
      </c>
      <c r="AV2811"/>
      <c r="AX2811"/>
      <c r="AZ2811"/>
      <c r="BC2811"/>
      <c r="BF2811"/>
    </row>
    <row r="2812" spans="1:58" x14ac:dyDescent="0.2">
      <c r="A2812" t="s">
        <v>6007</v>
      </c>
      <c r="B2812" s="11" t="s">
        <v>22</v>
      </c>
      <c r="C2812" s="11" t="s">
        <v>6006</v>
      </c>
      <c r="D2812" s="11" t="s">
        <v>13</v>
      </c>
      <c r="E2812" s="11" t="s">
        <v>14</v>
      </c>
      <c r="F2812">
        <v>1</v>
      </c>
      <c r="G2812" s="11" t="s">
        <v>15</v>
      </c>
      <c r="H2812">
        <v>0</v>
      </c>
      <c r="I2812">
        <v>1.5</v>
      </c>
      <c r="J2812">
        <v>0</v>
      </c>
      <c r="K2812">
        <v>1.5</v>
      </c>
      <c r="L2812" s="11" t="s">
        <v>69</v>
      </c>
      <c r="M2812" s="7">
        <v>43966</v>
      </c>
      <c r="N2812" s="7">
        <v>43966</v>
      </c>
      <c r="O2812" s="11" t="s">
        <v>16</v>
      </c>
      <c r="P2812" s="11" t="s">
        <v>95</v>
      </c>
      <c r="Q2812">
        <v>320188.32</v>
      </c>
      <c r="R2812" s="11" t="s">
        <v>52</v>
      </c>
      <c r="S2812" s="11" t="s">
        <v>95</v>
      </c>
      <c r="T2812">
        <v>8464367.5299999993</v>
      </c>
      <c r="U2812">
        <f>SalesLineItems__NO_LOT[[#This Row],[ActualSales]]-SalesLineItems__NO_LOT[[#This Row],[Extended_Cost]]</f>
        <v>1.5</v>
      </c>
      <c r="V2812">
        <f>IFERROR(SalesLineItems__NO_LOT[[#This Row],[Revenue]]/SalesLineItems__NO_LOT[[#This Row],[Extended_Price]],0)</f>
        <v>1</v>
      </c>
      <c r="W2812" t="str">
        <f>IF(SalesLineItems__NO_LOT[[#This Row],[Revenue]]&lt;0,"Lost on Sale","Normal Revenue")</f>
        <v>Normal Revenue</v>
      </c>
      <c r="X2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12">
        <f>IF(SalesLineItems__NO_LOT[[#This Row],[SOP_Type]]="Return",SalesLineItems__NO_LOT[[#This Row],[Extended_Cost]]*-1,SalesLineItems__NO_LOT[[#This Row],[Extended_Price]])</f>
        <v>1.5</v>
      </c>
      <c r="Z2812">
        <f>MONTH(SalesLineItems__NO_LOT[[#This Row],[Requested_Ship_Date]])</f>
        <v>5</v>
      </c>
      <c r="AA2812">
        <f>YEAR(SalesLineItems__NO_LOT[[#This Row],[Requested_Ship_Date]])</f>
        <v>2020</v>
      </c>
      <c r="AV2812"/>
      <c r="AX2812"/>
      <c r="AZ2812"/>
      <c r="BC2812"/>
      <c r="BF2812"/>
    </row>
    <row r="2813" spans="1:58" x14ac:dyDescent="0.2">
      <c r="A2813" t="s">
        <v>6008</v>
      </c>
      <c r="B2813" s="11" t="s">
        <v>22</v>
      </c>
      <c r="C2813" s="11" t="s">
        <v>6009</v>
      </c>
      <c r="D2813" s="11" t="s">
        <v>181</v>
      </c>
      <c r="E2813" s="11" t="s">
        <v>182</v>
      </c>
      <c r="F2813">
        <v>75</v>
      </c>
      <c r="G2813" s="11" t="s">
        <v>9</v>
      </c>
      <c r="H2813">
        <v>2136</v>
      </c>
      <c r="I2813">
        <v>2932.5</v>
      </c>
      <c r="J2813">
        <v>28.48</v>
      </c>
      <c r="K2813">
        <v>39.1</v>
      </c>
      <c r="L2813" s="11" t="s">
        <v>69</v>
      </c>
      <c r="M2813" s="7">
        <v>43966</v>
      </c>
      <c r="N2813" s="7">
        <v>43966</v>
      </c>
      <c r="O2813" s="11" t="s">
        <v>21</v>
      </c>
      <c r="P2813" s="11" t="s">
        <v>95</v>
      </c>
      <c r="Q2813">
        <v>320188.32</v>
      </c>
      <c r="R2813" s="11" t="s">
        <v>52</v>
      </c>
      <c r="S2813" s="11" t="s">
        <v>95</v>
      </c>
      <c r="T2813">
        <v>8464367.5299999993</v>
      </c>
      <c r="U2813">
        <f>SalesLineItems__NO_LOT[[#This Row],[ActualSales]]-SalesLineItems__NO_LOT[[#This Row],[Extended_Cost]]</f>
        <v>796.5</v>
      </c>
      <c r="V2813">
        <f>IFERROR(SalesLineItems__NO_LOT[[#This Row],[Revenue]]/SalesLineItems__NO_LOT[[#This Row],[Extended_Price]],0)</f>
        <v>0.27161125319693097</v>
      </c>
      <c r="W2813" t="str">
        <f>IF(SalesLineItems__NO_LOT[[#This Row],[Revenue]]&lt;0,"Lost on Sale","Normal Revenue")</f>
        <v>Normal Revenue</v>
      </c>
      <c r="X2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13">
        <f>IF(SalesLineItems__NO_LOT[[#This Row],[SOP_Type]]="Return",SalesLineItems__NO_LOT[[#This Row],[Extended_Cost]]*-1,SalesLineItems__NO_LOT[[#This Row],[Extended_Price]])</f>
        <v>2932.5</v>
      </c>
      <c r="Z2813">
        <f>MONTH(SalesLineItems__NO_LOT[[#This Row],[Requested_Ship_Date]])</f>
        <v>5</v>
      </c>
      <c r="AA2813">
        <f>YEAR(SalesLineItems__NO_LOT[[#This Row],[Requested_Ship_Date]])</f>
        <v>2020</v>
      </c>
      <c r="AV2813"/>
      <c r="AX2813"/>
      <c r="AZ2813"/>
      <c r="BC2813"/>
      <c r="BF2813"/>
    </row>
    <row r="2814" spans="1:58" x14ac:dyDescent="0.2">
      <c r="A2814" t="s">
        <v>8256</v>
      </c>
      <c r="B2814" s="11" t="s">
        <v>22</v>
      </c>
      <c r="C2814" s="11" t="s">
        <v>8257</v>
      </c>
      <c r="D2814" s="11" t="s">
        <v>312</v>
      </c>
      <c r="E2814" s="11" t="s">
        <v>313</v>
      </c>
      <c r="F2814">
        <v>200</v>
      </c>
      <c r="G2814" s="11" t="s">
        <v>68</v>
      </c>
      <c r="H2814">
        <v>3192.32</v>
      </c>
      <c r="I2814">
        <v>5110</v>
      </c>
      <c r="J2814">
        <v>15.96</v>
      </c>
      <c r="K2814">
        <v>25.55</v>
      </c>
      <c r="L2814" s="11" t="s">
        <v>69</v>
      </c>
      <c r="M2814" s="7">
        <v>43640</v>
      </c>
      <c r="N2814" s="7">
        <v>43640</v>
      </c>
      <c r="O2814" s="11" t="s">
        <v>70</v>
      </c>
      <c r="P2814" s="11" t="s">
        <v>95</v>
      </c>
      <c r="Q2814">
        <v>320188.32</v>
      </c>
      <c r="R2814" s="11" t="s">
        <v>52</v>
      </c>
      <c r="S2814" s="11" t="s">
        <v>95</v>
      </c>
      <c r="T2814">
        <v>8464367.5299999993</v>
      </c>
      <c r="U2814">
        <f>SalesLineItems__NO_LOT[[#This Row],[ActualSales]]-SalesLineItems__NO_LOT[[#This Row],[Extended_Cost]]</f>
        <v>1917.6799999999998</v>
      </c>
      <c r="V2814">
        <f>IFERROR(SalesLineItems__NO_LOT[[#This Row],[Revenue]]/SalesLineItems__NO_LOT[[#This Row],[Extended_Price]],0)</f>
        <v>0.37527984344422699</v>
      </c>
      <c r="W2814" t="str">
        <f>IF(SalesLineItems__NO_LOT[[#This Row],[Revenue]]&lt;0,"Lost on Sale","Normal Revenue")</f>
        <v>Normal Revenue</v>
      </c>
      <c r="X2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14">
        <f>IF(SalesLineItems__NO_LOT[[#This Row],[SOP_Type]]="Return",SalesLineItems__NO_LOT[[#This Row],[Extended_Cost]]*-1,SalesLineItems__NO_LOT[[#This Row],[Extended_Price]])</f>
        <v>5110</v>
      </c>
      <c r="Z2814">
        <f>MONTH(SalesLineItems__NO_LOT[[#This Row],[Requested_Ship_Date]])</f>
        <v>6</v>
      </c>
      <c r="AA2814">
        <f>YEAR(SalesLineItems__NO_LOT[[#This Row],[Requested_Ship_Date]])</f>
        <v>2019</v>
      </c>
      <c r="AV2814"/>
      <c r="AX2814"/>
      <c r="AZ2814"/>
      <c r="BC2814"/>
      <c r="BF2814"/>
    </row>
    <row r="2815" spans="1:58" x14ac:dyDescent="0.2">
      <c r="A2815" t="s">
        <v>8258</v>
      </c>
      <c r="B2815" s="11" t="s">
        <v>22</v>
      </c>
      <c r="C2815" s="11" t="s">
        <v>8257</v>
      </c>
      <c r="D2815" s="11" t="s">
        <v>13</v>
      </c>
      <c r="E2815" s="11" t="s">
        <v>14</v>
      </c>
      <c r="F2815">
        <v>1</v>
      </c>
      <c r="G2815" s="11" t="s">
        <v>15</v>
      </c>
      <c r="H2815">
        <v>0</v>
      </c>
      <c r="I2815">
        <v>1.5</v>
      </c>
      <c r="J2815">
        <v>0</v>
      </c>
      <c r="K2815">
        <v>1.5</v>
      </c>
      <c r="L2815" s="11" t="s">
        <v>69</v>
      </c>
      <c r="M2815" s="7">
        <v>43640</v>
      </c>
      <c r="N2815" s="7">
        <v>43640</v>
      </c>
      <c r="O2815" s="11" t="s">
        <v>16</v>
      </c>
      <c r="P2815" s="11" t="s">
        <v>95</v>
      </c>
      <c r="Q2815">
        <v>320188.32</v>
      </c>
      <c r="R2815" s="11" t="s">
        <v>52</v>
      </c>
      <c r="S2815" s="11" t="s">
        <v>95</v>
      </c>
      <c r="T2815">
        <v>8464367.5299999993</v>
      </c>
      <c r="U2815">
        <f>SalesLineItems__NO_LOT[[#This Row],[ActualSales]]-SalesLineItems__NO_LOT[[#This Row],[Extended_Cost]]</f>
        <v>1.5</v>
      </c>
      <c r="V2815">
        <f>IFERROR(SalesLineItems__NO_LOT[[#This Row],[Revenue]]/SalesLineItems__NO_LOT[[#This Row],[Extended_Price]],0)</f>
        <v>1</v>
      </c>
      <c r="W2815" t="str">
        <f>IF(SalesLineItems__NO_LOT[[#This Row],[Revenue]]&lt;0,"Lost on Sale","Normal Revenue")</f>
        <v>Normal Revenue</v>
      </c>
      <c r="X2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15">
        <f>IF(SalesLineItems__NO_LOT[[#This Row],[SOP_Type]]="Return",SalesLineItems__NO_LOT[[#This Row],[Extended_Cost]]*-1,SalesLineItems__NO_LOT[[#This Row],[Extended_Price]])</f>
        <v>1.5</v>
      </c>
      <c r="Z2815">
        <f>MONTH(SalesLineItems__NO_LOT[[#This Row],[Requested_Ship_Date]])</f>
        <v>6</v>
      </c>
      <c r="AA2815">
        <f>YEAR(SalesLineItems__NO_LOT[[#This Row],[Requested_Ship_Date]])</f>
        <v>2019</v>
      </c>
      <c r="AV2815"/>
      <c r="AX2815"/>
      <c r="AZ2815"/>
      <c r="BC2815"/>
      <c r="BF2815"/>
    </row>
    <row r="2816" spans="1:58" x14ac:dyDescent="0.2">
      <c r="A2816" t="s">
        <v>8259</v>
      </c>
      <c r="B2816" s="11" t="s">
        <v>22</v>
      </c>
      <c r="C2816" s="11" t="s">
        <v>8260</v>
      </c>
      <c r="D2816" s="11" t="s">
        <v>412</v>
      </c>
      <c r="E2816" s="11" t="s">
        <v>413</v>
      </c>
      <c r="F2816">
        <v>125</v>
      </c>
      <c r="G2816" s="11" t="s">
        <v>5065</v>
      </c>
      <c r="H2816">
        <v>1255</v>
      </c>
      <c r="I2816">
        <v>1617.5</v>
      </c>
      <c r="J2816">
        <v>10.039999999999999</v>
      </c>
      <c r="K2816">
        <v>12.94</v>
      </c>
      <c r="L2816" s="11" t="s">
        <v>69</v>
      </c>
      <c r="M2816" s="7">
        <v>43640</v>
      </c>
      <c r="N2816" s="7">
        <v>43640</v>
      </c>
      <c r="O2816" s="11" t="s">
        <v>21</v>
      </c>
      <c r="P2816" s="11" t="s">
        <v>95</v>
      </c>
      <c r="Q2816">
        <v>320188.32</v>
      </c>
      <c r="R2816" s="11" t="s">
        <v>52</v>
      </c>
      <c r="S2816" s="11" t="s">
        <v>95</v>
      </c>
      <c r="T2816">
        <v>8464367.5299999993</v>
      </c>
      <c r="U2816">
        <f>SalesLineItems__NO_LOT[[#This Row],[ActualSales]]-SalesLineItems__NO_LOT[[#This Row],[Extended_Cost]]</f>
        <v>362.5</v>
      </c>
      <c r="V2816">
        <f>IFERROR(SalesLineItems__NO_LOT[[#This Row],[Revenue]]/SalesLineItems__NO_LOT[[#This Row],[Extended_Price]],0)</f>
        <v>0.22411128284389489</v>
      </c>
      <c r="W2816" t="str">
        <f>IF(SalesLineItems__NO_LOT[[#This Row],[Revenue]]&lt;0,"Lost on Sale","Normal Revenue")</f>
        <v>Normal Revenue</v>
      </c>
      <c r="X2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16">
        <f>IF(SalesLineItems__NO_LOT[[#This Row],[SOP_Type]]="Return",SalesLineItems__NO_LOT[[#This Row],[Extended_Cost]]*-1,SalesLineItems__NO_LOT[[#This Row],[Extended_Price]])</f>
        <v>1617.5</v>
      </c>
      <c r="Z2816">
        <f>MONTH(SalesLineItems__NO_LOT[[#This Row],[Requested_Ship_Date]])</f>
        <v>6</v>
      </c>
      <c r="AA2816">
        <f>YEAR(SalesLineItems__NO_LOT[[#This Row],[Requested_Ship_Date]])</f>
        <v>2019</v>
      </c>
      <c r="AV2816"/>
      <c r="AX2816"/>
      <c r="AZ2816"/>
      <c r="BC2816"/>
      <c r="BF2816"/>
    </row>
    <row r="2817" spans="1:58" x14ac:dyDescent="0.2">
      <c r="A2817" t="s">
        <v>8261</v>
      </c>
      <c r="B2817" s="11" t="s">
        <v>22</v>
      </c>
      <c r="C2817" s="11" t="s">
        <v>8262</v>
      </c>
      <c r="D2817" s="11" t="s">
        <v>344</v>
      </c>
      <c r="E2817" s="11" t="s">
        <v>345</v>
      </c>
      <c r="F2817">
        <v>2500</v>
      </c>
      <c r="G2817" s="11" t="s">
        <v>9</v>
      </c>
      <c r="H2817">
        <v>13647</v>
      </c>
      <c r="I2817">
        <v>21825</v>
      </c>
      <c r="J2817">
        <v>5.46</v>
      </c>
      <c r="K2817">
        <v>8.73</v>
      </c>
      <c r="L2817" s="11" t="s">
        <v>69</v>
      </c>
      <c r="M2817" s="7">
        <v>43640</v>
      </c>
      <c r="N2817" s="7">
        <v>43640</v>
      </c>
      <c r="O2817" s="11" t="s">
        <v>65</v>
      </c>
      <c r="P2817" s="11" t="s">
        <v>95</v>
      </c>
      <c r="Q2817">
        <v>320188.32</v>
      </c>
      <c r="R2817" s="11" t="s">
        <v>52</v>
      </c>
      <c r="S2817" s="11" t="s">
        <v>95</v>
      </c>
      <c r="T2817">
        <v>8464367.5299999993</v>
      </c>
      <c r="U2817">
        <f>SalesLineItems__NO_LOT[[#This Row],[ActualSales]]-SalesLineItems__NO_LOT[[#This Row],[Extended_Cost]]</f>
        <v>8178</v>
      </c>
      <c r="V2817">
        <f>IFERROR(SalesLineItems__NO_LOT[[#This Row],[Revenue]]/SalesLineItems__NO_LOT[[#This Row],[Extended_Price]],0)</f>
        <v>0.37470790378006874</v>
      </c>
      <c r="W2817" t="str">
        <f>IF(SalesLineItems__NO_LOT[[#This Row],[Revenue]]&lt;0,"Lost on Sale","Normal Revenue")</f>
        <v>Normal Revenue</v>
      </c>
      <c r="X2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17">
        <f>IF(SalesLineItems__NO_LOT[[#This Row],[SOP_Type]]="Return",SalesLineItems__NO_LOT[[#This Row],[Extended_Cost]]*-1,SalesLineItems__NO_LOT[[#This Row],[Extended_Price]])</f>
        <v>21825</v>
      </c>
      <c r="Z2817">
        <f>MONTH(SalesLineItems__NO_LOT[[#This Row],[Requested_Ship_Date]])</f>
        <v>6</v>
      </c>
      <c r="AA2817">
        <f>YEAR(SalesLineItems__NO_LOT[[#This Row],[Requested_Ship_Date]])</f>
        <v>2019</v>
      </c>
      <c r="AV2817"/>
      <c r="AX2817"/>
      <c r="AZ2817"/>
      <c r="BC2817"/>
      <c r="BF2817"/>
    </row>
    <row r="2818" spans="1:58" x14ac:dyDescent="0.2">
      <c r="A2818" t="s">
        <v>8263</v>
      </c>
      <c r="B2818" s="11" t="s">
        <v>22</v>
      </c>
      <c r="C2818" s="11" t="s">
        <v>8264</v>
      </c>
      <c r="D2818" s="11" t="s">
        <v>179</v>
      </c>
      <c r="E2818" s="11" t="s">
        <v>180</v>
      </c>
      <c r="F2818">
        <v>100</v>
      </c>
      <c r="G2818" s="11" t="s">
        <v>5065</v>
      </c>
      <c r="H2818">
        <v>200</v>
      </c>
      <c r="I2818">
        <v>314</v>
      </c>
      <c r="J2818">
        <v>2</v>
      </c>
      <c r="K2818">
        <v>3.14</v>
      </c>
      <c r="L2818" s="11" t="s">
        <v>166</v>
      </c>
      <c r="M2818" s="7">
        <v>43640</v>
      </c>
      <c r="N2818" s="7">
        <v>43640</v>
      </c>
      <c r="O2818" s="11" t="s">
        <v>21</v>
      </c>
      <c r="P2818" s="11" t="s">
        <v>95</v>
      </c>
      <c r="Q2818">
        <v>12447.79</v>
      </c>
      <c r="R2818" s="11" t="s">
        <v>52</v>
      </c>
      <c r="S2818" s="11" t="s">
        <v>95</v>
      </c>
      <c r="T2818">
        <v>1761785.05</v>
      </c>
      <c r="U2818">
        <f>SalesLineItems__NO_LOT[[#This Row],[ActualSales]]-SalesLineItems__NO_LOT[[#This Row],[Extended_Cost]]</f>
        <v>114</v>
      </c>
      <c r="V2818">
        <f>IFERROR(SalesLineItems__NO_LOT[[#This Row],[Revenue]]/SalesLineItems__NO_LOT[[#This Row],[Extended_Price]],0)</f>
        <v>0.36305732484076431</v>
      </c>
      <c r="W2818" t="str">
        <f>IF(SalesLineItems__NO_LOT[[#This Row],[Revenue]]&lt;0,"Lost on Sale","Normal Revenue")</f>
        <v>Normal Revenue</v>
      </c>
      <c r="X2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18">
        <f>IF(SalesLineItems__NO_LOT[[#This Row],[SOP_Type]]="Return",SalesLineItems__NO_LOT[[#This Row],[Extended_Cost]]*-1,SalesLineItems__NO_LOT[[#This Row],[Extended_Price]])</f>
        <v>314</v>
      </c>
      <c r="Z2818">
        <f>MONTH(SalesLineItems__NO_LOT[[#This Row],[Requested_Ship_Date]])</f>
        <v>6</v>
      </c>
      <c r="AA2818">
        <f>YEAR(SalesLineItems__NO_LOT[[#This Row],[Requested_Ship_Date]])</f>
        <v>2019</v>
      </c>
      <c r="AV2818"/>
      <c r="AX2818"/>
      <c r="AZ2818"/>
      <c r="BC2818"/>
      <c r="BF2818"/>
    </row>
    <row r="2819" spans="1:58" x14ac:dyDescent="0.2">
      <c r="A2819" t="s">
        <v>8250</v>
      </c>
      <c r="B2819" s="11" t="s">
        <v>22</v>
      </c>
      <c r="C2819" s="11" t="s">
        <v>8251</v>
      </c>
      <c r="D2819" s="11" t="s">
        <v>66</v>
      </c>
      <c r="E2819" s="11" t="s">
        <v>67</v>
      </c>
      <c r="F2819">
        <v>2000</v>
      </c>
      <c r="G2819" s="11" t="s">
        <v>68</v>
      </c>
      <c r="H2819">
        <v>28400.9</v>
      </c>
      <c r="I2819">
        <v>29120</v>
      </c>
      <c r="J2819">
        <v>14.2</v>
      </c>
      <c r="K2819">
        <v>14.56</v>
      </c>
      <c r="L2819" s="11" t="s">
        <v>69</v>
      </c>
      <c r="M2819" s="7">
        <v>43641</v>
      </c>
      <c r="N2819" s="7">
        <v>43641</v>
      </c>
      <c r="O2819" s="11" t="s">
        <v>70</v>
      </c>
      <c r="P2819" s="11" t="s">
        <v>95</v>
      </c>
      <c r="Q2819">
        <v>320188.32</v>
      </c>
      <c r="R2819" s="11" t="s">
        <v>52</v>
      </c>
      <c r="S2819" s="11" t="s">
        <v>95</v>
      </c>
      <c r="T2819">
        <v>8464367.5299999993</v>
      </c>
      <c r="U2819">
        <f>SalesLineItems__NO_LOT[[#This Row],[ActualSales]]-SalesLineItems__NO_LOT[[#This Row],[Extended_Cost]]</f>
        <v>719.09999999999854</v>
      </c>
      <c r="V2819">
        <f>IFERROR(SalesLineItems__NO_LOT[[#This Row],[Revenue]]/SalesLineItems__NO_LOT[[#This Row],[Extended_Price]],0)</f>
        <v>2.469436813186808E-2</v>
      </c>
      <c r="W2819" t="str">
        <f>IF(SalesLineItems__NO_LOT[[#This Row],[Revenue]]&lt;0,"Lost on Sale","Normal Revenue")</f>
        <v>Normal Revenue</v>
      </c>
      <c r="X2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819">
        <f>IF(SalesLineItems__NO_LOT[[#This Row],[SOP_Type]]="Return",SalesLineItems__NO_LOT[[#This Row],[Extended_Cost]]*-1,SalesLineItems__NO_LOT[[#This Row],[Extended_Price]])</f>
        <v>29120</v>
      </c>
      <c r="Z2819">
        <f>MONTH(SalesLineItems__NO_LOT[[#This Row],[Requested_Ship_Date]])</f>
        <v>6</v>
      </c>
      <c r="AA2819">
        <f>YEAR(SalesLineItems__NO_LOT[[#This Row],[Requested_Ship_Date]])</f>
        <v>2019</v>
      </c>
      <c r="AV2819"/>
      <c r="AX2819"/>
      <c r="AZ2819"/>
      <c r="BC2819"/>
      <c r="BF2819"/>
    </row>
    <row r="2820" spans="1:58" x14ac:dyDescent="0.2">
      <c r="A2820" t="s">
        <v>8252</v>
      </c>
      <c r="B2820" s="11" t="s">
        <v>22</v>
      </c>
      <c r="C2820" s="11" t="s">
        <v>8251</v>
      </c>
      <c r="D2820" s="11" t="s">
        <v>13</v>
      </c>
      <c r="E2820" s="11" t="s">
        <v>14</v>
      </c>
      <c r="F2820">
        <v>1</v>
      </c>
      <c r="G2820" s="11" t="s">
        <v>15</v>
      </c>
      <c r="H2820">
        <v>0</v>
      </c>
      <c r="I2820">
        <v>1.5</v>
      </c>
      <c r="J2820">
        <v>0</v>
      </c>
      <c r="K2820">
        <v>1.5</v>
      </c>
      <c r="L2820" s="11" t="s">
        <v>69</v>
      </c>
      <c r="M2820" s="7">
        <v>43641</v>
      </c>
      <c r="N2820" s="7">
        <v>43641</v>
      </c>
      <c r="O2820" s="11" t="s">
        <v>16</v>
      </c>
      <c r="P2820" s="11" t="s">
        <v>95</v>
      </c>
      <c r="Q2820">
        <v>320188.32</v>
      </c>
      <c r="R2820" s="11" t="s">
        <v>52</v>
      </c>
      <c r="S2820" s="11" t="s">
        <v>95</v>
      </c>
      <c r="T2820">
        <v>8464367.5299999993</v>
      </c>
      <c r="U2820">
        <f>SalesLineItems__NO_LOT[[#This Row],[ActualSales]]-SalesLineItems__NO_LOT[[#This Row],[Extended_Cost]]</f>
        <v>1.5</v>
      </c>
      <c r="V2820">
        <f>IFERROR(SalesLineItems__NO_LOT[[#This Row],[Revenue]]/SalesLineItems__NO_LOT[[#This Row],[Extended_Price]],0)</f>
        <v>1</v>
      </c>
      <c r="W2820" t="str">
        <f>IF(SalesLineItems__NO_LOT[[#This Row],[Revenue]]&lt;0,"Lost on Sale","Normal Revenue")</f>
        <v>Normal Revenue</v>
      </c>
      <c r="X2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0">
        <f>IF(SalesLineItems__NO_LOT[[#This Row],[SOP_Type]]="Return",SalesLineItems__NO_LOT[[#This Row],[Extended_Cost]]*-1,SalesLineItems__NO_LOT[[#This Row],[Extended_Price]])</f>
        <v>1.5</v>
      </c>
      <c r="Z2820">
        <f>MONTH(SalesLineItems__NO_LOT[[#This Row],[Requested_Ship_Date]])</f>
        <v>6</v>
      </c>
      <c r="AA2820">
        <f>YEAR(SalesLineItems__NO_LOT[[#This Row],[Requested_Ship_Date]])</f>
        <v>2019</v>
      </c>
      <c r="AV2820"/>
      <c r="AX2820"/>
      <c r="AZ2820"/>
      <c r="BC2820"/>
      <c r="BF2820"/>
    </row>
    <row r="2821" spans="1:58" x14ac:dyDescent="0.2">
      <c r="A2821" t="s">
        <v>8244</v>
      </c>
      <c r="B2821" s="11" t="s">
        <v>22</v>
      </c>
      <c r="C2821" s="11" t="s">
        <v>8245</v>
      </c>
      <c r="D2821" s="11" t="s">
        <v>4809</v>
      </c>
      <c r="E2821" s="11" t="s">
        <v>3835</v>
      </c>
      <c r="F2821">
        <v>2011.32</v>
      </c>
      <c r="G2821" s="11" t="s">
        <v>9</v>
      </c>
      <c r="H2821">
        <v>7556.04</v>
      </c>
      <c r="I2821">
        <v>6838.49</v>
      </c>
      <c r="J2821">
        <v>3.76</v>
      </c>
      <c r="K2821">
        <v>3.4</v>
      </c>
      <c r="L2821" s="11" t="s">
        <v>73</v>
      </c>
      <c r="M2821" s="7">
        <v>43642</v>
      </c>
      <c r="N2821" s="7">
        <v>43642</v>
      </c>
      <c r="O2821" s="11" t="s">
        <v>70</v>
      </c>
      <c r="P2821" s="11" t="s">
        <v>95</v>
      </c>
      <c r="Q2821">
        <v>16507.830000000002</v>
      </c>
      <c r="R2821" s="11" t="s">
        <v>12</v>
      </c>
      <c r="S2821" s="11" t="s">
        <v>95</v>
      </c>
      <c r="T2821">
        <v>888799.68</v>
      </c>
      <c r="U2821">
        <f>SalesLineItems__NO_LOT[[#This Row],[ActualSales]]-SalesLineItems__NO_LOT[[#This Row],[Extended_Cost]]</f>
        <v>-717.55000000000018</v>
      </c>
      <c r="V2821">
        <f>IFERROR(SalesLineItems__NO_LOT[[#This Row],[Revenue]]/SalesLineItems__NO_LOT[[#This Row],[Extended_Price]],0)</f>
        <v>-0.10492813471979928</v>
      </c>
      <c r="W2821" t="str">
        <f>IF(SalesLineItems__NO_LOT[[#This Row],[Revenue]]&lt;0,"Lost on Sale","Normal Revenue")</f>
        <v>Lost on Sale</v>
      </c>
      <c r="X2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821">
        <f>IF(SalesLineItems__NO_LOT[[#This Row],[SOP_Type]]="Return",SalesLineItems__NO_LOT[[#This Row],[Extended_Cost]]*-1,SalesLineItems__NO_LOT[[#This Row],[Extended_Price]])</f>
        <v>6838.49</v>
      </c>
      <c r="Z2821">
        <f>MONTH(SalesLineItems__NO_LOT[[#This Row],[Requested_Ship_Date]])</f>
        <v>6</v>
      </c>
      <c r="AA2821">
        <f>YEAR(SalesLineItems__NO_LOT[[#This Row],[Requested_Ship_Date]])</f>
        <v>2019</v>
      </c>
      <c r="AV2821"/>
      <c r="AX2821"/>
      <c r="AZ2821"/>
      <c r="BC2821"/>
      <c r="BF2821"/>
    </row>
    <row r="2822" spans="1:58" x14ac:dyDescent="0.2">
      <c r="A2822" t="s">
        <v>8246</v>
      </c>
      <c r="B2822" s="11" t="s">
        <v>22</v>
      </c>
      <c r="C2822" s="11" t="s">
        <v>8245</v>
      </c>
      <c r="D2822" s="11" t="s">
        <v>80</v>
      </c>
      <c r="E2822" s="11" t="s">
        <v>81</v>
      </c>
      <c r="F2822">
        <v>6</v>
      </c>
      <c r="G2822" s="11" t="s">
        <v>9</v>
      </c>
      <c r="H2822">
        <v>61.92</v>
      </c>
      <c r="I2822">
        <v>241.44</v>
      </c>
      <c r="J2822">
        <v>10.32</v>
      </c>
      <c r="K2822">
        <v>40.24</v>
      </c>
      <c r="L2822" s="11" t="s">
        <v>73</v>
      </c>
      <c r="M2822" s="7">
        <v>43642</v>
      </c>
      <c r="N2822" s="7">
        <v>43642</v>
      </c>
      <c r="O2822" s="11" t="s">
        <v>65</v>
      </c>
      <c r="P2822" s="11" t="s">
        <v>95</v>
      </c>
      <c r="Q2822">
        <v>16507.830000000002</v>
      </c>
      <c r="R2822" s="11" t="s">
        <v>12</v>
      </c>
      <c r="S2822" s="11" t="s">
        <v>95</v>
      </c>
      <c r="T2822">
        <v>888799.68</v>
      </c>
      <c r="U2822">
        <f>SalesLineItems__NO_LOT[[#This Row],[ActualSales]]-SalesLineItems__NO_LOT[[#This Row],[Extended_Cost]]</f>
        <v>179.51999999999998</v>
      </c>
      <c r="V2822">
        <f>IFERROR(SalesLineItems__NO_LOT[[#This Row],[Revenue]]/SalesLineItems__NO_LOT[[#This Row],[Extended_Price]],0)</f>
        <v>0.74353876739562619</v>
      </c>
      <c r="W2822" t="str">
        <f>IF(SalesLineItems__NO_LOT[[#This Row],[Revenue]]&lt;0,"Lost on Sale","Normal Revenue")</f>
        <v>Normal Revenue</v>
      </c>
      <c r="X2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2">
        <f>IF(SalesLineItems__NO_LOT[[#This Row],[SOP_Type]]="Return",SalesLineItems__NO_LOT[[#This Row],[Extended_Cost]]*-1,SalesLineItems__NO_LOT[[#This Row],[Extended_Price]])</f>
        <v>241.44</v>
      </c>
      <c r="Z2822">
        <f>MONTH(SalesLineItems__NO_LOT[[#This Row],[Requested_Ship_Date]])</f>
        <v>6</v>
      </c>
      <c r="AA2822">
        <f>YEAR(SalesLineItems__NO_LOT[[#This Row],[Requested_Ship_Date]])</f>
        <v>2019</v>
      </c>
      <c r="AV2822"/>
      <c r="AX2822"/>
      <c r="AZ2822"/>
      <c r="BC2822"/>
      <c r="BF2822"/>
    </row>
    <row r="2823" spans="1:58" x14ac:dyDescent="0.2">
      <c r="A2823" t="s">
        <v>3617</v>
      </c>
      <c r="B2823" s="11" t="s">
        <v>22</v>
      </c>
      <c r="C2823" s="11" t="s">
        <v>3613</v>
      </c>
      <c r="D2823" s="11" t="s">
        <v>3618</v>
      </c>
      <c r="E2823" s="11" t="s">
        <v>3619</v>
      </c>
      <c r="F2823">
        <v>19.47</v>
      </c>
      <c r="G2823" s="11" t="s">
        <v>9</v>
      </c>
      <c r="H2823">
        <v>283.48</v>
      </c>
      <c r="I2823">
        <v>755.44</v>
      </c>
      <c r="J2823">
        <v>14.56</v>
      </c>
      <c r="K2823">
        <v>38.799999999999997</v>
      </c>
      <c r="L2823" s="11" t="s">
        <v>3616</v>
      </c>
      <c r="M2823" s="7">
        <v>44301</v>
      </c>
      <c r="N2823" s="7">
        <v>44301</v>
      </c>
      <c r="O2823" s="11" t="s">
        <v>11</v>
      </c>
      <c r="P2823" s="11" t="s">
        <v>95</v>
      </c>
      <c r="Q2823">
        <v>2697.75</v>
      </c>
      <c r="R2823" s="11" t="s">
        <v>12</v>
      </c>
      <c r="S2823" s="11" t="s">
        <v>95</v>
      </c>
      <c r="T2823">
        <v>23124.43</v>
      </c>
      <c r="U2823">
        <f>SalesLineItems__NO_LOT[[#This Row],[ActualSales]]-SalesLineItems__NO_LOT[[#This Row],[Extended_Cost]]</f>
        <v>471.96000000000004</v>
      </c>
      <c r="V2823">
        <f>IFERROR(SalesLineItems__NO_LOT[[#This Row],[Revenue]]/SalesLineItems__NO_LOT[[#This Row],[Extended_Price]],0)</f>
        <v>0.62474849094567408</v>
      </c>
      <c r="W2823" t="str">
        <f>IF(SalesLineItems__NO_LOT[[#This Row],[Revenue]]&lt;0,"Lost on Sale","Normal Revenue")</f>
        <v>Normal Revenue</v>
      </c>
      <c r="X2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3">
        <f>IF(SalesLineItems__NO_LOT[[#This Row],[SOP_Type]]="Return",SalesLineItems__NO_LOT[[#This Row],[Extended_Cost]]*-1,SalesLineItems__NO_LOT[[#This Row],[Extended_Price]])</f>
        <v>755.44</v>
      </c>
      <c r="Z2823">
        <f>MONTH(SalesLineItems__NO_LOT[[#This Row],[Requested_Ship_Date]])</f>
        <v>4</v>
      </c>
      <c r="AA2823">
        <f>YEAR(SalesLineItems__NO_LOT[[#This Row],[Requested_Ship_Date]])</f>
        <v>2021</v>
      </c>
      <c r="AV2823"/>
      <c r="AX2823"/>
      <c r="AZ2823"/>
      <c r="BC2823"/>
      <c r="BF2823"/>
    </row>
    <row r="2824" spans="1:58" x14ac:dyDescent="0.2">
      <c r="A2824" t="s">
        <v>3620</v>
      </c>
      <c r="B2824" s="11" t="s">
        <v>22</v>
      </c>
      <c r="C2824" s="11" t="s">
        <v>3613</v>
      </c>
      <c r="D2824" s="11" t="s">
        <v>53</v>
      </c>
      <c r="E2824" s="11" t="s">
        <v>54</v>
      </c>
      <c r="F2824">
        <v>19</v>
      </c>
      <c r="G2824" s="11" t="s">
        <v>9</v>
      </c>
      <c r="H2824">
        <v>133.38</v>
      </c>
      <c r="I2824">
        <v>180.31</v>
      </c>
      <c r="J2824">
        <v>7.02</v>
      </c>
      <c r="K2824">
        <v>9.49</v>
      </c>
      <c r="L2824" s="11" t="s">
        <v>3616</v>
      </c>
      <c r="M2824" s="7">
        <v>44301</v>
      </c>
      <c r="N2824" s="7">
        <v>44301</v>
      </c>
      <c r="O2824" s="11" t="s">
        <v>35</v>
      </c>
      <c r="P2824" s="11" t="s">
        <v>95</v>
      </c>
      <c r="Q2824">
        <v>2697.75</v>
      </c>
      <c r="R2824" s="11" t="s">
        <v>12</v>
      </c>
      <c r="S2824" s="11" t="s">
        <v>95</v>
      </c>
      <c r="T2824">
        <v>23124.43</v>
      </c>
      <c r="U2824">
        <f>SalesLineItems__NO_LOT[[#This Row],[ActualSales]]-SalesLineItems__NO_LOT[[#This Row],[Extended_Cost]]</f>
        <v>46.930000000000007</v>
      </c>
      <c r="V2824">
        <f>IFERROR(SalesLineItems__NO_LOT[[#This Row],[Revenue]]/SalesLineItems__NO_LOT[[#This Row],[Extended_Price]],0)</f>
        <v>0.26027397260273977</v>
      </c>
      <c r="W2824" t="str">
        <f>IF(SalesLineItems__NO_LOT[[#This Row],[Revenue]]&lt;0,"Lost on Sale","Normal Revenue")</f>
        <v>Normal Revenue</v>
      </c>
      <c r="X2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24">
        <f>IF(SalesLineItems__NO_LOT[[#This Row],[SOP_Type]]="Return",SalesLineItems__NO_LOT[[#This Row],[Extended_Cost]]*-1,SalesLineItems__NO_LOT[[#This Row],[Extended_Price]])</f>
        <v>180.31</v>
      </c>
      <c r="Z2824">
        <f>MONTH(SalesLineItems__NO_LOT[[#This Row],[Requested_Ship_Date]])</f>
        <v>4</v>
      </c>
      <c r="AA2824">
        <f>YEAR(SalesLineItems__NO_LOT[[#This Row],[Requested_Ship_Date]])</f>
        <v>2021</v>
      </c>
      <c r="AV2824"/>
      <c r="AX2824"/>
      <c r="AZ2824"/>
      <c r="BC2824"/>
      <c r="BF2824"/>
    </row>
    <row r="2825" spans="1:58" x14ac:dyDescent="0.2">
      <c r="A2825" t="s">
        <v>3621</v>
      </c>
      <c r="B2825" s="11" t="s">
        <v>22</v>
      </c>
      <c r="C2825" s="11" t="s">
        <v>3613</v>
      </c>
      <c r="D2825" s="11" t="s">
        <v>13</v>
      </c>
      <c r="E2825" s="11" t="s">
        <v>14</v>
      </c>
      <c r="F2825">
        <v>1</v>
      </c>
      <c r="G2825" s="11" t="s">
        <v>15</v>
      </c>
      <c r="H2825">
        <v>0</v>
      </c>
      <c r="I2825">
        <v>1.5</v>
      </c>
      <c r="J2825">
        <v>0</v>
      </c>
      <c r="K2825">
        <v>1.5</v>
      </c>
      <c r="L2825" s="11" t="s">
        <v>3616</v>
      </c>
      <c r="M2825" s="7">
        <v>44301</v>
      </c>
      <c r="N2825" s="7">
        <v>44301</v>
      </c>
      <c r="O2825" s="11" t="s">
        <v>16</v>
      </c>
      <c r="P2825" s="11" t="s">
        <v>95</v>
      </c>
      <c r="Q2825">
        <v>2697.75</v>
      </c>
      <c r="R2825" s="11" t="s">
        <v>12</v>
      </c>
      <c r="S2825" s="11" t="s">
        <v>95</v>
      </c>
      <c r="T2825">
        <v>23124.43</v>
      </c>
      <c r="U2825">
        <f>SalesLineItems__NO_LOT[[#This Row],[ActualSales]]-SalesLineItems__NO_LOT[[#This Row],[Extended_Cost]]</f>
        <v>1.5</v>
      </c>
      <c r="V2825">
        <f>IFERROR(SalesLineItems__NO_LOT[[#This Row],[Revenue]]/SalesLineItems__NO_LOT[[#This Row],[Extended_Price]],0)</f>
        <v>1</v>
      </c>
      <c r="W2825" t="str">
        <f>IF(SalesLineItems__NO_LOT[[#This Row],[Revenue]]&lt;0,"Lost on Sale","Normal Revenue")</f>
        <v>Normal Revenue</v>
      </c>
      <c r="X2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5">
        <f>IF(SalesLineItems__NO_LOT[[#This Row],[SOP_Type]]="Return",SalesLineItems__NO_LOT[[#This Row],[Extended_Cost]]*-1,SalesLineItems__NO_LOT[[#This Row],[Extended_Price]])</f>
        <v>1.5</v>
      </c>
      <c r="Z2825">
        <f>MONTH(SalesLineItems__NO_LOT[[#This Row],[Requested_Ship_Date]])</f>
        <v>4</v>
      </c>
      <c r="AA2825">
        <f>YEAR(SalesLineItems__NO_LOT[[#This Row],[Requested_Ship_Date]])</f>
        <v>2021</v>
      </c>
      <c r="AV2825"/>
      <c r="AX2825"/>
      <c r="AZ2825"/>
      <c r="BC2825"/>
      <c r="BF2825"/>
    </row>
    <row r="2826" spans="1:58" x14ac:dyDescent="0.2">
      <c r="A2826" t="s">
        <v>3622</v>
      </c>
      <c r="B2826" s="11" t="s">
        <v>22</v>
      </c>
      <c r="C2826" s="11" t="s">
        <v>3623</v>
      </c>
      <c r="D2826" s="11" t="s">
        <v>177</v>
      </c>
      <c r="E2826" s="11" t="s">
        <v>178</v>
      </c>
      <c r="F2826">
        <v>300</v>
      </c>
      <c r="G2826" s="11" t="s">
        <v>9</v>
      </c>
      <c r="H2826">
        <v>1341</v>
      </c>
      <c r="I2826">
        <v>1794</v>
      </c>
      <c r="J2826">
        <v>4.47</v>
      </c>
      <c r="K2826">
        <v>5.98</v>
      </c>
      <c r="L2826" s="11" t="s">
        <v>69</v>
      </c>
      <c r="M2826" s="7">
        <v>44301</v>
      </c>
      <c r="N2826" s="7">
        <v>44301</v>
      </c>
      <c r="O2826" s="11" t="s">
        <v>21</v>
      </c>
      <c r="P2826" s="11" t="s">
        <v>95</v>
      </c>
      <c r="Q2826">
        <v>320188.32</v>
      </c>
      <c r="R2826" s="11" t="s">
        <v>52</v>
      </c>
      <c r="S2826" s="11" t="s">
        <v>95</v>
      </c>
      <c r="T2826">
        <v>8464367.5299999993</v>
      </c>
      <c r="U2826">
        <f>SalesLineItems__NO_LOT[[#This Row],[ActualSales]]-SalesLineItems__NO_LOT[[#This Row],[Extended_Cost]]</f>
        <v>453</v>
      </c>
      <c r="V2826">
        <f>IFERROR(SalesLineItems__NO_LOT[[#This Row],[Revenue]]/SalesLineItems__NO_LOT[[#This Row],[Extended_Price]],0)</f>
        <v>0.25250836120401338</v>
      </c>
      <c r="W2826" t="str">
        <f>IF(SalesLineItems__NO_LOT[[#This Row],[Revenue]]&lt;0,"Lost on Sale","Normal Revenue")</f>
        <v>Normal Revenue</v>
      </c>
      <c r="X2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26">
        <f>IF(SalesLineItems__NO_LOT[[#This Row],[SOP_Type]]="Return",SalesLineItems__NO_LOT[[#This Row],[Extended_Cost]]*-1,SalesLineItems__NO_LOT[[#This Row],[Extended_Price]])</f>
        <v>1794</v>
      </c>
      <c r="Z2826">
        <f>MONTH(SalesLineItems__NO_LOT[[#This Row],[Requested_Ship_Date]])</f>
        <v>4</v>
      </c>
      <c r="AA2826">
        <f>YEAR(SalesLineItems__NO_LOT[[#This Row],[Requested_Ship_Date]])</f>
        <v>2021</v>
      </c>
      <c r="AV2826"/>
      <c r="AX2826"/>
      <c r="AZ2826"/>
      <c r="BC2826"/>
      <c r="BF2826"/>
    </row>
    <row r="2827" spans="1:58" x14ac:dyDescent="0.2">
      <c r="A2827" t="s">
        <v>3624</v>
      </c>
      <c r="B2827" s="11" t="s">
        <v>22</v>
      </c>
      <c r="C2827" s="11" t="s">
        <v>3625</v>
      </c>
      <c r="D2827" s="11" t="s">
        <v>185</v>
      </c>
      <c r="E2827" s="11" t="s">
        <v>186</v>
      </c>
      <c r="F2827">
        <v>200</v>
      </c>
      <c r="G2827" s="11" t="s">
        <v>9</v>
      </c>
      <c r="H2827">
        <v>486</v>
      </c>
      <c r="I2827">
        <v>654</v>
      </c>
      <c r="J2827">
        <v>2.4300000000000002</v>
      </c>
      <c r="K2827">
        <v>3.27</v>
      </c>
      <c r="L2827" s="11" t="s">
        <v>69</v>
      </c>
      <c r="M2827" s="7">
        <v>44301</v>
      </c>
      <c r="N2827" s="7">
        <v>44301</v>
      </c>
      <c r="O2827" s="11" t="s">
        <v>21</v>
      </c>
      <c r="P2827" s="11" t="s">
        <v>95</v>
      </c>
      <c r="Q2827">
        <v>320188.32</v>
      </c>
      <c r="R2827" s="11" t="s">
        <v>52</v>
      </c>
      <c r="S2827" s="11" t="s">
        <v>95</v>
      </c>
      <c r="T2827">
        <v>8464367.5299999993</v>
      </c>
      <c r="U2827">
        <f>SalesLineItems__NO_LOT[[#This Row],[ActualSales]]-SalesLineItems__NO_LOT[[#This Row],[Extended_Cost]]</f>
        <v>168</v>
      </c>
      <c r="V2827">
        <f>IFERROR(SalesLineItems__NO_LOT[[#This Row],[Revenue]]/SalesLineItems__NO_LOT[[#This Row],[Extended_Price]],0)</f>
        <v>0.25688073394495414</v>
      </c>
      <c r="W2827" t="str">
        <f>IF(SalesLineItems__NO_LOT[[#This Row],[Revenue]]&lt;0,"Lost on Sale","Normal Revenue")</f>
        <v>Normal Revenue</v>
      </c>
      <c r="X2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27">
        <f>IF(SalesLineItems__NO_LOT[[#This Row],[SOP_Type]]="Return",SalesLineItems__NO_LOT[[#This Row],[Extended_Cost]]*-1,SalesLineItems__NO_LOT[[#This Row],[Extended_Price]])</f>
        <v>654</v>
      </c>
      <c r="Z2827">
        <f>MONTH(SalesLineItems__NO_LOT[[#This Row],[Requested_Ship_Date]])</f>
        <v>4</v>
      </c>
      <c r="AA2827">
        <f>YEAR(SalesLineItems__NO_LOT[[#This Row],[Requested_Ship_Date]])</f>
        <v>2021</v>
      </c>
      <c r="AV2827"/>
      <c r="AX2827"/>
      <c r="AZ2827"/>
      <c r="BC2827"/>
      <c r="BF2827"/>
    </row>
    <row r="2828" spans="1:58" x14ac:dyDescent="0.2">
      <c r="A2828" t="s">
        <v>3626</v>
      </c>
      <c r="B2828" s="11" t="s">
        <v>22</v>
      </c>
      <c r="C2828" s="11" t="s">
        <v>3627</v>
      </c>
      <c r="D2828" s="11" t="s">
        <v>3524</v>
      </c>
      <c r="E2828" s="11" t="s">
        <v>3525</v>
      </c>
      <c r="F2828">
        <v>11.38</v>
      </c>
      <c r="G2828" s="11" t="s">
        <v>9</v>
      </c>
      <c r="H2828">
        <v>70.33</v>
      </c>
      <c r="I2828">
        <v>180.71</v>
      </c>
      <c r="J2828">
        <v>6.18</v>
      </c>
      <c r="K2828">
        <v>15.88</v>
      </c>
      <c r="L2828" s="11" t="s">
        <v>69</v>
      </c>
      <c r="M2828" s="7">
        <v>44301</v>
      </c>
      <c r="N2828" s="7">
        <v>44301</v>
      </c>
      <c r="O2828" s="11" t="s">
        <v>11</v>
      </c>
      <c r="P2828" s="11" t="s">
        <v>95</v>
      </c>
      <c r="Q2828">
        <v>320188.32</v>
      </c>
      <c r="R2828" s="11" t="s">
        <v>52</v>
      </c>
      <c r="S2828" s="11" t="s">
        <v>95</v>
      </c>
      <c r="T2828">
        <v>8464367.5299999993</v>
      </c>
      <c r="U2828">
        <f>SalesLineItems__NO_LOT[[#This Row],[ActualSales]]-SalesLineItems__NO_LOT[[#This Row],[Extended_Cost]]</f>
        <v>110.38000000000001</v>
      </c>
      <c r="V2828">
        <f>IFERROR(SalesLineItems__NO_LOT[[#This Row],[Revenue]]/SalesLineItems__NO_LOT[[#This Row],[Extended_Price]],0)</f>
        <v>0.61081290465386529</v>
      </c>
      <c r="W2828" t="str">
        <f>IF(SalesLineItems__NO_LOT[[#This Row],[Revenue]]&lt;0,"Lost on Sale","Normal Revenue")</f>
        <v>Normal Revenue</v>
      </c>
      <c r="X2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8">
        <f>IF(SalesLineItems__NO_LOT[[#This Row],[SOP_Type]]="Return",SalesLineItems__NO_LOT[[#This Row],[Extended_Cost]]*-1,SalesLineItems__NO_LOT[[#This Row],[Extended_Price]])</f>
        <v>180.71</v>
      </c>
      <c r="Z2828">
        <f>MONTH(SalesLineItems__NO_LOT[[#This Row],[Requested_Ship_Date]])</f>
        <v>4</v>
      </c>
      <c r="AA2828">
        <f>YEAR(SalesLineItems__NO_LOT[[#This Row],[Requested_Ship_Date]])</f>
        <v>2021</v>
      </c>
      <c r="AV2828"/>
      <c r="AX2828"/>
      <c r="AZ2828"/>
      <c r="BC2828"/>
      <c r="BF2828"/>
    </row>
    <row r="2829" spans="1:58" x14ac:dyDescent="0.2">
      <c r="A2829" t="s">
        <v>3628</v>
      </c>
      <c r="B2829" s="11" t="s">
        <v>22</v>
      </c>
      <c r="C2829" s="11" t="s">
        <v>3629</v>
      </c>
      <c r="D2829" s="11" t="s">
        <v>108</v>
      </c>
      <c r="E2829" s="11" t="s">
        <v>109</v>
      </c>
      <c r="F2829">
        <v>18150</v>
      </c>
      <c r="G2829" s="11" t="s">
        <v>9</v>
      </c>
      <c r="H2829">
        <v>83014.25</v>
      </c>
      <c r="I2829">
        <v>154275</v>
      </c>
      <c r="J2829">
        <v>4.57</v>
      </c>
      <c r="K2829">
        <v>8.5</v>
      </c>
      <c r="L2829" s="11" t="s">
        <v>110</v>
      </c>
      <c r="M2829" s="7">
        <v>44301</v>
      </c>
      <c r="N2829" s="7">
        <v>44301</v>
      </c>
      <c r="O2829" s="11" t="s">
        <v>65</v>
      </c>
      <c r="P2829" s="11" t="s">
        <v>95</v>
      </c>
      <c r="Q2829">
        <v>193225.16</v>
      </c>
      <c r="R2829" s="11" t="s">
        <v>12</v>
      </c>
      <c r="S2829" s="11" t="s">
        <v>95</v>
      </c>
      <c r="T2829">
        <v>10672799.380000001</v>
      </c>
      <c r="U2829">
        <f>SalesLineItems__NO_LOT[[#This Row],[ActualSales]]-SalesLineItems__NO_LOT[[#This Row],[Extended_Cost]]</f>
        <v>71260.75</v>
      </c>
      <c r="V2829">
        <f>IFERROR(SalesLineItems__NO_LOT[[#This Row],[Revenue]]/SalesLineItems__NO_LOT[[#This Row],[Extended_Price]],0)</f>
        <v>0.46190730837789662</v>
      </c>
      <c r="W2829" t="str">
        <f>IF(SalesLineItems__NO_LOT[[#This Row],[Revenue]]&lt;0,"Lost on Sale","Normal Revenue")</f>
        <v>Normal Revenue</v>
      </c>
      <c r="X2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29">
        <f>IF(SalesLineItems__NO_LOT[[#This Row],[SOP_Type]]="Return",SalesLineItems__NO_LOT[[#This Row],[Extended_Cost]]*-1,SalesLineItems__NO_LOT[[#This Row],[Extended_Price]])</f>
        <v>154275</v>
      </c>
      <c r="Z2829">
        <f>MONTH(SalesLineItems__NO_LOT[[#This Row],[Requested_Ship_Date]])</f>
        <v>4</v>
      </c>
      <c r="AA2829">
        <f>YEAR(SalesLineItems__NO_LOT[[#This Row],[Requested_Ship_Date]])</f>
        <v>2021</v>
      </c>
      <c r="AV2829"/>
      <c r="AX2829"/>
      <c r="AZ2829"/>
      <c r="BC2829"/>
      <c r="BF2829"/>
    </row>
    <row r="2830" spans="1:58" x14ac:dyDescent="0.2">
      <c r="A2830" t="s">
        <v>3582</v>
      </c>
      <c r="B2830" s="11" t="s">
        <v>22</v>
      </c>
      <c r="C2830" s="11" t="s">
        <v>3583</v>
      </c>
      <c r="D2830" s="11" t="s">
        <v>468</v>
      </c>
      <c r="E2830" s="11" t="s">
        <v>469</v>
      </c>
      <c r="F2830">
        <v>614.41999999999996</v>
      </c>
      <c r="G2830" s="11" t="s">
        <v>9</v>
      </c>
      <c r="H2830">
        <v>3797.11</v>
      </c>
      <c r="I2830">
        <v>5197.99</v>
      </c>
      <c r="J2830">
        <v>6.18</v>
      </c>
      <c r="K2830">
        <v>8.4600000000000009</v>
      </c>
      <c r="L2830" s="11" t="s">
        <v>100</v>
      </c>
      <c r="M2830" s="7">
        <v>44302</v>
      </c>
      <c r="N2830" s="7">
        <v>44302</v>
      </c>
      <c r="O2830" s="11" t="s">
        <v>11</v>
      </c>
      <c r="P2830" s="11" t="s">
        <v>95</v>
      </c>
      <c r="Q2830">
        <v>160606.39999999999</v>
      </c>
      <c r="R2830" s="11" t="s">
        <v>12</v>
      </c>
      <c r="S2830" s="11" t="s">
        <v>95</v>
      </c>
      <c r="T2830">
        <v>7852497.2199999997</v>
      </c>
      <c r="U2830">
        <f>SalesLineItems__NO_LOT[[#This Row],[ActualSales]]-SalesLineItems__NO_LOT[[#This Row],[Extended_Cost]]</f>
        <v>1400.8799999999997</v>
      </c>
      <c r="V2830">
        <f>IFERROR(SalesLineItems__NO_LOT[[#This Row],[Revenue]]/SalesLineItems__NO_LOT[[#This Row],[Extended_Price]],0)</f>
        <v>0.26950417372869123</v>
      </c>
      <c r="W2830" t="str">
        <f>IF(SalesLineItems__NO_LOT[[#This Row],[Revenue]]&lt;0,"Lost on Sale","Normal Revenue")</f>
        <v>Normal Revenue</v>
      </c>
      <c r="X2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30">
        <f>IF(SalesLineItems__NO_LOT[[#This Row],[SOP_Type]]="Return",SalesLineItems__NO_LOT[[#This Row],[Extended_Cost]]*-1,SalesLineItems__NO_LOT[[#This Row],[Extended_Price]])</f>
        <v>5197.99</v>
      </c>
      <c r="Z2830">
        <f>MONTH(SalesLineItems__NO_LOT[[#This Row],[Requested_Ship_Date]])</f>
        <v>4</v>
      </c>
      <c r="AA2830">
        <f>YEAR(SalesLineItems__NO_LOT[[#This Row],[Requested_Ship_Date]])</f>
        <v>2021</v>
      </c>
      <c r="AV2830"/>
      <c r="AX2830"/>
      <c r="AZ2830"/>
      <c r="BC2830"/>
      <c r="BF2830"/>
    </row>
    <row r="2831" spans="1:58" x14ac:dyDescent="0.2">
      <c r="A2831" t="s">
        <v>3584</v>
      </c>
      <c r="B2831" s="11" t="s">
        <v>22</v>
      </c>
      <c r="C2831" s="11" t="s">
        <v>3583</v>
      </c>
      <c r="D2831" s="11" t="s">
        <v>586</v>
      </c>
      <c r="E2831" s="11" t="s">
        <v>587</v>
      </c>
      <c r="F2831">
        <v>204.9</v>
      </c>
      <c r="G2831" s="11" t="s">
        <v>9</v>
      </c>
      <c r="H2831">
        <v>1282.68</v>
      </c>
      <c r="I2831">
        <v>7302.64</v>
      </c>
      <c r="J2831">
        <v>6.26</v>
      </c>
      <c r="K2831">
        <v>35.64</v>
      </c>
      <c r="L2831" s="11" t="s">
        <v>100</v>
      </c>
      <c r="M2831" s="7">
        <v>44302</v>
      </c>
      <c r="N2831" s="7">
        <v>44302</v>
      </c>
      <c r="O2831" s="11" t="s">
        <v>40</v>
      </c>
      <c r="P2831" s="11" t="s">
        <v>95</v>
      </c>
      <c r="Q2831">
        <v>160606.39999999999</v>
      </c>
      <c r="R2831" s="11" t="s">
        <v>12</v>
      </c>
      <c r="S2831" s="11" t="s">
        <v>95</v>
      </c>
      <c r="T2831">
        <v>7852497.2199999997</v>
      </c>
      <c r="U2831">
        <f>SalesLineItems__NO_LOT[[#This Row],[ActualSales]]-SalesLineItems__NO_LOT[[#This Row],[Extended_Cost]]</f>
        <v>6019.96</v>
      </c>
      <c r="V2831">
        <f>IFERROR(SalesLineItems__NO_LOT[[#This Row],[Revenue]]/SalesLineItems__NO_LOT[[#This Row],[Extended_Price]],0)</f>
        <v>0.82435393227654652</v>
      </c>
      <c r="W2831" t="str">
        <f>IF(SalesLineItems__NO_LOT[[#This Row],[Revenue]]&lt;0,"Lost on Sale","Normal Revenue")</f>
        <v>Normal Revenue</v>
      </c>
      <c r="X2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1">
        <f>IF(SalesLineItems__NO_LOT[[#This Row],[SOP_Type]]="Return",SalesLineItems__NO_LOT[[#This Row],[Extended_Cost]]*-1,SalesLineItems__NO_LOT[[#This Row],[Extended_Price]])</f>
        <v>7302.64</v>
      </c>
      <c r="Z2831">
        <f>MONTH(SalesLineItems__NO_LOT[[#This Row],[Requested_Ship_Date]])</f>
        <v>4</v>
      </c>
      <c r="AA2831">
        <f>YEAR(SalesLineItems__NO_LOT[[#This Row],[Requested_Ship_Date]])</f>
        <v>2021</v>
      </c>
      <c r="AV2831"/>
      <c r="AX2831"/>
      <c r="AZ2831"/>
      <c r="BC2831"/>
      <c r="BF2831"/>
    </row>
    <row r="2832" spans="1:58" x14ac:dyDescent="0.2">
      <c r="A2832" t="s">
        <v>3585</v>
      </c>
      <c r="B2832" s="11" t="s">
        <v>22</v>
      </c>
      <c r="C2832" s="11" t="s">
        <v>3583</v>
      </c>
      <c r="D2832" s="11" t="s">
        <v>1877</v>
      </c>
      <c r="E2832" s="11" t="s">
        <v>1878</v>
      </c>
      <c r="F2832">
        <v>404.2</v>
      </c>
      <c r="G2832" s="11" t="s">
        <v>9</v>
      </c>
      <c r="H2832">
        <v>2118.0100000000002</v>
      </c>
      <c r="I2832">
        <v>4037.96</v>
      </c>
      <c r="J2832">
        <v>5.24</v>
      </c>
      <c r="K2832">
        <v>9.99</v>
      </c>
      <c r="L2832" s="11" t="s">
        <v>100</v>
      </c>
      <c r="M2832" s="7">
        <v>44302</v>
      </c>
      <c r="N2832" s="7">
        <v>44302</v>
      </c>
      <c r="O2832" s="11" t="s">
        <v>40</v>
      </c>
      <c r="P2832" s="11" t="s">
        <v>95</v>
      </c>
      <c r="Q2832">
        <v>160606.39999999999</v>
      </c>
      <c r="R2832" s="11" t="s">
        <v>12</v>
      </c>
      <c r="S2832" s="11" t="s">
        <v>95</v>
      </c>
      <c r="T2832">
        <v>7852497.2199999997</v>
      </c>
      <c r="U2832">
        <f>SalesLineItems__NO_LOT[[#This Row],[ActualSales]]-SalesLineItems__NO_LOT[[#This Row],[Extended_Cost]]</f>
        <v>1919.9499999999998</v>
      </c>
      <c r="V2832">
        <f>IFERROR(SalesLineItems__NO_LOT[[#This Row],[Revenue]]/SalesLineItems__NO_LOT[[#This Row],[Extended_Price]],0)</f>
        <v>0.47547523997265939</v>
      </c>
      <c r="W2832" t="str">
        <f>IF(SalesLineItems__NO_LOT[[#This Row],[Revenue]]&lt;0,"Lost on Sale","Normal Revenue")</f>
        <v>Normal Revenue</v>
      </c>
      <c r="X2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2">
        <f>IF(SalesLineItems__NO_LOT[[#This Row],[SOP_Type]]="Return",SalesLineItems__NO_LOT[[#This Row],[Extended_Cost]]*-1,SalesLineItems__NO_LOT[[#This Row],[Extended_Price]])</f>
        <v>4037.96</v>
      </c>
      <c r="Z2832">
        <f>MONTH(SalesLineItems__NO_LOT[[#This Row],[Requested_Ship_Date]])</f>
        <v>4</v>
      </c>
      <c r="AA2832">
        <f>YEAR(SalesLineItems__NO_LOT[[#This Row],[Requested_Ship_Date]])</f>
        <v>2021</v>
      </c>
      <c r="AV2832"/>
      <c r="AX2832"/>
      <c r="AZ2832"/>
      <c r="BC2832"/>
      <c r="BF2832"/>
    </row>
    <row r="2833" spans="1:58" x14ac:dyDescent="0.2">
      <c r="A2833" t="s">
        <v>3586</v>
      </c>
      <c r="B2833" s="11" t="s">
        <v>22</v>
      </c>
      <c r="C2833" s="11" t="s">
        <v>3583</v>
      </c>
      <c r="D2833" s="11" t="s">
        <v>596</v>
      </c>
      <c r="E2833" s="11" t="s">
        <v>378</v>
      </c>
      <c r="F2833">
        <v>801.29200000000003</v>
      </c>
      <c r="G2833" s="11" t="s">
        <v>9</v>
      </c>
      <c r="H2833">
        <v>3822.17</v>
      </c>
      <c r="I2833">
        <v>6770.92</v>
      </c>
      <c r="J2833">
        <v>4.7699999999999996</v>
      </c>
      <c r="K2833">
        <v>8.4499999999999993</v>
      </c>
      <c r="L2833" s="11" t="s">
        <v>100</v>
      </c>
      <c r="M2833" s="7">
        <v>44302</v>
      </c>
      <c r="N2833" s="7">
        <v>44302</v>
      </c>
      <c r="O2833" s="11" t="s">
        <v>40</v>
      </c>
      <c r="P2833" s="11" t="s">
        <v>95</v>
      </c>
      <c r="Q2833">
        <v>160606.39999999999</v>
      </c>
      <c r="R2833" s="11" t="s">
        <v>12</v>
      </c>
      <c r="S2833" s="11" t="s">
        <v>95</v>
      </c>
      <c r="T2833">
        <v>7852497.2199999997</v>
      </c>
      <c r="U2833">
        <f>SalesLineItems__NO_LOT[[#This Row],[ActualSales]]-SalesLineItems__NO_LOT[[#This Row],[Extended_Cost]]</f>
        <v>2948.75</v>
      </c>
      <c r="V2833">
        <f>IFERROR(SalesLineItems__NO_LOT[[#This Row],[Revenue]]/SalesLineItems__NO_LOT[[#This Row],[Extended_Price]],0)</f>
        <v>0.43550211788058341</v>
      </c>
      <c r="W2833" t="str">
        <f>IF(SalesLineItems__NO_LOT[[#This Row],[Revenue]]&lt;0,"Lost on Sale","Normal Revenue")</f>
        <v>Normal Revenue</v>
      </c>
      <c r="X2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3">
        <f>IF(SalesLineItems__NO_LOT[[#This Row],[SOP_Type]]="Return",SalesLineItems__NO_LOT[[#This Row],[Extended_Cost]]*-1,SalesLineItems__NO_LOT[[#This Row],[Extended_Price]])</f>
        <v>6770.92</v>
      </c>
      <c r="Z2833">
        <f>MONTH(SalesLineItems__NO_LOT[[#This Row],[Requested_Ship_Date]])</f>
        <v>4</v>
      </c>
      <c r="AA2833">
        <f>YEAR(SalesLineItems__NO_LOT[[#This Row],[Requested_Ship_Date]])</f>
        <v>2021</v>
      </c>
      <c r="AV2833"/>
      <c r="AX2833"/>
      <c r="AZ2833"/>
      <c r="BC2833"/>
      <c r="BF2833"/>
    </row>
    <row r="2834" spans="1:58" x14ac:dyDescent="0.2">
      <c r="A2834" t="s">
        <v>3587</v>
      </c>
      <c r="B2834" s="11" t="s">
        <v>22</v>
      </c>
      <c r="C2834" s="11" t="s">
        <v>3583</v>
      </c>
      <c r="D2834" s="11" t="s">
        <v>38</v>
      </c>
      <c r="E2834" s="11" t="s">
        <v>39</v>
      </c>
      <c r="F2834">
        <v>1600</v>
      </c>
      <c r="G2834" s="11" t="s">
        <v>9</v>
      </c>
      <c r="H2834">
        <v>6859.76</v>
      </c>
      <c r="I2834">
        <v>9296</v>
      </c>
      <c r="J2834">
        <v>4.29</v>
      </c>
      <c r="K2834">
        <v>5.81</v>
      </c>
      <c r="L2834" s="11" t="s">
        <v>100</v>
      </c>
      <c r="M2834" s="7">
        <v>44302</v>
      </c>
      <c r="N2834" s="7">
        <v>44302</v>
      </c>
      <c r="O2834" s="11" t="s">
        <v>40</v>
      </c>
      <c r="P2834" s="11" t="s">
        <v>95</v>
      </c>
      <c r="Q2834">
        <v>160606.39999999999</v>
      </c>
      <c r="R2834" s="11" t="s">
        <v>12</v>
      </c>
      <c r="S2834" s="11" t="s">
        <v>95</v>
      </c>
      <c r="T2834">
        <v>7852497.2199999997</v>
      </c>
      <c r="U2834">
        <f>SalesLineItems__NO_LOT[[#This Row],[ActualSales]]-SalesLineItems__NO_LOT[[#This Row],[Extended_Cost]]</f>
        <v>2436.2399999999998</v>
      </c>
      <c r="V2834">
        <f>IFERROR(SalesLineItems__NO_LOT[[#This Row],[Revenue]]/SalesLineItems__NO_LOT[[#This Row],[Extended_Price]],0)</f>
        <v>0.26207401032702238</v>
      </c>
      <c r="W2834" t="str">
        <f>IF(SalesLineItems__NO_LOT[[#This Row],[Revenue]]&lt;0,"Lost on Sale","Normal Revenue")</f>
        <v>Normal Revenue</v>
      </c>
      <c r="X2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34">
        <f>IF(SalesLineItems__NO_LOT[[#This Row],[SOP_Type]]="Return",SalesLineItems__NO_LOT[[#This Row],[Extended_Cost]]*-1,SalesLineItems__NO_LOT[[#This Row],[Extended_Price]])</f>
        <v>9296</v>
      </c>
      <c r="Z2834">
        <f>MONTH(SalesLineItems__NO_LOT[[#This Row],[Requested_Ship_Date]])</f>
        <v>4</v>
      </c>
      <c r="AA2834">
        <f>YEAR(SalesLineItems__NO_LOT[[#This Row],[Requested_Ship_Date]])</f>
        <v>2021</v>
      </c>
      <c r="AV2834"/>
      <c r="AX2834"/>
      <c r="AZ2834"/>
      <c r="BC2834"/>
      <c r="BF2834"/>
    </row>
    <row r="2835" spans="1:58" x14ac:dyDescent="0.2">
      <c r="A2835" t="s">
        <v>3588</v>
      </c>
      <c r="B2835" s="11" t="s">
        <v>22</v>
      </c>
      <c r="C2835" s="11" t="s">
        <v>3583</v>
      </c>
      <c r="D2835" s="11" t="s">
        <v>590</v>
      </c>
      <c r="E2835" s="11" t="s">
        <v>591</v>
      </c>
      <c r="F2835">
        <v>803.64</v>
      </c>
      <c r="G2835" s="11" t="s">
        <v>9</v>
      </c>
      <c r="H2835">
        <v>3262.78</v>
      </c>
      <c r="I2835">
        <v>3704.78</v>
      </c>
      <c r="J2835">
        <v>4.0599999999999996</v>
      </c>
      <c r="K2835">
        <v>4.6100000000000003</v>
      </c>
      <c r="L2835" s="11" t="s">
        <v>100</v>
      </c>
      <c r="M2835" s="7">
        <v>44302</v>
      </c>
      <c r="N2835" s="7">
        <v>44302</v>
      </c>
      <c r="O2835" s="11" t="s">
        <v>70</v>
      </c>
      <c r="P2835" s="11" t="s">
        <v>95</v>
      </c>
      <c r="Q2835">
        <v>160606.39999999999</v>
      </c>
      <c r="R2835" s="11" t="s">
        <v>12</v>
      </c>
      <c r="S2835" s="11" t="s">
        <v>95</v>
      </c>
      <c r="T2835">
        <v>7852497.2199999997</v>
      </c>
      <c r="U2835">
        <f>SalesLineItems__NO_LOT[[#This Row],[ActualSales]]-SalesLineItems__NO_LOT[[#This Row],[Extended_Cost]]</f>
        <v>442</v>
      </c>
      <c r="V2835">
        <f>IFERROR(SalesLineItems__NO_LOT[[#This Row],[Revenue]]/SalesLineItems__NO_LOT[[#This Row],[Extended_Price]],0)</f>
        <v>0.11930532987113944</v>
      </c>
      <c r="W2835" t="str">
        <f>IF(SalesLineItems__NO_LOT[[#This Row],[Revenue]]&lt;0,"Lost on Sale","Normal Revenue")</f>
        <v>Normal Revenue</v>
      </c>
      <c r="X2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35">
        <f>IF(SalesLineItems__NO_LOT[[#This Row],[SOP_Type]]="Return",SalesLineItems__NO_LOT[[#This Row],[Extended_Cost]]*-1,SalesLineItems__NO_LOT[[#This Row],[Extended_Price]])</f>
        <v>3704.78</v>
      </c>
      <c r="Z2835">
        <f>MONTH(SalesLineItems__NO_LOT[[#This Row],[Requested_Ship_Date]])</f>
        <v>4</v>
      </c>
      <c r="AA2835">
        <f>YEAR(SalesLineItems__NO_LOT[[#This Row],[Requested_Ship_Date]])</f>
        <v>2021</v>
      </c>
      <c r="AV2835"/>
      <c r="AX2835"/>
      <c r="AZ2835"/>
      <c r="BC2835"/>
      <c r="BF2835"/>
    </row>
    <row r="2836" spans="1:58" x14ac:dyDescent="0.2">
      <c r="A2836" t="s">
        <v>3589</v>
      </c>
      <c r="B2836" s="11" t="s">
        <v>22</v>
      </c>
      <c r="C2836" s="11" t="s">
        <v>3583</v>
      </c>
      <c r="D2836" s="11" t="s">
        <v>593</v>
      </c>
      <c r="E2836" s="11" t="s">
        <v>594</v>
      </c>
      <c r="F2836">
        <v>8033.4</v>
      </c>
      <c r="G2836" s="11" t="s">
        <v>9</v>
      </c>
      <c r="H2836">
        <v>22895.19</v>
      </c>
      <c r="I2836">
        <v>37997.980000000003</v>
      </c>
      <c r="J2836">
        <v>2.85</v>
      </c>
      <c r="K2836">
        <v>4.7300000000000004</v>
      </c>
      <c r="L2836" s="11" t="s">
        <v>100</v>
      </c>
      <c r="M2836" s="7">
        <v>44302</v>
      </c>
      <c r="N2836" s="7">
        <v>44302</v>
      </c>
      <c r="O2836" s="11" t="s">
        <v>70</v>
      </c>
      <c r="P2836" s="11" t="s">
        <v>95</v>
      </c>
      <c r="Q2836">
        <v>160606.39999999999</v>
      </c>
      <c r="R2836" s="11" t="s">
        <v>12</v>
      </c>
      <c r="S2836" s="11" t="s">
        <v>95</v>
      </c>
      <c r="T2836">
        <v>7852497.2199999997</v>
      </c>
      <c r="U2836">
        <f>SalesLineItems__NO_LOT[[#This Row],[ActualSales]]-SalesLineItems__NO_LOT[[#This Row],[Extended_Cost]]</f>
        <v>15102.790000000005</v>
      </c>
      <c r="V2836">
        <f>IFERROR(SalesLineItems__NO_LOT[[#This Row],[Revenue]]/SalesLineItems__NO_LOT[[#This Row],[Extended_Price]],0)</f>
        <v>0.39746297040000556</v>
      </c>
      <c r="W2836" t="str">
        <f>IF(SalesLineItems__NO_LOT[[#This Row],[Revenue]]&lt;0,"Lost on Sale","Normal Revenue")</f>
        <v>Normal Revenue</v>
      </c>
      <c r="X2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6">
        <f>IF(SalesLineItems__NO_LOT[[#This Row],[SOP_Type]]="Return",SalesLineItems__NO_LOT[[#This Row],[Extended_Cost]]*-1,SalesLineItems__NO_LOT[[#This Row],[Extended_Price]])</f>
        <v>37997.980000000003</v>
      </c>
      <c r="Z2836">
        <f>MONTH(SalesLineItems__NO_LOT[[#This Row],[Requested_Ship_Date]])</f>
        <v>4</v>
      </c>
      <c r="AA2836">
        <f>YEAR(SalesLineItems__NO_LOT[[#This Row],[Requested_Ship_Date]])</f>
        <v>2021</v>
      </c>
      <c r="AV2836"/>
      <c r="AX2836"/>
      <c r="AZ2836"/>
      <c r="BC2836"/>
      <c r="BF2836"/>
    </row>
    <row r="2837" spans="1:58" x14ac:dyDescent="0.2">
      <c r="A2837" t="s">
        <v>3590</v>
      </c>
      <c r="B2837" s="11" t="s">
        <v>22</v>
      </c>
      <c r="C2837" s="11" t="s">
        <v>3583</v>
      </c>
      <c r="D2837" s="11" t="s">
        <v>989</v>
      </c>
      <c r="E2837" s="11" t="s">
        <v>990</v>
      </c>
      <c r="F2837">
        <v>217.8</v>
      </c>
      <c r="G2837" s="11" t="s">
        <v>9</v>
      </c>
      <c r="H2837">
        <v>1609.54</v>
      </c>
      <c r="I2837">
        <v>3044.84</v>
      </c>
      <c r="J2837">
        <v>7.39</v>
      </c>
      <c r="K2837">
        <v>13.98</v>
      </c>
      <c r="L2837" s="11" t="s">
        <v>100</v>
      </c>
      <c r="M2837" s="7">
        <v>44302</v>
      </c>
      <c r="N2837" s="7">
        <v>44302</v>
      </c>
      <c r="O2837" s="11" t="s">
        <v>11</v>
      </c>
      <c r="P2837" s="11" t="s">
        <v>95</v>
      </c>
      <c r="Q2837">
        <v>160606.39999999999</v>
      </c>
      <c r="R2837" s="11" t="s">
        <v>12</v>
      </c>
      <c r="S2837" s="11" t="s">
        <v>95</v>
      </c>
      <c r="T2837">
        <v>7852497.2199999997</v>
      </c>
      <c r="U2837">
        <f>SalesLineItems__NO_LOT[[#This Row],[ActualSales]]-SalesLineItems__NO_LOT[[#This Row],[Extended_Cost]]</f>
        <v>1435.3000000000002</v>
      </c>
      <c r="V2837">
        <f>IFERROR(SalesLineItems__NO_LOT[[#This Row],[Revenue]]/SalesLineItems__NO_LOT[[#This Row],[Extended_Price]],0)</f>
        <v>0.47138765912166158</v>
      </c>
      <c r="W2837" t="str">
        <f>IF(SalesLineItems__NO_LOT[[#This Row],[Revenue]]&lt;0,"Lost on Sale","Normal Revenue")</f>
        <v>Normal Revenue</v>
      </c>
      <c r="X2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7">
        <f>IF(SalesLineItems__NO_LOT[[#This Row],[SOP_Type]]="Return",SalesLineItems__NO_LOT[[#This Row],[Extended_Cost]]*-1,SalesLineItems__NO_LOT[[#This Row],[Extended_Price]])</f>
        <v>3044.84</v>
      </c>
      <c r="Z2837">
        <f>MONTH(SalesLineItems__NO_LOT[[#This Row],[Requested_Ship_Date]])</f>
        <v>4</v>
      </c>
      <c r="AA2837">
        <f>YEAR(SalesLineItems__NO_LOT[[#This Row],[Requested_Ship_Date]])</f>
        <v>2021</v>
      </c>
      <c r="AV2837"/>
      <c r="AX2837"/>
      <c r="AZ2837"/>
      <c r="BC2837"/>
      <c r="BF2837"/>
    </row>
    <row r="2838" spans="1:58" x14ac:dyDescent="0.2">
      <c r="A2838" t="s">
        <v>3591</v>
      </c>
      <c r="B2838" s="11" t="s">
        <v>22</v>
      </c>
      <c r="C2838" s="11" t="s">
        <v>3583</v>
      </c>
      <c r="D2838" s="11" t="s">
        <v>583</v>
      </c>
      <c r="E2838" s="11" t="s">
        <v>584</v>
      </c>
      <c r="F2838">
        <v>2014</v>
      </c>
      <c r="G2838" s="11" t="s">
        <v>9</v>
      </c>
      <c r="H2838">
        <v>9163.7000000000007</v>
      </c>
      <c r="I2838">
        <v>14299.4</v>
      </c>
      <c r="J2838">
        <v>4.55</v>
      </c>
      <c r="K2838">
        <v>7.1</v>
      </c>
      <c r="L2838" s="11" t="s">
        <v>100</v>
      </c>
      <c r="M2838" s="7">
        <v>44302</v>
      </c>
      <c r="N2838" s="7">
        <v>44302</v>
      </c>
      <c r="O2838" s="11" t="s">
        <v>40</v>
      </c>
      <c r="P2838" s="11" t="s">
        <v>95</v>
      </c>
      <c r="Q2838">
        <v>160606.39999999999</v>
      </c>
      <c r="R2838" s="11" t="s">
        <v>12</v>
      </c>
      <c r="S2838" s="11" t="s">
        <v>95</v>
      </c>
      <c r="T2838">
        <v>7852497.2199999997</v>
      </c>
      <c r="U2838">
        <f>SalesLineItems__NO_LOT[[#This Row],[ActualSales]]-SalesLineItems__NO_LOT[[#This Row],[Extended_Cost]]</f>
        <v>5135.6999999999989</v>
      </c>
      <c r="V2838">
        <f>IFERROR(SalesLineItems__NO_LOT[[#This Row],[Revenue]]/SalesLineItems__NO_LOT[[#This Row],[Extended_Price]],0)</f>
        <v>0.3591549295774647</v>
      </c>
      <c r="W2838" t="str">
        <f>IF(SalesLineItems__NO_LOT[[#This Row],[Revenue]]&lt;0,"Lost on Sale","Normal Revenue")</f>
        <v>Normal Revenue</v>
      </c>
      <c r="X2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38">
        <f>IF(SalesLineItems__NO_LOT[[#This Row],[SOP_Type]]="Return",SalesLineItems__NO_LOT[[#This Row],[Extended_Cost]]*-1,SalesLineItems__NO_LOT[[#This Row],[Extended_Price]])</f>
        <v>14299.4</v>
      </c>
      <c r="Z2838">
        <f>MONTH(SalesLineItems__NO_LOT[[#This Row],[Requested_Ship_Date]])</f>
        <v>4</v>
      </c>
      <c r="AA2838">
        <f>YEAR(SalesLineItems__NO_LOT[[#This Row],[Requested_Ship_Date]])</f>
        <v>2021</v>
      </c>
      <c r="AV2838"/>
      <c r="AX2838"/>
      <c r="AZ2838"/>
      <c r="BC2838"/>
      <c r="BF2838"/>
    </row>
    <row r="2839" spans="1:58" x14ac:dyDescent="0.2">
      <c r="A2839" t="s">
        <v>3592</v>
      </c>
      <c r="B2839" s="11" t="s">
        <v>22</v>
      </c>
      <c r="C2839" s="11" t="s">
        <v>3583</v>
      </c>
      <c r="D2839" s="11" t="s">
        <v>577</v>
      </c>
      <c r="E2839" s="11" t="s">
        <v>172</v>
      </c>
      <c r="F2839">
        <v>4074.48</v>
      </c>
      <c r="G2839" s="11" t="s">
        <v>9</v>
      </c>
      <c r="H2839">
        <v>12141.95</v>
      </c>
      <c r="I2839">
        <v>16379.41</v>
      </c>
      <c r="J2839">
        <v>2.98</v>
      </c>
      <c r="K2839">
        <v>4.0199999999999996</v>
      </c>
      <c r="L2839" s="11" t="s">
        <v>100</v>
      </c>
      <c r="M2839" s="7">
        <v>44302</v>
      </c>
      <c r="N2839" s="7">
        <v>44302</v>
      </c>
      <c r="O2839" s="11" t="s">
        <v>70</v>
      </c>
      <c r="P2839" s="11" t="s">
        <v>95</v>
      </c>
      <c r="Q2839">
        <v>160606.39999999999</v>
      </c>
      <c r="R2839" s="11" t="s">
        <v>12</v>
      </c>
      <c r="S2839" s="11" t="s">
        <v>95</v>
      </c>
      <c r="T2839">
        <v>7852497.2199999997</v>
      </c>
      <c r="U2839">
        <f>SalesLineItems__NO_LOT[[#This Row],[ActualSales]]-SalesLineItems__NO_LOT[[#This Row],[Extended_Cost]]</f>
        <v>4237.4599999999991</v>
      </c>
      <c r="V2839">
        <f>IFERROR(SalesLineItems__NO_LOT[[#This Row],[Revenue]]/SalesLineItems__NO_LOT[[#This Row],[Extended_Price]],0)</f>
        <v>0.25870651018565377</v>
      </c>
      <c r="W2839" t="str">
        <f>IF(SalesLineItems__NO_LOT[[#This Row],[Revenue]]&lt;0,"Lost on Sale","Normal Revenue")</f>
        <v>Normal Revenue</v>
      </c>
      <c r="X2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39">
        <f>IF(SalesLineItems__NO_LOT[[#This Row],[SOP_Type]]="Return",SalesLineItems__NO_LOT[[#This Row],[Extended_Cost]]*-1,SalesLineItems__NO_LOT[[#This Row],[Extended_Price]])</f>
        <v>16379.41</v>
      </c>
      <c r="Z2839">
        <f>MONTH(SalesLineItems__NO_LOT[[#This Row],[Requested_Ship_Date]])</f>
        <v>4</v>
      </c>
      <c r="AA2839">
        <f>YEAR(SalesLineItems__NO_LOT[[#This Row],[Requested_Ship_Date]])</f>
        <v>2021</v>
      </c>
      <c r="AV2839"/>
      <c r="AX2839"/>
      <c r="AZ2839"/>
      <c r="BC2839"/>
      <c r="BF2839"/>
    </row>
    <row r="2840" spans="1:58" x14ac:dyDescent="0.2">
      <c r="A2840" t="s">
        <v>3593</v>
      </c>
      <c r="B2840" s="11" t="s">
        <v>22</v>
      </c>
      <c r="C2840" s="11" t="s">
        <v>3583</v>
      </c>
      <c r="D2840" s="11" t="s">
        <v>13</v>
      </c>
      <c r="E2840" s="11" t="s">
        <v>14</v>
      </c>
      <c r="F2840">
        <v>1</v>
      </c>
      <c r="G2840" s="11" t="s">
        <v>15</v>
      </c>
      <c r="H2840">
        <v>0</v>
      </c>
      <c r="I2840">
        <v>1.5</v>
      </c>
      <c r="J2840">
        <v>0</v>
      </c>
      <c r="K2840">
        <v>1.5</v>
      </c>
      <c r="L2840" s="11" t="s">
        <v>100</v>
      </c>
      <c r="M2840" s="7">
        <v>44302</v>
      </c>
      <c r="N2840" s="7">
        <v>44302</v>
      </c>
      <c r="O2840" s="11" t="s">
        <v>16</v>
      </c>
      <c r="P2840" s="11" t="s">
        <v>95</v>
      </c>
      <c r="Q2840">
        <v>160606.39999999999</v>
      </c>
      <c r="R2840" s="11" t="s">
        <v>12</v>
      </c>
      <c r="S2840" s="11" t="s">
        <v>95</v>
      </c>
      <c r="T2840">
        <v>7852497.2199999997</v>
      </c>
      <c r="U2840">
        <f>SalesLineItems__NO_LOT[[#This Row],[ActualSales]]-SalesLineItems__NO_LOT[[#This Row],[Extended_Cost]]</f>
        <v>1.5</v>
      </c>
      <c r="V2840">
        <f>IFERROR(SalesLineItems__NO_LOT[[#This Row],[Revenue]]/SalesLineItems__NO_LOT[[#This Row],[Extended_Price]],0)</f>
        <v>1</v>
      </c>
      <c r="W2840" t="str">
        <f>IF(SalesLineItems__NO_LOT[[#This Row],[Revenue]]&lt;0,"Lost on Sale","Normal Revenue")</f>
        <v>Normal Revenue</v>
      </c>
      <c r="X2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0">
        <f>IF(SalesLineItems__NO_LOT[[#This Row],[SOP_Type]]="Return",SalesLineItems__NO_LOT[[#This Row],[Extended_Cost]]*-1,SalesLineItems__NO_LOT[[#This Row],[Extended_Price]])</f>
        <v>1.5</v>
      </c>
      <c r="Z2840">
        <f>MONTH(SalesLineItems__NO_LOT[[#This Row],[Requested_Ship_Date]])</f>
        <v>4</v>
      </c>
      <c r="AA2840">
        <f>YEAR(SalesLineItems__NO_LOT[[#This Row],[Requested_Ship_Date]])</f>
        <v>2021</v>
      </c>
      <c r="AV2840"/>
      <c r="AX2840"/>
      <c r="AZ2840"/>
      <c r="BC2840"/>
      <c r="BF2840"/>
    </row>
    <row r="2841" spans="1:58" x14ac:dyDescent="0.2">
      <c r="A2841" t="s">
        <v>3594</v>
      </c>
      <c r="B2841" s="11" t="s">
        <v>22</v>
      </c>
      <c r="C2841" s="11" t="s">
        <v>3595</v>
      </c>
      <c r="D2841" s="11" t="s">
        <v>577</v>
      </c>
      <c r="E2841" s="11" t="s">
        <v>172</v>
      </c>
      <c r="F2841">
        <v>4074.48</v>
      </c>
      <c r="G2841" s="11" t="s">
        <v>9</v>
      </c>
      <c r="H2841">
        <v>12141.95</v>
      </c>
      <c r="I2841">
        <v>16379.41</v>
      </c>
      <c r="J2841">
        <v>2.98</v>
      </c>
      <c r="K2841">
        <v>4.0199999999999996</v>
      </c>
      <c r="L2841" s="11" t="s">
        <v>100</v>
      </c>
      <c r="M2841" s="7">
        <v>44302</v>
      </c>
      <c r="N2841" s="7">
        <v>44302</v>
      </c>
      <c r="O2841" s="11" t="s">
        <v>70</v>
      </c>
      <c r="P2841" s="11" t="s">
        <v>95</v>
      </c>
      <c r="Q2841">
        <v>160606.39999999999</v>
      </c>
      <c r="R2841" s="11" t="s">
        <v>12</v>
      </c>
      <c r="S2841" s="11" t="s">
        <v>95</v>
      </c>
      <c r="T2841">
        <v>7852497.2199999997</v>
      </c>
      <c r="U2841">
        <f>SalesLineItems__NO_LOT[[#This Row],[ActualSales]]-SalesLineItems__NO_LOT[[#This Row],[Extended_Cost]]</f>
        <v>4237.4599999999991</v>
      </c>
      <c r="V2841">
        <f>IFERROR(SalesLineItems__NO_LOT[[#This Row],[Revenue]]/SalesLineItems__NO_LOT[[#This Row],[Extended_Price]],0)</f>
        <v>0.25870651018565377</v>
      </c>
      <c r="W2841" t="str">
        <f>IF(SalesLineItems__NO_LOT[[#This Row],[Revenue]]&lt;0,"Lost on Sale","Normal Revenue")</f>
        <v>Normal Revenue</v>
      </c>
      <c r="X2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41">
        <f>IF(SalesLineItems__NO_LOT[[#This Row],[SOP_Type]]="Return",SalesLineItems__NO_LOT[[#This Row],[Extended_Cost]]*-1,SalesLineItems__NO_LOT[[#This Row],[Extended_Price]])</f>
        <v>16379.41</v>
      </c>
      <c r="Z2841">
        <f>MONTH(SalesLineItems__NO_LOT[[#This Row],[Requested_Ship_Date]])</f>
        <v>4</v>
      </c>
      <c r="AA2841">
        <f>YEAR(SalesLineItems__NO_LOT[[#This Row],[Requested_Ship_Date]])</f>
        <v>2021</v>
      </c>
      <c r="AV2841"/>
      <c r="AX2841"/>
      <c r="AZ2841"/>
      <c r="BC2841"/>
      <c r="BF2841"/>
    </row>
    <row r="2842" spans="1:58" x14ac:dyDescent="0.2">
      <c r="A2842" t="s">
        <v>3596</v>
      </c>
      <c r="B2842" s="11" t="s">
        <v>22</v>
      </c>
      <c r="C2842" s="11" t="s">
        <v>3595</v>
      </c>
      <c r="D2842" s="11" t="s">
        <v>614</v>
      </c>
      <c r="E2842" s="11" t="s">
        <v>615</v>
      </c>
      <c r="F2842">
        <v>16051.2</v>
      </c>
      <c r="G2842" s="11" t="s">
        <v>9</v>
      </c>
      <c r="H2842">
        <v>48314.11</v>
      </c>
      <c r="I2842">
        <v>95344.13</v>
      </c>
      <c r="J2842">
        <v>3.01</v>
      </c>
      <c r="K2842">
        <v>5.94</v>
      </c>
      <c r="L2842" s="11" t="s">
        <v>100</v>
      </c>
      <c r="M2842" s="7">
        <v>44302</v>
      </c>
      <c r="N2842" s="7">
        <v>44302</v>
      </c>
      <c r="O2842" s="11" t="s">
        <v>70</v>
      </c>
      <c r="P2842" s="11" t="s">
        <v>95</v>
      </c>
      <c r="Q2842">
        <v>160606.39999999999</v>
      </c>
      <c r="R2842" s="11" t="s">
        <v>12</v>
      </c>
      <c r="S2842" s="11" t="s">
        <v>95</v>
      </c>
      <c r="T2842">
        <v>7852497.2199999997</v>
      </c>
      <c r="U2842">
        <f>SalesLineItems__NO_LOT[[#This Row],[ActualSales]]-SalesLineItems__NO_LOT[[#This Row],[Extended_Cost]]</f>
        <v>47030.020000000004</v>
      </c>
      <c r="V2842">
        <f>IFERROR(SalesLineItems__NO_LOT[[#This Row],[Revenue]]/SalesLineItems__NO_LOT[[#This Row],[Extended_Price]],0)</f>
        <v>0.49326602487221816</v>
      </c>
      <c r="W2842" t="str">
        <f>IF(SalesLineItems__NO_LOT[[#This Row],[Revenue]]&lt;0,"Lost on Sale","Normal Revenue")</f>
        <v>Normal Revenue</v>
      </c>
      <c r="X2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2">
        <f>IF(SalesLineItems__NO_LOT[[#This Row],[SOP_Type]]="Return",SalesLineItems__NO_LOT[[#This Row],[Extended_Cost]]*-1,SalesLineItems__NO_LOT[[#This Row],[Extended_Price]])</f>
        <v>95344.13</v>
      </c>
      <c r="Z2842">
        <f>MONTH(SalesLineItems__NO_LOT[[#This Row],[Requested_Ship_Date]])</f>
        <v>4</v>
      </c>
      <c r="AA2842">
        <f>YEAR(SalesLineItems__NO_LOT[[#This Row],[Requested_Ship_Date]])</f>
        <v>2021</v>
      </c>
      <c r="AV2842"/>
      <c r="AX2842"/>
      <c r="AZ2842"/>
      <c r="BC2842"/>
      <c r="BF2842"/>
    </row>
    <row r="2843" spans="1:58" x14ac:dyDescent="0.2">
      <c r="A2843" t="s">
        <v>3597</v>
      </c>
      <c r="B2843" s="11" t="s">
        <v>22</v>
      </c>
      <c r="C2843" s="11" t="s">
        <v>3595</v>
      </c>
      <c r="D2843" s="11" t="s">
        <v>13</v>
      </c>
      <c r="E2843" s="11" t="s">
        <v>14</v>
      </c>
      <c r="F2843">
        <v>1</v>
      </c>
      <c r="G2843" s="11" t="s">
        <v>15</v>
      </c>
      <c r="H2843">
        <v>0</v>
      </c>
      <c r="I2843">
        <v>1.5</v>
      </c>
      <c r="J2843">
        <v>0</v>
      </c>
      <c r="K2843">
        <v>1.5</v>
      </c>
      <c r="L2843" s="11" t="s">
        <v>100</v>
      </c>
      <c r="M2843" s="7">
        <v>44302</v>
      </c>
      <c r="N2843" s="7">
        <v>44302</v>
      </c>
      <c r="O2843" s="11" t="s">
        <v>16</v>
      </c>
      <c r="P2843" s="11" t="s">
        <v>95</v>
      </c>
      <c r="Q2843">
        <v>160606.39999999999</v>
      </c>
      <c r="R2843" s="11" t="s">
        <v>12</v>
      </c>
      <c r="S2843" s="11" t="s">
        <v>95</v>
      </c>
      <c r="T2843">
        <v>7852497.2199999997</v>
      </c>
      <c r="U2843">
        <f>SalesLineItems__NO_LOT[[#This Row],[ActualSales]]-SalesLineItems__NO_LOT[[#This Row],[Extended_Cost]]</f>
        <v>1.5</v>
      </c>
      <c r="V2843">
        <f>IFERROR(SalesLineItems__NO_LOT[[#This Row],[Revenue]]/SalesLineItems__NO_LOT[[#This Row],[Extended_Price]],0)</f>
        <v>1</v>
      </c>
      <c r="W2843" t="str">
        <f>IF(SalesLineItems__NO_LOT[[#This Row],[Revenue]]&lt;0,"Lost on Sale","Normal Revenue")</f>
        <v>Normal Revenue</v>
      </c>
      <c r="X2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3">
        <f>IF(SalesLineItems__NO_LOT[[#This Row],[SOP_Type]]="Return",SalesLineItems__NO_LOT[[#This Row],[Extended_Cost]]*-1,SalesLineItems__NO_LOT[[#This Row],[Extended_Price]])</f>
        <v>1.5</v>
      </c>
      <c r="Z2843">
        <f>MONTH(SalesLineItems__NO_LOT[[#This Row],[Requested_Ship_Date]])</f>
        <v>4</v>
      </c>
      <c r="AA2843">
        <f>YEAR(SalesLineItems__NO_LOT[[#This Row],[Requested_Ship_Date]])</f>
        <v>2021</v>
      </c>
      <c r="AV2843"/>
      <c r="AX2843"/>
      <c r="AZ2843"/>
      <c r="BC2843"/>
      <c r="BF2843"/>
    </row>
    <row r="2844" spans="1:58" x14ac:dyDescent="0.2">
      <c r="A2844" t="s">
        <v>3598</v>
      </c>
      <c r="B2844" s="11" t="s">
        <v>22</v>
      </c>
      <c r="C2844" s="11" t="s">
        <v>3599</v>
      </c>
      <c r="D2844" s="11" t="s">
        <v>127</v>
      </c>
      <c r="E2844" s="11" t="s">
        <v>128</v>
      </c>
      <c r="F2844">
        <v>626.51</v>
      </c>
      <c r="G2844" s="11" t="s">
        <v>9</v>
      </c>
      <c r="H2844">
        <v>3489.66</v>
      </c>
      <c r="I2844">
        <v>7956.68</v>
      </c>
      <c r="J2844">
        <v>5.57</v>
      </c>
      <c r="K2844">
        <v>12.7</v>
      </c>
      <c r="L2844" s="11" t="s">
        <v>110</v>
      </c>
      <c r="M2844" s="7">
        <v>44302</v>
      </c>
      <c r="N2844" s="7">
        <v>44302</v>
      </c>
      <c r="O2844" s="11" t="s">
        <v>40</v>
      </c>
      <c r="P2844" s="11" t="s">
        <v>95</v>
      </c>
      <c r="Q2844">
        <v>193225.16</v>
      </c>
      <c r="R2844" s="11" t="s">
        <v>12</v>
      </c>
      <c r="S2844" s="11" t="s">
        <v>95</v>
      </c>
      <c r="T2844">
        <v>10672799.380000001</v>
      </c>
      <c r="U2844">
        <f>SalesLineItems__NO_LOT[[#This Row],[ActualSales]]-SalesLineItems__NO_LOT[[#This Row],[Extended_Cost]]</f>
        <v>4467.0200000000004</v>
      </c>
      <c r="V2844">
        <f>IFERROR(SalesLineItems__NO_LOT[[#This Row],[Revenue]]/SalesLineItems__NO_LOT[[#This Row],[Extended_Price]],0)</f>
        <v>0.56141757617498755</v>
      </c>
      <c r="W2844" t="str">
        <f>IF(SalesLineItems__NO_LOT[[#This Row],[Revenue]]&lt;0,"Lost on Sale","Normal Revenue")</f>
        <v>Normal Revenue</v>
      </c>
      <c r="X2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4">
        <f>IF(SalesLineItems__NO_LOT[[#This Row],[SOP_Type]]="Return",SalesLineItems__NO_LOT[[#This Row],[Extended_Cost]]*-1,SalesLineItems__NO_LOT[[#This Row],[Extended_Price]])</f>
        <v>7956.68</v>
      </c>
      <c r="Z2844">
        <f>MONTH(SalesLineItems__NO_LOT[[#This Row],[Requested_Ship_Date]])</f>
        <v>4</v>
      </c>
      <c r="AA2844">
        <f>YEAR(SalesLineItems__NO_LOT[[#This Row],[Requested_Ship_Date]])</f>
        <v>2021</v>
      </c>
      <c r="AV2844"/>
      <c r="AX2844"/>
      <c r="AZ2844"/>
      <c r="BC2844"/>
      <c r="BF2844"/>
    </row>
    <row r="2845" spans="1:58" x14ac:dyDescent="0.2">
      <c r="A2845" t="s">
        <v>3600</v>
      </c>
      <c r="B2845" s="11" t="s">
        <v>22</v>
      </c>
      <c r="C2845" s="11" t="s">
        <v>3599</v>
      </c>
      <c r="D2845" s="11" t="s">
        <v>130</v>
      </c>
      <c r="E2845" s="11" t="s">
        <v>131</v>
      </c>
      <c r="F2845">
        <v>604.04999999999995</v>
      </c>
      <c r="G2845" s="11" t="s">
        <v>9</v>
      </c>
      <c r="H2845">
        <v>2996.09</v>
      </c>
      <c r="I2845">
        <v>6451.25</v>
      </c>
      <c r="J2845">
        <v>4.96</v>
      </c>
      <c r="K2845">
        <v>10.68</v>
      </c>
      <c r="L2845" s="11" t="s">
        <v>110</v>
      </c>
      <c r="M2845" s="7">
        <v>44302</v>
      </c>
      <c r="N2845" s="7">
        <v>44302</v>
      </c>
      <c r="O2845" s="11" t="s">
        <v>40</v>
      </c>
      <c r="P2845" s="11" t="s">
        <v>95</v>
      </c>
      <c r="Q2845">
        <v>193225.16</v>
      </c>
      <c r="R2845" s="11" t="s">
        <v>12</v>
      </c>
      <c r="S2845" s="11" t="s">
        <v>95</v>
      </c>
      <c r="T2845">
        <v>10672799.380000001</v>
      </c>
      <c r="U2845">
        <f>SalesLineItems__NO_LOT[[#This Row],[ActualSales]]-SalesLineItems__NO_LOT[[#This Row],[Extended_Cost]]</f>
        <v>3455.16</v>
      </c>
      <c r="V2845">
        <f>IFERROR(SalesLineItems__NO_LOT[[#This Row],[Revenue]]/SalesLineItems__NO_LOT[[#This Row],[Extended_Price]],0)</f>
        <v>0.53557992637085838</v>
      </c>
      <c r="W2845" t="str">
        <f>IF(SalesLineItems__NO_LOT[[#This Row],[Revenue]]&lt;0,"Lost on Sale","Normal Revenue")</f>
        <v>Normal Revenue</v>
      </c>
      <c r="X2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5">
        <f>IF(SalesLineItems__NO_LOT[[#This Row],[SOP_Type]]="Return",SalesLineItems__NO_LOT[[#This Row],[Extended_Cost]]*-1,SalesLineItems__NO_LOT[[#This Row],[Extended_Price]])</f>
        <v>6451.25</v>
      </c>
      <c r="Z2845">
        <f>MONTH(SalesLineItems__NO_LOT[[#This Row],[Requested_Ship_Date]])</f>
        <v>4</v>
      </c>
      <c r="AA2845">
        <f>YEAR(SalesLineItems__NO_LOT[[#This Row],[Requested_Ship_Date]])</f>
        <v>2021</v>
      </c>
      <c r="AV2845"/>
      <c r="AX2845"/>
      <c r="AZ2845"/>
      <c r="BC2845"/>
      <c r="BF2845"/>
    </row>
    <row r="2846" spans="1:58" x14ac:dyDescent="0.2">
      <c r="A2846" t="s">
        <v>3601</v>
      </c>
      <c r="B2846" s="11" t="s">
        <v>22</v>
      </c>
      <c r="C2846" s="11" t="s">
        <v>3599</v>
      </c>
      <c r="D2846" s="11" t="s">
        <v>133</v>
      </c>
      <c r="E2846" s="11" t="s">
        <v>134</v>
      </c>
      <c r="F2846">
        <v>201.7</v>
      </c>
      <c r="G2846" s="11" t="s">
        <v>9</v>
      </c>
      <c r="H2846">
        <v>1302.98</v>
      </c>
      <c r="I2846">
        <v>2561.59</v>
      </c>
      <c r="J2846">
        <v>6.46</v>
      </c>
      <c r="K2846">
        <v>12.7</v>
      </c>
      <c r="L2846" s="11" t="s">
        <v>110</v>
      </c>
      <c r="M2846" s="7">
        <v>44302</v>
      </c>
      <c r="N2846" s="7">
        <v>44302</v>
      </c>
      <c r="O2846" s="11" t="s">
        <v>11</v>
      </c>
      <c r="P2846" s="11" t="s">
        <v>95</v>
      </c>
      <c r="Q2846">
        <v>193225.16</v>
      </c>
      <c r="R2846" s="11" t="s">
        <v>12</v>
      </c>
      <c r="S2846" s="11" t="s">
        <v>95</v>
      </c>
      <c r="T2846">
        <v>10672799.380000001</v>
      </c>
      <c r="U2846">
        <f>SalesLineItems__NO_LOT[[#This Row],[ActualSales]]-SalesLineItems__NO_LOT[[#This Row],[Extended_Cost]]</f>
        <v>1258.6100000000001</v>
      </c>
      <c r="V2846">
        <f>IFERROR(SalesLineItems__NO_LOT[[#This Row],[Revenue]]/SalesLineItems__NO_LOT[[#This Row],[Extended_Price]],0)</f>
        <v>0.49133936344223705</v>
      </c>
      <c r="W2846" t="str">
        <f>IF(SalesLineItems__NO_LOT[[#This Row],[Revenue]]&lt;0,"Lost on Sale","Normal Revenue")</f>
        <v>Normal Revenue</v>
      </c>
      <c r="X2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6">
        <f>IF(SalesLineItems__NO_LOT[[#This Row],[SOP_Type]]="Return",SalesLineItems__NO_LOT[[#This Row],[Extended_Cost]]*-1,SalesLineItems__NO_LOT[[#This Row],[Extended_Price]])</f>
        <v>2561.59</v>
      </c>
      <c r="Z2846">
        <f>MONTH(SalesLineItems__NO_LOT[[#This Row],[Requested_Ship_Date]])</f>
        <v>4</v>
      </c>
      <c r="AA2846">
        <f>YEAR(SalesLineItems__NO_LOT[[#This Row],[Requested_Ship_Date]])</f>
        <v>2021</v>
      </c>
      <c r="AV2846"/>
      <c r="AX2846"/>
      <c r="AZ2846"/>
      <c r="BC2846"/>
      <c r="BF2846"/>
    </row>
    <row r="2847" spans="1:58" x14ac:dyDescent="0.2">
      <c r="A2847" t="s">
        <v>3602</v>
      </c>
      <c r="B2847" s="11" t="s">
        <v>22</v>
      </c>
      <c r="C2847" s="11" t="s">
        <v>3599</v>
      </c>
      <c r="D2847" s="11" t="s">
        <v>136</v>
      </c>
      <c r="E2847" s="11" t="s">
        <v>137</v>
      </c>
      <c r="F2847">
        <v>591</v>
      </c>
      <c r="G2847" s="11" t="s">
        <v>9</v>
      </c>
      <c r="H2847">
        <v>3681.93</v>
      </c>
      <c r="I2847">
        <v>8480.85</v>
      </c>
      <c r="J2847">
        <v>6.23</v>
      </c>
      <c r="K2847">
        <v>14.35</v>
      </c>
      <c r="L2847" s="11" t="s">
        <v>110</v>
      </c>
      <c r="M2847" s="7">
        <v>44302</v>
      </c>
      <c r="N2847" s="7">
        <v>44302</v>
      </c>
      <c r="O2847" s="11" t="s">
        <v>11</v>
      </c>
      <c r="P2847" s="11" t="s">
        <v>95</v>
      </c>
      <c r="Q2847">
        <v>193225.16</v>
      </c>
      <c r="R2847" s="11" t="s">
        <v>12</v>
      </c>
      <c r="S2847" s="11" t="s">
        <v>95</v>
      </c>
      <c r="T2847">
        <v>10672799.380000001</v>
      </c>
      <c r="U2847">
        <f>SalesLineItems__NO_LOT[[#This Row],[ActualSales]]-SalesLineItems__NO_LOT[[#This Row],[Extended_Cost]]</f>
        <v>4798.92</v>
      </c>
      <c r="V2847">
        <f>IFERROR(SalesLineItems__NO_LOT[[#This Row],[Revenue]]/SalesLineItems__NO_LOT[[#This Row],[Extended_Price]],0)</f>
        <v>0.56585365853658531</v>
      </c>
      <c r="W2847" t="str">
        <f>IF(SalesLineItems__NO_LOT[[#This Row],[Revenue]]&lt;0,"Lost on Sale","Normal Revenue")</f>
        <v>Normal Revenue</v>
      </c>
      <c r="X2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7">
        <f>IF(SalesLineItems__NO_LOT[[#This Row],[SOP_Type]]="Return",SalesLineItems__NO_LOT[[#This Row],[Extended_Cost]]*-1,SalesLineItems__NO_LOT[[#This Row],[Extended_Price]])</f>
        <v>8480.85</v>
      </c>
      <c r="Z2847">
        <f>MONTH(SalesLineItems__NO_LOT[[#This Row],[Requested_Ship_Date]])</f>
        <v>4</v>
      </c>
      <c r="AA2847">
        <f>YEAR(SalesLineItems__NO_LOT[[#This Row],[Requested_Ship_Date]])</f>
        <v>2021</v>
      </c>
      <c r="AV2847"/>
      <c r="AX2847"/>
      <c r="AZ2847"/>
      <c r="BC2847"/>
      <c r="BF2847"/>
    </row>
    <row r="2848" spans="1:58" x14ac:dyDescent="0.2">
      <c r="A2848" t="s">
        <v>3603</v>
      </c>
      <c r="B2848" s="11" t="s">
        <v>22</v>
      </c>
      <c r="C2848" s="11" t="s">
        <v>3599</v>
      </c>
      <c r="D2848" s="11" t="s">
        <v>139</v>
      </c>
      <c r="E2848" s="11" t="s">
        <v>140</v>
      </c>
      <c r="F2848">
        <v>997.5</v>
      </c>
      <c r="G2848" s="11" t="s">
        <v>9</v>
      </c>
      <c r="H2848">
        <v>4428.8999999999996</v>
      </c>
      <c r="I2848">
        <v>8388.98</v>
      </c>
      <c r="J2848">
        <v>4.4400000000000004</v>
      </c>
      <c r="K2848">
        <v>8.41</v>
      </c>
      <c r="L2848" s="11" t="s">
        <v>110</v>
      </c>
      <c r="M2848" s="7">
        <v>44302</v>
      </c>
      <c r="N2848" s="7">
        <v>44302</v>
      </c>
      <c r="O2848" s="11" t="s">
        <v>40</v>
      </c>
      <c r="P2848" s="11" t="s">
        <v>95</v>
      </c>
      <c r="Q2848">
        <v>193225.16</v>
      </c>
      <c r="R2848" s="11" t="s">
        <v>12</v>
      </c>
      <c r="S2848" s="11" t="s">
        <v>95</v>
      </c>
      <c r="T2848">
        <v>10672799.380000001</v>
      </c>
      <c r="U2848">
        <f>SalesLineItems__NO_LOT[[#This Row],[ActualSales]]-SalesLineItems__NO_LOT[[#This Row],[Extended_Cost]]</f>
        <v>3960.08</v>
      </c>
      <c r="V2848">
        <f>IFERROR(SalesLineItems__NO_LOT[[#This Row],[Revenue]]/SalesLineItems__NO_LOT[[#This Row],[Extended_Price]],0)</f>
        <v>0.47205738957537152</v>
      </c>
      <c r="W2848" t="str">
        <f>IF(SalesLineItems__NO_LOT[[#This Row],[Revenue]]&lt;0,"Lost on Sale","Normal Revenue")</f>
        <v>Normal Revenue</v>
      </c>
      <c r="X2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8">
        <f>IF(SalesLineItems__NO_LOT[[#This Row],[SOP_Type]]="Return",SalesLineItems__NO_LOT[[#This Row],[Extended_Cost]]*-1,SalesLineItems__NO_LOT[[#This Row],[Extended_Price]])</f>
        <v>8388.98</v>
      </c>
      <c r="Z2848">
        <f>MONTH(SalesLineItems__NO_LOT[[#This Row],[Requested_Ship_Date]])</f>
        <v>4</v>
      </c>
      <c r="AA2848">
        <f>YEAR(SalesLineItems__NO_LOT[[#This Row],[Requested_Ship_Date]])</f>
        <v>2021</v>
      </c>
      <c r="AV2848"/>
      <c r="AX2848"/>
      <c r="AZ2848"/>
      <c r="BC2848"/>
      <c r="BF2848"/>
    </row>
    <row r="2849" spans="1:58" x14ac:dyDescent="0.2">
      <c r="A2849" t="s">
        <v>3604</v>
      </c>
      <c r="B2849" s="11" t="s">
        <v>22</v>
      </c>
      <c r="C2849" s="11" t="s">
        <v>3599</v>
      </c>
      <c r="D2849" s="11" t="s">
        <v>142</v>
      </c>
      <c r="E2849" s="11" t="s">
        <v>143</v>
      </c>
      <c r="F2849">
        <v>395.2</v>
      </c>
      <c r="G2849" s="11" t="s">
        <v>9</v>
      </c>
      <c r="H2849">
        <v>2541.13</v>
      </c>
      <c r="I2849">
        <v>6236.26</v>
      </c>
      <c r="J2849">
        <v>6.43</v>
      </c>
      <c r="K2849">
        <v>15.78</v>
      </c>
      <c r="L2849" s="11" t="s">
        <v>110</v>
      </c>
      <c r="M2849" s="7">
        <v>44302</v>
      </c>
      <c r="N2849" s="7">
        <v>44302</v>
      </c>
      <c r="O2849" s="11" t="s">
        <v>40</v>
      </c>
      <c r="P2849" s="11" t="s">
        <v>95</v>
      </c>
      <c r="Q2849">
        <v>193225.16</v>
      </c>
      <c r="R2849" s="11" t="s">
        <v>12</v>
      </c>
      <c r="S2849" s="11" t="s">
        <v>95</v>
      </c>
      <c r="T2849">
        <v>10672799.380000001</v>
      </c>
      <c r="U2849">
        <f>SalesLineItems__NO_LOT[[#This Row],[ActualSales]]-SalesLineItems__NO_LOT[[#This Row],[Extended_Cost]]</f>
        <v>3695.13</v>
      </c>
      <c r="V2849">
        <f>IFERROR(SalesLineItems__NO_LOT[[#This Row],[Revenue]]/SalesLineItems__NO_LOT[[#This Row],[Extended_Price]],0)</f>
        <v>0.59252340345014476</v>
      </c>
      <c r="W2849" t="str">
        <f>IF(SalesLineItems__NO_LOT[[#This Row],[Revenue]]&lt;0,"Lost on Sale","Normal Revenue")</f>
        <v>Normal Revenue</v>
      </c>
      <c r="X2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49">
        <f>IF(SalesLineItems__NO_LOT[[#This Row],[SOP_Type]]="Return",SalesLineItems__NO_LOT[[#This Row],[Extended_Cost]]*-1,SalesLineItems__NO_LOT[[#This Row],[Extended_Price]])</f>
        <v>6236.26</v>
      </c>
      <c r="Z2849">
        <f>MONTH(SalesLineItems__NO_LOT[[#This Row],[Requested_Ship_Date]])</f>
        <v>4</v>
      </c>
      <c r="AA2849">
        <f>YEAR(SalesLineItems__NO_LOT[[#This Row],[Requested_Ship_Date]])</f>
        <v>2021</v>
      </c>
      <c r="AV2849"/>
      <c r="AX2849"/>
      <c r="AZ2849"/>
      <c r="BC2849"/>
      <c r="BF2849"/>
    </row>
    <row r="2850" spans="1:58" x14ac:dyDescent="0.2">
      <c r="A2850" t="s">
        <v>3605</v>
      </c>
      <c r="B2850" s="11" t="s">
        <v>22</v>
      </c>
      <c r="C2850" s="11" t="s">
        <v>3599</v>
      </c>
      <c r="D2850" s="11" t="s">
        <v>13</v>
      </c>
      <c r="E2850" s="11" t="s">
        <v>14</v>
      </c>
      <c r="F2850">
        <v>1</v>
      </c>
      <c r="G2850" s="11" t="s">
        <v>15</v>
      </c>
      <c r="H2850">
        <v>0</v>
      </c>
      <c r="I2850">
        <v>1.5</v>
      </c>
      <c r="J2850">
        <v>0</v>
      </c>
      <c r="K2850">
        <v>1.5</v>
      </c>
      <c r="L2850" s="11" t="s">
        <v>110</v>
      </c>
      <c r="M2850" s="7">
        <v>44302</v>
      </c>
      <c r="N2850" s="7">
        <v>44302</v>
      </c>
      <c r="O2850" s="11" t="s">
        <v>16</v>
      </c>
      <c r="P2850" s="11" t="s">
        <v>95</v>
      </c>
      <c r="Q2850">
        <v>193225.16</v>
      </c>
      <c r="R2850" s="11" t="s">
        <v>12</v>
      </c>
      <c r="S2850" s="11" t="s">
        <v>95</v>
      </c>
      <c r="T2850">
        <v>10672799.380000001</v>
      </c>
      <c r="U2850">
        <f>SalesLineItems__NO_LOT[[#This Row],[ActualSales]]-SalesLineItems__NO_LOT[[#This Row],[Extended_Cost]]</f>
        <v>1.5</v>
      </c>
      <c r="V2850">
        <f>IFERROR(SalesLineItems__NO_LOT[[#This Row],[Revenue]]/SalesLineItems__NO_LOT[[#This Row],[Extended_Price]],0)</f>
        <v>1</v>
      </c>
      <c r="W2850" t="str">
        <f>IF(SalesLineItems__NO_LOT[[#This Row],[Revenue]]&lt;0,"Lost on Sale","Normal Revenue")</f>
        <v>Normal Revenue</v>
      </c>
      <c r="X2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0">
        <f>IF(SalesLineItems__NO_LOT[[#This Row],[SOP_Type]]="Return",SalesLineItems__NO_LOT[[#This Row],[Extended_Cost]]*-1,SalesLineItems__NO_LOT[[#This Row],[Extended_Price]])</f>
        <v>1.5</v>
      </c>
      <c r="Z2850">
        <f>MONTH(SalesLineItems__NO_LOT[[#This Row],[Requested_Ship_Date]])</f>
        <v>4</v>
      </c>
      <c r="AA2850">
        <f>YEAR(SalesLineItems__NO_LOT[[#This Row],[Requested_Ship_Date]])</f>
        <v>2021</v>
      </c>
      <c r="AV2850"/>
      <c r="AX2850"/>
      <c r="AZ2850"/>
      <c r="BC2850"/>
      <c r="BF2850"/>
    </row>
    <row r="2851" spans="1:58" x14ac:dyDescent="0.2">
      <c r="A2851" t="s">
        <v>3606</v>
      </c>
      <c r="B2851" s="11" t="s">
        <v>22</v>
      </c>
      <c r="C2851" s="11" t="s">
        <v>3607</v>
      </c>
      <c r="D2851" s="11" t="s">
        <v>121</v>
      </c>
      <c r="E2851" s="11" t="s">
        <v>122</v>
      </c>
      <c r="F2851">
        <v>125</v>
      </c>
      <c r="G2851" s="11" t="s">
        <v>9</v>
      </c>
      <c r="H2851">
        <v>1736.25</v>
      </c>
      <c r="I2851">
        <v>2247.5</v>
      </c>
      <c r="J2851">
        <v>13.89</v>
      </c>
      <c r="K2851">
        <v>17.98</v>
      </c>
      <c r="L2851" s="11" t="s">
        <v>110</v>
      </c>
      <c r="M2851" s="7">
        <v>44302</v>
      </c>
      <c r="N2851" s="7">
        <v>44302</v>
      </c>
      <c r="O2851" s="11" t="s">
        <v>21</v>
      </c>
      <c r="P2851" s="11" t="s">
        <v>95</v>
      </c>
      <c r="Q2851">
        <v>193225.16</v>
      </c>
      <c r="R2851" s="11" t="s">
        <v>12</v>
      </c>
      <c r="S2851" s="11" t="s">
        <v>95</v>
      </c>
      <c r="T2851">
        <v>10672799.380000001</v>
      </c>
      <c r="U2851">
        <f>SalesLineItems__NO_LOT[[#This Row],[ActualSales]]-SalesLineItems__NO_LOT[[#This Row],[Extended_Cost]]</f>
        <v>511.25</v>
      </c>
      <c r="V2851">
        <f>IFERROR(SalesLineItems__NO_LOT[[#This Row],[Revenue]]/SalesLineItems__NO_LOT[[#This Row],[Extended_Price]],0)</f>
        <v>0.2274749721913237</v>
      </c>
      <c r="W2851" t="str">
        <f>IF(SalesLineItems__NO_LOT[[#This Row],[Revenue]]&lt;0,"Lost on Sale","Normal Revenue")</f>
        <v>Normal Revenue</v>
      </c>
      <c r="X2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51">
        <f>IF(SalesLineItems__NO_LOT[[#This Row],[SOP_Type]]="Return",SalesLineItems__NO_LOT[[#This Row],[Extended_Cost]]*-1,SalesLineItems__NO_LOT[[#This Row],[Extended_Price]])</f>
        <v>2247.5</v>
      </c>
      <c r="Z2851">
        <f>MONTH(SalesLineItems__NO_LOT[[#This Row],[Requested_Ship_Date]])</f>
        <v>4</v>
      </c>
      <c r="AA2851">
        <f>YEAR(SalesLineItems__NO_LOT[[#This Row],[Requested_Ship_Date]])</f>
        <v>2021</v>
      </c>
      <c r="AV2851"/>
      <c r="AX2851"/>
      <c r="AZ2851"/>
      <c r="BC2851"/>
      <c r="BF2851"/>
    </row>
    <row r="2852" spans="1:58" x14ac:dyDescent="0.2">
      <c r="A2852" t="s">
        <v>3608</v>
      </c>
      <c r="B2852" s="11" t="s">
        <v>22</v>
      </c>
      <c r="C2852" s="11" t="s">
        <v>3609</v>
      </c>
      <c r="D2852" s="11" t="s">
        <v>456</v>
      </c>
      <c r="E2852" s="11" t="s">
        <v>457</v>
      </c>
      <c r="F2852">
        <v>140.46</v>
      </c>
      <c r="G2852" s="11" t="s">
        <v>9</v>
      </c>
      <c r="H2852">
        <v>950.91</v>
      </c>
      <c r="I2852">
        <v>2224.89</v>
      </c>
      <c r="J2852">
        <v>6.77</v>
      </c>
      <c r="K2852">
        <v>15.84</v>
      </c>
      <c r="L2852" s="11" t="s">
        <v>10</v>
      </c>
      <c r="M2852" s="7">
        <v>44302</v>
      </c>
      <c r="N2852" s="7">
        <v>44302</v>
      </c>
      <c r="O2852" s="11" t="s">
        <v>11</v>
      </c>
      <c r="P2852" s="11" t="s">
        <v>95</v>
      </c>
      <c r="Q2852">
        <v>66678.759999999995</v>
      </c>
      <c r="R2852" s="11" t="s">
        <v>12</v>
      </c>
      <c r="S2852" s="11" t="s">
        <v>95</v>
      </c>
      <c r="T2852">
        <v>2195688.4</v>
      </c>
      <c r="U2852">
        <f>SalesLineItems__NO_LOT[[#This Row],[ActualSales]]-SalesLineItems__NO_LOT[[#This Row],[Extended_Cost]]</f>
        <v>1273.98</v>
      </c>
      <c r="V2852">
        <f>IFERROR(SalesLineItems__NO_LOT[[#This Row],[Revenue]]/SalesLineItems__NO_LOT[[#This Row],[Extended_Price]],0)</f>
        <v>0.57260358939093625</v>
      </c>
      <c r="W2852" t="str">
        <f>IF(SalesLineItems__NO_LOT[[#This Row],[Revenue]]&lt;0,"Lost on Sale","Normal Revenue")</f>
        <v>Normal Revenue</v>
      </c>
      <c r="X2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2">
        <f>IF(SalesLineItems__NO_LOT[[#This Row],[SOP_Type]]="Return",SalesLineItems__NO_LOT[[#This Row],[Extended_Cost]]*-1,SalesLineItems__NO_LOT[[#This Row],[Extended_Price]])</f>
        <v>2224.89</v>
      </c>
      <c r="Z2852">
        <f>MONTH(SalesLineItems__NO_LOT[[#This Row],[Requested_Ship_Date]])</f>
        <v>4</v>
      </c>
      <c r="AA2852">
        <f>YEAR(SalesLineItems__NO_LOT[[#This Row],[Requested_Ship_Date]])</f>
        <v>2021</v>
      </c>
      <c r="AV2852"/>
      <c r="AX2852"/>
      <c r="AZ2852"/>
      <c r="BC2852"/>
      <c r="BF2852"/>
    </row>
    <row r="2853" spans="1:58" x14ac:dyDescent="0.2">
      <c r="A2853" t="s">
        <v>3610</v>
      </c>
      <c r="B2853" s="11" t="s">
        <v>22</v>
      </c>
      <c r="C2853" s="11" t="s">
        <v>3611</v>
      </c>
      <c r="D2853" s="11" t="s">
        <v>43</v>
      </c>
      <c r="E2853" s="11" t="s">
        <v>44</v>
      </c>
      <c r="F2853">
        <v>500</v>
      </c>
      <c r="G2853" s="11" t="s">
        <v>9</v>
      </c>
      <c r="H2853">
        <v>1980</v>
      </c>
      <c r="I2853">
        <v>2485</v>
      </c>
      <c r="J2853">
        <v>3.96</v>
      </c>
      <c r="K2853">
        <v>4.97</v>
      </c>
      <c r="L2853" s="11" t="s">
        <v>1934</v>
      </c>
      <c r="M2853" s="7">
        <v>44302</v>
      </c>
      <c r="N2853" s="7">
        <v>44302</v>
      </c>
      <c r="O2853" s="11" t="s">
        <v>21</v>
      </c>
      <c r="P2853" s="11" t="s">
        <v>95</v>
      </c>
      <c r="Q2853">
        <v>5642</v>
      </c>
      <c r="R2853" s="11" t="s">
        <v>52</v>
      </c>
      <c r="S2853" s="11" t="s">
        <v>95</v>
      </c>
      <c r="T2853">
        <v>17838.099999999999</v>
      </c>
      <c r="U2853">
        <f>SalesLineItems__NO_LOT[[#This Row],[ActualSales]]-SalesLineItems__NO_LOT[[#This Row],[Extended_Cost]]</f>
        <v>505</v>
      </c>
      <c r="V2853">
        <f>IFERROR(SalesLineItems__NO_LOT[[#This Row],[Revenue]]/SalesLineItems__NO_LOT[[#This Row],[Extended_Price]],0)</f>
        <v>0.20321931589537223</v>
      </c>
      <c r="W2853" t="str">
        <f>IF(SalesLineItems__NO_LOT[[#This Row],[Revenue]]&lt;0,"Lost on Sale","Normal Revenue")</f>
        <v>Normal Revenue</v>
      </c>
      <c r="X2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53">
        <f>IF(SalesLineItems__NO_LOT[[#This Row],[SOP_Type]]="Return",SalesLineItems__NO_LOT[[#This Row],[Extended_Cost]]*-1,SalesLineItems__NO_LOT[[#This Row],[Extended_Price]])</f>
        <v>2485</v>
      </c>
      <c r="Z2853">
        <f>MONTH(SalesLineItems__NO_LOT[[#This Row],[Requested_Ship_Date]])</f>
        <v>4</v>
      </c>
      <c r="AA2853">
        <f>YEAR(SalesLineItems__NO_LOT[[#This Row],[Requested_Ship_Date]])</f>
        <v>2021</v>
      </c>
      <c r="AV2853"/>
      <c r="AX2853"/>
      <c r="AZ2853"/>
      <c r="BC2853"/>
      <c r="BF2853"/>
    </row>
    <row r="2854" spans="1:58" x14ac:dyDescent="0.2">
      <c r="A2854" t="s">
        <v>8244</v>
      </c>
      <c r="B2854" s="11" t="s">
        <v>22</v>
      </c>
      <c r="C2854" s="11" t="s">
        <v>8245</v>
      </c>
      <c r="D2854" s="11" t="s">
        <v>4809</v>
      </c>
      <c r="E2854" s="11" t="s">
        <v>3835</v>
      </c>
      <c r="F2854">
        <v>2011.32</v>
      </c>
      <c r="G2854" s="11" t="s">
        <v>9</v>
      </c>
      <c r="H2854">
        <v>7542.45</v>
      </c>
      <c r="I2854">
        <v>6838.49</v>
      </c>
      <c r="J2854">
        <v>3.75</v>
      </c>
      <c r="K2854">
        <v>3.4</v>
      </c>
      <c r="L2854" s="11" t="s">
        <v>73</v>
      </c>
      <c r="M2854" s="7">
        <v>43642</v>
      </c>
      <c r="N2854" s="7">
        <v>43642</v>
      </c>
      <c r="O2854" s="11" t="s">
        <v>70</v>
      </c>
      <c r="P2854" s="11" t="s">
        <v>95</v>
      </c>
      <c r="Q2854">
        <v>16507.830000000002</v>
      </c>
      <c r="R2854" s="11" t="s">
        <v>12</v>
      </c>
      <c r="S2854" s="11" t="s">
        <v>95</v>
      </c>
      <c r="T2854">
        <v>888799.68</v>
      </c>
      <c r="U2854">
        <f>SalesLineItems__NO_LOT[[#This Row],[ActualSales]]-SalesLineItems__NO_LOT[[#This Row],[Extended_Cost]]</f>
        <v>-703.96</v>
      </c>
      <c r="V2854">
        <f>IFERROR(SalesLineItems__NO_LOT[[#This Row],[Revenue]]/SalesLineItems__NO_LOT[[#This Row],[Extended_Price]],0)</f>
        <v>-0.1029408539019579</v>
      </c>
      <c r="W2854" t="str">
        <f>IF(SalesLineItems__NO_LOT[[#This Row],[Revenue]]&lt;0,"Lost on Sale","Normal Revenue")</f>
        <v>Lost on Sale</v>
      </c>
      <c r="X2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854">
        <f>IF(SalesLineItems__NO_LOT[[#This Row],[SOP_Type]]="Return",SalesLineItems__NO_LOT[[#This Row],[Extended_Cost]]*-1,SalesLineItems__NO_LOT[[#This Row],[Extended_Price]])</f>
        <v>6838.49</v>
      </c>
      <c r="Z2854">
        <f>MONTH(SalesLineItems__NO_LOT[[#This Row],[Requested_Ship_Date]])</f>
        <v>6</v>
      </c>
      <c r="AA2854">
        <f>YEAR(SalesLineItems__NO_LOT[[#This Row],[Requested_Ship_Date]])</f>
        <v>2019</v>
      </c>
      <c r="AV2854"/>
      <c r="AX2854"/>
      <c r="AZ2854"/>
      <c r="BC2854"/>
      <c r="BF2854"/>
    </row>
    <row r="2855" spans="1:58" x14ac:dyDescent="0.2">
      <c r="A2855" t="s">
        <v>8247</v>
      </c>
      <c r="B2855" s="11" t="s">
        <v>22</v>
      </c>
      <c r="C2855" s="11" t="s">
        <v>8245</v>
      </c>
      <c r="D2855" s="11" t="s">
        <v>71</v>
      </c>
      <c r="E2855" s="11" t="s">
        <v>72</v>
      </c>
      <c r="F2855">
        <v>72</v>
      </c>
      <c r="G2855" s="11" t="s">
        <v>9</v>
      </c>
      <c r="H2855">
        <v>390.96</v>
      </c>
      <c r="I2855">
        <v>774</v>
      </c>
      <c r="J2855">
        <v>5.43</v>
      </c>
      <c r="K2855">
        <v>10.75</v>
      </c>
      <c r="L2855" s="11" t="s">
        <v>73</v>
      </c>
      <c r="M2855" s="7">
        <v>43642</v>
      </c>
      <c r="N2855" s="7">
        <v>43642</v>
      </c>
      <c r="O2855" s="11" t="s">
        <v>40</v>
      </c>
      <c r="P2855" s="11" t="s">
        <v>95</v>
      </c>
      <c r="Q2855">
        <v>16507.830000000002</v>
      </c>
      <c r="R2855" s="11" t="s">
        <v>12</v>
      </c>
      <c r="S2855" s="11" t="s">
        <v>95</v>
      </c>
      <c r="T2855">
        <v>888799.68</v>
      </c>
      <c r="U2855">
        <f>SalesLineItems__NO_LOT[[#This Row],[ActualSales]]-SalesLineItems__NO_LOT[[#This Row],[Extended_Cost]]</f>
        <v>383.04</v>
      </c>
      <c r="V2855">
        <f>IFERROR(SalesLineItems__NO_LOT[[#This Row],[Revenue]]/SalesLineItems__NO_LOT[[#This Row],[Extended_Price]],0)</f>
        <v>0.49488372093023258</v>
      </c>
      <c r="W2855" t="str">
        <f>IF(SalesLineItems__NO_LOT[[#This Row],[Revenue]]&lt;0,"Lost on Sale","Normal Revenue")</f>
        <v>Normal Revenue</v>
      </c>
      <c r="X2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5">
        <f>IF(SalesLineItems__NO_LOT[[#This Row],[SOP_Type]]="Return",SalesLineItems__NO_LOT[[#This Row],[Extended_Cost]]*-1,SalesLineItems__NO_LOT[[#This Row],[Extended_Price]])</f>
        <v>774</v>
      </c>
      <c r="Z2855">
        <f>MONTH(SalesLineItems__NO_LOT[[#This Row],[Requested_Ship_Date]])</f>
        <v>6</v>
      </c>
      <c r="AA2855">
        <f>YEAR(SalesLineItems__NO_LOT[[#This Row],[Requested_Ship_Date]])</f>
        <v>2019</v>
      </c>
      <c r="AV2855"/>
      <c r="AX2855"/>
      <c r="AZ2855"/>
      <c r="BC2855"/>
      <c r="BF2855"/>
    </row>
    <row r="2856" spans="1:58" x14ac:dyDescent="0.2">
      <c r="A2856" t="s">
        <v>8248</v>
      </c>
      <c r="B2856" s="11" t="s">
        <v>22</v>
      </c>
      <c r="C2856" s="11" t="s">
        <v>8245</v>
      </c>
      <c r="D2856" s="11" t="s">
        <v>5796</v>
      </c>
      <c r="E2856" s="11" t="s">
        <v>5797</v>
      </c>
      <c r="F2856">
        <v>25</v>
      </c>
      <c r="G2856" s="11" t="s">
        <v>9</v>
      </c>
      <c r="H2856">
        <v>650</v>
      </c>
      <c r="I2856">
        <v>2561.5</v>
      </c>
      <c r="J2856">
        <v>26</v>
      </c>
      <c r="K2856">
        <v>102.46</v>
      </c>
      <c r="L2856" s="11" t="s">
        <v>73</v>
      </c>
      <c r="M2856" s="7">
        <v>43642</v>
      </c>
      <c r="N2856" s="7">
        <v>43642</v>
      </c>
      <c r="O2856" s="11" t="s">
        <v>65</v>
      </c>
      <c r="P2856" s="11" t="s">
        <v>95</v>
      </c>
      <c r="Q2856">
        <v>16507.830000000002</v>
      </c>
      <c r="R2856" s="11" t="s">
        <v>12</v>
      </c>
      <c r="S2856" s="11" t="s">
        <v>95</v>
      </c>
      <c r="T2856">
        <v>888799.68</v>
      </c>
      <c r="U2856">
        <f>SalesLineItems__NO_LOT[[#This Row],[ActualSales]]-SalesLineItems__NO_LOT[[#This Row],[Extended_Cost]]</f>
        <v>1911.5</v>
      </c>
      <c r="V2856">
        <f>IFERROR(SalesLineItems__NO_LOT[[#This Row],[Revenue]]/SalesLineItems__NO_LOT[[#This Row],[Extended_Price]],0)</f>
        <v>0.74624243607261376</v>
      </c>
      <c r="W2856" t="str">
        <f>IF(SalesLineItems__NO_LOT[[#This Row],[Revenue]]&lt;0,"Lost on Sale","Normal Revenue")</f>
        <v>Normal Revenue</v>
      </c>
      <c r="X2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6">
        <f>IF(SalesLineItems__NO_LOT[[#This Row],[SOP_Type]]="Return",SalesLineItems__NO_LOT[[#This Row],[Extended_Cost]]*-1,SalesLineItems__NO_LOT[[#This Row],[Extended_Price]])</f>
        <v>2561.5</v>
      </c>
      <c r="Z2856">
        <f>MONTH(SalesLineItems__NO_LOT[[#This Row],[Requested_Ship_Date]])</f>
        <v>6</v>
      </c>
      <c r="AA2856">
        <f>YEAR(SalesLineItems__NO_LOT[[#This Row],[Requested_Ship_Date]])</f>
        <v>2019</v>
      </c>
      <c r="AV2856"/>
      <c r="AX2856"/>
      <c r="AZ2856"/>
      <c r="BC2856"/>
      <c r="BF2856"/>
    </row>
    <row r="2857" spans="1:58" x14ac:dyDescent="0.2">
      <c r="A2857" t="s">
        <v>8249</v>
      </c>
      <c r="B2857" s="11" t="s">
        <v>22</v>
      </c>
      <c r="C2857" s="11" t="s">
        <v>8245</v>
      </c>
      <c r="D2857" s="11" t="s">
        <v>74</v>
      </c>
      <c r="E2857" s="11" t="s">
        <v>27</v>
      </c>
      <c r="F2857">
        <v>1</v>
      </c>
      <c r="G2857" s="11" t="s">
        <v>15</v>
      </c>
      <c r="H2857">
        <v>0</v>
      </c>
      <c r="I2857">
        <v>40</v>
      </c>
      <c r="J2857">
        <v>0</v>
      </c>
      <c r="K2857">
        <v>40</v>
      </c>
      <c r="L2857" s="11" t="s">
        <v>73</v>
      </c>
      <c r="M2857" s="7">
        <v>43642</v>
      </c>
      <c r="N2857" s="7">
        <v>43642</v>
      </c>
      <c r="O2857" s="11" t="s">
        <v>16</v>
      </c>
      <c r="P2857" s="11" t="s">
        <v>95</v>
      </c>
      <c r="Q2857">
        <v>16507.830000000002</v>
      </c>
      <c r="R2857" s="11" t="s">
        <v>12</v>
      </c>
      <c r="S2857" s="11" t="s">
        <v>95</v>
      </c>
      <c r="T2857">
        <v>888799.68</v>
      </c>
      <c r="U2857">
        <f>SalesLineItems__NO_LOT[[#This Row],[ActualSales]]-SalesLineItems__NO_LOT[[#This Row],[Extended_Cost]]</f>
        <v>40</v>
      </c>
      <c r="V2857">
        <f>IFERROR(SalesLineItems__NO_LOT[[#This Row],[Revenue]]/SalesLineItems__NO_LOT[[#This Row],[Extended_Price]],0)</f>
        <v>1</v>
      </c>
      <c r="W2857" t="str">
        <f>IF(SalesLineItems__NO_LOT[[#This Row],[Revenue]]&lt;0,"Lost on Sale","Normal Revenue")</f>
        <v>Normal Revenue</v>
      </c>
      <c r="X2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7">
        <f>IF(SalesLineItems__NO_LOT[[#This Row],[SOP_Type]]="Return",SalesLineItems__NO_LOT[[#This Row],[Extended_Cost]]*-1,SalesLineItems__NO_LOT[[#This Row],[Extended_Price]])</f>
        <v>40</v>
      </c>
      <c r="Z2857">
        <f>MONTH(SalesLineItems__NO_LOT[[#This Row],[Requested_Ship_Date]])</f>
        <v>6</v>
      </c>
      <c r="AA2857">
        <f>YEAR(SalesLineItems__NO_LOT[[#This Row],[Requested_Ship_Date]])</f>
        <v>2019</v>
      </c>
      <c r="AV2857"/>
      <c r="AX2857"/>
      <c r="AZ2857"/>
      <c r="BC2857"/>
      <c r="BF2857"/>
    </row>
    <row r="2858" spans="1:58" x14ac:dyDescent="0.2">
      <c r="A2858" t="s">
        <v>8221</v>
      </c>
      <c r="B2858" s="11" t="s">
        <v>22</v>
      </c>
      <c r="C2858" s="11" t="s">
        <v>8222</v>
      </c>
      <c r="D2858" s="11" t="s">
        <v>231</v>
      </c>
      <c r="E2858" s="11" t="s">
        <v>232</v>
      </c>
      <c r="F2858">
        <v>400</v>
      </c>
      <c r="G2858" s="11" t="s">
        <v>68</v>
      </c>
      <c r="H2858">
        <v>10875.2</v>
      </c>
      <c r="I2858">
        <v>12500</v>
      </c>
      <c r="J2858">
        <v>27.19</v>
      </c>
      <c r="K2858">
        <v>31.25</v>
      </c>
      <c r="L2858" s="11" t="s">
        <v>233</v>
      </c>
      <c r="M2858" s="7">
        <v>43643</v>
      </c>
      <c r="N2858" s="7">
        <v>43643</v>
      </c>
      <c r="O2858" s="11" t="s">
        <v>11</v>
      </c>
      <c r="P2858" s="11" t="s">
        <v>95</v>
      </c>
      <c r="Q2858">
        <v>12601.5</v>
      </c>
      <c r="R2858" s="11" t="s">
        <v>12</v>
      </c>
      <c r="S2858" s="11" t="s">
        <v>95</v>
      </c>
      <c r="T2858">
        <v>213547</v>
      </c>
      <c r="U2858">
        <f>SalesLineItems__NO_LOT[[#This Row],[ActualSales]]-SalesLineItems__NO_LOT[[#This Row],[Extended_Cost]]</f>
        <v>1624.7999999999993</v>
      </c>
      <c r="V2858">
        <f>IFERROR(SalesLineItems__NO_LOT[[#This Row],[Revenue]]/SalesLineItems__NO_LOT[[#This Row],[Extended_Price]],0)</f>
        <v>0.12998399999999993</v>
      </c>
      <c r="W2858" t="str">
        <f>IF(SalesLineItems__NO_LOT[[#This Row],[Revenue]]&lt;0,"Lost on Sale","Normal Revenue")</f>
        <v>Normal Revenue</v>
      </c>
      <c r="X2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58">
        <f>IF(SalesLineItems__NO_LOT[[#This Row],[SOP_Type]]="Return",SalesLineItems__NO_LOT[[#This Row],[Extended_Cost]]*-1,SalesLineItems__NO_LOT[[#This Row],[Extended_Price]])</f>
        <v>12500</v>
      </c>
      <c r="Z2858">
        <f>MONTH(SalesLineItems__NO_LOT[[#This Row],[Requested_Ship_Date]])</f>
        <v>6</v>
      </c>
      <c r="AA2858">
        <f>YEAR(SalesLineItems__NO_LOT[[#This Row],[Requested_Ship_Date]])</f>
        <v>2019</v>
      </c>
      <c r="AV2858"/>
      <c r="AX2858"/>
      <c r="AZ2858"/>
      <c r="BC2858"/>
      <c r="BF2858"/>
    </row>
    <row r="2859" spans="1:58" x14ac:dyDescent="0.2">
      <c r="A2859" t="s">
        <v>8223</v>
      </c>
      <c r="B2859" s="11" t="s">
        <v>22</v>
      </c>
      <c r="C2859" s="11" t="s">
        <v>8222</v>
      </c>
      <c r="D2859" s="11" t="s">
        <v>13</v>
      </c>
      <c r="E2859" s="11" t="s">
        <v>14</v>
      </c>
      <c r="F2859">
        <v>1</v>
      </c>
      <c r="G2859" s="11" t="s">
        <v>15</v>
      </c>
      <c r="H2859">
        <v>0</v>
      </c>
      <c r="I2859">
        <v>1.5</v>
      </c>
      <c r="J2859">
        <v>0</v>
      </c>
      <c r="K2859">
        <v>1.5</v>
      </c>
      <c r="L2859" s="11" t="s">
        <v>233</v>
      </c>
      <c r="M2859" s="7">
        <v>43643</v>
      </c>
      <c r="N2859" s="7">
        <v>43643</v>
      </c>
      <c r="O2859" s="11" t="s">
        <v>16</v>
      </c>
      <c r="P2859" s="11" t="s">
        <v>95</v>
      </c>
      <c r="Q2859">
        <v>12601.5</v>
      </c>
      <c r="R2859" s="11" t="s">
        <v>12</v>
      </c>
      <c r="S2859" s="11" t="s">
        <v>95</v>
      </c>
      <c r="T2859">
        <v>213547</v>
      </c>
      <c r="U2859">
        <f>SalesLineItems__NO_LOT[[#This Row],[ActualSales]]-SalesLineItems__NO_LOT[[#This Row],[Extended_Cost]]</f>
        <v>1.5</v>
      </c>
      <c r="V2859">
        <f>IFERROR(SalesLineItems__NO_LOT[[#This Row],[Revenue]]/SalesLineItems__NO_LOT[[#This Row],[Extended_Price]],0)</f>
        <v>1</v>
      </c>
      <c r="W2859" t="str">
        <f>IF(SalesLineItems__NO_LOT[[#This Row],[Revenue]]&lt;0,"Lost on Sale","Normal Revenue")</f>
        <v>Normal Revenue</v>
      </c>
      <c r="X2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59">
        <f>IF(SalesLineItems__NO_LOT[[#This Row],[SOP_Type]]="Return",SalesLineItems__NO_LOT[[#This Row],[Extended_Cost]]*-1,SalesLineItems__NO_LOT[[#This Row],[Extended_Price]])</f>
        <v>1.5</v>
      </c>
      <c r="Z2859">
        <f>MONTH(SalesLineItems__NO_LOT[[#This Row],[Requested_Ship_Date]])</f>
        <v>6</v>
      </c>
      <c r="AA2859">
        <f>YEAR(SalesLineItems__NO_LOT[[#This Row],[Requested_Ship_Date]])</f>
        <v>2019</v>
      </c>
      <c r="AV2859"/>
      <c r="AX2859"/>
      <c r="AZ2859"/>
      <c r="BC2859"/>
      <c r="BF2859"/>
    </row>
    <row r="2860" spans="1:58" x14ac:dyDescent="0.2">
      <c r="A2860" t="s">
        <v>8224</v>
      </c>
      <c r="B2860" s="11" t="s">
        <v>22</v>
      </c>
      <c r="C2860" s="11" t="s">
        <v>8222</v>
      </c>
      <c r="D2860" s="11" t="s">
        <v>74</v>
      </c>
      <c r="E2860" s="11" t="s">
        <v>27</v>
      </c>
      <c r="F2860">
        <v>1</v>
      </c>
      <c r="G2860" s="11" t="s">
        <v>15</v>
      </c>
      <c r="H2860">
        <v>0</v>
      </c>
      <c r="I2860">
        <v>40</v>
      </c>
      <c r="J2860">
        <v>0</v>
      </c>
      <c r="K2860">
        <v>40</v>
      </c>
      <c r="L2860" s="11" t="s">
        <v>233</v>
      </c>
      <c r="M2860" s="7">
        <v>43643</v>
      </c>
      <c r="N2860" s="7">
        <v>43643</v>
      </c>
      <c r="O2860" s="11" t="s">
        <v>16</v>
      </c>
      <c r="P2860" s="11" t="s">
        <v>95</v>
      </c>
      <c r="Q2860">
        <v>12601.5</v>
      </c>
      <c r="R2860" s="11" t="s">
        <v>12</v>
      </c>
      <c r="S2860" s="11" t="s">
        <v>95</v>
      </c>
      <c r="T2860">
        <v>213547</v>
      </c>
      <c r="U2860">
        <f>SalesLineItems__NO_LOT[[#This Row],[ActualSales]]-SalesLineItems__NO_LOT[[#This Row],[Extended_Cost]]</f>
        <v>40</v>
      </c>
      <c r="V2860">
        <f>IFERROR(SalesLineItems__NO_LOT[[#This Row],[Revenue]]/SalesLineItems__NO_LOT[[#This Row],[Extended_Price]],0)</f>
        <v>1</v>
      </c>
      <c r="W2860" t="str">
        <f>IF(SalesLineItems__NO_LOT[[#This Row],[Revenue]]&lt;0,"Lost on Sale","Normal Revenue")</f>
        <v>Normal Revenue</v>
      </c>
      <c r="X2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60">
        <f>IF(SalesLineItems__NO_LOT[[#This Row],[SOP_Type]]="Return",SalesLineItems__NO_LOT[[#This Row],[Extended_Cost]]*-1,SalesLineItems__NO_LOT[[#This Row],[Extended_Price]])</f>
        <v>40</v>
      </c>
      <c r="Z2860">
        <f>MONTH(SalesLineItems__NO_LOT[[#This Row],[Requested_Ship_Date]])</f>
        <v>6</v>
      </c>
      <c r="AA2860">
        <f>YEAR(SalesLineItems__NO_LOT[[#This Row],[Requested_Ship_Date]])</f>
        <v>2019</v>
      </c>
      <c r="AV2860"/>
      <c r="AX2860"/>
      <c r="AZ2860"/>
      <c r="BC2860"/>
      <c r="BF2860"/>
    </row>
    <row r="2861" spans="1:58" x14ac:dyDescent="0.2">
      <c r="A2861" t="s">
        <v>8225</v>
      </c>
      <c r="B2861" s="11" t="s">
        <v>22</v>
      </c>
      <c r="C2861" s="11" t="s">
        <v>8226</v>
      </c>
      <c r="D2861" s="11" t="s">
        <v>4830</v>
      </c>
      <c r="E2861" s="11" t="s">
        <v>4831</v>
      </c>
      <c r="F2861">
        <v>400</v>
      </c>
      <c r="G2861" s="11" t="s">
        <v>68</v>
      </c>
      <c r="H2861">
        <v>4761.17</v>
      </c>
      <c r="I2861">
        <v>4156</v>
      </c>
      <c r="J2861">
        <v>11.9</v>
      </c>
      <c r="K2861">
        <v>10.39</v>
      </c>
      <c r="L2861" s="11" t="s">
        <v>5997</v>
      </c>
      <c r="M2861" s="7">
        <v>43643</v>
      </c>
      <c r="N2861" s="7">
        <v>43643</v>
      </c>
      <c r="O2861" s="11" t="s">
        <v>40</v>
      </c>
      <c r="P2861" s="11" t="s">
        <v>95</v>
      </c>
      <c r="Q2861">
        <v>73962.19</v>
      </c>
      <c r="R2861" s="11" t="s">
        <v>86</v>
      </c>
      <c r="S2861" s="11" t="s">
        <v>95</v>
      </c>
      <c r="T2861">
        <v>1772952.28</v>
      </c>
      <c r="U2861">
        <f>SalesLineItems__NO_LOT[[#This Row],[ActualSales]]-SalesLineItems__NO_LOT[[#This Row],[Extended_Cost]]</f>
        <v>-605.17000000000007</v>
      </c>
      <c r="V2861">
        <f>IFERROR(SalesLineItems__NO_LOT[[#This Row],[Revenue]]/SalesLineItems__NO_LOT[[#This Row],[Extended_Price]],0)</f>
        <v>-0.14561357074109724</v>
      </c>
      <c r="W2861" t="str">
        <f>IF(SalesLineItems__NO_LOT[[#This Row],[Revenue]]&lt;0,"Lost on Sale","Normal Revenue")</f>
        <v>Lost on Sale</v>
      </c>
      <c r="X2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861">
        <f>IF(SalesLineItems__NO_LOT[[#This Row],[SOP_Type]]="Return",SalesLineItems__NO_LOT[[#This Row],[Extended_Cost]]*-1,SalesLineItems__NO_LOT[[#This Row],[Extended_Price]])</f>
        <v>4156</v>
      </c>
      <c r="Z2861">
        <f>MONTH(SalesLineItems__NO_LOT[[#This Row],[Requested_Ship_Date]])</f>
        <v>6</v>
      </c>
      <c r="AA2861">
        <f>YEAR(SalesLineItems__NO_LOT[[#This Row],[Requested_Ship_Date]])</f>
        <v>2019</v>
      </c>
      <c r="AV2861"/>
      <c r="AX2861"/>
      <c r="AZ2861"/>
      <c r="BC2861"/>
      <c r="BF2861"/>
    </row>
    <row r="2862" spans="1:58" x14ac:dyDescent="0.2">
      <c r="A2862" t="s">
        <v>8227</v>
      </c>
      <c r="B2862" s="11" t="s">
        <v>22</v>
      </c>
      <c r="C2862" s="11" t="s">
        <v>8226</v>
      </c>
      <c r="D2862" s="11" t="s">
        <v>4832</v>
      </c>
      <c r="E2862" s="11" t="s">
        <v>4833</v>
      </c>
      <c r="F2862">
        <v>20</v>
      </c>
      <c r="G2862" s="11" t="s">
        <v>68</v>
      </c>
      <c r="H2862">
        <v>615.20000000000005</v>
      </c>
      <c r="I2862">
        <v>694.4</v>
      </c>
      <c r="J2862">
        <v>30.76</v>
      </c>
      <c r="K2862">
        <v>34.72</v>
      </c>
      <c r="L2862" s="11" t="s">
        <v>5997</v>
      </c>
      <c r="M2862" s="7">
        <v>43643</v>
      </c>
      <c r="N2862" s="7">
        <v>43643</v>
      </c>
      <c r="O2862" s="11" t="s">
        <v>11</v>
      </c>
      <c r="P2862" s="11" t="s">
        <v>95</v>
      </c>
      <c r="Q2862">
        <v>73962.19</v>
      </c>
      <c r="R2862" s="11" t="s">
        <v>86</v>
      </c>
      <c r="S2862" s="11" t="s">
        <v>95</v>
      </c>
      <c r="T2862">
        <v>1772952.28</v>
      </c>
      <c r="U2862">
        <f>SalesLineItems__NO_LOT[[#This Row],[ActualSales]]-SalesLineItems__NO_LOT[[#This Row],[Extended_Cost]]</f>
        <v>79.199999999999932</v>
      </c>
      <c r="V2862">
        <f>IFERROR(SalesLineItems__NO_LOT[[#This Row],[Revenue]]/SalesLineItems__NO_LOT[[#This Row],[Extended_Price]],0)</f>
        <v>0.11405529953917042</v>
      </c>
      <c r="W2862" t="str">
        <f>IF(SalesLineItems__NO_LOT[[#This Row],[Revenue]]&lt;0,"Lost on Sale","Normal Revenue")</f>
        <v>Normal Revenue</v>
      </c>
      <c r="X2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62">
        <f>IF(SalesLineItems__NO_LOT[[#This Row],[SOP_Type]]="Return",SalesLineItems__NO_LOT[[#This Row],[Extended_Cost]]*-1,SalesLineItems__NO_LOT[[#This Row],[Extended_Price]])</f>
        <v>694.4</v>
      </c>
      <c r="Z2862">
        <f>MONTH(SalesLineItems__NO_LOT[[#This Row],[Requested_Ship_Date]])</f>
        <v>6</v>
      </c>
      <c r="AA2862">
        <f>YEAR(SalesLineItems__NO_LOT[[#This Row],[Requested_Ship_Date]])</f>
        <v>2019</v>
      </c>
      <c r="AV2862"/>
      <c r="AX2862"/>
      <c r="AZ2862"/>
      <c r="BC2862"/>
      <c r="BF2862"/>
    </row>
    <row r="2863" spans="1:58" x14ac:dyDescent="0.2">
      <c r="A2863" t="s">
        <v>8228</v>
      </c>
      <c r="B2863" s="11" t="s">
        <v>22</v>
      </c>
      <c r="C2863" s="11" t="s">
        <v>8226</v>
      </c>
      <c r="D2863" s="11" t="s">
        <v>4834</v>
      </c>
      <c r="E2863" s="11" t="s">
        <v>4835</v>
      </c>
      <c r="F2863">
        <v>250</v>
      </c>
      <c r="G2863" s="11" t="s">
        <v>68</v>
      </c>
      <c r="H2863">
        <v>5695.6</v>
      </c>
      <c r="I2863">
        <v>7232.5</v>
      </c>
      <c r="J2863">
        <v>22.78</v>
      </c>
      <c r="K2863">
        <v>28.93</v>
      </c>
      <c r="L2863" s="11" t="s">
        <v>5997</v>
      </c>
      <c r="M2863" s="7">
        <v>43643</v>
      </c>
      <c r="N2863" s="7">
        <v>43643</v>
      </c>
      <c r="O2863" s="11" t="s">
        <v>40</v>
      </c>
      <c r="P2863" s="11" t="s">
        <v>95</v>
      </c>
      <c r="Q2863">
        <v>73962.19</v>
      </c>
      <c r="R2863" s="11" t="s">
        <v>86</v>
      </c>
      <c r="S2863" s="11" t="s">
        <v>95</v>
      </c>
      <c r="T2863">
        <v>1772952.28</v>
      </c>
      <c r="U2863">
        <f>SalesLineItems__NO_LOT[[#This Row],[ActualSales]]-SalesLineItems__NO_LOT[[#This Row],[Extended_Cost]]</f>
        <v>1536.8999999999996</v>
      </c>
      <c r="V2863">
        <f>IFERROR(SalesLineItems__NO_LOT[[#This Row],[Revenue]]/SalesLineItems__NO_LOT[[#This Row],[Extended_Price]],0)</f>
        <v>0.21249913584514341</v>
      </c>
      <c r="W2863" t="str">
        <f>IF(SalesLineItems__NO_LOT[[#This Row],[Revenue]]&lt;0,"Lost on Sale","Normal Revenue")</f>
        <v>Normal Revenue</v>
      </c>
      <c r="X2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63">
        <f>IF(SalesLineItems__NO_LOT[[#This Row],[SOP_Type]]="Return",SalesLineItems__NO_LOT[[#This Row],[Extended_Cost]]*-1,SalesLineItems__NO_LOT[[#This Row],[Extended_Price]])</f>
        <v>7232.5</v>
      </c>
      <c r="Z2863">
        <f>MONTH(SalesLineItems__NO_LOT[[#This Row],[Requested_Ship_Date]])</f>
        <v>6</v>
      </c>
      <c r="AA2863">
        <f>YEAR(SalesLineItems__NO_LOT[[#This Row],[Requested_Ship_Date]])</f>
        <v>2019</v>
      </c>
      <c r="AV2863"/>
      <c r="AX2863"/>
      <c r="AZ2863"/>
      <c r="BC2863"/>
      <c r="BF2863"/>
    </row>
    <row r="2864" spans="1:58" x14ac:dyDescent="0.2">
      <c r="A2864" t="s">
        <v>8229</v>
      </c>
      <c r="B2864" s="11" t="s">
        <v>22</v>
      </c>
      <c r="C2864" s="11" t="s">
        <v>8226</v>
      </c>
      <c r="D2864" s="11" t="s">
        <v>4836</v>
      </c>
      <c r="E2864" s="11" t="s">
        <v>4837</v>
      </c>
      <c r="F2864">
        <v>420</v>
      </c>
      <c r="G2864" s="11" t="s">
        <v>68</v>
      </c>
      <c r="H2864">
        <v>7489.06</v>
      </c>
      <c r="I2864">
        <v>5800.2</v>
      </c>
      <c r="J2864">
        <v>17.829999999999998</v>
      </c>
      <c r="K2864">
        <v>13.81</v>
      </c>
      <c r="L2864" s="11" t="s">
        <v>5997</v>
      </c>
      <c r="M2864" s="7">
        <v>43643</v>
      </c>
      <c r="N2864" s="7">
        <v>43643</v>
      </c>
      <c r="O2864" s="11" t="s">
        <v>40</v>
      </c>
      <c r="P2864" s="11" t="s">
        <v>95</v>
      </c>
      <c r="Q2864">
        <v>73962.19</v>
      </c>
      <c r="R2864" s="11" t="s">
        <v>86</v>
      </c>
      <c r="S2864" s="11" t="s">
        <v>95</v>
      </c>
      <c r="T2864">
        <v>1772952.28</v>
      </c>
      <c r="U2864">
        <f>SalesLineItems__NO_LOT[[#This Row],[ActualSales]]-SalesLineItems__NO_LOT[[#This Row],[Extended_Cost]]</f>
        <v>-1688.8600000000006</v>
      </c>
      <c r="V2864">
        <f>IFERROR(SalesLineItems__NO_LOT[[#This Row],[Revenue]]/SalesLineItems__NO_LOT[[#This Row],[Extended_Price]],0)</f>
        <v>-0.29117271818213175</v>
      </c>
      <c r="W2864" t="str">
        <f>IF(SalesLineItems__NO_LOT[[#This Row],[Revenue]]&lt;0,"Lost on Sale","Normal Revenue")</f>
        <v>Lost on Sale</v>
      </c>
      <c r="X2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2864">
        <f>IF(SalesLineItems__NO_LOT[[#This Row],[SOP_Type]]="Return",SalesLineItems__NO_LOT[[#This Row],[Extended_Cost]]*-1,SalesLineItems__NO_LOT[[#This Row],[Extended_Price]])</f>
        <v>5800.2</v>
      </c>
      <c r="Z2864">
        <f>MONTH(SalesLineItems__NO_LOT[[#This Row],[Requested_Ship_Date]])</f>
        <v>6</v>
      </c>
      <c r="AA2864">
        <f>YEAR(SalesLineItems__NO_LOT[[#This Row],[Requested_Ship_Date]])</f>
        <v>2019</v>
      </c>
      <c r="AV2864"/>
      <c r="AX2864"/>
      <c r="AZ2864"/>
      <c r="BC2864"/>
      <c r="BF2864"/>
    </row>
    <row r="2865" spans="1:58" x14ac:dyDescent="0.2">
      <c r="A2865" t="s">
        <v>8230</v>
      </c>
      <c r="B2865" s="11" t="s">
        <v>22</v>
      </c>
      <c r="C2865" s="11" t="s">
        <v>8226</v>
      </c>
      <c r="D2865" s="11" t="s">
        <v>6234</v>
      </c>
      <c r="E2865" s="11" t="s">
        <v>6235</v>
      </c>
      <c r="F2865">
        <v>200</v>
      </c>
      <c r="G2865" s="11" t="s">
        <v>68</v>
      </c>
      <c r="H2865">
        <v>2495.36</v>
      </c>
      <c r="I2865">
        <v>5124</v>
      </c>
      <c r="J2865">
        <v>12.48</v>
      </c>
      <c r="K2865">
        <v>25.62</v>
      </c>
      <c r="L2865" s="11" t="s">
        <v>5997</v>
      </c>
      <c r="M2865" s="7">
        <v>43643</v>
      </c>
      <c r="N2865" s="7">
        <v>43643</v>
      </c>
      <c r="O2865" s="11" t="s">
        <v>40</v>
      </c>
      <c r="P2865" s="11" t="s">
        <v>95</v>
      </c>
      <c r="Q2865">
        <v>73962.19</v>
      </c>
      <c r="R2865" s="11" t="s">
        <v>86</v>
      </c>
      <c r="S2865" s="11" t="s">
        <v>95</v>
      </c>
      <c r="T2865">
        <v>1772952.28</v>
      </c>
      <c r="U2865">
        <f>SalesLineItems__NO_LOT[[#This Row],[ActualSales]]-SalesLineItems__NO_LOT[[#This Row],[Extended_Cost]]</f>
        <v>2628.64</v>
      </c>
      <c r="V2865">
        <f>IFERROR(SalesLineItems__NO_LOT[[#This Row],[Revenue]]/SalesLineItems__NO_LOT[[#This Row],[Extended_Price]],0)</f>
        <v>0.51300546448087425</v>
      </c>
      <c r="W2865" t="str">
        <f>IF(SalesLineItems__NO_LOT[[#This Row],[Revenue]]&lt;0,"Lost on Sale","Normal Revenue")</f>
        <v>Normal Revenue</v>
      </c>
      <c r="X2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65">
        <f>IF(SalesLineItems__NO_LOT[[#This Row],[SOP_Type]]="Return",SalesLineItems__NO_LOT[[#This Row],[Extended_Cost]]*-1,SalesLineItems__NO_LOT[[#This Row],[Extended_Price]])</f>
        <v>5124</v>
      </c>
      <c r="Z2865">
        <f>MONTH(SalesLineItems__NO_LOT[[#This Row],[Requested_Ship_Date]])</f>
        <v>6</v>
      </c>
      <c r="AA2865">
        <f>YEAR(SalesLineItems__NO_LOT[[#This Row],[Requested_Ship_Date]])</f>
        <v>2019</v>
      </c>
      <c r="AV2865"/>
      <c r="AX2865"/>
      <c r="AZ2865"/>
      <c r="BC2865"/>
      <c r="BF2865"/>
    </row>
    <row r="2866" spans="1:58" x14ac:dyDescent="0.2">
      <c r="A2866" t="s">
        <v>8231</v>
      </c>
      <c r="B2866" s="11" t="s">
        <v>22</v>
      </c>
      <c r="C2866" s="11" t="s">
        <v>8226</v>
      </c>
      <c r="D2866" s="11" t="s">
        <v>8232</v>
      </c>
      <c r="E2866" s="11" t="s">
        <v>8233</v>
      </c>
      <c r="F2866">
        <v>400</v>
      </c>
      <c r="G2866" s="11" t="s">
        <v>68</v>
      </c>
      <c r="H2866">
        <v>9910.69</v>
      </c>
      <c r="I2866">
        <v>15532</v>
      </c>
      <c r="J2866">
        <v>24.78</v>
      </c>
      <c r="K2866">
        <v>38.83</v>
      </c>
      <c r="L2866" s="11" t="s">
        <v>5997</v>
      </c>
      <c r="M2866" s="7">
        <v>43643</v>
      </c>
      <c r="N2866" s="7">
        <v>43643</v>
      </c>
      <c r="O2866" s="11" t="s">
        <v>40</v>
      </c>
      <c r="P2866" s="11" t="s">
        <v>95</v>
      </c>
      <c r="Q2866">
        <v>73962.19</v>
      </c>
      <c r="R2866" s="11" t="s">
        <v>86</v>
      </c>
      <c r="S2866" s="11" t="s">
        <v>95</v>
      </c>
      <c r="T2866">
        <v>1772952.28</v>
      </c>
      <c r="U2866">
        <f>SalesLineItems__NO_LOT[[#This Row],[ActualSales]]-SalesLineItems__NO_LOT[[#This Row],[Extended_Cost]]</f>
        <v>5621.3099999999995</v>
      </c>
      <c r="V2866">
        <f>IFERROR(SalesLineItems__NO_LOT[[#This Row],[Revenue]]/SalesLineItems__NO_LOT[[#This Row],[Extended_Price]],0)</f>
        <v>0.36191797579191343</v>
      </c>
      <c r="W2866" t="str">
        <f>IF(SalesLineItems__NO_LOT[[#This Row],[Revenue]]&lt;0,"Lost on Sale","Normal Revenue")</f>
        <v>Normal Revenue</v>
      </c>
      <c r="X2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66">
        <f>IF(SalesLineItems__NO_LOT[[#This Row],[SOP_Type]]="Return",SalesLineItems__NO_LOT[[#This Row],[Extended_Cost]]*-1,SalesLineItems__NO_LOT[[#This Row],[Extended_Price]])</f>
        <v>15532</v>
      </c>
      <c r="Z2866">
        <f>MONTH(SalesLineItems__NO_LOT[[#This Row],[Requested_Ship_Date]])</f>
        <v>6</v>
      </c>
      <c r="AA2866">
        <f>YEAR(SalesLineItems__NO_LOT[[#This Row],[Requested_Ship_Date]])</f>
        <v>2019</v>
      </c>
      <c r="AV2866"/>
      <c r="AX2866"/>
      <c r="AZ2866"/>
      <c r="BC2866"/>
      <c r="BF2866"/>
    </row>
    <row r="2867" spans="1:58" x14ac:dyDescent="0.2">
      <c r="A2867" t="s">
        <v>8234</v>
      </c>
      <c r="B2867" s="11" t="s">
        <v>22</v>
      </c>
      <c r="C2867" s="11" t="s">
        <v>8226</v>
      </c>
      <c r="D2867" s="11" t="s">
        <v>4840</v>
      </c>
      <c r="E2867" s="11" t="s">
        <v>4841</v>
      </c>
      <c r="F2867">
        <v>200</v>
      </c>
      <c r="G2867" s="11" t="s">
        <v>68</v>
      </c>
      <c r="H2867">
        <v>2536.4299999999998</v>
      </c>
      <c r="I2867">
        <v>3162</v>
      </c>
      <c r="J2867">
        <v>12.68</v>
      </c>
      <c r="K2867">
        <v>15.81</v>
      </c>
      <c r="L2867" s="11" t="s">
        <v>5997</v>
      </c>
      <c r="M2867" s="7">
        <v>43643</v>
      </c>
      <c r="N2867" s="7">
        <v>43643</v>
      </c>
      <c r="O2867" s="11" t="s">
        <v>40</v>
      </c>
      <c r="P2867" s="11" t="s">
        <v>95</v>
      </c>
      <c r="Q2867">
        <v>73962.19</v>
      </c>
      <c r="R2867" s="11" t="s">
        <v>86</v>
      </c>
      <c r="S2867" s="11" t="s">
        <v>95</v>
      </c>
      <c r="T2867">
        <v>1772952.28</v>
      </c>
      <c r="U2867">
        <f>SalesLineItems__NO_LOT[[#This Row],[ActualSales]]-SalesLineItems__NO_LOT[[#This Row],[Extended_Cost]]</f>
        <v>625.57000000000016</v>
      </c>
      <c r="V2867">
        <f>IFERROR(SalesLineItems__NO_LOT[[#This Row],[Revenue]]/SalesLineItems__NO_LOT[[#This Row],[Extended_Price]],0)</f>
        <v>0.1978399746995573</v>
      </c>
      <c r="W2867" t="str">
        <f>IF(SalesLineItems__NO_LOT[[#This Row],[Revenue]]&lt;0,"Lost on Sale","Normal Revenue")</f>
        <v>Normal Revenue</v>
      </c>
      <c r="X2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67">
        <f>IF(SalesLineItems__NO_LOT[[#This Row],[SOP_Type]]="Return",SalesLineItems__NO_LOT[[#This Row],[Extended_Cost]]*-1,SalesLineItems__NO_LOT[[#This Row],[Extended_Price]])</f>
        <v>3162</v>
      </c>
      <c r="Z2867">
        <f>MONTH(SalesLineItems__NO_LOT[[#This Row],[Requested_Ship_Date]])</f>
        <v>6</v>
      </c>
      <c r="AA2867">
        <f>YEAR(SalesLineItems__NO_LOT[[#This Row],[Requested_Ship_Date]])</f>
        <v>2019</v>
      </c>
      <c r="AV2867"/>
      <c r="AX2867"/>
      <c r="AZ2867"/>
      <c r="BC2867"/>
      <c r="BF2867"/>
    </row>
    <row r="2868" spans="1:58" x14ac:dyDescent="0.2">
      <c r="A2868" t="s">
        <v>8235</v>
      </c>
      <c r="B2868" s="11" t="s">
        <v>22</v>
      </c>
      <c r="C2868" s="11" t="s">
        <v>8226</v>
      </c>
      <c r="D2868" s="11" t="s">
        <v>6238</v>
      </c>
      <c r="E2868" s="11" t="s">
        <v>6239</v>
      </c>
      <c r="F2868">
        <v>500</v>
      </c>
      <c r="G2868" s="11" t="s">
        <v>68</v>
      </c>
      <c r="H2868">
        <v>5712.87</v>
      </c>
      <c r="I2868">
        <v>7440</v>
      </c>
      <c r="J2868">
        <v>11.43</v>
      </c>
      <c r="K2868">
        <v>14.88</v>
      </c>
      <c r="L2868" s="11" t="s">
        <v>5997</v>
      </c>
      <c r="M2868" s="7">
        <v>43643</v>
      </c>
      <c r="N2868" s="7">
        <v>43643</v>
      </c>
      <c r="O2868" s="11" t="s">
        <v>40</v>
      </c>
      <c r="P2868" s="11" t="s">
        <v>95</v>
      </c>
      <c r="Q2868">
        <v>73962.19</v>
      </c>
      <c r="R2868" s="11" t="s">
        <v>86</v>
      </c>
      <c r="S2868" s="11" t="s">
        <v>95</v>
      </c>
      <c r="T2868">
        <v>1772952.28</v>
      </c>
      <c r="U2868">
        <f>SalesLineItems__NO_LOT[[#This Row],[ActualSales]]-SalesLineItems__NO_LOT[[#This Row],[Extended_Cost]]</f>
        <v>1727.13</v>
      </c>
      <c r="V2868">
        <f>IFERROR(SalesLineItems__NO_LOT[[#This Row],[Revenue]]/SalesLineItems__NO_LOT[[#This Row],[Extended_Price]],0)</f>
        <v>0.23214112903225809</v>
      </c>
      <c r="W2868" t="str">
        <f>IF(SalesLineItems__NO_LOT[[#This Row],[Revenue]]&lt;0,"Lost on Sale","Normal Revenue")</f>
        <v>Normal Revenue</v>
      </c>
      <c r="X2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68">
        <f>IF(SalesLineItems__NO_LOT[[#This Row],[SOP_Type]]="Return",SalesLineItems__NO_LOT[[#This Row],[Extended_Cost]]*-1,SalesLineItems__NO_LOT[[#This Row],[Extended_Price]])</f>
        <v>7440</v>
      </c>
      <c r="Z2868">
        <f>MONTH(SalesLineItems__NO_LOT[[#This Row],[Requested_Ship_Date]])</f>
        <v>6</v>
      </c>
      <c r="AA2868">
        <f>YEAR(SalesLineItems__NO_LOT[[#This Row],[Requested_Ship_Date]])</f>
        <v>2019</v>
      </c>
      <c r="AV2868"/>
      <c r="AX2868"/>
      <c r="AZ2868"/>
      <c r="BC2868"/>
      <c r="BF2868"/>
    </row>
    <row r="2869" spans="1:58" x14ac:dyDescent="0.2">
      <c r="A2869" t="s">
        <v>8236</v>
      </c>
      <c r="B2869" s="11" t="s">
        <v>22</v>
      </c>
      <c r="C2869" s="11" t="s">
        <v>8226</v>
      </c>
      <c r="D2869" s="11" t="s">
        <v>8237</v>
      </c>
      <c r="E2869" s="11" t="s">
        <v>8238</v>
      </c>
      <c r="F2869">
        <v>20</v>
      </c>
      <c r="G2869" s="11" t="s">
        <v>68</v>
      </c>
      <c r="H2869">
        <v>676.94</v>
      </c>
      <c r="I2869">
        <v>1477.4</v>
      </c>
      <c r="J2869">
        <v>33.85</v>
      </c>
      <c r="K2869">
        <v>73.87</v>
      </c>
      <c r="L2869" s="11" t="s">
        <v>5997</v>
      </c>
      <c r="M2869" s="7">
        <v>43643</v>
      </c>
      <c r="N2869" s="7">
        <v>43643</v>
      </c>
      <c r="O2869" s="11" t="s">
        <v>40</v>
      </c>
      <c r="P2869" s="11" t="s">
        <v>95</v>
      </c>
      <c r="Q2869">
        <v>73962.19</v>
      </c>
      <c r="R2869" s="11" t="s">
        <v>86</v>
      </c>
      <c r="S2869" s="11" t="s">
        <v>95</v>
      </c>
      <c r="T2869">
        <v>1772952.28</v>
      </c>
      <c r="U2869">
        <f>SalesLineItems__NO_LOT[[#This Row],[ActualSales]]-SalesLineItems__NO_LOT[[#This Row],[Extended_Cost]]</f>
        <v>800.46</v>
      </c>
      <c r="V2869">
        <f>IFERROR(SalesLineItems__NO_LOT[[#This Row],[Revenue]]/SalesLineItems__NO_LOT[[#This Row],[Extended_Price]],0)</f>
        <v>0.54180316772708814</v>
      </c>
      <c r="W2869" t="str">
        <f>IF(SalesLineItems__NO_LOT[[#This Row],[Revenue]]&lt;0,"Lost on Sale","Normal Revenue")</f>
        <v>Normal Revenue</v>
      </c>
      <c r="X2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69">
        <f>IF(SalesLineItems__NO_LOT[[#This Row],[SOP_Type]]="Return",SalesLineItems__NO_LOT[[#This Row],[Extended_Cost]]*-1,SalesLineItems__NO_LOT[[#This Row],[Extended_Price]])</f>
        <v>1477.4</v>
      </c>
      <c r="Z2869">
        <f>MONTH(SalesLineItems__NO_LOT[[#This Row],[Requested_Ship_Date]])</f>
        <v>6</v>
      </c>
      <c r="AA2869">
        <f>YEAR(SalesLineItems__NO_LOT[[#This Row],[Requested_Ship_Date]])</f>
        <v>2019</v>
      </c>
      <c r="AV2869"/>
      <c r="AX2869"/>
      <c r="AZ2869"/>
      <c r="BC2869"/>
      <c r="BF2869"/>
    </row>
    <row r="2870" spans="1:58" x14ac:dyDescent="0.2">
      <c r="A2870" t="s">
        <v>8239</v>
      </c>
      <c r="B2870" s="11" t="s">
        <v>22</v>
      </c>
      <c r="C2870" s="11" t="s">
        <v>8226</v>
      </c>
      <c r="D2870" s="11" t="s">
        <v>5737</v>
      </c>
      <c r="E2870" s="11" t="s">
        <v>5738</v>
      </c>
      <c r="F2870">
        <v>65</v>
      </c>
      <c r="G2870" s="11" t="s">
        <v>68</v>
      </c>
      <c r="H2870">
        <v>1185.8499999999999</v>
      </c>
      <c r="I2870">
        <v>1755.65</v>
      </c>
      <c r="J2870">
        <v>18.239999999999998</v>
      </c>
      <c r="K2870">
        <v>27.01</v>
      </c>
      <c r="L2870" s="11" t="s">
        <v>5997</v>
      </c>
      <c r="M2870" s="7">
        <v>43643</v>
      </c>
      <c r="N2870" s="7">
        <v>43643</v>
      </c>
      <c r="O2870" s="11" t="s">
        <v>40</v>
      </c>
      <c r="P2870" s="11" t="s">
        <v>95</v>
      </c>
      <c r="Q2870">
        <v>73962.19</v>
      </c>
      <c r="R2870" s="11" t="s">
        <v>86</v>
      </c>
      <c r="S2870" s="11" t="s">
        <v>95</v>
      </c>
      <c r="T2870">
        <v>1772952.28</v>
      </c>
      <c r="U2870">
        <f>SalesLineItems__NO_LOT[[#This Row],[ActualSales]]-SalesLineItems__NO_LOT[[#This Row],[Extended_Cost]]</f>
        <v>569.80000000000018</v>
      </c>
      <c r="V2870">
        <f>IFERROR(SalesLineItems__NO_LOT[[#This Row],[Revenue]]/SalesLineItems__NO_LOT[[#This Row],[Extended_Price]],0)</f>
        <v>0.32455216016859861</v>
      </c>
      <c r="W2870" t="str">
        <f>IF(SalesLineItems__NO_LOT[[#This Row],[Revenue]]&lt;0,"Lost on Sale","Normal Revenue")</f>
        <v>Normal Revenue</v>
      </c>
      <c r="X2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70">
        <f>IF(SalesLineItems__NO_LOT[[#This Row],[SOP_Type]]="Return",SalesLineItems__NO_LOT[[#This Row],[Extended_Cost]]*-1,SalesLineItems__NO_LOT[[#This Row],[Extended_Price]])</f>
        <v>1755.65</v>
      </c>
      <c r="Z2870">
        <f>MONTH(SalesLineItems__NO_LOT[[#This Row],[Requested_Ship_Date]])</f>
        <v>6</v>
      </c>
      <c r="AA2870">
        <f>YEAR(SalesLineItems__NO_LOT[[#This Row],[Requested_Ship_Date]])</f>
        <v>2019</v>
      </c>
      <c r="AV2870"/>
      <c r="AX2870"/>
      <c r="AZ2870"/>
      <c r="BC2870"/>
      <c r="BF2870"/>
    </row>
    <row r="2871" spans="1:58" x14ac:dyDescent="0.2">
      <c r="A2871" t="s">
        <v>8240</v>
      </c>
      <c r="B2871" s="11" t="s">
        <v>22</v>
      </c>
      <c r="C2871" s="11" t="s">
        <v>8226</v>
      </c>
      <c r="D2871" s="11" t="s">
        <v>4844</v>
      </c>
      <c r="E2871" s="11" t="s">
        <v>4845</v>
      </c>
      <c r="F2871">
        <v>160</v>
      </c>
      <c r="G2871" s="11" t="s">
        <v>68</v>
      </c>
      <c r="H2871">
        <v>3785.29</v>
      </c>
      <c r="I2871">
        <v>4083.2</v>
      </c>
      <c r="J2871">
        <v>23.66</v>
      </c>
      <c r="K2871">
        <v>25.52</v>
      </c>
      <c r="L2871" s="11" t="s">
        <v>5997</v>
      </c>
      <c r="M2871" s="7">
        <v>43643</v>
      </c>
      <c r="N2871" s="7">
        <v>43643</v>
      </c>
      <c r="O2871" s="11" t="s">
        <v>40</v>
      </c>
      <c r="P2871" s="11" t="s">
        <v>95</v>
      </c>
      <c r="Q2871">
        <v>73962.19</v>
      </c>
      <c r="R2871" s="11" t="s">
        <v>86</v>
      </c>
      <c r="S2871" s="11" t="s">
        <v>95</v>
      </c>
      <c r="T2871">
        <v>1772952.28</v>
      </c>
      <c r="U2871">
        <f>SalesLineItems__NO_LOT[[#This Row],[ActualSales]]-SalesLineItems__NO_LOT[[#This Row],[Extended_Cost]]</f>
        <v>297.90999999999985</v>
      </c>
      <c r="V2871">
        <f>IFERROR(SalesLineItems__NO_LOT[[#This Row],[Revenue]]/SalesLineItems__NO_LOT[[#This Row],[Extended_Price]],0)</f>
        <v>7.2959933385579906E-2</v>
      </c>
      <c r="W2871" t="str">
        <f>IF(SalesLineItems__NO_LOT[[#This Row],[Revenue]]&lt;0,"Lost on Sale","Normal Revenue")</f>
        <v>Normal Revenue</v>
      </c>
      <c r="X2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871">
        <f>IF(SalesLineItems__NO_LOT[[#This Row],[SOP_Type]]="Return",SalesLineItems__NO_LOT[[#This Row],[Extended_Cost]]*-1,SalesLineItems__NO_LOT[[#This Row],[Extended_Price]])</f>
        <v>4083.2</v>
      </c>
      <c r="Z2871">
        <f>MONTH(SalesLineItems__NO_LOT[[#This Row],[Requested_Ship_Date]])</f>
        <v>6</v>
      </c>
      <c r="AA2871">
        <f>YEAR(SalesLineItems__NO_LOT[[#This Row],[Requested_Ship_Date]])</f>
        <v>2019</v>
      </c>
      <c r="AV2871"/>
      <c r="AX2871"/>
      <c r="AZ2871"/>
      <c r="BC2871"/>
      <c r="BF2871"/>
    </row>
    <row r="2872" spans="1:58" x14ac:dyDescent="0.2">
      <c r="A2872" t="s">
        <v>8241</v>
      </c>
      <c r="B2872" s="11" t="s">
        <v>22</v>
      </c>
      <c r="C2872" s="11" t="s">
        <v>8226</v>
      </c>
      <c r="D2872" s="11" t="s">
        <v>8242</v>
      </c>
      <c r="E2872" s="11" t="s">
        <v>8243</v>
      </c>
      <c r="F2872">
        <v>2500</v>
      </c>
      <c r="G2872" s="11" t="s">
        <v>5749</v>
      </c>
      <c r="H2872">
        <v>5977.77</v>
      </c>
      <c r="I2872">
        <v>6925</v>
      </c>
      <c r="J2872">
        <v>2.39</v>
      </c>
      <c r="K2872">
        <v>2.77</v>
      </c>
      <c r="L2872" s="11" t="s">
        <v>5997</v>
      </c>
      <c r="M2872" s="7">
        <v>43643</v>
      </c>
      <c r="N2872" s="7">
        <v>43643</v>
      </c>
      <c r="O2872" s="11" t="s">
        <v>65</v>
      </c>
      <c r="P2872" s="11" t="s">
        <v>95</v>
      </c>
      <c r="Q2872">
        <v>73962.19</v>
      </c>
      <c r="R2872" s="11" t="s">
        <v>86</v>
      </c>
      <c r="S2872" s="11" t="s">
        <v>95</v>
      </c>
      <c r="T2872">
        <v>1772952.28</v>
      </c>
      <c r="U2872">
        <f>SalesLineItems__NO_LOT[[#This Row],[ActualSales]]-SalesLineItems__NO_LOT[[#This Row],[Extended_Cost]]</f>
        <v>947.22999999999956</v>
      </c>
      <c r="V2872">
        <f>IFERROR(SalesLineItems__NO_LOT[[#This Row],[Revenue]]/SalesLineItems__NO_LOT[[#This Row],[Extended_Price]],0)</f>
        <v>0.13678411552346564</v>
      </c>
      <c r="W2872" t="str">
        <f>IF(SalesLineItems__NO_LOT[[#This Row],[Revenue]]&lt;0,"Lost on Sale","Normal Revenue")</f>
        <v>Normal Revenue</v>
      </c>
      <c r="X2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72">
        <f>IF(SalesLineItems__NO_LOT[[#This Row],[SOP_Type]]="Return",SalesLineItems__NO_LOT[[#This Row],[Extended_Cost]]*-1,SalesLineItems__NO_LOT[[#This Row],[Extended_Price]])</f>
        <v>6925</v>
      </c>
      <c r="Z2872">
        <f>MONTH(SalesLineItems__NO_LOT[[#This Row],[Requested_Ship_Date]])</f>
        <v>6</v>
      </c>
      <c r="AA2872">
        <f>YEAR(SalesLineItems__NO_LOT[[#This Row],[Requested_Ship_Date]])</f>
        <v>2019</v>
      </c>
      <c r="AV2872"/>
      <c r="AX2872"/>
      <c r="AZ2872"/>
      <c r="BC2872"/>
      <c r="BF2872"/>
    </row>
    <row r="2873" spans="1:58" x14ac:dyDescent="0.2">
      <c r="A2873" t="s">
        <v>8197</v>
      </c>
      <c r="B2873" s="11" t="s">
        <v>22</v>
      </c>
      <c r="C2873" s="11" t="s">
        <v>8198</v>
      </c>
      <c r="D2873" s="11" t="s">
        <v>264</v>
      </c>
      <c r="E2873" s="11" t="s">
        <v>1526</v>
      </c>
      <c r="F2873">
        <v>1579.85</v>
      </c>
      <c r="G2873" s="11" t="s">
        <v>9</v>
      </c>
      <c r="H2873">
        <v>9907.99</v>
      </c>
      <c r="I2873">
        <v>18626.43</v>
      </c>
      <c r="J2873">
        <v>6.27</v>
      </c>
      <c r="K2873">
        <v>11.79</v>
      </c>
      <c r="L2873" s="11" t="s">
        <v>266</v>
      </c>
      <c r="M2873" s="7">
        <v>43644</v>
      </c>
      <c r="N2873" s="7">
        <v>43644</v>
      </c>
      <c r="O2873" s="11" t="s">
        <v>11</v>
      </c>
      <c r="P2873" s="11" t="s">
        <v>95</v>
      </c>
      <c r="Q2873">
        <v>178332.58</v>
      </c>
      <c r="R2873" s="11" t="s">
        <v>86</v>
      </c>
      <c r="S2873" s="11" t="s">
        <v>95</v>
      </c>
      <c r="T2873">
        <v>3774926.5</v>
      </c>
      <c r="U2873">
        <f>SalesLineItems__NO_LOT[[#This Row],[ActualSales]]-SalesLineItems__NO_LOT[[#This Row],[Extended_Cost]]</f>
        <v>8718.44</v>
      </c>
      <c r="V2873">
        <f>IFERROR(SalesLineItems__NO_LOT[[#This Row],[Revenue]]/SalesLineItems__NO_LOT[[#This Row],[Extended_Price]],0)</f>
        <v>0.46806822348673366</v>
      </c>
      <c r="W2873" t="str">
        <f>IF(SalesLineItems__NO_LOT[[#This Row],[Revenue]]&lt;0,"Lost on Sale","Normal Revenue")</f>
        <v>Normal Revenue</v>
      </c>
      <c r="X2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73">
        <f>IF(SalesLineItems__NO_LOT[[#This Row],[SOP_Type]]="Return",SalesLineItems__NO_LOT[[#This Row],[Extended_Cost]]*-1,SalesLineItems__NO_LOT[[#This Row],[Extended_Price]])</f>
        <v>18626.43</v>
      </c>
      <c r="Z2873">
        <f>MONTH(SalesLineItems__NO_LOT[[#This Row],[Requested_Ship_Date]])</f>
        <v>6</v>
      </c>
      <c r="AA2873">
        <f>YEAR(SalesLineItems__NO_LOT[[#This Row],[Requested_Ship_Date]])</f>
        <v>2019</v>
      </c>
      <c r="AV2873"/>
      <c r="AX2873"/>
      <c r="AZ2873"/>
      <c r="BC2873"/>
      <c r="BF2873"/>
    </row>
    <row r="2874" spans="1:58" x14ac:dyDescent="0.2">
      <c r="A2874" t="s">
        <v>8199</v>
      </c>
      <c r="B2874" s="11" t="s">
        <v>22</v>
      </c>
      <c r="C2874" s="11" t="s">
        <v>8198</v>
      </c>
      <c r="D2874" s="11" t="s">
        <v>268</v>
      </c>
      <c r="E2874" s="11" t="s">
        <v>1529</v>
      </c>
      <c r="F2874">
        <v>873.81</v>
      </c>
      <c r="G2874" s="11" t="s">
        <v>9</v>
      </c>
      <c r="H2874">
        <v>3873.74</v>
      </c>
      <c r="I2874">
        <v>4980.72</v>
      </c>
      <c r="J2874">
        <v>4.43</v>
      </c>
      <c r="K2874">
        <v>5.7</v>
      </c>
      <c r="L2874" s="11" t="s">
        <v>266</v>
      </c>
      <c r="M2874" s="7">
        <v>43644</v>
      </c>
      <c r="N2874" s="7">
        <v>43644</v>
      </c>
      <c r="O2874" s="11" t="s">
        <v>11</v>
      </c>
      <c r="P2874" s="11" t="s">
        <v>95</v>
      </c>
      <c r="Q2874">
        <v>178332.58</v>
      </c>
      <c r="R2874" s="11" t="s">
        <v>86</v>
      </c>
      <c r="S2874" s="11" t="s">
        <v>95</v>
      </c>
      <c r="T2874">
        <v>3774926.5</v>
      </c>
      <c r="U2874">
        <f>SalesLineItems__NO_LOT[[#This Row],[ActualSales]]-SalesLineItems__NO_LOT[[#This Row],[Extended_Cost]]</f>
        <v>1106.9800000000005</v>
      </c>
      <c r="V2874">
        <f>IFERROR(SalesLineItems__NO_LOT[[#This Row],[Revenue]]/SalesLineItems__NO_LOT[[#This Row],[Extended_Price]],0)</f>
        <v>0.22225300759729524</v>
      </c>
      <c r="W2874" t="str">
        <f>IF(SalesLineItems__NO_LOT[[#This Row],[Revenue]]&lt;0,"Lost on Sale","Normal Revenue")</f>
        <v>Normal Revenue</v>
      </c>
      <c r="X2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74">
        <f>IF(SalesLineItems__NO_LOT[[#This Row],[SOP_Type]]="Return",SalesLineItems__NO_LOT[[#This Row],[Extended_Cost]]*-1,SalesLineItems__NO_LOT[[#This Row],[Extended_Price]])</f>
        <v>4980.72</v>
      </c>
      <c r="Z2874">
        <f>MONTH(SalesLineItems__NO_LOT[[#This Row],[Requested_Ship_Date]])</f>
        <v>6</v>
      </c>
      <c r="AA2874">
        <f>YEAR(SalesLineItems__NO_LOT[[#This Row],[Requested_Ship_Date]])</f>
        <v>2019</v>
      </c>
      <c r="AV2874"/>
      <c r="AX2874"/>
      <c r="AZ2874"/>
      <c r="BC2874"/>
      <c r="BF2874"/>
    </row>
    <row r="2875" spans="1:58" x14ac:dyDescent="0.2">
      <c r="A2875" t="s">
        <v>8200</v>
      </c>
      <c r="B2875" s="11" t="s">
        <v>22</v>
      </c>
      <c r="C2875" s="11" t="s">
        <v>8198</v>
      </c>
      <c r="D2875" s="11" t="s">
        <v>271</v>
      </c>
      <c r="E2875" s="11" t="s">
        <v>6581</v>
      </c>
      <c r="F2875">
        <v>2150.5149999999999</v>
      </c>
      <c r="G2875" s="11" t="s">
        <v>9</v>
      </c>
      <c r="H2875">
        <v>16616</v>
      </c>
      <c r="I2875">
        <v>19139.580000000002</v>
      </c>
      <c r="J2875">
        <v>7.73</v>
      </c>
      <c r="K2875">
        <v>8.9</v>
      </c>
      <c r="L2875" s="11" t="s">
        <v>266</v>
      </c>
      <c r="M2875" s="7">
        <v>43644</v>
      </c>
      <c r="N2875" s="7">
        <v>43644</v>
      </c>
      <c r="O2875" s="11" t="s">
        <v>65</v>
      </c>
      <c r="P2875" s="11" t="s">
        <v>95</v>
      </c>
      <c r="Q2875">
        <v>178332.58</v>
      </c>
      <c r="R2875" s="11" t="s">
        <v>86</v>
      </c>
      <c r="S2875" s="11" t="s">
        <v>95</v>
      </c>
      <c r="T2875">
        <v>3774926.5</v>
      </c>
      <c r="U2875">
        <f>SalesLineItems__NO_LOT[[#This Row],[ActualSales]]-SalesLineItems__NO_LOT[[#This Row],[Extended_Cost]]</f>
        <v>2523.5800000000017</v>
      </c>
      <c r="V2875">
        <f>IFERROR(SalesLineItems__NO_LOT[[#This Row],[Revenue]]/SalesLineItems__NO_LOT[[#This Row],[Extended_Price]],0)</f>
        <v>0.13185137813891432</v>
      </c>
      <c r="W2875" t="str">
        <f>IF(SalesLineItems__NO_LOT[[#This Row],[Revenue]]&lt;0,"Lost on Sale","Normal Revenue")</f>
        <v>Normal Revenue</v>
      </c>
      <c r="X2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75">
        <f>IF(SalesLineItems__NO_LOT[[#This Row],[SOP_Type]]="Return",SalesLineItems__NO_LOT[[#This Row],[Extended_Cost]]*-1,SalesLineItems__NO_LOT[[#This Row],[Extended_Price]])</f>
        <v>19139.580000000002</v>
      </c>
      <c r="Z2875">
        <f>MONTH(SalesLineItems__NO_LOT[[#This Row],[Requested_Ship_Date]])</f>
        <v>6</v>
      </c>
      <c r="AA2875">
        <f>YEAR(SalesLineItems__NO_LOT[[#This Row],[Requested_Ship_Date]])</f>
        <v>2019</v>
      </c>
      <c r="AV2875"/>
      <c r="AX2875"/>
      <c r="AZ2875"/>
      <c r="BC2875"/>
      <c r="BF2875"/>
    </row>
    <row r="2876" spans="1:58" x14ac:dyDescent="0.2">
      <c r="A2876" t="s">
        <v>8201</v>
      </c>
      <c r="B2876" s="11" t="s">
        <v>22</v>
      </c>
      <c r="C2876" s="11" t="s">
        <v>8198</v>
      </c>
      <c r="D2876" s="11" t="s">
        <v>274</v>
      </c>
      <c r="E2876" s="11" t="s">
        <v>1520</v>
      </c>
      <c r="F2876">
        <v>872.20799999999997</v>
      </c>
      <c r="G2876" s="11" t="s">
        <v>9</v>
      </c>
      <c r="H2876">
        <v>6972.94</v>
      </c>
      <c r="I2876">
        <v>14216.99</v>
      </c>
      <c r="J2876">
        <v>7.99</v>
      </c>
      <c r="K2876">
        <v>16.3</v>
      </c>
      <c r="L2876" s="11" t="s">
        <v>266</v>
      </c>
      <c r="M2876" s="7">
        <v>43644</v>
      </c>
      <c r="N2876" s="7">
        <v>43644</v>
      </c>
      <c r="O2876" s="11" t="s">
        <v>11</v>
      </c>
      <c r="P2876" s="11" t="s">
        <v>95</v>
      </c>
      <c r="Q2876">
        <v>178332.58</v>
      </c>
      <c r="R2876" s="11" t="s">
        <v>86</v>
      </c>
      <c r="S2876" s="11" t="s">
        <v>95</v>
      </c>
      <c r="T2876">
        <v>3774926.5</v>
      </c>
      <c r="U2876">
        <f>SalesLineItems__NO_LOT[[#This Row],[ActualSales]]-SalesLineItems__NO_LOT[[#This Row],[Extended_Cost]]</f>
        <v>7244.05</v>
      </c>
      <c r="V2876">
        <f>IFERROR(SalesLineItems__NO_LOT[[#This Row],[Revenue]]/SalesLineItems__NO_LOT[[#This Row],[Extended_Price]],0)</f>
        <v>0.50953471867111111</v>
      </c>
      <c r="W2876" t="str">
        <f>IF(SalesLineItems__NO_LOT[[#This Row],[Revenue]]&lt;0,"Lost on Sale","Normal Revenue")</f>
        <v>Normal Revenue</v>
      </c>
      <c r="X2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76">
        <f>IF(SalesLineItems__NO_LOT[[#This Row],[SOP_Type]]="Return",SalesLineItems__NO_LOT[[#This Row],[Extended_Cost]]*-1,SalesLineItems__NO_LOT[[#This Row],[Extended_Price]])</f>
        <v>14216.99</v>
      </c>
      <c r="Z2876">
        <f>MONTH(SalesLineItems__NO_LOT[[#This Row],[Requested_Ship_Date]])</f>
        <v>6</v>
      </c>
      <c r="AA2876">
        <f>YEAR(SalesLineItems__NO_LOT[[#This Row],[Requested_Ship_Date]])</f>
        <v>2019</v>
      </c>
      <c r="AV2876"/>
      <c r="AX2876"/>
      <c r="AZ2876"/>
      <c r="BC2876"/>
      <c r="BF2876"/>
    </row>
    <row r="2877" spans="1:58" x14ac:dyDescent="0.2">
      <c r="A2877" t="s">
        <v>8202</v>
      </c>
      <c r="B2877" s="11" t="s">
        <v>22</v>
      </c>
      <c r="C2877" s="11" t="s">
        <v>8198</v>
      </c>
      <c r="D2877" s="11" t="s">
        <v>277</v>
      </c>
      <c r="E2877" s="11" t="s">
        <v>1523</v>
      </c>
      <c r="F2877">
        <v>450.19200000000001</v>
      </c>
      <c r="G2877" s="11" t="s">
        <v>9</v>
      </c>
      <c r="H2877">
        <v>2242.2399999999998</v>
      </c>
      <c r="I2877">
        <v>2678.64</v>
      </c>
      <c r="J2877">
        <v>4.9800000000000004</v>
      </c>
      <c r="K2877">
        <v>5.95</v>
      </c>
      <c r="L2877" s="11" t="s">
        <v>266</v>
      </c>
      <c r="M2877" s="7">
        <v>43644</v>
      </c>
      <c r="N2877" s="7">
        <v>43644</v>
      </c>
      <c r="O2877" s="11" t="s">
        <v>11</v>
      </c>
      <c r="P2877" s="11" t="s">
        <v>95</v>
      </c>
      <c r="Q2877">
        <v>178332.58</v>
      </c>
      <c r="R2877" s="11" t="s">
        <v>86</v>
      </c>
      <c r="S2877" s="11" t="s">
        <v>95</v>
      </c>
      <c r="T2877">
        <v>3774926.5</v>
      </c>
      <c r="U2877">
        <f>SalesLineItems__NO_LOT[[#This Row],[ActualSales]]-SalesLineItems__NO_LOT[[#This Row],[Extended_Cost]]</f>
        <v>436.40000000000009</v>
      </c>
      <c r="V2877">
        <f>IFERROR(SalesLineItems__NO_LOT[[#This Row],[Revenue]]/SalesLineItems__NO_LOT[[#This Row],[Extended_Price]],0)</f>
        <v>0.16291849595317032</v>
      </c>
      <c r="W2877" t="str">
        <f>IF(SalesLineItems__NO_LOT[[#This Row],[Revenue]]&lt;0,"Lost on Sale","Normal Revenue")</f>
        <v>Normal Revenue</v>
      </c>
      <c r="X2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77">
        <f>IF(SalesLineItems__NO_LOT[[#This Row],[SOP_Type]]="Return",SalesLineItems__NO_LOT[[#This Row],[Extended_Cost]]*-1,SalesLineItems__NO_LOT[[#This Row],[Extended_Price]])</f>
        <v>2678.64</v>
      </c>
      <c r="Z2877">
        <f>MONTH(SalesLineItems__NO_LOT[[#This Row],[Requested_Ship_Date]])</f>
        <v>6</v>
      </c>
      <c r="AA2877">
        <f>YEAR(SalesLineItems__NO_LOT[[#This Row],[Requested_Ship_Date]])</f>
        <v>2019</v>
      </c>
      <c r="AV2877"/>
      <c r="AX2877"/>
      <c r="AZ2877"/>
      <c r="BC2877"/>
      <c r="BF2877"/>
    </row>
    <row r="2878" spans="1:58" x14ac:dyDescent="0.2">
      <c r="A2878" t="s">
        <v>8203</v>
      </c>
      <c r="B2878" s="11" t="s">
        <v>22</v>
      </c>
      <c r="C2878" s="11" t="s">
        <v>8198</v>
      </c>
      <c r="D2878" s="11" t="s">
        <v>280</v>
      </c>
      <c r="E2878" s="11" t="s">
        <v>6585</v>
      </c>
      <c r="F2878">
        <v>792.86400000000003</v>
      </c>
      <c r="G2878" s="11" t="s">
        <v>9</v>
      </c>
      <c r="H2878">
        <v>16105.39</v>
      </c>
      <c r="I2878">
        <v>19607.53</v>
      </c>
      <c r="J2878">
        <v>20.309999999999999</v>
      </c>
      <c r="K2878">
        <v>24.73</v>
      </c>
      <c r="L2878" s="11" t="s">
        <v>266</v>
      </c>
      <c r="M2878" s="7">
        <v>43644</v>
      </c>
      <c r="N2878" s="7">
        <v>43644</v>
      </c>
      <c r="O2878" s="11" t="s">
        <v>65</v>
      </c>
      <c r="P2878" s="11" t="s">
        <v>95</v>
      </c>
      <c r="Q2878">
        <v>178332.58</v>
      </c>
      <c r="R2878" s="11" t="s">
        <v>86</v>
      </c>
      <c r="S2878" s="11" t="s">
        <v>95</v>
      </c>
      <c r="T2878">
        <v>3774926.5</v>
      </c>
      <c r="U2878">
        <f>SalesLineItems__NO_LOT[[#This Row],[ActualSales]]-SalesLineItems__NO_LOT[[#This Row],[Extended_Cost]]</f>
        <v>3502.1399999999994</v>
      </c>
      <c r="V2878">
        <f>IFERROR(SalesLineItems__NO_LOT[[#This Row],[Revenue]]/SalesLineItems__NO_LOT[[#This Row],[Extended_Price]],0)</f>
        <v>0.17861199243351913</v>
      </c>
      <c r="W2878" t="str">
        <f>IF(SalesLineItems__NO_LOT[[#This Row],[Revenue]]&lt;0,"Lost on Sale","Normal Revenue")</f>
        <v>Normal Revenue</v>
      </c>
      <c r="X2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78">
        <f>IF(SalesLineItems__NO_LOT[[#This Row],[SOP_Type]]="Return",SalesLineItems__NO_LOT[[#This Row],[Extended_Cost]]*-1,SalesLineItems__NO_LOT[[#This Row],[Extended_Price]])</f>
        <v>19607.53</v>
      </c>
      <c r="Z2878">
        <f>MONTH(SalesLineItems__NO_LOT[[#This Row],[Requested_Ship_Date]])</f>
        <v>6</v>
      </c>
      <c r="AA2878">
        <f>YEAR(SalesLineItems__NO_LOT[[#This Row],[Requested_Ship_Date]])</f>
        <v>2019</v>
      </c>
      <c r="AV2878"/>
      <c r="AX2878"/>
      <c r="AZ2878"/>
      <c r="BC2878"/>
      <c r="BF2878"/>
    </row>
    <row r="2879" spans="1:58" x14ac:dyDescent="0.2">
      <c r="A2879" t="s">
        <v>8204</v>
      </c>
      <c r="B2879" s="11" t="s">
        <v>22</v>
      </c>
      <c r="C2879" s="11" t="s">
        <v>8205</v>
      </c>
      <c r="D2879" s="11" t="s">
        <v>298</v>
      </c>
      <c r="E2879" s="11" t="s">
        <v>299</v>
      </c>
      <c r="F2879">
        <v>113.4</v>
      </c>
      <c r="G2879" s="11" t="s">
        <v>9</v>
      </c>
      <c r="H2879">
        <v>548.85</v>
      </c>
      <c r="I2879">
        <v>731.43</v>
      </c>
      <c r="J2879">
        <v>4.84</v>
      </c>
      <c r="K2879">
        <v>6.45</v>
      </c>
      <c r="L2879" s="11" t="s">
        <v>166</v>
      </c>
      <c r="M2879" s="7">
        <v>43644</v>
      </c>
      <c r="N2879" s="7">
        <v>43644</v>
      </c>
      <c r="O2879" s="11" t="s">
        <v>21</v>
      </c>
      <c r="P2879" s="11" t="s">
        <v>95</v>
      </c>
      <c r="Q2879">
        <v>12447.79</v>
      </c>
      <c r="R2879" s="11" t="s">
        <v>52</v>
      </c>
      <c r="S2879" s="11" t="s">
        <v>95</v>
      </c>
      <c r="T2879">
        <v>1761785.05</v>
      </c>
      <c r="U2879">
        <f>SalesLineItems__NO_LOT[[#This Row],[ActualSales]]-SalesLineItems__NO_LOT[[#This Row],[Extended_Cost]]</f>
        <v>182.57999999999993</v>
      </c>
      <c r="V2879">
        <f>IFERROR(SalesLineItems__NO_LOT[[#This Row],[Revenue]]/SalesLineItems__NO_LOT[[#This Row],[Extended_Price]],0)</f>
        <v>0.2496206062097534</v>
      </c>
      <c r="W2879" t="str">
        <f>IF(SalesLineItems__NO_LOT[[#This Row],[Revenue]]&lt;0,"Lost on Sale","Normal Revenue")</f>
        <v>Normal Revenue</v>
      </c>
      <c r="X2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79">
        <f>IF(SalesLineItems__NO_LOT[[#This Row],[SOP_Type]]="Return",SalesLineItems__NO_LOT[[#This Row],[Extended_Cost]]*-1,SalesLineItems__NO_LOT[[#This Row],[Extended_Price]])</f>
        <v>731.43</v>
      </c>
      <c r="Z2879">
        <f>MONTH(SalesLineItems__NO_LOT[[#This Row],[Requested_Ship_Date]])</f>
        <v>6</v>
      </c>
      <c r="AA2879">
        <f>YEAR(SalesLineItems__NO_LOT[[#This Row],[Requested_Ship_Date]])</f>
        <v>2019</v>
      </c>
      <c r="AV2879"/>
      <c r="AX2879"/>
      <c r="AZ2879"/>
      <c r="BC2879"/>
      <c r="BF2879"/>
    </row>
    <row r="2880" spans="1:58" x14ac:dyDescent="0.2">
      <c r="A2880" t="s">
        <v>8206</v>
      </c>
      <c r="B2880" s="11" t="s">
        <v>22</v>
      </c>
      <c r="C2880" s="11" t="s">
        <v>8205</v>
      </c>
      <c r="D2880" s="11" t="s">
        <v>300</v>
      </c>
      <c r="E2880" s="11" t="s">
        <v>301</v>
      </c>
      <c r="F2880">
        <v>600</v>
      </c>
      <c r="G2880" s="11" t="s">
        <v>9</v>
      </c>
      <c r="H2880">
        <v>822</v>
      </c>
      <c r="I2880">
        <v>1146</v>
      </c>
      <c r="J2880">
        <v>1.37</v>
      </c>
      <c r="K2880">
        <v>1.91</v>
      </c>
      <c r="L2880" s="11" t="s">
        <v>166</v>
      </c>
      <c r="M2880" s="7">
        <v>43644</v>
      </c>
      <c r="N2880" s="7">
        <v>43644</v>
      </c>
      <c r="O2880" s="11" t="s">
        <v>21</v>
      </c>
      <c r="P2880" s="11" t="s">
        <v>95</v>
      </c>
      <c r="Q2880">
        <v>12447.79</v>
      </c>
      <c r="R2880" s="11" t="s">
        <v>52</v>
      </c>
      <c r="S2880" s="11" t="s">
        <v>95</v>
      </c>
      <c r="T2880">
        <v>1761785.05</v>
      </c>
      <c r="U2880">
        <f>SalesLineItems__NO_LOT[[#This Row],[ActualSales]]-SalesLineItems__NO_LOT[[#This Row],[Extended_Cost]]</f>
        <v>324</v>
      </c>
      <c r="V2880">
        <f>IFERROR(SalesLineItems__NO_LOT[[#This Row],[Revenue]]/SalesLineItems__NO_LOT[[#This Row],[Extended_Price]],0)</f>
        <v>0.28272251308900526</v>
      </c>
      <c r="W2880" t="str">
        <f>IF(SalesLineItems__NO_LOT[[#This Row],[Revenue]]&lt;0,"Lost on Sale","Normal Revenue")</f>
        <v>Normal Revenue</v>
      </c>
      <c r="X2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80">
        <f>IF(SalesLineItems__NO_LOT[[#This Row],[SOP_Type]]="Return",SalesLineItems__NO_LOT[[#This Row],[Extended_Cost]]*-1,SalesLineItems__NO_LOT[[#This Row],[Extended_Price]])</f>
        <v>1146</v>
      </c>
      <c r="Z2880">
        <f>MONTH(SalesLineItems__NO_LOT[[#This Row],[Requested_Ship_Date]])</f>
        <v>6</v>
      </c>
      <c r="AA2880">
        <f>YEAR(SalesLineItems__NO_LOT[[#This Row],[Requested_Ship_Date]])</f>
        <v>2019</v>
      </c>
      <c r="AV2880"/>
      <c r="AX2880"/>
      <c r="AZ2880"/>
      <c r="BC2880"/>
      <c r="BF2880"/>
    </row>
    <row r="2881" spans="1:58" x14ac:dyDescent="0.2">
      <c r="A2881" t="s">
        <v>8207</v>
      </c>
      <c r="B2881" s="11" t="s">
        <v>22</v>
      </c>
      <c r="C2881" s="11" t="s">
        <v>8208</v>
      </c>
      <c r="D2881" s="11" t="s">
        <v>8209</v>
      </c>
      <c r="E2881" s="11" t="s">
        <v>8210</v>
      </c>
      <c r="F2881">
        <v>124.08</v>
      </c>
      <c r="G2881" s="11" t="s">
        <v>9</v>
      </c>
      <c r="H2881">
        <v>1871.12</v>
      </c>
      <c r="I2881">
        <v>3553.65</v>
      </c>
      <c r="J2881">
        <v>15.08</v>
      </c>
      <c r="K2881">
        <v>28.64</v>
      </c>
      <c r="L2881" s="11" t="s">
        <v>166</v>
      </c>
      <c r="M2881" s="7">
        <v>43644</v>
      </c>
      <c r="N2881" s="7">
        <v>43644</v>
      </c>
      <c r="O2881" s="11" t="s">
        <v>11</v>
      </c>
      <c r="P2881" s="11" t="s">
        <v>95</v>
      </c>
      <c r="Q2881">
        <v>12447.79</v>
      </c>
      <c r="R2881" s="11" t="s">
        <v>52</v>
      </c>
      <c r="S2881" s="11" t="s">
        <v>95</v>
      </c>
      <c r="T2881">
        <v>1761785.05</v>
      </c>
      <c r="U2881">
        <f>SalesLineItems__NO_LOT[[#This Row],[ActualSales]]-SalesLineItems__NO_LOT[[#This Row],[Extended_Cost]]</f>
        <v>1682.5300000000002</v>
      </c>
      <c r="V2881">
        <f>IFERROR(SalesLineItems__NO_LOT[[#This Row],[Revenue]]/SalesLineItems__NO_LOT[[#This Row],[Extended_Price]],0)</f>
        <v>0.47346531031474687</v>
      </c>
      <c r="W2881" t="str">
        <f>IF(SalesLineItems__NO_LOT[[#This Row],[Revenue]]&lt;0,"Lost on Sale","Normal Revenue")</f>
        <v>Normal Revenue</v>
      </c>
      <c r="X2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1">
        <f>IF(SalesLineItems__NO_LOT[[#This Row],[SOP_Type]]="Return",SalesLineItems__NO_LOT[[#This Row],[Extended_Cost]]*-1,SalesLineItems__NO_LOT[[#This Row],[Extended_Price]])</f>
        <v>3553.65</v>
      </c>
      <c r="Z2881">
        <f>MONTH(SalesLineItems__NO_LOT[[#This Row],[Requested_Ship_Date]])</f>
        <v>6</v>
      </c>
      <c r="AA2881">
        <f>YEAR(SalesLineItems__NO_LOT[[#This Row],[Requested_Ship_Date]])</f>
        <v>2019</v>
      </c>
      <c r="AV2881"/>
      <c r="AX2881"/>
      <c r="AZ2881"/>
      <c r="BC2881"/>
      <c r="BF2881"/>
    </row>
    <row r="2882" spans="1:58" x14ac:dyDescent="0.2">
      <c r="A2882" t="s">
        <v>8207</v>
      </c>
      <c r="B2882" s="11" t="s">
        <v>22</v>
      </c>
      <c r="C2882" s="11" t="s">
        <v>8208</v>
      </c>
      <c r="D2882" s="11" t="s">
        <v>8209</v>
      </c>
      <c r="E2882" s="11" t="s">
        <v>8210</v>
      </c>
      <c r="F2882">
        <v>124.08</v>
      </c>
      <c r="G2882" s="11" t="s">
        <v>9</v>
      </c>
      <c r="H2882">
        <v>1871.13</v>
      </c>
      <c r="I2882">
        <v>3553.65</v>
      </c>
      <c r="J2882">
        <v>15.08</v>
      </c>
      <c r="K2882">
        <v>28.64</v>
      </c>
      <c r="L2882" s="11" t="s">
        <v>166</v>
      </c>
      <c r="M2882" s="7">
        <v>43644</v>
      </c>
      <c r="N2882" s="7">
        <v>43644</v>
      </c>
      <c r="O2882" s="11" t="s">
        <v>11</v>
      </c>
      <c r="P2882" s="11" t="s">
        <v>95</v>
      </c>
      <c r="Q2882">
        <v>12447.79</v>
      </c>
      <c r="R2882" s="11" t="s">
        <v>52</v>
      </c>
      <c r="S2882" s="11" t="s">
        <v>95</v>
      </c>
      <c r="T2882">
        <v>1761785.05</v>
      </c>
      <c r="U2882">
        <f>SalesLineItems__NO_LOT[[#This Row],[ActualSales]]-SalesLineItems__NO_LOT[[#This Row],[Extended_Cost]]</f>
        <v>1682.52</v>
      </c>
      <c r="V2882">
        <f>IFERROR(SalesLineItems__NO_LOT[[#This Row],[Revenue]]/SalesLineItems__NO_LOT[[#This Row],[Extended_Price]],0)</f>
        <v>0.4734624963066143</v>
      </c>
      <c r="W2882" t="str">
        <f>IF(SalesLineItems__NO_LOT[[#This Row],[Revenue]]&lt;0,"Lost on Sale","Normal Revenue")</f>
        <v>Normal Revenue</v>
      </c>
      <c r="X2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2">
        <f>IF(SalesLineItems__NO_LOT[[#This Row],[SOP_Type]]="Return",SalesLineItems__NO_LOT[[#This Row],[Extended_Cost]]*-1,SalesLineItems__NO_LOT[[#This Row],[Extended_Price]])</f>
        <v>3553.65</v>
      </c>
      <c r="Z2882">
        <f>MONTH(SalesLineItems__NO_LOT[[#This Row],[Requested_Ship_Date]])</f>
        <v>6</v>
      </c>
      <c r="AA2882">
        <f>YEAR(SalesLineItems__NO_LOT[[#This Row],[Requested_Ship_Date]])</f>
        <v>2019</v>
      </c>
      <c r="AV2882"/>
      <c r="AX2882"/>
      <c r="AZ2882"/>
      <c r="BC2882"/>
      <c r="BF2882"/>
    </row>
    <row r="2883" spans="1:58" x14ac:dyDescent="0.2">
      <c r="A2883" t="s">
        <v>8211</v>
      </c>
      <c r="B2883" s="11" t="s">
        <v>22</v>
      </c>
      <c r="C2883" s="11" t="s">
        <v>8208</v>
      </c>
      <c r="D2883" s="11" t="s">
        <v>13</v>
      </c>
      <c r="E2883" s="11" t="s">
        <v>14</v>
      </c>
      <c r="F2883">
        <v>1</v>
      </c>
      <c r="G2883" s="11" t="s">
        <v>15</v>
      </c>
      <c r="H2883">
        <v>0</v>
      </c>
      <c r="I2883">
        <v>1.5</v>
      </c>
      <c r="J2883">
        <v>0</v>
      </c>
      <c r="K2883">
        <v>1.5</v>
      </c>
      <c r="L2883" s="11" t="s">
        <v>166</v>
      </c>
      <c r="M2883" s="7">
        <v>43644</v>
      </c>
      <c r="N2883" s="7">
        <v>43644</v>
      </c>
      <c r="O2883" s="11" t="s">
        <v>16</v>
      </c>
      <c r="P2883" s="11" t="s">
        <v>95</v>
      </c>
      <c r="Q2883">
        <v>12447.79</v>
      </c>
      <c r="R2883" s="11" t="s">
        <v>52</v>
      </c>
      <c r="S2883" s="11" t="s">
        <v>95</v>
      </c>
      <c r="T2883">
        <v>1761785.05</v>
      </c>
      <c r="U2883">
        <f>SalesLineItems__NO_LOT[[#This Row],[ActualSales]]-SalesLineItems__NO_LOT[[#This Row],[Extended_Cost]]</f>
        <v>1.5</v>
      </c>
      <c r="V2883">
        <f>IFERROR(SalesLineItems__NO_LOT[[#This Row],[Revenue]]/SalesLineItems__NO_LOT[[#This Row],[Extended_Price]],0)</f>
        <v>1</v>
      </c>
      <c r="W2883" t="str">
        <f>IF(SalesLineItems__NO_LOT[[#This Row],[Revenue]]&lt;0,"Lost on Sale","Normal Revenue")</f>
        <v>Normal Revenue</v>
      </c>
      <c r="X2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3">
        <f>IF(SalesLineItems__NO_LOT[[#This Row],[SOP_Type]]="Return",SalesLineItems__NO_LOT[[#This Row],[Extended_Cost]]*-1,SalesLineItems__NO_LOT[[#This Row],[Extended_Price]])</f>
        <v>1.5</v>
      </c>
      <c r="Z2883">
        <f>MONTH(SalesLineItems__NO_LOT[[#This Row],[Requested_Ship_Date]])</f>
        <v>6</v>
      </c>
      <c r="AA2883">
        <f>YEAR(SalesLineItems__NO_LOT[[#This Row],[Requested_Ship_Date]])</f>
        <v>2019</v>
      </c>
      <c r="AV2883"/>
      <c r="AX2883"/>
      <c r="AZ2883"/>
      <c r="BC2883"/>
      <c r="BF2883"/>
    </row>
    <row r="2884" spans="1:58" x14ac:dyDescent="0.2">
      <c r="A2884" t="s">
        <v>8212</v>
      </c>
      <c r="B2884" s="11" t="s">
        <v>22</v>
      </c>
      <c r="C2884" s="11" t="s">
        <v>8213</v>
      </c>
      <c r="D2884" s="11" t="s">
        <v>6853</v>
      </c>
      <c r="E2884" s="11" t="s">
        <v>914</v>
      </c>
      <c r="F2884">
        <v>300</v>
      </c>
      <c r="G2884" s="11" t="s">
        <v>9</v>
      </c>
      <c r="H2884">
        <v>2001</v>
      </c>
      <c r="I2884">
        <v>4038</v>
      </c>
      <c r="J2884">
        <v>6.67</v>
      </c>
      <c r="K2884">
        <v>13.46</v>
      </c>
      <c r="L2884" s="11" t="s">
        <v>100</v>
      </c>
      <c r="M2884" s="7">
        <v>43644</v>
      </c>
      <c r="N2884" s="7">
        <v>43644</v>
      </c>
      <c r="O2884" s="11" t="s">
        <v>11</v>
      </c>
      <c r="P2884" s="11" t="s">
        <v>95</v>
      </c>
      <c r="Q2884">
        <v>160606.39999999999</v>
      </c>
      <c r="R2884" s="11" t="s">
        <v>12</v>
      </c>
      <c r="S2884" s="11" t="s">
        <v>95</v>
      </c>
      <c r="T2884">
        <v>7852497.2199999997</v>
      </c>
      <c r="U2884">
        <f>SalesLineItems__NO_LOT[[#This Row],[ActualSales]]-SalesLineItems__NO_LOT[[#This Row],[Extended_Cost]]</f>
        <v>2037</v>
      </c>
      <c r="V2884">
        <f>IFERROR(SalesLineItems__NO_LOT[[#This Row],[Revenue]]/SalesLineItems__NO_LOT[[#This Row],[Extended_Price]],0)</f>
        <v>0.50445765230312034</v>
      </c>
      <c r="W2884" t="str">
        <f>IF(SalesLineItems__NO_LOT[[#This Row],[Revenue]]&lt;0,"Lost on Sale","Normal Revenue")</f>
        <v>Normal Revenue</v>
      </c>
      <c r="X2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4">
        <f>IF(SalesLineItems__NO_LOT[[#This Row],[SOP_Type]]="Return",SalesLineItems__NO_LOT[[#This Row],[Extended_Cost]]*-1,SalesLineItems__NO_LOT[[#This Row],[Extended_Price]])</f>
        <v>4038</v>
      </c>
      <c r="Z2884">
        <f>MONTH(SalesLineItems__NO_LOT[[#This Row],[Requested_Ship_Date]])</f>
        <v>6</v>
      </c>
      <c r="AA2884">
        <f>YEAR(SalesLineItems__NO_LOT[[#This Row],[Requested_Ship_Date]])</f>
        <v>2019</v>
      </c>
      <c r="AV2884"/>
      <c r="AX2884"/>
      <c r="AZ2884"/>
      <c r="BC2884"/>
      <c r="BF2884"/>
    </row>
    <row r="2885" spans="1:58" x14ac:dyDescent="0.2">
      <c r="A2885" t="s">
        <v>8214</v>
      </c>
      <c r="B2885" s="11" t="s">
        <v>22</v>
      </c>
      <c r="C2885" s="11" t="s">
        <v>8213</v>
      </c>
      <c r="D2885" s="11" t="s">
        <v>468</v>
      </c>
      <c r="E2885" s="11" t="s">
        <v>469</v>
      </c>
      <c r="F2885">
        <v>218.02</v>
      </c>
      <c r="G2885" s="11" t="s">
        <v>9</v>
      </c>
      <c r="H2885">
        <v>1451.22</v>
      </c>
      <c r="I2885">
        <v>1844.45</v>
      </c>
      <c r="J2885">
        <v>6.66</v>
      </c>
      <c r="K2885">
        <v>8.4600000000000009</v>
      </c>
      <c r="L2885" s="11" t="s">
        <v>100</v>
      </c>
      <c r="M2885" s="7">
        <v>43644</v>
      </c>
      <c r="N2885" s="7">
        <v>43644</v>
      </c>
      <c r="O2885" s="11" t="s">
        <v>11</v>
      </c>
      <c r="P2885" s="11" t="s">
        <v>95</v>
      </c>
      <c r="Q2885">
        <v>160606.39999999999</v>
      </c>
      <c r="R2885" s="11" t="s">
        <v>12</v>
      </c>
      <c r="S2885" s="11" t="s">
        <v>95</v>
      </c>
      <c r="T2885">
        <v>7852497.2199999997</v>
      </c>
      <c r="U2885">
        <f>SalesLineItems__NO_LOT[[#This Row],[ActualSales]]-SalesLineItems__NO_LOT[[#This Row],[Extended_Cost]]</f>
        <v>393.23</v>
      </c>
      <c r="V2885">
        <f>IFERROR(SalesLineItems__NO_LOT[[#This Row],[Revenue]]/SalesLineItems__NO_LOT[[#This Row],[Extended_Price]],0)</f>
        <v>0.21319634579413918</v>
      </c>
      <c r="W2885" t="str">
        <f>IF(SalesLineItems__NO_LOT[[#This Row],[Revenue]]&lt;0,"Lost on Sale","Normal Revenue")</f>
        <v>Normal Revenue</v>
      </c>
      <c r="X2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85">
        <f>IF(SalesLineItems__NO_LOT[[#This Row],[SOP_Type]]="Return",SalesLineItems__NO_LOT[[#This Row],[Extended_Cost]]*-1,SalesLineItems__NO_LOT[[#This Row],[Extended_Price]])</f>
        <v>1844.45</v>
      </c>
      <c r="Z2885">
        <f>MONTH(SalesLineItems__NO_LOT[[#This Row],[Requested_Ship_Date]])</f>
        <v>6</v>
      </c>
      <c r="AA2885">
        <f>YEAR(SalesLineItems__NO_LOT[[#This Row],[Requested_Ship_Date]])</f>
        <v>2019</v>
      </c>
      <c r="AV2885"/>
      <c r="AX2885"/>
      <c r="AZ2885"/>
      <c r="BC2885"/>
      <c r="BF2885"/>
    </row>
    <row r="2886" spans="1:58" x14ac:dyDescent="0.2">
      <c r="A2886" t="s">
        <v>8215</v>
      </c>
      <c r="B2886" s="11" t="s">
        <v>22</v>
      </c>
      <c r="C2886" s="11" t="s">
        <v>8213</v>
      </c>
      <c r="D2886" s="11" t="s">
        <v>586</v>
      </c>
      <c r="E2886" s="11" t="s">
        <v>587</v>
      </c>
      <c r="F2886">
        <v>204.9</v>
      </c>
      <c r="G2886" s="11" t="s">
        <v>9</v>
      </c>
      <c r="H2886">
        <v>1129</v>
      </c>
      <c r="I2886">
        <v>7302.64</v>
      </c>
      <c r="J2886">
        <v>5.51</v>
      </c>
      <c r="K2886">
        <v>35.64</v>
      </c>
      <c r="L2886" s="11" t="s">
        <v>100</v>
      </c>
      <c r="M2886" s="7">
        <v>43644</v>
      </c>
      <c r="N2886" s="7">
        <v>43644</v>
      </c>
      <c r="O2886" s="11" t="s">
        <v>40</v>
      </c>
      <c r="P2886" s="11" t="s">
        <v>95</v>
      </c>
      <c r="Q2886">
        <v>160606.39999999999</v>
      </c>
      <c r="R2886" s="11" t="s">
        <v>12</v>
      </c>
      <c r="S2886" s="11" t="s">
        <v>95</v>
      </c>
      <c r="T2886">
        <v>7852497.2199999997</v>
      </c>
      <c r="U2886">
        <f>SalesLineItems__NO_LOT[[#This Row],[ActualSales]]-SalesLineItems__NO_LOT[[#This Row],[Extended_Cost]]</f>
        <v>6173.64</v>
      </c>
      <c r="V2886">
        <f>IFERROR(SalesLineItems__NO_LOT[[#This Row],[Revenue]]/SalesLineItems__NO_LOT[[#This Row],[Extended_Price]],0)</f>
        <v>0.8453983764775479</v>
      </c>
      <c r="W2886" t="str">
        <f>IF(SalesLineItems__NO_LOT[[#This Row],[Revenue]]&lt;0,"Lost on Sale","Normal Revenue")</f>
        <v>Normal Revenue</v>
      </c>
      <c r="X2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6">
        <f>IF(SalesLineItems__NO_LOT[[#This Row],[SOP_Type]]="Return",SalesLineItems__NO_LOT[[#This Row],[Extended_Cost]]*-1,SalesLineItems__NO_LOT[[#This Row],[Extended_Price]])</f>
        <v>7302.64</v>
      </c>
      <c r="Z2886">
        <f>MONTH(SalesLineItems__NO_LOT[[#This Row],[Requested_Ship_Date]])</f>
        <v>6</v>
      </c>
      <c r="AA2886">
        <f>YEAR(SalesLineItems__NO_LOT[[#This Row],[Requested_Ship_Date]])</f>
        <v>2019</v>
      </c>
      <c r="AV2886"/>
      <c r="AX2886"/>
      <c r="AZ2886"/>
      <c r="BC2886"/>
      <c r="BF2886"/>
    </row>
    <row r="2887" spans="1:58" x14ac:dyDescent="0.2">
      <c r="A2887" t="s">
        <v>8216</v>
      </c>
      <c r="B2887" s="11" t="s">
        <v>22</v>
      </c>
      <c r="C2887" s="11" t="s">
        <v>8213</v>
      </c>
      <c r="D2887" s="11" t="s">
        <v>1877</v>
      </c>
      <c r="E2887" s="11" t="s">
        <v>1878</v>
      </c>
      <c r="F2887">
        <v>303.14999999999998</v>
      </c>
      <c r="G2887" s="11" t="s">
        <v>9</v>
      </c>
      <c r="H2887">
        <v>1552.12</v>
      </c>
      <c r="I2887">
        <v>3028.47</v>
      </c>
      <c r="J2887">
        <v>5.12</v>
      </c>
      <c r="K2887">
        <v>9.99</v>
      </c>
      <c r="L2887" s="11" t="s">
        <v>100</v>
      </c>
      <c r="M2887" s="7">
        <v>43644</v>
      </c>
      <c r="N2887" s="7">
        <v>43644</v>
      </c>
      <c r="O2887" s="11" t="s">
        <v>40</v>
      </c>
      <c r="P2887" s="11" t="s">
        <v>95</v>
      </c>
      <c r="Q2887">
        <v>160606.39999999999</v>
      </c>
      <c r="R2887" s="11" t="s">
        <v>12</v>
      </c>
      <c r="S2887" s="11" t="s">
        <v>95</v>
      </c>
      <c r="T2887">
        <v>7852497.2199999997</v>
      </c>
      <c r="U2887">
        <f>SalesLineItems__NO_LOT[[#This Row],[ActualSales]]-SalesLineItems__NO_LOT[[#This Row],[Extended_Cost]]</f>
        <v>1476.35</v>
      </c>
      <c r="V2887">
        <f>IFERROR(SalesLineItems__NO_LOT[[#This Row],[Revenue]]/SalesLineItems__NO_LOT[[#This Row],[Extended_Price]],0)</f>
        <v>0.48749038293263597</v>
      </c>
      <c r="W2887" t="str">
        <f>IF(SalesLineItems__NO_LOT[[#This Row],[Revenue]]&lt;0,"Lost on Sale","Normal Revenue")</f>
        <v>Normal Revenue</v>
      </c>
      <c r="X2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7">
        <f>IF(SalesLineItems__NO_LOT[[#This Row],[SOP_Type]]="Return",SalesLineItems__NO_LOT[[#This Row],[Extended_Cost]]*-1,SalesLineItems__NO_LOT[[#This Row],[Extended_Price]])</f>
        <v>3028.47</v>
      </c>
      <c r="Z2887">
        <f>MONTH(SalesLineItems__NO_LOT[[#This Row],[Requested_Ship_Date]])</f>
        <v>6</v>
      </c>
      <c r="AA2887">
        <f>YEAR(SalesLineItems__NO_LOT[[#This Row],[Requested_Ship_Date]])</f>
        <v>2019</v>
      </c>
      <c r="AV2887"/>
      <c r="AX2887"/>
      <c r="AZ2887"/>
      <c r="BC2887"/>
      <c r="BF2887"/>
    </row>
    <row r="2888" spans="1:58" x14ac:dyDescent="0.2">
      <c r="A2888" t="s">
        <v>8217</v>
      </c>
      <c r="B2888" s="11" t="s">
        <v>22</v>
      </c>
      <c r="C2888" s="11" t="s">
        <v>8213</v>
      </c>
      <c r="D2888" s="11" t="s">
        <v>590</v>
      </c>
      <c r="E2888" s="11" t="s">
        <v>591</v>
      </c>
      <c r="F2888">
        <v>412.68</v>
      </c>
      <c r="G2888" s="11" t="s">
        <v>9</v>
      </c>
      <c r="H2888">
        <v>1610.53</v>
      </c>
      <c r="I2888">
        <v>1902.45</v>
      </c>
      <c r="J2888">
        <v>3.9</v>
      </c>
      <c r="K2888">
        <v>4.6100000000000003</v>
      </c>
      <c r="L2888" s="11" t="s">
        <v>100</v>
      </c>
      <c r="M2888" s="7">
        <v>43644</v>
      </c>
      <c r="N2888" s="7">
        <v>43644</v>
      </c>
      <c r="O2888" s="11" t="s">
        <v>70</v>
      </c>
      <c r="P2888" s="11" t="s">
        <v>95</v>
      </c>
      <c r="Q2888">
        <v>160606.39999999999</v>
      </c>
      <c r="R2888" s="11" t="s">
        <v>12</v>
      </c>
      <c r="S2888" s="11" t="s">
        <v>95</v>
      </c>
      <c r="T2888">
        <v>7852497.2199999997</v>
      </c>
      <c r="U2888">
        <f>SalesLineItems__NO_LOT[[#This Row],[ActualSales]]-SalesLineItems__NO_LOT[[#This Row],[Extended_Cost]]</f>
        <v>291.92000000000007</v>
      </c>
      <c r="V2888">
        <f>IFERROR(SalesLineItems__NO_LOT[[#This Row],[Revenue]]/SalesLineItems__NO_LOT[[#This Row],[Extended_Price]],0)</f>
        <v>0.15344424294988046</v>
      </c>
      <c r="W2888" t="str">
        <f>IF(SalesLineItems__NO_LOT[[#This Row],[Revenue]]&lt;0,"Lost on Sale","Normal Revenue")</f>
        <v>Normal Revenue</v>
      </c>
      <c r="X2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888">
        <f>IF(SalesLineItems__NO_LOT[[#This Row],[SOP_Type]]="Return",SalesLineItems__NO_LOT[[#This Row],[Extended_Cost]]*-1,SalesLineItems__NO_LOT[[#This Row],[Extended_Price]])</f>
        <v>1902.45</v>
      </c>
      <c r="Z2888">
        <f>MONTH(SalesLineItems__NO_LOT[[#This Row],[Requested_Ship_Date]])</f>
        <v>6</v>
      </c>
      <c r="AA2888">
        <f>YEAR(SalesLineItems__NO_LOT[[#This Row],[Requested_Ship_Date]])</f>
        <v>2019</v>
      </c>
      <c r="AV2888"/>
      <c r="AX2888"/>
      <c r="AZ2888"/>
      <c r="BC2888"/>
      <c r="BF2888"/>
    </row>
    <row r="2889" spans="1:58" x14ac:dyDescent="0.2">
      <c r="A2889" t="s">
        <v>8218</v>
      </c>
      <c r="B2889" s="11" t="s">
        <v>22</v>
      </c>
      <c r="C2889" s="11" t="s">
        <v>8213</v>
      </c>
      <c r="D2889" s="11" t="s">
        <v>580</v>
      </c>
      <c r="E2889" s="11" t="s">
        <v>581</v>
      </c>
      <c r="F2889">
        <v>200</v>
      </c>
      <c r="G2889" s="11" t="s">
        <v>9</v>
      </c>
      <c r="H2889">
        <v>1102</v>
      </c>
      <c r="I2889">
        <v>2270</v>
      </c>
      <c r="J2889">
        <v>5.51</v>
      </c>
      <c r="K2889">
        <v>11.35</v>
      </c>
      <c r="L2889" s="11" t="s">
        <v>100</v>
      </c>
      <c r="M2889" s="7">
        <v>43644</v>
      </c>
      <c r="N2889" s="7">
        <v>43644</v>
      </c>
      <c r="O2889" s="11" t="s">
        <v>11</v>
      </c>
      <c r="P2889" s="11" t="s">
        <v>95</v>
      </c>
      <c r="Q2889">
        <v>160606.39999999999</v>
      </c>
      <c r="R2889" s="11" t="s">
        <v>12</v>
      </c>
      <c r="S2889" s="11" t="s">
        <v>95</v>
      </c>
      <c r="T2889">
        <v>7852497.2199999997</v>
      </c>
      <c r="U2889">
        <f>SalesLineItems__NO_LOT[[#This Row],[ActualSales]]-SalesLineItems__NO_LOT[[#This Row],[Extended_Cost]]</f>
        <v>1168</v>
      </c>
      <c r="V2889">
        <f>IFERROR(SalesLineItems__NO_LOT[[#This Row],[Revenue]]/SalesLineItems__NO_LOT[[#This Row],[Extended_Price]],0)</f>
        <v>0.51453744493392073</v>
      </c>
      <c r="W2889" t="str">
        <f>IF(SalesLineItems__NO_LOT[[#This Row],[Revenue]]&lt;0,"Lost on Sale","Normal Revenue")</f>
        <v>Normal Revenue</v>
      </c>
      <c r="X2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89">
        <f>IF(SalesLineItems__NO_LOT[[#This Row],[SOP_Type]]="Return",SalesLineItems__NO_LOT[[#This Row],[Extended_Cost]]*-1,SalesLineItems__NO_LOT[[#This Row],[Extended_Price]])</f>
        <v>2270</v>
      </c>
      <c r="Z2889">
        <f>MONTH(SalesLineItems__NO_LOT[[#This Row],[Requested_Ship_Date]])</f>
        <v>6</v>
      </c>
      <c r="AA2889">
        <f>YEAR(SalesLineItems__NO_LOT[[#This Row],[Requested_Ship_Date]])</f>
        <v>2019</v>
      </c>
      <c r="AV2889"/>
      <c r="AX2889"/>
      <c r="AZ2889"/>
      <c r="BC2889"/>
      <c r="BF2889"/>
    </row>
    <row r="2890" spans="1:58" x14ac:dyDescent="0.2">
      <c r="A2890" t="s">
        <v>8219</v>
      </c>
      <c r="B2890" s="11" t="s">
        <v>22</v>
      </c>
      <c r="C2890" s="11" t="s">
        <v>8213</v>
      </c>
      <c r="D2890" s="11" t="s">
        <v>5657</v>
      </c>
      <c r="E2890" s="11" t="s">
        <v>5658</v>
      </c>
      <c r="F2890">
        <v>617.83000000000004</v>
      </c>
      <c r="G2890" s="11" t="s">
        <v>9</v>
      </c>
      <c r="H2890">
        <v>3873.79</v>
      </c>
      <c r="I2890">
        <v>7871.15</v>
      </c>
      <c r="J2890">
        <v>6.27</v>
      </c>
      <c r="K2890">
        <v>12.74</v>
      </c>
      <c r="L2890" s="11" t="s">
        <v>100</v>
      </c>
      <c r="M2890" s="7">
        <v>43644</v>
      </c>
      <c r="N2890" s="7">
        <v>43644</v>
      </c>
      <c r="O2890" s="11" t="s">
        <v>40</v>
      </c>
      <c r="P2890" s="11" t="s">
        <v>95</v>
      </c>
      <c r="Q2890">
        <v>160606.39999999999</v>
      </c>
      <c r="R2890" s="11" t="s">
        <v>12</v>
      </c>
      <c r="S2890" s="11" t="s">
        <v>95</v>
      </c>
      <c r="T2890">
        <v>7852497.2199999997</v>
      </c>
      <c r="U2890">
        <f>SalesLineItems__NO_LOT[[#This Row],[ActualSales]]-SalesLineItems__NO_LOT[[#This Row],[Extended_Cost]]</f>
        <v>3997.3599999999997</v>
      </c>
      <c r="V2890">
        <f>IFERROR(SalesLineItems__NO_LOT[[#This Row],[Revenue]]/SalesLineItems__NO_LOT[[#This Row],[Extended_Price]],0)</f>
        <v>0.50784955184439373</v>
      </c>
      <c r="W2890" t="str">
        <f>IF(SalesLineItems__NO_LOT[[#This Row],[Revenue]]&lt;0,"Lost on Sale","Normal Revenue")</f>
        <v>Normal Revenue</v>
      </c>
      <c r="X2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0">
        <f>IF(SalesLineItems__NO_LOT[[#This Row],[SOP_Type]]="Return",SalesLineItems__NO_LOT[[#This Row],[Extended_Cost]]*-1,SalesLineItems__NO_LOT[[#This Row],[Extended_Price]])</f>
        <v>7871.15</v>
      </c>
      <c r="Z2890">
        <f>MONTH(SalesLineItems__NO_LOT[[#This Row],[Requested_Ship_Date]])</f>
        <v>6</v>
      </c>
      <c r="AA2890">
        <f>YEAR(SalesLineItems__NO_LOT[[#This Row],[Requested_Ship_Date]])</f>
        <v>2019</v>
      </c>
      <c r="AV2890"/>
      <c r="AX2890"/>
      <c r="AZ2890"/>
      <c r="BC2890"/>
      <c r="BF2890"/>
    </row>
    <row r="2891" spans="1:58" x14ac:dyDescent="0.2">
      <c r="A2891" t="s">
        <v>8220</v>
      </c>
      <c r="B2891" s="11" t="s">
        <v>22</v>
      </c>
      <c r="C2891" s="11" t="s">
        <v>8213</v>
      </c>
      <c r="D2891" s="11" t="s">
        <v>13</v>
      </c>
      <c r="E2891" s="11" t="s">
        <v>14</v>
      </c>
      <c r="F2891">
        <v>1</v>
      </c>
      <c r="G2891" s="11" t="s">
        <v>15</v>
      </c>
      <c r="H2891">
        <v>0</v>
      </c>
      <c r="I2891">
        <v>1.5</v>
      </c>
      <c r="J2891">
        <v>0</v>
      </c>
      <c r="K2891">
        <v>1.5</v>
      </c>
      <c r="L2891" s="11" t="s">
        <v>100</v>
      </c>
      <c r="M2891" s="7">
        <v>43644</v>
      </c>
      <c r="N2891" s="7">
        <v>43644</v>
      </c>
      <c r="O2891" s="11" t="s">
        <v>16</v>
      </c>
      <c r="P2891" s="11" t="s">
        <v>95</v>
      </c>
      <c r="Q2891">
        <v>160606.39999999999</v>
      </c>
      <c r="R2891" s="11" t="s">
        <v>12</v>
      </c>
      <c r="S2891" s="11" t="s">
        <v>95</v>
      </c>
      <c r="T2891">
        <v>7852497.2199999997</v>
      </c>
      <c r="U2891">
        <f>SalesLineItems__NO_LOT[[#This Row],[ActualSales]]-SalesLineItems__NO_LOT[[#This Row],[Extended_Cost]]</f>
        <v>1.5</v>
      </c>
      <c r="V2891">
        <f>IFERROR(SalesLineItems__NO_LOT[[#This Row],[Revenue]]/SalesLineItems__NO_LOT[[#This Row],[Extended_Price]],0)</f>
        <v>1</v>
      </c>
      <c r="W2891" t="str">
        <f>IF(SalesLineItems__NO_LOT[[#This Row],[Revenue]]&lt;0,"Lost on Sale","Normal Revenue")</f>
        <v>Normal Revenue</v>
      </c>
      <c r="X2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1">
        <f>IF(SalesLineItems__NO_LOT[[#This Row],[SOP_Type]]="Return",SalesLineItems__NO_LOT[[#This Row],[Extended_Cost]]*-1,SalesLineItems__NO_LOT[[#This Row],[Extended_Price]])</f>
        <v>1.5</v>
      </c>
      <c r="Z2891">
        <f>MONTH(SalesLineItems__NO_LOT[[#This Row],[Requested_Ship_Date]])</f>
        <v>6</v>
      </c>
      <c r="AA2891">
        <f>YEAR(SalesLineItems__NO_LOT[[#This Row],[Requested_Ship_Date]])</f>
        <v>2019</v>
      </c>
      <c r="AV2891"/>
      <c r="AX2891"/>
      <c r="AZ2891"/>
      <c r="BC2891"/>
      <c r="BF2891"/>
    </row>
    <row r="2892" spans="1:58" x14ac:dyDescent="0.2">
      <c r="A2892" t="s">
        <v>8190</v>
      </c>
      <c r="B2892" s="11" t="s">
        <v>22</v>
      </c>
      <c r="C2892" s="11" t="s">
        <v>8191</v>
      </c>
      <c r="D2892" s="11" t="s">
        <v>295</v>
      </c>
      <c r="E2892" s="11" t="s">
        <v>296</v>
      </c>
      <c r="F2892">
        <v>2036.296</v>
      </c>
      <c r="G2892" s="11" t="s">
        <v>9</v>
      </c>
      <c r="H2892">
        <v>25670.22</v>
      </c>
      <c r="I2892">
        <v>57912.26</v>
      </c>
      <c r="J2892">
        <v>12.606299999999999</v>
      </c>
      <c r="K2892">
        <v>28.44</v>
      </c>
      <c r="L2892" s="11" t="s">
        <v>297</v>
      </c>
      <c r="M2892" s="7">
        <v>43648</v>
      </c>
      <c r="N2892" s="7">
        <v>43648</v>
      </c>
      <c r="O2892" s="11" t="s">
        <v>11</v>
      </c>
      <c r="P2892" s="11" t="s">
        <v>95</v>
      </c>
      <c r="Q2892">
        <v>12872.16</v>
      </c>
      <c r="R2892" s="11" t="s">
        <v>1125</v>
      </c>
      <c r="S2892" s="11" t="s">
        <v>95</v>
      </c>
      <c r="T2892">
        <v>1097270.24</v>
      </c>
      <c r="U2892">
        <f>SalesLineItems__NO_LOT[[#This Row],[ActualSales]]-SalesLineItems__NO_LOT[[#This Row],[Extended_Cost]]</f>
        <v>32242.04</v>
      </c>
      <c r="V2892">
        <f>IFERROR(SalesLineItems__NO_LOT[[#This Row],[Revenue]]/SalesLineItems__NO_LOT[[#This Row],[Extended_Price]],0)</f>
        <v>0.55673945378750544</v>
      </c>
      <c r="W2892" t="str">
        <f>IF(SalesLineItems__NO_LOT[[#This Row],[Revenue]]&lt;0,"Lost on Sale","Normal Revenue")</f>
        <v>Normal Revenue</v>
      </c>
      <c r="X2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2">
        <f>IF(SalesLineItems__NO_LOT[[#This Row],[SOP_Type]]="Return",SalesLineItems__NO_LOT[[#This Row],[Extended_Cost]]*-1,SalesLineItems__NO_LOT[[#This Row],[Extended_Price]])</f>
        <v>57912.26</v>
      </c>
      <c r="Z2892">
        <f>MONTH(SalesLineItems__NO_LOT[[#This Row],[Requested_Ship_Date]])</f>
        <v>7</v>
      </c>
      <c r="AA2892">
        <f>YEAR(SalesLineItems__NO_LOT[[#This Row],[Requested_Ship_Date]])</f>
        <v>2019</v>
      </c>
      <c r="AV2892"/>
      <c r="AX2892"/>
      <c r="AZ2892"/>
      <c r="BC2892"/>
      <c r="BF2892"/>
    </row>
    <row r="2893" spans="1:58" x14ac:dyDescent="0.2">
      <c r="A2893" t="s">
        <v>8192</v>
      </c>
      <c r="B2893" s="11" t="s">
        <v>22</v>
      </c>
      <c r="C2893" s="11" t="s">
        <v>8193</v>
      </c>
      <c r="D2893" s="11" t="s">
        <v>295</v>
      </c>
      <c r="E2893" s="11" t="s">
        <v>296</v>
      </c>
      <c r="F2893">
        <v>477.1</v>
      </c>
      <c r="G2893" s="11" t="s">
        <v>9</v>
      </c>
      <c r="H2893">
        <v>6012.03</v>
      </c>
      <c r="I2893">
        <v>13568.72</v>
      </c>
      <c r="J2893">
        <v>12.6012</v>
      </c>
      <c r="K2893">
        <v>28.44</v>
      </c>
      <c r="L2893" s="11" t="s">
        <v>297</v>
      </c>
      <c r="M2893" s="7">
        <v>43648</v>
      </c>
      <c r="N2893" s="7">
        <v>43648</v>
      </c>
      <c r="O2893" s="11" t="s">
        <v>11</v>
      </c>
      <c r="P2893" s="11" t="s">
        <v>95</v>
      </c>
      <c r="Q2893">
        <v>12872.16</v>
      </c>
      <c r="R2893" s="11" t="s">
        <v>1125</v>
      </c>
      <c r="S2893" s="11" t="s">
        <v>95</v>
      </c>
      <c r="T2893">
        <v>1097270.24</v>
      </c>
      <c r="U2893">
        <f>SalesLineItems__NO_LOT[[#This Row],[ActualSales]]-SalesLineItems__NO_LOT[[#This Row],[Extended_Cost]]</f>
        <v>7556.69</v>
      </c>
      <c r="V2893">
        <f>IFERROR(SalesLineItems__NO_LOT[[#This Row],[Revenue]]/SalesLineItems__NO_LOT[[#This Row],[Extended_Price]],0)</f>
        <v>0.55691988632678691</v>
      </c>
      <c r="W2893" t="str">
        <f>IF(SalesLineItems__NO_LOT[[#This Row],[Revenue]]&lt;0,"Lost on Sale","Normal Revenue")</f>
        <v>Normal Revenue</v>
      </c>
      <c r="X2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3">
        <f>IF(SalesLineItems__NO_LOT[[#This Row],[SOP_Type]]="Return",SalesLineItems__NO_LOT[[#This Row],[Extended_Cost]]*-1,SalesLineItems__NO_LOT[[#This Row],[Extended_Price]])</f>
        <v>13568.72</v>
      </c>
      <c r="Z2893">
        <f>MONTH(SalesLineItems__NO_LOT[[#This Row],[Requested_Ship_Date]])</f>
        <v>7</v>
      </c>
      <c r="AA2893">
        <f>YEAR(SalesLineItems__NO_LOT[[#This Row],[Requested_Ship_Date]])</f>
        <v>2019</v>
      </c>
      <c r="AV2893"/>
      <c r="AX2893"/>
      <c r="AZ2893"/>
      <c r="BC2893"/>
      <c r="BF2893"/>
    </row>
    <row r="2894" spans="1:58" x14ac:dyDescent="0.2">
      <c r="A2894" t="s">
        <v>8194</v>
      </c>
      <c r="B2894" s="11" t="s">
        <v>22</v>
      </c>
      <c r="C2894" s="11" t="s">
        <v>8195</v>
      </c>
      <c r="D2894" s="11" t="s">
        <v>45</v>
      </c>
      <c r="E2894" s="11" t="s">
        <v>46</v>
      </c>
      <c r="F2894">
        <v>529</v>
      </c>
      <c r="G2894" s="11" t="s">
        <v>9</v>
      </c>
      <c r="H2894">
        <v>3040.96</v>
      </c>
      <c r="I2894">
        <v>4295.4799999999996</v>
      </c>
      <c r="J2894">
        <v>5.75</v>
      </c>
      <c r="K2894">
        <v>8.1199999999999992</v>
      </c>
      <c r="L2894" s="11" t="s">
        <v>34</v>
      </c>
      <c r="M2894" s="7">
        <v>43648</v>
      </c>
      <c r="N2894" s="7">
        <v>43648</v>
      </c>
      <c r="O2894" s="11" t="s">
        <v>11</v>
      </c>
      <c r="P2894" s="11" t="s">
        <v>95</v>
      </c>
      <c r="Q2894">
        <v>2004.8</v>
      </c>
      <c r="R2894" s="11" t="s">
        <v>12</v>
      </c>
      <c r="S2894" s="11" t="s">
        <v>95</v>
      </c>
      <c r="T2894">
        <v>597569.38</v>
      </c>
      <c r="U2894">
        <f>SalesLineItems__NO_LOT[[#This Row],[ActualSales]]-SalesLineItems__NO_LOT[[#This Row],[Extended_Cost]]</f>
        <v>1254.5199999999995</v>
      </c>
      <c r="V2894">
        <f>IFERROR(SalesLineItems__NO_LOT[[#This Row],[Revenue]]/SalesLineItems__NO_LOT[[#This Row],[Extended_Price]],0)</f>
        <v>0.29205583543631902</v>
      </c>
      <c r="W2894" t="str">
        <f>IF(SalesLineItems__NO_LOT[[#This Row],[Revenue]]&lt;0,"Lost on Sale","Normal Revenue")</f>
        <v>Normal Revenue</v>
      </c>
      <c r="X2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94">
        <f>IF(SalesLineItems__NO_LOT[[#This Row],[SOP_Type]]="Return",SalesLineItems__NO_LOT[[#This Row],[Extended_Cost]]*-1,SalesLineItems__NO_LOT[[#This Row],[Extended_Price]])</f>
        <v>4295.4799999999996</v>
      </c>
      <c r="Z2894">
        <f>MONTH(SalesLineItems__NO_LOT[[#This Row],[Requested_Ship_Date]])</f>
        <v>7</v>
      </c>
      <c r="AA2894">
        <f>YEAR(SalesLineItems__NO_LOT[[#This Row],[Requested_Ship_Date]])</f>
        <v>2019</v>
      </c>
      <c r="AV2894"/>
      <c r="AX2894"/>
      <c r="AZ2894"/>
      <c r="BC2894"/>
      <c r="BF2894"/>
    </row>
    <row r="2895" spans="1:58" x14ac:dyDescent="0.2">
      <c r="A2895" t="s">
        <v>8196</v>
      </c>
      <c r="B2895" s="11" t="s">
        <v>22</v>
      </c>
      <c r="C2895" s="11" t="s">
        <v>8195</v>
      </c>
      <c r="D2895" s="11" t="s">
        <v>47</v>
      </c>
      <c r="E2895" s="11" t="s">
        <v>48</v>
      </c>
      <c r="F2895">
        <v>1639.4</v>
      </c>
      <c r="G2895" s="11" t="s">
        <v>9</v>
      </c>
      <c r="H2895">
        <v>8645.49</v>
      </c>
      <c r="I2895">
        <v>14918.54</v>
      </c>
      <c r="J2895">
        <v>5.27</v>
      </c>
      <c r="K2895">
        <v>9.1</v>
      </c>
      <c r="L2895" s="11" t="s">
        <v>34</v>
      </c>
      <c r="M2895" s="7">
        <v>43648</v>
      </c>
      <c r="N2895" s="7">
        <v>43648</v>
      </c>
      <c r="O2895" s="11" t="s">
        <v>40</v>
      </c>
      <c r="P2895" s="11" t="s">
        <v>95</v>
      </c>
      <c r="Q2895">
        <v>2004.8</v>
      </c>
      <c r="R2895" s="11" t="s">
        <v>12</v>
      </c>
      <c r="S2895" s="11" t="s">
        <v>95</v>
      </c>
      <c r="T2895">
        <v>597569.38</v>
      </c>
      <c r="U2895">
        <f>SalesLineItems__NO_LOT[[#This Row],[ActualSales]]-SalesLineItems__NO_LOT[[#This Row],[Extended_Cost]]</f>
        <v>6273.0500000000011</v>
      </c>
      <c r="V2895">
        <f>IFERROR(SalesLineItems__NO_LOT[[#This Row],[Revenue]]/SalesLineItems__NO_LOT[[#This Row],[Extended_Price]],0)</f>
        <v>0.42048685729300594</v>
      </c>
      <c r="W2895" t="str">
        <f>IF(SalesLineItems__NO_LOT[[#This Row],[Revenue]]&lt;0,"Lost on Sale","Normal Revenue")</f>
        <v>Normal Revenue</v>
      </c>
      <c r="X2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5">
        <f>IF(SalesLineItems__NO_LOT[[#This Row],[SOP_Type]]="Return",SalesLineItems__NO_LOT[[#This Row],[Extended_Cost]]*-1,SalesLineItems__NO_LOT[[#This Row],[Extended_Price]])</f>
        <v>14918.54</v>
      </c>
      <c r="Z2895">
        <f>MONTH(SalesLineItems__NO_LOT[[#This Row],[Requested_Ship_Date]])</f>
        <v>7</v>
      </c>
      <c r="AA2895">
        <f>YEAR(SalesLineItems__NO_LOT[[#This Row],[Requested_Ship_Date]])</f>
        <v>2019</v>
      </c>
      <c r="AV2895"/>
      <c r="AX2895"/>
      <c r="AZ2895"/>
      <c r="BC2895"/>
      <c r="BF2895"/>
    </row>
    <row r="2896" spans="1:58" x14ac:dyDescent="0.2">
      <c r="A2896" t="s">
        <v>8182</v>
      </c>
      <c r="B2896" s="11" t="s">
        <v>22</v>
      </c>
      <c r="C2896" s="11" t="s">
        <v>8183</v>
      </c>
      <c r="D2896" s="11" t="s">
        <v>66</v>
      </c>
      <c r="E2896" s="11" t="s">
        <v>67</v>
      </c>
      <c r="F2896">
        <v>2000</v>
      </c>
      <c r="G2896" s="11" t="s">
        <v>68</v>
      </c>
      <c r="H2896">
        <v>27362.43</v>
      </c>
      <c r="I2896">
        <v>29120</v>
      </c>
      <c r="J2896">
        <v>13.68</v>
      </c>
      <c r="K2896">
        <v>14.56</v>
      </c>
      <c r="L2896" s="11" t="s">
        <v>69</v>
      </c>
      <c r="M2896" s="7">
        <v>43649</v>
      </c>
      <c r="N2896" s="7">
        <v>43649</v>
      </c>
      <c r="O2896" s="11" t="s">
        <v>70</v>
      </c>
      <c r="P2896" s="11" t="s">
        <v>95</v>
      </c>
      <c r="Q2896">
        <v>320188.32</v>
      </c>
      <c r="R2896" s="11" t="s">
        <v>52</v>
      </c>
      <c r="S2896" s="11" t="s">
        <v>95</v>
      </c>
      <c r="T2896">
        <v>8464367.5299999993</v>
      </c>
      <c r="U2896">
        <f>SalesLineItems__NO_LOT[[#This Row],[ActualSales]]-SalesLineItems__NO_LOT[[#This Row],[Extended_Cost]]</f>
        <v>1757.5699999999997</v>
      </c>
      <c r="V2896">
        <f>IFERROR(SalesLineItems__NO_LOT[[#This Row],[Revenue]]/SalesLineItems__NO_LOT[[#This Row],[Extended_Price]],0)</f>
        <v>6.0356112637362624E-2</v>
      </c>
      <c r="W2896" t="str">
        <f>IF(SalesLineItems__NO_LOT[[#This Row],[Revenue]]&lt;0,"Lost on Sale","Normal Revenue")</f>
        <v>Normal Revenue</v>
      </c>
      <c r="X2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896">
        <f>IF(SalesLineItems__NO_LOT[[#This Row],[SOP_Type]]="Return",SalesLineItems__NO_LOT[[#This Row],[Extended_Cost]]*-1,SalesLineItems__NO_LOT[[#This Row],[Extended_Price]])</f>
        <v>29120</v>
      </c>
      <c r="Z2896">
        <f>MONTH(SalesLineItems__NO_LOT[[#This Row],[Requested_Ship_Date]])</f>
        <v>7</v>
      </c>
      <c r="AA2896">
        <f>YEAR(SalesLineItems__NO_LOT[[#This Row],[Requested_Ship_Date]])</f>
        <v>2019</v>
      </c>
      <c r="AV2896"/>
      <c r="AX2896"/>
      <c r="AZ2896"/>
      <c r="BC2896"/>
      <c r="BF2896"/>
    </row>
    <row r="2897" spans="1:58" x14ac:dyDescent="0.2">
      <c r="A2897" t="s">
        <v>8184</v>
      </c>
      <c r="B2897" s="11" t="s">
        <v>22</v>
      </c>
      <c r="C2897" s="11" t="s">
        <v>8183</v>
      </c>
      <c r="D2897" s="11" t="s">
        <v>13</v>
      </c>
      <c r="E2897" s="11" t="s">
        <v>14</v>
      </c>
      <c r="F2897">
        <v>1</v>
      </c>
      <c r="G2897" s="11" t="s">
        <v>15</v>
      </c>
      <c r="H2897">
        <v>0</v>
      </c>
      <c r="I2897">
        <v>1.5</v>
      </c>
      <c r="J2897">
        <v>0</v>
      </c>
      <c r="K2897">
        <v>1.5</v>
      </c>
      <c r="L2897" s="11" t="s">
        <v>69</v>
      </c>
      <c r="M2897" s="7">
        <v>43649</v>
      </c>
      <c r="N2897" s="7">
        <v>43649</v>
      </c>
      <c r="O2897" s="11" t="s">
        <v>16</v>
      </c>
      <c r="P2897" s="11" t="s">
        <v>95</v>
      </c>
      <c r="Q2897">
        <v>320188.32</v>
      </c>
      <c r="R2897" s="11" t="s">
        <v>52</v>
      </c>
      <c r="S2897" s="11" t="s">
        <v>95</v>
      </c>
      <c r="T2897">
        <v>8464367.5299999993</v>
      </c>
      <c r="U2897">
        <f>SalesLineItems__NO_LOT[[#This Row],[ActualSales]]-SalesLineItems__NO_LOT[[#This Row],[Extended_Cost]]</f>
        <v>1.5</v>
      </c>
      <c r="V2897">
        <f>IFERROR(SalesLineItems__NO_LOT[[#This Row],[Revenue]]/SalesLineItems__NO_LOT[[#This Row],[Extended_Price]],0)</f>
        <v>1</v>
      </c>
      <c r="W2897" t="str">
        <f>IF(SalesLineItems__NO_LOT[[#This Row],[Revenue]]&lt;0,"Lost on Sale","Normal Revenue")</f>
        <v>Normal Revenue</v>
      </c>
      <c r="X2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7">
        <f>IF(SalesLineItems__NO_LOT[[#This Row],[SOP_Type]]="Return",SalesLineItems__NO_LOT[[#This Row],[Extended_Cost]]*-1,SalesLineItems__NO_LOT[[#This Row],[Extended_Price]])</f>
        <v>1.5</v>
      </c>
      <c r="Z2897">
        <f>MONTH(SalesLineItems__NO_LOT[[#This Row],[Requested_Ship_Date]])</f>
        <v>7</v>
      </c>
      <c r="AA2897">
        <f>YEAR(SalesLineItems__NO_LOT[[#This Row],[Requested_Ship_Date]])</f>
        <v>2019</v>
      </c>
      <c r="AV2897"/>
      <c r="AX2897"/>
      <c r="AZ2897"/>
      <c r="BC2897"/>
      <c r="BF2897"/>
    </row>
    <row r="2898" spans="1:58" x14ac:dyDescent="0.2">
      <c r="A2898" t="s">
        <v>8185</v>
      </c>
      <c r="B2898" s="11" t="s">
        <v>22</v>
      </c>
      <c r="C2898" s="11" t="s">
        <v>8186</v>
      </c>
      <c r="D2898" s="11" t="s">
        <v>185</v>
      </c>
      <c r="E2898" s="11" t="s">
        <v>186</v>
      </c>
      <c r="F2898">
        <v>150</v>
      </c>
      <c r="G2898" s="11" t="s">
        <v>9</v>
      </c>
      <c r="H2898">
        <v>363</v>
      </c>
      <c r="I2898">
        <v>490.5</v>
      </c>
      <c r="J2898">
        <v>2.42</v>
      </c>
      <c r="K2898">
        <v>3.27</v>
      </c>
      <c r="L2898" s="11" t="s">
        <v>69</v>
      </c>
      <c r="M2898" s="7">
        <v>43649</v>
      </c>
      <c r="N2898" s="7">
        <v>43649</v>
      </c>
      <c r="O2898" s="11" t="s">
        <v>21</v>
      </c>
      <c r="P2898" s="11" t="s">
        <v>95</v>
      </c>
      <c r="Q2898">
        <v>320188.32</v>
      </c>
      <c r="R2898" s="11" t="s">
        <v>52</v>
      </c>
      <c r="S2898" s="11" t="s">
        <v>95</v>
      </c>
      <c r="T2898">
        <v>8464367.5299999993</v>
      </c>
      <c r="U2898">
        <f>SalesLineItems__NO_LOT[[#This Row],[ActualSales]]-SalesLineItems__NO_LOT[[#This Row],[Extended_Cost]]</f>
        <v>127.5</v>
      </c>
      <c r="V2898">
        <f>IFERROR(SalesLineItems__NO_LOT[[#This Row],[Revenue]]/SalesLineItems__NO_LOT[[#This Row],[Extended_Price]],0)</f>
        <v>0.25993883792048927</v>
      </c>
      <c r="W2898" t="str">
        <f>IF(SalesLineItems__NO_LOT[[#This Row],[Revenue]]&lt;0,"Lost on Sale","Normal Revenue")</f>
        <v>Normal Revenue</v>
      </c>
      <c r="X2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898">
        <f>IF(SalesLineItems__NO_LOT[[#This Row],[SOP_Type]]="Return",SalesLineItems__NO_LOT[[#This Row],[Extended_Cost]]*-1,SalesLineItems__NO_LOT[[#This Row],[Extended_Price]])</f>
        <v>490.5</v>
      </c>
      <c r="Z2898">
        <f>MONTH(SalesLineItems__NO_LOT[[#This Row],[Requested_Ship_Date]])</f>
        <v>7</v>
      </c>
      <c r="AA2898">
        <f>YEAR(SalesLineItems__NO_LOT[[#This Row],[Requested_Ship_Date]])</f>
        <v>2019</v>
      </c>
      <c r="AV2898"/>
      <c r="AX2898"/>
      <c r="AZ2898"/>
      <c r="BC2898"/>
      <c r="BF2898"/>
    </row>
    <row r="2899" spans="1:58" x14ac:dyDescent="0.2">
      <c r="A2899" t="s">
        <v>8166</v>
      </c>
      <c r="B2899" s="11" t="s">
        <v>22</v>
      </c>
      <c r="C2899" s="11" t="s">
        <v>8167</v>
      </c>
      <c r="D2899" s="11" t="s">
        <v>179</v>
      </c>
      <c r="E2899" s="11" t="s">
        <v>180</v>
      </c>
      <c r="F2899">
        <v>100</v>
      </c>
      <c r="G2899" s="11" t="s">
        <v>9</v>
      </c>
      <c r="H2899">
        <v>200</v>
      </c>
      <c r="I2899">
        <v>314</v>
      </c>
      <c r="J2899">
        <v>2</v>
      </c>
      <c r="K2899">
        <v>3.14</v>
      </c>
      <c r="L2899" s="11" t="s">
        <v>166</v>
      </c>
      <c r="M2899" s="7">
        <v>43651</v>
      </c>
      <c r="N2899" s="7">
        <v>43651</v>
      </c>
      <c r="O2899" s="11" t="s">
        <v>21</v>
      </c>
      <c r="P2899" s="11" t="s">
        <v>95</v>
      </c>
      <c r="Q2899">
        <v>12447.79</v>
      </c>
      <c r="R2899" s="11" t="s">
        <v>52</v>
      </c>
      <c r="S2899" s="11" t="s">
        <v>95</v>
      </c>
      <c r="T2899">
        <v>1761785.05</v>
      </c>
      <c r="U2899">
        <f>SalesLineItems__NO_LOT[[#This Row],[ActualSales]]-SalesLineItems__NO_LOT[[#This Row],[Extended_Cost]]</f>
        <v>114</v>
      </c>
      <c r="V2899">
        <f>IFERROR(SalesLineItems__NO_LOT[[#This Row],[Revenue]]/SalesLineItems__NO_LOT[[#This Row],[Extended_Price]],0)</f>
        <v>0.36305732484076431</v>
      </c>
      <c r="W2899" t="str">
        <f>IF(SalesLineItems__NO_LOT[[#This Row],[Revenue]]&lt;0,"Lost on Sale","Normal Revenue")</f>
        <v>Normal Revenue</v>
      </c>
      <c r="X2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899">
        <f>IF(SalesLineItems__NO_LOT[[#This Row],[SOP_Type]]="Return",SalesLineItems__NO_LOT[[#This Row],[Extended_Cost]]*-1,SalesLineItems__NO_LOT[[#This Row],[Extended_Price]])</f>
        <v>314</v>
      </c>
      <c r="Z2899">
        <f>MONTH(SalesLineItems__NO_LOT[[#This Row],[Requested_Ship_Date]])</f>
        <v>7</v>
      </c>
      <c r="AA2899">
        <f>YEAR(SalesLineItems__NO_LOT[[#This Row],[Requested_Ship_Date]])</f>
        <v>2019</v>
      </c>
      <c r="AV2899"/>
      <c r="AX2899"/>
      <c r="AZ2899"/>
      <c r="BC2899"/>
      <c r="BF2899"/>
    </row>
    <row r="2900" spans="1:58" x14ac:dyDescent="0.2">
      <c r="A2900" t="s">
        <v>8168</v>
      </c>
      <c r="B2900" s="11" t="s">
        <v>22</v>
      </c>
      <c r="C2900" s="11" t="s">
        <v>8169</v>
      </c>
      <c r="D2900" s="11" t="s">
        <v>486</v>
      </c>
      <c r="E2900" s="11" t="s">
        <v>487</v>
      </c>
      <c r="F2900">
        <v>81.12</v>
      </c>
      <c r="G2900" s="11" t="s">
        <v>9</v>
      </c>
      <c r="H2900">
        <v>2828.66</v>
      </c>
      <c r="I2900">
        <v>4699.28</v>
      </c>
      <c r="J2900">
        <v>34.869999999999997</v>
      </c>
      <c r="K2900">
        <v>57.93</v>
      </c>
      <c r="L2900" s="11" t="s">
        <v>488</v>
      </c>
      <c r="M2900" s="7">
        <v>43651</v>
      </c>
      <c r="N2900" s="7">
        <v>43651</v>
      </c>
      <c r="O2900" s="11" t="s">
        <v>11</v>
      </c>
      <c r="P2900" s="11" t="s">
        <v>95</v>
      </c>
      <c r="Q2900">
        <v>4700.78</v>
      </c>
      <c r="R2900" s="11" t="s">
        <v>52</v>
      </c>
      <c r="S2900" s="11" t="s">
        <v>95</v>
      </c>
      <c r="T2900">
        <v>95211.96</v>
      </c>
      <c r="U2900">
        <f>SalesLineItems__NO_LOT[[#This Row],[ActualSales]]-SalesLineItems__NO_LOT[[#This Row],[Extended_Cost]]</f>
        <v>1870.62</v>
      </c>
      <c r="V2900">
        <f>IFERROR(SalesLineItems__NO_LOT[[#This Row],[Revenue]]/SalesLineItems__NO_LOT[[#This Row],[Extended_Price]],0)</f>
        <v>0.39806523552544221</v>
      </c>
      <c r="W2900" t="str">
        <f>IF(SalesLineItems__NO_LOT[[#This Row],[Revenue]]&lt;0,"Lost on Sale","Normal Revenue")</f>
        <v>Normal Revenue</v>
      </c>
      <c r="X2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0">
        <f>IF(SalesLineItems__NO_LOT[[#This Row],[SOP_Type]]="Return",SalesLineItems__NO_LOT[[#This Row],[Extended_Cost]]*-1,SalesLineItems__NO_LOT[[#This Row],[Extended_Price]])</f>
        <v>4699.28</v>
      </c>
      <c r="Z2900">
        <f>MONTH(SalesLineItems__NO_LOT[[#This Row],[Requested_Ship_Date]])</f>
        <v>7</v>
      </c>
      <c r="AA2900">
        <f>YEAR(SalesLineItems__NO_LOT[[#This Row],[Requested_Ship_Date]])</f>
        <v>2019</v>
      </c>
      <c r="AV2900"/>
      <c r="AX2900"/>
      <c r="AZ2900"/>
      <c r="BC2900"/>
      <c r="BF2900"/>
    </row>
    <row r="2901" spans="1:58" x14ac:dyDescent="0.2">
      <c r="A2901" t="s">
        <v>8170</v>
      </c>
      <c r="B2901" s="11" t="s">
        <v>22</v>
      </c>
      <c r="C2901" s="11" t="s">
        <v>8169</v>
      </c>
      <c r="D2901" s="11" t="s">
        <v>13</v>
      </c>
      <c r="E2901" s="11" t="s">
        <v>14</v>
      </c>
      <c r="F2901">
        <v>1</v>
      </c>
      <c r="G2901" s="11" t="s">
        <v>15</v>
      </c>
      <c r="H2901">
        <v>0</v>
      </c>
      <c r="I2901">
        <v>1.5</v>
      </c>
      <c r="J2901">
        <v>0</v>
      </c>
      <c r="K2901">
        <v>1.5</v>
      </c>
      <c r="L2901" s="11" t="s">
        <v>488</v>
      </c>
      <c r="M2901" s="7">
        <v>43651</v>
      </c>
      <c r="N2901" s="7">
        <v>43651</v>
      </c>
      <c r="O2901" s="11" t="s">
        <v>16</v>
      </c>
      <c r="P2901" s="11" t="s">
        <v>95</v>
      </c>
      <c r="Q2901">
        <v>4700.78</v>
      </c>
      <c r="R2901" s="11" t="s">
        <v>52</v>
      </c>
      <c r="S2901" s="11" t="s">
        <v>95</v>
      </c>
      <c r="T2901">
        <v>95211.96</v>
      </c>
      <c r="U2901">
        <f>SalesLineItems__NO_LOT[[#This Row],[ActualSales]]-SalesLineItems__NO_LOT[[#This Row],[Extended_Cost]]</f>
        <v>1.5</v>
      </c>
      <c r="V2901">
        <f>IFERROR(SalesLineItems__NO_LOT[[#This Row],[Revenue]]/SalesLineItems__NO_LOT[[#This Row],[Extended_Price]],0)</f>
        <v>1</v>
      </c>
      <c r="W2901" t="str">
        <f>IF(SalesLineItems__NO_LOT[[#This Row],[Revenue]]&lt;0,"Lost on Sale","Normal Revenue")</f>
        <v>Normal Revenue</v>
      </c>
      <c r="X2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1">
        <f>IF(SalesLineItems__NO_LOT[[#This Row],[SOP_Type]]="Return",SalesLineItems__NO_LOT[[#This Row],[Extended_Cost]]*-1,SalesLineItems__NO_LOT[[#This Row],[Extended_Price]])</f>
        <v>1.5</v>
      </c>
      <c r="Z2901">
        <f>MONTH(SalesLineItems__NO_LOT[[#This Row],[Requested_Ship_Date]])</f>
        <v>7</v>
      </c>
      <c r="AA2901">
        <f>YEAR(SalesLineItems__NO_LOT[[#This Row],[Requested_Ship_Date]])</f>
        <v>2019</v>
      </c>
      <c r="AV2901"/>
      <c r="AX2901"/>
      <c r="AZ2901"/>
      <c r="BC2901"/>
      <c r="BF2901"/>
    </row>
    <row r="2902" spans="1:58" x14ac:dyDescent="0.2">
      <c r="A2902" t="s">
        <v>8171</v>
      </c>
      <c r="B2902" s="11" t="s">
        <v>22</v>
      </c>
      <c r="C2902" s="11" t="s">
        <v>8172</v>
      </c>
      <c r="D2902" s="11" t="s">
        <v>7838</v>
      </c>
      <c r="E2902" s="11" t="s">
        <v>134</v>
      </c>
      <c r="F2902">
        <v>61.02</v>
      </c>
      <c r="G2902" s="11" t="s">
        <v>9</v>
      </c>
      <c r="H2902">
        <v>384.43</v>
      </c>
      <c r="I2902">
        <v>886.01</v>
      </c>
      <c r="J2902">
        <v>6.3</v>
      </c>
      <c r="K2902">
        <v>14.52</v>
      </c>
      <c r="L2902" s="11" t="s">
        <v>110</v>
      </c>
      <c r="M2902" s="7">
        <v>43651</v>
      </c>
      <c r="N2902" s="7">
        <v>43651</v>
      </c>
      <c r="O2902" s="11" t="s">
        <v>11</v>
      </c>
      <c r="P2902" s="11" t="s">
        <v>95</v>
      </c>
      <c r="Q2902">
        <v>193225.16</v>
      </c>
      <c r="R2902" s="11" t="s">
        <v>12</v>
      </c>
      <c r="S2902" s="11" t="s">
        <v>95</v>
      </c>
      <c r="T2902">
        <v>10672799.380000001</v>
      </c>
      <c r="U2902">
        <f>SalesLineItems__NO_LOT[[#This Row],[ActualSales]]-SalesLineItems__NO_LOT[[#This Row],[Extended_Cost]]</f>
        <v>501.58</v>
      </c>
      <c r="V2902">
        <f>IFERROR(SalesLineItems__NO_LOT[[#This Row],[Revenue]]/SalesLineItems__NO_LOT[[#This Row],[Extended_Price]],0)</f>
        <v>0.56611099197525983</v>
      </c>
      <c r="W2902" t="str">
        <f>IF(SalesLineItems__NO_LOT[[#This Row],[Revenue]]&lt;0,"Lost on Sale","Normal Revenue")</f>
        <v>Normal Revenue</v>
      </c>
      <c r="X2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2">
        <f>IF(SalesLineItems__NO_LOT[[#This Row],[SOP_Type]]="Return",SalesLineItems__NO_LOT[[#This Row],[Extended_Cost]]*-1,SalesLineItems__NO_LOT[[#This Row],[Extended_Price]])</f>
        <v>886.01</v>
      </c>
      <c r="Z2902">
        <f>MONTH(SalesLineItems__NO_LOT[[#This Row],[Requested_Ship_Date]])</f>
        <v>7</v>
      </c>
      <c r="AA2902">
        <f>YEAR(SalesLineItems__NO_LOT[[#This Row],[Requested_Ship_Date]])</f>
        <v>2019</v>
      </c>
      <c r="AV2902"/>
      <c r="AX2902"/>
      <c r="AZ2902"/>
      <c r="BC2902"/>
      <c r="BF2902"/>
    </row>
    <row r="2903" spans="1:58" x14ac:dyDescent="0.2">
      <c r="A2903" t="s">
        <v>8173</v>
      </c>
      <c r="B2903" s="11" t="s">
        <v>22</v>
      </c>
      <c r="C2903" s="11" t="s">
        <v>8172</v>
      </c>
      <c r="D2903" s="11" t="s">
        <v>13</v>
      </c>
      <c r="E2903" s="11" t="s">
        <v>14</v>
      </c>
      <c r="F2903">
        <v>1</v>
      </c>
      <c r="G2903" s="11" t="s">
        <v>15</v>
      </c>
      <c r="H2903">
        <v>0</v>
      </c>
      <c r="I2903">
        <v>1.5</v>
      </c>
      <c r="J2903">
        <v>0</v>
      </c>
      <c r="K2903">
        <v>1.5</v>
      </c>
      <c r="L2903" s="11" t="s">
        <v>110</v>
      </c>
      <c r="M2903" s="7">
        <v>43651</v>
      </c>
      <c r="N2903" s="7">
        <v>43651</v>
      </c>
      <c r="O2903" s="11" t="s">
        <v>16</v>
      </c>
      <c r="P2903" s="11" t="s">
        <v>95</v>
      </c>
      <c r="Q2903">
        <v>193225.16</v>
      </c>
      <c r="R2903" s="11" t="s">
        <v>12</v>
      </c>
      <c r="S2903" s="11" t="s">
        <v>95</v>
      </c>
      <c r="T2903">
        <v>10672799.380000001</v>
      </c>
      <c r="U2903">
        <f>SalesLineItems__NO_LOT[[#This Row],[ActualSales]]-SalesLineItems__NO_LOT[[#This Row],[Extended_Cost]]</f>
        <v>1.5</v>
      </c>
      <c r="V2903">
        <f>IFERROR(SalesLineItems__NO_LOT[[#This Row],[Revenue]]/SalesLineItems__NO_LOT[[#This Row],[Extended_Price]],0)</f>
        <v>1</v>
      </c>
      <c r="W2903" t="str">
        <f>IF(SalesLineItems__NO_LOT[[#This Row],[Revenue]]&lt;0,"Lost on Sale","Normal Revenue")</f>
        <v>Normal Revenue</v>
      </c>
      <c r="X2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3">
        <f>IF(SalesLineItems__NO_LOT[[#This Row],[SOP_Type]]="Return",SalesLineItems__NO_LOT[[#This Row],[Extended_Cost]]*-1,SalesLineItems__NO_LOT[[#This Row],[Extended_Price]])</f>
        <v>1.5</v>
      </c>
      <c r="Z2903">
        <f>MONTH(SalesLineItems__NO_LOT[[#This Row],[Requested_Ship_Date]])</f>
        <v>7</v>
      </c>
      <c r="AA2903">
        <f>YEAR(SalesLineItems__NO_LOT[[#This Row],[Requested_Ship_Date]])</f>
        <v>2019</v>
      </c>
      <c r="AV2903"/>
      <c r="AX2903"/>
      <c r="AZ2903"/>
      <c r="BC2903"/>
      <c r="BF2903"/>
    </row>
    <row r="2904" spans="1:58" x14ac:dyDescent="0.2">
      <c r="A2904" t="s">
        <v>8187</v>
      </c>
      <c r="B2904" s="11" t="s">
        <v>22</v>
      </c>
      <c r="C2904" s="11" t="s">
        <v>8188</v>
      </c>
      <c r="D2904" s="11" t="s">
        <v>7369</v>
      </c>
      <c r="E2904" s="11" t="s">
        <v>7370</v>
      </c>
      <c r="F2904">
        <v>300</v>
      </c>
      <c r="G2904" s="11" t="s">
        <v>68</v>
      </c>
      <c r="H2904">
        <v>8212.86</v>
      </c>
      <c r="I2904">
        <v>8250</v>
      </c>
      <c r="J2904">
        <v>27.38</v>
      </c>
      <c r="K2904">
        <v>27.5</v>
      </c>
      <c r="L2904" s="11" t="s">
        <v>69</v>
      </c>
      <c r="M2904" s="7">
        <v>43649</v>
      </c>
      <c r="N2904" s="7">
        <v>43649</v>
      </c>
      <c r="O2904" s="11" t="s">
        <v>70</v>
      </c>
      <c r="P2904" s="11" t="s">
        <v>95</v>
      </c>
      <c r="Q2904">
        <v>320188.32</v>
      </c>
      <c r="R2904" s="11" t="s">
        <v>52</v>
      </c>
      <c r="S2904" s="11" t="s">
        <v>95</v>
      </c>
      <c r="T2904">
        <v>8464367.5299999993</v>
      </c>
      <c r="U2904">
        <f>SalesLineItems__NO_LOT[[#This Row],[ActualSales]]-SalesLineItems__NO_LOT[[#This Row],[Extended_Cost]]</f>
        <v>37.139999999999418</v>
      </c>
      <c r="V2904">
        <f>IFERROR(SalesLineItems__NO_LOT[[#This Row],[Revenue]]/SalesLineItems__NO_LOT[[#This Row],[Extended_Price]],0)</f>
        <v>4.5018181818181112E-3</v>
      </c>
      <c r="W2904" t="str">
        <f>IF(SalesLineItems__NO_LOT[[#This Row],[Revenue]]&lt;0,"Lost on Sale","Normal Revenue")</f>
        <v>Normal Revenue</v>
      </c>
      <c r="X2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04">
        <f>IF(SalesLineItems__NO_LOT[[#This Row],[SOP_Type]]="Return",SalesLineItems__NO_LOT[[#This Row],[Extended_Cost]]*-1,SalesLineItems__NO_LOT[[#This Row],[Extended_Price]])</f>
        <v>8250</v>
      </c>
      <c r="Z2904">
        <f>MONTH(SalesLineItems__NO_LOT[[#This Row],[Requested_Ship_Date]])</f>
        <v>7</v>
      </c>
      <c r="AA2904">
        <f>YEAR(SalesLineItems__NO_LOT[[#This Row],[Requested_Ship_Date]])</f>
        <v>2019</v>
      </c>
      <c r="AV2904"/>
      <c r="AX2904"/>
      <c r="AZ2904"/>
      <c r="BC2904"/>
      <c r="BF2904"/>
    </row>
    <row r="2905" spans="1:58" x14ac:dyDescent="0.2">
      <c r="A2905" t="s">
        <v>8189</v>
      </c>
      <c r="B2905" s="11" t="s">
        <v>22</v>
      </c>
      <c r="C2905" s="11" t="s">
        <v>8188</v>
      </c>
      <c r="D2905" s="11" t="s">
        <v>13</v>
      </c>
      <c r="E2905" s="11" t="s">
        <v>14</v>
      </c>
      <c r="F2905">
        <v>1</v>
      </c>
      <c r="G2905" s="11" t="s">
        <v>15</v>
      </c>
      <c r="H2905">
        <v>0</v>
      </c>
      <c r="I2905">
        <v>1.5</v>
      </c>
      <c r="J2905">
        <v>0</v>
      </c>
      <c r="K2905">
        <v>1.5</v>
      </c>
      <c r="L2905" s="11" t="s">
        <v>69</v>
      </c>
      <c r="M2905" s="7">
        <v>43649</v>
      </c>
      <c r="N2905" s="7">
        <v>43649</v>
      </c>
      <c r="O2905" s="11" t="s">
        <v>16</v>
      </c>
      <c r="P2905" s="11" t="s">
        <v>95</v>
      </c>
      <c r="Q2905">
        <v>320188.32</v>
      </c>
      <c r="R2905" s="11" t="s">
        <v>52</v>
      </c>
      <c r="S2905" s="11" t="s">
        <v>95</v>
      </c>
      <c r="T2905">
        <v>8464367.5299999993</v>
      </c>
      <c r="U2905">
        <f>SalesLineItems__NO_LOT[[#This Row],[ActualSales]]-SalesLineItems__NO_LOT[[#This Row],[Extended_Cost]]</f>
        <v>1.5</v>
      </c>
      <c r="V2905">
        <f>IFERROR(SalesLineItems__NO_LOT[[#This Row],[Revenue]]/SalesLineItems__NO_LOT[[#This Row],[Extended_Price]],0)</f>
        <v>1</v>
      </c>
      <c r="W2905" t="str">
        <f>IF(SalesLineItems__NO_LOT[[#This Row],[Revenue]]&lt;0,"Lost on Sale","Normal Revenue")</f>
        <v>Normal Revenue</v>
      </c>
      <c r="X2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5">
        <f>IF(SalesLineItems__NO_LOT[[#This Row],[SOP_Type]]="Return",SalesLineItems__NO_LOT[[#This Row],[Extended_Cost]]*-1,SalesLineItems__NO_LOT[[#This Row],[Extended_Price]])</f>
        <v>1.5</v>
      </c>
      <c r="Z2905">
        <f>MONTH(SalesLineItems__NO_LOT[[#This Row],[Requested_Ship_Date]])</f>
        <v>7</v>
      </c>
      <c r="AA2905">
        <f>YEAR(SalesLineItems__NO_LOT[[#This Row],[Requested_Ship_Date]])</f>
        <v>2019</v>
      </c>
      <c r="AV2905"/>
      <c r="AX2905"/>
      <c r="AZ2905"/>
      <c r="BC2905"/>
      <c r="BF2905"/>
    </row>
    <row r="2906" spans="1:58" x14ac:dyDescent="0.2">
      <c r="A2906" t="s">
        <v>8174</v>
      </c>
      <c r="B2906" s="11" t="s">
        <v>22</v>
      </c>
      <c r="C2906" s="11" t="s">
        <v>8175</v>
      </c>
      <c r="D2906" s="11" t="s">
        <v>8176</v>
      </c>
      <c r="E2906" s="11" t="s">
        <v>8</v>
      </c>
      <c r="F2906">
        <v>22.22</v>
      </c>
      <c r="G2906" s="11" t="s">
        <v>5065</v>
      </c>
      <c r="H2906">
        <v>160.87</v>
      </c>
      <c r="I2906">
        <v>235.09</v>
      </c>
      <c r="J2906">
        <v>7.24</v>
      </c>
      <c r="K2906">
        <v>10.58</v>
      </c>
      <c r="L2906" s="11" t="s">
        <v>110</v>
      </c>
      <c r="M2906" s="7">
        <v>43651</v>
      </c>
      <c r="N2906" s="7">
        <v>43651</v>
      </c>
      <c r="O2906" s="11" t="s">
        <v>11</v>
      </c>
      <c r="P2906" s="11" t="s">
        <v>95</v>
      </c>
      <c r="Q2906">
        <v>193225.16</v>
      </c>
      <c r="R2906" s="11" t="s">
        <v>12</v>
      </c>
      <c r="S2906" s="11" t="s">
        <v>95</v>
      </c>
      <c r="T2906">
        <v>10672799.380000001</v>
      </c>
      <c r="U2906">
        <f>SalesLineItems__NO_LOT[[#This Row],[ActualSales]]-SalesLineItems__NO_LOT[[#This Row],[Extended_Cost]]</f>
        <v>74.22</v>
      </c>
      <c r="V2906">
        <f>IFERROR(SalesLineItems__NO_LOT[[#This Row],[Revenue]]/SalesLineItems__NO_LOT[[#This Row],[Extended_Price]],0)</f>
        <v>0.31570887745118892</v>
      </c>
      <c r="W2906" t="str">
        <f>IF(SalesLineItems__NO_LOT[[#This Row],[Revenue]]&lt;0,"Lost on Sale","Normal Revenue")</f>
        <v>Normal Revenue</v>
      </c>
      <c r="X2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6">
        <f>IF(SalesLineItems__NO_LOT[[#This Row],[SOP_Type]]="Return",SalesLineItems__NO_LOT[[#This Row],[Extended_Cost]]*-1,SalesLineItems__NO_LOT[[#This Row],[Extended_Price]])</f>
        <v>235.09</v>
      </c>
      <c r="Z2906">
        <f>MONTH(SalesLineItems__NO_LOT[[#This Row],[Requested_Ship_Date]])</f>
        <v>7</v>
      </c>
      <c r="AA2906">
        <f>YEAR(SalesLineItems__NO_LOT[[#This Row],[Requested_Ship_Date]])</f>
        <v>2019</v>
      </c>
      <c r="AV2906"/>
      <c r="AX2906"/>
      <c r="AZ2906"/>
      <c r="BC2906"/>
      <c r="BF2906"/>
    </row>
    <row r="2907" spans="1:58" x14ac:dyDescent="0.2">
      <c r="A2907" t="s">
        <v>8177</v>
      </c>
      <c r="B2907" s="11" t="s">
        <v>22</v>
      </c>
      <c r="C2907" s="11" t="s">
        <v>8175</v>
      </c>
      <c r="D2907" s="11" t="s">
        <v>2221</v>
      </c>
      <c r="E2907" s="11" t="s">
        <v>2222</v>
      </c>
      <c r="F2907">
        <v>19.88</v>
      </c>
      <c r="G2907" s="11" t="s">
        <v>5065</v>
      </c>
      <c r="H2907">
        <v>69.58</v>
      </c>
      <c r="I2907">
        <v>128.41999999999999</v>
      </c>
      <c r="J2907">
        <v>3.5</v>
      </c>
      <c r="K2907">
        <v>6.46</v>
      </c>
      <c r="L2907" s="11" t="s">
        <v>110</v>
      </c>
      <c r="M2907" s="7">
        <v>43651</v>
      </c>
      <c r="N2907" s="7">
        <v>43651</v>
      </c>
      <c r="O2907" s="11" t="s">
        <v>40</v>
      </c>
      <c r="P2907" s="11" t="s">
        <v>95</v>
      </c>
      <c r="Q2907">
        <v>193225.16</v>
      </c>
      <c r="R2907" s="11" t="s">
        <v>12</v>
      </c>
      <c r="S2907" s="11" t="s">
        <v>95</v>
      </c>
      <c r="T2907">
        <v>10672799.380000001</v>
      </c>
      <c r="U2907">
        <f>SalesLineItems__NO_LOT[[#This Row],[ActualSales]]-SalesLineItems__NO_LOT[[#This Row],[Extended_Cost]]</f>
        <v>58.839999999999989</v>
      </c>
      <c r="V2907">
        <f>IFERROR(SalesLineItems__NO_LOT[[#This Row],[Revenue]]/SalesLineItems__NO_LOT[[#This Row],[Extended_Price]],0)</f>
        <v>0.45818408347609402</v>
      </c>
      <c r="W2907" t="str">
        <f>IF(SalesLineItems__NO_LOT[[#This Row],[Revenue]]&lt;0,"Lost on Sale","Normal Revenue")</f>
        <v>Normal Revenue</v>
      </c>
      <c r="X2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7">
        <f>IF(SalesLineItems__NO_LOT[[#This Row],[SOP_Type]]="Return",SalesLineItems__NO_LOT[[#This Row],[Extended_Cost]]*-1,SalesLineItems__NO_LOT[[#This Row],[Extended_Price]])</f>
        <v>128.41999999999999</v>
      </c>
      <c r="Z2907">
        <f>MONTH(SalesLineItems__NO_LOT[[#This Row],[Requested_Ship_Date]])</f>
        <v>7</v>
      </c>
      <c r="AA2907">
        <f>YEAR(SalesLineItems__NO_LOT[[#This Row],[Requested_Ship_Date]])</f>
        <v>2019</v>
      </c>
      <c r="AV2907"/>
      <c r="AX2907"/>
      <c r="AZ2907"/>
      <c r="BC2907"/>
      <c r="BF2907"/>
    </row>
    <row r="2908" spans="1:58" x14ac:dyDescent="0.2">
      <c r="A2908" t="s">
        <v>8178</v>
      </c>
      <c r="B2908" s="11" t="s">
        <v>22</v>
      </c>
      <c r="C2908" s="11" t="s">
        <v>8179</v>
      </c>
      <c r="D2908" s="11" t="s">
        <v>108</v>
      </c>
      <c r="E2908" s="11" t="s">
        <v>109</v>
      </c>
      <c r="F2908">
        <v>2275</v>
      </c>
      <c r="G2908" s="11" t="s">
        <v>9</v>
      </c>
      <c r="H2908">
        <v>11555.25</v>
      </c>
      <c r="I2908">
        <v>19337.5</v>
      </c>
      <c r="J2908">
        <v>5.08</v>
      </c>
      <c r="K2908">
        <v>8.5</v>
      </c>
      <c r="L2908" s="11" t="s">
        <v>110</v>
      </c>
      <c r="M2908" s="7">
        <v>43651</v>
      </c>
      <c r="N2908" s="7">
        <v>43651</v>
      </c>
      <c r="O2908" s="11" t="s">
        <v>65</v>
      </c>
      <c r="P2908" s="11" t="s">
        <v>95</v>
      </c>
      <c r="Q2908">
        <v>193225.16</v>
      </c>
      <c r="R2908" s="11" t="s">
        <v>12</v>
      </c>
      <c r="S2908" s="11" t="s">
        <v>95</v>
      </c>
      <c r="T2908">
        <v>10672799.380000001</v>
      </c>
      <c r="U2908">
        <f>SalesLineItems__NO_LOT[[#This Row],[ActualSales]]-SalesLineItems__NO_LOT[[#This Row],[Extended_Cost]]</f>
        <v>7782.25</v>
      </c>
      <c r="V2908">
        <f>IFERROR(SalesLineItems__NO_LOT[[#This Row],[Revenue]]/SalesLineItems__NO_LOT[[#This Row],[Extended_Price]],0)</f>
        <v>0.40244343891402717</v>
      </c>
      <c r="W2908" t="str">
        <f>IF(SalesLineItems__NO_LOT[[#This Row],[Revenue]]&lt;0,"Lost on Sale","Normal Revenue")</f>
        <v>Normal Revenue</v>
      </c>
      <c r="X2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08">
        <f>IF(SalesLineItems__NO_LOT[[#This Row],[SOP_Type]]="Return",SalesLineItems__NO_LOT[[#This Row],[Extended_Cost]]*-1,SalesLineItems__NO_LOT[[#This Row],[Extended_Price]])</f>
        <v>19337.5</v>
      </c>
      <c r="Z2908">
        <f>MONTH(SalesLineItems__NO_LOT[[#This Row],[Requested_Ship_Date]])</f>
        <v>7</v>
      </c>
      <c r="AA2908">
        <f>YEAR(SalesLineItems__NO_LOT[[#This Row],[Requested_Ship_Date]])</f>
        <v>2019</v>
      </c>
      <c r="AV2908"/>
      <c r="AX2908"/>
      <c r="AZ2908"/>
      <c r="BC2908"/>
      <c r="BF2908"/>
    </row>
    <row r="2909" spans="1:58" x14ac:dyDescent="0.2">
      <c r="A2909" t="s">
        <v>8180</v>
      </c>
      <c r="B2909" s="11" t="s">
        <v>22</v>
      </c>
      <c r="C2909" s="11" t="s">
        <v>8181</v>
      </c>
      <c r="D2909" s="11" t="s">
        <v>444</v>
      </c>
      <c r="E2909" s="11" t="s">
        <v>445</v>
      </c>
      <c r="F2909">
        <v>5</v>
      </c>
      <c r="G2909" s="11" t="s">
        <v>9</v>
      </c>
      <c r="H2909">
        <v>39.799999999999997</v>
      </c>
      <c r="I2909">
        <v>0</v>
      </c>
      <c r="J2909">
        <v>7.96</v>
      </c>
      <c r="K2909">
        <v>0</v>
      </c>
      <c r="L2909" s="11" t="s">
        <v>6699</v>
      </c>
      <c r="M2909" s="7">
        <v>43650</v>
      </c>
      <c r="N2909" s="7">
        <v>43650</v>
      </c>
      <c r="O2909" s="11" t="s">
        <v>40</v>
      </c>
      <c r="P2909" s="11" t="s">
        <v>95</v>
      </c>
      <c r="Q2909">
        <v>675.2</v>
      </c>
      <c r="R2909" s="11" t="s">
        <v>3316</v>
      </c>
      <c r="S2909" s="11" t="s">
        <v>95</v>
      </c>
      <c r="T2909">
        <v>675.2</v>
      </c>
      <c r="U2909">
        <f>SalesLineItems__NO_LOT[[#This Row],[ActualSales]]-SalesLineItems__NO_LOT[[#This Row],[Extended_Cost]]</f>
        <v>-39.799999999999997</v>
      </c>
      <c r="V2909">
        <f>IFERROR(SalesLineItems__NO_LOT[[#This Row],[Revenue]]/SalesLineItems__NO_LOT[[#This Row],[Extended_Price]],0)</f>
        <v>0</v>
      </c>
      <c r="W2909" t="str">
        <f>IF(SalesLineItems__NO_LOT[[#This Row],[Revenue]]&lt;0,"Lost on Sale","Normal Revenue")</f>
        <v>Lost on Sale</v>
      </c>
      <c r="X2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09">
        <f>IF(SalesLineItems__NO_LOT[[#This Row],[SOP_Type]]="Return",SalesLineItems__NO_LOT[[#This Row],[Extended_Cost]]*-1,SalesLineItems__NO_LOT[[#This Row],[Extended_Price]])</f>
        <v>0</v>
      </c>
      <c r="Z2909">
        <f>MONTH(SalesLineItems__NO_LOT[[#This Row],[Requested_Ship_Date]])</f>
        <v>7</v>
      </c>
      <c r="AA2909">
        <f>YEAR(SalesLineItems__NO_LOT[[#This Row],[Requested_Ship_Date]])</f>
        <v>2019</v>
      </c>
      <c r="AV2909"/>
      <c r="AX2909"/>
      <c r="AZ2909"/>
      <c r="BC2909"/>
      <c r="BF2909"/>
    </row>
    <row r="2910" spans="1:58" x14ac:dyDescent="0.2">
      <c r="A2910" t="s">
        <v>8157</v>
      </c>
      <c r="B2910" s="11" t="s">
        <v>22</v>
      </c>
      <c r="C2910" s="11" t="s">
        <v>8158</v>
      </c>
      <c r="D2910" s="11" t="s">
        <v>53</v>
      </c>
      <c r="E2910" s="11" t="s">
        <v>54</v>
      </c>
      <c r="F2910">
        <v>608</v>
      </c>
      <c r="G2910" s="11" t="s">
        <v>9</v>
      </c>
      <c r="H2910">
        <v>3639.64</v>
      </c>
      <c r="I2910">
        <v>5496.32</v>
      </c>
      <c r="J2910">
        <v>5.99</v>
      </c>
      <c r="K2910">
        <v>9.0399999999999991</v>
      </c>
      <c r="L2910" s="11" t="s">
        <v>368</v>
      </c>
      <c r="M2910" s="7">
        <v>43654</v>
      </c>
      <c r="N2910" s="7">
        <v>43654</v>
      </c>
      <c r="O2910" s="11" t="s">
        <v>35</v>
      </c>
      <c r="P2910" s="11" t="s">
        <v>95</v>
      </c>
      <c r="Q2910">
        <v>1006.32</v>
      </c>
      <c r="R2910" s="11" t="s">
        <v>52</v>
      </c>
      <c r="S2910" s="11" t="s">
        <v>95</v>
      </c>
      <c r="T2910">
        <v>1108706.21</v>
      </c>
      <c r="U2910">
        <f>SalesLineItems__NO_LOT[[#This Row],[ActualSales]]-SalesLineItems__NO_LOT[[#This Row],[Extended_Cost]]</f>
        <v>1856.6799999999998</v>
      </c>
      <c r="V2910">
        <f>IFERROR(SalesLineItems__NO_LOT[[#This Row],[Revenue]]/SalesLineItems__NO_LOT[[#This Row],[Extended_Price]],0)</f>
        <v>0.33780420353982299</v>
      </c>
      <c r="W2910" t="str">
        <f>IF(SalesLineItems__NO_LOT[[#This Row],[Revenue]]&lt;0,"Lost on Sale","Normal Revenue")</f>
        <v>Normal Revenue</v>
      </c>
      <c r="X2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0">
        <f>IF(SalesLineItems__NO_LOT[[#This Row],[SOP_Type]]="Return",SalesLineItems__NO_LOT[[#This Row],[Extended_Cost]]*-1,SalesLineItems__NO_LOT[[#This Row],[Extended_Price]])</f>
        <v>5496.32</v>
      </c>
      <c r="Z2910">
        <f>MONTH(SalesLineItems__NO_LOT[[#This Row],[Requested_Ship_Date]])</f>
        <v>7</v>
      </c>
      <c r="AA2910">
        <f>YEAR(SalesLineItems__NO_LOT[[#This Row],[Requested_Ship_Date]])</f>
        <v>2019</v>
      </c>
      <c r="AV2910"/>
      <c r="AX2910"/>
      <c r="AZ2910"/>
      <c r="BC2910"/>
      <c r="BF2910"/>
    </row>
    <row r="2911" spans="1:58" x14ac:dyDescent="0.2">
      <c r="A2911" t="s">
        <v>8159</v>
      </c>
      <c r="B2911" s="11" t="s">
        <v>22</v>
      </c>
      <c r="C2911" s="11" t="s">
        <v>8158</v>
      </c>
      <c r="D2911" s="11" t="s">
        <v>6570</v>
      </c>
      <c r="E2911" s="11" t="s">
        <v>3941</v>
      </c>
      <c r="F2911">
        <v>414.4</v>
      </c>
      <c r="G2911" s="11" t="s">
        <v>9</v>
      </c>
      <c r="H2911">
        <v>3754.46</v>
      </c>
      <c r="I2911">
        <v>8499.34</v>
      </c>
      <c r="J2911">
        <v>9.06</v>
      </c>
      <c r="K2911">
        <v>20.51</v>
      </c>
      <c r="L2911" s="11" t="s">
        <v>368</v>
      </c>
      <c r="M2911" s="7">
        <v>43654</v>
      </c>
      <c r="N2911" s="7">
        <v>43654</v>
      </c>
      <c r="O2911" s="11" t="s">
        <v>11</v>
      </c>
      <c r="P2911" s="11" t="s">
        <v>95</v>
      </c>
      <c r="Q2911">
        <v>1006.32</v>
      </c>
      <c r="R2911" s="11" t="s">
        <v>52</v>
      </c>
      <c r="S2911" s="11" t="s">
        <v>95</v>
      </c>
      <c r="T2911">
        <v>1108706.21</v>
      </c>
      <c r="U2911">
        <f>SalesLineItems__NO_LOT[[#This Row],[ActualSales]]-SalesLineItems__NO_LOT[[#This Row],[Extended_Cost]]</f>
        <v>4744.88</v>
      </c>
      <c r="V2911">
        <f>IFERROR(SalesLineItems__NO_LOT[[#This Row],[Revenue]]/SalesLineItems__NO_LOT[[#This Row],[Extended_Price]],0)</f>
        <v>0.55826452406892768</v>
      </c>
      <c r="W2911" t="str">
        <f>IF(SalesLineItems__NO_LOT[[#This Row],[Revenue]]&lt;0,"Lost on Sale","Normal Revenue")</f>
        <v>Normal Revenue</v>
      </c>
      <c r="X2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1">
        <f>IF(SalesLineItems__NO_LOT[[#This Row],[SOP_Type]]="Return",SalesLineItems__NO_LOT[[#This Row],[Extended_Cost]]*-1,SalesLineItems__NO_LOT[[#This Row],[Extended_Price]])</f>
        <v>8499.34</v>
      </c>
      <c r="Z2911">
        <f>MONTH(SalesLineItems__NO_LOT[[#This Row],[Requested_Ship_Date]])</f>
        <v>7</v>
      </c>
      <c r="AA2911">
        <f>YEAR(SalesLineItems__NO_LOT[[#This Row],[Requested_Ship_Date]])</f>
        <v>2019</v>
      </c>
      <c r="AV2911"/>
      <c r="AX2911"/>
      <c r="AZ2911"/>
      <c r="BC2911"/>
      <c r="BF2911"/>
    </row>
    <row r="2912" spans="1:58" x14ac:dyDescent="0.2">
      <c r="A2912" t="s">
        <v>8160</v>
      </c>
      <c r="B2912" s="11" t="s">
        <v>22</v>
      </c>
      <c r="C2912" s="11" t="s">
        <v>8158</v>
      </c>
      <c r="D2912" s="11" t="s">
        <v>767</v>
      </c>
      <c r="E2912" s="11" t="s">
        <v>768</v>
      </c>
      <c r="F2912">
        <v>610.70000000000005</v>
      </c>
      <c r="G2912" s="11" t="s">
        <v>9</v>
      </c>
      <c r="H2912">
        <v>4097.79</v>
      </c>
      <c r="I2912">
        <v>9142.18</v>
      </c>
      <c r="J2912">
        <v>6.71</v>
      </c>
      <c r="K2912">
        <v>14.97</v>
      </c>
      <c r="L2912" s="11" t="s">
        <v>368</v>
      </c>
      <c r="M2912" s="7">
        <v>43654</v>
      </c>
      <c r="N2912" s="7">
        <v>43654</v>
      </c>
      <c r="O2912" s="11" t="s">
        <v>11</v>
      </c>
      <c r="P2912" s="11" t="s">
        <v>95</v>
      </c>
      <c r="Q2912">
        <v>1006.32</v>
      </c>
      <c r="R2912" s="11" t="s">
        <v>52</v>
      </c>
      <c r="S2912" s="11" t="s">
        <v>95</v>
      </c>
      <c r="T2912">
        <v>1108706.21</v>
      </c>
      <c r="U2912">
        <f>SalesLineItems__NO_LOT[[#This Row],[ActualSales]]-SalesLineItems__NO_LOT[[#This Row],[Extended_Cost]]</f>
        <v>5044.3900000000003</v>
      </c>
      <c r="V2912">
        <f>IFERROR(SalesLineItems__NO_LOT[[#This Row],[Revenue]]/SalesLineItems__NO_LOT[[#This Row],[Extended_Price]],0)</f>
        <v>0.55177102179130144</v>
      </c>
      <c r="W2912" t="str">
        <f>IF(SalesLineItems__NO_LOT[[#This Row],[Revenue]]&lt;0,"Lost on Sale","Normal Revenue")</f>
        <v>Normal Revenue</v>
      </c>
      <c r="X2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2">
        <f>IF(SalesLineItems__NO_LOT[[#This Row],[SOP_Type]]="Return",SalesLineItems__NO_LOT[[#This Row],[Extended_Cost]]*-1,SalesLineItems__NO_LOT[[#This Row],[Extended_Price]])</f>
        <v>9142.18</v>
      </c>
      <c r="Z2912">
        <f>MONTH(SalesLineItems__NO_LOT[[#This Row],[Requested_Ship_Date]])</f>
        <v>7</v>
      </c>
      <c r="AA2912">
        <f>YEAR(SalesLineItems__NO_LOT[[#This Row],[Requested_Ship_Date]])</f>
        <v>2019</v>
      </c>
      <c r="AV2912"/>
      <c r="AX2912"/>
      <c r="AZ2912"/>
      <c r="BC2912"/>
      <c r="BF2912"/>
    </row>
    <row r="2913" spans="1:58" x14ac:dyDescent="0.2">
      <c r="A2913" t="s">
        <v>8161</v>
      </c>
      <c r="B2913" s="11" t="s">
        <v>22</v>
      </c>
      <c r="C2913" s="11" t="s">
        <v>8158</v>
      </c>
      <c r="D2913" s="11" t="s">
        <v>13</v>
      </c>
      <c r="E2913" s="11" t="s">
        <v>14</v>
      </c>
      <c r="F2913">
        <v>1</v>
      </c>
      <c r="G2913" s="11" t="s">
        <v>15</v>
      </c>
      <c r="H2913">
        <v>0</v>
      </c>
      <c r="I2913">
        <v>1.5</v>
      </c>
      <c r="J2913">
        <v>0</v>
      </c>
      <c r="K2913">
        <v>1.5</v>
      </c>
      <c r="L2913" s="11" t="s">
        <v>368</v>
      </c>
      <c r="M2913" s="7">
        <v>43654</v>
      </c>
      <c r="N2913" s="7">
        <v>43654</v>
      </c>
      <c r="O2913" s="11" t="s">
        <v>16</v>
      </c>
      <c r="P2913" s="11" t="s">
        <v>95</v>
      </c>
      <c r="Q2913">
        <v>1006.32</v>
      </c>
      <c r="R2913" s="11" t="s">
        <v>52</v>
      </c>
      <c r="S2913" s="11" t="s">
        <v>95</v>
      </c>
      <c r="T2913">
        <v>1108706.21</v>
      </c>
      <c r="U2913">
        <f>SalesLineItems__NO_LOT[[#This Row],[ActualSales]]-SalesLineItems__NO_LOT[[#This Row],[Extended_Cost]]</f>
        <v>1.5</v>
      </c>
      <c r="V2913">
        <f>IFERROR(SalesLineItems__NO_LOT[[#This Row],[Revenue]]/SalesLineItems__NO_LOT[[#This Row],[Extended_Price]],0)</f>
        <v>1</v>
      </c>
      <c r="W2913" t="str">
        <f>IF(SalesLineItems__NO_LOT[[#This Row],[Revenue]]&lt;0,"Lost on Sale","Normal Revenue")</f>
        <v>Normal Revenue</v>
      </c>
      <c r="X2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3">
        <f>IF(SalesLineItems__NO_LOT[[#This Row],[SOP_Type]]="Return",SalesLineItems__NO_LOT[[#This Row],[Extended_Cost]]*-1,SalesLineItems__NO_LOT[[#This Row],[Extended_Price]])</f>
        <v>1.5</v>
      </c>
      <c r="Z2913">
        <f>MONTH(SalesLineItems__NO_LOT[[#This Row],[Requested_Ship_Date]])</f>
        <v>7</v>
      </c>
      <c r="AA2913">
        <f>YEAR(SalesLineItems__NO_LOT[[#This Row],[Requested_Ship_Date]])</f>
        <v>2019</v>
      </c>
      <c r="AV2913"/>
      <c r="AX2913"/>
      <c r="AZ2913"/>
      <c r="BC2913"/>
      <c r="BF2913"/>
    </row>
    <row r="2914" spans="1:58" x14ac:dyDescent="0.2">
      <c r="A2914" t="s">
        <v>8162</v>
      </c>
      <c r="B2914" s="11" t="s">
        <v>22</v>
      </c>
      <c r="C2914" s="11" t="s">
        <v>8158</v>
      </c>
      <c r="D2914" s="11" t="s">
        <v>74</v>
      </c>
      <c r="E2914" s="11" t="s">
        <v>27</v>
      </c>
      <c r="F2914">
        <v>1</v>
      </c>
      <c r="G2914" s="11" t="s">
        <v>15</v>
      </c>
      <c r="H2914">
        <v>0</v>
      </c>
      <c r="I2914">
        <v>40</v>
      </c>
      <c r="J2914">
        <v>0</v>
      </c>
      <c r="K2914">
        <v>40</v>
      </c>
      <c r="L2914" s="11" t="s">
        <v>368</v>
      </c>
      <c r="M2914" s="7">
        <v>43654</v>
      </c>
      <c r="N2914" s="7">
        <v>43654</v>
      </c>
      <c r="O2914" s="11" t="s">
        <v>16</v>
      </c>
      <c r="P2914" s="11" t="s">
        <v>95</v>
      </c>
      <c r="Q2914">
        <v>1006.32</v>
      </c>
      <c r="R2914" s="11" t="s">
        <v>52</v>
      </c>
      <c r="S2914" s="11" t="s">
        <v>95</v>
      </c>
      <c r="T2914">
        <v>1108706.21</v>
      </c>
      <c r="U2914">
        <f>SalesLineItems__NO_LOT[[#This Row],[ActualSales]]-SalesLineItems__NO_LOT[[#This Row],[Extended_Cost]]</f>
        <v>40</v>
      </c>
      <c r="V2914">
        <f>IFERROR(SalesLineItems__NO_LOT[[#This Row],[Revenue]]/SalesLineItems__NO_LOT[[#This Row],[Extended_Price]],0)</f>
        <v>1</v>
      </c>
      <c r="W2914" t="str">
        <f>IF(SalesLineItems__NO_LOT[[#This Row],[Revenue]]&lt;0,"Lost on Sale","Normal Revenue")</f>
        <v>Normal Revenue</v>
      </c>
      <c r="X2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4">
        <f>IF(SalesLineItems__NO_LOT[[#This Row],[SOP_Type]]="Return",SalesLineItems__NO_LOT[[#This Row],[Extended_Cost]]*-1,SalesLineItems__NO_LOT[[#This Row],[Extended_Price]])</f>
        <v>40</v>
      </c>
      <c r="Z2914">
        <f>MONTH(SalesLineItems__NO_LOT[[#This Row],[Requested_Ship_Date]])</f>
        <v>7</v>
      </c>
      <c r="AA2914">
        <f>YEAR(SalesLineItems__NO_LOT[[#This Row],[Requested_Ship_Date]])</f>
        <v>2019</v>
      </c>
      <c r="AV2914"/>
      <c r="AX2914"/>
      <c r="AZ2914"/>
      <c r="BC2914"/>
      <c r="BF2914"/>
    </row>
    <row r="2915" spans="1:58" x14ac:dyDescent="0.2">
      <c r="A2915" t="s">
        <v>8163</v>
      </c>
      <c r="B2915" s="11" t="s">
        <v>22</v>
      </c>
      <c r="C2915" s="11" t="s">
        <v>8164</v>
      </c>
      <c r="D2915" s="11" t="s">
        <v>373</v>
      </c>
      <c r="E2915" s="11" t="s">
        <v>374</v>
      </c>
      <c r="F2915">
        <v>215</v>
      </c>
      <c r="G2915" s="11" t="s">
        <v>9</v>
      </c>
      <c r="H2915">
        <v>1100.8</v>
      </c>
      <c r="I2915">
        <v>1715.7</v>
      </c>
      <c r="J2915">
        <v>5.12</v>
      </c>
      <c r="K2915">
        <v>7.98</v>
      </c>
      <c r="L2915" s="11" t="s">
        <v>368</v>
      </c>
      <c r="M2915" s="7">
        <v>43654</v>
      </c>
      <c r="N2915" s="7">
        <v>43654</v>
      </c>
      <c r="O2915" s="11" t="s">
        <v>70</v>
      </c>
      <c r="P2915" s="11" t="s">
        <v>95</v>
      </c>
      <c r="Q2915">
        <v>1006.32</v>
      </c>
      <c r="R2915" s="11" t="s">
        <v>52</v>
      </c>
      <c r="S2915" s="11" t="s">
        <v>95</v>
      </c>
      <c r="T2915">
        <v>1108706.21</v>
      </c>
      <c r="U2915">
        <f>SalesLineItems__NO_LOT[[#This Row],[ActualSales]]-SalesLineItems__NO_LOT[[#This Row],[Extended_Cost]]</f>
        <v>614.90000000000009</v>
      </c>
      <c r="V2915">
        <f>IFERROR(SalesLineItems__NO_LOT[[#This Row],[Revenue]]/SalesLineItems__NO_LOT[[#This Row],[Extended_Price]],0)</f>
        <v>0.35839598997493738</v>
      </c>
      <c r="W2915" t="str">
        <f>IF(SalesLineItems__NO_LOT[[#This Row],[Revenue]]&lt;0,"Lost on Sale","Normal Revenue")</f>
        <v>Normal Revenue</v>
      </c>
      <c r="X2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5">
        <f>IF(SalesLineItems__NO_LOT[[#This Row],[SOP_Type]]="Return",SalesLineItems__NO_LOT[[#This Row],[Extended_Cost]]*-1,SalesLineItems__NO_LOT[[#This Row],[Extended_Price]])</f>
        <v>1715.7</v>
      </c>
      <c r="Z2915">
        <f>MONTH(SalesLineItems__NO_LOT[[#This Row],[Requested_Ship_Date]])</f>
        <v>7</v>
      </c>
      <c r="AA2915">
        <f>YEAR(SalesLineItems__NO_LOT[[#This Row],[Requested_Ship_Date]])</f>
        <v>2019</v>
      </c>
      <c r="AV2915"/>
      <c r="AX2915"/>
      <c r="AZ2915"/>
      <c r="BC2915"/>
      <c r="BF2915"/>
    </row>
    <row r="2916" spans="1:58" x14ac:dyDescent="0.2">
      <c r="A2916" t="s">
        <v>8165</v>
      </c>
      <c r="B2916" s="11" t="s">
        <v>22</v>
      </c>
      <c r="C2916" s="11" t="s">
        <v>8164</v>
      </c>
      <c r="D2916" s="11" t="s">
        <v>13</v>
      </c>
      <c r="E2916" s="11" t="s">
        <v>14</v>
      </c>
      <c r="F2916">
        <v>1</v>
      </c>
      <c r="G2916" s="11" t="s">
        <v>15</v>
      </c>
      <c r="H2916">
        <v>0</v>
      </c>
      <c r="I2916">
        <v>1.5</v>
      </c>
      <c r="J2916">
        <v>0</v>
      </c>
      <c r="K2916">
        <v>1.5</v>
      </c>
      <c r="L2916" s="11" t="s">
        <v>368</v>
      </c>
      <c r="M2916" s="7">
        <v>43654</v>
      </c>
      <c r="N2916" s="7">
        <v>43654</v>
      </c>
      <c r="O2916" s="11" t="s">
        <v>16</v>
      </c>
      <c r="P2916" s="11" t="s">
        <v>95</v>
      </c>
      <c r="Q2916">
        <v>1006.32</v>
      </c>
      <c r="R2916" s="11" t="s">
        <v>52</v>
      </c>
      <c r="S2916" s="11" t="s">
        <v>95</v>
      </c>
      <c r="T2916">
        <v>1108706.21</v>
      </c>
      <c r="U2916">
        <f>SalesLineItems__NO_LOT[[#This Row],[ActualSales]]-SalesLineItems__NO_LOT[[#This Row],[Extended_Cost]]</f>
        <v>1.5</v>
      </c>
      <c r="V2916">
        <f>IFERROR(SalesLineItems__NO_LOT[[#This Row],[Revenue]]/SalesLineItems__NO_LOT[[#This Row],[Extended_Price]],0)</f>
        <v>1</v>
      </c>
      <c r="W2916" t="str">
        <f>IF(SalesLineItems__NO_LOT[[#This Row],[Revenue]]&lt;0,"Lost on Sale","Normal Revenue")</f>
        <v>Normal Revenue</v>
      </c>
      <c r="X2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6">
        <f>IF(SalesLineItems__NO_LOT[[#This Row],[SOP_Type]]="Return",SalesLineItems__NO_LOT[[#This Row],[Extended_Cost]]*-1,SalesLineItems__NO_LOT[[#This Row],[Extended_Price]])</f>
        <v>1.5</v>
      </c>
      <c r="Z2916">
        <f>MONTH(SalesLineItems__NO_LOT[[#This Row],[Requested_Ship_Date]])</f>
        <v>7</v>
      </c>
      <c r="AA2916">
        <f>YEAR(SalesLineItems__NO_LOT[[#This Row],[Requested_Ship_Date]])</f>
        <v>2019</v>
      </c>
      <c r="AV2916"/>
      <c r="AX2916"/>
      <c r="AZ2916"/>
      <c r="BC2916"/>
      <c r="BF2916"/>
    </row>
    <row r="2917" spans="1:58" x14ac:dyDescent="0.2">
      <c r="A2917" t="s">
        <v>8139</v>
      </c>
      <c r="B2917" s="11" t="s">
        <v>22</v>
      </c>
      <c r="C2917" s="11" t="s">
        <v>8140</v>
      </c>
      <c r="D2917" s="11" t="s">
        <v>187</v>
      </c>
      <c r="E2917" s="11" t="s">
        <v>188</v>
      </c>
      <c r="F2917">
        <v>300</v>
      </c>
      <c r="G2917" s="11" t="s">
        <v>4398</v>
      </c>
      <c r="H2917">
        <v>606</v>
      </c>
      <c r="I2917">
        <v>639</v>
      </c>
      <c r="J2917">
        <v>2.02</v>
      </c>
      <c r="K2917">
        <v>2.13</v>
      </c>
      <c r="L2917" s="11" t="s">
        <v>69</v>
      </c>
      <c r="M2917" s="7">
        <v>43655</v>
      </c>
      <c r="N2917" s="7">
        <v>43655</v>
      </c>
      <c r="O2917" s="11" t="s">
        <v>21</v>
      </c>
      <c r="P2917" s="11" t="s">
        <v>95</v>
      </c>
      <c r="Q2917">
        <v>320188.32</v>
      </c>
      <c r="R2917" s="11" t="s">
        <v>52</v>
      </c>
      <c r="S2917" s="11" t="s">
        <v>95</v>
      </c>
      <c r="T2917">
        <v>8464367.5299999993</v>
      </c>
      <c r="U2917">
        <f>SalesLineItems__NO_LOT[[#This Row],[ActualSales]]-SalesLineItems__NO_LOT[[#This Row],[Extended_Cost]]</f>
        <v>33</v>
      </c>
      <c r="V2917">
        <f>IFERROR(SalesLineItems__NO_LOT[[#This Row],[Revenue]]/SalesLineItems__NO_LOT[[#This Row],[Extended_Price]],0)</f>
        <v>5.1643192488262914E-2</v>
      </c>
      <c r="W2917" t="str">
        <f>IF(SalesLineItems__NO_LOT[[#This Row],[Revenue]]&lt;0,"Lost on Sale","Normal Revenue")</f>
        <v>Normal Revenue</v>
      </c>
      <c r="X2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17">
        <f>IF(SalesLineItems__NO_LOT[[#This Row],[SOP_Type]]="Return",SalesLineItems__NO_LOT[[#This Row],[Extended_Cost]]*-1,SalesLineItems__NO_LOT[[#This Row],[Extended_Price]])</f>
        <v>639</v>
      </c>
      <c r="Z2917">
        <f>MONTH(SalesLineItems__NO_LOT[[#This Row],[Requested_Ship_Date]])</f>
        <v>7</v>
      </c>
      <c r="AA2917">
        <f>YEAR(SalesLineItems__NO_LOT[[#This Row],[Requested_Ship_Date]])</f>
        <v>2019</v>
      </c>
      <c r="AV2917"/>
      <c r="AX2917"/>
      <c r="AZ2917"/>
      <c r="BC2917"/>
      <c r="BF2917"/>
    </row>
    <row r="2918" spans="1:58" x14ac:dyDescent="0.2">
      <c r="A2918" t="s">
        <v>8141</v>
      </c>
      <c r="B2918" s="11" t="s">
        <v>22</v>
      </c>
      <c r="C2918" s="11" t="s">
        <v>8142</v>
      </c>
      <c r="D2918" s="11" t="s">
        <v>307</v>
      </c>
      <c r="E2918" s="11" t="s">
        <v>225</v>
      </c>
      <c r="F2918">
        <v>202.7</v>
      </c>
      <c r="G2918" s="11" t="s">
        <v>9</v>
      </c>
      <c r="H2918">
        <v>1220.25</v>
      </c>
      <c r="I2918">
        <v>1429.04</v>
      </c>
      <c r="J2918">
        <v>6.02</v>
      </c>
      <c r="K2918">
        <v>7.05</v>
      </c>
      <c r="L2918" s="11" t="s">
        <v>69</v>
      </c>
      <c r="M2918" s="7">
        <v>43655</v>
      </c>
      <c r="N2918" s="7">
        <v>43655</v>
      </c>
      <c r="O2918" s="11" t="s">
        <v>40</v>
      </c>
      <c r="P2918" s="11" t="s">
        <v>95</v>
      </c>
      <c r="Q2918">
        <v>320188.32</v>
      </c>
      <c r="R2918" s="11" t="s">
        <v>52</v>
      </c>
      <c r="S2918" s="11" t="s">
        <v>95</v>
      </c>
      <c r="T2918">
        <v>8464367.5299999993</v>
      </c>
      <c r="U2918">
        <f>SalesLineItems__NO_LOT[[#This Row],[ActualSales]]-SalesLineItems__NO_LOT[[#This Row],[Extended_Cost]]</f>
        <v>208.78999999999996</v>
      </c>
      <c r="V2918">
        <f>IFERROR(SalesLineItems__NO_LOT[[#This Row],[Revenue]]/SalesLineItems__NO_LOT[[#This Row],[Extended_Price]],0)</f>
        <v>0.14610507753456864</v>
      </c>
      <c r="W2918" t="str">
        <f>IF(SalesLineItems__NO_LOT[[#This Row],[Revenue]]&lt;0,"Lost on Sale","Normal Revenue")</f>
        <v>Normal Revenue</v>
      </c>
      <c r="X2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18">
        <f>IF(SalesLineItems__NO_LOT[[#This Row],[SOP_Type]]="Return",SalesLineItems__NO_LOT[[#This Row],[Extended_Cost]]*-1,SalesLineItems__NO_LOT[[#This Row],[Extended_Price]])</f>
        <v>1429.04</v>
      </c>
      <c r="Z2918">
        <f>MONTH(SalesLineItems__NO_LOT[[#This Row],[Requested_Ship_Date]])</f>
        <v>7</v>
      </c>
      <c r="AA2918">
        <f>YEAR(SalesLineItems__NO_LOT[[#This Row],[Requested_Ship_Date]])</f>
        <v>2019</v>
      </c>
      <c r="AV2918"/>
      <c r="AX2918"/>
      <c r="AZ2918"/>
      <c r="BC2918"/>
      <c r="BF2918"/>
    </row>
    <row r="2919" spans="1:58" x14ac:dyDescent="0.2">
      <c r="A2919" t="s">
        <v>8143</v>
      </c>
      <c r="B2919" s="11" t="s">
        <v>22</v>
      </c>
      <c r="C2919" s="11" t="s">
        <v>8142</v>
      </c>
      <c r="D2919" s="11" t="s">
        <v>13</v>
      </c>
      <c r="E2919" s="11" t="s">
        <v>14</v>
      </c>
      <c r="F2919">
        <v>1</v>
      </c>
      <c r="G2919" s="11" t="s">
        <v>15</v>
      </c>
      <c r="H2919">
        <v>0</v>
      </c>
      <c r="I2919">
        <v>1.5</v>
      </c>
      <c r="J2919">
        <v>0</v>
      </c>
      <c r="K2919">
        <v>1.5</v>
      </c>
      <c r="L2919" s="11" t="s">
        <v>69</v>
      </c>
      <c r="M2919" s="7">
        <v>43655</v>
      </c>
      <c r="N2919" s="7">
        <v>43655</v>
      </c>
      <c r="O2919" s="11" t="s">
        <v>16</v>
      </c>
      <c r="P2919" s="11" t="s">
        <v>95</v>
      </c>
      <c r="Q2919">
        <v>320188.32</v>
      </c>
      <c r="R2919" s="11" t="s">
        <v>52</v>
      </c>
      <c r="S2919" s="11" t="s">
        <v>95</v>
      </c>
      <c r="T2919">
        <v>8464367.5299999993</v>
      </c>
      <c r="U2919">
        <f>SalesLineItems__NO_LOT[[#This Row],[ActualSales]]-SalesLineItems__NO_LOT[[#This Row],[Extended_Cost]]</f>
        <v>1.5</v>
      </c>
      <c r="V2919">
        <f>IFERROR(SalesLineItems__NO_LOT[[#This Row],[Revenue]]/SalesLineItems__NO_LOT[[#This Row],[Extended_Price]],0)</f>
        <v>1</v>
      </c>
      <c r="W2919" t="str">
        <f>IF(SalesLineItems__NO_LOT[[#This Row],[Revenue]]&lt;0,"Lost on Sale","Normal Revenue")</f>
        <v>Normal Revenue</v>
      </c>
      <c r="X2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19">
        <f>IF(SalesLineItems__NO_LOT[[#This Row],[SOP_Type]]="Return",SalesLineItems__NO_LOT[[#This Row],[Extended_Cost]]*-1,SalesLineItems__NO_LOT[[#This Row],[Extended_Price]])</f>
        <v>1.5</v>
      </c>
      <c r="Z2919">
        <f>MONTH(SalesLineItems__NO_LOT[[#This Row],[Requested_Ship_Date]])</f>
        <v>7</v>
      </c>
      <c r="AA2919">
        <f>YEAR(SalesLineItems__NO_LOT[[#This Row],[Requested_Ship_Date]])</f>
        <v>2019</v>
      </c>
      <c r="AV2919"/>
      <c r="AX2919"/>
      <c r="AZ2919"/>
      <c r="BC2919"/>
      <c r="BF2919"/>
    </row>
    <row r="2920" spans="1:58" x14ac:dyDescent="0.2">
      <c r="A2920" t="s">
        <v>8144</v>
      </c>
      <c r="B2920" s="11" t="s">
        <v>22</v>
      </c>
      <c r="C2920" s="11" t="s">
        <v>8145</v>
      </c>
      <c r="D2920" s="11" t="s">
        <v>427</v>
      </c>
      <c r="E2920" s="11" t="s">
        <v>428</v>
      </c>
      <c r="F2920">
        <v>1512.56</v>
      </c>
      <c r="G2920" s="11" t="s">
        <v>9</v>
      </c>
      <c r="H2920">
        <v>7216.54</v>
      </c>
      <c r="I2920">
        <v>8848.48</v>
      </c>
      <c r="J2920">
        <v>4.7699999999999996</v>
      </c>
      <c r="K2920">
        <v>5.85</v>
      </c>
      <c r="L2920" s="11" t="s">
        <v>69</v>
      </c>
      <c r="M2920" s="7">
        <v>43655</v>
      </c>
      <c r="N2920" s="7">
        <v>43655</v>
      </c>
      <c r="O2920" s="11" t="s">
        <v>40</v>
      </c>
      <c r="P2920" s="11" t="s">
        <v>95</v>
      </c>
      <c r="Q2920">
        <v>320188.32</v>
      </c>
      <c r="R2920" s="11" t="s">
        <v>52</v>
      </c>
      <c r="S2920" s="11" t="s">
        <v>95</v>
      </c>
      <c r="T2920">
        <v>8464367.5299999993</v>
      </c>
      <c r="U2920">
        <f>SalesLineItems__NO_LOT[[#This Row],[ActualSales]]-SalesLineItems__NO_LOT[[#This Row],[Extended_Cost]]</f>
        <v>1631.9399999999996</v>
      </c>
      <c r="V2920">
        <f>IFERROR(SalesLineItems__NO_LOT[[#This Row],[Revenue]]/SalesLineItems__NO_LOT[[#This Row],[Extended_Price]],0)</f>
        <v>0.18443167640091854</v>
      </c>
      <c r="W2920" t="str">
        <f>IF(SalesLineItems__NO_LOT[[#This Row],[Revenue]]&lt;0,"Lost on Sale","Normal Revenue")</f>
        <v>Normal Revenue</v>
      </c>
      <c r="X2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20">
        <f>IF(SalesLineItems__NO_LOT[[#This Row],[SOP_Type]]="Return",SalesLineItems__NO_LOT[[#This Row],[Extended_Cost]]*-1,SalesLineItems__NO_LOT[[#This Row],[Extended_Price]])</f>
        <v>8848.48</v>
      </c>
      <c r="Z2920">
        <f>MONTH(SalesLineItems__NO_LOT[[#This Row],[Requested_Ship_Date]])</f>
        <v>7</v>
      </c>
      <c r="AA2920">
        <f>YEAR(SalesLineItems__NO_LOT[[#This Row],[Requested_Ship_Date]])</f>
        <v>2019</v>
      </c>
      <c r="AV2920"/>
      <c r="AX2920"/>
      <c r="AZ2920"/>
      <c r="BC2920"/>
      <c r="BF2920"/>
    </row>
    <row r="2921" spans="1:58" x14ac:dyDescent="0.2">
      <c r="A2921" t="s">
        <v>8146</v>
      </c>
      <c r="B2921" s="11" t="s">
        <v>22</v>
      </c>
      <c r="C2921" s="11" t="s">
        <v>8145</v>
      </c>
      <c r="D2921" s="11" t="s">
        <v>13</v>
      </c>
      <c r="E2921" s="11" t="s">
        <v>14</v>
      </c>
      <c r="F2921">
        <v>1</v>
      </c>
      <c r="G2921" s="11" t="s">
        <v>15</v>
      </c>
      <c r="H2921">
        <v>0</v>
      </c>
      <c r="I2921">
        <v>1.5</v>
      </c>
      <c r="J2921">
        <v>0</v>
      </c>
      <c r="K2921">
        <v>1.5</v>
      </c>
      <c r="L2921" s="11" t="s">
        <v>69</v>
      </c>
      <c r="M2921" s="7">
        <v>43655</v>
      </c>
      <c r="N2921" s="7">
        <v>43655</v>
      </c>
      <c r="O2921" s="11" t="s">
        <v>16</v>
      </c>
      <c r="P2921" s="11" t="s">
        <v>95</v>
      </c>
      <c r="Q2921">
        <v>320188.32</v>
      </c>
      <c r="R2921" s="11" t="s">
        <v>52</v>
      </c>
      <c r="S2921" s="11" t="s">
        <v>95</v>
      </c>
      <c r="T2921">
        <v>8464367.5299999993</v>
      </c>
      <c r="U2921">
        <f>SalesLineItems__NO_LOT[[#This Row],[ActualSales]]-SalesLineItems__NO_LOT[[#This Row],[Extended_Cost]]</f>
        <v>1.5</v>
      </c>
      <c r="V2921">
        <f>IFERROR(SalesLineItems__NO_LOT[[#This Row],[Revenue]]/SalesLineItems__NO_LOT[[#This Row],[Extended_Price]],0)</f>
        <v>1</v>
      </c>
      <c r="W2921" t="str">
        <f>IF(SalesLineItems__NO_LOT[[#This Row],[Revenue]]&lt;0,"Lost on Sale","Normal Revenue")</f>
        <v>Normal Revenue</v>
      </c>
      <c r="X2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21">
        <f>IF(SalesLineItems__NO_LOT[[#This Row],[SOP_Type]]="Return",SalesLineItems__NO_LOT[[#This Row],[Extended_Cost]]*-1,SalesLineItems__NO_LOT[[#This Row],[Extended_Price]])</f>
        <v>1.5</v>
      </c>
      <c r="Z2921">
        <f>MONTH(SalesLineItems__NO_LOT[[#This Row],[Requested_Ship_Date]])</f>
        <v>7</v>
      </c>
      <c r="AA2921">
        <f>YEAR(SalesLineItems__NO_LOT[[#This Row],[Requested_Ship_Date]])</f>
        <v>2019</v>
      </c>
      <c r="AV2921"/>
      <c r="AX2921"/>
      <c r="AZ2921"/>
      <c r="BC2921"/>
      <c r="BF2921"/>
    </row>
    <row r="2922" spans="1:58" x14ac:dyDescent="0.2">
      <c r="A2922" t="s">
        <v>8147</v>
      </c>
      <c r="B2922" s="11" t="s">
        <v>22</v>
      </c>
      <c r="C2922" s="11" t="s">
        <v>8148</v>
      </c>
      <c r="D2922" s="11" t="s">
        <v>920</v>
      </c>
      <c r="E2922" s="11" t="s">
        <v>921</v>
      </c>
      <c r="F2922">
        <v>31.28</v>
      </c>
      <c r="G2922" s="11" t="s">
        <v>9</v>
      </c>
      <c r="H2922">
        <v>225.33</v>
      </c>
      <c r="I2922">
        <v>294.33999999999997</v>
      </c>
      <c r="J2922">
        <v>7.2</v>
      </c>
      <c r="K2922">
        <v>9.41</v>
      </c>
      <c r="L2922" s="11" t="s">
        <v>69</v>
      </c>
      <c r="M2922" s="7">
        <v>43655</v>
      </c>
      <c r="N2922" s="7">
        <v>43655</v>
      </c>
      <c r="O2922" s="11" t="s">
        <v>11</v>
      </c>
      <c r="P2922" s="11" t="s">
        <v>95</v>
      </c>
      <c r="Q2922">
        <v>320188.32</v>
      </c>
      <c r="R2922" s="11" t="s">
        <v>52</v>
      </c>
      <c r="S2922" s="11" t="s">
        <v>95</v>
      </c>
      <c r="T2922">
        <v>8464367.5299999993</v>
      </c>
      <c r="U2922">
        <f>SalesLineItems__NO_LOT[[#This Row],[ActualSales]]-SalesLineItems__NO_LOT[[#This Row],[Extended_Cost]]</f>
        <v>69.009999999999962</v>
      </c>
      <c r="V2922">
        <f>IFERROR(SalesLineItems__NO_LOT[[#This Row],[Revenue]]/SalesLineItems__NO_LOT[[#This Row],[Extended_Price]],0)</f>
        <v>0.23445675069647337</v>
      </c>
      <c r="W2922" t="str">
        <f>IF(SalesLineItems__NO_LOT[[#This Row],[Revenue]]&lt;0,"Lost on Sale","Normal Revenue")</f>
        <v>Normal Revenue</v>
      </c>
      <c r="X2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22">
        <f>IF(SalesLineItems__NO_LOT[[#This Row],[SOP_Type]]="Return",SalesLineItems__NO_LOT[[#This Row],[Extended_Cost]]*-1,SalesLineItems__NO_LOT[[#This Row],[Extended_Price]])</f>
        <v>294.33999999999997</v>
      </c>
      <c r="Z2922">
        <f>MONTH(SalesLineItems__NO_LOT[[#This Row],[Requested_Ship_Date]])</f>
        <v>7</v>
      </c>
      <c r="AA2922">
        <f>YEAR(SalesLineItems__NO_LOT[[#This Row],[Requested_Ship_Date]])</f>
        <v>2019</v>
      </c>
      <c r="AV2922"/>
      <c r="AX2922"/>
      <c r="AZ2922"/>
      <c r="BC2922"/>
      <c r="BF2922"/>
    </row>
    <row r="2923" spans="1:58" x14ac:dyDescent="0.2">
      <c r="A2923" t="s">
        <v>8149</v>
      </c>
      <c r="B2923" s="11" t="s">
        <v>22</v>
      </c>
      <c r="C2923" s="11" t="s">
        <v>8148</v>
      </c>
      <c r="D2923" s="11" t="s">
        <v>13</v>
      </c>
      <c r="E2923" s="11" t="s">
        <v>14</v>
      </c>
      <c r="F2923">
        <v>1</v>
      </c>
      <c r="G2923" s="11" t="s">
        <v>15</v>
      </c>
      <c r="H2923">
        <v>0</v>
      </c>
      <c r="I2923">
        <v>1.5</v>
      </c>
      <c r="J2923">
        <v>0</v>
      </c>
      <c r="K2923">
        <v>1.5</v>
      </c>
      <c r="L2923" s="11" t="s">
        <v>69</v>
      </c>
      <c r="M2923" s="7">
        <v>43655</v>
      </c>
      <c r="N2923" s="7">
        <v>43655</v>
      </c>
      <c r="O2923" s="11" t="s">
        <v>16</v>
      </c>
      <c r="P2923" s="11" t="s">
        <v>95</v>
      </c>
      <c r="Q2923">
        <v>320188.32</v>
      </c>
      <c r="R2923" s="11" t="s">
        <v>52</v>
      </c>
      <c r="S2923" s="11" t="s">
        <v>95</v>
      </c>
      <c r="T2923">
        <v>8464367.5299999993</v>
      </c>
      <c r="U2923">
        <f>SalesLineItems__NO_LOT[[#This Row],[ActualSales]]-SalesLineItems__NO_LOT[[#This Row],[Extended_Cost]]</f>
        <v>1.5</v>
      </c>
      <c r="V2923">
        <f>IFERROR(SalesLineItems__NO_LOT[[#This Row],[Revenue]]/SalesLineItems__NO_LOT[[#This Row],[Extended_Price]],0)</f>
        <v>1</v>
      </c>
      <c r="W2923" t="str">
        <f>IF(SalesLineItems__NO_LOT[[#This Row],[Revenue]]&lt;0,"Lost on Sale","Normal Revenue")</f>
        <v>Normal Revenue</v>
      </c>
      <c r="X2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23">
        <f>IF(SalesLineItems__NO_LOT[[#This Row],[SOP_Type]]="Return",SalesLineItems__NO_LOT[[#This Row],[Extended_Cost]]*-1,SalesLineItems__NO_LOT[[#This Row],[Extended_Price]])</f>
        <v>1.5</v>
      </c>
      <c r="Z2923">
        <f>MONTH(SalesLineItems__NO_LOT[[#This Row],[Requested_Ship_Date]])</f>
        <v>7</v>
      </c>
      <c r="AA2923">
        <f>YEAR(SalesLineItems__NO_LOT[[#This Row],[Requested_Ship_Date]])</f>
        <v>2019</v>
      </c>
      <c r="AV2923"/>
      <c r="AX2923"/>
      <c r="AZ2923"/>
      <c r="BC2923"/>
      <c r="BF2923"/>
    </row>
    <row r="2924" spans="1:58" x14ac:dyDescent="0.2">
      <c r="A2924" t="s">
        <v>8150</v>
      </c>
      <c r="B2924" s="11" t="s">
        <v>22</v>
      </c>
      <c r="C2924" s="11" t="s">
        <v>8151</v>
      </c>
      <c r="D2924" s="11" t="s">
        <v>66</v>
      </c>
      <c r="E2924" s="11" t="s">
        <v>67</v>
      </c>
      <c r="F2924">
        <v>2000</v>
      </c>
      <c r="G2924" s="11" t="s">
        <v>68</v>
      </c>
      <c r="H2924">
        <v>27430.52</v>
      </c>
      <c r="I2924">
        <v>29120</v>
      </c>
      <c r="J2924">
        <v>13.72</v>
      </c>
      <c r="K2924">
        <v>14.56</v>
      </c>
      <c r="L2924" s="11" t="s">
        <v>69</v>
      </c>
      <c r="M2924" s="7">
        <v>43655</v>
      </c>
      <c r="N2924" s="7">
        <v>43655</v>
      </c>
      <c r="O2924" s="11" t="s">
        <v>70</v>
      </c>
      <c r="P2924" s="11" t="s">
        <v>95</v>
      </c>
      <c r="Q2924">
        <v>320188.32</v>
      </c>
      <c r="R2924" s="11" t="s">
        <v>52</v>
      </c>
      <c r="S2924" s="11" t="s">
        <v>95</v>
      </c>
      <c r="T2924">
        <v>8464367.5299999993</v>
      </c>
      <c r="U2924">
        <f>SalesLineItems__NO_LOT[[#This Row],[ActualSales]]-SalesLineItems__NO_LOT[[#This Row],[Extended_Cost]]</f>
        <v>1689.4799999999996</v>
      </c>
      <c r="V2924">
        <f>IFERROR(SalesLineItems__NO_LOT[[#This Row],[Revenue]]/SalesLineItems__NO_LOT[[#This Row],[Extended_Price]],0)</f>
        <v>5.8017857142857128E-2</v>
      </c>
      <c r="W2924" t="str">
        <f>IF(SalesLineItems__NO_LOT[[#This Row],[Revenue]]&lt;0,"Lost on Sale","Normal Revenue")</f>
        <v>Normal Revenue</v>
      </c>
      <c r="X2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24">
        <f>IF(SalesLineItems__NO_LOT[[#This Row],[SOP_Type]]="Return",SalesLineItems__NO_LOT[[#This Row],[Extended_Cost]]*-1,SalesLineItems__NO_LOT[[#This Row],[Extended_Price]])</f>
        <v>29120</v>
      </c>
      <c r="Z2924">
        <f>MONTH(SalesLineItems__NO_LOT[[#This Row],[Requested_Ship_Date]])</f>
        <v>7</v>
      </c>
      <c r="AA2924">
        <f>YEAR(SalesLineItems__NO_LOT[[#This Row],[Requested_Ship_Date]])</f>
        <v>2019</v>
      </c>
      <c r="AV2924"/>
      <c r="AX2924"/>
      <c r="AZ2924"/>
      <c r="BC2924"/>
      <c r="BF2924"/>
    </row>
    <row r="2925" spans="1:58" x14ac:dyDescent="0.2">
      <c r="A2925" t="s">
        <v>8152</v>
      </c>
      <c r="B2925" s="11" t="s">
        <v>22</v>
      </c>
      <c r="C2925" s="11" t="s">
        <v>8151</v>
      </c>
      <c r="D2925" s="11" t="s">
        <v>13</v>
      </c>
      <c r="E2925" s="11" t="s">
        <v>14</v>
      </c>
      <c r="F2925">
        <v>1</v>
      </c>
      <c r="G2925" s="11" t="s">
        <v>15</v>
      </c>
      <c r="H2925">
        <v>0</v>
      </c>
      <c r="I2925">
        <v>1.5</v>
      </c>
      <c r="J2925">
        <v>0</v>
      </c>
      <c r="K2925">
        <v>1.5</v>
      </c>
      <c r="L2925" s="11" t="s">
        <v>69</v>
      </c>
      <c r="M2925" s="7">
        <v>43655</v>
      </c>
      <c r="N2925" s="7">
        <v>43655</v>
      </c>
      <c r="O2925" s="11" t="s">
        <v>16</v>
      </c>
      <c r="P2925" s="11" t="s">
        <v>95</v>
      </c>
      <c r="Q2925">
        <v>320188.32</v>
      </c>
      <c r="R2925" s="11" t="s">
        <v>52</v>
      </c>
      <c r="S2925" s="11" t="s">
        <v>95</v>
      </c>
      <c r="T2925">
        <v>8464367.5299999993</v>
      </c>
      <c r="U2925">
        <f>SalesLineItems__NO_LOT[[#This Row],[ActualSales]]-SalesLineItems__NO_LOT[[#This Row],[Extended_Cost]]</f>
        <v>1.5</v>
      </c>
      <c r="V2925">
        <f>IFERROR(SalesLineItems__NO_LOT[[#This Row],[Revenue]]/SalesLineItems__NO_LOT[[#This Row],[Extended_Price]],0)</f>
        <v>1</v>
      </c>
      <c r="W2925" t="str">
        <f>IF(SalesLineItems__NO_LOT[[#This Row],[Revenue]]&lt;0,"Lost on Sale","Normal Revenue")</f>
        <v>Normal Revenue</v>
      </c>
      <c r="X2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25">
        <f>IF(SalesLineItems__NO_LOT[[#This Row],[SOP_Type]]="Return",SalesLineItems__NO_LOT[[#This Row],[Extended_Cost]]*-1,SalesLineItems__NO_LOT[[#This Row],[Extended_Price]])</f>
        <v>1.5</v>
      </c>
      <c r="Z2925">
        <f>MONTH(SalesLineItems__NO_LOT[[#This Row],[Requested_Ship_Date]])</f>
        <v>7</v>
      </c>
      <c r="AA2925">
        <f>YEAR(SalesLineItems__NO_LOT[[#This Row],[Requested_Ship_Date]])</f>
        <v>2019</v>
      </c>
      <c r="AV2925"/>
      <c r="AX2925"/>
      <c r="AZ2925"/>
      <c r="BC2925"/>
      <c r="BF2925"/>
    </row>
    <row r="2926" spans="1:58" x14ac:dyDescent="0.2">
      <c r="A2926" t="s">
        <v>8153</v>
      </c>
      <c r="B2926" s="11" t="s">
        <v>22</v>
      </c>
      <c r="C2926" s="11" t="s">
        <v>8154</v>
      </c>
      <c r="D2926" s="11" t="s">
        <v>177</v>
      </c>
      <c r="E2926" s="11" t="s">
        <v>178</v>
      </c>
      <c r="F2926">
        <v>300</v>
      </c>
      <c r="G2926" s="11" t="s">
        <v>9</v>
      </c>
      <c r="H2926">
        <v>1341</v>
      </c>
      <c r="I2926">
        <v>1371</v>
      </c>
      <c r="J2926">
        <v>4.47</v>
      </c>
      <c r="K2926">
        <v>4.57</v>
      </c>
      <c r="L2926" s="11" t="s">
        <v>69</v>
      </c>
      <c r="M2926" s="7">
        <v>43655</v>
      </c>
      <c r="N2926" s="7">
        <v>43655</v>
      </c>
      <c r="O2926" s="11" t="s">
        <v>21</v>
      </c>
      <c r="P2926" s="11" t="s">
        <v>95</v>
      </c>
      <c r="Q2926">
        <v>320188.32</v>
      </c>
      <c r="R2926" s="11" t="s">
        <v>52</v>
      </c>
      <c r="S2926" s="11" t="s">
        <v>95</v>
      </c>
      <c r="T2926">
        <v>8464367.5299999993</v>
      </c>
      <c r="U2926">
        <f>SalesLineItems__NO_LOT[[#This Row],[ActualSales]]-SalesLineItems__NO_LOT[[#This Row],[Extended_Cost]]</f>
        <v>30</v>
      </c>
      <c r="V2926">
        <f>IFERROR(SalesLineItems__NO_LOT[[#This Row],[Revenue]]/SalesLineItems__NO_LOT[[#This Row],[Extended_Price]],0)</f>
        <v>2.1881838074398249E-2</v>
      </c>
      <c r="W2926" t="str">
        <f>IF(SalesLineItems__NO_LOT[[#This Row],[Revenue]]&lt;0,"Lost on Sale","Normal Revenue")</f>
        <v>Normal Revenue</v>
      </c>
      <c r="X2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26">
        <f>IF(SalesLineItems__NO_LOT[[#This Row],[SOP_Type]]="Return",SalesLineItems__NO_LOT[[#This Row],[Extended_Cost]]*-1,SalesLineItems__NO_LOT[[#This Row],[Extended_Price]])</f>
        <v>1371</v>
      </c>
      <c r="Z2926">
        <f>MONTH(SalesLineItems__NO_LOT[[#This Row],[Requested_Ship_Date]])</f>
        <v>7</v>
      </c>
      <c r="AA2926">
        <f>YEAR(SalesLineItems__NO_LOT[[#This Row],[Requested_Ship_Date]])</f>
        <v>2019</v>
      </c>
      <c r="AV2926"/>
      <c r="AX2926"/>
      <c r="AZ2926"/>
      <c r="BC2926"/>
      <c r="BF2926"/>
    </row>
    <row r="2927" spans="1:58" x14ac:dyDescent="0.2">
      <c r="A2927" t="s">
        <v>8155</v>
      </c>
      <c r="B2927" s="11" t="s">
        <v>22</v>
      </c>
      <c r="C2927" s="11" t="s">
        <v>8156</v>
      </c>
      <c r="D2927" s="11" t="s">
        <v>179</v>
      </c>
      <c r="E2927" s="11" t="s">
        <v>180</v>
      </c>
      <c r="F2927">
        <v>50</v>
      </c>
      <c r="G2927" s="11" t="s">
        <v>5065</v>
      </c>
      <c r="H2927">
        <v>100</v>
      </c>
      <c r="I2927">
        <v>147.5</v>
      </c>
      <c r="J2927">
        <v>2</v>
      </c>
      <c r="K2927">
        <v>2.95</v>
      </c>
      <c r="L2927" s="11" t="s">
        <v>69</v>
      </c>
      <c r="M2927" s="7">
        <v>43655</v>
      </c>
      <c r="N2927" s="7">
        <v>43655</v>
      </c>
      <c r="O2927" s="11" t="s">
        <v>21</v>
      </c>
      <c r="P2927" s="11" t="s">
        <v>95</v>
      </c>
      <c r="Q2927">
        <v>320188.32</v>
      </c>
      <c r="R2927" s="11" t="s">
        <v>52</v>
      </c>
      <c r="S2927" s="11" t="s">
        <v>95</v>
      </c>
      <c r="T2927">
        <v>8464367.5299999993</v>
      </c>
      <c r="U2927">
        <f>SalesLineItems__NO_LOT[[#This Row],[ActualSales]]-SalesLineItems__NO_LOT[[#This Row],[Extended_Cost]]</f>
        <v>47.5</v>
      </c>
      <c r="V2927">
        <f>IFERROR(SalesLineItems__NO_LOT[[#This Row],[Revenue]]/SalesLineItems__NO_LOT[[#This Row],[Extended_Price]],0)</f>
        <v>0.32203389830508472</v>
      </c>
      <c r="W2927" t="str">
        <f>IF(SalesLineItems__NO_LOT[[#This Row],[Revenue]]&lt;0,"Lost on Sale","Normal Revenue")</f>
        <v>Normal Revenue</v>
      </c>
      <c r="X2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27">
        <f>IF(SalesLineItems__NO_LOT[[#This Row],[SOP_Type]]="Return",SalesLineItems__NO_LOT[[#This Row],[Extended_Cost]]*-1,SalesLineItems__NO_LOT[[#This Row],[Extended_Price]])</f>
        <v>147.5</v>
      </c>
      <c r="Z2927">
        <f>MONTH(SalesLineItems__NO_LOT[[#This Row],[Requested_Ship_Date]])</f>
        <v>7</v>
      </c>
      <c r="AA2927">
        <f>YEAR(SalesLineItems__NO_LOT[[#This Row],[Requested_Ship_Date]])</f>
        <v>2019</v>
      </c>
      <c r="AV2927"/>
      <c r="AX2927"/>
      <c r="AZ2927"/>
      <c r="BC2927"/>
      <c r="BF2927"/>
    </row>
    <row r="2928" spans="1:58" x14ac:dyDescent="0.2">
      <c r="A2928" t="s">
        <v>8123</v>
      </c>
      <c r="B2928" s="11" t="s">
        <v>22</v>
      </c>
      <c r="C2928" s="11" t="s">
        <v>8124</v>
      </c>
      <c r="D2928" s="11" t="s">
        <v>363</v>
      </c>
      <c r="E2928" s="11" t="s">
        <v>8</v>
      </c>
      <c r="F2928">
        <v>50.28</v>
      </c>
      <c r="G2928" s="11" t="s">
        <v>9</v>
      </c>
      <c r="H2928">
        <v>519.89</v>
      </c>
      <c r="I2928">
        <v>1012.14</v>
      </c>
      <c r="J2928">
        <v>10.34</v>
      </c>
      <c r="K2928">
        <v>20.13</v>
      </c>
      <c r="L2928" s="11" t="s">
        <v>10</v>
      </c>
      <c r="M2928" s="7">
        <v>43658</v>
      </c>
      <c r="N2928" s="7">
        <v>43658</v>
      </c>
      <c r="O2928" s="11" t="s">
        <v>11</v>
      </c>
      <c r="P2928" s="11" t="s">
        <v>95</v>
      </c>
      <c r="Q2928">
        <v>66678.759999999995</v>
      </c>
      <c r="R2928" s="11" t="s">
        <v>12</v>
      </c>
      <c r="S2928" s="11" t="s">
        <v>95</v>
      </c>
      <c r="T2928">
        <v>2195688.4</v>
      </c>
      <c r="U2928">
        <f>SalesLineItems__NO_LOT[[#This Row],[ActualSales]]-SalesLineItems__NO_LOT[[#This Row],[Extended_Cost]]</f>
        <v>492.25</v>
      </c>
      <c r="V2928">
        <f>IFERROR(SalesLineItems__NO_LOT[[#This Row],[Revenue]]/SalesLineItems__NO_LOT[[#This Row],[Extended_Price]],0)</f>
        <v>0.48634576244393068</v>
      </c>
      <c r="W2928" t="str">
        <f>IF(SalesLineItems__NO_LOT[[#This Row],[Revenue]]&lt;0,"Lost on Sale","Normal Revenue")</f>
        <v>Normal Revenue</v>
      </c>
      <c r="X2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28">
        <f>IF(SalesLineItems__NO_LOT[[#This Row],[SOP_Type]]="Return",SalesLineItems__NO_LOT[[#This Row],[Extended_Cost]]*-1,SalesLineItems__NO_LOT[[#This Row],[Extended_Price]])</f>
        <v>1012.14</v>
      </c>
      <c r="Z2928">
        <f>MONTH(SalesLineItems__NO_LOT[[#This Row],[Requested_Ship_Date]])</f>
        <v>7</v>
      </c>
      <c r="AA2928">
        <f>YEAR(SalesLineItems__NO_LOT[[#This Row],[Requested_Ship_Date]])</f>
        <v>2019</v>
      </c>
      <c r="AV2928"/>
      <c r="AX2928"/>
      <c r="AZ2928"/>
      <c r="BC2928"/>
      <c r="BF2928"/>
    </row>
    <row r="2929" spans="1:58" x14ac:dyDescent="0.2">
      <c r="A2929" t="s">
        <v>8125</v>
      </c>
      <c r="B2929" s="11" t="s">
        <v>22</v>
      </c>
      <c r="C2929" s="11" t="s">
        <v>8124</v>
      </c>
      <c r="D2929" s="11" t="s">
        <v>13</v>
      </c>
      <c r="E2929" s="11" t="s">
        <v>14</v>
      </c>
      <c r="F2929">
        <v>1</v>
      </c>
      <c r="G2929" s="11" t="s">
        <v>15</v>
      </c>
      <c r="H2929">
        <v>0</v>
      </c>
      <c r="I2929">
        <v>1.5</v>
      </c>
      <c r="J2929">
        <v>0</v>
      </c>
      <c r="K2929">
        <v>1.5</v>
      </c>
      <c r="L2929" s="11" t="s">
        <v>10</v>
      </c>
      <c r="M2929" s="7">
        <v>43658</v>
      </c>
      <c r="N2929" s="7">
        <v>43658</v>
      </c>
      <c r="O2929" s="11" t="s">
        <v>16</v>
      </c>
      <c r="P2929" s="11" t="s">
        <v>95</v>
      </c>
      <c r="Q2929">
        <v>66678.759999999995</v>
      </c>
      <c r="R2929" s="11" t="s">
        <v>12</v>
      </c>
      <c r="S2929" s="11" t="s">
        <v>95</v>
      </c>
      <c r="T2929">
        <v>2195688.4</v>
      </c>
      <c r="U2929">
        <f>SalesLineItems__NO_LOT[[#This Row],[ActualSales]]-SalesLineItems__NO_LOT[[#This Row],[Extended_Cost]]</f>
        <v>1.5</v>
      </c>
      <c r="V2929">
        <f>IFERROR(SalesLineItems__NO_LOT[[#This Row],[Revenue]]/SalesLineItems__NO_LOT[[#This Row],[Extended_Price]],0)</f>
        <v>1</v>
      </c>
      <c r="W2929" t="str">
        <f>IF(SalesLineItems__NO_LOT[[#This Row],[Revenue]]&lt;0,"Lost on Sale","Normal Revenue")</f>
        <v>Normal Revenue</v>
      </c>
      <c r="X2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29">
        <f>IF(SalesLineItems__NO_LOT[[#This Row],[SOP_Type]]="Return",SalesLineItems__NO_LOT[[#This Row],[Extended_Cost]]*-1,SalesLineItems__NO_LOT[[#This Row],[Extended_Price]])</f>
        <v>1.5</v>
      </c>
      <c r="Z2929">
        <f>MONTH(SalesLineItems__NO_LOT[[#This Row],[Requested_Ship_Date]])</f>
        <v>7</v>
      </c>
      <c r="AA2929">
        <f>YEAR(SalesLineItems__NO_LOT[[#This Row],[Requested_Ship_Date]])</f>
        <v>2019</v>
      </c>
      <c r="AV2929"/>
      <c r="AX2929"/>
      <c r="AZ2929"/>
      <c r="BC2929"/>
      <c r="BF2929"/>
    </row>
    <row r="2930" spans="1:58" x14ac:dyDescent="0.2">
      <c r="A2930" t="s">
        <v>8121</v>
      </c>
      <c r="B2930" s="11" t="s">
        <v>22</v>
      </c>
      <c r="C2930" s="11" t="s">
        <v>8122</v>
      </c>
      <c r="D2930" s="11" t="s">
        <v>2386</v>
      </c>
      <c r="E2930" s="11" t="s">
        <v>2387</v>
      </c>
      <c r="F2930">
        <v>100</v>
      </c>
      <c r="G2930" s="11" t="s">
        <v>9</v>
      </c>
      <c r="H2930">
        <v>1547</v>
      </c>
      <c r="I2930">
        <v>3044</v>
      </c>
      <c r="J2930">
        <v>15.47</v>
      </c>
      <c r="K2930">
        <v>30.44</v>
      </c>
      <c r="L2930" s="11" t="s">
        <v>2388</v>
      </c>
      <c r="M2930" s="7">
        <v>43662</v>
      </c>
      <c r="N2930" s="7">
        <v>43662</v>
      </c>
      <c r="O2930" s="11" t="s">
        <v>65</v>
      </c>
      <c r="P2930" s="11" t="s">
        <v>95</v>
      </c>
      <c r="Q2930">
        <v>3044</v>
      </c>
      <c r="R2930" s="11" t="s">
        <v>52</v>
      </c>
      <c r="S2930" s="11" t="s">
        <v>95</v>
      </c>
      <c r="T2930">
        <v>13698</v>
      </c>
      <c r="U2930">
        <f>SalesLineItems__NO_LOT[[#This Row],[ActualSales]]-SalesLineItems__NO_LOT[[#This Row],[Extended_Cost]]</f>
        <v>1497</v>
      </c>
      <c r="V2930">
        <f>IFERROR(SalesLineItems__NO_LOT[[#This Row],[Revenue]]/SalesLineItems__NO_LOT[[#This Row],[Extended_Price]],0)</f>
        <v>0.49178712220762155</v>
      </c>
      <c r="W2930" t="str">
        <f>IF(SalesLineItems__NO_LOT[[#This Row],[Revenue]]&lt;0,"Lost on Sale","Normal Revenue")</f>
        <v>Normal Revenue</v>
      </c>
      <c r="X2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0">
        <f>IF(SalesLineItems__NO_LOT[[#This Row],[SOP_Type]]="Return",SalesLineItems__NO_LOT[[#This Row],[Extended_Cost]]*-1,SalesLineItems__NO_LOT[[#This Row],[Extended_Price]])</f>
        <v>3044</v>
      </c>
      <c r="Z2930">
        <f>MONTH(SalesLineItems__NO_LOT[[#This Row],[Requested_Ship_Date]])</f>
        <v>7</v>
      </c>
      <c r="AA2930">
        <f>YEAR(SalesLineItems__NO_LOT[[#This Row],[Requested_Ship_Date]])</f>
        <v>2019</v>
      </c>
      <c r="AV2930"/>
      <c r="AX2930"/>
      <c r="AZ2930"/>
      <c r="BC2930"/>
      <c r="BF2930"/>
    </row>
    <row r="2931" spans="1:58" x14ac:dyDescent="0.2">
      <c r="A2931" t="s">
        <v>8126</v>
      </c>
      <c r="B2931" s="11" t="s">
        <v>22</v>
      </c>
      <c r="C2931" s="11" t="s">
        <v>8127</v>
      </c>
      <c r="D2931" s="11" t="s">
        <v>583</v>
      </c>
      <c r="E2931" s="11" t="s">
        <v>584</v>
      </c>
      <c r="F2931">
        <v>402.8</v>
      </c>
      <c r="G2931" s="11" t="s">
        <v>9</v>
      </c>
      <c r="H2931">
        <v>1844.42</v>
      </c>
      <c r="I2931">
        <v>2859.88</v>
      </c>
      <c r="J2931">
        <v>4.58</v>
      </c>
      <c r="K2931">
        <v>7.1</v>
      </c>
      <c r="L2931" s="11" t="s">
        <v>100</v>
      </c>
      <c r="M2931" s="7">
        <v>43658</v>
      </c>
      <c r="N2931" s="7">
        <v>43658</v>
      </c>
      <c r="O2931" s="11" t="s">
        <v>40</v>
      </c>
      <c r="P2931" s="11" t="s">
        <v>95</v>
      </c>
      <c r="Q2931">
        <v>160606.39999999999</v>
      </c>
      <c r="R2931" s="11" t="s">
        <v>12</v>
      </c>
      <c r="S2931" s="11" t="s">
        <v>95</v>
      </c>
      <c r="T2931">
        <v>7852497.2199999997</v>
      </c>
      <c r="U2931">
        <f>SalesLineItems__NO_LOT[[#This Row],[ActualSales]]-SalesLineItems__NO_LOT[[#This Row],[Extended_Cost]]</f>
        <v>1015.46</v>
      </c>
      <c r="V2931">
        <f>IFERROR(SalesLineItems__NO_LOT[[#This Row],[Revenue]]/SalesLineItems__NO_LOT[[#This Row],[Extended_Price]],0)</f>
        <v>0.35507084213323636</v>
      </c>
      <c r="W2931" t="str">
        <f>IF(SalesLineItems__NO_LOT[[#This Row],[Revenue]]&lt;0,"Lost on Sale","Normal Revenue")</f>
        <v>Normal Revenue</v>
      </c>
      <c r="X2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1">
        <f>IF(SalesLineItems__NO_LOT[[#This Row],[SOP_Type]]="Return",SalesLineItems__NO_LOT[[#This Row],[Extended_Cost]]*-1,SalesLineItems__NO_LOT[[#This Row],[Extended_Price]])</f>
        <v>2859.88</v>
      </c>
      <c r="Z2931">
        <f>MONTH(SalesLineItems__NO_LOT[[#This Row],[Requested_Ship_Date]])</f>
        <v>7</v>
      </c>
      <c r="AA2931">
        <f>YEAR(SalesLineItems__NO_LOT[[#This Row],[Requested_Ship_Date]])</f>
        <v>2019</v>
      </c>
      <c r="AV2931"/>
      <c r="AX2931"/>
      <c r="AZ2931"/>
      <c r="BC2931"/>
      <c r="BF2931"/>
    </row>
    <row r="2932" spans="1:58" x14ac:dyDescent="0.2">
      <c r="A2932" t="s">
        <v>8128</v>
      </c>
      <c r="B2932" s="11" t="s">
        <v>22</v>
      </c>
      <c r="C2932" s="11" t="s">
        <v>8127</v>
      </c>
      <c r="D2932" s="11" t="s">
        <v>13</v>
      </c>
      <c r="E2932" s="11" t="s">
        <v>14</v>
      </c>
      <c r="F2932">
        <v>1</v>
      </c>
      <c r="G2932" s="11" t="s">
        <v>15</v>
      </c>
      <c r="H2932">
        <v>0</v>
      </c>
      <c r="I2932">
        <v>1.5</v>
      </c>
      <c r="J2932">
        <v>0</v>
      </c>
      <c r="K2932">
        <v>1.5</v>
      </c>
      <c r="L2932" s="11" t="s">
        <v>100</v>
      </c>
      <c r="M2932" s="7">
        <v>43658</v>
      </c>
      <c r="N2932" s="7">
        <v>43658</v>
      </c>
      <c r="O2932" s="11" t="s">
        <v>16</v>
      </c>
      <c r="P2932" s="11" t="s">
        <v>95</v>
      </c>
      <c r="Q2932">
        <v>160606.39999999999</v>
      </c>
      <c r="R2932" s="11" t="s">
        <v>12</v>
      </c>
      <c r="S2932" s="11" t="s">
        <v>95</v>
      </c>
      <c r="T2932">
        <v>7852497.2199999997</v>
      </c>
      <c r="U2932">
        <f>SalesLineItems__NO_LOT[[#This Row],[ActualSales]]-SalesLineItems__NO_LOT[[#This Row],[Extended_Cost]]</f>
        <v>1.5</v>
      </c>
      <c r="V2932">
        <f>IFERROR(SalesLineItems__NO_LOT[[#This Row],[Revenue]]/SalesLineItems__NO_LOT[[#This Row],[Extended_Price]],0)</f>
        <v>1</v>
      </c>
      <c r="W2932" t="str">
        <f>IF(SalesLineItems__NO_LOT[[#This Row],[Revenue]]&lt;0,"Lost on Sale","Normal Revenue")</f>
        <v>Normal Revenue</v>
      </c>
      <c r="X2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2">
        <f>IF(SalesLineItems__NO_LOT[[#This Row],[SOP_Type]]="Return",SalesLineItems__NO_LOT[[#This Row],[Extended_Cost]]*-1,SalesLineItems__NO_LOT[[#This Row],[Extended_Price]])</f>
        <v>1.5</v>
      </c>
      <c r="Z2932">
        <f>MONTH(SalesLineItems__NO_LOT[[#This Row],[Requested_Ship_Date]])</f>
        <v>7</v>
      </c>
      <c r="AA2932">
        <f>YEAR(SalesLineItems__NO_LOT[[#This Row],[Requested_Ship_Date]])</f>
        <v>2019</v>
      </c>
      <c r="AV2932"/>
      <c r="AX2932"/>
      <c r="AZ2932"/>
      <c r="BC2932"/>
      <c r="BF2932"/>
    </row>
    <row r="2933" spans="1:58" x14ac:dyDescent="0.2">
      <c r="A2933" t="s">
        <v>8129</v>
      </c>
      <c r="B2933" s="11" t="s">
        <v>22</v>
      </c>
      <c r="C2933" s="11" t="s">
        <v>8130</v>
      </c>
      <c r="D2933" s="11" t="s">
        <v>337</v>
      </c>
      <c r="E2933" s="11" t="s">
        <v>315</v>
      </c>
      <c r="F2933">
        <v>307</v>
      </c>
      <c r="G2933" s="11" t="s">
        <v>9</v>
      </c>
      <c r="H2933">
        <v>1996.96</v>
      </c>
      <c r="I2933">
        <v>2204.2600000000002</v>
      </c>
      <c r="J2933">
        <v>6.5</v>
      </c>
      <c r="K2933">
        <v>7.18</v>
      </c>
      <c r="L2933" s="11" t="s">
        <v>314</v>
      </c>
      <c r="M2933" s="7">
        <v>43658</v>
      </c>
      <c r="N2933" s="7">
        <v>43658</v>
      </c>
      <c r="O2933" s="11" t="s">
        <v>11</v>
      </c>
      <c r="P2933" s="11" t="s">
        <v>95</v>
      </c>
      <c r="Q2933">
        <v>17590.52</v>
      </c>
      <c r="R2933" s="11" t="s">
        <v>52</v>
      </c>
      <c r="S2933" s="11" t="s">
        <v>95</v>
      </c>
      <c r="T2933">
        <v>669865.49</v>
      </c>
      <c r="U2933">
        <f>SalesLineItems__NO_LOT[[#This Row],[ActualSales]]-SalesLineItems__NO_LOT[[#This Row],[Extended_Cost]]</f>
        <v>207.30000000000018</v>
      </c>
      <c r="V2933">
        <f>IFERROR(SalesLineItems__NO_LOT[[#This Row],[Revenue]]/SalesLineItems__NO_LOT[[#This Row],[Extended_Price]],0)</f>
        <v>9.4045167085552592E-2</v>
      </c>
      <c r="W2933" t="str">
        <f>IF(SalesLineItems__NO_LOT[[#This Row],[Revenue]]&lt;0,"Lost on Sale","Normal Revenue")</f>
        <v>Normal Revenue</v>
      </c>
      <c r="X2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33">
        <f>IF(SalesLineItems__NO_LOT[[#This Row],[SOP_Type]]="Return",SalesLineItems__NO_LOT[[#This Row],[Extended_Cost]]*-1,SalesLineItems__NO_LOT[[#This Row],[Extended_Price]])</f>
        <v>2204.2600000000002</v>
      </c>
      <c r="Z2933">
        <f>MONTH(SalesLineItems__NO_LOT[[#This Row],[Requested_Ship_Date]])</f>
        <v>7</v>
      </c>
      <c r="AA2933">
        <f>YEAR(SalesLineItems__NO_LOT[[#This Row],[Requested_Ship_Date]])</f>
        <v>2019</v>
      </c>
      <c r="AV2933"/>
      <c r="AX2933"/>
      <c r="AZ2933"/>
      <c r="BC2933"/>
      <c r="BF2933"/>
    </row>
    <row r="2934" spans="1:58" x14ac:dyDescent="0.2">
      <c r="A2934" t="s">
        <v>8131</v>
      </c>
      <c r="B2934" s="11" t="s">
        <v>22</v>
      </c>
      <c r="C2934" s="11" t="s">
        <v>8130</v>
      </c>
      <c r="D2934" s="11" t="s">
        <v>13</v>
      </c>
      <c r="E2934" s="11" t="s">
        <v>14</v>
      </c>
      <c r="F2934">
        <v>1</v>
      </c>
      <c r="G2934" s="11" t="s">
        <v>15</v>
      </c>
      <c r="H2934">
        <v>0</v>
      </c>
      <c r="I2934">
        <v>1.5</v>
      </c>
      <c r="J2934">
        <v>0</v>
      </c>
      <c r="K2934">
        <v>1.5</v>
      </c>
      <c r="L2934" s="11" t="s">
        <v>314</v>
      </c>
      <c r="M2934" s="7">
        <v>43658</v>
      </c>
      <c r="N2934" s="7">
        <v>43658</v>
      </c>
      <c r="O2934" s="11" t="s">
        <v>16</v>
      </c>
      <c r="P2934" s="11" t="s">
        <v>95</v>
      </c>
      <c r="Q2934">
        <v>17590.52</v>
      </c>
      <c r="R2934" s="11" t="s">
        <v>52</v>
      </c>
      <c r="S2934" s="11" t="s">
        <v>95</v>
      </c>
      <c r="T2934">
        <v>669865.49</v>
      </c>
      <c r="U2934">
        <f>SalesLineItems__NO_LOT[[#This Row],[ActualSales]]-SalesLineItems__NO_LOT[[#This Row],[Extended_Cost]]</f>
        <v>1.5</v>
      </c>
      <c r="V2934">
        <f>IFERROR(SalesLineItems__NO_LOT[[#This Row],[Revenue]]/SalesLineItems__NO_LOT[[#This Row],[Extended_Price]],0)</f>
        <v>1</v>
      </c>
      <c r="W2934" t="str">
        <f>IF(SalesLineItems__NO_LOT[[#This Row],[Revenue]]&lt;0,"Lost on Sale","Normal Revenue")</f>
        <v>Normal Revenue</v>
      </c>
      <c r="X2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4">
        <f>IF(SalesLineItems__NO_LOT[[#This Row],[SOP_Type]]="Return",SalesLineItems__NO_LOT[[#This Row],[Extended_Cost]]*-1,SalesLineItems__NO_LOT[[#This Row],[Extended_Price]])</f>
        <v>1.5</v>
      </c>
      <c r="Z2934">
        <f>MONTH(SalesLineItems__NO_LOT[[#This Row],[Requested_Ship_Date]])</f>
        <v>7</v>
      </c>
      <c r="AA2934">
        <f>YEAR(SalesLineItems__NO_LOT[[#This Row],[Requested_Ship_Date]])</f>
        <v>2019</v>
      </c>
      <c r="AV2934"/>
      <c r="AX2934"/>
      <c r="AZ2934"/>
      <c r="BC2934"/>
      <c r="BF2934"/>
    </row>
    <row r="2935" spans="1:58" x14ac:dyDescent="0.2">
      <c r="A2935" t="s">
        <v>8132</v>
      </c>
      <c r="B2935" s="11" t="s">
        <v>22</v>
      </c>
      <c r="C2935" s="11" t="s">
        <v>8130</v>
      </c>
      <c r="D2935" s="11" t="s">
        <v>74</v>
      </c>
      <c r="E2935" s="11" t="s">
        <v>75</v>
      </c>
      <c r="F2935">
        <v>1</v>
      </c>
      <c r="G2935" s="11" t="s">
        <v>15</v>
      </c>
      <c r="H2935">
        <v>0</v>
      </c>
      <c r="I2935">
        <v>40</v>
      </c>
      <c r="J2935">
        <v>0</v>
      </c>
      <c r="K2935">
        <v>40</v>
      </c>
      <c r="L2935" s="11" t="s">
        <v>314</v>
      </c>
      <c r="M2935" s="7">
        <v>43658</v>
      </c>
      <c r="N2935" s="7">
        <v>43658</v>
      </c>
      <c r="O2935" s="11" t="s">
        <v>16</v>
      </c>
      <c r="P2935" s="11" t="s">
        <v>95</v>
      </c>
      <c r="Q2935">
        <v>17590.52</v>
      </c>
      <c r="R2935" s="11" t="s">
        <v>52</v>
      </c>
      <c r="S2935" s="11" t="s">
        <v>95</v>
      </c>
      <c r="T2935">
        <v>669865.49</v>
      </c>
      <c r="U2935">
        <f>SalesLineItems__NO_LOT[[#This Row],[ActualSales]]-SalesLineItems__NO_LOT[[#This Row],[Extended_Cost]]</f>
        <v>40</v>
      </c>
      <c r="V2935">
        <f>IFERROR(SalesLineItems__NO_LOT[[#This Row],[Revenue]]/SalesLineItems__NO_LOT[[#This Row],[Extended_Price]],0)</f>
        <v>1</v>
      </c>
      <c r="W2935" t="str">
        <f>IF(SalesLineItems__NO_LOT[[#This Row],[Revenue]]&lt;0,"Lost on Sale","Normal Revenue")</f>
        <v>Normal Revenue</v>
      </c>
      <c r="X2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5">
        <f>IF(SalesLineItems__NO_LOT[[#This Row],[SOP_Type]]="Return",SalesLineItems__NO_LOT[[#This Row],[Extended_Cost]]*-1,SalesLineItems__NO_LOT[[#This Row],[Extended_Price]])</f>
        <v>40</v>
      </c>
      <c r="Z2935">
        <f>MONTH(SalesLineItems__NO_LOT[[#This Row],[Requested_Ship_Date]])</f>
        <v>7</v>
      </c>
      <c r="AA2935">
        <f>YEAR(SalesLineItems__NO_LOT[[#This Row],[Requested_Ship_Date]])</f>
        <v>2019</v>
      </c>
      <c r="AV2935"/>
      <c r="AX2935"/>
      <c r="AZ2935"/>
      <c r="BC2935"/>
      <c r="BF2935"/>
    </row>
    <row r="2936" spans="1:58" x14ac:dyDescent="0.2">
      <c r="A2936" t="s">
        <v>8133</v>
      </c>
      <c r="B2936" s="11" t="s">
        <v>22</v>
      </c>
      <c r="C2936" s="11" t="s">
        <v>8134</v>
      </c>
      <c r="D2936" s="11" t="s">
        <v>334</v>
      </c>
      <c r="E2936" s="11" t="s">
        <v>335</v>
      </c>
      <c r="F2936">
        <v>1213.5999999999999</v>
      </c>
      <c r="G2936" s="11" t="s">
        <v>9</v>
      </c>
      <c r="H2936">
        <v>7036.75</v>
      </c>
      <c r="I2936">
        <v>10703.95</v>
      </c>
      <c r="J2936">
        <v>5.8</v>
      </c>
      <c r="K2936">
        <v>8.82</v>
      </c>
      <c r="L2936" s="11" t="s">
        <v>314</v>
      </c>
      <c r="M2936" s="7">
        <v>43658</v>
      </c>
      <c r="N2936" s="7">
        <v>43658</v>
      </c>
      <c r="O2936" s="11" t="s">
        <v>11</v>
      </c>
      <c r="P2936" s="11" t="s">
        <v>95</v>
      </c>
      <c r="Q2936">
        <v>17590.52</v>
      </c>
      <c r="R2936" s="11" t="s">
        <v>52</v>
      </c>
      <c r="S2936" s="11" t="s">
        <v>95</v>
      </c>
      <c r="T2936">
        <v>669865.49</v>
      </c>
      <c r="U2936">
        <f>SalesLineItems__NO_LOT[[#This Row],[ActualSales]]-SalesLineItems__NO_LOT[[#This Row],[Extended_Cost]]</f>
        <v>3667.2000000000007</v>
      </c>
      <c r="V2936">
        <f>IFERROR(SalesLineItems__NO_LOT[[#This Row],[Revenue]]/SalesLineItems__NO_LOT[[#This Row],[Extended_Price]],0)</f>
        <v>0.34260249720897429</v>
      </c>
      <c r="W2936" t="str">
        <f>IF(SalesLineItems__NO_LOT[[#This Row],[Revenue]]&lt;0,"Lost on Sale","Normal Revenue")</f>
        <v>Normal Revenue</v>
      </c>
      <c r="X2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6">
        <f>IF(SalesLineItems__NO_LOT[[#This Row],[SOP_Type]]="Return",SalesLineItems__NO_LOT[[#This Row],[Extended_Cost]]*-1,SalesLineItems__NO_LOT[[#This Row],[Extended_Price]])</f>
        <v>10703.95</v>
      </c>
      <c r="Z2936">
        <f>MONTH(SalesLineItems__NO_LOT[[#This Row],[Requested_Ship_Date]])</f>
        <v>7</v>
      </c>
      <c r="AA2936">
        <f>YEAR(SalesLineItems__NO_LOT[[#This Row],[Requested_Ship_Date]])</f>
        <v>2019</v>
      </c>
      <c r="AV2936"/>
      <c r="AX2936"/>
      <c r="AZ2936"/>
      <c r="BC2936"/>
      <c r="BF2936"/>
    </row>
    <row r="2937" spans="1:58" x14ac:dyDescent="0.2">
      <c r="A2937" t="s">
        <v>8135</v>
      </c>
      <c r="B2937" s="11" t="s">
        <v>22</v>
      </c>
      <c r="C2937" s="11" t="s">
        <v>8136</v>
      </c>
      <c r="D2937" s="11" t="s">
        <v>8137</v>
      </c>
      <c r="E2937" s="11" t="s">
        <v>8138</v>
      </c>
      <c r="F2937">
        <v>200.02</v>
      </c>
      <c r="G2937" s="11" t="s">
        <v>9</v>
      </c>
      <c r="H2937">
        <v>1608.16</v>
      </c>
      <c r="I2937">
        <v>2196.2199999999998</v>
      </c>
      <c r="J2937">
        <v>8.0399999999999991</v>
      </c>
      <c r="K2937">
        <v>10.98</v>
      </c>
      <c r="L2937" s="11" t="s">
        <v>314</v>
      </c>
      <c r="M2937" s="7">
        <v>43658</v>
      </c>
      <c r="N2937" s="7">
        <v>43658</v>
      </c>
      <c r="O2937" s="11" t="s">
        <v>11</v>
      </c>
      <c r="P2937" s="11" t="s">
        <v>95</v>
      </c>
      <c r="Q2937">
        <v>17590.52</v>
      </c>
      <c r="R2937" s="11" t="s">
        <v>52</v>
      </c>
      <c r="S2937" s="11" t="s">
        <v>95</v>
      </c>
      <c r="T2937">
        <v>669865.49</v>
      </c>
      <c r="U2937">
        <f>SalesLineItems__NO_LOT[[#This Row],[ActualSales]]-SalesLineItems__NO_LOT[[#This Row],[Extended_Cost]]</f>
        <v>588.05999999999972</v>
      </c>
      <c r="V2937">
        <f>IFERROR(SalesLineItems__NO_LOT[[#This Row],[Revenue]]/SalesLineItems__NO_LOT[[#This Row],[Extended_Price]],0)</f>
        <v>0.26776006046753048</v>
      </c>
      <c r="W2937" t="str">
        <f>IF(SalesLineItems__NO_LOT[[#This Row],[Revenue]]&lt;0,"Lost on Sale","Normal Revenue")</f>
        <v>Normal Revenue</v>
      </c>
      <c r="X2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37">
        <f>IF(SalesLineItems__NO_LOT[[#This Row],[SOP_Type]]="Return",SalesLineItems__NO_LOT[[#This Row],[Extended_Cost]]*-1,SalesLineItems__NO_LOT[[#This Row],[Extended_Price]])</f>
        <v>2196.2199999999998</v>
      </c>
      <c r="Z2937">
        <f>MONTH(SalesLineItems__NO_LOT[[#This Row],[Requested_Ship_Date]])</f>
        <v>7</v>
      </c>
      <c r="AA2937">
        <f>YEAR(SalesLineItems__NO_LOT[[#This Row],[Requested_Ship_Date]])</f>
        <v>2019</v>
      </c>
      <c r="AV2937"/>
      <c r="AX2937"/>
      <c r="AZ2937"/>
      <c r="BC2937"/>
      <c r="BF2937"/>
    </row>
    <row r="2938" spans="1:58" x14ac:dyDescent="0.2">
      <c r="A2938" t="s">
        <v>8052</v>
      </c>
      <c r="B2938" s="11" t="s">
        <v>22</v>
      </c>
      <c r="C2938" s="11" t="s">
        <v>8053</v>
      </c>
      <c r="D2938" s="11" t="s">
        <v>41</v>
      </c>
      <c r="E2938" s="11" t="s">
        <v>42</v>
      </c>
      <c r="F2938">
        <v>19.38</v>
      </c>
      <c r="G2938" s="11" t="s">
        <v>9</v>
      </c>
      <c r="H2938">
        <v>231.98</v>
      </c>
      <c r="I2938">
        <v>418.03</v>
      </c>
      <c r="J2938">
        <v>11.97</v>
      </c>
      <c r="K2938">
        <v>21.57</v>
      </c>
      <c r="L2938" s="11" t="s">
        <v>34</v>
      </c>
      <c r="M2938" s="7">
        <v>43669</v>
      </c>
      <c r="N2938" s="7">
        <v>43669</v>
      </c>
      <c r="O2938" s="11" t="s">
        <v>11</v>
      </c>
      <c r="P2938" s="11" t="s">
        <v>95</v>
      </c>
      <c r="Q2938">
        <v>2004.8</v>
      </c>
      <c r="R2938" s="11" t="s">
        <v>12</v>
      </c>
      <c r="S2938" s="11" t="s">
        <v>95</v>
      </c>
      <c r="T2938">
        <v>597569.38</v>
      </c>
      <c r="U2938">
        <f>SalesLineItems__NO_LOT[[#This Row],[ActualSales]]-SalesLineItems__NO_LOT[[#This Row],[Extended_Cost]]</f>
        <v>186.04999999999998</v>
      </c>
      <c r="V2938">
        <f>IFERROR(SalesLineItems__NO_LOT[[#This Row],[Revenue]]/SalesLineItems__NO_LOT[[#This Row],[Extended_Price]],0)</f>
        <v>0.4450637514054015</v>
      </c>
      <c r="W2938" t="str">
        <f>IF(SalesLineItems__NO_LOT[[#This Row],[Revenue]]&lt;0,"Lost on Sale","Normal Revenue")</f>
        <v>Normal Revenue</v>
      </c>
      <c r="X2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8">
        <f>IF(SalesLineItems__NO_LOT[[#This Row],[SOP_Type]]="Return",SalesLineItems__NO_LOT[[#This Row],[Extended_Cost]]*-1,SalesLineItems__NO_LOT[[#This Row],[Extended_Price]])</f>
        <v>418.03</v>
      </c>
      <c r="Z2938">
        <f>MONTH(SalesLineItems__NO_LOT[[#This Row],[Requested_Ship_Date]])</f>
        <v>7</v>
      </c>
      <c r="AA2938">
        <f>YEAR(SalesLineItems__NO_LOT[[#This Row],[Requested_Ship_Date]])</f>
        <v>2019</v>
      </c>
      <c r="AV2938"/>
      <c r="AX2938"/>
      <c r="AZ2938"/>
      <c r="BC2938"/>
      <c r="BF2938"/>
    </row>
    <row r="2939" spans="1:58" x14ac:dyDescent="0.2">
      <c r="A2939" t="s">
        <v>8054</v>
      </c>
      <c r="B2939" s="11" t="s">
        <v>22</v>
      </c>
      <c r="C2939" s="11" t="s">
        <v>8053</v>
      </c>
      <c r="D2939" s="11" t="s">
        <v>38</v>
      </c>
      <c r="E2939" s="11" t="s">
        <v>39</v>
      </c>
      <c r="F2939">
        <v>99.65</v>
      </c>
      <c r="G2939" s="11" t="s">
        <v>9</v>
      </c>
      <c r="H2939">
        <v>416.54</v>
      </c>
      <c r="I2939">
        <v>748.37</v>
      </c>
      <c r="J2939">
        <v>4.18</v>
      </c>
      <c r="K2939">
        <v>7.51</v>
      </c>
      <c r="L2939" s="11" t="s">
        <v>34</v>
      </c>
      <c r="M2939" s="7">
        <v>43669</v>
      </c>
      <c r="N2939" s="7">
        <v>43669</v>
      </c>
      <c r="O2939" s="11" t="s">
        <v>40</v>
      </c>
      <c r="P2939" s="11" t="s">
        <v>95</v>
      </c>
      <c r="Q2939">
        <v>2004.8</v>
      </c>
      <c r="R2939" s="11" t="s">
        <v>12</v>
      </c>
      <c r="S2939" s="11" t="s">
        <v>95</v>
      </c>
      <c r="T2939">
        <v>597569.38</v>
      </c>
      <c r="U2939">
        <f>SalesLineItems__NO_LOT[[#This Row],[ActualSales]]-SalesLineItems__NO_LOT[[#This Row],[Extended_Cost]]</f>
        <v>331.83</v>
      </c>
      <c r="V2939">
        <f>IFERROR(SalesLineItems__NO_LOT[[#This Row],[Revenue]]/SalesLineItems__NO_LOT[[#This Row],[Extended_Price]],0)</f>
        <v>0.44340366396301295</v>
      </c>
      <c r="W2939" t="str">
        <f>IF(SalesLineItems__NO_LOT[[#This Row],[Revenue]]&lt;0,"Lost on Sale","Normal Revenue")</f>
        <v>Normal Revenue</v>
      </c>
      <c r="X2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39">
        <f>IF(SalesLineItems__NO_LOT[[#This Row],[SOP_Type]]="Return",SalesLineItems__NO_LOT[[#This Row],[Extended_Cost]]*-1,SalesLineItems__NO_LOT[[#This Row],[Extended_Price]])</f>
        <v>748.37</v>
      </c>
      <c r="Z2939">
        <f>MONTH(SalesLineItems__NO_LOT[[#This Row],[Requested_Ship_Date]])</f>
        <v>7</v>
      </c>
      <c r="AA2939">
        <f>YEAR(SalesLineItems__NO_LOT[[#This Row],[Requested_Ship_Date]])</f>
        <v>2019</v>
      </c>
      <c r="AV2939"/>
      <c r="AX2939"/>
      <c r="AZ2939"/>
      <c r="BC2939"/>
      <c r="BF2939"/>
    </row>
    <row r="2940" spans="1:58" x14ac:dyDescent="0.2">
      <c r="A2940" t="s">
        <v>8047</v>
      </c>
      <c r="B2940" s="11" t="s">
        <v>22</v>
      </c>
      <c r="C2940" s="11" t="s">
        <v>8048</v>
      </c>
      <c r="D2940" s="11" t="s">
        <v>300</v>
      </c>
      <c r="E2940" s="11" t="s">
        <v>301</v>
      </c>
      <c r="F2940">
        <v>800</v>
      </c>
      <c r="G2940" s="11" t="s">
        <v>9</v>
      </c>
      <c r="H2940">
        <v>1096</v>
      </c>
      <c r="I2940">
        <v>1528</v>
      </c>
      <c r="J2940">
        <v>1.37</v>
      </c>
      <c r="K2940">
        <v>1.91</v>
      </c>
      <c r="L2940" s="11" t="s">
        <v>166</v>
      </c>
      <c r="M2940" s="7">
        <v>43670</v>
      </c>
      <c r="N2940" s="7">
        <v>43670</v>
      </c>
      <c r="O2940" s="11" t="s">
        <v>21</v>
      </c>
      <c r="P2940" s="11" t="s">
        <v>95</v>
      </c>
      <c r="Q2940">
        <v>12447.79</v>
      </c>
      <c r="R2940" s="11" t="s">
        <v>52</v>
      </c>
      <c r="S2940" s="11" t="s">
        <v>95</v>
      </c>
      <c r="T2940">
        <v>1761785.05</v>
      </c>
      <c r="U2940">
        <f>SalesLineItems__NO_LOT[[#This Row],[ActualSales]]-SalesLineItems__NO_LOT[[#This Row],[Extended_Cost]]</f>
        <v>432</v>
      </c>
      <c r="V2940">
        <f>IFERROR(SalesLineItems__NO_LOT[[#This Row],[Revenue]]/SalesLineItems__NO_LOT[[#This Row],[Extended_Price]],0)</f>
        <v>0.28272251308900526</v>
      </c>
      <c r="W2940" t="str">
        <f>IF(SalesLineItems__NO_LOT[[#This Row],[Revenue]]&lt;0,"Lost on Sale","Normal Revenue")</f>
        <v>Normal Revenue</v>
      </c>
      <c r="X2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40">
        <f>IF(SalesLineItems__NO_LOT[[#This Row],[SOP_Type]]="Return",SalesLineItems__NO_LOT[[#This Row],[Extended_Cost]]*-1,SalesLineItems__NO_LOT[[#This Row],[Extended_Price]])</f>
        <v>1528</v>
      </c>
      <c r="Z2940">
        <f>MONTH(SalesLineItems__NO_LOT[[#This Row],[Requested_Ship_Date]])</f>
        <v>7</v>
      </c>
      <c r="AA2940">
        <f>YEAR(SalesLineItems__NO_LOT[[#This Row],[Requested_Ship_Date]])</f>
        <v>2019</v>
      </c>
      <c r="AV2940"/>
      <c r="AX2940"/>
      <c r="AZ2940"/>
      <c r="BC2940"/>
      <c r="BF2940"/>
    </row>
    <row r="2941" spans="1:58" x14ac:dyDescent="0.2">
      <c r="A2941" t="s">
        <v>8047</v>
      </c>
      <c r="B2941" s="11" t="s">
        <v>22</v>
      </c>
      <c r="C2941" s="11" t="s">
        <v>8048</v>
      </c>
      <c r="D2941" s="11" t="s">
        <v>300</v>
      </c>
      <c r="E2941" s="11" t="s">
        <v>301</v>
      </c>
      <c r="F2941">
        <v>800</v>
      </c>
      <c r="G2941" s="11" t="s">
        <v>9</v>
      </c>
      <c r="H2941">
        <v>1096</v>
      </c>
      <c r="I2941">
        <v>1528</v>
      </c>
      <c r="J2941">
        <v>1.37</v>
      </c>
      <c r="K2941">
        <v>1.91</v>
      </c>
      <c r="L2941" s="11" t="s">
        <v>166</v>
      </c>
      <c r="M2941" s="7">
        <v>43670</v>
      </c>
      <c r="N2941" s="7">
        <v>43670</v>
      </c>
      <c r="O2941" s="11" t="s">
        <v>21</v>
      </c>
      <c r="P2941" s="11" t="s">
        <v>95</v>
      </c>
      <c r="Q2941">
        <v>12447.79</v>
      </c>
      <c r="R2941" s="11" t="s">
        <v>52</v>
      </c>
      <c r="S2941" s="11" t="s">
        <v>95</v>
      </c>
      <c r="T2941">
        <v>1761785.05</v>
      </c>
      <c r="U2941">
        <f>SalesLineItems__NO_LOT[[#This Row],[ActualSales]]-SalesLineItems__NO_LOT[[#This Row],[Extended_Cost]]</f>
        <v>432</v>
      </c>
      <c r="V2941">
        <f>IFERROR(SalesLineItems__NO_LOT[[#This Row],[Revenue]]/SalesLineItems__NO_LOT[[#This Row],[Extended_Price]],0)</f>
        <v>0.28272251308900526</v>
      </c>
      <c r="W2941" t="str">
        <f>IF(SalesLineItems__NO_LOT[[#This Row],[Revenue]]&lt;0,"Lost on Sale","Normal Revenue")</f>
        <v>Normal Revenue</v>
      </c>
      <c r="X2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41">
        <f>IF(SalesLineItems__NO_LOT[[#This Row],[SOP_Type]]="Return",SalesLineItems__NO_LOT[[#This Row],[Extended_Cost]]*-1,SalesLineItems__NO_LOT[[#This Row],[Extended_Price]])</f>
        <v>1528</v>
      </c>
      <c r="Z2941">
        <f>MONTH(SalesLineItems__NO_LOT[[#This Row],[Requested_Ship_Date]])</f>
        <v>7</v>
      </c>
      <c r="AA2941">
        <f>YEAR(SalesLineItems__NO_LOT[[#This Row],[Requested_Ship_Date]])</f>
        <v>2019</v>
      </c>
      <c r="AV2941"/>
      <c r="AX2941"/>
      <c r="AZ2941"/>
      <c r="BC2941"/>
      <c r="BF2941"/>
    </row>
    <row r="2942" spans="1:58" x14ac:dyDescent="0.2">
      <c r="A2942" t="s">
        <v>8049</v>
      </c>
      <c r="B2942" s="11" t="s">
        <v>22</v>
      </c>
      <c r="C2942" s="11" t="s">
        <v>8050</v>
      </c>
      <c r="D2942" s="11" t="s">
        <v>389</v>
      </c>
      <c r="E2942" s="11" t="s">
        <v>8</v>
      </c>
      <c r="F2942">
        <v>79.36</v>
      </c>
      <c r="G2942" s="11" t="s">
        <v>9</v>
      </c>
      <c r="H2942">
        <v>537.27</v>
      </c>
      <c r="I2942">
        <v>871.37</v>
      </c>
      <c r="J2942">
        <v>6.77</v>
      </c>
      <c r="K2942">
        <v>10.98</v>
      </c>
      <c r="L2942" s="11" t="s">
        <v>166</v>
      </c>
      <c r="M2942" s="7">
        <v>43670</v>
      </c>
      <c r="N2942" s="7">
        <v>43670</v>
      </c>
      <c r="O2942" s="11" t="s">
        <v>11</v>
      </c>
      <c r="P2942" s="11" t="s">
        <v>95</v>
      </c>
      <c r="Q2942">
        <v>12447.79</v>
      </c>
      <c r="R2942" s="11" t="s">
        <v>52</v>
      </c>
      <c r="S2942" s="11" t="s">
        <v>95</v>
      </c>
      <c r="T2942">
        <v>1761785.05</v>
      </c>
      <c r="U2942">
        <f>SalesLineItems__NO_LOT[[#This Row],[ActualSales]]-SalesLineItems__NO_LOT[[#This Row],[Extended_Cost]]</f>
        <v>334.1</v>
      </c>
      <c r="V2942">
        <f>IFERROR(SalesLineItems__NO_LOT[[#This Row],[Revenue]]/SalesLineItems__NO_LOT[[#This Row],[Extended_Price]],0)</f>
        <v>0.38341921342254154</v>
      </c>
      <c r="W2942" t="str">
        <f>IF(SalesLineItems__NO_LOT[[#This Row],[Revenue]]&lt;0,"Lost on Sale","Normal Revenue")</f>
        <v>Normal Revenue</v>
      </c>
      <c r="X2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2">
        <f>IF(SalesLineItems__NO_LOT[[#This Row],[SOP_Type]]="Return",SalesLineItems__NO_LOT[[#This Row],[Extended_Cost]]*-1,SalesLineItems__NO_LOT[[#This Row],[Extended_Price]])</f>
        <v>871.37</v>
      </c>
      <c r="Z2942">
        <f>MONTH(SalesLineItems__NO_LOT[[#This Row],[Requested_Ship_Date]])</f>
        <v>7</v>
      </c>
      <c r="AA2942">
        <f>YEAR(SalesLineItems__NO_LOT[[#This Row],[Requested_Ship_Date]])</f>
        <v>2019</v>
      </c>
      <c r="AV2942"/>
      <c r="AX2942"/>
      <c r="AZ2942"/>
      <c r="BC2942"/>
      <c r="BF2942"/>
    </row>
    <row r="2943" spans="1:58" x14ac:dyDescent="0.2">
      <c r="A2943" t="s">
        <v>8051</v>
      </c>
      <c r="B2943" s="11" t="s">
        <v>22</v>
      </c>
      <c r="C2943" s="11" t="s">
        <v>8050</v>
      </c>
      <c r="D2943" s="11" t="s">
        <v>13</v>
      </c>
      <c r="E2943" s="11" t="s">
        <v>14</v>
      </c>
      <c r="F2943">
        <v>1</v>
      </c>
      <c r="G2943" s="11" t="s">
        <v>15</v>
      </c>
      <c r="H2943">
        <v>0</v>
      </c>
      <c r="I2943">
        <v>1.5</v>
      </c>
      <c r="J2943">
        <v>0</v>
      </c>
      <c r="K2943">
        <v>1.5</v>
      </c>
      <c r="L2943" s="11" t="s">
        <v>166</v>
      </c>
      <c r="M2943" s="7">
        <v>43670</v>
      </c>
      <c r="N2943" s="7">
        <v>43670</v>
      </c>
      <c r="O2943" s="11" t="s">
        <v>16</v>
      </c>
      <c r="P2943" s="11" t="s">
        <v>95</v>
      </c>
      <c r="Q2943">
        <v>12447.79</v>
      </c>
      <c r="R2943" s="11" t="s">
        <v>52</v>
      </c>
      <c r="S2943" s="11" t="s">
        <v>95</v>
      </c>
      <c r="T2943">
        <v>1761785.05</v>
      </c>
      <c r="U2943">
        <f>SalesLineItems__NO_LOT[[#This Row],[ActualSales]]-SalesLineItems__NO_LOT[[#This Row],[Extended_Cost]]</f>
        <v>1.5</v>
      </c>
      <c r="V2943">
        <f>IFERROR(SalesLineItems__NO_LOT[[#This Row],[Revenue]]/SalesLineItems__NO_LOT[[#This Row],[Extended_Price]],0)</f>
        <v>1</v>
      </c>
      <c r="W2943" t="str">
        <f>IF(SalesLineItems__NO_LOT[[#This Row],[Revenue]]&lt;0,"Lost on Sale","Normal Revenue")</f>
        <v>Normal Revenue</v>
      </c>
      <c r="X2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3">
        <f>IF(SalesLineItems__NO_LOT[[#This Row],[SOP_Type]]="Return",SalesLineItems__NO_LOT[[#This Row],[Extended_Cost]]*-1,SalesLineItems__NO_LOT[[#This Row],[Extended_Price]])</f>
        <v>1.5</v>
      </c>
      <c r="Z2943">
        <f>MONTH(SalesLineItems__NO_LOT[[#This Row],[Requested_Ship_Date]])</f>
        <v>7</v>
      </c>
      <c r="AA2943">
        <f>YEAR(SalesLineItems__NO_LOT[[#This Row],[Requested_Ship_Date]])</f>
        <v>2019</v>
      </c>
      <c r="AV2943"/>
      <c r="AX2943"/>
      <c r="AZ2943"/>
      <c r="BC2943"/>
      <c r="BF2943"/>
    </row>
    <row r="2944" spans="1:58" x14ac:dyDescent="0.2">
      <c r="A2944" t="s">
        <v>8031</v>
      </c>
      <c r="B2944" s="11" t="s">
        <v>22</v>
      </c>
      <c r="C2944" s="11" t="s">
        <v>8032</v>
      </c>
      <c r="D2944" s="11" t="s">
        <v>583</v>
      </c>
      <c r="E2944" s="11" t="s">
        <v>584</v>
      </c>
      <c r="F2944">
        <v>604.20000000000005</v>
      </c>
      <c r="G2944" s="11" t="s">
        <v>9</v>
      </c>
      <c r="H2944">
        <v>2767.24</v>
      </c>
      <c r="I2944">
        <v>4289.82</v>
      </c>
      <c r="J2944">
        <v>4.58</v>
      </c>
      <c r="K2944">
        <v>7.1</v>
      </c>
      <c r="L2944" s="11" t="s">
        <v>100</v>
      </c>
      <c r="M2944" s="7">
        <v>43671</v>
      </c>
      <c r="N2944" s="7">
        <v>43671</v>
      </c>
      <c r="O2944" s="11" t="s">
        <v>40</v>
      </c>
      <c r="P2944" s="11" t="s">
        <v>95</v>
      </c>
      <c r="Q2944">
        <v>160606.39999999999</v>
      </c>
      <c r="R2944" s="11" t="s">
        <v>12</v>
      </c>
      <c r="S2944" s="11" t="s">
        <v>95</v>
      </c>
      <c r="T2944">
        <v>7852497.2199999997</v>
      </c>
      <c r="U2944">
        <f>SalesLineItems__NO_LOT[[#This Row],[ActualSales]]-SalesLineItems__NO_LOT[[#This Row],[Extended_Cost]]</f>
        <v>1522.58</v>
      </c>
      <c r="V2944">
        <f>IFERROR(SalesLineItems__NO_LOT[[#This Row],[Revenue]]/SalesLineItems__NO_LOT[[#This Row],[Extended_Price]],0)</f>
        <v>0.35492864502473298</v>
      </c>
      <c r="W2944" t="str">
        <f>IF(SalesLineItems__NO_LOT[[#This Row],[Revenue]]&lt;0,"Lost on Sale","Normal Revenue")</f>
        <v>Normal Revenue</v>
      </c>
      <c r="X2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4">
        <f>IF(SalesLineItems__NO_LOT[[#This Row],[SOP_Type]]="Return",SalesLineItems__NO_LOT[[#This Row],[Extended_Cost]]*-1,SalesLineItems__NO_LOT[[#This Row],[Extended_Price]])</f>
        <v>4289.82</v>
      </c>
      <c r="Z2944">
        <f>MONTH(SalesLineItems__NO_LOT[[#This Row],[Requested_Ship_Date]])</f>
        <v>7</v>
      </c>
      <c r="AA2944">
        <f>YEAR(SalesLineItems__NO_LOT[[#This Row],[Requested_Ship_Date]])</f>
        <v>2019</v>
      </c>
      <c r="AV2944"/>
      <c r="AX2944"/>
      <c r="AZ2944"/>
      <c r="BC2944"/>
      <c r="BF2944"/>
    </row>
    <row r="2945" spans="1:58" x14ac:dyDescent="0.2">
      <c r="A2945" t="s">
        <v>8033</v>
      </c>
      <c r="B2945" s="11" t="s">
        <v>22</v>
      </c>
      <c r="C2945" s="11" t="s">
        <v>8032</v>
      </c>
      <c r="D2945" s="11" t="s">
        <v>1877</v>
      </c>
      <c r="E2945" s="11" t="s">
        <v>1878</v>
      </c>
      <c r="F2945">
        <v>505.25</v>
      </c>
      <c r="G2945" s="11" t="s">
        <v>9</v>
      </c>
      <c r="H2945">
        <v>2601.4299999999998</v>
      </c>
      <c r="I2945">
        <v>5047.45</v>
      </c>
      <c r="J2945">
        <v>5.15</v>
      </c>
      <c r="K2945">
        <v>9.99</v>
      </c>
      <c r="L2945" s="11" t="s">
        <v>100</v>
      </c>
      <c r="M2945" s="7">
        <v>43671</v>
      </c>
      <c r="N2945" s="7">
        <v>43671</v>
      </c>
      <c r="O2945" s="11" t="s">
        <v>40</v>
      </c>
      <c r="P2945" s="11" t="s">
        <v>95</v>
      </c>
      <c r="Q2945">
        <v>160606.39999999999</v>
      </c>
      <c r="R2945" s="11" t="s">
        <v>12</v>
      </c>
      <c r="S2945" s="11" t="s">
        <v>95</v>
      </c>
      <c r="T2945">
        <v>7852497.2199999997</v>
      </c>
      <c r="U2945">
        <f>SalesLineItems__NO_LOT[[#This Row],[ActualSales]]-SalesLineItems__NO_LOT[[#This Row],[Extended_Cost]]</f>
        <v>2446.02</v>
      </c>
      <c r="V2945">
        <f>IFERROR(SalesLineItems__NO_LOT[[#This Row],[Revenue]]/SalesLineItems__NO_LOT[[#This Row],[Extended_Price]],0)</f>
        <v>0.48460509762355253</v>
      </c>
      <c r="W2945" t="str">
        <f>IF(SalesLineItems__NO_LOT[[#This Row],[Revenue]]&lt;0,"Lost on Sale","Normal Revenue")</f>
        <v>Normal Revenue</v>
      </c>
      <c r="X2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5">
        <f>IF(SalesLineItems__NO_LOT[[#This Row],[SOP_Type]]="Return",SalesLineItems__NO_LOT[[#This Row],[Extended_Cost]]*-1,SalesLineItems__NO_LOT[[#This Row],[Extended_Price]])</f>
        <v>5047.45</v>
      </c>
      <c r="Z2945">
        <f>MONTH(SalesLineItems__NO_LOT[[#This Row],[Requested_Ship_Date]])</f>
        <v>7</v>
      </c>
      <c r="AA2945">
        <f>YEAR(SalesLineItems__NO_LOT[[#This Row],[Requested_Ship_Date]])</f>
        <v>2019</v>
      </c>
      <c r="AV2945"/>
      <c r="AX2945"/>
      <c r="AZ2945"/>
      <c r="BC2945"/>
      <c r="BF2945"/>
    </row>
    <row r="2946" spans="1:58" x14ac:dyDescent="0.2">
      <c r="A2946" t="s">
        <v>8034</v>
      </c>
      <c r="B2946" s="11" t="s">
        <v>22</v>
      </c>
      <c r="C2946" s="11" t="s">
        <v>8032</v>
      </c>
      <c r="D2946" s="11" t="s">
        <v>38</v>
      </c>
      <c r="E2946" s="11" t="s">
        <v>39</v>
      </c>
      <c r="F2946">
        <v>916.78</v>
      </c>
      <c r="G2946" s="11" t="s">
        <v>5065</v>
      </c>
      <c r="H2946">
        <v>3874.77</v>
      </c>
      <c r="I2946">
        <v>5326.49</v>
      </c>
      <c r="J2946">
        <v>4.2300000000000004</v>
      </c>
      <c r="K2946">
        <v>5.81</v>
      </c>
      <c r="L2946" s="11" t="s">
        <v>100</v>
      </c>
      <c r="M2946" s="7">
        <v>43671</v>
      </c>
      <c r="N2946" s="7">
        <v>43671</v>
      </c>
      <c r="O2946" s="11" t="s">
        <v>40</v>
      </c>
      <c r="P2946" s="11" t="s">
        <v>95</v>
      </c>
      <c r="Q2946">
        <v>160606.39999999999</v>
      </c>
      <c r="R2946" s="11" t="s">
        <v>12</v>
      </c>
      <c r="S2946" s="11" t="s">
        <v>95</v>
      </c>
      <c r="T2946">
        <v>7852497.2199999997</v>
      </c>
      <c r="U2946">
        <f>SalesLineItems__NO_LOT[[#This Row],[ActualSales]]-SalesLineItems__NO_LOT[[#This Row],[Extended_Cost]]</f>
        <v>1451.7199999999998</v>
      </c>
      <c r="V2946">
        <f>IFERROR(SalesLineItems__NO_LOT[[#This Row],[Revenue]]/SalesLineItems__NO_LOT[[#This Row],[Extended_Price]],0)</f>
        <v>0.27254721214157912</v>
      </c>
      <c r="W2946" t="str">
        <f>IF(SalesLineItems__NO_LOT[[#This Row],[Revenue]]&lt;0,"Lost on Sale","Normal Revenue")</f>
        <v>Normal Revenue</v>
      </c>
      <c r="X2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46">
        <f>IF(SalesLineItems__NO_LOT[[#This Row],[SOP_Type]]="Return",SalesLineItems__NO_LOT[[#This Row],[Extended_Cost]]*-1,SalesLineItems__NO_LOT[[#This Row],[Extended_Price]])</f>
        <v>5326.49</v>
      </c>
      <c r="Z2946">
        <f>MONTH(SalesLineItems__NO_LOT[[#This Row],[Requested_Ship_Date]])</f>
        <v>7</v>
      </c>
      <c r="AA2946">
        <f>YEAR(SalesLineItems__NO_LOT[[#This Row],[Requested_Ship_Date]])</f>
        <v>2019</v>
      </c>
      <c r="AV2946"/>
      <c r="AX2946"/>
      <c r="AZ2946"/>
      <c r="BC2946"/>
      <c r="BF2946"/>
    </row>
    <row r="2947" spans="1:58" x14ac:dyDescent="0.2">
      <c r="A2947" t="s">
        <v>8014</v>
      </c>
      <c r="B2947" s="11" t="s">
        <v>22</v>
      </c>
      <c r="C2947" s="11" t="s">
        <v>8015</v>
      </c>
      <c r="D2947" s="11" t="s">
        <v>1170</v>
      </c>
      <c r="E2947" s="11" t="s">
        <v>1171</v>
      </c>
      <c r="F2947">
        <v>380</v>
      </c>
      <c r="G2947" s="11" t="s">
        <v>68</v>
      </c>
      <c r="H2947">
        <v>10373.200000000001</v>
      </c>
      <c r="I2947">
        <v>12179</v>
      </c>
      <c r="J2947">
        <v>27.3</v>
      </c>
      <c r="K2947">
        <v>32.049999999999997</v>
      </c>
      <c r="L2947" s="11" t="s">
        <v>69</v>
      </c>
      <c r="M2947" s="7">
        <v>43672</v>
      </c>
      <c r="N2947" s="7">
        <v>43672</v>
      </c>
      <c r="O2947" s="11" t="s">
        <v>70</v>
      </c>
      <c r="P2947" s="11" t="s">
        <v>95</v>
      </c>
      <c r="Q2947">
        <v>320188.32</v>
      </c>
      <c r="R2947" s="11" t="s">
        <v>52</v>
      </c>
      <c r="S2947" s="11" t="s">
        <v>95</v>
      </c>
      <c r="T2947">
        <v>8464367.5299999993</v>
      </c>
      <c r="U2947">
        <f>SalesLineItems__NO_LOT[[#This Row],[ActualSales]]-SalesLineItems__NO_LOT[[#This Row],[Extended_Cost]]</f>
        <v>1805.7999999999993</v>
      </c>
      <c r="V2947">
        <f>IFERROR(SalesLineItems__NO_LOT[[#This Row],[Revenue]]/SalesLineItems__NO_LOT[[#This Row],[Extended_Price]],0)</f>
        <v>0.14827161507512926</v>
      </c>
      <c r="W2947" t="str">
        <f>IF(SalesLineItems__NO_LOT[[#This Row],[Revenue]]&lt;0,"Lost on Sale","Normal Revenue")</f>
        <v>Normal Revenue</v>
      </c>
      <c r="X2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47">
        <f>IF(SalesLineItems__NO_LOT[[#This Row],[SOP_Type]]="Return",SalesLineItems__NO_LOT[[#This Row],[Extended_Cost]]*-1,SalesLineItems__NO_LOT[[#This Row],[Extended_Price]])</f>
        <v>12179</v>
      </c>
      <c r="Z2947">
        <f>MONTH(SalesLineItems__NO_LOT[[#This Row],[Requested_Ship_Date]])</f>
        <v>7</v>
      </c>
      <c r="AA2947">
        <f>YEAR(SalesLineItems__NO_LOT[[#This Row],[Requested_Ship_Date]])</f>
        <v>2019</v>
      </c>
      <c r="AV2947"/>
      <c r="AX2947"/>
      <c r="AZ2947"/>
      <c r="BC2947"/>
      <c r="BF2947"/>
    </row>
    <row r="2948" spans="1:58" x14ac:dyDescent="0.2">
      <c r="A2948" t="s">
        <v>8016</v>
      </c>
      <c r="B2948" s="11" t="s">
        <v>22</v>
      </c>
      <c r="C2948" s="11" t="s">
        <v>8015</v>
      </c>
      <c r="D2948" s="11" t="s">
        <v>13</v>
      </c>
      <c r="E2948" s="11" t="s">
        <v>14</v>
      </c>
      <c r="F2948">
        <v>1</v>
      </c>
      <c r="G2948" s="11" t="s">
        <v>15</v>
      </c>
      <c r="H2948">
        <v>0</v>
      </c>
      <c r="I2948">
        <v>1.5</v>
      </c>
      <c r="J2948">
        <v>0</v>
      </c>
      <c r="K2948">
        <v>1.5</v>
      </c>
      <c r="L2948" s="11" t="s">
        <v>69</v>
      </c>
      <c r="M2948" s="7">
        <v>43672</v>
      </c>
      <c r="N2948" s="7">
        <v>43672</v>
      </c>
      <c r="O2948" s="11" t="s">
        <v>16</v>
      </c>
      <c r="P2948" s="11" t="s">
        <v>95</v>
      </c>
      <c r="Q2948">
        <v>320188.32</v>
      </c>
      <c r="R2948" s="11" t="s">
        <v>52</v>
      </c>
      <c r="S2948" s="11" t="s">
        <v>95</v>
      </c>
      <c r="T2948">
        <v>8464367.5299999993</v>
      </c>
      <c r="U2948">
        <f>SalesLineItems__NO_LOT[[#This Row],[ActualSales]]-SalesLineItems__NO_LOT[[#This Row],[Extended_Cost]]</f>
        <v>1.5</v>
      </c>
      <c r="V2948">
        <f>IFERROR(SalesLineItems__NO_LOT[[#This Row],[Revenue]]/SalesLineItems__NO_LOT[[#This Row],[Extended_Price]],0)</f>
        <v>1</v>
      </c>
      <c r="W2948" t="str">
        <f>IF(SalesLineItems__NO_LOT[[#This Row],[Revenue]]&lt;0,"Lost on Sale","Normal Revenue")</f>
        <v>Normal Revenue</v>
      </c>
      <c r="X2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8">
        <f>IF(SalesLineItems__NO_LOT[[#This Row],[SOP_Type]]="Return",SalesLineItems__NO_LOT[[#This Row],[Extended_Cost]]*-1,SalesLineItems__NO_LOT[[#This Row],[Extended_Price]])</f>
        <v>1.5</v>
      </c>
      <c r="Z2948">
        <f>MONTH(SalesLineItems__NO_LOT[[#This Row],[Requested_Ship_Date]])</f>
        <v>7</v>
      </c>
      <c r="AA2948">
        <f>YEAR(SalesLineItems__NO_LOT[[#This Row],[Requested_Ship_Date]])</f>
        <v>2019</v>
      </c>
      <c r="AV2948"/>
      <c r="AX2948"/>
      <c r="AZ2948"/>
      <c r="BC2948"/>
      <c r="BF2948"/>
    </row>
    <row r="2949" spans="1:58" x14ac:dyDescent="0.2">
      <c r="A2949" t="s">
        <v>6000</v>
      </c>
      <c r="B2949" s="11" t="s">
        <v>22</v>
      </c>
      <c r="C2949" s="11" t="s">
        <v>6001</v>
      </c>
      <c r="D2949" s="11" t="s">
        <v>43</v>
      </c>
      <c r="E2949" s="11" t="s">
        <v>44</v>
      </c>
      <c r="F2949">
        <v>200</v>
      </c>
      <c r="G2949" s="11" t="s">
        <v>9</v>
      </c>
      <c r="H2949">
        <v>554</v>
      </c>
      <c r="I2949">
        <v>844</v>
      </c>
      <c r="J2949">
        <v>2.77</v>
      </c>
      <c r="K2949">
        <v>4.22</v>
      </c>
      <c r="L2949" s="11" t="s">
        <v>1357</v>
      </c>
      <c r="M2949" s="7">
        <v>43969</v>
      </c>
      <c r="N2949" s="7">
        <v>43969</v>
      </c>
      <c r="O2949" s="11" t="s">
        <v>21</v>
      </c>
      <c r="P2949" s="11" t="s">
        <v>95</v>
      </c>
      <c r="Q2949">
        <v>5656.4</v>
      </c>
      <c r="R2949" s="11" t="s">
        <v>52</v>
      </c>
      <c r="S2949" s="11" t="s">
        <v>95</v>
      </c>
      <c r="T2949">
        <v>28755.06</v>
      </c>
      <c r="U2949">
        <f>SalesLineItems__NO_LOT[[#This Row],[ActualSales]]-SalesLineItems__NO_LOT[[#This Row],[Extended_Cost]]</f>
        <v>290</v>
      </c>
      <c r="V2949">
        <f>IFERROR(SalesLineItems__NO_LOT[[#This Row],[Revenue]]/SalesLineItems__NO_LOT[[#This Row],[Extended_Price]],0)</f>
        <v>0.34360189573459715</v>
      </c>
      <c r="W2949" t="str">
        <f>IF(SalesLineItems__NO_LOT[[#This Row],[Revenue]]&lt;0,"Lost on Sale","Normal Revenue")</f>
        <v>Normal Revenue</v>
      </c>
      <c r="X2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49">
        <f>IF(SalesLineItems__NO_LOT[[#This Row],[SOP_Type]]="Return",SalesLineItems__NO_LOT[[#This Row],[Extended_Cost]]*-1,SalesLineItems__NO_LOT[[#This Row],[Extended_Price]])</f>
        <v>844</v>
      </c>
      <c r="Z2949">
        <f>MONTH(SalesLineItems__NO_LOT[[#This Row],[Requested_Ship_Date]])</f>
        <v>5</v>
      </c>
      <c r="AA2949">
        <f>YEAR(SalesLineItems__NO_LOT[[#This Row],[Requested_Ship_Date]])</f>
        <v>2020</v>
      </c>
      <c r="AV2949"/>
      <c r="AX2949"/>
      <c r="AZ2949"/>
      <c r="BC2949"/>
      <c r="BF2949"/>
    </row>
    <row r="2950" spans="1:58" x14ac:dyDescent="0.2">
      <c r="A2950" t="s">
        <v>5998</v>
      </c>
      <c r="B2950" s="11" t="s">
        <v>22</v>
      </c>
      <c r="C2950" s="11" t="s">
        <v>5999</v>
      </c>
      <c r="D2950" s="11" t="s">
        <v>283</v>
      </c>
      <c r="E2950" s="11" t="s">
        <v>5883</v>
      </c>
      <c r="F2950">
        <v>30.71</v>
      </c>
      <c r="G2950" s="11" t="s">
        <v>9</v>
      </c>
      <c r="H2950">
        <v>167.06</v>
      </c>
      <c r="I2950">
        <v>0</v>
      </c>
      <c r="J2950">
        <v>5.44</v>
      </c>
      <c r="K2950">
        <v>0</v>
      </c>
      <c r="L2950" s="11" t="s">
        <v>266</v>
      </c>
      <c r="M2950" s="7">
        <v>43970</v>
      </c>
      <c r="N2950" s="7">
        <v>43970</v>
      </c>
      <c r="O2950" s="11" t="s">
        <v>11</v>
      </c>
      <c r="P2950" s="11" t="s">
        <v>95</v>
      </c>
      <c r="Q2950">
        <v>178332.58</v>
      </c>
      <c r="R2950" s="11" t="s">
        <v>86</v>
      </c>
      <c r="S2950" s="11" t="s">
        <v>95</v>
      </c>
      <c r="T2950">
        <v>3774926.5</v>
      </c>
      <c r="U2950">
        <f>SalesLineItems__NO_LOT[[#This Row],[ActualSales]]-SalesLineItems__NO_LOT[[#This Row],[Extended_Cost]]</f>
        <v>-167.06</v>
      </c>
      <c r="V2950">
        <f>IFERROR(SalesLineItems__NO_LOT[[#This Row],[Revenue]]/SalesLineItems__NO_LOT[[#This Row],[Extended_Price]],0)</f>
        <v>0</v>
      </c>
      <c r="W2950" t="str">
        <f>IF(SalesLineItems__NO_LOT[[#This Row],[Revenue]]&lt;0,"Lost on Sale","Normal Revenue")</f>
        <v>Lost on Sale</v>
      </c>
      <c r="X2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50">
        <f>IF(SalesLineItems__NO_LOT[[#This Row],[SOP_Type]]="Return",SalesLineItems__NO_LOT[[#This Row],[Extended_Cost]]*-1,SalesLineItems__NO_LOT[[#This Row],[Extended_Price]])</f>
        <v>0</v>
      </c>
      <c r="Z2950">
        <f>MONTH(SalesLineItems__NO_LOT[[#This Row],[Requested_Ship_Date]])</f>
        <v>5</v>
      </c>
      <c r="AA2950">
        <f>YEAR(SalesLineItems__NO_LOT[[#This Row],[Requested_Ship_Date]])</f>
        <v>2020</v>
      </c>
      <c r="AV2950"/>
      <c r="AX2950"/>
      <c r="AZ2950"/>
      <c r="BC2950"/>
      <c r="BF2950"/>
    </row>
    <row r="2951" spans="1:58" x14ac:dyDescent="0.2">
      <c r="A2951" t="s">
        <v>5988</v>
      </c>
      <c r="B2951" s="11" t="s">
        <v>22</v>
      </c>
      <c r="C2951" s="11" t="s">
        <v>5989</v>
      </c>
      <c r="D2951" s="11" t="s">
        <v>447</v>
      </c>
      <c r="E2951" s="11" t="s">
        <v>448</v>
      </c>
      <c r="F2951">
        <v>1659.2</v>
      </c>
      <c r="G2951" s="11" t="s">
        <v>9</v>
      </c>
      <c r="H2951">
        <v>11133.23</v>
      </c>
      <c r="I2951">
        <v>25037.33</v>
      </c>
      <c r="J2951">
        <v>6.71</v>
      </c>
      <c r="K2951">
        <v>15.09</v>
      </c>
      <c r="L2951" s="11" t="s">
        <v>204</v>
      </c>
      <c r="M2951" s="7">
        <v>43972</v>
      </c>
      <c r="N2951" s="7">
        <v>43972</v>
      </c>
      <c r="O2951" s="11" t="s">
        <v>40</v>
      </c>
      <c r="P2951" s="11" t="s">
        <v>95</v>
      </c>
      <c r="Q2951">
        <v>77970</v>
      </c>
      <c r="R2951" s="11" t="s">
        <v>205</v>
      </c>
      <c r="S2951" s="11" t="s">
        <v>95</v>
      </c>
      <c r="T2951">
        <v>5887915.3700000001</v>
      </c>
      <c r="U2951">
        <f>SalesLineItems__NO_LOT[[#This Row],[ActualSales]]-SalesLineItems__NO_LOT[[#This Row],[Extended_Cost]]</f>
        <v>13904.100000000002</v>
      </c>
      <c r="V2951">
        <f>IFERROR(SalesLineItems__NO_LOT[[#This Row],[Revenue]]/SalesLineItems__NO_LOT[[#This Row],[Extended_Price]],0)</f>
        <v>0.55533477411529109</v>
      </c>
      <c r="W2951" t="str">
        <f>IF(SalesLineItems__NO_LOT[[#This Row],[Revenue]]&lt;0,"Lost on Sale","Normal Revenue")</f>
        <v>Normal Revenue</v>
      </c>
      <c r="X2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1">
        <f>IF(SalesLineItems__NO_LOT[[#This Row],[SOP_Type]]="Return",SalesLineItems__NO_LOT[[#This Row],[Extended_Cost]]*-1,SalesLineItems__NO_LOT[[#This Row],[Extended_Price]])</f>
        <v>25037.33</v>
      </c>
      <c r="Z2951">
        <f>MONTH(SalesLineItems__NO_LOT[[#This Row],[Requested_Ship_Date]])</f>
        <v>5</v>
      </c>
      <c r="AA2951">
        <f>YEAR(SalesLineItems__NO_LOT[[#This Row],[Requested_Ship_Date]])</f>
        <v>2020</v>
      </c>
      <c r="AV2951"/>
      <c r="AX2951"/>
      <c r="AZ2951"/>
      <c r="BC2951"/>
      <c r="BF2951"/>
    </row>
    <row r="2952" spans="1:58" x14ac:dyDescent="0.2">
      <c r="A2952" t="s">
        <v>5990</v>
      </c>
      <c r="B2952" s="11" t="s">
        <v>22</v>
      </c>
      <c r="C2952" s="11" t="s">
        <v>5989</v>
      </c>
      <c r="D2952" s="11" t="s">
        <v>13</v>
      </c>
      <c r="E2952" s="11" t="s">
        <v>14</v>
      </c>
      <c r="F2952">
        <v>1</v>
      </c>
      <c r="G2952" s="11" t="s">
        <v>15</v>
      </c>
      <c r="H2952">
        <v>0</v>
      </c>
      <c r="I2952">
        <v>1.5</v>
      </c>
      <c r="J2952">
        <v>0</v>
      </c>
      <c r="K2952">
        <v>1.5</v>
      </c>
      <c r="L2952" s="11" t="s">
        <v>204</v>
      </c>
      <c r="M2952" s="7">
        <v>43972</v>
      </c>
      <c r="N2952" s="7">
        <v>43972</v>
      </c>
      <c r="O2952" s="11" t="s">
        <v>16</v>
      </c>
      <c r="P2952" s="11" t="s">
        <v>95</v>
      </c>
      <c r="Q2952">
        <v>77970</v>
      </c>
      <c r="R2952" s="11" t="s">
        <v>205</v>
      </c>
      <c r="S2952" s="11" t="s">
        <v>95</v>
      </c>
      <c r="T2952">
        <v>5887915.3700000001</v>
      </c>
      <c r="U2952">
        <f>SalesLineItems__NO_LOT[[#This Row],[ActualSales]]-SalesLineItems__NO_LOT[[#This Row],[Extended_Cost]]</f>
        <v>1.5</v>
      </c>
      <c r="V2952">
        <f>IFERROR(SalesLineItems__NO_LOT[[#This Row],[Revenue]]/SalesLineItems__NO_LOT[[#This Row],[Extended_Price]],0)</f>
        <v>1</v>
      </c>
      <c r="W2952" t="str">
        <f>IF(SalesLineItems__NO_LOT[[#This Row],[Revenue]]&lt;0,"Lost on Sale","Normal Revenue")</f>
        <v>Normal Revenue</v>
      </c>
      <c r="X2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2">
        <f>IF(SalesLineItems__NO_LOT[[#This Row],[SOP_Type]]="Return",SalesLineItems__NO_LOT[[#This Row],[Extended_Cost]]*-1,SalesLineItems__NO_LOT[[#This Row],[Extended_Price]])</f>
        <v>1.5</v>
      </c>
      <c r="Z2952">
        <f>MONTH(SalesLineItems__NO_LOT[[#This Row],[Requested_Ship_Date]])</f>
        <v>5</v>
      </c>
      <c r="AA2952">
        <f>YEAR(SalesLineItems__NO_LOT[[#This Row],[Requested_Ship_Date]])</f>
        <v>2020</v>
      </c>
      <c r="AV2952"/>
      <c r="AX2952"/>
      <c r="AZ2952"/>
      <c r="BC2952"/>
      <c r="BF2952"/>
    </row>
    <row r="2953" spans="1:58" x14ac:dyDescent="0.2">
      <c r="A2953" t="s">
        <v>6002</v>
      </c>
      <c r="B2953" s="11" t="s">
        <v>22</v>
      </c>
      <c r="C2953" s="11" t="s">
        <v>6003</v>
      </c>
      <c r="D2953" s="11" t="s">
        <v>66</v>
      </c>
      <c r="E2953" s="11" t="s">
        <v>67</v>
      </c>
      <c r="F2953">
        <v>2000</v>
      </c>
      <c r="G2953" s="11" t="s">
        <v>68</v>
      </c>
      <c r="H2953">
        <v>28284.16</v>
      </c>
      <c r="I2953">
        <v>29120</v>
      </c>
      <c r="J2953">
        <v>14.14</v>
      </c>
      <c r="K2953">
        <v>14.56</v>
      </c>
      <c r="L2953" s="11" t="s">
        <v>69</v>
      </c>
      <c r="M2953" s="7">
        <v>43969</v>
      </c>
      <c r="N2953" s="7">
        <v>43971</v>
      </c>
      <c r="O2953" s="11" t="s">
        <v>70</v>
      </c>
      <c r="P2953" s="11" t="s">
        <v>95</v>
      </c>
      <c r="Q2953">
        <v>320188.32</v>
      </c>
      <c r="R2953" s="11" t="s">
        <v>52</v>
      </c>
      <c r="S2953" s="11" t="s">
        <v>95</v>
      </c>
      <c r="T2953">
        <v>8464367.5299999993</v>
      </c>
      <c r="U2953">
        <f>SalesLineItems__NO_LOT[[#This Row],[ActualSales]]-SalesLineItems__NO_LOT[[#This Row],[Extended_Cost]]</f>
        <v>835.84000000000015</v>
      </c>
      <c r="V2953">
        <f>IFERROR(SalesLineItems__NO_LOT[[#This Row],[Revenue]]/SalesLineItems__NO_LOT[[#This Row],[Extended_Price]],0)</f>
        <v>2.8703296703296709E-2</v>
      </c>
      <c r="W2953" t="str">
        <f>IF(SalesLineItems__NO_LOT[[#This Row],[Revenue]]&lt;0,"Lost on Sale","Normal Revenue")</f>
        <v>Normal Revenue</v>
      </c>
      <c r="X2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53">
        <f>IF(SalesLineItems__NO_LOT[[#This Row],[SOP_Type]]="Return",SalesLineItems__NO_LOT[[#This Row],[Extended_Cost]]*-1,SalesLineItems__NO_LOT[[#This Row],[Extended_Price]])</f>
        <v>29120</v>
      </c>
      <c r="Z2953">
        <f>MONTH(SalesLineItems__NO_LOT[[#This Row],[Requested_Ship_Date]])</f>
        <v>5</v>
      </c>
      <c r="AA2953">
        <f>YEAR(SalesLineItems__NO_LOT[[#This Row],[Requested_Ship_Date]])</f>
        <v>2020</v>
      </c>
      <c r="AV2953"/>
      <c r="AX2953"/>
      <c r="AZ2953"/>
      <c r="BC2953"/>
      <c r="BF2953"/>
    </row>
    <row r="2954" spans="1:58" x14ac:dyDescent="0.2">
      <c r="A2954" t="s">
        <v>8105</v>
      </c>
      <c r="B2954" s="11" t="s">
        <v>22</v>
      </c>
      <c r="C2954" s="11" t="s">
        <v>8106</v>
      </c>
      <c r="D2954" s="11" t="s">
        <v>441</v>
      </c>
      <c r="E2954" s="11" t="s">
        <v>442</v>
      </c>
      <c r="F2954">
        <v>2640.3</v>
      </c>
      <c r="G2954" s="11" t="s">
        <v>9</v>
      </c>
      <c r="H2954">
        <v>15656.97</v>
      </c>
      <c r="I2954">
        <v>23709.89</v>
      </c>
      <c r="J2954">
        <v>5.93</v>
      </c>
      <c r="K2954">
        <v>8.98</v>
      </c>
      <c r="L2954" s="11" t="s">
        <v>204</v>
      </c>
      <c r="M2954" s="7">
        <v>43663</v>
      </c>
      <c r="N2954" s="7">
        <v>43663</v>
      </c>
      <c r="O2954" s="11" t="s">
        <v>40</v>
      </c>
      <c r="P2954" s="11" t="s">
        <v>95</v>
      </c>
      <c r="Q2954">
        <v>77970</v>
      </c>
      <c r="R2954" s="11" t="s">
        <v>205</v>
      </c>
      <c r="S2954" s="11" t="s">
        <v>95</v>
      </c>
      <c r="T2954">
        <v>5887915.3700000001</v>
      </c>
      <c r="U2954">
        <f>SalesLineItems__NO_LOT[[#This Row],[ActualSales]]-SalesLineItems__NO_LOT[[#This Row],[Extended_Cost]]</f>
        <v>8052.92</v>
      </c>
      <c r="V2954">
        <f>IFERROR(SalesLineItems__NO_LOT[[#This Row],[Revenue]]/SalesLineItems__NO_LOT[[#This Row],[Extended_Price]],0)</f>
        <v>0.33964392074362221</v>
      </c>
      <c r="W2954" t="str">
        <f>IF(SalesLineItems__NO_LOT[[#This Row],[Revenue]]&lt;0,"Lost on Sale","Normal Revenue")</f>
        <v>Normal Revenue</v>
      </c>
      <c r="X2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4">
        <f>IF(SalesLineItems__NO_LOT[[#This Row],[SOP_Type]]="Return",SalesLineItems__NO_LOT[[#This Row],[Extended_Cost]]*-1,SalesLineItems__NO_LOT[[#This Row],[Extended_Price]])</f>
        <v>23709.89</v>
      </c>
      <c r="Z2954">
        <f>MONTH(SalesLineItems__NO_LOT[[#This Row],[Requested_Ship_Date]])</f>
        <v>7</v>
      </c>
      <c r="AA2954">
        <f>YEAR(SalesLineItems__NO_LOT[[#This Row],[Requested_Ship_Date]])</f>
        <v>2019</v>
      </c>
      <c r="AV2954"/>
      <c r="AX2954"/>
      <c r="AZ2954"/>
      <c r="BC2954"/>
      <c r="BF2954"/>
    </row>
    <row r="2955" spans="1:58" x14ac:dyDescent="0.2">
      <c r="A2955" t="s">
        <v>8107</v>
      </c>
      <c r="B2955" s="11" t="s">
        <v>22</v>
      </c>
      <c r="C2955" s="11" t="s">
        <v>8106</v>
      </c>
      <c r="D2955" s="11" t="s">
        <v>444</v>
      </c>
      <c r="E2955" s="11" t="s">
        <v>445</v>
      </c>
      <c r="F2955">
        <v>1442</v>
      </c>
      <c r="G2955" s="11" t="s">
        <v>9</v>
      </c>
      <c r="H2955">
        <v>10915.94</v>
      </c>
      <c r="I2955">
        <v>21557.9</v>
      </c>
      <c r="J2955">
        <v>7.57</v>
      </c>
      <c r="K2955">
        <v>14.95</v>
      </c>
      <c r="L2955" s="11" t="s">
        <v>204</v>
      </c>
      <c r="M2955" s="7">
        <v>43663</v>
      </c>
      <c r="N2955" s="7">
        <v>43663</v>
      </c>
      <c r="O2955" s="11" t="s">
        <v>40</v>
      </c>
      <c r="P2955" s="11" t="s">
        <v>95</v>
      </c>
      <c r="Q2955">
        <v>77970</v>
      </c>
      <c r="R2955" s="11" t="s">
        <v>205</v>
      </c>
      <c r="S2955" s="11" t="s">
        <v>95</v>
      </c>
      <c r="T2955">
        <v>5887915.3700000001</v>
      </c>
      <c r="U2955">
        <f>SalesLineItems__NO_LOT[[#This Row],[ActualSales]]-SalesLineItems__NO_LOT[[#This Row],[Extended_Cost]]</f>
        <v>10641.960000000001</v>
      </c>
      <c r="V2955">
        <f>IFERROR(SalesLineItems__NO_LOT[[#This Row],[Revenue]]/SalesLineItems__NO_LOT[[#This Row],[Extended_Price]],0)</f>
        <v>0.49364548494983279</v>
      </c>
      <c r="W2955" t="str">
        <f>IF(SalesLineItems__NO_LOT[[#This Row],[Revenue]]&lt;0,"Lost on Sale","Normal Revenue")</f>
        <v>Normal Revenue</v>
      </c>
      <c r="X2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5">
        <f>IF(SalesLineItems__NO_LOT[[#This Row],[SOP_Type]]="Return",SalesLineItems__NO_LOT[[#This Row],[Extended_Cost]]*-1,SalesLineItems__NO_LOT[[#This Row],[Extended_Price]])</f>
        <v>21557.9</v>
      </c>
      <c r="Z2955">
        <f>MONTH(SalesLineItems__NO_LOT[[#This Row],[Requested_Ship_Date]])</f>
        <v>7</v>
      </c>
      <c r="AA2955">
        <f>YEAR(SalesLineItems__NO_LOT[[#This Row],[Requested_Ship_Date]])</f>
        <v>2019</v>
      </c>
      <c r="AV2955"/>
      <c r="AX2955"/>
      <c r="AZ2955"/>
      <c r="BC2955"/>
      <c r="BF2955"/>
    </row>
    <row r="2956" spans="1:58" x14ac:dyDescent="0.2">
      <c r="A2956" t="s">
        <v>8108</v>
      </c>
      <c r="B2956" s="11" t="s">
        <v>22</v>
      </c>
      <c r="C2956" s="11" t="s">
        <v>8106</v>
      </c>
      <c r="D2956" s="11" t="s">
        <v>447</v>
      </c>
      <c r="E2956" s="11" t="s">
        <v>448</v>
      </c>
      <c r="F2956">
        <v>2488.8000000000002</v>
      </c>
      <c r="G2956" s="11" t="s">
        <v>9</v>
      </c>
      <c r="H2956">
        <v>16699.849999999999</v>
      </c>
      <c r="I2956">
        <v>37555.99</v>
      </c>
      <c r="J2956">
        <v>6.71</v>
      </c>
      <c r="K2956">
        <v>15.09</v>
      </c>
      <c r="L2956" s="11" t="s">
        <v>204</v>
      </c>
      <c r="M2956" s="7">
        <v>43663</v>
      </c>
      <c r="N2956" s="7">
        <v>43663</v>
      </c>
      <c r="O2956" s="11" t="s">
        <v>40</v>
      </c>
      <c r="P2956" s="11" t="s">
        <v>95</v>
      </c>
      <c r="Q2956">
        <v>77970</v>
      </c>
      <c r="R2956" s="11" t="s">
        <v>205</v>
      </c>
      <c r="S2956" s="11" t="s">
        <v>95</v>
      </c>
      <c r="T2956">
        <v>5887915.3700000001</v>
      </c>
      <c r="U2956">
        <f>SalesLineItems__NO_LOT[[#This Row],[ActualSales]]-SalesLineItems__NO_LOT[[#This Row],[Extended_Cost]]</f>
        <v>20856.14</v>
      </c>
      <c r="V2956">
        <f>IFERROR(SalesLineItems__NO_LOT[[#This Row],[Revenue]]/SalesLineItems__NO_LOT[[#This Row],[Extended_Price]],0)</f>
        <v>0.55533458178042971</v>
      </c>
      <c r="W2956" t="str">
        <f>IF(SalesLineItems__NO_LOT[[#This Row],[Revenue]]&lt;0,"Lost on Sale","Normal Revenue")</f>
        <v>Normal Revenue</v>
      </c>
      <c r="X2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6">
        <f>IF(SalesLineItems__NO_LOT[[#This Row],[SOP_Type]]="Return",SalesLineItems__NO_LOT[[#This Row],[Extended_Cost]]*-1,SalesLineItems__NO_LOT[[#This Row],[Extended_Price]])</f>
        <v>37555.99</v>
      </c>
      <c r="Z2956">
        <f>MONTH(SalesLineItems__NO_LOT[[#This Row],[Requested_Ship_Date]])</f>
        <v>7</v>
      </c>
      <c r="AA2956">
        <f>YEAR(SalesLineItems__NO_LOT[[#This Row],[Requested_Ship_Date]])</f>
        <v>2019</v>
      </c>
      <c r="AV2956"/>
      <c r="AX2956"/>
      <c r="AZ2956"/>
      <c r="BC2956"/>
      <c r="BF2956"/>
    </row>
    <row r="2957" spans="1:58" x14ac:dyDescent="0.2">
      <c r="A2957" t="s">
        <v>8109</v>
      </c>
      <c r="B2957" s="11" t="s">
        <v>22</v>
      </c>
      <c r="C2957" s="11" t="s">
        <v>8106</v>
      </c>
      <c r="D2957" s="11" t="s">
        <v>453</v>
      </c>
      <c r="E2957" s="11" t="s">
        <v>454</v>
      </c>
      <c r="F2957">
        <v>2248.96</v>
      </c>
      <c r="G2957" s="11" t="s">
        <v>5065</v>
      </c>
      <c r="H2957">
        <v>9832.7800000000007</v>
      </c>
      <c r="I2957">
        <v>23254.25</v>
      </c>
      <c r="J2957">
        <v>4.37</v>
      </c>
      <c r="K2957">
        <v>10.34</v>
      </c>
      <c r="L2957" s="11" t="s">
        <v>204</v>
      </c>
      <c r="M2957" s="7">
        <v>43663</v>
      </c>
      <c r="N2957" s="7">
        <v>43663</v>
      </c>
      <c r="O2957" s="11" t="s">
        <v>40</v>
      </c>
      <c r="P2957" s="11" t="s">
        <v>95</v>
      </c>
      <c r="Q2957">
        <v>77970</v>
      </c>
      <c r="R2957" s="11" t="s">
        <v>205</v>
      </c>
      <c r="S2957" s="11" t="s">
        <v>95</v>
      </c>
      <c r="T2957">
        <v>5887915.3700000001</v>
      </c>
      <c r="U2957">
        <f>SalesLineItems__NO_LOT[[#This Row],[ActualSales]]-SalesLineItems__NO_LOT[[#This Row],[Extended_Cost]]</f>
        <v>13421.47</v>
      </c>
      <c r="V2957">
        <f>IFERROR(SalesLineItems__NO_LOT[[#This Row],[Revenue]]/SalesLineItems__NO_LOT[[#This Row],[Extended_Price]],0)</f>
        <v>0.57716202414612383</v>
      </c>
      <c r="W2957" t="str">
        <f>IF(SalesLineItems__NO_LOT[[#This Row],[Revenue]]&lt;0,"Lost on Sale","Normal Revenue")</f>
        <v>Normal Revenue</v>
      </c>
      <c r="X2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7">
        <f>IF(SalesLineItems__NO_LOT[[#This Row],[SOP_Type]]="Return",SalesLineItems__NO_LOT[[#This Row],[Extended_Cost]]*-1,SalesLineItems__NO_LOT[[#This Row],[Extended_Price]])</f>
        <v>23254.25</v>
      </c>
      <c r="Z2957">
        <f>MONTH(SalesLineItems__NO_LOT[[#This Row],[Requested_Ship_Date]])</f>
        <v>7</v>
      </c>
      <c r="AA2957">
        <f>YEAR(SalesLineItems__NO_LOT[[#This Row],[Requested_Ship_Date]])</f>
        <v>2019</v>
      </c>
      <c r="AV2957"/>
      <c r="AX2957"/>
      <c r="AZ2957"/>
      <c r="BC2957"/>
      <c r="BF2957"/>
    </row>
    <row r="2958" spans="1:58" x14ac:dyDescent="0.2">
      <c r="A2958" t="s">
        <v>8110</v>
      </c>
      <c r="B2958" s="11" t="s">
        <v>22</v>
      </c>
      <c r="C2958" s="11" t="s">
        <v>8106</v>
      </c>
      <c r="D2958" s="11" t="s">
        <v>38</v>
      </c>
      <c r="E2958" s="11" t="s">
        <v>39</v>
      </c>
      <c r="F2958">
        <v>1016.43</v>
      </c>
      <c r="G2958" s="11" t="s">
        <v>9</v>
      </c>
      <c r="H2958">
        <v>4261.6400000000003</v>
      </c>
      <c r="I2958">
        <v>6982.87</v>
      </c>
      <c r="J2958">
        <v>4.1900000000000004</v>
      </c>
      <c r="K2958">
        <v>6.87</v>
      </c>
      <c r="L2958" s="11" t="s">
        <v>204</v>
      </c>
      <c r="M2958" s="7">
        <v>43663</v>
      </c>
      <c r="N2958" s="7">
        <v>43663</v>
      </c>
      <c r="O2958" s="11" t="s">
        <v>40</v>
      </c>
      <c r="P2958" s="11" t="s">
        <v>95</v>
      </c>
      <c r="Q2958">
        <v>77970</v>
      </c>
      <c r="R2958" s="11" t="s">
        <v>205</v>
      </c>
      <c r="S2958" s="11" t="s">
        <v>95</v>
      </c>
      <c r="T2958">
        <v>5887915.3700000001</v>
      </c>
      <c r="U2958">
        <f>SalesLineItems__NO_LOT[[#This Row],[ActualSales]]-SalesLineItems__NO_LOT[[#This Row],[Extended_Cost]]</f>
        <v>2721.2299999999996</v>
      </c>
      <c r="V2958">
        <f>IFERROR(SalesLineItems__NO_LOT[[#This Row],[Revenue]]/SalesLineItems__NO_LOT[[#This Row],[Extended_Price]],0)</f>
        <v>0.38970079637742067</v>
      </c>
      <c r="W2958" t="str">
        <f>IF(SalesLineItems__NO_LOT[[#This Row],[Revenue]]&lt;0,"Lost on Sale","Normal Revenue")</f>
        <v>Normal Revenue</v>
      </c>
      <c r="X2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8">
        <f>IF(SalesLineItems__NO_LOT[[#This Row],[SOP_Type]]="Return",SalesLineItems__NO_LOT[[#This Row],[Extended_Cost]]*-1,SalesLineItems__NO_LOT[[#This Row],[Extended_Price]])</f>
        <v>6982.87</v>
      </c>
      <c r="Z2958">
        <f>MONTH(SalesLineItems__NO_LOT[[#This Row],[Requested_Ship_Date]])</f>
        <v>7</v>
      </c>
      <c r="AA2958">
        <f>YEAR(SalesLineItems__NO_LOT[[#This Row],[Requested_Ship_Date]])</f>
        <v>2019</v>
      </c>
      <c r="AV2958"/>
      <c r="AX2958"/>
      <c r="AZ2958"/>
      <c r="BC2958"/>
      <c r="BF2958"/>
    </row>
    <row r="2959" spans="1:58" x14ac:dyDescent="0.2">
      <c r="A2959" t="s">
        <v>8111</v>
      </c>
      <c r="B2959" s="11" t="s">
        <v>22</v>
      </c>
      <c r="C2959" s="11" t="s">
        <v>8106</v>
      </c>
      <c r="D2959" s="11" t="s">
        <v>202</v>
      </c>
      <c r="E2959" s="11" t="s">
        <v>203</v>
      </c>
      <c r="F2959">
        <v>800</v>
      </c>
      <c r="G2959" s="11" t="s">
        <v>9</v>
      </c>
      <c r="H2959">
        <v>4180</v>
      </c>
      <c r="I2959">
        <v>7072</v>
      </c>
      <c r="J2959">
        <v>5.23</v>
      </c>
      <c r="K2959">
        <v>8.84</v>
      </c>
      <c r="L2959" s="11" t="s">
        <v>204</v>
      </c>
      <c r="M2959" s="7">
        <v>43663</v>
      </c>
      <c r="N2959" s="7">
        <v>43663</v>
      </c>
      <c r="O2959" s="11" t="s">
        <v>65</v>
      </c>
      <c r="P2959" s="11" t="s">
        <v>95</v>
      </c>
      <c r="Q2959">
        <v>77970</v>
      </c>
      <c r="R2959" s="11" t="s">
        <v>205</v>
      </c>
      <c r="S2959" s="11" t="s">
        <v>95</v>
      </c>
      <c r="T2959">
        <v>5887915.3700000001</v>
      </c>
      <c r="U2959">
        <f>SalesLineItems__NO_LOT[[#This Row],[ActualSales]]-SalesLineItems__NO_LOT[[#This Row],[Extended_Cost]]</f>
        <v>2892</v>
      </c>
      <c r="V2959">
        <f>IFERROR(SalesLineItems__NO_LOT[[#This Row],[Revenue]]/SalesLineItems__NO_LOT[[#This Row],[Extended_Price]],0)</f>
        <v>0.4089366515837104</v>
      </c>
      <c r="W2959" t="str">
        <f>IF(SalesLineItems__NO_LOT[[#This Row],[Revenue]]&lt;0,"Lost on Sale","Normal Revenue")</f>
        <v>Normal Revenue</v>
      </c>
      <c r="X2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59">
        <f>IF(SalesLineItems__NO_LOT[[#This Row],[SOP_Type]]="Return",SalesLineItems__NO_LOT[[#This Row],[Extended_Cost]]*-1,SalesLineItems__NO_LOT[[#This Row],[Extended_Price]])</f>
        <v>7072</v>
      </c>
      <c r="Z2959">
        <f>MONTH(SalesLineItems__NO_LOT[[#This Row],[Requested_Ship_Date]])</f>
        <v>7</v>
      </c>
      <c r="AA2959">
        <f>YEAR(SalesLineItems__NO_LOT[[#This Row],[Requested_Ship_Date]])</f>
        <v>2019</v>
      </c>
      <c r="AV2959"/>
      <c r="AX2959"/>
      <c r="AZ2959"/>
      <c r="BC2959"/>
      <c r="BF2959"/>
    </row>
    <row r="2960" spans="1:58" x14ac:dyDescent="0.2">
      <c r="A2960" t="s">
        <v>8112</v>
      </c>
      <c r="B2960" s="11" t="s">
        <v>22</v>
      </c>
      <c r="C2960" s="11" t="s">
        <v>8106</v>
      </c>
      <c r="D2960" s="11" t="s">
        <v>450</v>
      </c>
      <c r="E2960" s="11" t="s">
        <v>451</v>
      </c>
      <c r="F2960">
        <v>1830.8</v>
      </c>
      <c r="G2960" s="11" t="s">
        <v>9</v>
      </c>
      <c r="H2960">
        <v>9318.77</v>
      </c>
      <c r="I2960">
        <v>10069.4</v>
      </c>
      <c r="J2960">
        <v>5.09</v>
      </c>
      <c r="K2960">
        <v>5.5</v>
      </c>
      <c r="L2960" s="11" t="s">
        <v>204</v>
      </c>
      <c r="M2960" s="7">
        <v>43663</v>
      </c>
      <c r="N2960" s="7">
        <v>43663</v>
      </c>
      <c r="O2960" s="11" t="s">
        <v>11</v>
      </c>
      <c r="P2960" s="11" t="s">
        <v>95</v>
      </c>
      <c r="Q2960">
        <v>77970</v>
      </c>
      <c r="R2960" s="11" t="s">
        <v>205</v>
      </c>
      <c r="S2960" s="11" t="s">
        <v>95</v>
      </c>
      <c r="T2960">
        <v>5887915.3700000001</v>
      </c>
      <c r="U2960">
        <f>SalesLineItems__NO_LOT[[#This Row],[ActualSales]]-SalesLineItems__NO_LOT[[#This Row],[Extended_Cost]]</f>
        <v>750.6299999999992</v>
      </c>
      <c r="V2960">
        <f>IFERROR(SalesLineItems__NO_LOT[[#This Row],[Revenue]]/SalesLineItems__NO_LOT[[#This Row],[Extended_Price]],0)</f>
        <v>7.4545653167020803E-2</v>
      </c>
      <c r="W2960" t="str">
        <f>IF(SalesLineItems__NO_LOT[[#This Row],[Revenue]]&lt;0,"Lost on Sale","Normal Revenue")</f>
        <v>Normal Revenue</v>
      </c>
      <c r="X2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60">
        <f>IF(SalesLineItems__NO_LOT[[#This Row],[SOP_Type]]="Return",SalesLineItems__NO_LOT[[#This Row],[Extended_Cost]]*-1,SalesLineItems__NO_LOT[[#This Row],[Extended_Price]])</f>
        <v>10069.4</v>
      </c>
      <c r="Z2960">
        <f>MONTH(SalesLineItems__NO_LOT[[#This Row],[Requested_Ship_Date]])</f>
        <v>7</v>
      </c>
      <c r="AA2960">
        <f>YEAR(SalesLineItems__NO_LOT[[#This Row],[Requested_Ship_Date]])</f>
        <v>2019</v>
      </c>
      <c r="AV2960"/>
      <c r="AX2960"/>
      <c r="AZ2960"/>
      <c r="BC2960"/>
      <c r="BF2960"/>
    </row>
    <row r="2961" spans="1:58" x14ac:dyDescent="0.2">
      <c r="A2961" t="s">
        <v>8113</v>
      </c>
      <c r="B2961" s="11" t="s">
        <v>22</v>
      </c>
      <c r="C2961" s="11" t="s">
        <v>8106</v>
      </c>
      <c r="D2961" s="11" t="s">
        <v>1137</v>
      </c>
      <c r="E2961" s="11" t="s">
        <v>1138</v>
      </c>
      <c r="F2961">
        <v>1520</v>
      </c>
      <c r="G2961" s="11" t="s">
        <v>9</v>
      </c>
      <c r="H2961">
        <v>7752</v>
      </c>
      <c r="I2961">
        <v>8770.4</v>
      </c>
      <c r="J2961">
        <v>5.0999999999999996</v>
      </c>
      <c r="K2961">
        <v>5.77</v>
      </c>
      <c r="L2961" s="11" t="s">
        <v>204</v>
      </c>
      <c r="M2961" s="7">
        <v>43663</v>
      </c>
      <c r="N2961" s="7">
        <v>43663</v>
      </c>
      <c r="O2961" s="11" t="s">
        <v>11</v>
      </c>
      <c r="P2961" s="11" t="s">
        <v>95</v>
      </c>
      <c r="Q2961">
        <v>77970</v>
      </c>
      <c r="R2961" s="11" t="s">
        <v>205</v>
      </c>
      <c r="S2961" s="11" t="s">
        <v>95</v>
      </c>
      <c r="T2961">
        <v>5887915.3700000001</v>
      </c>
      <c r="U2961">
        <f>SalesLineItems__NO_LOT[[#This Row],[ActualSales]]-SalesLineItems__NO_LOT[[#This Row],[Extended_Cost]]</f>
        <v>1018.3999999999996</v>
      </c>
      <c r="V2961">
        <f>IFERROR(SalesLineItems__NO_LOT[[#This Row],[Revenue]]/SalesLineItems__NO_LOT[[#This Row],[Extended_Price]],0)</f>
        <v>0.1161178509532062</v>
      </c>
      <c r="W2961" t="str">
        <f>IF(SalesLineItems__NO_LOT[[#This Row],[Revenue]]&lt;0,"Lost on Sale","Normal Revenue")</f>
        <v>Normal Revenue</v>
      </c>
      <c r="X2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61">
        <f>IF(SalesLineItems__NO_LOT[[#This Row],[SOP_Type]]="Return",SalesLineItems__NO_LOT[[#This Row],[Extended_Cost]]*-1,SalesLineItems__NO_LOT[[#This Row],[Extended_Price]])</f>
        <v>8770.4</v>
      </c>
      <c r="Z2961">
        <f>MONTH(SalesLineItems__NO_LOT[[#This Row],[Requested_Ship_Date]])</f>
        <v>7</v>
      </c>
      <c r="AA2961">
        <f>YEAR(SalesLineItems__NO_LOT[[#This Row],[Requested_Ship_Date]])</f>
        <v>2019</v>
      </c>
      <c r="AV2961"/>
      <c r="AX2961"/>
      <c r="AZ2961"/>
      <c r="BC2961"/>
      <c r="BF2961"/>
    </row>
    <row r="2962" spans="1:58" x14ac:dyDescent="0.2">
      <c r="A2962" t="s">
        <v>8114</v>
      </c>
      <c r="B2962" s="11" t="s">
        <v>22</v>
      </c>
      <c r="C2962" s="11" t="s">
        <v>8106</v>
      </c>
      <c r="D2962" s="11" t="s">
        <v>229</v>
      </c>
      <c r="E2962" s="11" t="s">
        <v>230</v>
      </c>
      <c r="F2962">
        <v>612</v>
      </c>
      <c r="G2962" s="11" t="s">
        <v>9</v>
      </c>
      <c r="H2962">
        <v>5422.32</v>
      </c>
      <c r="I2962">
        <v>12148.2</v>
      </c>
      <c r="J2962">
        <v>8.86</v>
      </c>
      <c r="K2962">
        <v>19.850000000000001</v>
      </c>
      <c r="L2962" s="11" t="s">
        <v>204</v>
      </c>
      <c r="M2962" s="7">
        <v>43663</v>
      </c>
      <c r="N2962" s="7">
        <v>43663</v>
      </c>
      <c r="O2962" s="11" t="s">
        <v>11</v>
      </c>
      <c r="P2962" s="11" t="s">
        <v>95</v>
      </c>
      <c r="Q2962">
        <v>77970</v>
      </c>
      <c r="R2962" s="11" t="s">
        <v>205</v>
      </c>
      <c r="S2962" s="11" t="s">
        <v>95</v>
      </c>
      <c r="T2962">
        <v>5887915.3700000001</v>
      </c>
      <c r="U2962">
        <f>SalesLineItems__NO_LOT[[#This Row],[ActualSales]]-SalesLineItems__NO_LOT[[#This Row],[Extended_Cost]]</f>
        <v>6725.880000000001</v>
      </c>
      <c r="V2962">
        <f>IFERROR(SalesLineItems__NO_LOT[[#This Row],[Revenue]]/SalesLineItems__NO_LOT[[#This Row],[Extended_Price]],0)</f>
        <v>0.55365239294710333</v>
      </c>
      <c r="W2962" t="str">
        <f>IF(SalesLineItems__NO_LOT[[#This Row],[Revenue]]&lt;0,"Lost on Sale","Normal Revenue")</f>
        <v>Normal Revenue</v>
      </c>
      <c r="X2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2">
        <f>IF(SalesLineItems__NO_LOT[[#This Row],[SOP_Type]]="Return",SalesLineItems__NO_LOT[[#This Row],[Extended_Cost]]*-1,SalesLineItems__NO_LOT[[#This Row],[Extended_Price]])</f>
        <v>12148.2</v>
      </c>
      <c r="Z2962">
        <f>MONTH(SalesLineItems__NO_LOT[[#This Row],[Requested_Ship_Date]])</f>
        <v>7</v>
      </c>
      <c r="AA2962">
        <f>YEAR(SalesLineItems__NO_LOT[[#This Row],[Requested_Ship_Date]])</f>
        <v>2019</v>
      </c>
      <c r="AV2962"/>
      <c r="AX2962"/>
      <c r="AZ2962"/>
      <c r="BC2962"/>
      <c r="BF2962"/>
    </row>
    <row r="2963" spans="1:58" x14ac:dyDescent="0.2">
      <c r="A2963" t="s">
        <v>8115</v>
      </c>
      <c r="B2963" s="11" t="s">
        <v>22</v>
      </c>
      <c r="C2963" s="11" t="s">
        <v>8106</v>
      </c>
      <c r="D2963" s="11" t="s">
        <v>1732</v>
      </c>
      <c r="E2963" s="11" t="s">
        <v>1733</v>
      </c>
      <c r="F2963">
        <v>294.60000000000002</v>
      </c>
      <c r="G2963" s="11" t="s">
        <v>9</v>
      </c>
      <c r="H2963">
        <v>1967.93</v>
      </c>
      <c r="I2963">
        <v>3440.93</v>
      </c>
      <c r="J2963">
        <v>6.68</v>
      </c>
      <c r="K2963">
        <v>11.68</v>
      </c>
      <c r="L2963" s="11" t="s">
        <v>204</v>
      </c>
      <c r="M2963" s="7">
        <v>43663</v>
      </c>
      <c r="N2963" s="7">
        <v>43663</v>
      </c>
      <c r="O2963" s="11" t="s">
        <v>11</v>
      </c>
      <c r="P2963" s="11" t="s">
        <v>95</v>
      </c>
      <c r="Q2963">
        <v>77970</v>
      </c>
      <c r="R2963" s="11" t="s">
        <v>205</v>
      </c>
      <c r="S2963" s="11" t="s">
        <v>95</v>
      </c>
      <c r="T2963">
        <v>5887915.3700000001</v>
      </c>
      <c r="U2963">
        <f>SalesLineItems__NO_LOT[[#This Row],[ActualSales]]-SalesLineItems__NO_LOT[[#This Row],[Extended_Cost]]</f>
        <v>1472.9999999999998</v>
      </c>
      <c r="V2963">
        <f>IFERROR(SalesLineItems__NO_LOT[[#This Row],[Revenue]]/SalesLineItems__NO_LOT[[#This Row],[Extended_Price]],0)</f>
        <v>0.42808194296309421</v>
      </c>
      <c r="W2963" t="str">
        <f>IF(SalesLineItems__NO_LOT[[#This Row],[Revenue]]&lt;0,"Lost on Sale","Normal Revenue")</f>
        <v>Normal Revenue</v>
      </c>
      <c r="X2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3">
        <f>IF(SalesLineItems__NO_LOT[[#This Row],[SOP_Type]]="Return",SalesLineItems__NO_LOT[[#This Row],[Extended_Cost]]*-1,SalesLineItems__NO_LOT[[#This Row],[Extended_Price]])</f>
        <v>3440.93</v>
      </c>
      <c r="Z2963">
        <f>MONTH(SalesLineItems__NO_LOT[[#This Row],[Requested_Ship_Date]])</f>
        <v>7</v>
      </c>
      <c r="AA2963">
        <f>YEAR(SalesLineItems__NO_LOT[[#This Row],[Requested_Ship_Date]])</f>
        <v>2019</v>
      </c>
      <c r="AV2963"/>
      <c r="AX2963"/>
      <c r="AZ2963"/>
      <c r="BC2963"/>
      <c r="BF2963"/>
    </row>
    <row r="2964" spans="1:58" x14ac:dyDescent="0.2">
      <c r="A2964" t="s">
        <v>8116</v>
      </c>
      <c r="B2964" s="11" t="s">
        <v>22</v>
      </c>
      <c r="C2964" s="11" t="s">
        <v>8106</v>
      </c>
      <c r="D2964" s="11" t="s">
        <v>2415</v>
      </c>
      <c r="E2964" s="11" t="s">
        <v>2416</v>
      </c>
      <c r="F2964">
        <v>417.27</v>
      </c>
      <c r="G2964" s="11" t="s">
        <v>9</v>
      </c>
      <c r="H2964">
        <v>2546.94</v>
      </c>
      <c r="I2964">
        <v>3997.45</v>
      </c>
      <c r="J2964">
        <v>6.1</v>
      </c>
      <c r="K2964">
        <v>9.58</v>
      </c>
      <c r="L2964" s="11" t="s">
        <v>204</v>
      </c>
      <c r="M2964" s="7">
        <v>43663</v>
      </c>
      <c r="N2964" s="7">
        <v>43663</v>
      </c>
      <c r="O2964" s="11" t="s">
        <v>11</v>
      </c>
      <c r="P2964" s="11" t="s">
        <v>95</v>
      </c>
      <c r="Q2964">
        <v>77970</v>
      </c>
      <c r="R2964" s="11" t="s">
        <v>205</v>
      </c>
      <c r="S2964" s="11" t="s">
        <v>95</v>
      </c>
      <c r="T2964">
        <v>5887915.3700000001</v>
      </c>
      <c r="U2964">
        <f>SalesLineItems__NO_LOT[[#This Row],[ActualSales]]-SalesLineItems__NO_LOT[[#This Row],[Extended_Cost]]</f>
        <v>1450.5099999999998</v>
      </c>
      <c r="V2964">
        <f>IFERROR(SalesLineItems__NO_LOT[[#This Row],[Revenue]]/SalesLineItems__NO_LOT[[#This Row],[Extended_Price]],0)</f>
        <v>0.36285882249934331</v>
      </c>
      <c r="W2964" t="str">
        <f>IF(SalesLineItems__NO_LOT[[#This Row],[Revenue]]&lt;0,"Lost on Sale","Normal Revenue")</f>
        <v>Normal Revenue</v>
      </c>
      <c r="X2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4">
        <f>IF(SalesLineItems__NO_LOT[[#This Row],[SOP_Type]]="Return",SalesLineItems__NO_LOT[[#This Row],[Extended_Cost]]*-1,SalesLineItems__NO_LOT[[#This Row],[Extended_Price]])</f>
        <v>3997.45</v>
      </c>
      <c r="Z2964">
        <f>MONTH(SalesLineItems__NO_LOT[[#This Row],[Requested_Ship_Date]])</f>
        <v>7</v>
      </c>
      <c r="AA2964">
        <f>YEAR(SalesLineItems__NO_LOT[[#This Row],[Requested_Ship_Date]])</f>
        <v>2019</v>
      </c>
      <c r="AV2964"/>
      <c r="AX2964"/>
      <c r="AZ2964"/>
      <c r="BC2964"/>
      <c r="BF2964"/>
    </row>
    <row r="2965" spans="1:58" x14ac:dyDescent="0.2">
      <c r="A2965" t="s">
        <v>8117</v>
      </c>
      <c r="B2965" s="11" t="s">
        <v>22</v>
      </c>
      <c r="C2965" s="11" t="s">
        <v>8106</v>
      </c>
      <c r="D2965" s="11" t="s">
        <v>13</v>
      </c>
      <c r="E2965" s="11" t="s">
        <v>14</v>
      </c>
      <c r="F2965">
        <v>1</v>
      </c>
      <c r="G2965" s="11" t="s">
        <v>15</v>
      </c>
      <c r="H2965">
        <v>0</v>
      </c>
      <c r="I2965">
        <v>1.5</v>
      </c>
      <c r="J2965">
        <v>0</v>
      </c>
      <c r="K2965">
        <v>1.5</v>
      </c>
      <c r="L2965" s="11" t="s">
        <v>204</v>
      </c>
      <c r="M2965" s="7">
        <v>43663</v>
      </c>
      <c r="N2965" s="7">
        <v>43663</v>
      </c>
      <c r="O2965" s="11" t="s">
        <v>16</v>
      </c>
      <c r="P2965" s="11" t="s">
        <v>95</v>
      </c>
      <c r="Q2965">
        <v>77970</v>
      </c>
      <c r="R2965" s="11" t="s">
        <v>205</v>
      </c>
      <c r="S2965" s="11" t="s">
        <v>95</v>
      </c>
      <c r="T2965">
        <v>5887915.3700000001</v>
      </c>
      <c r="U2965">
        <f>SalesLineItems__NO_LOT[[#This Row],[ActualSales]]-SalesLineItems__NO_LOT[[#This Row],[Extended_Cost]]</f>
        <v>1.5</v>
      </c>
      <c r="V2965">
        <f>IFERROR(SalesLineItems__NO_LOT[[#This Row],[Revenue]]/SalesLineItems__NO_LOT[[#This Row],[Extended_Price]],0)</f>
        <v>1</v>
      </c>
      <c r="W2965" t="str">
        <f>IF(SalesLineItems__NO_LOT[[#This Row],[Revenue]]&lt;0,"Lost on Sale","Normal Revenue")</f>
        <v>Normal Revenue</v>
      </c>
      <c r="X2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5">
        <f>IF(SalesLineItems__NO_LOT[[#This Row],[SOP_Type]]="Return",SalesLineItems__NO_LOT[[#This Row],[Extended_Cost]]*-1,SalesLineItems__NO_LOT[[#This Row],[Extended_Price]])</f>
        <v>1.5</v>
      </c>
      <c r="Z2965">
        <f>MONTH(SalesLineItems__NO_LOT[[#This Row],[Requested_Ship_Date]])</f>
        <v>7</v>
      </c>
      <c r="AA2965">
        <f>YEAR(SalesLineItems__NO_LOT[[#This Row],[Requested_Ship_Date]])</f>
        <v>2019</v>
      </c>
      <c r="AV2965"/>
      <c r="AX2965"/>
      <c r="AZ2965"/>
      <c r="BC2965"/>
      <c r="BF2965"/>
    </row>
    <row r="2966" spans="1:58" x14ac:dyDescent="0.2">
      <c r="A2966" t="s">
        <v>8118</v>
      </c>
      <c r="B2966" s="11" t="s">
        <v>22</v>
      </c>
      <c r="C2966" s="11" t="s">
        <v>8119</v>
      </c>
      <c r="D2966" s="11" t="s">
        <v>6653</v>
      </c>
      <c r="E2966" s="11" t="s">
        <v>6654</v>
      </c>
      <c r="F2966">
        <v>414</v>
      </c>
      <c r="G2966" s="11" t="s">
        <v>9</v>
      </c>
      <c r="H2966">
        <v>2450.88</v>
      </c>
      <c r="I2966">
        <v>4545.72</v>
      </c>
      <c r="J2966">
        <v>5.92</v>
      </c>
      <c r="K2966">
        <v>10.98</v>
      </c>
      <c r="L2966" s="11" t="s">
        <v>204</v>
      </c>
      <c r="M2966" s="7">
        <v>43663</v>
      </c>
      <c r="N2966" s="7">
        <v>43663</v>
      </c>
      <c r="O2966" s="11" t="s">
        <v>11</v>
      </c>
      <c r="P2966" s="11" t="s">
        <v>95</v>
      </c>
      <c r="Q2966">
        <v>77970</v>
      </c>
      <c r="R2966" s="11" t="s">
        <v>205</v>
      </c>
      <c r="S2966" s="11" t="s">
        <v>95</v>
      </c>
      <c r="T2966">
        <v>5887915.3700000001</v>
      </c>
      <c r="U2966">
        <f>SalesLineItems__NO_LOT[[#This Row],[ActualSales]]-SalesLineItems__NO_LOT[[#This Row],[Extended_Cost]]</f>
        <v>2094.84</v>
      </c>
      <c r="V2966">
        <f>IFERROR(SalesLineItems__NO_LOT[[#This Row],[Revenue]]/SalesLineItems__NO_LOT[[#This Row],[Extended_Price]],0)</f>
        <v>0.46083788706739526</v>
      </c>
      <c r="W2966" t="str">
        <f>IF(SalesLineItems__NO_LOT[[#This Row],[Revenue]]&lt;0,"Lost on Sale","Normal Revenue")</f>
        <v>Normal Revenue</v>
      </c>
      <c r="X2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6">
        <f>IF(SalesLineItems__NO_LOT[[#This Row],[SOP_Type]]="Return",SalesLineItems__NO_LOT[[#This Row],[Extended_Cost]]*-1,SalesLineItems__NO_LOT[[#This Row],[Extended_Price]])</f>
        <v>4545.72</v>
      </c>
      <c r="Z2966">
        <f>MONTH(SalesLineItems__NO_LOT[[#This Row],[Requested_Ship_Date]])</f>
        <v>7</v>
      </c>
      <c r="AA2966">
        <f>YEAR(SalesLineItems__NO_LOT[[#This Row],[Requested_Ship_Date]])</f>
        <v>2019</v>
      </c>
      <c r="AV2966"/>
      <c r="AX2966"/>
      <c r="AZ2966"/>
      <c r="BC2966"/>
      <c r="BF2966"/>
    </row>
    <row r="2967" spans="1:58" x14ac:dyDescent="0.2">
      <c r="A2967" t="s">
        <v>8120</v>
      </c>
      <c r="B2967" s="11" t="s">
        <v>22</v>
      </c>
      <c r="C2967" s="11" t="s">
        <v>8119</v>
      </c>
      <c r="D2967" s="11" t="s">
        <v>1144</v>
      </c>
      <c r="E2967" s="11" t="s">
        <v>1145</v>
      </c>
      <c r="F2967">
        <v>467.94</v>
      </c>
      <c r="G2967" s="11" t="s">
        <v>9</v>
      </c>
      <c r="H2967">
        <v>2671.94</v>
      </c>
      <c r="I2967">
        <v>4847.8599999999997</v>
      </c>
      <c r="J2967">
        <v>5.71</v>
      </c>
      <c r="K2967">
        <v>10.36</v>
      </c>
      <c r="L2967" s="11" t="s">
        <v>204</v>
      </c>
      <c r="M2967" s="7">
        <v>43663</v>
      </c>
      <c r="N2967" s="7">
        <v>43663</v>
      </c>
      <c r="O2967" s="11" t="s">
        <v>11</v>
      </c>
      <c r="P2967" s="11" t="s">
        <v>95</v>
      </c>
      <c r="Q2967">
        <v>77970</v>
      </c>
      <c r="R2967" s="11" t="s">
        <v>205</v>
      </c>
      <c r="S2967" s="11" t="s">
        <v>95</v>
      </c>
      <c r="T2967">
        <v>5887915.3700000001</v>
      </c>
      <c r="U2967">
        <f>SalesLineItems__NO_LOT[[#This Row],[ActualSales]]-SalesLineItems__NO_LOT[[#This Row],[Extended_Cost]]</f>
        <v>2175.9199999999996</v>
      </c>
      <c r="V2967">
        <f>IFERROR(SalesLineItems__NO_LOT[[#This Row],[Revenue]]/SalesLineItems__NO_LOT[[#This Row],[Extended_Price]],0)</f>
        <v>0.44884134442826312</v>
      </c>
      <c r="W2967" t="str">
        <f>IF(SalesLineItems__NO_LOT[[#This Row],[Revenue]]&lt;0,"Lost on Sale","Normal Revenue")</f>
        <v>Normal Revenue</v>
      </c>
      <c r="X2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67">
        <f>IF(SalesLineItems__NO_LOT[[#This Row],[SOP_Type]]="Return",SalesLineItems__NO_LOT[[#This Row],[Extended_Cost]]*-1,SalesLineItems__NO_LOT[[#This Row],[Extended_Price]])</f>
        <v>4847.8599999999997</v>
      </c>
      <c r="Z2967">
        <f>MONTH(SalesLineItems__NO_LOT[[#This Row],[Requested_Ship_Date]])</f>
        <v>7</v>
      </c>
      <c r="AA2967">
        <f>YEAR(SalesLineItems__NO_LOT[[#This Row],[Requested_Ship_Date]])</f>
        <v>2019</v>
      </c>
      <c r="AV2967"/>
      <c r="AX2967"/>
      <c r="AZ2967"/>
      <c r="BC2967"/>
      <c r="BF2967"/>
    </row>
    <row r="2968" spans="1:58" x14ac:dyDescent="0.2">
      <c r="A2968" t="s">
        <v>8069</v>
      </c>
      <c r="B2968" s="11" t="s">
        <v>22</v>
      </c>
      <c r="C2968" s="11" t="s">
        <v>8070</v>
      </c>
      <c r="D2968" s="11" t="s">
        <v>8071</v>
      </c>
      <c r="E2968" s="11" t="s">
        <v>8072</v>
      </c>
      <c r="F2968">
        <v>56</v>
      </c>
      <c r="G2968" s="11" t="s">
        <v>9</v>
      </c>
      <c r="H2968">
        <v>74.48</v>
      </c>
      <c r="I2968">
        <v>75.040000000000006</v>
      </c>
      <c r="J2968">
        <v>1.33</v>
      </c>
      <c r="K2968">
        <v>1.34</v>
      </c>
      <c r="L2968" s="11" t="s">
        <v>69</v>
      </c>
      <c r="M2968" s="7">
        <v>43664</v>
      </c>
      <c r="N2968" s="7">
        <v>43664</v>
      </c>
      <c r="O2968" s="11" t="s">
        <v>21</v>
      </c>
      <c r="P2968" s="11" t="s">
        <v>95</v>
      </c>
      <c r="Q2968">
        <v>320188.32</v>
      </c>
      <c r="R2968" s="11" t="s">
        <v>52</v>
      </c>
      <c r="S2968" s="11" t="s">
        <v>95</v>
      </c>
      <c r="T2968">
        <v>8464367.5299999993</v>
      </c>
      <c r="U2968">
        <f>SalesLineItems__NO_LOT[[#This Row],[ActualSales]]-SalesLineItems__NO_LOT[[#This Row],[Extended_Cost]]</f>
        <v>0.56000000000000227</v>
      </c>
      <c r="V2968">
        <f>IFERROR(SalesLineItems__NO_LOT[[#This Row],[Revenue]]/SalesLineItems__NO_LOT[[#This Row],[Extended_Price]],0)</f>
        <v>7.4626865671642085E-3</v>
      </c>
      <c r="W2968" t="str">
        <f>IF(SalesLineItems__NO_LOT[[#This Row],[Revenue]]&lt;0,"Lost on Sale","Normal Revenue")</f>
        <v>Normal Revenue</v>
      </c>
      <c r="X2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68">
        <f>IF(SalesLineItems__NO_LOT[[#This Row],[SOP_Type]]="Return",SalesLineItems__NO_LOT[[#This Row],[Extended_Cost]]*-1,SalesLineItems__NO_LOT[[#This Row],[Extended_Price]])</f>
        <v>75.040000000000006</v>
      </c>
      <c r="Z2968">
        <f>MONTH(SalesLineItems__NO_LOT[[#This Row],[Requested_Ship_Date]])</f>
        <v>7</v>
      </c>
      <c r="AA2968">
        <f>YEAR(SalesLineItems__NO_LOT[[#This Row],[Requested_Ship_Date]])</f>
        <v>2019</v>
      </c>
      <c r="AV2968"/>
      <c r="AX2968"/>
      <c r="AZ2968"/>
      <c r="BC2968"/>
      <c r="BF2968"/>
    </row>
    <row r="2969" spans="1:58" x14ac:dyDescent="0.2">
      <c r="A2969" t="s">
        <v>8073</v>
      </c>
      <c r="B2969" s="11" t="s">
        <v>22</v>
      </c>
      <c r="C2969" s="11" t="s">
        <v>8074</v>
      </c>
      <c r="D2969" s="11" t="s">
        <v>185</v>
      </c>
      <c r="E2969" s="11" t="s">
        <v>186</v>
      </c>
      <c r="F2969">
        <v>150</v>
      </c>
      <c r="G2969" s="11" t="s">
        <v>5065</v>
      </c>
      <c r="H2969">
        <v>360</v>
      </c>
      <c r="I2969">
        <v>490.5</v>
      </c>
      <c r="J2969">
        <v>2.4</v>
      </c>
      <c r="K2969">
        <v>3.27</v>
      </c>
      <c r="L2969" s="11" t="s">
        <v>69</v>
      </c>
      <c r="M2969" s="7">
        <v>43664</v>
      </c>
      <c r="N2969" s="7">
        <v>43664</v>
      </c>
      <c r="O2969" s="11" t="s">
        <v>21</v>
      </c>
      <c r="P2969" s="11" t="s">
        <v>95</v>
      </c>
      <c r="Q2969">
        <v>320188.32</v>
      </c>
      <c r="R2969" s="11" t="s">
        <v>52</v>
      </c>
      <c r="S2969" s="11" t="s">
        <v>95</v>
      </c>
      <c r="T2969">
        <v>8464367.5299999993</v>
      </c>
      <c r="U2969">
        <f>SalesLineItems__NO_LOT[[#This Row],[ActualSales]]-SalesLineItems__NO_LOT[[#This Row],[Extended_Cost]]</f>
        <v>130.5</v>
      </c>
      <c r="V2969">
        <f>IFERROR(SalesLineItems__NO_LOT[[#This Row],[Revenue]]/SalesLineItems__NO_LOT[[#This Row],[Extended_Price]],0)</f>
        <v>0.26605504587155965</v>
      </c>
      <c r="W2969" t="str">
        <f>IF(SalesLineItems__NO_LOT[[#This Row],[Revenue]]&lt;0,"Lost on Sale","Normal Revenue")</f>
        <v>Normal Revenue</v>
      </c>
      <c r="X2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69">
        <f>IF(SalesLineItems__NO_LOT[[#This Row],[SOP_Type]]="Return",SalesLineItems__NO_LOT[[#This Row],[Extended_Cost]]*-1,SalesLineItems__NO_LOT[[#This Row],[Extended_Price]])</f>
        <v>490.5</v>
      </c>
      <c r="Z2969">
        <f>MONTH(SalesLineItems__NO_LOT[[#This Row],[Requested_Ship_Date]])</f>
        <v>7</v>
      </c>
      <c r="AA2969">
        <f>YEAR(SalesLineItems__NO_LOT[[#This Row],[Requested_Ship_Date]])</f>
        <v>2019</v>
      </c>
      <c r="AV2969"/>
      <c r="AX2969"/>
      <c r="AZ2969"/>
      <c r="BC2969"/>
      <c r="BF2969"/>
    </row>
    <row r="2970" spans="1:58" x14ac:dyDescent="0.2">
      <c r="A2970" t="s">
        <v>8075</v>
      </c>
      <c r="B2970" s="11" t="s">
        <v>22</v>
      </c>
      <c r="C2970" s="11" t="s">
        <v>8076</v>
      </c>
      <c r="D2970" s="11" t="s">
        <v>66</v>
      </c>
      <c r="E2970" s="11" t="s">
        <v>67</v>
      </c>
      <c r="F2970">
        <v>2000</v>
      </c>
      <c r="G2970" s="11" t="s">
        <v>68</v>
      </c>
      <c r="H2970">
        <v>27155.71</v>
      </c>
      <c r="I2970">
        <v>29120</v>
      </c>
      <c r="J2970">
        <v>13.58</v>
      </c>
      <c r="K2970">
        <v>14.56</v>
      </c>
      <c r="L2970" s="11" t="s">
        <v>69</v>
      </c>
      <c r="M2970" s="7">
        <v>43664</v>
      </c>
      <c r="N2970" s="7">
        <v>43664</v>
      </c>
      <c r="O2970" s="11" t="s">
        <v>70</v>
      </c>
      <c r="P2970" s="11" t="s">
        <v>95</v>
      </c>
      <c r="Q2970">
        <v>320188.32</v>
      </c>
      <c r="R2970" s="11" t="s">
        <v>52</v>
      </c>
      <c r="S2970" s="11" t="s">
        <v>95</v>
      </c>
      <c r="T2970">
        <v>8464367.5299999993</v>
      </c>
      <c r="U2970">
        <f>SalesLineItems__NO_LOT[[#This Row],[ActualSales]]-SalesLineItems__NO_LOT[[#This Row],[Extended_Cost]]</f>
        <v>1964.2900000000009</v>
      </c>
      <c r="V2970">
        <f>IFERROR(SalesLineItems__NO_LOT[[#This Row],[Revenue]]/SalesLineItems__NO_LOT[[#This Row],[Extended_Price]],0)</f>
        <v>6.7455013736263766E-2</v>
      </c>
      <c r="W2970" t="str">
        <f>IF(SalesLineItems__NO_LOT[[#This Row],[Revenue]]&lt;0,"Lost on Sale","Normal Revenue")</f>
        <v>Normal Revenue</v>
      </c>
      <c r="X2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70">
        <f>IF(SalesLineItems__NO_LOT[[#This Row],[SOP_Type]]="Return",SalesLineItems__NO_LOT[[#This Row],[Extended_Cost]]*-1,SalesLineItems__NO_LOT[[#This Row],[Extended_Price]])</f>
        <v>29120</v>
      </c>
      <c r="Z2970">
        <f>MONTH(SalesLineItems__NO_LOT[[#This Row],[Requested_Ship_Date]])</f>
        <v>7</v>
      </c>
      <c r="AA2970">
        <f>YEAR(SalesLineItems__NO_LOT[[#This Row],[Requested_Ship_Date]])</f>
        <v>2019</v>
      </c>
      <c r="AV2970"/>
      <c r="AX2970"/>
      <c r="AZ2970"/>
      <c r="BC2970"/>
      <c r="BF2970"/>
    </row>
    <row r="2971" spans="1:58" x14ac:dyDescent="0.2">
      <c r="A2971" t="s">
        <v>8077</v>
      </c>
      <c r="B2971" s="11" t="s">
        <v>22</v>
      </c>
      <c r="C2971" s="11" t="s">
        <v>8076</v>
      </c>
      <c r="D2971" s="11" t="s">
        <v>13</v>
      </c>
      <c r="E2971" s="11" t="s">
        <v>14</v>
      </c>
      <c r="F2971">
        <v>1</v>
      </c>
      <c r="G2971" s="11" t="s">
        <v>15</v>
      </c>
      <c r="H2971">
        <v>0</v>
      </c>
      <c r="I2971">
        <v>1.5</v>
      </c>
      <c r="J2971">
        <v>0</v>
      </c>
      <c r="K2971">
        <v>1.5</v>
      </c>
      <c r="L2971" s="11" t="s">
        <v>69</v>
      </c>
      <c r="M2971" s="7">
        <v>43664</v>
      </c>
      <c r="N2971" s="7">
        <v>43664</v>
      </c>
      <c r="O2971" s="11" t="s">
        <v>16</v>
      </c>
      <c r="P2971" s="11" t="s">
        <v>95</v>
      </c>
      <c r="Q2971">
        <v>320188.32</v>
      </c>
      <c r="R2971" s="11" t="s">
        <v>52</v>
      </c>
      <c r="S2971" s="11" t="s">
        <v>95</v>
      </c>
      <c r="T2971">
        <v>8464367.5299999993</v>
      </c>
      <c r="U2971">
        <f>SalesLineItems__NO_LOT[[#This Row],[ActualSales]]-SalesLineItems__NO_LOT[[#This Row],[Extended_Cost]]</f>
        <v>1.5</v>
      </c>
      <c r="V2971">
        <f>IFERROR(SalesLineItems__NO_LOT[[#This Row],[Revenue]]/SalesLineItems__NO_LOT[[#This Row],[Extended_Price]],0)</f>
        <v>1</v>
      </c>
      <c r="W2971" t="str">
        <f>IF(SalesLineItems__NO_LOT[[#This Row],[Revenue]]&lt;0,"Lost on Sale","Normal Revenue")</f>
        <v>Normal Revenue</v>
      </c>
      <c r="X2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71">
        <f>IF(SalesLineItems__NO_LOT[[#This Row],[SOP_Type]]="Return",SalesLineItems__NO_LOT[[#This Row],[Extended_Cost]]*-1,SalesLineItems__NO_LOT[[#This Row],[Extended_Price]])</f>
        <v>1.5</v>
      </c>
      <c r="Z2971">
        <f>MONTH(SalesLineItems__NO_LOT[[#This Row],[Requested_Ship_Date]])</f>
        <v>7</v>
      </c>
      <c r="AA2971">
        <f>YEAR(SalesLineItems__NO_LOT[[#This Row],[Requested_Ship_Date]])</f>
        <v>2019</v>
      </c>
      <c r="AV2971"/>
      <c r="AX2971"/>
      <c r="AZ2971"/>
      <c r="BC2971"/>
      <c r="BF2971"/>
    </row>
    <row r="2972" spans="1:58" x14ac:dyDescent="0.2">
      <c r="A2972" t="s">
        <v>7906</v>
      </c>
      <c r="B2972" s="11" t="s">
        <v>22</v>
      </c>
      <c r="C2972" s="11" t="s">
        <v>7907</v>
      </c>
      <c r="D2972" s="11" t="s">
        <v>5428</v>
      </c>
      <c r="E2972" s="11" t="s">
        <v>5429</v>
      </c>
      <c r="F2972">
        <v>9071.9</v>
      </c>
      <c r="G2972" s="11" t="s">
        <v>9</v>
      </c>
      <c r="H2972">
        <v>56517.93</v>
      </c>
      <c r="I2972">
        <v>69400.039999999994</v>
      </c>
      <c r="J2972">
        <v>6.23</v>
      </c>
      <c r="K2972">
        <v>7.65</v>
      </c>
      <c r="L2972" s="11" t="s">
        <v>10</v>
      </c>
      <c r="M2972" s="7">
        <v>43690</v>
      </c>
      <c r="N2972" s="7">
        <v>43690</v>
      </c>
      <c r="O2972" s="11" t="s">
        <v>21</v>
      </c>
      <c r="P2972" s="11" t="s">
        <v>95</v>
      </c>
      <c r="Q2972">
        <v>66678.759999999995</v>
      </c>
      <c r="R2972" s="11" t="s">
        <v>12</v>
      </c>
      <c r="S2972" s="11" t="s">
        <v>95</v>
      </c>
      <c r="T2972">
        <v>2195688.4</v>
      </c>
      <c r="U2972">
        <f>SalesLineItems__NO_LOT[[#This Row],[ActualSales]]-SalesLineItems__NO_LOT[[#This Row],[Extended_Cost]]</f>
        <v>12882.109999999993</v>
      </c>
      <c r="V2972">
        <f>IFERROR(SalesLineItems__NO_LOT[[#This Row],[Revenue]]/SalesLineItems__NO_LOT[[#This Row],[Extended_Price]],0)</f>
        <v>0.18562107456998575</v>
      </c>
      <c r="W2972" t="str">
        <f>IF(SalesLineItems__NO_LOT[[#This Row],[Revenue]]&lt;0,"Lost on Sale","Normal Revenue")</f>
        <v>Normal Revenue</v>
      </c>
      <c r="X2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72">
        <f>IF(SalesLineItems__NO_LOT[[#This Row],[SOP_Type]]="Return",SalesLineItems__NO_LOT[[#This Row],[Extended_Cost]]*-1,SalesLineItems__NO_LOT[[#This Row],[Extended_Price]])</f>
        <v>69400.039999999994</v>
      </c>
      <c r="Z2972">
        <f>MONTH(SalesLineItems__NO_LOT[[#This Row],[Requested_Ship_Date]])</f>
        <v>8</v>
      </c>
      <c r="AA2972">
        <f>YEAR(SalesLineItems__NO_LOT[[#This Row],[Requested_Ship_Date]])</f>
        <v>2019</v>
      </c>
      <c r="AV2972"/>
      <c r="AX2972"/>
      <c r="AZ2972"/>
      <c r="BC2972"/>
      <c r="BF2972"/>
    </row>
    <row r="2973" spans="1:58" x14ac:dyDescent="0.2">
      <c r="A2973" t="s">
        <v>7903</v>
      </c>
      <c r="B2973" s="11" t="s">
        <v>22</v>
      </c>
      <c r="C2973" s="11" t="s">
        <v>7904</v>
      </c>
      <c r="D2973" s="11" t="s">
        <v>66</v>
      </c>
      <c r="E2973" s="11" t="s">
        <v>67</v>
      </c>
      <c r="F2973">
        <v>2000</v>
      </c>
      <c r="G2973" s="11" t="s">
        <v>68</v>
      </c>
      <c r="H2973">
        <v>26953.86</v>
      </c>
      <c r="I2973">
        <v>29120</v>
      </c>
      <c r="J2973">
        <v>13.48</v>
      </c>
      <c r="K2973">
        <v>14.56</v>
      </c>
      <c r="L2973" s="11" t="s">
        <v>69</v>
      </c>
      <c r="M2973" s="7">
        <v>43691</v>
      </c>
      <c r="N2973" s="7">
        <v>43691</v>
      </c>
      <c r="O2973" s="11" t="s">
        <v>70</v>
      </c>
      <c r="P2973" s="11" t="s">
        <v>95</v>
      </c>
      <c r="Q2973">
        <v>320188.32</v>
      </c>
      <c r="R2973" s="11" t="s">
        <v>52</v>
      </c>
      <c r="S2973" s="11" t="s">
        <v>95</v>
      </c>
      <c r="T2973">
        <v>8464367.5299999993</v>
      </c>
      <c r="U2973">
        <f>SalesLineItems__NO_LOT[[#This Row],[ActualSales]]-SalesLineItems__NO_LOT[[#This Row],[Extended_Cost]]</f>
        <v>2166.1399999999994</v>
      </c>
      <c r="V2973">
        <f>IFERROR(SalesLineItems__NO_LOT[[#This Row],[Revenue]]/SalesLineItems__NO_LOT[[#This Row],[Extended_Price]],0)</f>
        <v>7.438667582417581E-2</v>
      </c>
      <c r="W2973" t="str">
        <f>IF(SalesLineItems__NO_LOT[[#This Row],[Revenue]]&lt;0,"Lost on Sale","Normal Revenue")</f>
        <v>Normal Revenue</v>
      </c>
      <c r="X2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73">
        <f>IF(SalesLineItems__NO_LOT[[#This Row],[SOP_Type]]="Return",SalesLineItems__NO_LOT[[#This Row],[Extended_Cost]]*-1,SalesLineItems__NO_LOT[[#This Row],[Extended_Price]])</f>
        <v>29120</v>
      </c>
      <c r="Z2973">
        <f>MONTH(SalesLineItems__NO_LOT[[#This Row],[Requested_Ship_Date]])</f>
        <v>8</v>
      </c>
      <c r="AA2973">
        <f>YEAR(SalesLineItems__NO_LOT[[#This Row],[Requested_Ship_Date]])</f>
        <v>2019</v>
      </c>
      <c r="AV2973"/>
      <c r="AX2973"/>
      <c r="AZ2973"/>
      <c r="BC2973"/>
      <c r="BF2973"/>
    </row>
    <row r="2974" spans="1:58" x14ac:dyDescent="0.2">
      <c r="A2974" t="s">
        <v>7958</v>
      </c>
      <c r="B2974" s="11" t="s">
        <v>22</v>
      </c>
      <c r="C2974" s="11" t="s">
        <v>7959</v>
      </c>
      <c r="D2974" s="11" t="s">
        <v>7960</v>
      </c>
      <c r="E2974" s="11" t="s">
        <v>6885</v>
      </c>
      <c r="F2974">
        <v>25</v>
      </c>
      <c r="G2974" s="11" t="s">
        <v>5065</v>
      </c>
      <c r="H2974">
        <v>452.5</v>
      </c>
      <c r="I2974">
        <v>640.5</v>
      </c>
      <c r="J2974">
        <v>18.100000000000001</v>
      </c>
      <c r="K2974">
        <v>25.62</v>
      </c>
      <c r="L2974" s="11" t="s">
        <v>4690</v>
      </c>
      <c r="M2974" s="7">
        <v>43685</v>
      </c>
      <c r="N2974" s="7">
        <v>43685</v>
      </c>
      <c r="O2974" s="11" t="s">
        <v>317</v>
      </c>
      <c r="P2974" s="11" t="s">
        <v>95</v>
      </c>
      <c r="Q2974">
        <v>1674.27</v>
      </c>
      <c r="R2974" s="11" t="s">
        <v>52</v>
      </c>
      <c r="S2974" s="11" t="s">
        <v>95</v>
      </c>
      <c r="T2974">
        <v>6759.78</v>
      </c>
      <c r="U2974">
        <f>SalesLineItems__NO_LOT[[#This Row],[ActualSales]]-SalesLineItems__NO_LOT[[#This Row],[Extended_Cost]]</f>
        <v>188</v>
      </c>
      <c r="V2974">
        <f>IFERROR(SalesLineItems__NO_LOT[[#This Row],[Revenue]]/SalesLineItems__NO_LOT[[#This Row],[Extended_Price]],0)</f>
        <v>0.29352068696330991</v>
      </c>
      <c r="W2974" t="str">
        <f>IF(SalesLineItems__NO_LOT[[#This Row],[Revenue]]&lt;0,"Lost on Sale","Normal Revenue")</f>
        <v>Normal Revenue</v>
      </c>
      <c r="X2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74">
        <f>IF(SalesLineItems__NO_LOT[[#This Row],[SOP_Type]]="Return",SalesLineItems__NO_LOT[[#This Row],[Extended_Cost]]*-1,SalesLineItems__NO_LOT[[#This Row],[Extended_Price]])</f>
        <v>640.5</v>
      </c>
      <c r="Z2974">
        <f>MONTH(SalesLineItems__NO_LOT[[#This Row],[Requested_Ship_Date]])</f>
        <v>8</v>
      </c>
      <c r="AA2974">
        <f>YEAR(SalesLineItems__NO_LOT[[#This Row],[Requested_Ship_Date]])</f>
        <v>2019</v>
      </c>
      <c r="AV2974"/>
      <c r="AX2974"/>
      <c r="AZ2974"/>
      <c r="BC2974"/>
      <c r="BF2974"/>
    </row>
    <row r="2975" spans="1:58" x14ac:dyDescent="0.2">
      <c r="A2975" t="s">
        <v>7961</v>
      </c>
      <c r="B2975" s="11" t="s">
        <v>22</v>
      </c>
      <c r="C2975" s="11" t="s">
        <v>7959</v>
      </c>
      <c r="D2975" s="11" t="s">
        <v>4693</v>
      </c>
      <c r="E2975" s="11" t="s">
        <v>4694</v>
      </c>
      <c r="F2975">
        <v>98.12</v>
      </c>
      <c r="G2975" s="11" t="s">
        <v>9</v>
      </c>
      <c r="H2975">
        <v>441.54</v>
      </c>
      <c r="I2975">
        <v>608.34</v>
      </c>
      <c r="J2975">
        <v>4.5</v>
      </c>
      <c r="K2975">
        <v>6.2</v>
      </c>
      <c r="L2975" s="11" t="s">
        <v>4690</v>
      </c>
      <c r="M2975" s="7">
        <v>43685</v>
      </c>
      <c r="N2975" s="7">
        <v>43685</v>
      </c>
      <c r="O2975" s="11" t="s">
        <v>11</v>
      </c>
      <c r="P2975" s="11" t="s">
        <v>95</v>
      </c>
      <c r="Q2975">
        <v>1674.27</v>
      </c>
      <c r="R2975" s="11" t="s">
        <v>52</v>
      </c>
      <c r="S2975" s="11" t="s">
        <v>95</v>
      </c>
      <c r="T2975">
        <v>6759.78</v>
      </c>
      <c r="U2975">
        <f>SalesLineItems__NO_LOT[[#This Row],[ActualSales]]-SalesLineItems__NO_LOT[[#This Row],[Extended_Cost]]</f>
        <v>166.8</v>
      </c>
      <c r="V2975">
        <f>IFERROR(SalesLineItems__NO_LOT[[#This Row],[Revenue]]/SalesLineItems__NO_LOT[[#This Row],[Extended_Price]],0)</f>
        <v>0.27418877601341357</v>
      </c>
      <c r="W2975" t="str">
        <f>IF(SalesLineItems__NO_LOT[[#This Row],[Revenue]]&lt;0,"Lost on Sale","Normal Revenue")</f>
        <v>Normal Revenue</v>
      </c>
      <c r="X2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75">
        <f>IF(SalesLineItems__NO_LOT[[#This Row],[SOP_Type]]="Return",SalesLineItems__NO_LOT[[#This Row],[Extended_Cost]]*-1,SalesLineItems__NO_LOT[[#This Row],[Extended_Price]])</f>
        <v>608.34</v>
      </c>
      <c r="Z2975">
        <f>MONTH(SalesLineItems__NO_LOT[[#This Row],[Requested_Ship_Date]])</f>
        <v>8</v>
      </c>
      <c r="AA2975">
        <f>YEAR(SalesLineItems__NO_LOT[[#This Row],[Requested_Ship_Date]])</f>
        <v>2019</v>
      </c>
      <c r="AV2975"/>
      <c r="AX2975"/>
      <c r="AZ2975"/>
      <c r="BC2975"/>
      <c r="BF2975"/>
    </row>
    <row r="2976" spans="1:58" x14ac:dyDescent="0.2">
      <c r="A2976" t="s">
        <v>7919</v>
      </c>
      <c r="B2976" s="11" t="s">
        <v>22</v>
      </c>
      <c r="C2976" s="11" t="s">
        <v>7920</v>
      </c>
      <c r="D2976" s="11" t="s">
        <v>6853</v>
      </c>
      <c r="E2976" s="11" t="s">
        <v>914</v>
      </c>
      <c r="F2976">
        <v>600</v>
      </c>
      <c r="G2976" s="11" t="s">
        <v>9</v>
      </c>
      <c r="H2976">
        <v>3972</v>
      </c>
      <c r="I2976">
        <v>8076</v>
      </c>
      <c r="J2976">
        <v>6.62</v>
      </c>
      <c r="K2976">
        <v>13.46</v>
      </c>
      <c r="L2976" s="11" t="s">
        <v>100</v>
      </c>
      <c r="M2976" s="7">
        <v>43686</v>
      </c>
      <c r="N2976" s="7">
        <v>43686</v>
      </c>
      <c r="O2976" s="11" t="s">
        <v>11</v>
      </c>
      <c r="P2976" s="11" t="s">
        <v>95</v>
      </c>
      <c r="Q2976">
        <v>160606.39999999999</v>
      </c>
      <c r="R2976" s="11" t="s">
        <v>12</v>
      </c>
      <c r="S2976" s="11" t="s">
        <v>95</v>
      </c>
      <c r="T2976">
        <v>7852497.2199999997</v>
      </c>
      <c r="U2976">
        <f>SalesLineItems__NO_LOT[[#This Row],[ActualSales]]-SalesLineItems__NO_LOT[[#This Row],[Extended_Cost]]</f>
        <v>4104</v>
      </c>
      <c r="V2976">
        <f>IFERROR(SalesLineItems__NO_LOT[[#This Row],[Revenue]]/SalesLineItems__NO_LOT[[#This Row],[Extended_Price]],0)</f>
        <v>0.50817236255572062</v>
      </c>
      <c r="W2976" t="str">
        <f>IF(SalesLineItems__NO_LOT[[#This Row],[Revenue]]&lt;0,"Lost on Sale","Normal Revenue")</f>
        <v>Normal Revenue</v>
      </c>
      <c r="X2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76">
        <f>IF(SalesLineItems__NO_LOT[[#This Row],[SOP_Type]]="Return",SalesLineItems__NO_LOT[[#This Row],[Extended_Cost]]*-1,SalesLineItems__NO_LOT[[#This Row],[Extended_Price]])</f>
        <v>8076</v>
      </c>
      <c r="Z2976">
        <f>MONTH(SalesLineItems__NO_LOT[[#This Row],[Requested_Ship_Date]])</f>
        <v>8</v>
      </c>
      <c r="AA2976">
        <f>YEAR(SalesLineItems__NO_LOT[[#This Row],[Requested_Ship_Date]])</f>
        <v>2019</v>
      </c>
      <c r="AV2976"/>
      <c r="AX2976"/>
      <c r="AZ2976"/>
      <c r="BC2976"/>
      <c r="BF2976"/>
    </row>
    <row r="2977" spans="1:58" x14ac:dyDescent="0.2">
      <c r="A2977" t="s">
        <v>7921</v>
      </c>
      <c r="B2977" s="11" t="s">
        <v>22</v>
      </c>
      <c r="C2977" s="11" t="s">
        <v>7920</v>
      </c>
      <c r="D2977" s="11" t="s">
        <v>468</v>
      </c>
      <c r="E2977" s="11" t="s">
        <v>469</v>
      </c>
      <c r="F2977">
        <v>416.22</v>
      </c>
      <c r="G2977" s="11" t="s">
        <v>9</v>
      </c>
      <c r="H2977">
        <v>2697.11</v>
      </c>
      <c r="I2977">
        <v>3521.22</v>
      </c>
      <c r="J2977">
        <v>6.48</v>
      </c>
      <c r="K2977">
        <v>8.4600000000000009</v>
      </c>
      <c r="L2977" s="11" t="s">
        <v>100</v>
      </c>
      <c r="M2977" s="7">
        <v>43686</v>
      </c>
      <c r="N2977" s="7">
        <v>43686</v>
      </c>
      <c r="O2977" s="11" t="s">
        <v>11</v>
      </c>
      <c r="P2977" s="11" t="s">
        <v>95</v>
      </c>
      <c r="Q2977">
        <v>160606.39999999999</v>
      </c>
      <c r="R2977" s="11" t="s">
        <v>12</v>
      </c>
      <c r="S2977" s="11" t="s">
        <v>95</v>
      </c>
      <c r="T2977">
        <v>7852497.2199999997</v>
      </c>
      <c r="U2977">
        <f>SalesLineItems__NO_LOT[[#This Row],[ActualSales]]-SalesLineItems__NO_LOT[[#This Row],[Extended_Cost]]</f>
        <v>824.10999999999967</v>
      </c>
      <c r="V2977">
        <f>IFERROR(SalesLineItems__NO_LOT[[#This Row],[Revenue]]/SalesLineItems__NO_LOT[[#This Row],[Extended_Price]],0)</f>
        <v>0.23404104259319206</v>
      </c>
      <c r="W2977" t="str">
        <f>IF(SalesLineItems__NO_LOT[[#This Row],[Revenue]]&lt;0,"Lost on Sale","Normal Revenue")</f>
        <v>Normal Revenue</v>
      </c>
      <c r="X2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77">
        <f>IF(SalesLineItems__NO_LOT[[#This Row],[SOP_Type]]="Return",SalesLineItems__NO_LOT[[#This Row],[Extended_Cost]]*-1,SalesLineItems__NO_LOT[[#This Row],[Extended_Price]])</f>
        <v>3521.22</v>
      </c>
      <c r="Z2977">
        <f>MONTH(SalesLineItems__NO_LOT[[#This Row],[Requested_Ship_Date]])</f>
        <v>8</v>
      </c>
      <c r="AA2977">
        <f>YEAR(SalesLineItems__NO_LOT[[#This Row],[Requested_Ship_Date]])</f>
        <v>2019</v>
      </c>
      <c r="AV2977"/>
      <c r="AX2977"/>
      <c r="AZ2977"/>
      <c r="BC2977"/>
      <c r="BF2977"/>
    </row>
    <row r="2978" spans="1:58" x14ac:dyDescent="0.2">
      <c r="A2978" t="s">
        <v>7922</v>
      </c>
      <c r="B2978" s="11" t="s">
        <v>22</v>
      </c>
      <c r="C2978" s="11" t="s">
        <v>7920</v>
      </c>
      <c r="D2978" s="11" t="s">
        <v>586</v>
      </c>
      <c r="E2978" s="11" t="s">
        <v>587</v>
      </c>
      <c r="F2978">
        <v>409.8</v>
      </c>
      <c r="G2978" s="11" t="s">
        <v>9</v>
      </c>
      <c r="H2978">
        <v>2462.9</v>
      </c>
      <c r="I2978">
        <v>14605.27</v>
      </c>
      <c r="J2978">
        <v>6.01</v>
      </c>
      <c r="K2978">
        <v>35.64</v>
      </c>
      <c r="L2978" s="11" t="s">
        <v>100</v>
      </c>
      <c r="M2978" s="7">
        <v>43686</v>
      </c>
      <c r="N2978" s="7">
        <v>43686</v>
      </c>
      <c r="O2978" s="11" t="s">
        <v>40</v>
      </c>
      <c r="P2978" s="11" t="s">
        <v>95</v>
      </c>
      <c r="Q2978">
        <v>160606.39999999999</v>
      </c>
      <c r="R2978" s="11" t="s">
        <v>12</v>
      </c>
      <c r="S2978" s="11" t="s">
        <v>95</v>
      </c>
      <c r="T2978">
        <v>7852497.2199999997</v>
      </c>
      <c r="U2978">
        <f>SalesLineItems__NO_LOT[[#This Row],[ActualSales]]-SalesLineItems__NO_LOT[[#This Row],[Extended_Cost]]</f>
        <v>12142.37</v>
      </c>
      <c r="V2978">
        <f>IFERROR(SalesLineItems__NO_LOT[[#This Row],[Revenue]]/SalesLineItems__NO_LOT[[#This Row],[Extended_Price]],0)</f>
        <v>0.83136908800727416</v>
      </c>
      <c r="W2978" t="str">
        <f>IF(SalesLineItems__NO_LOT[[#This Row],[Revenue]]&lt;0,"Lost on Sale","Normal Revenue")</f>
        <v>Normal Revenue</v>
      </c>
      <c r="X2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78">
        <f>IF(SalesLineItems__NO_LOT[[#This Row],[SOP_Type]]="Return",SalesLineItems__NO_LOT[[#This Row],[Extended_Cost]]*-1,SalesLineItems__NO_LOT[[#This Row],[Extended_Price]])</f>
        <v>14605.27</v>
      </c>
      <c r="Z2978">
        <f>MONTH(SalesLineItems__NO_LOT[[#This Row],[Requested_Ship_Date]])</f>
        <v>8</v>
      </c>
      <c r="AA2978">
        <f>YEAR(SalesLineItems__NO_LOT[[#This Row],[Requested_Ship_Date]])</f>
        <v>2019</v>
      </c>
      <c r="AV2978"/>
      <c r="AX2978"/>
      <c r="AZ2978"/>
      <c r="BC2978"/>
      <c r="BF2978"/>
    </row>
    <row r="2979" spans="1:58" x14ac:dyDescent="0.2">
      <c r="A2979" t="s">
        <v>7962</v>
      </c>
      <c r="B2979" s="11" t="s">
        <v>22</v>
      </c>
      <c r="C2979" s="11" t="s">
        <v>7963</v>
      </c>
      <c r="D2979" s="11" t="s">
        <v>593</v>
      </c>
      <c r="E2979" s="11" t="s">
        <v>594</v>
      </c>
      <c r="F2979">
        <v>6025.05</v>
      </c>
      <c r="G2979" s="11" t="s">
        <v>9</v>
      </c>
      <c r="H2979">
        <v>16086.88</v>
      </c>
      <c r="I2979">
        <v>28498.49</v>
      </c>
      <c r="J2979">
        <v>2.67</v>
      </c>
      <c r="K2979">
        <v>4.7300000000000004</v>
      </c>
      <c r="L2979" s="11" t="s">
        <v>100</v>
      </c>
      <c r="M2979" s="7">
        <v>43685</v>
      </c>
      <c r="N2979" s="7">
        <v>43685</v>
      </c>
      <c r="O2979" s="11" t="s">
        <v>70</v>
      </c>
      <c r="P2979" s="11" t="s">
        <v>95</v>
      </c>
      <c r="Q2979">
        <v>160606.39999999999</v>
      </c>
      <c r="R2979" s="11" t="s">
        <v>12</v>
      </c>
      <c r="S2979" s="11" t="s">
        <v>95</v>
      </c>
      <c r="T2979">
        <v>7852497.2199999997</v>
      </c>
      <c r="U2979">
        <f>SalesLineItems__NO_LOT[[#This Row],[ActualSales]]-SalesLineItems__NO_LOT[[#This Row],[Extended_Cost]]</f>
        <v>12411.610000000002</v>
      </c>
      <c r="V2979">
        <f>IFERROR(SalesLineItems__NO_LOT[[#This Row],[Revenue]]/SalesLineItems__NO_LOT[[#This Row],[Extended_Price]],0)</f>
        <v>0.43551816254124348</v>
      </c>
      <c r="W2979" t="str">
        <f>IF(SalesLineItems__NO_LOT[[#This Row],[Revenue]]&lt;0,"Lost on Sale","Normal Revenue")</f>
        <v>Normal Revenue</v>
      </c>
      <c r="X2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79">
        <f>IF(SalesLineItems__NO_LOT[[#This Row],[SOP_Type]]="Return",SalesLineItems__NO_LOT[[#This Row],[Extended_Cost]]*-1,SalesLineItems__NO_LOT[[#This Row],[Extended_Price]])</f>
        <v>28498.49</v>
      </c>
      <c r="Z2979">
        <f>MONTH(SalesLineItems__NO_LOT[[#This Row],[Requested_Ship_Date]])</f>
        <v>8</v>
      </c>
      <c r="AA2979">
        <f>YEAR(SalesLineItems__NO_LOT[[#This Row],[Requested_Ship_Date]])</f>
        <v>2019</v>
      </c>
      <c r="AV2979"/>
      <c r="AX2979"/>
      <c r="AZ2979"/>
      <c r="BC2979"/>
      <c r="BF2979"/>
    </row>
    <row r="2980" spans="1:58" x14ac:dyDescent="0.2">
      <c r="A2980" t="s">
        <v>7964</v>
      </c>
      <c r="B2980" s="11" t="s">
        <v>22</v>
      </c>
      <c r="C2980" s="11" t="s">
        <v>7963</v>
      </c>
      <c r="D2980" s="11" t="s">
        <v>13</v>
      </c>
      <c r="E2980" s="11" t="s">
        <v>14</v>
      </c>
      <c r="F2980">
        <v>1</v>
      </c>
      <c r="G2980" s="11" t="s">
        <v>15</v>
      </c>
      <c r="H2980">
        <v>0</v>
      </c>
      <c r="I2980">
        <v>1.5</v>
      </c>
      <c r="J2980">
        <v>0</v>
      </c>
      <c r="K2980">
        <v>1.5</v>
      </c>
      <c r="L2980" s="11" t="s">
        <v>100</v>
      </c>
      <c r="M2980" s="7">
        <v>43685</v>
      </c>
      <c r="N2980" s="7">
        <v>43685</v>
      </c>
      <c r="O2980" s="11" t="s">
        <v>16</v>
      </c>
      <c r="P2980" s="11" t="s">
        <v>95</v>
      </c>
      <c r="Q2980">
        <v>160606.39999999999</v>
      </c>
      <c r="R2980" s="11" t="s">
        <v>12</v>
      </c>
      <c r="S2980" s="11" t="s">
        <v>95</v>
      </c>
      <c r="T2980">
        <v>7852497.2199999997</v>
      </c>
      <c r="U2980">
        <f>SalesLineItems__NO_LOT[[#This Row],[ActualSales]]-SalesLineItems__NO_LOT[[#This Row],[Extended_Cost]]</f>
        <v>1.5</v>
      </c>
      <c r="V2980">
        <f>IFERROR(SalesLineItems__NO_LOT[[#This Row],[Revenue]]/SalesLineItems__NO_LOT[[#This Row],[Extended_Price]],0)</f>
        <v>1</v>
      </c>
      <c r="W2980" t="str">
        <f>IF(SalesLineItems__NO_LOT[[#This Row],[Revenue]]&lt;0,"Lost on Sale","Normal Revenue")</f>
        <v>Normal Revenue</v>
      </c>
      <c r="X2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0">
        <f>IF(SalesLineItems__NO_LOT[[#This Row],[SOP_Type]]="Return",SalesLineItems__NO_LOT[[#This Row],[Extended_Cost]]*-1,SalesLineItems__NO_LOT[[#This Row],[Extended_Price]])</f>
        <v>1.5</v>
      </c>
      <c r="Z2980">
        <f>MONTH(SalesLineItems__NO_LOT[[#This Row],[Requested_Ship_Date]])</f>
        <v>8</v>
      </c>
      <c r="AA2980">
        <f>YEAR(SalesLineItems__NO_LOT[[#This Row],[Requested_Ship_Date]])</f>
        <v>2019</v>
      </c>
      <c r="AV2980"/>
      <c r="AX2980"/>
      <c r="AZ2980"/>
      <c r="BC2980"/>
      <c r="BF2980"/>
    </row>
    <row r="2981" spans="1:58" x14ac:dyDescent="0.2">
      <c r="A2981" t="s">
        <v>7965</v>
      </c>
      <c r="B2981" s="11" t="s">
        <v>22</v>
      </c>
      <c r="C2981" s="11" t="s">
        <v>7966</v>
      </c>
      <c r="D2981" s="11" t="s">
        <v>590</v>
      </c>
      <c r="E2981" s="11" t="s">
        <v>591</v>
      </c>
      <c r="F2981">
        <v>2519.52</v>
      </c>
      <c r="G2981" s="11" t="s">
        <v>9</v>
      </c>
      <c r="H2981">
        <v>9700.15</v>
      </c>
      <c r="I2981">
        <v>11614.99</v>
      </c>
      <c r="J2981">
        <v>3.85</v>
      </c>
      <c r="K2981">
        <v>4.6100000000000003</v>
      </c>
      <c r="L2981" s="11" t="s">
        <v>100</v>
      </c>
      <c r="M2981" s="7">
        <v>43685</v>
      </c>
      <c r="N2981" s="7">
        <v>43685</v>
      </c>
      <c r="O2981" s="11" t="s">
        <v>70</v>
      </c>
      <c r="P2981" s="11" t="s">
        <v>95</v>
      </c>
      <c r="Q2981">
        <v>160606.39999999999</v>
      </c>
      <c r="R2981" s="11" t="s">
        <v>12</v>
      </c>
      <c r="S2981" s="11" t="s">
        <v>95</v>
      </c>
      <c r="T2981">
        <v>7852497.2199999997</v>
      </c>
      <c r="U2981">
        <f>SalesLineItems__NO_LOT[[#This Row],[ActualSales]]-SalesLineItems__NO_LOT[[#This Row],[Extended_Cost]]</f>
        <v>1914.8400000000001</v>
      </c>
      <c r="V2981">
        <f>IFERROR(SalesLineItems__NO_LOT[[#This Row],[Revenue]]/SalesLineItems__NO_LOT[[#This Row],[Extended_Price]],0)</f>
        <v>0.16485937568607464</v>
      </c>
      <c r="W2981" t="str">
        <f>IF(SalesLineItems__NO_LOT[[#This Row],[Revenue]]&lt;0,"Lost on Sale","Normal Revenue")</f>
        <v>Normal Revenue</v>
      </c>
      <c r="X2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2981">
        <f>IF(SalesLineItems__NO_LOT[[#This Row],[SOP_Type]]="Return",SalesLineItems__NO_LOT[[#This Row],[Extended_Cost]]*-1,SalesLineItems__NO_LOT[[#This Row],[Extended_Price]])</f>
        <v>11614.99</v>
      </c>
      <c r="Z2981">
        <f>MONTH(SalesLineItems__NO_LOT[[#This Row],[Requested_Ship_Date]])</f>
        <v>8</v>
      </c>
      <c r="AA2981">
        <f>YEAR(SalesLineItems__NO_LOT[[#This Row],[Requested_Ship_Date]])</f>
        <v>2019</v>
      </c>
      <c r="AV2981"/>
      <c r="AX2981"/>
      <c r="AZ2981"/>
      <c r="BC2981"/>
      <c r="BF2981"/>
    </row>
    <row r="2982" spans="1:58" x14ac:dyDescent="0.2">
      <c r="A2982" t="s">
        <v>7967</v>
      </c>
      <c r="B2982" s="11" t="s">
        <v>22</v>
      </c>
      <c r="C2982" s="11" t="s">
        <v>7966</v>
      </c>
      <c r="D2982" s="11" t="s">
        <v>593</v>
      </c>
      <c r="E2982" s="11" t="s">
        <v>594</v>
      </c>
      <c r="F2982">
        <v>2677.8</v>
      </c>
      <c r="G2982" s="11" t="s">
        <v>9</v>
      </c>
      <c r="H2982">
        <v>7122.95</v>
      </c>
      <c r="I2982">
        <v>12665.99</v>
      </c>
      <c r="J2982">
        <v>2.66</v>
      </c>
      <c r="K2982">
        <v>4.7300000000000004</v>
      </c>
      <c r="L2982" s="11" t="s">
        <v>100</v>
      </c>
      <c r="M2982" s="7">
        <v>43685</v>
      </c>
      <c r="N2982" s="7">
        <v>43685</v>
      </c>
      <c r="O2982" s="11" t="s">
        <v>70</v>
      </c>
      <c r="P2982" s="11" t="s">
        <v>95</v>
      </c>
      <c r="Q2982">
        <v>160606.39999999999</v>
      </c>
      <c r="R2982" s="11" t="s">
        <v>12</v>
      </c>
      <c r="S2982" s="11" t="s">
        <v>95</v>
      </c>
      <c r="T2982">
        <v>7852497.2199999997</v>
      </c>
      <c r="U2982">
        <f>SalesLineItems__NO_LOT[[#This Row],[ActualSales]]-SalesLineItems__NO_LOT[[#This Row],[Extended_Cost]]</f>
        <v>5543.04</v>
      </c>
      <c r="V2982">
        <f>IFERROR(SalesLineItems__NO_LOT[[#This Row],[Revenue]]/SalesLineItems__NO_LOT[[#This Row],[Extended_Price]],0)</f>
        <v>0.43763179980404215</v>
      </c>
      <c r="W2982" t="str">
        <f>IF(SalesLineItems__NO_LOT[[#This Row],[Revenue]]&lt;0,"Lost on Sale","Normal Revenue")</f>
        <v>Normal Revenue</v>
      </c>
      <c r="X2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2">
        <f>IF(SalesLineItems__NO_LOT[[#This Row],[SOP_Type]]="Return",SalesLineItems__NO_LOT[[#This Row],[Extended_Cost]]*-1,SalesLineItems__NO_LOT[[#This Row],[Extended_Price]])</f>
        <v>12665.99</v>
      </c>
      <c r="Z2982">
        <f>MONTH(SalesLineItems__NO_LOT[[#This Row],[Requested_Ship_Date]])</f>
        <v>8</v>
      </c>
      <c r="AA2982">
        <f>YEAR(SalesLineItems__NO_LOT[[#This Row],[Requested_Ship_Date]])</f>
        <v>2019</v>
      </c>
      <c r="AV2982"/>
      <c r="AX2982"/>
      <c r="AZ2982"/>
      <c r="BC2982"/>
      <c r="BF2982"/>
    </row>
    <row r="2983" spans="1:58" x14ac:dyDescent="0.2">
      <c r="A2983" t="s">
        <v>7923</v>
      </c>
      <c r="B2983" s="11" t="s">
        <v>22</v>
      </c>
      <c r="C2983" s="11" t="s">
        <v>7920</v>
      </c>
      <c r="D2983" s="11" t="s">
        <v>1877</v>
      </c>
      <c r="E2983" s="11" t="s">
        <v>1878</v>
      </c>
      <c r="F2983">
        <v>202.1</v>
      </c>
      <c r="G2983" s="11" t="s">
        <v>9</v>
      </c>
      <c r="H2983">
        <v>1060.83</v>
      </c>
      <c r="I2983">
        <v>2018.98</v>
      </c>
      <c r="J2983">
        <v>5.25</v>
      </c>
      <c r="K2983">
        <v>9.99</v>
      </c>
      <c r="L2983" s="11" t="s">
        <v>100</v>
      </c>
      <c r="M2983" s="7">
        <v>43686</v>
      </c>
      <c r="N2983" s="7">
        <v>43686</v>
      </c>
      <c r="O2983" s="11" t="s">
        <v>40</v>
      </c>
      <c r="P2983" s="11" t="s">
        <v>95</v>
      </c>
      <c r="Q2983">
        <v>160606.39999999999</v>
      </c>
      <c r="R2983" s="11" t="s">
        <v>12</v>
      </c>
      <c r="S2983" s="11" t="s">
        <v>95</v>
      </c>
      <c r="T2983">
        <v>7852497.2199999997</v>
      </c>
      <c r="U2983">
        <f>SalesLineItems__NO_LOT[[#This Row],[ActualSales]]-SalesLineItems__NO_LOT[[#This Row],[Extended_Cost]]</f>
        <v>958.15000000000009</v>
      </c>
      <c r="V2983">
        <f>IFERROR(SalesLineItems__NO_LOT[[#This Row],[Revenue]]/SalesLineItems__NO_LOT[[#This Row],[Extended_Price]],0)</f>
        <v>0.4745713181903734</v>
      </c>
      <c r="W2983" t="str">
        <f>IF(SalesLineItems__NO_LOT[[#This Row],[Revenue]]&lt;0,"Lost on Sale","Normal Revenue")</f>
        <v>Normal Revenue</v>
      </c>
      <c r="X2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3">
        <f>IF(SalesLineItems__NO_LOT[[#This Row],[SOP_Type]]="Return",SalesLineItems__NO_LOT[[#This Row],[Extended_Cost]]*-1,SalesLineItems__NO_LOT[[#This Row],[Extended_Price]])</f>
        <v>2018.98</v>
      </c>
      <c r="Z2983">
        <f>MONTH(SalesLineItems__NO_LOT[[#This Row],[Requested_Ship_Date]])</f>
        <v>8</v>
      </c>
      <c r="AA2983">
        <f>YEAR(SalesLineItems__NO_LOT[[#This Row],[Requested_Ship_Date]])</f>
        <v>2019</v>
      </c>
      <c r="AV2983"/>
      <c r="AX2983"/>
      <c r="AZ2983"/>
      <c r="BC2983"/>
      <c r="BF2983"/>
    </row>
    <row r="2984" spans="1:58" x14ac:dyDescent="0.2">
      <c r="A2984" t="s">
        <v>7924</v>
      </c>
      <c r="B2984" s="11" t="s">
        <v>22</v>
      </c>
      <c r="C2984" s="11" t="s">
        <v>7925</v>
      </c>
      <c r="D2984" s="11" t="s">
        <v>412</v>
      </c>
      <c r="E2984" s="11" t="s">
        <v>413</v>
      </c>
      <c r="F2984">
        <v>150</v>
      </c>
      <c r="G2984" s="11" t="s">
        <v>9</v>
      </c>
      <c r="H2984">
        <v>1177.5</v>
      </c>
      <c r="I2984">
        <v>1941</v>
      </c>
      <c r="J2984">
        <v>7.85</v>
      </c>
      <c r="K2984">
        <v>12.94</v>
      </c>
      <c r="L2984" s="11" t="s">
        <v>69</v>
      </c>
      <c r="M2984" s="7">
        <v>43686</v>
      </c>
      <c r="N2984" s="7">
        <v>43686</v>
      </c>
      <c r="O2984" s="11" t="s">
        <v>21</v>
      </c>
      <c r="P2984" s="11" t="s">
        <v>95</v>
      </c>
      <c r="Q2984">
        <v>320188.32</v>
      </c>
      <c r="R2984" s="11" t="s">
        <v>52</v>
      </c>
      <c r="S2984" s="11" t="s">
        <v>95</v>
      </c>
      <c r="T2984">
        <v>8464367.5299999993</v>
      </c>
      <c r="U2984">
        <f>SalesLineItems__NO_LOT[[#This Row],[ActualSales]]-SalesLineItems__NO_LOT[[#This Row],[Extended_Cost]]</f>
        <v>763.5</v>
      </c>
      <c r="V2984">
        <f>IFERROR(SalesLineItems__NO_LOT[[#This Row],[Revenue]]/SalesLineItems__NO_LOT[[#This Row],[Extended_Price]],0)</f>
        <v>0.39335394126738793</v>
      </c>
      <c r="W2984" t="str">
        <f>IF(SalesLineItems__NO_LOT[[#This Row],[Revenue]]&lt;0,"Lost on Sale","Normal Revenue")</f>
        <v>Normal Revenue</v>
      </c>
      <c r="X2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4">
        <f>IF(SalesLineItems__NO_LOT[[#This Row],[SOP_Type]]="Return",SalesLineItems__NO_LOT[[#This Row],[Extended_Cost]]*-1,SalesLineItems__NO_LOT[[#This Row],[Extended_Price]])</f>
        <v>1941</v>
      </c>
      <c r="Z2984">
        <f>MONTH(SalesLineItems__NO_LOT[[#This Row],[Requested_Ship_Date]])</f>
        <v>8</v>
      </c>
      <c r="AA2984">
        <f>YEAR(SalesLineItems__NO_LOT[[#This Row],[Requested_Ship_Date]])</f>
        <v>2019</v>
      </c>
      <c r="AV2984"/>
      <c r="AX2984"/>
      <c r="AZ2984"/>
      <c r="BC2984"/>
      <c r="BF2984"/>
    </row>
    <row r="2985" spans="1:58" x14ac:dyDescent="0.2">
      <c r="A2985" t="s">
        <v>7926</v>
      </c>
      <c r="B2985" s="11" t="s">
        <v>22</v>
      </c>
      <c r="C2985" s="11" t="s">
        <v>7927</v>
      </c>
      <c r="D2985" s="11" t="s">
        <v>700</v>
      </c>
      <c r="E2985" s="11" t="s">
        <v>8</v>
      </c>
      <c r="F2985">
        <v>83.25</v>
      </c>
      <c r="G2985" s="11" t="s">
        <v>9</v>
      </c>
      <c r="H2985">
        <v>905.33</v>
      </c>
      <c r="I2985">
        <v>2002.16</v>
      </c>
      <c r="J2985">
        <v>10.87</v>
      </c>
      <c r="K2985">
        <v>24.05</v>
      </c>
      <c r="L2985" s="11" t="s">
        <v>69</v>
      </c>
      <c r="M2985" s="7">
        <v>43686</v>
      </c>
      <c r="N2985" s="7">
        <v>43686</v>
      </c>
      <c r="O2985" s="11" t="s">
        <v>11</v>
      </c>
      <c r="P2985" s="11" t="s">
        <v>95</v>
      </c>
      <c r="Q2985">
        <v>320188.32</v>
      </c>
      <c r="R2985" s="11" t="s">
        <v>52</v>
      </c>
      <c r="S2985" s="11" t="s">
        <v>95</v>
      </c>
      <c r="T2985">
        <v>8464367.5299999993</v>
      </c>
      <c r="U2985">
        <f>SalesLineItems__NO_LOT[[#This Row],[ActualSales]]-SalesLineItems__NO_LOT[[#This Row],[Extended_Cost]]</f>
        <v>1096.83</v>
      </c>
      <c r="V2985">
        <f>IFERROR(SalesLineItems__NO_LOT[[#This Row],[Revenue]]/SalesLineItems__NO_LOT[[#This Row],[Extended_Price]],0)</f>
        <v>0.54782335078115629</v>
      </c>
      <c r="W2985" t="str">
        <f>IF(SalesLineItems__NO_LOT[[#This Row],[Revenue]]&lt;0,"Lost on Sale","Normal Revenue")</f>
        <v>Normal Revenue</v>
      </c>
      <c r="X2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5">
        <f>IF(SalesLineItems__NO_LOT[[#This Row],[SOP_Type]]="Return",SalesLineItems__NO_LOT[[#This Row],[Extended_Cost]]*-1,SalesLineItems__NO_LOT[[#This Row],[Extended_Price]])</f>
        <v>2002.16</v>
      </c>
      <c r="Z2985">
        <f>MONTH(SalesLineItems__NO_LOT[[#This Row],[Requested_Ship_Date]])</f>
        <v>8</v>
      </c>
      <c r="AA2985">
        <f>YEAR(SalesLineItems__NO_LOT[[#This Row],[Requested_Ship_Date]])</f>
        <v>2019</v>
      </c>
      <c r="AV2985"/>
      <c r="AX2985"/>
      <c r="AZ2985"/>
      <c r="BC2985"/>
      <c r="BF2985"/>
    </row>
    <row r="2986" spans="1:58" x14ac:dyDescent="0.2">
      <c r="A2986" t="s">
        <v>7928</v>
      </c>
      <c r="B2986" s="11" t="s">
        <v>22</v>
      </c>
      <c r="C2986" s="11" t="s">
        <v>7927</v>
      </c>
      <c r="D2986" s="11" t="s">
        <v>13</v>
      </c>
      <c r="E2986" s="11" t="s">
        <v>14</v>
      </c>
      <c r="F2986">
        <v>1</v>
      </c>
      <c r="G2986" s="11" t="s">
        <v>15</v>
      </c>
      <c r="H2986">
        <v>0</v>
      </c>
      <c r="I2986">
        <v>1.5</v>
      </c>
      <c r="J2986">
        <v>0</v>
      </c>
      <c r="K2986">
        <v>1.5</v>
      </c>
      <c r="L2986" s="11" t="s">
        <v>69</v>
      </c>
      <c r="M2986" s="7">
        <v>43686</v>
      </c>
      <c r="N2986" s="7">
        <v>43686</v>
      </c>
      <c r="O2986" s="11" t="s">
        <v>16</v>
      </c>
      <c r="P2986" s="11" t="s">
        <v>95</v>
      </c>
      <c r="Q2986">
        <v>320188.32</v>
      </c>
      <c r="R2986" s="11" t="s">
        <v>52</v>
      </c>
      <c r="S2986" s="11" t="s">
        <v>95</v>
      </c>
      <c r="T2986">
        <v>8464367.5299999993</v>
      </c>
      <c r="U2986">
        <f>SalesLineItems__NO_LOT[[#This Row],[ActualSales]]-SalesLineItems__NO_LOT[[#This Row],[Extended_Cost]]</f>
        <v>1.5</v>
      </c>
      <c r="V2986">
        <f>IFERROR(SalesLineItems__NO_LOT[[#This Row],[Revenue]]/SalesLineItems__NO_LOT[[#This Row],[Extended_Price]],0)</f>
        <v>1</v>
      </c>
      <c r="W2986" t="str">
        <f>IF(SalesLineItems__NO_LOT[[#This Row],[Revenue]]&lt;0,"Lost on Sale","Normal Revenue")</f>
        <v>Normal Revenue</v>
      </c>
      <c r="X2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6">
        <f>IF(SalesLineItems__NO_LOT[[#This Row],[SOP_Type]]="Return",SalesLineItems__NO_LOT[[#This Row],[Extended_Cost]]*-1,SalesLineItems__NO_LOT[[#This Row],[Extended_Price]])</f>
        <v>1.5</v>
      </c>
      <c r="Z2986">
        <f>MONTH(SalesLineItems__NO_LOT[[#This Row],[Requested_Ship_Date]])</f>
        <v>8</v>
      </c>
      <c r="AA2986">
        <f>YEAR(SalesLineItems__NO_LOT[[#This Row],[Requested_Ship_Date]])</f>
        <v>2019</v>
      </c>
      <c r="AV2986"/>
      <c r="AX2986"/>
      <c r="AZ2986"/>
      <c r="BC2986"/>
      <c r="BF2986"/>
    </row>
    <row r="2987" spans="1:58" x14ac:dyDescent="0.2">
      <c r="A2987" t="s">
        <v>7929</v>
      </c>
      <c r="B2987" s="11" t="s">
        <v>22</v>
      </c>
      <c r="C2987" s="11" t="s">
        <v>7930</v>
      </c>
      <c r="D2987" s="11" t="s">
        <v>38</v>
      </c>
      <c r="E2987" s="11" t="s">
        <v>39</v>
      </c>
      <c r="F2987">
        <v>219.23</v>
      </c>
      <c r="G2987" s="11" t="s">
        <v>5065</v>
      </c>
      <c r="H2987">
        <v>930.92</v>
      </c>
      <c r="I2987">
        <v>1273.73</v>
      </c>
      <c r="J2987">
        <v>4.25</v>
      </c>
      <c r="K2987">
        <v>5.81</v>
      </c>
      <c r="L2987" s="11" t="s">
        <v>69</v>
      </c>
      <c r="M2987" s="7">
        <v>43686</v>
      </c>
      <c r="N2987" s="7">
        <v>43686</v>
      </c>
      <c r="O2987" s="11" t="s">
        <v>40</v>
      </c>
      <c r="P2987" s="11" t="s">
        <v>95</v>
      </c>
      <c r="Q2987">
        <v>320188.32</v>
      </c>
      <c r="R2987" s="11" t="s">
        <v>52</v>
      </c>
      <c r="S2987" s="11" t="s">
        <v>95</v>
      </c>
      <c r="T2987">
        <v>8464367.5299999993</v>
      </c>
      <c r="U2987">
        <f>SalesLineItems__NO_LOT[[#This Row],[ActualSales]]-SalesLineItems__NO_LOT[[#This Row],[Extended_Cost]]</f>
        <v>342.81000000000006</v>
      </c>
      <c r="V2987">
        <f>IFERROR(SalesLineItems__NO_LOT[[#This Row],[Revenue]]/SalesLineItems__NO_LOT[[#This Row],[Extended_Price]],0)</f>
        <v>0.26913867146098469</v>
      </c>
      <c r="W2987" t="str">
        <f>IF(SalesLineItems__NO_LOT[[#This Row],[Revenue]]&lt;0,"Lost on Sale","Normal Revenue")</f>
        <v>Normal Revenue</v>
      </c>
      <c r="X2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87">
        <f>IF(SalesLineItems__NO_LOT[[#This Row],[SOP_Type]]="Return",SalesLineItems__NO_LOT[[#This Row],[Extended_Cost]]*-1,SalesLineItems__NO_LOT[[#This Row],[Extended_Price]])</f>
        <v>1273.73</v>
      </c>
      <c r="Z2987">
        <f>MONTH(SalesLineItems__NO_LOT[[#This Row],[Requested_Ship_Date]])</f>
        <v>8</v>
      </c>
      <c r="AA2987">
        <f>YEAR(SalesLineItems__NO_LOT[[#This Row],[Requested_Ship_Date]])</f>
        <v>2019</v>
      </c>
      <c r="AV2987"/>
      <c r="AX2987"/>
      <c r="AZ2987"/>
      <c r="BC2987"/>
      <c r="BF2987"/>
    </row>
    <row r="2988" spans="1:58" x14ac:dyDescent="0.2">
      <c r="A2988" t="s">
        <v>7931</v>
      </c>
      <c r="B2988" s="11" t="s">
        <v>22</v>
      </c>
      <c r="C2988" s="11" t="s">
        <v>7930</v>
      </c>
      <c r="D2988" s="11" t="s">
        <v>13</v>
      </c>
      <c r="E2988" s="11" t="s">
        <v>14</v>
      </c>
      <c r="F2988">
        <v>1</v>
      </c>
      <c r="G2988" s="11" t="s">
        <v>15</v>
      </c>
      <c r="H2988">
        <v>0</v>
      </c>
      <c r="I2988">
        <v>1.5</v>
      </c>
      <c r="J2988">
        <v>0</v>
      </c>
      <c r="K2988">
        <v>1.5</v>
      </c>
      <c r="L2988" s="11" t="s">
        <v>69</v>
      </c>
      <c r="M2988" s="7">
        <v>43686</v>
      </c>
      <c r="N2988" s="7">
        <v>43686</v>
      </c>
      <c r="O2988" s="11" t="s">
        <v>16</v>
      </c>
      <c r="P2988" s="11" t="s">
        <v>95</v>
      </c>
      <c r="Q2988">
        <v>320188.32</v>
      </c>
      <c r="R2988" s="11" t="s">
        <v>52</v>
      </c>
      <c r="S2988" s="11" t="s">
        <v>95</v>
      </c>
      <c r="T2988">
        <v>8464367.5299999993</v>
      </c>
      <c r="U2988">
        <f>SalesLineItems__NO_LOT[[#This Row],[ActualSales]]-SalesLineItems__NO_LOT[[#This Row],[Extended_Cost]]</f>
        <v>1.5</v>
      </c>
      <c r="V2988">
        <f>IFERROR(SalesLineItems__NO_LOT[[#This Row],[Revenue]]/SalesLineItems__NO_LOT[[#This Row],[Extended_Price]],0)</f>
        <v>1</v>
      </c>
      <c r="W2988" t="str">
        <f>IF(SalesLineItems__NO_LOT[[#This Row],[Revenue]]&lt;0,"Lost on Sale","Normal Revenue")</f>
        <v>Normal Revenue</v>
      </c>
      <c r="X2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88">
        <f>IF(SalesLineItems__NO_LOT[[#This Row],[SOP_Type]]="Return",SalesLineItems__NO_LOT[[#This Row],[Extended_Cost]]*-1,SalesLineItems__NO_LOT[[#This Row],[Extended_Price]])</f>
        <v>1.5</v>
      </c>
      <c r="Z2988">
        <f>MONTH(SalesLineItems__NO_LOT[[#This Row],[Requested_Ship_Date]])</f>
        <v>8</v>
      </c>
      <c r="AA2988">
        <f>YEAR(SalesLineItems__NO_LOT[[#This Row],[Requested_Ship_Date]])</f>
        <v>2019</v>
      </c>
      <c r="AV2988"/>
      <c r="AX2988"/>
      <c r="AZ2988"/>
      <c r="BC2988"/>
      <c r="BF2988"/>
    </row>
    <row r="2989" spans="1:58" x14ac:dyDescent="0.2">
      <c r="A2989" t="s">
        <v>7932</v>
      </c>
      <c r="B2989" s="11" t="s">
        <v>22</v>
      </c>
      <c r="C2989" s="11" t="s">
        <v>7933</v>
      </c>
      <c r="D2989" s="11" t="s">
        <v>427</v>
      </c>
      <c r="E2989" s="11" t="s">
        <v>428</v>
      </c>
      <c r="F2989">
        <v>1512.56</v>
      </c>
      <c r="G2989" s="11" t="s">
        <v>9</v>
      </c>
      <c r="H2989">
        <v>7038.31</v>
      </c>
      <c r="I2989">
        <v>8848.48</v>
      </c>
      <c r="J2989">
        <v>4.6500000000000004</v>
      </c>
      <c r="K2989">
        <v>5.85</v>
      </c>
      <c r="L2989" s="11" t="s">
        <v>69</v>
      </c>
      <c r="M2989" s="7">
        <v>43686</v>
      </c>
      <c r="N2989" s="7">
        <v>43686</v>
      </c>
      <c r="O2989" s="11" t="s">
        <v>40</v>
      </c>
      <c r="P2989" s="11" t="s">
        <v>95</v>
      </c>
      <c r="Q2989">
        <v>320188.32</v>
      </c>
      <c r="R2989" s="11" t="s">
        <v>52</v>
      </c>
      <c r="S2989" s="11" t="s">
        <v>95</v>
      </c>
      <c r="T2989">
        <v>8464367.5299999993</v>
      </c>
      <c r="U2989">
        <f>SalesLineItems__NO_LOT[[#This Row],[ActualSales]]-SalesLineItems__NO_LOT[[#This Row],[Extended_Cost]]</f>
        <v>1810.1699999999992</v>
      </c>
      <c r="V2989">
        <f>IFERROR(SalesLineItems__NO_LOT[[#This Row],[Revenue]]/SalesLineItems__NO_LOT[[#This Row],[Extended_Price]],0)</f>
        <v>0.20457411894472263</v>
      </c>
      <c r="W2989" t="str">
        <f>IF(SalesLineItems__NO_LOT[[#This Row],[Revenue]]&lt;0,"Lost on Sale","Normal Revenue")</f>
        <v>Normal Revenue</v>
      </c>
      <c r="X2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89">
        <f>IF(SalesLineItems__NO_LOT[[#This Row],[SOP_Type]]="Return",SalesLineItems__NO_LOT[[#This Row],[Extended_Cost]]*-1,SalesLineItems__NO_LOT[[#This Row],[Extended_Price]])</f>
        <v>8848.48</v>
      </c>
      <c r="Z2989">
        <f>MONTH(SalesLineItems__NO_LOT[[#This Row],[Requested_Ship_Date]])</f>
        <v>8</v>
      </c>
      <c r="AA2989">
        <f>YEAR(SalesLineItems__NO_LOT[[#This Row],[Requested_Ship_Date]])</f>
        <v>2019</v>
      </c>
      <c r="AV2989"/>
      <c r="AX2989"/>
      <c r="AZ2989"/>
      <c r="BC2989"/>
      <c r="BF2989"/>
    </row>
    <row r="2990" spans="1:58" x14ac:dyDescent="0.2">
      <c r="A2990" t="s">
        <v>7934</v>
      </c>
      <c r="B2990" s="11" t="s">
        <v>22</v>
      </c>
      <c r="C2990" s="11" t="s">
        <v>7933</v>
      </c>
      <c r="D2990" s="11" t="s">
        <v>13</v>
      </c>
      <c r="E2990" s="11" t="s">
        <v>14</v>
      </c>
      <c r="F2990">
        <v>1</v>
      </c>
      <c r="G2990" s="11" t="s">
        <v>15</v>
      </c>
      <c r="H2990">
        <v>0</v>
      </c>
      <c r="I2990">
        <v>1.5</v>
      </c>
      <c r="J2990">
        <v>0</v>
      </c>
      <c r="K2990">
        <v>1.5</v>
      </c>
      <c r="L2990" s="11" t="s">
        <v>69</v>
      </c>
      <c r="M2990" s="7">
        <v>43686</v>
      </c>
      <c r="N2990" s="7">
        <v>43686</v>
      </c>
      <c r="O2990" s="11" t="s">
        <v>16</v>
      </c>
      <c r="P2990" s="11" t="s">
        <v>95</v>
      </c>
      <c r="Q2990">
        <v>320188.32</v>
      </c>
      <c r="R2990" s="11" t="s">
        <v>52</v>
      </c>
      <c r="S2990" s="11" t="s">
        <v>95</v>
      </c>
      <c r="T2990">
        <v>8464367.5299999993</v>
      </c>
      <c r="U2990">
        <f>SalesLineItems__NO_LOT[[#This Row],[ActualSales]]-SalesLineItems__NO_LOT[[#This Row],[Extended_Cost]]</f>
        <v>1.5</v>
      </c>
      <c r="V2990">
        <f>IFERROR(SalesLineItems__NO_LOT[[#This Row],[Revenue]]/SalesLineItems__NO_LOT[[#This Row],[Extended_Price]],0)</f>
        <v>1</v>
      </c>
      <c r="W2990" t="str">
        <f>IF(SalesLineItems__NO_LOT[[#This Row],[Revenue]]&lt;0,"Lost on Sale","Normal Revenue")</f>
        <v>Normal Revenue</v>
      </c>
      <c r="X2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90">
        <f>IF(SalesLineItems__NO_LOT[[#This Row],[SOP_Type]]="Return",SalesLineItems__NO_LOT[[#This Row],[Extended_Cost]]*-1,SalesLineItems__NO_LOT[[#This Row],[Extended_Price]])</f>
        <v>1.5</v>
      </c>
      <c r="Z2990">
        <f>MONTH(SalesLineItems__NO_LOT[[#This Row],[Requested_Ship_Date]])</f>
        <v>8</v>
      </c>
      <c r="AA2990">
        <f>YEAR(SalesLineItems__NO_LOT[[#This Row],[Requested_Ship_Date]])</f>
        <v>2019</v>
      </c>
      <c r="AV2990"/>
      <c r="AX2990"/>
      <c r="AZ2990"/>
      <c r="BC2990"/>
      <c r="BF2990"/>
    </row>
    <row r="2991" spans="1:58" x14ac:dyDescent="0.2">
      <c r="A2991" t="s">
        <v>7935</v>
      </c>
      <c r="B2991" s="11" t="s">
        <v>22</v>
      </c>
      <c r="C2991" s="11" t="s">
        <v>7936</v>
      </c>
      <c r="D2991" s="11" t="s">
        <v>920</v>
      </c>
      <c r="E2991" s="11" t="s">
        <v>921</v>
      </c>
      <c r="F2991">
        <v>50.83</v>
      </c>
      <c r="G2991" s="11" t="s">
        <v>9</v>
      </c>
      <c r="H2991">
        <v>344.17</v>
      </c>
      <c r="I2991">
        <v>478.31</v>
      </c>
      <c r="J2991">
        <v>6.77</v>
      </c>
      <c r="K2991">
        <v>9.41</v>
      </c>
      <c r="L2991" s="11" t="s">
        <v>69</v>
      </c>
      <c r="M2991" s="7">
        <v>43686</v>
      </c>
      <c r="N2991" s="7">
        <v>43686</v>
      </c>
      <c r="O2991" s="11" t="s">
        <v>11</v>
      </c>
      <c r="P2991" s="11" t="s">
        <v>95</v>
      </c>
      <c r="Q2991">
        <v>320188.32</v>
      </c>
      <c r="R2991" s="11" t="s">
        <v>52</v>
      </c>
      <c r="S2991" s="11" t="s">
        <v>95</v>
      </c>
      <c r="T2991">
        <v>8464367.5299999993</v>
      </c>
      <c r="U2991">
        <f>SalesLineItems__NO_LOT[[#This Row],[ActualSales]]-SalesLineItems__NO_LOT[[#This Row],[Extended_Cost]]</f>
        <v>134.13999999999999</v>
      </c>
      <c r="V2991">
        <f>IFERROR(SalesLineItems__NO_LOT[[#This Row],[Revenue]]/SalesLineItems__NO_LOT[[#This Row],[Extended_Price]],0)</f>
        <v>0.28044573602893519</v>
      </c>
      <c r="W2991" t="str">
        <f>IF(SalesLineItems__NO_LOT[[#This Row],[Revenue]]&lt;0,"Lost on Sale","Normal Revenue")</f>
        <v>Normal Revenue</v>
      </c>
      <c r="X2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91">
        <f>IF(SalesLineItems__NO_LOT[[#This Row],[SOP_Type]]="Return",SalesLineItems__NO_LOT[[#This Row],[Extended_Cost]]*-1,SalesLineItems__NO_LOT[[#This Row],[Extended_Price]])</f>
        <v>478.31</v>
      </c>
      <c r="Z2991">
        <f>MONTH(SalesLineItems__NO_LOT[[#This Row],[Requested_Ship_Date]])</f>
        <v>8</v>
      </c>
      <c r="AA2991">
        <f>YEAR(SalesLineItems__NO_LOT[[#This Row],[Requested_Ship_Date]])</f>
        <v>2019</v>
      </c>
      <c r="AV2991"/>
      <c r="AX2991"/>
      <c r="AZ2991"/>
      <c r="BC2991"/>
      <c r="BF2991"/>
    </row>
    <row r="2992" spans="1:58" x14ac:dyDescent="0.2">
      <c r="A2992" t="s">
        <v>7937</v>
      </c>
      <c r="B2992" s="11" t="s">
        <v>22</v>
      </c>
      <c r="C2992" s="11" t="s">
        <v>7936</v>
      </c>
      <c r="D2992" s="11" t="s">
        <v>13</v>
      </c>
      <c r="E2992" s="11" t="s">
        <v>14</v>
      </c>
      <c r="F2992">
        <v>1</v>
      </c>
      <c r="G2992" s="11" t="s">
        <v>15</v>
      </c>
      <c r="H2992">
        <v>0</v>
      </c>
      <c r="I2992">
        <v>1.5</v>
      </c>
      <c r="J2992">
        <v>0</v>
      </c>
      <c r="K2992">
        <v>1.5</v>
      </c>
      <c r="L2992" s="11" t="s">
        <v>69</v>
      </c>
      <c r="M2992" s="7">
        <v>43686</v>
      </c>
      <c r="N2992" s="7">
        <v>43686</v>
      </c>
      <c r="O2992" s="11" t="s">
        <v>16</v>
      </c>
      <c r="P2992" s="11" t="s">
        <v>95</v>
      </c>
      <c r="Q2992">
        <v>320188.32</v>
      </c>
      <c r="R2992" s="11" t="s">
        <v>52</v>
      </c>
      <c r="S2992" s="11" t="s">
        <v>95</v>
      </c>
      <c r="T2992">
        <v>8464367.5299999993</v>
      </c>
      <c r="U2992">
        <f>SalesLineItems__NO_LOT[[#This Row],[ActualSales]]-SalesLineItems__NO_LOT[[#This Row],[Extended_Cost]]</f>
        <v>1.5</v>
      </c>
      <c r="V2992">
        <f>IFERROR(SalesLineItems__NO_LOT[[#This Row],[Revenue]]/SalesLineItems__NO_LOT[[#This Row],[Extended_Price]],0)</f>
        <v>1</v>
      </c>
      <c r="W2992" t="str">
        <f>IF(SalesLineItems__NO_LOT[[#This Row],[Revenue]]&lt;0,"Lost on Sale","Normal Revenue")</f>
        <v>Normal Revenue</v>
      </c>
      <c r="X2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92">
        <f>IF(SalesLineItems__NO_LOT[[#This Row],[SOP_Type]]="Return",SalesLineItems__NO_LOT[[#This Row],[Extended_Cost]]*-1,SalesLineItems__NO_LOT[[#This Row],[Extended_Price]])</f>
        <v>1.5</v>
      </c>
      <c r="Z2992">
        <f>MONTH(SalesLineItems__NO_LOT[[#This Row],[Requested_Ship_Date]])</f>
        <v>8</v>
      </c>
      <c r="AA2992">
        <f>YEAR(SalesLineItems__NO_LOT[[#This Row],[Requested_Ship_Date]])</f>
        <v>2019</v>
      </c>
      <c r="AV2992"/>
      <c r="AX2992"/>
      <c r="AZ2992"/>
      <c r="BC2992"/>
      <c r="BF2992"/>
    </row>
    <row r="2993" spans="1:58" x14ac:dyDescent="0.2">
      <c r="A2993" t="s">
        <v>7938</v>
      </c>
      <c r="B2993" s="11" t="s">
        <v>22</v>
      </c>
      <c r="C2993" s="11" t="s">
        <v>7939</v>
      </c>
      <c r="D2993" s="11" t="s">
        <v>187</v>
      </c>
      <c r="E2993" s="11" t="s">
        <v>188</v>
      </c>
      <c r="F2993">
        <v>400</v>
      </c>
      <c r="G2993" s="11" t="s">
        <v>5065</v>
      </c>
      <c r="H2993">
        <v>808</v>
      </c>
      <c r="I2993">
        <v>852</v>
      </c>
      <c r="J2993">
        <v>2.02</v>
      </c>
      <c r="K2993">
        <v>2.13</v>
      </c>
      <c r="L2993" s="11" t="s">
        <v>69</v>
      </c>
      <c r="M2993" s="7">
        <v>43686</v>
      </c>
      <c r="N2993" s="7">
        <v>43686</v>
      </c>
      <c r="O2993" s="11" t="s">
        <v>21</v>
      </c>
      <c r="P2993" s="11" t="s">
        <v>95</v>
      </c>
      <c r="Q2993">
        <v>320188.32</v>
      </c>
      <c r="R2993" s="11" t="s">
        <v>52</v>
      </c>
      <c r="S2993" s="11" t="s">
        <v>95</v>
      </c>
      <c r="T2993">
        <v>8464367.5299999993</v>
      </c>
      <c r="U2993">
        <f>SalesLineItems__NO_LOT[[#This Row],[ActualSales]]-SalesLineItems__NO_LOT[[#This Row],[Extended_Cost]]</f>
        <v>44</v>
      </c>
      <c r="V2993">
        <f>IFERROR(SalesLineItems__NO_LOT[[#This Row],[Revenue]]/SalesLineItems__NO_LOT[[#This Row],[Extended_Price]],0)</f>
        <v>5.1643192488262914E-2</v>
      </c>
      <c r="W2993" t="str">
        <f>IF(SalesLineItems__NO_LOT[[#This Row],[Revenue]]&lt;0,"Lost on Sale","Normal Revenue")</f>
        <v>Normal Revenue</v>
      </c>
      <c r="X2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93">
        <f>IF(SalesLineItems__NO_LOT[[#This Row],[SOP_Type]]="Return",SalesLineItems__NO_LOT[[#This Row],[Extended_Cost]]*-1,SalesLineItems__NO_LOT[[#This Row],[Extended_Price]])</f>
        <v>852</v>
      </c>
      <c r="Z2993">
        <f>MONTH(SalesLineItems__NO_LOT[[#This Row],[Requested_Ship_Date]])</f>
        <v>8</v>
      </c>
      <c r="AA2993">
        <f>YEAR(SalesLineItems__NO_LOT[[#This Row],[Requested_Ship_Date]])</f>
        <v>2019</v>
      </c>
      <c r="AV2993"/>
      <c r="AX2993"/>
      <c r="AZ2993"/>
      <c r="BC2993"/>
      <c r="BF2993"/>
    </row>
    <row r="2994" spans="1:58" x14ac:dyDescent="0.2">
      <c r="A2994" t="s">
        <v>7940</v>
      </c>
      <c r="B2994" s="11" t="s">
        <v>22</v>
      </c>
      <c r="C2994" s="11" t="s">
        <v>7941</v>
      </c>
      <c r="D2994" s="11" t="s">
        <v>189</v>
      </c>
      <c r="E2994" s="11" t="s">
        <v>190</v>
      </c>
      <c r="F2994">
        <v>834</v>
      </c>
      <c r="G2994" s="11" t="s">
        <v>5065</v>
      </c>
      <c r="H2994">
        <v>1342.74</v>
      </c>
      <c r="I2994">
        <v>1426.14</v>
      </c>
      <c r="J2994">
        <v>1.61</v>
      </c>
      <c r="K2994">
        <v>1.71</v>
      </c>
      <c r="L2994" s="11" t="s">
        <v>191</v>
      </c>
      <c r="M2994" s="7">
        <v>43686</v>
      </c>
      <c r="N2994" s="7">
        <v>43686</v>
      </c>
      <c r="O2994" s="11" t="s">
        <v>21</v>
      </c>
      <c r="P2994" s="11" t="s">
        <v>95</v>
      </c>
      <c r="Q2994">
        <v>1633.5</v>
      </c>
      <c r="R2994" s="11" t="s">
        <v>52</v>
      </c>
      <c r="S2994" s="11" t="s">
        <v>95</v>
      </c>
      <c r="T2994">
        <v>68442.19</v>
      </c>
      <c r="U2994">
        <f>SalesLineItems__NO_LOT[[#This Row],[ActualSales]]-SalesLineItems__NO_LOT[[#This Row],[Extended_Cost]]</f>
        <v>83.400000000000091</v>
      </c>
      <c r="V2994">
        <f>IFERROR(SalesLineItems__NO_LOT[[#This Row],[Revenue]]/SalesLineItems__NO_LOT[[#This Row],[Extended_Price]],0)</f>
        <v>5.8479532163742749E-2</v>
      </c>
      <c r="W2994" t="str">
        <f>IF(SalesLineItems__NO_LOT[[#This Row],[Revenue]]&lt;0,"Lost on Sale","Normal Revenue")</f>
        <v>Normal Revenue</v>
      </c>
      <c r="X2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94">
        <f>IF(SalesLineItems__NO_LOT[[#This Row],[SOP_Type]]="Return",SalesLineItems__NO_LOT[[#This Row],[Extended_Cost]]*-1,SalesLineItems__NO_LOT[[#This Row],[Extended_Price]])</f>
        <v>1426.14</v>
      </c>
      <c r="Z2994">
        <f>MONTH(SalesLineItems__NO_LOT[[#This Row],[Requested_Ship_Date]])</f>
        <v>8</v>
      </c>
      <c r="AA2994">
        <f>YEAR(SalesLineItems__NO_LOT[[#This Row],[Requested_Ship_Date]])</f>
        <v>2019</v>
      </c>
      <c r="AV2994"/>
      <c r="AX2994"/>
      <c r="AZ2994"/>
      <c r="BC2994"/>
      <c r="BF2994"/>
    </row>
    <row r="2995" spans="1:58" x14ac:dyDescent="0.2">
      <c r="A2995" t="s">
        <v>7942</v>
      </c>
      <c r="B2995" s="11" t="s">
        <v>22</v>
      </c>
      <c r="C2995" s="11" t="s">
        <v>7943</v>
      </c>
      <c r="D2995" s="11" t="s">
        <v>1815</v>
      </c>
      <c r="E2995" s="11" t="s">
        <v>1816</v>
      </c>
      <c r="F2995">
        <v>1</v>
      </c>
      <c r="G2995" s="11" t="s">
        <v>9</v>
      </c>
      <c r="H2995">
        <v>0</v>
      </c>
      <c r="I2995">
        <v>0</v>
      </c>
      <c r="J2995">
        <v>0</v>
      </c>
      <c r="K2995">
        <v>0</v>
      </c>
      <c r="L2995" s="11" t="s">
        <v>166</v>
      </c>
      <c r="M2995" s="7">
        <v>43686</v>
      </c>
      <c r="N2995" s="7">
        <v>43686</v>
      </c>
      <c r="O2995" s="11" t="s">
        <v>11</v>
      </c>
      <c r="P2995" s="11" t="s">
        <v>95</v>
      </c>
      <c r="Q2995">
        <v>12447.79</v>
      </c>
      <c r="R2995" s="11" t="s">
        <v>52</v>
      </c>
      <c r="S2995" s="11" t="s">
        <v>95</v>
      </c>
      <c r="T2995">
        <v>1761785.05</v>
      </c>
      <c r="U2995">
        <f>SalesLineItems__NO_LOT[[#This Row],[ActualSales]]-SalesLineItems__NO_LOT[[#This Row],[Extended_Cost]]</f>
        <v>0</v>
      </c>
      <c r="V2995">
        <f>IFERROR(SalesLineItems__NO_LOT[[#This Row],[Revenue]]/SalesLineItems__NO_LOT[[#This Row],[Extended_Price]],0)</f>
        <v>0</v>
      </c>
      <c r="W2995" t="str">
        <f>IF(SalesLineItems__NO_LOT[[#This Row],[Revenue]]&lt;0,"Lost on Sale","Normal Revenue")</f>
        <v>Normal Revenue</v>
      </c>
      <c r="X2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2995">
        <f>IF(SalesLineItems__NO_LOT[[#This Row],[SOP_Type]]="Return",SalesLineItems__NO_LOT[[#This Row],[Extended_Cost]]*-1,SalesLineItems__NO_LOT[[#This Row],[Extended_Price]])</f>
        <v>0</v>
      </c>
      <c r="Z2995">
        <f>MONTH(SalesLineItems__NO_LOT[[#This Row],[Requested_Ship_Date]])</f>
        <v>8</v>
      </c>
      <c r="AA2995">
        <f>YEAR(SalesLineItems__NO_LOT[[#This Row],[Requested_Ship_Date]])</f>
        <v>2019</v>
      </c>
      <c r="AV2995"/>
      <c r="AX2995"/>
      <c r="AZ2995"/>
      <c r="BC2995"/>
      <c r="BF2995"/>
    </row>
    <row r="2996" spans="1:58" x14ac:dyDescent="0.2">
      <c r="A2996" t="s">
        <v>7944</v>
      </c>
      <c r="B2996" s="11" t="s">
        <v>22</v>
      </c>
      <c r="C2996" s="11" t="s">
        <v>7920</v>
      </c>
      <c r="D2996" s="11" t="s">
        <v>38</v>
      </c>
      <c r="E2996" s="11" t="s">
        <v>39</v>
      </c>
      <c r="F2996">
        <v>1514.68</v>
      </c>
      <c r="G2996" s="11" t="s">
        <v>5065</v>
      </c>
      <c r="H2996">
        <v>6407.1</v>
      </c>
      <c r="I2996">
        <v>8800.2900000000009</v>
      </c>
      <c r="J2996">
        <v>4.2300000000000004</v>
      </c>
      <c r="K2996">
        <v>5.81</v>
      </c>
      <c r="L2996" s="11" t="s">
        <v>100</v>
      </c>
      <c r="M2996" s="7">
        <v>43686</v>
      </c>
      <c r="N2996" s="7">
        <v>43686</v>
      </c>
      <c r="O2996" s="11" t="s">
        <v>40</v>
      </c>
      <c r="P2996" s="11" t="s">
        <v>95</v>
      </c>
      <c r="Q2996">
        <v>160606.39999999999</v>
      </c>
      <c r="R2996" s="11" t="s">
        <v>12</v>
      </c>
      <c r="S2996" s="11" t="s">
        <v>95</v>
      </c>
      <c r="T2996">
        <v>7852497.2199999997</v>
      </c>
      <c r="U2996">
        <f>SalesLineItems__NO_LOT[[#This Row],[ActualSales]]-SalesLineItems__NO_LOT[[#This Row],[Extended_Cost]]</f>
        <v>2393.1900000000005</v>
      </c>
      <c r="V2996">
        <f>IFERROR(SalesLineItems__NO_LOT[[#This Row],[Revenue]]/SalesLineItems__NO_LOT[[#This Row],[Extended_Price]],0)</f>
        <v>0.27194444728525996</v>
      </c>
      <c r="W2996" t="str">
        <f>IF(SalesLineItems__NO_LOT[[#This Row],[Revenue]]&lt;0,"Lost on Sale","Normal Revenue")</f>
        <v>Normal Revenue</v>
      </c>
      <c r="X2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2996">
        <f>IF(SalesLineItems__NO_LOT[[#This Row],[SOP_Type]]="Return",SalesLineItems__NO_LOT[[#This Row],[Extended_Cost]]*-1,SalesLineItems__NO_LOT[[#This Row],[Extended_Price]])</f>
        <v>8800.2900000000009</v>
      </c>
      <c r="Z2996">
        <f>MONTH(SalesLineItems__NO_LOT[[#This Row],[Requested_Ship_Date]])</f>
        <v>8</v>
      </c>
      <c r="AA2996">
        <f>YEAR(SalesLineItems__NO_LOT[[#This Row],[Requested_Ship_Date]])</f>
        <v>2019</v>
      </c>
      <c r="AV2996"/>
      <c r="AX2996"/>
      <c r="AZ2996"/>
      <c r="BC2996"/>
      <c r="BF2996"/>
    </row>
    <row r="2997" spans="1:58" x14ac:dyDescent="0.2">
      <c r="A2997" t="s">
        <v>7945</v>
      </c>
      <c r="B2997" s="11" t="s">
        <v>22</v>
      </c>
      <c r="C2997" s="11" t="s">
        <v>7920</v>
      </c>
      <c r="D2997" s="11" t="s">
        <v>596</v>
      </c>
      <c r="E2997" s="11" t="s">
        <v>378</v>
      </c>
      <c r="F2997">
        <v>1001.5</v>
      </c>
      <c r="G2997" s="11" t="s">
        <v>9</v>
      </c>
      <c r="H2997">
        <v>4877.51</v>
      </c>
      <c r="I2997">
        <v>8462.68</v>
      </c>
      <c r="J2997">
        <v>4.87</v>
      </c>
      <c r="K2997">
        <v>8.4499999999999993</v>
      </c>
      <c r="L2997" s="11" t="s">
        <v>100</v>
      </c>
      <c r="M2997" s="7">
        <v>43686</v>
      </c>
      <c r="N2997" s="7">
        <v>43686</v>
      </c>
      <c r="O2997" s="11" t="s">
        <v>40</v>
      </c>
      <c r="P2997" s="11" t="s">
        <v>95</v>
      </c>
      <c r="Q2997">
        <v>160606.39999999999</v>
      </c>
      <c r="R2997" s="11" t="s">
        <v>12</v>
      </c>
      <c r="S2997" s="11" t="s">
        <v>95</v>
      </c>
      <c r="T2997">
        <v>7852497.2199999997</v>
      </c>
      <c r="U2997">
        <f>SalesLineItems__NO_LOT[[#This Row],[ActualSales]]-SalesLineItems__NO_LOT[[#This Row],[Extended_Cost]]</f>
        <v>3585.17</v>
      </c>
      <c r="V2997">
        <f>IFERROR(SalesLineItems__NO_LOT[[#This Row],[Revenue]]/SalesLineItems__NO_LOT[[#This Row],[Extended_Price]],0)</f>
        <v>0.42364475556206782</v>
      </c>
      <c r="W2997" t="str">
        <f>IF(SalesLineItems__NO_LOT[[#This Row],[Revenue]]&lt;0,"Lost on Sale","Normal Revenue")</f>
        <v>Normal Revenue</v>
      </c>
      <c r="X2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97">
        <f>IF(SalesLineItems__NO_LOT[[#This Row],[SOP_Type]]="Return",SalesLineItems__NO_LOT[[#This Row],[Extended_Cost]]*-1,SalesLineItems__NO_LOT[[#This Row],[Extended_Price]])</f>
        <v>8462.68</v>
      </c>
      <c r="Z2997">
        <f>MONTH(SalesLineItems__NO_LOT[[#This Row],[Requested_Ship_Date]])</f>
        <v>8</v>
      </c>
      <c r="AA2997">
        <f>YEAR(SalesLineItems__NO_LOT[[#This Row],[Requested_Ship_Date]])</f>
        <v>2019</v>
      </c>
      <c r="AV2997"/>
      <c r="AX2997"/>
      <c r="AZ2997"/>
      <c r="BC2997"/>
      <c r="BF2997"/>
    </row>
    <row r="2998" spans="1:58" x14ac:dyDescent="0.2">
      <c r="A2998" t="s">
        <v>7946</v>
      </c>
      <c r="B2998" s="11" t="s">
        <v>22</v>
      </c>
      <c r="C2998" s="11" t="s">
        <v>7920</v>
      </c>
      <c r="D2998" s="11" t="s">
        <v>580</v>
      </c>
      <c r="E2998" s="11" t="s">
        <v>581</v>
      </c>
      <c r="F2998">
        <v>500</v>
      </c>
      <c r="G2998" s="11" t="s">
        <v>9</v>
      </c>
      <c r="H2998">
        <v>2695</v>
      </c>
      <c r="I2998">
        <v>5675</v>
      </c>
      <c r="J2998">
        <v>5.39</v>
      </c>
      <c r="K2998">
        <v>11.35</v>
      </c>
      <c r="L2998" s="11" t="s">
        <v>100</v>
      </c>
      <c r="M2998" s="7">
        <v>43686</v>
      </c>
      <c r="N2998" s="7">
        <v>43686</v>
      </c>
      <c r="O2998" s="11" t="s">
        <v>11</v>
      </c>
      <c r="P2998" s="11" t="s">
        <v>95</v>
      </c>
      <c r="Q2998">
        <v>160606.39999999999</v>
      </c>
      <c r="R2998" s="11" t="s">
        <v>12</v>
      </c>
      <c r="S2998" s="11" t="s">
        <v>95</v>
      </c>
      <c r="T2998">
        <v>7852497.2199999997</v>
      </c>
      <c r="U2998">
        <f>SalesLineItems__NO_LOT[[#This Row],[ActualSales]]-SalesLineItems__NO_LOT[[#This Row],[Extended_Cost]]</f>
        <v>2980</v>
      </c>
      <c r="V2998">
        <f>IFERROR(SalesLineItems__NO_LOT[[#This Row],[Revenue]]/SalesLineItems__NO_LOT[[#This Row],[Extended_Price]],0)</f>
        <v>0.52511013215859026</v>
      </c>
      <c r="W2998" t="str">
        <f>IF(SalesLineItems__NO_LOT[[#This Row],[Revenue]]&lt;0,"Lost on Sale","Normal Revenue")</f>
        <v>Normal Revenue</v>
      </c>
      <c r="X2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98">
        <f>IF(SalesLineItems__NO_LOT[[#This Row],[SOP_Type]]="Return",SalesLineItems__NO_LOT[[#This Row],[Extended_Cost]]*-1,SalesLineItems__NO_LOT[[#This Row],[Extended_Price]])</f>
        <v>5675</v>
      </c>
      <c r="Z2998">
        <f>MONTH(SalesLineItems__NO_LOT[[#This Row],[Requested_Ship_Date]])</f>
        <v>8</v>
      </c>
      <c r="AA2998">
        <f>YEAR(SalesLineItems__NO_LOT[[#This Row],[Requested_Ship_Date]])</f>
        <v>2019</v>
      </c>
      <c r="AV2998"/>
      <c r="AX2998"/>
      <c r="AZ2998"/>
      <c r="BC2998"/>
      <c r="BF2998"/>
    </row>
    <row r="2999" spans="1:58" x14ac:dyDescent="0.2">
      <c r="A2999" t="s">
        <v>7947</v>
      </c>
      <c r="B2999" s="11" t="s">
        <v>22</v>
      </c>
      <c r="C2999" s="11" t="s">
        <v>7920</v>
      </c>
      <c r="D2999" s="11" t="s">
        <v>13</v>
      </c>
      <c r="E2999" s="11" t="s">
        <v>14</v>
      </c>
      <c r="F2999">
        <v>1</v>
      </c>
      <c r="G2999" s="11" t="s">
        <v>15</v>
      </c>
      <c r="H2999">
        <v>0</v>
      </c>
      <c r="I2999">
        <v>1.5</v>
      </c>
      <c r="J2999">
        <v>0</v>
      </c>
      <c r="K2999">
        <v>1.5</v>
      </c>
      <c r="L2999" s="11" t="s">
        <v>100</v>
      </c>
      <c r="M2999" s="7">
        <v>43686</v>
      </c>
      <c r="N2999" s="7">
        <v>43686</v>
      </c>
      <c r="O2999" s="11" t="s">
        <v>16</v>
      </c>
      <c r="P2999" s="11" t="s">
        <v>95</v>
      </c>
      <c r="Q2999">
        <v>160606.39999999999</v>
      </c>
      <c r="R2999" s="11" t="s">
        <v>12</v>
      </c>
      <c r="S2999" s="11" t="s">
        <v>95</v>
      </c>
      <c r="T2999">
        <v>7852497.2199999997</v>
      </c>
      <c r="U2999">
        <f>SalesLineItems__NO_LOT[[#This Row],[ActualSales]]-SalesLineItems__NO_LOT[[#This Row],[Extended_Cost]]</f>
        <v>1.5</v>
      </c>
      <c r="V2999">
        <f>IFERROR(SalesLineItems__NO_LOT[[#This Row],[Revenue]]/SalesLineItems__NO_LOT[[#This Row],[Extended_Price]],0)</f>
        <v>1</v>
      </c>
      <c r="W2999" t="str">
        <f>IF(SalesLineItems__NO_LOT[[#This Row],[Revenue]]&lt;0,"Lost on Sale","Normal Revenue")</f>
        <v>Normal Revenue</v>
      </c>
      <c r="X2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2999">
        <f>IF(SalesLineItems__NO_LOT[[#This Row],[SOP_Type]]="Return",SalesLineItems__NO_LOT[[#This Row],[Extended_Cost]]*-1,SalesLineItems__NO_LOT[[#This Row],[Extended_Price]])</f>
        <v>1.5</v>
      </c>
      <c r="Z2999">
        <f>MONTH(SalesLineItems__NO_LOT[[#This Row],[Requested_Ship_Date]])</f>
        <v>8</v>
      </c>
      <c r="AA2999">
        <f>YEAR(SalesLineItems__NO_LOT[[#This Row],[Requested_Ship_Date]])</f>
        <v>2019</v>
      </c>
      <c r="AV2999"/>
      <c r="AX2999"/>
      <c r="AZ2999"/>
      <c r="BC2999"/>
      <c r="BF2999"/>
    </row>
    <row r="3000" spans="1:58" x14ac:dyDescent="0.2">
      <c r="A3000" t="s">
        <v>7948</v>
      </c>
      <c r="B3000" s="11" t="s">
        <v>22</v>
      </c>
      <c r="C3000" s="11" t="s">
        <v>7949</v>
      </c>
      <c r="D3000" s="11" t="s">
        <v>1877</v>
      </c>
      <c r="E3000" s="11" t="s">
        <v>1878</v>
      </c>
      <c r="F3000">
        <v>505.25</v>
      </c>
      <c r="G3000" s="11" t="s">
        <v>9</v>
      </c>
      <c r="H3000">
        <v>2560.61</v>
      </c>
      <c r="I3000">
        <v>5047.45</v>
      </c>
      <c r="J3000">
        <v>5.07</v>
      </c>
      <c r="K3000">
        <v>9.99</v>
      </c>
      <c r="L3000" s="11" t="s">
        <v>100</v>
      </c>
      <c r="M3000" s="7">
        <v>43686</v>
      </c>
      <c r="N3000" s="7">
        <v>43686</v>
      </c>
      <c r="O3000" s="11" t="s">
        <v>40</v>
      </c>
      <c r="P3000" s="11" t="s">
        <v>95</v>
      </c>
      <c r="Q3000">
        <v>160606.39999999999</v>
      </c>
      <c r="R3000" s="11" t="s">
        <v>12</v>
      </c>
      <c r="S3000" s="11" t="s">
        <v>95</v>
      </c>
      <c r="T3000">
        <v>7852497.2199999997</v>
      </c>
      <c r="U3000">
        <f>SalesLineItems__NO_LOT[[#This Row],[ActualSales]]-SalesLineItems__NO_LOT[[#This Row],[Extended_Cost]]</f>
        <v>2486.8399999999997</v>
      </c>
      <c r="V3000">
        <f>IFERROR(SalesLineItems__NO_LOT[[#This Row],[Revenue]]/SalesLineItems__NO_LOT[[#This Row],[Extended_Price]],0)</f>
        <v>0.49269234960227437</v>
      </c>
      <c r="W3000" t="str">
        <f>IF(SalesLineItems__NO_LOT[[#This Row],[Revenue]]&lt;0,"Lost on Sale","Normal Revenue")</f>
        <v>Normal Revenue</v>
      </c>
      <c r="X3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00">
        <f>IF(SalesLineItems__NO_LOT[[#This Row],[SOP_Type]]="Return",SalesLineItems__NO_LOT[[#This Row],[Extended_Cost]]*-1,SalesLineItems__NO_LOT[[#This Row],[Extended_Price]])</f>
        <v>5047.45</v>
      </c>
      <c r="Z3000">
        <f>MONTH(SalesLineItems__NO_LOT[[#This Row],[Requested_Ship_Date]])</f>
        <v>8</v>
      </c>
      <c r="AA3000">
        <f>YEAR(SalesLineItems__NO_LOT[[#This Row],[Requested_Ship_Date]])</f>
        <v>2019</v>
      </c>
      <c r="AV3000"/>
      <c r="AX3000"/>
      <c r="AZ3000"/>
      <c r="BC3000"/>
      <c r="BF3000"/>
    </row>
    <row r="3001" spans="1:58" x14ac:dyDescent="0.2">
      <c r="A3001" t="s">
        <v>8078</v>
      </c>
      <c r="B3001" s="11" t="s">
        <v>22</v>
      </c>
      <c r="C3001" s="11" t="s">
        <v>8079</v>
      </c>
      <c r="D3001" s="11" t="s">
        <v>312</v>
      </c>
      <c r="E3001" s="11" t="s">
        <v>313</v>
      </c>
      <c r="F3001">
        <v>270</v>
      </c>
      <c r="G3001" s="11" t="s">
        <v>68</v>
      </c>
      <c r="H3001">
        <v>4297.34</v>
      </c>
      <c r="I3001">
        <v>6898.5</v>
      </c>
      <c r="J3001">
        <v>15.92</v>
      </c>
      <c r="K3001">
        <v>25.55</v>
      </c>
      <c r="L3001" s="11" t="s">
        <v>69</v>
      </c>
      <c r="M3001" s="7">
        <v>43664</v>
      </c>
      <c r="N3001" s="7">
        <v>43664</v>
      </c>
      <c r="O3001" s="11" t="s">
        <v>70</v>
      </c>
      <c r="P3001" s="11" t="s">
        <v>95</v>
      </c>
      <c r="Q3001">
        <v>320188.32</v>
      </c>
      <c r="R3001" s="11" t="s">
        <v>52</v>
      </c>
      <c r="S3001" s="11" t="s">
        <v>95</v>
      </c>
      <c r="T3001">
        <v>8464367.5299999993</v>
      </c>
      <c r="U3001">
        <f>SalesLineItems__NO_LOT[[#This Row],[ActualSales]]-SalesLineItems__NO_LOT[[#This Row],[Extended_Cost]]</f>
        <v>2601.16</v>
      </c>
      <c r="V3001">
        <f>IFERROR(SalesLineItems__NO_LOT[[#This Row],[Revenue]]/SalesLineItems__NO_LOT[[#This Row],[Extended_Price]],0)</f>
        <v>0.37706168007537866</v>
      </c>
      <c r="W3001" t="str">
        <f>IF(SalesLineItems__NO_LOT[[#This Row],[Revenue]]&lt;0,"Lost on Sale","Normal Revenue")</f>
        <v>Normal Revenue</v>
      </c>
      <c r="X3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01">
        <f>IF(SalesLineItems__NO_LOT[[#This Row],[SOP_Type]]="Return",SalesLineItems__NO_LOT[[#This Row],[Extended_Cost]]*-1,SalesLineItems__NO_LOT[[#This Row],[Extended_Price]])</f>
        <v>6898.5</v>
      </c>
      <c r="Z3001">
        <f>MONTH(SalesLineItems__NO_LOT[[#This Row],[Requested_Ship_Date]])</f>
        <v>7</v>
      </c>
      <c r="AA3001">
        <f>YEAR(SalesLineItems__NO_LOT[[#This Row],[Requested_Ship_Date]])</f>
        <v>2019</v>
      </c>
      <c r="AV3001"/>
      <c r="AX3001"/>
      <c r="AZ3001"/>
      <c r="BC3001"/>
      <c r="BF3001"/>
    </row>
    <row r="3002" spans="1:58" x14ac:dyDescent="0.2">
      <c r="A3002" t="s">
        <v>8080</v>
      </c>
      <c r="B3002" s="11" t="s">
        <v>22</v>
      </c>
      <c r="C3002" s="11" t="s">
        <v>8079</v>
      </c>
      <c r="D3002" s="11" t="s">
        <v>13</v>
      </c>
      <c r="E3002" s="11" t="s">
        <v>14</v>
      </c>
      <c r="F3002">
        <v>1</v>
      </c>
      <c r="G3002" s="11" t="s">
        <v>15</v>
      </c>
      <c r="H3002">
        <v>0</v>
      </c>
      <c r="I3002">
        <v>1.5</v>
      </c>
      <c r="J3002">
        <v>0</v>
      </c>
      <c r="K3002">
        <v>1.5</v>
      </c>
      <c r="L3002" s="11" t="s">
        <v>69</v>
      </c>
      <c r="M3002" s="7">
        <v>43664</v>
      </c>
      <c r="N3002" s="7">
        <v>43664</v>
      </c>
      <c r="O3002" s="11" t="s">
        <v>16</v>
      </c>
      <c r="P3002" s="11" t="s">
        <v>95</v>
      </c>
      <c r="Q3002">
        <v>320188.32</v>
      </c>
      <c r="R3002" s="11" t="s">
        <v>52</v>
      </c>
      <c r="S3002" s="11" t="s">
        <v>95</v>
      </c>
      <c r="T3002">
        <v>8464367.5299999993</v>
      </c>
      <c r="U3002">
        <f>SalesLineItems__NO_LOT[[#This Row],[ActualSales]]-SalesLineItems__NO_LOT[[#This Row],[Extended_Cost]]</f>
        <v>1.5</v>
      </c>
      <c r="V3002">
        <f>IFERROR(SalesLineItems__NO_LOT[[#This Row],[Revenue]]/SalesLineItems__NO_LOT[[#This Row],[Extended_Price]],0)</f>
        <v>1</v>
      </c>
      <c r="W3002" t="str">
        <f>IF(SalesLineItems__NO_LOT[[#This Row],[Revenue]]&lt;0,"Lost on Sale","Normal Revenue")</f>
        <v>Normal Revenue</v>
      </c>
      <c r="X3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02">
        <f>IF(SalesLineItems__NO_LOT[[#This Row],[SOP_Type]]="Return",SalesLineItems__NO_LOT[[#This Row],[Extended_Cost]]*-1,SalesLineItems__NO_LOT[[#This Row],[Extended_Price]])</f>
        <v>1.5</v>
      </c>
      <c r="Z3002">
        <f>MONTH(SalesLineItems__NO_LOT[[#This Row],[Requested_Ship_Date]])</f>
        <v>7</v>
      </c>
      <c r="AA3002">
        <f>YEAR(SalesLineItems__NO_LOT[[#This Row],[Requested_Ship_Date]])</f>
        <v>2019</v>
      </c>
      <c r="AV3002"/>
      <c r="AX3002"/>
      <c r="AZ3002"/>
      <c r="BC3002"/>
      <c r="BF3002"/>
    </row>
    <row r="3003" spans="1:58" x14ac:dyDescent="0.2">
      <c r="A3003" t="s">
        <v>8081</v>
      </c>
      <c r="B3003" s="11" t="s">
        <v>22</v>
      </c>
      <c r="C3003" s="11" t="s">
        <v>8082</v>
      </c>
      <c r="D3003" s="11" t="s">
        <v>312</v>
      </c>
      <c r="E3003" s="11" t="s">
        <v>313</v>
      </c>
      <c r="F3003">
        <v>30</v>
      </c>
      <c r="G3003" s="11" t="s">
        <v>68</v>
      </c>
      <c r="H3003">
        <v>475.6</v>
      </c>
      <c r="I3003">
        <v>804.9</v>
      </c>
      <c r="J3003">
        <v>15.85</v>
      </c>
      <c r="K3003">
        <v>26.83</v>
      </c>
      <c r="L3003" s="11" t="s">
        <v>69</v>
      </c>
      <c r="M3003" s="7">
        <v>43664</v>
      </c>
      <c r="N3003" s="7">
        <v>43664</v>
      </c>
      <c r="O3003" s="11" t="s">
        <v>70</v>
      </c>
      <c r="P3003" s="11" t="s">
        <v>95</v>
      </c>
      <c r="Q3003">
        <v>320188.32</v>
      </c>
      <c r="R3003" s="11" t="s">
        <v>52</v>
      </c>
      <c r="S3003" s="11" t="s">
        <v>95</v>
      </c>
      <c r="T3003">
        <v>8464367.5299999993</v>
      </c>
      <c r="U3003">
        <f>SalesLineItems__NO_LOT[[#This Row],[ActualSales]]-SalesLineItems__NO_LOT[[#This Row],[Extended_Cost]]</f>
        <v>329.29999999999995</v>
      </c>
      <c r="V3003">
        <f>IFERROR(SalesLineItems__NO_LOT[[#This Row],[Revenue]]/SalesLineItems__NO_LOT[[#This Row],[Extended_Price]],0)</f>
        <v>0.40911914523543291</v>
      </c>
      <c r="W3003" t="str">
        <f>IF(SalesLineItems__NO_LOT[[#This Row],[Revenue]]&lt;0,"Lost on Sale","Normal Revenue")</f>
        <v>Normal Revenue</v>
      </c>
      <c r="X3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03">
        <f>IF(SalesLineItems__NO_LOT[[#This Row],[SOP_Type]]="Return",SalesLineItems__NO_LOT[[#This Row],[Extended_Cost]]*-1,SalesLineItems__NO_LOT[[#This Row],[Extended_Price]])</f>
        <v>804.9</v>
      </c>
      <c r="Z3003">
        <f>MONTH(SalesLineItems__NO_LOT[[#This Row],[Requested_Ship_Date]])</f>
        <v>7</v>
      </c>
      <c r="AA3003">
        <f>YEAR(SalesLineItems__NO_LOT[[#This Row],[Requested_Ship_Date]])</f>
        <v>2019</v>
      </c>
      <c r="AV3003"/>
      <c r="AX3003"/>
      <c r="AZ3003"/>
      <c r="BC3003"/>
      <c r="BF3003"/>
    </row>
    <row r="3004" spans="1:58" x14ac:dyDescent="0.2">
      <c r="A3004" t="s">
        <v>8083</v>
      </c>
      <c r="B3004" s="11" t="s">
        <v>22</v>
      </c>
      <c r="C3004" s="11" t="s">
        <v>8084</v>
      </c>
      <c r="D3004" s="11" t="s">
        <v>418</v>
      </c>
      <c r="E3004" s="11" t="s">
        <v>419</v>
      </c>
      <c r="F3004">
        <v>150</v>
      </c>
      <c r="G3004" s="11" t="s">
        <v>5065</v>
      </c>
      <c r="H3004">
        <v>1641</v>
      </c>
      <c r="I3004">
        <v>2610</v>
      </c>
      <c r="J3004">
        <v>10.94</v>
      </c>
      <c r="K3004">
        <v>17.399999999999999</v>
      </c>
      <c r="L3004" s="11" t="s">
        <v>69</v>
      </c>
      <c r="M3004" s="7">
        <v>43664</v>
      </c>
      <c r="N3004" s="7">
        <v>43664</v>
      </c>
      <c r="O3004" s="11" t="s">
        <v>21</v>
      </c>
      <c r="P3004" s="11" t="s">
        <v>95</v>
      </c>
      <c r="Q3004">
        <v>320188.32</v>
      </c>
      <c r="R3004" s="11" t="s">
        <v>52</v>
      </c>
      <c r="S3004" s="11" t="s">
        <v>95</v>
      </c>
      <c r="T3004">
        <v>8464367.5299999993</v>
      </c>
      <c r="U3004">
        <f>SalesLineItems__NO_LOT[[#This Row],[ActualSales]]-SalesLineItems__NO_LOT[[#This Row],[Extended_Cost]]</f>
        <v>969</v>
      </c>
      <c r="V3004">
        <f>IFERROR(SalesLineItems__NO_LOT[[#This Row],[Revenue]]/SalesLineItems__NO_LOT[[#This Row],[Extended_Price]],0)</f>
        <v>0.37126436781609196</v>
      </c>
      <c r="W3004" t="str">
        <f>IF(SalesLineItems__NO_LOT[[#This Row],[Revenue]]&lt;0,"Lost on Sale","Normal Revenue")</f>
        <v>Normal Revenue</v>
      </c>
      <c r="X30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04">
        <f>IF(SalesLineItems__NO_LOT[[#This Row],[SOP_Type]]="Return",SalesLineItems__NO_LOT[[#This Row],[Extended_Cost]]*-1,SalesLineItems__NO_LOT[[#This Row],[Extended_Price]])</f>
        <v>2610</v>
      </c>
      <c r="Z3004">
        <f>MONTH(SalesLineItems__NO_LOT[[#This Row],[Requested_Ship_Date]])</f>
        <v>7</v>
      </c>
      <c r="AA3004">
        <f>YEAR(SalesLineItems__NO_LOT[[#This Row],[Requested_Ship_Date]])</f>
        <v>2019</v>
      </c>
      <c r="AV3004"/>
      <c r="AX3004"/>
      <c r="AZ3004"/>
      <c r="BC3004"/>
      <c r="BF3004"/>
    </row>
    <row r="3005" spans="1:58" x14ac:dyDescent="0.2">
      <c r="A3005" t="s">
        <v>8085</v>
      </c>
      <c r="B3005" s="11" t="s">
        <v>22</v>
      </c>
      <c r="C3005" s="11" t="s">
        <v>8086</v>
      </c>
      <c r="D3005" s="11" t="s">
        <v>38</v>
      </c>
      <c r="E3005" s="11" t="s">
        <v>39</v>
      </c>
      <c r="F3005">
        <v>11.2</v>
      </c>
      <c r="G3005" s="11" t="s">
        <v>9</v>
      </c>
      <c r="H3005">
        <v>46.82</v>
      </c>
      <c r="I3005">
        <v>0</v>
      </c>
      <c r="J3005">
        <v>4.18</v>
      </c>
      <c r="K3005">
        <v>0</v>
      </c>
      <c r="L3005" s="11" t="s">
        <v>766</v>
      </c>
      <c r="M3005" s="7">
        <v>43664</v>
      </c>
      <c r="N3005" s="7">
        <v>43664</v>
      </c>
      <c r="O3005" s="11" t="s">
        <v>40</v>
      </c>
      <c r="P3005" s="11" t="s">
        <v>95</v>
      </c>
      <c r="Q3005">
        <v>9310</v>
      </c>
      <c r="R3005" s="11" t="s">
        <v>1125</v>
      </c>
      <c r="S3005" s="11" t="s">
        <v>95</v>
      </c>
      <c r="T3005">
        <v>27664.14</v>
      </c>
      <c r="U3005">
        <f>SalesLineItems__NO_LOT[[#This Row],[ActualSales]]-SalesLineItems__NO_LOT[[#This Row],[Extended_Cost]]</f>
        <v>-46.82</v>
      </c>
      <c r="V3005">
        <f>IFERROR(SalesLineItems__NO_LOT[[#This Row],[Revenue]]/SalesLineItems__NO_LOT[[#This Row],[Extended_Price]],0)</f>
        <v>0</v>
      </c>
      <c r="W3005" t="str">
        <f>IF(SalesLineItems__NO_LOT[[#This Row],[Revenue]]&lt;0,"Lost on Sale","Normal Revenue")</f>
        <v>Lost on Sale</v>
      </c>
      <c r="X30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05">
        <f>IF(SalesLineItems__NO_LOT[[#This Row],[SOP_Type]]="Return",SalesLineItems__NO_LOT[[#This Row],[Extended_Cost]]*-1,SalesLineItems__NO_LOT[[#This Row],[Extended_Price]])</f>
        <v>0</v>
      </c>
      <c r="Z3005">
        <f>MONTH(SalesLineItems__NO_LOT[[#This Row],[Requested_Ship_Date]])</f>
        <v>7</v>
      </c>
      <c r="AA3005">
        <f>YEAR(SalesLineItems__NO_LOT[[#This Row],[Requested_Ship_Date]])</f>
        <v>2019</v>
      </c>
      <c r="AV3005"/>
      <c r="AX3005"/>
      <c r="AZ3005"/>
      <c r="BC3005"/>
      <c r="BF3005"/>
    </row>
    <row r="3006" spans="1:58" x14ac:dyDescent="0.2">
      <c r="A3006" t="s">
        <v>8087</v>
      </c>
      <c r="B3006" s="11" t="s">
        <v>22</v>
      </c>
      <c r="C3006" s="11" t="s">
        <v>8086</v>
      </c>
      <c r="D3006" s="11" t="s">
        <v>93</v>
      </c>
      <c r="E3006" s="11" t="s">
        <v>94</v>
      </c>
      <c r="F3006">
        <v>0.5</v>
      </c>
      <c r="G3006" s="11" t="s">
        <v>5065</v>
      </c>
      <c r="H3006">
        <v>18.84</v>
      </c>
      <c r="I3006">
        <v>0</v>
      </c>
      <c r="J3006">
        <v>37.68</v>
      </c>
      <c r="K3006">
        <v>0</v>
      </c>
      <c r="L3006" s="11" t="s">
        <v>766</v>
      </c>
      <c r="M3006" s="7">
        <v>43664</v>
      </c>
      <c r="N3006" s="7">
        <v>43664</v>
      </c>
      <c r="O3006" s="11" t="s">
        <v>65</v>
      </c>
      <c r="P3006" s="11" t="s">
        <v>95</v>
      </c>
      <c r="Q3006">
        <v>9310</v>
      </c>
      <c r="R3006" s="11" t="s">
        <v>1125</v>
      </c>
      <c r="S3006" s="11" t="s">
        <v>95</v>
      </c>
      <c r="T3006">
        <v>27664.14</v>
      </c>
      <c r="U3006">
        <f>SalesLineItems__NO_LOT[[#This Row],[ActualSales]]-SalesLineItems__NO_LOT[[#This Row],[Extended_Cost]]</f>
        <v>-18.84</v>
      </c>
      <c r="V3006">
        <f>IFERROR(SalesLineItems__NO_LOT[[#This Row],[Revenue]]/SalesLineItems__NO_LOT[[#This Row],[Extended_Price]],0)</f>
        <v>0</v>
      </c>
      <c r="W3006" t="str">
        <f>IF(SalesLineItems__NO_LOT[[#This Row],[Revenue]]&lt;0,"Lost on Sale","Normal Revenue")</f>
        <v>Lost on Sale</v>
      </c>
      <c r="X30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06">
        <f>IF(SalesLineItems__NO_LOT[[#This Row],[SOP_Type]]="Return",SalesLineItems__NO_LOT[[#This Row],[Extended_Cost]]*-1,SalesLineItems__NO_LOT[[#This Row],[Extended_Price]])</f>
        <v>0</v>
      </c>
      <c r="Z3006">
        <f>MONTH(SalesLineItems__NO_LOT[[#This Row],[Requested_Ship_Date]])</f>
        <v>7</v>
      </c>
      <c r="AA3006">
        <f>YEAR(SalesLineItems__NO_LOT[[#This Row],[Requested_Ship_Date]])</f>
        <v>2019</v>
      </c>
      <c r="AV3006"/>
      <c r="AX3006"/>
      <c r="AZ3006"/>
      <c r="BC3006"/>
      <c r="BF3006"/>
    </row>
    <row r="3007" spans="1:58" x14ac:dyDescent="0.2">
      <c r="A3007" t="s">
        <v>8088</v>
      </c>
      <c r="B3007" s="11" t="s">
        <v>22</v>
      </c>
      <c r="C3007" s="11" t="s">
        <v>8086</v>
      </c>
      <c r="D3007" s="11" t="s">
        <v>185</v>
      </c>
      <c r="E3007" s="11" t="s">
        <v>186</v>
      </c>
      <c r="F3007">
        <v>1.4</v>
      </c>
      <c r="G3007" s="11" t="s">
        <v>5065</v>
      </c>
      <c r="H3007">
        <v>0</v>
      </c>
      <c r="I3007">
        <v>0</v>
      </c>
      <c r="J3007">
        <v>0</v>
      </c>
      <c r="K3007">
        <v>0</v>
      </c>
      <c r="L3007" s="11" t="s">
        <v>766</v>
      </c>
      <c r="M3007" s="7">
        <v>43664</v>
      </c>
      <c r="N3007" s="7">
        <v>43664</v>
      </c>
      <c r="O3007" s="11" t="s">
        <v>21</v>
      </c>
      <c r="P3007" s="11" t="s">
        <v>95</v>
      </c>
      <c r="Q3007">
        <v>9310</v>
      </c>
      <c r="R3007" s="11" t="s">
        <v>1125</v>
      </c>
      <c r="S3007" s="11" t="s">
        <v>95</v>
      </c>
      <c r="T3007">
        <v>27664.14</v>
      </c>
      <c r="U3007">
        <f>SalesLineItems__NO_LOT[[#This Row],[ActualSales]]-SalesLineItems__NO_LOT[[#This Row],[Extended_Cost]]</f>
        <v>0</v>
      </c>
      <c r="V3007">
        <f>IFERROR(SalesLineItems__NO_LOT[[#This Row],[Revenue]]/SalesLineItems__NO_LOT[[#This Row],[Extended_Price]],0)</f>
        <v>0</v>
      </c>
      <c r="W3007" t="str">
        <f>IF(SalesLineItems__NO_LOT[[#This Row],[Revenue]]&lt;0,"Lost on Sale","Normal Revenue")</f>
        <v>Normal Revenue</v>
      </c>
      <c r="X30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07">
        <f>IF(SalesLineItems__NO_LOT[[#This Row],[SOP_Type]]="Return",SalesLineItems__NO_LOT[[#This Row],[Extended_Cost]]*-1,SalesLineItems__NO_LOT[[#This Row],[Extended_Price]])</f>
        <v>0</v>
      </c>
      <c r="Z3007">
        <f>MONTH(SalesLineItems__NO_LOT[[#This Row],[Requested_Ship_Date]])</f>
        <v>7</v>
      </c>
      <c r="AA3007">
        <f>YEAR(SalesLineItems__NO_LOT[[#This Row],[Requested_Ship_Date]])</f>
        <v>2019</v>
      </c>
      <c r="AV3007"/>
      <c r="AX3007"/>
      <c r="AZ3007"/>
      <c r="BC3007"/>
      <c r="BF3007"/>
    </row>
    <row r="3008" spans="1:58" x14ac:dyDescent="0.2">
      <c r="A3008" t="s">
        <v>8089</v>
      </c>
      <c r="B3008" s="11" t="s">
        <v>22</v>
      </c>
      <c r="C3008" s="11" t="s">
        <v>8086</v>
      </c>
      <c r="D3008" s="11" t="s">
        <v>479</v>
      </c>
      <c r="E3008" s="11" t="s">
        <v>480</v>
      </c>
      <c r="F3008">
        <v>22</v>
      </c>
      <c r="G3008" s="11" t="s">
        <v>9</v>
      </c>
      <c r="H3008">
        <v>102.08</v>
      </c>
      <c r="I3008">
        <v>0</v>
      </c>
      <c r="J3008">
        <v>4.6399999999999997</v>
      </c>
      <c r="K3008">
        <v>0</v>
      </c>
      <c r="L3008" s="11" t="s">
        <v>766</v>
      </c>
      <c r="M3008" s="7">
        <v>43664</v>
      </c>
      <c r="N3008" s="7">
        <v>43664</v>
      </c>
      <c r="O3008" s="11" t="s">
        <v>40</v>
      </c>
      <c r="P3008" s="11" t="s">
        <v>95</v>
      </c>
      <c r="Q3008">
        <v>9310</v>
      </c>
      <c r="R3008" s="11" t="s">
        <v>1125</v>
      </c>
      <c r="S3008" s="11" t="s">
        <v>95</v>
      </c>
      <c r="T3008">
        <v>27664.14</v>
      </c>
      <c r="U3008">
        <f>SalesLineItems__NO_LOT[[#This Row],[ActualSales]]-SalesLineItems__NO_LOT[[#This Row],[Extended_Cost]]</f>
        <v>-102.08</v>
      </c>
      <c r="V3008">
        <f>IFERROR(SalesLineItems__NO_LOT[[#This Row],[Revenue]]/SalesLineItems__NO_LOT[[#This Row],[Extended_Price]],0)</f>
        <v>0</v>
      </c>
      <c r="W3008" t="str">
        <f>IF(SalesLineItems__NO_LOT[[#This Row],[Revenue]]&lt;0,"Lost on Sale","Normal Revenue")</f>
        <v>Lost on Sale</v>
      </c>
      <c r="X30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08">
        <f>IF(SalesLineItems__NO_LOT[[#This Row],[SOP_Type]]="Return",SalesLineItems__NO_LOT[[#This Row],[Extended_Cost]]*-1,SalesLineItems__NO_LOT[[#This Row],[Extended_Price]])</f>
        <v>0</v>
      </c>
      <c r="Z3008">
        <f>MONTH(SalesLineItems__NO_LOT[[#This Row],[Requested_Ship_Date]])</f>
        <v>7</v>
      </c>
      <c r="AA3008">
        <f>YEAR(SalesLineItems__NO_LOT[[#This Row],[Requested_Ship_Date]])</f>
        <v>2019</v>
      </c>
      <c r="AV3008"/>
      <c r="AX3008"/>
      <c r="AZ3008"/>
      <c r="BC3008"/>
      <c r="BF3008"/>
    </row>
    <row r="3009" spans="1:58" x14ac:dyDescent="0.2">
      <c r="A3009" t="s">
        <v>8090</v>
      </c>
      <c r="B3009" s="11" t="s">
        <v>22</v>
      </c>
      <c r="C3009" s="11" t="s">
        <v>8086</v>
      </c>
      <c r="D3009" s="11" t="s">
        <v>32</v>
      </c>
      <c r="E3009" s="11" t="s">
        <v>33</v>
      </c>
      <c r="F3009">
        <v>0.1</v>
      </c>
      <c r="G3009" s="11" t="s">
        <v>9</v>
      </c>
      <c r="H3009">
        <v>0.25</v>
      </c>
      <c r="I3009">
        <v>0</v>
      </c>
      <c r="J3009">
        <v>2.5</v>
      </c>
      <c r="K3009">
        <v>0</v>
      </c>
      <c r="L3009" s="11" t="s">
        <v>766</v>
      </c>
      <c r="M3009" s="7">
        <v>43664</v>
      </c>
      <c r="N3009" s="7">
        <v>43664</v>
      </c>
      <c r="O3009" s="11" t="s">
        <v>35</v>
      </c>
      <c r="P3009" s="11" t="s">
        <v>95</v>
      </c>
      <c r="Q3009">
        <v>9310</v>
      </c>
      <c r="R3009" s="11" t="s">
        <v>1125</v>
      </c>
      <c r="S3009" s="11" t="s">
        <v>95</v>
      </c>
      <c r="T3009">
        <v>27664.14</v>
      </c>
      <c r="U3009">
        <f>SalesLineItems__NO_LOT[[#This Row],[ActualSales]]-SalesLineItems__NO_LOT[[#This Row],[Extended_Cost]]</f>
        <v>-0.25</v>
      </c>
      <c r="V3009">
        <f>IFERROR(SalesLineItems__NO_LOT[[#This Row],[Revenue]]/SalesLineItems__NO_LOT[[#This Row],[Extended_Price]],0)</f>
        <v>0</v>
      </c>
      <c r="W3009" t="str">
        <f>IF(SalesLineItems__NO_LOT[[#This Row],[Revenue]]&lt;0,"Lost on Sale","Normal Revenue")</f>
        <v>Lost on Sale</v>
      </c>
      <c r="X30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09">
        <f>IF(SalesLineItems__NO_LOT[[#This Row],[SOP_Type]]="Return",SalesLineItems__NO_LOT[[#This Row],[Extended_Cost]]*-1,SalesLineItems__NO_LOT[[#This Row],[Extended_Price]])</f>
        <v>0</v>
      </c>
      <c r="Z3009">
        <f>MONTH(SalesLineItems__NO_LOT[[#This Row],[Requested_Ship_Date]])</f>
        <v>7</v>
      </c>
      <c r="AA3009">
        <f>YEAR(SalesLineItems__NO_LOT[[#This Row],[Requested_Ship_Date]])</f>
        <v>2019</v>
      </c>
      <c r="AV3009"/>
      <c r="AX3009"/>
      <c r="AZ3009"/>
      <c r="BC3009"/>
      <c r="BF3009"/>
    </row>
    <row r="3010" spans="1:58" x14ac:dyDescent="0.2">
      <c r="A3010" t="s">
        <v>8091</v>
      </c>
      <c r="B3010" s="11" t="s">
        <v>22</v>
      </c>
      <c r="C3010" s="11" t="s">
        <v>8086</v>
      </c>
      <c r="D3010" s="11" t="s">
        <v>7468</v>
      </c>
      <c r="E3010" s="11" t="s">
        <v>7469</v>
      </c>
      <c r="F3010">
        <v>0.6</v>
      </c>
      <c r="G3010" s="11" t="s">
        <v>9</v>
      </c>
      <c r="H3010">
        <v>0</v>
      </c>
      <c r="I3010">
        <v>0</v>
      </c>
      <c r="J3010">
        <v>0</v>
      </c>
      <c r="K3010">
        <v>0</v>
      </c>
      <c r="L3010" s="11" t="s">
        <v>766</v>
      </c>
      <c r="M3010" s="7">
        <v>43664</v>
      </c>
      <c r="N3010" s="7">
        <v>43664</v>
      </c>
      <c r="O3010" s="11" t="s">
        <v>11</v>
      </c>
      <c r="P3010" s="11" t="s">
        <v>95</v>
      </c>
      <c r="Q3010">
        <v>9310</v>
      </c>
      <c r="R3010" s="11" t="s">
        <v>1125</v>
      </c>
      <c r="S3010" s="11" t="s">
        <v>95</v>
      </c>
      <c r="T3010">
        <v>27664.14</v>
      </c>
      <c r="U3010">
        <f>SalesLineItems__NO_LOT[[#This Row],[ActualSales]]-SalesLineItems__NO_LOT[[#This Row],[Extended_Cost]]</f>
        <v>0</v>
      </c>
      <c r="V3010">
        <f>IFERROR(SalesLineItems__NO_LOT[[#This Row],[Revenue]]/SalesLineItems__NO_LOT[[#This Row],[Extended_Price]],0)</f>
        <v>0</v>
      </c>
      <c r="W3010" t="str">
        <f>IF(SalesLineItems__NO_LOT[[#This Row],[Revenue]]&lt;0,"Lost on Sale","Normal Revenue")</f>
        <v>Normal Revenue</v>
      </c>
      <c r="X30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10">
        <f>IF(SalesLineItems__NO_LOT[[#This Row],[SOP_Type]]="Return",SalesLineItems__NO_LOT[[#This Row],[Extended_Cost]]*-1,SalesLineItems__NO_LOT[[#This Row],[Extended_Price]])</f>
        <v>0</v>
      </c>
      <c r="Z3010">
        <f>MONTH(SalesLineItems__NO_LOT[[#This Row],[Requested_Ship_Date]])</f>
        <v>7</v>
      </c>
      <c r="AA3010">
        <f>YEAR(SalesLineItems__NO_LOT[[#This Row],[Requested_Ship_Date]])</f>
        <v>2019</v>
      </c>
      <c r="AV3010"/>
      <c r="AX3010"/>
      <c r="AZ3010"/>
      <c r="BC3010"/>
      <c r="BF3010"/>
    </row>
    <row r="3011" spans="1:58" x14ac:dyDescent="0.2">
      <c r="A3011" t="s">
        <v>8092</v>
      </c>
      <c r="B3011" s="11" t="s">
        <v>22</v>
      </c>
      <c r="C3011" s="11" t="s">
        <v>8086</v>
      </c>
      <c r="D3011" s="11" t="s">
        <v>6954</v>
      </c>
      <c r="E3011" s="11" t="s">
        <v>6955</v>
      </c>
      <c r="F3011">
        <v>1.4</v>
      </c>
      <c r="G3011" s="11" t="s">
        <v>9</v>
      </c>
      <c r="H3011">
        <v>0</v>
      </c>
      <c r="I3011">
        <v>0</v>
      </c>
      <c r="J3011">
        <v>0</v>
      </c>
      <c r="K3011">
        <v>0</v>
      </c>
      <c r="L3011" s="11" t="s">
        <v>766</v>
      </c>
      <c r="M3011" s="7">
        <v>43664</v>
      </c>
      <c r="N3011" s="7">
        <v>43664</v>
      </c>
      <c r="O3011" s="11" t="s">
        <v>11</v>
      </c>
      <c r="P3011" s="11" t="s">
        <v>95</v>
      </c>
      <c r="Q3011">
        <v>9310</v>
      </c>
      <c r="R3011" s="11" t="s">
        <v>1125</v>
      </c>
      <c r="S3011" s="11" t="s">
        <v>95</v>
      </c>
      <c r="T3011">
        <v>27664.14</v>
      </c>
      <c r="U3011">
        <f>SalesLineItems__NO_LOT[[#This Row],[ActualSales]]-SalesLineItems__NO_LOT[[#This Row],[Extended_Cost]]</f>
        <v>0</v>
      </c>
      <c r="V3011">
        <f>IFERROR(SalesLineItems__NO_LOT[[#This Row],[Revenue]]/SalesLineItems__NO_LOT[[#This Row],[Extended_Price]],0)</f>
        <v>0</v>
      </c>
      <c r="W3011" t="str">
        <f>IF(SalesLineItems__NO_LOT[[#This Row],[Revenue]]&lt;0,"Lost on Sale","Normal Revenue")</f>
        <v>Normal Revenue</v>
      </c>
      <c r="X30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11">
        <f>IF(SalesLineItems__NO_LOT[[#This Row],[SOP_Type]]="Return",SalesLineItems__NO_LOT[[#This Row],[Extended_Cost]]*-1,SalesLineItems__NO_LOT[[#This Row],[Extended_Price]])</f>
        <v>0</v>
      </c>
      <c r="Z3011">
        <f>MONTH(SalesLineItems__NO_LOT[[#This Row],[Requested_Ship_Date]])</f>
        <v>7</v>
      </c>
      <c r="AA3011">
        <f>YEAR(SalesLineItems__NO_LOT[[#This Row],[Requested_Ship_Date]])</f>
        <v>2019</v>
      </c>
      <c r="AV3011"/>
      <c r="AX3011"/>
      <c r="AZ3011"/>
      <c r="BC3011"/>
      <c r="BF3011"/>
    </row>
    <row r="3012" spans="1:58" x14ac:dyDescent="0.2">
      <c r="A3012" t="s">
        <v>8093</v>
      </c>
      <c r="B3012" s="11" t="s">
        <v>22</v>
      </c>
      <c r="C3012" s="11" t="s">
        <v>8094</v>
      </c>
      <c r="D3012" s="11" t="s">
        <v>4832</v>
      </c>
      <c r="E3012" s="11" t="s">
        <v>4833</v>
      </c>
      <c r="F3012">
        <v>50</v>
      </c>
      <c r="G3012" s="11" t="s">
        <v>68</v>
      </c>
      <c r="H3012">
        <v>1136</v>
      </c>
      <c r="I3012">
        <v>1736</v>
      </c>
      <c r="J3012">
        <v>22.72</v>
      </c>
      <c r="K3012">
        <v>34.72</v>
      </c>
      <c r="L3012" s="11" t="s">
        <v>5997</v>
      </c>
      <c r="M3012" s="7">
        <v>43664</v>
      </c>
      <c r="N3012" s="7">
        <v>43664</v>
      </c>
      <c r="O3012" s="11" t="s">
        <v>11</v>
      </c>
      <c r="P3012" s="11" t="s">
        <v>95</v>
      </c>
      <c r="Q3012">
        <v>73962.19</v>
      </c>
      <c r="R3012" s="11" t="s">
        <v>86</v>
      </c>
      <c r="S3012" s="11" t="s">
        <v>95</v>
      </c>
      <c r="T3012">
        <v>1772952.28</v>
      </c>
      <c r="U3012">
        <f>SalesLineItems__NO_LOT[[#This Row],[ActualSales]]-SalesLineItems__NO_LOT[[#This Row],[Extended_Cost]]</f>
        <v>600</v>
      </c>
      <c r="V3012">
        <f>IFERROR(SalesLineItems__NO_LOT[[#This Row],[Revenue]]/SalesLineItems__NO_LOT[[#This Row],[Extended_Price]],0)</f>
        <v>0.34562211981566821</v>
      </c>
      <c r="W3012" t="str">
        <f>IF(SalesLineItems__NO_LOT[[#This Row],[Revenue]]&lt;0,"Lost on Sale","Normal Revenue")</f>
        <v>Normal Revenue</v>
      </c>
      <c r="X30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12">
        <f>IF(SalesLineItems__NO_LOT[[#This Row],[SOP_Type]]="Return",SalesLineItems__NO_LOT[[#This Row],[Extended_Cost]]*-1,SalesLineItems__NO_LOT[[#This Row],[Extended_Price]])</f>
        <v>1736</v>
      </c>
      <c r="Z3012">
        <f>MONTH(SalesLineItems__NO_LOT[[#This Row],[Requested_Ship_Date]])</f>
        <v>7</v>
      </c>
      <c r="AA3012">
        <f>YEAR(SalesLineItems__NO_LOT[[#This Row],[Requested_Ship_Date]])</f>
        <v>2019</v>
      </c>
      <c r="AV3012"/>
      <c r="AX3012"/>
      <c r="AZ3012"/>
      <c r="BC3012"/>
      <c r="BF3012"/>
    </row>
    <row r="3013" spans="1:58" x14ac:dyDescent="0.2">
      <c r="A3013" t="s">
        <v>8095</v>
      </c>
      <c r="B3013" s="11" t="s">
        <v>22</v>
      </c>
      <c r="C3013" s="11" t="s">
        <v>8094</v>
      </c>
      <c r="D3013" s="11" t="s">
        <v>4844</v>
      </c>
      <c r="E3013" s="11" t="s">
        <v>4845</v>
      </c>
      <c r="F3013">
        <v>120</v>
      </c>
      <c r="G3013" s="11" t="s">
        <v>68</v>
      </c>
      <c r="H3013">
        <v>2766.69</v>
      </c>
      <c r="I3013">
        <v>3062.4</v>
      </c>
      <c r="J3013">
        <v>23.06</v>
      </c>
      <c r="K3013">
        <v>25.52</v>
      </c>
      <c r="L3013" s="11" t="s">
        <v>5997</v>
      </c>
      <c r="M3013" s="7">
        <v>43664</v>
      </c>
      <c r="N3013" s="7">
        <v>43664</v>
      </c>
      <c r="O3013" s="11" t="s">
        <v>40</v>
      </c>
      <c r="P3013" s="11" t="s">
        <v>95</v>
      </c>
      <c r="Q3013">
        <v>73962.19</v>
      </c>
      <c r="R3013" s="11" t="s">
        <v>86</v>
      </c>
      <c r="S3013" s="11" t="s">
        <v>95</v>
      </c>
      <c r="T3013">
        <v>1772952.28</v>
      </c>
      <c r="U3013">
        <f>SalesLineItems__NO_LOT[[#This Row],[ActualSales]]-SalesLineItems__NO_LOT[[#This Row],[Extended_Cost]]</f>
        <v>295.71000000000004</v>
      </c>
      <c r="V3013">
        <f>IFERROR(SalesLineItems__NO_LOT[[#This Row],[Revenue]]/SalesLineItems__NO_LOT[[#This Row],[Extended_Price]],0)</f>
        <v>9.6561520376175561E-2</v>
      </c>
      <c r="W3013" t="str">
        <f>IF(SalesLineItems__NO_LOT[[#This Row],[Revenue]]&lt;0,"Lost on Sale","Normal Revenue")</f>
        <v>Normal Revenue</v>
      </c>
      <c r="X30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13">
        <f>IF(SalesLineItems__NO_LOT[[#This Row],[SOP_Type]]="Return",SalesLineItems__NO_LOT[[#This Row],[Extended_Cost]]*-1,SalesLineItems__NO_LOT[[#This Row],[Extended_Price]])</f>
        <v>3062.4</v>
      </c>
      <c r="Z3013">
        <f>MONTH(SalesLineItems__NO_LOT[[#This Row],[Requested_Ship_Date]])</f>
        <v>7</v>
      </c>
      <c r="AA3013">
        <f>YEAR(SalesLineItems__NO_LOT[[#This Row],[Requested_Ship_Date]])</f>
        <v>2019</v>
      </c>
      <c r="AV3013"/>
      <c r="AX3013"/>
      <c r="AZ3013"/>
      <c r="BC3013"/>
      <c r="BF3013"/>
    </row>
    <row r="3014" spans="1:58" x14ac:dyDescent="0.2">
      <c r="A3014" t="s">
        <v>8096</v>
      </c>
      <c r="B3014" s="11" t="s">
        <v>22</v>
      </c>
      <c r="C3014" s="11" t="s">
        <v>8094</v>
      </c>
      <c r="D3014" s="11" t="s">
        <v>4836</v>
      </c>
      <c r="E3014" s="11" t="s">
        <v>4837</v>
      </c>
      <c r="F3014">
        <v>240</v>
      </c>
      <c r="G3014" s="11" t="s">
        <v>68</v>
      </c>
      <c r="H3014">
        <v>3392.46</v>
      </c>
      <c r="I3014">
        <v>3314.4</v>
      </c>
      <c r="J3014">
        <v>14.14</v>
      </c>
      <c r="K3014">
        <v>13.81</v>
      </c>
      <c r="L3014" s="11" t="s">
        <v>5997</v>
      </c>
      <c r="M3014" s="7">
        <v>43664</v>
      </c>
      <c r="N3014" s="7">
        <v>43664</v>
      </c>
      <c r="O3014" s="11" t="s">
        <v>40</v>
      </c>
      <c r="P3014" s="11" t="s">
        <v>95</v>
      </c>
      <c r="Q3014">
        <v>73962.19</v>
      </c>
      <c r="R3014" s="11" t="s">
        <v>86</v>
      </c>
      <c r="S3014" s="11" t="s">
        <v>95</v>
      </c>
      <c r="T3014">
        <v>1772952.28</v>
      </c>
      <c r="U3014">
        <f>SalesLineItems__NO_LOT[[#This Row],[ActualSales]]-SalesLineItems__NO_LOT[[#This Row],[Extended_Cost]]</f>
        <v>-78.059999999999945</v>
      </c>
      <c r="V3014">
        <f>IFERROR(SalesLineItems__NO_LOT[[#This Row],[Revenue]]/SalesLineItems__NO_LOT[[#This Row],[Extended_Price]],0)</f>
        <v>-2.3551774076755957E-2</v>
      </c>
      <c r="W3014" t="str">
        <f>IF(SalesLineItems__NO_LOT[[#This Row],[Revenue]]&lt;0,"Lost on Sale","Normal Revenue")</f>
        <v>Lost on Sale</v>
      </c>
      <c r="X30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14">
        <f>IF(SalesLineItems__NO_LOT[[#This Row],[SOP_Type]]="Return",SalesLineItems__NO_LOT[[#This Row],[Extended_Cost]]*-1,SalesLineItems__NO_LOT[[#This Row],[Extended_Price]])</f>
        <v>3314.4</v>
      </c>
      <c r="Z3014">
        <f>MONTH(SalesLineItems__NO_LOT[[#This Row],[Requested_Ship_Date]])</f>
        <v>7</v>
      </c>
      <c r="AA3014">
        <f>YEAR(SalesLineItems__NO_LOT[[#This Row],[Requested_Ship_Date]])</f>
        <v>2019</v>
      </c>
      <c r="AV3014"/>
      <c r="AX3014"/>
      <c r="AZ3014"/>
      <c r="BC3014"/>
      <c r="BF3014"/>
    </row>
    <row r="3015" spans="1:58" x14ac:dyDescent="0.2">
      <c r="A3015" t="s">
        <v>8097</v>
      </c>
      <c r="B3015" s="11" t="s">
        <v>22</v>
      </c>
      <c r="C3015" s="11" t="s">
        <v>8094</v>
      </c>
      <c r="D3015" s="11" t="s">
        <v>6234</v>
      </c>
      <c r="E3015" s="11" t="s">
        <v>6235</v>
      </c>
      <c r="F3015">
        <v>240</v>
      </c>
      <c r="G3015" s="11" t="s">
        <v>68</v>
      </c>
      <c r="H3015">
        <v>3007.81</v>
      </c>
      <c r="I3015">
        <v>6148.8</v>
      </c>
      <c r="J3015">
        <v>12.53</v>
      </c>
      <c r="K3015">
        <v>25.62</v>
      </c>
      <c r="L3015" s="11" t="s">
        <v>5997</v>
      </c>
      <c r="M3015" s="7">
        <v>43664</v>
      </c>
      <c r="N3015" s="7">
        <v>43664</v>
      </c>
      <c r="O3015" s="11" t="s">
        <v>40</v>
      </c>
      <c r="P3015" s="11" t="s">
        <v>95</v>
      </c>
      <c r="Q3015">
        <v>73962.19</v>
      </c>
      <c r="R3015" s="11" t="s">
        <v>86</v>
      </c>
      <c r="S3015" s="11" t="s">
        <v>95</v>
      </c>
      <c r="T3015">
        <v>1772952.28</v>
      </c>
      <c r="U3015">
        <f>SalesLineItems__NO_LOT[[#This Row],[ActualSales]]-SalesLineItems__NO_LOT[[#This Row],[Extended_Cost]]</f>
        <v>3140.9900000000002</v>
      </c>
      <c r="V3015">
        <f>IFERROR(SalesLineItems__NO_LOT[[#This Row],[Revenue]]/SalesLineItems__NO_LOT[[#This Row],[Extended_Price]],0)</f>
        <v>0.51082975539942754</v>
      </c>
      <c r="W3015" t="str">
        <f>IF(SalesLineItems__NO_LOT[[#This Row],[Revenue]]&lt;0,"Lost on Sale","Normal Revenue")</f>
        <v>Normal Revenue</v>
      </c>
      <c r="X30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15">
        <f>IF(SalesLineItems__NO_LOT[[#This Row],[SOP_Type]]="Return",SalesLineItems__NO_LOT[[#This Row],[Extended_Cost]]*-1,SalesLineItems__NO_LOT[[#This Row],[Extended_Price]])</f>
        <v>6148.8</v>
      </c>
      <c r="Z3015">
        <f>MONTH(SalesLineItems__NO_LOT[[#This Row],[Requested_Ship_Date]])</f>
        <v>7</v>
      </c>
      <c r="AA3015">
        <f>YEAR(SalesLineItems__NO_LOT[[#This Row],[Requested_Ship_Date]])</f>
        <v>2019</v>
      </c>
      <c r="AV3015"/>
      <c r="AX3015"/>
      <c r="AZ3015"/>
      <c r="BC3015"/>
      <c r="BF3015"/>
    </row>
    <row r="3016" spans="1:58" x14ac:dyDescent="0.2">
      <c r="A3016" t="s">
        <v>8098</v>
      </c>
      <c r="B3016" s="11" t="s">
        <v>22</v>
      </c>
      <c r="C3016" s="11" t="s">
        <v>8094</v>
      </c>
      <c r="D3016" s="11" t="s">
        <v>6238</v>
      </c>
      <c r="E3016" s="11" t="s">
        <v>6239</v>
      </c>
      <c r="F3016">
        <v>120</v>
      </c>
      <c r="G3016" s="11" t="s">
        <v>68</v>
      </c>
      <c r="H3016">
        <v>1390.97</v>
      </c>
      <c r="I3016">
        <v>1785.6</v>
      </c>
      <c r="J3016">
        <v>11.59</v>
      </c>
      <c r="K3016">
        <v>14.88</v>
      </c>
      <c r="L3016" s="11" t="s">
        <v>5997</v>
      </c>
      <c r="M3016" s="7">
        <v>43664</v>
      </c>
      <c r="N3016" s="7">
        <v>43664</v>
      </c>
      <c r="O3016" s="11" t="s">
        <v>40</v>
      </c>
      <c r="P3016" s="11" t="s">
        <v>95</v>
      </c>
      <c r="Q3016">
        <v>73962.19</v>
      </c>
      <c r="R3016" s="11" t="s">
        <v>86</v>
      </c>
      <c r="S3016" s="11" t="s">
        <v>95</v>
      </c>
      <c r="T3016">
        <v>1772952.28</v>
      </c>
      <c r="U3016">
        <f>SalesLineItems__NO_LOT[[#This Row],[ActualSales]]-SalesLineItems__NO_LOT[[#This Row],[Extended_Cost]]</f>
        <v>394.62999999999988</v>
      </c>
      <c r="V3016">
        <f>IFERROR(SalesLineItems__NO_LOT[[#This Row],[Revenue]]/SalesLineItems__NO_LOT[[#This Row],[Extended_Price]],0)</f>
        <v>0.22100694444444438</v>
      </c>
      <c r="W3016" t="str">
        <f>IF(SalesLineItems__NO_LOT[[#This Row],[Revenue]]&lt;0,"Lost on Sale","Normal Revenue")</f>
        <v>Normal Revenue</v>
      </c>
      <c r="X30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16">
        <f>IF(SalesLineItems__NO_LOT[[#This Row],[SOP_Type]]="Return",SalesLineItems__NO_LOT[[#This Row],[Extended_Cost]]*-1,SalesLineItems__NO_LOT[[#This Row],[Extended_Price]])</f>
        <v>1785.6</v>
      </c>
      <c r="Z3016">
        <f>MONTH(SalesLineItems__NO_LOT[[#This Row],[Requested_Ship_Date]])</f>
        <v>7</v>
      </c>
      <c r="AA3016">
        <f>YEAR(SalesLineItems__NO_LOT[[#This Row],[Requested_Ship_Date]])</f>
        <v>2019</v>
      </c>
      <c r="AV3016"/>
      <c r="AX3016"/>
      <c r="AZ3016"/>
      <c r="BC3016"/>
      <c r="BF3016"/>
    </row>
    <row r="3017" spans="1:58" x14ac:dyDescent="0.2">
      <c r="A3017" t="s">
        <v>8099</v>
      </c>
      <c r="B3017" s="11" t="s">
        <v>22</v>
      </c>
      <c r="C3017" s="11" t="s">
        <v>8094</v>
      </c>
      <c r="D3017" s="11" t="s">
        <v>5747</v>
      </c>
      <c r="E3017" s="11" t="s">
        <v>5748</v>
      </c>
      <c r="F3017">
        <v>300</v>
      </c>
      <c r="G3017" s="11" t="s">
        <v>5749</v>
      </c>
      <c r="H3017">
        <v>1032.8499999999999</v>
      </c>
      <c r="I3017">
        <v>1200</v>
      </c>
      <c r="J3017">
        <v>3.44</v>
      </c>
      <c r="K3017">
        <v>4</v>
      </c>
      <c r="L3017" s="11" t="s">
        <v>5997</v>
      </c>
      <c r="M3017" s="7">
        <v>43664</v>
      </c>
      <c r="N3017" s="7">
        <v>43664</v>
      </c>
      <c r="O3017" s="11" t="s">
        <v>65</v>
      </c>
      <c r="P3017" s="11" t="s">
        <v>95</v>
      </c>
      <c r="Q3017">
        <v>73962.19</v>
      </c>
      <c r="R3017" s="11" t="s">
        <v>86</v>
      </c>
      <c r="S3017" s="11" t="s">
        <v>95</v>
      </c>
      <c r="T3017">
        <v>1772952.28</v>
      </c>
      <c r="U3017">
        <f>SalesLineItems__NO_LOT[[#This Row],[ActualSales]]-SalesLineItems__NO_LOT[[#This Row],[Extended_Cost]]</f>
        <v>167.15000000000009</v>
      </c>
      <c r="V3017">
        <f>IFERROR(SalesLineItems__NO_LOT[[#This Row],[Revenue]]/SalesLineItems__NO_LOT[[#This Row],[Extended_Price]],0)</f>
        <v>0.13929166666666673</v>
      </c>
      <c r="W3017" t="str">
        <f>IF(SalesLineItems__NO_LOT[[#This Row],[Revenue]]&lt;0,"Lost on Sale","Normal Revenue")</f>
        <v>Normal Revenue</v>
      </c>
      <c r="X30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017">
        <f>IF(SalesLineItems__NO_LOT[[#This Row],[SOP_Type]]="Return",SalesLineItems__NO_LOT[[#This Row],[Extended_Cost]]*-1,SalesLineItems__NO_LOT[[#This Row],[Extended_Price]])</f>
        <v>1200</v>
      </c>
      <c r="Z3017">
        <f>MONTH(SalesLineItems__NO_LOT[[#This Row],[Requested_Ship_Date]])</f>
        <v>7</v>
      </c>
      <c r="AA3017">
        <f>YEAR(SalesLineItems__NO_LOT[[#This Row],[Requested_Ship_Date]])</f>
        <v>2019</v>
      </c>
      <c r="AV3017"/>
      <c r="AX3017"/>
      <c r="AZ3017"/>
      <c r="BC3017"/>
      <c r="BF3017"/>
    </row>
    <row r="3018" spans="1:58" x14ac:dyDescent="0.2">
      <c r="A3018" t="s">
        <v>8100</v>
      </c>
      <c r="B3018" s="11" t="s">
        <v>22</v>
      </c>
      <c r="C3018" s="11" t="s">
        <v>8094</v>
      </c>
      <c r="D3018" s="11" t="s">
        <v>32</v>
      </c>
      <c r="E3018" s="11" t="s">
        <v>33</v>
      </c>
      <c r="F3018">
        <v>48</v>
      </c>
      <c r="G3018" s="11" t="s">
        <v>9</v>
      </c>
      <c r="H3018">
        <v>121.92</v>
      </c>
      <c r="I3018">
        <v>149.28</v>
      </c>
      <c r="J3018">
        <v>2.54</v>
      </c>
      <c r="K3018">
        <v>3.11</v>
      </c>
      <c r="L3018" s="11" t="s">
        <v>5997</v>
      </c>
      <c r="M3018" s="7">
        <v>43664</v>
      </c>
      <c r="N3018" s="7">
        <v>43664</v>
      </c>
      <c r="O3018" s="11" t="s">
        <v>35</v>
      </c>
      <c r="P3018" s="11" t="s">
        <v>95</v>
      </c>
      <c r="Q3018">
        <v>73962.19</v>
      </c>
      <c r="R3018" s="11" t="s">
        <v>86</v>
      </c>
      <c r="S3018" s="11" t="s">
        <v>95</v>
      </c>
      <c r="T3018">
        <v>1772952.28</v>
      </c>
      <c r="U3018">
        <f>SalesLineItems__NO_LOT[[#This Row],[ActualSales]]-SalesLineItems__NO_LOT[[#This Row],[Extended_Cost]]</f>
        <v>27.36</v>
      </c>
      <c r="V3018">
        <f>IFERROR(SalesLineItems__NO_LOT[[#This Row],[Revenue]]/SalesLineItems__NO_LOT[[#This Row],[Extended_Price]],0)</f>
        <v>0.18327974276527331</v>
      </c>
      <c r="W3018" t="str">
        <f>IF(SalesLineItems__NO_LOT[[#This Row],[Revenue]]&lt;0,"Lost on Sale","Normal Revenue")</f>
        <v>Normal Revenue</v>
      </c>
      <c r="X30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018">
        <f>IF(SalesLineItems__NO_LOT[[#This Row],[SOP_Type]]="Return",SalesLineItems__NO_LOT[[#This Row],[Extended_Cost]]*-1,SalesLineItems__NO_LOT[[#This Row],[Extended_Price]])</f>
        <v>149.28</v>
      </c>
      <c r="Z3018">
        <f>MONTH(SalesLineItems__NO_LOT[[#This Row],[Requested_Ship_Date]])</f>
        <v>7</v>
      </c>
      <c r="AA3018">
        <f>YEAR(SalesLineItems__NO_LOT[[#This Row],[Requested_Ship_Date]])</f>
        <v>2019</v>
      </c>
      <c r="AV3018"/>
      <c r="AX3018"/>
      <c r="AZ3018"/>
      <c r="BC3018"/>
      <c r="BF3018"/>
    </row>
    <row r="3019" spans="1:58" x14ac:dyDescent="0.2">
      <c r="A3019" t="s">
        <v>8101</v>
      </c>
      <c r="B3019" s="11" t="s">
        <v>22</v>
      </c>
      <c r="C3019" s="11" t="s">
        <v>8094</v>
      </c>
      <c r="D3019" s="11" t="s">
        <v>5744</v>
      </c>
      <c r="E3019" s="11" t="s">
        <v>5745</v>
      </c>
      <c r="F3019">
        <v>120</v>
      </c>
      <c r="G3019" s="11" t="s">
        <v>68</v>
      </c>
      <c r="H3019">
        <v>4118.97</v>
      </c>
      <c r="I3019">
        <v>6022.8</v>
      </c>
      <c r="J3019">
        <v>34.32</v>
      </c>
      <c r="K3019">
        <v>50.19</v>
      </c>
      <c r="L3019" s="11" t="s">
        <v>5997</v>
      </c>
      <c r="M3019" s="7">
        <v>43664</v>
      </c>
      <c r="N3019" s="7">
        <v>43664</v>
      </c>
      <c r="O3019" s="11" t="s">
        <v>40</v>
      </c>
      <c r="P3019" s="11" t="s">
        <v>95</v>
      </c>
      <c r="Q3019">
        <v>73962.19</v>
      </c>
      <c r="R3019" s="11" t="s">
        <v>86</v>
      </c>
      <c r="S3019" s="11" t="s">
        <v>95</v>
      </c>
      <c r="T3019">
        <v>1772952.28</v>
      </c>
      <c r="U3019">
        <f>SalesLineItems__NO_LOT[[#This Row],[ActualSales]]-SalesLineItems__NO_LOT[[#This Row],[Extended_Cost]]</f>
        <v>1903.83</v>
      </c>
      <c r="V3019">
        <f>IFERROR(SalesLineItems__NO_LOT[[#This Row],[Revenue]]/SalesLineItems__NO_LOT[[#This Row],[Extended_Price]],0)</f>
        <v>0.31610380553895195</v>
      </c>
      <c r="W3019" t="str">
        <f>IF(SalesLineItems__NO_LOT[[#This Row],[Revenue]]&lt;0,"Lost on Sale","Normal Revenue")</f>
        <v>Normal Revenue</v>
      </c>
      <c r="X30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19">
        <f>IF(SalesLineItems__NO_LOT[[#This Row],[SOP_Type]]="Return",SalesLineItems__NO_LOT[[#This Row],[Extended_Cost]]*-1,SalesLineItems__NO_LOT[[#This Row],[Extended_Price]])</f>
        <v>6022.8</v>
      </c>
      <c r="Z3019">
        <f>MONTH(SalesLineItems__NO_LOT[[#This Row],[Requested_Ship_Date]])</f>
        <v>7</v>
      </c>
      <c r="AA3019">
        <f>YEAR(SalesLineItems__NO_LOT[[#This Row],[Requested_Ship_Date]])</f>
        <v>2019</v>
      </c>
      <c r="AV3019"/>
      <c r="AX3019"/>
      <c r="AZ3019"/>
      <c r="BC3019"/>
      <c r="BF3019"/>
    </row>
    <row r="3020" spans="1:58" x14ac:dyDescent="0.2">
      <c r="A3020" t="s">
        <v>8102</v>
      </c>
      <c r="B3020" s="11" t="s">
        <v>22</v>
      </c>
      <c r="C3020" s="11" t="s">
        <v>8094</v>
      </c>
      <c r="D3020" s="11" t="s">
        <v>5741</v>
      </c>
      <c r="E3020" s="11" t="s">
        <v>5742</v>
      </c>
      <c r="F3020">
        <v>360</v>
      </c>
      <c r="G3020" s="11" t="s">
        <v>68</v>
      </c>
      <c r="H3020">
        <v>4992.51</v>
      </c>
      <c r="I3020">
        <v>11736</v>
      </c>
      <c r="J3020">
        <v>13.87</v>
      </c>
      <c r="K3020">
        <v>32.6</v>
      </c>
      <c r="L3020" s="11" t="s">
        <v>5997</v>
      </c>
      <c r="M3020" s="7">
        <v>43664</v>
      </c>
      <c r="N3020" s="7">
        <v>43664</v>
      </c>
      <c r="O3020" s="11" t="s">
        <v>11</v>
      </c>
      <c r="P3020" s="11" t="s">
        <v>95</v>
      </c>
      <c r="Q3020">
        <v>73962.19</v>
      </c>
      <c r="R3020" s="11" t="s">
        <v>86</v>
      </c>
      <c r="S3020" s="11" t="s">
        <v>95</v>
      </c>
      <c r="T3020">
        <v>1772952.28</v>
      </c>
      <c r="U3020">
        <f>SalesLineItems__NO_LOT[[#This Row],[ActualSales]]-SalesLineItems__NO_LOT[[#This Row],[Extended_Cost]]</f>
        <v>6743.49</v>
      </c>
      <c r="V3020">
        <f>IFERROR(SalesLineItems__NO_LOT[[#This Row],[Revenue]]/SalesLineItems__NO_LOT[[#This Row],[Extended_Price]],0)</f>
        <v>0.57459867075664617</v>
      </c>
      <c r="W3020" t="str">
        <f>IF(SalesLineItems__NO_LOT[[#This Row],[Revenue]]&lt;0,"Lost on Sale","Normal Revenue")</f>
        <v>Normal Revenue</v>
      </c>
      <c r="X30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0">
        <f>IF(SalesLineItems__NO_LOT[[#This Row],[SOP_Type]]="Return",SalesLineItems__NO_LOT[[#This Row],[Extended_Cost]]*-1,SalesLineItems__NO_LOT[[#This Row],[Extended_Price]])</f>
        <v>11736</v>
      </c>
      <c r="Z3020">
        <f>MONTH(SalesLineItems__NO_LOT[[#This Row],[Requested_Ship_Date]])</f>
        <v>7</v>
      </c>
      <c r="AA3020">
        <f>YEAR(SalesLineItems__NO_LOT[[#This Row],[Requested_Ship_Date]])</f>
        <v>2019</v>
      </c>
      <c r="AV3020"/>
      <c r="AX3020"/>
      <c r="AZ3020"/>
      <c r="BC3020"/>
      <c r="BF3020"/>
    </row>
    <row r="3021" spans="1:58" x14ac:dyDescent="0.2">
      <c r="A3021" t="s">
        <v>8103</v>
      </c>
      <c r="B3021" s="11" t="s">
        <v>22</v>
      </c>
      <c r="C3021" s="11" t="s">
        <v>8094</v>
      </c>
      <c r="D3021" s="11" t="s">
        <v>8104</v>
      </c>
      <c r="E3021" s="11" t="s">
        <v>186</v>
      </c>
      <c r="F3021">
        <v>75</v>
      </c>
      <c r="G3021" s="11" t="s">
        <v>9</v>
      </c>
      <c r="H3021">
        <v>214.5</v>
      </c>
      <c r="I3021">
        <v>396</v>
      </c>
      <c r="J3021">
        <v>2.86</v>
      </c>
      <c r="K3021">
        <v>5.28</v>
      </c>
      <c r="L3021" s="11" t="s">
        <v>5997</v>
      </c>
      <c r="M3021" s="7">
        <v>43664</v>
      </c>
      <c r="N3021" s="7">
        <v>43664</v>
      </c>
      <c r="O3021" s="11" t="s">
        <v>35</v>
      </c>
      <c r="P3021" s="11" t="s">
        <v>95</v>
      </c>
      <c r="Q3021">
        <v>73962.19</v>
      </c>
      <c r="R3021" s="11" t="s">
        <v>86</v>
      </c>
      <c r="S3021" s="11" t="s">
        <v>95</v>
      </c>
      <c r="T3021">
        <v>1772952.28</v>
      </c>
      <c r="U3021">
        <f>SalesLineItems__NO_LOT[[#This Row],[ActualSales]]-SalesLineItems__NO_LOT[[#This Row],[Extended_Cost]]</f>
        <v>181.5</v>
      </c>
      <c r="V3021">
        <f>IFERROR(SalesLineItems__NO_LOT[[#This Row],[Revenue]]/SalesLineItems__NO_LOT[[#This Row],[Extended_Price]],0)</f>
        <v>0.45833333333333331</v>
      </c>
      <c r="W3021" t="str">
        <f>IF(SalesLineItems__NO_LOT[[#This Row],[Revenue]]&lt;0,"Lost on Sale","Normal Revenue")</f>
        <v>Normal Revenue</v>
      </c>
      <c r="X30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1">
        <f>IF(SalesLineItems__NO_LOT[[#This Row],[SOP_Type]]="Return",SalesLineItems__NO_LOT[[#This Row],[Extended_Cost]]*-1,SalesLineItems__NO_LOT[[#This Row],[Extended_Price]])</f>
        <v>396</v>
      </c>
      <c r="Z3021">
        <f>MONTH(SalesLineItems__NO_LOT[[#This Row],[Requested_Ship_Date]])</f>
        <v>7</v>
      </c>
      <c r="AA3021">
        <f>YEAR(SalesLineItems__NO_LOT[[#This Row],[Requested_Ship_Date]])</f>
        <v>2019</v>
      </c>
      <c r="AV3021"/>
      <c r="AX3021"/>
      <c r="AZ3021"/>
      <c r="BC3021"/>
      <c r="BF3021"/>
    </row>
    <row r="3022" spans="1:58" x14ac:dyDescent="0.2">
      <c r="A3022" t="s">
        <v>8055</v>
      </c>
      <c r="B3022" s="11" t="s">
        <v>22</v>
      </c>
      <c r="C3022" s="11" t="s">
        <v>8056</v>
      </c>
      <c r="D3022" s="11" t="s">
        <v>4809</v>
      </c>
      <c r="E3022" s="11" t="s">
        <v>3835</v>
      </c>
      <c r="F3022">
        <v>1014.72</v>
      </c>
      <c r="G3022" s="11" t="s">
        <v>9</v>
      </c>
      <c r="H3022">
        <v>3815.35</v>
      </c>
      <c r="I3022">
        <v>3450.05</v>
      </c>
      <c r="J3022">
        <v>3.76</v>
      </c>
      <c r="K3022">
        <v>3.4</v>
      </c>
      <c r="L3022" s="11" t="s">
        <v>73</v>
      </c>
      <c r="M3022" s="7">
        <v>43665</v>
      </c>
      <c r="N3022" s="7">
        <v>43665</v>
      </c>
      <c r="O3022" s="11" t="s">
        <v>70</v>
      </c>
      <c r="P3022" s="11" t="s">
        <v>95</v>
      </c>
      <c r="Q3022">
        <v>16507.830000000002</v>
      </c>
      <c r="R3022" s="11" t="s">
        <v>12</v>
      </c>
      <c r="S3022" s="11" t="s">
        <v>95</v>
      </c>
      <c r="T3022">
        <v>888799.68</v>
      </c>
      <c r="U3022">
        <f>SalesLineItems__NO_LOT[[#This Row],[ActualSales]]-SalesLineItems__NO_LOT[[#This Row],[Extended_Cost]]</f>
        <v>-365.29999999999973</v>
      </c>
      <c r="V3022">
        <f>IFERROR(SalesLineItems__NO_LOT[[#This Row],[Revenue]]/SalesLineItems__NO_LOT[[#This Row],[Extended_Price]],0)</f>
        <v>-0.10588252344168916</v>
      </c>
      <c r="W3022" t="str">
        <f>IF(SalesLineItems__NO_LOT[[#This Row],[Revenue]]&lt;0,"Lost on Sale","Normal Revenue")</f>
        <v>Lost on Sale</v>
      </c>
      <c r="X30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22">
        <f>IF(SalesLineItems__NO_LOT[[#This Row],[SOP_Type]]="Return",SalesLineItems__NO_LOT[[#This Row],[Extended_Cost]]*-1,SalesLineItems__NO_LOT[[#This Row],[Extended_Price]])</f>
        <v>3450.05</v>
      </c>
      <c r="Z3022">
        <f>MONTH(SalesLineItems__NO_LOT[[#This Row],[Requested_Ship_Date]])</f>
        <v>7</v>
      </c>
      <c r="AA3022">
        <f>YEAR(SalesLineItems__NO_LOT[[#This Row],[Requested_Ship_Date]])</f>
        <v>2019</v>
      </c>
      <c r="AV3022"/>
      <c r="AX3022"/>
      <c r="AZ3022"/>
      <c r="BC3022"/>
      <c r="BF3022"/>
    </row>
    <row r="3023" spans="1:58" x14ac:dyDescent="0.2">
      <c r="A3023" t="s">
        <v>8057</v>
      </c>
      <c r="B3023" s="11" t="s">
        <v>22</v>
      </c>
      <c r="C3023" s="11" t="s">
        <v>8056</v>
      </c>
      <c r="D3023" s="11" t="s">
        <v>80</v>
      </c>
      <c r="E3023" s="11" t="s">
        <v>81</v>
      </c>
      <c r="F3023">
        <v>6</v>
      </c>
      <c r="G3023" s="11" t="s">
        <v>9</v>
      </c>
      <c r="H3023">
        <v>71.099999999999994</v>
      </c>
      <c r="I3023">
        <v>241.44</v>
      </c>
      <c r="J3023">
        <v>11.85</v>
      </c>
      <c r="K3023">
        <v>40.24</v>
      </c>
      <c r="L3023" s="11" t="s">
        <v>73</v>
      </c>
      <c r="M3023" s="7">
        <v>43665</v>
      </c>
      <c r="N3023" s="7">
        <v>43665</v>
      </c>
      <c r="O3023" s="11" t="s">
        <v>65</v>
      </c>
      <c r="P3023" s="11" t="s">
        <v>95</v>
      </c>
      <c r="Q3023">
        <v>16507.830000000002</v>
      </c>
      <c r="R3023" s="11" t="s">
        <v>12</v>
      </c>
      <c r="S3023" s="11" t="s">
        <v>95</v>
      </c>
      <c r="T3023">
        <v>888799.68</v>
      </c>
      <c r="U3023">
        <f>SalesLineItems__NO_LOT[[#This Row],[ActualSales]]-SalesLineItems__NO_LOT[[#This Row],[Extended_Cost]]</f>
        <v>170.34</v>
      </c>
      <c r="V3023">
        <f>IFERROR(SalesLineItems__NO_LOT[[#This Row],[Revenue]]/SalesLineItems__NO_LOT[[#This Row],[Extended_Price]],0)</f>
        <v>0.70551689860834987</v>
      </c>
      <c r="W3023" t="str">
        <f>IF(SalesLineItems__NO_LOT[[#This Row],[Revenue]]&lt;0,"Lost on Sale","Normal Revenue")</f>
        <v>Normal Revenue</v>
      </c>
      <c r="X30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3">
        <f>IF(SalesLineItems__NO_LOT[[#This Row],[SOP_Type]]="Return",SalesLineItems__NO_LOT[[#This Row],[Extended_Cost]]*-1,SalesLineItems__NO_LOT[[#This Row],[Extended_Price]])</f>
        <v>241.44</v>
      </c>
      <c r="Z3023">
        <f>MONTH(SalesLineItems__NO_LOT[[#This Row],[Requested_Ship_Date]])</f>
        <v>7</v>
      </c>
      <c r="AA3023">
        <f>YEAR(SalesLineItems__NO_LOT[[#This Row],[Requested_Ship_Date]])</f>
        <v>2019</v>
      </c>
      <c r="AV3023"/>
      <c r="AX3023"/>
      <c r="AZ3023"/>
      <c r="BC3023"/>
      <c r="BF3023"/>
    </row>
    <row r="3024" spans="1:58" x14ac:dyDescent="0.2">
      <c r="A3024" t="s">
        <v>8058</v>
      </c>
      <c r="B3024" s="11" t="s">
        <v>22</v>
      </c>
      <c r="C3024" s="11" t="s">
        <v>8059</v>
      </c>
      <c r="D3024" s="11" t="s">
        <v>227</v>
      </c>
      <c r="E3024" s="11" t="s">
        <v>228</v>
      </c>
      <c r="F3024">
        <v>253.39</v>
      </c>
      <c r="G3024" s="11" t="s">
        <v>5065</v>
      </c>
      <c r="H3024">
        <v>623.34</v>
      </c>
      <c r="I3024">
        <v>815.92</v>
      </c>
      <c r="J3024">
        <v>2.46</v>
      </c>
      <c r="K3024">
        <v>3.22</v>
      </c>
      <c r="L3024" s="11" t="s">
        <v>214</v>
      </c>
      <c r="M3024" s="7">
        <v>43665</v>
      </c>
      <c r="N3024" s="7">
        <v>43665</v>
      </c>
      <c r="O3024" s="11" t="s">
        <v>21</v>
      </c>
      <c r="P3024" s="11" t="s">
        <v>95</v>
      </c>
      <c r="Q3024">
        <v>2.74</v>
      </c>
      <c r="R3024" s="11" t="s">
        <v>52</v>
      </c>
      <c r="S3024" s="11" t="s">
        <v>95</v>
      </c>
      <c r="T3024">
        <v>135891.89000000001</v>
      </c>
      <c r="U3024">
        <f>SalesLineItems__NO_LOT[[#This Row],[ActualSales]]-SalesLineItems__NO_LOT[[#This Row],[Extended_Cost]]</f>
        <v>192.57999999999993</v>
      </c>
      <c r="V3024">
        <f>IFERROR(SalesLineItems__NO_LOT[[#This Row],[Revenue]]/SalesLineItems__NO_LOT[[#This Row],[Extended_Price]],0)</f>
        <v>0.23602804196489843</v>
      </c>
      <c r="W3024" t="str">
        <f>IF(SalesLineItems__NO_LOT[[#This Row],[Revenue]]&lt;0,"Lost on Sale","Normal Revenue")</f>
        <v>Normal Revenue</v>
      </c>
      <c r="X30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24">
        <f>IF(SalesLineItems__NO_LOT[[#This Row],[SOP_Type]]="Return",SalesLineItems__NO_LOT[[#This Row],[Extended_Cost]]*-1,SalesLineItems__NO_LOT[[#This Row],[Extended_Price]])</f>
        <v>815.92</v>
      </c>
      <c r="Z3024">
        <f>MONTH(SalesLineItems__NO_LOT[[#This Row],[Requested_Ship_Date]])</f>
        <v>7</v>
      </c>
      <c r="AA3024">
        <f>YEAR(SalesLineItems__NO_LOT[[#This Row],[Requested_Ship_Date]])</f>
        <v>2019</v>
      </c>
      <c r="AV3024"/>
      <c r="AX3024"/>
      <c r="AZ3024"/>
      <c r="BC3024"/>
      <c r="BF3024"/>
    </row>
    <row r="3025" spans="1:58" x14ac:dyDescent="0.2">
      <c r="A3025" t="s">
        <v>8060</v>
      </c>
      <c r="B3025" s="11" t="s">
        <v>22</v>
      </c>
      <c r="C3025" s="11" t="s">
        <v>8061</v>
      </c>
      <c r="D3025" s="11" t="s">
        <v>4809</v>
      </c>
      <c r="E3025" s="11" t="s">
        <v>3835</v>
      </c>
      <c r="F3025">
        <v>1902.6</v>
      </c>
      <c r="G3025" s="11" t="s">
        <v>9</v>
      </c>
      <c r="H3025">
        <v>7153.23</v>
      </c>
      <c r="I3025">
        <v>6468.84</v>
      </c>
      <c r="J3025">
        <v>3.76</v>
      </c>
      <c r="K3025">
        <v>3.4</v>
      </c>
      <c r="L3025" s="11" t="s">
        <v>73</v>
      </c>
      <c r="M3025" s="7">
        <v>43665</v>
      </c>
      <c r="N3025" s="7">
        <v>43665</v>
      </c>
      <c r="O3025" s="11" t="s">
        <v>70</v>
      </c>
      <c r="P3025" s="11" t="s">
        <v>95</v>
      </c>
      <c r="Q3025">
        <v>16507.830000000002</v>
      </c>
      <c r="R3025" s="11" t="s">
        <v>12</v>
      </c>
      <c r="S3025" s="11" t="s">
        <v>95</v>
      </c>
      <c r="T3025">
        <v>888799.68</v>
      </c>
      <c r="U3025">
        <f>SalesLineItems__NO_LOT[[#This Row],[ActualSales]]-SalesLineItems__NO_LOT[[#This Row],[Extended_Cost]]</f>
        <v>-684.38999999999942</v>
      </c>
      <c r="V3025">
        <f>IFERROR(SalesLineItems__NO_LOT[[#This Row],[Revenue]]/SalesLineItems__NO_LOT[[#This Row],[Extended_Price]],0)</f>
        <v>-0.10579794831840011</v>
      </c>
      <c r="W3025" t="str">
        <f>IF(SalesLineItems__NO_LOT[[#This Row],[Revenue]]&lt;0,"Lost on Sale","Normal Revenue")</f>
        <v>Lost on Sale</v>
      </c>
      <c r="X30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25">
        <f>IF(SalesLineItems__NO_LOT[[#This Row],[SOP_Type]]="Return",SalesLineItems__NO_LOT[[#This Row],[Extended_Cost]]*-1,SalesLineItems__NO_LOT[[#This Row],[Extended_Price]])</f>
        <v>6468.84</v>
      </c>
      <c r="Z3025">
        <f>MONTH(SalesLineItems__NO_LOT[[#This Row],[Requested_Ship_Date]])</f>
        <v>7</v>
      </c>
      <c r="AA3025">
        <f>YEAR(SalesLineItems__NO_LOT[[#This Row],[Requested_Ship_Date]])</f>
        <v>2019</v>
      </c>
      <c r="AV3025"/>
      <c r="AX3025"/>
      <c r="AZ3025"/>
      <c r="BC3025"/>
      <c r="BF3025"/>
    </row>
    <row r="3026" spans="1:58" x14ac:dyDescent="0.2">
      <c r="A3026" t="s">
        <v>8062</v>
      </c>
      <c r="B3026" s="11" t="s">
        <v>22</v>
      </c>
      <c r="C3026" s="11" t="s">
        <v>8061</v>
      </c>
      <c r="D3026" s="11" t="s">
        <v>80</v>
      </c>
      <c r="E3026" s="11" t="s">
        <v>81</v>
      </c>
      <c r="F3026">
        <v>3</v>
      </c>
      <c r="G3026" s="11" t="s">
        <v>9</v>
      </c>
      <c r="H3026">
        <v>35.549999999999997</v>
      </c>
      <c r="I3026">
        <v>120.72</v>
      </c>
      <c r="J3026">
        <v>11.85</v>
      </c>
      <c r="K3026">
        <v>40.24</v>
      </c>
      <c r="L3026" s="11" t="s">
        <v>73</v>
      </c>
      <c r="M3026" s="7">
        <v>43665</v>
      </c>
      <c r="N3026" s="7">
        <v>43665</v>
      </c>
      <c r="O3026" s="11" t="s">
        <v>65</v>
      </c>
      <c r="P3026" s="11" t="s">
        <v>95</v>
      </c>
      <c r="Q3026">
        <v>16507.830000000002</v>
      </c>
      <c r="R3026" s="11" t="s">
        <v>12</v>
      </c>
      <c r="S3026" s="11" t="s">
        <v>95</v>
      </c>
      <c r="T3026">
        <v>888799.68</v>
      </c>
      <c r="U3026">
        <f>SalesLineItems__NO_LOT[[#This Row],[ActualSales]]-SalesLineItems__NO_LOT[[#This Row],[Extended_Cost]]</f>
        <v>85.17</v>
      </c>
      <c r="V3026">
        <f>IFERROR(SalesLineItems__NO_LOT[[#This Row],[Revenue]]/SalesLineItems__NO_LOT[[#This Row],[Extended_Price]],0)</f>
        <v>0.70551689860834987</v>
      </c>
      <c r="W3026" t="str">
        <f>IF(SalesLineItems__NO_LOT[[#This Row],[Revenue]]&lt;0,"Lost on Sale","Normal Revenue")</f>
        <v>Normal Revenue</v>
      </c>
      <c r="X30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6">
        <f>IF(SalesLineItems__NO_LOT[[#This Row],[SOP_Type]]="Return",SalesLineItems__NO_LOT[[#This Row],[Extended_Cost]]*-1,SalesLineItems__NO_LOT[[#This Row],[Extended_Price]])</f>
        <v>120.72</v>
      </c>
      <c r="Z3026">
        <f>MONTH(SalesLineItems__NO_LOT[[#This Row],[Requested_Ship_Date]])</f>
        <v>7</v>
      </c>
      <c r="AA3026">
        <f>YEAR(SalesLineItems__NO_LOT[[#This Row],[Requested_Ship_Date]])</f>
        <v>2019</v>
      </c>
      <c r="AV3026"/>
      <c r="AX3026"/>
      <c r="AZ3026"/>
      <c r="BC3026"/>
      <c r="BF3026"/>
    </row>
    <row r="3027" spans="1:58" x14ac:dyDescent="0.2">
      <c r="A3027" t="s">
        <v>8063</v>
      </c>
      <c r="B3027" s="11" t="s">
        <v>22</v>
      </c>
      <c r="C3027" s="11" t="s">
        <v>8061</v>
      </c>
      <c r="D3027" s="11" t="s">
        <v>71</v>
      </c>
      <c r="E3027" s="11" t="s">
        <v>72</v>
      </c>
      <c r="F3027">
        <v>180</v>
      </c>
      <c r="G3027" s="11" t="s">
        <v>9</v>
      </c>
      <c r="H3027">
        <v>977.4</v>
      </c>
      <c r="I3027">
        <v>1935</v>
      </c>
      <c r="J3027">
        <v>5.43</v>
      </c>
      <c r="K3027">
        <v>10.75</v>
      </c>
      <c r="L3027" s="11" t="s">
        <v>73</v>
      </c>
      <c r="M3027" s="7">
        <v>43665</v>
      </c>
      <c r="N3027" s="7">
        <v>43665</v>
      </c>
      <c r="O3027" s="11" t="s">
        <v>40</v>
      </c>
      <c r="P3027" s="11" t="s">
        <v>95</v>
      </c>
      <c r="Q3027">
        <v>16507.830000000002</v>
      </c>
      <c r="R3027" s="11" t="s">
        <v>12</v>
      </c>
      <c r="S3027" s="11" t="s">
        <v>95</v>
      </c>
      <c r="T3027">
        <v>888799.68</v>
      </c>
      <c r="U3027">
        <f>SalesLineItems__NO_LOT[[#This Row],[ActualSales]]-SalesLineItems__NO_LOT[[#This Row],[Extended_Cost]]</f>
        <v>957.6</v>
      </c>
      <c r="V3027">
        <f>IFERROR(SalesLineItems__NO_LOT[[#This Row],[Revenue]]/SalesLineItems__NO_LOT[[#This Row],[Extended_Price]],0)</f>
        <v>0.49488372093023258</v>
      </c>
      <c r="W3027" t="str">
        <f>IF(SalesLineItems__NO_LOT[[#This Row],[Revenue]]&lt;0,"Lost on Sale","Normal Revenue")</f>
        <v>Normal Revenue</v>
      </c>
      <c r="X30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7">
        <f>IF(SalesLineItems__NO_LOT[[#This Row],[SOP_Type]]="Return",SalesLineItems__NO_LOT[[#This Row],[Extended_Cost]]*-1,SalesLineItems__NO_LOT[[#This Row],[Extended_Price]])</f>
        <v>1935</v>
      </c>
      <c r="Z3027">
        <f>MONTH(SalesLineItems__NO_LOT[[#This Row],[Requested_Ship_Date]])</f>
        <v>7</v>
      </c>
      <c r="AA3027">
        <f>YEAR(SalesLineItems__NO_LOT[[#This Row],[Requested_Ship_Date]])</f>
        <v>2019</v>
      </c>
      <c r="AV3027"/>
      <c r="AX3027"/>
      <c r="AZ3027"/>
      <c r="BC3027"/>
      <c r="BF3027"/>
    </row>
    <row r="3028" spans="1:58" x14ac:dyDescent="0.2">
      <c r="A3028" t="s">
        <v>8064</v>
      </c>
      <c r="B3028" s="11" t="s">
        <v>22</v>
      </c>
      <c r="C3028" s="11" t="s">
        <v>8061</v>
      </c>
      <c r="D3028" s="11" t="s">
        <v>74</v>
      </c>
      <c r="E3028" s="11" t="s">
        <v>27</v>
      </c>
      <c r="F3028">
        <v>1</v>
      </c>
      <c r="G3028" s="11" t="s">
        <v>15</v>
      </c>
      <c r="H3028">
        <v>0</v>
      </c>
      <c r="I3028">
        <v>40</v>
      </c>
      <c r="J3028">
        <v>0</v>
      </c>
      <c r="K3028">
        <v>40</v>
      </c>
      <c r="L3028" s="11" t="s">
        <v>73</v>
      </c>
      <c r="M3028" s="7">
        <v>43665</v>
      </c>
      <c r="N3028" s="7">
        <v>43665</v>
      </c>
      <c r="O3028" s="11" t="s">
        <v>16</v>
      </c>
      <c r="P3028" s="11" t="s">
        <v>95</v>
      </c>
      <c r="Q3028">
        <v>16507.830000000002</v>
      </c>
      <c r="R3028" s="11" t="s">
        <v>12</v>
      </c>
      <c r="S3028" s="11" t="s">
        <v>95</v>
      </c>
      <c r="T3028">
        <v>888799.68</v>
      </c>
      <c r="U3028">
        <f>SalesLineItems__NO_LOT[[#This Row],[ActualSales]]-SalesLineItems__NO_LOT[[#This Row],[Extended_Cost]]</f>
        <v>40</v>
      </c>
      <c r="V3028">
        <f>IFERROR(SalesLineItems__NO_LOT[[#This Row],[Revenue]]/SalesLineItems__NO_LOT[[#This Row],[Extended_Price]],0)</f>
        <v>1</v>
      </c>
      <c r="W3028" t="str">
        <f>IF(SalesLineItems__NO_LOT[[#This Row],[Revenue]]&lt;0,"Lost on Sale","Normal Revenue")</f>
        <v>Normal Revenue</v>
      </c>
      <c r="X30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8">
        <f>IF(SalesLineItems__NO_LOT[[#This Row],[SOP_Type]]="Return",SalesLineItems__NO_LOT[[#This Row],[Extended_Cost]]*-1,SalesLineItems__NO_LOT[[#This Row],[Extended_Price]])</f>
        <v>40</v>
      </c>
      <c r="Z3028">
        <f>MONTH(SalesLineItems__NO_LOT[[#This Row],[Requested_Ship_Date]])</f>
        <v>7</v>
      </c>
      <c r="AA3028">
        <f>YEAR(SalesLineItems__NO_LOT[[#This Row],[Requested_Ship_Date]])</f>
        <v>2019</v>
      </c>
      <c r="AV3028"/>
      <c r="AX3028"/>
      <c r="AZ3028"/>
      <c r="BC3028"/>
      <c r="BF3028"/>
    </row>
    <row r="3029" spans="1:58" x14ac:dyDescent="0.2">
      <c r="A3029" t="s">
        <v>8065</v>
      </c>
      <c r="B3029" s="11" t="s">
        <v>22</v>
      </c>
      <c r="C3029" s="11" t="s">
        <v>8056</v>
      </c>
      <c r="D3029" s="11" t="s">
        <v>5796</v>
      </c>
      <c r="E3029" s="11" t="s">
        <v>5797</v>
      </c>
      <c r="F3029">
        <v>25</v>
      </c>
      <c r="G3029" s="11" t="s">
        <v>9</v>
      </c>
      <c r="H3029">
        <v>702</v>
      </c>
      <c r="I3029">
        <v>2561.5</v>
      </c>
      <c r="J3029">
        <v>28.08</v>
      </c>
      <c r="K3029">
        <v>102.46</v>
      </c>
      <c r="L3029" s="11" t="s">
        <v>73</v>
      </c>
      <c r="M3029" s="7">
        <v>43665</v>
      </c>
      <c r="N3029" s="7">
        <v>43665</v>
      </c>
      <c r="O3029" s="11" t="s">
        <v>65</v>
      </c>
      <c r="P3029" s="11" t="s">
        <v>95</v>
      </c>
      <c r="Q3029">
        <v>16507.830000000002</v>
      </c>
      <c r="R3029" s="11" t="s">
        <v>12</v>
      </c>
      <c r="S3029" s="11" t="s">
        <v>95</v>
      </c>
      <c r="T3029">
        <v>888799.68</v>
      </c>
      <c r="U3029">
        <f>SalesLineItems__NO_LOT[[#This Row],[ActualSales]]-SalesLineItems__NO_LOT[[#This Row],[Extended_Cost]]</f>
        <v>1859.5</v>
      </c>
      <c r="V3029">
        <f>IFERROR(SalesLineItems__NO_LOT[[#This Row],[Revenue]]/SalesLineItems__NO_LOT[[#This Row],[Extended_Price]],0)</f>
        <v>0.7259418309584228</v>
      </c>
      <c r="W3029" t="str">
        <f>IF(SalesLineItems__NO_LOT[[#This Row],[Revenue]]&lt;0,"Lost on Sale","Normal Revenue")</f>
        <v>Normal Revenue</v>
      </c>
      <c r="X30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29">
        <f>IF(SalesLineItems__NO_LOT[[#This Row],[SOP_Type]]="Return",SalesLineItems__NO_LOT[[#This Row],[Extended_Cost]]*-1,SalesLineItems__NO_LOT[[#This Row],[Extended_Price]])</f>
        <v>2561.5</v>
      </c>
      <c r="Z3029">
        <f>MONTH(SalesLineItems__NO_LOT[[#This Row],[Requested_Ship_Date]])</f>
        <v>7</v>
      </c>
      <c r="AA3029">
        <f>YEAR(SalesLineItems__NO_LOT[[#This Row],[Requested_Ship_Date]])</f>
        <v>2019</v>
      </c>
      <c r="AV3029"/>
      <c r="AX3029"/>
      <c r="AZ3029"/>
      <c r="BC3029"/>
      <c r="BF3029"/>
    </row>
    <row r="3030" spans="1:58" x14ac:dyDescent="0.2">
      <c r="A3030" t="s">
        <v>8066</v>
      </c>
      <c r="B3030" s="11" t="s">
        <v>22</v>
      </c>
      <c r="C3030" s="11" t="s">
        <v>8067</v>
      </c>
      <c r="D3030" s="11" t="s">
        <v>300</v>
      </c>
      <c r="E3030" s="11" t="s">
        <v>301</v>
      </c>
      <c r="F3030">
        <v>3625</v>
      </c>
      <c r="G3030" s="11" t="s">
        <v>9</v>
      </c>
      <c r="H3030">
        <v>4857.5</v>
      </c>
      <c r="I3030">
        <v>8192.5</v>
      </c>
      <c r="J3030">
        <v>1.34</v>
      </c>
      <c r="K3030">
        <v>2.2599999999999998</v>
      </c>
      <c r="L3030" s="11" t="s">
        <v>204</v>
      </c>
      <c r="M3030" s="7">
        <v>43665</v>
      </c>
      <c r="N3030" s="7">
        <v>43665</v>
      </c>
      <c r="O3030" s="11" t="s">
        <v>21</v>
      </c>
      <c r="P3030" s="11" t="s">
        <v>95</v>
      </c>
      <c r="Q3030">
        <v>77970</v>
      </c>
      <c r="R3030" s="11" t="s">
        <v>205</v>
      </c>
      <c r="S3030" s="11" t="s">
        <v>95</v>
      </c>
      <c r="T3030">
        <v>5887915.3700000001</v>
      </c>
      <c r="U3030">
        <f>SalesLineItems__NO_LOT[[#This Row],[ActualSales]]-SalesLineItems__NO_LOT[[#This Row],[Extended_Cost]]</f>
        <v>3335</v>
      </c>
      <c r="V3030">
        <f>IFERROR(SalesLineItems__NO_LOT[[#This Row],[Revenue]]/SalesLineItems__NO_LOT[[#This Row],[Extended_Price]],0)</f>
        <v>0.40707964601769914</v>
      </c>
      <c r="W3030" t="str">
        <f>IF(SalesLineItems__NO_LOT[[#This Row],[Revenue]]&lt;0,"Lost on Sale","Normal Revenue")</f>
        <v>Normal Revenue</v>
      </c>
      <c r="X30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0">
        <f>IF(SalesLineItems__NO_LOT[[#This Row],[SOP_Type]]="Return",SalesLineItems__NO_LOT[[#This Row],[Extended_Cost]]*-1,SalesLineItems__NO_LOT[[#This Row],[Extended_Price]])</f>
        <v>8192.5</v>
      </c>
      <c r="Z3030">
        <f>MONTH(SalesLineItems__NO_LOT[[#This Row],[Requested_Ship_Date]])</f>
        <v>7</v>
      </c>
      <c r="AA3030">
        <f>YEAR(SalesLineItems__NO_LOT[[#This Row],[Requested_Ship_Date]])</f>
        <v>2019</v>
      </c>
      <c r="AV3030"/>
      <c r="AX3030"/>
      <c r="AZ3030"/>
      <c r="BC3030"/>
      <c r="BF3030"/>
    </row>
    <row r="3031" spans="1:58" x14ac:dyDescent="0.2">
      <c r="A3031" t="s">
        <v>8068</v>
      </c>
      <c r="B3031" s="11" t="s">
        <v>22</v>
      </c>
      <c r="C3031" s="11" t="s">
        <v>8067</v>
      </c>
      <c r="D3031" s="11" t="s">
        <v>499</v>
      </c>
      <c r="E3031" s="11" t="s">
        <v>500</v>
      </c>
      <c r="F3031">
        <v>3625</v>
      </c>
      <c r="G3031" s="11" t="s">
        <v>9</v>
      </c>
      <c r="H3031">
        <v>4857.5</v>
      </c>
      <c r="I3031">
        <v>8192.5</v>
      </c>
      <c r="J3031">
        <v>1.34</v>
      </c>
      <c r="K3031">
        <v>2.2599999999999998</v>
      </c>
      <c r="L3031" s="11" t="s">
        <v>204</v>
      </c>
      <c r="M3031" s="7">
        <v>43665</v>
      </c>
      <c r="N3031" s="7">
        <v>43665</v>
      </c>
      <c r="O3031" s="11" t="s">
        <v>21</v>
      </c>
      <c r="P3031" s="11" t="s">
        <v>95</v>
      </c>
      <c r="Q3031">
        <v>77970</v>
      </c>
      <c r="R3031" s="11" t="s">
        <v>205</v>
      </c>
      <c r="S3031" s="11" t="s">
        <v>95</v>
      </c>
      <c r="T3031">
        <v>5887915.3700000001</v>
      </c>
      <c r="U3031">
        <f>SalesLineItems__NO_LOT[[#This Row],[ActualSales]]-SalesLineItems__NO_LOT[[#This Row],[Extended_Cost]]</f>
        <v>3335</v>
      </c>
      <c r="V3031">
        <f>IFERROR(SalesLineItems__NO_LOT[[#This Row],[Revenue]]/SalesLineItems__NO_LOT[[#This Row],[Extended_Price]],0)</f>
        <v>0.40707964601769914</v>
      </c>
      <c r="W3031" t="str">
        <f>IF(SalesLineItems__NO_LOT[[#This Row],[Revenue]]&lt;0,"Lost on Sale","Normal Revenue")</f>
        <v>Normal Revenue</v>
      </c>
      <c r="X30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1">
        <f>IF(SalesLineItems__NO_LOT[[#This Row],[SOP_Type]]="Return",SalesLineItems__NO_LOT[[#This Row],[Extended_Cost]]*-1,SalesLineItems__NO_LOT[[#This Row],[Extended_Price]])</f>
        <v>8192.5</v>
      </c>
      <c r="Z3031">
        <f>MONTH(SalesLineItems__NO_LOT[[#This Row],[Requested_Ship_Date]])</f>
        <v>7</v>
      </c>
      <c r="AA3031">
        <f>YEAR(SalesLineItems__NO_LOT[[#This Row],[Requested_Ship_Date]])</f>
        <v>2019</v>
      </c>
      <c r="AV3031"/>
      <c r="AX3031"/>
      <c r="AZ3031"/>
      <c r="BC3031"/>
      <c r="BF3031"/>
    </row>
    <row r="3032" spans="1:58" x14ac:dyDescent="0.2">
      <c r="A3032" t="s">
        <v>7683</v>
      </c>
      <c r="B3032" s="11" t="s">
        <v>22</v>
      </c>
      <c r="C3032" s="11" t="s">
        <v>7684</v>
      </c>
      <c r="D3032" s="11" t="s">
        <v>71</v>
      </c>
      <c r="E3032" s="11" t="s">
        <v>72</v>
      </c>
      <c r="F3032">
        <v>216</v>
      </c>
      <c r="G3032" s="11" t="s">
        <v>9</v>
      </c>
      <c r="H3032">
        <v>1091.7</v>
      </c>
      <c r="I3032">
        <v>2211.84</v>
      </c>
      <c r="J3032">
        <v>5.05</v>
      </c>
      <c r="K3032">
        <v>10.24</v>
      </c>
      <c r="L3032" s="11" t="s">
        <v>73</v>
      </c>
      <c r="M3032" s="7">
        <v>43721</v>
      </c>
      <c r="N3032" s="7">
        <v>43721</v>
      </c>
      <c r="O3032" s="11" t="s">
        <v>40</v>
      </c>
      <c r="P3032" s="11" t="s">
        <v>95</v>
      </c>
      <c r="Q3032">
        <v>16507.830000000002</v>
      </c>
      <c r="R3032" s="11" t="s">
        <v>12</v>
      </c>
      <c r="S3032" s="11" t="s">
        <v>95</v>
      </c>
      <c r="T3032">
        <v>888799.68</v>
      </c>
      <c r="U3032">
        <f>SalesLineItems__NO_LOT[[#This Row],[ActualSales]]-SalesLineItems__NO_LOT[[#This Row],[Extended_Cost]]</f>
        <v>1120.1400000000001</v>
      </c>
      <c r="V3032">
        <f>IFERROR(SalesLineItems__NO_LOT[[#This Row],[Revenue]]/SalesLineItems__NO_LOT[[#This Row],[Extended_Price]],0)</f>
        <v>0.50642903645833337</v>
      </c>
      <c r="W3032" t="str">
        <f>IF(SalesLineItems__NO_LOT[[#This Row],[Revenue]]&lt;0,"Lost on Sale","Normal Revenue")</f>
        <v>Normal Revenue</v>
      </c>
      <c r="X30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2">
        <f>IF(SalesLineItems__NO_LOT[[#This Row],[SOP_Type]]="Return",SalesLineItems__NO_LOT[[#This Row],[Extended_Cost]]*-1,SalesLineItems__NO_LOT[[#This Row],[Extended_Price]])</f>
        <v>2211.84</v>
      </c>
      <c r="Z3032">
        <f>MONTH(SalesLineItems__NO_LOT[[#This Row],[Requested_Ship_Date]])</f>
        <v>9</v>
      </c>
      <c r="AA3032">
        <f>YEAR(SalesLineItems__NO_LOT[[#This Row],[Requested_Ship_Date]])</f>
        <v>2019</v>
      </c>
      <c r="AV3032"/>
      <c r="AX3032"/>
      <c r="AZ3032"/>
      <c r="BC3032"/>
      <c r="BF3032"/>
    </row>
    <row r="3033" spans="1:58" x14ac:dyDescent="0.2">
      <c r="A3033" t="s">
        <v>7685</v>
      </c>
      <c r="B3033" s="11" t="s">
        <v>22</v>
      </c>
      <c r="C3033" s="11" t="s">
        <v>7684</v>
      </c>
      <c r="D3033" s="11" t="s">
        <v>74</v>
      </c>
      <c r="E3033" s="11" t="s">
        <v>75</v>
      </c>
      <c r="F3033">
        <v>1</v>
      </c>
      <c r="G3033" s="11" t="s">
        <v>1008</v>
      </c>
      <c r="H3033">
        <v>0</v>
      </c>
      <c r="I3033">
        <v>40</v>
      </c>
      <c r="J3033">
        <v>0</v>
      </c>
      <c r="K3033">
        <v>40</v>
      </c>
      <c r="L3033" s="11" t="s">
        <v>73</v>
      </c>
      <c r="M3033" s="7">
        <v>43721</v>
      </c>
      <c r="N3033" s="7">
        <v>43721</v>
      </c>
      <c r="O3033" s="11" t="s">
        <v>16</v>
      </c>
      <c r="P3033" s="11" t="s">
        <v>95</v>
      </c>
      <c r="Q3033">
        <v>16507.830000000002</v>
      </c>
      <c r="R3033" s="11" t="s">
        <v>12</v>
      </c>
      <c r="S3033" s="11" t="s">
        <v>95</v>
      </c>
      <c r="T3033">
        <v>888799.68</v>
      </c>
      <c r="U3033">
        <f>SalesLineItems__NO_LOT[[#This Row],[ActualSales]]-SalesLineItems__NO_LOT[[#This Row],[Extended_Cost]]</f>
        <v>40</v>
      </c>
      <c r="V3033">
        <f>IFERROR(SalesLineItems__NO_LOT[[#This Row],[Revenue]]/SalesLineItems__NO_LOT[[#This Row],[Extended_Price]],0)</f>
        <v>1</v>
      </c>
      <c r="W3033" t="str">
        <f>IF(SalesLineItems__NO_LOT[[#This Row],[Revenue]]&lt;0,"Lost on Sale","Normal Revenue")</f>
        <v>Normal Revenue</v>
      </c>
      <c r="X30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3">
        <f>IF(SalesLineItems__NO_LOT[[#This Row],[SOP_Type]]="Return",SalesLineItems__NO_LOT[[#This Row],[Extended_Cost]]*-1,SalesLineItems__NO_LOT[[#This Row],[Extended_Price]])</f>
        <v>40</v>
      </c>
      <c r="Z3033">
        <f>MONTH(SalesLineItems__NO_LOT[[#This Row],[Requested_Ship_Date]])</f>
        <v>9</v>
      </c>
      <c r="AA3033">
        <f>YEAR(SalesLineItems__NO_LOT[[#This Row],[Requested_Ship_Date]])</f>
        <v>2019</v>
      </c>
      <c r="AV3033"/>
      <c r="AX3033"/>
      <c r="AZ3033"/>
      <c r="BC3033"/>
      <c r="BF3033"/>
    </row>
    <row r="3034" spans="1:58" x14ac:dyDescent="0.2">
      <c r="A3034" t="s">
        <v>7686</v>
      </c>
      <c r="B3034" s="11" t="s">
        <v>22</v>
      </c>
      <c r="C3034" s="11" t="s">
        <v>7687</v>
      </c>
      <c r="D3034" s="11" t="s">
        <v>422</v>
      </c>
      <c r="E3034" s="11" t="s">
        <v>423</v>
      </c>
      <c r="F3034">
        <v>270</v>
      </c>
      <c r="G3034" s="11" t="s">
        <v>9</v>
      </c>
      <c r="H3034">
        <v>413.1</v>
      </c>
      <c r="I3034">
        <v>612.9</v>
      </c>
      <c r="J3034">
        <v>1.53</v>
      </c>
      <c r="K3034">
        <v>2.27</v>
      </c>
      <c r="L3034" s="11" t="s">
        <v>214</v>
      </c>
      <c r="M3034" s="7">
        <v>43721</v>
      </c>
      <c r="N3034" s="7">
        <v>43721</v>
      </c>
      <c r="O3034" s="11" t="s">
        <v>21</v>
      </c>
      <c r="P3034" s="11" t="s">
        <v>95</v>
      </c>
      <c r="Q3034">
        <v>2.74</v>
      </c>
      <c r="R3034" s="11" t="s">
        <v>52</v>
      </c>
      <c r="S3034" s="11" t="s">
        <v>95</v>
      </c>
      <c r="T3034">
        <v>135891.89000000001</v>
      </c>
      <c r="U3034">
        <f>SalesLineItems__NO_LOT[[#This Row],[ActualSales]]-SalesLineItems__NO_LOT[[#This Row],[Extended_Cost]]</f>
        <v>199.79999999999995</v>
      </c>
      <c r="V3034">
        <f>IFERROR(SalesLineItems__NO_LOT[[#This Row],[Revenue]]/SalesLineItems__NO_LOT[[#This Row],[Extended_Price]],0)</f>
        <v>0.3259911894273127</v>
      </c>
      <c r="W3034" t="str">
        <f>IF(SalesLineItems__NO_LOT[[#This Row],[Revenue]]&lt;0,"Lost on Sale","Normal Revenue")</f>
        <v>Normal Revenue</v>
      </c>
      <c r="X30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4">
        <f>IF(SalesLineItems__NO_LOT[[#This Row],[SOP_Type]]="Return",SalesLineItems__NO_LOT[[#This Row],[Extended_Cost]]*-1,SalesLineItems__NO_LOT[[#This Row],[Extended_Price]])</f>
        <v>612.9</v>
      </c>
      <c r="Z3034">
        <f>MONTH(SalesLineItems__NO_LOT[[#This Row],[Requested_Ship_Date]])</f>
        <v>9</v>
      </c>
      <c r="AA3034">
        <f>YEAR(SalesLineItems__NO_LOT[[#This Row],[Requested_Ship_Date]])</f>
        <v>2019</v>
      </c>
      <c r="AV3034"/>
      <c r="AX3034"/>
      <c r="AZ3034"/>
      <c r="BC3034"/>
      <c r="BF3034"/>
    </row>
    <row r="3035" spans="1:58" x14ac:dyDescent="0.2">
      <c r="A3035" t="s">
        <v>7688</v>
      </c>
      <c r="B3035" s="11" t="s">
        <v>22</v>
      </c>
      <c r="C3035" s="11" t="s">
        <v>7689</v>
      </c>
      <c r="D3035" s="11" t="s">
        <v>4809</v>
      </c>
      <c r="E3035" s="11" t="s">
        <v>3835</v>
      </c>
      <c r="F3035">
        <v>1413.36</v>
      </c>
      <c r="G3035" s="11" t="s">
        <v>9</v>
      </c>
      <c r="H3035">
        <v>5415.28</v>
      </c>
      <c r="I3035">
        <v>4805.42</v>
      </c>
      <c r="J3035">
        <v>3.83</v>
      </c>
      <c r="K3035">
        <v>3.4</v>
      </c>
      <c r="L3035" s="11" t="s">
        <v>73</v>
      </c>
      <c r="M3035" s="7">
        <v>43721</v>
      </c>
      <c r="N3035" s="7">
        <v>43721</v>
      </c>
      <c r="O3035" s="11" t="s">
        <v>70</v>
      </c>
      <c r="P3035" s="11" t="s">
        <v>95</v>
      </c>
      <c r="Q3035">
        <v>16507.830000000002</v>
      </c>
      <c r="R3035" s="11" t="s">
        <v>12</v>
      </c>
      <c r="S3035" s="11" t="s">
        <v>95</v>
      </c>
      <c r="T3035">
        <v>888799.68</v>
      </c>
      <c r="U3035">
        <f>SalesLineItems__NO_LOT[[#This Row],[ActualSales]]-SalesLineItems__NO_LOT[[#This Row],[Extended_Cost]]</f>
        <v>-609.85999999999967</v>
      </c>
      <c r="V3035">
        <f>IFERROR(SalesLineItems__NO_LOT[[#This Row],[Revenue]]/SalesLineItems__NO_LOT[[#This Row],[Extended_Price]],0)</f>
        <v>-0.12691086315035932</v>
      </c>
      <c r="W3035" t="str">
        <f>IF(SalesLineItems__NO_LOT[[#This Row],[Revenue]]&lt;0,"Lost on Sale","Normal Revenue")</f>
        <v>Lost on Sale</v>
      </c>
      <c r="X30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35">
        <f>IF(SalesLineItems__NO_LOT[[#This Row],[SOP_Type]]="Return",SalesLineItems__NO_LOT[[#This Row],[Extended_Cost]]*-1,SalesLineItems__NO_LOT[[#This Row],[Extended_Price]])</f>
        <v>4805.42</v>
      </c>
      <c r="Z3035">
        <f>MONTH(SalesLineItems__NO_LOT[[#This Row],[Requested_Ship_Date]])</f>
        <v>9</v>
      </c>
      <c r="AA3035">
        <f>YEAR(SalesLineItems__NO_LOT[[#This Row],[Requested_Ship_Date]])</f>
        <v>2019</v>
      </c>
      <c r="AV3035"/>
      <c r="AX3035"/>
      <c r="AZ3035"/>
      <c r="BC3035"/>
      <c r="BF3035"/>
    </row>
    <row r="3036" spans="1:58" x14ac:dyDescent="0.2">
      <c r="A3036" t="s">
        <v>7690</v>
      </c>
      <c r="B3036" s="11" t="s">
        <v>22</v>
      </c>
      <c r="C3036" s="11" t="s">
        <v>7691</v>
      </c>
      <c r="D3036" s="11" t="s">
        <v>136</v>
      </c>
      <c r="E3036" s="11" t="s">
        <v>137</v>
      </c>
      <c r="F3036">
        <v>236.4</v>
      </c>
      <c r="G3036" s="11" t="s">
        <v>9</v>
      </c>
      <c r="H3036">
        <v>1581.52</v>
      </c>
      <c r="I3036">
        <v>3392.34</v>
      </c>
      <c r="J3036">
        <v>6.69</v>
      </c>
      <c r="K3036">
        <v>14.35</v>
      </c>
      <c r="L3036" s="11" t="s">
        <v>110</v>
      </c>
      <c r="M3036" s="7">
        <v>43721</v>
      </c>
      <c r="N3036" s="7">
        <v>43721</v>
      </c>
      <c r="O3036" s="11" t="s">
        <v>11</v>
      </c>
      <c r="P3036" s="11" t="s">
        <v>95</v>
      </c>
      <c r="Q3036">
        <v>193225.16</v>
      </c>
      <c r="R3036" s="11" t="s">
        <v>12</v>
      </c>
      <c r="S3036" s="11" t="s">
        <v>95</v>
      </c>
      <c r="T3036">
        <v>10672799.380000001</v>
      </c>
      <c r="U3036">
        <f>SalesLineItems__NO_LOT[[#This Row],[ActualSales]]-SalesLineItems__NO_LOT[[#This Row],[Extended_Cost]]</f>
        <v>1810.8200000000002</v>
      </c>
      <c r="V3036">
        <f>IFERROR(SalesLineItems__NO_LOT[[#This Row],[Revenue]]/SalesLineItems__NO_LOT[[#This Row],[Extended_Price]],0)</f>
        <v>0.53379673028057328</v>
      </c>
      <c r="W3036" t="str">
        <f>IF(SalesLineItems__NO_LOT[[#This Row],[Revenue]]&lt;0,"Lost on Sale","Normal Revenue")</f>
        <v>Normal Revenue</v>
      </c>
      <c r="X30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6">
        <f>IF(SalesLineItems__NO_LOT[[#This Row],[SOP_Type]]="Return",SalesLineItems__NO_LOT[[#This Row],[Extended_Cost]]*-1,SalesLineItems__NO_LOT[[#This Row],[Extended_Price]])</f>
        <v>3392.34</v>
      </c>
      <c r="Z3036">
        <f>MONTH(SalesLineItems__NO_LOT[[#This Row],[Requested_Ship_Date]])</f>
        <v>9</v>
      </c>
      <c r="AA3036">
        <f>YEAR(SalesLineItems__NO_LOT[[#This Row],[Requested_Ship_Date]])</f>
        <v>2019</v>
      </c>
      <c r="AV3036"/>
      <c r="AX3036"/>
      <c r="AZ3036"/>
      <c r="BC3036"/>
      <c r="BF3036"/>
    </row>
    <row r="3037" spans="1:58" x14ac:dyDescent="0.2">
      <c r="A3037" t="s">
        <v>7692</v>
      </c>
      <c r="B3037" s="11" t="s">
        <v>22</v>
      </c>
      <c r="C3037" s="11" t="s">
        <v>7691</v>
      </c>
      <c r="D3037" s="11" t="s">
        <v>127</v>
      </c>
      <c r="E3037" s="11" t="s">
        <v>128</v>
      </c>
      <c r="F3037">
        <v>60.63</v>
      </c>
      <c r="G3037" s="11" t="s">
        <v>9</v>
      </c>
      <c r="H3037">
        <v>386.82</v>
      </c>
      <c r="I3037">
        <v>805.17</v>
      </c>
      <c r="J3037">
        <v>6.38</v>
      </c>
      <c r="K3037">
        <v>13.28</v>
      </c>
      <c r="L3037" s="11" t="s">
        <v>110</v>
      </c>
      <c r="M3037" s="7">
        <v>43721</v>
      </c>
      <c r="N3037" s="7">
        <v>43721</v>
      </c>
      <c r="O3037" s="11" t="s">
        <v>40</v>
      </c>
      <c r="P3037" s="11" t="s">
        <v>95</v>
      </c>
      <c r="Q3037">
        <v>193225.16</v>
      </c>
      <c r="R3037" s="11" t="s">
        <v>12</v>
      </c>
      <c r="S3037" s="11" t="s">
        <v>95</v>
      </c>
      <c r="T3037">
        <v>10672799.380000001</v>
      </c>
      <c r="U3037">
        <f>SalesLineItems__NO_LOT[[#This Row],[ActualSales]]-SalesLineItems__NO_LOT[[#This Row],[Extended_Cost]]</f>
        <v>418.34999999999997</v>
      </c>
      <c r="V3037">
        <f>IFERROR(SalesLineItems__NO_LOT[[#This Row],[Revenue]]/SalesLineItems__NO_LOT[[#This Row],[Extended_Price]],0)</f>
        <v>0.51957971608480191</v>
      </c>
      <c r="W3037" t="str">
        <f>IF(SalesLineItems__NO_LOT[[#This Row],[Revenue]]&lt;0,"Lost on Sale","Normal Revenue")</f>
        <v>Normal Revenue</v>
      </c>
      <c r="X30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7">
        <f>IF(SalesLineItems__NO_LOT[[#This Row],[SOP_Type]]="Return",SalesLineItems__NO_LOT[[#This Row],[Extended_Cost]]*-1,SalesLineItems__NO_LOT[[#This Row],[Extended_Price]])</f>
        <v>805.17</v>
      </c>
      <c r="Z3037">
        <f>MONTH(SalesLineItems__NO_LOT[[#This Row],[Requested_Ship_Date]])</f>
        <v>9</v>
      </c>
      <c r="AA3037">
        <f>YEAR(SalesLineItems__NO_LOT[[#This Row],[Requested_Ship_Date]])</f>
        <v>2019</v>
      </c>
      <c r="AV3037"/>
      <c r="AX3037"/>
      <c r="AZ3037"/>
      <c r="BC3037"/>
      <c r="BF3037"/>
    </row>
    <row r="3038" spans="1:58" x14ac:dyDescent="0.2">
      <c r="A3038" t="s">
        <v>7643</v>
      </c>
      <c r="B3038" s="11" t="s">
        <v>22</v>
      </c>
      <c r="C3038" s="11" t="s">
        <v>7644</v>
      </c>
      <c r="D3038" s="11" t="s">
        <v>181</v>
      </c>
      <c r="E3038" s="11" t="s">
        <v>182</v>
      </c>
      <c r="F3038">
        <v>50</v>
      </c>
      <c r="G3038" s="11" t="s">
        <v>9</v>
      </c>
      <c r="H3038">
        <v>1739</v>
      </c>
      <c r="I3038">
        <v>2521</v>
      </c>
      <c r="J3038">
        <v>34.78</v>
      </c>
      <c r="K3038">
        <v>50.42</v>
      </c>
      <c r="L3038" s="11" t="s">
        <v>69</v>
      </c>
      <c r="M3038" s="7">
        <v>43728</v>
      </c>
      <c r="N3038" s="7">
        <v>43728</v>
      </c>
      <c r="O3038" s="11" t="s">
        <v>21</v>
      </c>
      <c r="P3038" s="11" t="s">
        <v>95</v>
      </c>
      <c r="Q3038">
        <v>320188.32</v>
      </c>
      <c r="R3038" s="11" t="s">
        <v>52</v>
      </c>
      <c r="S3038" s="11" t="s">
        <v>95</v>
      </c>
      <c r="T3038">
        <v>8464367.5299999993</v>
      </c>
      <c r="U3038">
        <f>SalesLineItems__NO_LOT[[#This Row],[ActualSales]]-SalesLineItems__NO_LOT[[#This Row],[Extended_Cost]]</f>
        <v>782</v>
      </c>
      <c r="V3038">
        <f>IFERROR(SalesLineItems__NO_LOT[[#This Row],[Revenue]]/SalesLineItems__NO_LOT[[#This Row],[Extended_Price]],0)</f>
        <v>0.31019436731455774</v>
      </c>
      <c r="W3038" t="str">
        <f>IF(SalesLineItems__NO_LOT[[#This Row],[Revenue]]&lt;0,"Lost on Sale","Normal Revenue")</f>
        <v>Normal Revenue</v>
      </c>
      <c r="X30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8">
        <f>IF(SalesLineItems__NO_LOT[[#This Row],[SOP_Type]]="Return",SalesLineItems__NO_LOT[[#This Row],[Extended_Cost]]*-1,SalesLineItems__NO_LOT[[#This Row],[Extended_Price]])</f>
        <v>2521</v>
      </c>
      <c r="Z3038">
        <f>MONTH(SalesLineItems__NO_LOT[[#This Row],[Requested_Ship_Date]])</f>
        <v>9</v>
      </c>
      <c r="AA3038">
        <f>YEAR(SalesLineItems__NO_LOT[[#This Row],[Requested_Ship_Date]])</f>
        <v>2019</v>
      </c>
      <c r="AV3038"/>
      <c r="AX3038"/>
      <c r="AZ3038"/>
      <c r="BC3038"/>
      <c r="BF3038"/>
    </row>
    <row r="3039" spans="1:58" x14ac:dyDescent="0.2">
      <c r="A3039" t="s">
        <v>7645</v>
      </c>
      <c r="B3039" s="11" t="s">
        <v>22</v>
      </c>
      <c r="C3039" s="11" t="s">
        <v>7646</v>
      </c>
      <c r="D3039" s="11" t="s">
        <v>43</v>
      </c>
      <c r="E3039" s="11" t="s">
        <v>44</v>
      </c>
      <c r="F3039">
        <v>125</v>
      </c>
      <c r="G3039" s="11" t="s">
        <v>5065</v>
      </c>
      <c r="H3039">
        <v>345</v>
      </c>
      <c r="I3039">
        <v>503.75</v>
      </c>
      <c r="J3039">
        <v>2.76</v>
      </c>
      <c r="K3039">
        <v>4.03</v>
      </c>
      <c r="L3039" s="11" t="s">
        <v>69</v>
      </c>
      <c r="M3039" s="7">
        <v>43728</v>
      </c>
      <c r="N3039" s="7">
        <v>43728</v>
      </c>
      <c r="O3039" s="11" t="s">
        <v>21</v>
      </c>
      <c r="P3039" s="11" t="s">
        <v>95</v>
      </c>
      <c r="Q3039">
        <v>320188.32</v>
      </c>
      <c r="R3039" s="11" t="s">
        <v>52</v>
      </c>
      <c r="S3039" s="11" t="s">
        <v>95</v>
      </c>
      <c r="T3039">
        <v>8464367.5299999993</v>
      </c>
      <c r="U3039">
        <f>SalesLineItems__NO_LOT[[#This Row],[ActualSales]]-SalesLineItems__NO_LOT[[#This Row],[Extended_Cost]]</f>
        <v>158.75</v>
      </c>
      <c r="V3039">
        <f>IFERROR(SalesLineItems__NO_LOT[[#This Row],[Revenue]]/SalesLineItems__NO_LOT[[#This Row],[Extended_Price]],0)</f>
        <v>0.31513647642679898</v>
      </c>
      <c r="W3039" t="str">
        <f>IF(SalesLineItems__NO_LOT[[#This Row],[Revenue]]&lt;0,"Lost on Sale","Normal Revenue")</f>
        <v>Normal Revenue</v>
      </c>
      <c r="X30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39">
        <f>IF(SalesLineItems__NO_LOT[[#This Row],[SOP_Type]]="Return",SalesLineItems__NO_LOT[[#This Row],[Extended_Cost]]*-1,SalesLineItems__NO_LOT[[#This Row],[Extended_Price]])</f>
        <v>503.75</v>
      </c>
      <c r="Z3039">
        <f>MONTH(SalesLineItems__NO_LOT[[#This Row],[Requested_Ship_Date]])</f>
        <v>9</v>
      </c>
      <c r="AA3039">
        <f>YEAR(SalesLineItems__NO_LOT[[#This Row],[Requested_Ship_Date]])</f>
        <v>2019</v>
      </c>
      <c r="AV3039"/>
      <c r="AX3039"/>
      <c r="AZ3039"/>
      <c r="BC3039"/>
      <c r="BF3039"/>
    </row>
    <row r="3040" spans="1:58" x14ac:dyDescent="0.2">
      <c r="A3040" t="s">
        <v>7647</v>
      </c>
      <c r="B3040" s="11" t="s">
        <v>22</v>
      </c>
      <c r="C3040" s="11" t="s">
        <v>7648</v>
      </c>
      <c r="D3040" s="11" t="s">
        <v>4830</v>
      </c>
      <c r="E3040" s="11" t="s">
        <v>4831</v>
      </c>
      <c r="F3040">
        <v>600</v>
      </c>
      <c r="G3040" s="11" t="s">
        <v>68</v>
      </c>
      <c r="H3040">
        <v>5388.94</v>
      </c>
      <c r="I3040">
        <v>6360</v>
      </c>
      <c r="J3040">
        <v>8.98</v>
      </c>
      <c r="K3040">
        <v>10.6</v>
      </c>
      <c r="L3040" s="11" t="s">
        <v>158</v>
      </c>
      <c r="M3040" s="7">
        <v>43728</v>
      </c>
      <c r="N3040" s="7">
        <v>43728</v>
      </c>
      <c r="O3040" s="11" t="s">
        <v>40</v>
      </c>
      <c r="P3040" s="11" t="s">
        <v>95</v>
      </c>
      <c r="Q3040">
        <v>2159.86</v>
      </c>
      <c r="R3040" s="11" t="s">
        <v>86</v>
      </c>
      <c r="S3040" s="11" t="s">
        <v>95</v>
      </c>
      <c r="T3040">
        <v>418215.64</v>
      </c>
      <c r="U3040">
        <f>SalesLineItems__NO_LOT[[#This Row],[ActualSales]]-SalesLineItems__NO_LOT[[#This Row],[Extended_Cost]]</f>
        <v>971.0600000000004</v>
      </c>
      <c r="V3040">
        <f>IFERROR(SalesLineItems__NO_LOT[[#This Row],[Revenue]]/SalesLineItems__NO_LOT[[#This Row],[Extended_Price]],0)</f>
        <v>0.15268238993710698</v>
      </c>
      <c r="W3040" t="str">
        <f>IF(SalesLineItems__NO_LOT[[#This Row],[Revenue]]&lt;0,"Lost on Sale","Normal Revenue")</f>
        <v>Normal Revenue</v>
      </c>
      <c r="X30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040">
        <f>IF(SalesLineItems__NO_LOT[[#This Row],[SOP_Type]]="Return",SalesLineItems__NO_LOT[[#This Row],[Extended_Cost]]*-1,SalesLineItems__NO_LOT[[#This Row],[Extended_Price]])</f>
        <v>6360</v>
      </c>
      <c r="Z3040">
        <f>MONTH(SalesLineItems__NO_LOT[[#This Row],[Requested_Ship_Date]])</f>
        <v>9</v>
      </c>
      <c r="AA3040">
        <f>YEAR(SalesLineItems__NO_LOT[[#This Row],[Requested_Ship_Date]])</f>
        <v>2019</v>
      </c>
      <c r="AV3040"/>
      <c r="AX3040"/>
      <c r="AZ3040"/>
      <c r="BC3040"/>
      <c r="BF3040"/>
    </row>
    <row r="3041" spans="1:58" x14ac:dyDescent="0.2">
      <c r="A3041" t="s">
        <v>7649</v>
      </c>
      <c r="B3041" s="11" t="s">
        <v>22</v>
      </c>
      <c r="C3041" s="11" t="s">
        <v>7648</v>
      </c>
      <c r="D3041" s="11" t="s">
        <v>4836</v>
      </c>
      <c r="E3041" s="11" t="s">
        <v>4837</v>
      </c>
      <c r="F3041">
        <v>720</v>
      </c>
      <c r="G3041" s="11" t="s">
        <v>68</v>
      </c>
      <c r="H3041">
        <v>7544.47</v>
      </c>
      <c r="I3041">
        <v>9590.4</v>
      </c>
      <c r="J3041">
        <v>10.48</v>
      </c>
      <c r="K3041">
        <v>13.32</v>
      </c>
      <c r="L3041" s="11" t="s">
        <v>158</v>
      </c>
      <c r="M3041" s="7">
        <v>43728</v>
      </c>
      <c r="N3041" s="7">
        <v>43728</v>
      </c>
      <c r="O3041" s="11" t="s">
        <v>40</v>
      </c>
      <c r="P3041" s="11" t="s">
        <v>95</v>
      </c>
      <c r="Q3041">
        <v>2159.86</v>
      </c>
      <c r="R3041" s="11" t="s">
        <v>86</v>
      </c>
      <c r="S3041" s="11" t="s">
        <v>95</v>
      </c>
      <c r="T3041">
        <v>418215.64</v>
      </c>
      <c r="U3041">
        <f>SalesLineItems__NO_LOT[[#This Row],[ActualSales]]-SalesLineItems__NO_LOT[[#This Row],[Extended_Cost]]</f>
        <v>2045.9299999999994</v>
      </c>
      <c r="V3041">
        <f>IFERROR(SalesLineItems__NO_LOT[[#This Row],[Revenue]]/SalesLineItems__NO_LOT[[#This Row],[Extended_Price]],0)</f>
        <v>0.21333103937270598</v>
      </c>
      <c r="W3041" t="str">
        <f>IF(SalesLineItems__NO_LOT[[#This Row],[Revenue]]&lt;0,"Lost on Sale","Normal Revenue")</f>
        <v>Normal Revenue</v>
      </c>
      <c r="X30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41">
        <f>IF(SalesLineItems__NO_LOT[[#This Row],[SOP_Type]]="Return",SalesLineItems__NO_LOT[[#This Row],[Extended_Cost]]*-1,SalesLineItems__NO_LOT[[#This Row],[Extended_Price]])</f>
        <v>9590.4</v>
      </c>
      <c r="Z3041">
        <f>MONTH(SalesLineItems__NO_LOT[[#This Row],[Requested_Ship_Date]])</f>
        <v>9</v>
      </c>
      <c r="AA3041">
        <f>YEAR(SalesLineItems__NO_LOT[[#This Row],[Requested_Ship_Date]])</f>
        <v>2019</v>
      </c>
      <c r="AV3041"/>
      <c r="AX3041"/>
      <c r="AZ3041"/>
      <c r="BC3041"/>
      <c r="BF3041"/>
    </row>
    <row r="3042" spans="1:58" x14ac:dyDescent="0.2">
      <c r="A3042" t="s">
        <v>7650</v>
      </c>
      <c r="B3042" s="11" t="s">
        <v>22</v>
      </c>
      <c r="C3042" s="11" t="s">
        <v>7648</v>
      </c>
      <c r="D3042" s="11" t="s">
        <v>4832</v>
      </c>
      <c r="E3042" s="11" t="s">
        <v>4833</v>
      </c>
      <c r="F3042">
        <v>120</v>
      </c>
      <c r="G3042" s="11" t="s">
        <v>68</v>
      </c>
      <c r="H3042">
        <v>2101.69</v>
      </c>
      <c r="I3042">
        <v>3916.8</v>
      </c>
      <c r="J3042">
        <v>17.510000000000002</v>
      </c>
      <c r="K3042">
        <v>32.64</v>
      </c>
      <c r="L3042" s="11" t="s">
        <v>158</v>
      </c>
      <c r="M3042" s="7">
        <v>43728</v>
      </c>
      <c r="N3042" s="7">
        <v>43728</v>
      </c>
      <c r="O3042" s="11" t="s">
        <v>11</v>
      </c>
      <c r="P3042" s="11" t="s">
        <v>95</v>
      </c>
      <c r="Q3042">
        <v>2159.86</v>
      </c>
      <c r="R3042" s="11" t="s">
        <v>86</v>
      </c>
      <c r="S3042" s="11" t="s">
        <v>95</v>
      </c>
      <c r="T3042">
        <v>418215.64</v>
      </c>
      <c r="U3042">
        <f>SalesLineItems__NO_LOT[[#This Row],[ActualSales]]-SalesLineItems__NO_LOT[[#This Row],[Extended_Cost]]</f>
        <v>1815.1100000000001</v>
      </c>
      <c r="V3042">
        <f>IFERROR(SalesLineItems__NO_LOT[[#This Row],[Revenue]]/SalesLineItems__NO_LOT[[#This Row],[Extended_Price]],0)</f>
        <v>0.46341656454248364</v>
      </c>
      <c r="W3042" t="str">
        <f>IF(SalesLineItems__NO_LOT[[#This Row],[Revenue]]&lt;0,"Lost on Sale","Normal Revenue")</f>
        <v>Normal Revenue</v>
      </c>
      <c r="X30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2">
        <f>IF(SalesLineItems__NO_LOT[[#This Row],[SOP_Type]]="Return",SalesLineItems__NO_LOT[[#This Row],[Extended_Cost]]*-1,SalesLineItems__NO_LOT[[#This Row],[Extended_Price]])</f>
        <v>3916.8</v>
      </c>
      <c r="Z3042">
        <f>MONTH(SalesLineItems__NO_LOT[[#This Row],[Requested_Ship_Date]])</f>
        <v>9</v>
      </c>
      <c r="AA3042">
        <f>YEAR(SalesLineItems__NO_LOT[[#This Row],[Requested_Ship_Date]])</f>
        <v>2019</v>
      </c>
      <c r="AV3042"/>
      <c r="AX3042"/>
      <c r="AZ3042"/>
      <c r="BC3042"/>
      <c r="BF3042"/>
    </row>
    <row r="3043" spans="1:58" x14ac:dyDescent="0.2">
      <c r="A3043" t="s">
        <v>7651</v>
      </c>
      <c r="B3043" s="11" t="s">
        <v>22</v>
      </c>
      <c r="C3043" s="11" t="s">
        <v>7648</v>
      </c>
      <c r="D3043" s="11" t="s">
        <v>6234</v>
      </c>
      <c r="E3043" s="11" t="s">
        <v>6235</v>
      </c>
      <c r="F3043">
        <v>360</v>
      </c>
      <c r="G3043" s="11" t="s">
        <v>68</v>
      </c>
      <c r="H3043">
        <v>3502.06</v>
      </c>
      <c r="I3043">
        <v>7833.6</v>
      </c>
      <c r="J3043">
        <v>9.73</v>
      </c>
      <c r="K3043">
        <v>21.76</v>
      </c>
      <c r="L3043" s="11" t="s">
        <v>158</v>
      </c>
      <c r="M3043" s="7">
        <v>43728</v>
      </c>
      <c r="N3043" s="7">
        <v>43728</v>
      </c>
      <c r="O3043" s="11" t="s">
        <v>40</v>
      </c>
      <c r="P3043" s="11" t="s">
        <v>95</v>
      </c>
      <c r="Q3043">
        <v>2159.86</v>
      </c>
      <c r="R3043" s="11" t="s">
        <v>86</v>
      </c>
      <c r="S3043" s="11" t="s">
        <v>95</v>
      </c>
      <c r="T3043">
        <v>418215.64</v>
      </c>
      <c r="U3043">
        <f>SalesLineItems__NO_LOT[[#This Row],[ActualSales]]-SalesLineItems__NO_LOT[[#This Row],[Extended_Cost]]</f>
        <v>4331.5400000000009</v>
      </c>
      <c r="V3043">
        <f>IFERROR(SalesLineItems__NO_LOT[[#This Row],[Revenue]]/SalesLineItems__NO_LOT[[#This Row],[Extended_Price]],0)</f>
        <v>0.55294372957516347</v>
      </c>
      <c r="W3043" t="str">
        <f>IF(SalesLineItems__NO_LOT[[#This Row],[Revenue]]&lt;0,"Lost on Sale","Normal Revenue")</f>
        <v>Normal Revenue</v>
      </c>
      <c r="X30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3">
        <f>IF(SalesLineItems__NO_LOT[[#This Row],[SOP_Type]]="Return",SalesLineItems__NO_LOT[[#This Row],[Extended_Cost]]*-1,SalesLineItems__NO_LOT[[#This Row],[Extended_Price]])</f>
        <v>7833.6</v>
      </c>
      <c r="Z3043">
        <f>MONTH(SalesLineItems__NO_LOT[[#This Row],[Requested_Ship_Date]])</f>
        <v>9</v>
      </c>
      <c r="AA3043">
        <f>YEAR(SalesLineItems__NO_LOT[[#This Row],[Requested_Ship_Date]])</f>
        <v>2019</v>
      </c>
      <c r="AV3043"/>
      <c r="AX3043"/>
      <c r="AZ3043"/>
      <c r="BC3043"/>
      <c r="BF3043"/>
    </row>
    <row r="3044" spans="1:58" x14ac:dyDescent="0.2">
      <c r="A3044" t="s">
        <v>5232</v>
      </c>
      <c r="B3044" s="11" t="s">
        <v>22</v>
      </c>
      <c r="C3044" s="11" t="s">
        <v>5233</v>
      </c>
      <c r="D3044" s="11" t="s">
        <v>1011</v>
      </c>
      <c r="E3044" s="11" t="s">
        <v>1012</v>
      </c>
      <c r="F3044">
        <v>80.3</v>
      </c>
      <c r="G3044" s="11" t="s">
        <v>9</v>
      </c>
      <c r="H3044">
        <v>680.62</v>
      </c>
      <c r="I3044">
        <v>1195.67</v>
      </c>
      <c r="J3044">
        <v>8.48</v>
      </c>
      <c r="K3044">
        <v>14.89</v>
      </c>
      <c r="L3044" s="11" t="s">
        <v>460</v>
      </c>
      <c r="M3044" s="7">
        <v>44089</v>
      </c>
      <c r="N3044" s="7">
        <v>44089</v>
      </c>
      <c r="O3044" s="11" t="s">
        <v>11</v>
      </c>
      <c r="P3044" s="11" t="s">
        <v>95</v>
      </c>
      <c r="Q3044">
        <v>3108.73</v>
      </c>
      <c r="R3044" s="11" t="s">
        <v>52</v>
      </c>
      <c r="S3044" s="11" t="s">
        <v>95</v>
      </c>
      <c r="T3044">
        <v>14911.19</v>
      </c>
      <c r="U3044">
        <f>SalesLineItems__NO_LOT[[#This Row],[ActualSales]]-SalesLineItems__NO_LOT[[#This Row],[Extended_Cost]]</f>
        <v>515.05000000000007</v>
      </c>
      <c r="V3044">
        <f>IFERROR(SalesLineItems__NO_LOT[[#This Row],[Revenue]]/SalesLineItems__NO_LOT[[#This Row],[Extended_Price]],0)</f>
        <v>0.43076266862930412</v>
      </c>
      <c r="W3044" t="str">
        <f>IF(SalesLineItems__NO_LOT[[#This Row],[Revenue]]&lt;0,"Lost on Sale","Normal Revenue")</f>
        <v>Normal Revenue</v>
      </c>
      <c r="X30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4">
        <f>IF(SalesLineItems__NO_LOT[[#This Row],[SOP_Type]]="Return",SalesLineItems__NO_LOT[[#This Row],[Extended_Cost]]*-1,SalesLineItems__NO_LOT[[#This Row],[Extended_Price]])</f>
        <v>1195.67</v>
      </c>
      <c r="Z3044">
        <f>MONTH(SalesLineItems__NO_LOT[[#This Row],[Requested_Ship_Date]])</f>
        <v>9</v>
      </c>
      <c r="AA3044">
        <f>YEAR(SalesLineItems__NO_LOT[[#This Row],[Requested_Ship_Date]])</f>
        <v>2020</v>
      </c>
      <c r="AV3044"/>
      <c r="AX3044"/>
      <c r="AZ3044"/>
      <c r="BC3044"/>
      <c r="BF3044"/>
    </row>
    <row r="3045" spans="1:58" x14ac:dyDescent="0.2">
      <c r="A3045" t="s">
        <v>5221</v>
      </c>
      <c r="B3045" s="11" t="s">
        <v>22</v>
      </c>
      <c r="C3045" s="11" t="s">
        <v>5222</v>
      </c>
      <c r="D3045" s="11" t="s">
        <v>342</v>
      </c>
      <c r="E3045" s="11" t="s">
        <v>343</v>
      </c>
      <c r="F3045">
        <v>80</v>
      </c>
      <c r="G3045" s="11" t="s">
        <v>9</v>
      </c>
      <c r="H3045">
        <v>615.20000000000005</v>
      </c>
      <c r="I3045">
        <v>1420</v>
      </c>
      <c r="J3045">
        <v>7.69</v>
      </c>
      <c r="K3045">
        <v>17.75</v>
      </c>
      <c r="L3045" s="11" t="s">
        <v>69</v>
      </c>
      <c r="M3045" s="7">
        <v>44095</v>
      </c>
      <c r="N3045" s="7">
        <v>44095</v>
      </c>
      <c r="O3045" s="11" t="s">
        <v>11</v>
      </c>
      <c r="P3045" s="11" t="s">
        <v>95</v>
      </c>
      <c r="Q3045">
        <v>320188.32</v>
      </c>
      <c r="R3045" s="11" t="s">
        <v>52</v>
      </c>
      <c r="S3045" s="11" t="s">
        <v>95</v>
      </c>
      <c r="T3045">
        <v>8464367.5299999993</v>
      </c>
      <c r="U3045">
        <f>SalesLineItems__NO_LOT[[#This Row],[ActualSales]]-SalesLineItems__NO_LOT[[#This Row],[Extended_Cost]]</f>
        <v>804.8</v>
      </c>
      <c r="V3045">
        <f>IFERROR(SalesLineItems__NO_LOT[[#This Row],[Revenue]]/SalesLineItems__NO_LOT[[#This Row],[Extended_Price]],0)</f>
        <v>0.56676056338028169</v>
      </c>
      <c r="W3045" t="str">
        <f>IF(SalesLineItems__NO_LOT[[#This Row],[Revenue]]&lt;0,"Lost on Sale","Normal Revenue")</f>
        <v>Normal Revenue</v>
      </c>
      <c r="X30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5">
        <f>IF(SalesLineItems__NO_LOT[[#This Row],[SOP_Type]]="Return",SalesLineItems__NO_LOT[[#This Row],[Extended_Cost]]*-1,SalesLineItems__NO_LOT[[#This Row],[Extended_Price]])</f>
        <v>1420</v>
      </c>
      <c r="Z3045">
        <f>MONTH(SalesLineItems__NO_LOT[[#This Row],[Requested_Ship_Date]])</f>
        <v>9</v>
      </c>
      <c r="AA3045">
        <f>YEAR(SalesLineItems__NO_LOT[[#This Row],[Requested_Ship_Date]])</f>
        <v>2020</v>
      </c>
      <c r="AV3045"/>
      <c r="AX3045"/>
      <c r="AZ3045"/>
      <c r="BC3045"/>
      <c r="BF3045"/>
    </row>
    <row r="3046" spans="1:58" x14ac:dyDescent="0.2">
      <c r="A3046" t="s">
        <v>5223</v>
      </c>
      <c r="B3046" s="11" t="s">
        <v>22</v>
      </c>
      <c r="C3046" s="11" t="s">
        <v>5222</v>
      </c>
      <c r="D3046" s="11" t="s">
        <v>13</v>
      </c>
      <c r="E3046" s="11" t="s">
        <v>14</v>
      </c>
      <c r="F3046">
        <v>1</v>
      </c>
      <c r="G3046" s="11" t="s">
        <v>15</v>
      </c>
      <c r="H3046">
        <v>0</v>
      </c>
      <c r="I3046">
        <v>1.5</v>
      </c>
      <c r="J3046">
        <v>0</v>
      </c>
      <c r="K3046">
        <v>1.5</v>
      </c>
      <c r="L3046" s="11" t="s">
        <v>69</v>
      </c>
      <c r="M3046" s="7">
        <v>44095</v>
      </c>
      <c r="N3046" s="7">
        <v>44095</v>
      </c>
      <c r="O3046" s="11" t="s">
        <v>16</v>
      </c>
      <c r="P3046" s="11" t="s">
        <v>95</v>
      </c>
      <c r="Q3046">
        <v>320188.32</v>
      </c>
      <c r="R3046" s="11" t="s">
        <v>52</v>
      </c>
      <c r="S3046" s="11" t="s">
        <v>95</v>
      </c>
      <c r="T3046">
        <v>8464367.5299999993</v>
      </c>
      <c r="U3046">
        <f>SalesLineItems__NO_LOT[[#This Row],[ActualSales]]-SalesLineItems__NO_LOT[[#This Row],[Extended_Cost]]</f>
        <v>1.5</v>
      </c>
      <c r="V3046">
        <f>IFERROR(SalesLineItems__NO_LOT[[#This Row],[Revenue]]/SalesLineItems__NO_LOT[[#This Row],[Extended_Price]],0)</f>
        <v>1</v>
      </c>
      <c r="W3046" t="str">
        <f>IF(SalesLineItems__NO_LOT[[#This Row],[Revenue]]&lt;0,"Lost on Sale","Normal Revenue")</f>
        <v>Normal Revenue</v>
      </c>
      <c r="X30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6">
        <f>IF(SalesLineItems__NO_LOT[[#This Row],[SOP_Type]]="Return",SalesLineItems__NO_LOT[[#This Row],[Extended_Cost]]*-1,SalesLineItems__NO_LOT[[#This Row],[Extended_Price]])</f>
        <v>1.5</v>
      </c>
      <c r="Z3046">
        <f>MONTH(SalesLineItems__NO_LOT[[#This Row],[Requested_Ship_Date]])</f>
        <v>9</v>
      </c>
      <c r="AA3046">
        <f>YEAR(SalesLineItems__NO_LOT[[#This Row],[Requested_Ship_Date]])</f>
        <v>2020</v>
      </c>
      <c r="AV3046"/>
      <c r="AX3046"/>
      <c r="AZ3046"/>
      <c r="BC3046"/>
      <c r="BF3046"/>
    </row>
    <row r="3047" spans="1:58" x14ac:dyDescent="0.2">
      <c r="A3047" t="s">
        <v>5224</v>
      </c>
      <c r="B3047" s="11" t="s">
        <v>22</v>
      </c>
      <c r="C3047" s="11" t="s">
        <v>5225</v>
      </c>
      <c r="D3047" s="11" t="s">
        <v>342</v>
      </c>
      <c r="E3047" s="11" t="s">
        <v>343</v>
      </c>
      <c r="F3047">
        <v>20</v>
      </c>
      <c r="G3047" s="11" t="s">
        <v>9</v>
      </c>
      <c r="H3047">
        <v>156.4</v>
      </c>
      <c r="I3047">
        <v>355</v>
      </c>
      <c r="J3047">
        <v>7.82</v>
      </c>
      <c r="K3047">
        <v>17.75</v>
      </c>
      <c r="L3047" s="11" t="s">
        <v>69</v>
      </c>
      <c r="M3047" s="7">
        <v>44092</v>
      </c>
      <c r="N3047" s="7">
        <v>44092</v>
      </c>
      <c r="O3047" s="11" t="s">
        <v>11</v>
      </c>
      <c r="P3047" s="11" t="s">
        <v>95</v>
      </c>
      <c r="Q3047">
        <v>320188.32</v>
      </c>
      <c r="R3047" s="11" t="s">
        <v>52</v>
      </c>
      <c r="S3047" s="11" t="s">
        <v>95</v>
      </c>
      <c r="T3047">
        <v>8464367.5299999993</v>
      </c>
      <c r="U3047">
        <f>SalesLineItems__NO_LOT[[#This Row],[ActualSales]]-SalesLineItems__NO_LOT[[#This Row],[Extended_Cost]]</f>
        <v>198.6</v>
      </c>
      <c r="V3047">
        <f>IFERROR(SalesLineItems__NO_LOT[[#This Row],[Revenue]]/SalesLineItems__NO_LOT[[#This Row],[Extended_Price]],0)</f>
        <v>0.55943661971830982</v>
      </c>
      <c r="W3047" t="str">
        <f>IF(SalesLineItems__NO_LOT[[#This Row],[Revenue]]&lt;0,"Lost on Sale","Normal Revenue")</f>
        <v>Normal Revenue</v>
      </c>
      <c r="X30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7">
        <f>IF(SalesLineItems__NO_LOT[[#This Row],[SOP_Type]]="Return",SalesLineItems__NO_LOT[[#This Row],[Extended_Cost]]*-1,SalesLineItems__NO_LOT[[#This Row],[Extended_Price]])</f>
        <v>355</v>
      </c>
      <c r="Z3047">
        <f>MONTH(SalesLineItems__NO_LOT[[#This Row],[Requested_Ship_Date]])</f>
        <v>9</v>
      </c>
      <c r="AA3047">
        <f>YEAR(SalesLineItems__NO_LOT[[#This Row],[Requested_Ship_Date]])</f>
        <v>2020</v>
      </c>
      <c r="AV3047"/>
      <c r="AX3047"/>
      <c r="AZ3047"/>
      <c r="BC3047"/>
      <c r="BF3047"/>
    </row>
    <row r="3048" spans="1:58" x14ac:dyDescent="0.2">
      <c r="A3048" t="s">
        <v>5226</v>
      </c>
      <c r="B3048" s="11" t="s">
        <v>22</v>
      </c>
      <c r="C3048" s="11" t="s">
        <v>5225</v>
      </c>
      <c r="D3048" s="11" t="s">
        <v>13</v>
      </c>
      <c r="E3048" s="11" t="s">
        <v>14</v>
      </c>
      <c r="F3048">
        <v>1</v>
      </c>
      <c r="G3048" s="11" t="s">
        <v>15</v>
      </c>
      <c r="H3048">
        <v>0</v>
      </c>
      <c r="I3048">
        <v>1.5</v>
      </c>
      <c r="J3048">
        <v>0</v>
      </c>
      <c r="K3048">
        <v>1.5</v>
      </c>
      <c r="L3048" s="11" t="s">
        <v>69</v>
      </c>
      <c r="M3048" s="7">
        <v>44092</v>
      </c>
      <c r="N3048" s="7">
        <v>44092</v>
      </c>
      <c r="O3048" s="11" t="s">
        <v>16</v>
      </c>
      <c r="P3048" s="11" t="s">
        <v>95</v>
      </c>
      <c r="Q3048">
        <v>320188.32</v>
      </c>
      <c r="R3048" s="11" t="s">
        <v>52</v>
      </c>
      <c r="S3048" s="11" t="s">
        <v>95</v>
      </c>
      <c r="T3048">
        <v>8464367.5299999993</v>
      </c>
      <c r="U3048">
        <f>SalesLineItems__NO_LOT[[#This Row],[ActualSales]]-SalesLineItems__NO_LOT[[#This Row],[Extended_Cost]]</f>
        <v>1.5</v>
      </c>
      <c r="V3048">
        <f>IFERROR(SalesLineItems__NO_LOT[[#This Row],[Revenue]]/SalesLineItems__NO_LOT[[#This Row],[Extended_Price]],0)</f>
        <v>1</v>
      </c>
      <c r="W3048" t="str">
        <f>IF(SalesLineItems__NO_LOT[[#This Row],[Revenue]]&lt;0,"Lost on Sale","Normal Revenue")</f>
        <v>Normal Revenue</v>
      </c>
      <c r="X30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48">
        <f>IF(SalesLineItems__NO_LOT[[#This Row],[SOP_Type]]="Return",SalesLineItems__NO_LOT[[#This Row],[Extended_Cost]]*-1,SalesLineItems__NO_LOT[[#This Row],[Extended_Price]])</f>
        <v>1.5</v>
      </c>
      <c r="Z3048">
        <f>MONTH(SalesLineItems__NO_LOT[[#This Row],[Requested_Ship_Date]])</f>
        <v>9</v>
      </c>
      <c r="AA3048">
        <f>YEAR(SalesLineItems__NO_LOT[[#This Row],[Requested_Ship_Date]])</f>
        <v>2020</v>
      </c>
      <c r="AV3048"/>
      <c r="AX3048"/>
      <c r="AZ3048"/>
      <c r="BC3048"/>
      <c r="BF3048"/>
    </row>
    <row r="3049" spans="1:58" x14ac:dyDescent="0.2">
      <c r="A3049" t="s">
        <v>5227</v>
      </c>
      <c r="B3049" s="11" t="s">
        <v>22</v>
      </c>
      <c r="C3049" s="11" t="s">
        <v>5228</v>
      </c>
      <c r="D3049" s="11" t="s">
        <v>183</v>
      </c>
      <c r="E3049" s="11" t="s">
        <v>184</v>
      </c>
      <c r="F3049">
        <v>532.98</v>
      </c>
      <c r="G3049" s="11" t="s">
        <v>9</v>
      </c>
      <c r="H3049">
        <v>2249.1799999999998</v>
      </c>
      <c r="I3049">
        <v>3187.22</v>
      </c>
      <c r="J3049">
        <v>4.22</v>
      </c>
      <c r="K3049">
        <v>5.98</v>
      </c>
      <c r="L3049" s="11" t="s">
        <v>69</v>
      </c>
      <c r="M3049" s="7">
        <v>44092</v>
      </c>
      <c r="N3049" s="7">
        <v>44092</v>
      </c>
      <c r="O3049" s="11" t="s">
        <v>21</v>
      </c>
      <c r="P3049" s="11" t="s">
        <v>95</v>
      </c>
      <c r="Q3049">
        <v>320188.32</v>
      </c>
      <c r="R3049" s="11" t="s">
        <v>52</v>
      </c>
      <c r="S3049" s="11" t="s">
        <v>95</v>
      </c>
      <c r="T3049">
        <v>8464367.5299999993</v>
      </c>
      <c r="U3049">
        <f>SalesLineItems__NO_LOT[[#This Row],[ActualSales]]-SalesLineItems__NO_LOT[[#This Row],[Extended_Cost]]</f>
        <v>938.04</v>
      </c>
      <c r="V3049">
        <f>IFERROR(SalesLineItems__NO_LOT[[#This Row],[Revenue]]/SalesLineItems__NO_LOT[[#This Row],[Extended_Price]],0)</f>
        <v>0.2943129121930711</v>
      </c>
      <c r="W3049" t="str">
        <f>IF(SalesLineItems__NO_LOT[[#This Row],[Revenue]]&lt;0,"Lost on Sale","Normal Revenue")</f>
        <v>Normal Revenue</v>
      </c>
      <c r="X30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49">
        <f>IF(SalesLineItems__NO_LOT[[#This Row],[SOP_Type]]="Return",SalesLineItems__NO_LOT[[#This Row],[Extended_Cost]]*-1,SalesLineItems__NO_LOT[[#This Row],[Extended_Price]])</f>
        <v>3187.22</v>
      </c>
      <c r="Z3049">
        <f>MONTH(SalesLineItems__NO_LOT[[#This Row],[Requested_Ship_Date]])</f>
        <v>9</v>
      </c>
      <c r="AA3049">
        <f>YEAR(SalesLineItems__NO_LOT[[#This Row],[Requested_Ship_Date]])</f>
        <v>2020</v>
      </c>
      <c r="AV3049"/>
      <c r="AX3049"/>
      <c r="AZ3049"/>
      <c r="BC3049"/>
      <c r="BF3049"/>
    </row>
    <row r="3050" spans="1:58" x14ac:dyDescent="0.2">
      <c r="A3050" t="s">
        <v>5229</v>
      </c>
      <c r="B3050" s="11" t="s">
        <v>22</v>
      </c>
      <c r="C3050" s="11" t="s">
        <v>5230</v>
      </c>
      <c r="D3050" s="11" t="s">
        <v>66</v>
      </c>
      <c r="E3050" s="11" t="s">
        <v>67</v>
      </c>
      <c r="F3050">
        <v>2000</v>
      </c>
      <c r="G3050" s="11" t="s">
        <v>68</v>
      </c>
      <c r="H3050">
        <v>27145.98</v>
      </c>
      <c r="I3050">
        <v>29120</v>
      </c>
      <c r="J3050">
        <v>13.57</v>
      </c>
      <c r="K3050">
        <v>14.56</v>
      </c>
      <c r="L3050" s="11" t="s">
        <v>69</v>
      </c>
      <c r="M3050" s="7">
        <v>44092</v>
      </c>
      <c r="N3050" s="7">
        <v>44092</v>
      </c>
      <c r="O3050" s="11" t="s">
        <v>70</v>
      </c>
      <c r="P3050" s="11" t="s">
        <v>95</v>
      </c>
      <c r="Q3050">
        <v>320188.32</v>
      </c>
      <c r="R3050" s="11" t="s">
        <v>52</v>
      </c>
      <c r="S3050" s="11" t="s">
        <v>95</v>
      </c>
      <c r="T3050">
        <v>8464367.5299999993</v>
      </c>
      <c r="U3050">
        <f>SalesLineItems__NO_LOT[[#This Row],[ActualSales]]-SalesLineItems__NO_LOT[[#This Row],[Extended_Cost]]</f>
        <v>1974.0200000000004</v>
      </c>
      <c r="V3050">
        <f>IFERROR(SalesLineItems__NO_LOT[[#This Row],[Revenue]]/SalesLineItems__NO_LOT[[#This Row],[Extended_Price]],0)</f>
        <v>6.7789148351648371E-2</v>
      </c>
      <c r="W3050" t="str">
        <f>IF(SalesLineItems__NO_LOT[[#This Row],[Revenue]]&lt;0,"Lost on Sale","Normal Revenue")</f>
        <v>Normal Revenue</v>
      </c>
      <c r="X30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50">
        <f>IF(SalesLineItems__NO_LOT[[#This Row],[SOP_Type]]="Return",SalesLineItems__NO_LOT[[#This Row],[Extended_Cost]]*-1,SalesLineItems__NO_LOT[[#This Row],[Extended_Price]])</f>
        <v>29120</v>
      </c>
      <c r="Z3050">
        <f>MONTH(SalesLineItems__NO_LOT[[#This Row],[Requested_Ship_Date]])</f>
        <v>9</v>
      </c>
      <c r="AA3050">
        <f>YEAR(SalesLineItems__NO_LOT[[#This Row],[Requested_Ship_Date]])</f>
        <v>2020</v>
      </c>
      <c r="AV3050"/>
      <c r="AX3050"/>
      <c r="AZ3050"/>
      <c r="BC3050"/>
      <c r="BF3050"/>
    </row>
    <row r="3051" spans="1:58" x14ac:dyDescent="0.2">
      <c r="A3051" t="s">
        <v>5231</v>
      </c>
      <c r="B3051" s="11" t="s">
        <v>22</v>
      </c>
      <c r="C3051" s="11" t="s">
        <v>5230</v>
      </c>
      <c r="D3051" s="11" t="s">
        <v>13</v>
      </c>
      <c r="E3051" s="11" t="s">
        <v>14</v>
      </c>
      <c r="F3051">
        <v>1</v>
      </c>
      <c r="G3051" s="11" t="s">
        <v>15</v>
      </c>
      <c r="H3051">
        <v>0</v>
      </c>
      <c r="I3051">
        <v>1.5</v>
      </c>
      <c r="J3051">
        <v>0</v>
      </c>
      <c r="K3051">
        <v>1.5</v>
      </c>
      <c r="L3051" s="11" t="s">
        <v>69</v>
      </c>
      <c r="M3051" s="7">
        <v>44092</v>
      </c>
      <c r="N3051" s="7">
        <v>44092</v>
      </c>
      <c r="O3051" s="11" t="s">
        <v>16</v>
      </c>
      <c r="P3051" s="11" t="s">
        <v>95</v>
      </c>
      <c r="Q3051">
        <v>320188.32</v>
      </c>
      <c r="R3051" s="11" t="s">
        <v>52</v>
      </c>
      <c r="S3051" s="11" t="s">
        <v>95</v>
      </c>
      <c r="T3051">
        <v>8464367.5299999993</v>
      </c>
      <c r="U3051">
        <f>SalesLineItems__NO_LOT[[#This Row],[ActualSales]]-SalesLineItems__NO_LOT[[#This Row],[Extended_Cost]]</f>
        <v>1.5</v>
      </c>
      <c r="V3051">
        <f>IFERROR(SalesLineItems__NO_LOT[[#This Row],[Revenue]]/SalesLineItems__NO_LOT[[#This Row],[Extended_Price]],0)</f>
        <v>1</v>
      </c>
      <c r="W3051" t="str">
        <f>IF(SalesLineItems__NO_LOT[[#This Row],[Revenue]]&lt;0,"Lost on Sale","Normal Revenue")</f>
        <v>Normal Revenue</v>
      </c>
      <c r="X30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51">
        <f>IF(SalesLineItems__NO_LOT[[#This Row],[SOP_Type]]="Return",SalesLineItems__NO_LOT[[#This Row],[Extended_Cost]]*-1,SalesLineItems__NO_LOT[[#This Row],[Extended_Price]])</f>
        <v>1.5</v>
      </c>
      <c r="Z3051">
        <f>MONTH(SalesLineItems__NO_LOT[[#This Row],[Requested_Ship_Date]])</f>
        <v>9</v>
      </c>
      <c r="AA3051">
        <f>YEAR(SalesLineItems__NO_LOT[[#This Row],[Requested_Ship_Date]])</f>
        <v>2020</v>
      </c>
      <c r="AV3051"/>
      <c r="AX3051"/>
      <c r="AZ3051"/>
      <c r="BC3051"/>
      <c r="BF3051"/>
    </row>
    <row r="3052" spans="1:58" x14ac:dyDescent="0.2">
      <c r="A3052" t="s">
        <v>6004</v>
      </c>
      <c r="B3052" s="11" t="s">
        <v>22</v>
      </c>
      <c r="C3052" s="11" t="s">
        <v>6003</v>
      </c>
      <c r="D3052" s="11" t="s">
        <v>13</v>
      </c>
      <c r="E3052" s="11" t="s">
        <v>14</v>
      </c>
      <c r="F3052">
        <v>1</v>
      </c>
      <c r="G3052" s="11" t="s">
        <v>15</v>
      </c>
      <c r="H3052">
        <v>0</v>
      </c>
      <c r="I3052">
        <v>1.5</v>
      </c>
      <c r="J3052">
        <v>0</v>
      </c>
      <c r="K3052">
        <v>1.5</v>
      </c>
      <c r="L3052" s="11" t="s">
        <v>69</v>
      </c>
      <c r="M3052" s="7">
        <v>43969</v>
      </c>
      <c r="N3052" s="7">
        <v>43971</v>
      </c>
      <c r="O3052" s="11" t="s">
        <v>16</v>
      </c>
      <c r="P3052" s="11" t="s">
        <v>95</v>
      </c>
      <c r="Q3052">
        <v>320188.32</v>
      </c>
      <c r="R3052" s="11" t="s">
        <v>52</v>
      </c>
      <c r="S3052" s="11" t="s">
        <v>95</v>
      </c>
      <c r="T3052">
        <v>8464367.5299999993</v>
      </c>
      <c r="U3052">
        <f>SalesLineItems__NO_LOT[[#This Row],[ActualSales]]-SalesLineItems__NO_LOT[[#This Row],[Extended_Cost]]</f>
        <v>1.5</v>
      </c>
      <c r="V3052">
        <f>IFERROR(SalesLineItems__NO_LOT[[#This Row],[Revenue]]/SalesLineItems__NO_LOT[[#This Row],[Extended_Price]],0)</f>
        <v>1</v>
      </c>
      <c r="W3052" t="str">
        <f>IF(SalesLineItems__NO_LOT[[#This Row],[Revenue]]&lt;0,"Lost on Sale","Normal Revenue")</f>
        <v>Normal Revenue</v>
      </c>
      <c r="X30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52">
        <f>IF(SalesLineItems__NO_LOT[[#This Row],[SOP_Type]]="Return",SalesLineItems__NO_LOT[[#This Row],[Extended_Cost]]*-1,SalesLineItems__NO_LOT[[#This Row],[Extended_Price]])</f>
        <v>1.5</v>
      </c>
      <c r="Z3052">
        <f>MONTH(SalesLineItems__NO_LOT[[#This Row],[Requested_Ship_Date]])</f>
        <v>5</v>
      </c>
      <c r="AA3052">
        <f>YEAR(SalesLineItems__NO_LOT[[#This Row],[Requested_Ship_Date]])</f>
        <v>2020</v>
      </c>
      <c r="AV3052"/>
      <c r="AX3052"/>
      <c r="AZ3052"/>
      <c r="BC3052"/>
      <c r="BF3052"/>
    </row>
    <row r="3053" spans="1:58" x14ac:dyDescent="0.2">
      <c r="A3053" t="s">
        <v>5993</v>
      </c>
      <c r="B3053" s="11" t="s">
        <v>22</v>
      </c>
      <c r="C3053" s="11" t="s">
        <v>5994</v>
      </c>
      <c r="D3053" s="11" t="s">
        <v>5995</v>
      </c>
      <c r="E3053" s="11" t="s">
        <v>5996</v>
      </c>
      <c r="F3053">
        <v>2</v>
      </c>
      <c r="G3053" s="11" t="s">
        <v>9</v>
      </c>
      <c r="H3053">
        <v>26.7</v>
      </c>
      <c r="I3053">
        <v>26.7</v>
      </c>
      <c r="J3053">
        <v>13.35</v>
      </c>
      <c r="K3053">
        <v>13.35</v>
      </c>
      <c r="L3053" s="11" t="s">
        <v>158</v>
      </c>
      <c r="M3053" s="7">
        <v>43971</v>
      </c>
      <c r="N3053" s="7">
        <v>43971</v>
      </c>
      <c r="O3053" s="11" t="s">
        <v>317</v>
      </c>
      <c r="P3053" s="11" t="s">
        <v>95</v>
      </c>
      <c r="Q3053">
        <v>2159.86</v>
      </c>
      <c r="R3053" s="11" t="s">
        <v>86</v>
      </c>
      <c r="S3053" s="11" t="s">
        <v>95</v>
      </c>
      <c r="T3053">
        <v>418215.64</v>
      </c>
      <c r="U3053">
        <f>SalesLineItems__NO_LOT[[#This Row],[ActualSales]]-SalesLineItems__NO_LOT[[#This Row],[Extended_Cost]]</f>
        <v>0</v>
      </c>
      <c r="V3053">
        <f>IFERROR(SalesLineItems__NO_LOT[[#This Row],[Revenue]]/SalesLineItems__NO_LOT[[#This Row],[Extended_Price]],0)</f>
        <v>0</v>
      </c>
      <c r="W3053" t="str">
        <f>IF(SalesLineItems__NO_LOT[[#This Row],[Revenue]]&lt;0,"Lost on Sale","Normal Revenue")</f>
        <v>Normal Revenue</v>
      </c>
      <c r="X30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53">
        <f>IF(SalesLineItems__NO_LOT[[#This Row],[SOP_Type]]="Return",SalesLineItems__NO_LOT[[#This Row],[Extended_Cost]]*-1,SalesLineItems__NO_LOT[[#This Row],[Extended_Price]])</f>
        <v>26.7</v>
      </c>
      <c r="Z3053">
        <f>MONTH(SalesLineItems__NO_LOT[[#This Row],[Requested_Ship_Date]])</f>
        <v>5</v>
      </c>
      <c r="AA3053">
        <f>YEAR(SalesLineItems__NO_LOT[[#This Row],[Requested_Ship_Date]])</f>
        <v>2020</v>
      </c>
      <c r="AV3053"/>
      <c r="AX3053"/>
      <c r="AZ3053"/>
      <c r="BC3053"/>
      <c r="BF3053"/>
    </row>
    <row r="3054" spans="1:58" x14ac:dyDescent="0.2">
      <c r="A3054" t="s">
        <v>5991</v>
      </c>
      <c r="B3054" s="11" t="s">
        <v>22</v>
      </c>
      <c r="C3054" s="11" t="s">
        <v>5992</v>
      </c>
      <c r="D3054" s="11" t="s">
        <v>208</v>
      </c>
      <c r="E3054" s="11" t="s">
        <v>209</v>
      </c>
      <c r="F3054">
        <v>13700</v>
      </c>
      <c r="G3054" s="11" t="s">
        <v>9</v>
      </c>
      <c r="H3054">
        <v>59555.54</v>
      </c>
      <c r="I3054">
        <v>75350</v>
      </c>
      <c r="J3054">
        <v>4.3499999999999996</v>
      </c>
      <c r="K3054">
        <v>5.5</v>
      </c>
      <c r="L3054" s="11" t="s">
        <v>204</v>
      </c>
      <c r="M3054" s="7">
        <v>43972</v>
      </c>
      <c r="N3054" s="7">
        <v>43972</v>
      </c>
      <c r="O3054" s="11" t="s">
        <v>65</v>
      </c>
      <c r="P3054" s="11" t="s">
        <v>95</v>
      </c>
      <c r="Q3054">
        <v>77970</v>
      </c>
      <c r="R3054" s="11" t="s">
        <v>205</v>
      </c>
      <c r="S3054" s="11" t="s">
        <v>95</v>
      </c>
      <c r="T3054">
        <v>5887915.3700000001</v>
      </c>
      <c r="U3054">
        <f>SalesLineItems__NO_LOT[[#This Row],[ActualSales]]-SalesLineItems__NO_LOT[[#This Row],[Extended_Cost]]</f>
        <v>15794.46</v>
      </c>
      <c r="V3054">
        <f>IFERROR(SalesLineItems__NO_LOT[[#This Row],[Revenue]]/SalesLineItems__NO_LOT[[#This Row],[Extended_Price]],0)</f>
        <v>0.20961459854014597</v>
      </c>
      <c r="W3054" t="str">
        <f>IF(SalesLineItems__NO_LOT[[#This Row],[Revenue]]&lt;0,"Lost on Sale","Normal Revenue")</f>
        <v>Normal Revenue</v>
      </c>
      <c r="X30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54">
        <f>IF(SalesLineItems__NO_LOT[[#This Row],[SOP_Type]]="Return",SalesLineItems__NO_LOT[[#This Row],[Extended_Cost]]*-1,SalesLineItems__NO_LOT[[#This Row],[Extended_Price]])</f>
        <v>75350</v>
      </c>
      <c r="Z3054">
        <f>MONTH(SalesLineItems__NO_LOT[[#This Row],[Requested_Ship_Date]])</f>
        <v>5</v>
      </c>
      <c r="AA3054">
        <f>YEAR(SalesLineItems__NO_LOT[[#This Row],[Requested_Ship_Date]])</f>
        <v>2020</v>
      </c>
      <c r="AV3054"/>
      <c r="AX3054"/>
      <c r="AZ3054"/>
      <c r="BC3054"/>
      <c r="BF3054"/>
    </row>
    <row r="3055" spans="1:58" x14ac:dyDescent="0.2">
      <c r="A3055" t="s">
        <v>5981</v>
      </c>
      <c r="B3055" s="11" t="s">
        <v>22</v>
      </c>
      <c r="C3055" s="11" t="s">
        <v>5982</v>
      </c>
      <c r="D3055" s="11" t="s">
        <v>3495</v>
      </c>
      <c r="E3055" s="11" t="s">
        <v>3496</v>
      </c>
      <c r="F3055">
        <v>5</v>
      </c>
      <c r="G3055" s="11" t="s">
        <v>68</v>
      </c>
      <c r="H3055">
        <v>26.84</v>
      </c>
      <c r="I3055">
        <v>20</v>
      </c>
      <c r="J3055">
        <v>5.37</v>
      </c>
      <c r="K3055">
        <v>4</v>
      </c>
      <c r="L3055" s="11" t="s">
        <v>5983</v>
      </c>
      <c r="M3055" s="7">
        <v>43973</v>
      </c>
      <c r="N3055" s="7">
        <v>43973</v>
      </c>
      <c r="O3055" s="11" t="s">
        <v>713</v>
      </c>
      <c r="P3055" s="11" t="s">
        <v>95</v>
      </c>
      <c r="Q3055">
        <v>450</v>
      </c>
      <c r="R3055" s="11" t="s">
        <v>52</v>
      </c>
      <c r="S3055" s="11" t="s">
        <v>95</v>
      </c>
      <c r="T3055">
        <v>450</v>
      </c>
      <c r="U3055">
        <f>SalesLineItems__NO_LOT[[#This Row],[ActualSales]]-SalesLineItems__NO_LOT[[#This Row],[Extended_Cost]]</f>
        <v>-6.84</v>
      </c>
      <c r="V3055">
        <f>IFERROR(SalesLineItems__NO_LOT[[#This Row],[Revenue]]/SalesLineItems__NO_LOT[[#This Row],[Extended_Price]],0)</f>
        <v>-0.34199999999999997</v>
      </c>
      <c r="W3055" t="str">
        <f>IF(SalesLineItems__NO_LOT[[#This Row],[Revenue]]&lt;0,"Lost on Sale","Normal Revenue")</f>
        <v>Lost on Sale</v>
      </c>
      <c r="X30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55">
        <f>IF(SalesLineItems__NO_LOT[[#This Row],[SOP_Type]]="Return",SalesLineItems__NO_LOT[[#This Row],[Extended_Cost]]*-1,SalesLineItems__NO_LOT[[#This Row],[Extended_Price]])</f>
        <v>20</v>
      </c>
      <c r="Z3055">
        <f>MONTH(SalesLineItems__NO_LOT[[#This Row],[Requested_Ship_Date]])</f>
        <v>5</v>
      </c>
      <c r="AA3055">
        <f>YEAR(SalesLineItems__NO_LOT[[#This Row],[Requested_Ship_Date]])</f>
        <v>2020</v>
      </c>
      <c r="AV3055"/>
      <c r="AX3055"/>
      <c r="AZ3055"/>
      <c r="BC3055"/>
      <c r="BF3055"/>
    </row>
    <row r="3056" spans="1:58" x14ac:dyDescent="0.2">
      <c r="A3056" t="s">
        <v>5984</v>
      </c>
      <c r="B3056" s="11" t="s">
        <v>22</v>
      </c>
      <c r="C3056" s="11" t="s">
        <v>5982</v>
      </c>
      <c r="D3056" s="11" t="s">
        <v>3498</v>
      </c>
      <c r="E3056" s="11" t="s">
        <v>3101</v>
      </c>
      <c r="F3056">
        <v>5</v>
      </c>
      <c r="G3056" s="11" t="s">
        <v>68</v>
      </c>
      <c r="H3056">
        <v>11.62</v>
      </c>
      <c r="I3056">
        <v>395</v>
      </c>
      <c r="J3056">
        <v>2.3199999999999998</v>
      </c>
      <c r="K3056">
        <v>79</v>
      </c>
      <c r="L3056" s="11" t="s">
        <v>5983</v>
      </c>
      <c r="M3056" s="7">
        <v>43973</v>
      </c>
      <c r="N3056" s="7">
        <v>43973</v>
      </c>
      <c r="O3056" s="11" t="s">
        <v>713</v>
      </c>
      <c r="P3056" s="11" t="s">
        <v>95</v>
      </c>
      <c r="Q3056">
        <v>450</v>
      </c>
      <c r="R3056" s="11" t="s">
        <v>52</v>
      </c>
      <c r="S3056" s="11" t="s">
        <v>95</v>
      </c>
      <c r="T3056">
        <v>450</v>
      </c>
      <c r="U3056">
        <f>SalesLineItems__NO_LOT[[#This Row],[ActualSales]]-SalesLineItems__NO_LOT[[#This Row],[Extended_Cost]]</f>
        <v>383.38</v>
      </c>
      <c r="V3056">
        <f>IFERROR(SalesLineItems__NO_LOT[[#This Row],[Revenue]]/SalesLineItems__NO_LOT[[#This Row],[Extended_Price]],0)</f>
        <v>0.97058227848101264</v>
      </c>
      <c r="W3056" t="str">
        <f>IF(SalesLineItems__NO_LOT[[#This Row],[Revenue]]&lt;0,"Lost on Sale","Normal Revenue")</f>
        <v>Normal Revenue</v>
      </c>
      <c r="X30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56">
        <f>IF(SalesLineItems__NO_LOT[[#This Row],[SOP_Type]]="Return",SalesLineItems__NO_LOT[[#This Row],[Extended_Cost]]*-1,SalesLineItems__NO_LOT[[#This Row],[Extended_Price]])</f>
        <v>395</v>
      </c>
      <c r="Z3056">
        <f>MONTH(SalesLineItems__NO_LOT[[#This Row],[Requested_Ship_Date]])</f>
        <v>5</v>
      </c>
      <c r="AA3056">
        <f>YEAR(SalesLineItems__NO_LOT[[#This Row],[Requested_Ship_Date]])</f>
        <v>2020</v>
      </c>
      <c r="AV3056"/>
      <c r="AX3056"/>
      <c r="AZ3056"/>
      <c r="BC3056"/>
      <c r="BF3056"/>
    </row>
    <row r="3057" spans="1:58" x14ac:dyDescent="0.2">
      <c r="A3057" t="s">
        <v>5985</v>
      </c>
      <c r="B3057" s="11" t="s">
        <v>22</v>
      </c>
      <c r="C3057" s="11" t="s">
        <v>5982</v>
      </c>
      <c r="D3057" s="11" t="s">
        <v>3499</v>
      </c>
      <c r="E3057" s="11" t="s">
        <v>3500</v>
      </c>
      <c r="F3057">
        <v>0.2</v>
      </c>
      <c r="G3057" s="11" t="s">
        <v>68</v>
      </c>
      <c r="H3057">
        <v>3.62</v>
      </c>
      <c r="I3057">
        <v>35</v>
      </c>
      <c r="J3057">
        <v>18.100000000000001</v>
      </c>
      <c r="K3057">
        <v>175</v>
      </c>
      <c r="L3057" s="11" t="s">
        <v>5983</v>
      </c>
      <c r="M3057" s="7">
        <v>43973</v>
      </c>
      <c r="N3057" s="7">
        <v>43973</v>
      </c>
      <c r="O3057" s="11" t="s">
        <v>35</v>
      </c>
      <c r="P3057" s="11" t="s">
        <v>95</v>
      </c>
      <c r="Q3057">
        <v>450</v>
      </c>
      <c r="R3057" s="11" t="s">
        <v>52</v>
      </c>
      <c r="S3057" s="11" t="s">
        <v>95</v>
      </c>
      <c r="T3057">
        <v>450</v>
      </c>
      <c r="U3057">
        <f>SalesLineItems__NO_LOT[[#This Row],[ActualSales]]-SalesLineItems__NO_LOT[[#This Row],[Extended_Cost]]</f>
        <v>31.38</v>
      </c>
      <c r="V3057">
        <f>IFERROR(SalesLineItems__NO_LOT[[#This Row],[Revenue]]/SalesLineItems__NO_LOT[[#This Row],[Extended_Price]],0)</f>
        <v>0.89657142857142857</v>
      </c>
      <c r="W3057" t="str">
        <f>IF(SalesLineItems__NO_LOT[[#This Row],[Revenue]]&lt;0,"Lost on Sale","Normal Revenue")</f>
        <v>Normal Revenue</v>
      </c>
      <c r="X30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57">
        <f>IF(SalesLineItems__NO_LOT[[#This Row],[SOP_Type]]="Return",SalesLineItems__NO_LOT[[#This Row],[Extended_Cost]]*-1,SalesLineItems__NO_LOT[[#This Row],[Extended_Price]])</f>
        <v>35</v>
      </c>
      <c r="Z3057">
        <f>MONTH(SalesLineItems__NO_LOT[[#This Row],[Requested_Ship_Date]])</f>
        <v>5</v>
      </c>
      <c r="AA3057">
        <f>YEAR(SalesLineItems__NO_LOT[[#This Row],[Requested_Ship_Date]])</f>
        <v>2020</v>
      </c>
      <c r="AV3057"/>
      <c r="AX3057"/>
      <c r="AZ3057"/>
      <c r="BC3057"/>
      <c r="BF3057"/>
    </row>
    <row r="3058" spans="1:58" x14ac:dyDescent="0.2">
      <c r="A3058" t="s">
        <v>5986</v>
      </c>
      <c r="B3058" s="11" t="s">
        <v>22</v>
      </c>
      <c r="C3058" s="11" t="s">
        <v>5987</v>
      </c>
      <c r="D3058" s="11" t="s">
        <v>1545</v>
      </c>
      <c r="E3058" s="11" t="s">
        <v>1546</v>
      </c>
      <c r="F3058">
        <v>16208</v>
      </c>
      <c r="G3058" s="11" t="s">
        <v>9</v>
      </c>
      <c r="H3058">
        <v>24149.919999999998</v>
      </c>
      <c r="I3058">
        <v>31119.360000000001</v>
      </c>
      <c r="J3058">
        <v>1.49</v>
      </c>
      <c r="K3058">
        <v>1.92</v>
      </c>
      <c r="L3058" s="11" t="s">
        <v>407</v>
      </c>
      <c r="M3058" s="7">
        <v>43973</v>
      </c>
      <c r="N3058" s="7">
        <v>43973</v>
      </c>
      <c r="O3058" s="11" t="s">
        <v>21</v>
      </c>
      <c r="P3058" s="11" t="s">
        <v>95</v>
      </c>
      <c r="Q3058">
        <v>19838.59</v>
      </c>
      <c r="R3058" s="11" t="s">
        <v>52</v>
      </c>
      <c r="S3058" s="11" t="s">
        <v>95</v>
      </c>
      <c r="T3058">
        <v>112437.29</v>
      </c>
      <c r="U3058">
        <f>SalesLineItems__NO_LOT[[#This Row],[ActualSales]]-SalesLineItems__NO_LOT[[#This Row],[Extended_Cost]]</f>
        <v>6969.4400000000023</v>
      </c>
      <c r="V3058">
        <f>IFERROR(SalesLineItems__NO_LOT[[#This Row],[Revenue]]/SalesLineItems__NO_LOT[[#This Row],[Extended_Price]],0)</f>
        <v>0.2239583333333334</v>
      </c>
      <c r="W3058" t="str">
        <f>IF(SalesLineItems__NO_LOT[[#This Row],[Revenue]]&lt;0,"Lost on Sale","Normal Revenue")</f>
        <v>Normal Revenue</v>
      </c>
      <c r="X30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58">
        <f>IF(SalesLineItems__NO_LOT[[#This Row],[SOP_Type]]="Return",SalesLineItems__NO_LOT[[#This Row],[Extended_Cost]]*-1,SalesLineItems__NO_LOT[[#This Row],[Extended_Price]])</f>
        <v>31119.360000000001</v>
      </c>
      <c r="Z3058">
        <f>MONTH(SalesLineItems__NO_LOT[[#This Row],[Requested_Ship_Date]])</f>
        <v>5</v>
      </c>
      <c r="AA3058">
        <f>YEAR(SalesLineItems__NO_LOT[[#This Row],[Requested_Ship_Date]])</f>
        <v>2020</v>
      </c>
      <c r="AV3058"/>
      <c r="AX3058"/>
      <c r="AZ3058"/>
      <c r="BC3058"/>
      <c r="BF3058"/>
    </row>
    <row r="3059" spans="1:58" x14ac:dyDescent="0.2">
      <c r="A3059" t="s">
        <v>5970</v>
      </c>
      <c r="B3059" s="11" t="s">
        <v>22</v>
      </c>
      <c r="C3059" s="11" t="s">
        <v>5971</v>
      </c>
      <c r="D3059" s="11" t="s">
        <v>3426</v>
      </c>
      <c r="E3059" s="11" t="s">
        <v>3427</v>
      </c>
      <c r="F3059">
        <v>5</v>
      </c>
      <c r="G3059" s="11" t="s">
        <v>68</v>
      </c>
      <c r="H3059">
        <v>214.58</v>
      </c>
      <c r="I3059">
        <v>967.8</v>
      </c>
      <c r="J3059">
        <v>42.92</v>
      </c>
      <c r="K3059">
        <v>193.56</v>
      </c>
      <c r="L3059" s="11" t="s">
        <v>1024</v>
      </c>
      <c r="M3059" s="7">
        <v>43976</v>
      </c>
      <c r="N3059" s="7">
        <v>43976</v>
      </c>
      <c r="O3059" s="11" t="s">
        <v>11</v>
      </c>
      <c r="P3059" s="11" t="s">
        <v>95</v>
      </c>
      <c r="Q3059">
        <v>529.20000000000005</v>
      </c>
      <c r="R3059" s="11" t="s">
        <v>52</v>
      </c>
      <c r="S3059" s="11" t="s">
        <v>95</v>
      </c>
      <c r="T3059">
        <v>26399.82</v>
      </c>
      <c r="U3059">
        <f>SalesLineItems__NO_LOT[[#This Row],[ActualSales]]-SalesLineItems__NO_LOT[[#This Row],[Extended_Cost]]</f>
        <v>753.21999999999991</v>
      </c>
      <c r="V3059">
        <f>IFERROR(SalesLineItems__NO_LOT[[#This Row],[Revenue]]/SalesLineItems__NO_LOT[[#This Row],[Extended_Price]],0)</f>
        <v>0.77828063649514356</v>
      </c>
      <c r="W3059" t="str">
        <f>IF(SalesLineItems__NO_LOT[[#This Row],[Revenue]]&lt;0,"Lost on Sale","Normal Revenue")</f>
        <v>Normal Revenue</v>
      </c>
      <c r="X30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59">
        <f>IF(SalesLineItems__NO_LOT[[#This Row],[SOP_Type]]="Return",SalesLineItems__NO_LOT[[#This Row],[Extended_Cost]]*-1,SalesLineItems__NO_LOT[[#This Row],[Extended_Price]])</f>
        <v>967.8</v>
      </c>
      <c r="Z3059">
        <f>MONTH(SalesLineItems__NO_LOT[[#This Row],[Requested_Ship_Date]])</f>
        <v>5</v>
      </c>
      <c r="AA3059">
        <f>YEAR(SalesLineItems__NO_LOT[[#This Row],[Requested_Ship_Date]])</f>
        <v>2020</v>
      </c>
      <c r="AV3059"/>
      <c r="AX3059"/>
      <c r="AZ3059"/>
      <c r="BC3059"/>
      <c r="BF3059"/>
    </row>
    <row r="3060" spans="1:58" x14ac:dyDescent="0.2">
      <c r="A3060" t="s">
        <v>5972</v>
      </c>
      <c r="B3060" s="11" t="s">
        <v>22</v>
      </c>
      <c r="C3060" s="11" t="s">
        <v>5971</v>
      </c>
      <c r="D3060" s="11" t="s">
        <v>920</v>
      </c>
      <c r="E3060" s="11" t="s">
        <v>921</v>
      </c>
      <c r="F3060">
        <v>5</v>
      </c>
      <c r="G3060" s="11" t="s">
        <v>68</v>
      </c>
      <c r="H3060">
        <v>132.43</v>
      </c>
      <c r="I3060">
        <v>782</v>
      </c>
      <c r="J3060">
        <v>26.49</v>
      </c>
      <c r="K3060">
        <v>156.4</v>
      </c>
      <c r="L3060" s="11" t="s">
        <v>1024</v>
      </c>
      <c r="M3060" s="7">
        <v>43976</v>
      </c>
      <c r="N3060" s="7">
        <v>43976</v>
      </c>
      <c r="O3060" s="11" t="s">
        <v>11</v>
      </c>
      <c r="P3060" s="11" t="s">
        <v>95</v>
      </c>
      <c r="Q3060">
        <v>529.20000000000005</v>
      </c>
      <c r="R3060" s="11" t="s">
        <v>52</v>
      </c>
      <c r="S3060" s="11" t="s">
        <v>95</v>
      </c>
      <c r="T3060">
        <v>26399.82</v>
      </c>
      <c r="U3060">
        <f>SalesLineItems__NO_LOT[[#This Row],[ActualSales]]-SalesLineItems__NO_LOT[[#This Row],[Extended_Cost]]</f>
        <v>649.56999999999994</v>
      </c>
      <c r="V3060">
        <f>IFERROR(SalesLineItems__NO_LOT[[#This Row],[Revenue]]/SalesLineItems__NO_LOT[[#This Row],[Extended_Price]],0)</f>
        <v>0.83065217391304336</v>
      </c>
      <c r="W3060" t="str">
        <f>IF(SalesLineItems__NO_LOT[[#This Row],[Revenue]]&lt;0,"Lost on Sale","Normal Revenue")</f>
        <v>Normal Revenue</v>
      </c>
      <c r="X30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0">
        <f>IF(SalesLineItems__NO_LOT[[#This Row],[SOP_Type]]="Return",SalesLineItems__NO_LOT[[#This Row],[Extended_Cost]]*-1,SalesLineItems__NO_LOT[[#This Row],[Extended_Price]])</f>
        <v>782</v>
      </c>
      <c r="Z3060">
        <f>MONTH(SalesLineItems__NO_LOT[[#This Row],[Requested_Ship_Date]])</f>
        <v>5</v>
      </c>
      <c r="AA3060">
        <f>YEAR(SalesLineItems__NO_LOT[[#This Row],[Requested_Ship_Date]])</f>
        <v>2020</v>
      </c>
      <c r="AV3060"/>
      <c r="AX3060"/>
      <c r="AZ3060"/>
      <c r="BC3060"/>
      <c r="BF3060"/>
    </row>
    <row r="3061" spans="1:58" x14ac:dyDescent="0.2">
      <c r="A3061" t="s">
        <v>5973</v>
      </c>
      <c r="B3061" s="11" t="s">
        <v>22</v>
      </c>
      <c r="C3061" s="11" t="s">
        <v>5971</v>
      </c>
      <c r="D3061" s="11" t="s">
        <v>1688</v>
      </c>
      <c r="E3061" s="11" t="s">
        <v>1689</v>
      </c>
      <c r="F3061">
        <v>5</v>
      </c>
      <c r="G3061" s="11" t="s">
        <v>68</v>
      </c>
      <c r="H3061">
        <v>222.9</v>
      </c>
      <c r="I3061">
        <v>821.6</v>
      </c>
      <c r="J3061">
        <v>44.58</v>
      </c>
      <c r="K3061">
        <v>164.32</v>
      </c>
      <c r="L3061" s="11" t="s">
        <v>1024</v>
      </c>
      <c r="M3061" s="7">
        <v>43976</v>
      </c>
      <c r="N3061" s="7">
        <v>43976</v>
      </c>
      <c r="O3061" s="11" t="s">
        <v>11</v>
      </c>
      <c r="P3061" s="11" t="s">
        <v>95</v>
      </c>
      <c r="Q3061">
        <v>529.20000000000005</v>
      </c>
      <c r="R3061" s="11" t="s">
        <v>52</v>
      </c>
      <c r="S3061" s="11" t="s">
        <v>95</v>
      </c>
      <c r="T3061">
        <v>26399.82</v>
      </c>
      <c r="U3061">
        <f>SalesLineItems__NO_LOT[[#This Row],[ActualSales]]-SalesLineItems__NO_LOT[[#This Row],[Extended_Cost]]</f>
        <v>598.70000000000005</v>
      </c>
      <c r="V3061">
        <f>IFERROR(SalesLineItems__NO_LOT[[#This Row],[Revenue]]/SalesLineItems__NO_LOT[[#This Row],[Extended_Price]],0)</f>
        <v>0.72870009737098351</v>
      </c>
      <c r="W3061" t="str">
        <f>IF(SalesLineItems__NO_LOT[[#This Row],[Revenue]]&lt;0,"Lost on Sale","Normal Revenue")</f>
        <v>Normal Revenue</v>
      </c>
      <c r="X30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1">
        <f>IF(SalesLineItems__NO_LOT[[#This Row],[SOP_Type]]="Return",SalesLineItems__NO_LOT[[#This Row],[Extended_Cost]]*-1,SalesLineItems__NO_LOT[[#This Row],[Extended_Price]])</f>
        <v>821.6</v>
      </c>
      <c r="Z3061">
        <f>MONTH(SalesLineItems__NO_LOT[[#This Row],[Requested_Ship_Date]])</f>
        <v>5</v>
      </c>
      <c r="AA3061">
        <f>YEAR(SalesLineItems__NO_LOT[[#This Row],[Requested_Ship_Date]])</f>
        <v>2020</v>
      </c>
      <c r="AV3061"/>
      <c r="AX3061"/>
      <c r="AZ3061"/>
      <c r="BC3061"/>
      <c r="BF3061"/>
    </row>
    <row r="3062" spans="1:58" x14ac:dyDescent="0.2">
      <c r="A3062" t="s">
        <v>3579</v>
      </c>
      <c r="B3062" s="11" t="s">
        <v>22</v>
      </c>
      <c r="C3062" s="11" t="s">
        <v>3580</v>
      </c>
      <c r="D3062" s="11" t="s">
        <v>66</v>
      </c>
      <c r="E3062" s="11" t="s">
        <v>67</v>
      </c>
      <c r="F3062">
        <v>2000</v>
      </c>
      <c r="G3062" s="11" t="s">
        <v>68</v>
      </c>
      <c r="H3062">
        <v>26732.54</v>
      </c>
      <c r="I3062">
        <v>29120</v>
      </c>
      <c r="J3062">
        <v>13.37</v>
      </c>
      <c r="K3062">
        <v>14.56</v>
      </c>
      <c r="L3062" s="11" t="s">
        <v>69</v>
      </c>
      <c r="M3062" s="7">
        <v>44305</v>
      </c>
      <c r="N3062" s="7">
        <v>44305</v>
      </c>
      <c r="O3062" s="11" t="s">
        <v>70</v>
      </c>
      <c r="P3062" s="11" t="s">
        <v>95</v>
      </c>
      <c r="Q3062">
        <v>320188.32</v>
      </c>
      <c r="R3062" s="11" t="s">
        <v>52</v>
      </c>
      <c r="S3062" s="11" t="s">
        <v>95</v>
      </c>
      <c r="T3062">
        <v>8464367.5299999993</v>
      </c>
      <c r="U3062">
        <f>SalesLineItems__NO_LOT[[#This Row],[ActualSales]]-SalesLineItems__NO_LOT[[#This Row],[Extended_Cost]]</f>
        <v>2387.4599999999991</v>
      </c>
      <c r="V3062">
        <f>IFERROR(SalesLineItems__NO_LOT[[#This Row],[Revenue]]/SalesLineItems__NO_LOT[[#This Row],[Extended_Price]],0)</f>
        <v>8.1986950549450516E-2</v>
      </c>
      <c r="W3062" t="str">
        <f>IF(SalesLineItems__NO_LOT[[#This Row],[Revenue]]&lt;0,"Lost on Sale","Normal Revenue")</f>
        <v>Normal Revenue</v>
      </c>
      <c r="X30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062">
        <f>IF(SalesLineItems__NO_LOT[[#This Row],[SOP_Type]]="Return",SalesLineItems__NO_LOT[[#This Row],[Extended_Cost]]*-1,SalesLineItems__NO_LOT[[#This Row],[Extended_Price]])</f>
        <v>29120</v>
      </c>
      <c r="Z3062">
        <f>MONTH(SalesLineItems__NO_LOT[[#This Row],[Requested_Ship_Date]])</f>
        <v>4</v>
      </c>
      <c r="AA3062">
        <f>YEAR(SalesLineItems__NO_LOT[[#This Row],[Requested_Ship_Date]])</f>
        <v>2021</v>
      </c>
      <c r="AV3062"/>
      <c r="AX3062"/>
      <c r="AZ3062"/>
      <c r="BC3062"/>
      <c r="BF3062"/>
    </row>
    <row r="3063" spans="1:58" x14ac:dyDescent="0.2">
      <c r="A3063" t="s">
        <v>3581</v>
      </c>
      <c r="B3063" s="11" t="s">
        <v>22</v>
      </c>
      <c r="C3063" s="11" t="s">
        <v>3580</v>
      </c>
      <c r="D3063" s="11" t="s">
        <v>13</v>
      </c>
      <c r="E3063" s="11" t="s">
        <v>14</v>
      </c>
      <c r="F3063">
        <v>1</v>
      </c>
      <c r="G3063" s="11" t="s">
        <v>15</v>
      </c>
      <c r="H3063">
        <v>0</v>
      </c>
      <c r="I3063">
        <v>1.5</v>
      </c>
      <c r="J3063">
        <v>0</v>
      </c>
      <c r="K3063">
        <v>1.5</v>
      </c>
      <c r="L3063" s="11" t="s">
        <v>69</v>
      </c>
      <c r="M3063" s="7">
        <v>44305</v>
      </c>
      <c r="N3063" s="7">
        <v>44305</v>
      </c>
      <c r="O3063" s="11" t="s">
        <v>16</v>
      </c>
      <c r="P3063" s="11" t="s">
        <v>95</v>
      </c>
      <c r="Q3063">
        <v>320188.32</v>
      </c>
      <c r="R3063" s="11" t="s">
        <v>52</v>
      </c>
      <c r="S3063" s="11" t="s">
        <v>95</v>
      </c>
      <c r="T3063">
        <v>8464367.5299999993</v>
      </c>
      <c r="U3063">
        <f>SalesLineItems__NO_LOT[[#This Row],[ActualSales]]-SalesLineItems__NO_LOT[[#This Row],[Extended_Cost]]</f>
        <v>1.5</v>
      </c>
      <c r="V3063">
        <f>IFERROR(SalesLineItems__NO_LOT[[#This Row],[Revenue]]/SalesLineItems__NO_LOT[[#This Row],[Extended_Price]],0)</f>
        <v>1</v>
      </c>
      <c r="W3063" t="str">
        <f>IF(SalesLineItems__NO_LOT[[#This Row],[Revenue]]&lt;0,"Lost on Sale","Normal Revenue")</f>
        <v>Normal Revenue</v>
      </c>
      <c r="X30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3">
        <f>IF(SalesLineItems__NO_LOT[[#This Row],[SOP_Type]]="Return",SalesLineItems__NO_LOT[[#This Row],[Extended_Cost]]*-1,SalesLineItems__NO_LOT[[#This Row],[Extended_Price]])</f>
        <v>1.5</v>
      </c>
      <c r="Z3063">
        <f>MONTH(SalesLineItems__NO_LOT[[#This Row],[Requested_Ship_Date]])</f>
        <v>4</v>
      </c>
      <c r="AA3063">
        <f>YEAR(SalesLineItems__NO_LOT[[#This Row],[Requested_Ship_Date]])</f>
        <v>2021</v>
      </c>
      <c r="AV3063"/>
      <c r="AX3063"/>
      <c r="AZ3063"/>
      <c r="BC3063"/>
      <c r="BF3063"/>
    </row>
    <row r="3064" spans="1:58" x14ac:dyDescent="0.2">
      <c r="A3064" t="s">
        <v>3553</v>
      </c>
      <c r="B3064" s="11" t="s">
        <v>22</v>
      </c>
      <c r="C3064" s="11" t="s">
        <v>3554</v>
      </c>
      <c r="D3064" s="11" t="s">
        <v>1058</v>
      </c>
      <c r="E3064" s="11" t="s">
        <v>1059</v>
      </c>
      <c r="F3064">
        <v>68.040000000000006</v>
      </c>
      <c r="G3064" s="11" t="s">
        <v>9</v>
      </c>
      <c r="H3064">
        <v>771.58</v>
      </c>
      <c r="I3064">
        <v>1356.04</v>
      </c>
      <c r="J3064">
        <v>11.34</v>
      </c>
      <c r="K3064">
        <v>19.93</v>
      </c>
      <c r="L3064" s="11" t="s">
        <v>166</v>
      </c>
      <c r="M3064" s="7">
        <v>44306</v>
      </c>
      <c r="N3064" s="7">
        <v>44306</v>
      </c>
      <c r="O3064" s="11" t="s">
        <v>21</v>
      </c>
      <c r="P3064" s="11" t="s">
        <v>95</v>
      </c>
      <c r="Q3064">
        <v>12447.79</v>
      </c>
      <c r="R3064" s="11" t="s">
        <v>52</v>
      </c>
      <c r="S3064" s="11" t="s">
        <v>95</v>
      </c>
      <c r="T3064">
        <v>1761785.05</v>
      </c>
      <c r="U3064">
        <f>SalesLineItems__NO_LOT[[#This Row],[ActualSales]]-SalesLineItems__NO_LOT[[#This Row],[Extended_Cost]]</f>
        <v>584.45999999999992</v>
      </c>
      <c r="V3064">
        <f>IFERROR(SalesLineItems__NO_LOT[[#This Row],[Revenue]]/SalesLineItems__NO_LOT[[#This Row],[Extended_Price]],0)</f>
        <v>0.43100498510368423</v>
      </c>
      <c r="W3064" t="str">
        <f>IF(SalesLineItems__NO_LOT[[#This Row],[Revenue]]&lt;0,"Lost on Sale","Normal Revenue")</f>
        <v>Normal Revenue</v>
      </c>
      <c r="X30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4">
        <f>IF(SalesLineItems__NO_LOT[[#This Row],[SOP_Type]]="Return",SalesLineItems__NO_LOT[[#This Row],[Extended_Cost]]*-1,SalesLineItems__NO_LOT[[#This Row],[Extended_Price]])</f>
        <v>1356.04</v>
      </c>
      <c r="Z3064">
        <f>MONTH(SalesLineItems__NO_LOT[[#This Row],[Requested_Ship_Date]])</f>
        <v>4</v>
      </c>
      <c r="AA3064">
        <f>YEAR(SalesLineItems__NO_LOT[[#This Row],[Requested_Ship_Date]])</f>
        <v>2021</v>
      </c>
      <c r="AV3064"/>
      <c r="AX3064"/>
      <c r="AZ3064"/>
      <c r="BC3064"/>
      <c r="BF3064"/>
    </row>
    <row r="3065" spans="1:58" x14ac:dyDescent="0.2">
      <c r="A3065" t="s">
        <v>3555</v>
      </c>
      <c r="B3065" s="11" t="s">
        <v>22</v>
      </c>
      <c r="C3065" s="11" t="s">
        <v>3556</v>
      </c>
      <c r="D3065" s="11" t="s">
        <v>387</v>
      </c>
      <c r="E3065" s="11" t="s">
        <v>388</v>
      </c>
      <c r="F3065">
        <v>58.47</v>
      </c>
      <c r="G3065" s="11" t="s">
        <v>9</v>
      </c>
      <c r="H3065">
        <v>526.23</v>
      </c>
      <c r="I3065">
        <v>1416.14</v>
      </c>
      <c r="J3065">
        <v>9</v>
      </c>
      <c r="K3065">
        <v>24.22</v>
      </c>
      <c r="L3065" s="11" t="s">
        <v>166</v>
      </c>
      <c r="M3065" s="7">
        <v>44306</v>
      </c>
      <c r="N3065" s="7">
        <v>44306</v>
      </c>
      <c r="O3065" s="11" t="s">
        <v>11</v>
      </c>
      <c r="P3065" s="11" t="s">
        <v>95</v>
      </c>
      <c r="Q3065">
        <v>12447.79</v>
      </c>
      <c r="R3065" s="11" t="s">
        <v>52</v>
      </c>
      <c r="S3065" s="11" t="s">
        <v>95</v>
      </c>
      <c r="T3065">
        <v>1761785.05</v>
      </c>
      <c r="U3065">
        <f>SalesLineItems__NO_LOT[[#This Row],[ActualSales]]-SalesLineItems__NO_LOT[[#This Row],[Extended_Cost]]</f>
        <v>889.91000000000008</v>
      </c>
      <c r="V3065">
        <f>IFERROR(SalesLineItems__NO_LOT[[#This Row],[Revenue]]/SalesLineItems__NO_LOT[[#This Row],[Extended_Price]],0)</f>
        <v>0.6284053836485094</v>
      </c>
      <c r="W3065" t="str">
        <f>IF(SalesLineItems__NO_LOT[[#This Row],[Revenue]]&lt;0,"Lost on Sale","Normal Revenue")</f>
        <v>Normal Revenue</v>
      </c>
      <c r="X30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5">
        <f>IF(SalesLineItems__NO_LOT[[#This Row],[SOP_Type]]="Return",SalesLineItems__NO_LOT[[#This Row],[Extended_Cost]]*-1,SalesLineItems__NO_LOT[[#This Row],[Extended_Price]])</f>
        <v>1416.14</v>
      </c>
      <c r="Z3065">
        <f>MONTH(SalesLineItems__NO_LOT[[#This Row],[Requested_Ship_Date]])</f>
        <v>4</v>
      </c>
      <c r="AA3065">
        <f>YEAR(SalesLineItems__NO_LOT[[#This Row],[Requested_Ship_Date]])</f>
        <v>2021</v>
      </c>
      <c r="AV3065"/>
      <c r="AX3065"/>
      <c r="AZ3065"/>
      <c r="BC3065"/>
      <c r="BF3065"/>
    </row>
    <row r="3066" spans="1:58" x14ac:dyDescent="0.2">
      <c r="A3066" t="s">
        <v>3557</v>
      </c>
      <c r="B3066" s="11" t="s">
        <v>22</v>
      </c>
      <c r="C3066" s="11" t="s">
        <v>3556</v>
      </c>
      <c r="D3066" s="11" t="s">
        <v>13</v>
      </c>
      <c r="E3066" s="11" t="s">
        <v>14</v>
      </c>
      <c r="F3066">
        <v>1</v>
      </c>
      <c r="G3066" s="11" t="s">
        <v>15</v>
      </c>
      <c r="H3066">
        <v>0</v>
      </c>
      <c r="I3066">
        <v>1.5</v>
      </c>
      <c r="J3066">
        <v>0</v>
      </c>
      <c r="K3066">
        <v>1.5</v>
      </c>
      <c r="L3066" s="11" t="s">
        <v>166</v>
      </c>
      <c r="M3066" s="7">
        <v>44306</v>
      </c>
      <c r="N3066" s="7">
        <v>44306</v>
      </c>
      <c r="O3066" s="11" t="s">
        <v>16</v>
      </c>
      <c r="P3066" s="11" t="s">
        <v>95</v>
      </c>
      <c r="Q3066">
        <v>12447.79</v>
      </c>
      <c r="R3066" s="11" t="s">
        <v>52</v>
      </c>
      <c r="S3066" s="11" t="s">
        <v>95</v>
      </c>
      <c r="T3066">
        <v>1761785.05</v>
      </c>
      <c r="U3066">
        <f>SalesLineItems__NO_LOT[[#This Row],[ActualSales]]-SalesLineItems__NO_LOT[[#This Row],[Extended_Cost]]</f>
        <v>1.5</v>
      </c>
      <c r="V3066">
        <f>IFERROR(SalesLineItems__NO_LOT[[#This Row],[Revenue]]/SalesLineItems__NO_LOT[[#This Row],[Extended_Price]],0)</f>
        <v>1</v>
      </c>
      <c r="W3066" t="str">
        <f>IF(SalesLineItems__NO_LOT[[#This Row],[Revenue]]&lt;0,"Lost on Sale","Normal Revenue")</f>
        <v>Normal Revenue</v>
      </c>
      <c r="X30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6">
        <f>IF(SalesLineItems__NO_LOT[[#This Row],[SOP_Type]]="Return",SalesLineItems__NO_LOT[[#This Row],[Extended_Cost]]*-1,SalesLineItems__NO_LOT[[#This Row],[Extended_Price]])</f>
        <v>1.5</v>
      </c>
      <c r="Z3066">
        <f>MONTH(SalesLineItems__NO_LOT[[#This Row],[Requested_Ship_Date]])</f>
        <v>4</v>
      </c>
      <c r="AA3066">
        <f>YEAR(SalesLineItems__NO_LOT[[#This Row],[Requested_Ship_Date]])</f>
        <v>2021</v>
      </c>
      <c r="AV3066"/>
      <c r="AX3066"/>
      <c r="AZ3066"/>
      <c r="BC3066"/>
      <c r="BF3066"/>
    </row>
    <row r="3067" spans="1:58" x14ac:dyDescent="0.2">
      <c r="A3067" t="s">
        <v>3558</v>
      </c>
      <c r="B3067" s="11" t="s">
        <v>22</v>
      </c>
      <c r="C3067" s="11" t="s">
        <v>3559</v>
      </c>
      <c r="D3067" s="11" t="s">
        <v>1815</v>
      </c>
      <c r="E3067" s="11" t="s">
        <v>1816</v>
      </c>
      <c r="F3067">
        <v>18.93</v>
      </c>
      <c r="G3067" s="11" t="s">
        <v>9</v>
      </c>
      <c r="H3067">
        <v>444.61</v>
      </c>
      <c r="I3067">
        <v>496.16</v>
      </c>
      <c r="J3067">
        <v>23.49</v>
      </c>
      <c r="K3067">
        <v>26.21</v>
      </c>
      <c r="L3067" s="11" t="s">
        <v>166</v>
      </c>
      <c r="M3067" s="7">
        <v>44306</v>
      </c>
      <c r="N3067" s="7">
        <v>44306</v>
      </c>
      <c r="O3067" s="11" t="s">
        <v>11</v>
      </c>
      <c r="P3067" s="11" t="s">
        <v>95</v>
      </c>
      <c r="Q3067">
        <v>12447.79</v>
      </c>
      <c r="R3067" s="11" t="s">
        <v>52</v>
      </c>
      <c r="S3067" s="11" t="s">
        <v>95</v>
      </c>
      <c r="T3067">
        <v>1761785.05</v>
      </c>
      <c r="U3067">
        <f>SalesLineItems__NO_LOT[[#This Row],[ActualSales]]-SalesLineItems__NO_LOT[[#This Row],[Extended_Cost]]</f>
        <v>51.550000000000011</v>
      </c>
      <c r="V3067">
        <f>IFERROR(SalesLineItems__NO_LOT[[#This Row],[Revenue]]/SalesLineItems__NO_LOT[[#This Row],[Extended_Price]],0)</f>
        <v>0.10389793614962917</v>
      </c>
      <c r="W3067" t="str">
        <f>IF(SalesLineItems__NO_LOT[[#This Row],[Revenue]]&lt;0,"Lost on Sale","Normal Revenue")</f>
        <v>Normal Revenue</v>
      </c>
      <c r="X30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067">
        <f>IF(SalesLineItems__NO_LOT[[#This Row],[SOP_Type]]="Return",SalesLineItems__NO_LOT[[#This Row],[Extended_Cost]]*-1,SalesLineItems__NO_LOT[[#This Row],[Extended_Price]])</f>
        <v>496.16</v>
      </c>
      <c r="Z3067">
        <f>MONTH(SalesLineItems__NO_LOT[[#This Row],[Requested_Ship_Date]])</f>
        <v>4</v>
      </c>
      <c r="AA3067">
        <f>YEAR(SalesLineItems__NO_LOT[[#This Row],[Requested_Ship_Date]])</f>
        <v>2021</v>
      </c>
      <c r="AV3067"/>
      <c r="AX3067"/>
      <c r="AZ3067"/>
      <c r="BC3067"/>
      <c r="BF3067"/>
    </row>
    <row r="3068" spans="1:58" x14ac:dyDescent="0.2">
      <c r="A3068" t="s">
        <v>3560</v>
      </c>
      <c r="B3068" s="11" t="s">
        <v>22</v>
      </c>
      <c r="C3068" s="11" t="s">
        <v>3559</v>
      </c>
      <c r="D3068" s="11" t="s">
        <v>13</v>
      </c>
      <c r="E3068" s="11" t="s">
        <v>14</v>
      </c>
      <c r="F3068">
        <v>1</v>
      </c>
      <c r="G3068" s="11" t="s">
        <v>15</v>
      </c>
      <c r="H3068">
        <v>0</v>
      </c>
      <c r="I3068">
        <v>1.5</v>
      </c>
      <c r="J3068">
        <v>0</v>
      </c>
      <c r="K3068">
        <v>1.5</v>
      </c>
      <c r="L3068" s="11" t="s">
        <v>166</v>
      </c>
      <c r="M3068" s="7">
        <v>44306</v>
      </c>
      <c r="N3068" s="7">
        <v>44306</v>
      </c>
      <c r="O3068" s="11" t="s">
        <v>16</v>
      </c>
      <c r="P3068" s="11" t="s">
        <v>95</v>
      </c>
      <c r="Q3068">
        <v>12447.79</v>
      </c>
      <c r="R3068" s="11" t="s">
        <v>52</v>
      </c>
      <c r="S3068" s="11" t="s">
        <v>95</v>
      </c>
      <c r="T3068">
        <v>1761785.05</v>
      </c>
      <c r="U3068">
        <f>SalesLineItems__NO_LOT[[#This Row],[ActualSales]]-SalesLineItems__NO_LOT[[#This Row],[Extended_Cost]]</f>
        <v>1.5</v>
      </c>
      <c r="V3068">
        <f>IFERROR(SalesLineItems__NO_LOT[[#This Row],[Revenue]]/SalesLineItems__NO_LOT[[#This Row],[Extended_Price]],0)</f>
        <v>1</v>
      </c>
      <c r="W3068" t="str">
        <f>IF(SalesLineItems__NO_LOT[[#This Row],[Revenue]]&lt;0,"Lost on Sale","Normal Revenue")</f>
        <v>Normal Revenue</v>
      </c>
      <c r="X30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8">
        <f>IF(SalesLineItems__NO_LOT[[#This Row],[SOP_Type]]="Return",SalesLineItems__NO_LOT[[#This Row],[Extended_Cost]]*-1,SalesLineItems__NO_LOT[[#This Row],[Extended_Price]])</f>
        <v>1.5</v>
      </c>
      <c r="Z3068">
        <f>MONTH(SalesLineItems__NO_LOT[[#This Row],[Requested_Ship_Date]])</f>
        <v>4</v>
      </c>
      <c r="AA3068">
        <f>YEAR(SalesLineItems__NO_LOT[[#This Row],[Requested_Ship_Date]])</f>
        <v>2021</v>
      </c>
      <c r="AV3068"/>
      <c r="AX3068"/>
      <c r="AZ3068"/>
      <c r="BC3068"/>
      <c r="BF3068"/>
    </row>
    <row r="3069" spans="1:58" x14ac:dyDescent="0.2">
      <c r="A3069" t="s">
        <v>3561</v>
      </c>
      <c r="B3069" s="11" t="s">
        <v>22</v>
      </c>
      <c r="C3069" s="11" t="s">
        <v>3562</v>
      </c>
      <c r="D3069" s="11" t="s">
        <v>2612</v>
      </c>
      <c r="E3069" s="11" t="s">
        <v>388</v>
      </c>
      <c r="F3069">
        <v>217.14</v>
      </c>
      <c r="G3069" s="11" t="s">
        <v>9</v>
      </c>
      <c r="H3069">
        <v>1624.21</v>
      </c>
      <c r="I3069">
        <v>3843.38</v>
      </c>
      <c r="J3069">
        <v>7.48</v>
      </c>
      <c r="K3069">
        <v>17.7</v>
      </c>
      <c r="L3069" s="11" t="s">
        <v>166</v>
      </c>
      <c r="M3069" s="7">
        <v>44306</v>
      </c>
      <c r="N3069" s="7">
        <v>44306</v>
      </c>
      <c r="O3069" s="11" t="s">
        <v>11</v>
      </c>
      <c r="P3069" s="11" t="s">
        <v>95</v>
      </c>
      <c r="Q3069">
        <v>12447.79</v>
      </c>
      <c r="R3069" s="11" t="s">
        <v>52</v>
      </c>
      <c r="S3069" s="11" t="s">
        <v>95</v>
      </c>
      <c r="T3069">
        <v>1761785.05</v>
      </c>
      <c r="U3069">
        <f>SalesLineItems__NO_LOT[[#This Row],[ActualSales]]-SalesLineItems__NO_LOT[[#This Row],[Extended_Cost]]</f>
        <v>2219.17</v>
      </c>
      <c r="V3069">
        <f>IFERROR(SalesLineItems__NO_LOT[[#This Row],[Revenue]]/SalesLineItems__NO_LOT[[#This Row],[Extended_Price]],0)</f>
        <v>0.57740062132810188</v>
      </c>
      <c r="W3069" t="str">
        <f>IF(SalesLineItems__NO_LOT[[#This Row],[Revenue]]&lt;0,"Lost on Sale","Normal Revenue")</f>
        <v>Normal Revenue</v>
      </c>
      <c r="X30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69">
        <f>IF(SalesLineItems__NO_LOT[[#This Row],[SOP_Type]]="Return",SalesLineItems__NO_LOT[[#This Row],[Extended_Cost]]*-1,SalesLineItems__NO_LOT[[#This Row],[Extended_Price]])</f>
        <v>3843.38</v>
      </c>
      <c r="Z3069">
        <f>MONTH(SalesLineItems__NO_LOT[[#This Row],[Requested_Ship_Date]])</f>
        <v>4</v>
      </c>
      <c r="AA3069">
        <f>YEAR(SalesLineItems__NO_LOT[[#This Row],[Requested_Ship_Date]])</f>
        <v>2021</v>
      </c>
      <c r="AV3069"/>
      <c r="AX3069"/>
      <c r="AZ3069"/>
      <c r="BC3069"/>
      <c r="BF3069"/>
    </row>
    <row r="3070" spans="1:58" x14ac:dyDescent="0.2">
      <c r="A3070" t="s">
        <v>3563</v>
      </c>
      <c r="B3070" s="11" t="s">
        <v>22</v>
      </c>
      <c r="C3070" s="11" t="s">
        <v>3562</v>
      </c>
      <c r="D3070" s="11" t="s">
        <v>13</v>
      </c>
      <c r="E3070" s="11" t="s">
        <v>14</v>
      </c>
      <c r="F3070">
        <v>1</v>
      </c>
      <c r="G3070" s="11" t="s">
        <v>15</v>
      </c>
      <c r="H3070">
        <v>0</v>
      </c>
      <c r="I3070">
        <v>1.5</v>
      </c>
      <c r="J3070">
        <v>0</v>
      </c>
      <c r="K3070">
        <v>1.5</v>
      </c>
      <c r="L3070" s="11" t="s">
        <v>166</v>
      </c>
      <c r="M3070" s="7">
        <v>44306</v>
      </c>
      <c r="N3070" s="7">
        <v>44306</v>
      </c>
      <c r="O3070" s="11" t="s">
        <v>16</v>
      </c>
      <c r="P3070" s="11" t="s">
        <v>95</v>
      </c>
      <c r="Q3070">
        <v>12447.79</v>
      </c>
      <c r="R3070" s="11" t="s">
        <v>52</v>
      </c>
      <c r="S3070" s="11" t="s">
        <v>95</v>
      </c>
      <c r="T3070">
        <v>1761785.05</v>
      </c>
      <c r="U3070">
        <f>SalesLineItems__NO_LOT[[#This Row],[ActualSales]]-SalesLineItems__NO_LOT[[#This Row],[Extended_Cost]]</f>
        <v>1.5</v>
      </c>
      <c r="V3070">
        <f>IFERROR(SalesLineItems__NO_LOT[[#This Row],[Revenue]]/SalesLineItems__NO_LOT[[#This Row],[Extended_Price]],0)</f>
        <v>1</v>
      </c>
      <c r="W3070" t="str">
        <f>IF(SalesLineItems__NO_LOT[[#This Row],[Revenue]]&lt;0,"Lost on Sale","Normal Revenue")</f>
        <v>Normal Revenue</v>
      </c>
      <c r="X30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70">
        <f>IF(SalesLineItems__NO_LOT[[#This Row],[SOP_Type]]="Return",SalesLineItems__NO_LOT[[#This Row],[Extended_Cost]]*-1,SalesLineItems__NO_LOT[[#This Row],[Extended_Price]])</f>
        <v>1.5</v>
      </c>
      <c r="Z3070">
        <f>MONTH(SalesLineItems__NO_LOT[[#This Row],[Requested_Ship_Date]])</f>
        <v>4</v>
      </c>
      <c r="AA3070">
        <f>YEAR(SalesLineItems__NO_LOT[[#This Row],[Requested_Ship_Date]])</f>
        <v>2021</v>
      </c>
      <c r="AV3070"/>
      <c r="AX3070"/>
      <c r="AZ3070"/>
      <c r="BC3070"/>
      <c r="BF3070"/>
    </row>
    <row r="3071" spans="1:58" x14ac:dyDescent="0.2">
      <c r="A3071" t="s">
        <v>3564</v>
      </c>
      <c r="B3071" s="11" t="s">
        <v>22</v>
      </c>
      <c r="C3071" s="11" t="s">
        <v>3565</v>
      </c>
      <c r="D3071" s="11" t="s">
        <v>300</v>
      </c>
      <c r="E3071" s="11" t="s">
        <v>301</v>
      </c>
      <c r="F3071">
        <v>1250</v>
      </c>
      <c r="G3071" s="11" t="s">
        <v>9</v>
      </c>
      <c r="H3071">
        <v>1737.5</v>
      </c>
      <c r="I3071">
        <v>2387.5</v>
      </c>
      <c r="J3071">
        <v>1.39</v>
      </c>
      <c r="K3071">
        <v>1.91</v>
      </c>
      <c r="L3071" s="11" t="s">
        <v>166</v>
      </c>
      <c r="M3071" s="7">
        <v>44306</v>
      </c>
      <c r="N3071" s="7">
        <v>44306</v>
      </c>
      <c r="O3071" s="11" t="s">
        <v>21</v>
      </c>
      <c r="P3071" s="11" t="s">
        <v>95</v>
      </c>
      <c r="Q3071">
        <v>12447.79</v>
      </c>
      <c r="R3071" s="11" t="s">
        <v>52</v>
      </c>
      <c r="S3071" s="11" t="s">
        <v>95</v>
      </c>
      <c r="T3071">
        <v>1761785.05</v>
      </c>
      <c r="U3071">
        <f>SalesLineItems__NO_LOT[[#This Row],[ActualSales]]-SalesLineItems__NO_LOT[[#This Row],[Extended_Cost]]</f>
        <v>650</v>
      </c>
      <c r="V3071">
        <f>IFERROR(SalesLineItems__NO_LOT[[#This Row],[Revenue]]/SalesLineItems__NO_LOT[[#This Row],[Extended_Price]],0)</f>
        <v>0.27225130890052357</v>
      </c>
      <c r="W3071" t="str">
        <f>IF(SalesLineItems__NO_LOT[[#This Row],[Revenue]]&lt;0,"Lost on Sale","Normal Revenue")</f>
        <v>Normal Revenue</v>
      </c>
      <c r="X30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71">
        <f>IF(SalesLineItems__NO_LOT[[#This Row],[SOP_Type]]="Return",SalesLineItems__NO_LOT[[#This Row],[Extended_Cost]]*-1,SalesLineItems__NO_LOT[[#This Row],[Extended_Price]])</f>
        <v>2387.5</v>
      </c>
      <c r="Z3071">
        <f>MONTH(SalesLineItems__NO_LOT[[#This Row],[Requested_Ship_Date]])</f>
        <v>4</v>
      </c>
      <c r="AA3071">
        <f>YEAR(SalesLineItems__NO_LOT[[#This Row],[Requested_Ship_Date]])</f>
        <v>2021</v>
      </c>
      <c r="AV3071"/>
      <c r="AX3071"/>
      <c r="AZ3071"/>
      <c r="BC3071"/>
      <c r="BF3071"/>
    </row>
    <row r="3072" spans="1:58" x14ac:dyDescent="0.2">
      <c r="A3072" t="s">
        <v>3566</v>
      </c>
      <c r="B3072" s="11" t="s">
        <v>22</v>
      </c>
      <c r="C3072" s="11" t="s">
        <v>3565</v>
      </c>
      <c r="D3072" s="11" t="s">
        <v>167</v>
      </c>
      <c r="E3072" s="11" t="s">
        <v>168</v>
      </c>
      <c r="F3072">
        <v>56.94</v>
      </c>
      <c r="G3072" s="11" t="s">
        <v>9</v>
      </c>
      <c r="H3072">
        <v>798.29</v>
      </c>
      <c r="I3072">
        <v>1838.02</v>
      </c>
      <c r="J3072">
        <v>14.02</v>
      </c>
      <c r="K3072">
        <v>32.28</v>
      </c>
      <c r="L3072" s="11" t="s">
        <v>166</v>
      </c>
      <c r="M3072" s="7">
        <v>44306</v>
      </c>
      <c r="N3072" s="7">
        <v>44306</v>
      </c>
      <c r="O3072" s="11" t="s">
        <v>11</v>
      </c>
      <c r="P3072" s="11" t="s">
        <v>95</v>
      </c>
      <c r="Q3072">
        <v>12447.79</v>
      </c>
      <c r="R3072" s="11" t="s">
        <v>52</v>
      </c>
      <c r="S3072" s="11" t="s">
        <v>95</v>
      </c>
      <c r="T3072">
        <v>1761785.05</v>
      </c>
      <c r="U3072">
        <f>SalesLineItems__NO_LOT[[#This Row],[ActualSales]]-SalesLineItems__NO_LOT[[#This Row],[Extended_Cost]]</f>
        <v>1039.73</v>
      </c>
      <c r="V3072">
        <f>IFERROR(SalesLineItems__NO_LOT[[#This Row],[Revenue]]/SalesLineItems__NO_LOT[[#This Row],[Extended_Price]],0)</f>
        <v>0.56567937236809174</v>
      </c>
      <c r="W3072" t="str">
        <f>IF(SalesLineItems__NO_LOT[[#This Row],[Revenue]]&lt;0,"Lost on Sale","Normal Revenue")</f>
        <v>Normal Revenue</v>
      </c>
      <c r="X30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72">
        <f>IF(SalesLineItems__NO_LOT[[#This Row],[SOP_Type]]="Return",SalesLineItems__NO_LOT[[#This Row],[Extended_Cost]]*-1,SalesLineItems__NO_LOT[[#This Row],[Extended_Price]])</f>
        <v>1838.02</v>
      </c>
      <c r="Z3072">
        <f>MONTH(SalesLineItems__NO_LOT[[#This Row],[Requested_Ship_Date]])</f>
        <v>4</v>
      </c>
      <c r="AA3072">
        <f>YEAR(SalesLineItems__NO_LOT[[#This Row],[Requested_Ship_Date]])</f>
        <v>2021</v>
      </c>
      <c r="AV3072"/>
      <c r="AX3072"/>
      <c r="AZ3072"/>
      <c r="BC3072"/>
      <c r="BF3072"/>
    </row>
    <row r="3073" spans="1:58" x14ac:dyDescent="0.2">
      <c r="A3073" t="s">
        <v>3567</v>
      </c>
      <c r="B3073" s="11" t="s">
        <v>22</v>
      </c>
      <c r="C3073" s="11" t="s">
        <v>3565</v>
      </c>
      <c r="D3073" s="11" t="s">
        <v>13</v>
      </c>
      <c r="E3073" s="11" t="s">
        <v>14</v>
      </c>
      <c r="F3073">
        <v>1</v>
      </c>
      <c r="G3073" s="11" t="s">
        <v>15</v>
      </c>
      <c r="H3073">
        <v>0</v>
      </c>
      <c r="I3073">
        <v>1.5</v>
      </c>
      <c r="J3073">
        <v>0</v>
      </c>
      <c r="K3073">
        <v>1.5</v>
      </c>
      <c r="L3073" s="11" t="s">
        <v>166</v>
      </c>
      <c r="M3073" s="7">
        <v>44306</v>
      </c>
      <c r="N3073" s="7">
        <v>44306</v>
      </c>
      <c r="O3073" s="11" t="s">
        <v>16</v>
      </c>
      <c r="P3073" s="11" t="s">
        <v>95</v>
      </c>
      <c r="Q3073">
        <v>12447.79</v>
      </c>
      <c r="R3073" s="11" t="s">
        <v>52</v>
      </c>
      <c r="S3073" s="11" t="s">
        <v>95</v>
      </c>
      <c r="T3073">
        <v>1761785.05</v>
      </c>
      <c r="U3073">
        <f>SalesLineItems__NO_LOT[[#This Row],[ActualSales]]-SalesLineItems__NO_LOT[[#This Row],[Extended_Cost]]</f>
        <v>1.5</v>
      </c>
      <c r="V3073">
        <f>IFERROR(SalesLineItems__NO_LOT[[#This Row],[Revenue]]/SalesLineItems__NO_LOT[[#This Row],[Extended_Price]],0)</f>
        <v>1</v>
      </c>
      <c r="W3073" t="str">
        <f>IF(SalesLineItems__NO_LOT[[#This Row],[Revenue]]&lt;0,"Lost on Sale","Normal Revenue")</f>
        <v>Normal Revenue</v>
      </c>
      <c r="X30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73">
        <f>IF(SalesLineItems__NO_LOT[[#This Row],[SOP_Type]]="Return",SalesLineItems__NO_LOT[[#This Row],[Extended_Cost]]*-1,SalesLineItems__NO_LOT[[#This Row],[Extended_Price]])</f>
        <v>1.5</v>
      </c>
      <c r="Z3073">
        <f>MONTH(SalesLineItems__NO_LOT[[#This Row],[Requested_Ship_Date]])</f>
        <v>4</v>
      </c>
      <c r="AA3073">
        <f>YEAR(SalesLineItems__NO_LOT[[#This Row],[Requested_Ship_Date]])</f>
        <v>2021</v>
      </c>
      <c r="AV3073"/>
      <c r="AX3073"/>
      <c r="AZ3073"/>
      <c r="BC3073"/>
      <c r="BF3073"/>
    </row>
    <row r="3074" spans="1:58" x14ac:dyDescent="0.2">
      <c r="A3074" t="s">
        <v>3568</v>
      </c>
      <c r="B3074" s="11" t="s">
        <v>22</v>
      </c>
      <c r="C3074" s="11" t="s">
        <v>3569</v>
      </c>
      <c r="D3074" s="11" t="s">
        <v>3495</v>
      </c>
      <c r="E3074" s="11" t="s">
        <v>3496</v>
      </c>
      <c r="F3074">
        <v>665</v>
      </c>
      <c r="G3074" s="11" t="s">
        <v>68</v>
      </c>
      <c r="H3074">
        <v>4345.34</v>
      </c>
      <c r="I3074">
        <v>2952.6</v>
      </c>
      <c r="J3074">
        <v>6.53</v>
      </c>
      <c r="K3074">
        <v>4.4400000000000004</v>
      </c>
      <c r="L3074" s="11" t="s">
        <v>3497</v>
      </c>
      <c r="M3074" s="7">
        <v>44306</v>
      </c>
      <c r="N3074" s="7">
        <v>44306</v>
      </c>
      <c r="O3074" s="11" t="s">
        <v>713</v>
      </c>
      <c r="P3074" s="11" t="s">
        <v>95</v>
      </c>
      <c r="Q3074">
        <v>6085.99</v>
      </c>
      <c r="R3074" s="11" t="s">
        <v>86</v>
      </c>
      <c r="S3074" s="11" t="s">
        <v>95</v>
      </c>
      <c r="T3074">
        <v>24218.45</v>
      </c>
      <c r="U3074">
        <f>SalesLineItems__NO_LOT[[#This Row],[ActualSales]]-SalesLineItems__NO_LOT[[#This Row],[Extended_Cost]]</f>
        <v>-1392.7400000000002</v>
      </c>
      <c r="V3074">
        <f>IFERROR(SalesLineItems__NO_LOT[[#This Row],[Revenue]]/SalesLineItems__NO_LOT[[#This Row],[Extended_Price]],0)</f>
        <v>-0.47169951906794022</v>
      </c>
      <c r="W3074" t="str">
        <f>IF(SalesLineItems__NO_LOT[[#This Row],[Revenue]]&lt;0,"Lost on Sale","Normal Revenue")</f>
        <v>Lost on Sale</v>
      </c>
      <c r="X30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74">
        <f>IF(SalesLineItems__NO_LOT[[#This Row],[SOP_Type]]="Return",SalesLineItems__NO_LOT[[#This Row],[Extended_Cost]]*-1,SalesLineItems__NO_LOT[[#This Row],[Extended_Price]])</f>
        <v>2952.6</v>
      </c>
      <c r="Z3074">
        <f>MONTH(SalesLineItems__NO_LOT[[#This Row],[Requested_Ship_Date]])</f>
        <v>4</v>
      </c>
      <c r="AA3074">
        <f>YEAR(SalesLineItems__NO_LOT[[#This Row],[Requested_Ship_Date]])</f>
        <v>2021</v>
      </c>
      <c r="AV3074"/>
      <c r="AX3074"/>
      <c r="AZ3074"/>
      <c r="BC3074"/>
      <c r="BF3074"/>
    </row>
    <row r="3075" spans="1:58" x14ac:dyDescent="0.2">
      <c r="A3075" t="s">
        <v>3570</v>
      </c>
      <c r="B3075" s="11" t="s">
        <v>22</v>
      </c>
      <c r="C3075" s="11" t="s">
        <v>3569</v>
      </c>
      <c r="D3075" s="11" t="s">
        <v>3498</v>
      </c>
      <c r="E3075" s="11" t="s">
        <v>3101</v>
      </c>
      <c r="F3075">
        <v>665</v>
      </c>
      <c r="G3075" s="11" t="s">
        <v>68</v>
      </c>
      <c r="H3075">
        <v>2240.14</v>
      </c>
      <c r="I3075">
        <v>2194.5</v>
      </c>
      <c r="J3075">
        <v>3.37</v>
      </c>
      <c r="K3075">
        <v>3.3</v>
      </c>
      <c r="L3075" s="11" t="s">
        <v>3497</v>
      </c>
      <c r="M3075" s="7">
        <v>44306</v>
      </c>
      <c r="N3075" s="7">
        <v>44306</v>
      </c>
      <c r="O3075" s="11" t="s">
        <v>713</v>
      </c>
      <c r="P3075" s="11" t="s">
        <v>95</v>
      </c>
      <c r="Q3075">
        <v>6085.99</v>
      </c>
      <c r="R3075" s="11" t="s">
        <v>86</v>
      </c>
      <c r="S3075" s="11" t="s">
        <v>95</v>
      </c>
      <c r="T3075">
        <v>24218.45</v>
      </c>
      <c r="U3075">
        <f>SalesLineItems__NO_LOT[[#This Row],[ActualSales]]-SalesLineItems__NO_LOT[[#This Row],[Extended_Cost]]</f>
        <v>-45.639999999999873</v>
      </c>
      <c r="V3075">
        <f>IFERROR(SalesLineItems__NO_LOT[[#This Row],[Revenue]]/SalesLineItems__NO_LOT[[#This Row],[Extended_Price]],0)</f>
        <v>-2.0797448165869162E-2</v>
      </c>
      <c r="W3075" t="str">
        <f>IF(SalesLineItems__NO_LOT[[#This Row],[Revenue]]&lt;0,"Lost on Sale","Normal Revenue")</f>
        <v>Lost on Sale</v>
      </c>
      <c r="X30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075">
        <f>IF(SalesLineItems__NO_LOT[[#This Row],[SOP_Type]]="Return",SalesLineItems__NO_LOT[[#This Row],[Extended_Cost]]*-1,SalesLineItems__NO_LOT[[#This Row],[Extended_Price]])</f>
        <v>2194.5</v>
      </c>
      <c r="Z3075">
        <f>MONTH(SalesLineItems__NO_LOT[[#This Row],[Requested_Ship_Date]])</f>
        <v>4</v>
      </c>
      <c r="AA3075">
        <f>YEAR(SalesLineItems__NO_LOT[[#This Row],[Requested_Ship_Date]])</f>
        <v>2021</v>
      </c>
      <c r="AV3075"/>
      <c r="AX3075"/>
      <c r="AZ3075"/>
      <c r="BC3075"/>
      <c r="BF3075"/>
    </row>
    <row r="3076" spans="1:58" x14ac:dyDescent="0.2">
      <c r="A3076" t="s">
        <v>3571</v>
      </c>
      <c r="B3076" s="11" t="s">
        <v>22</v>
      </c>
      <c r="C3076" s="11" t="s">
        <v>3569</v>
      </c>
      <c r="D3076" s="11" t="s">
        <v>3499</v>
      </c>
      <c r="E3076" s="11" t="s">
        <v>3500</v>
      </c>
      <c r="F3076">
        <v>26.6</v>
      </c>
      <c r="G3076" s="11" t="s">
        <v>68</v>
      </c>
      <c r="H3076">
        <v>382.22</v>
      </c>
      <c r="I3076">
        <v>689.47</v>
      </c>
      <c r="J3076">
        <v>14.37</v>
      </c>
      <c r="K3076">
        <v>25.92</v>
      </c>
      <c r="L3076" s="11" t="s">
        <v>3497</v>
      </c>
      <c r="M3076" s="7">
        <v>44306</v>
      </c>
      <c r="N3076" s="7">
        <v>44306</v>
      </c>
      <c r="O3076" s="11" t="s">
        <v>35</v>
      </c>
      <c r="P3076" s="11" t="s">
        <v>95</v>
      </c>
      <c r="Q3076">
        <v>6085.99</v>
      </c>
      <c r="R3076" s="11" t="s">
        <v>86</v>
      </c>
      <c r="S3076" s="11" t="s">
        <v>95</v>
      </c>
      <c r="T3076">
        <v>24218.45</v>
      </c>
      <c r="U3076">
        <f>SalesLineItems__NO_LOT[[#This Row],[ActualSales]]-SalesLineItems__NO_LOT[[#This Row],[Extended_Cost]]</f>
        <v>307.25</v>
      </c>
      <c r="V3076">
        <f>IFERROR(SalesLineItems__NO_LOT[[#This Row],[Revenue]]/SalesLineItems__NO_LOT[[#This Row],[Extended_Price]],0)</f>
        <v>0.4456321522328745</v>
      </c>
      <c r="W3076" t="str">
        <f>IF(SalesLineItems__NO_LOT[[#This Row],[Revenue]]&lt;0,"Lost on Sale","Normal Revenue")</f>
        <v>Normal Revenue</v>
      </c>
      <c r="X30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76">
        <f>IF(SalesLineItems__NO_LOT[[#This Row],[SOP_Type]]="Return",SalesLineItems__NO_LOT[[#This Row],[Extended_Cost]]*-1,SalesLineItems__NO_LOT[[#This Row],[Extended_Price]])</f>
        <v>689.47</v>
      </c>
      <c r="Z3076">
        <f>MONTH(SalesLineItems__NO_LOT[[#This Row],[Requested_Ship_Date]])</f>
        <v>4</v>
      </c>
      <c r="AA3076">
        <f>YEAR(SalesLineItems__NO_LOT[[#This Row],[Requested_Ship_Date]])</f>
        <v>2021</v>
      </c>
      <c r="AV3076"/>
      <c r="AX3076"/>
      <c r="AZ3076"/>
      <c r="BC3076"/>
      <c r="BF3076"/>
    </row>
    <row r="3077" spans="1:58" x14ac:dyDescent="0.2">
      <c r="A3077" t="s">
        <v>3572</v>
      </c>
      <c r="B3077" s="11" t="s">
        <v>22</v>
      </c>
      <c r="C3077" s="11" t="s">
        <v>3573</v>
      </c>
      <c r="D3077" s="11" t="s">
        <v>298</v>
      </c>
      <c r="E3077" s="11" t="s">
        <v>299</v>
      </c>
      <c r="F3077">
        <v>67.5</v>
      </c>
      <c r="G3077" s="11" t="s">
        <v>9</v>
      </c>
      <c r="H3077">
        <v>332.77</v>
      </c>
      <c r="I3077">
        <v>435.38</v>
      </c>
      <c r="J3077">
        <v>4.93</v>
      </c>
      <c r="K3077">
        <v>6.45</v>
      </c>
      <c r="L3077" s="11" t="s">
        <v>166</v>
      </c>
      <c r="M3077" s="7">
        <v>44306</v>
      </c>
      <c r="N3077" s="7">
        <v>44306</v>
      </c>
      <c r="O3077" s="11" t="s">
        <v>21</v>
      </c>
      <c r="P3077" s="11" t="s">
        <v>95</v>
      </c>
      <c r="Q3077">
        <v>12447.79</v>
      </c>
      <c r="R3077" s="11" t="s">
        <v>52</v>
      </c>
      <c r="S3077" s="11" t="s">
        <v>95</v>
      </c>
      <c r="T3077">
        <v>1761785.05</v>
      </c>
      <c r="U3077">
        <f>SalesLineItems__NO_LOT[[#This Row],[ActualSales]]-SalesLineItems__NO_LOT[[#This Row],[Extended_Cost]]</f>
        <v>102.61000000000001</v>
      </c>
      <c r="V3077">
        <f>IFERROR(SalesLineItems__NO_LOT[[#This Row],[Revenue]]/SalesLineItems__NO_LOT[[#This Row],[Extended_Price]],0)</f>
        <v>0.23567917681106162</v>
      </c>
      <c r="W3077" t="str">
        <f>IF(SalesLineItems__NO_LOT[[#This Row],[Revenue]]&lt;0,"Lost on Sale","Normal Revenue")</f>
        <v>Normal Revenue</v>
      </c>
      <c r="X30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77">
        <f>IF(SalesLineItems__NO_LOT[[#This Row],[SOP_Type]]="Return",SalesLineItems__NO_LOT[[#This Row],[Extended_Cost]]*-1,SalesLineItems__NO_LOT[[#This Row],[Extended_Price]])</f>
        <v>435.38</v>
      </c>
      <c r="Z3077">
        <f>MONTH(SalesLineItems__NO_LOT[[#This Row],[Requested_Ship_Date]])</f>
        <v>4</v>
      </c>
      <c r="AA3077">
        <f>YEAR(SalesLineItems__NO_LOT[[#This Row],[Requested_Ship_Date]])</f>
        <v>2021</v>
      </c>
      <c r="AV3077"/>
      <c r="AX3077"/>
      <c r="AZ3077"/>
      <c r="BC3077"/>
      <c r="BF3077"/>
    </row>
    <row r="3078" spans="1:58" x14ac:dyDescent="0.2">
      <c r="A3078" t="s">
        <v>3574</v>
      </c>
      <c r="B3078" s="11" t="s">
        <v>22</v>
      </c>
      <c r="C3078" s="11" t="s">
        <v>3575</v>
      </c>
      <c r="D3078" s="11" t="s">
        <v>181</v>
      </c>
      <c r="E3078" s="11" t="s">
        <v>182</v>
      </c>
      <c r="F3078">
        <v>25</v>
      </c>
      <c r="G3078" s="11" t="s">
        <v>9</v>
      </c>
      <c r="H3078">
        <v>695.25</v>
      </c>
      <c r="I3078">
        <v>977.5</v>
      </c>
      <c r="J3078">
        <v>27.81</v>
      </c>
      <c r="K3078">
        <v>39.1</v>
      </c>
      <c r="L3078" s="11" t="s">
        <v>166</v>
      </c>
      <c r="M3078" s="7">
        <v>44306</v>
      </c>
      <c r="N3078" s="7">
        <v>44306</v>
      </c>
      <c r="O3078" s="11" t="s">
        <v>21</v>
      </c>
      <c r="P3078" s="11" t="s">
        <v>95</v>
      </c>
      <c r="Q3078">
        <v>12447.79</v>
      </c>
      <c r="R3078" s="11" t="s">
        <v>52</v>
      </c>
      <c r="S3078" s="11" t="s">
        <v>95</v>
      </c>
      <c r="T3078">
        <v>1761785.05</v>
      </c>
      <c r="U3078">
        <f>SalesLineItems__NO_LOT[[#This Row],[ActualSales]]-SalesLineItems__NO_LOT[[#This Row],[Extended_Cost]]</f>
        <v>282.25</v>
      </c>
      <c r="V3078">
        <f>IFERROR(SalesLineItems__NO_LOT[[#This Row],[Revenue]]/SalesLineItems__NO_LOT[[#This Row],[Extended_Price]],0)</f>
        <v>0.2887468030690537</v>
      </c>
      <c r="W3078" t="str">
        <f>IF(SalesLineItems__NO_LOT[[#This Row],[Revenue]]&lt;0,"Lost on Sale","Normal Revenue")</f>
        <v>Normal Revenue</v>
      </c>
      <c r="X30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78">
        <f>IF(SalesLineItems__NO_LOT[[#This Row],[SOP_Type]]="Return",SalesLineItems__NO_LOT[[#This Row],[Extended_Cost]]*-1,SalesLineItems__NO_LOT[[#This Row],[Extended_Price]])</f>
        <v>977.5</v>
      </c>
      <c r="Z3078">
        <f>MONTH(SalesLineItems__NO_LOT[[#This Row],[Requested_Ship_Date]])</f>
        <v>4</v>
      </c>
      <c r="AA3078">
        <f>YEAR(SalesLineItems__NO_LOT[[#This Row],[Requested_Ship_Date]])</f>
        <v>2021</v>
      </c>
      <c r="AV3078"/>
      <c r="AX3078"/>
      <c r="AZ3078"/>
      <c r="BC3078"/>
      <c r="BF3078"/>
    </row>
    <row r="3079" spans="1:58" x14ac:dyDescent="0.2">
      <c r="A3079" t="s">
        <v>3576</v>
      </c>
      <c r="B3079" s="11" t="s">
        <v>22</v>
      </c>
      <c r="C3079" s="11" t="s">
        <v>3577</v>
      </c>
      <c r="D3079" s="11" t="s">
        <v>2307</v>
      </c>
      <c r="E3079" s="11" t="s">
        <v>2308</v>
      </c>
      <c r="F3079">
        <v>217.8</v>
      </c>
      <c r="G3079" s="11" t="s">
        <v>9</v>
      </c>
      <c r="H3079">
        <v>1287.2</v>
      </c>
      <c r="I3079">
        <v>4743.68</v>
      </c>
      <c r="J3079">
        <v>5.91</v>
      </c>
      <c r="K3079">
        <v>21.78</v>
      </c>
      <c r="L3079" s="11" t="s">
        <v>166</v>
      </c>
      <c r="M3079" s="7">
        <v>44306</v>
      </c>
      <c r="N3079" s="7">
        <v>44306</v>
      </c>
      <c r="O3079" s="11" t="s">
        <v>11</v>
      </c>
      <c r="P3079" s="11" t="s">
        <v>95</v>
      </c>
      <c r="Q3079">
        <v>12447.79</v>
      </c>
      <c r="R3079" s="11" t="s">
        <v>52</v>
      </c>
      <c r="S3079" s="11" t="s">
        <v>95</v>
      </c>
      <c r="T3079">
        <v>1761785.05</v>
      </c>
      <c r="U3079">
        <f>SalesLineItems__NO_LOT[[#This Row],[ActualSales]]-SalesLineItems__NO_LOT[[#This Row],[Extended_Cost]]</f>
        <v>3456.4800000000005</v>
      </c>
      <c r="V3079">
        <f>IFERROR(SalesLineItems__NO_LOT[[#This Row],[Revenue]]/SalesLineItems__NO_LOT[[#This Row],[Extended_Price]],0)</f>
        <v>0.72864948731786294</v>
      </c>
      <c r="W3079" t="str">
        <f>IF(SalesLineItems__NO_LOT[[#This Row],[Revenue]]&lt;0,"Lost on Sale","Normal Revenue")</f>
        <v>Normal Revenue</v>
      </c>
      <c r="X30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79">
        <f>IF(SalesLineItems__NO_LOT[[#This Row],[SOP_Type]]="Return",SalesLineItems__NO_LOT[[#This Row],[Extended_Cost]]*-1,SalesLineItems__NO_LOT[[#This Row],[Extended_Price]])</f>
        <v>4743.68</v>
      </c>
      <c r="Z3079">
        <f>MONTH(SalesLineItems__NO_LOT[[#This Row],[Requested_Ship_Date]])</f>
        <v>4</v>
      </c>
      <c r="AA3079">
        <f>YEAR(SalesLineItems__NO_LOT[[#This Row],[Requested_Ship_Date]])</f>
        <v>2021</v>
      </c>
      <c r="AV3079"/>
      <c r="AX3079"/>
      <c r="AZ3079"/>
      <c r="BC3079"/>
      <c r="BF3079"/>
    </row>
    <row r="3080" spans="1:58" x14ac:dyDescent="0.2">
      <c r="A3080" t="s">
        <v>3578</v>
      </c>
      <c r="B3080" s="11" t="s">
        <v>22</v>
      </c>
      <c r="C3080" s="11" t="s">
        <v>3577</v>
      </c>
      <c r="D3080" s="11" t="s">
        <v>13</v>
      </c>
      <c r="E3080" s="11" t="s">
        <v>14</v>
      </c>
      <c r="F3080">
        <v>1</v>
      </c>
      <c r="G3080" s="11" t="s">
        <v>15</v>
      </c>
      <c r="H3080">
        <v>0</v>
      </c>
      <c r="I3080">
        <v>1.5</v>
      </c>
      <c r="J3080">
        <v>0</v>
      </c>
      <c r="K3080">
        <v>1.5</v>
      </c>
      <c r="L3080" s="11" t="s">
        <v>166</v>
      </c>
      <c r="M3080" s="7">
        <v>44306</v>
      </c>
      <c r="N3080" s="7">
        <v>44306</v>
      </c>
      <c r="O3080" s="11" t="s">
        <v>16</v>
      </c>
      <c r="P3080" s="11" t="s">
        <v>95</v>
      </c>
      <c r="Q3080">
        <v>12447.79</v>
      </c>
      <c r="R3080" s="11" t="s">
        <v>52</v>
      </c>
      <c r="S3080" s="11" t="s">
        <v>95</v>
      </c>
      <c r="T3080">
        <v>1761785.05</v>
      </c>
      <c r="U3080">
        <f>SalesLineItems__NO_LOT[[#This Row],[ActualSales]]-SalesLineItems__NO_LOT[[#This Row],[Extended_Cost]]</f>
        <v>1.5</v>
      </c>
      <c r="V3080">
        <f>IFERROR(SalesLineItems__NO_LOT[[#This Row],[Revenue]]/SalesLineItems__NO_LOT[[#This Row],[Extended_Price]],0)</f>
        <v>1</v>
      </c>
      <c r="W3080" t="str">
        <f>IF(SalesLineItems__NO_LOT[[#This Row],[Revenue]]&lt;0,"Lost on Sale","Normal Revenue")</f>
        <v>Normal Revenue</v>
      </c>
      <c r="X30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0">
        <f>IF(SalesLineItems__NO_LOT[[#This Row],[SOP_Type]]="Return",SalesLineItems__NO_LOT[[#This Row],[Extended_Cost]]*-1,SalesLineItems__NO_LOT[[#This Row],[Extended_Price]])</f>
        <v>1.5</v>
      </c>
      <c r="Z3080">
        <f>MONTH(SalesLineItems__NO_LOT[[#This Row],[Requested_Ship_Date]])</f>
        <v>4</v>
      </c>
      <c r="AA3080">
        <f>YEAR(SalesLineItems__NO_LOT[[#This Row],[Requested_Ship_Date]])</f>
        <v>2021</v>
      </c>
      <c r="AV3080"/>
      <c r="AX3080"/>
      <c r="AZ3080"/>
      <c r="BC3080"/>
      <c r="BF3080"/>
    </row>
    <row r="3081" spans="1:58" x14ac:dyDescent="0.2">
      <c r="A3081" t="s">
        <v>8035</v>
      </c>
      <c r="B3081" s="11" t="s">
        <v>22</v>
      </c>
      <c r="C3081" s="11" t="s">
        <v>8036</v>
      </c>
      <c r="D3081" s="11" t="s">
        <v>611</v>
      </c>
      <c r="E3081" s="11" t="s">
        <v>612</v>
      </c>
      <c r="F3081">
        <v>5017.2</v>
      </c>
      <c r="G3081" s="11" t="s">
        <v>9</v>
      </c>
      <c r="H3081">
        <v>14653.33</v>
      </c>
      <c r="I3081">
        <v>20570.52</v>
      </c>
      <c r="J3081">
        <v>2.92</v>
      </c>
      <c r="K3081">
        <v>4.0999999999999996</v>
      </c>
      <c r="L3081" s="11" t="s">
        <v>100</v>
      </c>
      <c r="M3081" s="7">
        <v>43671</v>
      </c>
      <c r="N3081" s="7">
        <v>43671</v>
      </c>
      <c r="O3081" s="11" t="s">
        <v>70</v>
      </c>
      <c r="P3081" s="11" t="s">
        <v>95</v>
      </c>
      <c r="Q3081">
        <v>160606.39999999999</v>
      </c>
      <c r="R3081" s="11" t="s">
        <v>12</v>
      </c>
      <c r="S3081" s="11" t="s">
        <v>95</v>
      </c>
      <c r="T3081">
        <v>7852497.2199999997</v>
      </c>
      <c r="U3081">
        <f>SalesLineItems__NO_LOT[[#This Row],[ActualSales]]-SalesLineItems__NO_LOT[[#This Row],[Extended_Cost]]</f>
        <v>5917.1900000000005</v>
      </c>
      <c r="V3081">
        <f>IFERROR(SalesLineItems__NO_LOT[[#This Row],[Revenue]]/SalesLineItems__NO_LOT[[#This Row],[Extended_Price]],0)</f>
        <v>0.28765388526882163</v>
      </c>
      <c r="W3081" t="str">
        <f>IF(SalesLineItems__NO_LOT[[#This Row],[Revenue]]&lt;0,"Lost on Sale","Normal Revenue")</f>
        <v>Normal Revenue</v>
      </c>
      <c r="X30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081">
        <f>IF(SalesLineItems__NO_LOT[[#This Row],[SOP_Type]]="Return",SalesLineItems__NO_LOT[[#This Row],[Extended_Cost]]*-1,SalesLineItems__NO_LOT[[#This Row],[Extended_Price]])</f>
        <v>20570.52</v>
      </c>
      <c r="Z3081">
        <f>MONTH(SalesLineItems__NO_LOT[[#This Row],[Requested_Ship_Date]])</f>
        <v>7</v>
      </c>
      <c r="AA3081">
        <f>YEAR(SalesLineItems__NO_LOT[[#This Row],[Requested_Ship_Date]])</f>
        <v>2019</v>
      </c>
      <c r="AV3081"/>
      <c r="AX3081"/>
      <c r="AZ3081"/>
      <c r="BC3081"/>
      <c r="BF3081"/>
    </row>
    <row r="3082" spans="1:58" x14ac:dyDescent="0.2">
      <c r="A3082" t="s">
        <v>8037</v>
      </c>
      <c r="B3082" s="11" t="s">
        <v>22</v>
      </c>
      <c r="C3082" s="11" t="s">
        <v>8036</v>
      </c>
      <c r="D3082" s="11" t="s">
        <v>614</v>
      </c>
      <c r="E3082" s="11" t="s">
        <v>615</v>
      </c>
      <c r="F3082">
        <v>15206.4</v>
      </c>
      <c r="G3082" s="11" t="s">
        <v>9</v>
      </c>
      <c r="H3082">
        <v>43338.239999999998</v>
      </c>
      <c r="I3082">
        <v>90326.02</v>
      </c>
      <c r="J3082">
        <v>2.85</v>
      </c>
      <c r="K3082">
        <v>5.94</v>
      </c>
      <c r="L3082" s="11" t="s">
        <v>100</v>
      </c>
      <c r="M3082" s="7">
        <v>43671</v>
      </c>
      <c r="N3082" s="7">
        <v>43671</v>
      </c>
      <c r="O3082" s="11" t="s">
        <v>70</v>
      </c>
      <c r="P3082" s="11" t="s">
        <v>95</v>
      </c>
      <c r="Q3082">
        <v>160606.39999999999</v>
      </c>
      <c r="R3082" s="11" t="s">
        <v>12</v>
      </c>
      <c r="S3082" s="11" t="s">
        <v>95</v>
      </c>
      <c r="T3082">
        <v>7852497.2199999997</v>
      </c>
      <c r="U3082">
        <f>SalesLineItems__NO_LOT[[#This Row],[ActualSales]]-SalesLineItems__NO_LOT[[#This Row],[Extended_Cost]]</f>
        <v>46987.780000000006</v>
      </c>
      <c r="V3082">
        <f>IFERROR(SalesLineItems__NO_LOT[[#This Row],[Revenue]]/SalesLineItems__NO_LOT[[#This Row],[Extended_Price]],0)</f>
        <v>0.5202020414494074</v>
      </c>
      <c r="W3082" t="str">
        <f>IF(SalesLineItems__NO_LOT[[#This Row],[Revenue]]&lt;0,"Lost on Sale","Normal Revenue")</f>
        <v>Normal Revenue</v>
      </c>
      <c r="X30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2">
        <f>IF(SalesLineItems__NO_LOT[[#This Row],[SOP_Type]]="Return",SalesLineItems__NO_LOT[[#This Row],[Extended_Cost]]*-1,SalesLineItems__NO_LOT[[#This Row],[Extended_Price]])</f>
        <v>90326.02</v>
      </c>
      <c r="Z3082">
        <f>MONTH(SalesLineItems__NO_LOT[[#This Row],[Requested_Ship_Date]])</f>
        <v>7</v>
      </c>
      <c r="AA3082">
        <f>YEAR(SalesLineItems__NO_LOT[[#This Row],[Requested_Ship_Date]])</f>
        <v>2019</v>
      </c>
      <c r="AV3082"/>
      <c r="AX3082"/>
      <c r="AZ3082"/>
      <c r="BC3082"/>
      <c r="BF3082"/>
    </row>
    <row r="3083" spans="1:58" x14ac:dyDescent="0.2">
      <c r="A3083" t="s">
        <v>8038</v>
      </c>
      <c r="B3083" s="11" t="s">
        <v>22</v>
      </c>
      <c r="C3083" s="11" t="s">
        <v>8036</v>
      </c>
      <c r="D3083" s="11" t="s">
        <v>13</v>
      </c>
      <c r="E3083" s="11" t="s">
        <v>14</v>
      </c>
      <c r="F3083">
        <v>1</v>
      </c>
      <c r="G3083" s="11" t="s">
        <v>15</v>
      </c>
      <c r="H3083">
        <v>0</v>
      </c>
      <c r="I3083">
        <v>1.5</v>
      </c>
      <c r="J3083">
        <v>0</v>
      </c>
      <c r="K3083">
        <v>1.5</v>
      </c>
      <c r="L3083" s="11" t="s">
        <v>100</v>
      </c>
      <c r="M3083" s="7">
        <v>43671</v>
      </c>
      <c r="N3083" s="7">
        <v>43671</v>
      </c>
      <c r="O3083" s="11" t="s">
        <v>16</v>
      </c>
      <c r="P3083" s="11" t="s">
        <v>95</v>
      </c>
      <c r="Q3083">
        <v>160606.39999999999</v>
      </c>
      <c r="R3083" s="11" t="s">
        <v>12</v>
      </c>
      <c r="S3083" s="11" t="s">
        <v>95</v>
      </c>
      <c r="T3083">
        <v>7852497.2199999997</v>
      </c>
      <c r="U3083">
        <f>SalesLineItems__NO_LOT[[#This Row],[ActualSales]]-SalesLineItems__NO_LOT[[#This Row],[Extended_Cost]]</f>
        <v>1.5</v>
      </c>
      <c r="V3083">
        <f>IFERROR(SalesLineItems__NO_LOT[[#This Row],[Revenue]]/SalesLineItems__NO_LOT[[#This Row],[Extended_Price]],0)</f>
        <v>1</v>
      </c>
      <c r="W3083" t="str">
        <f>IF(SalesLineItems__NO_LOT[[#This Row],[Revenue]]&lt;0,"Lost on Sale","Normal Revenue")</f>
        <v>Normal Revenue</v>
      </c>
      <c r="X30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3">
        <f>IF(SalesLineItems__NO_LOT[[#This Row],[SOP_Type]]="Return",SalesLineItems__NO_LOT[[#This Row],[Extended_Cost]]*-1,SalesLineItems__NO_LOT[[#This Row],[Extended_Price]])</f>
        <v>1.5</v>
      </c>
      <c r="Z3083">
        <f>MONTH(SalesLineItems__NO_LOT[[#This Row],[Requested_Ship_Date]])</f>
        <v>7</v>
      </c>
      <c r="AA3083">
        <f>YEAR(SalesLineItems__NO_LOT[[#This Row],[Requested_Ship_Date]])</f>
        <v>2019</v>
      </c>
      <c r="AV3083"/>
      <c r="AX3083"/>
      <c r="AZ3083"/>
      <c r="BC3083"/>
      <c r="BF3083"/>
    </row>
    <row r="3084" spans="1:58" x14ac:dyDescent="0.2">
      <c r="A3084" t="s">
        <v>8017</v>
      </c>
      <c r="B3084" s="11" t="s">
        <v>22</v>
      </c>
      <c r="C3084" s="11" t="s">
        <v>8018</v>
      </c>
      <c r="D3084" s="11" t="s">
        <v>586</v>
      </c>
      <c r="E3084" s="11" t="s">
        <v>587</v>
      </c>
      <c r="F3084">
        <v>409.8</v>
      </c>
      <c r="G3084" s="11" t="s">
        <v>9</v>
      </c>
      <c r="H3084">
        <v>2452.65</v>
      </c>
      <c r="I3084">
        <v>14605.27</v>
      </c>
      <c r="J3084">
        <v>5.98</v>
      </c>
      <c r="K3084">
        <v>35.64</v>
      </c>
      <c r="L3084" s="11" t="s">
        <v>100</v>
      </c>
      <c r="M3084" s="7">
        <v>43672</v>
      </c>
      <c r="N3084" s="7">
        <v>43672</v>
      </c>
      <c r="O3084" s="11" t="s">
        <v>40</v>
      </c>
      <c r="P3084" s="11" t="s">
        <v>95</v>
      </c>
      <c r="Q3084">
        <v>160606.39999999999</v>
      </c>
      <c r="R3084" s="11" t="s">
        <v>12</v>
      </c>
      <c r="S3084" s="11" t="s">
        <v>95</v>
      </c>
      <c r="T3084">
        <v>7852497.2199999997</v>
      </c>
      <c r="U3084">
        <f>SalesLineItems__NO_LOT[[#This Row],[ActualSales]]-SalesLineItems__NO_LOT[[#This Row],[Extended_Cost]]</f>
        <v>12152.62</v>
      </c>
      <c r="V3084">
        <f>IFERROR(SalesLineItems__NO_LOT[[#This Row],[Revenue]]/SalesLineItems__NO_LOT[[#This Row],[Extended_Price]],0)</f>
        <v>0.83207088948030405</v>
      </c>
      <c r="W3084" t="str">
        <f>IF(SalesLineItems__NO_LOT[[#This Row],[Revenue]]&lt;0,"Lost on Sale","Normal Revenue")</f>
        <v>Normal Revenue</v>
      </c>
      <c r="X30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4">
        <f>IF(SalesLineItems__NO_LOT[[#This Row],[SOP_Type]]="Return",SalesLineItems__NO_LOT[[#This Row],[Extended_Cost]]*-1,SalesLineItems__NO_LOT[[#This Row],[Extended_Price]])</f>
        <v>14605.27</v>
      </c>
      <c r="Z3084">
        <f>MONTH(SalesLineItems__NO_LOT[[#This Row],[Requested_Ship_Date]])</f>
        <v>7</v>
      </c>
      <c r="AA3084">
        <f>YEAR(SalesLineItems__NO_LOT[[#This Row],[Requested_Ship_Date]])</f>
        <v>2019</v>
      </c>
      <c r="AV3084"/>
      <c r="AX3084"/>
      <c r="AZ3084"/>
      <c r="BC3084"/>
      <c r="BF3084"/>
    </row>
    <row r="3085" spans="1:58" x14ac:dyDescent="0.2">
      <c r="A3085" t="s">
        <v>8019</v>
      </c>
      <c r="B3085" s="11" t="s">
        <v>22</v>
      </c>
      <c r="C3085" s="11" t="s">
        <v>8018</v>
      </c>
      <c r="D3085" s="11" t="s">
        <v>13</v>
      </c>
      <c r="E3085" s="11" t="s">
        <v>14</v>
      </c>
      <c r="F3085">
        <v>1</v>
      </c>
      <c r="G3085" s="11" t="s">
        <v>15</v>
      </c>
      <c r="H3085">
        <v>0</v>
      </c>
      <c r="I3085">
        <v>1.5</v>
      </c>
      <c r="J3085">
        <v>0</v>
      </c>
      <c r="K3085">
        <v>1.5</v>
      </c>
      <c r="L3085" s="11" t="s">
        <v>100</v>
      </c>
      <c r="M3085" s="7">
        <v>43672</v>
      </c>
      <c r="N3085" s="7">
        <v>43672</v>
      </c>
      <c r="O3085" s="11" t="s">
        <v>16</v>
      </c>
      <c r="P3085" s="11" t="s">
        <v>95</v>
      </c>
      <c r="Q3085">
        <v>160606.39999999999</v>
      </c>
      <c r="R3085" s="11" t="s">
        <v>12</v>
      </c>
      <c r="S3085" s="11" t="s">
        <v>95</v>
      </c>
      <c r="T3085">
        <v>7852497.2199999997</v>
      </c>
      <c r="U3085">
        <f>SalesLineItems__NO_LOT[[#This Row],[ActualSales]]-SalesLineItems__NO_LOT[[#This Row],[Extended_Cost]]</f>
        <v>1.5</v>
      </c>
      <c r="V3085">
        <f>IFERROR(SalesLineItems__NO_LOT[[#This Row],[Revenue]]/SalesLineItems__NO_LOT[[#This Row],[Extended_Price]],0)</f>
        <v>1</v>
      </c>
      <c r="W3085" t="str">
        <f>IF(SalesLineItems__NO_LOT[[#This Row],[Revenue]]&lt;0,"Lost on Sale","Normal Revenue")</f>
        <v>Normal Revenue</v>
      </c>
      <c r="X30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5">
        <f>IF(SalesLineItems__NO_LOT[[#This Row],[SOP_Type]]="Return",SalesLineItems__NO_LOT[[#This Row],[Extended_Cost]]*-1,SalesLineItems__NO_LOT[[#This Row],[Extended_Price]])</f>
        <v>1.5</v>
      </c>
      <c r="Z3085">
        <f>MONTH(SalesLineItems__NO_LOT[[#This Row],[Requested_Ship_Date]])</f>
        <v>7</v>
      </c>
      <c r="AA3085">
        <f>YEAR(SalesLineItems__NO_LOT[[#This Row],[Requested_Ship_Date]])</f>
        <v>2019</v>
      </c>
      <c r="AV3085"/>
      <c r="AX3085"/>
      <c r="AZ3085"/>
      <c r="BC3085"/>
      <c r="BF3085"/>
    </row>
    <row r="3086" spans="1:58" x14ac:dyDescent="0.2">
      <c r="A3086" t="s">
        <v>8020</v>
      </c>
      <c r="B3086" s="11" t="s">
        <v>22</v>
      </c>
      <c r="C3086" s="11" t="s">
        <v>8021</v>
      </c>
      <c r="D3086" s="11" t="s">
        <v>373</v>
      </c>
      <c r="E3086" s="11" t="s">
        <v>374</v>
      </c>
      <c r="F3086">
        <v>215</v>
      </c>
      <c r="G3086" s="11" t="s">
        <v>9</v>
      </c>
      <c r="H3086">
        <v>1100.8</v>
      </c>
      <c r="I3086">
        <v>1715.7</v>
      </c>
      <c r="J3086">
        <v>5.12</v>
      </c>
      <c r="K3086">
        <v>7.98</v>
      </c>
      <c r="L3086" s="11" t="s">
        <v>368</v>
      </c>
      <c r="M3086" s="7">
        <v>43672</v>
      </c>
      <c r="N3086" s="7">
        <v>43672</v>
      </c>
      <c r="O3086" s="11" t="s">
        <v>70</v>
      </c>
      <c r="P3086" s="11" t="s">
        <v>95</v>
      </c>
      <c r="Q3086">
        <v>1006.32</v>
      </c>
      <c r="R3086" s="11" t="s">
        <v>52</v>
      </c>
      <c r="S3086" s="11" t="s">
        <v>95</v>
      </c>
      <c r="T3086">
        <v>1108706.21</v>
      </c>
      <c r="U3086">
        <f>SalesLineItems__NO_LOT[[#This Row],[ActualSales]]-SalesLineItems__NO_LOT[[#This Row],[Extended_Cost]]</f>
        <v>614.90000000000009</v>
      </c>
      <c r="V3086">
        <f>IFERROR(SalesLineItems__NO_LOT[[#This Row],[Revenue]]/SalesLineItems__NO_LOT[[#This Row],[Extended_Price]],0)</f>
        <v>0.35839598997493738</v>
      </c>
      <c r="W3086" t="str">
        <f>IF(SalesLineItems__NO_LOT[[#This Row],[Revenue]]&lt;0,"Lost on Sale","Normal Revenue")</f>
        <v>Normal Revenue</v>
      </c>
      <c r="X30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6">
        <f>IF(SalesLineItems__NO_LOT[[#This Row],[SOP_Type]]="Return",SalesLineItems__NO_LOT[[#This Row],[Extended_Cost]]*-1,SalesLineItems__NO_LOT[[#This Row],[Extended_Price]])</f>
        <v>1715.7</v>
      </c>
      <c r="Z3086">
        <f>MONTH(SalesLineItems__NO_LOT[[#This Row],[Requested_Ship_Date]])</f>
        <v>7</v>
      </c>
      <c r="AA3086">
        <f>YEAR(SalesLineItems__NO_LOT[[#This Row],[Requested_Ship_Date]])</f>
        <v>2019</v>
      </c>
      <c r="AV3086"/>
      <c r="AX3086"/>
      <c r="AZ3086"/>
      <c r="BC3086"/>
      <c r="BF3086"/>
    </row>
    <row r="3087" spans="1:58" x14ac:dyDescent="0.2">
      <c r="A3087" t="s">
        <v>8022</v>
      </c>
      <c r="B3087" s="11" t="s">
        <v>22</v>
      </c>
      <c r="C3087" s="11" t="s">
        <v>8021</v>
      </c>
      <c r="D3087" s="11" t="s">
        <v>13</v>
      </c>
      <c r="E3087" s="11" t="s">
        <v>14</v>
      </c>
      <c r="F3087">
        <v>1</v>
      </c>
      <c r="G3087" s="11" t="s">
        <v>15</v>
      </c>
      <c r="H3087">
        <v>0</v>
      </c>
      <c r="I3087">
        <v>1.5</v>
      </c>
      <c r="J3087">
        <v>0</v>
      </c>
      <c r="K3087">
        <v>1.5</v>
      </c>
      <c r="L3087" s="11" t="s">
        <v>368</v>
      </c>
      <c r="M3087" s="7">
        <v>43672</v>
      </c>
      <c r="N3087" s="7">
        <v>43672</v>
      </c>
      <c r="O3087" s="11" t="s">
        <v>16</v>
      </c>
      <c r="P3087" s="11" t="s">
        <v>95</v>
      </c>
      <c r="Q3087">
        <v>1006.32</v>
      </c>
      <c r="R3087" s="11" t="s">
        <v>52</v>
      </c>
      <c r="S3087" s="11" t="s">
        <v>95</v>
      </c>
      <c r="T3087">
        <v>1108706.21</v>
      </c>
      <c r="U3087">
        <f>SalesLineItems__NO_LOT[[#This Row],[ActualSales]]-SalesLineItems__NO_LOT[[#This Row],[Extended_Cost]]</f>
        <v>1.5</v>
      </c>
      <c r="V3087">
        <f>IFERROR(SalesLineItems__NO_LOT[[#This Row],[Revenue]]/SalesLineItems__NO_LOT[[#This Row],[Extended_Price]],0)</f>
        <v>1</v>
      </c>
      <c r="W3087" t="str">
        <f>IF(SalesLineItems__NO_LOT[[#This Row],[Revenue]]&lt;0,"Lost on Sale","Normal Revenue")</f>
        <v>Normal Revenue</v>
      </c>
      <c r="X30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7">
        <f>IF(SalesLineItems__NO_LOT[[#This Row],[SOP_Type]]="Return",SalesLineItems__NO_LOT[[#This Row],[Extended_Cost]]*-1,SalesLineItems__NO_LOT[[#This Row],[Extended_Price]])</f>
        <v>1.5</v>
      </c>
      <c r="Z3087">
        <f>MONTH(SalesLineItems__NO_LOT[[#This Row],[Requested_Ship_Date]])</f>
        <v>7</v>
      </c>
      <c r="AA3087">
        <f>YEAR(SalesLineItems__NO_LOT[[#This Row],[Requested_Ship_Date]])</f>
        <v>2019</v>
      </c>
      <c r="AV3087"/>
      <c r="AX3087"/>
      <c r="AZ3087"/>
      <c r="BC3087"/>
      <c r="BF3087"/>
    </row>
    <row r="3088" spans="1:58" x14ac:dyDescent="0.2">
      <c r="A3088" t="s">
        <v>8023</v>
      </c>
      <c r="B3088" s="11" t="s">
        <v>22</v>
      </c>
      <c r="C3088" s="11" t="s">
        <v>8024</v>
      </c>
      <c r="D3088" s="11" t="s">
        <v>5613</v>
      </c>
      <c r="E3088" s="11" t="s">
        <v>5614</v>
      </c>
      <c r="F3088">
        <v>210.1</v>
      </c>
      <c r="G3088" s="11" t="s">
        <v>9</v>
      </c>
      <c r="H3088">
        <v>2544.12</v>
      </c>
      <c r="I3088">
        <v>4428.91</v>
      </c>
      <c r="J3088">
        <v>12.11</v>
      </c>
      <c r="K3088">
        <v>21.08</v>
      </c>
      <c r="L3088" s="11" t="s">
        <v>368</v>
      </c>
      <c r="M3088" s="7">
        <v>43672</v>
      </c>
      <c r="N3088" s="7">
        <v>43672</v>
      </c>
      <c r="O3088" s="11" t="s">
        <v>11</v>
      </c>
      <c r="P3088" s="11" t="s">
        <v>95</v>
      </c>
      <c r="Q3088">
        <v>1006.32</v>
      </c>
      <c r="R3088" s="11" t="s">
        <v>52</v>
      </c>
      <c r="S3088" s="11" t="s">
        <v>95</v>
      </c>
      <c r="T3088">
        <v>1108706.21</v>
      </c>
      <c r="U3088">
        <f>SalesLineItems__NO_LOT[[#This Row],[ActualSales]]-SalesLineItems__NO_LOT[[#This Row],[Extended_Cost]]</f>
        <v>1884.79</v>
      </c>
      <c r="V3088">
        <f>IFERROR(SalesLineItems__NO_LOT[[#This Row],[Revenue]]/SalesLineItems__NO_LOT[[#This Row],[Extended_Price]],0)</f>
        <v>0.42556520678902937</v>
      </c>
      <c r="W3088" t="str">
        <f>IF(SalesLineItems__NO_LOT[[#This Row],[Revenue]]&lt;0,"Lost on Sale","Normal Revenue")</f>
        <v>Normal Revenue</v>
      </c>
      <c r="X30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8">
        <f>IF(SalesLineItems__NO_LOT[[#This Row],[SOP_Type]]="Return",SalesLineItems__NO_LOT[[#This Row],[Extended_Cost]]*-1,SalesLineItems__NO_LOT[[#This Row],[Extended_Price]])</f>
        <v>4428.91</v>
      </c>
      <c r="Z3088">
        <f>MONTH(SalesLineItems__NO_LOT[[#This Row],[Requested_Ship_Date]])</f>
        <v>7</v>
      </c>
      <c r="AA3088">
        <f>YEAR(SalesLineItems__NO_LOT[[#This Row],[Requested_Ship_Date]])</f>
        <v>2019</v>
      </c>
      <c r="AV3088"/>
      <c r="AX3088"/>
      <c r="AZ3088"/>
      <c r="BC3088"/>
      <c r="BF3088"/>
    </row>
    <row r="3089" spans="1:58" x14ac:dyDescent="0.2">
      <c r="A3089" t="s">
        <v>8025</v>
      </c>
      <c r="B3089" s="11" t="s">
        <v>22</v>
      </c>
      <c r="C3089" s="11" t="s">
        <v>8026</v>
      </c>
      <c r="D3089" s="11" t="s">
        <v>53</v>
      </c>
      <c r="E3089" s="11" t="s">
        <v>54</v>
      </c>
      <c r="F3089">
        <v>608</v>
      </c>
      <c r="G3089" s="11" t="s">
        <v>9</v>
      </c>
      <c r="H3089">
        <v>3757.44</v>
      </c>
      <c r="I3089">
        <v>5496.32</v>
      </c>
      <c r="J3089">
        <v>6.18</v>
      </c>
      <c r="K3089">
        <v>9.0399999999999991</v>
      </c>
      <c r="L3089" s="11" t="s">
        <v>368</v>
      </c>
      <c r="M3089" s="7">
        <v>43672</v>
      </c>
      <c r="N3089" s="7">
        <v>43672</v>
      </c>
      <c r="O3089" s="11" t="s">
        <v>35</v>
      </c>
      <c r="P3089" s="11" t="s">
        <v>95</v>
      </c>
      <c r="Q3089">
        <v>1006.32</v>
      </c>
      <c r="R3089" s="11" t="s">
        <v>52</v>
      </c>
      <c r="S3089" s="11" t="s">
        <v>95</v>
      </c>
      <c r="T3089">
        <v>1108706.21</v>
      </c>
      <c r="U3089">
        <f>SalesLineItems__NO_LOT[[#This Row],[ActualSales]]-SalesLineItems__NO_LOT[[#This Row],[Extended_Cost]]</f>
        <v>1738.8799999999997</v>
      </c>
      <c r="V3089">
        <f>IFERROR(SalesLineItems__NO_LOT[[#This Row],[Revenue]]/SalesLineItems__NO_LOT[[#This Row],[Extended_Price]],0)</f>
        <v>0.31637168141592914</v>
      </c>
      <c r="W3089" t="str">
        <f>IF(SalesLineItems__NO_LOT[[#This Row],[Revenue]]&lt;0,"Lost on Sale","Normal Revenue")</f>
        <v>Normal Revenue</v>
      </c>
      <c r="X30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89">
        <f>IF(SalesLineItems__NO_LOT[[#This Row],[SOP_Type]]="Return",SalesLineItems__NO_LOT[[#This Row],[Extended_Cost]]*-1,SalesLineItems__NO_LOT[[#This Row],[Extended_Price]])</f>
        <v>5496.32</v>
      </c>
      <c r="Z3089">
        <f>MONTH(SalesLineItems__NO_LOT[[#This Row],[Requested_Ship_Date]])</f>
        <v>7</v>
      </c>
      <c r="AA3089">
        <f>YEAR(SalesLineItems__NO_LOT[[#This Row],[Requested_Ship_Date]])</f>
        <v>2019</v>
      </c>
      <c r="AV3089"/>
      <c r="AX3089"/>
      <c r="AZ3089"/>
      <c r="BC3089"/>
      <c r="BF3089"/>
    </row>
    <row r="3090" spans="1:58" x14ac:dyDescent="0.2">
      <c r="A3090" t="s">
        <v>8027</v>
      </c>
      <c r="B3090" s="11" t="s">
        <v>22</v>
      </c>
      <c r="C3090" s="11" t="s">
        <v>8026</v>
      </c>
      <c r="D3090" s="11" t="s">
        <v>13</v>
      </c>
      <c r="E3090" s="11" t="s">
        <v>14</v>
      </c>
      <c r="F3090">
        <v>1</v>
      </c>
      <c r="G3090" s="11" t="s">
        <v>15</v>
      </c>
      <c r="H3090">
        <v>0</v>
      </c>
      <c r="I3090">
        <v>1.5</v>
      </c>
      <c r="J3090">
        <v>0</v>
      </c>
      <c r="K3090">
        <v>1.5</v>
      </c>
      <c r="L3090" s="11" t="s">
        <v>368</v>
      </c>
      <c r="M3090" s="7">
        <v>43672</v>
      </c>
      <c r="N3090" s="7">
        <v>43672</v>
      </c>
      <c r="O3090" s="11" t="s">
        <v>16</v>
      </c>
      <c r="P3090" s="11" t="s">
        <v>95</v>
      </c>
      <c r="Q3090">
        <v>1006.32</v>
      </c>
      <c r="R3090" s="11" t="s">
        <v>52</v>
      </c>
      <c r="S3090" s="11" t="s">
        <v>95</v>
      </c>
      <c r="T3090">
        <v>1108706.21</v>
      </c>
      <c r="U3090">
        <f>SalesLineItems__NO_LOT[[#This Row],[ActualSales]]-SalesLineItems__NO_LOT[[#This Row],[Extended_Cost]]</f>
        <v>1.5</v>
      </c>
      <c r="V3090">
        <f>IFERROR(SalesLineItems__NO_LOT[[#This Row],[Revenue]]/SalesLineItems__NO_LOT[[#This Row],[Extended_Price]],0)</f>
        <v>1</v>
      </c>
      <c r="W3090" t="str">
        <f>IF(SalesLineItems__NO_LOT[[#This Row],[Revenue]]&lt;0,"Lost on Sale","Normal Revenue")</f>
        <v>Normal Revenue</v>
      </c>
      <c r="X30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0">
        <f>IF(SalesLineItems__NO_LOT[[#This Row],[SOP_Type]]="Return",SalesLineItems__NO_LOT[[#This Row],[Extended_Cost]]*-1,SalesLineItems__NO_LOT[[#This Row],[Extended_Price]])</f>
        <v>1.5</v>
      </c>
      <c r="Z3090">
        <f>MONTH(SalesLineItems__NO_LOT[[#This Row],[Requested_Ship_Date]])</f>
        <v>7</v>
      </c>
      <c r="AA3090">
        <f>YEAR(SalesLineItems__NO_LOT[[#This Row],[Requested_Ship_Date]])</f>
        <v>2019</v>
      </c>
      <c r="AV3090"/>
      <c r="AX3090"/>
      <c r="AZ3090"/>
      <c r="BC3090"/>
      <c r="BF3090"/>
    </row>
    <row r="3091" spans="1:58" x14ac:dyDescent="0.2">
      <c r="A3091" t="s">
        <v>8028</v>
      </c>
      <c r="B3091" s="11" t="s">
        <v>22</v>
      </c>
      <c r="C3091" s="11" t="s">
        <v>8026</v>
      </c>
      <c r="D3091" s="11" t="s">
        <v>74</v>
      </c>
      <c r="E3091" s="11" t="s">
        <v>75</v>
      </c>
      <c r="F3091">
        <v>1</v>
      </c>
      <c r="G3091" s="11" t="s">
        <v>15</v>
      </c>
      <c r="H3091">
        <v>0</v>
      </c>
      <c r="I3091">
        <v>40</v>
      </c>
      <c r="J3091">
        <v>0</v>
      </c>
      <c r="K3091">
        <v>40</v>
      </c>
      <c r="L3091" s="11" t="s">
        <v>368</v>
      </c>
      <c r="M3091" s="7">
        <v>43672</v>
      </c>
      <c r="N3091" s="7">
        <v>43672</v>
      </c>
      <c r="O3091" s="11" t="s">
        <v>16</v>
      </c>
      <c r="P3091" s="11" t="s">
        <v>95</v>
      </c>
      <c r="Q3091">
        <v>1006.32</v>
      </c>
      <c r="R3091" s="11" t="s">
        <v>52</v>
      </c>
      <c r="S3091" s="11" t="s">
        <v>95</v>
      </c>
      <c r="T3091">
        <v>1108706.21</v>
      </c>
      <c r="U3091">
        <f>SalesLineItems__NO_LOT[[#This Row],[ActualSales]]-SalesLineItems__NO_LOT[[#This Row],[Extended_Cost]]</f>
        <v>40</v>
      </c>
      <c r="V3091">
        <f>IFERROR(SalesLineItems__NO_LOT[[#This Row],[Revenue]]/SalesLineItems__NO_LOT[[#This Row],[Extended_Price]],0)</f>
        <v>1</v>
      </c>
      <c r="W3091" t="str">
        <f>IF(SalesLineItems__NO_LOT[[#This Row],[Revenue]]&lt;0,"Lost on Sale","Normal Revenue")</f>
        <v>Normal Revenue</v>
      </c>
      <c r="X30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1">
        <f>IF(SalesLineItems__NO_LOT[[#This Row],[SOP_Type]]="Return",SalesLineItems__NO_LOT[[#This Row],[Extended_Cost]]*-1,SalesLineItems__NO_LOT[[#This Row],[Extended_Price]])</f>
        <v>40</v>
      </c>
      <c r="Z3091">
        <f>MONTH(SalesLineItems__NO_LOT[[#This Row],[Requested_Ship_Date]])</f>
        <v>7</v>
      </c>
      <c r="AA3091">
        <f>YEAR(SalesLineItems__NO_LOT[[#This Row],[Requested_Ship_Date]])</f>
        <v>2019</v>
      </c>
      <c r="AV3091"/>
      <c r="AX3091"/>
      <c r="AZ3091"/>
      <c r="BC3091"/>
      <c r="BF3091"/>
    </row>
    <row r="3092" spans="1:58" x14ac:dyDescent="0.2">
      <c r="A3092" t="s">
        <v>8029</v>
      </c>
      <c r="B3092" s="11" t="s">
        <v>22</v>
      </c>
      <c r="C3092" s="11" t="s">
        <v>8030</v>
      </c>
      <c r="D3092" s="11" t="s">
        <v>5613</v>
      </c>
      <c r="E3092" s="11" t="s">
        <v>5614</v>
      </c>
      <c r="F3092">
        <v>401.1</v>
      </c>
      <c r="G3092" s="11" t="s">
        <v>9</v>
      </c>
      <c r="H3092">
        <v>4817.21</v>
      </c>
      <c r="I3092">
        <v>8455.19</v>
      </c>
      <c r="J3092">
        <v>12.01</v>
      </c>
      <c r="K3092">
        <v>21.08</v>
      </c>
      <c r="L3092" s="11" t="s">
        <v>368</v>
      </c>
      <c r="M3092" s="7">
        <v>43672</v>
      </c>
      <c r="N3092" s="7">
        <v>43672</v>
      </c>
      <c r="O3092" s="11" t="s">
        <v>11</v>
      </c>
      <c r="P3092" s="11" t="s">
        <v>95</v>
      </c>
      <c r="Q3092">
        <v>1006.32</v>
      </c>
      <c r="R3092" s="11" t="s">
        <v>52</v>
      </c>
      <c r="S3092" s="11" t="s">
        <v>95</v>
      </c>
      <c r="T3092">
        <v>1108706.21</v>
      </c>
      <c r="U3092">
        <f>SalesLineItems__NO_LOT[[#This Row],[ActualSales]]-SalesLineItems__NO_LOT[[#This Row],[Extended_Cost]]</f>
        <v>3637.9800000000005</v>
      </c>
      <c r="V3092">
        <f>IFERROR(SalesLineItems__NO_LOT[[#This Row],[Revenue]]/SalesLineItems__NO_LOT[[#This Row],[Extended_Price]],0)</f>
        <v>0.43026590768510231</v>
      </c>
      <c r="W3092" t="str">
        <f>IF(SalesLineItems__NO_LOT[[#This Row],[Revenue]]&lt;0,"Lost on Sale","Normal Revenue")</f>
        <v>Normal Revenue</v>
      </c>
      <c r="X30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2">
        <f>IF(SalesLineItems__NO_LOT[[#This Row],[SOP_Type]]="Return",SalesLineItems__NO_LOT[[#This Row],[Extended_Cost]]*-1,SalesLineItems__NO_LOT[[#This Row],[Extended_Price]])</f>
        <v>8455.19</v>
      </c>
      <c r="Z3092">
        <f>MONTH(SalesLineItems__NO_LOT[[#This Row],[Requested_Ship_Date]])</f>
        <v>7</v>
      </c>
      <c r="AA3092">
        <f>YEAR(SalesLineItems__NO_LOT[[#This Row],[Requested_Ship_Date]])</f>
        <v>2019</v>
      </c>
      <c r="AV3092"/>
      <c r="AX3092"/>
      <c r="AZ3092"/>
      <c r="BC3092"/>
      <c r="BF3092"/>
    </row>
    <row r="3093" spans="1:58" x14ac:dyDescent="0.2">
      <c r="A3093" t="s">
        <v>8039</v>
      </c>
      <c r="B3093" s="11" t="s">
        <v>22</v>
      </c>
      <c r="C3093" s="11" t="s">
        <v>8032</v>
      </c>
      <c r="D3093" s="11" t="s">
        <v>6853</v>
      </c>
      <c r="E3093" s="11" t="s">
        <v>914</v>
      </c>
      <c r="F3093">
        <v>500</v>
      </c>
      <c r="G3093" s="11" t="s">
        <v>9</v>
      </c>
      <c r="H3093">
        <v>3224.6</v>
      </c>
      <c r="I3093">
        <v>6730</v>
      </c>
      <c r="J3093">
        <v>6.45</v>
      </c>
      <c r="K3093">
        <v>13.46</v>
      </c>
      <c r="L3093" s="11" t="s">
        <v>100</v>
      </c>
      <c r="M3093" s="7">
        <v>43671</v>
      </c>
      <c r="N3093" s="7">
        <v>43671</v>
      </c>
      <c r="O3093" s="11" t="s">
        <v>11</v>
      </c>
      <c r="P3093" s="11" t="s">
        <v>95</v>
      </c>
      <c r="Q3093">
        <v>160606.39999999999</v>
      </c>
      <c r="R3093" s="11" t="s">
        <v>12</v>
      </c>
      <c r="S3093" s="11" t="s">
        <v>95</v>
      </c>
      <c r="T3093">
        <v>7852497.2199999997</v>
      </c>
      <c r="U3093">
        <f>SalesLineItems__NO_LOT[[#This Row],[ActualSales]]-SalesLineItems__NO_LOT[[#This Row],[Extended_Cost]]</f>
        <v>3505.4</v>
      </c>
      <c r="V3093">
        <f>IFERROR(SalesLineItems__NO_LOT[[#This Row],[Revenue]]/SalesLineItems__NO_LOT[[#This Row],[Extended_Price]],0)</f>
        <v>0.52086181277860333</v>
      </c>
      <c r="W3093" t="str">
        <f>IF(SalesLineItems__NO_LOT[[#This Row],[Revenue]]&lt;0,"Lost on Sale","Normal Revenue")</f>
        <v>Normal Revenue</v>
      </c>
      <c r="X30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3">
        <f>IF(SalesLineItems__NO_LOT[[#This Row],[SOP_Type]]="Return",SalesLineItems__NO_LOT[[#This Row],[Extended_Cost]]*-1,SalesLineItems__NO_LOT[[#This Row],[Extended_Price]])</f>
        <v>6730</v>
      </c>
      <c r="Z3093">
        <f>MONTH(SalesLineItems__NO_LOT[[#This Row],[Requested_Ship_Date]])</f>
        <v>7</v>
      </c>
      <c r="AA3093">
        <f>YEAR(SalesLineItems__NO_LOT[[#This Row],[Requested_Ship_Date]])</f>
        <v>2019</v>
      </c>
      <c r="AV3093"/>
      <c r="AX3093"/>
      <c r="AZ3093"/>
      <c r="BC3093"/>
      <c r="BF3093"/>
    </row>
    <row r="3094" spans="1:58" x14ac:dyDescent="0.2">
      <c r="A3094" t="s">
        <v>8040</v>
      </c>
      <c r="B3094" s="11" t="s">
        <v>22</v>
      </c>
      <c r="C3094" s="11" t="s">
        <v>8032</v>
      </c>
      <c r="D3094" s="11" t="s">
        <v>468</v>
      </c>
      <c r="E3094" s="11" t="s">
        <v>469</v>
      </c>
      <c r="F3094">
        <v>218.02</v>
      </c>
      <c r="G3094" s="11" t="s">
        <v>9</v>
      </c>
      <c r="H3094">
        <v>1478.18</v>
      </c>
      <c r="I3094">
        <v>1844.45</v>
      </c>
      <c r="J3094">
        <v>6.78</v>
      </c>
      <c r="K3094">
        <v>8.4600000000000009</v>
      </c>
      <c r="L3094" s="11" t="s">
        <v>100</v>
      </c>
      <c r="M3094" s="7">
        <v>43671</v>
      </c>
      <c r="N3094" s="7">
        <v>43671</v>
      </c>
      <c r="O3094" s="11" t="s">
        <v>11</v>
      </c>
      <c r="P3094" s="11" t="s">
        <v>95</v>
      </c>
      <c r="Q3094">
        <v>160606.39999999999</v>
      </c>
      <c r="R3094" s="11" t="s">
        <v>12</v>
      </c>
      <c r="S3094" s="11" t="s">
        <v>95</v>
      </c>
      <c r="T3094">
        <v>7852497.2199999997</v>
      </c>
      <c r="U3094">
        <f>SalesLineItems__NO_LOT[[#This Row],[ActualSales]]-SalesLineItems__NO_LOT[[#This Row],[Extended_Cost]]</f>
        <v>366.27</v>
      </c>
      <c r="V3094">
        <f>IFERROR(SalesLineItems__NO_LOT[[#This Row],[Revenue]]/SalesLineItems__NO_LOT[[#This Row],[Extended_Price]],0)</f>
        <v>0.19857952235083629</v>
      </c>
      <c r="W3094" t="str">
        <f>IF(SalesLineItems__NO_LOT[[#This Row],[Revenue]]&lt;0,"Lost on Sale","Normal Revenue")</f>
        <v>Normal Revenue</v>
      </c>
      <c r="X30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094">
        <f>IF(SalesLineItems__NO_LOT[[#This Row],[SOP_Type]]="Return",SalesLineItems__NO_LOT[[#This Row],[Extended_Cost]]*-1,SalesLineItems__NO_LOT[[#This Row],[Extended_Price]])</f>
        <v>1844.45</v>
      </c>
      <c r="Z3094">
        <f>MONTH(SalesLineItems__NO_LOT[[#This Row],[Requested_Ship_Date]])</f>
        <v>7</v>
      </c>
      <c r="AA3094">
        <f>YEAR(SalesLineItems__NO_LOT[[#This Row],[Requested_Ship_Date]])</f>
        <v>2019</v>
      </c>
      <c r="AV3094"/>
      <c r="AX3094"/>
      <c r="AZ3094"/>
      <c r="BC3094"/>
      <c r="BF3094"/>
    </row>
    <row r="3095" spans="1:58" x14ac:dyDescent="0.2">
      <c r="A3095" t="s">
        <v>8041</v>
      </c>
      <c r="B3095" s="11" t="s">
        <v>22</v>
      </c>
      <c r="C3095" s="11" t="s">
        <v>8032</v>
      </c>
      <c r="D3095" s="11" t="s">
        <v>590</v>
      </c>
      <c r="E3095" s="11" t="s">
        <v>591</v>
      </c>
      <c r="F3095">
        <v>217.2</v>
      </c>
      <c r="G3095" s="11" t="s">
        <v>9</v>
      </c>
      <c r="H3095">
        <v>857.07</v>
      </c>
      <c r="I3095">
        <v>1001.29</v>
      </c>
      <c r="J3095">
        <v>3.95</v>
      </c>
      <c r="K3095">
        <v>4.6100000000000003</v>
      </c>
      <c r="L3095" s="11" t="s">
        <v>100</v>
      </c>
      <c r="M3095" s="7">
        <v>43671</v>
      </c>
      <c r="N3095" s="7">
        <v>43671</v>
      </c>
      <c r="O3095" s="11" t="s">
        <v>70</v>
      </c>
      <c r="P3095" s="11" t="s">
        <v>95</v>
      </c>
      <c r="Q3095">
        <v>160606.39999999999</v>
      </c>
      <c r="R3095" s="11" t="s">
        <v>12</v>
      </c>
      <c r="S3095" s="11" t="s">
        <v>95</v>
      </c>
      <c r="T3095">
        <v>7852497.2199999997</v>
      </c>
      <c r="U3095">
        <f>SalesLineItems__NO_LOT[[#This Row],[ActualSales]]-SalesLineItems__NO_LOT[[#This Row],[Extended_Cost]]</f>
        <v>144.21999999999991</v>
      </c>
      <c r="V3095">
        <f>IFERROR(SalesLineItems__NO_LOT[[#This Row],[Revenue]]/SalesLineItems__NO_LOT[[#This Row],[Extended_Price]],0)</f>
        <v>0.14403419588730529</v>
      </c>
      <c r="W3095" t="str">
        <f>IF(SalesLineItems__NO_LOT[[#This Row],[Revenue]]&lt;0,"Lost on Sale","Normal Revenue")</f>
        <v>Normal Revenue</v>
      </c>
      <c r="X30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095">
        <f>IF(SalesLineItems__NO_LOT[[#This Row],[SOP_Type]]="Return",SalesLineItems__NO_LOT[[#This Row],[Extended_Cost]]*-1,SalesLineItems__NO_LOT[[#This Row],[Extended_Price]])</f>
        <v>1001.29</v>
      </c>
      <c r="Z3095">
        <f>MONTH(SalesLineItems__NO_LOT[[#This Row],[Requested_Ship_Date]])</f>
        <v>7</v>
      </c>
      <c r="AA3095">
        <f>YEAR(SalesLineItems__NO_LOT[[#This Row],[Requested_Ship_Date]])</f>
        <v>2019</v>
      </c>
      <c r="AV3095"/>
      <c r="AX3095"/>
      <c r="AZ3095"/>
      <c r="BC3095"/>
      <c r="BF3095"/>
    </row>
    <row r="3096" spans="1:58" x14ac:dyDescent="0.2">
      <c r="A3096" t="s">
        <v>8042</v>
      </c>
      <c r="B3096" s="11" t="s">
        <v>22</v>
      </c>
      <c r="C3096" s="11" t="s">
        <v>8032</v>
      </c>
      <c r="D3096" s="11" t="s">
        <v>593</v>
      </c>
      <c r="E3096" s="11" t="s">
        <v>594</v>
      </c>
      <c r="F3096">
        <v>1562.05</v>
      </c>
      <c r="G3096" s="11" t="s">
        <v>9</v>
      </c>
      <c r="H3096">
        <v>4280.0200000000004</v>
      </c>
      <c r="I3096">
        <v>7388.5</v>
      </c>
      <c r="J3096">
        <v>2.74</v>
      </c>
      <c r="K3096">
        <v>4.7300000000000004</v>
      </c>
      <c r="L3096" s="11" t="s">
        <v>100</v>
      </c>
      <c r="M3096" s="7">
        <v>43671</v>
      </c>
      <c r="N3096" s="7">
        <v>43671</v>
      </c>
      <c r="O3096" s="11" t="s">
        <v>70</v>
      </c>
      <c r="P3096" s="11" t="s">
        <v>95</v>
      </c>
      <c r="Q3096">
        <v>160606.39999999999</v>
      </c>
      <c r="R3096" s="11" t="s">
        <v>12</v>
      </c>
      <c r="S3096" s="11" t="s">
        <v>95</v>
      </c>
      <c r="T3096">
        <v>7852497.2199999997</v>
      </c>
      <c r="U3096">
        <f>SalesLineItems__NO_LOT[[#This Row],[ActualSales]]-SalesLineItems__NO_LOT[[#This Row],[Extended_Cost]]</f>
        <v>3108.4799999999996</v>
      </c>
      <c r="V3096">
        <f>IFERROR(SalesLineItems__NO_LOT[[#This Row],[Revenue]]/SalesLineItems__NO_LOT[[#This Row],[Extended_Price]],0)</f>
        <v>0.42071868444203825</v>
      </c>
      <c r="W3096" t="str">
        <f>IF(SalesLineItems__NO_LOT[[#This Row],[Revenue]]&lt;0,"Lost on Sale","Normal Revenue")</f>
        <v>Normal Revenue</v>
      </c>
      <c r="X30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6">
        <f>IF(SalesLineItems__NO_LOT[[#This Row],[SOP_Type]]="Return",SalesLineItems__NO_LOT[[#This Row],[Extended_Cost]]*-1,SalesLineItems__NO_LOT[[#This Row],[Extended_Price]])</f>
        <v>7388.5</v>
      </c>
      <c r="Z3096">
        <f>MONTH(SalesLineItems__NO_LOT[[#This Row],[Requested_Ship_Date]])</f>
        <v>7</v>
      </c>
      <c r="AA3096">
        <f>YEAR(SalesLineItems__NO_LOT[[#This Row],[Requested_Ship_Date]])</f>
        <v>2019</v>
      </c>
      <c r="AV3096"/>
      <c r="AX3096"/>
      <c r="AZ3096"/>
      <c r="BC3096"/>
      <c r="BF3096"/>
    </row>
    <row r="3097" spans="1:58" x14ac:dyDescent="0.2">
      <c r="A3097" t="s">
        <v>8043</v>
      </c>
      <c r="B3097" s="11" t="s">
        <v>22</v>
      </c>
      <c r="C3097" s="11" t="s">
        <v>8032</v>
      </c>
      <c r="D3097" s="11" t="s">
        <v>596</v>
      </c>
      <c r="E3097" s="11" t="s">
        <v>378</v>
      </c>
      <c r="F3097">
        <v>500.75</v>
      </c>
      <c r="G3097" s="11" t="s">
        <v>9</v>
      </c>
      <c r="H3097">
        <v>2442.86</v>
      </c>
      <c r="I3097">
        <v>4231.34</v>
      </c>
      <c r="J3097">
        <v>4.88</v>
      </c>
      <c r="K3097">
        <v>8.4499999999999993</v>
      </c>
      <c r="L3097" s="11" t="s">
        <v>100</v>
      </c>
      <c r="M3097" s="7">
        <v>43671</v>
      </c>
      <c r="N3097" s="7">
        <v>43671</v>
      </c>
      <c r="O3097" s="11" t="s">
        <v>40</v>
      </c>
      <c r="P3097" s="11" t="s">
        <v>95</v>
      </c>
      <c r="Q3097">
        <v>160606.39999999999</v>
      </c>
      <c r="R3097" s="11" t="s">
        <v>12</v>
      </c>
      <c r="S3097" s="11" t="s">
        <v>95</v>
      </c>
      <c r="T3097">
        <v>7852497.2199999997</v>
      </c>
      <c r="U3097">
        <f>SalesLineItems__NO_LOT[[#This Row],[ActualSales]]-SalesLineItems__NO_LOT[[#This Row],[Extended_Cost]]</f>
        <v>1788.48</v>
      </c>
      <c r="V3097">
        <f>IFERROR(SalesLineItems__NO_LOT[[#This Row],[Revenue]]/SalesLineItems__NO_LOT[[#This Row],[Extended_Price]],0)</f>
        <v>0.4226746137157496</v>
      </c>
      <c r="W3097" t="str">
        <f>IF(SalesLineItems__NO_LOT[[#This Row],[Revenue]]&lt;0,"Lost on Sale","Normal Revenue")</f>
        <v>Normal Revenue</v>
      </c>
      <c r="X30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7">
        <f>IF(SalesLineItems__NO_LOT[[#This Row],[SOP_Type]]="Return",SalesLineItems__NO_LOT[[#This Row],[Extended_Cost]]*-1,SalesLineItems__NO_LOT[[#This Row],[Extended_Price]])</f>
        <v>4231.34</v>
      </c>
      <c r="Z3097">
        <f>MONTH(SalesLineItems__NO_LOT[[#This Row],[Requested_Ship_Date]])</f>
        <v>7</v>
      </c>
      <c r="AA3097">
        <f>YEAR(SalesLineItems__NO_LOT[[#This Row],[Requested_Ship_Date]])</f>
        <v>2019</v>
      </c>
      <c r="AV3097"/>
      <c r="AX3097"/>
      <c r="AZ3097"/>
      <c r="BC3097"/>
      <c r="BF3097"/>
    </row>
    <row r="3098" spans="1:58" x14ac:dyDescent="0.2">
      <c r="A3098" t="s">
        <v>8044</v>
      </c>
      <c r="B3098" s="11" t="s">
        <v>22</v>
      </c>
      <c r="C3098" s="11" t="s">
        <v>8032</v>
      </c>
      <c r="D3098" s="11" t="s">
        <v>989</v>
      </c>
      <c r="E3098" s="11" t="s">
        <v>990</v>
      </c>
      <c r="F3098">
        <v>811.8</v>
      </c>
      <c r="G3098" s="11" t="s">
        <v>9</v>
      </c>
      <c r="H3098">
        <v>7013.95</v>
      </c>
      <c r="I3098">
        <v>11348.96</v>
      </c>
      <c r="J3098">
        <v>8.64</v>
      </c>
      <c r="K3098">
        <v>13.98</v>
      </c>
      <c r="L3098" s="11" t="s">
        <v>100</v>
      </c>
      <c r="M3098" s="7">
        <v>43671</v>
      </c>
      <c r="N3098" s="7">
        <v>43671</v>
      </c>
      <c r="O3098" s="11" t="s">
        <v>11</v>
      </c>
      <c r="P3098" s="11" t="s">
        <v>95</v>
      </c>
      <c r="Q3098">
        <v>160606.39999999999</v>
      </c>
      <c r="R3098" s="11" t="s">
        <v>12</v>
      </c>
      <c r="S3098" s="11" t="s">
        <v>95</v>
      </c>
      <c r="T3098">
        <v>7852497.2199999997</v>
      </c>
      <c r="U3098">
        <f>SalesLineItems__NO_LOT[[#This Row],[ActualSales]]-SalesLineItems__NO_LOT[[#This Row],[Extended_Cost]]</f>
        <v>4335.0099999999993</v>
      </c>
      <c r="V3098">
        <f>IFERROR(SalesLineItems__NO_LOT[[#This Row],[Revenue]]/SalesLineItems__NO_LOT[[#This Row],[Extended_Price]],0)</f>
        <v>0.38197420732824855</v>
      </c>
      <c r="W3098" t="str">
        <f>IF(SalesLineItems__NO_LOT[[#This Row],[Revenue]]&lt;0,"Lost on Sale","Normal Revenue")</f>
        <v>Normal Revenue</v>
      </c>
      <c r="X30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8">
        <f>IF(SalesLineItems__NO_LOT[[#This Row],[SOP_Type]]="Return",SalesLineItems__NO_LOT[[#This Row],[Extended_Cost]]*-1,SalesLineItems__NO_LOT[[#This Row],[Extended_Price]])</f>
        <v>11348.96</v>
      </c>
      <c r="Z3098">
        <f>MONTH(SalesLineItems__NO_LOT[[#This Row],[Requested_Ship_Date]])</f>
        <v>7</v>
      </c>
      <c r="AA3098">
        <f>YEAR(SalesLineItems__NO_LOT[[#This Row],[Requested_Ship_Date]])</f>
        <v>2019</v>
      </c>
      <c r="AV3098"/>
      <c r="AX3098"/>
      <c r="AZ3098"/>
      <c r="BC3098"/>
      <c r="BF3098"/>
    </row>
    <row r="3099" spans="1:58" x14ac:dyDescent="0.2">
      <c r="A3099" t="s">
        <v>8045</v>
      </c>
      <c r="B3099" s="11" t="s">
        <v>22</v>
      </c>
      <c r="C3099" s="11" t="s">
        <v>8032</v>
      </c>
      <c r="D3099" s="11" t="s">
        <v>992</v>
      </c>
      <c r="E3099" s="11" t="s">
        <v>993</v>
      </c>
      <c r="F3099">
        <v>218.57</v>
      </c>
      <c r="G3099" s="11" t="s">
        <v>9</v>
      </c>
      <c r="H3099">
        <v>1617.41</v>
      </c>
      <c r="I3099">
        <v>2458.91</v>
      </c>
      <c r="J3099">
        <v>7.4</v>
      </c>
      <c r="K3099">
        <v>11.25</v>
      </c>
      <c r="L3099" s="11" t="s">
        <v>100</v>
      </c>
      <c r="M3099" s="7">
        <v>43671</v>
      </c>
      <c r="N3099" s="7">
        <v>43671</v>
      </c>
      <c r="O3099" s="11" t="s">
        <v>40</v>
      </c>
      <c r="P3099" s="11" t="s">
        <v>95</v>
      </c>
      <c r="Q3099">
        <v>160606.39999999999</v>
      </c>
      <c r="R3099" s="11" t="s">
        <v>12</v>
      </c>
      <c r="S3099" s="11" t="s">
        <v>95</v>
      </c>
      <c r="T3099">
        <v>7852497.2199999997</v>
      </c>
      <c r="U3099">
        <f>SalesLineItems__NO_LOT[[#This Row],[ActualSales]]-SalesLineItems__NO_LOT[[#This Row],[Extended_Cost]]</f>
        <v>841.49999999999977</v>
      </c>
      <c r="V3099">
        <f>IFERROR(SalesLineItems__NO_LOT[[#This Row],[Revenue]]/SalesLineItems__NO_LOT[[#This Row],[Extended_Price]],0)</f>
        <v>0.34222480692664631</v>
      </c>
      <c r="W3099" t="str">
        <f>IF(SalesLineItems__NO_LOT[[#This Row],[Revenue]]&lt;0,"Lost on Sale","Normal Revenue")</f>
        <v>Normal Revenue</v>
      </c>
      <c r="X30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099">
        <f>IF(SalesLineItems__NO_LOT[[#This Row],[SOP_Type]]="Return",SalesLineItems__NO_LOT[[#This Row],[Extended_Cost]]*-1,SalesLineItems__NO_LOT[[#This Row],[Extended_Price]])</f>
        <v>2458.91</v>
      </c>
      <c r="Z3099">
        <f>MONTH(SalesLineItems__NO_LOT[[#This Row],[Requested_Ship_Date]])</f>
        <v>7</v>
      </c>
      <c r="AA3099">
        <f>YEAR(SalesLineItems__NO_LOT[[#This Row],[Requested_Ship_Date]])</f>
        <v>2019</v>
      </c>
      <c r="AV3099"/>
      <c r="AX3099"/>
      <c r="AZ3099"/>
      <c r="BC3099"/>
      <c r="BF3099"/>
    </row>
    <row r="3100" spans="1:58" x14ac:dyDescent="0.2">
      <c r="A3100" t="s">
        <v>8046</v>
      </c>
      <c r="B3100" s="11" t="s">
        <v>22</v>
      </c>
      <c r="C3100" s="11" t="s">
        <v>8032</v>
      </c>
      <c r="D3100" s="11" t="s">
        <v>13</v>
      </c>
      <c r="E3100" s="11" t="s">
        <v>14</v>
      </c>
      <c r="F3100">
        <v>1</v>
      </c>
      <c r="G3100" s="11" t="s">
        <v>15</v>
      </c>
      <c r="H3100">
        <v>0</v>
      </c>
      <c r="I3100">
        <v>1.5</v>
      </c>
      <c r="J3100">
        <v>0</v>
      </c>
      <c r="K3100">
        <v>1.5</v>
      </c>
      <c r="L3100" s="11" t="s">
        <v>100</v>
      </c>
      <c r="M3100" s="7">
        <v>43671</v>
      </c>
      <c r="N3100" s="7">
        <v>43671</v>
      </c>
      <c r="O3100" s="11" t="s">
        <v>16</v>
      </c>
      <c r="P3100" s="11" t="s">
        <v>95</v>
      </c>
      <c r="Q3100">
        <v>160606.39999999999</v>
      </c>
      <c r="R3100" s="11" t="s">
        <v>12</v>
      </c>
      <c r="S3100" s="11" t="s">
        <v>95</v>
      </c>
      <c r="T3100">
        <v>7852497.2199999997</v>
      </c>
      <c r="U3100">
        <f>SalesLineItems__NO_LOT[[#This Row],[ActualSales]]-SalesLineItems__NO_LOT[[#This Row],[Extended_Cost]]</f>
        <v>1.5</v>
      </c>
      <c r="V3100">
        <f>IFERROR(SalesLineItems__NO_LOT[[#This Row],[Revenue]]/SalesLineItems__NO_LOT[[#This Row],[Extended_Price]],0)</f>
        <v>1</v>
      </c>
      <c r="W3100" t="str">
        <f>IF(SalesLineItems__NO_LOT[[#This Row],[Revenue]]&lt;0,"Lost on Sale","Normal Revenue")</f>
        <v>Normal Revenue</v>
      </c>
      <c r="X3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0">
        <f>IF(SalesLineItems__NO_LOT[[#This Row],[SOP_Type]]="Return",SalesLineItems__NO_LOT[[#This Row],[Extended_Cost]]*-1,SalesLineItems__NO_LOT[[#This Row],[Extended_Price]])</f>
        <v>1.5</v>
      </c>
      <c r="Z3100">
        <f>MONTH(SalesLineItems__NO_LOT[[#This Row],[Requested_Ship_Date]])</f>
        <v>7</v>
      </c>
      <c r="AA3100">
        <f>YEAR(SalesLineItems__NO_LOT[[#This Row],[Requested_Ship_Date]])</f>
        <v>2019</v>
      </c>
      <c r="AV3100"/>
      <c r="AX3100"/>
      <c r="AZ3100"/>
      <c r="BC3100"/>
      <c r="BF3100"/>
    </row>
    <row r="3101" spans="1:58" x14ac:dyDescent="0.2">
      <c r="A3101" t="s">
        <v>7996</v>
      </c>
      <c r="B3101" s="11" t="s">
        <v>22</v>
      </c>
      <c r="C3101" s="11" t="s">
        <v>7997</v>
      </c>
      <c r="D3101" s="11" t="s">
        <v>66</v>
      </c>
      <c r="E3101" s="11" t="s">
        <v>67</v>
      </c>
      <c r="F3101">
        <v>2000</v>
      </c>
      <c r="G3101" s="11" t="s">
        <v>68</v>
      </c>
      <c r="H3101">
        <v>27235.97</v>
      </c>
      <c r="I3101">
        <v>29120</v>
      </c>
      <c r="J3101">
        <v>13.62</v>
      </c>
      <c r="K3101">
        <v>14.56</v>
      </c>
      <c r="L3101" s="11" t="s">
        <v>69</v>
      </c>
      <c r="M3101" s="7">
        <v>43676</v>
      </c>
      <c r="N3101" s="7">
        <v>43676</v>
      </c>
      <c r="O3101" s="11" t="s">
        <v>70</v>
      </c>
      <c r="P3101" s="11" t="s">
        <v>95</v>
      </c>
      <c r="Q3101">
        <v>320188.32</v>
      </c>
      <c r="R3101" s="11" t="s">
        <v>52</v>
      </c>
      <c r="S3101" s="11" t="s">
        <v>95</v>
      </c>
      <c r="T3101">
        <v>8464367.5299999993</v>
      </c>
      <c r="U3101">
        <f>SalesLineItems__NO_LOT[[#This Row],[ActualSales]]-SalesLineItems__NO_LOT[[#This Row],[Extended_Cost]]</f>
        <v>1884.0299999999988</v>
      </c>
      <c r="V3101">
        <f>IFERROR(SalesLineItems__NO_LOT[[#This Row],[Revenue]]/SalesLineItems__NO_LOT[[#This Row],[Extended_Price]],0)</f>
        <v>6.4698832417582383E-2</v>
      </c>
      <c r="W3101" t="str">
        <f>IF(SalesLineItems__NO_LOT[[#This Row],[Revenue]]&lt;0,"Lost on Sale","Normal Revenue")</f>
        <v>Normal Revenue</v>
      </c>
      <c r="X3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01">
        <f>IF(SalesLineItems__NO_LOT[[#This Row],[SOP_Type]]="Return",SalesLineItems__NO_LOT[[#This Row],[Extended_Cost]]*-1,SalesLineItems__NO_LOT[[#This Row],[Extended_Price]])</f>
        <v>29120</v>
      </c>
      <c r="Z3101">
        <f>MONTH(SalesLineItems__NO_LOT[[#This Row],[Requested_Ship_Date]])</f>
        <v>7</v>
      </c>
      <c r="AA3101">
        <f>YEAR(SalesLineItems__NO_LOT[[#This Row],[Requested_Ship_Date]])</f>
        <v>2019</v>
      </c>
      <c r="AV3101"/>
      <c r="AX3101"/>
      <c r="AZ3101"/>
      <c r="BC3101"/>
      <c r="BF3101"/>
    </row>
    <row r="3102" spans="1:58" x14ac:dyDescent="0.2">
      <c r="A3102" t="s">
        <v>7998</v>
      </c>
      <c r="B3102" s="11" t="s">
        <v>22</v>
      </c>
      <c r="C3102" s="11" t="s">
        <v>7997</v>
      </c>
      <c r="D3102" s="11" t="s">
        <v>13</v>
      </c>
      <c r="E3102" s="11" t="s">
        <v>14</v>
      </c>
      <c r="F3102">
        <v>1</v>
      </c>
      <c r="G3102" s="11" t="s">
        <v>15</v>
      </c>
      <c r="H3102">
        <v>0</v>
      </c>
      <c r="I3102">
        <v>1.5</v>
      </c>
      <c r="J3102">
        <v>0</v>
      </c>
      <c r="K3102">
        <v>1.5</v>
      </c>
      <c r="L3102" s="11" t="s">
        <v>69</v>
      </c>
      <c r="M3102" s="7">
        <v>43676</v>
      </c>
      <c r="N3102" s="7">
        <v>43676</v>
      </c>
      <c r="O3102" s="11" t="s">
        <v>16</v>
      </c>
      <c r="P3102" s="11" t="s">
        <v>95</v>
      </c>
      <c r="Q3102">
        <v>320188.32</v>
      </c>
      <c r="R3102" s="11" t="s">
        <v>52</v>
      </c>
      <c r="S3102" s="11" t="s">
        <v>95</v>
      </c>
      <c r="T3102">
        <v>8464367.5299999993</v>
      </c>
      <c r="U3102">
        <f>SalesLineItems__NO_LOT[[#This Row],[ActualSales]]-SalesLineItems__NO_LOT[[#This Row],[Extended_Cost]]</f>
        <v>1.5</v>
      </c>
      <c r="V3102">
        <f>IFERROR(SalesLineItems__NO_LOT[[#This Row],[Revenue]]/SalesLineItems__NO_LOT[[#This Row],[Extended_Price]],0)</f>
        <v>1</v>
      </c>
      <c r="W3102" t="str">
        <f>IF(SalesLineItems__NO_LOT[[#This Row],[Revenue]]&lt;0,"Lost on Sale","Normal Revenue")</f>
        <v>Normal Revenue</v>
      </c>
      <c r="X3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2">
        <f>IF(SalesLineItems__NO_LOT[[#This Row],[SOP_Type]]="Return",SalesLineItems__NO_LOT[[#This Row],[Extended_Cost]]*-1,SalesLineItems__NO_LOT[[#This Row],[Extended_Price]])</f>
        <v>1.5</v>
      </c>
      <c r="Z3102">
        <f>MONTH(SalesLineItems__NO_LOT[[#This Row],[Requested_Ship_Date]])</f>
        <v>7</v>
      </c>
      <c r="AA3102">
        <f>YEAR(SalesLineItems__NO_LOT[[#This Row],[Requested_Ship_Date]])</f>
        <v>2019</v>
      </c>
      <c r="AV3102"/>
      <c r="AX3102"/>
      <c r="AZ3102"/>
      <c r="BC3102"/>
      <c r="BF3102"/>
    </row>
    <row r="3103" spans="1:58" x14ac:dyDescent="0.2">
      <c r="A3103" t="s">
        <v>7999</v>
      </c>
      <c r="B3103" s="11" t="s">
        <v>22</v>
      </c>
      <c r="C3103" s="11" t="s">
        <v>8000</v>
      </c>
      <c r="D3103" s="11" t="s">
        <v>256</v>
      </c>
      <c r="E3103" s="11" t="s">
        <v>257</v>
      </c>
      <c r="F3103">
        <v>1517.74</v>
      </c>
      <c r="G3103" s="11" t="s">
        <v>9</v>
      </c>
      <c r="H3103">
        <v>4465.0200000000004</v>
      </c>
      <c r="I3103">
        <v>6769.12</v>
      </c>
      <c r="J3103">
        <v>2.94</v>
      </c>
      <c r="K3103">
        <v>4.46</v>
      </c>
      <c r="L3103" s="11" t="s">
        <v>166</v>
      </c>
      <c r="M3103" s="7">
        <v>43676</v>
      </c>
      <c r="N3103" s="7">
        <v>43676</v>
      </c>
      <c r="O3103" s="11" t="s">
        <v>70</v>
      </c>
      <c r="P3103" s="11" t="s">
        <v>95</v>
      </c>
      <c r="Q3103">
        <v>12447.79</v>
      </c>
      <c r="R3103" s="11" t="s">
        <v>52</v>
      </c>
      <c r="S3103" s="11" t="s">
        <v>95</v>
      </c>
      <c r="T3103">
        <v>1761785.05</v>
      </c>
      <c r="U3103">
        <f>SalesLineItems__NO_LOT[[#This Row],[ActualSales]]-SalesLineItems__NO_LOT[[#This Row],[Extended_Cost]]</f>
        <v>2304.0999999999995</v>
      </c>
      <c r="V3103">
        <f>IFERROR(SalesLineItems__NO_LOT[[#This Row],[Revenue]]/SalesLineItems__NO_LOT[[#This Row],[Extended_Price]],0)</f>
        <v>0.34038397901056555</v>
      </c>
      <c r="W3103" t="str">
        <f>IF(SalesLineItems__NO_LOT[[#This Row],[Revenue]]&lt;0,"Lost on Sale","Normal Revenue")</f>
        <v>Normal Revenue</v>
      </c>
      <c r="X3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3">
        <f>IF(SalesLineItems__NO_LOT[[#This Row],[SOP_Type]]="Return",SalesLineItems__NO_LOT[[#This Row],[Extended_Cost]]*-1,SalesLineItems__NO_LOT[[#This Row],[Extended_Price]])</f>
        <v>6769.12</v>
      </c>
      <c r="Z3103">
        <f>MONTH(SalesLineItems__NO_LOT[[#This Row],[Requested_Ship_Date]])</f>
        <v>7</v>
      </c>
      <c r="AA3103">
        <f>YEAR(SalesLineItems__NO_LOT[[#This Row],[Requested_Ship_Date]])</f>
        <v>2019</v>
      </c>
      <c r="AV3103"/>
      <c r="AX3103"/>
      <c r="AZ3103"/>
      <c r="BC3103"/>
      <c r="BF3103"/>
    </row>
    <row r="3104" spans="1:58" x14ac:dyDescent="0.2">
      <c r="A3104" t="s">
        <v>7999</v>
      </c>
      <c r="B3104" s="11" t="s">
        <v>22</v>
      </c>
      <c r="C3104" s="11" t="s">
        <v>8000</v>
      </c>
      <c r="D3104" s="11" t="s">
        <v>256</v>
      </c>
      <c r="E3104" s="11" t="s">
        <v>257</v>
      </c>
      <c r="F3104">
        <v>1517.74</v>
      </c>
      <c r="G3104" s="11" t="s">
        <v>9</v>
      </c>
      <c r="H3104">
        <v>4446.9799999999996</v>
      </c>
      <c r="I3104">
        <v>6769.12</v>
      </c>
      <c r="J3104">
        <v>2.93</v>
      </c>
      <c r="K3104">
        <v>4.46</v>
      </c>
      <c r="L3104" s="11" t="s">
        <v>166</v>
      </c>
      <c r="M3104" s="7">
        <v>43676</v>
      </c>
      <c r="N3104" s="7">
        <v>43676</v>
      </c>
      <c r="O3104" s="11" t="s">
        <v>70</v>
      </c>
      <c r="P3104" s="11" t="s">
        <v>95</v>
      </c>
      <c r="Q3104">
        <v>12447.79</v>
      </c>
      <c r="R3104" s="11" t="s">
        <v>52</v>
      </c>
      <c r="S3104" s="11" t="s">
        <v>95</v>
      </c>
      <c r="T3104">
        <v>1761785.05</v>
      </c>
      <c r="U3104">
        <f>SalesLineItems__NO_LOT[[#This Row],[ActualSales]]-SalesLineItems__NO_LOT[[#This Row],[Extended_Cost]]</f>
        <v>2322.1400000000003</v>
      </c>
      <c r="V3104">
        <f>IFERROR(SalesLineItems__NO_LOT[[#This Row],[Revenue]]/SalesLineItems__NO_LOT[[#This Row],[Extended_Price]],0)</f>
        <v>0.34304902262037018</v>
      </c>
      <c r="W3104" t="str">
        <f>IF(SalesLineItems__NO_LOT[[#This Row],[Revenue]]&lt;0,"Lost on Sale","Normal Revenue")</f>
        <v>Normal Revenue</v>
      </c>
      <c r="X3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4">
        <f>IF(SalesLineItems__NO_LOT[[#This Row],[SOP_Type]]="Return",SalesLineItems__NO_LOT[[#This Row],[Extended_Cost]]*-1,SalesLineItems__NO_LOT[[#This Row],[Extended_Price]])</f>
        <v>6769.12</v>
      </c>
      <c r="Z3104">
        <f>MONTH(SalesLineItems__NO_LOT[[#This Row],[Requested_Ship_Date]])</f>
        <v>7</v>
      </c>
      <c r="AA3104">
        <f>YEAR(SalesLineItems__NO_LOT[[#This Row],[Requested_Ship_Date]])</f>
        <v>2019</v>
      </c>
      <c r="AV3104"/>
      <c r="AX3104"/>
      <c r="AZ3104"/>
      <c r="BC3104"/>
      <c r="BF3104"/>
    </row>
    <row r="3105" spans="1:58" x14ac:dyDescent="0.2">
      <c r="A3105" t="s">
        <v>8001</v>
      </c>
      <c r="B3105" s="11" t="s">
        <v>22</v>
      </c>
      <c r="C3105" s="11" t="s">
        <v>8000</v>
      </c>
      <c r="D3105" s="11" t="s">
        <v>412</v>
      </c>
      <c r="E3105" s="11" t="s">
        <v>413</v>
      </c>
      <c r="F3105">
        <v>50</v>
      </c>
      <c r="G3105" s="11" t="s">
        <v>9</v>
      </c>
      <c r="H3105">
        <v>392.5</v>
      </c>
      <c r="I3105">
        <v>647</v>
      </c>
      <c r="J3105">
        <v>7.85</v>
      </c>
      <c r="K3105">
        <v>12.94</v>
      </c>
      <c r="L3105" s="11" t="s">
        <v>166</v>
      </c>
      <c r="M3105" s="7">
        <v>43676</v>
      </c>
      <c r="N3105" s="7">
        <v>43676</v>
      </c>
      <c r="O3105" s="11" t="s">
        <v>21</v>
      </c>
      <c r="P3105" s="11" t="s">
        <v>95</v>
      </c>
      <c r="Q3105">
        <v>12447.79</v>
      </c>
      <c r="R3105" s="11" t="s">
        <v>52</v>
      </c>
      <c r="S3105" s="11" t="s">
        <v>95</v>
      </c>
      <c r="T3105">
        <v>1761785.05</v>
      </c>
      <c r="U3105">
        <f>SalesLineItems__NO_LOT[[#This Row],[ActualSales]]-SalesLineItems__NO_LOT[[#This Row],[Extended_Cost]]</f>
        <v>254.5</v>
      </c>
      <c r="V3105">
        <f>IFERROR(SalesLineItems__NO_LOT[[#This Row],[Revenue]]/SalesLineItems__NO_LOT[[#This Row],[Extended_Price]],0)</f>
        <v>0.39335394126738793</v>
      </c>
      <c r="W3105" t="str">
        <f>IF(SalesLineItems__NO_LOT[[#This Row],[Revenue]]&lt;0,"Lost on Sale","Normal Revenue")</f>
        <v>Normal Revenue</v>
      </c>
      <c r="X3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5">
        <f>IF(SalesLineItems__NO_LOT[[#This Row],[SOP_Type]]="Return",SalesLineItems__NO_LOT[[#This Row],[Extended_Cost]]*-1,SalesLineItems__NO_LOT[[#This Row],[Extended_Price]])</f>
        <v>647</v>
      </c>
      <c r="Z3105">
        <f>MONTH(SalesLineItems__NO_LOT[[#This Row],[Requested_Ship_Date]])</f>
        <v>7</v>
      </c>
      <c r="AA3105">
        <f>YEAR(SalesLineItems__NO_LOT[[#This Row],[Requested_Ship_Date]])</f>
        <v>2019</v>
      </c>
      <c r="AV3105"/>
      <c r="AX3105"/>
      <c r="AZ3105"/>
      <c r="BC3105"/>
      <c r="BF3105"/>
    </row>
    <row r="3106" spans="1:58" x14ac:dyDescent="0.2">
      <c r="A3106" t="s">
        <v>8002</v>
      </c>
      <c r="B3106" s="11" t="s">
        <v>22</v>
      </c>
      <c r="C3106" s="11" t="s">
        <v>8000</v>
      </c>
      <c r="D3106" s="11" t="s">
        <v>13</v>
      </c>
      <c r="E3106" s="11" t="s">
        <v>14</v>
      </c>
      <c r="F3106">
        <v>1</v>
      </c>
      <c r="G3106" s="11" t="s">
        <v>15</v>
      </c>
      <c r="H3106">
        <v>0</v>
      </c>
      <c r="I3106">
        <v>1.5</v>
      </c>
      <c r="J3106">
        <v>0</v>
      </c>
      <c r="K3106">
        <v>1.5</v>
      </c>
      <c r="L3106" s="11" t="s">
        <v>166</v>
      </c>
      <c r="M3106" s="7">
        <v>43676</v>
      </c>
      <c r="N3106" s="7">
        <v>43676</v>
      </c>
      <c r="O3106" s="11" t="s">
        <v>16</v>
      </c>
      <c r="P3106" s="11" t="s">
        <v>95</v>
      </c>
      <c r="Q3106">
        <v>12447.79</v>
      </c>
      <c r="R3106" s="11" t="s">
        <v>52</v>
      </c>
      <c r="S3106" s="11" t="s">
        <v>95</v>
      </c>
      <c r="T3106">
        <v>1761785.05</v>
      </c>
      <c r="U3106">
        <f>SalesLineItems__NO_LOT[[#This Row],[ActualSales]]-SalesLineItems__NO_LOT[[#This Row],[Extended_Cost]]</f>
        <v>1.5</v>
      </c>
      <c r="V3106">
        <f>IFERROR(SalesLineItems__NO_LOT[[#This Row],[Revenue]]/SalesLineItems__NO_LOT[[#This Row],[Extended_Price]],0)</f>
        <v>1</v>
      </c>
      <c r="W3106" t="str">
        <f>IF(SalesLineItems__NO_LOT[[#This Row],[Revenue]]&lt;0,"Lost on Sale","Normal Revenue")</f>
        <v>Normal Revenue</v>
      </c>
      <c r="X3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6">
        <f>IF(SalesLineItems__NO_LOT[[#This Row],[SOP_Type]]="Return",SalesLineItems__NO_LOT[[#This Row],[Extended_Cost]]*-1,SalesLineItems__NO_LOT[[#This Row],[Extended_Price]])</f>
        <v>1.5</v>
      </c>
      <c r="Z3106">
        <f>MONTH(SalesLineItems__NO_LOT[[#This Row],[Requested_Ship_Date]])</f>
        <v>7</v>
      </c>
      <c r="AA3106">
        <f>YEAR(SalesLineItems__NO_LOT[[#This Row],[Requested_Ship_Date]])</f>
        <v>2019</v>
      </c>
      <c r="AV3106"/>
      <c r="AX3106"/>
      <c r="AZ3106"/>
      <c r="BC3106"/>
      <c r="BF3106"/>
    </row>
    <row r="3107" spans="1:58" x14ac:dyDescent="0.2">
      <c r="A3107" t="s">
        <v>8003</v>
      </c>
      <c r="B3107" s="11" t="s">
        <v>22</v>
      </c>
      <c r="C3107" s="11" t="s">
        <v>8004</v>
      </c>
      <c r="D3107" s="11" t="s">
        <v>298</v>
      </c>
      <c r="E3107" s="11" t="s">
        <v>299</v>
      </c>
      <c r="F3107">
        <v>90</v>
      </c>
      <c r="G3107" s="11" t="s">
        <v>5065</v>
      </c>
      <c r="H3107">
        <v>443.7</v>
      </c>
      <c r="I3107">
        <v>580.5</v>
      </c>
      <c r="J3107">
        <v>4.93</v>
      </c>
      <c r="K3107">
        <v>6.45</v>
      </c>
      <c r="L3107" s="11" t="s">
        <v>166</v>
      </c>
      <c r="M3107" s="7">
        <v>43676</v>
      </c>
      <c r="N3107" s="7">
        <v>43676</v>
      </c>
      <c r="O3107" s="11" t="s">
        <v>21</v>
      </c>
      <c r="P3107" s="11" t="s">
        <v>95</v>
      </c>
      <c r="Q3107">
        <v>12447.79</v>
      </c>
      <c r="R3107" s="11" t="s">
        <v>52</v>
      </c>
      <c r="S3107" s="11" t="s">
        <v>95</v>
      </c>
      <c r="T3107">
        <v>1761785.05</v>
      </c>
      <c r="U3107">
        <f>SalesLineItems__NO_LOT[[#This Row],[ActualSales]]-SalesLineItems__NO_LOT[[#This Row],[Extended_Cost]]</f>
        <v>136.80000000000001</v>
      </c>
      <c r="V3107">
        <f>IFERROR(SalesLineItems__NO_LOT[[#This Row],[Revenue]]/SalesLineItems__NO_LOT[[#This Row],[Extended_Price]],0)</f>
        <v>0.2356589147286822</v>
      </c>
      <c r="W3107" t="str">
        <f>IF(SalesLineItems__NO_LOT[[#This Row],[Revenue]]&lt;0,"Lost on Sale","Normal Revenue")</f>
        <v>Normal Revenue</v>
      </c>
      <c r="X3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07">
        <f>IF(SalesLineItems__NO_LOT[[#This Row],[SOP_Type]]="Return",SalesLineItems__NO_LOT[[#This Row],[Extended_Cost]]*-1,SalesLineItems__NO_LOT[[#This Row],[Extended_Price]])</f>
        <v>580.5</v>
      </c>
      <c r="Z3107">
        <f>MONTH(SalesLineItems__NO_LOT[[#This Row],[Requested_Ship_Date]])</f>
        <v>7</v>
      </c>
      <c r="AA3107">
        <f>YEAR(SalesLineItems__NO_LOT[[#This Row],[Requested_Ship_Date]])</f>
        <v>2019</v>
      </c>
      <c r="AV3107"/>
      <c r="AX3107"/>
      <c r="AZ3107"/>
      <c r="BC3107"/>
      <c r="BF3107"/>
    </row>
    <row r="3108" spans="1:58" x14ac:dyDescent="0.2">
      <c r="A3108" t="s">
        <v>8005</v>
      </c>
      <c r="B3108" s="11" t="s">
        <v>22</v>
      </c>
      <c r="C3108" s="11" t="s">
        <v>8006</v>
      </c>
      <c r="D3108" s="11" t="s">
        <v>108</v>
      </c>
      <c r="E3108" s="11" t="s">
        <v>109</v>
      </c>
      <c r="F3108">
        <v>2725</v>
      </c>
      <c r="G3108" s="11" t="s">
        <v>9</v>
      </c>
      <c r="H3108">
        <v>13641.75</v>
      </c>
      <c r="I3108">
        <v>23162.5</v>
      </c>
      <c r="J3108">
        <v>5.01</v>
      </c>
      <c r="K3108">
        <v>8.5</v>
      </c>
      <c r="L3108" s="11" t="s">
        <v>110</v>
      </c>
      <c r="M3108" s="7">
        <v>43676</v>
      </c>
      <c r="N3108" s="7">
        <v>43676</v>
      </c>
      <c r="O3108" s="11" t="s">
        <v>65</v>
      </c>
      <c r="P3108" s="11" t="s">
        <v>95</v>
      </c>
      <c r="Q3108">
        <v>193225.16</v>
      </c>
      <c r="R3108" s="11" t="s">
        <v>12</v>
      </c>
      <c r="S3108" s="11" t="s">
        <v>95</v>
      </c>
      <c r="T3108">
        <v>10672799.380000001</v>
      </c>
      <c r="U3108">
        <f>SalesLineItems__NO_LOT[[#This Row],[ActualSales]]-SalesLineItems__NO_LOT[[#This Row],[Extended_Cost]]</f>
        <v>9520.75</v>
      </c>
      <c r="V3108">
        <f>IFERROR(SalesLineItems__NO_LOT[[#This Row],[Revenue]]/SalesLineItems__NO_LOT[[#This Row],[Extended_Price]],0)</f>
        <v>0.41104155423637345</v>
      </c>
      <c r="W3108" t="str">
        <f>IF(SalesLineItems__NO_LOT[[#This Row],[Revenue]]&lt;0,"Lost on Sale","Normal Revenue")</f>
        <v>Normal Revenue</v>
      </c>
      <c r="X3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8">
        <f>IF(SalesLineItems__NO_LOT[[#This Row],[SOP_Type]]="Return",SalesLineItems__NO_LOT[[#This Row],[Extended_Cost]]*-1,SalesLineItems__NO_LOT[[#This Row],[Extended_Price]])</f>
        <v>23162.5</v>
      </c>
      <c r="Z3108">
        <f>MONTH(SalesLineItems__NO_LOT[[#This Row],[Requested_Ship_Date]])</f>
        <v>7</v>
      </c>
      <c r="AA3108">
        <f>YEAR(SalesLineItems__NO_LOT[[#This Row],[Requested_Ship_Date]])</f>
        <v>2019</v>
      </c>
      <c r="AV3108"/>
      <c r="AX3108"/>
      <c r="AZ3108"/>
      <c r="BC3108"/>
      <c r="BF3108"/>
    </row>
    <row r="3109" spans="1:58" x14ac:dyDescent="0.2">
      <c r="A3109" t="s">
        <v>8007</v>
      </c>
      <c r="B3109" s="11" t="s">
        <v>22</v>
      </c>
      <c r="C3109" s="11" t="s">
        <v>8008</v>
      </c>
      <c r="D3109" s="11" t="s">
        <v>142</v>
      </c>
      <c r="E3109" s="11" t="s">
        <v>143</v>
      </c>
      <c r="F3109">
        <v>79.040000000000006</v>
      </c>
      <c r="G3109" s="11" t="s">
        <v>9</v>
      </c>
      <c r="H3109">
        <v>626.79</v>
      </c>
      <c r="I3109">
        <v>1309.69</v>
      </c>
      <c r="J3109">
        <v>7.93</v>
      </c>
      <c r="K3109">
        <v>16.57</v>
      </c>
      <c r="L3109" s="11" t="s">
        <v>110</v>
      </c>
      <c r="M3109" s="7">
        <v>43676</v>
      </c>
      <c r="N3109" s="7">
        <v>43676</v>
      </c>
      <c r="O3109" s="11" t="s">
        <v>40</v>
      </c>
      <c r="P3109" s="11" t="s">
        <v>95</v>
      </c>
      <c r="Q3109">
        <v>193225.16</v>
      </c>
      <c r="R3109" s="11" t="s">
        <v>12</v>
      </c>
      <c r="S3109" s="11" t="s">
        <v>95</v>
      </c>
      <c r="T3109">
        <v>10672799.380000001</v>
      </c>
      <c r="U3109">
        <f>SalesLineItems__NO_LOT[[#This Row],[ActualSales]]-SalesLineItems__NO_LOT[[#This Row],[Extended_Cost]]</f>
        <v>682.90000000000009</v>
      </c>
      <c r="V3109">
        <f>IFERROR(SalesLineItems__NO_LOT[[#This Row],[Revenue]]/SalesLineItems__NO_LOT[[#This Row],[Extended_Price]],0)</f>
        <v>0.52142109964953542</v>
      </c>
      <c r="W3109" t="str">
        <f>IF(SalesLineItems__NO_LOT[[#This Row],[Revenue]]&lt;0,"Lost on Sale","Normal Revenue")</f>
        <v>Normal Revenue</v>
      </c>
      <c r="X3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09">
        <f>IF(SalesLineItems__NO_LOT[[#This Row],[SOP_Type]]="Return",SalesLineItems__NO_LOT[[#This Row],[Extended_Cost]]*-1,SalesLineItems__NO_LOT[[#This Row],[Extended_Price]])</f>
        <v>1309.69</v>
      </c>
      <c r="Z3109">
        <f>MONTH(SalesLineItems__NO_LOT[[#This Row],[Requested_Ship_Date]])</f>
        <v>7</v>
      </c>
      <c r="AA3109">
        <f>YEAR(SalesLineItems__NO_LOT[[#This Row],[Requested_Ship_Date]])</f>
        <v>2019</v>
      </c>
      <c r="AV3109"/>
      <c r="AX3109"/>
      <c r="AZ3109"/>
      <c r="BC3109"/>
      <c r="BF3109"/>
    </row>
    <row r="3110" spans="1:58" x14ac:dyDescent="0.2">
      <c r="A3110" t="s">
        <v>8009</v>
      </c>
      <c r="B3110" s="11" t="s">
        <v>22</v>
      </c>
      <c r="C3110" s="11" t="s">
        <v>8010</v>
      </c>
      <c r="D3110" s="11" t="s">
        <v>130</v>
      </c>
      <c r="E3110" s="11" t="s">
        <v>131</v>
      </c>
      <c r="F3110">
        <v>241.68</v>
      </c>
      <c r="G3110" s="11" t="s">
        <v>9</v>
      </c>
      <c r="H3110">
        <v>1292.99</v>
      </c>
      <c r="I3110">
        <v>2581.14</v>
      </c>
      <c r="J3110">
        <v>5.35</v>
      </c>
      <c r="K3110">
        <v>10.68</v>
      </c>
      <c r="L3110" s="11" t="s">
        <v>110</v>
      </c>
      <c r="M3110" s="7">
        <v>43676</v>
      </c>
      <c r="N3110" s="7">
        <v>43676</v>
      </c>
      <c r="O3110" s="11" t="s">
        <v>40</v>
      </c>
      <c r="P3110" s="11" t="s">
        <v>95</v>
      </c>
      <c r="Q3110">
        <v>193225.16</v>
      </c>
      <c r="R3110" s="11" t="s">
        <v>12</v>
      </c>
      <c r="S3110" s="11" t="s">
        <v>95</v>
      </c>
      <c r="T3110">
        <v>10672799.380000001</v>
      </c>
      <c r="U3110">
        <f>SalesLineItems__NO_LOT[[#This Row],[ActualSales]]-SalesLineItems__NO_LOT[[#This Row],[Extended_Cost]]</f>
        <v>1288.1499999999999</v>
      </c>
      <c r="V3110">
        <f>IFERROR(SalesLineItems__NO_LOT[[#This Row],[Revenue]]/SalesLineItems__NO_LOT[[#This Row],[Extended_Price]],0)</f>
        <v>0.49906242977908982</v>
      </c>
      <c r="W3110" t="str">
        <f>IF(SalesLineItems__NO_LOT[[#This Row],[Revenue]]&lt;0,"Lost on Sale","Normal Revenue")</f>
        <v>Normal Revenue</v>
      </c>
      <c r="X3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0">
        <f>IF(SalesLineItems__NO_LOT[[#This Row],[SOP_Type]]="Return",SalesLineItems__NO_LOT[[#This Row],[Extended_Cost]]*-1,SalesLineItems__NO_LOT[[#This Row],[Extended_Price]])</f>
        <v>2581.14</v>
      </c>
      <c r="Z3110">
        <f>MONTH(SalesLineItems__NO_LOT[[#This Row],[Requested_Ship_Date]])</f>
        <v>7</v>
      </c>
      <c r="AA3110">
        <f>YEAR(SalesLineItems__NO_LOT[[#This Row],[Requested_Ship_Date]])</f>
        <v>2019</v>
      </c>
      <c r="AV3110"/>
      <c r="AX3110"/>
      <c r="AZ3110"/>
      <c r="BC3110"/>
      <c r="BF3110"/>
    </row>
    <row r="3111" spans="1:58" x14ac:dyDescent="0.2">
      <c r="A3111" t="s">
        <v>8011</v>
      </c>
      <c r="B3111" s="11" t="s">
        <v>22</v>
      </c>
      <c r="C3111" s="11" t="s">
        <v>8012</v>
      </c>
      <c r="D3111" s="11" t="s">
        <v>38</v>
      </c>
      <c r="E3111" s="11" t="s">
        <v>39</v>
      </c>
      <c r="F3111">
        <v>1195.8</v>
      </c>
      <c r="G3111" s="11" t="s">
        <v>5065</v>
      </c>
      <c r="H3111">
        <v>5082.1499999999996</v>
      </c>
      <c r="I3111">
        <v>6481.24</v>
      </c>
      <c r="J3111">
        <v>4.25</v>
      </c>
      <c r="K3111">
        <v>5.42</v>
      </c>
      <c r="L3111" s="11" t="s">
        <v>110</v>
      </c>
      <c r="M3111" s="7">
        <v>43676</v>
      </c>
      <c r="N3111" s="7">
        <v>43676</v>
      </c>
      <c r="O3111" s="11" t="s">
        <v>40</v>
      </c>
      <c r="P3111" s="11" t="s">
        <v>95</v>
      </c>
      <c r="Q3111">
        <v>193225.16</v>
      </c>
      <c r="R3111" s="11" t="s">
        <v>12</v>
      </c>
      <c r="S3111" s="11" t="s">
        <v>95</v>
      </c>
      <c r="T3111">
        <v>10672799.380000001</v>
      </c>
      <c r="U3111">
        <f>SalesLineItems__NO_LOT[[#This Row],[ActualSales]]-SalesLineItems__NO_LOT[[#This Row],[Extended_Cost]]</f>
        <v>1399.0900000000001</v>
      </c>
      <c r="V3111">
        <f>IFERROR(SalesLineItems__NO_LOT[[#This Row],[Revenue]]/SalesLineItems__NO_LOT[[#This Row],[Extended_Price]],0)</f>
        <v>0.21586764261159905</v>
      </c>
      <c r="W3111" t="str">
        <f>IF(SalesLineItems__NO_LOT[[#This Row],[Revenue]]&lt;0,"Lost on Sale","Normal Revenue")</f>
        <v>Normal Revenue</v>
      </c>
      <c r="X3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11">
        <f>IF(SalesLineItems__NO_LOT[[#This Row],[SOP_Type]]="Return",SalesLineItems__NO_LOT[[#This Row],[Extended_Cost]]*-1,SalesLineItems__NO_LOT[[#This Row],[Extended_Price]])</f>
        <v>6481.24</v>
      </c>
      <c r="Z3111">
        <f>MONTH(SalesLineItems__NO_LOT[[#This Row],[Requested_Ship_Date]])</f>
        <v>7</v>
      </c>
      <c r="AA3111">
        <f>YEAR(SalesLineItems__NO_LOT[[#This Row],[Requested_Ship_Date]])</f>
        <v>2019</v>
      </c>
      <c r="AV3111"/>
      <c r="AX3111"/>
      <c r="AZ3111"/>
      <c r="BC3111"/>
      <c r="BF3111"/>
    </row>
    <row r="3112" spans="1:58" x14ac:dyDescent="0.2">
      <c r="A3112" t="s">
        <v>8013</v>
      </c>
      <c r="B3112" s="11" t="s">
        <v>22</v>
      </c>
      <c r="C3112" s="11" t="s">
        <v>8012</v>
      </c>
      <c r="D3112" s="11" t="s">
        <v>13</v>
      </c>
      <c r="E3112" s="11" t="s">
        <v>14</v>
      </c>
      <c r="F3112">
        <v>1</v>
      </c>
      <c r="G3112" s="11" t="s">
        <v>15</v>
      </c>
      <c r="H3112">
        <v>0</v>
      </c>
      <c r="I3112">
        <v>1.5</v>
      </c>
      <c r="J3112">
        <v>0</v>
      </c>
      <c r="K3112">
        <v>1.5</v>
      </c>
      <c r="L3112" s="11" t="s">
        <v>110</v>
      </c>
      <c r="M3112" s="7">
        <v>43676</v>
      </c>
      <c r="N3112" s="7">
        <v>43676</v>
      </c>
      <c r="O3112" s="11" t="s">
        <v>16</v>
      </c>
      <c r="P3112" s="11" t="s">
        <v>95</v>
      </c>
      <c r="Q3112">
        <v>193225.16</v>
      </c>
      <c r="R3112" s="11" t="s">
        <v>12</v>
      </c>
      <c r="S3112" s="11" t="s">
        <v>95</v>
      </c>
      <c r="T3112">
        <v>10672799.380000001</v>
      </c>
      <c r="U3112">
        <f>SalesLineItems__NO_LOT[[#This Row],[ActualSales]]-SalesLineItems__NO_LOT[[#This Row],[Extended_Cost]]</f>
        <v>1.5</v>
      </c>
      <c r="V3112">
        <f>IFERROR(SalesLineItems__NO_LOT[[#This Row],[Revenue]]/SalesLineItems__NO_LOT[[#This Row],[Extended_Price]],0)</f>
        <v>1</v>
      </c>
      <c r="W3112" t="str">
        <f>IF(SalesLineItems__NO_LOT[[#This Row],[Revenue]]&lt;0,"Lost on Sale","Normal Revenue")</f>
        <v>Normal Revenue</v>
      </c>
      <c r="X3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2">
        <f>IF(SalesLineItems__NO_LOT[[#This Row],[SOP_Type]]="Return",SalesLineItems__NO_LOT[[#This Row],[Extended_Cost]]*-1,SalesLineItems__NO_LOT[[#This Row],[Extended_Price]])</f>
        <v>1.5</v>
      </c>
      <c r="Z3112">
        <f>MONTH(SalesLineItems__NO_LOT[[#This Row],[Requested_Ship_Date]])</f>
        <v>7</v>
      </c>
      <c r="AA3112">
        <f>YEAR(SalesLineItems__NO_LOT[[#This Row],[Requested_Ship_Date]])</f>
        <v>2019</v>
      </c>
      <c r="AV3112"/>
      <c r="AX3112"/>
      <c r="AZ3112"/>
      <c r="BC3112"/>
      <c r="BF3112"/>
    </row>
    <row r="3113" spans="1:58" x14ac:dyDescent="0.2">
      <c r="A3113" t="s">
        <v>7994</v>
      </c>
      <c r="B3113" s="11" t="s">
        <v>22</v>
      </c>
      <c r="C3113" s="11" t="s">
        <v>7995</v>
      </c>
      <c r="D3113" s="11" t="s">
        <v>344</v>
      </c>
      <c r="E3113" s="11" t="s">
        <v>345</v>
      </c>
      <c r="F3113">
        <v>2500</v>
      </c>
      <c r="G3113" s="11" t="s">
        <v>9</v>
      </c>
      <c r="H3113">
        <v>13639.5</v>
      </c>
      <c r="I3113">
        <v>21825</v>
      </c>
      <c r="J3113">
        <v>5.46</v>
      </c>
      <c r="K3113">
        <v>8.73</v>
      </c>
      <c r="L3113" s="11" t="s">
        <v>69</v>
      </c>
      <c r="M3113" s="7">
        <v>43677</v>
      </c>
      <c r="N3113" s="7">
        <v>43677</v>
      </c>
      <c r="O3113" s="11" t="s">
        <v>65</v>
      </c>
      <c r="P3113" s="11" t="s">
        <v>95</v>
      </c>
      <c r="Q3113">
        <v>320188.32</v>
      </c>
      <c r="R3113" s="11" t="s">
        <v>52</v>
      </c>
      <c r="S3113" s="11" t="s">
        <v>95</v>
      </c>
      <c r="T3113">
        <v>8464367.5299999993</v>
      </c>
      <c r="U3113">
        <f>SalesLineItems__NO_LOT[[#This Row],[ActualSales]]-SalesLineItems__NO_LOT[[#This Row],[Extended_Cost]]</f>
        <v>8185.5</v>
      </c>
      <c r="V3113">
        <f>IFERROR(SalesLineItems__NO_LOT[[#This Row],[Revenue]]/SalesLineItems__NO_LOT[[#This Row],[Extended_Price]],0)</f>
        <v>0.37505154639175259</v>
      </c>
      <c r="W3113" t="str">
        <f>IF(SalesLineItems__NO_LOT[[#This Row],[Revenue]]&lt;0,"Lost on Sale","Normal Revenue")</f>
        <v>Normal Revenue</v>
      </c>
      <c r="X3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3">
        <f>IF(SalesLineItems__NO_LOT[[#This Row],[SOP_Type]]="Return",SalesLineItems__NO_LOT[[#This Row],[Extended_Cost]]*-1,SalesLineItems__NO_LOT[[#This Row],[Extended_Price]])</f>
        <v>21825</v>
      </c>
      <c r="Z3113">
        <f>MONTH(SalesLineItems__NO_LOT[[#This Row],[Requested_Ship_Date]])</f>
        <v>7</v>
      </c>
      <c r="AA3113">
        <f>YEAR(SalesLineItems__NO_LOT[[#This Row],[Requested_Ship_Date]])</f>
        <v>2019</v>
      </c>
      <c r="AV3113"/>
      <c r="AX3113"/>
      <c r="AZ3113"/>
      <c r="BC3113"/>
      <c r="BF3113"/>
    </row>
    <row r="3114" spans="1:58" x14ac:dyDescent="0.2">
      <c r="A3114" t="s">
        <v>7990</v>
      </c>
      <c r="B3114" s="11" t="s">
        <v>22</v>
      </c>
      <c r="C3114" s="11" t="s">
        <v>7991</v>
      </c>
      <c r="D3114" s="11" t="s">
        <v>3943</v>
      </c>
      <c r="E3114" s="11" t="s">
        <v>3944</v>
      </c>
      <c r="F3114">
        <v>19.170000000000002</v>
      </c>
      <c r="G3114" s="11" t="s">
        <v>9</v>
      </c>
      <c r="H3114">
        <v>143.19999999999999</v>
      </c>
      <c r="I3114">
        <v>567.62</v>
      </c>
      <c r="J3114">
        <v>7.47</v>
      </c>
      <c r="K3114">
        <v>29.61</v>
      </c>
      <c r="L3114" s="11" t="s">
        <v>1024</v>
      </c>
      <c r="M3114" s="7">
        <v>43678</v>
      </c>
      <c r="N3114" s="7">
        <v>43678</v>
      </c>
      <c r="O3114" s="11" t="s">
        <v>11</v>
      </c>
      <c r="P3114" s="11" t="s">
        <v>95</v>
      </c>
      <c r="Q3114">
        <v>529.20000000000005</v>
      </c>
      <c r="R3114" s="11" t="s">
        <v>52</v>
      </c>
      <c r="S3114" s="11" t="s">
        <v>95</v>
      </c>
      <c r="T3114">
        <v>26399.82</v>
      </c>
      <c r="U3114">
        <f>SalesLineItems__NO_LOT[[#This Row],[ActualSales]]-SalesLineItems__NO_LOT[[#This Row],[Extended_Cost]]</f>
        <v>424.42</v>
      </c>
      <c r="V3114">
        <f>IFERROR(SalesLineItems__NO_LOT[[#This Row],[Revenue]]/SalesLineItems__NO_LOT[[#This Row],[Extended_Price]],0)</f>
        <v>0.74771854409640259</v>
      </c>
      <c r="W3114" t="str">
        <f>IF(SalesLineItems__NO_LOT[[#This Row],[Revenue]]&lt;0,"Lost on Sale","Normal Revenue")</f>
        <v>Normal Revenue</v>
      </c>
      <c r="X3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4">
        <f>IF(SalesLineItems__NO_LOT[[#This Row],[SOP_Type]]="Return",SalesLineItems__NO_LOT[[#This Row],[Extended_Cost]]*-1,SalesLineItems__NO_LOT[[#This Row],[Extended_Price]])</f>
        <v>567.62</v>
      </c>
      <c r="Z3114">
        <f>MONTH(SalesLineItems__NO_LOT[[#This Row],[Requested_Ship_Date]])</f>
        <v>8</v>
      </c>
      <c r="AA3114">
        <f>YEAR(SalesLineItems__NO_LOT[[#This Row],[Requested_Ship_Date]])</f>
        <v>2019</v>
      </c>
      <c r="AV3114"/>
      <c r="AX3114"/>
      <c r="AZ3114"/>
      <c r="BC3114"/>
      <c r="BF3114"/>
    </row>
    <row r="3115" spans="1:58" x14ac:dyDescent="0.2">
      <c r="A3115" t="s">
        <v>7992</v>
      </c>
      <c r="B3115" s="11" t="s">
        <v>22</v>
      </c>
      <c r="C3115" s="11" t="s">
        <v>7993</v>
      </c>
      <c r="D3115" s="11" t="s">
        <v>3429</v>
      </c>
      <c r="E3115" s="11" t="s">
        <v>8</v>
      </c>
      <c r="F3115">
        <v>40</v>
      </c>
      <c r="G3115" s="11" t="s">
        <v>9</v>
      </c>
      <c r="H3115">
        <v>301.2</v>
      </c>
      <c r="I3115">
        <v>1280</v>
      </c>
      <c r="J3115">
        <v>7.53</v>
      </c>
      <c r="K3115">
        <v>32</v>
      </c>
      <c r="L3115" s="11" t="s">
        <v>1024</v>
      </c>
      <c r="M3115" s="7">
        <v>43678</v>
      </c>
      <c r="N3115" s="7">
        <v>43678</v>
      </c>
      <c r="O3115" s="11" t="s">
        <v>11</v>
      </c>
      <c r="P3115" s="11" t="s">
        <v>95</v>
      </c>
      <c r="Q3115">
        <v>529.20000000000005</v>
      </c>
      <c r="R3115" s="11" t="s">
        <v>52</v>
      </c>
      <c r="S3115" s="11" t="s">
        <v>95</v>
      </c>
      <c r="T3115">
        <v>26399.82</v>
      </c>
      <c r="U3115">
        <f>SalesLineItems__NO_LOT[[#This Row],[ActualSales]]-SalesLineItems__NO_LOT[[#This Row],[Extended_Cost]]</f>
        <v>978.8</v>
      </c>
      <c r="V3115">
        <f>IFERROR(SalesLineItems__NO_LOT[[#This Row],[Revenue]]/SalesLineItems__NO_LOT[[#This Row],[Extended_Price]],0)</f>
        <v>0.76468749999999996</v>
      </c>
      <c r="W3115" t="str">
        <f>IF(SalesLineItems__NO_LOT[[#This Row],[Revenue]]&lt;0,"Lost on Sale","Normal Revenue")</f>
        <v>Normal Revenue</v>
      </c>
      <c r="X3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5">
        <f>IF(SalesLineItems__NO_LOT[[#This Row],[SOP_Type]]="Return",SalesLineItems__NO_LOT[[#This Row],[Extended_Cost]]*-1,SalesLineItems__NO_LOT[[#This Row],[Extended_Price]])</f>
        <v>1280</v>
      </c>
      <c r="Z3115">
        <f>MONTH(SalesLineItems__NO_LOT[[#This Row],[Requested_Ship_Date]])</f>
        <v>8</v>
      </c>
      <c r="AA3115">
        <f>YEAR(SalesLineItems__NO_LOT[[#This Row],[Requested_Ship_Date]])</f>
        <v>2019</v>
      </c>
      <c r="AV3115"/>
      <c r="AX3115"/>
      <c r="AZ3115"/>
      <c r="BC3115"/>
      <c r="BF3115"/>
    </row>
    <row r="3116" spans="1:58" x14ac:dyDescent="0.2">
      <c r="A3116" t="s">
        <v>7981</v>
      </c>
      <c r="B3116" s="11" t="s">
        <v>22</v>
      </c>
      <c r="C3116" s="11" t="s">
        <v>7982</v>
      </c>
      <c r="D3116" s="11" t="s">
        <v>5747</v>
      </c>
      <c r="E3116" s="11" t="s">
        <v>5748</v>
      </c>
      <c r="F3116">
        <v>300</v>
      </c>
      <c r="G3116" s="11" t="s">
        <v>5749</v>
      </c>
      <c r="H3116">
        <v>944.4</v>
      </c>
      <c r="I3116">
        <v>1200</v>
      </c>
      <c r="J3116">
        <v>3.15</v>
      </c>
      <c r="K3116">
        <v>4</v>
      </c>
      <c r="L3116" s="11" t="s">
        <v>5997</v>
      </c>
      <c r="M3116" s="7">
        <v>43683</v>
      </c>
      <c r="N3116" s="7">
        <v>43683</v>
      </c>
      <c r="O3116" s="11" t="s">
        <v>65</v>
      </c>
      <c r="P3116" s="11" t="s">
        <v>95</v>
      </c>
      <c r="Q3116">
        <v>73962.19</v>
      </c>
      <c r="R3116" s="11" t="s">
        <v>86</v>
      </c>
      <c r="S3116" s="11" t="s">
        <v>95</v>
      </c>
      <c r="T3116">
        <v>1772952.28</v>
      </c>
      <c r="U3116">
        <f>SalesLineItems__NO_LOT[[#This Row],[ActualSales]]-SalesLineItems__NO_LOT[[#This Row],[Extended_Cost]]</f>
        <v>255.60000000000002</v>
      </c>
      <c r="V3116">
        <f>IFERROR(SalesLineItems__NO_LOT[[#This Row],[Revenue]]/SalesLineItems__NO_LOT[[#This Row],[Extended_Price]],0)</f>
        <v>0.21300000000000002</v>
      </c>
      <c r="W3116" t="str">
        <f>IF(SalesLineItems__NO_LOT[[#This Row],[Revenue]]&lt;0,"Lost on Sale","Normal Revenue")</f>
        <v>Normal Revenue</v>
      </c>
      <c r="X3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16">
        <f>IF(SalesLineItems__NO_LOT[[#This Row],[SOP_Type]]="Return",SalesLineItems__NO_LOT[[#This Row],[Extended_Cost]]*-1,SalesLineItems__NO_LOT[[#This Row],[Extended_Price]])</f>
        <v>1200</v>
      </c>
      <c r="Z3116">
        <f>MONTH(SalesLineItems__NO_LOT[[#This Row],[Requested_Ship_Date]])</f>
        <v>8</v>
      </c>
      <c r="AA3116">
        <f>YEAR(SalesLineItems__NO_LOT[[#This Row],[Requested_Ship_Date]])</f>
        <v>2019</v>
      </c>
      <c r="AV3116"/>
      <c r="AX3116"/>
      <c r="AZ3116"/>
      <c r="BC3116"/>
      <c r="BF3116"/>
    </row>
    <row r="3117" spans="1:58" x14ac:dyDescent="0.2">
      <c r="A3117" t="s">
        <v>7983</v>
      </c>
      <c r="B3117" s="11" t="s">
        <v>22</v>
      </c>
      <c r="C3117" s="11" t="s">
        <v>7984</v>
      </c>
      <c r="D3117" s="11" t="s">
        <v>66</v>
      </c>
      <c r="E3117" s="11" t="s">
        <v>67</v>
      </c>
      <c r="F3117">
        <v>2000</v>
      </c>
      <c r="G3117" s="11" t="s">
        <v>68</v>
      </c>
      <c r="H3117">
        <v>27238.400000000001</v>
      </c>
      <c r="I3117">
        <v>29120</v>
      </c>
      <c r="J3117">
        <v>13.62</v>
      </c>
      <c r="K3117">
        <v>14.56</v>
      </c>
      <c r="L3117" s="11" t="s">
        <v>69</v>
      </c>
      <c r="M3117" s="7">
        <v>43683</v>
      </c>
      <c r="N3117" s="7">
        <v>43683</v>
      </c>
      <c r="O3117" s="11" t="s">
        <v>70</v>
      </c>
      <c r="P3117" s="11" t="s">
        <v>95</v>
      </c>
      <c r="Q3117">
        <v>320188.32</v>
      </c>
      <c r="R3117" s="11" t="s">
        <v>52</v>
      </c>
      <c r="S3117" s="11" t="s">
        <v>95</v>
      </c>
      <c r="T3117">
        <v>8464367.5299999993</v>
      </c>
      <c r="U3117">
        <f>SalesLineItems__NO_LOT[[#This Row],[ActualSales]]-SalesLineItems__NO_LOT[[#This Row],[Extended_Cost]]</f>
        <v>1881.5999999999985</v>
      </c>
      <c r="V3117">
        <f>IFERROR(SalesLineItems__NO_LOT[[#This Row],[Revenue]]/SalesLineItems__NO_LOT[[#This Row],[Extended_Price]],0)</f>
        <v>6.4615384615384561E-2</v>
      </c>
      <c r="W3117" t="str">
        <f>IF(SalesLineItems__NO_LOT[[#This Row],[Revenue]]&lt;0,"Lost on Sale","Normal Revenue")</f>
        <v>Normal Revenue</v>
      </c>
      <c r="X3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17">
        <f>IF(SalesLineItems__NO_LOT[[#This Row],[SOP_Type]]="Return",SalesLineItems__NO_LOT[[#This Row],[Extended_Cost]]*-1,SalesLineItems__NO_LOT[[#This Row],[Extended_Price]])</f>
        <v>29120</v>
      </c>
      <c r="Z3117">
        <f>MONTH(SalesLineItems__NO_LOT[[#This Row],[Requested_Ship_Date]])</f>
        <v>8</v>
      </c>
      <c r="AA3117">
        <f>YEAR(SalesLineItems__NO_LOT[[#This Row],[Requested_Ship_Date]])</f>
        <v>2019</v>
      </c>
      <c r="AV3117"/>
      <c r="AX3117"/>
      <c r="AZ3117"/>
      <c r="BC3117"/>
      <c r="BF3117"/>
    </row>
    <row r="3118" spans="1:58" x14ac:dyDescent="0.2">
      <c r="A3118" t="s">
        <v>7985</v>
      </c>
      <c r="B3118" s="11" t="s">
        <v>22</v>
      </c>
      <c r="C3118" s="11" t="s">
        <v>7984</v>
      </c>
      <c r="D3118" s="11" t="s">
        <v>13</v>
      </c>
      <c r="E3118" s="11" t="s">
        <v>14</v>
      </c>
      <c r="F3118">
        <v>1</v>
      </c>
      <c r="G3118" s="11" t="s">
        <v>15</v>
      </c>
      <c r="H3118">
        <v>0</v>
      </c>
      <c r="I3118">
        <v>1.5</v>
      </c>
      <c r="J3118">
        <v>0</v>
      </c>
      <c r="K3118">
        <v>1.5</v>
      </c>
      <c r="L3118" s="11" t="s">
        <v>69</v>
      </c>
      <c r="M3118" s="7">
        <v>43683</v>
      </c>
      <c r="N3118" s="7">
        <v>43683</v>
      </c>
      <c r="O3118" s="11" t="s">
        <v>16</v>
      </c>
      <c r="P3118" s="11" t="s">
        <v>95</v>
      </c>
      <c r="Q3118">
        <v>320188.32</v>
      </c>
      <c r="R3118" s="11" t="s">
        <v>52</v>
      </c>
      <c r="S3118" s="11" t="s">
        <v>95</v>
      </c>
      <c r="T3118">
        <v>8464367.5299999993</v>
      </c>
      <c r="U3118">
        <f>SalesLineItems__NO_LOT[[#This Row],[ActualSales]]-SalesLineItems__NO_LOT[[#This Row],[Extended_Cost]]</f>
        <v>1.5</v>
      </c>
      <c r="V3118">
        <f>IFERROR(SalesLineItems__NO_LOT[[#This Row],[Revenue]]/SalesLineItems__NO_LOT[[#This Row],[Extended_Price]],0)</f>
        <v>1</v>
      </c>
      <c r="W3118" t="str">
        <f>IF(SalesLineItems__NO_LOT[[#This Row],[Revenue]]&lt;0,"Lost on Sale","Normal Revenue")</f>
        <v>Normal Revenue</v>
      </c>
      <c r="X3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18">
        <f>IF(SalesLineItems__NO_LOT[[#This Row],[SOP_Type]]="Return",SalesLineItems__NO_LOT[[#This Row],[Extended_Cost]]*-1,SalesLineItems__NO_LOT[[#This Row],[Extended_Price]])</f>
        <v>1.5</v>
      </c>
      <c r="Z3118">
        <f>MONTH(SalesLineItems__NO_LOT[[#This Row],[Requested_Ship_Date]])</f>
        <v>8</v>
      </c>
      <c r="AA3118">
        <f>YEAR(SalesLineItems__NO_LOT[[#This Row],[Requested_Ship_Date]])</f>
        <v>2019</v>
      </c>
      <c r="AV3118"/>
      <c r="AX3118"/>
      <c r="AZ3118"/>
      <c r="BC3118"/>
      <c r="BF3118"/>
    </row>
    <row r="3119" spans="1:58" x14ac:dyDescent="0.2">
      <c r="A3119" t="s">
        <v>7986</v>
      </c>
      <c r="B3119" s="11" t="s">
        <v>22</v>
      </c>
      <c r="C3119" s="11" t="s">
        <v>7987</v>
      </c>
      <c r="D3119" s="11" t="s">
        <v>7988</v>
      </c>
      <c r="E3119" s="11" t="s">
        <v>7989</v>
      </c>
      <c r="F3119">
        <v>300</v>
      </c>
      <c r="G3119" s="11" t="s">
        <v>5749</v>
      </c>
      <c r="H3119">
        <v>1236.96</v>
      </c>
      <c r="I3119">
        <v>921</v>
      </c>
      <c r="J3119">
        <v>4.12</v>
      </c>
      <c r="K3119">
        <v>3.07</v>
      </c>
      <c r="L3119" s="11" t="s">
        <v>5997</v>
      </c>
      <c r="M3119" s="7">
        <v>43683</v>
      </c>
      <c r="N3119" s="7">
        <v>43683</v>
      </c>
      <c r="O3119" s="11" t="s">
        <v>65</v>
      </c>
      <c r="P3119" s="11" t="s">
        <v>95</v>
      </c>
      <c r="Q3119">
        <v>73962.19</v>
      </c>
      <c r="R3119" s="11" t="s">
        <v>86</v>
      </c>
      <c r="S3119" s="11" t="s">
        <v>95</v>
      </c>
      <c r="T3119">
        <v>1772952.28</v>
      </c>
      <c r="U3119">
        <f>SalesLineItems__NO_LOT[[#This Row],[ActualSales]]-SalesLineItems__NO_LOT[[#This Row],[Extended_Cost]]</f>
        <v>-315.96000000000004</v>
      </c>
      <c r="V3119">
        <f>IFERROR(SalesLineItems__NO_LOT[[#This Row],[Revenue]]/SalesLineItems__NO_LOT[[#This Row],[Extended_Price]],0)</f>
        <v>-0.34306188925081438</v>
      </c>
      <c r="W3119" t="str">
        <f>IF(SalesLineItems__NO_LOT[[#This Row],[Revenue]]&lt;0,"Lost on Sale","Normal Revenue")</f>
        <v>Lost on Sale</v>
      </c>
      <c r="X3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119">
        <f>IF(SalesLineItems__NO_LOT[[#This Row],[SOP_Type]]="Return",SalesLineItems__NO_LOT[[#This Row],[Extended_Cost]]*-1,SalesLineItems__NO_LOT[[#This Row],[Extended_Price]])</f>
        <v>921</v>
      </c>
      <c r="Z3119">
        <f>MONTH(SalesLineItems__NO_LOT[[#This Row],[Requested_Ship_Date]])</f>
        <v>8</v>
      </c>
      <c r="AA3119">
        <f>YEAR(SalesLineItems__NO_LOT[[#This Row],[Requested_Ship_Date]])</f>
        <v>2019</v>
      </c>
      <c r="AV3119"/>
      <c r="AX3119"/>
      <c r="AZ3119"/>
      <c r="BC3119"/>
      <c r="BF3119"/>
    </row>
    <row r="3120" spans="1:58" x14ac:dyDescent="0.2">
      <c r="A3120" t="s">
        <v>7973</v>
      </c>
      <c r="B3120" s="11" t="s">
        <v>22</v>
      </c>
      <c r="C3120" s="11" t="s">
        <v>7974</v>
      </c>
      <c r="D3120" s="11" t="s">
        <v>76</v>
      </c>
      <c r="E3120" s="11" t="s">
        <v>77</v>
      </c>
      <c r="F3120">
        <v>3060</v>
      </c>
      <c r="G3120" s="11" t="s">
        <v>5065</v>
      </c>
      <c r="H3120">
        <v>14749.2</v>
      </c>
      <c r="I3120">
        <v>22552.2</v>
      </c>
      <c r="J3120">
        <v>4.82</v>
      </c>
      <c r="K3120">
        <v>7.37</v>
      </c>
      <c r="L3120" s="11" t="s">
        <v>73</v>
      </c>
      <c r="M3120" s="7">
        <v>43684</v>
      </c>
      <c r="N3120" s="7">
        <v>43684</v>
      </c>
      <c r="O3120" s="11" t="s">
        <v>70</v>
      </c>
      <c r="P3120" s="11" t="s">
        <v>95</v>
      </c>
      <c r="Q3120">
        <v>16507.830000000002</v>
      </c>
      <c r="R3120" s="11" t="s">
        <v>12</v>
      </c>
      <c r="S3120" s="11" t="s">
        <v>95</v>
      </c>
      <c r="T3120">
        <v>888799.68</v>
      </c>
      <c r="U3120">
        <f>SalesLineItems__NO_LOT[[#This Row],[ActualSales]]-SalesLineItems__NO_LOT[[#This Row],[Extended_Cost]]</f>
        <v>7803</v>
      </c>
      <c r="V3120">
        <f>IFERROR(SalesLineItems__NO_LOT[[#This Row],[Revenue]]/SalesLineItems__NO_LOT[[#This Row],[Extended_Price]],0)</f>
        <v>0.34599728629579374</v>
      </c>
      <c r="W3120" t="str">
        <f>IF(SalesLineItems__NO_LOT[[#This Row],[Revenue]]&lt;0,"Lost on Sale","Normal Revenue")</f>
        <v>Normal Revenue</v>
      </c>
      <c r="X3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20">
        <f>IF(SalesLineItems__NO_LOT[[#This Row],[SOP_Type]]="Return",SalesLineItems__NO_LOT[[#This Row],[Extended_Cost]]*-1,SalesLineItems__NO_LOT[[#This Row],[Extended_Price]])</f>
        <v>22552.2</v>
      </c>
      <c r="Z3120">
        <f>MONTH(SalesLineItems__NO_LOT[[#This Row],[Requested_Ship_Date]])</f>
        <v>8</v>
      </c>
      <c r="AA3120">
        <f>YEAR(SalesLineItems__NO_LOT[[#This Row],[Requested_Ship_Date]])</f>
        <v>2019</v>
      </c>
      <c r="AV3120"/>
      <c r="AX3120"/>
      <c r="AZ3120"/>
      <c r="BC3120"/>
      <c r="BF3120"/>
    </row>
    <row r="3121" spans="1:58" x14ac:dyDescent="0.2">
      <c r="A3121" t="s">
        <v>7968</v>
      </c>
      <c r="B3121" s="11" t="s">
        <v>22</v>
      </c>
      <c r="C3121" s="11" t="s">
        <v>7969</v>
      </c>
      <c r="D3121" s="11" t="s">
        <v>577</v>
      </c>
      <c r="E3121" s="11" t="s">
        <v>172</v>
      </c>
      <c r="F3121">
        <v>15166.12</v>
      </c>
      <c r="G3121" s="11" t="s">
        <v>9</v>
      </c>
      <c r="H3121">
        <v>43223.44</v>
      </c>
      <c r="I3121">
        <v>60967.8</v>
      </c>
      <c r="J3121">
        <v>2.85</v>
      </c>
      <c r="K3121">
        <v>4.0199999999999996</v>
      </c>
      <c r="L3121" s="11" t="s">
        <v>100</v>
      </c>
      <c r="M3121" s="7">
        <v>43685</v>
      </c>
      <c r="N3121" s="7">
        <v>43685</v>
      </c>
      <c r="O3121" s="11" t="s">
        <v>70</v>
      </c>
      <c r="P3121" s="11" t="s">
        <v>95</v>
      </c>
      <c r="Q3121">
        <v>160606.39999999999</v>
      </c>
      <c r="R3121" s="11" t="s">
        <v>12</v>
      </c>
      <c r="S3121" s="11" t="s">
        <v>95</v>
      </c>
      <c r="T3121">
        <v>7852497.2199999997</v>
      </c>
      <c r="U3121">
        <f>SalesLineItems__NO_LOT[[#This Row],[ActualSales]]-SalesLineItems__NO_LOT[[#This Row],[Extended_Cost]]</f>
        <v>17744.36</v>
      </c>
      <c r="V3121">
        <f>IFERROR(SalesLineItems__NO_LOT[[#This Row],[Revenue]]/SalesLineItems__NO_LOT[[#This Row],[Extended_Price]],0)</f>
        <v>0.29104478101555248</v>
      </c>
      <c r="W3121" t="str">
        <f>IF(SalesLineItems__NO_LOT[[#This Row],[Revenue]]&lt;0,"Lost on Sale","Normal Revenue")</f>
        <v>Normal Revenue</v>
      </c>
      <c r="X3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21">
        <f>IF(SalesLineItems__NO_LOT[[#This Row],[SOP_Type]]="Return",SalesLineItems__NO_LOT[[#This Row],[Extended_Cost]]*-1,SalesLineItems__NO_LOT[[#This Row],[Extended_Price]])</f>
        <v>60967.8</v>
      </c>
      <c r="Z3121">
        <f>MONTH(SalesLineItems__NO_LOT[[#This Row],[Requested_Ship_Date]])</f>
        <v>8</v>
      </c>
      <c r="AA3121">
        <f>YEAR(SalesLineItems__NO_LOT[[#This Row],[Requested_Ship_Date]])</f>
        <v>2019</v>
      </c>
      <c r="AV3121"/>
      <c r="AX3121"/>
      <c r="AZ3121"/>
      <c r="BC3121"/>
      <c r="BF3121"/>
    </row>
    <row r="3122" spans="1:58" x14ac:dyDescent="0.2">
      <c r="A3122" t="s">
        <v>7970</v>
      </c>
      <c r="B3122" s="11" t="s">
        <v>22</v>
      </c>
      <c r="C3122" s="11" t="s">
        <v>7969</v>
      </c>
      <c r="D3122" s="11" t="s">
        <v>611</v>
      </c>
      <c r="E3122" s="11" t="s">
        <v>612</v>
      </c>
      <c r="F3122">
        <v>3019.2</v>
      </c>
      <c r="G3122" s="11" t="s">
        <v>9</v>
      </c>
      <c r="H3122">
        <v>8786.76</v>
      </c>
      <c r="I3122">
        <v>12378.72</v>
      </c>
      <c r="J3122">
        <v>2.91</v>
      </c>
      <c r="K3122">
        <v>4.0999999999999996</v>
      </c>
      <c r="L3122" s="11" t="s">
        <v>100</v>
      </c>
      <c r="M3122" s="7">
        <v>43685</v>
      </c>
      <c r="N3122" s="7">
        <v>43685</v>
      </c>
      <c r="O3122" s="11" t="s">
        <v>70</v>
      </c>
      <c r="P3122" s="11" t="s">
        <v>95</v>
      </c>
      <c r="Q3122">
        <v>160606.39999999999</v>
      </c>
      <c r="R3122" s="11" t="s">
        <v>12</v>
      </c>
      <c r="S3122" s="11" t="s">
        <v>95</v>
      </c>
      <c r="T3122">
        <v>7852497.2199999997</v>
      </c>
      <c r="U3122">
        <f>SalesLineItems__NO_LOT[[#This Row],[ActualSales]]-SalesLineItems__NO_LOT[[#This Row],[Extended_Cost]]</f>
        <v>3591.9599999999991</v>
      </c>
      <c r="V3122">
        <f>IFERROR(SalesLineItems__NO_LOT[[#This Row],[Revenue]]/SalesLineItems__NO_LOT[[#This Row],[Extended_Price]],0)</f>
        <v>0.29017216642754656</v>
      </c>
      <c r="W3122" t="str">
        <f>IF(SalesLineItems__NO_LOT[[#This Row],[Revenue]]&lt;0,"Lost on Sale","Normal Revenue")</f>
        <v>Normal Revenue</v>
      </c>
      <c r="X3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22">
        <f>IF(SalesLineItems__NO_LOT[[#This Row],[SOP_Type]]="Return",SalesLineItems__NO_LOT[[#This Row],[Extended_Cost]]*-1,SalesLineItems__NO_LOT[[#This Row],[Extended_Price]])</f>
        <v>12378.72</v>
      </c>
      <c r="Z3122">
        <f>MONTH(SalesLineItems__NO_LOT[[#This Row],[Requested_Ship_Date]])</f>
        <v>8</v>
      </c>
      <c r="AA3122">
        <f>YEAR(SalesLineItems__NO_LOT[[#This Row],[Requested_Ship_Date]])</f>
        <v>2019</v>
      </c>
      <c r="AV3122"/>
      <c r="AX3122"/>
      <c r="AZ3122"/>
      <c r="BC3122"/>
      <c r="BF3122"/>
    </row>
    <row r="3123" spans="1:58" x14ac:dyDescent="0.2">
      <c r="A3123" t="s">
        <v>7971</v>
      </c>
      <c r="B3123" s="11" t="s">
        <v>22</v>
      </c>
      <c r="C3123" s="11" t="s">
        <v>7969</v>
      </c>
      <c r="D3123" s="11" t="s">
        <v>13</v>
      </c>
      <c r="E3123" s="11" t="s">
        <v>14</v>
      </c>
      <c r="F3123">
        <v>1</v>
      </c>
      <c r="G3123" s="11" t="s">
        <v>15</v>
      </c>
      <c r="H3123">
        <v>0</v>
      </c>
      <c r="I3123">
        <v>1.5</v>
      </c>
      <c r="J3123">
        <v>0</v>
      </c>
      <c r="K3123">
        <v>1.5</v>
      </c>
      <c r="L3123" s="11" t="s">
        <v>100</v>
      </c>
      <c r="M3123" s="7">
        <v>43685</v>
      </c>
      <c r="N3123" s="7">
        <v>43685</v>
      </c>
      <c r="O3123" s="11" t="s">
        <v>16</v>
      </c>
      <c r="P3123" s="11" t="s">
        <v>95</v>
      </c>
      <c r="Q3123">
        <v>160606.39999999999</v>
      </c>
      <c r="R3123" s="11" t="s">
        <v>12</v>
      </c>
      <c r="S3123" s="11" t="s">
        <v>95</v>
      </c>
      <c r="T3123">
        <v>7852497.2199999997</v>
      </c>
      <c r="U3123">
        <f>SalesLineItems__NO_LOT[[#This Row],[ActualSales]]-SalesLineItems__NO_LOT[[#This Row],[Extended_Cost]]</f>
        <v>1.5</v>
      </c>
      <c r="V3123">
        <f>IFERROR(SalesLineItems__NO_LOT[[#This Row],[Revenue]]/SalesLineItems__NO_LOT[[#This Row],[Extended_Price]],0)</f>
        <v>1</v>
      </c>
      <c r="W3123" t="str">
        <f>IF(SalesLineItems__NO_LOT[[#This Row],[Revenue]]&lt;0,"Lost on Sale","Normal Revenue")</f>
        <v>Normal Revenue</v>
      </c>
      <c r="X3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23">
        <f>IF(SalesLineItems__NO_LOT[[#This Row],[SOP_Type]]="Return",SalesLineItems__NO_LOT[[#This Row],[Extended_Cost]]*-1,SalesLineItems__NO_LOT[[#This Row],[Extended_Price]])</f>
        <v>1.5</v>
      </c>
      <c r="Z3123">
        <f>MONTH(SalesLineItems__NO_LOT[[#This Row],[Requested_Ship_Date]])</f>
        <v>8</v>
      </c>
      <c r="AA3123">
        <f>YEAR(SalesLineItems__NO_LOT[[#This Row],[Requested_Ship_Date]])</f>
        <v>2019</v>
      </c>
      <c r="AV3123"/>
      <c r="AX3123"/>
      <c r="AZ3123"/>
      <c r="BC3123"/>
      <c r="BF3123"/>
    </row>
    <row r="3124" spans="1:58" x14ac:dyDescent="0.2">
      <c r="A3124" t="s">
        <v>7972</v>
      </c>
      <c r="B3124" s="11" t="s">
        <v>22</v>
      </c>
      <c r="C3124" s="11" t="s">
        <v>7963</v>
      </c>
      <c r="D3124" s="11" t="s">
        <v>590</v>
      </c>
      <c r="E3124" s="11" t="s">
        <v>591</v>
      </c>
      <c r="F3124">
        <v>803.64</v>
      </c>
      <c r="G3124" s="11" t="s">
        <v>9</v>
      </c>
      <c r="H3124">
        <v>3096.4</v>
      </c>
      <c r="I3124">
        <v>3704.78</v>
      </c>
      <c r="J3124">
        <v>3.85</v>
      </c>
      <c r="K3124">
        <v>4.6100000000000003</v>
      </c>
      <c r="L3124" s="11" t="s">
        <v>100</v>
      </c>
      <c r="M3124" s="7">
        <v>43685</v>
      </c>
      <c r="N3124" s="7">
        <v>43685</v>
      </c>
      <c r="O3124" s="11" t="s">
        <v>70</v>
      </c>
      <c r="P3124" s="11" t="s">
        <v>95</v>
      </c>
      <c r="Q3124">
        <v>160606.39999999999</v>
      </c>
      <c r="R3124" s="11" t="s">
        <v>12</v>
      </c>
      <c r="S3124" s="11" t="s">
        <v>95</v>
      </c>
      <c r="T3124">
        <v>7852497.2199999997</v>
      </c>
      <c r="U3124">
        <f>SalesLineItems__NO_LOT[[#This Row],[ActualSales]]-SalesLineItems__NO_LOT[[#This Row],[Extended_Cost]]</f>
        <v>608.38000000000011</v>
      </c>
      <c r="V3124">
        <f>IFERROR(SalesLineItems__NO_LOT[[#This Row],[Revenue]]/SalesLineItems__NO_LOT[[#This Row],[Extended_Price]],0)</f>
        <v>0.16421487915611727</v>
      </c>
      <c r="W3124" t="str">
        <f>IF(SalesLineItems__NO_LOT[[#This Row],[Revenue]]&lt;0,"Lost on Sale","Normal Revenue")</f>
        <v>Normal Revenue</v>
      </c>
      <c r="X3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24">
        <f>IF(SalesLineItems__NO_LOT[[#This Row],[SOP_Type]]="Return",SalesLineItems__NO_LOT[[#This Row],[Extended_Cost]]*-1,SalesLineItems__NO_LOT[[#This Row],[Extended_Price]])</f>
        <v>3704.78</v>
      </c>
      <c r="Z3124">
        <f>MONTH(SalesLineItems__NO_LOT[[#This Row],[Requested_Ship_Date]])</f>
        <v>8</v>
      </c>
      <c r="AA3124">
        <f>YEAR(SalesLineItems__NO_LOT[[#This Row],[Requested_Ship_Date]])</f>
        <v>2019</v>
      </c>
      <c r="AV3124"/>
      <c r="AX3124"/>
      <c r="AZ3124"/>
      <c r="BC3124"/>
      <c r="BF3124"/>
    </row>
    <row r="3125" spans="1:58" x14ac:dyDescent="0.2">
      <c r="A3125" t="s">
        <v>461</v>
      </c>
      <c r="B3125" s="11" t="s">
        <v>22</v>
      </c>
      <c r="C3125" s="11" t="s">
        <v>462</v>
      </c>
      <c r="D3125" s="11" t="s">
        <v>463</v>
      </c>
      <c r="E3125" s="11" t="s">
        <v>464</v>
      </c>
      <c r="F3125">
        <v>82.5</v>
      </c>
      <c r="G3125" s="11" t="s">
        <v>9</v>
      </c>
      <c r="H3125">
        <v>716.93</v>
      </c>
      <c r="I3125">
        <v>1485</v>
      </c>
      <c r="J3125">
        <v>8.69</v>
      </c>
      <c r="K3125">
        <v>18</v>
      </c>
      <c r="L3125" s="11" t="s">
        <v>465</v>
      </c>
      <c r="M3125" s="7">
        <v>44610</v>
      </c>
      <c r="N3125" s="7">
        <v>44610</v>
      </c>
      <c r="O3125" s="11" t="s">
        <v>11</v>
      </c>
      <c r="P3125" s="11" t="s">
        <v>95</v>
      </c>
      <c r="Q3125">
        <v>1485</v>
      </c>
      <c r="R3125" s="11" t="s">
        <v>12</v>
      </c>
      <c r="S3125" s="11" t="s">
        <v>95</v>
      </c>
      <c r="T3125">
        <v>5889.65</v>
      </c>
      <c r="U3125">
        <f>SalesLineItems__NO_LOT[[#This Row],[ActualSales]]-SalesLineItems__NO_LOT[[#This Row],[Extended_Cost]]</f>
        <v>768.07</v>
      </c>
      <c r="V3125">
        <f>IFERROR(SalesLineItems__NO_LOT[[#This Row],[Revenue]]/SalesLineItems__NO_LOT[[#This Row],[Extended_Price]],0)</f>
        <v>0.51721885521885524</v>
      </c>
      <c r="W3125" t="str">
        <f>IF(SalesLineItems__NO_LOT[[#This Row],[Revenue]]&lt;0,"Lost on Sale","Normal Revenue")</f>
        <v>Normal Revenue</v>
      </c>
      <c r="X3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25">
        <f>IF(SalesLineItems__NO_LOT[[#This Row],[SOP_Type]]="Return",SalesLineItems__NO_LOT[[#This Row],[Extended_Cost]]*-1,SalesLineItems__NO_LOT[[#This Row],[Extended_Price]])</f>
        <v>1485</v>
      </c>
      <c r="Z3125">
        <f>MONTH(SalesLineItems__NO_LOT[[#This Row],[Requested_Ship_Date]])</f>
        <v>2</v>
      </c>
      <c r="AA3125">
        <f>YEAR(SalesLineItems__NO_LOT[[#This Row],[Requested_Ship_Date]])</f>
        <v>2022</v>
      </c>
      <c r="AV3125"/>
      <c r="AX3125"/>
      <c r="AZ3125"/>
      <c r="BC3125"/>
      <c r="BF3125"/>
    </row>
    <row r="3126" spans="1:58" x14ac:dyDescent="0.2">
      <c r="A3126" t="s">
        <v>466</v>
      </c>
      <c r="B3126" s="11" t="s">
        <v>22</v>
      </c>
      <c r="C3126" s="11" t="s">
        <v>467</v>
      </c>
      <c r="D3126" s="11" t="s">
        <v>468</v>
      </c>
      <c r="E3126" s="11" t="s">
        <v>469</v>
      </c>
      <c r="F3126">
        <v>198.2</v>
      </c>
      <c r="G3126" s="11" t="s">
        <v>9</v>
      </c>
      <c r="H3126">
        <v>1512.27</v>
      </c>
      <c r="I3126">
        <v>1676.77</v>
      </c>
      <c r="J3126">
        <v>7.63</v>
      </c>
      <c r="K3126">
        <v>8.4600000000000009</v>
      </c>
      <c r="L3126" s="11" t="s">
        <v>100</v>
      </c>
      <c r="M3126" s="7">
        <v>44610</v>
      </c>
      <c r="N3126" s="7">
        <v>44610</v>
      </c>
      <c r="O3126" s="11" t="s">
        <v>11</v>
      </c>
      <c r="P3126" s="11" t="s">
        <v>95</v>
      </c>
      <c r="Q3126">
        <v>160606.39999999999</v>
      </c>
      <c r="R3126" s="11" t="s">
        <v>12</v>
      </c>
      <c r="S3126" s="11" t="s">
        <v>95</v>
      </c>
      <c r="T3126">
        <v>7852497.2199999997</v>
      </c>
      <c r="U3126">
        <f>SalesLineItems__NO_LOT[[#This Row],[ActualSales]]-SalesLineItems__NO_LOT[[#This Row],[Extended_Cost]]</f>
        <v>164.5</v>
      </c>
      <c r="V3126">
        <f>IFERROR(SalesLineItems__NO_LOT[[#This Row],[Revenue]]/SalesLineItems__NO_LOT[[#This Row],[Extended_Price]],0)</f>
        <v>9.8105285757736596E-2</v>
      </c>
      <c r="W3126" t="str">
        <f>IF(SalesLineItems__NO_LOT[[#This Row],[Revenue]]&lt;0,"Lost on Sale","Normal Revenue")</f>
        <v>Normal Revenue</v>
      </c>
      <c r="X3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26">
        <f>IF(SalesLineItems__NO_LOT[[#This Row],[SOP_Type]]="Return",SalesLineItems__NO_LOT[[#This Row],[Extended_Cost]]*-1,SalesLineItems__NO_LOT[[#This Row],[Extended_Price]])</f>
        <v>1676.77</v>
      </c>
      <c r="Z3126">
        <f>MONTH(SalesLineItems__NO_LOT[[#This Row],[Requested_Ship_Date]])</f>
        <v>2</v>
      </c>
      <c r="AA3126">
        <f>YEAR(SalesLineItems__NO_LOT[[#This Row],[Requested_Ship_Date]])</f>
        <v>2022</v>
      </c>
      <c r="AV3126"/>
      <c r="AX3126"/>
      <c r="AZ3126"/>
      <c r="BC3126"/>
      <c r="BF3126"/>
    </row>
    <row r="3127" spans="1:58" x14ac:dyDescent="0.2">
      <c r="A3127" t="s">
        <v>470</v>
      </c>
      <c r="B3127" s="11" t="s">
        <v>22</v>
      </c>
      <c r="C3127" s="11" t="s">
        <v>467</v>
      </c>
      <c r="D3127" s="11" t="s">
        <v>13</v>
      </c>
      <c r="E3127" s="11" t="s">
        <v>14</v>
      </c>
      <c r="F3127">
        <v>1</v>
      </c>
      <c r="G3127" s="11" t="s">
        <v>15</v>
      </c>
      <c r="H3127">
        <v>0</v>
      </c>
      <c r="I3127">
        <v>1.5</v>
      </c>
      <c r="J3127">
        <v>0</v>
      </c>
      <c r="K3127">
        <v>1.5</v>
      </c>
      <c r="L3127" s="11" t="s">
        <v>100</v>
      </c>
      <c r="M3127" s="7">
        <v>44610</v>
      </c>
      <c r="N3127" s="7">
        <v>44610</v>
      </c>
      <c r="O3127" s="11" t="s">
        <v>16</v>
      </c>
      <c r="P3127" s="11" t="s">
        <v>95</v>
      </c>
      <c r="Q3127">
        <v>160606.39999999999</v>
      </c>
      <c r="R3127" s="11" t="s">
        <v>12</v>
      </c>
      <c r="S3127" s="11" t="s">
        <v>95</v>
      </c>
      <c r="T3127">
        <v>7852497.2199999997</v>
      </c>
      <c r="U3127">
        <f>SalesLineItems__NO_LOT[[#This Row],[ActualSales]]-SalesLineItems__NO_LOT[[#This Row],[Extended_Cost]]</f>
        <v>1.5</v>
      </c>
      <c r="V3127">
        <f>IFERROR(SalesLineItems__NO_LOT[[#This Row],[Revenue]]/SalesLineItems__NO_LOT[[#This Row],[Extended_Price]],0)</f>
        <v>1</v>
      </c>
      <c r="W3127" t="str">
        <f>IF(SalesLineItems__NO_LOT[[#This Row],[Revenue]]&lt;0,"Lost on Sale","Normal Revenue")</f>
        <v>Normal Revenue</v>
      </c>
      <c r="X3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27">
        <f>IF(SalesLineItems__NO_LOT[[#This Row],[SOP_Type]]="Return",SalesLineItems__NO_LOT[[#This Row],[Extended_Cost]]*-1,SalesLineItems__NO_LOT[[#This Row],[Extended_Price]])</f>
        <v>1.5</v>
      </c>
      <c r="Z3127">
        <f>MONTH(SalesLineItems__NO_LOT[[#This Row],[Requested_Ship_Date]])</f>
        <v>2</v>
      </c>
      <c r="AA3127">
        <f>YEAR(SalesLineItems__NO_LOT[[#This Row],[Requested_Ship_Date]])</f>
        <v>2022</v>
      </c>
      <c r="AV3127"/>
      <c r="AX3127"/>
      <c r="AZ3127"/>
      <c r="BC3127"/>
      <c r="BF3127"/>
    </row>
    <row r="3128" spans="1:58" x14ac:dyDescent="0.2">
      <c r="A3128" t="s">
        <v>471</v>
      </c>
      <c r="B3128" s="11" t="s">
        <v>22</v>
      </c>
      <c r="C3128" s="11" t="s">
        <v>472</v>
      </c>
      <c r="D3128" s="11" t="s">
        <v>473</v>
      </c>
      <c r="E3128" s="11" t="s">
        <v>474</v>
      </c>
      <c r="F3128">
        <v>1150</v>
      </c>
      <c r="G3128" s="11" t="s">
        <v>9</v>
      </c>
      <c r="H3128">
        <v>13103.75</v>
      </c>
      <c r="I3128">
        <v>30475</v>
      </c>
      <c r="J3128">
        <v>11.39</v>
      </c>
      <c r="K3128">
        <v>26.5</v>
      </c>
      <c r="L3128" s="11" t="s">
        <v>110</v>
      </c>
      <c r="M3128" s="7">
        <v>44610</v>
      </c>
      <c r="N3128" s="7">
        <v>44610</v>
      </c>
      <c r="O3128" s="11" t="s">
        <v>65</v>
      </c>
      <c r="P3128" s="11" t="s">
        <v>95</v>
      </c>
      <c r="Q3128">
        <v>193225.16</v>
      </c>
      <c r="R3128" s="11" t="s">
        <v>12</v>
      </c>
      <c r="S3128" s="11" t="s">
        <v>95</v>
      </c>
      <c r="T3128">
        <v>10672799.380000001</v>
      </c>
      <c r="U3128">
        <f>SalesLineItems__NO_LOT[[#This Row],[ActualSales]]-SalesLineItems__NO_LOT[[#This Row],[Extended_Cost]]</f>
        <v>17371.25</v>
      </c>
      <c r="V3128">
        <f>IFERROR(SalesLineItems__NO_LOT[[#This Row],[Revenue]]/SalesLineItems__NO_LOT[[#This Row],[Extended_Price]],0)</f>
        <v>0.57001640689089417</v>
      </c>
      <c r="W3128" t="str">
        <f>IF(SalesLineItems__NO_LOT[[#This Row],[Revenue]]&lt;0,"Lost on Sale","Normal Revenue")</f>
        <v>Normal Revenue</v>
      </c>
      <c r="X3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28">
        <f>IF(SalesLineItems__NO_LOT[[#This Row],[SOP_Type]]="Return",SalesLineItems__NO_LOT[[#This Row],[Extended_Cost]]*-1,SalesLineItems__NO_LOT[[#This Row],[Extended_Price]])</f>
        <v>30475</v>
      </c>
      <c r="Z3128">
        <f>MONTH(SalesLineItems__NO_LOT[[#This Row],[Requested_Ship_Date]])</f>
        <v>2</v>
      </c>
      <c r="AA3128">
        <f>YEAR(SalesLineItems__NO_LOT[[#This Row],[Requested_Ship_Date]])</f>
        <v>2022</v>
      </c>
      <c r="AV3128"/>
      <c r="AX3128"/>
      <c r="AZ3128"/>
      <c r="BC3128"/>
      <c r="BF3128"/>
    </row>
    <row r="3129" spans="1:58" x14ac:dyDescent="0.2">
      <c r="A3129" t="s">
        <v>475</v>
      </c>
      <c r="B3129" s="11" t="s">
        <v>22</v>
      </c>
      <c r="C3129" s="11" t="s">
        <v>476</v>
      </c>
      <c r="D3129" s="11" t="s">
        <v>38</v>
      </c>
      <c r="E3129" s="11" t="s">
        <v>39</v>
      </c>
      <c r="F3129">
        <v>280</v>
      </c>
      <c r="G3129" s="11" t="s">
        <v>9</v>
      </c>
      <c r="H3129">
        <v>1187.2</v>
      </c>
      <c r="I3129">
        <v>2004.8</v>
      </c>
      <c r="J3129">
        <v>4.24</v>
      </c>
      <c r="K3129">
        <v>7.16</v>
      </c>
      <c r="L3129" s="11" t="s">
        <v>34</v>
      </c>
      <c r="M3129" s="7">
        <v>44610</v>
      </c>
      <c r="N3129" s="7">
        <v>44610</v>
      </c>
      <c r="O3129" s="11" t="s">
        <v>40</v>
      </c>
      <c r="P3129" s="11" t="s">
        <v>95</v>
      </c>
      <c r="Q3129">
        <v>2004.8</v>
      </c>
      <c r="R3129" s="11" t="s">
        <v>12</v>
      </c>
      <c r="S3129" s="11" t="s">
        <v>95</v>
      </c>
      <c r="T3129">
        <v>597569.38</v>
      </c>
      <c r="U3129">
        <f>SalesLineItems__NO_LOT[[#This Row],[ActualSales]]-SalesLineItems__NO_LOT[[#This Row],[Extended_Cost]]</f>
        <v>817.59999999999991</v>
      </c>
      <c r="V3129">
        <f>IFERROR(SalesLineItems__NO_LOT[[#This Row],[Revenue]]/SalesLineItems__NO_LOT[[#This Row],[Extended_Price]],0)</f>
        <v>0.40782122905027929</v>
      </c>
      <c r="W3129" t="str">
        <f>IF(SalesLineItems__NO_LOT[[#This Row],[Revenue]]&lt;0,"Lost on Sale","Normal Revenue")</f>
        <v>Normal Revenue</v>
      </c>
      <c r="X3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29">
        <f>IF(SalesLineItems__NO_LOT[[#This Row],[SOP_Type]]="Return",SalesLineItems__NO_LOT[[#This Row],[Extended_Cost]]*-1,SalesLineItems__NO_LOT[[#This Row],[Extended_Price]])</f>
        <v>2004.8</v>
      </c>
      <c r="Z3129">
        <f>MONTH(SalesLineItems__NO_LOT[[#This Row],[Requested_Ship_Date]])</f>
        <v>2</v>
      </c>
      <c r="AA3129">
        <f>YEAR(SalesLineItems__NO_LOT[[#This Row],[Requested_Ship_Date]])</f>
        <v>2022</v>
      </c>
      <c r="AV3129"/>
      <c r="AX3129"/>
      <c r="AZ3129"/>
      <c r="BC3129"/>
      <c r="BF3129"/>
    </row>
    <row r="3130" spans="1:58" x14ac:dyDescent="0.2">
      <c r="A3130" t="s">
        <v>477</v>
      </c>
      <c r="B3130" s="11" t="s">
        <v>22</v>
      </c>
      <c r="C3130" s="11" t="s">
        <v>478</v>
      </c>
      <c r="D3130" s="11" t="s">
        <v>479</v>
      </c>
      <c r="E3130" s="11" t="s">
        <v>480</v>
      </c>
      <c r="F3130">
        <v>1160</v>
      </c>
      <c r="G3130" s="11" t="s">
        <v>9</v>
      </c>
      <c r="H3130">
        <v>5312.8</v>
      </c>
      <c r="I3130">
        <v>7818.4</v>
      </c>
      <c r="J3130">
        <v>4.58</v>
      </c>
      <c r="K3130">
        <v>6.74</v>
      </c>
      <c r="L3130" s="11" t="s">
        <v>34</v>
      </c>
      <c r="M3130" s="7">
        <v>44610</v>
      </c>
      <c r="N3130" s="7">
        <v>44610</v>
      </c>
      <c r="O3130" s="11" t="s">
        <v>40</v>
      </c>
      <c r="P3130" s="11" t="s">
        <v>95</v>
      </c>
      <c r="Q3130">
        <v>2004.8</v>
      </c>
      <c r="R3130" s="11" t="s">
        <v>12</v>
      </c>
      <c r="S3130" s="11" t="s">
        <v>95</v>
      </c>
      <c r="T3130">
        <v>597569.38</v>
      </c>
      <c r="U3130">
        <f>SalesLineItems__NO_LOT[[#This Row],[ActualSales]]-SalesLineItems__NO_LOT[[#This Row],[Extended_Cost]]</f>
        <v>2505.5999999999995</v>
      </c>
      <c r="V3130">
        <f>IFERROR(SalesLineItems__NO_LOT[[#This Row],[Revenue]]/SalesLineItems__NO_LOT[[#This Row],[Extended_Price]],0)</f>
        <v>0.32047477744807118</v>
      </c>
      <c r="W3130" t="str">
        <f>IF(SalesLineItems__NO_LOT[[#This Row],[Revenue]]&lt;0,"Lost on Sale","Normal Revenue")</f>
        <v>Normal Revenue</v>
      </c>
      <c r="X3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0">
        <f>IF(SalesLineItems__NO_LOT[[#This Row],[SOP_Type]]="Return",SalesLineItems__NO_LOT[[#This Row],[Extended_Cost]]*-1,SalesLineItems__NO_LOT[[#This Row],[Extended_Price]])</f>
        <v>7818.4</v>
      </c>
      <c r="Z3130">
        <f>MONTH(SalesLineItems__NO_LOT[[#This Row],[Requested_Ship_Date]])</f>
        <v>2</v>
      </c>
      <c r="AA3130">
        <f>YEAR(SalesLineItems__NO_LOT[[#This Row],[Requested_Ship_Date]])</f>
        <v>2022</v>
      </c>
      <c r="AV3130"/>
      <c r="AX3130"/>
      <c r="AZ3130"/>
      <c r="BC3130"/>
      <c r="BF3130"/>
    </row>
    <row r="3131" spans="1:58" x14ac:dyDescent="0.2">
      <c r="A3131" t="s">
        <v>481</v>
      </c>
      <c r="B3131" s="11" t="s">
        <v>22</v>
      </c>
      <c r="C3131" s="11" t="s">
        <v>482</v>
      </c>
      <c r="D3131" s="11" t="s">
        <v>45</v>
      </c>
      <c r="E3131" s="11" t="s">
        <v>46</v>
      </c>
      <c r="F3131">
        <v>714.15</v>
      </c>
      <c r="G3131" s="11" t="s">
        <v>9</v>
      </c>
      <c r="H3131">
        <v>4820.51</v>
      </c>
      <c r="I3131">
        <v>5798.9</v>
      </c>
      <c r="J3131">
        <v>6.75</v>
      </c>
      <c r="K3131">
        <v>8.1199999999999992</v>
      </c>
      <c r="L3131" s="11" t="s">
        <v>34</v>
      </c>
      <c r="M3131" s="7">
        <v>44610</v>
      </c>
      <c r="N3131" s="7">
        <v>44610</v>
      </c>
      <c r="O3131" s="11" t="s">
        <v>11</v>
      </c>
      <c r="P3131" s="11" t="s">
        <v>95</v>
      </c>
      <c r="Q3131">
        <v>2004.8</v>
      </c>
      <c r="R3131" s="11" t="s">
        <v>12</v>
      </c>
      <c r="S3131" s="11" t="s">
        <v>95</v>
      </c>
      <c r="T3131">
        <v>597569.38</v>
      </c>
      <c r="U3131">
        <f>SalesLineItems__NO_LOT[[#This Row],[ActualSales]]-SalesLineItems__NO_LOT[[#This Row],[Extended_Cost]]</f>
        <v>978.38999999999942</v>
      </c>
      <c r="V3131">
        <f>IFERROR(SalesLineItems__NO_LOT[[#This Row],[Revenue]]/SalesLineItems__NO_LOT[[#This Row],[Extended_Price]],0)</f>
        <v>0.16871992964182853</v>
      </c>
      <c r="W3131" t="str">
        <f>IF(SalesLineItems__NO_LOT[[#This Row],[Revenue]]&lt;0,"Lost on Sale","Normal Revenue")</f>
        <v>Normal Revenue</v>
      </c>
      <c r="X3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31">
        <f>IF(SalesLineItems__NO_LOT[[#This Row],[SOP_Type]]="Return",SalesLineItems__NO_LOT[[#This Row],[Extended_Cost]]*-1,SalesLineItems__NO_LOT[[#This Row],[Extended_Price]])</f>
        <v>5798.9</v>
      </c>
      <c r="Z3131">
        <f>MONTH(SalesLineItems__NO_LOT[[#This Row],[Requested_Ship_Date]])</f>
        <v>2</v>
      </c>
      <c r="AA3131">
        <f>YEAR(SalesLineItems__NO_LOT[[#This Row],[Requested_Ship_Date]])</f>
        <v>2022</v>
      </c>
      <c r="AV3131"/>
      <c r="AX3131"/>
      <c r="AZ3131"/>
      <c r="BC3131"/>
      <c r="BF3131"/>
    </row>
    <row r="3132" spans="1:58" x14ac:dyDescent="0.2">
      <c r="A3132" t="s">
        <v>483</v>
      </c>
      <c r="B3132" s="11" t="s">
        <v>22</v>
      </c>
      <c r="C3132" s="11" t="s">
        <v>482</v>
      </c>
      <c r="D3132" s="11" t="s">
        <v>47</v>
      </c>
      <c r="E3132" s="11" t="s">
        <v>48</v>
      </c>
      <c r="F3132">
        <v>2201.48</v>
      </c>
      <c r="G3132" s="11" t="s">
        <v>9</v>
      </c>
      <c r="H3132">
        <v>12482.39</v>
      </c>
      <c r="I3132">
        <v>20033.47</v>
      </c>
      <c r="J3132">
        <v>5.67</v>
      </c>
      <c r="K3132">
        <v>9.1</v>
      </c>
      <c r="L3132" s="11" t="s">
        <v>34</v>
      </c>
      <c r="M3132" s="7">
        <v>44610</v>
      </c>
      <c r="N3132" s="7">
        <v>44610</v>
      </c>
      <c r="O3132" s="11" t="s">
        <v>40</v>
      </c>
      <c r="P3132" s="11" t="s">
        <v>95</v>
      </c>
      <c r="Q3132">
        <v>2004.8</v>
      </c>
      <c r="R3132" s="11" t="s">
        <v>12</v>
      </c>
      <c r="S3132" s="11" t="s">
        <v>95</v>
      </c>
      <c r="T3132">
        <v>597569.38</v>
      </c>
      <c r="U3132">
        <f>SalesLineItems__NO_LOT[[#This Row],[ActualSales]]-SalesLineItems__NO_LOT[[#This Row],[Extended_Cost]]</f>
        <v>7551.0800000000017</v>
      </c>
      <c r="V3132">
        <f>IFERROR(SalesLineItems__NO_LOT[[#This Row],[Revenue]]/SalesLineItems__NO_LOT[[#This Row],[Extended_Price]],0)</f>
        <v>0.37692321899301523</v>
      </c>
      <c r="W3132" t="str">
        <f>IF(SalesLineItems__NO_LOT[[#This Row],[Revenue]]&lt;0,"Lost on Sale","Normal Revenue")</f>
        <v>Normal Revenue</v>
      </c>
      <c r="X3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2">
        <f>IF(SalesLineItems__NO_LOT[[#This Row],[SOP_Type]]="Return",SalesLineItems__NO_LOT[[#This Row],[Extended_Cost]]*-1,SalesLineItems__NO_LOT[[#This Row],[Extended_Price]])</f>
        <v>20033.47</v>
      </c>
      <c r="Z3132">
        <f>MONTH(SalesLineItems__NO_LOT[[#This Row],[Requested_Ship_Date]])</f>
        <v>2</v>
      </c>
      <c r="AA3132">
        <f>YEAR(SalesLineItems__NO_LOT[[#This Row],[Requested_Ship_Date]])</f>
        <v>2022</v>
      </c>
      <c r="AV3132"/>
      <c r="AX3132"/>
      <c r="AZ3132"/>
      <c r="BC3132"/>
      <c r="BF3132"/>
    </row>
    <row r="3133" spans="1:58" x14ac:dyDescent="0.2">
      <c r="A3133" t="s">
        <v>484</v>
      </c>
      <c r="B3133" s="11" t="s">
        <v>22</v>
      </c>
      <c r="C3133" s="11" t="s">
        <v>485</v>
      </c>
      <c r="D3133" s="11" t="s">
        <v>486</v>
      </c>
      <c r="E3133" s="11" t="s">
        <v>487</v>
      </c>
      <c r="F3133">
        <v>81.12</v>
      </c>
      <c r="G3133" s="11" t="s">
        <v>9</v>
      </c>
      <c r="H3133">
        <v>1601.31</v>
      </c>
      <c r="I3133">
        <v>4786.08</v>
      </c>
      <c r="J3133">
        <v>19.739999999999998</v>
      </c>
      <c r="K3133">
        <v>59</v>
      </c>
      <c r="L3133" s="11" t="s">
        <v>488</v>
      </c>
      <c r="M3133" s="7">
        <v>44610</v>
      </c>
      <c r="N3133" s="7">
        <v>44610</v>
      </c>
      <c r="O3133" s="11" t="s">
        <v>11</v>
      </c>
      <c r="P3133" s="11" t="s">
        <v>95</v>
      </c>
      <c r="Q3133">
        <v>4700.78</v>
      </c>
      <c r="R3133" s="11" t="s">
        <v>52</v>
      </c>
      <c r="S3133" s="11" t="s">
        <v>95</v>
      </c>
      <c r="T3133">
        <v>95211.96</v>
      </c>
      <c r="U3133">
        <f>SalesLineItems__NO_LOT[[#This Row],[ActualSales]]-SalesLineItems__NO_LOT[[#This Row],[Extended_Cost]]</f>
        <v>3184.77</v>
      </c>
      <c r="V3133">
        <f>IFERROR(SalesLineItems__NO_LOT[[#This Row],[Revenue]]/SalesLineItems__NO_LOT[[#This Row],[Extended_Price]],0)</f>
        <v>0.66542347808645075</v>
      </c>
      <c r="W3133" t="str">
        <f>IF(SalesLineItems__NO_LOT[[#This Row],[Revenue]]&lt;0,"Lost on Sale","Normal Revenue")</f>
        <v>Normal Revenue</v>
      </c>
      <c r="X3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3">
        <f>IF(SalesLineItems__NO_LOT[[#This Row],[SOP_Type]]="Return",SalesLineItems__NO_LOT[[#This Row],[Extended_Cost]]*-1,SalesLineItems__NO_LOT[[#This Row],[Extended_Price]])</f>
        <v>4786.08</v>
      </c>
      <c r="Z3133">
        <f>MONTH(SalesLineItems__NO_LOT[[#This Row],[Requested_Ship_Date]])</f>
        <v>2</v>
      </c>
      <c r="AA3133">
        <f>YEAR(SalesLineItems__NO_LOT[[#This Row],[Requested_Ship_Date]])</f>
        <v>2022</v>
      </c>
      <c r="AV3133"/>
      <c r="AX3133"/>
      <c r="AZ3133"/>
      <c r="BC3133"/>
      <c r="BF3133"/>
    </row>
    <row r="3134" spans="1:58" x14ac:dyDescent="0.2">
      <c r="A3134" t="s">
        <v>489</v>
      </c>
      <c r="B3134" s="11" t="s">
        <v>22</v>
      </c>
      <c r="C3134" s="11" t="s">
        <v>485</v>
      </c>
      <c r="D3134" s="11" t="s">
        <v>13</v>
      </c>
      <c r="E3134" s="11" t="s">
        <v>14</v>
      </c>
      <c r="F3134">
        <v>1</v>
      </c>
      <c r="G3134" s="11" t="s">
        <v>15</v>
      </c>
      <c r="H3134">
        <v>0</v>
      </c>
      <c r="I3134">
        <v>1.5</v>
      </c>
      <c r="J3134">
        <v>0</v>
      </c>
      <c r="K3134">
        <v>1.5</v>
      </c>
      <c r="L3134" s="11" t="s">
        <v>488</v>
      </c>
      <c r="M3134" s="7">
        <v>44610</v>
      </c>
      <c r="N3134" s="7">
        <v>44610</v>
      </c>
      <c r="O3134" s="11" t="s">
        <v>16</v>
      </c>
      <c r="P3134" s="11" t="s">
        <v>95</v>
      </c>
      <c r="Q3134">
        <v>4700.78</v>
      </c>
      <c r="R3134" s="11" t="s">
        <v>52</v>
      </c>
      <c r="S3134" s="11" t="s">
        <v>95</v>
      </c>
      <c r="T3134">
        <v>95211.96</v>
      </c>
      <c r="U3134">
        <f>SalesLineItems__NO_LOT[[#This Row],[ActualSales]]-SalesLineItems__NO_LOT[[#This Row],[Extended_Cost]]</f>
        <v>1.5</v>
      </c>
      <c r="V3134">
        <f>IFERROR(SalesLineItems__NO_LOT[[#This Row],[Revenue]]/SalesLineItems__NO_LOT[[#This Row],[Extended_Price]],0)</f>
        <v>1</v>
      </c>
      <c r="W3134" t="str">
        <f>IF(SalesLineItems__NO_LOT[[#This Row],[Revenue]]&lt;0,"Lost on Sale","Normal Revenue")</f>
        <v>Normal Revenue</v>
      </c>
      <c r="X3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4">
        <f>IF(SalesLineItems__NO_LOT[[#This Row],[SOP_Type]]="Return",SalesLineItems__NO_LOT[[#This Row],[Extended_Cost]]*-1,SalesLineItems__NO_LOT[[#This Row],[Extended_Price]])</f>
        <v>1.5</v>
      </c>
      <c r="Z3134">
        <f>MONTH(SalesLineItems__NO_LOT[[#This Row],[Requested_Ship_Date]])</f>
        <v>2</v>
      </c>
      <c r="AA3134">
        <f>YEAR(SalesLineItems__NO_LOT[[#This Row],[Requested_Ship_Date]])</f>
        <v>2022</v>
      </c>
      <c r="AV3134"/>
      <c r="AX3134"/>
      <c r="AZ3134"/>
      <c r="BC3134"/>
      <c r="BF3134"/>
    </row>
    <row r="3135" spans="1:58" x14ac:dyDescent="0.2">
      <c r="A3135" t="s">
        <v>490</v>
      </c>
      <c r="B3135" s="11" t="s">
        <v>22</v>
      </c>
      <c r="C3135" s="11" t="s">
        <v>491</v>
      </c>
      <c r="D3135" s="11" t="s">
        <v>108</v>
      </c>
      <c r="E3135" s="11" t="s">
        <v>109</v>
      </c>
      <c r="F3135">
        <v>19700</v>
      </c>
      <c r="G3135" s="11" t="s">
        <v>9</v>
      </c>
      <c r="H3135">
        <v>94006</v>
      </c>
      <c r="I3135">
        <v>167450</v>
      </c>
      <c r="J3135">
        <v>4.7699999999999996</v>
      </c>
      <c r="K3135">
        <v>8.5</v>
      </c>
      <c r="L3135" s="11" t="s">
        <v>110</v>
      </c>
      <c r="M3135" s="7">
        <v>44610</v>
      </c>
      <c r="N3135" s="7">
        <v>44610</v>
      </c>
      <c r="O3135" s="11" t="s">
        <v>65</v>
      </c>
      <c r="P3135" s="11" t="s">
        <v>95</v>
      </c>
      <c r="Q3135">
        <v>193225.16</v>
      </c>
      <c r="R3135" s="11" t="s">
        <v>12</v>
      </c>
      <c r="S3135" s="11" t="s">
        <v>95</v>
      </c>
      <c r="T3135">
        <v>10672799.380000001</v>
      </c>
      <c r="U3135">
        <f>SalesLineItems__NO_LOT[[#This Row],[ActualSales]]-SalesLineItems__NO_LOT[[#This Row],[Extended_Cost]]</f>
        <v>73444</v>
      </c>
      <c r="V3135">
        <f>IFERROR(SalesLineItems__NO_LOT[[#This Row],[Revenue]]/SalesLineItems__NO_LOT[[#This Row],[Extended_Price]],0)</f>
        <v>0.43860256793072561</v>
      </c>
      <c r="W3135" t="str">
        <f>IF(SalesLineItems__NO_LOT[[#This Row],[Revenue]]&lt;0,"Lost on Sale","Normal Revenue")</f>
        <v>Normal Revenue</v>
      </c>
      <c r="X3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5">
        <f>IF(SalesLineItems__NO_LOT[[#This Row],[SOP_Type]]="Return",SalesLineItems__NO_LOT[[#This Row],[Extended_Cost]]*-1,SalesLineItems__NO_LOT[[#This Row],[Extended_Price]])</f>
        <v>167450</v>
      </c>
      <c r="Z3135">
        <f>MONTH(SalesLineItems__NO_LOT[[#This Row],[Requested_Ship_Date]])</f>
        <v>2</v>
      </c>
      <c r="AA3135">
        <f>YEAR(SalesLineItems__NO_LOT[[#This Row],[Requested_Ship_Date]])</f>
        <v>2022</v>
      </c>
      <c r="AV3135"/>
      <c r="AX3135"/>
      <c r="AZ3135"/>
      <c r="BC3135"/>
      <c r="BF3135"/>
    </row>
    <row r="3136" spans="1:58" x14ac:dyDescent="0.2">
      <c r="A3136" t="s">
        <v>439</v>
      </c>
      <c r="B3136" s="11" t="s">
        <v>22</v>
      </c>
      <c r="C3136" s="11" t="s">
        <v>440</v>
      </c>
      <c r="D3136" s="11" t="s">
        <v>441</v>
      </c>
      <c r="E3136" s="11" t="s">
        <v>442</v>
      </c>
      <c r="F3136">
        <v>3249.6</v>
      </c>
      <c r="G3136" s="11" t="s">
        <v>9</v>
      </c>
      <c r="H3136">
        <v>18652.7</v>
      </c>
      <c r="I3136">
        <v>31813.58</v>
      </c>
      <c r="J3136">
        <v>5.74</v>
      </c>
      <c r="K3136">
        <v>9.7899999999999991</v>
      </c>
      <c r="L3136" s="11" t="s">
        <v>204</v>
      </c>
      <c r="M3136" s="7">
        <v>44613</v>
      </c>
      <c r="N3136" s="7">
        <v>44613</v>
      </c>
      <c r="O3136" s="11" t="s">
        <v>40</v>
      </c>
      <c r="P3136" s="11" t="s">
        <v>95</v>
      </c>
      <c r="Q3136">
        <v>77970</v>
      </c>
      <c r="R3136" s="11" t="s">
        <v>205</v>
      </c>
      <c r="S3136" s="11" t="s">
        <v>95</v>
      </c>
      <c r="T3136">
        <v>5887915.3700000001</v>
      </c>
      <c r="U3136">
        <f>SalesLineItems__NO_LOT[[#This Row],[ActualSales]]-SalesLineItems__NO_LOT[[#This Row],[Extended_Cost]]</f>
        <v>13160.880000000001</v>
      </c>
      <c r="V3136">
        <f>IFERROR(SalesLineItems__NO_LOT[[#This Row],[Revenue]]/SalesLineItems__NO_LOT[[#This Row],[Extended_Price]],0)</f>
        <v>0.41368748817328954</v>
      </c>
      <c r="W3136" t="str">
        <f>IF(SalesLineItems__NO_LOT[[#This Row],[Revenue]]&lt;0,"Lost on Sale","Normal Revenue")</f>
        <v>Normal Revenue</v>
      </c>
      <c r="X3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6">
        <f>IF(SalesLineItems__NO_LOT[[#This Row],[SOP_Type]]="Return",SalesLineItems__NO_LOT[[#This Row],[Extended_Cost]]*-1,SalesLineItems__NO_LOT[[#This Row],[Extended_Price]])</f>
        <v>31813.58</v>
      </c>
      <c r="Z3136">
        <f>MONTH(SalesLineItems__NO_LOT[[#This Row],[Requested_Ship_Date]])</f>
        <v>2</v>
      </c>
      <c r="AA3136">
        <f>YEAR(SalesLineItems__NO_LOT[[#This Row],[Requested_Ship_Date]])</f>
        <v>2022</v>
      </c>
      <c r="AV3136"/>
      <c r="AX3136"/>
      <c r="AZ3136"/>
      <c r="BC3136"/>
      <c r="BF3136"/>
    </row>
    <row r="3137" spans="1:58" x14ac:dyDescent="0.2">
      <c r="A3137" t="s">
        <v>443</v>
      </c>
      <c r="B3137" s="11" t="s">
        <v>22</v>
      </c>
      <c r="C3137" s="11" t="s">
        <v>440</v>
      </c>
      <c r="D3137" s="11" t="s">
        <v>444</v>
      </c>
      <c r="E3137" s="11" t="s">
        <v>445</v>
      </c>
      <c r="F3137">
        <v>1030</v>
      </c>
      <c r="G3137" s="11" t="s">
        <v>9</v>
      </c>
      <c r="H3137">
        <v>8095.8</v>
      </c>
      <c r="I3137">
        <v>15398.5</v>
      </c>
      <c r="J3137">
        <v>7.86</v>
      </c>
      <c r="K3137">
        <v>14.95</v>
      </c>
      <c r="L3137" s="11" t="s">
        <v>204</v>
      </c>
      <c r="M3137" s="7">
        <v>44613</v>
      </c>
      <c r="N3137" s="7">
        <v>44613</v>
      </c>
      <c r="O3137" s="11" t="s">
        <v>40</v>
      </c>
      <c r="P3137" s="11" t="s">
        <v>95</v>
      </c>
      <c r="Q3137">
        <v>77970</v>
      </c>
      <c r="R3137" s="11" t="s">
        <v>205</v>
      </c>
      <c r="S3137" s="11" t="s">
        <v>95</v>
      </c>
      <c r="T3137">
        <v>5887915.3700000001</v>
      </c>
      <c r="U3137">
        <f>SalesLineItems__NO_LOT[[#This Row],[ActualSales]]-SalesLineItems__NO_LOT[[#This Row],[Extended_Cost]]</f>
        <v>7302.7</v>
      </c>
      <c r="V3137">
        <f>IFERROR(SalesLineItems__NO_LOT[[#This Row],[Revenue]]/SalesLineItems__NO_LOT[[#This Row],[Extended_Price]],0)</f>
        <v>0.47424749163879598</v>
      </c>
      <c r="W3137" t="str">
        <f>IF(SalesLineItems__NO_LOT[[#This Row],[Revenue]]&lt;0,"Lost on Sale","Normal Revenue")</f>
        <v>Normal Revenue</v>
      </c>
      <c r="X3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7">
        <f>IF(SalesLineItems__NO_LOT[[#This Row],[SOP_Type]]="Return",SalesLineItems__NO_LOT[[#This Row],[Extended_Cost]]*-1,SalesLineItems__NO_LOT[[#This Row],[Extended_Price]])</f>
        <v>15398.5</v>
      </c>
      <c r="Z3137">
        <f>MONTH(SalesLineItems__NO_LOT[[#This Row],[Requested_Ship_Date]])</f>
        <v>2</v>
      </c>
      <c r="AA3137">
        <f>YEAR(SalesLineItems__NO_LOT[[#This Row],[Requested_Ship_Date]])</f>
        <v>2022</v>
      </c>
      <c r="AV3137"/>
      <c r="AX3137"/>
      <c r="AZ3137"/>
      <c r="BC3137"/>
      <c r="BF3137"/>
    </row>
    <row r="3138" spans="1:58" x14ac:dyDescent="0.2">
      <c r="A3138" t="s">
        <v>446</v>
      </c>
      <c r="B3138" s="11" t="s">
        <v>22</v>
      </c>
      <c r="C3138" s="11" t="s">
        <v>440</v>
      </c>
      <c r="D3138" s="11" t="s">
        <v>447</v>
      </c>
      <c r="E3138" s="11" t="s">
        <v>448</v>
      </c>
      <c r="F3138">
        <v>1451.8</v>
      </c>
      <c r="G3138" s="11" t="s">
        <v>9</v>
      </c>
      <c r="H3138">
        <v>10641.69</v>
      </c>
      <c r="I3138">
        <v>21907.66</v>
      </c>
      <c r="J3138">
        <v>7.33</v>
      </c>
      <c r="K3138">
        <v>15.09</v>
      </c>
      <c r="L3138" s="11" t="s">
        <v>204</v>
      </c>
      <c r="M3138" s="7">
        <v>44613</v>
      </c>
      <c r="N3138" s="7">
        <v>44613</v>
      </c>
      <c r="O3138" s="11" t="s">
        <v>40</v>
      </c>
      <c r="P3138" s="11" t="s">
        <v>95</v>
      </c>
      <c r="Q3138">
        <v>77970</v>
      </c>
      <c r="R3138" s="11" t="s">
        <v>205</v>
      </c>
      <c r="S3138" s="11" t="s">
        <v>95</v>
      </c>
      <c r="T3138">
        <v>5887915.3700000001</v>
      </c>
      <c r="U3138">
        <f>SalesLineItems__NO_LOT[[#This Row],[ActualSales]]-SalesLineItems__NO_LOT[[#This Row],[Extended_Cost]]</f>
        <v>11265.97</v>
      </c>
      <c r="V3138">
        <f>IFERROR(SalesLineItems__NO_LOT[[#This Row],[Revenue]]/SalesLineItems__NO_LOT[[#This Row],[Extended_Price]],0)</f>
        <v>0.51424798449492093</v>
      </c>
      <c r="W3138" t="str">
        <f>IF(SalesLineItems__NO_LOT[[#This Row],[Revenue]]&lt;0,"Lost on Sale","Normal Revenue")</f>
        <v>Normal Revenue</v>
      </c>
      <c r="X3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38">
        <f>IF(SalesLineItems__NO_LOT[[#This Row],[SOP_Type]]="Return",SalesLineItems__NO_LOT[[#This Row],[Extended_Cost]]*-1,SalesLineItems__NO_LOT[[#This Row],[Extended_Price]])</f>
        <v>21907.66</v>
      </c>
      <c r="Z3138">
        <f>MONTH(SalesLineItems__NO_LOT[[#This Row],[Requested_Ship_Date]])</f>
        <v>2</v>
      </c>
      <c r="AA3138">
        <f>YEAR(SalesLineItems__NO_LOT[[#This Row],[Requested_Ship_Date]])</f>
        <v>2022</v>
      </c>
      <c r="AV3138"/>
      <c r="AX3138"/>
      <c r="AZ3138"/>
      <c r="BC3138"/>
      <c r="BF3138"/>
    </row>
    <row r="3139" spans="1:58" x14ac:dyDescent="0.2">
      <c r="A3139" t="s">
        <v>449</v>
      </c>
      <c r="B3139" s="11" t="s">
        <v>22</v>
      </c>
      <c r="C3139" s="11" t="s">
        <v>440</v>
      </c>
      <c r="D3139" s="11" t="s">
        <v>450</v>
      </c>
      <c r="E3139" s="11" t="s">
        <v>451</v>
      </c>
      <c r="F3139">
        <v>815.9</v>
      </c>
      <c r="G3139" s="11" t="s">
        <v>9</v>
      </c>
      <c r="H3139">
        <v>4560.88</v>
      </c>
      <c r="I3139">
        <v>5107.53</v>
      </c>
      <c r="J3139">
        <v>5.59</v>
      </c>
      <c r="K3139">
        <v>6.26</v>
      </c>
      <c r="L3139" s="11" t="s">
        <v>204</v>
      </c>
      <c r="M3139" s="7">
        <v>44613</v>
      </c>
      <c r="N3139" s="7">
        <v>44613</v>
      </c>
      <c r="O3139" s="11" t="s">
        <v>11</v>
      </c>
      <c r="P3139" s="11" t="s">
        <v>95</v>
      </c>
      <c r="Q3139">
        <v>77970</v>
      </c>
      <c r="R3139" s="11" t="s">
        <v>205</v>
      </c>
      <c r="S3139" s="11" t="s">
        <v>95</v>
      </c>
      <c r="T3139">
        <v>5887915.3700000001</v>
      </c>
      <c r="U3139">
        <f>SalesLineItems__NO_LOT[[#This Row],[ActualSales]]-SalesLineItems__NO_LOT[[#This Row],[Extended_Cost]]</f>
        <v>546.64999999999964</v>
      </c>
      <c r="V3139">
        <f>IFERROR(SalesLineItems__NO_LOT[[#This Row],[Revenue]]/SalesLineItems__NO_LOT[[#This Row],[Extended_Price]],0)</f>
        <v>0.10702825044591019</v>
      </c>
      <c r="W3139" t="str">
        <f>IF(SalesLineItems__NO_LOT[[#This Row],[Revenue]]&lt;0,"Lost on Sale","Normal Revenue")</f>
        <v>Normal Revenue</v>
      </c>
      <c r="X3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39">
        <f>IF(SalesLineItems__NO_LOT[[#This Row],[SOP_Type]]="Return",SalesLineItems__NO_LOT[[#This Row],[Extended_Cost]]*-1,SalesLineItems__NO_LOT[[#This Row],[Extended_Price]])</f>
        <v>5107.53</v>
      </c>
      <c r="Z3139">
        <f>MONTH(SalesLineItems__NO_LOT[[#This Row],[Requested_Ship_Date]])</f>
        <v>2</v>
      </c>
      <c r="AA3139">
        <f>YEAR(SalesLineItems__NO_LOT[[#This Row],[Requested_Ship_Date]])</f>
        <v>2022</v>
      </c>
      <c r="AV3139"/>
      <c r="AX3139"/>
      <c r="AZ3139"/>
      <c r="BC3139"/>
      <c r="BF3139"/>
    </row>
    <row r="3140" spans="1:58" x14ac:dyDescent="0.2">
      <c r="A3140" t="s">
        <v>452</v>
      </c>
      <c r="B3140" s="11" t="s">
        <v>22</v>
      </c>
      <c r="C3140" s="11" t="s">
        <v>440</v>
      </c>
      <c r="D3140" s="11" t="s">
        <v>453</v>
      </c>
      <c r="E3140" s="11" t="s">
        <v>454</v>
      </c>
      <c r="F3140">
        <v>2630.48</v>
      </c>
      <c r="G3140" s="11" t="s">
        <v>9</v>
      </c>
      <c r="H3140">
        <v>11889.77</v>
      </c>
      <c r="I3140">
        <v>27199.16</v>
      </c>
      <c r="J3140">
        <v>4.5199999999999996</v>
      </c>
      <c r="K3140">
        <v>10.34</v>
      </c>
      <c r="L3140" s="11" t="s">
        <v>204</v>
      </c>
      <c r="M3140" s="7">
        <v>44613</v>
      </c>
      <c r="N3140" s="7">
        <v>44613</v>
      </c>
      <c r="O3140" s="11" t="s">
        <v>40</v>
      </c>
      <c r="P3140" s="11" t="s">
        <v>95</v>
      </c>
      <c r="Q3140">
        <v>77970</v>
      </c>
      <c r="R3140" s="11" t="s">
        <v>205</v>
      </c>
      <c r="S3140" s="11" t="s">
        <v>95</v>
      </c>
      <c r="T3140">
        <v>5887915.3700000001</v>
      </c>
      <c r="U3140">
        <f>SalesLineItems__NO_LOT[[#This Row],[ActualSales]]-SalesLineItems__NO_LOT[[#This Row],[Extended_Cost]]</f>
        <v>15309.39</v>
      </c>
      <c r="V3140">
        <f>IFERROR(SalesLineItems__NO_LOT[[#This Row],[Revenue]]/SalesLineItems__NO_LOT[[#This Row],[Extended_Price]],0)</f>
        <v>0.56286260310980185</v>
      </c>
      <c r="W3140" t="str">
        <f>IF(SalesLineItems__NO_LOT[[#This Row],[Revenue]]&lt;0,"Lost on Sale","Normal Revenue")</f>
        <v>Normal Revenue</v>
      </c>
      <c r="X3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40">
        <f>IF(SalesLineItems__NO_LOT[[#This Row],[SOP_Type]]="Return",SalesLineItems__NO_LOT[[#This Row],[Extended_Cost]]*-1,SalesLineItems__NO_LOT[[#This Row],[Extended_Price]])</f>
        <v>27199.16</v>
      </c>
      <c r="Z3140">
        <f>MONTH(SalesLineItems__NO_LOT[[#This Row],[Requested_Ship_Date]])</f>
        <v>2</v>
      </c>
      <c r="AA3140">
        <f>YEAR(SalesLineItems__NO_LOT[[#This Row],[Requested_Ship_Date]])</f>
        <v>2022</v>
      </c>
      <c r="AV3140"/>
      <c r="AX3140"/>
      <c r="AZ3140"/>
      <c r="BC3140"/>
      <c r="BF3140"/>
    </row>
    <row r="3141" spans="1:58" x14ac:dyDescent="0.2">
      <c r="A3141" t="s">
        <v>455</v>
      </c>
      <c r="B3141" s="11" t="s">
        <v>22</v>
      </c>
      <c r="C3141" s="11" t="s">
        <v>440</v>
      </c>
      <c r="D3141" s="11" t="s">
        <v>13</v>
      </c>
      <c r="E3141" s="11" t="s">
        <v>14</v>
      </c>
      <c r="F3141">
        <v>1</v>
      </c>
      <c r="G3141" s="11" t="s">
        <v>15</v>
      </c>
      <c r="H3141">
        <v>0</v>
      </c>
      <c r="I3141">
        <v>1.5</v>
      </c>
      <c r="J3141">
        <v>0</v>
      </c>
      <c r="K3141">
        <v>1.5</v>
      </c>
      <c r="L3141" s="11" t="s">
        <v>204</v>
      </c>
      <c r="M3141" s="7">
        <v>44613</v>
      </c>
      <c r="N3141" s="7">
        <v>44613</v>
      </c>
      <c r="O3141" s="11" t="s">
        <v>16</v>
      </c>
      <c r="P3141" s="11" t="s">
        <v>95</v>
      </c>
      <c r="Q3141">
        <v>77970</v>
      </c>
      <c r="R3141" s="11" t="s">
        <v>205</v>
      </c>
      <c r="S3141" s="11" t="s">
        <v>95</v>
      </c>
      <c r="T3141">
        <v>5887915.3700000001</v>
      </c>
      <c r="U3141">
        <f>SalesLineItems__NO_LOT[[#This Row],[ActualSales]]-SalesLineItems__NO_LOT[[#This Row],[Extended_Cost]]</f>
        <v>1.5</v>
      </c>
      <c r="V3141">
        <f>IFERROR(SalesLineItems__NO_LOT[[#This Row],[Revenue]]/SalesLineItems__NO_LOT[[#This Row],[Extended_Price]],0)</f>
        <v>1</v>
      </c>
      <c r="W3141" t="str">
        <f>IF(SalesLineItems__NO_LOT[[#This Row],[Revenue]]&lt;0,"Lost on Sale","Normal Revenue")</f>
        <v>Normal Revenue</v>
      </c>
      <c r="X3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41">
        <f>IF(SalesLineItems__NO_LOT[[#This Row],[SOP_Type]]="Return",SalesLineItems__NO_LOT[[#This Row],[Extended_Cost]]*-1,SalesLineItems__NO_LOT[[#This Row],[Extended_Price]])</f>
        <v>1.5</v>
      </c>
      <c r="Z3141">
        <f>MONTH(SalesLineItems__NO_LOT[[#This Row],[Requested_Ship_Date]])</f>
        <v>2</v>
      </c>
      <c r="AA3141">
        <f>YEAR(SalesLineItems__NO_LOT[[#This Row],[Requested_Ship_Date]])</f>
        <v>2022</v>
      </c>
      <c r="AV3141"/>
      <c r="AX3141"/>
      <c r="AZ3141"/>
      <c r="BC3141"/>
      <c r="BF3141"/>
    </row>
    <row r="3142" spans="1:58" x14ac:dyDescent="0.2">
      <c r="A3142" t="s">
        <v>410</v>
      </c>
      <c r="B3142" s="11" t="s">
        <v>22</v>
      </c>
      <c r="C3142" s="11" t="s">
        <v>411</v>
      </c>
      <c r="D3142" s="11" t="s">
        <v>412</v>
      </c>
      <c r="E3142" s="11" t="s">
        <v>413</v>
      </c>
      <c r="F3142">
        <v>200</v>
      </c>
      <c r="G3142" s="11" t="s">
        <v>9</v>
      </c>
      <c r="H3142">
        <v>1762</v>
      </c>
      <c r="I3142">
        <v>2608</v>
      </c>
      <c r="J3142">
        <v>8.81</v>
      </c>
      <c r="K3142">
        <v>13.04</v>
      </c>
      <c r="L3142" s="11" t="s">
        <v>69</v>
      </c>
      <c r="M3142" s="7">
        <v>44614</v>
      </c>
      <c r="N3142" s="7">
        <v>44614</v>
      </c>
      <c r="O3142" s="11" t="s">
        <v>21</v>
      </c>
      <c r="P3142" s="11" t="s">
        <v>95</v>
      </c>
      <c r="Q3142">
        <v>320188.32</v>
      </c>
      <c r="R3142" s="11" t="s">
        <v>52</v>
      </c>
      <c r="S3142" s="11" t="s">
        <v>95</v>
      </c>
      <c r="T3142">
        <v>8464367.5299999993</v>
      </c>
      <c r="U3142">
        <f>SalesLineItems__NO_LOT[[#This Row],[ActualSales]]-SalesLineItems__NO_LOT[[#This Row],[Extended_Cost]]</f>
        <v>846</v>
      </c>
      <c r="V3142">
        <f>IFERROR(SalesLineItems__NO_LOT[[#This Row],[Revenue]]/SalesLineItems__NO_LOT[[#This Row],[Extended_Price]],0)</f>
        <v>0.32438650306748468</v>
      </c>
      <c r="W3142" t="str">
        <f>IF(SalesLineItems__NO_LOT[[#This Row],[Revenue]]&lt;0,"Lost on Sale","Normal Revenue")</f>
        <v>Normal Revenue</v>
      </c>
      <c r="X3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42">
        <f>IF(SalesLineItems__NO_LOT[[#This Row],[SOP_Type]]="Return",SalesLineItems__NO_LOT[[#This Row],[Extended_Cost]]*-1,SalesLineItems__NO_LOT[[#This Row],[Extended_Price]])</f>
        <v>2608</v>
      </c>
      <c r="Z3142">
        <f>MONTH(SalesLineItems__NO_LOT[[#This Row],[Requested_Ship_Date]])</f>
        <v>2</v>
      </c>
      <c r="AA3142">
        <f>YEAR(SalesLineItems__NO_LOT[[#This Row],[Requested_Ship_Date]])</f>
        <v>2022</v>
      </c>
      <c r="AV3142"/>
      <c r="AX3142"/>
      <c r="AZ3142"/>
      <c r="BC3142"/>
      <c r="BF3142"/>
    </row>
    <row r="3143" spans="1:58" x14ac:dyDescent="0.2">
      <c r="A3143" t="s">
        <v>414</v>
      </c>
      <c r="B3143" s="11" t="s">
        <v>22</v>
      </c>
      <c r="C3143" s="11" t="s">
        <v>415</v>
      </c>
      <c r="D3143" s="11" t="s">
        <v>179</v>
      </c>
      <c r="E3143" s="11" t="s">
        <v>180</v>
      </c>
      <c r="F3143">
        <v>50</v>
      </c>
      <c r="G3143" s="11" t="s">
        <v>9</v>
      </c>
      <c r="H3143">
        <v>116.5</v>
      </c>
      <c r="I3143">
        <v>147.5</v>
      </c>
      <c r="J3143">
        <v>2.33</v>
      </c>
      <c r="K3143">
        <v>2.95</v>
      </c>
      <c r="L3143" s="11" t="s">
        <v>69</v>
      </c>
      <c r="M3143" s="7">
        <v>44614</v>
      </c>
      <c r="N3143" s="7">
        <v>44614</v>
      </c>
      <c r="O3143" s="11" t="s">
        <v>21</v>
      </c>
      <c r="P3143" s="11" t="s">
        <v>95</v>
      </c>
      <c r="Q3143">
        <v>320188.32</v>
      </c>
      <c r="R3143" s="11" t="s">
        <v>52</v>
      </c>
      <c r="S3143" s="11" t="s">
        <v>95</v>
      </c>
      <c r="T3143">
        <v>8464367.5299999993</v>
      </c>
      <c r="U3143">
        <f>SalesLineItems__NO_LOT[[#This Row],[ActualSales]]-SalesLineItems__NO_LOT[[#This Row],[Extended_Cost]]</f>
        <v>31</v>
      </c>
      <c r="V3143">
        <f>IFERROR(SalesLineItems__NO_LOT[[#This Row],[Revenue]]/SalesLineItems__NO_LOT[[#This Row],[Extended_Price]],0)</f>
        <v>0.21016949152542372</v>
      </c>
      <c r="W3143" t="str">
        <f>IF(SalesLineItems__NO_LOT[[#This Row],[Revenue]]&lt;0,"Lost on Sale","Normal Revenue")</f>
        <v>Normal Revenue</v>
      </c>
      <c r="X3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43">
        <f>IF(SalesLineItems__NO_LOT[[#This Row],[SOP_Type]]="Return",SalesLineItems__NO_LOT[[#This Row],[Extended_Cost]]*-1,SalesLineItems__NO_LOT[[#This Row],[Extended_Price]])</f>
        <v>147.5</v>
      </c>
      <c r="Z3143">
        <f>MONTH(SalesLineItems__NO_LOT[[#This Row],[Requested_Ship_Date]])</f>
        <v>2</v>
      </c>
      <c r="AA3143">
        <f>YEAR(SalesLineItems__NO_LOT[[#This Row],[Requested_Ship_Date]])</f>
        <v>2022</v>
      </c>
      <c r="AV3143"/>
      <c r="AX3143"/>
      <c r="AZ3143"/>
      <c r="BC3143"/>
      <c r="BF3143"/>
    </row>
    <row r="3144" spans="1:58" x14ac:dyDescent="0.2">
      <c r="A3144" t="s">
        <v>416</v>
      </c>
      <c r="B3144" s="11" t="s">
        <v>22</v>
      </c>
      <c r="C3144" s="11" t="s">
        <v>417</v>
      </c>
      <c r="D3144" s="11" t="s">
        <v>418</v>
      </c>
      <c r="E3144" s="11" t="s">
        <v>419</v>
      </c>
      <c r="F3144">
        <v>200</v>
      </c>
      <c r="G3144" s="11" t="s">
        <v>9</v>
      </c>
      <c r="H3144">
        <v>3776</v>
      </c>
      <c r="I3144">
        <v>4900</v>
      </c>
      <c r="J3144">
        <v>18.88</v>
      </c>
      <c r="K3144">
        <v>24.5</v>
      </c>
      <c r="L3144" s="11" t="s">
        <v>69</v>
      </c>
      <c r="M3144" s="7">
        <v>44614</v>
      </c>
      <c r="N3144" s="7">
        <v>44614</v>
      </c>
      <c r="O3144" s="11" t="s">
        <v>21</v>
      </c>
      <c r="P3144" s="11" t="s">
        <v>95</v>
      </c>
      <c r="Q3144">
        <v>320188.32</v>
      </c>
      <c r="R3144" s="11" t="s">
        <v>52</v>
      </c>
      <c r="S3144" s="11" t="s">
        <v>95</v>
      </c>
      <c r="T3144">
        <v>8464367.5299999993</v>
      </c>
      <c r="U3144">
        <f>SalesLineItems__NO_LOT[[#This Row],[ActualSales]]-SalesLineItems__NO_LOT[[#This Row],[Extended_Cost]]</f>
        <v>1124</v>
      </c>
      <c r="V3144">
        <f>IFERROR(SalesLineItems__NO_LOT[[#This Row],[Revenue]]/SalesLineItems__NO_LOT[[#This Row],[Extended_Price]],0)</f>
        <v>0.22938775510204082</v>
      </c>
      <c r="W3144" t="str">
        <f>IF(SalesLineItems__NO_LOT[[#This Row],[Revenue]]&lt;0,"Lost on Sale","Normal Revenue")</f>
        <v>Normal Revenue</v>
      </c>
      <c r="X3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44">
        <f>IF(SalesLineItems__NO_LOT[[#This Row],[SOP_Type]]="Return",SalesLineItems__NO_LOT[[#This Row],[Extended_Cost]]*-1,SalesLineItems__NO_LOT[[#This Row],[Extended_Price]])</f>
        <v>4900</v>
      </c>
      <c r="Z3144">
        <f>MONTH(SalesLineItems__NO_LOT[[#This Row],[Requested_Ship_Date]])</f>
        <v>2</v>
      </c>
      <c r="AA3144">
        <f>YEAR(SalesLineItems__NO_LOT[[#This Row],[Requested_Ship_Date]])</f>
        <v>2022</v>
      </c>
      <c r="AV3144"/>
      <c r="AX3144"/>
      <c r="AZ3144"/>
      <c r="BC3144"/>
      <c r="BF3144"/>
    </row>
    <row r="3145" spans="1:58" x14ac:dyDescent="0.2">
      <c r="A3145" t="s">
        <v>416</v>
      </c>
      <c r="B3145" s="11" t="s">
        <v>22</v>
      </c>
      <c r="C3145" s="11" t="s">
        <v>417</v>
      </c>
      <c r="D3145" s="11" t="s">
        <v>418</v>
      </c>
      <c r="E3145" s="11" t="s">
        <v>419</v>
      </c>
      <c r="F3145">
        <v>200</v>
      </c>
      <c r="G3145" s="11" t="s">
        <v>9</v>
      </c>
      <c r="H3145">
        <v>3776</v>
      </c>
      <c r="I3145">
        <v>4900</v>
      </c>
      <c r="J3145">
        <v>18.88</v>
      </c>
      <c r="K3145">
        <v>24.5</v>
      </c>
      <c r="L3145" s="11" t="s">
        <v>69</v>
      </c>
      <c r="M3145" s="7">
        <v>44614</v>
      </c>
      <c r="N3145" s="7">
        <v>44614</v>
      </c>
      <c r="O3145" s="11" t="s">
        <v>21</v>
      </c>
      <c r="P3145" s="11" t="s">
        <v>95</v>
      </c>
      <c r="Q3145">
        <v>320188.32</v>
      </c>
      <c r="R3145" s="11" t="s">
        <v>52</v>
      </c>
      <c r="S3145" s="11" t="s">
        <v>95</v>
      </c>
      <c r="T3145">
        <v>8464367.5299999993</v>
      </c>
      <c r="U3145">
        <f>SalesLineItems__NO_LOT[[#This Row],[ActualSales]]-SalesLineItems__NO_LOT[[#This Row],[Extended_Cost]]</f>
        <v>1124</v>
      </c>
      <c r="V3145">
        <f>IFERROR(SalesLineItems__NO_LOT[[#This Row],[Revenue]]/SalesLineItems__NO_LOT[[#This Row],[Extended_Price]],0)</f>
        <v>0.22938775510204082</v>
      </c>
      <c r="W3145" t="str">
        <f>IF(SalesLineItems__NO_LOT[[#This Row],[Revenue]]&lt;0,"Lost on Sale","Normal Revenue")</f>
        <v>Normal Revenue</v>
      </c>
      <c r="X3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45">
        <f>IF(SalesLineItems__NO_LOT[[#This Row],[SOP_Type]]="Return",SalesLineItems__NO_LOT[[#This Row],[Extended_Cost]]*-1,SalesLineItems__NO_LOT[[#This Row],[Extended_Price]])</f>
        <v>4900</v>
      </c>
      <c r="Z3145">
        <f>MONTH(SalesLineItems__NO_LOT[[#This Row],[Requested_Ship_Date]])</f>
        <v>2</v>
      </c>
      <c r="AA3145">
        <f>YEAR(SalesLineItems__NO_LOT[[#This Row],[Requested_Ship_Date]])</f>
        <v>2022</v>
      </c>
      <c r="AV3145"/>
      <c r="AX3145"/>
      <c r="AZ3145"/>
      <c r="BC3145"/>
      <c r="BF3145"/>
    </row>
    <row r="3146" spans="1:58" x14ac:dyDescent="0.2">
      <c r="A3146" t="s">
        <v>420</v>
      </c>
      <c r="B3146" s="11" t="s">
        <v>22</v>
      </c>
      <c r="C3146" s="11" t="s">
        <v>421</v>
      </c>
      <c r="D3146" s="11" t="s">
        <v>422</v>
      </c>
      <c r="E3146" s="11" t="s">
        <v>423</v>
      </c>
      <c r="F3146">
        <v>3250</v>
      </c>
      <c r="G3146" s="11" t="s">
        <v>9</v>
      </c>
      <c r="H3146">
        <v>8807.5</v>
      </c>
      <c r="I3146">
        <v>10725</v>
      </c>
      <c r="J3146">
        <v>2.71</v>
      </c>
      <c r="K3146">
        <v>3.3</v>
      </c>
      <c r="L3146" s="11" t="s">
        <v>424</v>
      </c>
      <c r="M3146" s="7">
        <v>44614</v>
      </c>
      <c r="N3146" s="7">
        <v>44614</v>
      </c>
      <c r="O3146" s="11" t="s">
        <v>21</v>
      </c>
      <c r="P3146" s="11" t="s">
        <v>95</v>
      </c>
      <c r="Q3146">
        <v>8707.5</v>
      </c>
      <c r="R3146" s="11" t="s">
        <v>52</v>
      </c>
      <c r="S3146" s="11" t="s">
        <v>95</v>
      </c>
      <c r="T3146">
        <v>29052.9</v>
      </c>
      <c r="U3146">
        <f>SalesLineItems__NO_LOT[[#This Row],[ActualSales]]-SalesLineItems__NO_LOT[[#This Row],[Extended_Cost]]</f>
        <v>1917.5</v>
      </c>
      <c r="V3146">
        <f>IFERROR(SalesLineItems__NO_LOT[[#This Row],[Revenue]]/SalesLineItems__NO_LOT[[#This Row],[Extended_Price]],0)</f>
        <v>0.1787878787878788</v>
      </c>
      <c r="W3146" t="str">
        <f>IF(SalesLineItems__NO_LOT[[#This Row],[Revenue]]&lt;0,"Lost on Sale","Normal Revenue")</f>
        <v>Normal Revenue</v>
      </c>
      <c r="X3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46">
        <f>IF(SalesLineItems__NO_LOT[[#This Row],[SOP_Type]]="Return",SalesLineItems__NO_LOT[[#This Row],[Extended_Cost]]*-1,SalesLineItems__NO_LOT[[#This Row],[Extended_Price]])</f>
        <v>10725</v>
      </c>
      <c r="Z3146">
        <f>MONTH(SalesLineItems__NO_LOT[[#This Row],[Requested_Ship_Date]])</f>
        <v>2</v>
      </c>
      <c r="AA3146">
        <f>YEAR(SalesLineItems__NO_LOT[[#This Row],[Requested_Ship_Date]])</f>
        <v>2022</v>
      </c>
      <c r="AV3146"/>
      <c r="AX3146"/>
      <c r="AZ3146"/>
      <c r="BC3146"/>
      <c r="BF3146"/>
    </row>
    <row r="3147" spans="1:58" x14ac:dyDescent="0.2">
      <c r="A3147" t="s">
        <v>425</v>
      </c>
      <c r="B3147" s="11" t="s">
        <v>22</v>
      </c>
      <c r="C3147" s="11" t="s">
        <v>426</v>
      </c>
      <c r="D3147" s="11" t="s">
        <v>427</v>
      </c>
      <c r="E3147" s="11" t="s">
        <v>428</v>
      </c>
      <c r="F3147">
        <v>2003.12</v>
      </c>
      <c r="G3147" s="11" t="s">
        <v>9</v>
      </c>
      <c r="H3147">
        <v>9614.98</v>
      </c>
      <c r="I3147">
        <v>12739.84</v>
      </c>
      <c r="J3147">
        <v>4.8</v>
      </c>
      <c r="K3147">
        <v>6.36</v>
      </c>
      <c r="L3147" s="11" t="s">
        <v>69</v>
      </c>
      <c r="M3147" s="7">
        <v>44614</v>
      </c>
      <c r="N3147" s="7">
        <v>44614</v>
      </c>
      <c r="O3147" s="11" t="s">
        <v>40</v>
      </c>
      <c r="P3147" s="11" t="s">
        <v>95</v>
      </c>
      <c r="Q3147">
        <v>320188.32</v>
      </c>
      <c r="R3147" s="11" t="s">
        <v>52</v>
      </c>
      <c r="S3147" s="11" t="s">
        <v>95</v>
      </c>
      <c r="T3147">
        <v>8464367.5299999993</v>
      </c>
      <c r="U3147">
        <f>SalesLineItems__NO_LOT[[#This Row],[ActualSales]]-SalesLineItems__NO_LOT[[#This Row],[Extended_Cost]]</f>
        <v>3124.8600000000006</v>
      </c>
      <c r="V3147">
        <f>IFERROR(SalesLineItems__NO_LOT[[#This Row],[Revenue]]/SalesLineItems__NO_LOT[[#This Row],[Extended_Price]],0)</f>
        <v>0.24528251532201351</v>
      </c>
      <c r="W3147" t="str">
        <f>IF(SalesLineItems__NO_LOT[[#This Row],[Revenue]]&lt;0,"Lost on Sale","Normal Revenue")</f>
        <v>Normal Revenue</v>
      </c>
      <c r="X3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47">
        <f>IF(SalesLineItems__NO_LOT[[#This Row],[SOP_Type]]="Return",SalesLineItems__NO_LOT[[#This Row],[Extended_Cost]]*-1,SalesLineItems__NO_LOT[[#This Row],[Extended_Price]])</f>
        <v>12739.84</v>
      </c>
      <c r="Z3147">
        <f>MONTH(SalesLineItems__NO_LOT[[#This Row],[Requested_Ship_Date]])</f>
        <v>2</v>
      </c>
      <c r="AA3147">
        <f>YEAR(SalesLineItems__NO_LOT[[#This Row],[Requested_Ship_Date]])</f>
        <v>2022</v>
      </c>
      <c r="AV3147"/>
      <c r="AX3147"/>
      <c r="AZ3147"/>
      <c r="BC3147"/>
      <c r="BF3147"/>
    </row>
    <row r="3148" spans="1:58" x14ac:dyDescent="0.2">
      <c r="A3148" t="s">
        <v>429</v>
      </c>
      <c r="B3148" s="11" t="s">
        <v>22</v>
      </c>
      <c r="C3148" s="11" t="s">
        <v>426</v>
      </c>
      <c r="D3148" s="11" t="s">
        <v>13</v>
      </c>
      <c r="E3148" s="11" t="s">
        <v>14</v>
      </c>
      <c r="F3148">
        <v>1</v>
      </c>
      <c r="G3148" s="11" t="s">
        <v>15</v>
      </c>
      <c r="H3148">
        <v>0</v>
      </c>
      <c r="I3148">
        <v>1.5</v>
      </c>
      <c r="J3148">
        <v>0</v>
      </c>
      <c r="K3148">
        <v>1.5</v>
      </c>
      <c r="L3148" s="11" t="s">
        <v>69</v>
      </c>
      <c r="M3148" s="7">
        <v>44614</v>
      </c>
      <c r="N3148" s="7">
        <v>44614</v>
      </c>
      <c r="O3148" s="11" t="s">
        <v>16</v>
      </c>
      <c r="P3148" s="11" t="s">
        <v>95</v>
      </c>
      <c r="Q3148">
        <v>320188.32</v>
      </c>
      <c r="R3148" s="11" t="s">
        <v>52</v>
      </c>
      <c r="S3148" s="11" t="s">
        <v>95</v>
      </c>
      <c r="T3148">
        <v>8464367.5299999993</v>
      </c>
      <c r="U3148">
        <f>SalesLineItems__NO_LOT[[#This Row],[ActualSales]]-SalesLineItems__NO_LOT[[#This Row],[Extended_Cost]]</f>
        <v>1.5</v>
      </c>
      <c r="V3148" s="9">
        <f>IFERROR(SalesLineItems__NO_LOT[[#This Row],[Revenue]]/SalesLineItems__NO_LOT[[#This Row],[Extended_Price]],0)</f>
        <v>1</v>
      </c>
      <c r="W3148" t="str">
        <f>IF(SalesLineItems__NO_LOT[[#This Row],[Revenue]]&lt;0,"Lost on Sale","Normal Revenue")</f>
        <v>Normal Revenue</v>
      </c>
      <c r="X3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48">
        <f>IF(SalesLineItems__NO_LOT[[#This Row],[SOP_Type]]="Return",SalesLineItems__NO_LOT[[#This Row],[Extended_Cost]]*-1,SalesLineItems__NO_LOT[[#This Row],[Extended_Price]])</f>
        <v>1.5</v>
      </c>
      <c r="Z3148">
        <f>MONTH(SalesLineItems__NO_LOT[[#This Row],[Requested_Ship_Date]])</f>
        <v>2</v>
      </c>
      <c r="AA3148">
        <f>YEAR(SalesLineItems__NO_LOT[[#This Row],[Requested_Ship_Date]])</f>
        <v>2022</v>
      </c>
      <c r="AV3148"/>
      <c r="AX3148"/>
      <c r="AZ3148"/>
      <c r="BC3148"/>
      <c r="BF3148"/>
    </row>
    <row r="3149" spans="1:58" x14ac:dyDescent="0.2">
      <c r="A3149" t="s">
        <v>5974</v>
      </c>
      <c r="B3149" s="11" t="s">
        <v>22</v>
      </c>
      <c r="C3149" s="11" t="s">
        <v>5971</v>
      </c>
      <c r="D3149" s="11" t="s">
        <v>4907</v>
      </c>
      <c r="E3149" s="11" t="s">
        <v>4908</v>
      </c>
      <c r="F3149">
        <v>5</v>
      </c>
      <c r="G3149" s="11" t="s">
        <v>68</v>
      </c>
      <c r="H3149">
        <v>295.76</v>
      </c>
      <c r="I3149">
        <v>1143.3</v>
      </c>
      <c r="J3149">
        <v>59.15</v>
      </c>
      <c r="K3149">
        <v>228.66</v>
      </c>
      <c r="L3149" s="11" t="s">
        <v>1024</v>
      </c>
      <c r="M3149" s="7">
        <v>43976</v>
      </c>
      <c r="N3149" s="7">
        <v>43976</v>
      </c>
      <c r="O3149" s="11" t="s">
        <v>11</v>
      </c>
      <c r="P3149" s="11" t="s">
        <v>95</v>
      </c>
      <c r="Q3149">
        <v>529.20000000000005</v>
      </c>
      <c r="R3149" s="11" t="s">
        <v>52</v>
      </c>
      <c r="S3149" s="11" t="s">
        <v>95</v>
      </c>
      <c r="T3149">
        <v>26399.82</v>
      </c>
      <c r="U3149">
        <f>SalesLineItems__NO_LOT[[#This Row],[ActualSales]]-SalesLineItems__NO_LOT[[#This Row],[Extended_Cost]]</f>
        <v>847.54</v>
      </c>
      <c r="V3149">
        <f>IFERROR(SalesLineItems__NO_LOT[[#This Row],[Revenue]]/SalesLineItems__NO_LOT[[#This Row],[Extended_Price]],0)</f>
        <v>0.74131024228111608</v>
      </c>
      <c r="W3149" t="str">
        <f>IF(SalesLineItems__NO_LOT[[#This Row],[Revenue]]&lt;0,"Lost on Sale","Normal Revenue")</f>
        <v>Normal Revenue</v>
      </c>
      <c r="X3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49">
        <f>IF(SalesLineItems__NO_LOT[[#This Row],[SOP_Type]]="Return",SalesLineItems__NO_LOT[[#This Row],[Extended_Cost]]*-1,SalesLineItems__NO_LOT[[#This Row],[Extended_Price]])</f>
        <v>1143.3</v>
      </c>
      <c r="Z3149">
        <f>MONTH(SalesLineItems__NO_LOT[[#This Row],[Requested_Ship_Date]])</f>
        <v>5</v>
      </c>
      <c r="AA3149">
        <f>YEAR(SalesLineItems__NO_LOT[[#This Row],[Requested_Ship_Date]])</f>
        <v>2020</v>
      </c>
      <c r="AV3149"/>
      <c r="AX3149"/>
      <c r="AZ3149"/>
      <c r="BC3149"/>
      <c r="BF3149"/>
    </row>
    <row r="3150" spans="1:58" x14ac:dyDescent="0.2">
      <c r="A3150" t="s">
        <v>5975</v>
      </c>
      <c r="B3150" s="11" t="s">
        <v>22</v>
      </c>
      <c r="C3150" s="11" t="s">
        <v>5976</v>
      </c>
      <c r="D3150" s="11" t="s">
        <v>2979</v>
      </c>
      <c r="E3150" s="11" t="s">
        <v>2980</v>
      </c>
      <c r="F3150">
        <v>5</v>
      </c>
      <c r="G3150" s="11" t="s">
        <v>68</v>
      </c>
      <c r="H3150">
        <v>140.03</v>
      </c>
      <c r="I3150">
        <v>463.05</v>
      </c>
      <c r="J3150">
        <v>28.01</v>
      </c>
      <c r="K3150">
        <v>92.61</v>
      </c>
      <c r="L3150" s="11" t="s">
        <v>1024</v>
      </c>
      <c r="M3150" s="7">
        <v>43976</v>
      </c>
      <c r="N3150" s="7">
        <v>43976</v>
      </c>
      <c r="O3150" s="11" t="s">
        <v>11</v>
      </c>
      <c r="P3150" s="11" t="s">
        <v>95</v>
      </c>
      <c r="Q3150">
        <v>529.20000000000005</v>
      </c>
      <c r="R3150" s="11" t="s">
        <v>52</v>
      </c>
      <c r="S3150" s="11" t="s">
        <v>95</v>
      </c>
      <c r="T3150">
        <v>26399.82</v>
      </c>
      <c r="U3150">
        <f>SalesLineItems__NO_LOT[[#This Row],[ActualSales]]-SalesLineItems__NO_LOT[[#This Row],[Extended_Cost]]</f>
        <v>323.02</v>
      </c>
      <c r="V3150">
        <f>IFERROR(SalesLineItems__NO_LOT[[#This Row],[Revenue]]/SalesLineItems__NO_LOT[[#This Row],[Extended_Price]],0)</f>
        <v>0.69759205269409341</v>
      </c>
      <c r="W3150" t="str">
        <f>IF(SalesLineItems__NO_LOT[[#This Row],[Revenue]]&lt;0,"Lost on Sale","Normal Revenue")</f>
        <v>Normal Revenue</v>
      </c>
      <c r="X3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0">
        <f>IF(SalesLineItems__NO_LOT[[#This Row],[SOP_Type]]="Return",SalesLineItems__NO_LOT[[#This Row],[Extended_Cost]]*-1,SalesLineItems__NO_LOT[[#This Row],[Extended_Price]])</f>
        <v>463.05</v>
      </c>
      <c r="Z3150">
        <f>MONTH(SalesLineItems__NO_LOT[[#This Row],[Requested_Ship_Date]])</f>
        <v>5</v>
      </c>
      <c r="AA3150">
        <f>YEAR(SalesLineItems__NO_LOT[[#This Row],[Requested_Ship_Date]])</f>
        <v>2020</v>
      </c>
      <c r="AV3150"/>
      <c r="AX3150"/>
      <c r="AZ3150"/>
      <c r="BC3150"/>
      <c r="BF3150"/>
    </row>
    <row r="3151" spans="1:58" x14ac:dyDescent="0.2">
      <c r="A3151" t="s">
        <v>5977</v>
      </c>
      <c r="B3151" s="11" t="s">
        <v>22</v>
      </c>
      <c r="C3151" s="11" t="s">
        <v>5978</v>
      </c>
      <c r="D3151" s="11" t="s">
        <v>1027</v>
      </c>
      <c r="E3151" s="11" t="s">
        <v>388</v>
      </c>
      <c r="F3151">
        <v>5</v>
      </c>
      <c r="G3151" s="11" t="s">
        <v>68</v>
      </c>
      <c r="H3151">
        <v>130.93</v>
      </c>
      <c r="I3151">
        <v>439.6</v>
      </c>
      <c r="J3151">
        <v>26.19</v>
      </c>
      <c r="K3151">
        <v>87.92</v>
      </c>
      <c r="L3151" s="11" t="s">
        <v>1024</v>
      </c>
      <c r="M3151" s="7">
        <v>43976</v>
      </c>
      <c r="N3151" s="7">
        <v>43976</v>
      </c>
      <c r="O3151" s="11" t="s">
        <v>11</v>
      </c>
      <c r="P3151" s="11" t="s">
        <v>95</v>
      </c>
      <c r="Q3151">
        <v>529.20000000000005</v>
      </c>
      <c r="R3151" s="11" t="s">
        <v>52</v>
      </c>
      <c r="S3151" s="11" t="s">
        <v>95</v>
      </c>
      <c r="T3151">
        <v>26399.82</v>
      </c>
      <c r="U3151">
        <f>SalesLineItems__NO_LOT[[#This Row],[ActualSales]]-SalesLineItems__NO_LOT[[#This Row],[Extended_Cost]]</f>
        <v>308.67</v>
      </c>
      <c r="V3151">
        <f>IFERROR(SalesLineItems__NO_LOT[[#This Row],[Revenue]]/SalesLineItems__NO_LOT[[#This Row],[Extended_Price]],0)</f>
        <v>0.70216105550500452</v>
      </c>
      <c r="W3151" t="str">
        <f>IF(SalesLineItems__NO_LOT[[#This Row],[Revenue]]&lt;0,"Lost on Sale","Normal Revenue")</f>
        <v>Normal Revenue</v>
      </c>
      <c r="X3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1">
        <f>IF(SalesLineItems__NO_LOT[[#This Row],[SOP_Type]]="Return",SalesLineItems__NO_LOT[[#This Row],[Extended_Cost]]*-1,SalesLineItems__NO_LOT[[#This Row],[Extended_Price]])</f>
        <v>439.6</v>
      </c>
      <c r="Z3151">
        <f>MONTH(SalesLineItems__NO_LOT[[#This Row],[Requested_Ship_Date]])</f>
        <v>5</v>
      </c>
      <c r="AA3151">
        <f>YEAR(SalesLineItems__NO_LOT[[#This Row],[Requested_Ship_Date]])</f>
        <v>2020</v>
      </c>
      <c r="AV3151"/>
      <c r="AX3151"/>
      <c r="AZ3151"/>
      <c r="BC3151"/>
      <c r="BF3151"/>
    </row>
    <row r="3152" spans="1:58" x14ac:dyDescent="0.2">
      <c r="A3152" t="s">
        <v>5979</v>
      </c>
      <c r="B3152" s="11" t="s">
        <v>22</v>
      </c>
      <c r="C3152" s="11" t="s">
        <v>5980</v>
      </c>
      <c r="D3152" s="11" t="s">
        <v>1022</v>
      </c>
      <c r="E3152" s="11" t="s">
        <v>1023</v>
      </c>
      <c r="F3152">
        <v>5</v>
      </c>
      <c r="G3152" s="11" t="s">
        <v>68</v>
      </c>
      <c r="H3152">
        <v>411.55</v>
      </c>
      <c r="I3152">
        <v>1158.25</v>
      </c>
      <c r="J3152">
        <v>82.31</v>
      </c>
      <c r="K3152">
        <v>231.65</v>
      </c>
      <c r="L3152" s="11" t="s">
        <v>1024</v>
      </c>
      <c r="M3152" s="7">
        <v>43976</v>
      </c>
      <c r="N3152" s="7">
        <v>43976</v>
      </c>
      <c r="O3152" s="11" t="s">
        <v>11</v>
      </c>
      <c r="P3152" s="11" t="s">
        <v>95</v>
      </c>
      <c r="Q3152">
        <v>529.20000000000005</v>
      </c>
      <c r="R3152" s="11" t="s">
        <v>52</v>
      </c>
      <c r="S3152" s="11" t="s">
        <v>95</v>
      </c>
      <c r="T3152">
        <v>26399.82</v>
      </c>
      <c r="U3152">
        <f>SalesLineItems__NO_LOT[[#This Row],[ActualSales]]-SalesLineItems__NO_LOT[[#This Row],[Extended_Cost]]</f>
        <v>746.7</v>
      </c>
      <c r="V3152">
        <f>IFERROR(SalesLineItems__NO_LOT[[#This Row],[Revenue]]/SalesLineItems__NO_LOT[[#This Row],[Extended_Price]],0)</f>
        <v>0.64467947334340603</v>
      </c>
      <c r="W3152" t="str">
        <f>IF(SalesLineItems__NO_LOT[[#This Row],[Revenue]]&lt;0,"Lost on Sale","Normal Revenue")</f>
        <v>Normal Revenue</v>
      </c>
      <c r="X3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2">
        <f>IF(SalesLineItems__NO_LOT[[#This Row],[SOP_Type]]="Return",SalesLineItems__NO_LOT[[#This Row],[Extended_Cost]]*-1,SalesLineItems__NO_LOT[[#This Row],[Extended_Price]])</f>
        <v>1158.25</v>
      </c>
      <c r="Z3152">
        <f>MONTH(SalesLineItems__NO_LOT[[#This Row],[Requested_Ship_Date]])</f>
        <v>5</v>
      </c>
      <c r="AA3152">
        <f>YEAR(SalesLineItems__NO_LOT[[#This Row],[Requested_Ship_Date]])</f>
        <v>2020</v>
      </c>
      <c r="AV3152"/>
      <c r="AX3152"/>
      <c r="AZ3152"/>
      <c r="BC3152"/>
      <c r="BF3152"/>
    </row>
    <row r="3153" spans="1:58" x14ac:dyDescent="0.2">
      <c r="A3153" t="s">
        <v>5950</v>
      </c>
      <c r="B3153" s="11" t="s">
        <v>22</v>
      </c>
      <c r="C3153" s="11" t="s">
        <v>5951</v>
      </c>
      <c r="D3153" s="11" t="s">
        <v>3694</v>
      </c>
      <c r="E3153" s="11" t="s">
        <v>3695</v>
      </c>
      <c r="F3153">
        <v>63</v>
      </c>
      <c r="G3153" s="11" t="s">
        <v>68</v>
      </c>
      <c r="H3153">
        <v>758.52</v>
      </c>
      <c r="I3153">
        <v>1260</v>
      </c>
      <c r="J3153">
        <v>12.04</v>
      </c>
      <c r="K3153">
        <v>20</v>
      </c>
      <c r="L3153" s="11" t="s">
        <v>5952</v>
      </c>
      <c r="M3153" s="7">
        <v>43977</v>
      </c>
      <c r="N3153" s="7">
        <v>43977</v>
      </c>
      <c r="O3153" s="11" t="s">
        <v>713</v>
      </c>
      <c r="P3153" s="11" t="s">
        <v>95</v>
      </c>
      <c r="Q3153">
        <v>1260</v>
      </c>
      <c r="R3153" s="11" t="s">
        <v>3316</v>
      </c>
      <c r="S3153" s="11" t="s">
        <v>95</v>
      </c>
      <c r="T3153">
        <v>1260</v>
      </c>
      <c r="U3153">
        <f>SalesLineItems__NO_LOT[[#This Row],[ActualSales]]-SalesLineItems__NO_LOT[[#This Row],[Extended_Cost]]</f>
        <v>501.48</v>
      </c>
      <c r="V3153">
        <f>IFERROR(SalesLineItems__NO_LOT[[#This Row],[Revenue]]/SalesLineItems__NO_LOT[[#This Row],[Extended_Price]],0)</f>
        <v>0.39800000000000002</v>
      </c>
      <c r="W3153" t="str">
        <f>IF(SalesLineItems__NO_LOT[[#This Row],[Revenue]]&lt;0,"Lost on Sale","Normal Revenue")</f>
        <v>Normal Revenue</v>
      </c>
      <c r="X3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3">
        <f>IF(SalesLineItems__NO_LOT[[#This Row],[SOP_Type]]="Return",SalesLineItems__NO_LOT[[#This Row],[Extended_Cost]]*-1,SalesLineItems__NO_LOT[[#This Row],[Extended_Price]])</f>
        <v>1260</v>
      </c>
      <c r="Z3153">
        <f>MONTH(SalesLineItems__NO_LOT[[#This Row],[Requested_Ship_Date]])</f>
        <v>5</v>
      </c>
      <c r="AA3153">
        <f>YEAR(SalesLineItems__NO_LOT[[#This Row],[Requested_Ship_Date]])</f>
        <v>2020</v>
      </c>
      <c r="AV3153"/>
      <c r="AX3153"/>
      <c r="AZ3153"/>
      <c r="BC3153"/>
      <c r="BF3153"/>
    </row>
    <row r="3154" spans="1:58" x14ac:dyDescent="0.2">
      <c r="A3154" t="s">
        <v>5953</v>
      </c>
      <c r="B3154" s="11" t="s">
        <v>22</v>
      </c>
      <c r="C3154" s="11" t="s">
        <v>5954</v>
      </c>
      <c r="D3154" s="11" t="s">
        <v>310</v>
      </c>
      <c r="E3154" s="11" t="s">
        <v>311</v>
      </c>
      <c r="F3154">
        <v>400</v>
      </c>
      <c r="G3154" s="11" t="s">
        <v>68</v>
      </c>
      <c r="H3154">
        <v>8465.1200000000008</v>
      </c>
      <c r="I3154">
        <v>12132</v>
      </c>
      <c r="J3154">
        <v>21.16</v>
      </c>
      <c r="K3154">
        <v>30.33</v>
      </c>
      <c r="L3154" s="11" t="s">
        <v>69</v>
      </c>
      <c r="M3154" s="7">
        <v>43977</v>
      </c>
      <c r="N3154" s="7">
        <v>43977</v>
      </c>
      <c r="O3154" s="11" t="s">
        <v>70</v>
      </c>
      <c r="P3154" s="11" t="s">
        <v>95</v>
      </c>
      <c r="Q3154">
        <v>320188.32</v>
      </c>
      <c r="R3154" s="11" t="s">
        <v>52</v>
      </c>
      <c r="S3154" s="11" t="s">
        <v>95</v>
      </c>
      <c r="T3154">
        <v>8464367.5299999993</v>
      </c>
      <c r="U3154">
        <f>SalesLineItems__NO_LOT[[#This Row],[ActualSales]]-SalesLineItems__NO_LOT[[#This Row],[Extended_Cost]]</f>
        <v>3666.8799999999992</v>
      </c>
      <c r="V3154">
        <f>IFERROR(SalesLineItems__NO_LOT[[#This Row],[Revenue]]/SalesLineItems__NO_LOT[[#This Row],[Extended_Price]],0)</f>
        <v>0.30224859874711502</v>
      </c>
      <c r="W3154" t="str">
        <f>IF(SalesLineItems__NO_LOT[[#This Row],[Revenue]]&lt;0,"Lost on Sale","Normal Revenue")</f>
        <v>Normal Revenue</v>
      </c>
      <c r="X3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4">
        <f>IF(SalesLineItems__NO_LOT[[#This Row],[SOP_Type]]="Return",SalesLineItems__NO_LOT[[#This Row],[Extended_Cost]]*-1,SalesLineItems__NO_LOT[[#This Row],[Extended_Price]])</f>
        <v>12132</v>
      </c>
      <c r="Z3154">
        <f>MONTH(SalesLineItems__NO_LOT[[#This Row],[Requested_Ship_Date]])</f>
        <v>5</v>
      </c>
      <c r="AA3154">
        <f>YEAR(SalesLineItems__NO_LOT[[#This Row],[Requested_Ship_Date]])</f>
        <v>2020</v>
      </c>
      <c r="AV3154"/>
      <c r="AX3154"/>
      <c r="AZ3154"/>
      <c r="BC3154"/>
      <c r="BF3154"/>
    </row>
    <row r="3155" spans="1:58" x14ac:dyDescent="0.2">
      <c r="A3155" t="s">
        <v>5955</v>
      </c>
      <c r="B3155" s="11" t="s">
        <v>22</v>
      </c>
      <c r="C3155" s="11" t="s">
        <v>5954</v>
      </c>
      <c r="D3155" s="11" t="s">
        <v>312</v>
      </c>
      <c r="E3155" s="11" t="s">
        <v>313</v>
      </c>
      <c r="F3155">
        <v>400</v>
      </c>
      <c r="G3155" s="11" t="s">
        <v>68</v>
      </c>
      <c r="H3155">
        <v>6198.57</v>
      </c>
      <c r="I3155">
        <v>10220</v>
      </c>
      <c r="J3155">
        <v>15.5</v>
      </c>
      <c r="K3155">
        <v>25.55</v>
      </c>
      <c r="L3155" s="11" t="s">
        <v>69</v>
      </c>
      <c r="M3155" s="7">
        <v>43977</v>
      </c>
      <c r="N3155" s="7">
        <v>43977</v>
      </c>
      <c r="O3155" s="11" t="s">
        <v>70</v>
      </c>
      <c r="P3155" s="11" t="s">
        <v>95</v>
      </c>
      <c r="Q3155">
        <v>320188.32</v>
      </c>
      <c r="R3155" s="11" t="s">
        <v>52</v>
      </c>
      <c r="S3155" s="11" t="s">
        <v>95</v>
      </c>
      <c r="T3155">
        <v>8464367.5299999993</v>
      </c>
      <c r="U3155">
        <f>SalesLineItems__NO_LOT[[#This Row],[ActualSales]]-SalesLineItems__NO_LOT[[#This Row],[Extended_Cost]]</f>
        <v>4021.4300000000003</v>
      </c>
      <c r="V3155">
        <f>IFERROR(SalesLineItems__NO_LOT[[#This Row],[Revenue]]/SalesLineItems__NO_LOT[[#This Row],[Extended_Price]],0)</f>
        <v>0.39348630136986307</v>
      </c>
      <c r="W3155" t="str">
        <f>IF(SalesLineItems__NO_LOT[[#This Row],[Revenue]]&lt;0,"Lost on Sale","Normal Revenue")</f>
        <v>Normal Revenue</v>
      </c>
      <c r="X3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5">
        <f>IF(SalesLineItems__NO_LOT[[#This Row],[SOP_Type]]="Return",SalesLineItems__NO_LOT[[#This Row],[Extended_Cost]]*-1,SalesLineItems__NO_LOT[[#This Row],[Extended_Price]])</f>
        <v>10220</v>
      </c>
      <c r="Z3155">
        <f>MONTH(SalesLineItems__NO_LOT[[#This Row],[Requested_Ship_Date]])</f>
        <v>5</v>
      </c>
      <c r="AA3155">
        <f>YEAR(SalesLineItems__NO_LOT[[#This Row],[Requested_Ship_Date]])</f>
        <v>2020</v>
      </c>
      <c r="AV3155"/>
      <c r="AX3155"/>
      <c r="AZ3155"/>
      <c r="BC3155"/>
      <c r="BF3155"/>
    </row>
    <row r="3156" spans="1:58" x14ac:dyDescent="0.2">
      <c r="A3156" t="s">
        <v>5956</v>
      </c>
      <c r="B3156" s="11" t="s">
        <v>22</v>
      </c>
      <c r="C3156" s="11" t="s">
        <v>5954</v>
      </c>
      <c r="D3156" s="11" t="s">
        <v>13</v>
      </c>
      <c r="E3156" s="11" t="s">
        <v>14</v>
      </c>
      <c r="F3156">
        <v>1</v>
      </c>
      <c r="G3156" s="11" t="s">
        <v>15</v>
      </c>
      <c r="H3156">
        <v>0</v>
      </c>
      <c r="I3156">
        <v>1.5</v>
      </c>
      <c r="J3156">
        <v>0</v>
      </c>
      <c r="K3156">
        <v>1.5</v>
      </c>
      <c r="L3156" s="11" t="s">
        <v>69</v>
      </c>
      <c r="M3156" s="7">
        <v>43977</v>
      </c>
      <c r="N3156" s="7">
        <v>43977</v>
      </c>
      <c r="O3156" s="11" t="s">
        <v>16</v>
      </c>
      <c r="P3156" s="11" t="s">
        <v>95</v>
      </c>
      <c r="Q3156">
        <v>320188.32</v>
      </c>
      <c r="R3156" s="11" t="s">
        <v>52</v>
      </c>
      <c r="S3156" s="11" t="s">
        <v>95</v>
      </c>
      <c r="T3156">
        <v>8464367.5299999993</v>
      </c>
      <c r="U3156">
        <f>SalesLineItems__NO_LOT[[#This Row],[ActualSales]]-SalesLineItems__NO_LOT[[#This Row],[Extended_Cost]]</f>
        <v>1.5</v>
      </c>
      <c r="V3156">
        <f>IFERROR(SalesLineItems__NO_LOT[[#This Row],[Revenue]]/SalesLineItems__NO_LOT[[#This Row],[Extended_Price]],0)</f>
        <v>1</v>
      </c>
      <c r="W3156" t="str">
        <f>IF(SalesLineItems__NO_LOT[[#This Row],[Revenue]]&lt;0,"Lost on Sale","Normal Revenue")</f>
        <v>Normal Revenue</v>
      </c>
      <c r="X3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6">
        <f>IF(SalesLineItems__NO_LOT[[#This Row],[SOP_Type]]="Return",SalesLineItems__NO_LOT[[#This Row],[Extended_Cost]]*-1,SalesLineItems__NO_LOT[[#This Row],[Extended_Price]])</f>
        <v>1.5</v>
      </c>
      <c r="Z3156">
        <f>MONTH(SalesLineItems__NO_LOT[[#This Row],[Requested_Ship_Date]])</f>
        <v>5</v>
      </c>
      <c r="AA3156">
        <f>YEAR(SalesLineItems__NO_LOT[[#This Row],[Requested_Ship_Date]])</f>
        <v>2020</v>
      </c>
      <c r="AV3156"/>
      <c r="AX3156"/>
      <c r="AZ3156"/>
      <c r="BC3156"/>
      <c r="BF3156"/>
    </row>
    <row r="3157" spans="1:58" x14ac:dyDescent="0.2">
      <c r="A3157" t="s">
        <v>5957</v>
      </c>
      <c r="B3157" s="11" t="s">
        <v>22</v>
      </c>
      <c r="C3157" s="11" t="s">
        <v>5958</v>
      </c>
      <c r="D3157" s="11" t="s">
        <v>700</v>
      </c>
      <c r="E3157" s="11" t="s">
        <v>8</v>
      </c>
      <c r="F3157">
        <v>73.260000000000005</v>
      </c>
      <c r="G3157" s="11" t="s">
        <v>9</v>
      </c>
      <c r="H3157">
        <v>720.88</v>
      </c>
      <c r="I3157">
        <v>1761.9</v>
      </c>
      <c r="J3157">
        <v>9.84</v>
      </c>
      <c r="K3157">
        <v>24.05</v>
      </c>
      <c r="L3157" s="11" t="s">
        <v>69</v>
      </c>
      <c r="M3157" s="7">
        <v>43977</v>
      </c>
      <c r="N3157" s="7">
        <v>43977</v>
      </c>
      <c r="O3157" s="11" t="s">
        <v>11</v>
      </c>
      <c r="P3157" s="11" t="s">
        <v>95</v>
      </c>
      <c r="Q3157">
        <v>320188.32</v>
      </c>
      <c r="R3157" s="11" t="s">
        <v>52</v>
      </c>
      <c r="S3157" s="11" t="s">
        <v>95</v>
      </c>
      <c r="T3157">
        <v>8464367.5299999993</v>
      </c>
      <c r="U3157">
        <f>SalesLineItems__NO_LOT[[#This Row],[ActualSales]]-SalesLineItems__NO_LOT[[#This Row],[Extended_Cost]]</f>
        <v>1041.02</v>
      </c>
      <c r="V3157">
        <f>IFERROR(SalesLineItems__NO_LOT[[#This Row],[Revenue]]/SalesLineItems__NO_LOT[[#This Row],[Extended_Price]],0)</f>
        <v>0.59085078608320563</v>
      </c>
      <c r="W3157" t="str">
        <f>IF(SalesLineItems__NO_LOT[[#This Row],[Revenue]]&lt;0,"Lost on Sale","Normal Revenue")</f>
        <v>Normal Revenue</v>
      </c>
      <c r="X3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7">
        <f>IF(SalesLineItems__NO_LOT[[#This Row],[SOP_Type]]="Return",SalesLineItems__NO_LOT[[#This Row],[Extended_Cost]]*-1,SalesLineItems__NO_LOT[[#This Row],[Extended_Price]])</f>
        <v>1761.9</v>
      </c>
      <c r="Z3157">
        <f>MONTH(SalesLineItems__NO_LOT[[#This Row],[Requested_Ship_Date]])</f>
        <v>5</v>
      </c>
      <c r="AA3157">
        <f>YEAR(SalesLineItems__NO_LOT[[#This Row],[Requested_Ship_Date]])</f>
        <v>2020</v>
      </c>
      <c r="AV3157"/>
      <c r="AX3157"/>
      <c r="AZ3157"/>
      <c r="BC3157"/>
      <c r="BF3157"/>
    </row>
    <row r="3158" spans="1:58" x14ac:dyDescent="0.2">
      <c r="A3158" t="s">
        <v>5959</v>
      </c>
      <c r="B3158" s="11" t="s">
        <v>22</v>
      </c>
      <c r="C3158" s="11" t="s">
        <v>5958</v>
      </c>
      <c r="D3158" s="11" t="s">
        <v>13</v>
      </c>
      <c r="E3158" s="11" t="s">
        <v>14</v>
      </c>
      <c r="F3158">
        <v>1</v>
      </c>
      <c r="G3158" s="11" t="s">
        <v>15</v>
      </c>
      <c r="H3158">
        <v>0</v>
      </c>
      <c r="I3158">
        <v>1.5</v>
      </c>
      <c r="J3158">
        <v>0</v>
      </c>
      <c r="K3158">
        <v>1.5</v>
      </c>
      <c r="L3158" s="11" t="s">
        <v>69</v>
      </c>
      <c r="M3158" s="7">
        <v>43977</v>
      </c>
      <c r="N3158" s="7">
        <v>43977</v>
      </c>
      <c r="O3158" s="11" t="s">
        <v>16</v>
      </c>
      <c r="P3158" s="11" t="s">
        <v>95</v>
      </c>
      <c r="Q3158">
        <v>320188.32</v>
      </c>
      <c r="R3158" s="11" t="s">
        <v>52</v>
      </c>
      <c r="S3158" s="11" t="s">
        <v>95</v>
      </c>
      <c r="T3158">
        <v>8464367.5299999993</v>
      </c>
      <c r="U3158">
        <f>SalesLineItems__NO_LOT[[#This Row],[ActualSales]]-SalesLineItems__NO_LOT[[#This Row],[Extended_Cost]]</f>
        <v>1.5</v>
      </c>
      <c r="V3158">
        <f>IFERROR(SalesLineItems__NO_LOT[[#This Row],[Revenue]]/SalesLineItems__NO_LOT[[#This Row],[Extended_Price]],0)</f>
        <v>1</v>
      </c>
      <c r="W3158" t="str">
        <f>IF(SalesLineItems__NO_LOT[[#This Row],[Revenue]]&lt;0,"Lost on Sale","Normal Revenue")</f>
        <v>Normal Revenue</v>
      </c>
      <c r="X3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58">
        <f>IF(SalesLineItems__NO_LOT[[#This Row],[SOP_Type]]="Return",SalesLineItems__NO_LOT[[#This Row],[Extended_Cost]]*-1,SalesLineItems__NO_LOT[[#This Row],[Extended_Price]])</f>
        <v>1.5</v>
      </c>
      <c r="Z3158">
        <f>MONTH(SalesLineItems__NO_LOT[[#This Row],[Requested_Ship_Date]])</f>
        <v>5</v>
      </c>
      <c r="AA3158">
        <f>YEAR(SalesLineItems__NO_LOT[[#This Row],[Requested_Ship_Date]])</f>
        <v>2020</v>
      </c>
      <c r="AV3158"/>
      <c r="AX3158"/>
      <c r="AZ3158"/>
      <c r="BC3158"/>
      <c r="BF3158"/>
    </row>
    <row r="3159" spans="1:58" x14ac:dyDescent="0.2">
      <c r="A3159" t="s">
        <v>5960</v>
      </c>
      <c r="B3159" s="11" t="s">
        <v>22</v>
      </c>
      <c r="C3159" s="11" t="s">
        <v>5961</v>
      </c>
      <c r="D3159" s="11" t="s">
        <v>185</v>
      </c>
      <c r="E3159" s="11" t="s">
        <v>186</v>
      </c>
      <c r="F3159">
        <v>225</v>
      </c>
      <c r="G3159" s="11" t="s">
        <v>9</v>
      </c>
      <c r="H3159">
        <v>537.75</v>
      </c>
      <c r="I3159">
        <v>735.75</v>
      </c>
      <c r="J3159">
        <v>2.39</v>
      </c>
      <c r="K3159">
        <v>3.27</v>
      </c>
      <c r="L3159" s="11" t="s">
        <v>69</v>
      </c>
      <c r="M3159" s="7">
        <v>43977</v>
      </c>
      <c r="N3159" s="7">
        <v>43977</v>
      </c>
      <c r="O3159" s="11" t="s">
        <v>21</v>
      </c>
      <c r="P3159" s="11" t="s">
        <v>95</v>
      </c>
      <c r="Q3159">
        <v>320188.32</v>
      </c>
      <c r="R3159" s="11" t="s">
        <v>52</v>
      </c>
      <c r="S3159" s="11" t="s">
        <v>95</v>
      </c>
      <c r="T3159">
        <v>8464367.5299999993</v>
      </c>
      <c r="U3159">
        <f>SalesLineItems__NO_LOT[[#This Row],[ActualSales]]-SalesLineItems__NO_LOT[[#This Row],[Extended_Cost]]</f>
        <v>198</v>
      </c>
      <c r="V3159">
        <f>IFERROR(SalesLineItems__NO_LOT[[#This Row],[Revenue]]/SalesLineItems__NO_LOT[[#This Row],[Extended_Price]],0)</f>
        <v>0.26911314984709478</v>
      </c>
      <c r="W3159" t="str">
        <f>IF(SalesLineItems__NO_LOT[[#This Row],[Revenue]]&lt;0,"Lost on Sale","Normal Revenue")</f>
        <v>Normal Revenue</v>
      </c>
      <c r="X3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59">
        <f>IF(SalesLineItems__NO_LOT[[#This Row],[SOP_Type]]="Return",SalesLineItems__NO_LOT[[#This Row],[Extended_Cost]]*-1,SalesLineItems__NO_LOT[[#This Row],[Extended_Price]])</f>
        <v>735.75</v>
      </c>
      <c r="Z3159">
        <f>MONTH(SalesLineItems__NO_LOT[[#This Row],[Requested_Ship_Date]])</f>
        <v>5</v>
      </c>
      <c r="AA3159">
        <f>YEAR(SalesLineItems__NO_LOT[[#This Row],[Requested_Ship_Date]])</f>
        <v>2020</v>
      </c>
      <c r="AV3159"/>
      <c r="AX3159"/>
      <c r="AZ3159"/>
      <c r="BC3159"/>
      <c r="BF3159"/>
    </row>
    <row r="3160" spans="1:58" x14ac:dyDescent="0.2">
      <c r="A3160" t="s">
        <v>5962</v>
      </c>
      <c r="B3160" s="11" t="s">
        <v>22</v>
      </c>
      <c r="C3160" s="11" t="s">
        <v>5963</v>
      </c>
      <c r="D3160" s="11" t="s">
        <v>179</v>
      </c>
      <c r="E3160" s="11" t="s">
        <v>180</v>
      </c>
      <c r="F3160">
        <v>25</v>
      </c>
      <c r="G3160" s="11" t="s">
        <v>9</v>
      </c>
      <c r="H3160">
        <v>50</v>
      </c>
      <c r="I3160">
        <v>73.75</v>
      </c>
      <c r="J3160">
        <v>2</v>
      </c>
      <c r="K3160">
        <v>2.95</v>
      </c>
      <c r="L3160" s="11" t="s">
        <v>69</v>
      </c>
      <c r="M3160" s="7">
        <v>43977</v>
      </c>
      <c r="N3160" s="7">
        <v>43977</v>
      </c>
      <c r="O3160" s="11" t="s">
        <v>21</v>
      </c>
      <c r="P3160" s="11" t="s">
        <v>95</v>
      </c>
      <c r="Q3160">
        <v>320188.32</v>
      </c>
      <c r="R3160" s="11" t="s">
        <v>52</v>
      </c>
      <c r="S3160" s="11" t="s">
        <v>95</v>
      </c>
      <c r="T3160">
        <v>8464367.5299999993</v>
      </c>
      <c r="U3160">
        <f>SalesLineItems__NO_LOT[[#This Row],[ActualSales]]-SalesLineItems__NO_LOT[[#This Row],[Extended_Cost]]</f>
        <v>23.75</v>
      </c>
      <c r="V3160">
        <f>IFERROR(SalesLineItems__NO_LOT[[#This Row],[Revenue]]/SalesLineItems__NO_LOT[[#This Row],[Extended_Price]],0)</f>
        <v>0.32203389830508472</v>
      </c>
      <c r="W3160" t="str">
        <f>IF(SalesLineItems__NO_LOT[[#This Row],[Revenue]]&lt;0,"Lost on Sale","Normal Revenue")</f>
        <v>Normal Revenue</v>
      </c>
      <c r="X3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60">
        <f>IF(SalesLineItems__NO_LOT[[#This Row],[SOP_Type]]="Return",SalesLineItems__NO_LOT[[#This Row],[Extended_Cost]]*-1,SalesLineItems__NO_LOT[[#This Row],[Extended_Price]])</f>
        <v>73.75</v>
      </c>
      <c r="Z3160">
        <f>MONTH(SalesLineItems__NO_LOT[[#This Row],[Requested_Ship_Date]])</f>
        <v>5</v>
      </c>
      <c r="AA3160">
        <f>YEAR(SalesLineItems__NO_LOT[[#This Row],[Requested_Ship_Date]])</f>
        <v>2020</v>
      </c>
      <c r="AV3160"/>
      <c r="AX3160"/>
      <c r="AZ3160"/>
      <c r="BC3160"/>
      <c r="BF3160"/>
    </row>
    <row r="3161" spans="1:58" x14ac:dyDescent="0.2">
      <c r="A3161" t="s">
        <v>5964</v>
      </c>
      <c r="B3161" s="11" t="s">
        <v>22</v>
      </c>
      <c r="C3161" s="11" t="s">
        <v>5965</v>
      </c>
      <c r="D3161" s="11" t="s">
        <v>183</v>
      </c>
      <c r="E3161" s="11" t="s">
        <v>184</v>
      </c>
      <c r="F3161">
        <v>522.92999999999995</v>
      </c>
      <c r="G3161" s="11" t="s">
        <v>9</v>
      </c>
      <c r="H3161">
        <v>2227.6799999999998</v>
      </c>
      <c r="I3161">
        <v>3127.12</v>
      </c>
      <c r="J3161">
        <v>4.26</v>
      </c>
      <c r="K3161">
        <v>5.98</v>
      </c>
      <c r="L3161" s="11" t="s">
        <v>69</v>
      </c>
      <c r="M3161" s="7">
        <v>43977</v>
      </c>
      <c r="N3161" s="7">
        <v>43977</v>
      </c>
      <c r="O3161" s="11" t="s">
        <v>21</v>
      </c>
      <c r="P3161" s="11" t="s">
        <v>95</v>
      </c>
      <c r="Q3161">
        <v>320188.32</v>
      </c>
      <c r="R3161" s="11" t="s">
        <v>52</v>
      </c>
      <c r="S3161" s="11" t="s">
        <v>95</v>
      </c>
      <c r="T3161">
        <v>8464367.5299999993</v>
      </c>
      <c r="U3161">
        <f>SalesLineItems__NO_LOT[[#This Row],[ActualSales]]-SalesLineItems__NO_LOT[[#This Row],[Extended_Cost]]</f>
        <v>899.44</v>
      </c>
      <c r="V3161">
        <f>IFERROR(SalesLineItems__NO_LOT[[#This Row],[Revenue]]/SalesLineItems__NO_LOT[[#This Row],[Extended_Price]],0)</f>
        <v>0.28762567474225487</v>
      </c>
      <c r="W3161" t="str">
        <f>IF(SalesLineItems__NO_LOT[[#This Row],[Revenue]]&lt;0,"Lost on Sale","Normal Revenue")</f>
        <v>Normal Revenue</v>
      </c>
      <c r="X3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61">
        <f>IF(SalesLineItems__NO_LOT[[#This Row],[SOP_Type]]="Return",SalesLineItems__NO_LOT[[#This Row],[Extended_Cost]]*-1,SalesLineItems__NO_LOT[[#This Row],[Extended_Price]])</f>
        <v>3127.12</v>
      </c>
      <c r="Z3161">
        <f>MONTH(SalesLineItems__NO_LOT[[#This Row],[Requested_Ship_Date]])</f>
        <v>5</v>
      </c>
      <c r="AA3161">
        <f>YEAR(SalesLineItems__NO_LOT[[#This Row],[Requested_Ship_Date]])</f>
        <v>2020</v>
      </c>
      <c r="AV3161"/>
      <c r="AX3161"/>
      <c r="AZ3161"/>
      <c r="BC3161"/>
      <c r="BF3161"/>
    </row>
    <row r="3162" spans="1:58" x14ac:dyDescent="0.2">
      <c r="A3162" t="s">
        <v>5966</v>
      </c>
      <c r="B3162" s="11" t="s">
        <v>22</v>
      </c>
      <c r="C3162" s="11" t="s">
        <v>5967</v>
      </c>
      <c r="D3162" s="11" t="s">
        <v>295</v>
      </c>
      <c r="E3162" s="11" t="s">
        <v>296</v>
      </c>
      <c r="F3162">
        <v>1009.25</v>
      </c>
      <c r="G3162" s="11" t="s">
        <v>9</v>
      </c>
      <c r="H3162">
        <v>13115.91</v>
      </c>
      <c r="I3162">
        <v>27502.06</v>
      </c>
      <c r="J3162">
        <v>12.995699999999999</v>
      </c>
      <c r="K3162">
        <v>27.25</v>
      </c>
      <c r="L3162" s="11" t="s">
        <v>297</v>
      </c>
      <c r="M3162" s="7">
        <v>43977</v>
      </c>
      <c r="N3162" s="7">
        <v>43977</v>
      </c>
      <c r="O3162" s="11" t="s">
        <v>11</v>
      </c>
      <c r="P3162" s="11" t="s">
        <v>95</v>
      </c>
      <c r="Q3162">
        <v>12872.16</v>
      </c>
      <c r="R3162" s="11" t="s">
        <v>1125</v>
      </c>
      <c r="S3162" s="11" t="s">
        <v>95</v>
      </c>
      <c r="T3162">
        <v>1097270.24</v>
      </c>
      <c r="U3162">
        <f>SalesLineItems__NO_LOT[[#This Row],[ActualSales]]-SalesLineItems__NO_LOT[[#This Row],[Extended_Cost]]</f>
        <v>14386.150000000001</v>
      </c>
      <c r="V3162">
        <f>IFERROR(SalesLineItems__NO_LOT[[#This Row],[Revenue]]/SalesLineItems__NO_LOT[[#This Row],[Extended_Price]],0)</f>
        <v>0.52309354281097487</v>
      </c>
      <c r="W3162" t="str">
        <f>IF(SalesLineItems__NO_LOT[[#This Row],[Revenue]]&lt;0,"Lost on Sale","Normal Revenue")</f>
        <v>Normal Revenue</v>
      </c>
      <c r="X3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62">
        <f>IF(SalesLineItems__NO_LOT[[#This Row],[SOP_Type]]="Return",SalesLineItems__NO_LOT[[#This Row],[Extended_Cost]]*-1,SalesLineItems__NO_LOT[[#This Row],[Extended_Price]])</f>
        <v>27502.06</v>
      </c>
      <c r="Z3162">
        <f>MONTH(SalesLineItems__NO_LOT[[#This Row],[Requested_Ship_Date]])</f>
        <v>5</v>
      </c>
      <c r="AA3162">
        <f>YEAR(SalesLineItems__NO_LOT[[#This Row],[Requested_Ship_Date]])</f>
        <v>2020</v>
      </c>
      <c r="AV3162"/>
      <c r="AX3162"/>
      <c r="AZ3162"/>
      <c r="BC3162"/>
      <c r="BF3162"/>
    </row>
    <row r="3163" spans="1:58" x14ac:dyDescent="0.2">
      <c r="A3163" t="s">
        <v>5968</v>
      </c>
      <c r="B3163" s="11" t="s">
        <v>22</v>
      </c>
      <c r="C3163" s="11" t="s">
        <v>5969</v>
      </c>
      <c r="D3163" s="11" t="s">
        <v>1603</v>
      </c>
      <c r="E3163" s="11" t="s">
        <v>1604</v>
      </c>
      <c r="F3163">
        <v>68.040000000000006</v>
      </c>
      <c r="G3163" s="11" t="s">
        <v>9</v>
      </c>
      <c r="H3163">
        <v>345.64</v>
      </c>
      <c r="I3163">
        <v>563.37</v>
      </c>
      <c r="J3163">
        <v>5.08</v>
      </c>
      <c r="K3163">
        <v>8.2799999999999994</v>
      </c>
      <c r="L3163" s="11" t="s">
        <v>10</v>
      </c>
      <c r="M3163" s="7">
        <v>43977</v>
      </c>
      <c r="N3163" s="7">
        <v>43977</v>
      </c>
      <c r="O3163" s="11" t="s">
        <v>21</v>
      </c>
      <c r="P3163" s="11" t="s">
        <v>95</v>
      </c>
      <c r="Q3163">
        <v>66678.759999999995</v>
      </c>
      <c r="R3163" s="11" t="s">
        <v>12</v>
      </c>
      <c r="S3163" s="11" t="s">
        <v>95</v>
      </c>
      <c r="T3163">
        <v>2195688.4</v>
      </c>
      <c r="U3163">
        <f>SalesLineItems__NO_LOT[[#This Row],[ActualSales]]-SalesLineItems__NO_LOT[[#This Row],[Extended_Cost]]</f>
        <v>217.73000000000002</v>
      </c>
      <c r="V3163">
        <f>IFERROR(SalesLineItems__NO_LOT[[#This Row],[Revenue]]/SalesLineItems__NO_LOT[[#This Row],[Extended_Price]],0)</f>
        <v>0.38647780321990877</v>
      </c>
      <c r="W3163" t="str">
        <f>IF(SalesLineItems__NO_LOT[[#This Row],[Revenue]]&lt;0,"Lost on Sale","Normal Revenue")</f>
        <v>Normal Revenue</v>
      </c>
      <c r="X3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63">
        <f>IF(SalesLineItems__NO_LOT[[#This Row],[SOP_Type]]="Return",SalesLineItems__NO_LOT[[#This Row],[Extended_Cost]]*-1,SalesLineItems__NO_LOT[[#This Row],[Extended_Price]])</f>
        <v>563.37</v>
      </c>
      <c r="Z3163">
        <f>MONTH(SalesLineItems__NO_LOT[[#This Row],[Requested_Ship_Date]])</f>
        <v>5</v>
      </c>
      <c r="AA3163">
        <f>YEAR(SalesLineItems__NO_LOT[[#This Row],[Requested_Ship_Date]])</f>
        <v>2020</v>
      </c>
      <c r="AV3163"/>
      <c r="AX3163"/>
      <c r="AZ3163"/>
      <c r="BC3163"/>
      <c r="BF3163"/>
    </row>
    <row r="3164" spans="1:58" x14ac:dyDescent="0.2">
      <c r="A3164" t="s">
        <v>5947</v>
      </c>
      <c r="B3164" s="11" t="s">
        <v>22</v>
      </c>
      <c r="C3164" s="11" t="s">
        <v>5948</v>
      </c>
      <c r="D3164" s="11" t="s">
        <v>66</v>
      </c>
      <c r="E3164" s="11" t="s">
        <v>67</v>
      </c>
      <c r="F3164">
        <v>2000</v>
      </c>
      <c r="G3164" s="11" t="s">
        <v>68</v>
      </c>
      <c r="H3164">
        <v>28213.63</v>
      </c>
      <c r="I3164">
        <v>29120</v>
      </c>
      <c r="J3164">
        <v>14.11</v>
      </c>
      <c r="K3164">
        <v>14.56</v>
      </c>
      <c r="L3164" s="11" t="s">
        <v>69</v>
      </c>
      <c r="M3164" s="7">
        <v>43978</v>
      </c>
      <c r="N3164" s="7">
        <v>43978</v>
      </c>
      <c r="O3164" s="11" t="s">
        <v>70</v>
      </c>
      <c r="P3164" s="11" t="s">
        <v>95</v>
      </c>
      <c r="Q3164">
        <v>320188.32</v>
      </c>
      <c r="R3164" s="11" t="s">
        <v>52</v>
      </c>
      <c r="S3164" s="11" t="s">
        <v>95</v>
      </c>
      <c r="T3164">
        <v>8464367.5299999993</v>
      </c>
      <c r="U3164">
        <f>SalesLineItems__NO_LOT[[#This Row],[ActualSales]]-SalesLineItems__NO_LOT[[#This Row],[Extended_Cost]]</f>
        <v>906.36999999999898</v>
      </c>
      <c r="V3164">
        <f>IFERROR(SalesLineItems__NO_LOT[[#This Row],[Revenue]]/SalesLineItems__NO_LOT[[#This Row],[Extended_Price]],0)</f>
        <v>3.1125343406593373E-2</v>
      </c>
      <c r="W3164" t="str">
        <f>IF(SalesLineItems__NO_LOT[[#This Row],[Revenue]]&lt;0,"Lost on Sale","Normal Revenue")</f>
        <v>Normal Revenue</v>
      </c>
      <c r="X3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64">
        <f>IF(SalesLineItems__NO_LOT[[#This Row],[SOP_Type]]="Return",SalesLineItems__NO_LOT[[#This Row],[Extended_Cost]]*-1,SalesLineItems__NO_LOT[[#This Row],[Extended_Price]])</f>
        <v>29120</v>
      </c>
      <c r="Z3164">
        <f>MONTH(SalesLineItems__NO_LOT[[#This Row],[Requested_Ship_Date]])</f>
        <v>5</v>
      </c>
      <c r="AA3164">
        <f>YEAR(SalesLineItems__NO_LOT[[#This Row],[Requested_Ship_Date]])</f>
        <v>2020</v>
      </c>
      <c r="AV3164"/>
      <c r="AX3164"/>
      <c r="AZ3164"/>
      <c r="BC3164"/>
      <c r="BF3164"/>
    </row>
    <row r="3165" spans="1:58" x14ac:dyDescent="0.2">
      <c r="A3165" t="s">
        <v>5949</v>
      </c>
      <c r="B3165" s="11" t="s">
        <v>22</v>
      </c>
      <c r="C3165" s="11" t="s">
        <v>5948</v>
      </c>
      <c r="D3165" s="11" t="s">
        <v>13</v>
      </c>
      <c r="E3165" s="11" t="s">
        <v>14</v>
      </c>
      <c r="F3165">
        <v>1</v>
      </c>
      <c r="G3165" s="11" t="s">
        <v>15</v>
      </c>
      <c r="H3165">
        <v>0</v>
      </c>
      <c r="I3165">
        <v>1.5</v>
      </c>
      <c r="J3165">
        <v>0</v>
      </c>
      <c r="K3165">
        <v>1.5</v>
      </c>
      <c r="L3165" s="11" t="s">
        <v>69</v>
      </c>
      <c r="M3165" s="7">
        <v>43978</v>
      </c>
      <c r="N3165" s="7">
        <v>43978</v>
      </c>
      <c r="O3165" s="11" t="s">
        <v>16</v>
      </c>
      <c r="P3165" s="11" t="s">
        <v>95</v>
      </c>
      <c r="Q3165">
        <v>320188.32</v>
      </c>
      <c r="R3165" s="11" t="s">
        <v>52</v>
      </c>
      <c r="S3165" s="11" t="s">
        <v>95</v>
      </c>
      <c r="T3165">
        <v>8464367.5299999993</v>
      </c>
      <c r="U3165">
        <f>SalesLineItems__NO_LOT[[#This Row],[ActualSales]]-SalesLineItems__NO_LOT[[#This Row],[Extended_Cost]]</f>
        <v>1.5</v>
      </c>
      <c r="V3165">
        <f>IFERROR(SalesLineItems__NO_LOT[[#This Row],[Revenue]]/SalesLineItems__NO_LOT[[#This Row],[Extended_Price]],0)</f>
        <v>1</v>
      </c>
      <c r="W3165" t="str">
        <f>IF(SalesLineItems__NO_LOT[[#This Row],[Revenue]]&lt;0,"Lost on Sale","Normal Revenue")</f>
        <v>Normal Revenue</v>
      </c>
      <c r="X3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65">
        <f>IF(SalesLineItems__NO_LOT[[#This Row],[SOP_Type]]="Return",SalesLineItems__NO_LOT[[#This Row],[Extended_Cost]]*-1,SalesLineItems__NO_LOT[[#This Row],[Extended_Price]])</f>
        <v>1.5</v>
      </c>
      <c r="Z3165">
        <f>MONTH(SalesLineItems__NO_LOT[[#This Row],[Requested_Ship_Date]])</f>
        <v>5</v>
      </c>
      <c r="AA3165">
        <f>YEAR(SalesLineItems__NO_LOT[[#This Row],[Requested_Ship_Date]])</f>
        <v>2020</v>
      </c>
      <c r="AV3165"/>
      <c r="AX3165"/>
      <c r="AZ3165"/>
      <c r="BC3165"/>
      <c r="BF3165"/>
    </row>
    <row r="3166" spans="1:58" x14ac:dyDescent="0.2">
      <c r="A3166" t="s">
        <v>5936</v>
      </c>
      <c r="B3166" s="11" t="s">
        <v>22</v>
      </c>
      <c r="C3166" s="11" t="s">
        <v>5937</v>
      </c>
      <c r="D3166" s="11" t="s">
        <v>1545</v>
      </c>
      <c r="E3166" s="11" t="s">
        <v>1546</v>
      </c>
      <c r="F3166">
        <v>16208</v>
      </c>
      <c r="G3166" s="11" t="s">
        <v>9</v>
      </c>
      <c r="H3166">
        <v>26094.880000000001</v>
      </c>
      <c r="I3166">
        <v>30795.200000000001</v>
      </c>
      <c r="J3166">
        <v>1.61</v>
      </c>
      <c r="K3166">
        <v>1.9</v>
      </c>
      <c r="L3166" s="11" t="s">
        <v>407</v>
      </c>
      <c r="M3166" s="7">
        <v>43979</v>
      </c>
      <c r="N3166" s="7">
        <v>43979</v>
      </c>
      <c r="O3166" s="11" t="s">
        <v>21</v>
      </c>
      <c r="P3166" s="11" t="s">
        <v>95</v>
      </c>
      <c r="Q3166">
        <v>19838.59</v>
      </c>
      <c r="R3166" s="11" t="s">
        <v>52</v>
      </c>
      <c r="S3166" s="11" t="s">
        <v>95</v>
      </c>
      <c r="T3166">
        <v>112437.29</v>
      </c>
      <c r="U3166">
        <f>SalesLineItems__NO_LOT[[#This Row],[ActualSales]]-SalesLineItems__NO_LOT[[#This Row],[Extended_Cost]]</f>
        <v>4700.32</v>
      </c>
      <c r="V3166">
        <f>IFERROR(SalesLineItems__NO_LOT[[#This Row],[Revenue]]/SalesLineItems__NO_LOT[[#This Row],[Extended_Price]],0)</f>
        <v>0.1526315789473684</v>
      </c>
      <c r="W3166" t="str">
        <f>IF(SalesLineItems__NO_LOT[[#This Row],[Revenue]]&lt;0,"Lost on Sale","Normal Revenue")</f>
        <v>Normal Revenue</v>
      </c>
      <c r="X3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66">
        <f>IF(SalesLineItems__NO_LOT[[#This Row],[SOP_Type]]="Return",SalesLineItems__NO_LOT[[#This Row],[Extended_Cost]]*-1,SalesLineItems__NO_LOT[[#This Row],[Extended_Price]])</f>
        <v>30795.200000000001</v>
      </c>
      <c r="Z3166">
        <f>MONTH(SalesLineItems__NO_LOT[[#This Row],[Requested_Ship_Date]])</f>
        <v>5</v>
      </c>
      <c r="AA3166">
        <f>YEAR(SalesLineItems__NO_LOT[[#This Row],[Requested_Ship_Date]])</f>
        <v>2020</v>
      </c>
      <c r="AV3166"/>
      <c r="AX3166"/>
      <c r="AZ3166"/>
      <c r="BC3166"/>
      <c r="BF3166"/>
    </row>
    <row r="3167" spans="1:58" x14ac:dyDescent="0.2">
      <c r="A3167" t="s">
        <v>7639</v>
      </c>
      <c r="B3167" s="11" t="s">
        <v>22</v>
      </c>
      <c r="C3167" s="11" t="s">
        <v>7640</v>
      </c>
      <c r="D3167" s="11" t="s">
        <v>295</v>
      </c>
      <c r="E3167" s="11" t="s">
        <v>296</v>
      </c>
      <c r="F3167">
        <v>1082.6500000000001</v>
      </c>
      <c r="G3167" s="11" t="s">
        <v>9</v>
      </c>
      <c r="H3167">
        <v>15250.71</v>
      </c>
      <c r="I3167">
        <v>30790.57</v>
      </c>
      <c r="J3167">
        <v>14.086499999999999</v>
      </c>
      <c r="K3167">
        <v>28.44</v>
      </c>
      <c r="L3167" s="11" t="s">
        <v>297</v>
      </c>
      <c r="M3167" s="7">
        <v>43731</v>
      </c>
      <c r="N3167" s="7">
        <v>43731</v>
      </c>
      <c r="O3167" s="11" t="s">
        <v>11</v>
      </c>
      <c r="P3167" s="11" t="s">
        <v>95</v>
      </c>
      <c r="Q3167">
        <v>12872.16</v>
      </c>
      <c r="R3167" s="11" t="s">
        <v>1125</v>
      </c>
      <c r="S3167" s="11" t="s">
        <v>95</v>
      </c>
      <c r="T3167">
        <v>1097270.24</v>
      </c>
      <c r="U3167">
        <f>SalesLineItems__NO_LOT[[#This Row],[ActualSales]]-SalesLineItems__NO_LOT[[#This Row],[Extended_Cost]]</f>
        <v>15539.86</v>
      </c>
      <c r="V3167">
        <f>IFERROR(SalesLineItems__NO_LOT[[#This Row],[Revenue]]/SalesLineItems__NO_LOT[[#This Row],[Extended_Price]],0)</f>
        <v>0.50469543110114556</v>
      </c>
      <c r="W3167" t="str">
        <f>IF(SalesLineItems__NO_LOT[[#This Row],[Revenue]]&lt;0,"Lost on Sale","Normal Revenue")</f>
        <v>Normal Revenue</v>
      </c>
      <c r="X3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67">
        <f>IF(SalesLineItems__NO_LOT[[#This Row],[SOP_Type]]="Return",SalesLineItems__NO_LOT[[#This Row],[Extended_Cost]]*-1,SalesLineItems__NO_LOT[[#This Row],[Extended_Price]])</f>
        <v>30790.57</v>
      </c>
      <c r="Z3167">
        <f>MONTH(SalesLineItems__NO_LOT[[#This Row],[Requested_Ship_Date]])</f>
        <v>9</v>
      </c>
      <c r="AA3167">
        <f>YEAR(SalesLineItems__NO_LOT[[#This Row],[Requested_Ship_Date]])</f>
        <v>2019</v>
      </c>
      <c r="AV3167"/>
      <c r="AX3167"/>
      <c r="AZ3167"/>
      <c r="BC3167"/>
      <c r="BF3167"/>
    </row>
    <row r="3168" spans="1:58" x14ac:dyDescent="0.2">
      <c r="A3168" t="s">
        <v>7641</v>
      </c>
      <c r="B3168" s="11" t="s">
        <v>22</v>
      </c>
      <c r="C3168" s="11" t="s">
        <v>7642</v>
      </c>
      <c r="D3168" s="11" t="s">
        <v>295</v>
      </c>
      <c r="E3168" s="11" t="s">
        <v>296</v>
      </c>
      <c r="F3168">
        <v>1156.05</v>
      </c>
      <c r="G3168" s="11" t="s">
        <v>9</v>
      </c>
      <c r="H3168">
        <v>16318.8</v>
      </c>
      <c r="I3168">
        <v>32878.06</v>
      </c>
      <c r="J3168">
        <v>14.116</v>
      </c>
      <c r="K3168">
        <v>28.44</v>
      </c>
      <c r="L3168" s="11" t="s">
        <v>297</v>
      </c>
      <c r="M3168" s="7">
        <v>43731</v>
      </c>
      <c r="N3168" s="7">
        <v>43731</v>
      </c>
      <c r="O3168" s="11" t="s">
        <v>11</v>
      </c>
      <c r="P3168" s="11" t="s">
        <v>95</v>
      </c>
      <c r="Q3168">
        <v>12872.16</v>
      </c>
      <c r="R3168" s="11" t="s">
        <v>1125</v>
      </c>
      <c r="S3168" s="11" t="s">
        <v>95</v>
      </c>
      <c r="T3168">
        <v>1097270.24</v>
      </c>
      <c r="U3168">
        <f>SalesLineItems__NO_LOT[[#This Row],[ActualSales]]-SalesLineItems__NO_LOT[[#This Row],[Extended_Cost]]</f>
        <v>16559.259999999998</v>
      </c>
      <c r="V3168">
        <f>IFERROR(SalesLineItems__NO_LOT[[#This Row],[Revenue]]/SalesLineItems__NO_LOT[[#This Row],[Extended_Price]],0)</f>
        <v>0.50365684593312376</v>
      </c>
      <c r="W3168" t="str">
        <f>IF(SalesLineItems__NO_LOT[[#This Row],[Revenue]]&lt;0,"Lost on Sale","Normal Revenue")</f>
        <v>Normal Revenue</v>
      </c>
      <c r="X3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68">
        <f>IF(SalesLineItems__NO_LOT[[#This Row],[SOP_Type]]="Return",SalesLineItems__NO_LOT[[#This Row],[Extended_Cost]]*-1,SalesLineItems__NO_LOT[[#This Row],[Extended_Price]])</f>
        <v>32878.06</v>
      </c>
      <c r="Z3168">
        <f>MONTH(SalesLineItems__NO_LOT[[#This Row],[Requested_Ship_Date]])</f>
        <v>9</v>
      </c>
      <c r="AA3168">
        <f>YEAR(SalesLineItems__NO_LOT[[#This Row],[Requested_Ship_Date]])</f>
        <v>2019</v>
      </c>
      <c r="AV3168"/>
      <c r="AX3168"/>
      <c r="AZ3168"/>
      <c r="BC3168"/>
      <c r="BF3168"/>
    </row>
    <row r="3169" spans="1:58" x14ac:dyDescent="0.2">
      <c r="A3169" t="s">
        <v>7632</v>
      </c>
      <c r="B3169" s="11" t="s">
        <v>22</v>
      </c>
      <c r="C3169" s="11" t="s">
        <v>7633</v>
      </c>
      <c r="D3169" s="11" t="s">
        <v>289</v>
      </c>
      <c r="E3169" s="11" t="s">
        <v>5887</v>
      </c>
      <c r="F3169">
        <v>48.04</v>
      </c>
      <c r="G3169" s="11" t="s">
        <v>9</v>
      </c>
      <c r="H3169">
        <v>247.41</v>
      </c>
      <c r="I3169">
        <v>0</v>
      </c>
      <c r="J3169">
        <v>5.15</v>
      </c>
      <c r="K3169">
        <v>0</v>
      </c>
      <c r="L3169" s="11" t="s">
        <v>266</v>
      </c>
      <c r="M3169" s="7">
        <v>43733</v>
      </c>
      <c r="N3169" s="7">
        <v>43733</v>
      </c>
      <c r="O3169" s="11" t="s">
        <v>65</v>
      </c>
      <c r="P3169" s="11" t="s">
        <v>95</v>
      </c>
      <c r="Q3169">
        <v>178332.58</v>
      </c>
      <c r="R3169" s="11" t="s">
        <v>86</v>
      </c>
      <c r="S3169" s="11" t="s">
        <v>95</v>
      </c>
      <c r="T3169">
        <v>3774926.5</v>
      </c>
      <c r="U3169">
        <f>SalesLineItems__NO_LOT[[#This Row],[ActualSales]]-SalesLineItems__NO_LOT[[#This Row],[Extended_Cost]]</f>
        <v>-247.41</v>
      </c>
      <c r="V3169">
        <f>IFERROR(SalesLineItems__NO_LOT[[#This Row],[Revenue]]/SalesLineItems__NO_LOT[[#This Row],[Extended_Price]],0)</f>
        <v>0</v>
      </c>
      <c r="W3169" t="str">
        <f>IF(SalesLineItems__NO_LOT[[#This Row],[Revenue]]&lt;0,"Lost on Sale","Normal Revenue")</f>
        <v>Lost on Sale</v>
      </c>
      <c r="X3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69">
        <f>IF(SalesLineItems__NO_LOT[[#This Row],[SOP_Type]]="Return",SalesLineItems__NO_LOT[[#This Row],[Extended_Cost]]*-1,SalesLineItems__NO_LOT[[#This Row],[Extended_Price]])</f>
        <v>0</v>
      </c>
      <c r="Z3169">
        <f>MONTH(SalesLineItems__NO_LOT[[#This Row],[Requested_Ship_Date]])</f>
        <v>9</v>
      </c>
      <c r="AA3169">
        <f>YEAR(SalesLineItems__NO_LOT[[#This Row],[Requested_Ship_Date]])</f>
        <v>2019</v>
      </c>
      <c r="AV3169"/>
      <c r="AX3169"/>
      <c r="AZ3169"/>
      <c r="BC3169"/>
      <c r="BF3169"/>
    </row>
    <row r="3170" spans="1:58" x14ac:dyDescent="0.2">
      <c r="A3170" t="s">
        <v>7634</v>
      </c>
      <c r="B3170" s="11" t="s">
        <v>22</v>
      </c>
      <c r="C3170" s="11" t="s">
        <v>7633</v>
      </c>
      <c r="D3170" s="11" t="s">
        <v>286</v>
      </c>
      <c r="E3170" s="11" t="s">
        <v>5885</v>
      </c>
      <c r="F3170">
        <v>14.288</v>
      </c>
      <c r="G3170" s="11" t="s">
        <v>9</v>
      </c>
      <c r="H3170">
        <v>14</v>
      </c>
      <c r="I3170">
        <v>0</v>
      </c>
      <c r="J3170">
        <v>0.98</v>
      </c>
      <c r="K3170">
        <v>0</v>
      </c>
      <c r="L3170" s="11" t="s">
        <v>266</v>
      </c>
      <c r="M3170" s="7">
        <v>43733</v>
      </c>
      <c r="N3170" s="7">
        <v>43733</v>
      </c>
      <c r="O3170" s="11" t="s">
        <v>11</v>
      </c>
      <c r="P3170" s="11" t="s">
        <v>95</v>
      </c>
      <c r="Q3170">
        <v>178332.58</v>
      </c>
      <c r="R3170" s="11" t="s">
        <v>86</v>
      </c>
      <c r="S3170" s="11" t="s">
        <v>95</v>
      </c>
      <c r="T3170">
        <v>3774926.5</v>
      </c>
      <c r="U3170">
        <f>SalesLineItems__NO_LOT[[#This Row],[ActualSales]]-SalesLineItems__NO_LOT[[#This Row],[Extended_Cost]]</f>
        <v>-14</v>
      </c>
      <c r="V3170">
        <f>IFERROR(SalesLineItems__NO_LOT[[#This Row],[Revenue]]/SalesLineItems__NO_LOT[[#This Row],[Extended_Price]],0)</f>
        <v>0</v>
      </c>
      <c r="W3170" t="str">
        <f>IF(SalesLineItems__NO_LOT[[#This Row],[Revenue]]&lt;0,"Lost on Sale","Normal Revenue")</f>
        <v>Lost on Sale</v>
      </c>
      <c r="X3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70">
        <f>IF(SalesLineItems__NO_LOT[[#This Row],[SOP_Type]]="Return",SalesLineItems__NO_LOT[[#This Row],[Extended_Cost]]*-1,SalesLineItems__NO_LOT[[#This Row],[Extended_Price]])</f>
        <v>0</v>
      </c>
      <c r="Z3170">
        <f>MONTH(SalesLineItems__NO_LOT[[#This Row],[Requested_Ship_Date]])</f>
        <v>9</v>
      </c>
      <c r="AA3170">
        <f>YEAR(SalesLineItems__NO_LOT[[#This Row],[Requested_Ship_Date]])</f>
        <v>2019</v>
      </c>
      <c r="AV3170"/>
      <c r="AX3170"/>
      <c r="AZ3170"/>
      <c r="BC3170"/>
      <c r="BF3170"/>
    </row>
    <row r="3171" spans="1:58" x14ac:dyDescent="0.2">
      <c r="A3171" t="s">
        <v>7635</v>
      </c>
      <c r="B3171" s="11" t="s">
        <v>22</v>
      </c>
      <c r="C3171" s="11" t="s">
        <v>7633</v>
      </c>
      <c r="D3171" s="11" t="s">
        <v>283</v>
      </c>
      <c r="E3171" s="11" t="s">
        <v>5883</v>
      </c>
      <c r="F3171">
        <v>30.71</v>
      </c>
      <c r="G3171" s="11" t="s">
        <v>9</v>
      </c>
      <c r="H3171">
        <v>177.5</v>
      </c>
      <c r="I3171">
        <v>0</v>
      </c>
      <c r="J3171">
        <v>5.78</v>
      </c>
      <c r="K3171">
        <v>0</v>
      </c>
      <c r="L3171" s="11" t="s">
        <v>266</v>
      </c>
      <c r="M3171" s="7">
        <v>43733</v>
      </c>
      <c r="N3171" s="7">
        <v>43733</v>
      </c>
      <c r="O3171" s="11" t="s">
        <v>11</v>
      </c>
      <c r="P3171" s="11" t="s">
        <v>95</v>
      </c>
      <c r="Q3171">
        <v>178332.58</v>
      </c>
      <c r="R3171" s="11" t="s">
        <v>86</v>
      </c>
      <c r="S3171" s="11" t="s">
        <v>95</v>
      </c>
      <c r="T3171">
        <v>3774926.5</v>
      </c>
      <c r="U3171">
        <f>SalesLineItems__NO_LOT[[#This Row],[ActualSales]]-SalesLineItems__NO_LOT[[#This Row],[Extended_Cost]]</f>
        <v>-177.5</v>
      </c>
      <c r="V3171">
        <f>IFERROR(SalesLineItems__NO_LOT[[#This Row],[Revenue]]/SalesLineItems__NO_LOT[[#This Row],[Extended_Price]],0)</f>
        <v>0</v>
      </c>
      <c r="W3171" t="str">
        <f>IF(SalesLineItems__NO_LOT[[#This Row],[Revenue]]&lt;0,"Lost on Sale","Normal Revenue")</f>
        <v>Lost on Sale</v>
      </c>
      <c r="X3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71">
        <f>IF(SalesLineItems__NO_LOT[[#This Row],[SOP_Type]]="Return",SalesLineItems__NO_LOT[[#This Row],[Extended_Cost]]*-1,SalesLineItems__NO_LOT[[#This Row],[Extended_Price]])</f>
        <v>0</v>
      </c>
      <c r="Z3171">
        <f>MONTH(SalesLineItems__NO_LOT[[#This Row],[Requested_Ship_Date]])</f>
        <v>9</v>
      </c>
      <c r="AA3171">
        <f>YEAR(SalesLineItems__NO_LOT[[#This Row],[Requested_Ship_Date]])</f>
        <v>2019</v>
      </c>
      <c r="AV3171"/>
      <c r="AX3171"/>
      <c r="AZ3171"/>
      <c r="BC3171"/>
      <c r="BF3171"/>
    </row>
    <row r="3172" spans="1:58" x14ac:dyDescent="0.2">
      <c r="A3172" t="s">
        <v>7693</v>
      </c>
      <c r="B3172" s="11" t="s">
        <v>22</v>
      </c>
      <c r="C3172" s="11" t="s">
        <v>7694</v>
      </c>
      <c r="D3172" s="11" t="s">
        <v>583</v>
      </c>
      <c r="E3172" s="11" t="s">
        <v>584</v>
      </c>
      <c r="F3172">
        <v>201.4</v>
      </c>
      <c r="G3172" s="11" t="s">
        <v>9</v>
      </c>
      <c r="H3172">
        <v>908.32</v>
      </c>
      <c r="I3172">
        <v>1429.94</v>
      </c>
      <c r="J3172">
        <v>4.51</v>
      </c>
      <c r="K3172">
        <v>7.1</v>
      </c>
      <c r="L3172" s="11" t="s">
        <v>100</v>
      </c>
      <c r="M3172" s="7">
        <v>43721</v>
      </c>
      <c r="N3172" s="7">
        <v>43721</v>
      </c>
      <c r="O3172" s="11" t="s">
        <v>40</v>
      </c>
      <c r="P3172" s="11" t="s">
        <v>95</v>
      </c>
      <c r="Q3172">
        <v>160606.39999999999</v>
      </c>
      <c r="R3172" s="11" t="s">
        <v>12</v>
      </c>
      <c r="S3172" s="11" t="s">
        <v>95</v>
      </c>
      <c r="T3172">
        <v>7852497.2199999997</v>
      </c>
      <c r="U3172">
        <f>SalesLineItems__NO_LOT[[#This Row],[ActualSales]]-SalesLineItems__NO_LOT[[#This Row],[Extended_Cost]]</f>
        <v>521.62</v>
      </c>
      <c r="V3172">
        <f>IFERROR(SalesLineItems__NO_LOT[[#This Row],[Revenue]]/SalesLineItems__NO_LOT[[#This Row],[Extended_Price]],0)</f>
        <v>0.36478453641411529</v>
      </c>
      <c r="W3172" t="str">
        <f>IF(SalesLineItems__NO_LOT[[#This Row],[Revenue]]&lt;0,"Lost on Sale","Normal Revenue")</f>
        <v>Normal Revenue</v>
      </c>
      <c r="X3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2">
        <f>IF(SalesLineItems__NO_LOT[[#This Row],[SOP_Type]]="Return",SalesLineItems__NO_LOT[[#This Row],[Extended_Cost]]*-1,SalesLineItems__NO_LOT[[#This Row],[Extended_Price]])</f>
        <v>1429.94</v>
      </c>
      <c r="Z3172">
        <f>MONTH(SalesLineItems__NO_LOT[[#This Row],[Requested_Ship_Date]])</f>
        <v>9</v>
      </c>
      <c r="AA3172">
        <f>YEAR(SalesLineItems__NO_LOT[[#This Row],[Requested_Ship_Date]])</f>
        <v>2019</v>
      </c>
      <c r="AV3172"/>
      <c r="AX3172"/>
      <c r="AZ3172"/>
      <c r="BC3172"/>
      <c r="BF3172"/>
    </row>
    <row r="3173" spans="1:58" x14ac:dyDescent="0.2">
      <c r="A3173" t="s">
        <v>7636</v>
      </c>
      <c r="B3173" s="11" t="s">
        <v>22</v>
      </c>
      <c r="C3173" s="11" t="s">
        <v>7637</v>
      </c>
      <c r="D3173" s="11" t="s">
        <v>583</v>
      </c>
      <c r="E3173" s="11" t="s">
        <v>584</v>
      </c>
      <c r="F3173">
        <v>201.4</v>
      </c>
      <c r="G3173" s="11" t="s">
        <v>9</v>
      </c>
      <c r="H3173">
        <v>924.42</v>
      </c>
      <c r="I3173">
        <v>1429.94</v>
      </c>
      <c r="J3173">
        <v>4.59</v>
      </c>
      <c r="K3173">
        <v>7.1</v>
      </c>
      <c r="L3173" s="11" t="s">
        <v>100</v>
      </c>
      <c r="M3173" s="7">
        <v>43733</v>
      </c>
      <c r="N3173" s="7">
        <v>43733</v>
      </c>
      <c r="O3173" s="11" t="s">
        <v>40</v>
      </c>
      <c r="P3173" s="11" t="s">
        <v>95</v>
      </c>
      <c r="Q3173">
        <v>160606.39999999999</v>
      </c>
      <c r="R3173" s="11" t="s">
        <v>12</v>
      </c>
      <c r="S3173" s="11" t="s">
        <v>95</v>
      </c>
      <c r="T3173">
        <v>7852497.2199999997</v>
      </c>
      <c r="U3173">
        <f>SalesLineItems__NO_LOT[[#This Row],[ActualSales]]-SalesLineItems__NO_LOT[[#This Row],[Extended_Cost]]</f>
        <v>505.5200000000001</v>
      </c>
      <c r="V3173">
        <f>IFERROR(SalesLineItems__NO_LOT[[#This Row],[Revenue]]/SalesLineItems__NO_LOT[[#This Row],[Extended_Price]],0)</f>
        <v>0.35352532274081433</v>
      </c>
      <c r="W3173" t="str">
        <f>IF(SalesLineItems__NO_LOT[[#This Row],[Revenue]]&lt;0,"Lost on Sale","Normal Revenue")</f>
        <v>Normal Revenue</v>
      </c>
      <c r="X3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3">
        <f>IF(SalesLineItems__NO_LOT[[#This Row],[SOP_Type]]="Return",SalesLineItems__NO_LOT[[#This Row],[Extended_Cost]]*-1,SalesLineItems__NO_LOT[[#This Row],[Extended_Price]])</f>
        <v>1429.94</v>
      </c>
      <c r="Z3173">
        <f>MONTH(SalesLineItems__NO_LOT[[#This Row],[Requested_Ship_Date]])</f>
        <v>9</v>
      </c>
      <c r="AA3173">
        <f>YEAR(SalesLineItems__NO_LOT[[#This Row],[Requested_Ship_Date]])</f>
        <v>2019</v>
      </c>
      <c r="AV3173"/>
      <c r="AX3173"/>
      <c r="AZ3173"/>
      <c r="BC3173"/>
      <c r="BF3173"/>
    </row>
    <row r="3174" spans="1:58" x14ac:dyDescent="0.2">
      <c r="A3174" t="s">
        <v>7638</v>
      </c>
      <c r="B3174" s="11" t="s">
        <v>22</v>
      </c>
      <c r="C3174" s="11" t="s">
        <v>7637</v>
      </c>
      <c r="D3174" s="11" t="s">
        <v>13</v>
      </c>
      <c r="E3174" s="11" t="s">
        <v>14</v>
      </c>
      <c r="F3174">
        <v>1</v>
      </c>
      <c r="G3174" s="11" t="s">
        <v>15</v>
      </c>
      <c r="H3174">
        <v>0</v>
      </c>
      <c r="I3174">
        <v>1.5</v>
      </c>
      <c r="J3174">
        <v>0</v>
      </c>
      <c r="K3174">
        <v>1.5</v>
      </c>
      <c r="L3174" s="11" t="s">
        <v>100</v>
      </c>
      <c r="M3174" s="7">
        <v>43733</v>
      </c>
      <c r="N3174" s="7">
        <v>43733</v>
      </c>
      <c r="O3174" s="11" t="s">
        <v>16</v>
      </c>
      <c r="P3174" s="11" t="s">
        <v>95</v>
      </c>
      <c r="Q3174">
        <v>160606.39999999999</v>
      </c>
      <c r="R3174" s="11" t="s">
        <v>12</v>
      </c>
      <c r="S3174" s="11" t="s">
        <v>95</v>
      </c>
      <c r="T3174">
        <v>7852497.2199999997</v>
      </c>
      <c r="U3174">
        <f>SalesLineItems__NO_LOT[[#This Row],[ActualSales]]-SalesLineItems__NO_LOT[[#This Row],[Extended_Cost]]</f>
        <v>1.5</v>
      </c>
      <c r="V3174">
        <f>IFERROR(SalesLineItems__NO_LOT[[#This Row],[Revenue]]/SalesLineItems__NO_LOT[[#This Row],[Extended_Price]],0)</f>
        <v>1</v>
      </c>
      <c r="W3174" t="str">
        <f>IF(SalesLineItems__NO_LOT[[#This Row],[Revenue]]&lt;0,"Lost on Sale","Normal Revenue")</f>
        <v>Normal Revenue</v>
      </c>
      <c r="X3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4">
        <f>IF(SalesLineItems__NO_LOT[[#This Row],[SOP_Type]]="Return",SalesLineItems__NO_LOT[[#This Row],[Extended_Cost]]*-1,SalesLineItems__NO_LOT[[#This Row],[Extended_Price]])</f>
        <v>1.5</v>
      </c>
      <c r="Z3174">
        <f>MONTH(SalesLineItems__NO_LOT[[#This Row],[Requested_Ship_Date]])</f>
        <v>9</v>
      </c>
      <c r="AA3174">
        <f>YEAR(SalesLineItems__NO_LOT[[#This Row],[Requested_Ship_Date]])</f>
        <v>2019</v>
      </c>
      <c r="AV3174"/>
      <c r="AX3174"/>
      <c r="AZ3174"/>
      <c r="BC3174"/>
      <c r="BF3174"/>
    </row>
    <row r="3175" spans="1:58" x14ac:dyDescent="0.2">
      <c r="A3175" t="s">
        <v>7626</v>
      </c>
      <c r="B3175" s="11" t="s">
        <v>22</v>
      </c>
      <c r="C3175" s="11" t="s">
        <v>7627</v>
      </c>
      <c r="D3175" s="11" t="s">
        <v>171</v>
      </c>
      <c r="E3175" s="11" t="s">
        <v>172</v>
      </c>
      <c r="F3175">
        <v>420.84</v>
      </c>
      <c r="G3175" s="11" t="s">
        <v>9</v>
      </c>
      <c r="H3175">
        <v>1054.9100000000001</v>
      </c>
      <c r="I3175">
        <v>2057.91</v>
      </c>
      <c r="J3175">
        <v>2.5099999999999998</v>
      </c>
      <c r="K3175">
        <v>4.8899999999999997</v>
      </c>
      <c r="L3175" s="11" t="s">
        <v>166</v>
      </c>
      <c r="M3175" s="7">
        <v>43734</v>
      </c>
      <c r="N3175" s="7">
        <v>43734</v>
      </c>
      <c r="O3175" s="11" t="s">
        <v>70</v>
      </c>
      <c r="P3175" s="11" t="s">
        <v>95</v>
      </c>
      <c r="Q3175">
        <v>12447.79</v>
      </c>
      <c r="R3175" s="11" t="s">
        <v>52</v>
      </c>
      <c r="S3175" s="11" t="s">
        <v>95</v>
      </c>
      <c r="T3175">
        <v>1761785.05</v>
      </c>
      <c r="U3175">
        <f>SalesLineItems__NO_LOT[[#This Row],[ActualSales]]-SalesLineItems__NO_LOT[[#This Row],[Extended_Cost]]</f>
        <v>1002.9999999999998</v>
      </c>
      <c r="V3175">
        <f>IFERROR(SalesLineItems__NO_LOT[[#This Row],[Revenue]]/SalesLineItems__NO_LOT[[#This Row],[Extended_Price]],0)</f>
        <v>0.48738768945191957</v>
      </c>
      <c r="W3175" t="str">
        <f>IF(SalesLineItems__NO_LOT[[#This Row],[Revenue]]&lt;0,"Lost on Sale","Normal Revenue")</f>
        <v>Normal Revenue</v>
      </c>
      <c r="X3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5">
        <f>IF(SalesLineItems__NO_LOT[[#This Row],[SOP_Type]]="Return",SalesLineItems__NO_LOT[[#This Row],[Extended_Cost]]*-1,SalesLineItems__NO_LOT[[#This Row],[Extended_Price]])</f>
        <v>2057.91</v>
      </c>
      <c r="Z3175">
        <f>MONTH(SalesLineItems__NO_LOT[[#This Row],[Requested_Ship_Date]])</f>
        <v>9</v>
      </c>
      <c r="AA3175">
        <f>YEAR(SalesLineItems__NO_LOT[[#This Row],[Requested_Ship_Date]])</f>
        <v>2019</v>
      </c>
      <c r="AV3175"/>
      <c r="AX3175"/>
      <c r="AZ3175"/>
      <c r="BC3175"/>
      <c r="BF3175"/>
    </row>
    <row r="3176" spans="1:58" x14ac:dyDescent="0.2">
      <c r="A3176" t="s">
        <v>7628</v>
      </c>
      <c r="B3176" s="11" t="s">
        <v>22</v>
      </c>
      <c r="C3176" s="11" t="s">
        <v>7627</v>
      </c>
      <c r="D3176" s="11" t="s">
        <v>13</v>
      </c>
      <c r="E3176" s="11" t="s">
        <v>14</v>
      </c>
      <c r="F3176">
        <v>1</v>
      </c>
      <c r="G3176" s="11" t="s">
        <v>15</v>
      </c>
      <c r="H3176">
        <v>0</v>
      </c>
      <c r="I3176">
        <v>1.5</v>
      </c>
      <c r="J3176">
        <v>0</v>
      </c>
      <c r="K3176">
        <v>1.5</v>
      </c>
      <c r="L3176" s="11" t="s">
        <v>166</v>
      </c>
      <c r="M3176" s="7">
        <v>43734</v>
      </c>
      <c r="N3176" s="7">
        <v>43734</v>
      </c>
      <c r="O3176" s="11" t="s">
        <v>16</v>
      </c>
      <c r="P3176" s="11" t="s">
        <v>95</v>
      </c>
      <c r="Q3176">
        <v>12447.79</v>
      </c>
      <c r="R3176" s="11" t="s">
        <v>52</v>
      </c>
      <c r="S3176" s="11" t="s">
        <v>95</v>
      </c>
      <c r="T3176">
        <v>1761785.05</v>
      </c>
      <c r="U3176">
        <f>SalesLineItems__NO_LOT[[#This Row],[ActualSales]]-SalesLineItems__NO_LOT[[#This Row],[Extended_Cost]]</f>
        <v>1.5</v>
      </c>
      <c r="V3176">
        <f>IFERROR(SalesLineItems__NO_LOT[[#This Row],[Revenue]]/SalesLineItems__NO_LOT[[#This Row],[Extended_Price]],0)</f>
        <v>1</v>
      </c>
      <c r="W3176" t="str">
        <f>IF(SalesLineItems__NO_LOT[[#This Row],[Revenue]]&lt;0,"Lost on Sale","Normal Revenue")</f>
        <v>Normal Revenue</v>
      </c>
      <c r="X3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6">
        <f>IF(SalesLineItems__NO_LOT[[#This Row],[SOP_Type]]="Return",SalesLineItems__NO_LOT[[#This Row],[Extended_Cost]]*-1,SalesLineItems__NO_LOT[[#This Row],[Extended_Price]])</f>
        <v>1.5</v>
      </c>
      <c r="Z3176">
        <f>MONTH(SalesLineItems__NO_LOT[[#This Row],[Requested_Ship_Date]])</f>
        <v>9</v>
      </c>
      <c r="AA3176">
        <f>YEAR(SalesLineItems__NO_LOT[[#This Row],[Requested_Ship_Date]])</f>
        <v>2019</v>
      </c>
      <c r="AV3176"/>
      <c r="AX3176"/>
      <c r="AZ3176"/>
      <c r="BC3176"/>
      <c r="BF3176"/>
    </row>
    <row r="3177" spans="1:58" x14ac:dyDescent="0.2">
      <c r="A3177" t="s">
        <v>7629</v>
      </c>
      <c r="B3177" s="11" t="s">
        <v>22</v>
      </c>
      <c r="C3177" s="11" t="s">
        <v>7630</v>
      </c>
      <c r="D3177" s="11" t="s">
        <v>867</v>
      </c>
      <c r="E3177" s="11" t="s">
        <v>868</v>
      </c>
      <c r="F3177">
        <v>1500</v>
      </c>
      <c r="G3177" s="11" t="s">
        <v>68</v>
      </c>
      <c r="H3177">
        <v>26843.759999999998</v>
      </c>
      <c r="I3177">
        <v>44730</v>
      </c>
      <c r="J3177">
        <v>17.899999999999999</v>
      </c>
      <c r="K3177">
        <v>29.82</v>
      </c>
      <c r="L3177" s="11" t="s">
        <v>869</v>
      </c>
      <c r="M3177" s="7">
        <v>43734</v>
      </c>
      <c r="N3177" s="7">
        <v>43734</v>
      </c>
      <c r="O3177" s="11" t="s">
        <v>70</v>
      </c>
      <c r="P3177" s="11" t="s">
        <v>95</v>
      </c>
      <c r="Q3177">
        <v>52186.5</v>
      </c>
      <c r="R3177" s="11" t="s">
        <v>205</v>
      </c>
      <c r="S3177" s="11" t="s">
        <v>95</v>
      </c>
      <c r="T3177">
        <v>1010446.75</v>
      </c>
      <c r="U3177">
        <f>SalesLineItems__NO_LOT[[#This Row],[ActualSales]]-SalesLineItems__NO_LOT[[#This Row],[Extended_Cost]]</f>
        <v>17886.240000000002</v>
      </c>
      <c r="V3177">
        <f>IFERROR(SalesLineItems__NO_LOT[[#This Row],[Revenue]]/SalesLineItems__NO_LOT[[#This Row],[Extended_Price]],0)</f>
        <v>0.39987122736418512</v>
      </c>
      <c r="W3177" t="str">
        <f>IF(SalesLineItems__NO_LOT[[#This Row],[Revenue]]&lt;0,"Lost on Sale","Normal Revenue")</f>
        <v>Normal Revenue</v>
      </c>
      <c r="X3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7">
        <f>IF(SalesLineItems__NO_LOT[[#This Row],[SOP_Type]]="Return",SalesLineItems__NO_LOT[[#This Row],[Extended_Cost]]*-1,SalesLineItems__NO_LOT[[#This Row],[Extended_Price]])</f>
        <v>44730</v>
      </c>
      <c r="Z3177">
        <f>MONTH(SalesLineItems__NO_LOT[[#This Row],[Requested_Ship_Date]])</f>
        <v>9</v>
      </c>
      <c r="AA3177">
        <f>YEAR(SalesLineItems__NO_LOT[[#This Row],[Requested_Ship_Date]])</f>
        <v>2019</v>
      </c>
      <c r="AV3177"/>
      <c r="AX3177"/>
      <c r="AZ3177"/>
      <c r="BC3177"/>
      <c r="BF3177"/>
    </row>
    <row r="3178" spans="1:58" x14ac:dyDescent="0.2">
      <c r="A3178" t="s">
        <v>7631</v>
      </c>
      <c r="B3178" s="11" t="s">
        <v>22</v>
      </c>
      <c r="C3178" s="11" t="s">
        <v>7630</v>
      </c>
      <c r="D3178" s="11" t="s">
        <v>13</v>
      </c>
      <c r="E3178" s="11" t="s">
        <v>14</v>
      </c>
      <c r="F3178">
        <v>1</v>
      </c>
      <c r="G3178" s="11" t="s">
        <v>15</v>
      </c>
      <c r="H3178">
        <v>0</v>
      </c>
      <c r="I3178">
        <v>1.5</v>
      </c>
      <c r="J3178">
        <v>0</v>
      </c>
      <c r="K3178">
        <v>1.5</v>
      </c>
      <c r="L3178" s="11" t="s">
        <v>869</v>
      </c>
      <c r="M3178" s="7">
        <v>43734</v>
      </c>
      <c r="N3178" s="7">
        <v>43734</v>
      </c>
      <c r="O3178" s="11" t="s">
        <v>16</v>
      </c>
      <c r="P3178" s="11" t="s">
        <v>95</v>
      </c>
      <c r="Q3178">
        <v>52186.5</v>
      </c>
      <c r="R3178" s="11" t="s">
        <v>205</v>
      </c>
      <c r="S3178" s="11" t="s">
        <v>95</v>
      </c>
      <c r="T3178">
        <v>1010446.75</v>
      </c>
      <c r="U3178">
        <f>SalesLineItems__NO_LOT[[#This Row],[ActualSales]]-SalesLineItems__NO_LOT[[#This Row],[Extended_Cost]]</f>
        <v>1.5</v>
      </c>
      <c r="V3178">
        <f>IFERROR(SalesLineItems__NO_LOT[[#This Row],[Revenue]]/SalesLineItems__NO_LOT[[#This Row],[Extended_Price]],0)</f>
        <v>1</v>
      </c>
      <c r="W3178" t="str">
        <f>IF(SalesLineItems__NO_LOT[[#This Row],[Revenue]]&lt;0,"Lost on Sale","Normal Revenue")</f>
        <v>Normal Revenue</v>
      </c>
      <c r="X3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8">
        <f>IF(SalesLineItems__NO_LOT[[#This Row],[SOP_Type]]="Return",SalesLineItems__NO_LOT[[#This Row],[Extended_Cost]]*-1,SalesLineItems__NO_LOT[[#This Row],[Extended_Price]])</f>
        <v>1.5</v>
      </c>
      <c r="Z3178">
        <f>MONTH(SalesLineItems__NO_LOT[[#This Row],[Requested_Ship_Date]])</f>
        <v>9</v>
      </c>
      <c r="AA3178">
        <f>YEAR(SalesLineItems__NO_LOT[[#This Row],[Requested_Ship_Date]])</f>
        <v>2019</v>
      </c>
      <c r="AV3178"/>
      <c r="AX3178"/>
      <c r="AZ3178"/>
      <c r="BC3178"/>
      <c r="BF3178"/>
    </row>
    <row r="3179" spans="1:58" x14ac:dyDescent="0.2">
      <c r="A3179" t="s">
        <v>7975</v>
      </c>
      <c r="B3179" s="11" t="s">
        <v>22</v>
      </c>
      <c r="C3179" s="11" t="s">
        <v>7974</v>
      </c>
      <c r="D3179" s="11" t="s">
        <v>74</v>
      </c>
      <c r="E3179" s="11" t="s">
        <v>75</v>
      </c>
      <c r="F3179">
        <v>1</v>
      </c>
      <c r="G3179" s="11" t="s">
        <v>1008</v>
      </c>
      <c r="H3179">
        <v>0</v>
      </c>
      <c r="I3179">
        <v>40</v>
      </c>
      <c r="J3179">
        <v>0</v>
      </c>
      <c r="K3179">
        <v>40</v>
      </c>
      <c r="L3179" s="11" t="s">
        <v>73</v>
      </c>
      <c r="M3179" s="7">
        <v>43684</v>
      </c>
      <c r="N3179" s="7">
        <v>43684</v>
      </c>
      <c r="O3179" s="11" t="s">
        <v>16</v>
      </c>
      <c r="P3179" s="11" t="s">
        <v>95</v>
      </c>
      <c r="Q3179">
        <v>16507.830000000002</v>
      </c>
      <c r="R3179" s="11" t="s">
        <v>12</v>
      </c>
      <c r="S3179" s="11" t="s">
        <v>95</v>
      </c>
      <c r="T3179">
        <v>888799.68</v>
      </c>
      <c r="U3179">
        <f>SalesLineItems__NO_LOT[[#This Row],[ActualSales]]-SalesLineItems__NO_LOT[[#This Row],[Extended_Cost]]</f>
        <v>40</v>
      </c>
      <c r="V3179">
        <f>IFERROR(SalesLineItems__NO_LOT[[#This Row],[Revenue]]/SalesLineItems__NO_LOT[[#This Row],[Extended_Price]],0)</f>
        <v>1</v>
      </c>
      <c r="W3179" t="str">
        <f>IF(SalesLineItems__NO_LOT[[#This Row],[Revenue]]&lt;0,"Lost on Sale","Normal Revenue")</f>
        <v>Normal Revenue</v>
      </c>
      <c r="X3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79">
        <f>IF(SalesLineItems__NO_LOT[[#This Row],[SOP_Type]]="Return",SalesLineItems__NO_LOT[[#This Row],[Extended_Cost]]*-1,SalesLineItems__NO_LOT[[#This Row],[Extended_Price]])</f>
        <v>40</v>
      </c>
      <c r="Z3179">
        <f>MONTH(SalesLineItems__NO_LOT[[#This Row],[Requested_Ship_Date]])</f>
        <v>8</v>
      </c>
      <c r="AA3179">
        <f>YEAR(SalesLineItems__NO_LOT[[#This Row],[Requested_Ship_Date]])</f>
        <v>2019</v>
      </c>
      <c r="AV3179"/>
      <c r="AX3179"/>
      <c r="AZ3179"/>
      <c r="BC3179"/>
      <c r="BF3179"/>
    </row>
    <row r="3180" spans="1:58" x14ac:dyDescent="0.2">
      <c r="A3180" t="s">
        <v>7976</v>
      </c>
      <c r="B3180" s="11" t="s">
        <v>22</v>
      </c>
      <c r="C3180" s="11" t="s">
        <v>7977</v>
      </c>
      <c r="D3180" s="11" t="s">
        <v>220</v>
      </c>
      <c r="E3180" s="11" t="s">
        <v>221</v>
      </c>
      <c r="F3180">
        <v>50</v>
      </c>
      <c r="G3180" s="11" t="s">
        <v>5065</v>
      </c>
      <c r="H3180">
        <v>52.5</v>
      </c>
      <c r="I3180">
        <v>77.5</v>
      </c>
      <c r="J3180">
        <v>1.05</v>
      </c>
      <c r="K3180">
        <v>1.55</v>
      </c>
      <c r="L3180" s="11" t="s">
        <v>214</v>
      </c>
      <c r="M3180" s="7">
        <v>43684</v>
      </c>
      <c r="N3180" s="7">
        <v>43684</v>
      </c>
      <c r="O3180" s="11" t="s">
        <v>21</v>
      </c>
      <c r="P3180" s="11" t="s">
        <v>95</v>
      </c>
      <c r="Q3180">
        <v>2.74</v>
      </c>
      <c r="R3180" s="11" t="s">
        <v>52</v>
      </c>
      <c r="S3180" s="11" t="s">
        <v>95</v>
      </c>
      <c r="T3180">
        <v>135891.89000000001</v>
      </c>
      <c r="U3180">
        <f>SalesLineItems__NO_LOT[[#This Row],[ActualSales]]-SalesLineItems__NO_LOT[[#This Row],[Extended_Cost]]</f>
        <v>25</v>
      </c>
      <c r="V3180">
        <f>IFERROR(SalesLineItems__NO_LOT[[#This Row],[Revenue]]/SalesLineItems__NO_LOT[[#This Row],[Extended_Price]],0)</f>
        <v>0.32258064516129031</v>
      </c>
      <c r="W3180" t="str">
        <f>IF(SalesLineItems__NO_LOT[[#This Row],[Revenue]]&lt;0,"Lost on Sale","Normal Revenue")</f>
        <v>Normal Revenue</v>
      </c>
      <c r="X3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80">
        <f>IF(SalesLineItems__NO_LOT[[#This Row],[SOP_Type]]="Return",SalesLineItems__NO_LOT[[#This Row],[Extended_Cost]]*-1,SalesLineItems__NO_LOT[[#This Row],[Extended_Price]])</f>
        <v>77.5</v>
      </c>
      <c r="Z3180">
        <f>MONTH(SalesLineItems__NO_LOT[[#This Row],[Requested_Ship_Date]])</f>
        <v>8</v>
      </c>
      <c r="AA3180">
        <f>YEAR(SalesLineItems__NO_LOT[[#This Row],[Requested_Ship_Date]])</f>
        <v>2019</v>
      </c>
      <c r="AV3180"/>
      <c r="AX3180"/>
      <c r="AZ3180"/>
      <c r="BC3180"/>
      <c r="BF3180"/>
    </row>
    <row r="3181" spans="1:58" x14ac:dyDescent="0.2">
      <c r="A3181" t="s">
        <v>7978</v>
      </c>
      <c r="B3181" s="11" t="s">
        <v>22</v>
      </c>
      <c r="C3181" s="11" t="s">
        <v>7977</v>
      </c>
      <c r="D3181" s="11" t="s">
        <v>422</v>
      </c>
      <c r="E3181" s="11" t="s">
        <v>423</v>
      </c>
      <c r="F3181">
        <v>270</v>
      </c>
      <c r="G3181" s="11" t="s">
        <v>5065</v>
      </c>
      <c r="H3181">
        <v>413.1</v>
      </c>
      <c r="I3181">
        <v>612.9</v>
      </c>
      <c r="J3181">
        <v>1.53</v>
      </c>
      <c r="K3181">
        <v>2.27</v>
      </c>
      <c r="L3181" s="11" t="s">
        <v>214</v>
      </c>
      <c r="M3181" s="7">
        <v>43684</v>
      </c>
      <c r="N3181" s="7">
        <v>43684</v>
      </c>
      <c r="O3181" s="11" t="s">
        <v>21</v>
      </c>
      <c r="P3181" s="11" t="s">
        <v>95</v>
      </c>
      <c r="Q3181">
        <v>2.74</v>
      </c>
      <c r="R3181" s="11" t="s">
        <v>52</v>
      </c>
      <c r="S3181" s="11" t="s">
        <v>95</v>
      </c>
      <c r="T3181">
        <v>135891.89000000001</v>
      </c>
      <c r="U3181">
        <f>SalesLineItems__NO_LOT[[#This Row],[ActualSales]]-SalesLineItems__NO_LOT[[#This Row],[Extended_Cost]]</f>
        <v>199.79999999999995</v>
      </c>
      <c r="V3181">
        <f>IFERROR(SalesLineItems__NO_LOT[[#This Row],[Revenue]]/SalesLineItems__NO_LOT[[#This Row],[Extended_Price]],0)</f>
        <v>0.3259911894273127</v>
      </c>
      <c r="W3181" t="str">
        <f>IF(SalesLineItems__NO_LOT[[#This Row],[Revenue]]&lt;0,"Lost on Sale","Normal Revenue")</f>
        <v>Normal Revenue</v>
      </c>
      <c r="X3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81">
        <f>IF(SalesLineItems__NO_LOT[[#This Row],[SOP_Type]]="Return",SalesLineItems__NO_LOT[[#This Row],[Extended_Cost]]*-1,SalesLineItems__NO_LOT[[#This Row],[Extended_Price]])</f>
        <v>612.9</v>
      </c>
      <c r="Z3181">
        <f>MONTH(SalesLineItems__NO_LOT[[#This Row],[Requested_Ship_Date]])</f>
        <v>8</v>
      </c>
      <c r="AA3181">
        <f>YEAR(SalesLineItems__NO_LOT[[#This Row],[Requested_Ship_Date]])</f>
        <v>2019</v>
      </c>
      <c r="AV3181"/>
      <c r="AX3181"/>
      <c r="AZ3181"/>
      <c r="BC3181"/>
      <c r="BF3181"/>
    </row>
    <row r="3182" spans="1:58" x14ac:dyDescent="0.2">
      <c r="A3182" t="s">
        <v>7979</v>
      </c>
      <c r="B3182" s="11" t="s">
        <v>22</v>
      </c>
      <c r="C3182" s="11" t="s">
        <v>7977</v>
      </c>
      <c r="D3182" s="11" t="s">
        <v>212</v>
      </c>
      <c r="E3182" s="11" t="s">
        <v>213</v>
      </c>
      <c r="F3182">
        <v>250</v>
      </c>
      <c r="G3182" s="11" t="s">
        <v>5065</v>
      </c>
      <c r="H3182">
        <v>625</v>
      </c>
      <c r="I3182">
        <v>812.5</v>
      </c>
      <c r="J3182">
        <v>2.5</v>
      </c>
      <c r="K3182">
        <v>3.25</v>
      </c>
      <c r="L3182" s="11" t="s">
        <v>214</v>
      </c>
      <c r="M3182" s="7">
        <v>43684</v>
      </c>
      <c r="N3182" s="7">
        <v>43684</v>
      </c>
      <c r="O3182" s="11" t="s">
        <v>21</v>
      </c>
      <c r="P3182" s="11" t="s">
        <v>95</v>
      </c>
      <c r="Q3182">
        <v>2.74</v>
      </c>
      <c r="R3182" s="11" t="s">
        <v>52</v>
      </c>
      <c r="S3182" s="11" t="s">
        <v>95</v>
      </c>
      <c r="T3182">
        <v>135891.89000000001</v>
      </c>
      <c r="U3182">
        <f>SalesLineItems__NO_LOT[[#This Row],[ActualSales]]-SalesLineItems__NO_LOT[[#This Row],[Extended_Cost]]</f>
        <v>187.5</v>
      </c>
      <c r="V3182">
        <f>IFERROR(SalesLineItems__NO_LOT[[#This Row],[Revenue]]/SalesLineItems__NO_LOT[[#This Row],[Extended_Price]],0)</f>
        <v>0.23076923076923078</v>
      </c>
      <c r="W3182" t="str">
        <f>IF(SalesLineItems__NO_LOT[[#This Row],[Revenue]]&lt;0,"Lost on Sale","Normal Revenue")</f>
        <v>Normal Revenue</v>
      </c>
      <c r="X3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82">
        <f>IF(SalesLineItems__NO_LOT[[#This Row],[SOP_Type]]="Return",SalesLineItems__NO_LOT[[#This Row],[Extended_Cost]]*-1,SalesLineItems__NO_LOT[[#This Row],[Extended_Price]])</f>
        <v>812.5</v>
      </c>
      <c r="Z3182">
        <f>MONTH(SalesLineItems__NO_LOT[[#This Row],[Requested_Ship_Date]])</f>
        <v>8</v>
      </c>
      <c r="AA3182">
        <f>YEAR(SalesLineItems__NO_LOT[[#This Row],[Requested_Ship_Date]])</f>
        <v>2019</v>
      </c>
      <c r="AV3182"/>
      <c r="AX3182"/>
      <c r="AZ3182"/>
      <c r="BC3182"/>
      <c r="BF3182"/>
    </row>
    <row r="3183" spans="1:58" x14ac:dyDescent="0.2">
      <c r="A3183" t="s">
        <v>7980</v>
      </c>
      <c r="B3183" s="11" t="s">
        <v>22</v>
      </c>
      <c r="C3183" s="11" t="s">
        <v>7977</v>
      </c>
      <c r="D3183" s="11" t="s">
        <v>217</v>
      </c>
      <c r="E3183" s="11" t="s">
        <v>218</v>
      </c>
      <c r="F3183">
        <v>228</v>
      </c>
      <c r="G3183" s="11" t="s">
        <v>5065</v>
      </c>
      <c r="H3183">
        <v>403.56</v>
      </c>
      <c r="I3183">
        <v>456</v>
      </c>
      <c r="J3183">
        <v>1.77</v>
      </c>
      <c r="K3183">
        <v>2</v>
      </c>
      <c r="L3183" s="11" t="s">
        <v>214</v>
      </c>
      <c r="M3183" s="7">
        <v>43684</v>
      </c>
      <c r="N3183" s="7">
        <v>43684</v>
      </c>
      <c r="O3183" s="11" t="s">
        <v>21</v>
      </c>
      <c r="P3183" s="11" t="s">
        <v>95</v>
      </c>
      <c r="Q3183">
        <v>2.74</v>
      </c>
      <c r="R3183" s="11" t="s">
        <v>52</v>
      </c>
      <c r="S3183" s="11" t="s">
        <v>95</v>
      </c>
      <c r="T3183">
        <v>135891.89000000001</v>
      </c>
      <c r="U3183">
        <f>SalesLineItems__NO_LOT[[#This Row],[ActualSales]]-SalesLineItems__NO_LOT[[#This Row],[Extended_Cost]]</f>
        <v>52.44</v>
      </c>
      <c r="V3183">
        <f>IFERROR(SalesLineItems__NO_LOT[[#This Row],[Revenue]]/SalesLineItems__NO_LOT[[#This Row],[Extended_Price]],0)</f>
        <v>0.11499999999999999</v>
      </c>
      <c r="W3183" t="str">
        <f>IF(SalesLineItems__NO_LOT[[#This Row],[Revenue]]&lt;0,"Lost on Sale","Normal Revenue")</f>
        <v>Normal Revenue</v>
      </c>
      <c r="X3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183">
        <f>IF(SalesLineItems__NO_LOT[[#This Row],[SOP_Type]]="Return",SalesLineItems__NO_LOT[[#This Row],[Extended_Cost]]*-1,SalesLineItems__NO_LOT[[#This Row],[Extended_Price]])</f>
        <v>456</v>
      </c>
      <c r="Z3183">
        <f>MONTH(SalesLineItems__NO_LOT[[#This Row],[Requested_Ship_Date]])</f>
        <v>8</v>
      </c>
      <c r="AA3183">
        <f>YEAR(SalesLineItems__NO_LOT[[#This Row],[Requested_Ship_Date]])</f>
        <v>2019</v>
      </c>
      <c r="AV3183"/>
      <c r="AX3183"/>
      <c r="AZ3183"/>
      <c r="BC3183"/>
      <c r="BF3183"/>
    </row>
    <row r="3184" spans="1:58" x14ac:dyDescent="0.2">
      <c r="A3184" t="s">
        <v>7950</v>
      </c>
      <c r="B3184" s="11" t="s">
        <v>22</v>
      </c>
      <c r="C3184" s="11" t="s">
        <v>7949</v>
      </c>
      <c r="D3184" s="11" t="s">
        <v>583</v>
      </c>
      <c r="E3184" s="11" t="s">
        <v>584</v>
      </c>
      <c r="F3184">
        <v>1007</v>
      </c>
      <c r="G3184" s="11" t="s">
        <v>9</v>
      </c>
      <c r="H3184">
        <v>4544.3900000000003</v>
      </c>
      <c r="I3184">
        <v>7149.7</v>
      </c>
      <c r="J3184">
        <v>4.51</v>
      </c>
      <c r="K3184">
        <v>7.1</v>
      </c>
      <c r="L3184" s="11" t="s">
        <v>100</v>
      </c>
      <c r="M3184" s="7">
        <v>43686</v>
      </c>
      <c r="N3184" s="7">
        <v>43686</v>
      </c>
      <c r="O3184" s="11" t="s">
        <v>40</v>
      </c>
      <c r="P3184" s="11" t="s">
        <v>95</v>
      </c>
      <c r="Q3184">
        <v>160606.39999999999</v>
      </c>
      <c r="R3184" s="11" t="s">
        <v>12</v>
      </c>
      <c r="S3184" s="11" t="s">
        <v>95</v>
      </c>
      <c r="T3184">
        <v>7852497.2199999997</v>
      </c>
      <c r="U3184">
        <f>SalesLineItems__NO_LOT[[#This Row],[ActualSales]]-SalesLineItems__NO_LOT[[#This Row],[Extended_Cost]]</f>
        <v>2605.3099999999995</v>
      </c>
      <c r="V3184">
        <f>IFERROR(SalesLineItems__NO_LOT[[#This Row],[Revenue]]/SalesLineItems__NO_LOT[[#This Row],[Extended_Price]],0)</f>
        <v>0.36439431025077967</v>
      </c>
      <c r="W3184" t="str">
        <f>IF(SalesLineItems__NO_LOT[[#This Row],[Revenue]]&lt;0,"Lost on Sale","Normal Revenue")</f>
        <v>Normal Revenue</v>
      </c>
      <c r="X3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84">
        <f>IF(SalesLineItems__NO_LOT[[#This Row],[SOP_Type]]="Return",SalesLineItems__NO_LOT[[#This Row],[Extended_Cost]]*-1,SalesLineItems__NO_LOT[[#This Row],[Extended_Price]])</f>
        <v>7149.7</v>
      </c>
      <c r="Z3184">
        <f>MONTH(SalesLineItems__NO_LOT[[#This Row],[Requested_Ship_Date]])</f>
        <v>8</v>
      </c>
      <c r="AA3184">
        <f>YEAR(SalesLineItems__NO_LOT[[#This Row],[Requested_Ship_Date]])</f>
        <v>2019</v>
      </c>
      <c r="AV3184"/>
      <c r="AX3184"/>
      <c r="AZ3184"/>
      <c r="BC3184"/>
      <c r="BF3184"/>
    </row>
    <row r="3185" spans="1:58" x14ac:dyDescent="0.2">
      <c r="A3185" t="s">
        <v>7951</v>
      </c>
      <c r="B3185" s="11" t="s">
        <v>22</v>
      </c>
      <c r="C3185" s="11" t="s">
        <v>7952</v>
      </c>
      <c r="D3185" s="11" t="s">
        <v>7953</v>
      </c>
      <c r="E3185" s="11" t="s">
        <v>7954</v>
      </c>
      <c r="F3185">
        <v>210.43</v>
      </c>
      <c r="G3185" s="11" t="s">
        <v>9</v>
      </c>
      <c r="H3185">
        <v>848.04</v>
      </c>
      <c r="I3185">
        <v>2093.7800000000002</v>
      </c>
      <c r="J3185">
        <v>4.03</v>
      </c>
      <c r="K3185">
        <v>9.9499999999999993</v>
      </c>
      <c r="L3185" s="11" t="s">
        <v>100</v>
      </c>
      <c r="M3185" s="7">
        <v>43686</v>
      </c>
      <c r="N3185" s="7">
        <v>43686</v>
      </c>
      <c r="O3185" s="11" t="s">
        <v>11</v>
      </c>
      <c r="P3185" s="11" t="s">
        <v>95</v>
      </c>
      <c r="Q3185">
        <v>160606.39999999999</v>
      </c>
      <c r="R3185" s="11" t="s">
        <v>12</v>
      </c>
      <c r="S3185" s="11" t="s">
        <v>95</v>
      </c>
      <c r="T3185">
        <v>7852497.2199999997</v>
      </c>
      <c r="U3185">
        <f>SalesLineItems__NO_LOT[[#This Row],[ActualSales]]-SalesLineItems__NO_LOT[[#This Row],[Extended_Cost]]</f>
        <v>1245.7400000000002</v>
      </c>
      <c r="V3185">
        <f>IFERROR(SalesLineItems__NO_LOT[[#This Row],[Revenue]]/SalesLineItems__NO_LOT[[#This Row],[Extended_Price]],0)</f>
        <v>0.59497177353876729</v>
      </c>
      <c r="W3185" t="str">
        <f>IF(SalesLineItems__NO_LOT[[#This Row],[Revenue]]&lt;0,"Lost on Sale","Normal Revenue")</f>
        <v>Normal Revenue</v>
      </c>
      <c r="X3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85">
        <f>IF(SalesLineItems__NO_LOT[[#This Row],[SOP_Type]]="Return",SalesLineItems__NO_LOT[[#This Row],[Extended_Cost]]*-1,SalesLineItems__NO_LOT[[#This Row],[Extended_Price]])</f>
        <v>2093.7800000000002</v>
      </c>
      <c r="Z3185">
        <f>MONTH(SalesLineItems__NO_LOT[[#This Row],[Requested_Ship_Date]])</f>
        <v>8</v>
      </c>
      <c r="AA3185">
        <f>YEAR(SalesLineItems__NO_LOT[[#This Row],[Requested_Ship_Date]])</f>
        <v>2019</v>
      </c>
      <c r="AV3185"/>
      <c r="AX3185"/>
      <c r="AZ3185"/>
      <c r="BC3185"/>
      <c r="BF3185"/>
    </row>
    <row r="3186" spans="1:58" x14ac:dyDescent="0.2">
      <c r="A3186" t="s">
        <v>7955</v>
      </c>
      <c r="B3186" s="11" t="s">
        <v>22</v>
      </c>
      <c r="C3186" s="11" t="s">
        <v>7952</v>
      </c>
      <c r="D3186" s="11" t="s">
        <v>7956</v>
      </c>
      <c r="E3186" s="11" t="s">
        <v>7957</v>
      </c>
      <c r="F3186">
        <v>201.74</v>
      </c>
      <c r="G3186" s="11" t="s">
        <v>9</v>
      </c>
      <c r="H3186">
        <v>2800.15</v>
      </c>
      <c r="I3186">
        <v>5638.63</v>
      </c>
      <c r="J3186">
        <v>13.88</v>
      </c>
      <c r="K3186">
        <v>27.95</v>
      </c>
      <c r="L3186" s="11" t="s">
        <v>100</v>
      </c>
      <c r="M3186" s="7">
        <v>43686</v>
      </c>
      <c r="N3186" s="7">
        <v>43686</v>
      </c>
      <c r="O3186" s="11" t="s">
        <v>11</v>
      </c>
      <c r="P3186" s="11" t="s">
        <v>95</v>
      </c>
      <c r="Q3186">
        <v>160606.39999999999</v>
      </c>
      <c r="R3186" s="11" t="s">
        <v>12</v>
      </c>
      <c r="S3186" s="11" t="s">
        <v>95</v>
      </c>
      <c r="T3186">
        <v>7852497.2199999997</v>
      </c>
      <c r="U3186">
        <f>SalesLineItems__NO_LOT[[#This Row],[ActualSales]]-SalesLineItems__NO_LOT[[#This Row],[Extended_Cost]]</f>
        <v>2838.48</v>
      </c>
      <c r="V3186">
        <f>IFERROR(SalesLineItems__NO_LOT[[#This Row],[Revenue]]/SalesLineItems__NO_LOT[[#This Row],[Extended_Price]],0)</f>
        <v>0.50339887525870641</v>
      </c>
      <c r="W3186" t="str">
        <f>IF(SalesLineItems__NO_LOT[[#This Row],[Revenue]]&lt;0,"Lost on Sale","Normal Revenue")</f>
        <v>Normal Revenue</v>
      </c>
      <c r="X3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86">
        <f>IF(SalesLineItems__NO_LOT[[#This Row],[SOP_Type]]="Return",SalesLineItems__NO_LOT[[#This Row],[Extended_Cost]]*-1,SalesLineItems__NO_LOT[[#This Row],[Extended_Price]])</f>
        <v>5638.63</v>
      </c>
      <c r="Z3186">
        <f>MONTH(SalesLineItems__NO_LOT[[#This Row],[Requested_Ship_Date]])</f>
        <v>8</v>
      </c>
      <c r="AA3186">
        <f>YEAR(SalesLineItems__NO_LOT[[#This Row],[Requested_Ship_Date]])</f>
        <v>2019</v>
      </c>
      <c r="AV3186"/>
      <c r="AX3186"/>
      <c r="AZ3186"/>
      <c r="BC3186"/>
      <c r="BF3186"/>
    </row>
    <row r="3187" spans="1:58" x14ac:dyDescent="0.2">
      <c r="A3187" t="s">
        <v>7908</v>
      </c>
      <c r="B3187" s="11" t="s">
        <v>22</v>
      </c>
      <c r="C3187" s="11" t="s">
        <v>7909</v>
      </c>
      <c r="D3187" s="11" t="s">
        <v>2423</v>
      </c>
      <c r="E3187" s="11" t="s">
        <v>7910</v>
      </c>
      <c r="F3187">
        <v>7</v>
      </c>
      <c r="G3187" s="11" t="s">
        <v>5065</v>
      </c>
      <c r="H3187">
        <v>40.53</v>
      </c>
      <c r="I3187">
        <v>0</v>
      </c>
      <c r="J3187">
        <v>5.79</v>
      </c>
      <c r="K3187">
        <v>0</v>
      </c>
      <c r="L3187" s="11" t="s">
        <v>204</v>
      </c>
      <c r="M3187" s="7">
        <v>43690</v>
      </c>
      <c r="N3187" s="7">
        <v>43690</v>
      </c>
      <c r="O3187" s="11" t="s">
        <v>159</v>
      </c>
      <c r="P3187" s="11" t="s">
        <v>95</v>
      </c>
      <c r="Q3187">
        <v>77970</v>
      </c>
      <c r="R3187" s="11" t="s">
        <v>205</v>
      </c>
      <c r="S3187" s="11" t="s">
        <v>95</v>
      </c>
      <c r="T3187">
        <v>5887915.3700000001</v>
      </c>
      <c r="U3187">
        <f>SalesLineItems__NO_LOT[[#This Row],[ActualSales]]-SalesLineItems__NO_LOT[[#This Row],[Extended_Cost]]</f>
        <v>-40.53</v>
      </c>
      <c r="V3187">
        <f>IFERROR(SalesLineItems__NO_LOT[[#This Row],[Revenue]]/SalesLineItems__NO_LOT[[#This Row],[Extended_Price]],0)</f>
        <v>0</v>
      </c>
      <c r="W3187" t="str">
        <f>IF(SalesLineItems__NO_LOT[[#This Row],[Revenue]]&lt;0,"Lost on Sale","Normal Revenue")</f>
        <v>Lost on Sale</v>
      </c>
      <c r="X3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87">
        <f>IF(SalesLineItems__NO_LOT[[#This Row],[SOP_Type]]="Return",SalesLineItems__NO_LOT[[#This Row],[Extended_Cost]]*-1,SalesLineItems__NO_LOT[[#This Row],[Extended_Price]])</f>
        <v>0</v>
      </c>
      <c r="Z3187">
        <f>MONTH(SalesLineItems__NO_LOT[[#This Row],[Requested_Ship_Date]])</f>
        <v>8</v>
      </c>
      <c r="AA3187">
        <f>YEAR(SalesLineItems__NO_LOT[[#This Row],[Requested_Ship_Date]])</f>
        <v>2019</v>
      </c>
      <c r="AV3187"/>
      <c r="AX3187"/>
      <c r="AZ3187"/>
      <c r="BC3187"/>
      <c r="BF3187"/>
    </row>
    <row r="3188" spans="1:58" x14ac:dyDescent="0.2">
      <c r="A3188" t="s">
        <v>7911</v>
      </c>
      <c r="B3188" s="11" t="s">
        <v>22</v>
      </c>
      <c r="C3188" s="11" t="s">
        <v>7909</v>
      </c>
      <c r="D3188" s="11" t="s">
        <v>2426</v>
      </c>
      <c r="E3188" s="11" t="s">
        <v>7912</v>
      </c>
      <c r="F3188">
        <v>5</v>
      </c>
      <c r="G3188" s="11" t="s">
        <v>5065</v>
      </c>
      <c r="H3188">
        <v>32.85</v>
      </c>
      <c r="I3188">
        <v>0</v>
      </c>
      <c r="J3188">
        <v>6.57</v>
      </c>
      <c r="K3188">
        <v>0</v>
      </c>
      <c r="L3188" s="11" t="s">
        <v>204</v>
      </c>
      <c r="M3188" s="7">
        <v>43690</v>
      </c>
      <c r="N3188" s="7">
        <v>43690</v>
      </c>
      <c r="O3188" s="11" t="s">
        <v>65</v>
      </c>
      <c r="P3188" s="11" t="s">
        <v>95</v>
      </c>
      <c r="Q3188">
        <v>77970</v>
      </c>
      <c r="R3188" s="11" t="s">
        <v>205</v>
      </c>
      <c r="S3188" s="11" t="s">
        <v>95</v>
      </c>
      <c r="T3188">
        <v>5887915.3700000001</v>
      </c>
      <c r="U3188">
        <f>SalesLineItems__NO_LOT[[#This Row],[ActualSales]]-SalesLineItems__NO_LOT[[#This Row],[Extended_Cost]]</f>
        <v>-32.85</v>
      </c>
      <c r="V3188">
        <f>IFERROR(SalesLineItems__NO_LOT[[#This Row],[Revenue]]/SalesLineItems__NO_LOT[[#This Row],[Extended_Price]],0)</f>
        <v>0</v>
      </c>
      <c r="W3188" t="str">
        <f>IF(SalesLineItems__NO_LOT[[#This Row],[Revenue]]&lt;0,"Lost on Sale","Normal Revenue")</f>
        <v>Lost on Sale</v>
      </c>
      <c r="X3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88">
        <f>IF(SalesLineItems__NO_LOT[[#This Row],[SOP_Type]]="Return",SalesLineItems__NO_LOT[[#This Row],[Extended_Cost]]*-1,SalesLineItems__NO_LOT[[#This Row],[Extended_Price]])</f>
        <v>0</v>
      </c>
      <c r="Z3188">
        <f>MONTH(SalesLineItems__NO_LOT[[#This Row],[Requested_Ship_Date]])</f>
        <v>8</v>
      </c>
      <c r="AA3188">
        <f>YEAR(SalesLineItems__NO_LOT[[#This Row],[Requested_Ship_Date]])</f>
        <v>2019</v>
      </c>
      <c r="AV3188"/>
      <c r="AX3188"/>
      <c r="AZ3188"/>
      <c r="BC3188"/>
      <c r="BF3188"/>
    </row>
    <row r="3189" spans="1:58" x14ac:dyDescent="0.2">
      <c r="A3189" t="s">
        <v>7913</v>
      </c>
      <c r="B3189" s="11" t="s">
        <v>22</v>
      </c>
      <c r="C3189" s="11" t="s">
        <v>7909</v>
      </c>
      <c r="D3189" s="11" t="s">
        <v>2432</v>
      </c>
      <c r="E3189" s="11" t="s">
        <v>7914</v>
      </c>
      <c r="F3189">
        <v>6</v>
      </c>
      <c r="G3189" s="11" t="s">
        <v>5065</v>
      </c>
      <c r="H3189">
        <v>104.52</v>
      </c>
      <c r="I3189">
        <v>0</v>
      </c>
      <c r="J3189">
        <v>17.420000000000002</v>
      </c>
      <c r="K3189">
        <v>0</v>
      </c>
      <c r="L3189" s="11" t="s">
        <v>204</v>
      </c>
      <c r="M3189" s="7">
        <v>43690</v>
      </c>
      <c r="N3189" s="7">
        <v>43690</v>
      </c>
      <c r="O3189" s="11" t="s">
        <v>65</v>
      </c>
      <c r="P3189" s="11" t="s">
        <v>95</v>
      </c>
      <c r="Q3189">
        <v>77970</v>
      </c>
      <c r="R3189" s="11" t="s">
        <v>205</v>
      </c>
      <c r="S3189" s="11" t="s">
        <v>95</v>
      </c>
      <c r="T3189">
        <v>5887915.3700000001</v>
      </c>
      <c r="U3189">
        <f>SalesLineItems__NO_LOT[[#This Row],[ActualSales]]-SalesLineItems__NO_LOT[[#This Row],[Extended_Cost]]</f>
        <v>-104.52</v>
      </c>
      <c r="V3189">
        <f>IFERROR(SalesLineItems__NO_LOT[[#This Row],[Revenue]]/SalesLineItems__NO_LOT[[#This Row],[Extended_Price]],0)</f>
        <v>0</v>
      </c>
      <c r="W3189" t="str">
        <f>IF(SalesLineItems__NO_LOT[[#This Row],[Revenue]]&lt;0,"Lost on Sale","Normal Revenue")</f>
        <v>Lost on Sale</v>
      </c>
      <c r="X3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89">
        <f>IF(SalesLineItems__NO_LOT[[#This Row],[SOP_Type]]="Return",SalesLineItems__NO_LOT[[#This Row],[Extended_Cost]]*-1,SalesLineItems__NO_LOT[[#This Row],[Extended_Price]])</f>
        <v>0</v>
      </c>
      <c r="Z3189">
        <f>MONTH(SalesLineItems__NO_LOT[[#This Row],[Requested_Ship_Date]])</f>
        <v>8</v>
      </c>
      <c r="AA3189">
        <f>YEAR(SalesLineItems__NO_LOT[[#This Row],[Requested_Ship_Date]])</f>
        <v>2019</v>
      </c>
      <c r="AV3189"/>
      <c r="AX3189"/>
      <c r="AZ3189"/>
      <c r="BC3189"/>
      <c r="BF3189"/>
    </row>
    <row r="3190" spans="1:58" x14ac:dyDescent="0.2">
      <c r="A3190" t="s">
        <v>7915</v>
      </c>
      <c r="B3190" s="11" t="s">
        <v>22</v>
      </c>
      <c r="C3190" s="11" t="s">
        <v>7909</v>
      </c>
      <c r="D3190" s="11" t="s">
        <v>2435</v>
      </c>
      <c r="E3190" s="11" t="s">
        <v>7916</v>
      </c>
      <c r="F3190">
        <v>3</v>
      </c>
      <c r="G3190" s="11" t="s">
        <v>5065</v>
      </c>
      <c r="H3190">
        <v>13.29</v>
      </c>
      <c r="I3190">
        <v>0</v>
      </c>
      <c r="J3190">
        <v>4.43</v>
      </c>
      <c r="K3190">
        <v>0</v>
      </c>
      <c r="L3190" s="11" t="s">
        <v>204</v>
      </c>
      <c r="M3190" s="7">
        <v>43690</v>
      </c>
      <c r="N3190" s="7">
        <v>43690</v>
      </c>
      <c r="O3190" s="11" t="s">
        <v>65</v>
      </c>
      <c r="P3190" s="11" t="s">
        <v>95</v>
      </c>
      <c r="Q3190">
        <v>77970</v>
      </c>
      <c r="R3190" s="11" t="s">
        <v>205</v>
      </c>
      <c r="S3190" s="11" t="s">
        <v>95</v>
      </c>
      <c r="T3190">
        <v>5887915.3700000001</v>
      </c>
      <c r="U3190">
        <f>SalesLineItems__NO_LOT[[#This Row],[ActualSales]]-SalesLineItems__NO_LOT[[#This Row],[Extended_Cost]]</f>
        <v>-13.29</v>
      </c>
      <c r="V3190">
        <f>IFERROR(SalesLineItems__NO_LOT[[#This Row],[Revenue]]/SalesLineItems__NO_LOT[[#This Row],[Extended_Price]],0)</f>
        <v>0</v>
      </c>
      <c r="W3190" t="str">
        <f>IF(SalesLineItems__NO_LOT[[#This Row],[Revenue]]&lt;0,"Lost on Sale","Normal Revenue")</f>
        <v>Lost on Sale</v>
      </c>
      <c r="X3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90">
        <f>IF(SalesLineItems__NO_LOT[[#This Row],[SOP_Type]]="Return",SalesLineItems__NO_LOT[[#This Row],[Extended_Cost]]*-1,SalesLineItems__NO_LOT[[#This Row],[Extended_Price]])</f>
        <v>0</v>
      </c>
      <c r="Z3190">
        <f>MONTH(SalesLineItems__NO_LOT[[#This Row],[Requested_Ship_Date]])</f>
        <v>8</v>
      </c>
      <c r="AA3190">
        <f>YEAR(SalesLineItems__NO_LOT[[#This Row],[Requested_Ship_Date]])</f>
        <v>2019</v>
      </c>
      <c r="AV3190"/>
      <c r="AX3190"/>
      <c r="AZ3190"/>
      <c r="BC3190"/>
      <c r="BF3190"/>
    </row>
    <row r="3191" spans="1:58" x14ac:dyDescent="0.2">
      <c r="A3191" t="s">
        <v>7917</v>
      </c>
      <c r="B3191" s="11" t="s">
        <v>22</v>
      </c>
      <c r="C3191" s="11" t="s">
        <v>7909</v>
      </c>
      <c r="D3191" s="11" t="s">
        <v>2438</v>
      </c>
      <c r="E3191" s="11" t="s">
        <v>7918</v>
      </c>
      <c r="F3191">
        <v>6</v>
      </c>
      <c r="G3191" s="11" t="s">
        <v>5065</v>
      </c>
      <c r="H3191">
        <v>74.94</v>
      </c>
      <c r="I3191">
        <v>0</v>
      </c>
      <c r="J3191">
        <v>12.49</v>
      </c>
      <c r="K3191">
        <v>0</v>
      </c>
      <c r="L3191" s="11" t="s">
        <v>204</v>
      </c>
      <c r="M3191" s="7">
        <v>43690</v>
      </c>
      <c r="N3191" s="7">
        <v>43690</v>
      </c>
      <c r="O3191" s="11" t="s">
        <v>65</v>
      </c>
      <c r="P3191" s="11" t="s">
        <v>95</v>
      </c>
      <c r="Q3191">
        <v>77970</v>
      </c>
      <c r="R3191" s="11" t="s">
        <v>205</v>
      </c>
      <c r="S3191" s="11" t="s">
        <v>95</v>
      </c>
      <c r="T3191">
        <v>5887915.3700000001</v>
      </c>
      <c r="U3191">
        <f>SalesLineItems__NO_LOT[[#This Row],[ActualSales]]-SalesLineItems__NO_LOT[[#This Row],[Extended_Cost]]</f>
        <v>-74.94</v>
      </c>
      <c r="V3191">
        <f>IFERROR(SalesLineItems__NO_LOT[[#This Row],[Revenue]]/SalesLineItems__NO_LOT[[#This Row],[Extended_Price]],0)</f>
        <v>0</v>
      </c>
      <c r="W3191" t="str">
        <f>IF(SalesLineItems__NO_LOT[[#This Row],[Revenue]]&lt;0,"Lost on Sale","Normal Revenue")</f>
        <v>Lost on Sale</v>
      </c>
      <c r="X3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91">
        <f>IF(SalesLineItems__NO_LOT[[#This Row],[SOP_Type]]="Return",SalesLineItems__NO_LOT[[#This Row],[Extended_Cost]]*-1,SalesLineItems__NO_LOT[[#This Row],[Extended_Price]])</f>
        <v>0</v>
      </c>
      <c r="Z3191">
        <f>MONTH(SalesLineItems__NO_LOT[[#This Row],[Requested_Ship_Date]])</f>
        <v>8</v>
      </c>
      <c r="AA3191">
        <f>YEAR(SalesLineItems__NO_LOT[[#This Row],[Requested_Ship_Date]])</f>
        <v>2019</v>
      </c>
      <c r="AV3191"/>
      <c r="AX3191"/>
      <c r="AZ3191"/>
      <c r="BC3191"/>
      <c r="BF3191"/>
    </row>
    <row r="3192" spans="1:58" x14ac:dyDescent="0.2">
      <c r="A3192" t="s">
        <v>7905</v>
      </c>
      <c r="B3192" s="11" t="s">
        <v>22</v>
      </c>
      <c r="C3192" s="11" t="s">
        <v>7904</v>
      </c>
      <c r="D3192" s="11" t="s">
        <v>13</v>
      </c>
      <c r="E3192" s="11" t="s">
        <v>14</v>
      </c>
      <c r="F3192">
        <v>1</v>
      </c>
      <c r="G3192" s="11" t="s">
        <v>15</v>
      </c>
      <c r="H3192">
        <v>0</v>
      </c>
      <c r="I3192">
        <v>1.5</v>
      </c>
      <c r="J3192">
        <v>0</v>
      </c>
      <c r="K3192">
        <v>1.5</v>
      </c>
      <c r="L3192" s="11" t="s">
        <v>69</v>
      </c>
      <c r="M3192" s="7">
        <v>43691</v>
      </c>
      <c r="N3192" s="7">
        <v>43691</v>
      </c>
      <c r="O3192" s="11" t="s">
        <v>16</v>
      </c>
      <c r="P3192" s="11" t="s">
        <v>95</v>
      </c>
      <c r="Q3192">
        <v>320188.32</v>
      </c>
      <c r="R3192" s="11" t="s">
        <v>52</v>
      </c>
      <c r="S3192" s="11" t="s">
        <v>95</v>
      </c>
      <c r="T3192">
        <v>8464367.5299999993</v>
      </c>
      <c r="U3192">
        <f>SalesLineItems__NO_LOT[[#This Row],[ActualSales]]-SalesLineItems__NO_LOT[[#This Row],[Extended_Cost]]</f>
        <v>1.5</v>
      </c>
      <c r="V3192">
        <f>IFERROR(SalesLineItems__NO_LOT[[#This Row],[Revenue]]/SalesLineItems__NO_LOT[[#This Row],[Extended_Price]],0)</f>
        <v>1</v>
      </c>
      <c r="W3192" t="str">
        <f>IF(SalesLineItems__NO_LOT[[#This Row],[Revenue]]&lt;0,"Lost on Sale","Normal Revenue")</f>
        <v>Normal Revenue</v>
      </c>
      <c r="X3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92">
        <f>IF(SalesLineItems__NO_LOT[[#This Row],[SOP_Type]]="Return",SalesLineItems__NO_LOT[[#This Row],[Extended_Cost]]*-1,SalesLineItems__NO_LOT[[#This Row],[Extended_Price]])</f>
        <v>1.5</v>
      </c>
      <c r="Z3192">
        <f>MONTH(SalesLineItems__NO_LOT[[#This Row],[Requested_Ship_Date]])</f>
        <v>8</v>
      </c>
      <c r="AA3192">
        <f>YEAR(SalesLineItems__NO_LOT[[#This Row],[Requested_Ship_Date]])</f>
        <v>2019</v>
      </c>
      <c r="AV3192"/>
      <c r="AX3192"/>
      <c r="AZ3192"/>
      <c r="BC3192"/>
      <c r="BF3192"/>
    </row>
    <row r="3193" spans="1:58" x14ac:dyDescent="0.2">
      <c r="A3193" t="s">
        <v>7900</v>
      </c>
      <c r="B3193" s="11" t="s">
        <v>22</v>
      </c>
      <c r="C3193" s="11" t="s">
        <v>7901</v>
      </c>
      <c r="D3193" s="11" t="s">
        <v>2847</v>
      </c>
      <c r="E3193" s="11" t="s">
        <v>2848</v>
      </c>
      <c r="F3193">
        <v>19.649999999999999</v>
      </c>
      <c r="G3193" s="11" t="s">
        <v>9</v>
      </c>
      <c r="H3193">
        <v>233.64</v>
      </c>
      <c r="I3193">
        <v>528.78</v>
      </c>
      <c r="J3193">
        <v>11.89</v>
      </c>
      <c r="K3193">
        <v>26.91</v>
      </c>
      <c r="L3193" s="11" t="s">
        <v>7902</v>
      </c>
      <c r="M3193" s="7">
        <v>43692</v>
      </c>
      <c r="N3193" s="7">
        <v>43692</v>
      </c>
      <c r="O3193" s="11" t="s">
        <v>11</v>
      </c>
      <c r="P3193" s="11" t="s">
        <v>95</v>
      </c>
      <c r="Q3193">
        <v>528.78</v>
      </c>
      <c r="R3193" s="11" t="s">
        <v>12</v>
      </c>
      <c r="S3193" s="11" t="s">
        <v>95</v>
      </c>
      <c r="T3193">
        <v>528.78</v>
      </c>
      <c r="U3193">
        <f>SalesLineItems__NO_LOT[[#This Row],[ActualSales]]-SalesLineItems__NO_LOT[[#This Row],[Extended_Cost]]</f>
        <v>295.14</v>
      </c>
      <c r="V3193">
        <f>IFERROR(SalesLineItems__NO_LOT[[#This Row],[Revenue]]/SalesLineItems__NO_LOT[[#This Row],[Extended_Price]],0)</f>
        <v>0.55815272892318168</v>
      </c>
      <c r="W3193" t="str">
        <f>IF(SalesLineItems__NO_LOT[[#This Row],[Revenue]]&lt;0,"Lost on Sale","Normal Revenue")</f>
        <v>Normal Revenue</v>
      </c>
      <c r="X3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93">
        <f>IF(SalesLineItems__NO_LOT[[#This Row],[SOP_Type]]="Return",SalesLineItems__NO_LOT[[#This Row],[Extended_Cost]]*-1,SalesLineItems__NO_LOT[[#This Row],[Extended_Price]])</f>
        <v>528.78</v>
      </c>
      <c r="Z3193">
        <f>MONTH(SalesLineItems__NO_LOT[[#This Row],[Requested_Ship_Date]])</f>
        <v>8</v>
      </c>
      <c r="AA3193">
        <f>YEAR(SalesLineItems__NO_LOT[[#This Row],[Requested_Ship_Date]])</f>
        <v>2019</v>
      </c>
      <c r="AV3193"/>
      <c r="AX3193"/>
      <c r="AZ3193"/>
      <c r="BC3193"/>
      <c r="BF3193"/>
    </row>
    <row r="3194" spans="1:58" x14ac:dyDescent="0.2">
      <c r="A3194" t="s">
        <v>7880</v>
      </c>
      <c r="B3194" s="11" t="s">
        <v>22</v>
      </c>
      <c r="C3194" s="11" t="s">
        <v>7881</v>
      </c>
      <c r="D3194" s="11" t="s">
        <v>171</v>
      </c>
      <c r="E3194" s="11" t="s">
        <v>172</v>
      </c>
      <c r="F3194">
        <v>631.26</v>
      </c>
      <c r="G3194" s="11" t="s">
        <v>9</v>
      </c>
      <c r="H3194">
        <v>1603.4</v>
      </c>
      <c r="I3194">
        <v>3086.86</v>
      </c>
      <c r="J3194">
        <v>2.54</v>
      </c>
      <c r="K3194">
        <v>4.8899999999999997</v>
      </c>
      <c r="L3194" s="11" t="s">
        <v>166</v>
      </c>
      <c r="M3194" s="7">
        <v>43693</v>
      </c>
      <c r="N3194" s="7">
        <v>43693</v>
      </c>
      <c r="O3194" s="11" t="s">
        <v>70</v>
      </c>
      <c r="P3194" s="11" t="s">
        <v>95</v>
      </c>
      <c r="Q3194">
        <v>12447.79</v>
      </c>
      <c r="R3194" s="11" t="s">
        <v>52</v>
      </c>
      <c r="S3194" s="11" t="s">
        <v>95</v>
      </c>
      <c r="T3194">
        <v>1761785.05</v>
      </c>
      <c r="U3194">
        <f>SalesLineItems__NO_LOT[[#This Row],[ActualSales]]-SalesLineItems__NO_LOT[[#This Row],[Extended_Cost]]</f>
        <v>1483.46</v>
      </c>
      <c r="V3194">
        <f>IFERROR(SalesLineItems__NO_LOT[[#This Row],[Revenue]]/SalesLineItems__NO_LOT[[#This Row],[Extended_Price]],0)</f>
        <v>0.48057249113986378</v>
      </c>
      <c r="W3194" t="str">
        <f>IF(SalesLineItems__NO_LOT[[#This Row],[Revenue]]&lt;0,"Lost on Sale","Normal Revenue")</f>
        <v>Normal Revenue</v>
      </c>
      <c r="X3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94">
        <f>IF(SalesLineItems__NO_LOT[[#This Row],[SOP_Type]]="Return",SalesLineItems__NO_LOT[[#This Row],[Extended_Cost]]*-1,SalesLineItems__NO_LOT[[#This Row],[Extended_Price]])</f>
        <v>3086.86</v>
      </c>
      <c r="Z3194">
        <f>MONTH(SalesLineItems__NO_LOT[[#This Row],[Requested_Ship_Date]])</f>
        <v>8</v>
      </c>
      <c r="AA3194">
        <f>YEAR(SalesLineItems__NO_LOT[[#This Row],[Requested_Ship_Date]])</f>
        <v>2019</v>
      </c>
      <c r="AV3194"/>
      <c r="AX3194"/>
      <c r="AZ3194"/>
      <c r="BC3194"/>
      <c r="BF3194"/>
    </row>
    <row r="3195" spans="1:58" x14ac:dyDescent="0.2">
      <c r="A3195" t="s">
        <v>7882</v>
      </c>
      <c r="B3195" s="11" t="s">
        <v>22</v>
      </c>
      <c r="C3195" s="11" t="s">
        <v>7881</v>
      </c>
      <c r="D3195" s="11" t="s">
        <v>251</v>
      </c>
      <c r="E3195" s="11" t="s">
        <v>252</v>
      </c>
      <c r="F3195">
        <v>933.75</v>
      </c>
      <c r="G3195" s="11" t="s">
        <v>9</v>
      </c>
      <c r="H3195">
        <v>2670.52</v>
      </c>
      <c r="I3195">
        <v>4108.5</v>
      </c>
      <c r="J3195">
        <v>2.86</v>
      </c>
      <c r="K3195">
        <v>4.4000000000000004</v>
      </c>
      <c r="L3195" s="11" t="s">
        <v>166</v>
      </c>
      <c r="M3195" s="7">
        <v>43693</v>
      </c>
      <c r="N3195" s="7">
        <v>43693</v>
      </c>
      <c r="O3195" s="11" t="s">
        <v>70</v>
      </c>
      <c r="P3195" s="11" t="s">
        <v>95</v>
      </c>
      <c r="Q3195">
        <v>12447.79</v>
      </c>
      <c r="R3195" s="11" t="s">
        <v>52</v>
      </c>
      <c r="S3195" s="11" t="s">
        <v>95</v>
      </c>
      <c r="T3195">
        <v>1761785.05</v>
      </c>
      <c r="U3195">
        <f>SalesLineItems__NO_LOT[[#This Row],[ActualSales]]-SalesLineItems__NO_LOT[[#This Row],[Extended_Cost]]</f>
        <v>1437.98</v>
      </c>
      <c r="V3195">
        <f>IFERROR(SalesLineItems__NO_LOT[[#This Row],[Revenue]]/SalesLineItems__NO_LOT[[#This Row],[Extended_Price]],0)</f>
        <v>0.35000121698916881</v>
      </c>
      <c r="W3195" t="str">
        <f>IF(SalesLineItems__NO_LOT[[#This Row],[Revenue]]&lt;0,"Lost on Sale","Normal Revenue")</f>
        <v>Normal Revenue</v>
      </c>
      <c r="X3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95">
        <f>IF(SalesLineItems__NO_LOT[[#This Row],[SOP_Type]]="Return",SalesLineItems__NO_LOT[[#This Row],[Extended_Cost]]*-1,SalesLineItems__NO_LOT[[#This Row],[Extended_Price]])</f>
        <v>4108.5</v>
      </c>
      <c r="Z3195">
        <f>MONTH(SalesLineItems__NO_LOT[[#This Row],[Requested_Ship_Date]])</f>
        <v>8</v>
      </c>
      <c r="AA3195">
        <f>YEAR(SalesLineItems__NO_LOT[[#This Row],[Requested_Ship_Date]])</f>
        <v>2019</v>
      </c>
      <c r="AV3195"/>
      <c r="AX3195"/>
      <c r="AZ3195"/>
      <c r="BC3195"/>
      <c r="BF3195"/>
    </row>
    <row r="3196" spans="1:58" x14ac:dyDescent="0.2">
      <c r="A3196" t="s">
        <v>7883</v>
      </c>
      <c r="B3196" s="11" t="s">
        <v>22</v>
      </c>
      <c r="C3196" s="11" t="s">
        <v>7881</v>
      </c>
      <c r="D3196" s="11" t="s">
        <v>246</v>
      </c>
      <c r="E3196" s="11" t="s">
        <v>247</v>
      </c>
      <c r="F3196">
        <v>954.33</v>
      </c>
      <c r="G3196" s="11" t="s">
        <v>9</v>
      </c>
      <c r="H3196">
        <v>3006.14</v>
      </c>
      <c r="I3196">
        <v>4256.3100000000004</v>
      </c>
      <c r="J3196">
        <v>3.15</v>
      </c>
      <c r="K3196">
        <v>4.46</v>
      </c>
      <c r="L3196" s="11" t="s">
        <v>166</v>
      </c>
      <c r="M3196" s="7">
        <v>43693</v>
      </c>
      <c r="N3196" s="7">
        <v>43693</v>
      </c>
      <c r="O3196" s="11" t="s">
        <v>70</v>
      </c>
      <c r="P3196" s="11" t="s">
        <v>95</v>
      </c>
      <c r="Q3196">
        <v>12447.79</v>
      </c>
      <c r="R3196" s="11" t="s">
        <v>52</v>
      </c>
      <c r="S3196" s="11" t="s">
        <v>95</v>
      </c>
      <c r="T3196">
        <v>1761785.05</v>
      </c>
      <c r="U3196">
        <f>SalesLineItems__NO_LOT[[#This Row],[ActualSales]]-SalesLineItems__NO_LOT[[#This Row],[Extended_Cost]]</f>
        <v>1250.1700000000005</v>
      </c>
      <c r="V3196">
        <f>IFERROR(SalesLineItems__NO_LOT[[#This Row],[Revenue]]/SalesLineItems__NO_LOT[[#This Row],[Extended_Price]],0)</f>
        <v>0.2937215569354677</v>
      </c>
      <c r="W3196" t="str">
        <f>IF(SalesLineItems__NO_LOT[[#This Row],[Revenue]]&lt;0,"Lost on Sale","Normal Revenue")</f>
        <v>Normal Revenue</v>
      </c>
      <c r="X3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96">
        <f>IF(SalesLineItems__NO_LOT[[#This Row],[SOP_Type]]="Return",SalesLineItems__NO_LOT[[#This Row],[Extended_Cost]]*-1,SalesLineItems__NO_LOT[[#This Row],[Extended_Price]])</f>
        <v>4256.3100000000004</v>
      </c>
      <c r="Z3196">
        <f>MONTH(SalesLineItems__NO_LOT[[#This Row],[Requested_Ship_Date]])</f>
        <v>8</v>
      </c>
      <c r="AA3196">
        <f>YEAR(SalesLineItems__NO_LOT[[#This Row],[Requested_Ship_Date]])</f>
        <v>2019</v>
      </c>
      <c r="AV3196"/>
      <c r="AX3196"/>
      <c r="AZ3196"/>
      <c r="BC3196"/>
      <c r="BF3196"/>
    </row>
    <row r="3197" spans="1:58" x14ac:dyDescent="0.2">
      <c r="A3197" t="s">
        <v>7884</v>
      </c>
      <c r="B3197" s="11" t="s">
        <v>22</v>
      </c>
      <c r="C3197" s="11" t="s">
        <v>7881</v>
      </c>
      <c r="D3197" s="11" t="s">
        <v>13</v>
      </c>
      <c r="E3197" s="11" t="s">
        <v>14</v>
      </c>
      <c r="F3197">
        <v>1</v>
      </c>
      <c r="G3197" s="11" t="s">
        <v>15</v>
      </c>
      <c r="H3197">
        <v>0</v>
      </c>
      <c r="I3197">
        <v>1.5</v>
      </c>
      <c r="J3197">
        <v>0</v>
      </c>
      <c r="K3197">
        <v>1.5</v>
      </c>
      <c r="L3197" s="11" t="s">
        <v>166</v>
      </c>
      <c r="M3197" s="7">
        <v>43693</v>
      </c>
      <c r="N3197" s="7">
        <v>43693</v>
      </c>
      <c r="O3197" s="11" t="s">
        <v>16</v>
      </c>
      <c r="P3197" s="11" t="s">
        <v>95</v>
      </c>
      <c r="Q3197">
        <v>12447.79</v>
      </c>
      <c r="R3197" s="11" t="s">
        <v>52</v>
      </c>
      <c r="S3197" s="11" t="s">
        <v>95</v>
      </c>
      <c r="T3197">
        <v>1761785.05</v>
      </c>
      <c r="U3197">
        <f>SalesLineItems__NO_LOT[[#This Row],[ActualSales]]-SalesLineItems__NO_LOT[[#This Row],[Extended_Cost]]</f>
        <v>1.5</v>
      </c>
      <c r="V3197">
        <f>IFERROR(SalesLineItems__NO_LOT[[#This Row],[Revenue]]/SalesLineItems__NO_LOT[[#This Row],[Extended_Price]],0)</f>
        <v>1</v>
      </c>
      <c r="W3197" t="str">
        <f>IF(SalesLineItems__NO_LOT[[#This Row],[Revenue]]&lt;0,"Lost on Sale","Normal Revenue")</f>
        <v>Normal Revenue</v>
      </c>
      <c r="X3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197">
        <f>IF(SalesLineItems__NO_LOT[[#This Row],[SOP_Type]]="Return",SalesLineItems__NO_LOT[[#This Row],[Extended_Cost]]*-1,SalesLineItems__NO_LOT[[#This Row],[Extended_Price]])</f>
        <v>1.5</v>
      </c>
      <c r="Z3197">
        <f>MONTH(SalesLineItems__NO_LOT[[#This Row],[Requested_Ship_Date]])</f>
        <v>8</v>
      </c>
      <c r="AA3197">
        <f>YEAR(SalesLineItems__NO_LOT[[#This Row],[Requested_Ship_Date]])</f>
        <v>2019</v>
      </c>
      <c r="AV3197"/>
      <c r="AX3197"/>
      <c r="AZ3197"/>
      <c r="BC3197"/>
      <c r="BF3197"/>
    </row>
    <row r="3198" spans="1:58" x14ac:dyDescent="0.2">
      <c r="A3198" t="s">
        <v>7885</v>
      </c>
      <c r="B3198" s="11" t="s">
        <v>22</v>
      </c>
      <c r="C3198" s="11" t="s">
        <v>7886</v>
      </c>
      <c r="D3198" s="11" t="s">
        <v>169</v>
      </c>
      <c r="E3198" s="11" t="s">
        <v>170</v>
      </c>
      <c r="F3198">
        <v>903.63</v>
      </c>
      <c r="G3198" s="11" t="s">
        <v>5065</v>
      </c>
      <c r="H3198">
        <v>3099.45</v>
      </c>
      <c r="I3198">
        <v>4310.32</v>
      </c>
      <c r="J3198">
        <v>3.43</v>
      </c>
      <c r="K3198">
        <v>4.7699999999999996</v>
      </c>
      <c r="L3198" s="11" t="s">
        <v>166</v>
      </c>
      <c r="M3198" s="7">
        <v>43693</v>
      </c>
      <c r="N3198" s="7">
        <v>43693</v>
      </c>
      <c r="O3198" s="11" t="s">
        <v>70</v>
      </c>
      <c r="P3198" s="11" t="s">
        <v>95</v>
      </c>
      <c r="Q3198">
        <v>12447.79</v>
      </c>
      <c r="R3198" s="11" t="s">
        <v>52</v>
      </c>
      <c r="S3198" s="11" t="s">
        <v>95</v>
      </c>
      <c r="T3198">
        <v>1761785.05</v>
      </c>
      <c r="U3198">
        <f>SalesLineItems__NO_LOT[[#This Row],[ActualSales]]-SalesLineItems__NO_LOT[[#This Row],[Extended_Cost]]</f>
        <v>1210.8699999999999</v>
      </c>
      <c r="V3198">
        <f>IFERROR(SalesLineItems__NO_LOT[[#This Row],[Revenue]]/SalesLineItems__NO_LOT[[#This Row],[Extended_Price]],0)</f>
        <v>0.28092345811911879</v>
      </c>
      <c r="W3198" t="str">
        <f>IF(SalesLineItems__NO_LOT[[#This Row],[Revenue]]&lt;0,"Lost on Sale","Normal Revenue")</f>
        <v>Normal Revenue</v>
      </c>
      <c r="X3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198">
        <f>IF(SalesLineItems__NO_LOT[[#This Row],[SOP_Type]]="Return",SalesLineItems__NO_LOT[[#This Row],[Extended_Cost]]*-1,SalesLineItems__NO_LOT[[#This Row],[Extended_Price]])</f>
        <v>4310.32</v>
      </c>
      <c r="Z3198">
        <f>MONTH(SalesLineItems__NO_LOT[[#This Row],[Requested_Ship_Date]])</f>
        <v>8</v>
      </c>
      <c r="AA3198">
        <f>YEAR(SalesLineItems__NO_LOT[[#This Row],[Requested_Ship_Date]])</f>
        <v>2019</v>
      </c>
      <c r="AV3198"/>
      <c r="AX3198"/>
      <c r="AZ3198"/>
      <c r="BC3198"/>
      <c r="BF3198"/>
    </row>
    <row r="3199" spans="1:58" x14ac:dyDescent="0.2">
      <c r="A3199" t="s">
        <v>7887</v>
      </c>
      <c r="B3199" s="11" t="s">
        <v>22</v>
      </c>
      <c r="C3199" s="11" t="s">
        <v>7888</v>
      </c>
      <c r="D3199" s="11" t="s">
        <v>337</v>
      </c>
      <c r="E3199" s="11" t="s">
        <v>315</v>
      </c>
      <c r="F3199">
        <v>307.8</v>
      </c>
      <c r="G3199" s="11" t="s">
        <v>9</v>
      </c>
      <c r="H3199">
        <v>2009.28</v>
      </c>
      <c r="I3199">
        <v>2210</v>
      </c>
      <c r="J3199">
        <v>6.53</v>
      </c>
      <c r="K3199">
        <v>7.18</v>
      </c>
      <c r="L3199" s="11" t="s">
        <v>314</v>
      </c>
      <c r="M3199" s="7">
        <v>43693</v>
      </c>
      <c r="N3199" s="7">
        <v>43693</v>
      </c>
      <c r="O3199" s="11" t="s">
        <v>11</v>
      </c>
      <c r="P3199" s="11" t="s">
        <v>95</v>
      </c>
      <c r="Q3199">
        <v>17590.52</v>
      </c>
      <c r="R3199" s="11" t="s">
        <v>52</v>
      </c>
      <c r="S3199" s="11" t="s">
        <v>95</v>
      </c>
      <c r="T3199">
        <v>669865.49</v>
      </c>
      <c r="U3199">
        <f>SalesLineItems__NO_LOT[[#This Row],[ActualSales]]-SalesLineItems__NO_LOT[[#This Row],[Extended_Cost]]</f>
        <v>200.72000000000003</v>
      </c>
      <c r="V3199">
        <f>IFERROR(SalesLineItems__NO_LOT[[#This Row],[Revenue]]/SalesLineItems__NO_LOT[[#This Row],[Extended_Price]],0)</f>
        <v>9.082352941176472E-2</v>
      </c>
      <c r="W3199" t="str">
        <f>IF(SalesLineItems__NO_LOT[[#This Row],[Revenue]]&lt;0,"Lost on Sale","Normal Revenue")</f>
        <v>Normal Revenue</v>
      </c>
      <c r="X3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199">
        <f>IF(SalesLineItems__NO_LOT[[#This Row],[SOP_Type]]="Return",SalesLineItems__NO_LOT[[#This Row],[Extended_Cost]]*-1,SalesLineItems__NO_LOT[[#This Row],[Extended_Price]])</f>
        <v>2210</v>
      </c>
      <c r="Z3199">
        <f>MONTH(SalesLineItems__NO_LOT[[#This Row],[Requested_Ship_Date]])</f>
        <v>8</v>
      </c>
      <c r="AA3199">
        <f>YEAR(SalesLineItems__NO_LOT[[#This Row],[Requested_Ship_Date]])</f>
        <v>2019</v>
      </c>
      <c r="AV3199"/>
      <c r="AX3199"/>
      <c r="AZ3199"/>
      <c r="BC3199"/>
      <c r="BF3199"/>
    </row>
    <row r="3200" spans="1:58" x14ac:dyDescent="0.2">
      <c r="A3200" t="s">
        <v>7889</v>
      </c>
      <c r="B3200" s="11" t="s">
        <v>22</v>
      </c>
      <c r="C3200" s="11" t="s">
        <v>7888</v>
      </c>
      <c r="D3200" s="11" t="s">
        <v>13</v>
      </c>
      <c r="E3200" s="11" t="s">
        <v>14</v>
      </c>
      <c r="F3200">
        <v>1</v>
      </c>
      <c r="G3200" s="11" t="s">
        <v>15</v>
      </c>
      <c r="H3200">
        <v>0</v>
      </c>
      <c r="I3200">
        <v>1.5</v>
      </c>
      <c r="J3200">
        <v>0</v>
      </c>
      <c r="K3200">
        <v>1.5</v>
      </c>
      <c r="L3200" s="11" t="s">
        <v>314</v>
      </c>
      <c r="M3200" s="7">
        <v>43693</v>
      </c>
      <c r="N3200" s="7">
        <v>43693</v>
      </c>
      <c r="O3200" s="11" t="s">
        <v>16</v>
      </c>
      <c r="P3200" s="11" t="s">
        <v>95</v>
      </c>
      <c r="Q3200">
        <v>17590.52</v>
      </c>
      <c r="R3200" s="11" t="s">
        <v>52</v>
      </c>
      <c r="S3200" s="11" t="s">
        <v>95</v>
      </c>
      <c r="T3200">
        <v>669865.49</v>
      </c>
      <c r="U3200">
        <f>SalesLineItems__NO_LOT[[#This Row],[ActualSales]]-SalesLineItems__NO_LOT[[#This Row],[Extended_Cost]]</f>
        <v>1.5</v>
      </c>
      <c r="V3200">
        <f>IFERROR(SalesLineItems__NO_LOT[[#This Row],[Revenue]]/SalesLineItems__NO_LOT[[#This Row],[Extended_Price]],0)</f>
        <v>1</v>
      </c>
      <c r="W3200" t="str">
        <f>IF(SalesLineItems__NO_LOT[[#This Row],[Revenue]]&lt;0,"Lost on Sale","Normal Revenue")</f>
        <v>Normal Revenue</v>
      </c>
      <c r="X3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0">
        <f>IF(SalesLineItems__NO_LOT[[#This Row],[SOP_Type]]="Return",SalesLineItems__NO_LOT[[#This Row],[Extended_Cost]]*-1,SalesLineItems__NO_LOT[[#This Row],[Extended_Price]])</f>
        <v>1.5</v>
      </c>
      <c r="Z3200">
        <f>MONTH(SalesLineItems__NO_LOT[[#This Row],[Requested_Ship_Date]])</f>
        <v>8</v>
      </c>
      <c r="AA3200">
        <f>YEAR(SalesLineItems__NO_LOT[[#This Row],[Requested_Ship_Date]])</f>
        <v>2019</v>
      </c>
      <c r="AV3200"/>
      <c r="AX3200"/>
      <c r="AZ3200"/>
      <c r="BC3200"/>
      <c r="BF3200"/>
    </row>
    <row r="3201" spans="1:58" x14ac:dyDescent="0.2">
      <c r="A3201" t="s">
        <v>7890</v>
      </c>
      <c r="B3201" s="11" t="s">
        <v>22</v>
      </c>
      <c r="C3201" s="11" t="s">
        <v>7888</v>
      </c>
      <c r="D3201" s="11" t="s">
        <v>74</v>
      </c>
      <c r="E3201" s="11" t="s">
        <v>75</v>
      </c>
      <c r="F3201">
        <v>1</v>
      </c>
      <c r="G3201" s="11" t="s">
        <v>15</v>
      </c>
      <c r="H3201">
        <v>0</v>
      </c>
      <c r="I3201">
        <v>40</v>
      </c>
      <c r="J3201">
        <v>0</v>
      </c>
      <c r="K3201">
        <v>40</v>
      </c>
      <c r="L3201" s="11" t="s">
        <v>314</v>
      </c>
      <c r="M3201" s="7">
        <v>43693</v>
      </c>
      <c r="N3201" s="7">
        <v>43693</v>
      </c>
      <c r="O3201" s="11" t="s">
        <v>16</v>
      </c>
      <c r="P3201" s="11" t="s">
        <v>95</v>
      </c>
      <c r="Q3201">
        <v>17590.52</v>
      </c>
      <c r="R3201" s="11" t="s">
        <v>52</v>
      </c>
      <c r="S3201" s="11" t="s">
        <v>95</v>
      </c>
      <c r="T3201">
        <v>669865.49</v>
      </c>
      <c r="U3201">
        <f>SalesLineItems__NO_LOT[[#This Row],[ActualSales]]-SalesLineItems__NO_LOT[[#This Row],[Extended_Cost]]</f>
        <v>40</v>
      </c>
      <c r="V3201">
        <f>IFERROR(SalesLineItems__NO_LOT[[#This Row],[Revenue]]/SalesLineItems__NO_LOT[[#This Row],[Extended_Price]],0)</f>
        <v>1</v>
      </c>
      <c r="W3201" t="str">
        <f>IF(SalesLineItems__NO_LOT[[#This Row],[Revenue]]&lt;0,"Lost on Sale","Normal Revenue")</f>
        <v>Normal Revenue</v>
      </c>
      <c r="X3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1">
        <f>IF(SalesLineItems__NO_LOT[[#This Row],[SOP_Type]]="Return",SalesLineItems__NO_LOT[[#This Row],[Extended_Cost]]*-1,SalesLineItems__NO_LOT[[#This Row],[Extended_Price]])</f>
        <v>40</v>
      </c>
      <c r="Z3201">
        <f>MONTH(SalesLineItems__NO_LOT[[#This Row],[Requested_Ship_Date]])</f>
        <v>8</v>
      </c>
      <c r="AA3201">
        <f>YEAR(SalesLineItems__NO_LOT[[#This Row],[Requested_Ship_Date]])</f>
        <v>2019</v>
      </c>
      <c r="AV3201"/>
      <c r="AX3201"/>
      <c r="AZ3201"/>
      <c r="BC3201"/>
      <c r="BF3201"/>
    </row>
    <row r="3202" spans="1:58" x14ac:dyDescent="0.2">
      <c r="A3202" t="s">
        <v>7891</v>
      </c>
      <c r="B3202" s="11" t="s">
        <v>22</v>
      </c>
      <c r="C3202" s="11" t="s">
        <v>7892</v>
      </c>
      <c r="D3202" s="11" t="s">
        <v>53</v>
      </c>
      <c r="E3202" s="11" t="s">
        <v>54</v>
      </c>
      <c r="F3202">
        <v>817</v>
      </c>
      <c r="G3202" s="11" t="s">
        <v>9</v>
      </c>
      <c r="H3202">
        <v>5563.77</v>
      </c>
      <c r="I3202">
        <v>7385.68</v>
      </c>
      <c r="J3202">
        <v>6.81</v>
      </c>
      <c r="K3202">
        <v>9.0399999999999991</v>
      </c>
      <c r="L3202" s="11" t="s">
        <v>368</v>
      </c>
      <c r="M3202" s="7">
        <v>43693</v>
      </c>
      <c r="N3202" s="7">
        <v>43693</v>
      </c>
      <c r="O3202" s="11" t="s">
        <v>35</v>
      </c>
      <c r="P3202" s="11" t="s">
        <v>95</v>
      </c>
      <c r="Q3202">
        <v>1006.32</v>
      </c>
      <c r="R3202" s="11" t="s">
        <v>52</v>
      </c>
      <c r="S3202" s="11" t="s">
        <v>95</v>
      </c>
      <c r="T3202">
        <v>1108706.21</v>
      </c>
      <c r="U3202">
        <f>SalesLineItems__NO_LOT[[#This Row],[ActualSales]]-SalesLineItems__NO_LOT[[#This Row],[Extended_Cost]]</f>
        <v>1821.9099999999999</v>
      </c>
      <c r="V3202">
        <f>IFERROR(SalesLineItems__NO_LOT[[#This Row],[Revenue]]/SalesLineItems__NO_LOT[[#This Row],[Extended_Price]],0)</f>
        <v>0.24668141592920351</v>
      </c>
      <c r="W3202" t="str">
        <f>IF(SalesLineItems__NO_LOT[[#This Row],[Revenue]]&lt;0,"Lost on Sale","Normal Revenue")</f>
        <v>Normal Revenue</v>
      </c>
      <c r="X3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02">
        <f>IF(SalesLineItems__NO_LOT[[#This Row],[SOP_Type]]="Return",SalesLineItems__NO_LOT[[#This Row],[Extended_Cost]]*-1,SalesLineItems__NO_LOT[[#This Row],[Extended_Price]])</f>
        <v>7385.68</v>
      </c>
      <c r="Z3202">
        <f>MONTH(SalesLineItems__NO_LOT[[#This Row],[Requested_Ship_Date]])</f>
        <v>8</v>
      </c>
      <c r="AA3202">
        <f>YEAR(SalesLineItems__NO_LOT[[#This Row],[Requested_Ship_Date]])</f>
        <v>2019</v>
      </c>
      <c r="AV3202"/>
      <c r="AX3202"/>
      <c r="AZ3202"/>
      <c r="BC3202"/>
      <c r="BF3202"/>
    </row>
    <row r="3203" spans="1:58" x14ac:dyDescent="0.2">
      <c r="A3203" t="s">
        <v>7893</v>
      </c>
      <c r="B3203" s="11" t="s">
        <v>22</v>
      </c>
      <c r="C3203" s="11" t="s">
        <v>7892</v>
      </c>
      <c r="D3203" s="11" t="s">
        <v>6570</v>
      </c>
      <c r="E3203" s="11" t="s">
        <v>3941</v>
      </c>
      <c r="F3203">
        <v>808.08</v>
      </c>
      <c r="G3203" s="11" t="s">
        <v>9</v>
      </c>
      <c r="H3203">
        <v>7498.98</v>
      </c>
      <c r="I3203">
        <v>16573.72</v>
      </c>
      <c r="J3203">
        <v>9.2799999999999994</v>
      </c>
      <c r="K3203">
        <v>20.51</v>
      </c>
      <c r="L3203" s="11" t="s">
        <v>368</v>
      </c>
      <c r="M3203" s="7">
        <v>43693</v>
      </c>
      <c r="N3203" s="7">
        <v>43693</v>
      </c>
      <c r="O3203" s="11" t="s">
        <v>11</v>
      </c>
      <c r="P3203" s="11" t="s">
        <v>95</v>
      </c>
      <c r="Q3203">
        <v>1006.32</v>
      </c>
      <c r="R3203" s="11" t="s">
        <v>52</v>
      </c>
      <c r="S3203" s="11" t="s">
        <v>95</v>
      </c>
      <c r="T3203">
        <v>1108706.21</v>
      </c>
      <c r="U3203">
        <f>SalesLineItems__NO_LOT[[#This Row],[ActualSales]]-SalesLineItems__NO_LOT[[#This Row],[Extended_Cost]]</f>
        <v>9074.7400000000016</v>
      </c>
      <c r="V3203">
        <f>IFERROR(SalesLineItems__NO_LOT[[#This Row],[Revenue]]/SalesLineItems__NO_LOT[[#This Row],[Extended_Price]],0)</f>
        <v>0.54753790941321567</v>
      </c>
      <c r="W3203" t="str">
        <f>IF(SalesLineItems__NO_LOT[[#This Row],[Revenue]]&lt;0,"Lost on Sale","Normal Revenue")</f>
        <v>Normal Revenue</v>
      </c>
      <c r="X3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3">
        <f>IF(SalesLineItems__NO_LOT[[#This Row],[SOP_Type]]="Return",SalesLineItems__NO_LOT[[#This Row],[Extended_Cost]]*-1,SalesLineItems__NO_LOT[[#This Row],[Extended_Price]])</f>
        <v>16573.72</v>
      </c>
      <c r="Z3203">
        <f>MONTH(SalesLineItems__NO_LOT[[#This Row],[Requested_Ship_Date]])</f>
        <v>8</v>
      </c>
      <c r="AA3203">
        <f>YEAR(SalesLineItems__NO_LOT[[#This Row],[Requested_Ship_Date]])</f>
        <v>2019</v>
      </c>
      <c r="AV3203"/>
      <c r="AX3203"/>
      <c r="AZ3203"/>
      <c r="BC3203"/>
      <c r="BF3203"/>
    </row>
    <row r="3204" spans="1:58" x14ac:dyDescent="0.2">
      <c r="A3204" t="s">
        <v>7894</v>
      </c>
      <c r="B3204" s="11" t="s">
        <v>22</v>
      </c>
      <c r="C3204" s="11" t="s">
        <v>7892</v>
      </c>
      <c r="D3204" s="11" t="s">
        <v>13</v>
      </c>
      <c r="E3204" s="11" t="s">
        <v>14</v>
      </c>
      <c r="F3204">
        <v>1</v>
      </c>
      <c r="G3204" s="11" t="s">
        <v>15</v>
      </c>
      <c r="H3204">
        <v>0</v>
      </c>
      <c r="I3204">
        <v>1.5</v>
      </c>
      <c r="J3204">
        <v>0</v>
      </c>
      <c r="K3204">
        <v>1.5</v>
      </c>
      <c r="L3204" s="11" t="s">
        <v>368</v>
      </c>
      <c r="M3204" s="7">
        <v>43693</v>
      </c>
      <c r="N3204" s="7">
        <v>43693</v>
      </c>
      <c r="O3204" s="11" t="s">
        <v>16</v>
      </c>
      <c r="P3204" s="11" t="s">
        <v>95</v>
      </c>
      <c r="Q3204">
        <v>1006.32</v>
      </c>
      <c r="R3204" s="11" t="s">
        <v>52</v>
      </c>
      <c r="S3204" s="11" t="s">
        <v>95</v>
      </c>
      <c r="T3204">
        <v>1108706.21</v>
      </c>
      <c r="U3204">
        <f>SalesLineItems__NO_LOT[[#This Row],[ActualSales]]-SalesLineItems__NO_LOT[[#This Row],[Extended_Cost]]</f>
        <v>1.5</v>
      </c>
      <c r="V3204">
        <f>IFERROR(SalesLineItems__NO_LOT[[#This Row],[Revenue]]/SalesLineItems__NO_LOT[[#This Row],[Extended_Price]],0)</f>
        <v>1</v>
      </c>
      <c r="W3204" t="str">
        <f>IF(SalesLineItems__NO_LOT[[#This Row],[Revenue]]&lt;0,"Lost on Sale","Normal Revenue")</f>
        <v>Normal Revenue</v>
      </c>
      <c r="X3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4">
        <f>IF(SalesLineItems__NO_LOT[[#This Row],[SOP_Type]]="Return",SalesLineItems__NO_LOT[[#This Row],[Extended_Cost]]*-1,SalesLineItems__NO_LOT[[#This Row],[Extended_Price]])</f>
        <v>1.5</v>
      </c>
      <c r="Z3204">
        <f>MONTH(SalesLineItems__NO_LOT[[#This Row],[Requested_Ship_Date]])</f>
        <v>8</v>
      </c>
      <c r="AA3204">
        <f>YEAR(SalesLineItems__NO_LOT[[#This Row],[Requested_Ship_Date]])</f>
        <v>2019</v>
      </c>
      <c r="AV3204"/>
      <c r="AX3204"/>
      <c r="AZ3204"/>
      <c r="BC3204"/>
      <c r="BF3204"/>
    </row>
    <row r="3205" spans="1:58" x14ac:dyDescent="0.2">
      <c r="A3205" t="s">
        <v>7895</v>
      </c>
      <c r="B3205" s="11" t="s">
        <v>22</v>
      </c>
      <c r="C3205" s="11" t="s">
        <v>7892</v>
      </c>
      <c r="D3205" s="11" t="s">
        <v>74</v>
      </c>
      <c r="E3205" s="11" t="s">
        <v>75</v>
      </c>
      <c r="F3205">
        <v>1</v>
      </c>
      <c r="G3205" s="11" t="s">
        <v>1008</v>
      </c>
      <c r="H3205">
        <v>0</v>
      </c>
      <c r="I3205">
        <v>40</v>
      </c>
      <c r="J3205">
        <v>0</v>
      </c>
      <c r="K3205">
        <v>40</v>
      </c>
      <c r="L3205" s="11" t="s">
        <v>368</v>
      </c>
      <c r="M3205" s="7">
        <v>43693</v>
      </c>
      <c r="N3205" s="7">
        <v>43693</v>
      </c>
      <c r="O3205" s="11" t="s">
        <v>16</v>
      </c>
      <c r="P3205" s="11" t="s">
        <v>95</v>
      </c>
      <c r="Q3205">
        <v>1006.32</v>
      </c>
      <c r="R3205" s="11" t="s">
        <v>52</v>
      </c>
      <c r="S3205" s="11" t="s">
        <v>95</v>
      </c>
      <c r="T3205">
        <v>1108706.21</v>
      </c>
      <c r="U3205">
        <f>SalesLineItems__NO_LOT[[#This Row],[ActualSales]]-SalesLineItems__NO_LOT[[#This Row],[Extended_Cost]]</f>
        <v>40</v>
      </c>
      <c r="V3205">
        <f>IFERROR(SalesLineItems__NO_LOT[[#This Row],[Revenue]]/SalesLineItems__NO_LOT[[#This Row],[Extended_Price]],0)</f>
        <v>1</v>
      </c>
      <c r="W3205" t="str">
        <f>IF(SalesLineItems__NO_LOT[[#This Row],[Revenue]]&lt;0,"Lost on Sale","Normal Revenue")</f>
        <v>Normal Revenue</v>
      </c>
      <c r="X3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5">
        <f>IF(SalesLineItems__NO_LOT[[#This Row],[SOP_Type]]="Return",SalesLineItems__NO_LOT[[#This Row],[Extended_Cost]]*-1,SalesLineItems__NO_LOT[[#This Row],[Extended_Price]])</f>
        <v>40</v>
      </c>
      <c r="Z3205">
        <f>MONTH(SalesLineItems__NO_LOT[[#This Row],[Requested_Ship_Date]])</f>
        <v>8</v>
      </c>
      <c r="AA3205">
        <f>YEAR(SalesLineItems__NO_LOT[[#This Row],[Requested_Ship_Date]])</f>
        <v>2019</v>
      </c>
      <c r="AV3205"/>
      <c r="AX3205"/>
      <c r="AZ3205"/>
      <c r="BC3205"/>
      <c r="BF3205"/>
    </row>
    <row r="3206" spans="1:58" x14ac:dyDescent="0.2">
      <c r="A3206" t="s">
        <v>7896</v>
      </c>
      <c r="B3206" s="11" t="s">
        <v>22</v>
      </c>
      <c r="C3206" s="11" t="s">
        <v>7897</v>
      </c>
      <c r="D3206" s="11" t="s">
        <v>767</v>
      </c>
      <c r="E3206" s="11" t="s">
        <v>768</v>
      </c>
      <c r="F3206">
        <v>610.70000000000005</v>
      </c>
      <c r="G3206" s="11" t="s">
        <v>9</v>
      </c>
      <c r="H3206">
        <v>3920.7</v>
      </c>
      <c r="I3206">
        <v>9142.18</v>
      </c>
      <c r="J3206">
        <v>6.42</v>
      </c>
      <c r="K3206">
        <v>14.97</v>
      </c>
      <c r="L3206" s="11" t="s">
        <v>368</v>
      </c>
      <c r="M3206" s="7">
        <v>43693</v>
      </c>
      <c r="N3206" s="7">
        <v>43693</v>
      </c>
      <c r="O3206" s="11" t="s">
        <v>11</v>
      </c>
      <c r="P3206" s="11" t="s">
        <v>95</v>
      </c>
      <c r="Q3206">
        <v>1006.32</v>
      </c>
      <c r="R3206" s="11" t="s">
        <v>52</v>
      </c>
      <c r="S3206" s="11" t="s">
        <v>95</v>
      </c>
      <c r="T3206">
        <v>1108706.21</v>
      </c>
      <c r="U3206">
        <f>SalesLineItems__NO_LOT[[#This Row],[ActualSales]]-SalesLineItems__NO_LOT[[#This Row],[Extended_Cost]]</f>
        <v>5221.4800000000005</v>
      </c>
      <c r="V3206">
        <f>IFERROR(SalesLineItems__NO_LOT[[#This Row],[Revenue]]/SalesLineItems__NO_LOT[[#This Row],[Extended_Price]],0)</f>
        <v>0.57114167518031811</v>
      </c>
      <c r="W3206" t="str">
        <f>IF(SalesLineItems__NO_LOT[[#This Row],[Revenue]]&lt;0,"Lost on Sale","Normal Revenue")</f>
        <v>Normal Revenue</v>
      </c>
      <c r="X3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6">
        <f>IF(SalesLineItems__NO_LOT[[#This Row],[SOP_Type]]="Return",SalesLineItems__NO_LOT[[#This Row],[Extended_Cost]]*-1,SalesLineItems__NO_LOT[[#This Row],[Extended_Price]])</f>
        <v>9142.18</v>
      </c>
      <c r="Z3206">
        <f>MONTH(SalesLineItems__NO_LOT[[#This Row],[Requested_Ship_Date]])</f>
        <v>8</v>
      </c>
      <c r="AA3206">
        <f>YEAR(SalesLineItems__NO_LOT[[#This Row],[Requested_Ship_Date]])</f>
        <v>2019</v>
      </c>
      <c r="AV3206"/>
      <c r="AX3206"/>
      <c r="AZ3206"/>
      <c r="BC3206"/>
      <c r="BF3206"/>
    </row>
    <row r="3207" spans="1:58" x14ac:dyDescent="0.2">
      <c r="A3207" t="s">
        <v>7898</v>
      </c>
      <c r="B3207" s="11" t="s">
        <v>22</v>
      </c>
      <c r="C3207" s="11" t="s">
        <v>7899</v>
      </c>
      <c r="D3207" s="11" t="s">
        <v>379</v>
      </c>
      <c r="E3207" s="11" t="s">
        <v>380</v>
      </c>
      <c r="F3207">
        <v>39.96</v>
      </c>
      <c r="G3207" s="11" t="s">
        <v>9</v>
      </c>
      <c r="H3207">
        <v>245.35</v>
      </c>
      <c r="I3207">
        <v>467.53</v>
      </c>
      <c r="J3207">
        <v>6.14</v>
      </c>
      <c r="K3207">
        <v>11.7</v>
      </c>
      <c r="L3207" s="11" t="s">
        <v>368</v>
      </c>
      <c r="M3207" s="7">
        <v>43693</v>
      </c>
      <c r="N3207" s="7">
        <v>43693</v>
      </c>
      <c r="O3207" s="11" t="s">
        <v>40</v>
      </c>
      <c r="P3207" s="11" t="s">
        <v>95</v>
      </c>
      <c r="Q3207">
        <v>1006.32</v>
      </c>
      <c r="R3207" s="11" t="s">
        <v>52</v>
      </c>
      <c r="S3207" s="11" t="s">
        <v>95</v>
      </c>
      <c r="T3207">
        <v>1108706.21</v>
      </c>
      <c r="U3207">
        <f>SalesLineItems__NO_LOT[[#This Row],[ActualSales]]-SalesLineItems__NO_LOT[[#This Row],[Extended_Cost]]</f>
        <v>222.17999999999998</v>
      </c>
      <c r="V3207">
        <f>IFERROR(SalesLineItems__NO_LOT[[#This Row],[Revenue]]/SalesLineItems__NO_LOT[[#This Row],[Extended_Price]],0)</f>
        <v>0.47522084144332982</v>
      </c>
      <c r="W3207" t="str">
        <f>IF(SalesLineItems__NO_LOT[[#This Row],[Revenue]]&lt;0,"Lost on Sale","Normal Revenue")</f>
        <v>Normal Revenue</v>
      </c>
      <c r="X3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7">
        <f>IF(SalesLineItems__NO_LOT[[#This Row],[SOP_Type]]="Return",SalesLineItems__NO_LOT[[#This Row],[Extended_Cost]]*-1,SalesLineItems__NO_LOT[[#This Row],[Extended_Price]])</f>
        <v>467.53</v>
      </c>
      <c r="Z3207">
        <f>MONTH(SalesLineItems__NO_LOT[[#This Row],[Requested_Ship_Date]])</f>
        <v>8</v>
      </c>
      <c r="AA3207">
        <f>YEAR(SalesLineItems__NO_LOT[[#This Row],[Requested_Ship_Date]])</f>
        <v>2019</v>
      </c>
      <c r="AV3207"/>
      <c r="AX3207"/>
      <c r="AZ3207"/>
      <c r="BC3207"/>
      <c r="BF3207"/>
    </row>
    <row r="3208" spans="1:58" x14ac:dyDescent="0.2">
      <c r="A3208" t="s">
        <v>7878</v>
      </c>
      <c r="B3208" s="11" t="s">
        <v>22</v>
      </c>
      <c r="C3208" s="11" t="s">
        <v>7879</v>
      </c>
      <c r="D3208" s="11" t="s">
        <v>156</v>
      </c>
      <c r="E3208" s="11" t="s">
        <v>157</v>
      </c>
      <c r="F3208">
        <v>100</v>
      </c>
      <c r="G3208" s="11" t="s">
        <v>9</v>
      </c>
      <c r="H3208">
        <v>536</v>
      </c>
      <c r="I3208">
        <v>478</v>
      </c>
      <c r="J3208">
        <v>5.36</v>
      </c>
      <c r="K3208">
        <v>4.78</v>
      </c>
      <c r="L3208" s="11" t="s">
        <v>5997</v>
      </c>
      <c r="M3208" s="7">
        <v>43696</v>
      </c>
      <c r="N3208" s="7">
        <v>43696</v>
      </c>
      <c r="O3208" s="11" t="s">
        <v>159</v>
      </c>
      <c r="P3208" s="11" t="s">
        <v>95</v>
      </c>
      <c r="Q3208">
        <v>73962.19</v>
      </c>
      <c r="R3208" s="11" t="s">
        <v>86</v>
      </c>
      <c r="S3208" s="11" t="s">
        <v>95</v>
      </c>
      <c r="T3208">
        <v>1772952.28</v>
      </c>
      <c r="U3208">
        <f>SalesLineItems__NO_LOT[[#This Row],[ActualSales]]-SalesLineItems__NO_LOT[[#This Row],[Extended_Cost]]</f>
        <v>-58</v>
      </c>
      <c r="V3208">
        <f>IFERROR(SalesLineItems__NO_LOT[[#This Row],[Revenue]]/SalesLineItems__NO_LOT[[#This Row],[Extended_Price]],0)</f>
        <v>-0.12133891213389121</v>
      </c>
      <c r="W3208" t="str">
        <f>IF(SalesLineItems__NO_LOT[[#This Row],[Revenue]]&lt;0,"Lost on Sale","Normal Revenue")</f>
        <v>Lost on Sale</v>
      </c>
      <c r="X3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208">
        <f>IF(SalesLineItems__NO_LOT[[#This Row],[SOP_Type]]="Return",SalesLineItems__NO_LOT[[#This Row],[Extended_Cost]]*-1,SalesLineItems__NO_LOT[[#This Row],[Extended_Price]])</f>
        <v>478</v>
      </c>
      <c r="Z3208">
        <f>MONTH(SalesLineItems__NO_LOT[[#This Row],[Requested_Ship_Date]])</f>
        <v>8</v>
      </c>
      <c r="AA3208">
        <f>YEAR(SalesLineItems__NO_LOT[[#This Row],[Requested_Ship_Date]])</f>
        <v>2019</v>
      </c>
      <c r="AV3208"/>
      <c r="AX3208"/>
      <c r="AZ3208"/>
      <c r="BC3208"/>
      <c r="BF3208"/>
    </row>
    <row r="3209" spans="1:58" x14ac:dyDescent="0.2">
      <c r="A3209" t="s">
        <v>7869</v>
      </c>
      <c r="B3209" s="11" t="s">
        <v>22</v>
      </c>
      <c r="C3209" s="11" t="s">
        <v>7870</v>
      </c>
      <c r="D3209" s="11" t="s">
        <v>344</v>
      </c>
      <c r="E3209" s="11" t="s">
        <v>345</v>
      </c>
      <c r="F3209">
        <v>125</v>
      </c>
      <c r="G3209" s="11" t="s">
        <v>9</v>
      </c>
      <c r="H3209">
        <v>671</v>
      </c>
      <c r="I3209">
        <v>1302.5</v>
      </c>
      <c r="J3209">
        <v>5.37</v>
      </c>
      <c r="K3209">
        <v>10.42</v>
      </c>
      <c r="L3209" s="11" t="s">
        <v>166</v>
      </c>
      <c r="M3209" s="7">
        <v>43697</v>
      </c>
      <c r="N3209" s="7">
        <v>43697</v>
      </c>
      <c r="O3209" s="11" t="s">
        <v>65</v>
      </c>
      <c r="P3209" s="11" t="s">
        <v>95</v>
      </c>
      <c r="Q3209">
        <v>12447.79</v>
      </c>
      <c r="R3209" s="11" t="s">
        <v>52</v>
      </c>
      <c r="S3209" s="11" t="s">
        <v>95</v>
      </c>
      <c r="T3209">
        <v>1761785.05</v>
      </c>
      <c r="U3209">
        <f>SalesLineItems__NO_LOT[[#This Row],[ActualSales]]-SalesLineItems__NO_LOT[[#This Row],[Extended_Cost]]</f>
        <v>631.5</v>
      </c>
      <c r="V3209">
        <f>IFERROR(SalesLineItems__NO_LOT[[#This Row],[Revenue]]/SalesLineItems__NO_LOT[[#This Row],[Extended_Price]],0)</f>
        <v>0.48483685220729367</v>
      </c>
      <c r="W3209" t="str">
        <f>IF(SalesLineItems__NO_LOT[[#This Row],[Revenue]]&lt;0,"Lost on Sale","Normal Revenue")</f>
        <v>Normal Revenue</v>
      </c>
      <c r="X3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09">
        <f>IF(SalesLineItems__NO_LOT[[#This Row],[SOP_Type]]="Return",SalesLineItems__NO_LOT[[#This Row],[Extended_Cost]]*-1,SalesLineItems__NO_LOT[[#This Row],[Extended_Price]])</f>
        <v>1302.5</v>
      </c>
      <c r="Z3209">
        <f>MONTH(SalesLineItems__NO_LOT[[#This Row],[Requested_Ship_Date]])</f>
        <v>8</v>
      </c>
      <c r="AA3209">
        <f>YEAR(SalesLineItems__NO_LOT[[#This Row],[Requested_Ship_Date]])</f>
        <v>2019</v>
      </c>
      <c r="AV3209"/>
      <c r="AX3209"/>
      <c r="AZ3209"/>
      <c r="BC3209"/>
      <c r="BF3209"/>
    </row>
    <row r="3210" spans="1:58" x14ac:dyDescent="0.2">
      <c r="A3210" t="s">
        <v>7869</v>
      </c>
      <c r="B3210" s="11" t="s">
        <v>22</v>
      </c>
      <c r="C3210" s="11" t="s">
        <v>7870</v>
      </c>
      <c r="D3210" s="11" t="s">
        <v>344</v>
      </c>
      <c r="E3210" s="11" t="s">
        <v>345</v>
      </c>
      <c r="F3210">
        <v>125</v>
      </c>
      <c r="G3210" s="11" t="s">
        <v>9</v>
      </c>
      <c r="H3210">
        <v>668.75</v>
      </c>
      <c r="I3210">
        <v>1240</v>
      </c>
      <c r="J3210">
        <v>5.35</v>
      </c>
      <c r="K3210">
        <v>9.92</v>
      </c>
      <c r="L3210" s="11" t="s">
        <v>166</v>
      </c>
      <c r="M3210" s="7">
        <v>43697</v>
      </c>
      <c r="N3210" s="7">
        <v>43697</v>
      </c>
      <c r="O3210" s="11" t="s">
        <v>65</v>
      </c>
      <c r="P3210" s="11" t="s">
        <v>95</v>
      </c>
      <c r="Q3210">
        <v>12447.79</v>
      </c>
      <c r="R3210" s="11" t="s">
        <v>52</v>
      </c>
      <c r="S3210" s="11" t="s">
        <v>95</v>
      </c>
      <c r="T3210">
        <v>1761785.05</v>
      </c>
      <c r="U3210">
        <f>SalesLineItems__NO_LOT[[#This Row],[ActualSales]]-SalesLineItems__NO_LOT[[#This Row],[Extended_Cost]]</f>
        <v>571.25</v>
      </c>
      <c r="V3210">
        <f>IFERROR(SalesLineItems__NO_LOT[[#This Row],[Revenue]]/SalesLineItems__NO_LOT[[#This Row],[Extended_Price]],0)</f>
        <v>0.46068548387096775</v>
      </c>
      <c r="W3210" t="str">
        <f>IF(SalesLineItems__NO_LOT[[#This Row],[Revenue]]&lt;0,"Lost on Sale","Normal Revenue")</f>
        <v>Normal Revenue</v>
      </c>
      <c r="X3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0">
        <f>IF(SalesLineItems__NO_LOT[[#This Row],[SOP_Type]]="Return",SalesLineItems__NO_LOT[[#This Row],[Extended_Cost]]*-1,SalesLineItems__NO_LOT[[#This Row],[Extended_Price]])</f>
        <v>1240</v>
      </c>
      <c r="Z3210">
        <f>MONTH(SalesLineItems__NO_LOT[[#This Row],[Requested_Ship_Date]])</f>
        <v>8</v>
      </c>
      <c r="AA3210">
        <f>YEAR(SalesLineItems__NO_LOT[[#This Row],[Requested_Ship_Date]])</f>
        <v>2019</v>
      </c>
      <c r="AV3210"/>
      <c r="AX3210"/>
      <c r="AZ3210"/>
      <c r="BC3210"/>
      <c r="BF3210"/>
    </row>
    <row r="3211" spans="1:58" x14ac:dyDescent="0.2">
      <c r="A3211" t="s">
        <v>7871</v>
      </c>
      <c r="B3211" s="11" t="s">
        <v>22</v>
      </c>
      <c r="C3211" s="11" t="s">
        <v>7872</v>
      </c>
      <c r="D3211" s="11" t="s">
        <v>412</v>
      </c>
      <c r="E3211" s="11" t="s">
        <v>413</v>
      </c>
      <c r="F3211">
        <v>50</v>
      </c>
      <c r="G3211" s="11" t="s">
        <v>9</v>
      </c>
      <c r="H3211">
        <v>392.5</v>
      </c>
      <c r="I3211">
        <v>647</v>
      </c>
      <c r="J3211">
        <v>7.85</v>
      </c>
      <c r="K3211">
        <v>12.94</v>
      </c>
      <c r="L3211" s="11" t="s">
        <v>166</v>
      </c>
      <c r="M3211" s="7">
        <v>43697</v>
      </c>
      <c r="N3211" s="7">
        <v>43697</v>
      </c>
      <c r="O3211" s="11" t="s">
        <v>21</v>
      </c>
      <c r="P3211" s="11" t="s">
        <v>95</v>
      </c>
      <c r="Q3211">
        <v>12447.79</v>
      </c>
      <c r="R3211" s="11" t="s">
        <v>52</v>
      </c>
      <c r="S3211" s="11" t="s">
        <v>95</v>
      </c>
      <c r="T3211">
        <v>1761785.05</v>
      </c>
      <c r="U3211">
        <f>SalesLineItems__NO_LOT[[#This Row],[ActualSales]]-SalesLineItems__NO_LOT[[#This Row],[Extended_Cost]]</f>
        <v>254.5</v>
      </c>
      <c r="V3211">
        <f>IFERROR(SalesLineItems__NO_LOT[[#This Row],[Revenue]]/SalesLineItems__NO_LOT[[#This Row],[Extended_Price]],0)</f>
        <v>0.39335394126738793</v>
      </c>
      <c r="W3211" t="str">
        <f>IF(SalesLineItems__NO_LOT[[#This Row],[Revenue]]&lt;0,"Lost on Sale","Normal Revenue")</f>
        <v>Normal Revenue</v>
      </c>
      <c r="X3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1">
        <f>IF(SalesLineItems__NO_LOT[[#This Row],[SOP_Type]]="Return",SalesLineItems__NO_LOT[[#This Row],[Extended_Cost]]*-1,SalesLineItems__NO_LOT[[#This Row],[Extended_Price]])</f>
        <v>647</v>
      </c>
      <c r="Z3211">
        <f>MONTH(SalesLineItems__NO_LOT[[#This Row],[Requested_Ship_Date]])</f>
        <v>8</v>
      </c>
      <c r="AA3211">
        <f>YEAR(SalesLineItems__NO_LOT[[#This Row],[Requested_Ship_Date]])</f>
        <v>2019</v>
      </c>
      <c r="AV3211"/>
      <c r="AX3211"/>
      <c r="AZ3211"/>
      <c r="BC3211"/>
      <c r="BF3211"/>
    </row>
    <row r="3212" spans="1:58" x14ac:dyDescent="0.2">
      <c r="A3212" t="s">
        <v>7873</v>
      </c>
      <c r="B3212" s="11" t="s">
        <v>22</v>
      </c>
      <c r="C3212" s="11" t="s">
        <v>7874</v>
      </c>
      <c r="D3212" s="11" t="s">
        <v>389</v>
      </c>
      <c r="E3212" s="11" t="s">
        <v>8</v>
      </c>
      <c r="F3212">
        <v>79.36</v>
      </c>
      <c r="G3212" s="11" t="s">
        <v>9</v>
      </c>
      <c r="H3212">
        <v>510.29</v>
      </c>
      <c r="I3212">
        <v>871.37</v>
      </c>
      <c r="J3212">
        <v>6.43</v>
      </c>
      <c r="K3212">
        <v>10.98</v>
      </c>
      <c r="L3212" s="11" t="s">
        <v>166</v>
      </c>
      <c r="M3212" s="7">
        <v>43697</v>
      </c>
      <c r="N3212" s="7">
        <v>43697</v>
      </c>
      <c r="O3212" s="11" t="s">
        <v>11</v>
      </c>
      <c r="P3212" s="11" t="s">
        <v>95</v>
      </c>
      <c r="Q3212">
        <v>12447.79</v>
      </c>
      <c r="R3212" s="11" t="s">
        <v>52</v>
      </c>
      <c r="S3212" s="11" t="s">
        <v>95</v>
      </c>
      <c r="T3212">
        <v>1761785.05</v>
      </c>
      <c r="U3212">
        <f>SalesLineItems__NO_LOT[[#This Row],[ActualSales]]-SalesLineItems__NO_LOT[[#This Row],[Extended_Cost]]</f>
        <v>361.08</v>
      </c>
      <c r="V3212">
        <f>IFERROR(SalesLineItems__NO_LOT[[#This Row],[Revenue]]/SalesLineItems__NO_LOT[[#This Row],[Extended_Price]],0)</f>
        <v>0.41438195026223074</v>
      </c>
      <c r="W3212" t="str">
        <f>IF(SalesLineItems__NO_LOT[[#This Row],[Revenue]]&lt;0,"Lost on Sale","Normal Revenue")</f>
        <v>Normal Revenue</v>
      </c>
      <c r="X3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2">
        <f>IF(SalesLineItems__NO_LOT[[#This Row],[SOP_Type]]="Return",SalesLineItems__NO_LOT[[#This Row],[Extended_Cost]]*-1,SalesLineItems__NO_LOT[[#This Row],[Extended_Price]])</f>
        <v>871.37</v>
      </c>
      <c r="Z3212">
        <f>MONTH(SalesLineItems__NO_LOT[[#This Row],[Requested_Ship_Date]])</f>
        <v>8</v>
      </c>
      <c r="AA3212">
        <f>YEAR(SalesLineItems__NO_LOT[[#This Row],[Requested_Ship_Date]])</f>
        <v>2019</v>
      </c>
      <c r="AV3212"/>
      <c r="AX3212"/>
      <c r="AZ3212"/>
      <c r="BC3212"/>
      <c r="BF3212"/>
    </row>
    <row r="3213" spans="1:58" x14ac:dyDescent="0.2">
      <c r="A3213" t="s">
        <v>7875</v>
      </c>
      <c r="B3213" s="11" t="s">
        <v>22</v>
      </c>
      <c r="C3213" s="11" t="s">
        <v>7874</v>
      </c>
      <c r="D3213" s="11" t="s">
        <v>13</v>
      </c>
      <c r="E3213" s="11" t="s">
        <v>14</v>
      </c>
      <c r="F3213">
        <v>1</v>
      </c>
      <c r="G3213" s="11" t="s">
        <v>15</v>
      </c>
      <c r="H3213">
        <v>0</v>
      </c>
      <c r="I3213">
        <v>1.5</v>
      </c>
      <c r="J3213">
        <v>0</v>
      </c>
      <c r="K3213">
        <v>1.5</v>
      </c>
      <c r="L3213" s="11" t="s">
        <v>166</v>
      </c>
      <c r="M3213" s="7">
        <v>43697</v>
      </c>
      <c r="N3213" s="7">
        <v>43697</v>
      </c>
      <c r="O3213" s="11" t="s">
        <v>16</v>
      </c>
      <c r="P3213" s="11" t="s">
        <v>95</v>
      </c>
      <c r="Q3213">
        <v>12447.79</v>
      </c>
      <c r="R3213" s="11" t="s">
        <v>52</v>
      </c>
      <c r="S3213" s="11" t="s">
        <v>95</v>
      </c>
      <c r="T3213">
        <v>1761785.05</v>
      </c>
      <c r="U3213">
        <f>SalesLineItems__NO_LOT[[#This Row],[ActualSales]]-SalesLineItems__NO_LOT[[#This Row],[Extended_Cost]]</f>
        <v>1.5</v>
      </c>
      <c r="V3213">
        <f>IFERROR(SalesLineItems__NO_LOT[[#This Row],[Revenue]]/SalesLineItems__NO_LOT[[#This Row],[Extended_Price]],0)</f>
        <v>1</v>
      </c>
      <c r="W3213" t="str">
        <f>IF(SalesLineItems__NO_LOT[[#This Row],[Revenue]]&lt;0,"Lost on Sale","Normal Revenue")</f>
        <v>Normal Revenue</v>
      </c>
      <c r="X3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3">
        <f>IF(SalesLineItems__NO_LOT[[#This Row],[SOP_Type]]="Return",SalesLineItems__NO_LOT[[#This Row],[Extended_Cost]]*-1,SalesLineItems__NO_LOT[[#This Row],[Extended_Price]])</f>
        <v>1.5</v>
      </c>
      <c r="Z3213">
        <f>MONTH(SalesLineItems__NO_LOT[[#This Row],[Requested_Ship_Date]])</f>
        <v>8</v>
      </c>
      <c r="AA3213">
        <f>YEAR(SalesLineItems__NO_LOT[[#This Row],[Requested_Ship_Date]])</f>
        <v>2019</v>
      </c>
      <c r="AV3213"/>
      <c r="AX3213"/>
      <c r="AZ3213"/>
      <c r="BC3213"/>
      <c r="BF3213"/>
    </row>
    <row r="3214" spans="1:58" x14ac:dyDescent="0.2">
      <c r="A3214" t="s">
        <v>5938</v>
      </c>
      <c r="B3214" s="11" t="s">
        <v>22</v>
      </c>
      <c r="C3214" s="11" t="s">
        <v>5939</v>
      </c>
      <c r="D3214" s="11" t="s">
        <v>130</v>
      </c>
      <c r="E3214" s="11" t="s">
        <v>131</v>
      </c>
      <c r="F3214">
        <v>221.48500000000001</v>
      </c>
      <c r="G3214" s="11" t="s">
        <v>9</v>
      </c>
      <c r="H3214">
        <v>1109.6400000000001</v>
      </c>
      <c r="I3214">
        <v>2365.46</v>
      </c>
      <c r="J3214">
        <v>5.01</v>
      </c>
      <c r="K3214">
        <v>10.68</v>
      </c>
      <c r="L3214" s="11" t="s">
        <v>110</v>
      </c>
      <c r="M3214" s="7">
        <v>43979</v>
      </c>
      <c r="N3214" s="7">
        <v>43979</v>
      </c>
      <c r="O3214" s="11" t="s">
        <v>40</v>
      </c>
      <c r="P3214" s="11" t="s">
        <v>95</v>
      </c>
      <c r="Q3214">
        <v>193225.16</v>
      </c>
      <c r="R3214" s="11" t="s">
        <v>12</v>
      </c>
      <c r="S3214" s="11" t="s">
        <v>95</v>
      </c>
      <c r="T3214">
        <v>10672799.380000001</v>
      </c>
      <c r="U3214">
        <f>SalesLineItems__NO_LOT[[#This Row],[ActualSales]]-SalesLineItems__NO_LOT[[#This Row],[Extended_Cost]]</f>
        <v>1255.82</v>
      </c>
      <c r="V3214">
        <f>IFERROR(SalesLineItems__NO_LOT[[#This Row],[Revenue]]/SalesLineItems__NO_LOT[[#This Row],[Extended_Price]],0)</f>
        <v>0.53089885265445191</v>
      </c>
      <c r="W3214" t="str">
        <f>IF(SalesLineItems__NO_LOT[[#This Row],[Revenue]]&lt;0,"Lost on Sale","Normal Revenue")</f>
        <v>Normal Revenue</v>
      </c>
      <c r="X3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4">
        <f>IF(SalesLineItems__NO_LOT[[#This Row],[SOP_Type]]="Return",SalesLineItems__NO_LOT[[#This Row],[Extended_Cost]]*-1,SalesLineItems__NO_LOT[[#This Row],[Extended_Price]])</f>
        <v>2365.46</v>
      </c>
      <c r="Z3214">
        <f>MONTH(SalesLineItems__NO_LOT[[#This Row],[Requested_Ship_Date]])</f>
        <v>5</v>
      </c>
      <c r="AA3214">
        <f>YEAR(SalesLineItems__NO_LOT[[#This Row],[Requested_Ship_Date]])</f>
        <v>2020</v>
      </c>
      <c r="AV3214"/>
      <c r="AX3214"/>
      <c r="AZ3214"/>
      <c r="BC3214"/>
      <c r="BF3214"/>
    </row>
    <row r="3215" spans="1:58" x14ac:dyDescent="0.2">
      <c r="A3215" t="s">
        <v>5940</v>
      </c>
      <c r="B3215" s="11" t="s">
        <v>22</v>
      </c>
      <c r="C3215" s="11" t="s">
        <v>5941</v>
      </c>
      <c r="D3215" s="11" t="s">
        <v>133</v>
      </c>
      <c r="E3215" s="11" t="s">
        <v>134</v>
      </c>
      <c r="F3215">
        <v>60.51</v>
      </c>
      <c r="G3215" s="11" t="s">
        <v>9</v>
      </c>
      <c r="H3215">
        <v>395.13</v>
      </c>
      <c r="I3215">
        <v>807.2</v>
      </c>
      <c r="J3215">
        <v>6.53</v>
      </c>
      <c r="K3215">
        <v>13.34</v>
      </c>
      <c r="L3215" s="11" t="s">
        <v>110</v>
      </c>
      <c r="M3215" s="7">
        <v>43979</v>
      </c>
      <c r="N3215" s="7">
        <v>43979</v>
      </c>
      <c r="O3215" s="11" t="s">
        <v>11</v>
      </c>
      <c r="P3215" s="11" t="s">
        <v>95</v>
      </c>
      <c r="Q3215">
        <v>193225.16</v>
      </c>
      <c r="R3215" s="11" t="s">
        <v>12</v>
      </c>
      <c r="S3215" s="11" t="s">
        <v>95</v>
      </c>
      <c r="T3215">
        <v>10672799.380000001</v>
      </c>
      <c r="U3215">
        <f>SalesLineItems__NO_LOT[[#This Row],[ActualSales]]-SalesLineItems__NO_LOT[[#This Row],[Extended_Cost]]</f>
        <v>412.07000000000005</v>
      </c>
      <c r="V3215">
        <f>IFERROR(SalesLineItems__NO_LOT[[#This Row],[Revenue]]/SalesLineItems__NO_LOT[[#This Row],[Extended_Price]],0)</f>
        <v>0.51049306243805748</v>
      </c>
      <c r="W3215" t="str">
        <f>IF(SalesLineItems__NO_LOT[[#This Row],[Revenue]]&lt;0,"Lost on Sale","Normal Revenue")</f>
        <v>Normal Revenue</v>
      </c>
      <c r="X3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5">
        <f>IF(SalesLineItems__NO_LOT[[#This Row],[SOP_Type]]="Return",SalesLineItems__NO_LOT[[#This Row],[Extended_Cost]]*-1,SalesLineItems__NO_LOT[[#This Row],[Extended_Price]])</f>
        <v>807.2</v>
      </c>
      <c r="Z3215">
        <f>MONTH(SalesLineItems__NO_LOT[[#This Row],[Requested_Ship_Date]])</f>
        <v>5</v>
      </c>
      <c r="AA3215">
        <f>YEAR(SalesLineItems__NO_LOT[[#This Row],[Requested_Ship_Date]])</f>
        <v>2020</v>
      </c>
      <c r="AV3215"/>
      <c r="AX3215"/>
      <c r="AZ3215"/>
      <c r="BC3215"/>
      <c r="BF3215"/>
    </row>
    <row r="3216" spans="1:58" x14ac:dyDescent="0.2">
      <c r="A3216" t="s">
        <v>5942</v>
      </c>
      <c r="B3216" s="11" t="s">
        <v>22</v>
      </c>
      <c r="C3216" s="11" t="s">
        <v>5943</v>
      </c>
      <c r="D3216" s="11" t="s">
        <v>38</v>
      </c>
      <c r="E3216" s="11" t="s">
        <v>39</v>
      </c>
      <c r="F3216">
        <v>2000</v>
      </c>
      <c r="G3216" s="11" t="s">
        <v>9</v>
      </c>
      <c r="H3216">
        <v>8340</v>
      </c>
      <c r="I3216">
        <v>10800</v>
      </c>
      <c r="J3216">
        <v>4.17</v>
      </c>
      <c r="K3216">
        <v>5.4</v>
      </c>
      <c r="L3216" s="11" t="s">
        <v>110</v>
      </c>
      <c r="M3216" s="7">
        <v>43979</v>
      </c>
      <c r="N3216" s="7">
        <v>43979</v>
      </c>
      <c r="O3216" s="11" t="s">
        <v>40</v>
      </c>
      <c r="P3216" s="11" t="s">
        <v>95</v>
      </c>
      <c r="Q3216">
        <v>193225.16</v>
      </c>
      <c r="R3216" s="11" t="s">
        <v>12</v>
      </c>
      <c r="S3216" s="11" t="s">
        <v>95</v>
      </c>
      <c r="T3216">
        <v>10672799.380000001</v>
      </c>
      <c r="U3216">
        <f>SalesLineItems__NO_LOT[[#This Row],[ActualSales]]-SalesLineItems__NO_LOT[[#This Row],[Extended_Cost]]</f>
        <v>2460</v>
      </c>
      <c r="V3216">
        <f>IFERROR(SalesLineItems__NO_LOT[[#This Row],[Revenue]]/SalesLineItems__NO_LOT[[#This Row],[Extended_Price]],0)</f>
        <v>0.22777777777777777</v>
      </c>
      <c r="W3216" t="str">
        <f>IF(SalesLineItems__NO_LOT[[#This Row],[Revenue]]&lt;0,"Lost on Sale","Normal Revenue")</f>
        <v>Normal Revenue</v>
      </c>
      <c r="X3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16">
        <f>IF(SalesLineItems__NO_LOT[[#This Row],[SOP_Type]]="Return",SalesLineItems__NO_LOT[[#This Row],[Extended_Cost]]*-1,SalesLineItems__NO_LOT[[#This Row],[Extended_Price]])</f>
        <v>10800</v>
      </c>
      <c r="Z3216">
        <f>MONTH(SalesLineItems__NO_LOT[[#This Row],[Requested_Ship_Date]])</f>
        <v>5</v>
      </c>
      <c r="AA3216">
        <f>YEAR(SalesLineItems__NO_LOT[[#This Row],[Requested_Ship_Date]])</f>
        <v>2020</v>
      </c>
      <c r="AV3216"/>
      <c r="AX3216"/>
      <c r="AZ3216"/>
      <c r="BC3216"/>
      <c r="BF3216"/>
    </row>
    <row r="3217" spans="1:58" x14ac:dyDescent="0.2">
      <c r="A3217" t="s">
        <v>5944</v>
      </c>
      <c r="B3217" s="11" t="s">
        <v>22</v>
      </c>
      <c r="C3217" s="11" t="s">
        <v>5945</v>
      </c>
      <c r="D3217" s="11" t="s">
        <v>175</v>
      </c>
      <c r="E3217" s="11" t="s">
        <v>176</v>
      </c>
      <c r="F3217">
        <v>651.6</v>
      </c>
      <c r="G3217" s="11" t="s">
        <v>9</v>
      </c>
      <c r="H3217">
        <v>4619.84</v>
      </c>
      <c r="I3217">
        <v>10588.5</v>
      </c>
      <c r="J3217">
        <v>7.09</v>
      </c>
      <c r="K3217">
        <v>16.25</v>
      </c>
      <c r="L3217" s="11" t="s">
        <v>110</v>
      </c>
      <c r="M3217" s="7">
        <v>43979</v>
      </c>
      <c r="N3217" s="7">
        <v>43979</v>
      </c>
      <c r="O3217" s="11" t="s">
        <v>11</v>
      </c>
      <c r="P3217" s="11" t="s">
        <v>95</v>
      </c>
      <c r="Q3217">
        <v>193225.16</v>
      </c>
      <c r="R3217" s="11" t="s">
        <v>12</v>
      </c>
      <c r="S3217" s="11" t="s">
        <v>95</v>
      </c>
      <c r="T3217">
        <v>10672799.380000001</v>
      </c>
      <c r="U3217">
        <f>SalesLineItems__NO_LOT[[#This Row],[ActualSales]]-SalesLineItems__NO_LOT[[#This Row],[Extended_Cost]]</f>
        <v>5968.66</v>
      </c>
      <c r="V3217">
        <f>IFERROR(SalesLineItems__NO_LOT[[#This Row],[Revenue]]/SalesLineItems__NO_LOT[[#This Row],[Extended_Price]],0)</f>
        <v>0.56369268546064122</v>
      </c>
      <c r="W3217" t="str">
        <f>IF(SalesLineItems__NO_LOT[[#This Row],[Revenue]]&lt;0,"Lost on Sale","Normal Revenue")</f>
        <v>Normal Revenue</v>
      </c>
      <c r="X3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7">
        <f>IF(SalesLineItems__NO_LOT[[#This Row],[SOP_Type]]="Return",SalesLineItems__NO_LOT[[#This Row],[Extended_Cost]]*-1,SalesLineItems__NO_LOT[[#This Row],[Extended_Price]])</f>
        <v>10588.5</v>
      </c>
      <c r="Z3217">
        <f>MONTH(SalesLineItems__NO_LOT[[#This Row],[Requested_Ship_Date]])</f>
        <v>5</v>
      </c>
      <c r="AA3217">
        <f>YEAR(SalesLineItems__NO_LOT[[#This Row],[Requested_Ship_Date]])</f>
        <v>2020</v>
      </c>
      <c r="AV3217"/>
      <c r="AX3217"/>
      <c r="AZ3217"/>
      <c r="BC3217"/>
      <c r="BF3217"/>
    </row>
    <row r="3218" spans="1:58" x14ac:dyDescent="0.2">
      <c r="A3218" t="s">
        <v>5946</v>
      </c>
      <c r="B3218" s="11" t="s">
        <v>22</v>
      </c>
      <c r="C3218" s="11" t="s">
        <v>5945</v>
      </c>
      <c r="D3218" s="11" t="s">
        <v>13</v>
      </c>
      <c r="E3218" s="11" t="s">
        <v>14</v>
      </c>
      <c r="F3218">
        <v>1</v>
      </c>
      <c r="G3218" s="11" t="s">
        <v>15</v>
      </c>
      <c r="H3218">
        <v>0</v>
      </c>
      <c r="I3218">
        <v>1.5</v>
      </c>
      <c r="J3218">
        <v>0</v>
      </c>
      <c r="K3218">
        <v>1.5</v>
      </c>
      <c r="L3218" s="11" t="s">
        <v>110</v>
      </c>
      <c r="M3218" s="7">
        <v>43979</v>
      </c>
      <c r="N3218" s="7">
        <v>43979</v>
      </c>
      <c r="O3218" s="11" t="s">
        <v>16</v>
      </c>
      <c r="P3218" s="11" t="s">
        <v>95</v>
      </c>
      <c r="Q3218">
        <v>193225.16</v>
      </c>
      <c r="R3218" s="11" t="s">
        <v>12</v>
      </c>
      <c r="S3218" s="11" t="s">
        <v>95</v>
      </c>
      <c r="T3218">
        <v>10672799.380000001</v>
      </c>
      <c r="U3218">
        <f>SalesLineItems__NO_LOT[[#This Row],[ActualSales]]-SalesLineItems__NO_LOT[[#This Row],[Extended_Cost]]</f>
        <v>1.5</v>
      </c>
      <c r="V3218">
        <f>IFERROR(SalesLineItems__NO_LOT[[#This Row],[Revenue]]/SalesLineItems__NO_LOT[[#This Row],[Extended_Price]],0)</f>
        <v>1</v>
      </c>
      <c r="W3218" t="str">
        <f>IF(SalesLineItems__NO_LOT[[#This Row],[Revenue]]&lt;0,"Lost on Sale","Normal Revenue")</f>
        <v>Normal Revenue</v>
      </c>
      <c r="X3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18">
        <f>IF(SalesLineItems__NO_LOT[[#This Row],[SOP_Type]]="Return",SalesLineItems__NO_LOT[[#This Row],[Extended_Cost]]*-1,SalesLineItems__NO_LOT[[#This Row],[Extended_Price]])</f>
        <v>1.5</v>
      </c>
      <c r="Z3218">
        <f>MONTH(SalesLineItems__NO_LOT[[#This Row],[Requested_Ship_Date]])</f>
        <v>5</v>
      </c>
      <c r="AA3218">
        <f>YEAR(SalesLineItems__NO_LOT[[#This Row],[Requested_Ship_Date]])</f>
        <v>2020</v>
      </c>
      <c r="AV3218"/>
      <c r="AX3218"/>
      <c r="AZ3218"/>
      <c r="BC3218"/>
      <c r="BF3218"/>
    </row>
    <row r="3219" spans="1:58" x14ac:dyDescent="0.2">
      <c r="A3219" t="s">
        <v>5919</v>
      </c>
      <c r="B3219" s="11" t="s">
        <v>22</v>
      </c>
      <c r="C3219" s="11" t="s">
        <v>5920</v>
      </c>
      <c r="D3219" s="11" t="s">
        <v>577</v>
      </c>
      <c r="E3219" s="11" t="s">
        <v>172</v>
      </c>
      <c r="F3219">
        <v>4979.92</v>
      </c>
      <c r="G3219" s="11" t="s">
        <v>9</v>
      </c>
      <c r="H3219">
        <v>14491.56</v>
      </c>
      <c r="I3219">
        <v>20019.28</v>
      </c>
      <c r="J3219">
        <v>2.91</v>
      </c>
      <c r="K3219">
        <v>4.0199999999999996</v>
      </c>
      <c r="L3219" s="11" t="s">
        <v>100</v>
      </c>
      <c r="M3219" s="7">
        <v>43980</v>
      </c>
      <c r="N3219" s="7">
        <v>43980</v>
      </c>
      <c r="O3219" s="11" t="s">
        <v>70</v>
      </c>
      <c r="P3219" s="11" t="s">
        <v>95</v>
      </c>
      <c r="Q3219">
        <v>160606.39999999999</v>
      </c>
      <c r="R3219" s="11" t="s">
        <v>12</v>
      </c>
      <c r="S3219" s="11" t="s">
        <v>95</v>
      </c>
      <c r="T3219">
        <v>7852497.2199999997</v>
      </c>
      <c r="U3219">
        <f>SalesLineItems__NO_LOT[[#This Row],[ActualSales]]-SalesLineItems__NO_LOT[[#This Row],[Extended_Cost]]</f>
        <v>5527.7199999999993</v>
      </c>
      <c r="V3219">
        <f>IFERROR(SalesLineItems__NO_LOT[[#This Row],[Revenue]]/SalesLineItems__NO_LOT[[#This Row],[Extended_Price]],0)</f>
        <v>0.27611982049304468</v>
      </c>
      <c r="W3219" t="str">
        <f>IF(SalesLineItems__NO_LOT[[#This Row],[Revenue]]&lt;0,"Lost on Sale","Normal Revenue")</f>
        <v>Normal Revenue</v>
      </c>
      <c r="X3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19">
        <f>IF(SalesLineItems__NO_LOT[[#This Row],[SOP_Type]]="Return",SalesLineItems__NO_LOT[[#This Row],[Extended_Cost]]*-1,SalesLineItems__NO_LOT[[#This Row],[Extended_Price]])</f>
        <v>20019.28</v>
      </c>
      <c r="Z3219">
        <f>MONTH(SalesLineItems__NO_LOT[[#This Row],[Requested_Ship_Date]])</f>
        <v>5</v>
      </c>
      <c r="AA3219">
        <f>YEAR(SalesLineItems__NO_LOT[[#This Row],[Requested_Ship_Date]])</f>
        <v>2020</v>
      </c>
      <c r="AV3219"/>
      <c r="AX3219"/>
      <c r="AZ3219"/>
      <c r="BC3219"/>
      <c r="BF3219"/>
    </row>
    <row r="3220" spans="1:58" x14ac:dyDescent="0.2">
      <c r="A3220" t="s">
        <v>5921</v>
      </c>
      <c r="B3220" s="11" t="s">
        <v>22</v>
      </c>
      <c r="C3220" s="11" t="s">
        <v>5920</v>
      </c>
      <c r="D3220" s="11" t="s">
        <v>614</v>
      </c>
      <c r="E3220" s="11" t="s">
        <v>615</v>
      </c>
      <c r="F3220">
        <v>6969.6</v>
      </c>
      <c r="G3220" s="11" t="s">
        <v>9</v>
      </c>
      <c r="H3220">
        <v>20630.02</v>
      </c>
      <c r="I3220">
        <v>41399.42</v>
      </c>
      <c r="J3220">
        <v>2.96</v>
      </c>
      <c r="K3220">
        <v>5.94</v>
      </c>
      <c r="L3220" s="11" t="s">
        <v>100</v>
      </c>
      <c r="M3220" s="7">
        <v>43980</v>
      </c>
      <c r="N3220" s="7">
        <v>43980</v>
      </c>
      <c r="O3220" s="11" t="s">
        <v>70</v>
      </c>
      <c r="P3220" s="11" t="s">
        <v>95</v>
      </c>
      <c r="Q3220">
        <v>160606.39999999999</v>
      </c>
      <c r="R3220" s="11" t="s">
        <v>12</v>
      </c>
      <c r="S3220" s="11" t="s">
        <v>95</v>
      </c>
      <c r="T3220">
        <v>7852497.2199999997</v>
      </c>
      <c r="U3220">
        <f>SalesLineItems__NO_LOT[[#This Row],[ActualSales]]-SalesLineItems__NO_LOT[[#This Row],[Extended_Cost]]</f>
        <v>20769.399999999998</v>
      </c>
      <c r="V3220">
        <f>IFERROR(SalesLineItems__NO_LOT[[#This Row],[Revenue]]/SalesLineItems__NO_LOT[[#This Row],[Extended_Price]],0)</f>
        <v>0.50168335691659449</v>
      </c>
      <c r="W3220" t="str">
        <f>IF(SalesLineItems__NO_LOT[[#This Row],[Revenue]]&lt;0,"Lost on Sale","Normal Revenue")</f>
        <v>Normal Revenue</v>
      </c>
      <c r="X3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20">
        <f>IF(SalesLineItems__NO_LOT[[#This Row],[SOP_Type]]="Return",SalesLineItems__NO_LOT[[#This Row],[Extended_Cost]]*-1,SalesLineItems__NO_LOT[[#This Row],[Extended_Price]])</f>
        <v>41399.42</v>
      </c>
      <c r="Z3220">
        <f>MONTH(SalesLineItems__NO_LOT[[#This Row],[Requested_Ship_Date]])</f>
        <v>5</v>
      </c>
      <c r="AA3220">
        <f>YEAR(SalesLineItems__NO_LOT[[#This Row],[Requested_Ship_Date]])</f>
        <v>2020</v>
      </c>
      <c r="AV3220"/>
      <c r="AX3220"/>
      <c r="AZ3220"/>
      <c r="BC3220"/>
      <c r="BF3220"/>
    </row>
    <row r="3221" spans="1:58" x14ac:dyDescent="0.2">
      <c r="A3221" t="s">
        <v>5922</v>
      </c>
      <c r="B3221" s="11" t="s">
        <v>22</v>
      </c>
      <c r="C3221" s="11" t="s">
        <v>5920</v>
      </c>
      <c r="D3221" s="11" t="s">
        <v>468</v>
      </c>
      <c r="E3221" s="11" t="s">
        <v>469</v>
      </c>
      <c r="F3221">
        <v>693.7</v>
      </c>
      <c r="G3221" s="11" t="s">
        <v>9</v>
      </c>
      <c r="H3221">
        <v>4557.6099999999997</v>
      </c>
      <c r="I3221">
        <v>5868.7</v>
      </c>
      <c r="J3221">
        <v>6.57</v>
      </c>
      <c r="K3221">
        <v>8.4600000000000009</v>
      </c>
      <c r="L3221" s="11" t="s">
        <v>100</v>
      </c>
      <c r="M3221" s="7">
        <v>43980</v>
      </c>
      <c r="N3221" s="7">
        <v>43980</v>
      </c>
      <c r="O3221" s="11" t="s">
        <v>11</v>
      </c>
      <c r="P3221" s="11" t="s">
        <v>95</v>
      </c>
      <c r="Q3221">
        <v>160606.39999999999</v>
      </c>
      <c r="R3221" s="11" t="s">
        <v>12</v>
      </c>
      <c r="S3221" s="11" t="s">
        <v>95</v>
      </c>
      <c r="T3221">
        <v>7852497.2199999997</v>
      </c>
      <c r="U3221">
        <f>SalesLineItems__NO_LOT[[#This Row],[ActualSales]]-SalesLineItems__NO_LOT[[#This Row],[Extended_Cost]]</f>
        <v>1311.0900000000001</v>
      </c>
      <c r="V3221">
        <f>IFERROR(SalesLineItems__NO_LOT[[#This Row],[Revenue]]/SalesLineItems__NO_LOT[[#This Row],[Extended_Price]],0)</f>
        <v>0.22340382026683936</v>
      </c>
      <c r="W3221" t="str">
        <f>IF(SalesLineItems__NO_LOT[[#This Row],[Revenue]]&lt;0,"Lost on Sale","Normal Revenue")</f>
        <v>Normal Revenue</v>
      </c>
      <c r="X3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21">
        <f>IF(SalesLineItems__NO_LOT[[#This Row],[SOP_Type]]="Return",SalesLineItems__NO_LOT[[#This Row],[Extended_Cost]]*-1,SalesLineItems__NO_LOT[[#This Row],[Extended_Price]])</f>
        <v>5868.7</v>
      </c>
      <c r="Z3221">
        <f>MONTH(SalesLineItems__NO_LOT[[#This Row],[Requested_Ship_Date]])</f>
        <v>5</v>
      </c>
      <c r="AA3221">
        <f>YEAR(SalesLineItems__NO_LOT[[#This Row],[Requested_Ship_Date]])</f>
        <v>2020</v>
      </c>
      <c r="AV3221"/>
      <c r="AX3221"/>
      <c r="AZ3221"/>
      <c r="BC3221"/>
      <c r="BF3221"/>
    </row>
    <row r="3222" spans="1:58" x14ac:dyDescent="0.2">
      <c r="A3222" t="s">
        <v>5923</v>
      </c>
      <c r="B3222" s="11" t="s">
        <v>22</v>
      </c>
      <c r="C3222" s="11" t="s">
        <v>5920</v>
      </c>
      <c r="D3222" s="11" t="s">
        <v>13</v>
      </c>
      <c r="E3222" s="11" t="s">
        <v>14</v>
      </c>
      <c r="F3222">
        <v>1</v>
      </c>
      <c r="G3222" s="11" t="s">
        <v>15</v>
      </c>
      <c r="H3222">
        <v>0</v>
      </c>
      <c r="I3222">
        <v>1.5</v>
      </c>
      <c r="J3222">
        <v>0</v>
      </c>
      <c r="K3222">
        <v>1.5</v>
      </c>
      <c r="L3222" s="11" t="s">
        <v>100</v>
      </c>
      <c r="M3222" s="7">
        <v>43980</v>
      </c>
      <c r="N3222" s="7">
        <v>43980</v>
      </c>
      <c r="O3222" s="11" t="s">
        <v>16</v>
      </c>
      <c r="P3222" s="11" t="s">
        <v>95</v>
      </c>
      <c r="Q3222">
        <v>160606.39999999999</v>
      </c>
      <c r="R3222" s="11" t="s">
        <v>12</v>
      </c>
      <c r="S3222" s="11" t="s">
        <v>95</v>
      </c>
      <c r="T3222">
        <v>7852497.2199999997</v>
      </c>
      <c r="U3222">
        <f>SalesLineItems__NO_LOT[[#This Row],[ActualSales]]-SalesLineItems__NO_LOT[[#This Row],[Extended_Cost]]</f>
        <v>1.5</v>
      </c>
      <c r="V3222">
        <f>IFERROR(SalesLineItems__NO_LOT[[#This Row],[Revenue]]/SalesLineItems__NO_LOT[[#This Row],[Extended_Price]],0)</f>
        <v>1</v>
      </c>
      <c r="W3222" t="str">
        <f>IF(SalesLineItems__NO_LOT[[#This Row],[Revenue]]&lt;0,"Lost on Sale","Normal Revenue")</f>
        <v>Normal Revenue</v>
      </c>
      <c r="X3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22">
        <f>IF(SalesLineItems__NO_LOT[[#This Row],[SOP_Type]]="Return",SalesLineItems__NO_LOT[[#This Row],[Extended_Cost]]*-1,SalesLineItems__NO_LOT[[#This Row],[Extended_Price]])</f>
        <v>1.5</v>
      </c>
      <c r="Z3222">
        <f>MONTH(SalesLineItems__NO_LOT[[#This Row],[Requested_Ship_Date]])</f>
        <v>5</v>
      </c>
      <c r="AA3222">
        <f>YEAR(SalesLineItems__NO_LOT[[#This Row],[Requested_Ship_Date]])</f>
        <v>2020</v>
      </c>
      <c r="AV3222"/>
      <c r="AX3222"/>
      <c r="AZ3222"/>
      <c r="BC3222"/>
      <c r="BF3222"/>
    </row>
    <row r="3223" spans="1:58" x14ac:dyDescent="0.2">
      <c r="A3223" t="s">
        <v>5915</v>
      </c>
      <c r="B3223" s="11" t="s">
        <v>22</v>
      </c>
      <c r="C3223" s="11" t="s">
        <v>5916</v>
      </c>
      <c r="D3223" s="11" t="s">
        <v>2785</v>
      </c>
      <c r="E3223" s="11" t="s">
        <v>2786</v>
      </c>
      <c r="F3223">
        <v>180</v>
      </c>
      <c r="G3223" s="11" t="s">
        <v>9</v>
      </c>
      <c r="H3223">
        <v>9766.7999999999993</v>
      </c>
      <c r="I3223">
        <v>11502</v>
      </c>
      <c r="J3223">
        <v>54.26</v>
      </c>
      <c r="K3223">
        <v>63.9</v>
      </c>
      <c r="L3223" s="11" t="s">
        <v>2787</v>
      </c>
      <c r="M3223" s="7">
        <v>43981</v>
      </c>
      <c r="N3223" s="7">
        <v>43981</v>
      </c>
      <c r="O3223" s="11" t="s">
        <v>21</v>
      </c>
      <c r="P3223" s="11" t="s">
        <v>95</v>
      </c>
      <c r="Q3223">
        <v>16475</v>
      </c>
      <c r="R3223" s="11" t="s">
        <v>27</v>
      </c>
      <c r="S3223" s="11" t="s">
        <v>95</v>
      </c>
      <c r="T3223">
        <v>70012</v>
      </c>
      <c r="U3223">
        <f>SalesLineItems__NO_LOT[[#This Row],[ActualSales]]-SalesLineItems__NO_LOT[[#This Row],[Extended_Cost]]</f>
        <v>1735.2000000000007</v>
      </c>
      <c r="V3223">
        <f>IFERROR(SalesLineItems__NO_LOT[[#This Row],[Revenue]]/SalesLineItems__NO_LOT[[#This Row],[Extended_Price]],0)</f>
        <v>0.15086071987480446</v>
      </c>
      <c r="W3223" t="str">
        <f>IF(SalesLineItems__NO_LOT[[#This Row],[Revenue]]&lt;0,"Lost on Sale","Normal Revenue")</f>
        <v>Normal Revenue</v>
      </c>
      <c r="X3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23">
        <f>IF(SalesLineItems__NO_LOT[[#This Row],[SOP_Type]]="Return",SalesLineItems__NO_LOT[[#This Row],[Extended_Cost]]*-1,SalesLineItems__NO_LOT[[#This Row],[Extended_Price]])</f>
        <v>11502</v>
      </c>
      <c r="Z3223">
        <f>MONTH(SalesLineItems__NO_LOT[[#This Row],[Requested_Ship_Date]])</f>
        <v>5</v>
      </c>
      <c r="AA3223">
        <f>YEAR(SalesLineItems__NO_LOT[[#This Row],[Requested_Ship_Date]])</f>
        <v>2020</v>
      </c>
      <c r="AV3223"/>
      <c r="AX3223"/>
      <c r="AZ3223"/>
      <c r="BC3223"/>
      <c r="BF3223"/>
    </row>
    <row r="3224" spans="1:58" x14ac:dyDescent="0.2">
      <c r="A3224" t="s">
        <v>5917</v>
      </c>
      <c r="B3224" s="11" t="s">
        <v>22</v>
      </c>
      <c r="C3224" s="11" t="s">
        <v>5918</v>
      </c>
      <c r="D3224" s="11" t="s">
        <v>30</v>
      </c>
      <c r="E3224" s="11" t="s">
        <v>31</v>
      </c>
      <c r="F3224">
        <v>4000</v>
      </c>
      <c r="G3224" s="11" t="s">
        <v>9</v>
      </c>
      <c r="H3224">
        <v>10000</v>
      </c>
      <c r="I3224">
        <v>11800</v>
      </c>
      <c r="J3224">
        <v>2.5</v>
      </c>
      <c r="K3224">
        <v>2.95</v>
      </c>
      <c r="L3224" s="11" t="s">
        <v>25</v>
      </c>
      <c r="M3224" s="7">
        <v>43981</v>
      </c>
      <c r="N3224" s="7">
        <v>43981</v>
      </c>
      <c r="O3224" s="11" t="s">
        <v>21</v>
      </c>
      <c r="P3224" s="11" t="s">
        <v>95</v>
      </c>
      <c r="Q3224">
        <v>5433.4</v>
      </c>
      <c r="R3224" s="11" t="s">
        <v>27</v>
      </c>
      <c r="S3224" s="11" t="s">
        <v>95</v>
      </c>
      <c r="T3224">
        <v>197448.4</v>
      </c>
      <c r="U3224">
        <f>SalesLineItems__NO_LOT[[#This Row],[ActualSales]]-SalesLineItems__NO_LOT[[#This Row],[Extended_Cost]]</f>
        <v>1800</v>
      </c>
      <c r="V3224">
        <f>IFERROR(SalesLineItems__NO_LOT[[#This Row],[Revenue]]/SalesLineItems__NO_LOT[[#This Row],[Extended_Price]],0)</f>
        <v>0.15254237288135594</v>
      </c>
      <c r="W3224" t="str">
        <f>IF(SalesLineItems__NO_LOT[[#This Row],[Revenue]]&lt;0,"Lost on Sale","Normal Revenue")</f>
        <v>Normal Revenue</v>
      </c>
      <c r="X3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24">
        <f>IF(SalesLineItems__NO_LOT[[#This Row],[SOP_Type]]="Return",SalesLineItems__NO_LOT[[#This Row],[Extended_Cost]]*-1,SalesLineItems__NO_LOT[[#This Row],[Extended_Price]])</f>
        <v>11800</v>
      </c>
      <c r="Z3224">
        <f>MONTH(SalesLineItems__NO_LOT[[#This Row],[Requested_Ship_Date]])</f>
        <v>5</v>
      </c>
      <c r="AA3224">
        <f>YEAR(SalesLineItems__NO_LOT[[#This Row],[Requested_Ship_Date]])</f>
        <v>2020</v>
      </c>
      <c r="AV3224"/>
      <c r="AX3224"/>
      <c r="AZ3224"/>
      <c r="BC3224"/>
      <c r="BF3224"/>
    </row>
    <row r="3225" spans="1:58" x14ac:dyDescent="0.2">
      <c r="A3225" t="s">
        <v>5908</v>
      </c>
      <c r="B3225" s="11" t="s">
        <v>22</v>
      </c>
      <c r="C3225" s="11" t="s">
        <v>5909</v>
      </c>
      <c r="D3225" s="11" t="s">
        <v>5910</v>
      </c>
      <c r="E3225" s="11" t="s">
        <v>5911</v>
      </c>
      <c r="F3225">
        <v>75</v>
      </c>
      <c r="G3225" s="11" t="s">
        <v>9</v>
      </c>
      <c r="H3225">
        <v>108</v>
      </c>
      <c r="I3225">
        <v>147.75</v>
      </c>
      <c r="J3225">
        <v>1.44</v>
      </c>
      <c r="K3225">
        <v>1.97</v>
      </c>
      <c r="L3225" s="11" t="s">
        <v>5912</v>
      </c>
      <c r="M3225" s="7">
        <v>43984</v>
      </c>
      <c r="N3225" s="7">
        <v>43984</v>
      </c>
      <c r="O3225" s="11" t="s">
        <v>21</v>
      </c>
      <c r="P3225" s="11" t="s">
        <v>95</v>
      </c>
      <c r="Q3225">
        <v>147.75</v>
      </c>
      <c r="R3225" s="11" t="s">
        <v>12</v>
      </c>
      <c r="S3225" s="11" t="s">
        <v>95</v>
      </c>
      <c r="T3225">
        <v>147.75</v>
      </c>
      <c r="U3225">
        <f>SalesLineItems__NO_LOT[[#This Row],[ActualSales]]-SalesLineItems__NO_LOT[[#This Row],[Extended_Cost]]</f>
        <v>39.75</v>
      </c>
      <c r="V3225">
        <f>IFERROR(SalesLineItems__NO_LOT[[#This Row],[Revenue]]/SalesLineItems__NO_LOT[[#This Row],[Extended_Price]],0)</f>
        <v>0.26903553299492383</v>
      </c>
      <c r="W3225" t="str">
        <f>IF(SalesLineItems__NO_LOT[[#This Row],[Revenue]]&lt;0,"Lost on Sale","Normal Revenue")</f>
        <v>Normal Revenue</v>
      </c>
      <c r="X3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25">
        <f>IF(SalesLineItems__NO_LOT[[#This Row],[SOP_Type]]="Return",SalesLineItems__NO_LOT[[#This Row],[Extended_Cost]]*-1,SalesLineItems__NO_LOT[[#This Row],[Extended_Price]])</f>
        <v>147.75</v>
      </c>
      <c r="Z3225">
        <f>MONTH(SalesLineItems__NO_LOT[[#This Row],[Requested_Ship_Date]])</f>
        <v>6</v>
      </c>
      <c r="AA3225">
        <f>YEAR(SalesLineItems__NO_LOT[[#This Row],[Requested_Ship_Date]])</f>
        <v>2020</v>
      </c>
      <c r="AV3225"/>
      <c r="AX3225"/>
      <c r="AZ3225"/>
      <c r="BC3225"/>
      <c r="BF3225"/>
    </row>
    <row r="3226" spans="1:58" x14ac:dyDescent="0.2">
      <c r="A3226" t="s">
        <v>5881</v>
      </c>
      <c r="B3226" s="11" t="s">
        <v>22</v>
      </c>
      <c r="C3226" s="11" t="s">
        <v>5882</v>
      </c>
      <c r="D3226" s="11" t="s">
        <v>283</v>
      </c>
      <c r="E3226" s="11" t="s">
        <v>5883</v>
      </c>
      <c r="F3226">
        <v>30.71</v>
      </c>
      <c r="G3226" s="11" t="s">
        <v>9</v>
      </c>
      <c r="H3226">
        <v>167.06</v>
      </c>
      <c r="I3226">
        <v>0</v>
      </c>
      <c r="J3226">
        <v>5.44</v>
      </c>
      <c r="K3226">
        <v>0</v>
      </c>
      <c r="L3226" s="11" t="s">
        <v>266</v>
      </c>
      <c r="M3226" s="7">
        <v>43986</v>
      </c>
      <c r="N3226" s="7">
        <v>43986</v>
      </c>
      <c r="O3226" s="11" t="s">
        <v>11</v>
      </c>
      <c r="P3226" s="11" t="s">
        <v>95</v>
      </c>
      <c r="Q3226">
        <v>178332.58</v>
      </c>
      <c r="R3226" s="11" t="s">
        <v>86</v>
      </c>
      <c r="S3226" s="11" t="s">
        <v>95</v>
      </c>
      <c r="T3226">
        <v>3774926.5</v>
      </c>
      <c r="U3226">
        <f>SalesLineItems__NO_LOT[[#This Row],[ActualSales]]-SalesLineItems__NO_LOT[[#This Row],[Extended_Cost]]</f>
        <v>-167.06</v>
      </c>
      <c r="V3226">
        <f>IFERROR(SalesLineItems__NO_LOT[[#This Row],[Revenue]]/SalesLineItems__NO_LOT[[#This Row],[Extended_Price]],0)</f>
        <v>0</v>
      </c>
      <c r="W3226" t="str">
        <f>IF(SalesLineItems__NO_LOT[[#This Row],[Revenue]]&lt;0,"Lost on Sale","Normal Revenue")</f>
        <v>Lost on Sale</v>
      </c>
      <c r="X3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26">
        <f>IF(SalesLineItems__NO_LOT[[#This Row],[SOP_Type]]="Return",SalesLineItems__NO_LOT[[#This Row],[Extended_Cost]]*-1,SalesLineItems__NO_LOT[[#This Row],[Extended_Price]])</f>
        <v>0</v>
      </c>
      <c r="Z3226">
        <f>MONTH(SalesLineItems__NO_LOT[[#This Row],[Requested_Ship_Date]])</f>
        <v>6</v>
      </c>
      <c r="AA3226">
        <f>YEAR(SalesLineItems__NO_LOT[[#This Row],[Requested_Ship_Date]])</f>
        <v>2020</v>
      </c>
      <c r="AV3226"/>
      <c r="AX3226"/>
      <c r="AZ3226"/>
      <c r="BC3226"/>
      <c r="BF3226"/>
    </row>
    <row r="3227" spans="1:58" x14ac:dyDescent="0.2">
      <c r="A3227" t="s">
        <v>5884</v>
      </c>
      <c r="B3227" s="11" t="s">
        <v>22</v>
      </c>
      <c r="C3227" s="11" t="s">
        <v>5882</v>
      </c>
      <c r="D3227" s="11" t="s">
        <v>286</v>
      </c>
      <c r="E3227" s="11" t="s">
        <v>5885</v>
      </c>
      <c r="F3227">
        <v>21.431999999999999</v>
      </c>
      <c r="G3227" s="11" t="s">
        <v>9</v>
      </c>
      <c r="H3227">
        <v>19.07</v>
      </c>
      <c r="I3227">
        <v>0</v>
      </c>
      <c r="J3227">
        <v>0.89</v>
      </c>
      <c r="K3227">
        <v>0</v>
      </c>
      <c r="L3227" s="11" t="s">
        <v>266</v>
      </c>
      <c r="M3227" s="7">
        <v>43986</v>
      </c>
      <c r="N3227" s="7">
        <v>43986</v>
      </c>
      <c r="O3227" s="11" t="s">
        <v>11</v>
      </c>
      <c r="P3227" s="11" t="s">
        <v>95</v>
      </c>
      <c r="Q3227">
        <v>178332.58</v>
      </c>
      <c r="R3227" s="11" t="s">
        <v>86</v>
      </c>
      <c r="S3227" s="11" t="s">
        <v>95</v>
      </c>
      <c r="T3227">
        <v>3774926.5</v>
      </c>
      <c r="U3227">
        <f>SalesLineItems__NO_LOT[[#This Row],[ActualSales]]-SalesLineItems__NO_LOT[[#This Row],[Extended_Cost]]</f>
        <v>-19.07</v>
      </c>
      <c r="V3227">
        <f>IFERROR(SalesLineItems__NO_LOT[[#This Row],[Revenue]]/SalesLineItems__NO_LOT[[#This Row],[Extended_Price]],0)</f>
        <v>0</v>
      </c>
      <c r="W3227" t="str">
        <f>IF(SalesLineItems__NO_LOT[[#This Row],[Revenue]]&lt;0,"Lost on Sale","Normal Revenue")</f>
        <v>Lost on Sale</v>
      </c>
      <c r="X3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27">
        <f>IF(SalesLineItems__NO_LOT[[#This Row],[SOP_Type]]="Return",SalesLineItems__NO_LOT[[#This Row],[Extended_Cost]]*-1,SalesLineItems__NO_LOT[[#This Row],[Extended_Price]])</f>
        <v>0</v>
      </c>
      <c r="Z3227">
        <f>MONTH(SalesLineItems__NO_LOT[[#This Row],[Requested_Ship_Date]])</f>
        <v>6</v>
      </c>
      <c r="AA3227">
        <f>YEAR(SalesLineItems__NO_LOT[[#This Row],[Requested_Ship_Date]])</f>
        <v>2020</v>
      </c>
      <c r="AV3227"/>
      <c r="AX3227"/>
      <c r="AZ3227"/>
      <c r="BC3227"/>
      <c r="BF3227"/>
    </row>
    <row r="3228" spans="1:58" x14ac:dyDescent="0.2">
      <c r="A3228" t="s">
        <v>5886</v>
      </c>
      <c r="B3228" s="11" t="s">
        <v>22</v>
      </c>
      <c r="C3228" s="11" t="s">
        <v>5882</v>
      </c>
      <c r="D3228" s="11" t="s">
        <v>289</v>
      </c>
      <c r="E3228" s="11" t="s">
        <v>5887</v>
      </c>
      <c r="F3228">
        <v>72.06</v>
      </c>
      <c r="G3228" s="11" t="s">
        <v>9</v>
      </c>
      <c r="H3228">
        <v>345.16</v>
      </c>
      <c r="I3228">
        <v>0</v>
      </c>
      <c r="J3228">
        <v>4.79</v>
      </c>
      <c r="K3228">
        <v>0</v>
      </c>
      <c r="L3228" s="11" t="s">
        <v>266</v>
      </c>
      <c r="M3228" s="7">
        <v>43986</v>
      </c>
      <c r="N3228" s="7">
        <v>43986</v>
      </c>
      <c r="O3228" s="11" t="s">
        <v>65</v>
      </c>
      <c r="P3228" s="11" t="s">
        <v>95</v>
      </c>
      <c r="Q3228">
        <v>178332.58</v>
      </c>
      <c r="R3228" s="11" t="s">
        <v>86</v>
      </c>
      <c r="S3228" s="11" t="s">
        <v>95</v>
      </c>
      <c r="T3228">
        <v>3774926.5</v>
      </c>
      <c r="U3228">
        <f>SalesLineItems__NO_LOT[[#This Row],[ActualSales]]-SalesLineItems__NO_LOT[[#This Row],[Extended_Cost]]</f>
        <v>-345.16</v>
      </c>
      <c r="V3228">
        <f>IFERROR(SalesLineItems__NO_LOT[[#This Row],[Revenue]]/SalesLineItems__NO_LOT[[#This Row],[Extended_Price]],0)</f>
        <v>0</v>
      </c>
      <c r="W3228" t="str">
        <f>IF(SalesLineItems__NO_LOT[[#This Row],[Revenue]]&lt;0,"Lost on Sale","Normal Revenue")</f>
        <v>Lost on Sale</v>
      </c>
      <c r="X3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28">
        <f>IF(SalesLineItems__NO_LOT[[#This Row],[SOP_Type]]="Return",SalesLineItems__NO_LOT[[#This Row],[Extended_Cost]]*-1,SalesLineItems__NO_LOT[[#This Row],[Extended_Price]])</f>
        <v>0</v>
      </c>
      <c r="Z3228">
        <f>MONTH(SalesLineItems__NO_LOT[[#This Row],[Requested_Ship_Date]])</f>
        <v>6</v>
      </c>
      <c r="AA3228">
        <f>YEAR(SalesLineItems__NO_LOT[[#This Row],[Requested_Ship_Date]])</f>
        <v>2020</v>
      </c>
      <c r="AV3228"/>
      <c r="AX3228"/>
      <c r="AZ3228"/>
      <c r="BC3228"/>
      <c r="BF3228"/>
    </row>
    <row r="3229" spans="1:58" x14ac:dyDescent="0.2">
      <c r="A3229" t="s">
        <v>5888</v>
      </c>
      <c r="B3229" s="11" t="s">
        <v>22</v>
      </c>
      <c r="C3229" s="11" t="s">
        <v>5889</v>
      </c>
      <c r="D3229" s="11" t="s">
        <v>66</v>
      </c>
      <c r="E3229" s="11" t="s">
        <v>67</v>
      </c>
      <c r="F3229">
        <v>2000</v>
      </c>
      <c r="G3229" s="11" t="s">
        <v>68</v>
      </c>
      <c r="H3229">
        <v>28021.5</v>
      </c>
      <c r="I3229">
        <v>29120</v>
      </c>
      <c r="J3229">
        <v>14.01</v>
      </c>
      <c r="K3229">
        <v>14.56</v>
      </c>
      <c r="L3229" s="11" t="s">
        <v>69</v>
      </c>
      <c r="M3229" s="7">
        <v>43986</v>
      </c>
      <c r="N3229" s="7">
        <v>43986</v>
      </c>
      <c r="O3229" s="11" t="s">
        <v>70</v>
      </c>
      <c r="P3229" s="11" t="s">
        <v>95</v>
      </c>
      <c r="Q3229">
        <v>320188.32</v>
      </c>
      <c r="R3229" s="11" t="s">
        <v>52</v>
      </c>
      <c r="S3229" s="11" t="s">
        <v>95</v>
      </c>
      <c r="T3229">
        <v>8464367.5299999993</v>
      </c>
      <c r="U3229">
        <f>SalesLineItems__NO_LOT[[#This Row],[ActualSales]]-SalesLineItems__NO_LOT[[#This Row],[Extended_Cost]]</f>
        <v>1098.5</v>
      </c>
      <c r="V3229">
        <f>IFERROR(SalesLineItems__NO_LOT[[#This Row],[Revenue]]/SalesLineItems__NO_LOT[[#This Row],[Extended_Price]],0)</f>
        <v>3.7723214285714284E-2</v>
      </c>
      <c r="W3229" t="str">
        <f>IF(SalesLineItems__NO_LOT[[#This Row],[Revenue]]&lt;0,"Lost on Sale","Normal Revenue")</f>
        <v>Normal Revenue</v>
      </c>
      <c r="X3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29">
        <f>IF(SalesLineItems__NO_LOT[[#This Row],[SOP_Type]]="Return",SalesLineItems__NO_LOT[[#This Row],[Extended_Cost]]*-1,SalesLineItems__NO_LOT[[#This Row],[Extended_Price]])</f>
        <v>29120</v>
      </c>
      <c r="Z3229">
        <f>MONTH(SalesLineItems__NO_LOT[[#This Row],[Requested_Ship_Date]])</f>
        <v>6</v>
      </c>
      <c r="AA3229">
        <f>YEAR(SalesLineItems__NO_LOT[[#This Row],[Requested_Ship_Date]])</f>
        <v>2020</v>
      </c>
      <c r="AV3229"/>
      <c r="AX3229"/>
      <c r="AZ3229"/>
      <c r="BC3229"/>
      <c r="BF3229"/>
    </row>
    <row r="3230" spans="1:58" x14ac:dyDescent="0.2">
      <c r="A3230" t="s">
        <v>5890</v>
      </c>
      <c r="B3230" s="11" t="s">
        <v>22</v>
      </c>
      <c r="C3230" s="11" t="s">
        <v>5889</v>
      </c>
      <c r="D3230" s="11" t="s">
        <v>13</v>
      </c>
      <c r="E3230" s="11" t="s">
        <v>14</v>
      </c>
      <c r="F3230">
        <v>1</v>
      </c>
      <c r="G3230" s="11" t="s">
        <v>15</v>
      </c>
      <c r="H3230">
        <v>0</v>
      </c>
      <c r="I3230">
        <v>1.5</v>
      </c>
      <c r="J3230">
        <v>0</v>
      </c>
      <c r="K3230">
        <v>1.5</v>
      </c>
      <c r="L3230" s="11" t="s">
        <v>69</v>
      </c>
      <c r="M3230" s="7">
        <v>43986</v>
      </c>
      <c r="N3230" s="7">
        <v>43986</v>
      </c>
      <c r="O3230" s="11" t="s">
        <v>16</v>
      </c>
      <c r="P3230" s="11" t="s">
        <v>95</v>
      </c>
      <c r="Q3230">
        <v>320188.32</v>
      </c>
      <c r="R3230" s="11" t="s">
        <v>52</v>
      </c>
      <c r="S3230" s="11" t="s">
        <v>95</v>
      </c>
      <c r="T3230">
        <v>8464367.5299999993</v>
      </c>
      <c r="U3230">
        <f>SalesLineItems__NO_LOT[[#This Row],[ActualSales]]-SalesLineItems__NO_LOT[[#This Row],[Extended_Cost]]</f>
        <v>1.5</v>
      </c>
      <c r="V3230">
        <f>IFERROR(SalesLineItems__NO_LOT[[#This Row],[Revenue]]/SalesLineItems__NO_LOT[[#This Row],[Extended_Price]],0)</f>
        <v>1</v>
      </c>
      <c r="W3230" t="str">
        <f>IF(SalesLineItems__NO_LOT[[#This Row],[Revenue]]&lt;0,"Lost on Sale","Normal Revenue")</f>
        <v>Normal Revenue</v>
      </c>
      <c r="X3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30">
        <f>IF(SalesLineItems__NO_LOT[[#This Row],[SOP_Type]]="Return",SalesLineItems__NO_LOT[[#This Row],[Extended_Cost]]*-1,SalesLineItems__NO_LOT[[#This Row],[Extended_Price]])</f>
        <v>1.5</v>
      </c>
      <c r="Z3230">
        <f>MONTH(SalesLineItems__NO_LOT[[#This Row],[Requested_Ship_Date]])</f>
        <v>6</v>
      </c>
      <c r="AA3230">
        <f>YEAR(SalesLineItems__NO_LOT[[#This Row],[Requested_Ship_Date]])</f>
        <v>2020</v>
      </c>
      <c r="AV3230"/>
      <c r="AX3230"/>
      <c r="AZ3230"/>
      <c r="BC3230"/>
      <c r="BF3230"/>
    </row>
    <row r="3231" spans="1:58" x14ac:dyDescent="0.2">
      <c r="A3231" t="s">
        <v>7839</v>
      </c>
      <c r="B3231" s="11" t="s">
        <v>22</v>
      </c>
      <c r="C3231" s="11" t="s">
        <v>7840</v>
      </c>
      <c r="D3231" s="11" t="s">
        <v>307</v>
      </c>
      <c r="E3231" s="11" t="s">
        <v>225</v>
      </c>
      <c r="F3231">
        <v>243.24</v>
      </c>
      <c r="G3231" s="11" t="s">
        <v>9</v>
      </c>
      <c r="H3231">
        <v>1401.88</v>
      </c>
      <c r="I3231">
        <v>1714.84</v>
      </c>
      <c r="J3231">
        <v>5.76</v>
      </c>
      <c r="K3231">
        <v>7.05</v>
      </c>
      <c r="L3231" s="11" t="s">
        <v>69</v>
      </c>
      <c r="M3231" s="7">
        <v>43703</v>
      </c>
      <c r="N3231" s="7">
        <v>43703</v>
      </c>
      <c r="O3231" s="11" t="s">
        <v>40</v>
      </c>
      <c r="P3231" s="11" t="s">
        <v>95</v>
      </c>
      <c r="Q3231">
        <v>320188.32</v>
      </c>
      <c r="R3231" s="11" t="s">
        <v>52</v>
      </c>
      <c r="S3231" s="11" t="s">
        <v>95</v>
      </c>
      <c r="T3231">
        <v>8464367.5299999993</v>
      </c>
      <c r="U3231">
        <f>SalesLineItems__NO_LOT[[#This Row],[ActualSales]]-SalesLineItems__NO_LOT[[#This Row],[Extended_Cost]]</f>
        <v>312.95999999999981</v>
      </c>
      <c r="V3231">
        <f>IFERROR(SalesLineItems__NO_LOT[[#This Row],[Revenue]]/SalesLineItems__NO_LOT[[#This Row],[Extended_Price]],0)</f>
        <v>0.18250099134613132</v>
      </c>
      <c r="W3231" t="str">
        <f>IF(SalesLineItems__NO_LOT[[#This Row],[Revenue]]&lt;0,"Lost on Sale","Normal Revenue")</f>
        <v>Normal Revenue</v>
      </c>
      <c r="X3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31">
        <f>IF(SalesLineItems__NO_LOT[[#This Row],[SOP_Type]]="Return",SalesLineItems__NO_LOT[[#This Row],[Extended_Cost]]*-1,SalesLineItems__NO_LOT[[#This Row],[Extended_Price]])</f>
        <v>1714.84</v>
      </c>
      <c r="Z3231">
        <f>MONTH(SalesLineItems__NO_LOT[[#This Row],[Requested_Ship_Date]])</f>
        <v>8</v>
      </c>
      <c r="AA3231">
        <f>YEAR(SalesLineItems__NO_LOT[[#This Row],[Requested_Ship_Date]])</f>
        <v>2019</v>
      </c>
      <c r="AV3231"/>
      <c r="AX3231"/>
      <c r="AZ3231"/>
      <c r="BC3231"/>
      <c r="BF3231"/>
    </row>
    <row r="3232" spans="1:58" x14ac:dyDescent="0.2">
      <c r="A3232" t="s">
        <v>7861</v>
      </c>
      <c r="B3232" s="11" t="s">
        <v>22</v>
      </c>
      <c r="C3232" s="11" t="s">
        <v>7862</v>
      </c>
      <c r="D3232" s="11" t="s">
        <v>115</v>
      </c>
      <c r="E3232" s="11" t="s">
        <v>116</v>
      </c>
      <c r="F3232">
        <v>1830</v>
      </c>
      <c r="G3232" s="11" t="s">
        <v>5065</v>
      </c>
      <c r="H3232">
        <v>15080.11</v>
      </c>
      <c r="I3232">
        <v>19965.3</v>
      </c>
      <c r="J3232">
        <v>8.24</v>
      </c>
      <c r="K3232">
        <v>10.91</v>
      </c>
      <c r="L3232" s="11" t="s">
        <v>110</v>
      </c>
      <c r="M3232" s="7">
        <v>43699</v>
      </c>
      <c r="N3232" s="7">
        <v>43699</v>
      </c>
      <c r="O3232" s="11" t="s">
        <v>11</v>
      </c>
      <c r="P3232" s="11" t="s">
        <v>95</v>
      </c>
      <c r="Q3232">
        <v>193225.16</v>
      </c>
      <c r="R3232" s="11" t="s">
        <v>12</v>
      </c>
      <c r="S3232" s="11" t="s">
        <v>95</v>
      </c>
      <c r="T3232">
        <v>10672799.380000001</v>
      </c>
      <c r="U3232">
        <f>SalesLineItems__NO_LOT[[#This Row],[ActualSales]]-SalesLineItems__NO_LOT[[#This Row],[Extended_Cost]]</f>
        <v>4885.1899999999987</v>
      </c>
      <c r="V3232">
        <f>IFERROR(SalesLineItems__NO_LOT[[#This Row],[Revenue]]/SalesLineItems__NO_LOT[[#This Row],[Extended_Price]],0)</f>
        <v>0.24468402678647447</v>
      </c>
      <c r="W3232" t="str">
        <f>IF(SalesLineItems__NO_LOT[[#This Row],[Revenue]]&lt;0,"Lost on Sale","Normal Revenue")</f>
        <v>Normal Revenue</v>
      </c>
      <c r="X3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32">
        <f>IF(SalesLineItems__NO_LOT[[#This Row],[SOP_Type]]="Return",SalesLineItems__NO_LOT[[#This Row],[Extended_Cost]]*-1,SalesLineItems__NO_LOT[[#This Row],[Extended_Price]])</f>
        <v>19965.3</v>
      </c>
      <c r="Z3232">
        <f>MONTH(SalesLineItems__NO_LOT[[#This Row],[Requested_Ship_Date]])</f>
        <v>8</v>
      </c>
      <c r="AA3232">
        <f>YEAR(SalesLineItems__NO_LOT[[#This Row],[Requested_Ship_Date]])</f>
        <v>2019</v>
      </c>
      <c r="AV3232"/>
      <c r="AX3232"/>
      <c r="AZ3232"/>
      <c r="BC3232"/>
      <c r="BF3232"/>
    </row>
    <row r="3233" spans="1:58" x14ac:dyDescent="0.2">
      <c r="A3233" t="s">
        <v>7863</v>
      </c>
      <c r="B3233" s="11" t="s">
        <v>22</v>
      </c>
      <c r="C3233" s="11" t="s">
        <v>7862</v>
      </c>
      <c r="D3233" s="11" t="s">
        <v>13</v>
      </c>
      <c r="E3233" s="11" t="s">
        <v>14</v>
      </c>
      <c r="F3233">
        <v>1</v>
      </c>
      <c r="G3233" s="11" t="s">
        <v>15</v>
      </c>
      <c r="H3233">
        <v>0</v>
      </c>
      <c r="I3233">
        <v>1.5</v>
      </c>
      <c r="J3233">
        <v>0</v>
      </c>
      <c r="K3233">
        <v>1.5</v>
      </c>
      <c r="L3233" s="11" t="s">
        <v>110</v>
      </c>
      <c r="M3233" s="7">
        <v>43699</v>
      </c>
      <c r="N3233" s="7">
        <v>43699</v>
      </c>
      <c r="O3233" s="11" t="s">
        <v>16</v>
      </c>
      <c r="P3233" s="11" t="s">
        <v>95</v>
      </c>
      <c r="Q3233">
        <v>193225.16</v>
      </c>
      <c r="R3233" s="11" t="s">
        <v>12</v>
      </c>
      <c r="S3233" s="11" t="s">
        <v>95</v>
      </c>
      <c r="T3233">
        <v>10672799.380000001</v>
      </c>
      <c r="U3233">
        <f>SalesLineItems__NO_LOT[[#This Row],[ActualSales]]-SalesLineItems__NO_LOT[[#This Row],[Extended_Cost]]</f>
        <v>1.5</v>
      </c>
      <c r="V3233">
        <f>IFERROR(SalesLineItems__NO_LOT[[#This Row],[Revenue]]/SalesLineItems__NO_LOT[[#This Row],[Extended_Price]],0)</f>
        <v>1</v>
      </c>
      <c r="W3233" t="str">
        <f>IF(SalesLineItems__NO_LOT[[#This Row],[Revenue]]&lt;0,"Lost on Sale","Normal Revenue")</f>
        <v>Normal Revenue</v>
      </c>
      <c r="X3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33">
        <f>IF(SalesLineItems__NO_LOT[[#This Row],[SOP_Type]]="Return",SalesLineItems__NO_LOT[[#This Row],[Extended_Cost]]*-1,SalesLineItems__NO_LOT[[#This Row],[Extended_Price]])</f>
        <v>1.5</v>
      </c>
      <c r="Z3233">
        <f>MONTH(SalesLineItems__NO_LOT[[#This Row],[Requested_Ship_Date]])</f>
        <v>8</v>
      </c>
      <c r="AA3233">
        <f>YEAR(SalesLineItems__NO_LOT[[#This Row],[Requested_Ship_Date]])</f>
        <v>2019</v>
      </c>
      <c r="AV3233"/>
      <c r="AX3233"/>
      <c r="AZ3233"/>
      <c r="BC3233"/>
      <c r="BF3233"/>
    </row>
    <row r="3234" spans="1:58" x14ac:dyDescent="0.2">
      <c r="A3234" t="s">
        <v>7864</v>
      </c>
      <c r="B3234" s="11" t="s">
        <v>22</v>
      </c>
      <c r="C3234" s="11" t="s">
        <v>7865</v>
      </c>
      <c r="D3234" s="11" t="s">
        <v>473</v>
      </c>
      <c r="E3234" s="11" t="s">
        <v>474</v>
      </c>
      <c r="F3234">
        <v>2275</v>
      </c>
      <c r="G3234" s="11" t="s">
        <v>5065</v>
      </c>
      <c r="H3234">
        <v>21336</v>
      </c>
      <c r="I3234">
        <v>64837.5</v>
      </c>
      <c r="J3234">
        <v>9.3800000000000008</v>
      </c>
      <c r="K3234">
        <v>28.5</v>
      </c>
      <c r="L3234" s="11" t="s">
        <v>110</v>
      </c>
      <c r="M3234" s="7">
        <v>43699</v>
      </c>
      <c r="N3234" s="7">
        <v>43699</v>
      </c>
      <c r="O3234" s="11" t="s">
        <v>65</v>
      </c>
      <c r="P3234" s="11" t="s">
        <v>95</v>
      </c>
      <c r="Q3234">
        <v>193225.16</v>
      </c>
      <c r="R3234" s="11" t="s">
        <v>12</v>
      </c>
      <c r="S3234" s="11" t="s">
        <v>95</v>
      </c>
      <c r="T3234">
        <v>10672799.380000001</v>
      </c>
      <c r="U3234">
        <f>SalesLineItems__NO_LOT[[#This Row],[ActualSales]]-SalesLineItems__NO_LOT[[#This Row],[Extended_Cost]]</f>
        <v>43501.5</v>
      </c>
      <c r="V3234">
        <f>IFERROR(SalesLineItems__NO_LOT[[#This Row],[Revenue]]/SalesLineItems__NO_LOT[[#This Row],[Extended_Price]],0)</f>
        <v>0.67093117408906877</v>
      </c>
      <c r="W3234" t="str">
        <f>IF(SalesLineItems__NO_LOT[[#This Row],[Revenue]]&lt;0,"Lost on Sale","Normal Revenue")</f>
        <v>Normal Revenue</v>
      </c>
      <c r="X3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34">
        <f>IF(SalesLineItems__NO_LOT[[#This Row],[SOP_Type]]="Return",SalesLineItems__NO_LOT[[#This Row],[Extended_Cost]]*-1,SalesLineItems__NO_LOT[[#This Row],[Extended_Price]])</f>
        <v>64837.5</v>
      </c>
      <c r="Z3234">
        <f>MONTH(SalesLineItems__NO_LOT[[#This Row],[Requested_Ship_Date]])</f>
        <v>8</v>
      </c>
      <c r="AA3234">
        <f>YEAR(SalesLineItems__NO_LOT[[#This Row],[Requested_Ship_Date]])</f>
        <v>2019</v>
      </c>
      <c r="AV3234"/>
      <c r="AX3234"/>
      <c r="AZ3234"/>
      <c r="BC3234"/>
      <c r="BF3234"/>
    </row>
    <row r="3235" spans="1:58" x14ac:dyDescent="0.2">
      <c r="A3235" t="s">
        <v>7841</v>
      </c>
      <c r="B3235" s="11" t="s">
        <v>22</v>
      </c>
      <c r="C3235" s="11" t="s">
        <v>7840</v>
      </c>
      <c r="D3235" s="11" t="s">
        <v>13</v>
      </c>
      <c r="E3235" s="11" t="s">
        <v>14</v>
      </c>
      <c r="F3235">
        <v>1</v>
      </c>
      <c r="G3235" s="11" t="s">
        <v>15</v>
      </c>
      <c r="H3235">
        <v>0</v>
      </c>
      <c r="I3235">
        <v>1.5</v>
      </c>
      <c r="J3235">
        <v>0</v>
      </c>
      <c r="K3235">
        <v>1.5</v>
      </c>
      <c r="L3235" s="11" t="s">
        <v>69</v>
      </c>
      <c r="M3235" s="7">
        <v>43703</v>
      </c>
      <c r="N3235" s="7">
        <v>43703</v>
      </c>
      <c r="O3235" s="11" t="s">
        <v>16</v>
      </c>
      <c r="P3235" s="11" t="s">
        <v>95</v>
      </c>
      <c r="Q3235">
        <v>320188.32</v>
      </c>
      <c r="R3235" s="11" t="s">
        <v>52</v>
      </c>
      <c r="S3235" s="11" t="s">
        <v>95</v>
      </c>
      <c r="T3235">
        <v>8464367.5299999993</v>
      </c>
      <c r="U3235">
        <f>SalesLineItems__NO_LOT[[#This Row],[ActualSales]]-SalesLineItems__NO_LOT[[#This Row],[Extended_Cost]]</f>
        <v>1.5</v>
      </c>
      <c r="V3235">
        <f>IFERROR(SalesLineItems__NO_LOT[[#This Row],[Revenue]]/SalesLineItems__NO_LOT[[#This Row],[Extended_Price]],0)</f>
        <v>1</v>
      </c>
      <c r="W3235" t="str">
        <f>IF(SalesLineItems__NO_LOT[[#This Row],[Revenue]]&lt;0,"Lost on Sale","Normal Revenue")</f>
        <v>Normal Revenue</v>
      </c>
      <c r="X3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35">
        <f>IF(SalesLineItems__NO_LOT[[#This Row],[SOP_Type]]="Return",SalesLineItems__NO_LOT[[#This Row],[Extended_Cost]]*-1,SalesLineItems__NO_LOT[[#This Row],[Extended_Price]])</f>
        <v>1.5</v>
      </c>
      <c r="Z3235">
        <f>MONTH(SalesLineItems__NO_LOT[[#This Row],[Requested_Ship_Date]])</f>
        <v>8</v>
      </c>
      <c r="AA3235">
        <f>YEAR(SalesLineItems__NO_LOT[[#This Row],[Requested_Ship_Date]])</f>
        <v>2019</v>
      </c>
      <c r="AV3235"/>
      <c r="AX3235"/>
      <c r="AZ3235"/>
      <c r="BC3235"/>
      <c r="BF3235"/>
    </row>
    <row r="3236" spans="1:58" x14ac:dyDescent="0.2">
      <c r="A3236" t="s">
        <v>7842</v>
      </c>
      <c r="B3236" s="11" t="s">
        <v>22</v>
      </c>
      <c r="C3236" s="11" t="s">
        <v>7843</v>
      </c>
      <c r="D3236" s="11" t="s">
        <v>7369</v>
      </c>
      <c r="E3236" s="11" t="s">
        <v>7370</v>
      </c>
      <c r="F3236">
        <v>200</v>
      </c>
      <c r="G3236" s="11" t="s">
        <v>68</v>
      </c>
      <c r="H3236">
        <v>5320.88</v>
      </c>
      <c r="I3236">
        <v>5500</v>
      </c>
      <c r="J3236">
        <v>26.6</v>
      </c>
      <c r="K3236">
        <v>27.5</v>
      </c>
      <c r="L3236" s="11" t="s">
        <v>69</v>
      </c>
      <c r="M3236" s="7">
        <v>43703</v>
      </c>
      <c r="N3236" s="7">
        <v>43703</v>
      </c>
      <c r="O3236" s="11" t="s">
        <v>70</v>
      </c>
      <c r="P3236" s="11" t="s">
        <v>95</v>
      </c>
      <c r="Q3236">
        <v>320188.32</v>
      </c>
      <c r="R3236" s="11" t="s">
        <v>52</v>
      </c>
      <c r="S3236" s="11" t="s">
        <v>95</v>
      </c>
      <c r="T3236">
        <v>8464367.5299999993</v>
      </c>
      <c r="U3236">
        <f>SalesLineItems__NO_LOT[[#This Row],[ActualSales]]-SalesLineItems__NO_LOT[[#This Row],[Extended_Cost]]</f>
        <v>179.11999999999989</v>
      </c>
      <c r="V3236">
        <f>IFERROR(SalesLineItems__NO_LOT[[#This Row],[Revenue]]/SalesLineItems__NO_LOT[[#This Row],[Extended_Price]],0)</f>
        <v>3.2567272727272709E-2</v>
      </c>
      <c r="W3236" t="str">
        <f>IF(SalesLineItems__NO_LOT[[#This Row],[Revenue]]&lt;0,"Lost on Sale","Normal Revenue")</f>
        <v>Normal Revenue</v>
      </c>
      <c r="X3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36">
        <f>IF(SalesLineItems__NO_LOT[[#This Row],[SOP_Type]]="Return",SalesLineItems__NO_LOT[[#This Row],[Extended_Cost]]*-1,SalesLineItems__NO_LOT[[#This Row],[Extended_Price]])</f>
        <v>5500</v>
      </c>
      <c r="Z3236">
        <f>MONTH(SalesLineItems__NO_LOT[[#This Row],[Requested_Ship_Date]])</f>
        <v>8</v>
      </c>
      <c r="AA3236">
        <f>YEAR(SalesLineItems__NO_LOT[[#This Row],[Requested_Ship_Date]])</f>
        <v>2019</v>
      </c>
      <c r="AV3236"/>
      <c r="AX3236"/>
      <c r="AZ3236"/>
      <c r="BC3236"/>
      <c r="BF3236"/>
    </row>
    <row r="3237" spans="1:58" x14ac:dyDescent="0.2">
      <c r="A3237" t="s">
        <v>7844</v>
      </c>
      <c r="B3237" s="11" t="s">
        <v>22</v>
      </c>
      <c r="C3237" s="11" t="s">
        <v>7845</v>
      </c>
      <c r="D3237" s="11" t="s">
        <v>66</v>
      </c>
      <c r="E3237" s="11" t="s">
        <v>67</v>
      </c>
      <c r="F3237">
        <v>2000</v>
      </c>
      <c r="G3237" s="11" t="s">
        <v>68</v>
      </c>
      <c r="H3237">
        <v>26851.71</v>
      </c>
      <c r="I3237">
        <v>29120</v>
      </c>
      <c r="J3237">
        <v>13.43</v>
      </c>
      <c r="K3237">
        <v>14.56</v>
      </c>
      <c r="L3237" s="11" t="s">
        <v>69</v>
      </c>
      <c r="M3237" s="7">
        <v>43703</v>
      </c>
      <c r="N3237" s="7">
        <v>43703</v>
      </c>
      <c r="O3237" s="11" t="s">
        <v>70</v>
      </c>
      <c r="P3237" s="11" t="s">
        <v>95</v>
      </c>
      <c r="Q3237">
        <v>320188.32</v>
      </c>
      <c r="R3237" s="11" t="s">
        <v>52</v>
      </c>
      <c r="S3237" s="11" t="s">
        <v>95</v>
      </c>
      <c r="T3237">
        <v>8464367.5299999993</v>
      </c>
      <c r="U3237">
        <f>SalesLineItems__NO_LOT[[#This Row],[ActualSales]]-SalesLineItems__NO_LOT[[#This Row],[Extended_Cost]]</f>
        <v>2268.2900000000009</v>
      </c>
      <c r="V3237">
        <f>IFERROR(SalesLineItems__NO_LOT[[#This Row],[Revenue]]/SalesLineItems__NO_LOT[[#This Row],[Extended_Price]],0)</f>
        <v>7.7894574175824211E-2</v>
      </c>
      <c r="W3237" t="str">
        <f>IF(SalesLineItems__NO_LOT[[#This Row],[Revenue]]&lt;0,"Lost on Sale","Normal Revenue")</f>
        <v>Normal Revenue</v>
      </c>
      <c r="X3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37">
        <f>IF(SalesLineItems__NO_LOT[[#This Row],[SOP_Type]]="Return",SalesLineItems__NO_LOT[[#This Row],[Extended_Cost]]*-1,SalesLineItems__NO_LOT[[#This Row],[Extended_Price]])</f>
        <v>29120</v>
      </c>
      <c r="Z3237">
        <f>MONTH(SalesLineItems__NO_LOT[[#This Row],[Requested_Ship_Date]])</f>
        <v>8</v>
      </c>
      <c r="AA3237">
        <f>YEAR(SalesLineItems__NO_LOT[[#This Row],[Requested_Ship_Date]])</f>
        <v>2019</v>
      </c>
      <c r="AV3237"/>
      <c r="AX3237"/>
      <c r="AZ3237"/>
      <c r="BC3237"/>
      <c r="BF3237"/>
    </row>
    <row r="3238" spans="1:58" x14ac:dyDescent="0.2">
      <c r="A3238" t="s">
        <v>7846</v>
      </c>
      <c r="B3238" s="11" t="s">
        <v>22</v>
      </c>
      <c r="C3238" s="11" t="s">
        <v>7845</v>
      </c>
      <c r="D3238" s="11" t="s">
        <v>13</v>
      </c>
      <c r="E3238" s="11" t="s">
        <v>14</v>
      </c>
      <c r="F3238">
        <v>1</v>
      </c>
      <c r="G3238" s="11" t="s">
        <v>15</v>
      </c>
      <c r="H3238">
        <v>0</v>
      </c>
      <c r="I3238">
        <v>1.5</v>
      </c>
      <c r="J3238">
        <v>0</v>
      </c>
      <c r="K3238">
        <v>1.5</v>
      </c>
      <c r="L3238" s="11" t="s">
        <v>69</v>
      </c>
      <c r="M3238" s="7">
        <v>43703</v>
      </c>
      <c r="N3238" s="7">
        <v>43703</v>
      </c>
      <c r="O3238" s="11" t="s">
        <v>16</v>
      </c>
      <c r="P3238" s="11" t="s">
        <v>95</v>
      </c>
      <c r="Q3238">
        <v>320188.32</v>
      </c>
      <c r="R3238" s="11" t="s">
        <v>52</v>
      </c>
      <c r="S3238" s="11" t="s">
        <v>95</v>
      </c>
      <c r="T3238">
        <v>8464367.5299999993</v>
      </c>
      <c r="U3238">
        <f>SalesLineItems__NO_LOT[[#This Row],[ActualSales]]-SalesLineItems__NO_LOT[[#This Row],[Extended_Cost]]</f>
        <v>1.5</v>
      </c>
      <c r="V3238">
        <f>IFERROR(SalesLineItems__NO_LOT[[#This Row],[Revenue]]/SalesLineItems__NO_LOT[[#This Row],[Extended_Price]],0)</f>
        <v>1</v>
      </c>
      <c r="W3238" t="str">
        <f>IF(SalesLineItems__NO_LOT[[#This Row],[Revenue]]&lt;0,"Lost on Sale","Normal Revenue")</f>
        <v>Normal Revenue</v>
      </c>
      <c r="X3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38">
        <f>IF(SalesLineItems__NO_LOT[[#This Row],[SOP_Type]]="Return",SalesLineItems__NO_LOT[[#This Row],[Extended_Cost]]*-1,SalesLineItems__NO_LOT[[#This Row],[Extended_Price]])</f>
        <v>1.5</v>
      </c>
      <c r="Z3238">
        <f>MONTH(SalesLineItems__NO_LOT[[#This Row],[Requested_Ship_Date]])</f>
        <v>8</v>
      </c>
      <c r="AA3238">
        <f>YEAR(SalesLineItems__NO_LOT[[#This Row],[Requested_Ship_Date]])</f>
        <v>2019</v>
      </c>
      <c r="AV3238"/>
      <c r="AX3238"/>
      <c r="AZ3238"/>
      <c r="BC3238"/>
      <c r="BF3238"/>
    </row>
    <row r="3239" spans="1:58" x14ac:dyDescent="0.2">
      <c r="A3239" t="s">
        <v>7847</v>
      </c>
      <c r="B3239" s="11" t="s">
        <v>22</v>
      </c>
      <c r="C3239" s="11" t="s">
        <v>7848</v>
      </c>
      <c r="D3239" s="11" t="s">
        <v>45</v>
      </c>
      <c r="E3239" s="11" t="s">
        <v>46</v>
      </c>
      <c r="F3239">
        <v>264.5</v>
      </c>
      <c r="G3239" s="11" t="s">
        <v>9</v>
      </c>
      <c r="H3239">
        <v>1585.7</v>
      </c>
      <c r="I3239">
        <v>2147.7399999999998</v>
      </c>
      <c r="J3239">
        <v>6</v>
      </c>
      <c r="K3239">
        <v>8.1199999999999992</v>
      </c>
      <c r="L3239" s="11" t="s">
        <v>34</v>
      </c>
      <c r="M3239" s="7">
        <v>43703</v>
      </c>
      <c r="N3239" s="7">
        <v>43703</v>
      </c>
      <c r="O3239" s="11" t="s">
        <v>11</v>
      </c>
      <c r="P3239" s="11" t="s">
        <v>95</v>
      </c>
      <c r="Q3239">
        <v>2004.8</v>
      </c>
      <c r="R3239" s="11" t="s">
        <v>12</v>
      </c>
      <c r="S3239" s="11" t="s">
        <v>95</v>
      </c>
      <c r="T3239">
        <v>597569.38</v>
      </c>
      <c r="U3239">
        <f>SalesLineItems__NO_LOT[[#This Row],[ActualSales]]-SalesLineItems__NO_LOT[[#This Row],[Extended_Cost]]</f>
        <v>562.03999999999974</v>
      </c>
      <c r="V3239">
        <f>IFERROR(SalesLineItems__NO_LOT[[#This Row],[Revenue]]/SalesLineItems__NO_LOT[[#This Row],[Extended_Price]],0)</f>
        <v>0.26168903126076704</v>
      </c>
      <c r="W3239" t="str">
        <f>IF(SalesLineItems__NO_LOT[[#This Row],[Revenue]]&lt;0,"Lost on Sale","Normal Revenue")</f>
        <v>Normal Revenue</v>
      </c>
      <c r="X3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39">
        <f>IF(SalesLineItems__NO_LOT[[#This Row],[SOP_Type]]="Return",SalesLineItems__NO_LOT[[#This Row],[Extended_Cost]]*-1,SalesLineItems__NO_LOT[[#This Row],[Extended_Price]])</f>
        <v>2147.7399999999998</v>
      </c>
      <c r="Z3239">
        <f>MONTH(SalesLineItems__NO_LOT[[#This Row],[Requested_Ship_Date]])</f>
        <v>8</v>
      </c>
      <c r="AA3239">
        <f>YEAR(SalesLineItems__NO_LOT[[#This Row],[Requested_Ship_Date]])</f>
        <v>2019</v>
      </c>
      <c r="AV3239"/>
      <c r="AX3239"/>
      <c r="AZ3239"/>
      <c r="BC3239"/>
      <c r="BF3239"/>
    </row>
    <row r="3240" spans="1:58" x14ac:dyDescent="0.2">
      <c r="A3240" t="s">
        <v>7866</v>
      </c>
      <c r="B3240" s="11" t="s">
        <v>22</v>
      </c>
      <c r="C3240" s="11" t="s">
        <v>7867</v>
      </c>
      <c r="D3240" s="11" t="s">
        <v>2847</v>
      </c>
      <c r="E3240" s="11" t="s">
        <v>2848</v>
      </c>
      <c r="F3240">
        <v>5</v>
      </c>
      <c r="G3240" s="11" t="s">
        <v>68</v>
      </c>
      <c r="H3240">
        <v>233.58</v>
      </c>
      <c r="I3240">
        <v>415.65</v>
      </c>
      <c r="J3240">
        <v>46.72</v>
      </c>
      <c r="K3240">
        <v>83.13</v>
      </c>
      <c r="L3240" s="11" t="s">
        <v>726</v>
      </c>
      <c r="M3240" s="7">
        <v>43699</v>
      </c>
      <c r="N3240" s="7">
        <v>43699</v>
      </c>
      <c r="O3240" s="11" t="s">
        <v>11</v>
      </c>
      <c r="P3240" s="11" t="s">
        <v>95</v>
      </c>
      <c r="Q3240">
        <v>1391.9</v>
      </c>
      <c r="R3240" s="11" t="s">
        <v>52</v>
      </c>
      <c r="S3240" s="11" t="s">
        <v>95</v>
      </c>
      <c r="T3240">
        <v>8100.29</v>
      </c>
      <c r="U3240">
        <f>SalesLineItems__NO_LOT[[#This Row],[ActualSales]]-SalesLineItems__NO_LOT[[#This Row],[Extended_Cost]]</f>
        <v>182.06999999999996</v>
      </c>
      <c r="V3240">
        <f>IFERROR(SalesLineItems__NO_LOT[[#This Row],[Revenue]]/SalesLineItems__NO_LOT[[#This Row],[Extended_Price]],0)</f>
        <v>0.43803680981595083</v>
      </c>
      <c r="W3240" t="str">
        <f>IF(SalesLineItems__NO_LOT[[#This Row],[Revenue]]&lt;0,"Lost on Sale","Normal Revenue")</f>
        <v>Normal Revenue</v>
      </c>
      <c r="X3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0">
        <f>IF(SalesLineItems__NO_LOT[[#This Row],[SOP_Type]]="Return",SalesLineItems__NO_LOT[[#This Row],[Extended_Cost]]*-1,SalesLineItems__NO_LOT[[#This Row],[Extended_Price]])</f>
        <v>415.65</v>
      </c>
      <c r="Z3240">
        <f>MONTH(SalesLineItems__NO_LOT[[#This Row],[Requested_Ship_Date]])</f>
        <v>8</v>
      </c>
      <c r="AA3240">
        <f>YEAR(SalesLineItems__NO_LOT[[#This Row],[Requested_Ship_Date]])</f>
        <v>2019</v>
      </c>
      <c r="AV3240"/>
      <c r="AX3240"/>
      <c r="AZ3240"/>
      <c r="BC3240"/>
      <c r="BF3240"/>
    </row>
    <row r="3241" spans="1:58" x14ac:dyDescent="0.2">
      <c r="A3241" t="s">
        <v>7868</v>
      </c>
      <c r="B3241" s="11" t="s">
        <v>22</v>
      </c>
      <c r="C3241" s="11" t="s">
        <v>7867</v>
      </c>
      <c r="D3241" s="11" t="s">
        <v>2844</v>
      </c>
      <c r="E3241" s="11" t="s">
        <v>2845</v>
      </c>
      <c r="F3241">
        <v>5</v>
      </c>
      <c r="G3241" s="11" t="s">
        <v>68</v>
      </c>
      <c r="H3241">
        <v>137.19999999999999</v>
      </c>
      <c r="I3241">
        <v>471.8</v>
      </c>
      <c r="J3241">
        <v>27.44</v>
      </c>
      <c r="K3241">
        <v>94.36</v>
      </c>
      <c r="L3241" s="11" t="s">
        <v>726</v>
      </c>
      <c r="M3241" s="7">
        <v>43699</v>
      </c>
      <c r="N3241" s="7">
        <v>43699</v>
      </c>
      <c r="O3241" s="11" t="s">
        <v>11</v>
      </c>
      <c r="P3241" s="11" t="s">
        <v>95</v>
      </c>
      <c r="Q3241">
        <v>1391.9</v>
      </c>
      <c r="R3241" s="11" t="s">
        <v>52</v>
      </c>
      <c r="S3241" s="11" t="s">
        <v>95</v>
      </c>
      <c r="T3241">
        <v>8100.29</v>
      </c>
      <c r="U3241">
        <f>SalesLineItems__NO_LOT[[#This Row],[ActualSales]]-SalesLineItems__NO_LOT[[#This Row],[Extended_Cost]]</f>
        <v>334.6</v>
      </c>
      <c r="V3241">
        <f>IFERROR(SalesLineItems__NO_LOT[[#This Row],[Revenue]]/SalesLineItems__NO_LOT[[#This Row],[Extended_Price]],0)</f>
        <v>0.70919881305637988</v>
      </c>
      <c r="W3241" t="str">
        <f>IF(SalesLineItems__NO_LOT[[#This Row],[Revenue]]&lt;0,"Lost on Sale","Normal Revenue")</f>
        <v>Normal Revenue</v>
      </c>
      <c r="X3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1">
        <f>IF(SalesLineItems__NO_LOT[[#This Row],[SOP_Type]]="Return",SalesLineItems__NO_LOT[[#This Row],[Extended_Cost]]*-1,SalesLineItems__NO_LOT[[#This Row],[Extended_Price]])</f>
        <v>471.8</v>
      </c>
      <c r="Z3241">
        <f>MONTH(SalesLineItems__NO_LOT[[#This Row],[Requested_Ship_Date]])</f>
        <v>8</v>
      </c>
      <c r="AA3241">
        <f>YEAR(SalesLineItems__NO_LOT[[#This Row],[Requested_Ship_Date]])</f>
        <v>2019</v>
      </c>
      <c r="AV3241"/>
      <c r="AX3241"/>
      <c r="AZ3241"/>
      <c r="BC3241"/>
      <c r="BF3241"/>
    </row>
    <row r="3242" spans="1:58" x14ac:dyDescent="0.2">
      <c r="A3242" t="s">
        <v>7856</v>
      </c>
      <c r="B3242" s="11" t="s">
        <v>22</v>
      </c>
      <c r="C3242" s="11" t="s">
        <v>7857</v>
      </c>
      <c r="D3242" s="11" t="s">
        <v>3136</v>
      </c>
      <c r="E3242" s="11" t="s">
        <v>3137</v>
      </c>
      <c r="F3242">
        <v>10</v>
      </c>
      <c r="G3242" s="11" t="s">
        <v>5065</v>
      </c>
      <c r="H3242">
        <v>260.39999999999998</v>
      </c>
      <c r="I3242">
        <v>365.8</v>
      </c>
      <c r="J3242">
        <v>26.04</v>
      </c>
      <c r="K3242">
        <v>36.58</v>
      </c>
      <c r="L3242" s="11" t="s">
        <v>6376</v>
      </c>
      <c r="M3242" s="7">
        <v>43700</v>
      </c>
      <c r="N3242" s="7">
        <v>43700</v>
      </c>
      <c r="O3242" s="11" t="s">
        <v>21</v>
      </c>
      <c r="P3242" s="11" t="s">
        <v>95</v>
      </c>
      <c r="Q3242">
        <v>1680</v>
      </c>
      <c r="R3242" s="11" t="s">
        <v>52</v>
      </c>
      <c r="S3242" s="11" t="s">
        <v>95</v>
      </c>
      <c r="T3242">
        <v>2045.8</v>
      </c>
      <c r="U3242">
        <f>SalesLineItems__NO_LOT[[#This Row],[ActualSales]]-SalesLineItems__NO_LOT[[#This Row],[Extended_Cost]]</f>
        <v>105.40000000000003</v>
      </c>
      <c r="V3242">
        <f>IFERROR(SalesLineItems__NO_LOT[[#This Row],[Revenue]]/SalesLineItems__NO_LOT[[#This Row],[Extended_Price]],0)</f>
        <v>0.28813559322033905</v>
      </c>
      <c r="W3242" t="str">
        <f>IF(SalesLineItems__NO_LOT[[#This Row],[Revenue]]&lt;0,"Lost on Sale","Normal Revenue")</f>
        <v>Normal Revenue</v>
      </c>
      <c r="X3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42">
        <f>IF(SalesLineItems__NO_LOT[[#This Row],[SOP_Type]]="Return",SalesLineItems__NO_LOT[[#This Row],[Extended_Cost]]*-1,SalesLineItems__NO_LOT[[#This Row],[Extended_Price]])</f>
        <v>365.8</v>
      </c>
      <c r="Z3242">
        <f>MONTH(SalesLineItems__NO_LOT[[#This Row],[Requested_Ship_Date]])</f>
        <v>8</v>
      </c>
      <c r="AA3242">
        <f>YEAR(SalesLineItems__NO_LOT[[#This Row],[Requested_Ship_Date]])</f>
        <v>2019</v>
      </c>
      <c r="AV3242"/>
      <c r="AX3242"/>
      <c r="AZ3242"/>
      <c r="BC3242"/>
      <c r="BF3242"/>
    </row>
    <row r="3243" spans="1:58" x14ac:dyDescent="0.2">
      <c r="A3243" t="s">
        <v>7849</v>
      </c>
      <c r="B3243" s="11" t="s">
        <v>22</v>
      </c>
      <c r="C3243" s="11" t="s">
        <v>7848</v>
      </c>
      <c r="D3243" s="11" t="s">
        <v>47</v>
      </c>
      <c r="E3243" s="11" t="s">
        <v>48</v>
      </c>
      <c r="F3243">
        <v>819.7</v>
      </c>
      <c r="G3243" s="11" t="s">
        <v>9</v>
      </c>
      <c r="H3243">
        <v>4319.82</v>
      </c>
      <c r="I3243">
        <v>7459.27</v>
      </c>
      <c r="J3243">
        <v>5.27</v>
      </c>
      <c r="K3243">
        <v>9.1</v>
      </c>
      <c r="L3243" s="11" t="s">
        <v>34</v>
      </c>
      <c r="M3243" s="7">
        <v>43703</v>
      </c>
      <c r="N3243" s="7">
        <v>43703</v>
      </c>
      <c r="O3243" s="11" t="s">
        <v>40</v>
      </c>
      <c r="P3243" s="11" t="s">
        <v>95</v>
      </c>
      <c r="Q3243">
        <v>2004.8</v>
      </c>
      <c r="R3243" s="11" t="s">
        <v>12</v>
      </c>
      <c r="S3243" s="11" t="s">
        <v>95</v>
      </c>
      <c r="T3243">
        <v>597569.38</v>
      </c>
      <c r="U3243">
        <f>SalesLineItems__NO_LOT[[#This Row],[ActualSales]]-SalesLineItems__NO_LOT[[#This Row],[Extended_Cost]]</f>
        <v>3139.4500000000007</v>
      </c>
      <c r="V3243">
        <f>IFERROR(SalesLineItems__NO_LOT[[#This Row],[Revenue]]/SalesLineItems__NO_LOT[[#This Row],[Extended_Price]],0)</f>
        <v>0.42087898681774499</v>
      </c>
      <c r="W3243" t="str">
        <f>IF(SalesLineItems__NO_LOT[[#This Row],[Revenue]]&lt;0,"Lost on Sale","Normal Revenue")</f>
        <v>Normal Revenue</v>
      </c>
      <c r="X3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3">
        <f>IF(SalesLineItems__NO_LOT[[#This Row],[SOP_Type]]="Return",SalesLineItems__NO_LOT[[#This Row],[Extended_Cost]]*-1,SalesLineItems__NO_LOT[[#This Row],[Extended_Price]])</f>
        <v>7459.27</v>
      </c>
      <c r="Z3243">
        <f>MONTH(SalesLineItems__NO_LOT[[#This Row],[Requested_Ship_Date]])</f>
        <v>8</v>
      </c>
      <c r="AA3243">
        <f>YEAR(SalesLineItems__NO_LOT[[#This Row],[Requested_Ship_Date]])</f>
        <v>2019</v>
      </c>
      <c r="AV3243"/>
      <c r="AX3243"/>
      <c r="AZ3243"/>
      <c r="BC3243"/>
      <c r="BF3243"/>
    </row>
    <row r="3244" spans="1:58" x14ac:dyDescent="0.2">
      <c r="A3244" t="s">
        <v>7850</v>
      </c>
      <c r="B3244" s="11" t="s">
        <v>22</v>
      </c>
      <c r="C3244" s="11" t="s">
        <v>7851</v>
      </c>
      <c r="D3244" s="11" t="s">
        <v>344</v>
      </c>
      <c r="E3244" s="11" t="s">
        <v>345</v>
      </c>
      <c r="F3244">
        <v>2000</v>
      </c>
      <c r="G3244" s="11" t="s">
        <v>9</v>
      </c>
      <c r="H3244">
        <v>10787.25</v>
      </c>
      <c r="I3244">
        <v>17460</v>
      </c>
      <c r="J3244">
        <v>5.39</v>
      </c>
      <c r="K3244">
        <v>8.73</v>
      </c>
      <c r="L3244" s="11" t="s">
        <v>69</v>
      </c>
      <c r="M3244" s="7">
        <v>43703</v>
      </c>
      <c r="N3244" s="7">
        <v>43703</v>
      </c>
      <c r="O3244" s="11" t="s">
        <v>65</v>
      </c>
      <c r="P3244" s="11" t="s">
        <v>95</v>
      </c>
      <c r="Q3244">
        <v>320188.32</v>
      </c>
      <c r="R3244" s="11" t="s">
        <v>52</v>
      </c>
      <c r="S3244" s="11" t="s">
        <v>95</v>
      </c>
      <c r="T3244">
        <v>8464367.5299999993</v>
      </c>
      <c r="U3244">
        <f>SalesLineItems__NO_LOT[[#This Row],[ActualSales]]-SalesLineItems__NO_LOT[[#This Row],[Extended_Cost]]</f>
        <v>6672.75</v>
      </c>
      <c r="V3244">
        <f>IFERROR(SalesLineItems__NO_LOT[[#This Row],[Revenue]]/SalesLineItems__NO_LOT[[#This Row],[Extended_Price]],0)</f>
        <v>0.38217353951890032</v>
      </c>
      <c r="W3244" t="str">
        <f>IF(SalesLineItems__NO_LOT[[#This Row],[Revenue]]&lt;0,"Lost on Sale","Normal Revenue")</f>
        <v>Normal Revenue</v>
      </c>
      <c r="X3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4">
        <f>IF(SalesLineItems__NO_LOT[[#This Row],[SOP_Type]]="Return",SalesLineItems__NO_LOT[[#This Row],[Extended_Cost]]*-1,SalesLineItems__NO_LOT[[#This Row],[Extended_Price]])</f>
        <v>17460</v>
      </c>
      <c r="Z3244">
        <f>MONTH(SalesLineItems__NO_LOT[[#This Row],[Requested_Ship_Date]])</f>
        <v>8</v>
      </c>
      <c r="AA3244">
        <f>YEAR(SalesLineItems__NO_LOT[[#This Row],[Requested_Ship_Date]])</f>
        <v>2019</v>
      </c>
      <c r="AV3244"/>
      <c r="AX3244"/>
      <c r="AZ3244"/>
      <c r="BC3244"/>
      <c r="BF3244"/>
    </row>
    <row r="3245" spans="1:58" x14ac:dyDescent="0.2">
      <c r="A3245" t="s">
        <v>7858</v>
      </c>
      <c r="B3245" s="11" t="s">
        <v>22</v>
      </c>
      <c r="C3245" s="11" t="s">
        <v>7859</v>
      </c>
      <c r="D3245" s="11" t="s">
        <v>751</v>
      </c>
      <c r="E3245" s="11" t="s">
        <v>752</v>
      </c>
      <c r="F3245">
        <v>82.08</v>
      </c>
      <c r="G3245" s="11" t="s">
        <v>9</v>
      </c>
      <c r="H3245">
        <v>196.18</v>
      </c>
      <c r="I3245">
        <v>398.91</v>
      </c>
      <c r="J3245">
        <v>2.39</v>
      </c>
      <c r="K3245">
        <v>4.8600000000000003</v>
      </c>
      <c r="L3245" s="11" t="s">
        <v>214</v>
      </c>
      <c r="M3245" s="7">
        <v>43700</v>
      </c>
      <c r="N3245" s="7">
        <v>43703</v>
      </c>
      <c r="O3245" s="11" t="s">
        <v>70</v>
      </c>
      <c r="P3245" s="11" t="s">
        <v>95</v>
      </c>
      <c r="Q3245">
        <v>2.74</v>
      </c>
      <c r="R3245" s="11" t="s">
        <v>52</v>
      </c>
      <c r="S3245" s="11" t="s">
        <v>95</v>
      </c>
      <c r="T3245">
        <v>135891.89000000001</v>
      </c>
      <c r="U3245">
        <f>SalesLineItems__NO_LOT[[#This Row],[ActualSales]]-SalesLineItems__NO_LOT[[#This Row],[Extended_Cost]]</f>
        <v>202.73000000000002</v>
      </c>
      <c r="V3245">
        <f>IFERROR(SalesLineItems__NO_LOT[[#This Row],[Revenue]]/SalesLineItems__NO_LOT[[#This Row],[Extended_Price]],0)</f>
        <v>0.50820987190093003</v>
      </c>
      <c r="W3245" t="str">
        <f>IF(SalesLineItems__NO_LOT[[#This Row],[Revenue]]&lt;0,"Lost on Sale","Normal Revenue")</f>
        <v>Normal Revenue</v>
      </c>
      <c r="X3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5">
        <f>IF(SalesLineItems__NO_LOT[[#This Row],[SOP_Type]]="Return",SalesLineItems__NO_LOT[[#This Row],[Extended_Cost]]*-1,SalesLineItems__NO_LOT[[#This Row],[Extended_Price]])</f>
        <v>398.91</v>
      </c>
      <c r="Z3245">
        <f>MONTH(SalesLineItems__NO_LOT[[#This Row],[Requested_Ship_Date]])</f>
        <v>8</v>
      </c>
      <c r="AA3245">
        <f>YEAR(SalesLineItems__NO_LOT[[#This Row],[Requested_Ship_Date]])</f>
        <v>2019</v>
      </c>
      <c r="AV3245"/>
      <c r="AX3245"/>
      <c r="AZ3245"/>
      <c r="BC3245"/>
      <c r="BF3245"/>
    </row>
    <row r="3246" spans="1:58" x14ac:dyDescent="0.2">
      <c r="A3246" t="s">
        <v>7860</v>
      </c>
      <c r="B3246" s="11" t="s">
        <v>22</v>
      </c>
      <c r="C3246" s="11" t="s">
        <v>7859</v>
      </c>
      <c r="D3246" s="11" t="s">
        <v>224</v>
      </c>
      <c r="E3246" s="11" t="s">
        <v>225</v>
      </c>
      <c r="F3246">
        <v>5</v>
      </c>
      <c r="G3246" s="11" t="s">
        <v>68</v>
      </c>
      <c r="H3246">
        <v>105.61</v>
      </c>
      <c r="I3246">
        <v>230.8</v>
      </c>
      <c r="J3246">
        <v>21.12</v>
      </c>
      <c r="K3246">
        <v>46.16</v>
      </c>
      <c r="L3246" s="11" t="s">
        <v>214</v>
      </c>
      <c r="M3246" s="7">
        <v>43700</v>
      </c>
      <c r="N3246" s="7">
        <v>43703</v>
      </c>
      <c r="O3246" s="11" t="s">
        <v>40</v>
      </c>
      <c r="P3246" s="11" t="s">
        <v>95</v>
      </c>
      <c r="Q3246">
        <v>2.74</v>
      </c>
      <c r="R3246" s="11" t="s">
        <v>52</v>
      </c>
      <c r="S3246" s="11" t="s">
        <v>95</v>
      </c>
      <c r="T3246">
        <v>135891.89000000001</v>
      </c>
      <c r="U3246">
        <f>SalesLineItems__NO_LOT[[#This Row],[ActualSales]]-SalesLineItems__NO_LOT[[#This Row],[Extended_Cost]]</f>
        <v>125.19000000000001</v>
      </c>
      <c r="V3246">
        <f>IFERROR(SalesLineItems__NO_LOT[[#This Row],[Revenue]]/SalesLineItems__NO_LOT[[#This Row],[Extended_Price]],0)</f>
        <v>0.54241767764298099</v>
      </c>
      <c r="W3246" t="str">
        <f>IF(SalesLineItems__NO_LOT[[#This Row],[Revenue]]&lt;0,"Lost on Sale","Normal Revenue")</f>
        <v>Normal Revenue</v>
      </c>
      <c r="X3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6">
        <f>IF(SalesLineItems__NO_LOT[[#This Row],[SOP_Type]]="Return",SalesLineItems__NO_LOT[[#This Row],[Extended_Cost]]*-1,SalesLineItems__NO_LOT[[#This Row],[Extended_Price]])</f>
        <v>230.8</v>
      </c>
      <c r="Z3246">
        <f>MONTH(SalesLineItems__NO_LOT[[#This Row],[Requested_Ship_Date]])</f>
        <v>8</v>
      </c>
      <c r="AA3246">
        <f>YEAR(SalesLineItems__NO_LOT[[#This Row],[Requested_Ship_Date]])</f>
        <v>2019</v>
      </c>
      <c r="AV3246"/>
      <c r="AX3246"/>
      <c r="AZ3246"/>
      <c r="BC3246"/>
      <c r="BF3246"/>
    </row>
    <row r="3247" spans="1:58" x14ac:dyDescent="0.2">
      <c r="A3247" t="s">
        <v>7852</v>
      </c>
      <c r="B3247" s="11" t="s">
        <v>22</v>
      </c>
      <c r="C3247" s="11" t="s">
        <v>7853</v>
      </c>
      <c r="D3247" s="11" t="s">
        <v>227</v>
      </c>
      <c r="E3247" s="11" t="s">
        <v>228</v>
      </c>
      <c r="F3247">
        <v>253.39</v>
      </c>
      <c r="G3247" s="11" t="s">
        <v>5065</v>
      </c>
      <c r="H3247">
        <v>557.46</v>
      </c>
      <c r="I3247">
        <v>815.92</v>
      </c>
      <c r="J3247">
        <v>2.2000000000000002</v>
      </c>
      <c r="K3247">
        <v>3.22</v>
      </c>
      <c r="L3247" s="11" t="s">
        <v>214</v>
      </c>
      <c r="M3247" s="7">
        <v>43703</v>
      </c>
      <c r="N3247" s="7">
        <v>43703</v>
      </c>
      <c r="O3247" s="11" t="s">
        <v>21</v>
      </c>
      <c r="P3247" s="11" t="s">
        <v>95</v>
      </c>
      <c r="Q3247">
        <v>2.74</v>
      </c>
      <c r="R3247" s="11" t="s">
        <v>52</v>
      </c>
      <c r="S3247" s="11" t="s">
        <v>95</v>
      </c>
      <c r="T3247">
        <v>135891.89000000001</v>
      </c>
      <c r="U3247">
        <f>SalesLineItems__NO_LOT[[#This Row],[ActualSales]]-SalesLineItems__NO_LOT[[#This Row],[Extended_Cost]]</f>
        <v>258.45999999999992</v>
      </c>
      <c r="V3247">
        <f>IFERROR(SalesLineItems__NO_LOT[[#This Row],[Revenue]]/SalesLineItems__NO_LOT[[#This Row],[Extended_Price]],0)</f>
        <v>0.31677125208353751</v>
      </c>
      <c r="W3247" t="str">
        <f>IF(SalesLineItems__NO_LOT[[#This Row],[Revenue]]&lt;0,"Lost on Sale","Normal Revenue")</f>
        <v>Normal Revenue</v>
      </c>
      <c r="X3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7">
        <f>IF(SalesLineItems__NO_LOT[[#This Row],[SOP_Type]]="Return",SalesLineItems__NO_LOT[[#This Row],[Extended_Cost]]*-1,SalesLineItems__NO_LOT[[#This Row],[Extended_Price]])</f>
        <v>815.92</v>
      </c>
      <c r="Z3247">
        <f>MONTH(SalesLineItems__NO_LOT[[#This Row],[Requested_Ship_Date]])</f>
        <v>8</v>
      </c>
      <c r="AA3247">
        <f>YEAR(SalesLineItems__NO_LOT[[#This Row],[Requested_Ship_Date]])</f>
        <v>2019</v>
      </c>
      <c r="AV3247"/>
      <c r="AX3247"/>
      <c r="AZ3247"/>
      <c r="BC3247"/>
      <c r="BF3247"/>
    </row>
    <row r="3248" spans="1:58" x14ac:dyDescent="0.2">
      <c r="A3248" t="s">
        <v>7854</v>
      </c>
      <c r="B3248" s="11" t="s">
        <v>22</v>
      </c>
      <c r="C3248" s="11" t="s">
        <v>7855</v>
      </c>
      <c r="D3248" s="11" t="s">
        <v>295</v>
      </c>
      <c r="E3248" s="11" t="s">
        <v>296</v>
      </c>
      <c r="F3248">
        <v>1045.95</v>
      </c>
      <c r="G3248" s="11" t="s">
        <v>9</v>
      </c>
      <c r="H3248">
        <v>14038.82</v>
      </c>
      <c r="I3248">
        <v>29746.82</v>
      </c>
      <c r="J3248">
        <v>13.4221</v>
      </c>
      <c r="K3248">
        <v>28.44</v>
      </c>
      <c r="L3248" s="11" t="s">
        <v>297</v>
      </c>
      <c r="M3248" s="7">
        <v>43703</v>
      </c>
      <c r="N3248" s="7">
        <v>43703</v>
      </c>
      <c r="O3248" s="11" t="s">
        <v>11</v>
      </c>
      <c r="P3248" s="11" t="s">
        <v>95</v>
      </c>
      <c r="Q3248">
        <v>12872.16</v>
      </c>
      <c r="R3248" s="11" t="s">
        <v>1125</v>
      </c>
      <c r="S3248" s="11" t="s">
        <v>95</v>
      </c>
      <c r="T3248">
        <v>1097270.24</v>
      </c>
      <c r="U3248">
        <f>SalesLineItems__NO_LOT[[#This Row],[ActualSales]]-SalesLineItems__NO_LOT[[#This Row],[Extended_Cost]]</f>
        <v>15708</v>
      </c>
      <c r="V3248">
        <f>IFERROR(SalesLineItems__NO_LOT[[#This Row],[Revenue]]/SalesLineItems__NO_LOT[[#This Row],[Extended_Price]],0)</f>
        <v>0.52805644435270727</v>
      </c>
      <c r="W3248" t="str">
        <f>IF(SalesLineItems__NO_LOT[[#This Row],[Revenue]]&lt;0,"Lost on Sale","Normal Revenue")</f>
        <v>Normal Revenue</v>
      </c>
      <c r="X3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8">
        <f>IF(SalesLineItems__NO_LOT[[#This Row],[SOP_Type]]="Return",SalesLineItems__NO_LOT[[#This Row],[Extended_Cost]]*-1,SalesLineItems__NO_LOT[[#This Row],[Extended_Price]])</f>
        <v>29746.82</v>
      </c>
      <c r="Z3248">
        <f>MONTH(SalesLineItems__NO_LOT[[#This Row],[Requested_Ship_Date]])</f>
        <v>8</v>
      </c>
      <c r="AA3248">
        <f>YEAR(SalesLineItems__NO_LOT[[#This Row],[Requested_Ship_Date]])</f>
        <v>2019</v>
      </c>
      <c r="AV3248"/>
      <c r="AX3248"/>
      <c r="AZ3248"/>
      <c r="BC3248"/>
      <c r="BF3248"/>
    </row>
    <row r="3249" spans="1:58" x14ac:dyDescent="0.2">
      <c r="A3249" t="s">
        <v>7876</v>
      </c>
      <c r="B3249" s="11" t="s">
        <v>22</v>
      </c>
      <c r="C3249" s="11" t="s">
        <v>7877</v>
      </c>
      <c r="D3249" s="11" t="s">
        <v>344</v>
      </c>
      <c r="E3249" s="11" t="s">
        <v>345</v>
      </c>
      <c r="F3249">
        <v>125</v>
      </c>
      <c r="G3249" s="11" t="s">
        <v>9</v>
      </c>
      <c r="H3249">
        <v>706.25</v>
      </c>
      <c r="I3249">
        <v>1240</v>
      </c>
      <c r="J3249">
        <v>5.65</v>
      </c>
      <c r="K3249">
        <v>9.92</v>
      </c>
      <c r="L3249" s="11" t="s">
        <v>166</v>
      </c>
      <c r="M3249" s="7">
        <v>43697</v>
      </c>
      <c r="N3249" s="7">
        <v>43697</v>
      </c>
      <c r="O3249" s="11" t="s">
        <v>65</v>
      </c>
      <c r="P3249" s="11" t="s">
        <v>95</v>
      </c>
      <c r="Q3249">
        <v>12447.79</v>
      </c>
      <c r="R3249" s="11" t="s">
        <v>52</v>
      </c>
      <c r="S3249" s="11" t="s">
        <v>95</v>
      </c>
      <c r="T3249">
        <v>1761785.05</v>
      </c>
      <c r="U3249">
        <f>SalesLineItems__NO_LOT[[#This Row],[ActualSales]]-SalesLineItems__NO_LOT[[#This Row],[Extended_Cost]]</f>
        <v>533.75</v>
      </c>
      <c r="V3249">
        <f>IFERROR(SalesLineItems__NO_LOT[[#This Row],[Revenue]]/SalesLineItems__NO_LOT[[#This Row],[Extended_Price]],0)</f>
        <v>0.43044354838709675</v>
      </c>
      <c r="W3249" t="str">
        <f>IF(SalesLineItems__NO_LOT[[#This Row],[Revenue]]&lt;0,"Lost on Sale","Normal Revenue")</f>
        <v>Normal Revenue</v>
      </c>
      <c r="X3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49">
        <f>IF(SalesLineItems__NO_LOT[[#This Row],[SOP_Type]]="Return",SalesLineItems__NO_LOT[[#This Row],[Extended_Cost]]*-1,SalesLineItems__NO_LOT[[#This Row],[Extended_Price]])</f>
        <v>1240</v>
      </c>
      <c r="Z3249">
        <f>MONTH(SalesLineItems__NO_LOT[[#This Row],[Requested_Ship_Date]])</f>
        <v>8</v>
      </c>
      <c r="AA3249">
        <f>YEAR(SalesLineItems__NO_LOT[[#This Row],[Requested_Ship_Date]])</f>
        <v>2019</v>
      </c>
      <c r="AV3249"/>
      <c r="AX3249"/>
      <c r="AZ3249"/>
      <c r="BC3249"/>
      <c r="BF3249"/>
    </row>
    <row r="3250" spans="1:58" x14ac:dyDescent="0.2">
      <c r="A3250" t="s">
        <v>7876</v>
      </c>
      <c r="B3250" s="11" t="s">
        <v>22</v>
      </c>
      <c r="C3250" s="11" t="s">
        <v>7877</v>
      </c>
      <c r="D3250" s="11" t="s">
        <v>344</v>
      </c>
      <c r="E3250" s="11" t="s">
        <v>345</v>
      </c>
      <c r="F3250">
        <v>125</v>
      </c>
      <c r="G3250" s="11" t="s">
        <v>9</v>
      </c>
      <c r="H3250">
        <v>667.5</v>
      </c>
      <c r="I3250">
        <v>1240</v>
      </c>
      <c r="J3250">
        <v>5.34</v>
      </c>
      <c r="K3250">
        <v>9.92</v>
      </c>
      <c r="L3250" s="11" t="s">
        <v>166</v>
      </c>
      <c r="M3250" s="7">
        <v>43697</v>
      </c>
      <c r="N3250" s="7">
        <v>43697</v>
      </c>
      <c r="O3250" s="11" t="s">
        <v>65</v>
      </c>
      <c r="P3250" s="11" t="s">
        <v>95</v>
      </c>
      <c r="Q3250">
        <v>12447.79</v>
      </c>
      <c r="R3250" s="11" t="s">
        <v>52</v>
      </c>
      <c r="S3250" s="11" t="s">
        <v>95</v>
      </c>
      <c r="T3250">
        <v>1761785.05</v>
      </c>
      <c r="U3250">
        <f>SalesLineItems__NO_LOT[[#This Row],[ActualSales]]-SalesLineItems__NO_LOT[[#This Row],[Extended_Cost]]</f>
        <v>572.5</v>
      </c>
      <c r="V3250">
        <f>IFERROR(SalesLineItems__NO_LOT[[#This Row],[Revenue]]/SalesLineItems__NO_LOT[[#This Row],[Extended_Price]],0)</f>
        <v>0.46169354838709675</v>
      </c>
      <c r="W3250" t="str">
        <f>IF(SalesLineItems__NO_LOT[[#This Row],[Revenue]]&lt;0,"Lost on Sale","Normal Revenue")</f>
        <v>Normal Revenue</v>
      </c>
      <c r="X3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0">
        <f>IF(SalesLineItems__NO_LOT[[#This Row],[SOP_Type]]="Return",SalesLineItems__NO_LOT[[#This Row],[Extended_Cost]]*-1,SalesLineItems__NO_LOT[[#This Row],[Extended_Price]])</f>
        <v>1240</v>
      </c>
      <c r="Z3250">
        <f>MONTH(SalesLineItems__NO_LOT[[#This Row],[Requested_Ship_Date]])</f>
        <v>8</v>
      </c>
      <c r="AA3250">
        <f>YEAR(SalesLineItems__NO_LOT[[#This Row],[Requested_Ship_Date]])</f>
        <v>2019</v>
      </c>
      <c r="AV3250"/>
      <c r="AX3250"/>
      <c r="AZ3250"/>
      <c r="BC3250"/>
      <c r="BF3250"/>
    </row>
    <row r="3251" spans="1:58" x14ac:dyDescent="0.2">
      <c r="A3251" t="s">
        <v>7816</v>
      </c>
      <c r="B3251" s="11" t="s">
        <v>22</v>
      </c>
      <c r="C3251" s="11" t="s">
        <v>7817</v>
      </c>
      <c r="D3251" s="11" t="s">
        <v>139</v>
      </c>
      <c r="E3251" s="11" t="s">
        <v>140</v>
      </c>
      <c r="F3251">
        <v>199.5</v>
      </c>
      <c r="G3251" s="11" t="s">
        <v>5065</v>
      </c>
      <c r="H3251">
        <v>847.87</v>
      </c>
      <c r="I3251">
        <v>1761.59</v>
      </c>
      <c r="J3251">
        <v>4.25</v>
      </c>
      <c r="K3251">
        <v>8.83</v>
      </c>
      <c r="L3251" s="11" t="s">
        <v>110</v>
      </c>
      <c r="M3251" s="7">
        <v>43706</v>
      </c>
      <c r="N3251" s="7">
        <v>43706</v>
      </c>
      <c r="O3251" s="11" t="s">
        <v>40</v>
      </c>
      <c r="P3251" s="11" t="s">
        <v>95</v>
      </c>
      <c r="Q3251">
        <v>193225.16</v>
      </c>
      <c r="R3251" s="11" t="s">
        <v>12</v>
      </c>
      <c r="S3251" s="11" t="s">
        <v>95</v>
      </c>
      <c r="T3251">
        <v>10672799.380000001</v>
      </c>
      <c r="U3251">
        <f>SalesLineItems__NO_LOT[[#This Row],[ActualSales]]-SalesLineItems__NO_LOT[[#This Row],[Extended_Cost]]</f>
        <v>913.71999999999991</v>
      </c>
      <c r="V3251">
        <f>IFERROR(SalesLineItems__NO_LOT[[#This Row],[Revenue]]/SalesLineItems__NO_LOT[[#This Row],[Extended_Price]],0)</f>
        <v>0.5186905011949432</v>
      </c>
      <c r="W3251" t="str">
        <f>IF(SalesLineItems__NO_LOT[[#This Row],[Revenue]]&lt;0,"Lost on Sale","Normal Revenue")</f>
        <v>Normal Revenue</v>
      </c>
      <c r="X3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1">
        <f>IF(SalesLineItems__NO_LOT[[#This Row],[SOP_Type]]="Return",SalesLineItems__NO_LOT[[#This Row],[Extended_Cost]]*-1,SalesLineItems__NO_LOT[[#This Row],[Extended_Price]])</f>
        <v>1761.59</v>
      </c>
      <c r="Z3251">
        <f>MONTH(SalesLineItems__NO_LOT[[#This Row],[Requested_Ship_Date]])</f>
        <v>8</v>
      </c>
      <c r="AA3251">
        <f>YEAR(SalesLineItems__NO_LOT[[#This Row],[Requested_Ship_Date]])</f>
        <v>2019</v>
      </c>
      <c r="AV3251"/>
      <c r="AX3251"/>
      <c r="AZ3251"/>
      <c r="BC3251"/>
      <c r="BF3251"/>
    </row>
    <row r="3252" spans="1:58" x14ac:dyDescent="0.2">
      <c r="A3252" t="s">
        <v>7818</v>
      </c>
      <c r="B3252" s="11" t="s">
        <v>22</v>
      </c>
      <c r="C3252" s="11" t="s">
        <v>7819</v>
      </c>
      <c r="D3252" s="11" t="s">
        <v>32</v>
      </c>
      <c r="E3252" s="11" t="s">
        <v>33</v>
      </c>
      <c r="F3252">
        <v>48.12</v>
      </c>
      <c r="G3252" s="11" t="s">
        <v>9</v>
      </c>
      <c r="H3252">
        <v>115</v>
      </c>
      <c r="I3252">
        <v>149.65</v>
      </c>
      <c r="J3252">
        <v>2.39</v>
      </c>
      <c r="K3252">
        <v>3.11</v>
      </c>
      <c r="L3252" s="11" t="s">
        <v>69</v>
      </c>
      <c r="M3252" s="7">
        <v>43706</v>
      </c>
      <c r="N3252" s="7">
        <v>43706</v>
      </c>
      <c r="O3252" s="11" t="s">
        <v>35</v>
      </c>
      <c r="P3252" s="11" t="s">
        <v>95</v>
      </c>
      <c r="Q3252">
        <v>320188.32</v>
      </c>
      <c r="R3252" s="11" t="s">
        <v>52</v>
      </c>
      <c r="S3252" s="11" t="s">
        <v>95</v>
      </c>
      <c r="T3252">
        <v>8464367.5299999993</v>
      </c>
      <c r="U3252">
        <f>SalesLineItems__NO_LOT[[#This Row],[ActualSales]]-SalesLineItems__NO_LOT[[#This Row],[Extended_Cost]]</f>
        <v>34.650000000000006</v>
      </c>
      <c r="V3252">
        <f>IFERROR(SalesLineItems__NO_LOT[[#This Row],[Revenue]]/SalesLineItems__NO_LOT[[#This Row],[Extended_Price]],0)</f>
        <v>0.23154026060808555</v>
      </c>
      <c r="W3252" t="str">
        <f>IF(SalesLineItems__NO_LOT[[#This Row],[Revenue]]&lt;0,"Lost on Sale","Normal Revenue")</f>
        <v>Normal Revenue</v>
      </c>
      <c r="X3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52">
        <f>IF(SalesLineItems__NO_LOT[[#This Row],[SOP_Type]]="Return",SalesLineItems__NO_LOT[[#This Row],[Extended_Cost]]*-1,SalesLineItems__NO_LOT[[#This Row],[Extended_Price]])</f>
        <v>149.65</v>
      </c>
      <c r="Z3252">
        <f>MONTH(SalesLineItems__NO_LOT[[#This Row],[Requested_Ship_Date]])</f>
        <v>8</v>
      </c>
      <c r="AA3252">
        <f>YEAR(SalesLineItems__NO_LOT[[#This Row],[Requested_Ship_Date]])</f>
        <v>2019</v>
      </c>
      <c r="AV3252"/>
      <c r="AX3252"/>
      <c r="AZ3252"/>
      <c r="BC3252"/>
      <c r="BF3252"/>
    </row>
    <row r="3253" spans="1:58" x14ac:dyDescent="0.2">
      <c r="A3253" t="s">
        <v>7820</v>
      </c>
      <c r="B3253" s="11" t="s">
        <v>22</v>
      </c>
      <c r="C3253" s="11" t="s">
        <v>7821</v>
      </c>
      <c r="D3253" s="11" t="s">
        <v>312</v>
      </c>
      <c r="E3253" s="11" t="s">
        <v>313</v>
      </c>
      <c r="F3253">
        <v>500</v>
      </c>
      <c r="G3253" s="11" t="s">
        <v>68</v>
      </c>
      <c r="H3253">
        <v>7911.2</v>
      </c>
      <c r="I3253">
        <v>12775</v>
      </c>
      <c r="J3253">
        <v>15.82</v>
      </c>
      <c r="K3253">
        <v>25.55</v>
      </c>
      <c r="L3253" s="11" t="s">
        <v>69</v>
      </c>
      <c r="M3253" s="7">
        <v>43706</v>
      </c>
      <c r="N3253" s="7">
        <v>43706</v>
      </c>
      <c r="O3253" s="11" t="s">
        <v>70</v>
      </c>
      <c r="P3253" s="11" t="s">
        <v>95</v>
      </c>
      <c r="Q3253">
        <v>320188.32</v>
      </c>
      <c r="R3253" s="11" t="s">
        <v>52</v>
      </c>
      <c r="S3253" s="11" t="s">
        <v>95</v>
      </c>
      <c r="T3253">
        <v>8464367.5299999993</v>
      </c>
      <c r="U3253">
        <f>SalesLineItems__NO_LOT[[#This Row],[ActualSales]]-SalesLineItems__NO_LOT[[#This Row],[Extended_Cost]]</f>
        <v>4863.8</v>
      </c>
      <c r="V3253">
        <f>IFERROR(SalesLineItems__NO_LOT[[#This Row],[Revenue]]/SalesLineItems__NO_LOT[[#This Row],[Extended_Price]],0)</f>
        <v>0.38072798434442273</v>
      </c>
      <c r="W3253" t="str">
        <f>IF(SalesLineItems__NO_LOT[[#This Row],[Revenue]]&lt;0,"Lost on Sale","Normal Revenue")</f>
        <v>Normal Revenue</v>
      </c>
      <c r="X3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3">
        <f>IF(SalesLineItems__NO_LOT[[#This Row],[SOP_Type]]="Return",SalesLineItems__NO_LOT[[#This Row],[Extended_Cost]]*-1,SalesLineItems__NO_LOT[[#This Row],[Extended_Price]])</f>
        <v>12775</v>
      </c>
      <c r="Z3253">
        <f>MONTH(SalesLineItems__NO_LOT[[#This Row],[Requested_Ship_Date]])</f>
        <v>8</v>
      </c>
      <c r="AA3253">
        <f>YEAR(SalesLineItems__NO_LOT[[#This Row],[Requested_Ship_Date]])</f>
        <v>2019</v>
      </c>
      <c r="AV3253"/>
      <c r="AX3253"/>
      <c r="AZ3253"/>
      <c r="BC3253"/>
      <c r="BF3253"/>
    </row>
    <row r="3254" spans="1:58" x14ac:dyDescent="0.2">
      <c r="A3254" t="s">
        <v>7822</v>
      </c>
      <c r="B3254" s="11" t="s">
        <v>22</v>
      </c>
      <c r="C3254" s="11" t="s">
        <v>7821</v>
      </c>
      <c r="D3254" s="11" t="s">
        <v>13</v>
      </c>
      <c r="E3254" s="11" t="s">
        <v>14</v>
      </c>
      <c r="F3254">
        <v>1</v>
      </c>
      <c r="G3254" s="11" t="s">
        <v>15</v>
      </c>
      <c r="H3254">
        <v>0</v>
      </c>
      <c r="I3254">
        <v>1.5</v>
      </c>
      <c r="J3254">
        <v>0</v>
      </c>
      <c r="K3254">
        <v>1.5</v>
      </c>
      <c r="L3254" s="11" t="s">
        <v>69</v>
      </c>
      <c r="M3254" s="7">
        <v>43706</v>
      </c>
      <c r="N3254" s="7">
        <v>43706</v>
      </c>
      <c r="O3254" s="11" t="s">
        <v>16</v>
      </c>
      <c r="P3254" s="11" t="s">
        <v>95</v>
      </c>
      <c r="Q3254">
        <v>320188.32</v>
      </c>
      <c r="R3254" s="11" t="s">
        <v>52</v>
      </c>
      <c r="S3254" s="11" t="s">
        <v>95</v>
      </c>
      <c r="T3254">
        <v>8464367.5299999993</v>
      </c>
      <c r="U3254">
        <f>SalesLineItems__NO_LOT[[#This Row],[ActualSales]]-SalesLineItems__NO_LOT[[#This Row],[Extended_Cost]]</f>
        <v>1.5</v>
      </c>
      <c r="V3254">
        <f>IFERROR(SalesLineItems__NO_LOT[[#This Row],[Revenue]]/SalesLineItems__NO_LOT[[#This Row],[Extended_Price]],0)</f>
        <v>1</v>
      </c>
      <c r="W3254" t="str">
        <f>IF(SalesLineItems__NO_LOT[[#This Row],[Revenue]]&lt;0,"Lost on Sale","Normal Revenue")</f>
        <v>Normal Revenue</v>
      </c>
      <c r="X3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4">
        <f>IF(SalesLineItems__NO_LOT[[#This Row],[SOP_Type]]="Return",SalesLineItems__NO_LOT[[#This Row],[Extended_Cost]]*-1,SalesLineItems__NO_LOT[[#This Row],[Extended_Price]])</f>
        <v>1.5</v>
      </c>
      <c r="Z3254">
        <f>MONTH(SalesLineItems__NO_LOT[[#This Row],[Requested_Ship_Date]])</f>
        <v>8</v>
      </c>
      <c r="AA3254">
        <f>YEAR(SalesLineItems__NO_LOT[[#This Row],[Requested_Ship_Date]])</f>
        <v>2019</v>
      </c>
      <c r="AV3254"/>
      <c r="AX3254"/>
      <c r="AZ3254"/>
      <c r="BC3254"/>
      <c r="BF3254"/>
    </row>
    <row r="3255" spans="1:58" x14ac:dyDescent="0.2">
      <c r="A3255" t="s">
        <v>7823</v>
      </c>
      <c r="B3255" s="11" t="s">
        <v>22</v>
      </c>
      <c r="C3255" s="11" t="s">
        <v>7824</v>
      </c>
      <c r="D3255" s="11" t="s">
        <v>418</v>
      </c>
      <c r="E3255" s="11" t="s">
        <v>419</v>
      </c>
      <c r="F3255">
        <v>250</v>
      </c>
      <c r="G3255" s="11" t="s">
        <v>5065</v>
      </c>
      <c r="H3255">
        <v>2730</v>
      </c>
      <c r="I3255">
        <v>4350</v>
      </c>
      <c r="J3255">
        <v>10.92</v>
      </c>
      <c r="K3255">
        <v>17.399999999999999</v>
      </c>
      <c r="L3255" s="11" t="s">
        <v>69</v>
      </c>
      <c r="M3255" s="7">
        <v>43706</v>
      </c>
      <c r="N3255" s="7">
        <v>43706</v>
      </c>
      <c r="O3255" s="11" t="s">
        <v>21</v>
      </c>
      <c r="P3255" s="11" t="s">
        <v>95</v>
      </c>
      <c r="Q3255">
        <v>320188.32</v>
      </c>
      <c r="R3255" s="11" t="s">
        <v>52</v>
      </c>
      <c r="S3255" s="11" t="s">
        <v>95</v>
      </c>
      <c r="T3255">
        <v>8464367.5299999993</v>
      </c>
      <c r="U3255">
        <f>SalesLineItems__NO_LOT[[#This Row],[ActualSales]]-SalesLineItems__NO_LOT[[#This Row],[Extended_Cost]]</f>
        <v>1620</v>
      </c>
      <c r="V3255">
        <f>IFERROR(SalesLineItems__NO_LOT[[#This Row],[Revenue]]/SalesLineItems__NO_LOT[[#This Row],[Extended_Price]],0)</f>
        <v>0.3724137931034483</v>
      </c>
      <c r="W3255" t="str">
        <f>IF(SalesLineItems__NO_LOT[[#This Row],[Revenue]]&lt;0,"Lost on Sale","Normal Revenue")</f>
        <v>Normal Revenue</v>
      </c>
      <c r="X3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5">
        <f>IF(SalesLineItems__NO_LOT[[#This Row],[SOP_Type]]="Return",SalesLineItems__NO_LOT[[#This Row],[Extended_Cost]]*-1,SalesLineItems__NO_LOT[[#This Row],[Extended_Price]])</f>
        <v>4350</v>
      </c>
      <c r="Z3255">
        <f>MONTH(SalesLineItems__NO_LOT[[#This Row],[Requested_Ship_Date]])</f>
        <v>8</v>
      </c>
      <c r="AA3255">
        <f>YEAR(SalesLineItems__NO_LOT[[#This Row],[Requested_Ship_Date]])</f>
        <v>2019</v>
      </c>
      <c r="AV3255"/>
      <c r="AX3255"/>
      <c r="AZ3255"/>
      <c r="BC3255"/>
      <c r="BF3255"/>
    </row>
    <row r="3256" spans="1:58" x14ac:dyDescent="0.2">
      <c r="A3256" t="s">
        <v>7825</v>
      </c>
      <c r="B3256" s="11" t="s">
        <v>22</v>
      </c>
      <c r="C3256" s="11" t="s">
        <v>7826</v>
      </c>
      <c r="D3256" s="11" t="s">
        <v>185</v>
      </c>
      <c r="E3256" s="11" t="s">
        <v>186</v>
      </c>
      <c r="F3256">
        <v>300</v>
      </c>
      <c r="G3256" s="11" t="s">
        <v>5065</v>
      </c>
      <c r="H3256">
        <v>726</v>
      </c>
      <c r="I3256">
        <v>981</v>
      </c>
      <c r="J3256">
        <v>2.42</v>
      </c>
      <c r="K3256">
        <v>3.27</v>
      </c>
      <c r="L3256" s="11" t="s">
        <v>69</v>
      </c>
      <c r="M3256" s="7">
        <v>43706</v>
      </c>
      <c r="N3256" s="7">
        <v>43706</v>
      </c>
      <c r="O3256" s="11" t="s">
        <v>21</v>
      </c>
      <c r="P3256" s="11" t="s">
        <v>95</v>
      </c>
      <c r="Q3256">
        <v>320188.32</v>
      </c>
      <c r="R3256" s="11" t="s">
        <v>52</v>
      </c>
      <c r="S3256" s="11" t="s">
        <v>95</v>
      </c>
      <c r="T3256">
        <v>8464367.5299999993</v>
      </c>
      <c r="U3256">
        <f>SalesLineItems__NO_LOT[[#This Row],[ActualSales]]-SalesLineItems__NO_LOT[[#This Row],[Extended_Cost]]</f>
        <v>255</v>
      </c>
      <c r="V3256">
        <f>IFERROR(SalesLineItems__NO_LOT[[#This Row],[Revenue]]/SalesLineItems__NO_LOT[[#This Row],[Extended_Price]],0)</f>
        <v>0.25993883792048927</v>
      </c>
      <c r="W3256" t="str">
        <f>IF(SalesLineItems__NO_LOT[[#This Row],[Revenue]]&lt;0,"Lost on Sale","Normal Revenue")</f>
        <v>Normal Revenue</v>
      </c>
      <c r="X3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56">
        <f>IF(SalesLineItems__NO_LOT[[#This Row],[SOP_Type]]="Return",SalesLineItems__NO_LOT[[#This Row],[Extended_Cost]]*-1,SalesLineItems__NO_LOT[[#This Row],[Extended_Price]])</f>
        <v>981</v>
      </c>
      <c r="Z3256">
        <f>MONTH(SalesLineItems__NO_LOT[[#This Row],[Requested_Ship_Date]])</f>
        <v>8</v>
      </c>
      <c r="AA3256">
        <f>YEAR(SalesLineItems__NO_LOT[[#This Row],[Requested_Ship_Date]])</f>
        <v>2019</v>
      </c>
      <c r="AV3256"/>
      <c r="AX3256"/>
      <c r="AZ3256"/>
      <c r="BC3256"/>
      <c r="BF3256"/>
    </row>
    <row r="3257" spans="1:58" x14ac:dyDescent="0.2">
      <c r="A3257" t="s">
        <v>7827</v>
      </c>
      <c r="B3257" s="11" t="s">
        <v>22</v>
      </c>
      <c r="C3257" s="11" t="s">
        <v>7817</v>
      </c>
      <c r="D3257" s="11" t="s">
        <v>13</v>
      </c>
      <c r="E3257" s="11" t="s">
        <v>14</v>
      </c>
      <c r="F3257">
        <v>1</v>
      </c>
      <c r="G3257" s="11" t="s">
        <v>15</v>
      </c>
      <c r="H3257">
        <v>0</v>
      </c>
      <c r="I3257">
        <v>1.5</v>
      </c>
      <c r="J3257">
        <v>0</v>
      </c>
      <c r="K3257">
        <v>1.5</v>
      </c>
      <c r="L3257" s="11" t="s">
        <v>110</v>
      </c>
      <c r="M3257" s="7">
        <v>43706</v>
      </c>
      <c r="N3257" s="7">
        <v>43706</v>
      </c>
      <c r="O3257" s="11" t="s">
        <v>16</v>
      </c>
      <c r="P3257" s="11" t="s">
        <v>95</v>
      </c>
      <c r="Q3257">
        <v>193225.16</v>
      </c>
      <c r="R3257" s="11" t="s">
        <v>12</v>
      </c>
      <c r="S3257" s="11" t="s">
        <v>95</v>
      </c>
      <c r="T3257">
        <v>10672799.380000001</v>
      </c>
      <c r="U3257">
        <f>SalesLineItems__NO_LOT[[#This Row],[ActualSales]]-SalesLineItems__NO_LOT[[#This Row],[Extended_Cost]]</f>
        <v>1.5</v>
      </c>
      <c r="V3257">
        <f>IFERROR(SalesLineItems__NO_LOT[[#This Row],[Revenue]]/SalesLineItems__NO_LOT[[#This Row],[Extended_Price]],0)</f>
        <v>1</v>
      </c>
      <c r="W3257" t="str">
        <f>IF(SalesLineItems__NO_LOT[[#This Row],[Revenue]]&lt;0,"Lost on Sale","Normal Revenue")</f>
        <v>Normal Revenue</v>
      </c>
      <c r="X3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7">
        <f>IF(SalesLineItems__NO_LOT[[#This Row],[SOP_Type]]="Return",SalesLineItems__NO_LOT[[#This Row],[Extended_Cost]]*-1,SalesLineItems__NO_LOT[[#This Row],[Extended_Price]])</f>
        <v>1.5</v>
      </c>
      <c r="Z3257">
        <f>MONTH(SalesLineItems__NO_LOT[[#This Row],[Requested_Ship_Date]])</f>
        <v>8</v>
      </c>
      <c r="AA3257">
        <f>YEAR(SalesLineItems__NO_LOT[[#This Row],[Requested_Ship_Date]])</f>
        <v>2019</v>
      </c>
      <c r="AV3257"/>
      <c r="AX3257"/>
      <c r="AZ3257"/>
      <c r="BC3257"/>
      <c r="BF3257"/>
    </row>
    <row r="3258" spans="1:58" x14ac:dyDescent="0.2">
      <c r="A3258" t="s">
        <v>7828</v>
      </c>
      <c r="B3258" s="11" t="s">
        <v>22</v>
      </c>
      <c r="C3258" s="11" t="s">
        <v>7829</v>
      </c>
      <c r="D3258" s="11" t="s">
        <v>473</v>
      </c>
      <c r="E3258" s="11" t="s">
        <v>474</v>
      </c>
      <c r="F3258">
        <v>2275</v>
      </c>
      <c r="G3258" s="11" t="s">
        <v>5065</v>
      </c>
      <c r="H3258">
        <v>23082</v>
      </c>
      <c r="I3258">
        <v>64837.5</v>
      </c>
      <c r="J3258">
        <v>10.15</v>
      </c>
      <c r="K3258">
        <v>28.5</v>
      </c>
      <c r="L3258" s="11" t="s">
        <v>110</v>
      </c>
      <c r="M3258" s="7">
        <v>43706</v>
      </c>
      <c r="N3258" s="7">
        <v>43706</v>
      </c>
      <c r="O3258" s="11" t="s">
        <v>65</v>
      </c>
      <c r="P3258" s="11" t="s">
        <v>95</v>
      </c>
      <c r="Q3258">
        <v>193225.16</v>
      </c>
      <c r="R3258" s="11" t="s">
        <v>12</v>
      </c>
      <c r="S3258" s="11" t="s">
        <v>95</v>
      </c>
      <c r="T3258">
        <v>10672799.380000001</v>
      </c>
      <c r="U3258">
        <f>SalesLineItems__NO_LOT[[#This Row],[ActualSales]]-SalesLineItems__NO_LOT[[#This Row],[Extended_Cost]]</f>
        <v>41755.5</v>
      </c>
      <c r="V3258">
        <f>IFERROR(SalesLineItems__NO_LOT[[#This Row],[Revenue]]/SalesLineItems__NO_LOT[[#This Row],[Extended_Price]],0)</f>
        <v>0.64400231347599768</v>
      </c>
      <c r="W3258" t="str">
        <f>IF(SalesLineItems__NO_LOT[[#This Row],[Revenue]]&lt;0,"Lost on Sale","Normal Revenue")</f>
        <v>Normal Revenue</v>
      </c>
      <c r="X3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58">
        <f>IF(SalesLineItems__NO_LOT[[#This Row],[SOP_Type]]="Return",SalesLineItems__NO_LOT[[#This Row],[Extended_Cost]]*-1,SalesLineItems__NO_LOT[[#This Row],[Extended_Price]])</f>
        <v>64837.5</v>
      </c>
      <c r="Z3258">
        <f>MONTH(SalesLineItems__NO_LOT[[#This Row],[Requested_Ship_Date]])</f>
        <v>8</v>
      </c>
      <c r="AA3258">
        <f>YEAR(SalesLineItems__NO_LOT[[#This Row],[Requested_Ship_Date]])</f>
        <v>2019</v>
      </c>
      <c r="AV3258"/>
      <c r="AX3258"/>
      <c r="AZ3258"/>
      <c r="BC3258"/>
      <c r="BF3258"/>
    </row>
    <row r="3259" spans="1:58" x14ac:dyDescent="0.2">
      <c r="A3259" t="s">
        <v>7830</v>
      </c>
      <c r="B3259" s="11" t="s">
        <v>22</v>
      </c>
      <c r="C3259" s="11" t="s">
        <v>7831</v>
      </c>
      <c r="D3259" s="11" t="s">
        <v>38</v>
      </c>
      <c r="E3259" s="11" t="s">
        <v>39</v>
      </c>
      <c r="F3259">
        <v>1195.8</v>
      </c>
      <c r="G3259" s="11" t="s">
        <v>5065</v>
      </c>
      <c r="H3259">
        <v>5042.6899999999996</v>
      </c>
      <c r="I3259">
        <v>6481.24</v>
      </c>
      <c r="J3259">
        <v>4.22</v>
      </c>
      <c r="K3259">
        <v>5.42</v>
      </c>
      <c r="L3259" s="11" t="s">
        <v>110</v>
      </c>
      <c r="M3259" s="7">
        <v>43706</v>
      </c>
      <c r="N3259" s="7">
        <v>43706</v>
      </c>
      <c r="O3259" s="11" t="s">
        <v>40</v>
      </c>
      <c r="P3259" s="11" t="s">
        <v>95</v>
      </c>
      <c r="Q3259">
        <v>193225.16</v>
      </c>
      <c r="R3259" s="11" t="s">
        <v>12</v>
      </c>
      <c r="S3259" s="11" t="s">
        <v>95</v>
      </c>
      <c r="T3259">
        <v>10672799.380000001</v>
      </c>
      <c r="U3259">
        <f>SalesLineItems__NO_LOT[[#This Row],[ActualSales]]-SalesLineItems__NO_LOT[[#This Row],[Extended_Cost]]</f>
        <v>1438.5500000000002</v>
      </c>
      <c r="V3259">
        <f>IFERROR(SalesLineItems__NO_LOT[[#This Row],[Revenue]]/SalesLineItems__NO_LOT[[#This Row],[Extended_Price]],0)</f>
        <v>0.22195598373150821</v>
      </c>
      <c r="W3259" t="str">
        <f>IF(SalesLineItems__NO_LOT[[#This Row],[Revenue]]&lt;0,"Lost on Sale","Normal Revenue")</f>
        <v>Normal Revenue</v>
      </c>
      <c r="X3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59">
        <f>IF(SalesLineItems__NO_LOT[[#This Row],[SOP_Type]]="Return",SalesLineItems__NO_LOT[[#This Row],[Extended_Cost]]*-1,SalesLineItems__NO_LOT[[#This Row],[Extended_Price]])</f>
        <v>6481.24</v>
      </c>
      <c r="Z3259">
        <f>MONTH(SalesLineItems__NO_LOT[[#This Row],[Requested_Ship_Date]])</f>
        <v>8</v>
      </c>
      <c r="AA3259">
        <f>YEAR(SalesLineItems__NO_LOT[[#This Row],[Requested_Ship_Date]])</f>
        <v>2019</v>
      </c>
      <c r="AV3259"/>
      <c r="AX3259"/>
      <c r="AZ3259"/>
      <c r="BC3259"/>
      <c r="BF3259"/>
    </row>
    <row r="3260" spans="1:58" x14ac:dyDescent="0.2">
      <c r="A3260" t="s">
        <v>7832</v>
      </c>
      <c r="B3260" s="11" t="s">
        <v>22</v>
      </c>
      <c r="C3260" s="11" t="s">
        <v>7833</v>
      </c>
      <c r="D3260" s="11" t="s">
        <v>136</v>
      </c>
      <c r="E3260" s="11" t="s">
        <v>137</v>
      </c>
      <c r="F3260">
        <v>118.2</v>
      </c>
      <c r="G3260" s="11" t="s">
        <v>9</v>
      </c>
      <c r="H3260">
        <v>788.4</v>
      </c>
      <c r="I3260">
        <v>1781.27</v>
      </c>
      <c r="J3260">
        <v>6.67</v>
      </c>
      <c r="K3260">
        <v>15.07</v>
      </c>
      <c r="L3260" s="11" t="s">
        <v>110</v>
      </c>
      <c r="M3260" s="7">
        <v>43706</v>
      </c>
      <c r="N3260" s="7">
        <v>43706</v>
      </c>
      <c r="O3260" s="11" t="s">
        <v>11</v>
      </c>
      <c r="P3260" s="11" t="s">
        <v>95</v>
      </c>
      <c r="Q3260">
        <v>193225.16</v>
      </c>
      <c r="R3260" s="11" t="s">
        <v>12</v>
      </c>
      <c r="S3260" s="11" t="s">
        <v>95</v>
      </c>
      <c r="T3260">
        <v>10672799.380000001</v>
      </c>
      <c r="U3260">
        <f>SalesLineItems__NO_LOT[[#This Row],[ActualSales]]-SalesLineItems__NO_LOT[[#This Row],[Extended_Cost]]</f>
        <v>992.87</v>
      </c>
      <c r="V3260">
        <f>IFERROR(SalesLineItems__NO_LOT[[#This Row],[Revenue]]/SalesLineItems__NO_LOT[[#This Row],[Extended_Price]],0)</f>
        <v>0.55739444329046128</v>
      </c>
      <c r="W3260" t="str">
        <f>IF(SalesLineItems__NO_LOT[[#This Row],[Revenue]]&lt;0,"Lost on Sale","Normal Revenue")</f>
        <v>Normal Revenue</v>
      </c>
      <c r="X3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60">
        <f>IF(SalesLineItems__NO_LOT[[#This Row],[SOP_Type]]="Return",SalesLineItems__NO_LOT[[#This Row],[Extended_Cost]]*-1,SalesLineItems__NO_LOT[[#This Row],[Extended_Price]])</f>
        <v>1781.27</v>
      </c>
      <c r="Z3260">
        <f>MONTH(SalesLineItems__NO_LOT[[#This Row],[Requested_Ship_Date]])</f>
        <v>8</v>
      </c>
      <c r="AA3260">
        <f>YEAR(SalesLineItems__NO_LOT[[#This Row],[Requested_Ship_Date]])</f>
        <v>2019</v>
      </c>
      <c r="AV3260"/>
      <c r="AX3260"/>
      <c r="AZ3260"/>
      <c r="BC3260"/>
      <c r="BF3260"/>
    </row>
    <row r="3261" spans="1:58" x14ac:dyDescent="0.2">
      <c r="A3261" t="s">
        <v>7836</v>
      </c>
      <c r="B3261" s="11" t="s">
        <v>22</v>
      </c>
      <c r="C3261" s="11" t="s">
        <v>7837</v>
      </c>
      <c r="D3261" s="11" t="s">
        <v>7838</v>
      </c>
      <c r="E3261" s="11" t="s">
        <v>134</v>
      </c>
      <c r="F3261">
        <v>61.02</v>
      </c>
      <c r="G3261" s="11" t="s">
        <v>9</v>
      </c>
      <c r="H3261">
        <v>372.83</v>
      </c>
      <c r="I3261">
        <v>886.01</v>
      </c>
      <c r="J3261">
        <v>6.11</v>
      </c>
      <c r="K3261">
        <v>14.52</v>
      </c>
      <c r="L3261" s="11" t="s">
        <v>110</v>
      </c>
      <c r="M3261" s="7">
        <v>43704</v>
      </c>
      <c r="N3261" s="7">
        <v>43706</v>
      </c>
      <c r="O3261" s="11" t="s">
        <v>11</v>
      </c>
      <c r="P3261" s="11" t="s">
        <v>95</v>
      </c>
      <c r="Q3261">
        <v>193225.16</v>
      </c>
      <c r="R3261" s="11" t="s">
        <v>12</v>
      </c>
      <c r="S3261" s="11" t="s">
        <v>95</v>
      </c>
      <c r="T3261">
        <v>10672799.380000001</v>
      </c>
      <c r="U3261">
        <f>SalesLineItems__NO_LOT[[#This Row],[ActualSales]]-SalesLineItems__NO_LOT[[#This Row],[Extended_Cost]]</f>
        <v>513.18000000000006</v>
      </c>
      <c r="V3261">
        <f>IFERROR(SalesLineItems__NO_LOT[[#This Row],[Revenue]]/SalesLineItems__NO_LOT[[#This Row],[Extended_Price]],0)</f>
        <v>0.57920339499554185</v>
      </c>
      <c r="W3261" t="str">
        <f>IF(SalesLineItems__NO_LOT[[#This Row],[Revenue]]&lt;0,"Lost on Sale","Normal Revenue")</f>
        <v>Normal Revenue</v>
      </c>
      <c r="X3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61">
        <f>IF(SalesLineItems__NO_LOT[[#This Row],[SOP_Type]]="Return",SalesLineItems__NO_LOT[[#This Row],[Extended_Cost]]*-1,SalesLineItems__NO_LOT[[#This Row],[Extended_Price]])</f>
        <v>886.01</v>
      </c>
      <c r="Z3261">
        <f>MONTH(SalesLineItems__NO_LOT[[#This Row],[Requested_Ship_Date]])</f>
        <v>8</v>
      </c>
      <c r="AA3261">
        <f>YEAR(SalesLineItems__NO_LOT[[#This Row],[Requested_Ship_Date]])</f>
        <v>2019</v>
      </c>
      <c r="AV3261"/>
      <c r="AX3261"/>
      <c r="AZ3261"/>
      <c r="BC3261"/>
      <c r="BF3261"/>
    </row>
    <row r="3262" spans="1:58" x14ac:dyDescent="0.2">
      <c r="A3262" t="s">
        <v>7834</v>
      </c>
      <c r="B3262" s="11" t="s">
        <v>22</v>
      </c>
      <c r="C3262" s="11" t="s">
        <v>7835</v>
      </c>
      <c r="D3262" s="11" t="s">
        <v>108</v>
      </c>
      <c r="E3262" s="11" t="s">
        <v>109</v>
      </c>
      <c r="F3262">
        <v>2725</v>
      </c>
      <c r="G3262" s="11" t="s">
        <v>9</v>
      </c>
      <c r="H3262">
        <v>13876.25</v>
      </c>
      <c r="I3262">
        <v>23162.5</v>
      </c>
      <c r="J3262">
        <v>5.09</v>
      </c>
      <c r="K3262">
        <v>8.5</v>
      </c>
      <c r="L3262" s="11" t="s">
        <v>110</v>
      </c>
      <c r="M3262" s="7">
        <v>43706</v>
      </c>
      <c r="N3262" s="7">
        <v>43706</v>
      </c>
      <c r="O3262" s="11" t="s">
        <v>65</v>
      </c>
      <c r="P3262" s="11" t="s">
        <v>95</v>
      </c>
      <c r="Q3262">
        <v>193225.16</v>
      </c>
      <c r="R3262" s="11" t="s">
        <v>12</v>
      </c>
      <c r="S3262" s="11" t="s">
        <v>95</v>
      </c>
      <c r="T3262">
        <v>10672799.380000001</v>
      </c>
      <c r="U3262">
        <f>SalesLineItems__NO_LOT[[#This Row],[ActualSales]]-SalesLineItems__NO_LOT[[#This Row],[Extended_Cost]]</f>
        <v>9286.25</v>
      </c>
      <c r="V3262">
        <f>IFERROR(SalesLineItems__NO_LOT[[#This Row],[Revenue]]/SalesLineItems__NO_LOT[[#This Row],[Extended_Price]],0)</f>
        <v>0.40091743119266054</v>
      </c>
      <c r="W3262" t="str">
        <f>IF(SalesLineItems__NO_LOT[[#This Row],[Revenue]]&lt;0,"Lost on Sale","Normal Revenue")</f>
        <v>Normal Revenue</v>
      </c>
      <c r="X3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62">
        <f>IF(SalesLineItems__NO_LOT[[#This Row],[SOP_Type]]="Return",SalesLineItems__NO_LOT[[#This Row],[Extended_Cost]]*-1,SalesLineItems__NO_LOT[[#This Row],[Extended_Price]])</f>
        <v>23162.5</v>
      </c>
      <c r="Z3262">
        <f>MONTH(SalesLineItems__NO_LOT[[#This Row],[Requested_Ship_Date]])</f>
        <v>8</v>
      </c>
      <c r="AA3262">
        <f>YEAR(SalesLineItems__NO_LOT[[#This Row],[Requested_Ship_Date]])</f>
        <v>2019</v>
      </c>
      <c r="AV3262"/>
      <c r="AX3262"/>
      <c r="AZ3262"/>
      <c r="BC3262"/>
      <c r="BF3262"/>
    </row>
    <row r="3263" spans="1:58" x14ac:dyDescent="0.2">
      <c r="A3263" t="s">
        <v>7807</v>
      </c>
      <c r="B3263" s="11" t="s">
        <v>22</v>
      </c>
      <c r="C3263" s="11" t="s">
        <v>7808</v>
      </c>
      <c r="D3263" s="11" t="s">
        <v>264</v>
      </c>
      <c r="E3263" s="11" t="s">
        <v>1526</v>
      </c>
      <c r="F3263">
        <v>1114.21</v>
      </c>
      <c r="G3263" s="11" t="s">
        <v>9</v>
      </c>
      <c r="H3263">
        <v>6921.24</v>
      </c>
      <c r="I3263">
        <v>13136.54</v>
      </c>
      <c r="J3263">
        <v>6.21</v>
      </c>
      <c r="K3263">
        <v>11.79</v>
      </c>
      <c r="L3263" s="11" t="s">
        <v>266</v>
      </c>
      <c r="M3263" s="7">
        <v>43707</v>
      </c>
      <c r="N3263" s="7">
        <v>43707</v>
      </c>
      <c r="O3263" s="11" t="s">
        <v>11</v>
      </c>
      <c r="P3263" s="11" t="s">
        <v>95</v>
      </c>
      <c r="Q3263">
        <v>178332.58</v>
      </c>
      <c r="R3263" s="11" t="s">
        <v>86</v>
      </c>
      <c r="S3263" s="11" t="s">
        <v>95</v>
      </c>
      <c r="T3263">
        <v>3774926.5</v>
      </c>
      <c r="U3263">
        <f>SalesLineItems__NO_LOT[[#This Row],[ActualSales]]-SalesLineItems__NO_LOT[[#This Row],[Extended_Cost]]</f>
        <v>6215.3000000000011</v>
      </c>
      <c r="V3263">
        <f>IFERROR(SalesLineItems__NO_LOT[[#This Row],[Revenue]]/SalesLineItems__NO_LOT[[#This Row],[Extended_Price]],0)</f>
        <v>0.47313067215568183</v>
      </c>
      <c r="W3263" t="str">
        <f>IF(SalesLineItems__NO_LOT[[#This Row],[Revenue]]&lt;0,"Lost on Sale","Normal Revenue")</f>
        <v>Normal Revenue</v>
      </c>
      <c r="X3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63">
        <f>IF(SalesLineItems__NO_LOT[[#This Row],[SOP_Type]]="Return",SalesLineItems__NO_LOT[[#This Row],[Extended_Cost]]*-1,SalesLineItems__NO_LOT[[#This Row],[Extended_Price]])</f>
        <v>13136.54</v>
      </c>
      <c r="Z3263">
        <f>MONTH(SalesLineItems__NO_LOT[[#This Row],[Requested_Ship_Date]])</f>
        <v>8</v>
      </c>
      <c r="AA3263">
        <f>YEAR(SalesLineItems__NO_LOT[[#This Row],[Requested_Ship_Date]])</f>
        <v>2019</v>
      </c>
      <c r="AV3263"/>
      <c r="AX3263"/>
      <c r="AZ3263"/>
      <c r="BC3263"/>
      <c r="BF3263"/>
    </row>
    <row r="3264" spans="1:58" x14ac:dyDescent="0.2">
      <c r="A3264" t="s">
        <v>7809</v>
      </c>
      <c r="B3264" s="11" t="s">
        <v>22</v>
      </c>
      <c r="C3264" s="11" t="s">
        <v>7808</v>
      </c>
      <c r="D3264" s="11" t="s">
        <v>268</v>
      </c>
      <c r="E3264" s="11" t="s">
        <v>1529</v>
      </c>
      <c r="F3264">
        <v>616.26599999999996</v>
      </c>
      <c r="G3264" s="11" t="s">
        <v>9</v>
      </c>
      <c r="H3264">
        <v>2894.89</v>
      </c>
      <c r="I3264">
        <v>3512.72</v>
      </c>
      <c r="J3264">
        <v>4.7</v>
      </c>
      <c r="K3264">
        <v>5.7</v>
      </c>
      <c r="L3264" s="11" t="s">
        <v>266</v>
      </c>
      <c r="M3264" s="7">
        <v>43707</v>
      </c>
      <c r="N3264" s="7">
        <v>43707</v>
      </c>
      <c r="O3264" s="11" t="s">
        <v>11</v>
      </c>
      <c r="P3264" s="11" t="s">
        <v>95</v>
      </c>
      <c r="Q3264">
        <v>178332.58</v>
      </c>
      <c r="R3264" s="11" t="s">
        <v>86</v>
      </c>
      <c r="S3264" s="11" t="s">
        <v>95</v>
      </c>
      <c r="T3264">
        <v>3774926.5</v>
      </c>
      <c r="U3264">
        <f>SalesLineItems__NO_LOT[[#This Row],[ActualSales]]-SalesLineItems__NO_LOT[[#This Row],[Extended_Cost]]</f>
        <v>617.82999999999993</v>
      </c>
      <c r="V3264">
        <f>IFERROR(SalesLineItems__NO_LOT[[#This Row],[Revenue]]/SalesLineItems__NO_LOT[[#This Row],[Extended_Price]],0)</f>
        <v>0.17588364572183379</v>
      </c>
      <c r="W3264" t="str">
        <f>IF(SalesLineItems__NO_LOT[[#This Row],[Revenue]]&lt;0,"Lost on Sale","Normal Revenue")</f>
        <v>Normal Revenue</v>
      </c>
      <c r="X3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64">
        <f>IF(SalesLineItems__NO_LOT[[#This Row],[SOP_Type]]="Return",SalesLineItems__NO_LOT[[#This Row],[Extended_Cost]]*-1,SalesLineItems__NO_LOT[[#This Row],[Extended_Price]])</f>
        <v>3512.72</v>
      </c>
      <c r="Z3264">
        <f>MONTH(SalesLineItems__NO_LOT[[#This Row],[Requested_Ship_Date]])</f>
        <v>8</v>
      </c>
      <c r="AA3264">
        <f>YEAR(SalesLineItems__NO_LOT[[#This Row],[Requested_Ship_Date]])</f>
        <v>2019</v>
      </c>
      <c r="AV3264"/>
      <c r="AX3264"/>
      <c r="AZ3264"/>
      <c r="BC3264"/>
      <c r="BF3264"/>
    </row>
    <row r="3265" spans="1:58" x14ac:dyDescent="0.2">
      <c r="A3265" t="s">
        <v>7810</v>
      </c>
      <c r="B3265" s="11" t="s">
        <v>22</v>
      </c>
      <c r="C3265" s="11" t="s">
        <v>7808</v>
      </c>
      <c r="D3265" s="11" t="s">
        <v>271</v>
      </c>
      <c r="E3265" s="11" t="s">
        <v>6581</v>
      </c>
      <c r="F3265">
        <v>1516.6790000000001</v>
      </c>
      <c r="G3265" s="11" t="s">
        <v>9</v>
      </c>
      <c r="H3265">
        <v>11485.34</v>
      </c>
      <c r="I3265">
        <v>13498.44</v>
      </c>
      <c r="J3265">
        <v>7.57</v>
      </c>
      <c r="K3265">
        <v>8.9</v>
      </c>
      <c r="L3265" s="11" t="s">
        <v>266</v>
      </c>
      <c r="M3265" s="7">
        <v>43707</v>
      </c>
      <c r="N3265" s="7">
        <v>43707</v>
      </c>
      <c r="O3265" s="11" t="s">
        <v>65</v>
      </c>
      <c r="P3265" s="11" t="s">
        <v>95</v>
      </c>
      <c r="Q3265">
        <v>178332.58</v>
      </c>
      <c r="R3265" s="11" t="s">
        <v>86</v>
      </c>
      <c r="S3265" s="11" t="s">
        <v>95</v>
      </c>
      <c r="T3265">
        <v>3774926.5</v>
      </c>
      <c r="U3265">
        <f>SalesLineItems__NO_LOT[[#This Row],[ActualSales]]-SalesLineItems__NO_LOT[[#This Row],[Extended_Cost]]</f>
        <v>2013.1000000000004</v>
      </c>
      <c r="V3265">
        <f>IFERROR(SalesLineItems__NO_LOT[[#This Row],[Revenue]]/SalesLineItems__NO_LOT[[#This Row],[Extended_Price]],0)</f>
        <v>0.14913575198319215</v>
      </c>
      <c r="W3265" t="str">
        <f>IF(SalesLineItems__NO_LOT[[#This Row],[Revenue]]&lt;0,"Lost on Sale","Normal Revenue")</f>
        <v>Normal Revenue</v>
      </c>
      <c r="X3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65">
        <f>IF(SalesLineItems__NO_LOT[[#This Row],[SOP_Type]]="Return",SalesLineItems__NO_LOT[[#This Row],[Extended_Cost]]*-1,SalesLineItems__NO_LOT[[#This Row],[Extended_Price]])</f>
        <v>13498.44</v>
      </c>
      <c r="Z3265">
        <f>MONTH(SalesLineItems__NO_LOT[[#This Row],[Requested_Ship_Date]])</f>
        <v>8</v>
      </c>
      <c r="AA3265">
        <f>YEAR(SalesLineItems__NO_LOT[[#This Row],[Requested_Ship_Date]])</f>
        <v>2019</v>
      </c>
      <c r="AV3265"/>
      <c r="AX3265"/>
      <c r="AZ3265"/>
      <c r="BC3265"/>
      <c r="BF3265"/>
    </row>
    <row r="3266" spans="1:58" x14ac:dyDescent="0.2">
      <c r="A3266" t="s">
        <v>7811</v>
      </c>
      <c r="B3266" s="11" t="s">
        <v>22</v>
      </c>
      <c r="C3266" s="11" t="s">
        <v>7808</v>
      </c>
      <c r="D3266" s="11" t="s">
        <v>274</v>
      </c>
      <c r="E3266" s="11" t="s">
        <v>1520</v>
      </c>
      <c r="F3266">
        <v>708.66899999999998</v>
      </c>
      <c r="G3266" s="11" t="s">
        <v>9</v>
      </c>
      <c r="H3266">
        <v>5520.72</v>
      </c>
      <c r="I3266">
        <v>11551.3</v>
      </c>
      <c r="J3266">
        <v>7.79</v>
      </c>
      <c r="K3266">
        <v>16.3</v>
      </c>
      <c r="L3266" s="11" t="s">
        <v>266</v>
      </c>
      <c r="M3266" s="7">
        <v>43707</v>
      </c>
      <c r="N3266" s="7">
        <v>43707</v>
      </c>
      <c r="O3266" s="11" t="s">
        <v>11</v>
      </c>
      <c r="P3266" s="11" t="s">
        <v>95</v>
      </c>
      <c r="Q3266">
        <v>178332.58</v>
      </c>
      <c r="R3266" s="11" t="s">
        <v>86</v>
      </c>
      <c r="S3266" s="11" t="s">
        <v>95</v>
      </c>
      <c r="T3266">
        <v>3774926.5</v>
      </c>
      <c r="U3266">
        <f>SalesLineItems__NO_LOT[[#This Row],[ActualSales]]-SalesLineItems__NO_LOT[[#This Row],[Extended_Cost]]</f>
        <v>6030.579999999999</v>
      </c>
      <c r="V3266">
        <f>IFERROR(SalesLineItems__NO_LOT[[#This Row],[Revenue]]/SalesLineItems__NO_LOT[[#This Row],[Extended_Price]],0)</f>
        <v>0.52206937747266535</v>
      </c>
      <c r="W3266" t="str">
        <f>IF(SalesLineItems__NO_LOT[[#This Row],[Revenue]]&lt;0,"Lost on Sale","Normal Revenue")</f>
        <v>Normal Revenue</v>
      </c>
      <c r="X3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66">
        <f>IF(SalesLineItems__NO_LOT[[#This Row],[SOP_Type]]="Return",SalesLineItems__NO_LOT[[#This Row],[Extended_Cost]]*-1,SalesLineItems__NO_LOT[[#This Row],[Extended_Price]])</f>
        <v>11551.3</v>
      </c>
      <c r="Z3266">
        <f>MONTH(SalesLineItems__NO_LOT[[#This Row],[Requested_Ship_Date]])</f>
        <v>8</v>
      </c>
      <c r="AA3266">
        <f>YEAR(SalesLineItems__NO_LOT[[#This Row],[Requested_Ship_Date]])</f>
        <v>2019</v>
      </c>
      <c r="AV3266"/>
      <c r="AX3266"/>
      <c r="AZ3266"/>
      <c r="BC3266"/>
      <c r="BF3266"/>
    </row>
    <row r="3267" spans="1:58" x14ac:dyDescent="0.2">
      <c r="A3267" t="s">
        <v>7812</v>
      </c>
      <c r="B3267" s="11" t="s">
        <v>22</v>
      </c>
      <c r="C3267" s="11" t="s">
        <v>7808</v>
      </c>
      <c r="D3267" s="11" t="s">
        <v>277</v>
      </c>
      <c r="E3267" s="11" t="s">
        <v>1523</v>
      </c>
      <c r="F3267">
        <v>365.78100000000001</v>
      </c>
      <c r="G3267" s="11" t="s">
        <v>9</v>
      </c>
      <c r="H3267">
        <v>1814.64</v>
      </c>
      <c r="I3267">
        <v>2176.4</v>
      </c>
      <c r="J3267">
        <v>4.96</v>
      </c>
      <c r="K3267">
        <v>5.95</v>
      </c>
      <c r="L3267" s="11" t="s">
        <v>266</v>
      </c>
      <c r="M3267" s="7">
        <v>43707</v>
      </c>
      <c r="N3267" s="7">
        <v>43707</v>
      </c>
      <c r="O3267" s="11" t="s">
        <v>11</v>
      </c>
      <c r="P3267" s="11" t="s">
        <v>95</v>
      </c>
      <c r="Q3267">
        <v>178332.58</v>
      </c>
      <c r="R3267" s="11" t="s">
        <v>86</v>
      </c>
      <c r="S3267" s="11" t="s">
        <v>95</v>
      </c>
      <c r="T3267">
        <v>3774926.5</v>
      </c>
      <c r="U3267">
        <f>SalesLineItems__NO_LOT[[#This Row],[ActualSales]]-SalesLineItems__NO_LOT[[#This Row],[Extended_Cost]]</f>
        <v>361.76</v>
      </c>
      <c r="V3267">
        <f>IFERROR(SalesLineItems__NO_LOT[[#This Row],[Revenue]]/SalesLineItems__NO_LOT[[#This Row],[Extended_Price]],0)</f>
        <v>0.16621944495497151</v>
      </c>
      <c r="W3267" t="str">
        <f>IF(SalesLineItems__NO_LOT[[#This Row],[Revenue]]&lt;0,"Lost on Sale","Normal Revenue")</f>
        <v>Normal Revenue</v>
      </c>
      <c r="X3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67">
        <f>IF(SalesLineItems__NO_LOT[[#This Row],[SOP_Type]]="Return",SalesLineItems__NO_LOT[[#This Row],[Extended_Cost]]*-1,SalesLineItems__NO_LOT[[#This Row],[Extended_Price]])</f>
        <v>2176.4</v>
      </c>
      <c r="Z3267">
        <f>MONTH(SalesLineItems__NO_LOT[[#This Row],[Requested_Ship_Date]])</f>
        <v>8</v>
      </c>
      <c r="AA3267">
        <f>YEAR(SalesLineItems__NO_LOT[[#This Row],[Requested_Ship_Date]])</f>
        <v>2019</v>
      </c>
      <c r="AV3267"/>
      <c r="AX3267"/>
      <c r="AZ3267"/>
      <c r="BC3267"/>
      <c r="BF3267"/>
    </row>
    <row r="3268" spans="1:58" x14ac:dyDescent="0.2">
      <c r="A3268" t="s">
        <v>7813</v>
      </c>
      <c r="B3268" s="11" t="s">
        <v>22</v>
      </c>
      <c r="C3268" s="11" t="s">
        <v>7808</v>
      </c>
      <c r="D3268" s="11" t="s">
        <v>280</v>
      </c>
      <c r="E3268" s="11" t="s">
        <v>6585</v>
      </c>
      <c r="F3268">
        <v>644.202</v>
      </c>
      <c r="G3268" s="11" t="s">
        <v>9</v>
      </c>
      <c r="H3268">
        <v>13064.91</v>
      </c>
      <c r="I3268">
        <v>15931.12</v>
      </c>
      <c r="J3268">
        <v>20.28</v>
      </c>
      <c r="K3268">
        <v>24.73</v>
      </c>
      <c r="L3268" s="11" t="s">
        <v>266</v>
      </c>
      <c r="M3268" s="7">
        <v>43707</v>
      </c>
      <c r="N3268" s="7">
        <v>43707</v>
      </c>
      <c r="O3268" s="11" t="s">
        <v>65</v>
      </c>
      <c r="P3268" s="11" t="s">
        <v>95</v>
      </c>
      <c r="Q3268">
        <v>178332.58</v>
      </c>
      <c r="R3268" s="11" t="s">
        <v>86</v>
      </c>
      <c r="S3268" s="11" t="s">
        <v>95</v>
      </c>
      <c r="T3268">
        <v>3774926.5</v>
      </c>
      <c r="U3268">
        <f>SalesLineItems__NO_LOT[[#This Row],[ActualSales]]-SalesLineItems__NO_LOT[[#This Row],[Extended_Cost]]</f>
        <v>2866.2100000000009</v>
      </c>
      <c r="V3268">
        <f>IFERROR(SalesLineItems__NO_LOT[[#This Row],[Revenue]]/SalesLineItems__NO_LOT[[#This Row],[Extended_Price]],0)</f>
        <v>0.17991264895374592</v>
      </c>
      <c r="W3268" t="str">
        <f>IF(SalesLineItems__NO_LOT[[#This Row],[Revenue]]&lt;0,"Lost on Sale","Normal Revenue")</f>
        <v>Normal Revenue</v>
      </c>
      <c r="X3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68">
        <f>IF(SalesLineItems__NO_LOT[[#This Row],[SOP_Type]]="Return",SalesLineItems__NO_LOT[[#This Row],[Extended_Cost]]*-1,SalesLineItems__NO_LOT[[#This Row],[Extended_Price]])</f>
        <v>15931.12</v>
      </c>
      <c r="Z3268">
        <f>MONTH(SalesLineItems__NO_LOT[[#This Row],[Requested_Ship_Date]])</f>
        <v>8</v>
      </c>
      <c r="AA3268">
        <f>YEAR(SalesLineItems__NO_LOT[[#This Row],[Requested_Ship_Date]])</f>
        <v>2019</v>
      </c>
      <c r="AV3268"/>
      <c r="AX3268"/>
      <c r="AZ3268"/>
      <c r="BC3268"/>
      <c r="BF3268"/>
    </row>
    <row r="3269" spans="1:58" x14ac:dyDescent="0.2">
      <c r="A3269" t="s">
        <v>7814</v>
      </c>
      <c r="B3269" s="11" t="s">
        <v>22</v>
      </c>
      <c r="C3269" s="11" t="s">
        <v>7815</v>
      </c>
      <c r="D3269" s="11" t="s">
        <v>277</v>
      </c>
      <c r="E3269" s="11" t="s">
        <v>1523</v>
      </c>
      <c r="F3269">
        <v>9.3789999999999996</v>
      </c>
      <c r="G3269" s="11" t="s">
        <v>9</v>
      </c>
      <c r="H3269">
        <v>46.52</v>
      </c>
      <c r="I3269">
        <v>58.62</v>
      </c>
      <c r="J3269">
        <v>4.96</v>
      </c>
      <c r="K3269">
        <v>6.25</v>
      </c>
      <c r="L3269" s="11" t="s">
        <v>266</v>
      </c>
      <c r="M3269" s="7">
        <v>43707</v>
      </c>
      <c r="N3269" s="7">
        <v>43707</v>
      </c>
      <c r="O3269" s="11" t="s">
        <v>11</v>
      </c>
      <c r="P3269" s="11" t="s">
        <v>95</v>
      </c>
      <c r="Q3269">
        <v>178332.58</v>
      </c>
      <c r="R3269" s="11" t="s">
        <v>86</v>
      </c>
      <c r="S3269" s="11" t="s">
        <v>95</v>
      </c>
      <c r="T3269">
        <v>3774926.5</v>
      </c>
      <c r="U3269">
        <f>SalesLineItems__NO_LOT[[#This Row],[ActualSales]]-SalesLineItems__NO_LOT[[#This Row],[Extended_Cost]]</f>
        <v>12.099999999999994</v>
      </c>
      <c r="V3269">
        <f>IFERROR(SalesLineItems__NO_LOT[[#This Row],[Revenue]]/SalesLineItems__NO_LOT[[#This Row],[Extended_Price]],0)</f>
        <v>0.20641419310815412</v>
      </c>
      <c r="W3269" t="str">
        <f>IF(SalesLineItems__NO_LOT[[#This Row],[Revenue]]&lt;0,"Lost on Sale","Normal Revenue")</f>
        <v>Normal Revenue</v>
      </c>
      <c r="X3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69">
        <f>IF(SalesLineItems__NO_LOT[[#This Row],[SOP_Type]]="Return",SalesLineItems__NO_LOT[[#This Row],[Extended_Cost]]*-1,SalesLineItems__NO_LOT[[#This Row],[Extended_Price]])</f>
        <v>58.62</v>
      </c>
      <c r="Z3269">
        <f>MONTH(SalesLineItems__NO_LOT[[#This Row],[Requested_Ship_Date]])</f>
        <v>8</v>
      </c>
      <c r="AA3269">
        <f>YEAR(SalesLineItems__NO_LOT[[#This Row],[Requested_Ship_Date]])</f>
        <v>2019</v>
      </c>
      <c r="AV3269"/>
      <c r="AX3269"/>
      <c r="AZ3269"/>
      <c r="BC3269"/>
      <c r="BF3269"/>
    </row>
    <row r="3270" spans="1:58" x14ac:dyDescent="0.2">
      <c r="A3270" t="s">
        <v>7804</v>
      </c>
      <c r="B3270" s="11" t="s">
        <v>22</v>
      </c>
      <c r="C3270" s="11" t="s">
        <v>7805</v>
      </c>
      <c r="D3270" s="11" t="s">
        <v>66</v>
      </c>
      <c r="E3270" s="11" t="s">
        <v>67</v>
      </c>
      <c r="F3270">
        <v>2000</v>
      </c>
      <c r="G3270" s="11" t="s">
        <v>68</v>
      </c>
      <c r="H3270">
        <v>26754.43</v>
      </c>
      <c r="I3270">
        <v>29120</v>
      </c>
      <c r="J3270">
        <v>13.38</v>
      </c>
      <c r="K3270">
        <v>14.56</v>
      </c>
      <c r="L3270" s="11" t="s">
        <v>69</v>
      </c>
      <c r="M3270" s="7">
        <v>43711</v>
      </c>
      <c r="N3270" s="7">
        <v>43711</v>
      </c>
      <c r="O3270" s="11" t="s">
        <v>70</v>
      </c>
      <c r="P3270" s="11" t="s">
        <v>95</v>
      </c>
      <c r="Q3270">
        <v>320188.32</v>
      </c>
      <c r="R3270" s="11" t="s">
        <v>52</v>
      </c>
      <c r="S3270" s="11" t="s">
        <v>95</v>
      </c>
      <c r="T3270">
        <v>8464367.5299999993</v>
      </c>
      <c r="U3270">
        <f>SalesLineItems__NO_LOT[[#This Row],[ActualSales]]-SalesLineItems__NO_LOT[[#This Row],[Extended_Cost]]</f>
        <v>2365.5699999999997</v>
      </c>
      <c r="V3270">
        <f>IFERROR(SalesLineItems__NO_LOT[[#This Row],[Revenue]]/SalesLineItems__NO_LOT[[#This Row],[Extended_Price]],0)</f>
        <v>8.1235233516483513E-2</v>
      </c>
      <c r="W3270" t="str">
        <f>IF(SalesLineItems__NO_LOT[[#This Row],[Revenue]]&lt;0,"Lost on Sale","Normal Revenue")</f>
        <v>Normal Revenue</v>
      </c>
      <c r="X3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70">
        <f>IF(SalesLineItems__NO_LOT[[#This Row],[SOP_Type]]="Return",SalesLineItems__NO_LOT[[#This Row],[Extended_Cost]]*-1,SalesLineItems__NO_LOT[[#This Row],[Extended_Price]])</f>
        <v>29120</v>
      </c>
      <c r="Z3270">
        <f>MONTH(SalesLineItems__NO_LOT[[#This Row],[Requested_Ship_Date]])</f>
        <v>9</v>
      </c>
      <c r="AA3270">
        <f>YEAR(SalesLineItems__NO_LOT[[#This Row],[Requested_Ship_Date]])</f>
        <v>2019</v>
      </c>
      <c r="AV3270"/>
      <c r="AX3270"/>
      <c r="AZ3270"/>
      <c r="BC3270"/>
      <c r="BF3270"/>
    </row>
    <row r="3271" spans="1:58" x14ac:dyDescent="0.2">
      <c r="A3271" t="s">
        <v>7806</v>
      </c>
      <c r="B3271" s="11" t="s">
        <v>22</v>
      </c>
      <c r="C3271" s="11" t="s">
        <v>7805</v>
      </c>
      <c r="D3271" s="11" t="s">
        <v>13</v>
      </c>
      <c r="E3271" s="11" t="s">
        <v>14</v>
      </c>
      <c r="F3271">
        <v>1</v>
      </c>
      <c r="G3271" s="11" t="s">
        <v>15</v>
      </c>
      <c r="H3271">
        <v>0</v>
      </c>
      <c r="I3271">
        <v>1.5</v>
      </c>
      <c r="J3271">
        <v>0</v>
      </c>
      <c r="K3271">
        <v>1.5</v>
      </c>
      <c r="L3271" s="11" t="s">
        <v>69</v>
      </c>
      <c r="M3271" s="7">
        <v>43711</v>
      </c>
      <c r="N3271" s="7">
        <v>43711</v>
      </c>
      <c r="O3271" s="11" t="s">
        <v>16</v>
      </c>
      <c r="P3271" s="11" t="s">
        <v>95</v>
      </c>
      <c r="Q3271">
        <v>320188.32</v>
      </c>
      <c r="R3271" s="11" t="s">
        <v>52</v>
      </c>
      <c r="S3271" s="11" t="s">
        <v>95</v>
      </c>
      <c r="T3271">
        <v>8464367.5299999993</v>
      </c>
      <c r="U3271">
        <f>SalesLineItems__NO_LOT[[#This Row],[ActualSales]]-SalesLineItems__NO_LOT[[#This Row],[Extended_Cost]]</f>
        <v>1.5</v>
      </c>
      <c r="V3271">
        <f>IFERROR(SalesLineItems__NO_LOT[[#This Row],[Revenue]]/SalesLineItems__NO_LOT[[#This Row],[Extended_Price]],0)</f>
        <v>1</v>
      </c>
      <c r="W3271" t="str">
        <f>IF(SalesLineItems__NO_LOT[[#This Row],[Revenue]]&lt;0,"Lost on Sale","Normal Revenue")</f>
        <v>Normal Revenue</v>
      </c>
      <c r="X3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1">
        <f>IF(SalesLineItems__NO_LOT[[#This Row],[SOP_Type]]="Return",SalesLineItems__NO_LOT[[#This Row],[Extended_Cost]]*-1,SalesLineItems__NO_LOT[[#This Row],[Extended_Price]])</f>
        <v>1.5</v>
      </c>
      <c r="Z3271">
        <f>MONTH(SalesLineItems__NO_LOT[[#This Row],[Requested_Ship_Date]])</f>
        <v>9</v>
      </c>
      <c r="AA3271">
        <f>YEAR(SalesLineItems__NO_LOT[[#This Row],[Requested_Ship_Date]])</f>
        <v>2019</v>
      </c>
      <c r="AV3271"/>
      <c r="AX3271"/>
      <c r="AZ3271"/>
      <c r="BC3271"/>
      <c r="BF3271"/>
    </row>
    <row r="3272" spans="1:58" x14ac:dyDescent="0.2">
      <c r="A3272" t="s">
        <v>5891</v>
      </c>
      <c r="B3272" s="11" t="s">
        <v>22</v>
      </c>
      <c r="C3272" s="11" t="s">
        <v>5892</v>
      </c>
      <c r="D3272" s="11" t="s">
        <v>173</v>
      </c>
      <c r="E3272" s="11" t="s">
        <v>174</v>
      </c>
      <c r="F3272">
        <v>357.8</v>
      </c>
      <c r="G3272" s="11" t="s">
        <v>9</v>
      </c>
      <c r="H3272">
        <v>2636.99</v>
      </c>
      <c r="I3272">
        <v>2973.32</v>
      </c>
      <c r="J3272">
        <v>7.37</v>
      </c>
      <c r="K3272">
        <v>8.31</v>
      </c>
      <c r="L3272" s="11" t="s">
        <v>110</v>
      </c>
      <c r="M3272" s="7">
        <v>43986</v>
      </c>
      <c r="N3272" s="7">
        <v>43986</v>
      </c>
      <c r="O3272" s="11" t="s">
        <v>11</v>
      </c>
      <c r="P3272" s="11" t="s">
        <v>95</v>
      </c>
      <c r="Q3272">
        <v>193225.16</v>
      </c>
      <c r="R3272" s="11" t="s">
        <v>12</v>
      </c>
      <c r="S3272" s="11" t="s">
        <v>95</v>
      </c>
      <c r="T3272">
        <v>10672799.380000001</v>
      </c>
      <c r="U3272">
        <f>SalesLineItems__NO_LOT[[#This Row],[ActualSales]]-SalesLineItems__NO_LOT[[#This Row],[Extended_Cost]]</f>
        <v>336.33000000000038</v>
      </c>
      <c r="V3272">
        <f>IFERROR(SalesLineItems__NO_LOT[[#This Row],[Revenue]]/SalesLineItems__NO_LOT[[#This Row],[Extended_Price]],0)</f>
        <v>0.11311597809855661</v>
      </c>
      <c r="W3272" t="str">
        <f>IF(SalesLineItems__NO_LOT[[#This Row],[Revenue]]&lt;0,"Lost on Sale","Normal Revenue")</f>
        <v>Normal Revenue</v>
      </c>
      <c r="X3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72">
        <f>IF(SalesLineItems__NO_LOT[[#This Row],[SOP_Type]]="Return",SalesLineItems__NO_LOT[[#This Row],[Extended_Cost]]*-1,SalesLineItems__NO_LOT[[#This Row],[Extended_Price]])</f>
        <v>2973.32</v>
      </c>
      <c r="Z3272">
        <f>MONTH(SalesLineItems__NO_LOT[[#This Row],[Requested_Ship_Date]])</f>
        <v>6</v>
      </c>
      <c r="AA3272">
        <f>YEAR(SalesLineItems__NO_LOT[[#This Row],[Requested_Ship_Date]])</f>
        <v>2020</v>
      </c>
      <c r="AV3272"/>
      <c r="AX3272"/>
      <c r="AZ3272"/>
      <c r="BC3272"/>
      <c r="BF3272"/>
    </row>
    <row r="3273" spans="1:58" x14ac:dyDescent="0.2">
      <c r="A3273" t="s">
        <v>5893</v>
      </c>
      <c r="B3273" s="11" t="s">
        <v>22</v>
      </c>
      <c r="C3273" s="11" t="s">
        <v>5892</v>
      </c>
      <c r="D3273" s="11" t="s">
        <v>13</v>
      </c>
      <c r="E3273" s="11" t="s">
        <v>14</v>
      </c>
      <c r="F3273">
        <v>1</v>
      </c>
      <c r="G3273" s="11" t="s">
        <v>15</v>
      </c>
      <c r="H3273">
        <v>0</v>
      </c>
      <c r="I3273">
        <v>1.5</v>
      </c>
      <c r="J3273">
        <v>0</v>
      </c>
      <c r="K3273">
        <v>1.5</v>
      </c>
      <c r="L3273" s="11" t="s">
        <v>110</v>
      </c>
      <c r="M3273" s="7">
        <v>43986</v>
      </c>
      <c r="N3273" s="7">
        <v>43986</v>
      </c>
      <c r="O3273" s="11" t="s">
        <v>16</v>
      </c>
      <c r="P3273" s="11" t="s">
        <v>95</v>
      </c>
      <c r="Q3273">
        <v>193225.16</v>
      </c>
      <c r="R3273" s="11" t="s">
        <v>12</v>
      </c>
      <c r="S3273" s="11" t="s">
        <v>95</v>
      </c>
      <c r="T3273">
        <v>10672799.380000001</v>
      </c>
      <c r="U3273">
        <f>SalesLineItems__NO_LOT[[#This Row],[ActualSales]]-SalesLineItems__NO_LOT[[#This Row],[Extended_Cost]]</f>
        <v>1.5</v>
      </c>
      <c r="V3273">
        <f>IFERROR(SalesLineItems__NO_LOT[[#This Row],[Revenue]]/SalesLineItems__NO_LOT[[#This Row],[Extended_Price]],0)</f>
        <v>1</v>
      </c>
      <c r="W3273" t="str">
        <f>IF(SalesLineItems__NO_LOT[[#This Row],[Revenue]]&lt;0,"Lost on Sale","Normal Revenue")</f>
        <v>Normal Revenue</v>
      </c>
      <c r="X3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3">
        <f>IF(SalesLineItems__NO_LOT[[#This Row],[SOP_Type]]="Return",SalesLineItems__NO_LOT[[#This Row],[Extended_Cost]]*-1,SalesLineItems__NO_LOT[[#This Row],[Extended_Price]])</f>
        <v>1.5</v>
      </c>
      <c r="Z3273">
        <f>MONTH(SalesLineItems__NO_LOT[[#This Row],[Requested_Ship_Date]])</f>
        <v>6</v>
      </c>
      <c r="AA3273">
        <f>YEAR(SalesLineItems__NO_LOT[[#This Row],[Requested_Ship_Date]])</f>
        <v>2020</v>
      </c>
      <c r="AV3273"/>
      <c r="AX3273"/>
      <c r="AZ3273"/>
      <c r="BC3273"/>
      <c r="BF3273"/>
    </row>
    <row r="3274" spans="1:58" x14ac:dyDescent="0.2">
      <c r="A3274" t="s">
        <v>5894</v>
      </c>
      <c r="B3274" s="11" t="s">
        <v>22</v>
      </c>
      <c r="C3274" s="11" t="s">
        <v>5895</v>
      </c>
      <c r="D3274" s="11" t="s">
        <v>173</v>
      </c>
      <c r="E3274" s="11" t="s">
        <v>174</v>
      </c>
      <c r="F3274">
        <v>536.70000000000005</v>
      </c>
      <c r="G3274" s="11" t="s">
        <v>9</v>
      </c>
      <c r="H3274">
        <v>3955.48</v>
      </c>
      <c r="I3274">
        <v>4459.9799999999996</v>
      </c>
      <c r="J3274">
        <v>7.37</v>
      </c>
      <c r="K3274">
        <v>8.31</v>
      </c>
      <c r="L3274" s="11" t="s">
        <v>110</v>
      </c>
      <c r="M3274" s="7">
        <v>43986</v>
      </c>
      <c r="N3274" s="7">
        <v>43986</v>
      </c>
      <c r="O3274" s="11" t="s">
        <v>11</v>
      </c>
      <c r="P3274" s="11" t="s">
        <v>95</v>
      </c>
      <c r="Q3274">
        <v>193225.16</v>
      </c>
      <c r="R3274" s="11" t="s">
        <v>12</v>
      </c>
      <c r="S3274" s="11" t="s">
        <v>95</v>
      </c>
      <c r="T3274">
        <v>10672799.380000001</v>
      </c>
      <c r="U3274">
        <f>SalesLineItems__NO_LOT[[#This Row],[ActualSales]]-SalesLineItems__NO_LOT[[#This Row],[Extended_Cost]]</f>
        <v>504.49999999999955</v>
      </c>
      <c r="V3274">
        <f>IFERROR(SalesLineItems__NO_LOT[[#This Row],[Revenue]]/SalesLineItems__NO_LOT[[#This Row],[Extended_Price]],0)</f>
        <v>0.11311709917981685</v>
      </c>
      <c r="W3274" t="str">
        <f>IF(SalesLineItems__NO_LOT[[#This Row],[Revenue]]&lt;0,"Lost on Sale","Normal Revenue")</f>
        <v>Normal Revenue</v>
      </c>
      <c r="X3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74">
        <f>IF(SalesLineItems__NO_LOT[[#This Row],[SOP_Type]]="Return",SalesLineItems__NO_LOT[[#This Row],[Extended_Cost]]*-1,SalesLineItems__NO_LOT[[#This Row],[Extended_Price]])</f>
        <v>4459.9799999999996</v>
      </c>
      <c r="Z3274">
        <f>MONTH(SalesLineItems__NO_LOT[[#This Row],[Requested_Ship_Date]])</f>
        <v>6</v>
      </c>
      <c r="AA3274">
        <f>YEAR(SalesLineItems__NO_LOT[[#This Row],[Requested_Ship_Date]])</f>
        <v>2020</v>
      </c>
      <c r="AV3274"/>
      <c r="AX3274"/>
      <c r="AZ3274"/>
      <c r="BC3274"/>
      <c r="BF3274"/>
    </row>
    <row r="3275" spans="1:58" x14ac:dyDescent="0.2">
      <c r="A3275" t="s">
        <v>5896</v>
      </c>
      <c r="B3275" s="11" t="s">
        <v>22</v>
      </c>
      <c r="C3275" s="11" t="s">
        <v>5897</v>
      </c>
      <c r="D3275" s="11" t="s">
        <v>175</v>
      </c>
      <c r="E3275" s="11" t="s">
        <v>176</v>
      </c>
      <c r="F3275">
        <v>615.4</v>
      </c>
      <c r="G3275" s="11" t="s">
        <v>9</v>
      </c>
      <c r="H3275">
        <v>4117.0200000000004</v>
      </c>
      <c r="I3275">
        <v>10000.25</v>
      </c>
      <c r="J3275">
        <v>6.69</v>
      </c>
      <c r="K3275">
        <v>16.25</v>
      </c>
      <c r="L3275" s="11" t="s">
        <v>110</v>
      </c>
      <c r="M3275" s="7">
        <v>43986</v>
      </c>
      <c r="N3275" s="7">
        <v>43986</v>
      </c>
      <c r="O3275" s="11" t="s">
        <v>11</v>
      </c>
      <c r="P3275" s="11" t="s">
        <v>95</v>
      </c>
      <c r="Q3275">
        <v>193225.16</v>
      </c>
      <c r="R3275" s="11" t="s">
        <v>12</v>
      </c>
      <c r="S3275" s="11" t="s">
        <v>95</v>
      </c>
      <c r="T3275">
        <v>10672799.380000001</v>
      </c>
      <c r="U3275">
        <f>SalesLineItems__NO_LOT[[#This Row],[ActualSales]]-SalesLineItems__NO_LOT[[#This Row],[Extended_Cost]]</f>
        <v>5883.23</v>
      </c>
      <c r="V3275">
        <f>IFERROR(SalesLineItems__NO_LOT[[#This Row],[Revenue]]/SalesLineItems__NO_LOT[[#This Row],[Extended_Price]],0)</f>
        <v>0.58830829229269266</v>
      </c>
      <c r="W3275" t="str">
        <f>IF(SalesLineItems__NO_LOT[[#This Row],[Revenue]]&lt;0,"Lost on Sale","Normal Revenue")</f>
        <v>Normal Revenue</v>
      </c>
      <c r="X3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5">
        <f>IF(SalesLineItems__NO_LOT[[#This Row],[SOP_Type]]="Return",SalesLineItems__NO_LOT[[#This Row],[Extended_Cost]]*-1,SalesLineItems__NO_LOT[[#This Row],[Extended_Price]])</f>
        <v>10000.25</v>
      </c>
      <c r="Z3275">
        <f>MONTH(SalesLineItems__NO_LOT[[#This Row],[Requested_Ship_Date]])</f>
        <v>6</v>
      </c>
      <c r="AA3275">
        <f>YEAR(SalesLineItems__NO_LOT[[#This Row],[Requested_Ship_Date]])</f>
        <v>2020</v>
      </c>
      <c r="AV3275"/>
      <c r="AX3275"/>
      <c r="AZ3275"/>
      <c r="BC3275"/>
      <c r="BF3275"/>
    </row>
    <row r="3276" spans="1:58" x14ac:dyDescent="0.2">
      <c r="A3276" t="s">
        <v>5898</v>
      </c>
      <c r="B3276" s="11" t="s">
        <v>22</v>
      </c>
      <c r="C3276" s="11" t="s">
        <v>5899</v>
      </c>
      <c r="D3276" s="11" t="s">
        <v>127</v>
      </c>
      <c r="E3276" s="11" t="s">
        <v>128</v>
      </c>
      <c r="F3276">
        <v>101.05</v>
      </c>
      <c r="G3276" s="11" t="s">
        <v>9</v>
      </c>
      <c r="H3276">
        <v>595.17999999999995</v>
      </c>
      <c r="I3276">
        <v>1341.94</v>
      </c>
      <c r="J3276">
        <v>5.89</v>
      </c>
      <c r="K3276">
        <v>13.28</v>
      </c>
      <c r="L3276" s="11" t="s">
        <v>110</v>
      </c>
      <c r="M3276" s="7">
        <v>43986</v>
      </c>
      <c r="N3276" s="7">
        <v>43986</v>
      </c>
      <c r="O3276" s="11" t="s">
        <v>40</v>
      </c>
      <c r="P3276" s="11" t="s">
        <v>95</v>
      </c>
      <c r="Q3276">
        <v>193225.16</v>
      </c>
      <c r="R3276" s="11" t="s">
        <v>12</v>
      </c>
      <c r="S3276" s="11" t="s">
        <v>95</v>
      </c>
      <c r="T3276">
        <v>10672799.380000001</v>
      </c>
      <c r="U3276">
        <f>SalesLineItems__NO_LOT[[#This Row],[ActualSales]]-SalesLineItems__NO_LOT[[#This Row],[Extended_Cost]]</f>
        <v>746.7600000000001</v>
      </c>
      <c r="V3276">
        <f>IFERROR(SalesLineItems__NO_LOT[[#This Row],[Revenue]]/SalesLineItems__NO_LOT[[#This Row],[Extended_Price]],0)</f>
        <v>0.55647793493002673</v>
      </c>
      <c r="W3276" t="str">
        <f>IF(SalesLineItems__NO_LOT[[#This Row],[Revenue]]&lt;0,"Lost on Sale","Normal Revenue")</f>
        <v>Normal Revenue</v>
      </c>
      <c r="X3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6">
        <f>IF(SalesLineItems__NO_LOT[[#This Row],[SOP_Type]]="Return",SalesLineItems__NO_LOT[[#This Row],[Extended_Cost]]*-1,SalesLineItems__NO_LOT[[#This Row],[Extended_Price]])</f>
        <v>1341.94</v>
      </c>
      <c r="Z3276">
        <f>MONTH(SalesLineItems__NO_LOT[[#This Row],[Requested_Ship_Date]])</f>
        <v>6</v>
      </c>
      <c r="AA3276">
        <f>YEAR(SalesLineItems__NO_LOT[[#This Row],[Requested_Ship_Date]])</f>
        <v>2020</v>
      </c>
      <c r="AV3276"/>
      <c r="AX3276"/>
      <c r="AZ3276"/>
      <c r="BC3276"/>
      <c r="BF3276"/>
    </row>
    <row r="3277" spans="1:58" x14ac:dyDescent="0.2">
      <c r="A3277" t="s">
        <v>5900</v>
      </c>
      <c r="B3277" s="11" t="s">
        <v>22</v>
      </c>
      <c r="C3277" s="11" t="s">
        <v>5901</v>
      </c>
      <c r="D3277" s="11" t="s">
        <v>136</v>
      </c>
      <c r="E3277" s="11" t="s">
        <v>137</v>
      </c>
      <c r="F3277">
        <v>118.2</v>
      </c>
      <c r="G3277" s="11" t="s">
        <v>9</v>
      </c>
      <c r="H3277">
        <v>749.39</v>
      </c>
      <c r="I3277">
        <v>1781.27</v>
      </c>
      <c r="J3277">
        <v>6.34</v>
      </c>
      <c r="K3277">
        <v>15.07</v>
      </c>
      <c r="L3277" s="11" t="s">
        <v>110</v>
      </c>
      <c r="M3277" s="7">
        <v>43986</v>
      </c>
      <c r="N3277" s="7">
        <v>43986</v>
      </c>
      <c r="O3277" s="11" t="s">
        <v>11</v>
      </c>
      <c r="P3277" s="11" t="s">
        <v>95</v>
      </c>
      <c r="Q3277">
        <v>193225.16</v>
      </c>
      <c r="R3277" s="11" t="s">
        <v>12</v>
      </c>
      <c r="S3277" s="11" t="s">
        <v>95</v>
      </c>
      <c r="T3277">
        <v>10672799.380000001</v>
      </c>
      <c r="U3277">
        <f>SalesLineItems__NO_LOT[[#This Row],[ActualSales]]-SalesLineItems__NO_LOT[[#This Row],[Extended_Cost]]</f>
        <v>1031.8800000000001</v>
      </c>
      <c r="V3277">
        <f>IFERROR(SalesLineItems__NO_LOT[[#This Row],[Revenue]]/SalesLineItems__NO_LOT[[#This Row],[Extended_Price]],0)</f>
        <v>0.57929454827173876</v>
      </c>
      <c r="W3277" t="str">
        <f>IF(SalesLineItems__NO_LOT[[#This Row],[Revenue]]&lt;0,"Lost on Sale","Normal Revenue")</f>
        <v>Normal Revenue</v>
      </c>
      <c r="X3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7">
        <f>IF(SalesLineItems__NO_LOT[[#This Row],[SOP_Type]]="Return",SalesLineItems__NO_LOT[[#This Row],[Extended_Cost]]*-1,SalesLineItems__NO_LOT[[#This Row],[Extended_Price]])</f>
        <v>1781.27</v>
      </c>
      <c r="Z3277">
        <f>MONTH(SalesLineItems__NO_LOT[[#This Row],[Requested_Ship_Date]])</f>
        <v>6</v>
      </c>
      <c r="AA3277">
        <f>YEAR(SalesLineItems__NO_LOT[[#This Row],[Requested_Ship_Date]])</f>
        <v>2020</v>
      </c>
      <c r="AV3277"/>
      <c r="AX3277"/>
      <c r="AZ3277"/>
      <c r="BC3277"/>
      <c r="BF3277"/>
    </row>
    <row r="3278" spans="1:58" x14ac:dyDescent="0.2">
      <c r="A3278" t="s">
        <v>5902</v>
      </c>
      <c r="B3278" s="11" t="s">
        <v>22</v>
      </c>
      <c r="C3278" s="11" t="s">
        <v>5903</v>
      </c>
      <c r="D3278" s="11" t="s">
        <v>142</v>
      </c>
      <c r="E3278" s="11" t="s">
        <v>143</v>
      </c>
      <c r="F3278">
        <v>59.28</v>
      </c>
      <c r="G3278" s="11" t="s">
        <v>9</v>
      </c>
      <c r="H3278">
        <v>398.96</v>
      </c>
      <c r="I3278">
        <v>982.27</v>
      </c>
      <c r="J3278">
        <v>6.73</v>
      </c>
      <c r="K3278">
        <v>16.57</v>
      </c>
      <c r="L3278" s="11" t="s">
        <v>110</v>
      </c>
      <c r="M3278" s="7">
        <v>43986</v>
      </c>
      <c r="N3278" s="7">
        <v>43986</v>
      </c>
      <c r="O3278" s="11" t="s">
        <v>40</v>
      </c>
      <c r="P3278" s="11" t="s">
        <v>95</v>
      </c>
      <c r="Q3278">
        <v>193225.16</v>
      </c>
      <c r="R3278" s="11" t="s">
        <v>12</v>
      </c>
      <c r="S3278" s="11" t="s">
        <v>95</v>
      </c>
      <c r="T3278">
        <v>10672799.380000001</v>
      </c>
      <c r="U3278">
        <f>SalesLineItems__NO_LOT[[#This Row],[ActualSales]]-SalesLineItems__NO_LOT[[#This Row],[Extended_Cost]]</f>
        <v>583.30999999999995</v>
      </c>
      <c r="V3278">
        <f>IFERROR(SalesLineItems__NO_LOT[[#This Row],[Revenue]]/SalesLineItems__NO_LOT[[#This Row],[Extended_Price]],0)</f>
        <v>0.59383876123672708</v>
      </c>
      <c r="W3278" t="str">
        <f>IF(SalesLineItems__NO_LOT[[#This Row],[Revenue]]&lt;0,"Lost on Sale","Normal Revenue")</f>
        <v>Normal Revenue</v>
      </c>
      <c r="X3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8">
        <f>IF(SalesLineItems__NO_LOT[[#This Row],[SOP_Type]]="Return",SalesLineItems__NO_LOT[[#This Row],[Extended_Cost]]*-1,SalesLineItems__NO_LOT[[#This Row],[Extended_Price]])</f>
        <v>982.27</v>
      </c>
      <c r="Z3278">
        <f>MONTH(SalesLineItems__NO_LOT[[#This Row],[Requested_Ship_Date]])</f>
        <v>6</v>
      </c>
      <c r="AA3278">
        <f>YEAR(SalesLineItems__NO_LOT[[#This Row],[Requested_Ship_Date]])</f>
        <v>2020</v>
      </c>
      <c r="AV3278"/>
      <c r="AX3278"/>
      <c r="AZ3278"/>
      <c r="BC3278"/>
      <c r="BF3278"/>
    </row>
    <row r="3279" spans="1:58" x14ac:dyDescent="0.2">
      <c r="A3279" t="s">
        <v>5904</v>
      </c>
      <c r="B3279" s="11" t="s">
        <v>22</v>
      </c>
      <c r="C3279" s="11" t="s">
        <v>5905</v>
      </c>
      <c r="D3279" s="11" t="s">
        <v>108</v>
      </c>
      <c r="E3279" s="11" t="s">
        <v>109</v>
      </c>
      <c r="F3279">
        <v>4550</v>
      </c>
      <c r="G3279" s="11" t="s">
        <v>9</v>
      </c>
      <c r="H3279">
        <v>20978</v>
      </c>
      <c r="I3279">
        <v>38675</v>
      </c>
      <c r="J3279">
        <v>4.6100000000000003</v>
      </c>
      <c r="K3279">
        <v>8.5</v>
      </c>
      <c r="L3279" s="11" t="s">
        <v>110</v>
      </c>
      <c r="M3279" s="7">
        <v>43986</v>
      </c>
      <c r="N3279" s="7">
        <v>43986</v>
      </c>
      <c r="O3279" s="11" t="s">
        <v>65</v>
      </c>
      <c r="P3279" s="11" t="s">
        <v>95</v>
      </c>
      <c r="Q3279">
        <v>193225.16</v>
      </c>
      <c r="R3279" s="11" t="s">
        <v>12</v>
      </c>
      <c r="S3279" s="11" t="s">
        <v>95</v>
      </c>
      <c r="T3279">
        <v>10672799.380000001</v>
      </c>
      <c r="U3279">
        <f>SalesLineItems__NO_LOT[[#This Row],[ActualSales]]-SalesLineItems__NO_LOT[[#This Row],[Extended_Cost]]</f>
        <v>17697</v>
      </c>
      <c r="V3279">
        <f>IFERROR(SalesLineItems__NO_LOT[[#This Row],[Revenue]]/SalesLineItems__NO_LOT[[#This Row],[Extended_Price]],0)</f>
        <v>0.45758241758241758</v>
      </c>
      <c r="W3279" t="str">
        <f>IF(SalesLineItems__NO_LOT[[#This Row],[Revenue]]&lt;0,"Lost on Sale","Normal Revenue")</f>
        <v>Normal Revenue</v>
      </c>
      <c r="X3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79">
        <f>IF(SalesLineItems__NO_LOT[[#This Row],[SOP_Type]]="Return",SalesLineItems__NO_LOT[[#This Row],[Extended_Cost]]*-1,SalesLineItems__NO_LOT[[#This Row],[Extended_Price]])</f>
        <v>38675</v>
      </c>
      <c r="Z3279">
        <f>MONTH(SalesLineItems__NO_LOT[[#This Row],[Requested_Ship_Date]])</f>
        <v>6</v>
      </c>
      <c r="AA3279">
        <f>YEAR(SalesLineItems__NO_LOT[[#This Row],[Requested_Ship_Date]])</f>
        <v>2020</v>
      </c>
      <c r="AV3279"/>
      <c r="AX3279"/>
      <c r="AZ3279"/>
      <c r="BC3279"/>
      <c r="BF3279"/>
    </row>
    <row r="3280" spans="1:58" x14ac:dyDescent="0.2">
      <c r="A3280" t="s">
        <v>5855</v>
      </c>
      <c r="B3280" s="11" t="s">
        <v>22</v>
      </c>
      <c r="C3280" s="11" t="s">
        <v>5856</v>
      </c>
      <c r="D3280" s="11" t="s">
        <v>767</v>
      </c>
      <c r="E3280" s="11" t="s">
        <v>768</v>
      </c>
      <c r="F3280">
        <v>216.7</v>
      </c>
      <c r="G3280" s="11" t="s">
        <v>9</v>
      </c>
      <c r="H3280">
        <v>1378.21</v>
      </c>
      <c r="I3280">
        <v>3244</v>
      </c>
      <c r="J3280">
        <v>6.36</v>
      </c>
      <c r="K3280">
        <v>14.97</v>
      </c>
      <c r="L3280" s="11" t="s">
        <v>368</v>
      </c>
      <c r="M3280" s="7">
        <v>43987</v>
      </c>
      <c r="N3280" s="7">
        <v>43987</v>
      </c>
      <c r="O3280" s="11" t="s">
        <v>11</v>
      </c>
      <c r="P3280" s="11" t="s">
        <v>95</v>
      </c>
      <c r="Q3280">
        <v>1006.32</v>
      </c>
      <c r="R3280" s="11" t="s">
        <v>52</v>
      </c>
      <c r="S3280" s="11" t="s">
        <v>95</v>
      </c>
      <c r="T3280">
        <v>1108706.21</v>
      </c>
      <c r="U3280">
        <f>SalesLineItems__NO_LOT[[#This Row],[ActualSales]]-SalesLineItems__NO_LOT[[#This Row],[Extended_Cost]]</f>
        <v>1865.79</v>
      </c>
      <c r="V3280">
        <f>IFERROR(SalesLineItems__NO_LOT[[#This Row],[Revenue]]/SalesLineItems__NO_LOT[[#This Row],[Extended_Price]],0)</f>
        <v>0.57515104808877926</v>
      </c>
      <c r="W3280" t="str">
        <f>IF(SalesLineItems__NO_LOT[[#This Row],[Revenue]]&lt;0,"Lost on Sale","Normal Revenue")</f>
        <v>Normal Revenue</v>
      </c>
      <c r="X3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0">
        <f>IF(SalesLineItems__NO_LOT[[#This Row],[SOP_Type]]="Return",SalesLineItems__NO_LOT[[#This Row],[Extended_Cost]]*-1,SalesLineItems__NO_LOT[[#This Row],[Extended_Price]])</f>
        <v>3244</v>
      </c>
      <c r="Z3280">
        <f>MONTH(SalesLineItems__NO_LOT[[#This Row],[Requested_Ship_Date]])</f>
        <v>6</v>
      </c>
      <c r="AA3280">
        <f>YEAR(SalesLineItems__NO_LOT[[#This Row],[Requested_Ship_Date]])</f>
        <v>2020</v>
      </c>
      <c r="AV3280"/>
      <c r="AX3280"/>
      <c r="AZ3280"/>
      <c r="BC3280"/>
      <c r="BF3280"/>
    </row>
    <row r="3281" spans="1:58" x14ac:dyDescent="0.2">
      <c r="A3281" t="s">
        <v>5857</v>
      </c>
      <c r="B3281" s="11" t="s">
        <v>22</v>
      </c>
      <c r="C3281" s="11" t="s">
        <v>5858</v>
      </c>
      <c r="D3281" s="11" t="s">
        <v>373</v>
      </c>
      <c r="E3281" s="11" t="s">
        <v>374</v>
      </c>
      <c r="F3281">
        <v>215</v>
      </c>
      <c r="G3281" s="11" t="s">
        <v>9</v>
      </c>
      <c r="H3281">
        <v>1053.5</v>
      </c>
      <c r="I3281">
        <v>1715.7</v>
      </c>
      <c r="J3281">
        <v>4.9000000000000004</v>
      </c>
      <c r="K3281">
        <v>7.98</v>
      </c>
      <c r="L3281" s="11" t="s">
        <v>368</v>
      </c>
      <c r="M3281" s="7">
        <v>43987</v>
      </c>
      <c r="N3281" s="7">
        <v>43987</v>
      </c>
      <c r="O3281" s="11" t="s">
        <v>70</v>
      </c>
      <c r="P3281" s="11" t="s">
        <v>95</v>
      </c>
      <c r="Q3281">
        <v>1006.32</v>
      </c>
      <c r="R3281" s="11" t="s">
        <v>52</v>
      </c>
      <c r="S3281" s="11" t="s">
        <v>95</v>
      </c>
      <c r="T3281">
        <v>1108706.21</v>
      </c>
      <c r="U3281">
        <f>SalesLineItems__NO_LOT[[#This Row],[ActualSales]]-SalesLineItems__NO_LOT[[#This Row],[Extended_Cost]]</f>
        <v>662.2</v>
      </c>
      <c r="V3281" s="9">
        <f>IFERROR(SalesLineItems__NO_LOT[[#This Row],[Revenue]]/SalesLineItems__NO_LOT[[#This Row],[Extended_Price]],0)</f>
        <v>0.38596491228070179</v>
      </c>
      <c r="W3281" t="str">
        <f>IF(SalesLineItems__NO_LOT[[#This Row],[Revenue]]&lt;0,"Lost on Sale","Normal Revenue")</f>
        <v>Normal Revenue</v>
      </c>
      <c r="X3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1">
        <f>IF(SalesLineItems__NO_LOT[[#This Row],[SOP_Type]]="Return",SalesLineItems__NO_LOT[[#This Row],[Extended_Cost]]*-1,SalesLineItems__NO_LOT[[#This Row],[Extended_Price]])</f>
        <v>1715.7</v>
      </c>
      <c r="Z3281">
        <f>MONTH(SalesLineItems__NO_LOT[[#This Row],[Requested_Ship_Date]])</f>
        <v>6</v>
      </c>
      <c r="AA3281">
        <f>YEAR(SalesLineItems__NO_LOT[[#This Row],[Requested_Ship_Date]])</f>
        <v>2020</v>
      </c>
      <c r="AV3281"/>
      <c r="AX3281"/>
      <c r="AZ3281"/>
      <c r="BC3281"/>
      <c r="BF3281"/>
    </row>
    <row r="3282" spans="1:58" x14ac:dyDescent="0.2">
      <c r="A3282" t="s">
        <v>5859</v>
      </c>
      <c r="B3282" s="11" t="s">
        <v>22</v>
      </c>
      <c r="C3282" s="11" t="s">
        <v>5860</v>
      </c>
      <c r="D3282" s="11" t="s">
        <v>5613</v>
      </c>
      <c r="E3282" s="11" t="s">
        <v>5614</v>
      </c>
      <c r="F3282">
        <v>210.1</v>
      </c>
      <c r="G3282" s="11" t="s">
        <v>9</v>
      </c>
      <c r="H3282">
        <v>2735.5</v>
      </c>
      <c r="I3282">
        <v>4428.91</v>
      </c>
      <c r="J3282">
        <v>13.02</v>
      </c>
      <c r="K3282">
        <v>21.08</v>
      </c>
      <c r="L3282" s="11" t="s">
        <v>368</v>
      </c>
      <c r="M3282" s="7">
        <v>43987</v>
      </c>
      <c r="N3282" s="7">
        <v>43987</v>
      </c>
      <c r="O3282" s="11" t="s">
        <v>11</v>
      </c>
      <c r="P3282" s="11" t="s">
        <v>95</v>
      </c>
      <c r="Q3282">
        <v>1006.32</v>
      </c>
      <c r="R3282" s="11" t="s">
        <v>52</v>
      </c>
      <c r="S3282" s="11" t="s">
        <v>95</v>
      </c>
      <c r="T3282">
        <v>1108706.21</v>
      </c>
      <c r="U3282">
        <f>SalesLineItems__NO_LOT[[#This Row],[ActualSales]]-SalesLineItems__NO_LOT[[#This Row],[Extended_Cost]]</f>
        <v>1693.4099999999999</v>
      </c>
      <c r="V3282">
        <f>IFERROR(SalesLineItems__NO_LOT[[#This Row],[Revenue]]/SalesLineItems__NO_LOT[[#This Row],[Extended_Price]],0)</f>
        <v>0.38235367167090772</v>
      </c>
      <c r="W3282" t="str">
        <f>IF(SalesLineItems__NO_LOT[[#This Row],[Revenue]]&lt;0,"Lost on Sale","Normal Revenue")</f>
        <v>Normal Revenue</v>
      </c>
      <c r="X3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2">
        <f>IF(SalesLineItems__NO_LOT[[#This Row],[SOP_Type]]="Return",SalesLineItems__NO_LOT[[#This Row],[Extended_Cost]]*-1,SalesLineItems__NO_LOT[[#This Row],[Extended_Price]])</f>
        <v>4428.91</v>
      </c>
      <c r="Z3282">
        <f>MONTH(SalesLineItems__NO_LOT[[#This Row],[Requested_Ship_Date]])</f>
        <v>6</v>
      </c>
      <c r="AA3282">
        <f>YEAR(SalesLineItems__NO_LOT[[#This Row],[Requested_Ship_Date]])</f>
        <v>2020</v>
      </c>
      <c r="AV3282"/>
      <c r="AX3282"/>
      <c r="AZ3282"/>
      <c r="BC3282"/>
      <c r="BF3282"/>
    </row>
    <row r="3283" spans="1:58" x14ac:dyDescent="0.2">
      <c r="A3283" t="s">
        <v>5913</v>
      </c>
      <c r="B3283" s="11" t="s">
        <v>22</v>
      </c>
      <c r="C3283" s="11" t="s">
        <v>5914</v>
      </c>
      <c r="D3283" s="11" t="s">
        <v>383</v>
      </c>
      <c r="E3283" s="11" t="s">
        <v>384</v>
      </c>
      <c r="F3283">
        <v>5.5</v>
      </c>
      <c r="G3283" s="11" t="s">
        <v>9</v>
      </c>
      <c r="H3283">
        <v>119.79</v>
      </c>
      <c r="I3283">
        <v>0</v>
      </c>
      <c r="J3283">
        <v>21.78</v>
      </c>
      <c r="K3283">
        <v>0</v>
      </c>
      <c r="L3283" s="11" t="s">
        <v>368</v>
      </c>
      <c r="M3283" s="7">
        <v>43984</v>
      </c>
      <c r="N3283" s="7">
        <v>43987</v>
      </c>
      <c r="O3283" s="11" t="s">
        <v>11</v>
      </c>
      <c r="P3283" s="11" t="s">
        <v>95</v>
      </c>
      <c r="Q3283">
        <v>1006.32</v>
      </c>
      <c r="R3283" s="11" t="s">
        <v>52</v>
      </c>
      <c r="S3283" s="11" t="s">
        <v>95</v>
      </c>
      <c r="T3283">
        <v>1108706.21</v>
      </c>
      <c r="U3283">
        <f>SalesLineItems__NO_LOT[[#This Row],[ActualSales]]-SalesLineItems__NO_LOT[[#This Row],[Extended_Cost]]</f>
        <v>-119.79</v>
      </c>
      <c r="V3283">
        <f>IFERROR(SalesLineItems__NO_LOT[[#This Row],[Revenue]]/SalesLineItems__NO_LOT[[#This Row],[Extended_Price]],0)</f>
        <v>0</v>
      </c>
      <c r="W3283" t="str">
        <f>IF(SalesLineItems__NO_LOT[[#This Row],[Revenue]]&lt;0,"Lost on Sale","Normal Revenue")</f>
        <v>Lost on Sale</v>
      </c>
      <c r="X3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83">
        <f>IF(SalesLineItems__NO_LOT[[#This Row],[SOP_Type]]="Return",SalesLineItems__NO_LOT[[#This Row],[Extended_Cost]]*-1,SalesLineItems__NO_LOT[[#This Row],[Extended_Price]])</f>
        <v>0</v>
      </c>
      <c r="Z3283">
        <f>MONTH(SalesLineItems__NO_LOT[[#This Row],[Requested_Ship_Date]])</f>
        <v>6</v>
      </c>
      <c r="AA3283">
        <f>YEAR(SalesLineItems__NO_LOT[[#This Row],[Requested_Ship_Date]])</f>
        <v>2020</v>
      </c>
      <c r="AV3283"/>
      <c r="AX3283"/>
      <c r="AZ3283"/>
      <c r="BC3283"/>
      <c r="BF3283"/>
    </row>
    <row r="3284" spans="1:58" x14ac:dyDescent="0.2">
      <c r="A3284" t="s">
        <v>5861</v>
      </c>
      <c r="B3284" s="11" t="s">
        <v>22</v>
      </c>
      <c r="C3284" s="11" t="s">
        <v>5862</v>
      </c>
      <c r="D3284" s="11" t="s">
        <v>337</v>
      </c>
      <c r="E3284" s="11" t="s">
        <v>315</v>
      </c>
      <c r="F3284">
        <v>259.2</v>
      </c>
      <c r="G3284" s="11" t="s">
        <v>9</v>
      </c>
      <c r="H3284">
        <v>1713.31</v>
      </c>
      <c r="I3284">
        <v>1861.06</v>
      </c>
      <c r="J3284">
        <v>6.61</v>
      </c>
      <c r="K3284">
        <v>7.18</v>
      </c>
      <c r="L3284" s="11" t="s">
        <v>314</v>
      </c>
      <c r="M3284" s="7">
        <v>43987</v>
      </c>
      <c r="N3284" s="7">
        <v>43987</v>
      </c>
      <c r="O3284" s="11" t="s">
        <v>11</v>
      </c>
      <c r="P3284" s="11" t="s">
        <v>95</v>
      </c>
      <c r="Q3284">
        <v>17590.52</v>
      </c>
      <c r="R3284" s="11" t="s">
        <v>52</v>
      </c>
      <c r="S3284" s="11" t="s">
        <v>95</v>
      </c>
      <c r="T3284">
        <v>669865.49</v>
      </c>
      <c r="U3284">
        <f>SalesLineItems__NO_LOT[[#This Row],[ActualSales]]-SalesLineItems__NO_LOT[[#This Row],[Extended_Cost]]</f>
        <v>147.75</v>
      </c>
      <c r="V3284">
        <f>IFERROR(SalesLineItems__NO_LOT[[#This Row],[Revenue]]/SalesLineItems__NO_LOT[[#This Row],[Extended_Price]],0)</f>
        <v>7.9390239970769355E-2</v>
      </c>
      <c r="W3284" t="str">
        <f>IF(SalesLineItems__NO_LOT[[#This Row],[Revenue]]&lt;0,"Lost on Sale","Normal Revenue")</f>
        <v>Normal Revenue</v>
      </c>
      <c r="X3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84">
        <f>IF(SalesLineItems__NO_LOT[[#This Row],[SOP_Type]]="Return",SalesLineItems__NO_LOT[[#This Row],[Extended_Cost]]*-1,SalesLineItems__NO_LOT[[#This Row],[Extended_Price]])</f>
        <v>1861.06</v>
      </c>
      <c r="Z3284">
        <f>MONTH(SalesLineItems__NO_LOT[[#This Row],[Requested_Ship_Date]])</f>
        <v>6</v>
      </c>
      <c r="AA3284">
        <f>YEAR(SalesLineItems__NO_LOT[[#This Row],[Requested_Ship_Date]])</f>
        <v>2020</v>
      </c>
      <c r="AV3284"/>
      <c r="AX3284"/>
      <c r="AZ3284"/>
      <c r="BC3284"/>
      <c r="BF3284"/>
    </row>
    <row r="3285" spans="1:58" x14ac:dyDescent="0.2">
      <c r="A3285" t="s">
        <v>5863</v>
      </c>
      <c r="B3285" s="11" t="s">
        <v>22</v>
      </c>
      <c r="C3285" s="11" t="s">
        <v>5862</v>
      </c>
      <c r="D3285" s="11" t="s">
        <v>13</v>
      </c>
      <c r="E3285" s="11" t="s">
        <v>14</v>
      </c>
      <c r="F3285">
        <v>1</v>
      </c>
      <c r="G3285" s="11" t="s">
        <v>15</v>
      </c>
      <c r="H3285">
        <v>0</v>
      </c>
      <c r="I3285">
        <v>1.5</v>
      </c>
      <c r="J3285">
        <v>0</v>
      </c>
      <c r="K3285">
        <v>1.5</v>
      </c>
      <c r="L3285" s="11" t="s">
        <v>314</v>
      </c>
      <c r="M3285" s="7">
        <v>43987</v>
      </c>
      <c r="N3285" s="7">
        <v>43987</v>
      </c>
      <c r="O3285" s="11" t="s">
        <v>16</v>
      </c>
      <c r="P3285" s="11" t="s">
        <v>95</v>
      </c>
      <c r="Q3285">
        <v>17590.52</v>
      </c>
      <c r="R3285" s="11" t="s">
        <v>52</v>
      </c>
      <c r="S3285" s="11" t="s">
        <v>95</v>
      </c>
      <c r="T3285">
        <v>669865.49</v>
      </c>
      <c r="U3285">
        <f>SalesLineItems__NO_LOT[[#This Row],[ActualSales]]-SalesLineItems__NO_LOT[[#This Row],[Extended_Cost]]</f>
        <v>1.5</v>
      </c>
      <c r="V3285">
        <f>IFERROR(SalesLineItems__NO_LOT[[#This Row],[Revenue]]/SalesLineItems__NO_LOT[[#This Row],[Extended_Price]],0)</f>
        <v>1</v>
      </c>
      <c r="W3285" t="str">
        <f>IF(SalesLineItems__NO_LOT[[#This Row],[Revenue]]&lt;0,"Lost on Sale","Normal Revenue")</f>
        <v>Normal Revenue</v>
      </c>
      <c r="X3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5">
        <f>IF(SalesLineItems__NO_LOT[[#This Row],[SOP_Type]]="Return",SalesLineItems__NO_LOT[[#This Row],[Extended_Cost]]*-1,SalesLineItems__NO_LOT[[#This Row],[Extended_Price]])</f>
        <v>1.5</v>
      </c>
      <c r="Z3285">
        <f>MONTH(SalesLineItems__NO_LOT[[#This Row],[Requested_Ship_Date]])</f>
        <v>6</v>
      </c>
      <c r="AA3285">
        <f>YEAR(SalesLineItems__NO_LOT[[#This Row],[Requested_Ship_Date]])</f>
        <v>2020</v>
      </c>
      <c r="AV3285"/>
      <c r="AX3285"/>
      <c r="AZ3285"/>
      <c r="BC3285"/>
      <c r="BF3285"/>
    </row>
    <row r="3286" spans="1:58" x14ac:dyDescent="0.2">
      <c r="A3286" t="s">
        <v>5864</v>
      </c>
      <c r="B3286" s="11" t="s">
        <v>22</v>
      </c>
      <c r="C3286" s="11" t="s">
        <v>5862</v>
      </c>
      <c r="D3286" s="11" t="s">
        <v>74</v>
      </c>
      <c r="E3286" s="11" t="s">
        <v>75</v>
      </c>
      <c r="F3286">
        <v>1</v>
      </c>
      <c r="G3286" s="11" t="s">
        <v>15</v>
      </c>
      <c r="H3286">
        <v>0</v>
      </c>
      <c r="I3286">
        <v>40</v>
      </c>
      <c r="J3286">
        <v>0</v>
      </c>
      <c r="K3286">
        <v>40</v>
      </c>
      <c r="L3286" s="11" t="s">
        <v>314</v>
      </c>
      <c r="M3286" s="7">
        <v>43987</v>
      </c>
      <c r="N3286" s="7">
        <v>43987</v>
      </c>
      <c r="O3286" s="11" t="s">
        <v>16</v>
      </c>
      <c r="P3286" s="11" t="s">
        <v>95</v>
      </c>
      <c r="Q3286">
        <v>17590.52</v>
      </c>
      <c r="R3286" s="11" t="s">
        <v>52</v>
      </c>
      <c r="S3286" s="11" t="s">
        <v>95</v>
      </c>
      <c r="T3286">
        <v>669865.49</v>
      </c>
      <c r="U3286">
        <f>SalesLineItems__NO_LOT[[#This Row],[ActualSales]]-SalesLineItems__NO_LOT[[#This Row],[Extended_Cost]]</f>
        <v>40</v>
      </c>
      <c r="V3286">
        <f>IFERROR(SalesLineItems__NO_LOT[[#This Row],[Revenue]]/SalesLineItems__NO_LOT[[#This Row],[Extended_Price]],0)</f>
        <v>1</v>
      </c>
      <c r="W3286" t="str">
        <f>IF(SalesLineItems__NO_LOT[[#This Row],[Revenue]]&lt;0,"Lost on Sale","Normal Revenue")</f>
        <v>Normal Revenue</v>
      </c>
      <c r="X3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6">
        <f>IF(SalesLineItems__NO_LOT[[#This Row],[SOP_Type]]="Return",SalesLineItems__NO_LOT[[#This Row],[Extended_Cost]]*-1,SalesLineItems__NO_LOT[[#This Row],[Extended_Price]])</f>
        <v>40</v>
      </c>
      <c r="Z3286">
        <f>MONTH(SalesLineItems__NO_LOT[[#This Row],[Requested_Ship_Date]])</f>
        <v>6</v>
      </c>
      <c r="AA3286">
        <f>YEAR(SalesLineItems__NO_LOT[[#This Row],[Requested_Ship_Date]])</f>
        <v>2020</v>
      </c>
      <c r="AV3286"/>
      <c r="AX3286"/>
      <c r="AZ3286"/>
      <c r="BC3286"/>
      <c r="BF3286"/>
    </row>
    <row r="3287" spans="1:58" x14ac:dyDescent="0.2">
      <c r="A3287" t="s">
        <v>5865</v>
      </c>
      <c r="B3287" s="11" t="s">
        <v>22</v>
      </c>
      <c r="C3287" s="11" t="s">
        <v>5866</v>
      </c>
      <c r="D3287" s="11" t="s">
        <v>45</v>
      </c>
      <c r="E3287" s="11" t="s">
        <v>46</v>
      </c>
      <c r="F3287">
        <v>79.349999999999994</v>
      </c>
      <c r="G3287" s="11" t="s">
        <v>9</v>
      </c>
      <c r="H3287">
        <v>475.31</v>
      </c>
      <c r="I3287">
        <v>676.86</v>
      </c>
      <c r="J3287">
        <v>5.99</v>
      </c>
      <c r="K3287">
        <v>8.5299999999999994</v>
      </c>
      <c r="L3287" s="11" t="s">
        <v>5849</v>
      </c>
      <c r="M3287" s="7">
        <v>43987</v>
      </c>
      <c r="N3287" s="7">
        <v>43987</v>
      </c>
      <c r="O3287" s="11" t="s">
        <v>11</v>
      </c>
      <c r="P3287" s="11" t="s">
        <v>95</v>
      </c>
      <c r="Q3287">
        <v>934.4</v>
      </c>
      <c r="R3287" s="11" t="s">
        <v>52</v>
      </c>
      <c r="S3287" s="11" t="s">
        <v>95</v>
      </c>
      <c r="T3287">
        <v>29387.68</v>
      </c>
      <c r="U3287">
        <f>SalesLineItems__NO_LOT[[#This Row],[ActualSales]]-SalesLineItems__NO_LOT[[#This Row],[Extended_Cost]]</f>
        <v>201.55</v>
      </c>
      <c r="V3287">
        <f>IFERROR(SalesLineItems__NO_LOT[[#This Row],[Revenue]]/SalesLineItems__NO_LOT[[#This Row],[Extended_Price]],0)</f>
        <v>0.29777206512425025</v>
      </c>
      <c r="W3287" t="str">
        <f>IF(SalesLineItems__NO_LOT[[#This Row],[Revenue]]&lt;0,"Lost on Sale","Normal Revenue")</f>
        <v>Normal Revenue</v>
      </c>
      <c r="X3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87">
        <f>IF(SalesLineItems__NO_LOT[[#This Row],[SOP_Type]]="Return",SalesLineItems__NO_LOT[[#This Row],[Extended_Cost]]*-1,SalesLineItems__NO_LOT[[#This Row],[Extended_Price]])</f>
        <v>676.86</v>
      </c>
      <c r="Z3287">
        <f>MONTH(SalesLineItems__NO_LOT[[#This Row],[Requested_Ship_Date]])</f>
        <v>6</v>
      </c>
      <c r="AA3287">
        <f>YEAR(SalesLineItems__NO_LOT[[#This Row],[Requested_Ship_Date]])</f>
        <v>2020</v>
      </c>
      <c r="AV3287"/>
      <c r="AX3287"/>
      <c r="AZ3287"/>
      <c r="BC3287"/>
      <c r="BF3287"/>
    </row>
    <row r="3288" spans="1:58" x14ac:dyDescent="0.2">
      <c r="A3288" t="s">
        <v>5867</v>
      </c>
      <c r="B3288" s="11" t="s">
        <v>22</v>
      </c>
      <c r="C3288" s="11" t="s">
        <v>5866</v>
      </c>
      <c r="D3288" s="11" t="s">
        <v>729</v>
      </c>
      <c r="E3288" s="11" t="s">
        <v>730</v>
      </c>
      <c r="F3288">
        <v>46.59</v>
      </c>
      <c r="G3288" s="11" t="s">
        <v>9</v>
      </c>
      <c r="H3288">
        <v>493.39</v>
      </c>
      <c r="I3288">
        <v>1058.06</v>
      </c>
      <c r="J3288">
        <v>10.59</v>
      </c>
      <c r="K3288">
        <v>22.71</v>
      </c>
      <c r="L3288" s="11" t="s">
        <v>5849</v>
      </c>
      <c r="M3288" s="7">
        <v>43987</v>
      </c>
      <c r="N3288" s="7">
        <v>43987</v>
      </c>
      <c r="O3288" s="11" t="s">
        <v>11</v>
      </c>
      <c r="P3288" s="11" t="s">
        <v>95</v>
      </c>
      <c r="Q3288">
        <v>934.4</v>
      </c>
      <c r="R3288" s="11" t="s">
        <v>52</v>
      </c>
      <c r="S3288" s="11" t="s">
        <v>95</v>
      </c>
      <c r="T3288">
        <v>29387.68</v>
      </c>
      <c r="U3288">
        <f>SalesLineItems__NO_LOT[[#This Row],[ActualSales]]-SalesLineItems__NO_LOT[[#This Row],[Extended_Cost]]</f>
        <v>564.66999999999996</v>
      </c>
      <c r="V3288">
        <f>IFERROR(SalesLineItems__NO_LOT[[#This Row],[Revenue]]/SalesLineItems__NO_LOT[[#This Row],[Extended_Price]],0)</f>
        <v>0.53368429011587248</v>
      </c>
      <c r="W3288" t="str">
        <f>IF(SalesLineItems__NO_LOT[[#This Row],[Revenue]]&lt;0,"Lost on Sale","Normal Revenue")</f>
        <v>Normal Revenue</v>
      </c>
      <c r="X3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88">
        <f>IF(SalesLineItems__NO_LOT[[#This Row],[SOP_Type]]="Return",SalesLineItems__NO_LOT[[#This Row],[Extended_Cost]]*-1,SalesLineItems__NO_LOT[[#This Row],[Extended_Price]])</f>
        <v>1058.06</v>
      </c>
      <c r="Z3288">
        <f>MONTH(SalesLineItems__NO_LOT[[#This Row],[Requested_Ship_Date]])</f>
        <v>6</v>
      </c>
      <c r="AA3288">
        <f>YEAR(SalesLineItems__NO_LOT[[#This Row],[Requested_Ship_Date]])</f>
        <v>2020</v>
      </c>
      <c r="AV3288"/>
      <c r="AX3288"/>
      <c r="AZ3288"/>
      <c r="BC3288"/>
      <c r="BF3288"/>
    </row>
    <row r="3289" spans="1:58" x14ac:dyDescent="0.2">
      <c r="A3289" t="s">
        <v>5868</v>
      </c>
      <c r="B3289" s="11" t="s">
        <v>22</v>
      </c>
      <c r="C3289" s="11" t="s">
        <v>5866</v>
      </c>
      <c r="D3289" s="11" t="s">
        <v>32</v>
      </c>
      <c r="E3289" s="11" t="s">
        <v>33</v>
      </c>
      <c r="F3289">
        <v>72.180000000000007</v>
      </c>
      <c r="G3289" s="11" t="s">
        <v>9</v>
      </c>
      <c r="H3289">
        <v>170.34</v>
      </c>
      <c r="I3289">
        <v>224.48</v>
      </c>
      <c r="J3289">
        <v>2.36</v>
      </c>
      <c r="K3289">
        <v>3.11</v>
      </c>
      <c r="L3289" s="11" t="s">
        <v>5849</v>
      </c>
      <c r="M3289" s="7">
        <v>43987</v>
      </c>
      <c r="N3289" s="7">
        <v>43987</v>
      </c>
      <c r="O3289" s="11" t="s">
        <v>35</v>
      </c>
      <c r="P3289" s="11" t="s">
        <v>95</v>
      </c>
      <c r="Q3289">
        <v>934.4</v>
      </c>
      <c r="R3289" s="11" t="s">
        <v>52</v>
      </c>
      <c r="S3289" s="11" t="s">
        <v>95</v>
      </c>
      <c r="T3289">
        <v>29387.68</v>
      </c>
      <c r="U3289">
        <f>SalesLineItems__NO_LOT[[#This Row],[ActualSales]]-SalesLineItems__NO_LOT[[#This Row],[Extended_Cost]]</f>
        <v>54.139999999999986</v>
      </c>
      <c r="V3289">
        <f>IFERROR(SalesLineItems__NO_LOT[[#This Row],[Revenue]]/SalesLineItems__NO_LOT[[#This Row],[Extended_Price]],0)</f>
        <v>0.2411796151104775</v>
      </c>
      <c r="W3289" t="str">
        <f>IF(SalesLineItems__NO_LOT[[#This Row],[Revenue]]&lt;0,"Lost on Sale","Normal Revenue")</f>
        <v>Normal Revenue</v>
      </c>
      <c r="X3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289">
        <f>IF(SalesLineItems__NO_LOT[[#This Row],[SOP_Type]]="Return",SalesLineItems__NO_LOT[[#This Row],[Extended_Cost]]*-1,SalesLineItems__NO_LOT[[#This Row],[Extended_Price]])</f>
        <v>224.48</v>
      </c>
      <c r="Z3289">
        <f>MONTH(SalesLineItems__NO_LOT[[#This Row],[Requested_Ship_Date]])</f>
        <v>6</v>
      </c>
      <c r="AA3289">
        <f>YEAR(SalesLineItems__NO_LOT[[#This Row],[Requested_Ship_Date]])</f>
        <v>2020</v>
      </c>
      <c r="AV3289"/>
      <c r="AX3289"/>
      <c r="AZ3289"/>
      <c r="BC3289"/>
      <c r="BF3289"/>
    </row>
    <row r="3290" spans="1:58" x14ac:dyDescent="0.2">
      <c r="A3290" t="s">
        <v>5869</v>
      </c>
      <c r="B3290" s="11" t="s">
        <v>22</v>
      </c>
      <c r="C3290" s="11" t="s">
        <v>5870</v>
      </c>
      <c r="D3290" s="11" t="s">
        <v>5613</v>
      </c>
      <c r="E3290" s="11" t="s">
        <v>5614</v>
      </c>
      <c r="F3290">
        <v>210.1</v>
      </c>
      <c r="G3290" s="11" t="s">
        <v>9</v>
      </c>
      <c r="H3290">
        <v>2769.12</v>
      </c>
      <c r="I3290">
        <v>4428.91</v>
      </c>
      <c r="J3290">
        <v>13.18</v>
      </c>
      <c r="K3290">
        <v>21.08</v>
      </c>
      <c r="L3290" s="11" t="s">
        <v>368</v>
      </c>
      <c r="M3290" s="7">
        <v>43987</v>
      </c>
      <c r="N3290" s="7">
        <v>43987</v>
      </c>
      <c r="O3290" s="11" t="s">
        <v>11</v>
      </c>
      <c r="P3290" s="11" t="s">
        <v>95</v>
      </c>
      <c r="Q3290">
        <v>1006.32</v>
      </c>
      <c r="R3290" s="11" t="s">
        <v>52</v>
      </c>
      <c r="S3290" s="11" t="s">
        <v>95</v>
      </c>
      <c r="T3290">
        <v>1108706.21</v>
      </c>
      <c r="U3290">
        <f>SalesLineItems__NO_LOT[[#This Row],[ActualSales]]-SalesLineItems__NO_LOT[[#This Row],[Extended_Cost]]</f>
        <v>1659.79</v>
      </c>
      <c r="V3290">
        <f>IFERROR(SalesLineItems__NO_LOT[[#This Row],[Revenue]]/SalesLineItems__NO_LOT[[#This Row],[Extended_Price]],0)</f>
        <v>0.37476263911436447</v>
      </c>
      <c r="W3290" t="str">
        <f>IF(SalesLineItems__NO_LOT[[#This Row],[Revenue]]&lt;0,"Lost on Sale","Normal Revenue")</f>
        <v>Normal Revenue</v>
      </c>
      <c r="X3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0">
        <f>IF(SalesLineItems__NO_LOT[[#This Row],[SOP_Type]]="Return",SalesLineItems__NO_LOT[[#This Row],[Extended_Cost]]*-1,SalesLineItems__NO_LOT[[#This Row],[Extended_Price]])</f>
        <v>4428.91</v>
      </c>
      <c r="Z3290">
        <f>MONTH(SalesLineItems__NO_LOT[[#This Row],[Requested_Ship_Date]])</f>
        <v>6</v>
      </c>
      <c r="AA3290">
        <f>YEAR(SalesLineItems__NO_LOT[[#This Row],[Requested_Ship_Date]])</f>
        <v>2020</v>
      </c>
      <c r="AV3290"/>
      <c r="AX3290"/>
      <c r="AZ3290"/>
      <c r="BC3290"/>
      <c r="BF3290"/>
    </row>
    <row r="3291" spans="1:58" x14ac:dyDescent="0.2">
      <c r="A3291" t="s">
        <v>5871</v>
      </c>
      <c r="B3291" s="11" t="s">
        <v>22</v>
      </c>
      <c r="C3291" s="11" t="s">
        <v>5870</v>
      </c>
      <c r="D3291" s="11" t="s">
        <v>13</v>
      </c>
      <c r="E3291" s="11" t="s">
        <v>14</v>
      </c>
      <c r="F3291">
        <v>1</v>
      </c>
      <c r="G3291" s="11" t="s">
        <v>15</v>
      </c>
      <c r="H3291">
        <v>0</v>
      </c>
      <c r="I3291">
        <v>1.5</v>
      </c>
      <c r="J3291">
        <v>0</v>
      </c>
      <c r="K3291">
        <v>1.5</v>
      </c>
      <c r="L3291" s="11" t="s">
        <v>368</v>
      </c>
      <c r="M3291" s="7">
        <v>43987</v>
      </c>
      <c r="N3291" s="7">
        <v>43987</v>
      </c>
      <c r="O3291" s="11" t="s">
        <v>16</v>
      </c>
      <c r="P3291" s="11" t="s">
        <v>95</v>
      </c>
      <c r="Q3291">
        <v>1006.32</v>
      </c>
      <c r="R3291" s="11" t="s">
        <v>52</v>
      </c>
      <c r="S3291" s="11" t="s">
        <v>95</v>
      </c>
      <c r="T3291">
        <v>1108706.21</v>
      </c>
      <c r="U3291">
        <f>SalesLineItems__NO_LOT[[#This Row],[ActualSales]]-SalesLineItems__NO_LOT[[#This Row],[Extended_Cost]]</f>
        <v>1.5</v>
      </c>
      <c r="V3291">
        <f>IFERROR(SalesLineItems__NO_LOT[[#This Row],[Revenue]]/SalesLineItems__NO_LOT[[#This Row],[Extended_Price]],0)</f>
        <v>1</v>
      </c>
      <c r="W3291" t="str">
        <f>IF(SalesLineItems__NO_LOT[[#This Row],[Revenue]]&lt;0,"Lost on Sale","Normal Revenue")</f>
        <v>Normal Revenue</v>
      </c>
      <c r="X3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1">
        <f>IF(SalesLineItems__NO_LOT[[#This Row],[SOP_Type]]="Return",SalesLineItems__NO_LOT[[#This Row],[Extended_Cost]]*-1,SalesLineItems__NO_LOT[[#This Row],[Extended_Price]])</f>
        <v>1.5</v>
      </c>
      <c r="Z3291">
        <f>MONTH(SalesLineItems__NO_LOT[[#This Row],[Requested_Ship_Date]])</f>
        <v>6</v>
      </c>
      <c r="AA3291">
        <f>YEAR(SalesLineItems__NO_LOT[[#This Row],[Requested_Ship_Date]])</f>
        <v>2020</v>
      </c>
      <c r="AV3291"/>
      <c r="AX3291"/>
      <c r="AZ3291"/>
      <c r="BC3291"/>
      <c r="BF3291"/>
    </row>
    <row r="3292" spans="1:58" x14ac:dyDescent="0.2">
      <c r="A3292" t="s">
        <v>5872</v>
      </c>
      <c r="B3292" s="11" t="s">
        <v>22</v>
      </c>
      <c r="C3292" s="11" t="s">
        <v>5870</v>
      </c>
      <c r="D3292" s="11" t="s">
        <v>74</v>
      </c>
      <c r="E3292" s="11" t="s">
        <v>75</v>
      </c>
      <c r="F3292">
        <v>1</v>
      </c>
      <c r="G3292" s="11" t="s">
        <v>15</v>
      </c>
      <c r="H3292">
        <v>0</v>
      </c>
      <c r="I3292">
        <v>40</v>
      </c>
      <c r="J3292">
        <v>0</v>
      </c>
      <c r="K3292">
        <v>40</v>
      </c>
      <c r="L3292" s="11" t="s">
        <v>368</v>
      </c>
      <c r="M3292" s="7">
        <v>43987</v>
      </c>
      <c r="N3292" s="7">
        <v>43987</v>
      </c>
      <c r="O3292" s="11" t="s">
        <v>16</v>
      </c>
      <c r="P3292" s="11" t="s">
        <v>95</v>
      </c>
      <c r="Q3292">
        <v>1006.32</v>
      </c>
      <c r="R3292" s="11" t="s">
        <v>52</v>
      </c>
      <c r="S3292" s="11" t="s">
        <v>95</v>
      </c>
      <c r="T3292">
        <v>1108706.21</v>
      </c>
      <c r="U3292">
        <f>SalesLineItems__NO_LOT[[#This Row],[ActualSales]]-SalesLineItems__NO_LOT[[#This Row],[Extended_Cost]]</f>
        <v>40</v>
      </c>
      <c r="V3292">
        <f>IFERROR(SalesLineItems__NO_LOT[[#This Row],[Revenue]]/SalesLineItems__NO_LOT[[#This Row],[Extended_Price]],0)</f>
        <v>1</v>
      </c>
      <c r="W3292" t="str">
        <f>IF(SalesLineItems__NO_LOT[[#This Row],[Revenue]]&lt;0,"Lost on Sale","Normal Revenue")</f>
        <v>Normal Revenue</v>
      </c>
      <c r="X3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2">
        <f>IF(SalesLineItems__NO_LOT[[#This Row],[SOP_Type]]="Return",SalesLineItems__NO_LOT[[#This Row],[Extended_Cost]]*-1,SalesLineItems__NO_LOT[[#This Row],[Extended_Price]])</f>
        <v>40</v>
      </c>
      <c r="Z3292">
        <f>MONTH(SalesLineItems__NO_LOT[[#This Row],[Requested_Ship_Date]])</f>
        <v>6</v>
      </c>
      <c r="AA3292">
        <f>YEAR(SalesLineItems__NO_LOT[[#This Row],[Requested_Ship_Date]])</f>
        <v>2020</v>
      </c>
      <c r="AV3292"/>
      <c r="AX3292"/>
      <c r="AZ3292"/>
      <c r="BC3292"/>
      <c r="BF3292"/>
    </row>
    <row r="3293" spans="1:58" x14ac:dyDescent="0.2">
      <c r="A3293" t="s">
        <v>7791</v>
      </c>
      <c r="B3293" s="11" t="s">
        <v>22</v>
      </c>
      <c r="C3293" s="11" t="s">
        <v>7792</v>
      </c>
      <c r="D3293" s="11" t="s">
        <v>231</v>
      </c>
      <c r="E3293" s="11" t="s">
        <v>232</v>
      </c>
      <c r="F3293">
        <v>400</v>
      </c>
      <c r="G3293" s="11" t="s">
        <v>68</v>
      </c>
      <c r="H3293">
        <v>10692.76</v>
      </c>
      <c r="I3293">
        <v>12500</v>
      </c>
      <c r="J3293">
        <v>26.73</v>
      </c>
      <c r="K3293">
        <v>31.25</v>
      </c>
      <c r="L3293" s="11" t="s">
        <v>233</v>
      </c>
      <c r="M3293" s="7">
        <v>43714</v>
      </c>
      <c r="N3293" s="7">
        <v>43714</v>
      </c>
      <c r="O3293" s="11" t="s">
        <v>11</v>
      </c>
      <c r="P3293" s="11" t="s">
        <v>95</v>
      </c>
      <c r="Q3293">
        <v>12601.5</v>
      </c>
      <c r="R3293" s="11" t="s">
        <v>12</v>
      </c>
      <c r="S3293" s="11" t="s">
        <v>95</v>
      </c>
      <c r="T3293">
        <v>213547</v>
      </c>
      <c r="U3293">
        <f>SalesLineItems__NO_LOT[[#This Row],[ActualSales]]-SalesLineItems__NO_LOT[[#This Row],[Extended_Cost]]</f>
        <v>1807.2399999999998</v>
      </c>
      <c r="V3293">
        <f>IFERROR(SalesLineItems__NO_LOT[[#This Row],[Revenue]]/SalesLineItems__NO_LOT[[#This Row],[Extended_Price]],0)</f>
        <v>0.14457919999999999</v>
      </c>
      <c r="W3293" t="str">
        <f>IF(SalesLineItems__NO_LOT[[#This Row],[Revenue]]&lt;0,"Lost on Sale","Normal Revenue")</f>
        <v>Normal Revenue</v>
      </c>
      <c r="X3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293">
        <f>IF(SalesLineItems__NO_LOT[[#This Row],[SOP_Type]]="Return",SalesLineItems__NO_LOT[[#This Row],[Extended_Cost]]*-1,SalesLineItems__NO_LOT[[#This Row],[Extended_Price]])</f>
        <v>12500</v>
      </c>
      <c r="Z3293">
        <f>MONTH(SalesLineItems__NO_LOT[[#This Row],[Requested_Ship_Date]])</f>
        <v>9</v>
      </c>
      <c r="AA3293">
        <f>YEAR(SalesLineItems__NO_LOT[[#This Row],[Requested_Ship_Date]])</f>
        <v>2019</v>
      </c>
      <c r="AV3293"/>
      <c r="AX3293"/>
      <c r="AZ3293"/>
      <c r="BC3293"/>
      <c r="BF3293"/>
    </row>
    <row r="3294" spans="1:58" x14ac:dyDescent="0.2">
      <c r="A3294" t="s">
        <v>7793</v>
      </c>
      <c r="B3294" s="11" t="s">
        <v>22</v>
      </c>
      <c r="C3294" s="11" t="s">
        <v>7792</v>
      </c>
      <c r="D3294" s="11" t="s">
        <v>13</v>
      </c>
      <c r="E3294" s="11" t="s">
        <v>14</v>
      </c>
      <c r="F3294">
        <v>1</v>
      </c>
      <c r="G3294" s="11" t="s">
        <v>15</v>
      </c>
      <c r="H3294">
        <v>0</v>
      </c>
      <c r="I3294">
        <v>1.5</v>
      </c>
      <c r="J3294">
        <v>0</v>
      </c>
      <c r="K3294">
        <v>1.5</v>
      </c>
      <c r="L3294" s="11" t="s">
        <v>233</v>
      </c>
      <c r="M3294" s="7">
        <v>43714</v>
      </c>
      <c r="N3294" s="7">
        <v>43714</v>
      </c>
      <c r="O3294" s="11" t="s">
        <v>16</v>
      </c>
      <c r="P3294" s="11" t="s">
        <v>95</v>
      </c>
      <c r="Q3294">
        <v>12601.5</v>
      </c>
      <c r="R3294" s="11" t="s">
        <v>12</v>
      </c>
      <c r="S3294" s="11" t="s">
        <v>95</v>
      </c>
      <c r="T3294">
        <v>213547</v>
      </c>
      <c r="U3294">
        <f>SalesLineItems__NO_LOT[[#This Row],[ActualSales]]-SalesLineItems__NO_LOT[[#This Row],[Extended_Cost]]</f>
        <v>1.5</v>
      </c>
      <c r="V3294">
        <f>IFERROR(SalesLineItems__NO_LOT[[#This Row],[Revenue]]/SalesLineItems__NO_LOT[[#This Row],[Extended_Price]],0)</f>
        <v>1</v>
      </c>
      <c r="W3294" t="str">
        <f>IF(SalesLineItems__NO_LOT[[#This Row],[Revenue]]&lt;0,"Lost on Sale","Normal Revenue")</f>
        <v>Normal Revenue</v>
      </c>
      <c r="X3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4">
        <f>IF(SalesLineItems__NO_LOT[[#This Row],[SOP_Type]]="Return",SalesLineItems__NO_LOT[[#This Row],[Extended_Cost]]*-1,SalesLineItems__NO_LOT[[#This Row],[Extended_Price]])</f>
        <v>1.5</v>
      </c>
      <c r="Z3294">
        <f>MONTH(SalesLineItems__NO_LOT[[#This Row],[Requested_Ship_Date]])</f>
        <v>9</v>
      </c>
      <c r="AA3294">
        <f>YEAR(SalesLineItems__NO_LOT[[#This Row],[Requested_Ship_Date]])</f>
        <v>2019</v>
      </c>
      <c r="AV3294"/>
      <c r="AX3294"/>
      <c r="AZ3294"/>
      <c r="BC3294"/>
      <c r="BF3294"/>
    </row>
    <row r="3295" spans="1:58" x14ac:dyDescent="0.2">
      <c r="A3295" t="s">
        <v>7794</v>
      </c>
      <c r="B3295" s="11" t="s">
        <v>22</v>
      </c>
      <c r="C3295" s="11" t="s">
        <v>7792</v>
      </c>
      <c r="D3295" s="11" t="s">
        <v>74</v>
      </c>
      <c r="E3295" s="11" t="s">
        <v>75</v>
      </c>
      <c r="F3295">
        <v>1</v>
      </c>
      <c r="G3295" s="11" t="s">
        <v>15</v>
      </c>
      <c r="H3295">
        <v>0</v>
      </c>
      <c r="I3295">
        <v>40</v>
      </c>
      <c r="J3295">
        <v>0</v>
      </c>
      <c r="K3295">
        <v>40</v>
      </c>
      <c r="L3295" s="11" t="s">
        <v>233</v>
      </c>
      <c r="M3295" s="7">
        <v>43714</v>
      </c>
      <c r="N3295" s="7">
        <v>43714</v>
      </c>
      <c r="O3295" s="11" t="s">
        <v>16</v>
      </c>
      <c r="P3295" s="11" t="s">
        <v>95</v>
      </c>
      <c r="Q3295">
        <v>12601.5</v>
      </c>
      <c r="R3295" s="11" t="s">
        <v>12</v>
      </c>
      <c r="S3295" s="11" t="s">
        <v>95</v>
      </c>
      <c r="T3295">
        <v>213547</v>
      </c>
      <c r="U3295">
        <f>SalesLineItems__NO_LOT[[#This Row],[ActualSales]]-SalesLineItems__NO_LOT[[#This Row],[Extended_Cost]]</f>
        <v>40</v>
      </c>
      <c r="V3295">
        <f>IFERROR(SalesLineItems__NO_LOT[[#This Row],[Revenue]]/SalesLineItems__NO_LOT[[#This Row],[Extended_Price]],0)</f>
        <v>1</v>
      </c>
      <c r="W3295" t="str">
        <f>IF(SalesLineItems__NO_LOT[[#This Row],[Revenue]]&lt;0,"Lost on Sale","Normal Revenue")</f>
        <v>Normal Revenue</v>
      </c>
      <c r="X3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5">
        <f>IF(SalesLineItems__NO_LOT[[#This Row],[SOP_Type]]="Return",SalesLineItems__NO_LOT[[#This Row],[Extended_Cost]]*-1,SalesLineItems__NO_LOT[[#This Row],[Extended_Price]])</f>
        <v>40</v>
      </c>
      <c r="Z3295">
        <f>MONTH(SalesLineItems__NO_LOT[[#This Row],[Requested_Ship_Date]])</f>
        <v>9</v>
      </c>
      <c r="AA3295">
        <f>YEAR(SalesLineItems__NO_LOT[[#This Row],[Requested_Ship_Date]])</f>
        <v>2019</v>
      </c>
      <c r="AV3295"/>
      <c r="AX3295"/>
      <c r="AZ3295"/>
      <c r="BC3295"/>
      <c r="BF3295"/>
    </row>
    <row r="3296" spans="1:58" x14ac:dyDescent="0.2">
      <c r="A3296" t="s">
        <v>7795</v>
      </c>
      <c r="B3296" s="11" t="s">
        <v>22</v>
      </c>
      <c r="C3296" s="11" t="s">
        <v>7796</v>
      </c>
      <c r="D3296" s="11" t="s">
        <v>334</v>
      </c>
      <c r="E3296" s="11" t="s">
        <v>335</v>
      </c>
      <c r="F3296">
        <v>1000.4</v>
      </c>
      <c r="G3296" s="11" t="s">
        <v>9</v>
      </c>
      <c r="H3296">
        <v>5722.28</v>
      </c>
      <c r="I3296">
        <v>8823.5300000000007</v>
      </c>
      <c r="J3296">
        <v>5.72</v>
      </c>
      <c r="K3296">
        <v>8.82</v>
      </c>
      <c r="L3296" s="11" t="s">
        <v>314</v>
      </c>
      <c r="M3296" s="7">
        <v>43714</v>
      </c>
      <c r="N3296" s="7">
        <v>43714</v>
      </c>
      <c r="O3296" s="11" t="s">
        <v>11</v>
      </c>
      <c r="P3296" s="11" t="s">
        <v>95</v>
      </c>
      <c r="Q3296">
        <v>17590.52</v>
      </c>
      <c r="R3296" s="11" t="s">
        <v>52</v>
      </c>
      <c r="S3296" s="11" t="s">
        <v>95</v>
      </c>
      <c r="T3296">
        <v>669865.49</v>
      </c>
      <c r="U3296">
        <f>SalesLineItems__NO_LOT[[#This Row],[ActualSales]]-SalesLineItems__NO_LOT[[#This Row],[Extended_Cost]]</f>
        <v>3101.2500000000009</v>
      </c>
      <c r="V3296">
        <f>IFERROR(SalesLineItems__NO_LOT[[#This Row],[Revenue]]/SalesLineItems__NO_LOT[[#This Row],[Extended_Price]],0)</f>
        <v>0.35147497656833498</v>
      </c>
      <c r="W3296" t="str">
        <f>IF(SalesLineItems__NO_LOT[[#This Row],[Revenue]]&lt;0,"Lost on Sale","Normal Revenue")</f>
        <v>Normal Revenue</v>
      </c>
      <c r="X3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6">
        <f>IF(SalesLineItems__NO_LOT[[#This Row],[SOP_Type]]="Return",SalesLineItems__NO_LOT[[#This Row],[Extended_Cost]]*-1,SalesLineItems__NO_LOT[[#This Row],[Extended_Price]])</f>
        <v>8823.5300000000007</v>
      </c>
      <c r="Z3296">
        <f>MONTH(SalesLineItems__NO_LOT[[#This Row],[Requested_Ship_Date]])</f>
        <v>9</v>
      </c>
      <c r="AA3296">
        <f>YEAR(SalesLineItems__NO_LOT[[#This Row],[Requested_Ship_Date]])</f>
        <v>2019</v>
      </c>
      <c r="AV3296"/>
      <c r="AX3296"/>
      <c r="AZ3296"/>
      <c r="BC3296"/>
      <c r="BF3296"/>
    </row>
    <row r="3297" spans="1:58" x14ac:dyDescent="0.2">
      <c r="A3297" t="s">
        <v>7797</v>
      </c>
      <c r="B3297" s="11" t="s">
        <v>22</v>
      </c>
      <c r="C3297" s="11" t="s">
        <v>7798</v>
      </c>
      <c r="D3297" s="11" t="s">
        <v>189</v>
      </c>
      <c r="E3297" s="11" t="s">
        <v>190</v>
      </c>
      <c r="F3297">
        <v>834</v>
      </c>
      <c r="G3297" s="11" t="s">
        <v>9</v>
      </c>
      <c r="H3297">
        <v>1342.74</v>
      </c>
      <c r="I3297">
        <v>1426.14</v>
      </c>
      <c r="J3297">
        <v>1.61</v>
      </c>
      <c r="K3297">
        <v>1.71</v>
      </c>
      <c r="L3297" s="11" t="s">
        <v>191</v>
      </c>
      <c r="M3297" s="7">
        <v>43714</v>
      </c>
      <c r="N3297" s="7">
        <v>43714</v>
      </c>
      <c r="O3297" s="11" t="s">
        <v>21</v>
      </c>
      <c r="P3297" s="11" t="s">
        <v>95</v>
      </c>
      <c r="Q3297">
        <v>1633.5</v>
      </c>
      <c r="R3297" s="11" t="s">
        <v>52</v>
      </c>
      <c r="S3297" s="11" t="s">
        <v>95</v>
      </c>
      <c r="T3297">
        <v>68442.19</v>
      </c>
      <c r="U3297">
        <f>SalesLineItems__NO_LOT[[#This Row],[ActualSales]]-SalesLineItems__NO_LOT[[#This Row],[Extended_Cost]]</f>
        <v>83.400000000000091</v>
      </c>
      <c r="V3297">
        <f>IFERROR(SalesLineItems__NO_LOT[[#This Row],[Revenue]]/SalesLineItems__NO_LOT[[#This Row],[Extended_Price]],0)</f>
        <v>5.8479532163742749E-2</v>
      </c>
      <c r="W3297" t="str">
        <f>IF(SalesLineItems__NO_LOT[[#This Row],[Revenue]]&lt;0,"Lost on Sale","Normal Revenue")</f>
        <v>Normal Revenue</v>
      </c>
      <c r="X3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97">
        <f>IF(SalesLineItems__NO_LOT[[#This Row],[SOP_Type]]="Return",SalesLineItems__NO_LOT[[#This Row],[Extended_Cost]]*-1,SalesLineItems__NO_LOT[[#This Row],[Extended_Price]])</f>
        <v>1426.14</v>
      </c>
      <c r="Z3297">
        <f>MONTH(SalesLineItems__NO_LOT[[#This Row],[Requested_Ship_Date]])</f>
        <v>9</v>
      </c>
      <c r="AA3297">
        <f>YEAR(SalesLineItems__NO_LOT[[#This Row],[Requested_Ship_Date]])</f>
        <v>2019</v>
      </c>
      <c r="AV3297"/>
      <c r="AX3297"/>
      <c r="AZ3297"/>
      <c r="BC3297"/>
      <c r="BF3297"/>
    </row>
    <row r="3298" spans="1:58" x14ac:dyDescent="0.2">
      <c r="A3298" t="s">
        <v>7799</v>
      </c>
      <c r="B3298" s="11" t="s">
        <v>22</v>
      </c>
      <c r="C3298" s="11" t="s">
        <v>7800</v>
      </c>
      <c r="D3298" s="11" t="s">
        <v>334</v>
      </c>
      <c r="E3298" s="11" t="s">
        <v>335</v>
      </c>
      <c r="F3298">
        <v>1000.4</v>
      </c>
      <c r="G3298" s="11" t="s">
        <v>9</v>
      </c>
      <c r="H3298">
        <v>5723.6</v>
      </c>
      <c r="I3298">
        <v>8823.5300000000007</v>
      </c>
      <c r="J3298">
        <v>5.72</v>
      </c>
      <c r="K3298">
        <v>8.82</v>
      </c>
      <c r="L3298" s="11" t="s">
        <v>314</v>
      </c>
      <c r="M3298" s="7">
        <v>43714</v>
      </c>
      <c r="N3298" s="7">
        <v>43714</v>
      </c>
      <c r="O3298" s="11" t="s">
        <v>11</v>
      </c>
      <c r="P3298" s="11" t="s">
        <v>95</v>
      </c>
      <c r="Q3298">
        <v>17590.52</v>
      </c>
      <c r="R3298" s="11" t="s">
        <v>52</v>
      </c>
      <c r="S3298" s="11" t="s">
        <v>95</v>
      </c>
      <c r="T3298">
        <v>669865.49</v>
      </c>
      <c r="U3298">
        <f>SalesLineItems__NO_LOT[[#This Row],[ActualSales]]-SalesLineItems__NO_LOT[[#This Row],[Extended_Cost]]</f>
        <v>3099.9300000000003</v>
      </c>
      <c r="V3298">
        <f>IFERROR(SalesLineItems__NO_LOT[[#This Row],[Revenue]]/SalesLineItems__NO_LOT[[#This Row],[Extended_Price]],0)</f>
        <v>0.35132537657830826</v>
      </c>
      <c r="W3298" t="str">
        <f>IF(SalesLineItems__NO_LOT[[#This Row],[Revenue]]&lt;0,"Lost on Sale","Normal Revenue")</f>
        <v>Normal Revenue</v>
      </c>
      <c r="X3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298">
        <f>IF(SalesLineItems__NO_LOT[[#This Row],[SOP_Type]]="Return",SalesLineItems__NO_LOT[[#This Row],[Extended_Cost]]*-1,SalesLineItems__NO_LOT[[#This Row],[Extended_Price]])</f>
        <v>8823.5300000000007</v>
      </c>
      <c r="Z3298">
        <f>MONTH(SalesLineItems__NO_LOT[[#This Row],[Requested_Ship_Date]])</f>
        <v>9</v>
      </c>
      <c r="AA3298">
        <f>YEAR(SalesLineItems__NO_LOT[[#This Row],[Requested_Ship_Date]])</f>
        <v>2019</v>
      </c>
      <c r="AV3298"/>
      <c r="AX3298"/>
      <c r="AZ3298"/>
      <c r="BC3298"/>
      <c r="BF3298"/>
    </row>
    <row r="3299" spans="1:58" x14ac:dyDescent="0.2">
      <c r="A3299" t="s">
        <v>7801</v>
      </c>
      <c r="B3299" s="11" t="s">
        <v>22</v>
      </c>
      <c r="C3299" s="11" t="s">
        <v>7800</v>
      </c>
      <c r="D3299" s="11" t="s">
        <v>337</v>
      </c>
      <c r="E3299" s="11" t="s">
        <v>315</v>
      </c>
      <c r="F3299">
        <v>388.8</v>
      </c>
      <c r="G3299" s="11" t="s">
        <v>9</v>
      </c>
      <c r="H3299">
        <v>2538.87</v>
      </c>
      <c r="I3299">
        <v>2791.58</v>
      </c>
      <c r="J3299">
        <v>6.53</v>
      </c>
      <c r="K3299">
        <v>7.18</v>
      </c>
      <c r="L3299" s="11" t="s">
        <v>314</v>
      </c>
      <c r="M3299" s="7">
        <v>43714</v>
      </c>
      <c r="N3299" s="7">
        <v>43714</v>
      </c>
      <c r="O3299" s="11" t="s">
        <v>11</v>
      </c>
      <c r="P3299" s="11" t="s">
        <v>95</v>
      </c>
      <c r="Q3299">
        <v>17590.52</v>
      </c>
      <c r="R3299" s="11" t="s">
        <v>52</v>
      </c>
      <c r="S3299" s="11" t="s">
        <v>95</v>
      </c>
      <c r="T3299">
        <v>669865.49</v>
      </c>
      <c r="U3299">
        <f>SalesLineItems__NO_LOT[[#This Row],[ActualSales]]-SalesLineItems__NO_LOT[[#This Row],[Extended_Cost]]</f>
        <v>252.71000000000004</v>
      </c>
      <c r="V3299">
        <f>IFERROR(SalesLineItems__NO_LOT[[#This Row],[Revenue]]/SalesLineItems__NO_LOT[[#This Row],[Extended_Price]],0)</f>
        <v>9.0525795427678968E-2</v>
      </c>
      <c r="W3299" t="str">
        <f>IF(SalesLineItems__NO_LOT[[#This Row],[Revenue]]&lt;0,"Lost on Sale","Normal Revenue")</f>
        <v>Normal Revenue</v>
      </c>
      <c r="X3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299">
        <f>IF(SalesLineItems__NO_LOT[[#This Row],[SOP_Type]]="Return",SalesLineItems__NO_LOT[[#This Row],[Extended_Cost]]*-1,SalesLineItems__NO_LOT[[#This Row],[Extended_Price]])</f>
        <v>2791.58</v>
      </c>
      <c r="Z3299">
        <f>MONTH(SalesLineItems__NO_LOT[[#This Row],[Requested_Ship_Date]])</f>
        <v>9</v>
      </c>
      <c r="AA3299">
        <f>YEAR(SalesLineItems__NO_LOT[[#This Row],[Requested_Ship_Date]])</f>
        <v>2019</v>
      </c>
      <c r="AV3299"/>
      <c r="AX3299"/>
      <c r="AZ3299"/>
      <c r="BC3299"/>
      <c r="BF3299"/>
    </row>
    <row r="3300" spans="1:58" x14ac:dyDescent="0.2">
      <c r="A3300" t="s">
        <v>7802</v>
      </c>
      <c r="B3300" s="11" t="s">
        <v>22</v>
      </c>
      <c r="C3300" s="11" t="s">
        <v>7800</v>
      </c>
      <c r="D3300" s="11" t="s">
        <v>13</v>
      </c>
      <c r="E3300" s="11" t="s">
        <v>14</v>
      </c>
      <c r="F3300">
        <v>1</v>
      </c>
      <c r="G3300" s="11" t="s">
        <v>15</v>
      </c>
      <c r="H3300">
        <v>0</v>
      </c>
      <c r="I3300">
        <v>1.5</v>
      </c>
      <c r="J3300">
        <v>0</v>
      </c>
      <c r="K3300">
        <v>1.5</v>
      </c>
      <c r="L3300" s="11" t="s">
        <v>314</v>
      </c>
      <c r="M3300" s="7">
        <v>43714</v>
      </c>
      <c r="N3300" s="7">
        <v>43714</v>
      </c>
      <c r="O3300" s="11" t="s">
        <v>16</v>
      </c>
      <c r="P3300" s="11" t="s">
        <v>95</v>
      </c>
      <c r="Q3300">
        <v>17590.52</v>
      </c>
      <c r="R3300" s="11" t="s">
        <v>52</v>
      </c>
      <c r="S3300" s="11" t="s">
        <v>95</v>
      </c>
      <c r="T3300">
        <v>669865.49</v>
      </c>
      <c r="U3300">
        <f>SalesLineItems__NO_LOT[[#This Row],[ActualSales]]-SalesLineItems__NO_LOT[[#This Row],[Extended_Cost]]</f>
        <v>1.5</v>
      </c>
      <c r="V3300">
        <f>IFERROR(SalesLineItems__NO_LOT[[#This Row],[Revenue]]/SalesLineItems__NO_LOT[[#This Row],[Extended_Price]],0)</f>
        <v>1</v>
      </c>
      <c r="W3300" t="str">
        <f>IF(SalesLineItems__NO_LOT[[#This Row],[Revenue]]&lt;0,"Lost on Sale","Normal Revenue")</f>
        <v>Normal Revenue</v>
      </c>
      <c r="X3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0">
        <f>IF(SalesLineItems__NO_LOT[[#This Row],[SOP_Type]]="Return",SalesLineItems__NO_LOT[[#This Row],[Extended_Cost]]*-1,SalesLineItems__NO_LOT[[#This Row],[Extended_Price]])</f>
        <v>1.5</v>
      </c>
      <c r="Z3300">
        <f>MONTH(SalesLineItems__NO_LOT[[#This Row],[Requested_Ship_Date]])</f>
        <v>9</v>
      </c>
      <c r="AA3300">
        <f>YEAR(SalesLineItems__NO_LOT[[#This Row],[Requested_Ship_Date]])</f>
        <v>2019</v>
      </c>
      <c r="AV3300"/>
      <c r="AX3300"/>
      <c r="AZ3300"/>
      <c r="BC3300"/>
      <c r="BF3300"/>
    </row>
    <row r="3301" spans="1:58" x14ac:dyDescent="0.2">
      <c r="A3301" t="s">
        <v>7803</v>
      </c>
      <c r="B3301" s="11" t="s">
        <v>22</v>
      </c>
      <c r="C3301" s="11" t="s">
        <v>7800</v>
      </c>
      <c r="D3301" s="11" t="s">
        <v>74</v>
      </c>
      <c r="E3301" s="11" t="s">
        <v>75</v>
      </c>
      <c r="F3301">
        <v>1</v>
      </c>
      <c r="G3301" s="11" t="s">
        <v>1008</v>
      </c>
      <c r="H3301">
        <v>0</v>
      </c>
      <c r="I3301">
        <v>40</v>
      </c>
      <c r="J3301">
        <v>0</v>
      </c>
      <c r="K3301">
        <v>40</v>
      </c>
      <c r="L3301" s="11" t="s">
        <v>314</v>
      </c>
      <c r="M3301" s="7">
        <v>43714</v>
      </c>
      <c r="N3301" s="7">
        <v>43714</v>
      </c>
      <c r="O3301" s="11" t="s">
        <v>16</v>
      </c>
      <c r="P3301" s="11" t="s">
        <v>95</v>
      </c>
      <c r="Q3301">
        <v>17590.52</v>
      </c>
      <c r="R3301" s="11" t="s">
        <v>52</v>
      </c>
      <c r="S3301" s="11" t="s">
        <v>95</v>
      </c>
      <c r="T3301">
        <v>669865.49</v>
      </c>
      <c r="U3301">
        <f>SalesLineItems__NO_LOT[[#This Row],[ActualSales]]-SalesLineItems__NO_LOT[[#This Row],[Extended_Cost]]</f>
        <v>40</v>
      </c>
      <c r="V3301">
        <f>IFERROR(SalesLineItems__NO_LOT[[#This Row],[Revenue]]/SalesLineItems__NO_LOT[[#This Row],[Extended_Price]],0)</f>
        <v>1</v>
      </c>
      <c r="W3301" t="str">
        <f>IF(SalesLineItems__NO_LOT[[#This Row],[Revenue]]&lt;0,"Lost on Sale","Normal Revenue")</f>
        <v>Normal Revenue</v>
      </c>
      <c r="X3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1">
        <f>IF(SalesLineItems__NO_LOT[[#This Row],[SOP_Type]]="Return",SalesLineItems__NO_LOT[[#This Row],[Extended_Cost]]*-1,SalesLineItems__NO_LOT[[#This Row],[Extended_Price]])</f>
        <v>40</v>
      </c>
      <c r="Z3301">
        <f>MONTH(SalesLineItems__NO_LOT[[#This Row],[Requested_Ship_Date]])</f>
        <v>9</v>
      </c>
      <c r="AA3301">
        <f>YEAR(SalesLineItems__NO_LOT[[#This Row],[Requested_Ship_Date]])</f>
        <v>2019</v>
      </c>
      <c r="AV3301"/>
      <c r="AX3301"/>
      <c r="AZ3301"/>
      <c r="BC3301"/>
      <c r="BF3301"/>
    </row>
    <row r="3302" spans="1:58" x14ac:dyDescent="0.2">
      <c r="A3302" t="s">
        <v>7776</v>
      </c>
      <c r="B3302" s="11" t="s">
        <v>22</v>
      </c>
      <c r="C3302" s="11" t="s">
        <v>7777</v>
      </c>
      <c r="D3302" s="11" t="s">
        <v>66</v>
      </c>
      <c r="E3302" s="11" t="s">
        <v>67</v>
      </c>
      <c r="F3302">
        <v>2000</v>
      </c>
      <c r="G3302" s="11" t="s">
        <v>68</v>
      </c>
      <c r="H3302">
        <v>26752</v>
      </c>
      <c r="I3302">
        <v>29120</v>
      </c>
      <c r="J3302">
        <v>13.38</v>
      </c>
      <c r="K3302">
        <v>14.56</v>
      </c>
      <c r="L3302" s="11" t="s">
        <v>69</v>
      </c>
      <c r="M3302" s="7">
        <v>43717</v>
      </c>
      <c r="N3302" s="7">
        <v>43717</v>
      </c>
      <c r="O3302" s="11" t="s">
        <v>70</v>
      </c>
      <c r="P3302" s="11" t="s">
        <v>95</v>
      </c>
      <c r="Q3302">
        <v>320188.32</v>
      </c>
      <c r="R3302" s="11" t="s">
        <v>52</v>
      </c>
      <c r="S3302" s="11" t="s">
        <v>95</v>
      </c>
      <c r="T3302">
        <v>8464367.5299999993</v>
      </c>
      <c r="U3302">
        <f>SalesLineItems__NO_LOT[[#This Row],[ActualSales]]-SalesLineItems__NO_LOT[[#This Row],[Extended_Cost]]</f>
        <v>2368</v>
      </c>
      <c r="V3302">
        <f>IFERROR(SalesLineItems__NO_LOT[[#This Row],[Revenue]]/SalesLineItems__NO_LOT[[#This Row],[Extended_Price]],0)</f>
        <v>8.1318681318681321E-2</v>
      </c>
      <c r="W3302" t="str">
        <f>IF(SalesLineItems__NO_LOT[[#This Row],[Revenue]]&lt;0,"Lost on Sale","Normal Revenue")</f>
        <v>Normal Revenue</v>
      </c>
      <c r="X3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02">
        <f>IF(SalesLineItems__NO_LOT[[#This Row],[SOP_Type]]="Return",SalesLineItems__NO_LOT[[#This Row],[Extended_Cost]]*-1,SalesLineItems__NO_LOT[[#This Row],[Extended_Price]])</f>
        <v>29120</v>
      </c>
      <c r="Z3302">
        <f>MONTH(SalesLineItems__NO_LOT[[#This Row],[Requested_Ship_Date]])</f>
        <v>9</v>
      </c>
      <c r="AA3302">
        <f>YEAR(SalesLineItems__NO_LOT[[#This Row],[Requested_Ship_Date]])</f>
        <v>2019</v>
      </c>
      <c r="AV3302"/>
      <c r="AX3302"/>
      <c r="AZ3302"/>
      <c r="BC3302"/>
      <c r="BF3302"/>
    </row>
    <row r="3303" spans="1:58" x14ac:dyDescent="0.2">
      <c r="A3303" t="s">
        <v>7778</v>
      </c>
      <c r="B3303" s="11" t="s">
        <v>22</v>
      </c>
      <c r="C3303" s="11" t="s">
        <v>7779</v>
      </c>
      <c r="D3303" s="11" t="s">
        <v>1058</v>
      </c>
      <c r="E3303" s="11" t="s">
        <v>1059</v>
      </c>
      <c r="F3303">
        <v>5</v>
      </c>
      <c r="G3303" s="11" t="s">
        <v>9</v>
      </c>
      <c r="H3303">
        <v>53.3</v>
      </c>
      <c r="I3303">
        <v>76.45</v>
      </c>
      <c r="J3303">
        <v>10.66</v>
      </c>
      <c r="K3303">
        <v>15.29</v>
      </c>
      <c r="L3303" s="11" t="s">
        <v>1459</v>
      </c>
      <c r="M3303" s="7">
        <v>43717</v>
      </c>
      <c r="N3303" s="7">
        <v>43717</v>
      </c>
      <c r="O3303" s="11" t="s">
        <v>21</v>
      </c>
      <c r="P3303" s="11" t="s">
        <v>95</v>
      </c>
      <c r="Q3303">
        <v>730</v>
      </c>
      <c r="R3303" s="11" t="s">
        <v>52</v>
      </c>
      <c r="S3303" s="11" t="s">
        <v>95</v>
      </c>
      <c r="T3303">
        <v>3857.99</v>
      </c>
      <c r="U3303">
        <f>SalesLineItems__NO_LOT[[#This Row],[ActualSales]]-SalesLineItems__NO_LOT[[#This Row],[Extended_Cost]]</f>
        <v>23.150000000000006</v>
      </c>
      <c r="V3303">
        <f>IFERROR(SalesLineItems__NO_LOT[[#This Row],[Revenue]]/SalesLineItems__NO_LOT[[#This Row],[Extended_Price]],0)</f>
        <v>0.30281229561805106</v>
      </c>
      <c r="W3303" t="str">
        <f>IF(SalesLineItems__NO_LOT[[#This Row],[Revenue]]&lt;0,"Lost on Sale","Normal Revenue")</f>
        <v>Normal Revenue</v>
      </c>
      <c r="X3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3">
        <f>IF(SalesLineItems__NO_LOT[[#This Row],[SOP_Type]]="Return",SalesLineItems__NO_LOT[[#This Row],[Extended_Cost]]*-1,SalesLineItems__NO_LOT[[#This Row],[Extended_Price]])</f>
        <v>76.45</v>
      </c>
      <c r="Z3303">
        <f>MONTH(SalesLineItems__NO_LOT[[#This Row],[Requested_Ship_Date]])</f>
        <v>9</v>
      </c>
      <c r="AA3303">
        <f>YEAR(SalesLineItems__NO_LOT[[#This Row],[Requested_Ship_Date]])</f>
        <v>2019</v>
      </c>
      <c r="AV3303"/>
      <c r="AX3303"/>
      <c r="AZ3303"/>
      <c r="BC3303"/>
      <c r="BF3303"/>
    </row>
    <row r="3304" spans="1:58" x14ac:dyDescent="0.2">
      <c r="A3304" t="s">
        <v>7780</v>
      </c>
      <c r="B3304" s="11" t="s">
        <v>22</v>
      </c>
      <c r="C3304" s="11" t="s">
        <v>7777</v>
      </c>
      <c r="D3304" s="11" t="s">
        <v>13</v>
      </c>
      <c r="E3304" s="11" t="s">
        <v>14</v>
      </c>
      <c r="F3304">
        <v>1</v>
      </c>
      <c r="G3304" s="11" t="s">
        <v>15</v>
      </c>
      <c r="H3304">
        <v>0</v>
      </c>
      <c r="I3304">
        <v>1.5</v>
      </c>
      <c r="J3304">
        <v>0</v>
      </c>
      <c r="K3304">
        <v>1.5</v>
      </c>
      <c r="L3304" s="11" t="s">
        <v>69</v>
      </c>
      <c r="M3304" s="7">
        <v>43717</v>
      </c>
      <c r="N3304" s="7">
        <v>43717</v>
      </c>
      <c r="O3304" s="11" t="s">
        <v>16</v>
      </c>
      <c r="P3304" s="11" t="s">
        <v>95</v>
      </c>
      <c r="Q3304">
        <v>320188.32</v>
      </c>
      <c r="R3304" s="11" t="s">
        <v>52</v>
      </c>
      <c r="S3304" s="11" t="s">
        <v>95</v>
      </c>
      <c r="T3304">
        <v>8464367.5299999993</v>
      </c>
      <c r="U3304">
        <f>SalesLineItems__NO_LOT[[#This Row],[ActualSales]]-SalesLineItems__NO_LOT[[#This Row],[Extended_Cost]]</f>
        <v>1.5</v>
      </c>
      <c r="V3304">
        <f>IFERROR(SalesLineItems__NO_LOT[[#This Row],[Revenue]]/SalesLineItems__NO_LOT[[#This Row],[Extended_Price]],0)</f>
        <v>1</v>
      </c>
      <c r="W3304" t="str">
        <f>IF(SalesLineItems__NO_LOT[[#This Row],[Revenue]]&lt;0,"Lost on Sale","Normal Revenue")</f>
        <v>Normal Revenue</v>
      </c>
      <c r="X3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4">
        <f>IF(SalesLineItems__NO_LOT[[#This Row],[SOP_Type]]="Return",SalesLineItems__NO_LOT[[#This Row],[Extended_Cost]]*-1,SalesLineItems__NO_LOT[[#This Row],[Extended_Price]])</f>
        <v>1.5</v>
      </c>
      <c r="Z3304">
        <f>MONTH(SalesLineItems__NO_LOT[[#This Row],[Requested_Ship_Date]])</f>
        <v>9</v>
      </c>
      <c r="AA3304">
        <f>YEAR(SalesLineItems__NO_LOT[[#This Row],[Requested_Ship_Date]])</f>
        <v>2019</v>
      </c>
      <c r="AV3304"/>
      <c r="AX3304"/>
      <c r="AZ3304"/>
      <c r="BC3304"/>
      <c r="BF3304"/>
    </row>
    <row r="3305" spans="1:58" x14ac:dyDescent="0.2">
      <c r="A3305" t="s">
        <v>7781</v>
      </c>
      <c r="B3305" s="11" t="s">
        <v>22</v>
      </c>
      <c r="C3305" s="11" t="s">
        <v>7782</v>
      </c>
      <c r="D3305" s="11" t="s">
        <v>167</v>
      </c>
      <c r="E3305" s="11" t="s">
        <v>168</v>
      </c>
      <c r="F3305">
        <v>113.88</v>
      </c>
      <c r="G3305" s="11" t="s">
        <v>9</v>
      </c>
      <c r="H3305">
        <v>1297.0899999999999</v>
      </c>
      <c r="I3305">
        <v>3676.05</v>
      </c>
      <c r="J3305">
        <v>11.39</v>
      </c>
      <c r="K3305">
        <v>32.28</v>
      </c>
      <c r="L3305" s="11" t="s">
        <v>166</v>
      </c>
      <c r="M3305" s="7">
        <v>43717</v>
      </c>
      <c r="N3305" s="7">
        <v>43717</v>
      </c>
      <c r="O3305" s="11" t="s">
        <v>11</v>
      </c>
      <c r="P3305" s="11" t="s">
        <v>95</v>
      </c>
      <c r="Q3305">
        <v>12447.79</v>
      </c>
      <c r="R3305" s="11" t="s">
        <v>52</v>
      </c>
      <c r="S3305" s="11" t="s">
        <v>95</v>
      </c>
      <c r="T3305">
        <v>1761785.05</v>
      </c>
      <c r="U3305">
        <f>SalesLineItems__NO_LOT[[#This Row],[ActualSales]]-SalesLineItems__NO_LOT[[#This Row],[Extended_Cost]]</f>
        <v>2378.96</v>
      </c>
      <c r="V3305">
        <f>IFERROR(SalesLineItems__NO_LOT[[#This Row],[Revenue]]/SalesLineItems__NO_LOT[[#This Row],[Extended_Price]],0)</f>
        <v>0.64715115409202806</v>
      </c>
      <c r="W3305" t="str">
        <f>IF(SalesLineItems__NO_LOT[[#This Row],[Revenue]]&lt;0,"Lost on Sale","Normal Revenue")</f>
        <v>Normal Revenue</v>
      </c>
      <c r="X3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5">
        <f>IF(SalesLineItems__NO_LOT[[#This Row],[SOP_Type]]="Return",SalesLineItems__NO_LOT[[#This Row],[Extended_Cost]]*-1,SalesLineItems__NO_LOT[[#This Row],[Extended_Price]])</f>
        <v>3676.05</v>
      </c>
      <c r="Z3305">
        <f>MONTH(SalesLineItems__NO_LOT[[#This Row],[Requested_Ship_Date]])</f>
        <v>9</v>
      </c>
      <c r="AA3305">
        <f>YEAR(SalesLineItems__NO_LOT[[#This Row],[Requested_Ship_Date]])</f>
        <v>2019</v>
      </c>
      <c r="AV3305"/>
      <c r="AX3305"/>
      <c r="AZ3305"/>
      <c r="BC3305"/>
      <c r="BF3305"/>
    </row>
    <row r="3306" spans="1:58" x14ac:dyDescent="0.2">
      <c r="A3306" t="s">
        <v>7783</v>
      </c>
      <c r="B3306" s="11" t="s">
        <v>22</v>
      </c>
      <c r="C3306" s="11" t="s">
        <v>7782</v>
      </c>
      <c r="D3306" s="11" t="s">
        <v>13</v>
      </c>
      <c r="E3306" s="11" t="s">
        <v>14</v>
      </c>
      <c r="F3306">
        <v>1</v>
      </c>
      <c r="G3306" s="11" t="s">
        <v>15</v>
      </c>
      <c r="H3306">
        <v>0</v>
      </c>
      <c r="I3306">
        <v>1.5</v>
      </c>
      <c r="J3306">
        <v>0</v>
      </c>
      <c r="K3306">
        <v>1.5</v>
      </c>
      <c r="L3306" s="11" t="s">
        <v>166</v>
      </c>
      <c r="M3306" s="7">
        <v>43717</v>
      </c>
      <c r="N3306" s="7">
        <v>43717</v>
      </c>
      <c r="O3306" s="11" t="s">
        <v>16</v>
      </c>
      <c r="P3306" s="11" t="s">
        <v>95</v>
      </c>
      <c r="Q3306">
        <v>12447.79</v>
      </c>
      <c r="R3306" s="11" t="s">
        <v>52</v>
      </c>
      <c r="S3306" s="11" t="s">
        <v>95</v>
      </c>
      <c r="T3306">
        <v>1761785.05</v>
      </c>
      <c r="U3306">
        <f>SalesLineItems__NO_LOT[[#This Row],[ActualSales]]-SalesLineItems__NO_LOT[[#This Row],[Extended_Cost]]</f>
        <v>1.5</v>
      </c>
      <c r="V3306">
        <f>IFERROR(SalesLineItems__NO_LOT[[#This Row],[Revenue]]/SalesLineItems__NO_LOT[[#This Row],[Extended_Price]],0)</f>
        <v>1</v>
      </c>
      <c r="W3306" t="str">
        <f>IF(SalesLineItems__NO_LOT[[#This Row],[Revenue]]&lt;0,"Lost on Sale","Normal Revenue")</f>
        <v>Normal Revenue</v>
      </c>
      <c r="X3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6">
        <f>IF(SalesLineItems__NO_LOT[[#This Row],[SOP_Type]]="Return",SalesLineItems__NO_LOT[[#This Row],[Extended_Cost]]*-1,SalesLineItems__NO_LOT[[#This Row],[Extended_Price]])</f>
        <v>1.5</v>
      </c>
      <c r="Z3306">
        <f>MONTH(SalesLineItems__NO_LOT[[#This Row],[Requested_Ship_Date]])</f>
        <v>9</v>
      </c>
      <c r="AA3306">
        <f>YEAR(SalesLineItems__NO_LOT[[#This Row],[Requested_Ship_Date]])</f>
        <v>2019</v>
      </c>
      <c r="AV3306"/>
      <c r="AX3306"/>
      <c r="AZ3306"/>
      <c r="BC3306"/>
      <c r="BF3306"/>
    </row>
    <row r="3307" spans="1:58" x14ac:dyDescent="0.2">
      <c r="A3307" t="s">
        <v>7784</v>
      </c>
      <c r="B3307" s="11" t="s">
        <v>22</v>
      </c>
      <c r="C3307" s="11" t="s">
        <v>7785</v>
      </c>
      <c r="D3307" s="11" t="s">
        <v>387</v>
      </c>
      <c r="E3307" s="11" t="s">
        <v>388</v>
      </c>
      <c r="F3307">
        <v>194.9</v>
      </c>
      <c r="G3307" s="11" t="s">
        <v>9</v>
      </c>
      <c r="H3307">
        <v>2019.16</v>
      </c>
      <c r="I3307">
        <v>4720.4799999999996</v>
      </c>
      <c r="J3307">
        <v>10.36</v>
      </c>
      <c r="K3307">
        <v>24.22</v>
      </c>
      <c r="L3307" s="11" t="s">
        <v>166</v>
      </c>
      <c r="M3307" s="7">
        <v>43717</v>
      </c>
      <c r="N3307" s="7">
        <v>43717</v>
      </c>
      <c r="O3307" s="11" t="s">
        <v>11</v>
      </c>
      <c r="P3307" s="11" t="s">
        <v>95</v>
      </c>
      <c r="Q3307">
        <v>12447.79</v>
      </c>
      <c r="R3307" s="11" t="s">
        <v>52</v>
      </c>
      <c r="S3307" s="11" t="s">
        <v>95</v>
      </c>
      <c r="T3307">
        <v>1761785.05</v>
      </c>
      <c r="U3307">
        <f>SalesLineItems__NO_LOT[[#This Row],[ActualSales]]-SalesLineItems__NO_LOT[[#This Row],[Extended_Cost]]</f>
        <v>2701.3199999999997</v>
      </c>
      <c r="V3307">
        <f>IFERROR(SalesLineItems__NO_LOT[[#This Row],[Revenue]]/SalesLineItems__NO_LOT[[#This Row],[Extended_Price]],0)</f>
        <v>0.57225536386130227</v>
      </c>
      <c r="W3307" t="str">
        <f>IF(SalesLineItems__NO_LOT[[#This Row],[Revenue]]&lt;0,"Lost on Sale","Normal Revenue")</f>
        <v>Normal Revenue</v>
      </c>
      <c r="X3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7">
        <f>IF(SalesLineItems__NO_LOT[[#This Row],[SOP_Type]]="Return",SalesLineItems__NO_LOT[[#This Row],[Extended_Cost]]*-1,SalesLineItems__NO_LOT[[#This Row],[Extended_Price]])</f>
        <v>4720.4799999999996</v>
      </c>
      <c r="Z3307">
        <f>MONTH(SalesLineItems__NO_LOT[[#This Row],[Requested_Ship_Date]])</f>
        <v>9</v>
      </c>
      <c r="AA3307">
        <f>YEAR(SalesLineItems__NO_LOT[[#This Row],[Requested_Ship_Date]])</f>
        <v>2019</v>
      </c>
      <c r="AV3307"/>
      <c r="AX3307"/>
      <c r="AZ3307"/>
      <c r="BC3307"/>
      <c r="BF3307"/>
    </row>
    <row r="3308" spans="1:58" x14ac:dyDescent="0.2">
      <c r="A3308" t="s">
        <v>7786</v>
      </c>
      <c r="B3308" s="11" t="s">
        <v>22</v>
      </c>
      <c r="C3308" s="11" t="s">
        <v>7785</v>
      </c>
      <c r="D3308" s="11" t="s">
        <v>13</v>
      </c>
      <c r="E3308" s="11" t="s">
        <v>14</v>
      </c>
      <c r="F3308">
        <v>1</v>
      </c>
      <c r="G3308" s="11" t="s">
        <v>15</v>
      </c>
      <c r="H3308">
        <v>0</v>
      </c>
      <c r="I3308">
        <v>1.5</v>
      </c>
      <c r="J3308">
        <v>0</v>
      </c>
      <c r="K3308">
        <v>1.5</v>
      </c>
      <c r="L3308" s="11" t="s">
        <v>166</v>
      </c>
      <c r="M3308" s="7">
        <v>43717</v>
      </c>
      <c r="N3308" s="7">
        <v>43717</v>
      </c>
      <c r="O3308" s="11" t="s">
        <v>16</v>
      </c>
      <c r="P3308" s="11" t="s">
        <v>95</v>
      </c>
      <c r="Q3308">
        <v>12447.79</v>
      </c>
      <c r="R3308" s="11" t="s">
        <v>52</v>
      </c>
      <c r="S3308" s="11" t="s">
        <v>95</v>
      </c>
      <c r="T3308">
        <v>1761785.05</v>
      </c>
      <c r="U3308">
        <f>SalesLineItems__NO_LOT[[#This Row],[ActualSales]]-SalesLineItems__NO_LOT[[#This Row],[Extended_Cost]]</f>
        <v>1.5</v>
      </c>
      <c r="V3308">
        <f>IFERROR(SalesLineItems__NO_LOT[[#This Row],[Revenue]]/SalesLineItems__NO_LOT[[#This Row],[Extended_Price]],0)</f>
        <v>1</v>
      </c>
      <c r="W3308" t="str">
        <f>IF(SalesLineItems__NO_LOT[[#This Row],[Revenue]]&lt;0,"Lost on Sale","Normal Revenue")</f>
        <v>Normal Revenue</v>
      </c>
      <c r="X3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8">
        <f>IF(SalesLineItems__NO_LOT[[#This Row],[SOP_Type]]="Return",SalesLineItems__NO_LOT[[#This Row],[Extended_Cost]]*-1,SalesLineItems__NO_LOT[[#This Row],[Extended_Price]])</f>
        <v>1.5</v>
      </c>
      <c r="Z3308">
        <f>MONTH(SalesLineItems__NO_LOT[[#This Row],[Requested_Ship_Date]])</f>
        <v>9</v>
      </c>
      <c r="AA3308">
        <f>YEAR(SalesLineItems__NO_LOT[[#This Row],[Requested_Ship_Date]])</f>
        <v>2019</v>
      </c>
      <c r="AV3308"/>
      <c r="AX3308"/>
      <c r="AZ3308"/>
      <c r="BC3308"/>
      <c r="BF3308"/>
    </row>
    <row r="3309" spans="1:58" x14ac:dyDescent="0.2">
      <c r="A3309" t="s">
        <v>7787</v>
      </c>
      <c r="B3309" s="11" t="s">
        <v>22</v>
      </c>
      <c r="C3309" s="11" t="s">
        <v>7788</v>
      </c>
      <c r="D3309" s="11" t="s">
        <v>251</v>
      </c>
      <c r="E3309" s="11" t="s">
        <v>252</v>
      </c>
      <c r="F3309">
        <v>2516</v>
      </c>
      <c r="G3309" s="11" t="s">
        <v>9</v>
      </c>
      <c r="H3309">
        <v>7000.92</v>
      </c>
      <c r="I3309">
        <v>10189.799999999999</v>
      </c>
      <c r="J3309">
        <v>2.78</v>
      </c>
      <c r="K3309">
        <v>4.05</v>
      </c>
      <c r="L3309" s="11" t="s">
        <v>166</v>
      </c>
      <c r="M3309" s="7">
        <v>43717</v>
      </c>
      <c r="N3309" s="7">
        <v>43717</v>
      </c>
      <c r="O3309" s="11" t="s">
        <v>70</v>
      </c>
      <c r="P3309" s="11" t="s">
        <v>95</v>
      </c>
      <c r="Q3309">
        <v>12447.79</v>
      </c>
      <c r="R3309" s="11" t="s">
        <v>52</v>
      </c>
      <c r="S3309" s="11" t="s">
        <v>95</v>
      </c>
      <c r="T3309">
        <v>1761785.05</v>
      </c>
      <c r="U3309">
        <f>SalesLineItems__NO_LOT[[#This Row],[ActualSales]]-SalesLineItems__NO_LOT[[#This Row],[Extended_Cost]]</f>
        <v>3188.8799999999992</v>
      </c>
      <c r="V3309">
        <f>IFERROR(SalesLineItems__NO_LOT[[#This Row],[Revenue]]/SalesLineItems__NO_LOT[[#This Row],[Extended_Price]],0)</f>
        <v>0.31294824236000701</v>
      </c>
      <c r="W3309" t="str">
        <f>IF(SalesLineItems__NO_LOT[[#This Row],[Revenue]]&lt;0,"Lost on Sale","Normal Revenue")</f>
        <v>Normal Revenue</v>
      </c>
      <c r="X3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09">
        <f>IF(SalesLineItems__NO_LOT[[#This Row],[SOP_Type]]="Return",SalesLineItems__NO_LOT[[#This Row],[Extended_Cost]]*-1,SalesLineItems__NO_LOT[[#This Row],[Extended_Price]])</f>
        <v>10189.799999999999</v>
      </c>
      <c r="Z3309">
        <f>MONTH(SalesLineItems__NO_LOT[[#This Row],[Requested_Ship_Date]])</f>
        <v>9</v>
      </c>
      <c r="AA3309">
        <f>YEAR(SalesLineItems__NO_LOT[[#This Row],[Requested_Ship_Date]])</f>
        <v>2019</v>
      </c>
      <c r="AV3309"/>
      <c r="AX3309"/>
      <c r="AZ3309"/>
      <c r="BC3309"/>
      <c r="BF3309"/>
    </row>
    <row r="3310" spans="1:58" x14ac:dyDescent="0.2">
      <c r="A3310" t="s">
        <v>7789</v>
      </c>
      <c r="B3310" s="11" t="s">
        <v>22</v>
      </c>
      <c r="C3310" s="11" t="s">
        <v>7788</v>
      </c>
      <c r="D3310" s="11" t="s">
        <v>246</v>
      </c>
      <c r="E3310" s="11" t="s">
        <v>247</v>
      </c>
      <c r="F3310">
        <v>2520.41</v>
      </c>
      <c r="G3310" s="11" t="s">
        <v>9</v>
      </c>
      <c r="H3310">
        <v>7889.87</v>
      </c>
      <c r="I3310">
        <v>11241.03</v>
      </c>
      <c r="J3310">
        <v>3.13</v>
      </c>
      <c r="K3310">
        <v>4.46</v>
      </c>
      <c r="L3310" s="11" t="s">
        <v>166</v>
      </c>
      <c r="M3310" s="7">
        <v>43717</v>
      </c>
      <c r="N3310" s="7">
        <v>43717</v>
      </c>
      <c r="O3310" s="11" t="s">
        <v>70</v>
      </c>
      <c r="P3310" s="11" t="s">
        <v>95</v>
      </c>
      <c r="Q3310">
        <v>12447.79</v>
      </c>
      <c r="R3310" s="11" t="s">
        <v>52</v>
      </c>
      <c r="S3310" s="11" t="s">
        <v>95</v>
      </c>
      <c r="T3310">
        <v>1761785.05</v>
      </c>
      <c r="U3310">
        <f>SalesLineItems__NO_LOT[[#This Row],[ActualSales]]-SalesLineItems__NO_LOT[[#This Row],[Extended_Cost]]</f>
        <v>3351.1600000000008</v>
      </c>
      <c r="V3310">
        <f>IFERROR(SalesLineItems__NO_LOT[[#This Row],[Revenue]]/SalesLineItems__NO_LOT[[#This Row],[Extended_Price]],0)</f>
        <v>0.29811858877700714</v>
      </c>
      <c r="W3310" t="str">
        <f>IF(SalesLineItems__NO_LOT[[#This Row],[Revenue]]&lt;0,"Lost on Sale","Normal Revenue")</f>
        <v>Normal Revenue</v>
      </c>
      <c r="X3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10">
        <f>IF(SalesLineItems__NO_LOT[[#This Row],[SOP_Type]]="Return",SalesLineItems__NO_LOT[[#This Row],[Extended_Cost]]*-1,SalesLineItems__NO_LOT[[#This Row],[Extended_Price]])</f>
        <v>11241.03</v>
      </c>
      <c r="Z3310">
        <f>MONTH(SalesLineItems__NO_LOT[[#This Row],[Requested_Ship_Date]])</f>
        <v>9</v>
      </c>
      <c r="AA3310">
        <f>YEAR(SalesLineItems__NO_LOT[[#This Row],[Requested_Ship_Date]])</f>
        <v>2019</v>
      </c>
      <c r="AV3310"/>
      <c r="AX3310"/>
      <c r="AZ3310"/>
      <c r="BC3310"/>
      <c r="BF3310"/>
    </row>
    <row r="3311" spans="1:58" x14ac:dyDescent="0.2">
      <c r="A3311" t="s">
        <v>7790</v>
      </c>
      <c r="B3311" s="11" t="s">
        <v>22</v>
      </c>
      <c r="C3311" s="11" t="s">
        <v>7788</v>
      </c>
      <c r="D3311" s="11" t="s">
        <v>13</v>
      </c>
      <c r="E3311" s="11" t="s">
        <v>14</v>
      </c>
      <c r="F3311">
        <v>1</v>
      </c>
      <c r="G3311" s="11" t="s">
        <v>15</v>
      </c>
      <c r="H3311">
        <v>0</v>
      </c>
      <c r="I3311">
        <v>1.5</v>
      </c>
      <c r="J3311">
        <v>0</v>
      </c>
      <c r="K3311">
        <v>1.5</v>
      </c>
      <c r="L3311" s="11" t="s">
        <v>166</v>
      </c>
      <c r="M3311" s="7">
        <v>43717</v>
      </c>
      <c r="N3311" s="7">
        <v>43717</v>
      </c>
      <c r="O3311" s="11" t="s">
        <v>16</v>
      </c>
      <c r="P3311" s="11" t="s">
        <v>95</v>
      </c>
      <c r="Q3311">
        <v>12447.79</v>
      </c>
      <c r="R3311" s="11" t="s">
        <v>52</v>
      </c>
      <c r="S3311" s="11" t="s">
        <v>95</v>
      </c>
      <c r="T3311">
        <v>1761785.05</v>
      </c>
      <c r="U3311">
        <f>SalesLineItems__NO_LOT[[#This Row],[ActualSales]]-SalesLineItems__NO_LOT[[#This Row],[Extended_Cost]]</f>
        <v>1.5</v>
      </c>
      <c r="V3311">
        <f>IFERROR(SalesLineItems__NO_LOT[[#This Row],[Revenue]]/SalesLineItems__NO_LOT[[#This Row],[Extended_Price]],0)</f>
        <v>1</v>
      </c>
      <c r="W3311" t="str">
        <f>IF(SalesLineItems__NO_LOT[[#This Row],[Revenue]]&lt;0,"Lost on Sale","Normal Revenue")</f>
        <v>Normal Revenue</v>
      </c>
      <c r="X3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11">
        <f>IF(SalesLineItems__NO_LOT[[#This Row],[SOP_Type]]="Return",SalesLineItems__NO_LOT[[#This Row],[Extended_Cost]]*-1,SalesLineItems__NO_LOT[[#This Row],[Extended_Price]])</f>
        <v>1.5</v>
      </c>
      <c r="Z3311">
        <f>MONTH(SalesLineItems__NO_LOT[[#This Row],[Requested_Ship_Date]])</f>
        <v>9</v>
      </c>
      <c r="AA3311">
        <f>YEAR(SalesLineItems__NO_LOT[[#This Row],[Requested_Ship_Date]])</f>
        <v>2019</v>
      </c>
      <c r="AV3311"/>
      <c r="AX3311"/>
      <c r="AZ3311"/>
      <c r="BC3311"/>
      <c r="BF3311"/>
    </row>
    <row r="3312" spans="1:58" x14ac:dyDescent="0.2">
      <c r="A3312" t="s">
        <v>7757</v>
      </c>
      <c r="B3312" s="11" t="s">
        <v>22</v>
      </c>
      <c r="C3312" s="11" t="s">
        <v>7758</v>
      </c>
      <c r="D3312" s="11" t="s">
        <v>187</v>
      </c>
      <c r="E3312" s="11" t="s">
        <v>188</v>
      </c>
      <c r="F3312">
        <v>300</v>
      </c>
      <c r="G3312" s="11" t="s">
        <v>4398</v>
      </c>
      <c r="H3312">
        <v>606</v>
      </c>
      <c r="I3312">
        <v>639</v>
      </c>
      <c r="J3312">
        <v>2.02</v>
      </c>
      <c r="K3312">
        <v>2.13</v>
      </c>
      <c r="L3312" s="11" t="s">
        <v>69</v>
      </c>
      <c r="M3312" s="7">
        <v>43718</v>
      </c>
      <c r="N3312" s="7">
        <v>43718</v>
      </c>
      <c r="O3312" s="11" t="s">
        <v>21</v>
      </c>
      <c r="P3312" s="11" t="s">
        <v>95</v>
      </c>
      <c r="Q3312">
        <v>320188.32</v>
      </c>
      <c r="R3312" s="11" t="s">
        <v>52</v>
      </c>
      <c r="S3312" s="11" t="s">
        <v>95</v>
      </c>
      <c r="T3312">
        <v>8464367.5299999993</v>
      </c>
      <c r="U3312">
        <f>SalesLineItems__NO_LOT[[#This Row],[ActualSales]]-SalesLineItems__NO_LOT[[#This Row],[Extended_Cost]]</f>
        <v>33</v>
      </c>
      <c r="V3312">
        <f>IFERROR(SalesLineItems__NO_LOT[[#This Row],[Revenue]]/SalesLineItems__NO_LOT[[#This Row],[Extended_Price]],0)</f>
        <v>5.1643192488262914E-2</v>
      </c>
      <c r="W3312" t="str">
        <f>IF(SalesLineItems__NO_LOT[[#This Row],[Revenue]]&lt;0,"Lost on Sale","Normal Revenue")</f>
        <v>Normal Revenue</v>
      </c>
      <c r="X3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12">
        <f>IF(SalesLineItems__NO_LOT[[#This Row],[SOP_Type]]="Return",SalesLineItems__NO_LOT[[#This Row],[Extended_Cost]]*-1,SalesLineItems__NO_LOT[[#This Row],[Extended_Price]])</f>
        <v>639</v>
      </c>
      <c r="Z3312">
        <f>MONTH(SalesLineItems__NO_LOT[[#This Row],[Requested_Ship_Date]])</f>
        <v>9</v>
      </c>
      <c r="AA3312">
        <f>YEAR(SalesLineItems__NO_LOT[[#This Row],[Requested_Ship_Date]])</f>
        <v>2019</v>
      </c>
      <c r="AV3312"/>
      <c r="AX3312"/>
      <c r="AZ3312"/>
      <c r="BC3312"/>
      <c r="BF3312"/>
    </row>
    <row r="3313" spans="1:58" x14ac:dyDescent="0.2">
      <c r="A3313" t="s">
        <v>7759</v>
      </c>
      <c r="B3313" s="11" t="s">
        <v>22</v>
      </c>
      <c r="C3313" s="11" t="s">
        <v>7760</v>
      </c>
      <c r="D3313" s="11" t="s">
        <v>1170</v>
      </c>
      <c r="E3313" s="11" t="s">
        <v>1171</v>
      </c>
      <c r="F3313">
        <v>200</v>
      </c>
      <c r="G3313" s="11" t="s">
        <v>68</v>
      </c>
      <c r="H3313">
        <v>4674.6000000000004</v>
      </c>
      <c r="I3313">
        <v>6410</v>
      </c>
      <c r="J3313">
        <v>23.37</v>
      </c>
      <c r="K3313">
        <v>32.049999999999997</v>
      </c>
      <c r="L3313" s="11" t="s">
        <v>69</v>
      </c>
      <c r="M3313" s="7">
        <v>43718</v>
      </c>
      <c r="N3313" s="7">
        <v>43718</v>
      </c>
      <c r="O3313" s="11" t="s">
        <v>70</v>
      </c>
      <c r="P3313" s="11" t="s">
        <v>95</v>
      </c>
      <c r="Q3313">
        <v>320188.32</v>
      </c>
      <c r="R3313" s="11" t="s">
        <v>52</v>
      </c>
      <c r="S3313" s="11" t="s">
        <v>95</v>
      </c>
      <c r="T3313">
        <v>8464367.5299999993</v>
      </c>
      <c r="U3313">
        <f>SalesLineItems__NO_LOT[[#This Row],[ActualSales]]-SalesLineItems__NO_LOT[[#This Row],[Extended_Cost]]</f>
        <v>1735.3999999999996</v>
      </c>
      <c r="V3313">
        <f>IFERROR(SalesLineItems__NO_LOT[[#This Row],[Revenue]]/SalesLineItems__NO_LOT[[#This Row],[Extended_Price]],0)</f>
        <v>0.2707332293291731</v>
      </c>
      <c r="W3313" t="str">
        <f>IF(SalesLineItems__NO_LOT[[#This Row],[Revenue]]&lt;0,"Lost on Sale","Normal Revenue")</f>
        <v>Normal Revenue</v>
      </c>
      <c r="X3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13">
        <f>IF(SalesLineItems__NO_LOT[[#This Row],[SOP_Type]]="Return",SalesLineItems__NO_LOT[[#This Row],[Extended_Cost]]*-1,SalesLineItems__NO_LOT[[#This Row],[Extended_Price]])</f>
        <v>6410</v>
      </c>
      <c r="Z3313">
        <f>MONTH(SalesLineItems__NO_LOT[[#This Row],[Requested_Ship_Date]])</f>
        <v>9</v>
      </c>
      <c r="AA3313">
        <f>YEAR(SalesLineItems__NO_LOT[[#This Row],[Requested_Ship_Date]])</f>
        <v>2019</v>
      </c>
      <c r="AV3313"/>
      <c r="AX3313"/>
      <c r="AZ3313"/>
      <c r="BC3313"/>
      <c r="BF3313"/>
    </row>
    <row r="3314" spans="1:58" x14ac:dyDescent="0.2">
      <c r="A3314" t="s">
        <v>7761</v>
      </c>
      <c r="B3314" s="11" t="s">
        <v>22</v>
      </c>
      <c r="C3314" s="11" t="s">
        <v>7760</v>
      </c>
      <c r="D3314" s="11" t="s">
        <v>13</v>
      </c>
      <c r="E3314" s="11" t="s">
        <v>14</v>
      </c>
      <c r="F3314">
        <v>1</v>
      </c>
      <c r="G3314" s="11" t="s">
        <v>15</v>
      </c>
      <c r="H3314">
        <v>0</v>
      </c>
      <c r="I3314">
        <v>1.5</v>
      </c>
      <c r="J3314">
        <v>0</v>
      </c>
      <c r="K3314">
        <v>1.5</v>
      </c>
      <c r="L3314" s="11" t="s">
        <v>69</v>
      </c>
      <c r="M3314" s="7">
        <v>43718</v>
      </c>
      <c r="N3314" s="7">
        <v>43718</v>
      </c>
      <c r="O3314" s="11" t="s">
        <v>16</v>
      </c>
      <c r="P3314" s="11" t="s">
        <v>95</v>
      </c>
      <c r="Q3314">
        <v>320188.32</v>
      </c>
      <c r="R3314" s="11" t="s">
        <v>52</v>
      </c>
      <c r="S3314" s="11" t="s">
        <v>95</v>
      </c>
      <c r="T3314">
        <v>8464367.5299999993</v>
      </c>
      <c r="U3314">
        <f>SalesLineItems__NO_LOT[[#This Row],[ActualSales]]-SalesLineItems__NO_LOT[[#This Row],[Extended_Cost]]</f>
        <v>1.5</v>
      </c>
      <c r="V3314">
        <f>IFERROR(SalesLineItems__NO_LOT[[#This Row],[Revenue]]/SalesLineItems__NO_LOT[[#This Row],[Extended_Price]],0)</f>
        <v>1</v>
      </c>
      <c r="W3314" t="str">
        <f>IF(SalesLineItems__NO_LOT[[#This Row],[Revenue]]&lt;0,"Lost on Sale","Normal Revenue")</f>
        <v>Normal Revenue</v>
      </c>
      <c r="X3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14">
        <f>IF(SalesLineItems__NO_LOT[[#This Row],[SOP_Type]]="Return",SalesLineItems__NO_LOT[[#This Row],[Extended_Cost]]*-1,SalesLineItems__NO_LOT[[#This Row],[Extended_Price]])</f>
        <v>1.5</v>
      </c>
      <c r="Z3314">
        <f>MONTH(SalesLineItems__NO_LOT[[#This Row],[Requested_Ship_Date]])</f>
        <v>9</v>
      </c>
      <c r="AA3314">
        <f>YEAR(SalesLineItems__NO_LOT[[#This Row],[Requested_Ship_Date]])</f>
        <v>2019</v>
      </c>
      <c r="AV3314"/>
      <c r="AX3314"/>
      <c r="AZ3314"/>
      <c r="BC3314"/>
      <c r="BF3314"/>
    </row>
    <row r="3315" spans="1:58" x14ac:dyDescent="0.2">
      <c r="A3315" t="s">
        <v>7762</v>
      </c>
      <c r="B3315" s="11" t="s">
        <v>22</v>
      </c>
      <c r="C3315" s="11" t="s">
        <v>7763</v>
      </c>
      <c r="D3315" s="11" t="s">
        <v>427</v>
      </c>
      <c r="E3315" s="11" t="s">
        <v>428</v>
      </c>
      <c r="F3315">
        <v>1512.56</v>
      </c>
      <c r="G3315" s="11" t="s">
        <v>9</v>
      </c>
      <c r="H3315">
        <v>7165.86</v>
      </c>
      <c r="I3315">
        <v>8848.48</v>
      </c>
      <c r="J3315">
        <v>4.74</v>
      </c>
      <c r="K3315">
        <v>5.85</v>
      </c>
      <c r="L3315" s="11" t="s">
        <v>69</v>
      </c>
      <c r="M3315" s="7">
        <v>43718</v>
      </c>
      <c r="N3315" s="7">
        <v>43718</v>
      </c>
      <c r="O3315" s="11" t="s">
        <v>40</v>
      </c>
      <c r="P3315" s="11" t="s">
        <v>95</v>
      </c>
      <c r="Q3315">
        <v>320188.32</v>
      </c>
      <c r="R3315" s="11" t="s">
        <v>52</v>
      </c>
      <c r="S3315" s="11" t="s">
        <v>95</v>
      </c>
      <c r="T3315">
        <v>8464367.5299999993</v>
      </c>
      <c r="U3315">
        <f>SalesLineItems__NO_LOT[[#This Row],[ActualSales]]-SalesLineItems__NO_LOT[[#This Row],[Extended_Cost]]</f>
        <v>1682.62</v>
      </c>
      <c r="V3315">
        <f>IFERROR(SalesLineItems__NO_LOT[[#This Row],[Revenue]]/SalesLineItems__NO_LOT[[#This Row],[Extended_Price]],0)</f>
        <v>0.19015921378587056</v>
      </c>
      <c r="W3315" t="str">
        <f>IF(SalesLineItems__NO_LOT[[#This Row],[Revenue]]&lt;0,"Lost on Sale","Normal Revenue")</f>
        <v>Normal Revenue</v>
      </c>
      <c r="X3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15">
        <f>IF(SalesLineItems__NO_LOT[[#This Row],[SOP_Type]]="Return",SalesLineItems__NO_LOT[[#This Row],[Extended_Cost]]*-1,SalesLineItems__NO_LOT[[#This Row],[Extended_Price]])</f>
        <v>8848.48</v>
      </c>
      <c r="Z3315">
        <f>MONTH(SalesLineItems__NO_LOT[[#This Row],[Requested_Ship_Date]])</f>
        <v>9</v>
      </c>
      <c r="AA3315">
        <f>YEAR(SalesLineItems__NO_LOT[[#This Row],[Requested_Ship_Date]])</f>
        <v>2019</v>
      </c>
      <c r="AV3315"/>
      <c r="AX3315"/>
      <c r="AZ3315"/>
      <c r="BC3315"/>
      <c r="BF3315"/>
    </row>
    <row r="3316" spans="1:58" x14ac:dyDescent="0.2">
      <c r="A3316" t="s">
        <v>7764</v>
      </c>
      <c r="B3316" s="11" t="s">
        <v>22</v>
      </c>
      <c r="C3316" s="11" t="s">
        <v>7763</v>
      </c>
      <c r="D3316" s="11" t="s">
        <v>13</v>
      </c>
      <c r="E3316" s="11" t="s">
        <v>14</v>
      </c>
      <c r="F3316">
        <v>1</v>
      </c>
      <c r="G3316" s="11" t="s">
        <v>15</v>
      </c>
      <c r="H3316">
        <v>0</v>
      </c>
      <c r="I3316">
        <v>1.5</v>
      </c>
      <c r="J3316">
        <v>0</v>
      </c>
      <c r="K3316">
        <v>1.5</v>
      </c>
      <c r="L3316" s="11" t="s">
        <v>69</v>
      </c>
      <c r="M3316" s="7">
        <v>43718</v>
      </c>
      <c r="N3316" s="7">
        <v>43718</v>
      </c>
      <c r="O3316" s="11" t="s">
        <v>16</v>
      </c>
      <c r="P3316" s="11" t="s">
        <v>95</v>
      </c>
      <c r="Q3316">
        <v>320188.32</v>
      </c>
      <c r="R3316" s="11" t="s">
        <v>52</v>
      </c>
      <c r="S3316" s="11" t="s">
        <v>95</v>
      </c>
      <c r="T3316">
        <v>8464367.5299999993</v>
      </c>
      <c r="U3316">
        <f>SalesLineItems__NO_LOT[[#This Row],[ActualSales]]-SalesLineItems__NO_LOT[[#This Row],[Extended_Cost]]</f>
        <v>1.5</v>
      </c>
      <c r="V3316">
        <f>IFERROR(SalesLineItems__NO_LOT[[#This Row],[Revenue]]/SalesLineItems__NO_LOT[[#This Row],[Extended_Price]],0)</f>
        <v>1</v>
      </c>
      <c r="W3316" t="str">
        <f>IF(SalesLineItems__NO_LOT[[#This Row],[Revenue]]&lt;0,"Lost on Sale","Normal Revenue")</f>
        <v>Normal Revenue</v>
      </c>
      <c r="X3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16">
        <f>IF(SalesLineItems__NO_LOT[[#This Row],[SOP_Type]]="Return",SalesLineItems__NO_LOT[[#This Row],[Extended_Cost]]*-1,SalesLineItems__NO_LOT[[#This Row],[Extended_Price]])</f>
        <v>1.5</v>
      </c>
      <c r="Z3316">
        <f>MONTH(SalesLineItems__NO_LOT[[#This Row],[Requested_Ship_Date]])</f>
        <v>9</v>
      </c>
      <c r="AA3316">
        <f>YEAR(SalesLineItems__NO_LOT[[#This Row],[Requested_Ship_Date]])</f>
        <v>2019</v>
      </c>
      <c r="AV3316"/>
      <c r="AX3316"/>
      <c r="AZ3316"/>
      <c r="BC3316"/>
      <c r="BF3316"/>
    </row>
    <row r="3317" spans="1:58" x14ac:dyDescent="0.2">
      <c r="A3317" t="s">
        <v>7765</v>
      </c>
      <c r="B3317" s="11" t="s">
        <v>22</v>
      </c>
      <c r="C3317" s="11" t="s">
        <v>7766</v>
      </c>
      <c r="D3317" s="11" t="s">
        <v>920</v>
      </c>
      <c r="E3317" s="11" t="s">
        <v>921</v>
      </c>
      <c r="F3317">
        <v>58.65</v>
      </c>
      <c r="G3317" s="11" t="s">
        <v>9</v>
      </c>
      <c r="H3317">
        <v>397.06</v>
      </c>
      <c r="I3317">
        <v>551.9</v>
      </c>
      <c r="J3317">
        <v>6.77</v>
      </c>
      <c r="K3317">
        <v>9.41</v>
      </c>
      <c r="L3317" s="11" t="s">
        <v>69</v>
      </c>
      <c r="M3317" s="7">
        <v>43718</v>
      </c>
      <c r="N3317" s="7">
        <v>43718</v>
      </c>
      <c r="O3317" s="11" t="s">
        <v>11</v>
      </c>
      <c r="P3317" s="11" t="s">
        <v>95</v>
      </c>
      <c r="Q3317">
        <v>320188.32</v>
      </c>
      <c r="R3317" s="11" t="s">
        <v>52</v>
      </c>
      <c r="S3317" s="11" t="s">
        <v>95</v>
      </c>
      <c r="T3317">
        <v>8464367.5299999993</v>
      </c>
      <c r="U3317">
        <f>SalesLineItems__NO_LOT[[#This Row],[ActualSales]]-SalesLineItems__NO_LOT[[#This Row],[Extended_Cost]]</f>
        <v>154.83999999999997</v>
      </c>
      <c r="V3317">
        <f>IFERROR(SalesLineItems__NO_LOT[[#This Row],[Revenue]]/SalesLineItems__NO_LOT[[#This Row],[Extended_Price]],0)</f>
        <v>0.28055807211451345</v>
      </c>
      <c r="W3317" t="str">
        <f>IF(SalesLineItems__NO_LOT[[#This Row],[Revenue]]&lt;0,"Lost on Sale","Normal Revenue")</f>
        <v>Normal Revenue</v>
      </c>
      <c r="X3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17">
        <f>IF(SalesLineItems__NO_LOT[[#This Row],[SOP_Type]]="Return",SalesLineItems__NO_LOT[[#This Row],[Extended_Cost]]*-1,SalesLineItems__NO_LOT[[#This Row],[Extended_Price]])</f>
        <v>551.9</v>
      </c>
      <c r="Z3317">
        <f>MONTH(SalesLineItems__NO_LOT[[#This Row],[Requested_Ship_Date]])</f>
        <v>9</v>
      </c>
      <c r="AA3317">
        <f>YEAR(SalesLineItems__NO_LOT[[#This Row],[Requested_Ship_Date]])</f>
        <v>2019</v>
      </c>
      <c r="AV3317"/>
      <c r="AX3317"/>
      <c r="AZ3317"/>
      <c r="BC3317"/>
      <c r="BF3317"/>
    </row>
    <row r="3318" spans="1:58" x14ac:dyDescent="0.2">
      <c r="A3318" t="s">
        <v>7767</v>
      </c>
      <c r="B3318" s="11" t="s">
        <v>22</v>
      </c>
      <c r="C3318" s="11" t="s">
        <v>7766</v>
      </c>
      <c r="D3318" s="11" t="s">
        <v>13</v>
      </c>
      <c r="E3318" s="11" t="s">
        <v>14</v>
      </c>
      <c r="F3318">
        <v>1</v>
      </c>
      <c r="G3318" s="11" t="s">
        <v>15</v>
      </c>
      <c r="H3318">
        <v>0</v>
      </c>
      <c r="I3318">
        <v>1.5</v>
      </c>
      <c r="J3318">
        <v>0</v>
      </c>
      <c r="K3318">
        <v>1.5</v>
      </c>
      <c r="L3318" s="11" t="s">
        <v>69</v>
      </c>
      <c r="M3318" s="7">
        <v>43718</v>
      </c>
      <c r="N3318" s="7">
        <v>43718</v>
      </c>
      <c r="O3318" s="11" t="s">
        <v>16</v>
      </c>
      <c r="P3318" s="11" t="s">
        <v>95</v>
      </c>
      <c r="Q3318">
        <v>320188.32</v>
      </c>
      <c r="R3318" s="11" t="s">
        <v>52</v>
      </c>
      <c r="S3318" s="11" t="s">
        <v>95</v>
      </c>
      <c r="T3318">
        <v>8464367.5299999993</v>
      </c>
      <c r="U3318">
        <f>SalesLineItems__NO_LOT[[#This Row],[ActualSales]]-SalesLineItems__NO_LOT[[#This Row],[Extended_Cost]]</f>
        <v>1.5</v>
      </c>
      <c r="V3318">
        <f>IFERROR(SalesLineItems__NO_LOT[[#This Row],[Revenue]]/SalesLineItems__NO_LOT[[#This Row],[Extended_Price]],0)</f>
        <v>1</v>
      </c>
      <c r="W3318" t="str">
        <f>IF(SalesLineItems__NO_LOT[[#This Row],[Revenue]]&lt;0,"Lost on Sale","Normal Revenue")</f>
        <v>Normal Revenue</v>
      </c>
      <c r="X3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18">
        <f>IF(SalesLineItems__NO_LOT[[#This Row],[SOP_Type]]="Return",SalesLineItems__NO_LOT[[#This Row],[Extended_Cost]]*-1,SalesLineItems__NO_LOT[[#This Row],[Extended_Price]])</f>
        <v>1.5</v>
      </c>
      <c r="Z3318">
        <f>MONTH(SalesLineItems__NO_LOT[[#This Row],[Requested_Ship_Date]])</f>
        <v>9</v>
      </c>
      <c r="AA3318">
        <f>YEAR(SalesLineItems__NO_LOT[[#This Row],[Requested_Ship_Date]])</f>
        <v>2019</v>
      </c>
      <c r="AV3318"/>
      <c r="AX3318"/>
      <c r="AZ3318"/>
      <c r="BC3318"/>
      <c r="BF3318"/>
    </row>
    <row r="3319" spans="1:58" x14ac:dyDescent="0.2">
      <c r="A3319" t="s">
        <v>7768</v>
      </c>
      <c r="B3319" s="11" t="s">
        <v>22</v>
      </c>
      <c r="C3319" s="11" t="s">
        <v>7769</v>
      </c>
      <c r="D3319" s="11" t="s">
        <v>38</v>
      </c>
      <c r="E3319" s="11" t="s">
        <v>39</v>
      </c>
      <c r="F3319">
        <v>398.6</v>
      </c>
      <c r="G3319" s="11" t="s">
        <v>9</v>
      </c>
      <c r="H3319">
        <v>1678.11</v>
      </c>
      <c r="I3319">
        <v>2315.87</v>
      </c>
      <c r="J3319">
        <v>4.21</v>
      </c>
      <c r="K3319">
        <v>5.81</v>
      </c>
      <c r="L3319" s="11" t="s">
        <v>69</v>
      </c>
      <c r="M3319" s="7">
        <v>43718</v>
      </c>
      <c r="N3319" s="7">
        <v>43718</v>
      </c>
      <c r="O3319" s="11" t="s">
        <v>40</v>
      </c>
      <c r="P3319" s="11" t="s">
        <v>95</v>
      </c>
      <c r="Q3319">
        <v>320188.32</v>
      </c>
      <c r="R3319" s="11" t="s">
        <v>52</v>
      </c>
      <c r="S3319" s="11" t="s">
        <v>95</v>
      </c>
      <c r="T3319">
        <v>8464367.5299999993</v>
      </c>
      <c r="U3319">
        <f>SalesLineItems__NO_LOT[[#This Row],[ActualSales]]-SalesLineItems__NO_LOT[[#This Row],[Extended_Cost]]</f>
        <v>637.76</v>
      </c>
      <c r="V3319">
        <f>IFERROR(SalesLineItems__NO_LOT[[#This Row],[Revenue]]/SalesLineItems__NO_LOT[[#This Row],[Extended_Price]],0)</f>
        <v>0.27538678768670088</v>
      </c>
      <c r="W3319" t="str">
        <f>IF(SalesLineItems__NO_LOT[[#This Row],[Revenue]]&lt;0,"Lost on Sale","Normal Revenue")</f>
        <v>Normal Revenue</v>
      </c>
      <c r="X3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19">
        <f>IF(SalesLineItems__NO_LOT[[#This Row],[SOP_Type]]="Return",SalesLineItems__NO_LOT[[#This Row],[Extended_Cost]]*-1,SalesLineItems__NO_LOT[[#This Row],[Extended_Price]])</f>
        <v>2315.87</v>
      </c>
      <c r="Z3319">
        <f>MONTH(SalesLineItems__NO_LOT[[#This Row],[Requested_Ship_Date]])</f>
        <v>9</v>
      </c>
      <c r="AA3319">
        <f>YEAR(SalesLineItems__NO_LOT[[#This Row],[Requested_Ship_Date]])</f>
        <v>2019</v>
      </c>
      <c r="AV3319"/>
      <c r="AX3319"/>
      <c r="AZ3319"/>
      <c r="BC3319"/>
      <c r="BF3319"/>
    </row>
    <row r="3320" spans="1:58" x14ac:dyDescent="0.2">
      <c r="A3320" t="s">
        <v>7770</v>
      </c>
      <c r="B3320" s="11" t="s">
        <v>22</v>
      </c>
      <c r="C3320" s="11" t="s">
        <v>7769</v>
      </c>
      <c r="D3320" s="11" t="s">
        <v>13</v>
      </c>
      <c r="E3320" s="11" t="s">
        <v>14</v>
      </c>
      <c r="F3320">
        <v>1</v>
      </c>
      <c r="G3320" s="11" t="s">
        <v>15</v>
      </c>
      <c r="H3320">
        <v>0</v>
      </c>
      <c r="I3320">
        <v>1.5</v>
      </c>
      <c r="J3320">
        <v>0</v>
      </c>
      <c r="K3320">
        <v>1.5</v>
      </c>
      <c r="L3320" s="11" t="s">
        <v>69</v>
      </c>
      <c r="M3320" s="7">
        <v>43718</v>
      </c>
      <c r="N3320" s="7">
        <v>43718</v>
      </c>
      <c r="O3320" s="11" t="s">
        <v>16</v>
      </c>
      <c r="P3320" s="11" t="s">
        <v>95</v>
      </c>
      <c r="Q3320">
        <v>320188.32</v>
      </c>
      <c r="R3320" s="11" t="s">
        <v>52</v>
      </c>
      <c r="S3320" s="11" t="s">
        <v>95</v>
      </c>
      <c r="T3320">
        <v>8464367.5299999993</v>
      </c>
      <c r="U3320">
        <f>SalesLineItems__NO_LOT[[#This Row],[ActualSales]]-SalesLineItems__NO_LOT[[#This Row],[Extended_Cost]]</f>
        <v>1.5</v>
      </c>
      <c r="V3320">
        <f>IFERROR(SalesLineItems__NO_LOT[[#This Row],[Revenue]]/SalesLineItems__NO_LOT[[#This Row],[Extended_Price]],0)</f>
        <v>1</v>
      </c>
      <c r="W3320" t="str">
        <f>IF(SalesLineItems__NO_LOT[[#This Row],[Revenue]]&lt;0,"Lost on Sale","Normal Revenue")</f>
        <v>Normal Revenue</v>
      </c>
      <c r="X3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20">
        <f>IF(SalesLineItems__NO_LOT[[#This Row],[SOP_Type]]="Return",SalesLineItems__NO_LOT[[#This Row],[Extended_Cost]]*-1,SalesLineItems__NO_LOT[[#This Row],[Extended_Price]])</f>
        <v>1.5</v>
      </c>
      <c r="Z3320">
        <f>MONTH(SalesLineItems__NO_LOT[[#This Row],[Requested_Ship_Date]])</f>
        <v>9</v>
      </c>
      <c r="AA3320">
        <f>YEAR(SalesLineItems__NO_LOT[[#This Row],[Requested_Ship_Date]])</f>
        <v>2019</v>
      </c>
      <c r="AV3320"/>
      <c r="AX3320"/>
      <c r="AZ3320"/>
      <c r="BC3320"/>
      <c r="BF3320"/>
    </row>
    <row r="3321" spans="1:58" x14ac:dyDescent="0.2">
      <c r="A3321" t="s">
        <v>7771</v>
      </c>
      <c r="B3321" s="11" t="s">
        <v>22</v>
      </c>
      <c r="C3321" s="11" t="s">
        <v>7772</v>
      </c>
      <c r="D3321" s="11" t="s">
        <v>427</v>
      </c>
      <c r="E3321" s="11" t="s">
        <v>428</v>
      </c>
      <c r="F3321">
        <v>2268.84</v>
      </c>
      <c r="G3321" s="11" t="s">
        <v>9</v>
      </c>
      <c r="H3321">
        <v>10754.3</v>
      </c>
      <c r="I3321">
        <v>13272.71</v>
      </c>
      <c r="J3321">
        <v>4.74</v>
      </c>
      <c r="K3321">
        <v>5.85</v>
      </c>
      <c r="L3321" s="11" t="s">
        <v>69</v>
      </c>
      <c r="M3321" s="7">
        <v>43718</v>
      </c>
      <c r="N3321" s="7">
        <v>43718</v>
      </c>
      <c r="O3321" s="11" t="s">
        <v>40</v>
      </c>
      <c r="P3321" s="11" t="s">
        <v>95</v>
      </c>
      <c r="Q3321">
        <v>320188.32</v>
      </c>
      <c r="R3321" s="11" t="s">
        <v>52</v>
      </c>
      <c r="S3321" s="11" t="s">
        <v>95</v>
      </c>
      <c r="T3321">
        <v>8464367.5299999993</v>
      </c>
      <c r="U3321">
        <f>SalesLineItems__NO_LOT[[#This Row],[ActualSales]]-SalesLineItems__NO_LOT[[#This Row],[Extended_Cost]]</f>
        <v>2518.41</v>
      </c>
      <c r="V3321">
        <f>IFERROR(SalesLineItems__NO_LOT[[#This Row],[Revenue]]/SalesLineItems__NO_LOT[[#This Row],[Extended_Price]],0)</f>
        <v>0.18974346610451068</v>
      </c>
      <c r="W3321" t="str">
        <f>IF(SalesLineItems__NO_LOT[[#This Row],[Revenue]]&lt;0,"Lost on Sale","Normal Revenue")</f>
        <v>Normal Revenue</v>
      </c>
      <c r="X3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21">
        <f>IF(SalesLineItems__NO_LOT[[#This Row],[SOP_Type]]="Return",SalesLineItems__NO_LOT[[#This Row],[Extended_Cost]]*-1,SalesLineItems__NO_LOT[[#This Row],[Extended_Price]])</f>
        <v>13272.71</v>
      </c>
      <c r="Z3321">
        <f>MONTH(SalesLineItems__NO_LOT[[#This Row],[Requested_Ship_Date]])</f>
        <v>9</v>
      </c>
      <c r="AA3321">
        <f>YEAR(SalesLineItems__NO_LOT[[#This Row],[Requested_Ship_Date]])</f>
        <v>2019</v>
      </c>
      <c r="AV3321"/>
      <c r="AX3321"/>
      <c r="AZ3321"/>
      <c r="BC3321"/>
      <c r="BF3321"/>
    </row>
    <row r="3322" spans="1:58" x14ac:dyDescent="0.2">
      <c r="A3322" t="s">
        <v>7773</v>
      </c>
      <c r="B3322" s="11" t="s">
        <v>22</v>
      </c>
      <c r="C3322" s="11" t="s">
        <v>7772</v>
      </c>
      <c r="D3322" s="11" t="s">
        <v>13</v>
      </c>
      <c r="E3322" s="11" t="s">
        <v>14</v>
      </c>
      <c r="F3322">
        <v>1</v>
      </c>
      <c r="G3322" s="11" t="s">
        <v>15</v>
      </c>
      <c r="H3322">
        <v>0</v>
      </c>
      <c r="I3322">
        <v>1.5</v>
      </c>
      <c r="J3322">
        <v>0</v>
      </c>
      <c r="K3322">
        <v>1.5</v>
      </c>
      <c r="L3322" s="11" t="s">
        <v>69</v>
      </c>
      <c r="M3322" s="7">
        <v>43718</v>
      </c>
      <c r="N3322" s="7">
        <v>43718</v>
      </c>
      <c r="O3322" s="11" t="s">
        <v>16</v>
      </c>
      <c r="P3322" s="11" t="s">
        <v>95</v>
      </c>
      <c r="Q3322">
        <v>320188.32</v>
      </c>
      <c r="R3322" s="11" t="s">
        <v>52</v>
      </c>
      <c r="S3322" s="11" t="s">
        <v>95</v>
      </c>
      <c r="T3322">
        <v>8464367.5299999993</v>
      </c>
      <c r="U3322">
        <f>SalesLineItems__NO_LOT[[#This Row],[ActualSales]]-SalesLineItems__NO_LOT[[#This Row],[Extended_Cost]]</f>
        <v>1.5</v>
      </c>
      <c r="V3322">
        <f>IFERROR(SalesLineItems__NO_LOT[[#This Row],[Revenue]]/SalesLineItems__NO_LOT[[#This Row],[Extended_Price]],0)</f>
        <v>1</v>
      </c>
      <c r="W3322" t="str">
        <f>IF(SalesLineItems__NO_LOT[[#This Row],[Revenue]]&lt;0,"Lost on Sale","Normal Revenue")</f>
        <v>Normal Revenue</v>
      </c>
      <c r="X3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22">
        <f>IF(SalesLineItems__NO_LOT[[#This Row],[SOP_Type]]="Return",SalesLineItems__NO_LOT[[#This Row],[Extended_Cost]]*-1,SalesLineItems__NO_LOT[[#This Row],[Extended_Price]])</f>
        <v>1.5</v>
      </c>
      <c r="Z3322">
        <f>MONTH(SalesLineItems__NO_LOT[[#This Row],[Requested_Ship_Date]])</f>
        <v>9</v>
      </c>
      <c r="AA3322">
        <f>YEAR(SalesLineItems__NO_LOT[[#This Row],[Requested_Ship_Date]])</f>
        <v>2019</v>
      </c>
      <c r="AV3322"/>
      <c r="AX3322"/>
      <c r="AZ3322"/>
      <c r="BC3322"/>
      <c r="BF3322"/>
    </row>
    <row r="3323" spans="1:58" x14ac:dyDescent="0.2">
      <c r="A3323" t="s">
        <v>7774</v>
      </c>
      <c r="B3323" s="11" t="s">
        <v>22</v>
      </c>
      <c r="C3323" s="11" t="s">
        <v>7775</v>
      </c>
      <c r="D3323" s="11" t="s">
        <v>412</v>
      </c>
      <c r="E3323" s="11" t="s">
        <v>413</v>
      </c>
      <c r="F3323">
        <v>275</v>
      </c>
      <c r="G3323" s="11" t="s">
        <v>9</v>
      </c>
      <c r="H3323">
        <v>2158.75</v>
      </c>
      <c r="I3323">
        <v>3558.5</v>
      </c>
      <c r="J3323">
        <v>7.85</v>
      </c>
      <c r="K3323">
        <v>12.94</v>
      </c>
      <c r="L3323" s="11" t="s">
        <v>69</v>
      </c>
      <c r="M3323" s="7">
        <v>43718</v>
      </c>
      <c r="N3323" s="7">
        <v>43718</v>
      </c>
      <c r="O3323" s="11" t="s">
        <v>21</v>
      </c>
      <c r="P3323" s="11" t="s">
        <v>95</v>
      </c>
      <c r="Q3323">
        <v>320188.32</v>
      </c>
      <c r="R3323" s="11" t="s">
        <v>52</v>
      </c>
      <c r="S3323" s="11" t="s">
        <v>95</v>
      </c>
      <c r="T3323">
        <v>8464367.5299999993</v>
      </c>
      <c r="U3323">
        <f>SalesLineItems__NO_LOT[[#This Row],[ActualSales]]-SalesLineItems__NO_LOT[[#This Row],[Extended_Cost]]</f>
        <v>1399.75</v>
      </c>
      <c r="V3323">
        <f>IFERROR(SalesLineItems__NO_LOT[[#This Row],[Revenue]]/SalesLineItems__NO_LOT[[#This Row],[Extended_Price]],0)</f>
        <v>0.39335394126738793</v>
      </c>
      <c r="W3323" t="str">
        <f>IF(SalesLineItems__NO_LOT[[#This Row],[Revenue]]&lt;0,"Lost on Sale","Normal Revenue")</f>
        <v>Normal Revenue</v>
      </c>
      <c r="X3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23">
        <f>IF(SalesLineItems__NO_LOT[[#This Row],[SOP_Type]]="Return",SalesLineItems__NO_LOT[[#This Row],[Extended_Cost]]*-1,SalesLineItems__NO_LOT[[#This Row],[Extended_Price]])</f>
        <v>3558.5</v>
      </c>
      <c r="Z3323">
        <f>MONTH(SalesLineItems__NO_LOT[[#This Row],[Requested_Ship_Date]])</f>
        <v>9</v>
      </c>
      <c r="AA3323">
        <f>YEAR(SalesLineItems__NO_LOT[[#This Row],[Requested_Ship_Date]])</f>
        <v>2019</v>
      </c>
      <c r="AV3323"/>
      <c r="AX3323"/>
      <c r="AZ3323"/>
      <c r="BC3323"/>
      <c r="BF3323"/>
    </row>
    <row r="3324" spans="1:58" x14ac:dyDescent="0.2">
      <c r="A3324" t="s">
        <v>7745</v>
      </c>
      <c r="B3324" s="11" t="s">
        <v>22</v>
      </c>
      <c r="C3324" s="11" t="s">
        <v>7746</v>
      </c>
      <c r="D3324" s="11" t="s">
        <v>4830</v>
      </c>
      <c r="E3324" s="11" t="s">
        <v>4831</v>
      </c>
      <c r="F3324">
        <v>400</v>
      </c>
      <c r="G3324" s="11" t="s">
        <v>68</v>
      </c>
      <c r="H3324">
        <v>4773.42</v>
      </c>
      <c r="I3324">
        <v>4156</v>
      </c>
      <c r="J3324">
        <v>11.93</v>
      </c>
      <c r="K3324">
        <v>10.39</v>
      </c>
      <c r="L3324" s="11" t="s">
        <v>5997</v>
      </c>
      <c r="M3324" s="7">
        <v>43719</v>
      </c>
      <c r="N3324" s="7">
        <v>43719</v>
      </c>
      <c r="O3324" s="11" t="s">
        <v>40</v>
      </c>
      <c r="P3324" s="11" t="s">
        <v>95</v>
      </c>
      <c r="Q3324">
        <v>73962.19</v>
      </c>
      <c r="R3324" s="11" t="s">
        <v>86</v>
      </c>
      <c r="S3324" s="11" t="s">
        <v>95</v>
      </c>
      <c r="T3324">
        <v>1772952.28</v>
      </c>
      <c r="U3324">
        <f>SalesLineItems__NO_LOT[[#This Row],[ActualSales]]-SalesLineItems__NO_LOT[[#This Row],[Extended_Cost]]</f>
        <v>-617.42000000000007</v>
      </c>
      <c r="V3324">
        <f>IFERROR(SalesLineItems__NO_LOT[[#This Row],[Revenue]]/SalesLineItems__NO_LOT[[#This Row],[Extended_Price]],0)</f>
        <v>-0.14856111645813283</v>
      </c>
      <c r="W3324" t="str">
        <f>IF(SalesLineItems__NO_LOT[[#This Row],[Revenue]]&lt;0,"Lost on Sale","Normal Revenue")</f>
        <v>Lost on Sale</v>
      </c>
      <c r="X3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324">
        <f>IF(SalesLineItems__NO_LOT[[#This Row],[SOP_Type]]="Return",SalesLineItems__NO_LOT[[#This Row],[Extended_Cost]]*-1,SalesLineItems__NO_LOT[[#This Row],[Extended_Price]])</f>
        <v>4156</v>
      </c>
      <c r="Z3324">
        <f>MONTH(SalesLineItems__NO_LOT[[#This Row],[Requested_Ship_Date]])</f>
        <v>9</v>
      </c>
      <c r="AA3324">
        <f>YEAR(SalesLineItems__NO_LOT[[#This Row],[Requested_Ship_Date]])</f>
        <v>2019</v>
      </c>
      <c r="AV3324"/>
      <c r="AX3324"/>
      <c r="AZ3324"/>
      <c r="BC3324"/>
      <c r="BF3324"/>
    </row>
    <row r="3325" spans="1:58" x14ac:dyDescent="0.2">
      <c r="A3325" t="s">
        <v>7747</v>
      </c>
      <c r="B3325" s="11" t="s">
        <v>22</v>
      </c>
      <c r="C3325" s="11" t="s">
        <v>7746</v>
      </c>
      <c r="D3325" s="11" t="s">
        <v>4832</v>
      </c>
      <c r="E3325" s="11" t="s">
        <v>4833</v>
      </c>
      <c r="F3325">
        <v>20</v>
      </c>
      <c r="G3325" s="11" t="s">
        <v>68</v>
      </c>
      <c r="H3325">
        <v>486.4</v>
      </c>
      <c r="I3325">
        <v>694.4</v>
      </c>
      <c r="J3325">
        <v>24.32</v>
      </c>
      <c r="K3325">
        <v>34.72</v>
      </c>
      <c r="L3325" s="11" t="s">
        <v>5997</v>
      </c>
      <c r="M3325" s="7">
        <v>43719</v>
      </c>
      <c r="N3325" s="7">
        <v>43719</v>
      </c>
      <c r="O3325" s="11" t="s">
        <v>11</v>
      </c>
      <c r="P3325" s="11" t="s">
        <v>95</v>
      </c>
      <c r="Q3325">
        <v>73962.19</v>
      </c>
      <c r="R3325" s="11" t="s">
        <v>86</v>
      </c>
      <c r="S3325" s="11" t="s">
        <v>95</v>
      </c>
      <c r="T3325">
        <v>1772952.28</v>
      </c>
      <c r="U3325">
        <f>SalesLineItems__NO_LOT[[#This Row],[ActualSales]]-SalesLineItems__NO_LOT[[#This Row],[Extended_Cost]]</f>
        <v>208</v>
      </c>
      <c r="V3325">
        <f>IFERROR(SalesLineItems__NO_LOT[[#This Row],[Revenue]]/SalesLineItems__NO_LOT[[#This Row],[Extended_Price]],0)</f>
        <v>0.29953917050691248</v>
      </c>
      <c r="W3325" t="str">
        <f>IF(SalesLineItems__NO_LOT[[#This Row],[Revenue]]&lt;0,"Lost on Sale","Normal Revenue")</f>
        <v>Normal Revenue</v>
      </c>
      <c r="X3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25">
        <f>IF(SalesLineItems__NO_LOT[[#This Row],[SOP_Type]]="Return",SalesLineItems__NO_LOT[[#This Row],[Extended_Cost]]*-1,SalesLineItems__NO_LOT[[#This Row],[Extended_Price]])</f>
        <v>694.4</v>
      </c>
      <c r="Z3325">
        <f>MONTH(SalesLineItems__NO_LOT[[#This Row],[Requested_Ship_Date]])</f>
        <v>9</v>
      </c>
      <c r="AA3325">
        <f>YEAR(SalesLineItems__NO_LOT[[#This Row],[Requested_Ship_Date]])</f>
        <v>2019</v>
      </c>
      <c r="AV3325"/>
      <c r="AX3325"/>
      <c r="AZ3325"/>
      <c r="BC3325"/>
      <c r="BF3325"/>
    </row>
    <row r="3326" spans="1:58" x14ac:dyDescent="0.2">
      <c r="A3326" t="s">
        <v>7748</v>
      </c>
      <c r="B3326" s="11" t="s">
        <v>22</v>
      </c>
      <c r="C3326" s="11" t="s">
        <v>7746</v>
      </c>
      <c r="D3326" s="11" t="s">
        <v>4834</v>
      </c>
      <c r="E3326" s="11" t="s">
        <v>4835</v>
      </c>
      <c r="F3326">
        <v>300</v>
      </c>
      <c r="G3326" s="11" t="s">
        <v>68</v>
      </c>
      <c r="H3326">
        <v>6970.31</v>
      </c>
      <c r="I3326">
        <v>6999</v>
      </c>
      <c r="J3326">
        <v>23.23</v>
      </c>
      <c r="K3326">
        <v>23.33</v>
      </c>
      <c r="L3326" s="11" t="s">
        <v>5997</v>
      </c>
      <c r="M3326" s="7">
        <v>43719</v>
      </c>
      <c r="N3326" s="7">
        <v>43719</v>
      </c>
      <c r="O3326" s="11" t="s">
        <v>40</v>
      </c>
      <c r="P3326" s="11" t="s">
        <v>95</v>
      </c>
      <c r="Q3326">
        <v>73962.19</v>
      </c>
      <c r="R3326" s="11" t="s">
        <v>86</v>
      </c>
      <c r="S3326" s="11" t="s">
        <v>95</v>
      </c>
      <c r="T3326">
        <v>1772952.28</v>
      </c>
      <c r="U3326">
        <f>SalesLineItems__NO_LOT[[#This Row],[ActualSales]]-SalesLineItems__NO_LOT[[#This Row],[Extended_Cost]]</f>
        <v>28.6899999999996</v>
      </c>
      <c r="V3326">
        <f>IFERROR(SalesLineItems__NO_LOT[[#This Row],[Revenue]]/SalesLineItems__NO_LOT[[#This Row],[Extended_Price]],0)</f>
        <v>4.0991570224317188E-3</v>
      </c>
      <c r="W3326" t="str">
        <f>IF(SalesLineItems__NO_LOT[[#This Row],[Revenue]]&lt;0,"Lost on Sale","Normal Revenue")</f>
        <v>Normal Revenue</v>
      </c>
      <c r="X3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26">
        <f>IF(SalesLineItems__NO_LOT[[#This Row],[SOP_Type]]="Return",SalesLineItems__NO_LOT[[#This Row],[Extended_Cost]]*-1,SalesLineItems__NO_LOT[[#This Row],[Extended_Price]])</f>
        <v>6999</v>
      </c>
      <c r="Z3326">
        <f>MONTH(SalesLineItems__NO_LOT[[#This Row],[Requested_Ship_Date]])</f>
        <v>9</v>
      </c>
      <c r="AA3326">
        <f>YEAR(SalesLineItems__NO_LOT[[#This Row],[Requested_Ship_Date]])</f>
        <v>2019</v>
      </c>
      <c r="AV3326"/>
      <c r="AX3326"/>
      <c r="AZ3326"/>
      <c r="BC3326"/>
      <c r="BF3326"/>
    </row>
    <row r="3327" spans="1:58" x14ac:dyDescent="0.2">
      <c r="A3327" t="s">
        <v>7749</v>
      </c>
      <c r="B3327" s="11" t="s">
        <v>22</v>
      </c>
      <c r="C3327" s="11" t="s">
        <v>7746</v>
      </c>
      <c r="D3327" s="11" t="s">
        <v>4836</v>
      </c>
      <c r="E3327" s="11" t="s">
        <v>4837</v>
      </c>
      <c r="F3327">
        <v>430</v>
      </c>
      <c r="G3327" s="11" t="s">
        <v>68</v>
      </c>
      <c r="H3327">
        <v>6400.57</v>
      </c>
      <c r="I3327">
        <v>5727.6</v>
      </c>
      <c r="J3327">
        <v>14.89</v>
      </c>
      <c r="K3327">
        <v>13.32</v>
      </c>
      <c r="L3327" s="11" t="s">
        <v>5997</v>
      </c>
      <c r="M3327" s="7">
        <v>43719</v>
      </c>
      <c r="N3327" s="7">
        <v>43719</v>
      </c>
      <c r="O3327" s="11" t="s">
        <v>40</v>
      </c>
      <c r="P3327" s="11" t="s">
        <v>95</v>
      </c>
      <c r="Q3327">
        <v>73962.19</v>
      </c>
      <c r="R3327" s="11" t="s">
        <v>86</v>
      </c>
      <c r="S3327" s="11" t="s">
        <v>95</v>
      </c>
      <c r="T3327">
        <v>1772952.28</v>
      </c>
      <c r="U3327">
        <f>SalesLineItems__NO_LOT[[#This Row],[ActualSales]]-SalesLineItems__NO_LOT[[#This Row],[Extended_Cost]]</f>
        <v>-672.96999999999935</v>
      </c>
      <c r="V3327">
        <f>IFERROR(SalesLineItems__NO_LOT[[#This Row],[Revenue]]/SalesLineItems__NO_LOT[[#This Row],[Extended_Price]],0)</f>
        <v>-0.11749598435644935</v>
      </c>
      <c r="W3327" t="str">
        <f>IF(SalesLineItems__NO_LOT[[#This Row],[Revenue]]&lt;0,"Lost on Sale","Normal Revenue")</f>
        <v>Lost on Sale</v>
      </c>
      <c r="X3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327">
        <f>IF(SalesLineItems__NO_LOT[[#This Row],[SOP_Type]]="Return",SalesLineItems__NO_LOT[[#This Row],[Extended_Cost]]*-1,SalesLineItems__NO_LOT[[#This Row],[Extended_Price]])</f>
        <v>5727.6</v>
      </c>
      <c r="Z3327">
        <f>MONTH(SalesLineItems__NO_LOT[[#This Row],[Requested_Ship_Date]])</f>
        <v>9</v>
      </c>
      <c r="AA3327">
        <f>YEAR(SalesLineItems__NO_LOT[[#This Row],[Requested_Ship_Date]])</f>
        <v>2019</v>
      </c>
      <c r="AV3327"/>
      <c r="AX3327"/>
      <c r="AZ3327"/>
      <c r="BC3327"/>
      <c r="BF3327"/>
    </row>
    <row r="3328" spans="1:58" x14ac:dyDescent="0.2">
      <c r="A3328" t="s">
        <v>7750</v>
      </c>
      <c r="B3328" s="11" t="s">
        <v>22</v>
      </c>
      <c r="C3328" s="11" t="s">
        <v>7746</v>
      </c>
      <c r="D3328" s="11" t="s">
        <v>4840</v>
      </c>
      <c r="E3328" s="11" t="s">
        <v>4841</v>
      </c>
      <c r="F3328">
        <v>80</v>
      </c>
      <c r="G3328" s="11" t="s">
        <v>68</v>
      </c>
      <c r="H3328">
        <v>1019.13</v>
      </c>
      <c r="I3328">
        <v>1264.8</v>
      </c>
      <c r="J3328">
        <v>12.74</v>
      </c>
      <c r="K3328">
        <v>15.81</v>
      </c>
      <c r="L3328" s="11" t="s">
        <v>5997</v>
      </c>
      <c r="M3328" s="7">
        <v>43719</v>
      </c>
      <c r="N3328" s="7">
        <v>43719</v>
      </c>
      <c r="O3328" s="11" t="s">
        <v>40</v>
      </c>
      <c r="P3328" s="11" t="s">
        <v>95</v>
      </c>
      <c r="Q3328">
        <v>73962.19</v>
      </c>
      <c r="R3328" s="11" t="s">
        <v>86</v>
      </c>
      <c r="S3328" s="11" t="s">
        <v>95</v>
      </c>
      <c r="T3328">
        <v>1772952.28</v>
      </c>
      <c r="U3328">
        <f>SalesLineItems__NO_LOT[[#This Row],[ActualSales]]-SalesLineItems__NO_LOT[[#This Row],[Extended_Cost]]</f>
        <v>245.66999999999996</v>
      </c>
      <c r="V3328">
        <f>IFERROR(SalesLineItems__NO_LOT[[#This Row],[Revenue]]/SalesLineItems__NO_LOT[[#This Row],[Extended_Price]],0)</f>
        <v>0.19423624288425045</v>
      </c>
      <c r="W3328" t="str">
        <f>IF(SalesLineItems__NO_LOT[[#This Row],[Revenue]]&lt;0,"Lost on Sale","Normal Revenue")</f>
        <v>Normal Revenue</v>
      </c>
      <c r="X3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28">
        <f>IF(SalesLineItems__NO_LOT[[#This Row],[SOP_Type]]="Return",SalesLineItems__NO_LOT[[#This Row],[Extended_Cost]]*-1,SalesLineItems__NO_LOT[[#This Row],[Extended_Price]])</f>
        <v>1264.8</v>
      </c>
      <c r="Z3328">
        <f>MONTH(SalesLineItems__NO_LOT[[#This Row],[Requested_Ship_Date]])</f>
        <v>9</v>
      </c>
      <c r="AA3328">
        <f>YEAR(SalesLineItems__NO_LOT[[#This Row],[Requested_Ship_Date]])</f>
        <v>2019</v>
      </c>
      <c r="AV3328"/>
      <c r="AX3328"/>
      <c r="AZ3328"/>
      <c r="BC3328"/>
      <c r="BF3328"/>
    </row>
    <row r="3329" spans="1:58" x14ac:dyDescent="0.2">
      <c r="A3329" t="s">
        <v>7751</v>
      </c>
      <c r="B3329" s="11" t="s">
        <v>22</v>
      </c>
      <c r="C3329" s="11" t="s">
        <v>7746</v>
      </c>
      <c r="D3329" s="11" t="s">
        <v>6238</v>
      </c>
      <c r="E3329" s="11" t="s">
        <v>6239</v>
      </c>
      <c r="F3329">
        <v>300</v>
      </c>
      <c r="G3329" s="11" t="s">
        <v>68</v>
      </c>
      <c r="H3329">
        <v>3663.25</v>
      </c>
      <c r="I3329">
        <v>4464</v>
      </c>
      <c r="J3329">
        <v>12.21</v>
      </c>
      <c r="K3329">
        <v>14.88</v>
      </c>
      <c r="L3329" s="11" t="s">
        <v>5997</v>
      </c>
      <c r="M3329" s="7">
        <v>43719</v>
      </c>
      <c r="N3329" s="7">
        <v>43719</v>
      </c>
      <c r="O3329" s="11" t="s">
        <v>40</v>
      </c>
      <c r="P3329" s="11" t="s">
        <v>95</v>
      </c>
      <c r="Q3329">
        <v>73962.19</v>
      </c>
      <c r="R3329" s="11" t="s">
        <v>86</v>
      </c>
      <c r="S3329" s="11" t="s">
        <v>95</v>
      </c>
      <c r="T3329">
        <v>1772952.28</v>
      </c>
      <c r="U3329">
        <f>SalesLineItems__NO_LOT[[#This Row],[ActualSales]]-SalesLineItems__NO_LOT[[#This Row],[Extended_Cost]]</f>
        <v>800.75</v>
      </c>
      <c r="V3329">
        <f>IFERROR(SalesLineItems__NO_LOT[[#This Row],[Revenue]]/SalesLineItems__NO_LOT[[#This Row],[Extended_Price]],0)</f>
        <v>0.17937948028673836</v>
      </c>
      <c r="W3329" t="str">
        <f>IF(SalesLineItems__NO_LOT[[#This Row],[Revenue]]&lt;0,"Lost on Sale","Normal Revenue")</f>
        <v>Normal Revenue</v>
      </c>
      <c r="X3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29">
        <f>IF(SalesLineItems__NO_LOT[[#This Row],[SOP_Type]]="Return",SalesLineItems__NO_LOT[[#This Row],[Extended_Cost]]*-1,SalesLineItems__NO_LOT[[#This Row],[Extended_Price]])</f>
        <v>4464</v>
      </c>
      <c r="Z3329">
        <f>MONTH(SalesLineItems__NO_LOT[[#This Row],[Requested_Ship_Date]])</f>
        <v>9</v>
      </c>
      <c r="AA3329">
        <f>YEAR(SalesLineItems__NO_LOT[[#This Row],[Requested_Ship_Date]])</f>
        <v>2019</v>
      </c>
      <c r="AV3329"/>
      <c r="AX3329"/>
      <c r="AZ3329"/>
      <c r="BC3329"/>
      <c r="BF3329"/>
    </row>
    <row r="3330" spans="1:58" x14ac:dyDescent="0.2">
      <c r="A3330" t="s">
        <v>7752</v>
      </c>
      <c r="B3330" s="11" t="s">
        <v>22</v>
      </c>
      <c r="C3330" s="11" t="s">
        <v>7746</v>
      </c>
      <c r="D3330" s="11" t="s">
        <v>5737</v>
      </c>
      <c r="E3330" s="11" t="s">
        <v>5738</v>
      </c>
      <c r="F3330">
        <v>25</v>
      </c>
      <c r="G3330" s="11" t="s">
        <v>68</v>
      </c>
      <c r="H3330">
        <v>446.72</v>
      </c>
      <c r="I3330">
        <v>675.25</v>
      </c>
      <c r="J3330">
        <v>17.87</v>
      </c>
      <c r="K3330">
        <v>27.01</v>
      </c>
      <c r="L3330" s="11" t="s">
        <v>5997</v>
      </c>
      <c r="M3330" s="7">
        <v>43719</v>
      </c>
      <c r="N3330" s="7">
        <v>43719</v>
      </c>
      <c r="O3330" s="11" t="s">
        <v>40</v>
      </c>
      <c r="P3330" s="11" t="s">
        <v>95</v>
      </c>
      <c r="Q3330">
        <v>73962.19</v>
      </c>
      <c r="R3330" s="11" t="s">
        <v>86</v>
      </c>
      <c r="S3330" s="11" t="s">
        <v>95</v>
      </c>
      <c r="T3330">
        <v>1772952.28</v>
      </c>
      <c r="U3330">
        <f>SalesLineItems__NO_LOT[[#This Row],[ActualSales]]-SalesLineItems__NO_LOT[[#This Row],[Extended_Cost]]</f>
        <v>228.52999999999997</v>
      </c>
      <c r="V3330">
        <f>IFERROR(SalesLineItems__NO_LOT[[#This Row],[Revenue]]/SalesLineItems__NO_LOT[[#This Row],[Extended_Price]],0)</f>
        <v>0.3384376156978896</v>
      </c>
      <c r="W3330" t="str">
        <f>IF(SalesLineItems__NO_LOT[[#This Row],[Revenue]]&lt;0,"Lost on Sale","Normal Revenue")</f>
        <v>Normal Revenue</v>
      </c>
      <c r="X3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0">
        <f>IF(SalesLineItems__NO_LOT[[#This Row],[SOP_Type]]="Return",SalesLineItems__NO_LOT[[#This Row],[Extended_Cost]]*-1,SalesLineItems__NO_LOT[[#This Row],[Extended_Price]])</f>
        <v>675.25</v>
      </c>
      <c r="Z3330">
        <f>MONTH(SalesLineItems__NO_LOT[[#This Row],[Requested_Ship_Date]])</f>
        <v>9</v>
      </c>
      <c r="AA3330">
        <f>YEAR(SalesLineItems__NO_LOT[[#This Row],[Requested_Ship_Date]])</f>
        <v>2019</v>
      </c>
      <c r="AV3330"/>
      <c r="AX3330"/>
      <c r="AZ3330"/>
      <c r="BC3330"/>
      <c r="BF3330"/>
    </row>
    <row r="3331" spans="1:58" x14ac:dyDescent="0.2">
      <c r="A3331" t="s">
        <v>7753</v>
      </c>
      <c r="B3331" s="11" t="s">
        <v>22</v>
      </c>
      <c r="C3331" s="11" t="s">
        <v>7746</v>
      </c>
      <c r="D3331" s="11" t="s">
        <v>4844</v>
      </c>
      <c r="E3331" s="11" t="s">
        <v>4845</v>
      </c>
      <c r="F3331">
        <v>130</v>
      </c>
      <c r="G3331" s="11" t="s">
        <v>68</v>
      </c>
      <c r="H3331">
        <v>2987.1</v>
      </c>
      <c r="I3331">
        <v>3554.2</v>
      </c>
      <c r="J3331">
        <v>22.98</v>
      </c>
      <c r="K3331">
        <v>27.34</v>
      </c>
      <c r="L3331" s="11" t="s">
        <v>5997</v>
      </c>
      <c r="M3331" s="7">
        <v>43719</v>
      </c>
      <c r="N3331" s="7">
        <v>43719</v>
      </c>
      <c r="O3331" s="11" t="s">
        <v>40</v>
      </c>
      <c r="P3331" s="11" t="s">
        <v>95</v>
      </c>
      <c r="Q3331">
        <v>73962.19</v>
      </c>
      <c r="R3331" s="11" t="s">
        <v>86</v>
      </c>
      <c r="S3331" s="11" t="s">
        <v>95</v>
      </c>
      <c r="T3331">
        <v>1772952.28</v>
      </c>
      <c r="U3331">
        <f>SalesLineItems__NO_LOT[[#This Row],[ActualSales]]-SalesLineItems__NO_LOT[[#This Row],[Extended_Cost]]</f>
        <v>567.09999999999991</v>
      </c>
      <c r="V3331">
        <f>IFERROR(SalesLineItems__NO_LOT[[#This Row],[Revenue]]/SalesLineItems__NO_LOT[[#This Row],[Extended_Price]],0)</f>
        <v>0.15955770637555566</v>
      </c>
      <c r="W3331" t="str">
        <f>IF(SalesLineItems__NO_LOT[[#This Row],[Revenue]]&lt;0,"Lost on Sale","Normal Revenue")</f>
        <v>Normal Revenue</v>
      </c>
      <c r="X3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31">
        <f>IF(SalesLineItems__NO_LOT[[#This Row],[SOP_Type]]="Return",SalesLineItems__NO_LOT[[#This Row],[Extended_Cost]]*-1,SalesLineItems__NO_LOT[[#This Row],[Extended_Price]])</f>
        <v>3554.2</v>
      </c>
      <c r="Z3331">
        <f>MONTH(SalesLineItems__NO_LOT[[#This Row],[Requested_Ship_Date]])</f>
        <v>9</v>
      </c>
      <c r="AA3331">
        <f>YEAR(SalesLineItems__NO_LOT[[#This Row],[Requested_Ship_Date]])</f>
        <v>2019</v>
      </c>
      <c r="AV3331"/>
      <c r="AX3331"/>
      <c r="AZ3331"/>
      <c r="BC3331"/>
      <c r="BF3331"/>
    </row>
    <row r="3332" spans="1:58" x14ac:dyDescent="0.2">
      <c r="A3332" t="s">
        <v>7754</v>
      </c>
      <c r="B3332" s="11" t="s">
        <v>22</v>
      </c>
      <c r="C3332" s="11" t="s">
        <v>7746</v>
      </c>
      <c r="D3332" s="11" t="s">
        <v>4838</v>
      </c>
      <c r="E3332" s="11" t="s">
        <v>4839</v>
      </c>
      <c r="F3332">
        <v>50</v>
      </c>
      <c r="G3332" s="11" t="s">
        <v>68</v>
      </c>
      <c r="H3332">
        <v>396.93</v>
      </c>
      <c r="I3332">
        <v>841.5</v>
      </c>
      <c r="J3332">
        <v>7.94</v>
      </c>
      <c r="K3332">
        <v>16.829999999999998</v>
      </c>
      <c r="L3332" s="11" t="s">
        <v>5997</v>
      </c>
      <c r="M3332" s="7">
        <v>43719</v>
      </c>
      <c r="N3332" s="7">
        <v>43719</v>
      </c>
      <c r="O3332" s="11" t="s">
        <v>40</v>
      </c>
      <c r="P3332" s="11" t="s">
        <v>95</v>
      </c>
      <c r="Q3332">
        <v>73962.19</v>
      </c>
      <c r="R3332" s="11" t="s">
        <v>86</v>
      </c>
      <c r="S3332" s="11" t="s">
        <v>95</v>
      </c>
      <c r="T3332">
        <v>1772952.28</v>
      </c>
      <c r="U3332">
        <f>SalesLineItems__NO_LOT[[#This Row],[ActualSales]]-SalesLineItems__NO_LOT[[#This Row],[Extended_Cost]]</f>
        <v>444.57</v>
      </c>
      <c r="V3332">
        <f>IFERROR(SalesLineItems__NO_LOT[[#This Row],[Revenue]]/SalesLineItems__NO_LOT[[#This Row],[Extended_Price]],0)</f>
        <v>0.52830659536541891</v>
      </c>
      <c r="W3332" t="str">
        <f>IF(SalesLineItems__NO_LOT[[#This Row],[Revenue]]&lt;0,"Lost on Sale","Normal Revenue")</f>
        <v>Normal Revenue</v>
      </c>
      <c r="X3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2">
        <f>IF(SalesLineItems__NO_LOT[[#This Row],[SOP_Type]]="Return",SalesLineItems__NO_LOT[[#This Row],[Extended_Cost]]*-1,SalesLineItems__NO_LOT[[#This Row],[Extended_Price]])</f>
        <v>841.5</v>
      </c>
      <c r="Z3332">
        <f>MONTH(SalesLineItems__NO_LOT[[#This Row],[Requested_Ship_Date]])</f>
        <v>9</v>
      </c>
      <c r="AA3332">
        <f>YEAR(SalesLineItems__NO_LOT[[#This Row],[Requested_Ship_Date]])</f>
        <v>2019</v>
      </c>
      <c r="AV3332"/>
      <c r="AX3332"/>
      <c r="AZ3332"/>
      <c r="BC3332"/>
      <c r="BF3332"/>
    </row>
    <row r="3333" spans="1:58" x14ac:dyDescent="0.2">
      <c r="A3333" t="s">
        <v>5873</v>
      </c>
      <c r="B3333" s="11" t="s">
        <v>22</v>
      </c>
      <c r="C3333" s="11" t="s">
        <v>5874</v>
      </c>
      <c r="D3333" s="11" t="s">
        <v>231</v>
      </c>
      <c r="E3333" s="11" t="s">
        <v>232</v>
      </c>
      <c r="F3333">
        <v>165</v>
      </c>
      <c r="G3333" s="11" t="s">
        <v>68</v>
      </c>
      <c r="H3333">
        <v>4210.96</v>
      </c>
      <c r="I3333">
        <v>5156.25</v>
      </c>
      <c r="J3333">
        <v>25.52</v>
      </c>
      <c r="K3333">
        <v>31.25</v>
      </c>
      <c r="L3333" s="11" t="s">
        <v>233</v>
      </c>
      <c r="M3333" s="7">
        <v>43987</v>
      </c>
      <c r="N3333" s="7">
        <v>43987</v>
      </c>
      <c r="O3333" s="11" t="s">
        <v>11</v>
      </c>
      <c r="P3333" s="11" t="s">
        <v>95</v>
      </c>
      <c r="Q3333">
        <v>12601.5</v>
      </c>
      <c r="R3333" s="11" t="s">
        <v>12</v>
      </c>
      <c r="S3333" s="11" t="s">
        <v>95</v>
      </c>
      <c r="T3333">
        <v>213547</v>
      </c>
      <c r="U3333">
        <f>SalesLineItems__NO_LOT[[#This Row],[ActualSales]]-SalesLineItems__NO_LOT[[#This Row],[Extended_Cost]]</f>
        <v>945.29</v>
      </c>
      <c r="V3333">
        <f>IFERROR(SalesLineItems__NO_LOT[[#This Row],[Revenue]]/SalesLineItems__NO_LOT[[#This Row],[Extended_Price]],0)</f>
        <v>0.18332896969696968</v>
      </c>
      <c r="W3333" t="str">
        <f>IF(SalesLineItems__NO_LOT[[#This Row],[Revenue]]&lt;0,"Lost on Sale","Normal Revenue")</f>
        <v>Normal Revenue</v>
      </c>
      <c r="X3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33">
        <f>IF(SalesLineItems__NO_LOT[[#This Row],[SOP_Type]]="Return",SalesLineItems__NO_LOT[[#This Row],[Extended_Cost]]*-1,SalesLineItems__NO_LOT[[#This Row],[Extended_Price]])</f>
        <v>5156.25</v>
      </c>
      <c r="Z3333">
        <f>MONTH(SalesLineItems__NO_LOT[[#This Row],[Requested_Ship_Date]])</f>
        <v>6</v>
      </c>
      <c r="AA3333">
        <f>YEAR(SalesLineItems__NO_LOT[[#This Row],[Requested_Ship_Date]])</f>
        <v>2020</v>
      </c>
      <c r="AV3333"/>
      <c r="AX3333"/>
      <c r="AZ3333"/>
      <c r="BC3333"/>
      <c r="BF3333"/>
    </row>
    <row r="3334" spans="1:58" x14ac:dyDescent="0.2">
      <c r="A3334" t="s">
        <v>5875</v>
      </c>
      <c r="B3334" s="11" t="s">
        <v>22</v>
      </c>
      <c r="C3334" s="11" t="s">
        <v>5874</v>
      </c>
      <c r="D3334" s="11" t="s">
        <v>13</v>
      </c>
      <c r="E3334" s="11" t="s">
        <v>14</v>
      </c>
      <c r="F3334">
        <v>1</v>
      </c>
      <c r="G3334" s="11" t="s">
        <v>15</v>
      </c>
      <c r="H3334">
        <v>0</v>
      </c>
      <c r="I3334">
        <v>1.5</v>
      </c>
      <c r="J3334">
        <v>0</v>
      </c>
      <c r="K3334">
        <v>1.5</v>
      </c>
      <c r="L3334" s="11" t="s">
        <v>233</v>
      </c>
      <c r="M3334" s="7">
        <v>43987</v>
      </c>
      <c r="N3334" s="7">
        <v>43987</v>
      </c>
      <c r="O3334" s="11" t="s">
        <v>16</v>
      </c>
      <c r="P3334" s="11" t="s">
        <v>95</v>
      </c>
      <c r="Q3334">
        <v>12601.5</v>
      </c>
      <c r="R3334" s="11" t="s">
        <v>12</v>
      </c>
      <c r="S3334" s="11" t="s">
        <v>95</v>
      </c>
      <c r="T3334">
        <v>213547</v>
      </c>
      <c r="U3334">
        <f>SalesLineItems__NO_LOT[[#This Row],[ActualSales]]-SalesLineItems__NO_LOT[[#This Row],[Extended_Cost]]</f>
        <v>1.5</v>
      </c>
      <c r="V3334">
        <f>IFERROR(SalesLineItems__NO_LOT[[#This Row],[Revenue]]/SalesLineItems__NO_LOT[[#This Row],[Extended_Price]],0)</f>
        <v>1</v>
      </c>
      <c r="W3334" t="str">
        <f>IF(SalesLineItems__NO_LOT[[#This Row],[Revenue]]&lt;0,"Lost on Sale","Normal Revenue")</f>
        <v>Normal Revenue</v>
      </c>
      <c r="X3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4">
        <f>IF(SalesLineItems__NO_LOT[[#This Row],[SOP_Type]]="Return",SalesLineItems__NO_LOT[[#This Row],[Extended_Cost]]*-1,SalesLineItems__NO_LOT[[#This Row],[Extended_Price]])</f>
        <v>1.5</v>
      </c>
      <c r="Z3334">
        <f>MONTH(SalesLineItems__NO_LOT[[#This Row],[Requested_Ship_Date]])</f>
        <v>6</v>
      </c>
      <c r="AA3334">
        <f>YEAR(SalesLineItems__NO_LOT[[#This Row],[Requested_Ship_Date]])</f>
        <v>2020</v>
      </c>
      <c r="AV3334"/>
      <c r="AX3334"/>
      <c r="AZ3334"/>
      <c r="BC3334"/>
      <c r="BF3334"/>
    </row>
    <row r="3335" spans="1:58" x14ac:dyDescent="0.2">
      <c r="A3335" t="s">
        <v>5876</v>
      </c>
      <c r="B3335" s="11" t="s">
        <v>22</v>
      </c>
      <c r="C3335" s="11" t="s">
        <v>5874</v>
      </c>
      <c r="D3335" s="11" t="s">
        <v>74</v>
      </c>
      <c r="E3335" s="11" t="s">
        <v>75</v>
      </c>
      <c r="F3335">
        <v>1</v>
      </c>
      <c r="G3335" s="11" t="s">
        <v>15</v>
      </c>
      <c r="H3335">
        <v>0</v>
      </c>
      <c r="I3335">
        <v>40</v>
      </c>
      <c r="J3335">
        <v>0</v>
      </c>
      <c r="K3335">
        <v>40</v>
      </c>
      <c r="L3335" s="11" t="s">
        <v>233</v>
      </c>
      <c r="M3335" s="7">
        <v>43987</v>
      </c>
      <c r="N3335" s="7">
        <v>43987</v>
      </c>
      <c r="O3335" s="11" t="s">
        <v>16</v>
      </c>
      <c r="P3335" s="11" t="s">
        <v>95</v>
      </c>
      <c r="Q3335">
        <v>12601.5</v>
      </c>
      <c r="R3335" s="11" t="s">
        <v>12</v>
      </c>
      <c r="S3335" s="11" t="s">
        <v>95</v>
      </c>
      <c r="T3335">
        <v>213547</v>
      </c>
      <c r="U3335">
        <f>SalesLineItems__NO_LOT[[#This Row],[ActualSales]]-SalesLineItems__NO_LOT[[#This Row],[Extended_Cost]]</f>
        <v>40</v>
      </c>
      <c r="V3335">
        <f>IFERROR(SalesLineItems__NO_LOT[[#This Row],[Revenue]]/SalesLineItems__NO_LOT[[#This Row],[Extended_Price]],0)</f>
        <v>1</v>
      </c>
      <c r="W3335" t="str">
        <f>IF(SalesLineItems__NO_LOT[[#This Row],[Revenue]]&lt;0,"Lost on Sale","Normal Revenue")</f>
        <v>Normal Revenue</v>
      </c>
      <c r="X3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5">
        <f>IF(SalesLineItems__NO_LOT[[#This Row],[SOP_Type]]="Return",SalesLineItems__NO_LOT[[#This Row],[Extended_Cost]]*-1,SalesLineItems__NO_LOT[[#This Row],[Extended_Price]])</f>
        <v>40</v>
      </c>
      <c r="Z3335">
        <f>MONTH(SalesLineItems__NO_LOT[[#This Row],[Requested_Ship_Date]])</f>
        <v>6</v>
      </c>
      <c r="AA3335">
        <f>YEAR(SalesLineItems__NO_LOT[[#This Row],[Requested_Ship_Date]])</f>
        <v>2020</v>
      </c>
      <c r="AV3335"/>
      <c r="AX3335"/>
      <c r="AZ3335"/>
      <c r="BC3335"/>
      <c r="BF3335"/>
    </row>
    <row r="3336" spans="1:58" x14ac:dyDescent="0.2">
      <c r="A3336" t="s">
        <v>5877</v>
      </c>
      <c r="B3336" s="11" t="s">
        <v>22</v>
      </c>
      <c r="C3336" s="11" t="s">
        <v>5878</v>
      </c>
      <c r="D3336" s="11" t="s">
        <v>422</v>
      </c>
      <c r="E3336" s="11" t="s">
        <v>423</v>
      </c>
      <c r="F3336">
        <v>270</v>
      </c>
      <c r="G3336" s="11" t="s">
        <v>9</v>
      </c>
      <c r="H3336">
        <v>453.6</v>
      </c>
      <c r="I3336">
        <v>612.9</v>
      </c>
      <c r="J3336">
        <v>1.68</v>
      </c>
      <c r="K3336">
        <v>2.27</v>
      </c>
      <c r="L3336" s="11" t="s">
        <v>424</v>
      </c>
      <c r="M3336" s="7">
        <v>43987</v>
      </c>
      <c r="N3336" s="7">
        <v>43987</v>
      </c>
      <c r="O3336" s="11" t="s">
        <v>21</v>
      </c>
      <c r="P3336" s="11" t="s">
        <v>95</v>
      </c>
      <c r="Q3336">
        <v>8707.5</v>
      </c>
      <c r="R3336" s="11" t="s">
        <v>52</v>
      </c>
      <c r="S3336" s="11" t="s">
        <v>95</v>
      </c>
      <c r="T3336">
        <v>29052.9</v>
      </c>
      <c r="U3336">
        <f>SalesLineItems__NO_LOT[[#This Row],[ActualSales]]-SalesLineItems__NO_LOT[[#This Row],[Extended_Cost]]</f>
        <v>159.29999999999995</v>
      </c>
      <c r="V3336">
        <f>IFERROR(SalesLineItems__NO_LOT[[#This Row],[Revenue]]/SalesLineItems__NO_LOT[[#This Row],[Extended_Price]],0)</f>
        <v>0.25991189427312766</v>
      </c>
      <c r="W3336" t="str">
        <f>IF(SalesLineItems__NO_LOT[[#This Row],[Revenue]]&lt;0,"Lost on Sale","Normal Revenue")</f>
        <v>Normal Revenue</v>
      </c>
      <c r="X3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36">
        <f>IF(SalesLineItems__NO_LOT[[#This Row],[SOP_Type]]="Return",SalesLineItems__NO_LOT[[#This Row],[Extended_Cost]]*-1,SalesLineItems__NO_LOT[[#This Row],[Extended_Price]])</f>
        <v>612.9</v>
      </c>
      <c r="Z3336">
        <f>MONTH(SalesLineItems__NO_LOT[[#This Row],[Requested_Ship_Date]])</f>
        <v>6</v>
      </c>
      <c r="AA3336">
        <f>YEAR(SalesLineItems__NO_LOT[[#This Row],[Requested_Ship_Date]])</f>
        <v>2020</v>
      </c>
      <c r="AV3336"/>
      <c r="AX3336"/>
      <c r="AZ3336"/>
      <c r="BC3336"/>
      <c r="BF3336"/>
    </row>
    <row r="3337" spans="1:58" x14ac:dyDescent="0.2">
      <c r="A3337" t="s">
        <v>5879</v>
      </c>
      <c r="B3337" s="11" t="s">
        <v>22</v>
      </c>
      <c r="C3337" s="11" t="s">
        <v>5878</v>
      </c>
      <c r="D3337" s="11" t="s">
        <v>5880</v>
      </c>
      <c r="E3337" s="11" t="s">
        <v>27</v>
      </c>
      <c r="F3337">
        <v>1</v>
      </c>
      <c r="G3337" s="11" t="s">
        <v>15</v>
      </c>
      <c r="H3337">
        <v>0</v>
      </c>
      <c r="I3337">
        <v>300</v>
      </c>
      <c r="J3337">
        <v>0</v>
      </c>
      <c r="K3337">
        <v>300</v>
      </c>
      <c r="L3337" s="11" t="s">
        <v>424</v>
      </c>
      <c r="M3337" s="7">
        <v>43987</v>
      </c>
      <c r="N3337" s="7">
        <v>43987</v>
      </c>
      <c r="O3337" s="11"/>
      <c r="P3337" s="11" t="s">
        <v>95</v>
      </c>
      <c r="Q3337">
        <v>8707.5</v>
      </c>
      <c r="R3337" s="11" t="s">
        <v>52</v>
      </c>
      <c r="S3337" s="11" t="s">
        <v>95</v>
      </c>
      <c r="T3337">
        <v>29052.9</v>
      </c>
      <c r="U3337">
        <f>SalesLineItems__NO_LOT[[#This Row],[ActualSales]]-SalesLineItems__NO_LOT[[#This Row],[Extended_Cost]]</f>
        <v>300</v>
      </c>
      <c r="V3337">
        <f>IFERROR(SalesLineItems__NO_LOT[[#This Row],[Revenue]]/SalesLineItems__NO_LOT[[#This Row],[Extended_Price]],0)</f>
        <v>1</v>
      </c>
      <c r="W3337" t="str">
        <f>IF(SalesLineItems__NO_LOT[[#This Row],[Revenue]]&lt;0,"Lost on Sale","Normal Revenue")</f>
        <v>Normal Revenue</v>
      </c>
      <c r="X3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7">
        <f>IF(SalesLineItems__NO_LOT[[#This Row],[SOP_Type]]="Return",SalesLineItems__NO_LOT[[#This Row],[Extended_Cost]]*-1,SalesLineItems__NO_LOT[[#This Row],[Extended_Price]])</f>
        <v>300</v>
      </c>
      <c r="Z3337">
        <f>MONTH(SalesLineItems__NO_LOT[[#This Row],[Requested_Ship_Date]])</f>
        <v>6</v>
      </c>
      <c r="AA3337">
        <f>YEAR(SalesLineItems__NO_LOT[[#This Row],[Requested_Ship_Date]])</f>
        <v>2020</v>
      </c>
      <c r="AV3337"/>
      <c r="AX3337"/>
      <c r="AZ3337"/>
      <c r="BC3337"/>
      <c r="BF3337"/>
    </row>
    <row r="3338" spans="1:58" x14ac:dyDescent="0.2">
      <c r="A3338" t="s">
        <v>5906</v>
      </c>
      <c r="B3338" s="11" t="s">
        <v>22</v>
      </c>
      <c r="C3338" s="11" t="s">
        <v>5907</v>
      </c>
      <c r="D3338" s="11" t="s">
        <v>4472</v>
      </c>
      <c r="E3338" s="11" t="s">
        <v>4473</v>
      </c>
      <c r="F3338">
        <v>68.040000000000006</v>
      </c>
      <c r="G3338" s="11" t="s">
        <v>9</v>
      </c>
      <c r="H3338">
        <v>449.06</v>
      </c>
      <c r="I3338">
        <v>702.17</v>
      </c>
      <c r="J3338">
        <v>6.6</v>
      </c>
      <c r="K3338">
        <v>10.32</v>
      </c>
      <c r="L3338" s="11" t="s">
        <v>10</v>
      </c>
      <c r="M3338" s="7">
        <v>43985</v>
      </c>
      <c r="N3338" s="7">
        <v>43985</v>
      </c>
      <c r="O3338" s="11" t="s">
        <v>21</v>
      </c>
      <c r="P3338" s="11" t="s">
        <v>95</v>
      </c>
      <c r="Q3338">
        <v>66678.759999999995</v>
      </c>
      <c r="R3338" s="11" t="s">
        <v>12</v>
      </c>
      <c r="S3338" s="11" t="s">
        <v>95</v>
      </c>
      <c r="T3338">
        <v>2195688.4</v>
      </c>
      <c r="U3338">
        <f>SalesLineItems__NO_LOT[[#This Row],[ActualSales]]-SalesLineItems__NO_LOT[[#This Row],[Extended_Cost]]</f>
        <v>253.10999999999996</v>
      </c>
      <c r="V3338">
        <f>IFERROR(SalesLineItems__NO_LOT[[#This Row],[Revenue]]/SalesLineItems__NO_LOT[[#This Row],[Extended_Price]],0)</f>
        <v>0.36046826267143278</v>
      </c>
      <c r="W3338" t="str">
        <f>IF(SalesLineItems__NO_LOT[[#This Row],[Revenue]]&lt;0,"Lost on Sale","Normal Revenue")</f>
        <v>Normal Revenue</v>
      </c>
      <c r="X3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8">
        <f>IF(SalesLineItems__NO_LOT[[#This Row],[SOP_Type]]="Return",SalesLineItems__NO_LOT[[#This Row],[Extended_Cost]]*-1,SalesLineItems__NO_LOT[[#This Row],[Extended_Price]])</f>
        <v>702.17</v>
      </c>
      <c r="Z3338">
        <f>MONTH(SalesLineItems__NO_LOT[[#This Row],[Requested_Ship_Date]])</f>
        <v>6</v>
      </c>
      <c r="AA3338">
        <f>YEAR(SalesLineItems__NO_LOT[[#This Row],[Requested_Ship_Date]])</f>
        <v>2020</v>
      </c>
      <c r="AV3338"/>
      <c r="AX3338"/>
      <c r="AZ3338"/>
      <c r="BC3338"/>
      <c r="BF3338"/>
    </row>
    <row r="3339" spans="1:58" x14ac:dyDescent="0.2">
      <c r="A3339" t="s">
        <v>5850</v>
      </c>
      <c r="B3339" s="11" t="s">
        <v>22</v>
      </c>
      <c r="C3339" s="11" t="s">
        <v>5851</v>
      </c>
      <c r="D3339" s="11" t="s">
        <v>399</v>
      </c>
      <c r="E3339" s="11" t="s">
        <v>388</v>
      </c>
      <c r="F3339">
        <v>60.21</v>
      </c>
      <c r="G3339" s="11" t="s">
        <v>9</v>
      </c>
      <c r="H3339">
        <v>340.79</v>
      </c>
      <c r="I3339">
        <v>1119.9100000000001</v>
      </c>
      <c r="J3339">
        <v>5.66</v>
      </c>
      <c r="K3339">
        <v>18.600000000000001</v>
      </c>
      <c r="L3339" s="11" t="s">
        <v>394</v>
      </c>
      <c r="M3339" s="7">
        <v>43991</v>
      </c>
      <c r="N3339" s="7">
        <v>43991</v>
      </c>
      <c r="O3339" s="11" t="s">
        <v>11</v>
      </c>
      <c r="P3339" s="11" t="s">
        <v>95</v>
      </c>
      <c r="Q3339">
        <v>5300</v>
      </c>
      <c r="R3339" s="11" t="s">
        <v>52</v>
      </c>
      <c r="S3339" s="11" t="s">
        <v>95</v>
      </c>
      <c r="T3339">
        <v>41239.19</v>
      </c>
      <c r="U3339">
        <f>SalesLineItems__NO_LOT[[#This Row],[ActualSales]]-SalesLineItems__NO_LOT[[#This Row],[Extended_Cost]]</f>
        <v>779.12000000000012</v>
      </c>
      <c r="V3339">
        <f>IFERROR(SalesLineItems__NO_LOT[[#This Row],[Revenue]]/SalesLineItems__NO_LOT[[#This Row],[Extended_Price]],0)</f>
        <v>0.69569876150762122</v>
      </c>
      <c r="W3339" t="str">
        <f>IF(SalesLineItems__NO_LOT[[#This Row],[Revenue]]&lt;0,"Lost on Sale","Normal Revenue")</f>
        <v>Normal Revenue</v>
      </c>
      <c r="X3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39">
        <f>IF(SalesLineItems__NO_LOT[[#This Row],[SOP_Type]]="Return",SalesLineItems__NO_LOT[[#This Row],[Extended_Cost]]*-1,SalesLineItems__NO_LOT[[#This Row],[Extended_Price]])</f>
        <v>1119.9100000000001</v>
      </c>
      <c r="Z3339">
        <f>MONTH(SalesLineItems__NO_LOT[[#This Row],[Requested_Ship_Date]])</f>
        <v>6</v>
      </c>
      <c r="AA3339">
        <f>YEAR(SalesLineItems__NO_LOT[[#This Row],[Requested_Ship_Date]])</f>
        <v>2020</v>
      </c>
      <c r="AV3339"/>
      <c r="AX3339"/>
      <c r="AZ3339"/>
      <c r="BC3339"/>
      <c r="BF3339"/>
    </row>
    <row r="3340" spans="1:58" x14ac:dyDescent="0.2">
      <c r="A3340" t="s">
        <v>5852</v>
      </c>
      <c r="B3340" s="11" t="s">
        <v>22</v>
      </c>
      <c r="C3340" s="11" t="s">
        <v>5851</v>
      </c>
      <c r="D3340" s="11" t="s">
        <v>396</v>
      </c>
      <c r="E3340" s="11" t="s">
        <v>397</v>
      </c>
      <c r="F3340">
        <v>39.520000000000003</v>
      </c>
      <c r="G3340" s="11" t="s">
        <v>9</v>
      </c>
      <c r="H3340">
        <v>239.89</v>
      </c>
      <c r="I3340">
        <v>789.61</v>
      </c>
      <c r="J3340">
        <v>6.07</v>
      </c>
      <c r="K3340">
        <v>19.98</v>
      </c>
      <c r="L3340" s="11" t="s">
        <v>394</v>
      </c>
      <c r="M3340" s="7">
        <v>43991</v>
      </c>
      <c r="N3340" s="7">
        <v>43991</v>
      </c>
      <c r="O3340" s="11" t="s">
        <v>11</v>
      </c>
      <c r="P3340" s="11" t="s">
        <v>95</v>
      </c>
      <c r="Q3340">
        <v>5300</v>
      </c>
      <c r="R3340" s="11" t="s">
        <v>52</v>
      </c>
      <c r="S3340" s="11" t="s">
        <v>95</v>
      </c>
      <c r="T3340">
        <v>41239.19</v>
      </c>
      <c r="U3340">
        <f>SalesLineItems__NO_LOT[[#This Row],[ActualSales]]-SalesLineItems__NO_LOT[[#This Row],[Extended_Cost]]</f>
        <v>549.72</v>
      </c>
      <c r="V3340">
        <f>IFERROR(SalesLineItems__NO_LOT[[#This Row],[Revenue]]/SalesLineItems__NO_LOT[[#This Row],[Extended_Price]],0)</f>
        <v>0.69619179088410732</v>
      </c>
      <c r="W3340" t="str">
        <f>IF(SalesLineItems__NO_LOT[[#This Row],[Revenue]]&lt;0,"Lost on Sale","Normal Revenue")</f>
        <v>Normal Revenue</v>
      </c>
      <c r="X3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0">
        <f>IF(SalesLineItems__NO_LOT[[#This Row],[SOP_Type]]="Return",SalesLineItems__NO_LOT[[#This Row],[Extended_Cost]]*-1,SalesLineItems__NO_LOT[[#This Row],[Extended_Price]])</f>
        <v>789.61</v>
      </c>
      <c r="Z3340">
        <f>MONTH(SalesLineItems__NO_LOT[[#This Row],[Requested_Ship_Date]])</f>
        <v>6</v>
      </c>
      <c r="AA3340">
        <f>YEAR(SalesLineItems__NO_LOT[[#This Row],[Requested_Ship_Date]])</f>
        <v>2020</v>
      </c>
      <c r="AV3340"/>
      <c r="AX3340"/>
      <c r="AZ3340"/>
      <c r="BC3340"/>
      <c r="BF3340"/>
    </row>
    <row r="3341" spans="1:58" x14ac:dyDescent="0.2">
      <c r="A3341" t="s">
        <v>5853</v>
      </c>
      <c r="B3341" s="11" t="s">
        <v>22</v>
      </c>
      <c r="C3341" s="11" t="s">
        <v>5854</v>
      </c>
      <c r="D3341" s="11" t="s">
        <v>404</v>
      </c>
      <c r="E3341" s="11" t="s">
        <v>405</v>
      </c>
      <c r="F3341">
        <v>50</v>
      </c>
      <c r="G3341" s="11" t="s">
        <v>9</v>
      </c>
      <c r="H3341">
        <v>229.5</v>
      </c>
      <c r="I3341">
        <v>639</v>
      </c>
      <c r="J3341">
        <v>4.59</v>
      </c>
      <c r="K3341">
        <v>12.78</v>
      </c>
      <c r="L3341" s="11" t="s">
        <v>394</v>
      </c>
      <c r="M3341" s="7">
        <v>43991</v>
      </c>
      <c r="N3341" s="7">
        <v>43991</v>
      </c>
      <c r="O3341" s="11" t="s">
        <v>159</v>
      </c>
      <c r="P3341" s="11" t="s">
        <v>95</v>
      </c>
      <c r="Q3341">
        <v>5300</v>
      </c>
      <c r="R3341" s="11" t="s">
        <v>52</v>
      </c>
      <c r="S3341" s="11" t="s">
        <v>95</v>
      </c>
      <c r="T3341">
        <v>41239.19</v>
      </c>
      <c r="U3341">
        <f>SalesLineItems__NO_LOT[[#This Row],[ActualSales]]-SalesLineItems__NO_LOT[[#This Row],[Extended_Cost]]</f>
        <v>409.5</v>
      </c>
      <c r="V3341">
        <f>IFERROR(SalesLineItems__NO_LOT[[#This Row],[Revenue]]/SalesLineItems__NO_LOT[[#This Row],[Extended_Price]],0)</f>
        <v>0.64084507042253525</v>
      </c>
      <c r="W3341" t="str">
        <f>IF(SalesLineItems__NO_LOT[[#This Row],[Revenue]]&lt;0,"Lost on Sale","Normal Revenue")</f>
        <v>Normal Revenue</v>
      </c>
      <c r="X3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1">
        <f>IF(SalesLineItems__NO_LOT[[#This Row],[SOP_Type]]="Return",SalesLineItems__NO_LOT[[#This Row],[Extended_Cost]]*-1,SalesLineItems__NO_LOT[[#This Row],[Extended_Price]])</f>
        <v>639</v>
      </c>
      <c r="Z3341">
        <f>MONTH(SalesLineItems__NO_LOT[[#This Row],[Requested_Ship_Date]])</f>
        <v>6</v>
      </c>
      <c r="AA3341">
        <f>YEAR(SalesLineItems__NO_LOT[[#This Row],[Requested_Ship_Date]])</f>
        <v>2020</v>
      </c>
      <c r="AV3341"/>
      <c r="AX3341"/>
      <c r="AZ3341"/>
      <c r="BC3341"/>
      <c r="BF3341"/>
    </row>
    <row r="3342" spans="1:58" x14ac:dyDescent="0.2">
      <c r="A3342" t="s">
        <v>5824</v>
      </c>
      <c r="B3342" s="11" t="s">
        <v>22</v>
      </c>
      <c r="C3342" s="11" t="s">
        <v>5825</v>
      </c>
      <c r="D3342" s="11" t="s">
        <v>45</v>
      </c>
      <c r="E3342" s="11" t="s">
        <v>46</v>
      </c>
      <c r="F3342">
        <v>529</v>
      </c>
      <c r="G3342" s="11" t="s">
        <v>9</v>
      </c>
      <c r="H3342">
        <v>3176.64</v>
      </c>
      <c r="I3342">
        <v>4295.4799999999996</v>
      </c>
      <c r="J3342">
        <v>6</v>
      </c>
      <c r="K3342">
        <v>8.1199999999999992</v>
      </c>
      <c r="L3342" s="11" t="s">
        <v>34</v>
      </c>
      <c r="M3342" s="7">
        <v>43993</v>
      </c>
      <c r="N3342" s="7">
        <v>43993</v>
      </c>
      <c r="O3342" s="11" t="s">
        <v>11</v>
      </c>
      <c r="P3342" s="11" t="s">
        <v>95</v>
      </c>
      <c r="Q3342">
        <v>2004.8</v>
      </c>
      <c r="R3342" s="11" t="s">
        <v>12</v>
      </c>
      <c r="S3342" s="11" t="s">
        <v>95</v>
      </c>
      <c r="T3342">
        <v>597569.38</v>
      </c>
      <c r="U3342">
        <f>SalesLineItems__NO_LOT[[#This Row],[ActualSales]]-SalesLineItems__NO_LOT[[#This Row],[Extended_Cost]]</f>
        <v>1118.8399999999997</v>
      </c>
      <c r="V3342">
        <f>IFERROR(SalesLineItems__NO_LOT[[#This Row],[Revenue]]/SalesLineItems__NO_LOT[[#This Row],[Extended_Price]],0)</f>
        <v>0.26046914430983259</v>
      </c>
      <c r="W3342" t="str">
        <f>IF(SalesLineItems__NO_LOT[[#This Row],[Revenue]]&lt;0,"Lost on Sale","Normal Revenue")</f>
        <v>Normal Revenue</v>
      </c>
      <c r="X3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42">
        <f>IF(SalesLineItems__NO_LOT[[#This Row],[SOP_Type]]="Return",SalesLineItems__NO_LOT[[#This Row],[Extended_Cost]]*-1,SalesLineItems__NO_LOT[[#This Row],[Extended_Price]])</f>
        <v>4295.4799999999996</v>
      </c>
      <c r="Z3342">
        <f>MONTH(SalesLineItems__NO_LOT[[#This Row],[Requested_Ship_Date]])</f>
        <v>6</v>
      </c>
      <c r="AA3342">
        <f>YEAR(SalesLineItems__NO_LOT[[#This Row],[Requested_Ship_Date]])</f>
        <v>2020</v>
      </c>
      <c r="AV3342"/>
      <c r="AX3342"/>
      <c r="AZ3342"/>
      <c r="BC3342"/>
      <c r="BF3342"/>
    </row>
    <row r="3343" spans="1:58" x14ac:dyDescent="0.2">
      <c r="A3343" t="s">
        <v>5844</v>
      </c>
      <c r="B3343" s="11" t="s">
        <v>22</v>
      </c>
      <c r="C3343" s="11" t="s">
        <v>5845</v>
      </c>
      <c r="D3343" s="11" t="s">
        <v>308</v>
      </c>
      <c r="E3343" s="11" t="s">
        <v>309</v>
      </c>
      <c r="F3343">
        <v>24.738</v>
      </c>
      <c r="G3343" s="11" t="s">
        <v>9</v>
      </c>
      <c r="H3343">
        <v>395.81</v>
      </c>
      <c r="I3343">
        <v>1755.41</v>
      </c>
      <c r="J3343">
        <v>16</v>
      </c>
      <c r="K3343">
        <v>70.959999999999994</v>
      </c>
      <c r="L3343" s="11" t="s">
        <v>69</v>
      </c>
      <c r="M3343" s="7">
        <v>43992</v>
      </c>
      <c r="N3343" s="7">
        <v>43992</v>
      </c>
      <c r="O3343" s="11" t="s">
        <v>11</v>
      </c>
      <c r="P3343" s="11" t="s">
        <v>95</v>
      </c>
      <c r="Q3343">
        <v>320188.32</v>
      </c>
      <c r="R3343" s="11" t="s">
        <v>52</v>
      </c>
      <c r="S3343" s="11" t="s">
        <v>95</v>
      </c>
      <c r="T3343">
        <v>8464367.5299999993</v>
      </c>
      <c r="U3343">
        <f>SalesLineItems__NO_LOT[[#This Row],[ActualSales]]-SalesLineItems__NO_LOT[[#This Row],[Extended_Cost]]</f>
        <v>1359.6000000000001</v>
      </c>
      <c r="V3343">
        <f>IFERROR(SalesLineItems__NO_LOT[[#This Row],[Revenue]]/SalesLineItems__NO_LOT[[#This Row],[Extended_Price]],0)</f>
        <v>0.77451991272694132</v>
      </c>
      <c r="W3343" t="str">
        <f>IF(SalesLineItems__NO_LOT[[#This Row],[Revenue]]&lt;0,"Lost on Sale","Normal Revenue")</f>
        <v>Normal Revenue</v>
      </c>
      <c r="X3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3">
        <f>IF(SalesLineItems__NO_LOT[[#This Row],[SOP_Type]]="Return",SalesLineItems__NO_LOT[[#This Row],[Extended_Cost]]*-1,SalesLineItems__NO_LOT[[#This Row],[Extended_Price]])</f>
        <v>1755.41</v>
      </c>
      <c r="Z3343">
        <f>MONTH(SalesLineItems__NO_LOT[[#This Row],[Requested_Ship_Date]])</f>
        <v>6</v>
      </c>
      <c r="AA3343">
        <f>YEAR(SalesLineItems__NO_LOT[[#This Row],[Requested_Ship_Date]])</f>
        <v>2020</v>
      </c>
      <c r="AV3343"/>
      <c r="AX3343"/>
      <c r="AZ3343"/>
      <c r="BC3343"/>
      <c r="BF3343"/>
    </row>
    <row r="3344" spans="1:58" x14ac:dyDescent="0.2">
      <c r="A3344" t="s">
        <v>5846</v>
      </c>
      <c r="B3344" s="11" t="s">
        <v>22</v>
      </c>
      <c r="C3344" s="11" t="s">
        <v>5845</v>
      </c>
      <c r="D3344" s="11" t="s">
        <v>13</v>
      </c>
      <c r="E3344" s="11" t="s">
        <v>14</v>
      </c>
      <c r="F3344">
        <v>1</v>
      </c>
      <c r="G3344" s="11" t="s">
        <v>15</v>
      </c>
      <c r="H3344">
        <v>0</v>
      </c>
      <c r="I3344">
        <v>1.5</v>
      </c>
      <c r="J3344">
        <v>0</v>
      </c>
      <c r="K3344">
        <v>1.5</v>
      </c>
      <c r="L3344" s="11" t="s">
        <v>69</v>
      </c>
      <c r="M3344" s="7">
        <v>43992</v>
      </c>
      <c r="N3344" s="7">
        <v>43992</v>
      </c>
      <c r="O3344" s="11" t="s">
        <v>16</v>
      </c>
      <c r="P3344" s="11" t="s">
        <v>95</v>
      </c>
      <c r="Q3344">
        <v>320188.32</v>
      </c>
      <c r="R3344" s="11" t="s">
        <v>52</v>
      </c>
      <c r="S3344" s="11" t="s">
        <v>95</v>
      </c>
      <c r="T3344">
        <v>8464367.5299999993</v>
      </c>
      <c r="U3344">
        <f>SalesLineItems__NO_LOT[[#This Row],[ActualSales]]-SalesLineItems__NO_LOT[[#This Row],[Extended_Cost]]</f>
        <v>1.5</v>
      </c>
      <c r="V3344">
        <f>IFERROR(SalesLineItems__NO_LOT[[#This Row],[Revenue]]/SalesLineItems__NO_LOT[[#This Row],[Extended_Price]],0)</f>
        <v>1</v>
      </c>
      <c r="W3344" t="str">
        <f>IF(SalesLineItems__NO_LOT[[#This Row],[Revenue]]&lt;0,"Lost on Sale","Normal Revenue")</f>
        <v>Normal Revenue</v>
      </c>
      <c r="X3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4">
        <f>IF(SalesLineItems__NO_LOT[[#This Row],[SOP_Type]]="Return",SalesLineItems__NO_LOT[[#This Row],[Extended_Cost]]*-1,SalesLineItems__NO_LOT[[#This Row],[Extended_Price]])</f>
        <v>1.5</v>
      </c>
      <c r="Z3344">
        <f>MONTH(SalesLineItems__NO_LOT[[#This Row],[Requested_Ship_Date]])</f>
        <v>6</v>
      </c>
      <c r="AA3344">
        <f>YEAR(SalesLineItems__NO_LOT[[#This Row],[Requested_Ship_Date]])</f>
        <v>2020</v>
      </c>
      <c r="AV3344"/>
      <c r="AX3344"/>
      <c r="AZ3344"/>
      <c r="BC3344"/>
      <c r="BF3344"/>
    </row>
    <row r="3345" spans="1:58" x14ac:dyDescent="0.2">
      <c r="A3345" t="s">
        <v>5847</v>
      </c>
      <c r="B3345" s="11" t="s">
        <v>22</v>
      </c>
      <c r="C3345" s="11" t="s">
        <v>5848</v>
      </c>
      <c r="D3345" s="11" t="s">
        <v>344</v>
      </c>
      <c r="E3345" s="11" t="s">
        <v>345</v>
      </c>
      <c r="F3345">
        <v>2000</v>
      </c>
      <c r="G3345" s="11" t="s">
        <v>9</v>
      </c>
      <c r="H3345">
        <v>11701.75</v>
      </c>
      <c r="I3345">
        <v>17460</v>
      </c>
      <c r="J3345">
        <v>5.85</v>
      </c>
      <c r="K3345">
        <v>8.73</v>
      </c>
      <c r="L3345" s="11" t="s">
        <v>69</v>
      </c>
      <c r="M3345" s="7">
        <v>43992</v>
      </c>
      <c r="N3345" s="7">
        <v>43992</v>
      </c>
      <c r="O3345" s="11" t="s">
        <v>65</v>
      </c>
      <c r="P3345" s="11" t="s">
        <v>95</v>
      </c>
      <c r="Q3345">
        <v>320188.32</v>
      </c>
      <c r="R3345" s="11" t="s">
        <v>52</v>
      </c>
      <c r="S3345" s="11" t="s">
        <v>95</v>
      </c>
      <c r="T3345">
        <v>8464367.5299999993</v>
      </c>
      <c r="U3345">
        <f>SalesLineItems__NO_LOT[[#This Row],[ActualSales]]-SalesLineItems__NO_LOT[[#This Row],[Extended_Cost]]</f>
        <v>5758.25</v>
      </c>
      <c r="V3345">
        <f>IFERROR(SalesLineItems__NO_LOT[[#This Row],[Revenue]]/SalesLineItems__NO_LOT[[#This Row],[Extended_Price]],0)</f>
        <v>0.32979667812142038</v>
      </c>
      <c r="W3345" t="str">
        <f>IF(SalesLineItems__NO_LOT[[#This Row],[Revenue]]&lt;0,"Lost on Sale","Normal Revenue")</f>
        <v>Normal Revenue</v>
      </c>
      <c r="X3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5">
        <f>IF(SalesLineItems__NO_LOT[[#This Row],[SOP_Type]]="Return",SalesLineItems__NO_LOT[[#This Row],[Extended_Cost]]*-1,SalesLineItems__NO_LOT[[#This Row],[Extended_Price]])</f>
        <v>17460</v>
      </c>
      <c r="Z3345">
        <f>MONTH(SalesLineItems__NO_LOT[[#This Row],[Requested_Ship_Date]])</f>
        <v>6</v>
      </c>
      <c r="AA3345">
        <f>YEAR(SalesLineItems__NO_LOT[[#This Row],[Requested_Ship_Date]])</f>
        <v>2020</v>
      </c>
      <c r="AV3345"/>
      <c r="AX3345"/>
      <c r="AZ3345"/>
      <c r="BC3345"/>
      <c r="BF3345"/>
    </row>
    <row r="3346" spans="1:58" x14ac:dyDescent="0.2">
      <c r="A3346" t="s">
        <v>5924</v>
      </c>
      <c r="B3346" s="11" t="s">
        <v>22</v>
      </c>
      <c r="C3346" s="11" t="s">
        <v>5925</v>
      </c>
      <c r="D3346" s="11" t="s">
        <v>5836</v>
      </c>
      <c r="E3346" s="11" t="s">
        <v>5837</v>
      </c>
      <c r="F3346">
        <v>1.2</v>
      </c>
      <c r="G3346" s="11" t="s">
        <v>9</v>
      </c>
      <c r="H3346">
        <v>0</v>
      </c>
      <c r="I3346">
        <v>12.06</v>
      </c>
      <c r="J3346">
        <v>0</v>
      </c>
      <c r="K3346">
        <v>10.050000000000001</v>
      </c>
      <c r="L3346" s="11" t="s">
        <v>1742</v>
      </c>
      <c r="M3346" s="7">
        <v>43980</v>
      </c>
      <c r="N3346" s="7">
        <v>43980</v>
      </c>
      <c r="O3346" s="11" t="s">
        <v>11</v>
      </c>
      <c r="P3346" s="11" t="s">
        <v>95</v>
      </c>
      <c r="Q3346">
        <v>5654.79</v>
      </c>
      <c r="R3346" s="11" t="s">
        <v>86</v>
      </c>
      <c r="S3346" s="11" t="s">
        <v>95</v>
      </c>
      <c r="T3346">
        <v>10092.32</v>
      </c>
      <c r="U3346">
        <f>SalesLineItems__NO_LOT[[#This Row],[ActualSales]]-SalesLineItems__NO_LOT[[#This Row],[Extended_Cost]]</f>
        <v>12.06</v>
      </c>
      <c r="V3346">
        <f>IFERROR(SalesLineItems__NO_LOT[[#This Row],[Revenue]]/SalesLineItems__NO_LOT[[#This Row],[Extended_Price]],0)</f>
        <v>1</v>
      </c>
      <c r="W3346" t="str">
        <f>IF(SalesLineItems__NO_LOT[[#This Row],[Revenue]]&lt;0,"Lost on Sale","Normal Revenue")</f>
        <v>Normal Revenue</v>
      </c>
      <c r="X3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6">
        <f>IF(SalesLineItems__NO_LOT[[#This Row],[SOP_Type]]="Return",SalesLineItems__NO_LOT[[#This Row],[Extended_Cost]]*-1,SalesLineItems__NO_LOT[[#This Row],[Extended_Price]])</f>
        <v>12.06</v>
      </c>
      <c r="Z3346">
        <f>MONTH(SalesLineItems__NO_LOT[[#This Row],[Requested_Ship_Date]])</f>
        <v>5</v>
      </c>
      <c r="AA3346">
        <f>YEAR(SalesLineItems__NO_LOT[[#This Row],[Requested_Ship_Date]])</f>
        <v>2020</v>
      </c>
      <c r="AV3346"/>
      <c r="AX3346"/>
      <c r="AZ3346"/>
      <c r="BC3346"/>
      <c r="BF3346"/>
    </row>
    <row r="3347" spans="1:58" x14ac:dyDescent="0.2">
      <c r="A3347" t="s">
        <v>5926</v>
      </c>
      <c r="B3347" s="11" t="s">
        <v>22</v>
      </c>
      <c r="C3347" s="11" t="s">
        <v>5925</v>
      </c>
      <c r="D3347" s="11" t="s">
        <v>5838</v>
      </c>
      <c r="E3347" s="11" t="s">
        <v>5839</v>
      </c>
      <c r="F3347">
        <v>1.5</v>
      </c>
      <c r="G3347" s="11" t="s">
        <v>9</v>
      </c>
      <c r="H3347">
        <v>0</v>
      </c>
      <c r="I3347">
        <v>15.33</v>
      </c>
      <c r="J3347">
        <v>0</v>
      </c>
      <c r="K3347">
        <v>10.220000000000001</v>
      </c>
      <c r="L3347" s="11" t="s">
        <v>1742</v>
      </c>
      <c r="M3347" s="7">
        <v>43980</v>
      </c>
      <c r="N3347" s="7">
        <v>43980</v>
      </c>
      <c r="O3347" s="11" t="s">
        <v>11</v>
      </c>
      <c r="P3347" s="11" t="s">
        <v>95</v>
      </c>
      <c r="Q3347">
        <v>5654.79</v>
      </c>
      <c r="R3347" s="11" t="s">
        <v>86</v>
      </c>
      <c r="S3347" s="11" t="s">
        <v>95</v>
      </c>
      <c r="T3347">
        <v>10092.32</v>
      </c>
      <c r="U3347">
        <f>SalesLineItems__NO_LOT[[#This Row],[ActualSales]]-SalesLineItems__NO_LOT[[#This Row],[Extended_Cost]]</f>
        <v>15.33</v>
      </c>
      <c r="V3347">
        <f>IFERROR(SalesLineItems__NO_LOT[[#This Row],[Revenue]]/SalesLineItems__NO_LOT[[#This Row],[Extended_Price]],0)</f>
        <v>1</v>
      </c>
      <c r="W3347" t="str">
        <f>IF(SalesLineItems__NO_LOT[[#This Row],[Revenue]]&lt;0,"Lost on Sale","Normal Revenue")</f>
        <v>Normal Revenue</v>
      </c>
      <c r="X3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7">
        <f>IF(SalesLineItems__NO_LOT[[#This Row],[SOP_Type]]="Return",SalesLineItems__NO_LOT[[#This Row],[Extended_Cost]]*-1,SalesLineItems__NO_LOT[[#This Row],[Extended_Price]])</f>
        <v>15.33</v>
      </c>
      <c r="Z3347">
        <f>MONTH(SalesLineItems__NO_LOT[[#This Row],[Requested_Ship_Date]])</f>
        <v>5</v>
      </c>
      <c r="AA3347">
        <f>YEAR(SalesLineItems__NO_LOT[[#This Row],[Requested_Ship_Date]])</f>
        <v>2020</v>
      </c>
      <c r="AV3347"/>
      <c r="AX3347"/>
      <c r="AZ3347"/>
      <c r="BC3347"/>
      <c r="BF3347"/>
    </row>
    <row r="3348" spans="1:58" x14ac:dyDescent="0.2">
      <c r="A3348" t="s">
        <v>5927</v>
      </c>
      <c r="B3348" s="11" t="s">
        <v>22</v>
      </c>
      <c r="C3348" s="11" t="s">
        <v>5925</v>
      </c>
      <c r="D3348" s="11" t="s">
        <v>5840</v>
      </c>
      <c r="E3348" s="11" t="s">
        <v>5841</v>
      </c>
      <c r="F3348">
        <v>1.6</v>
      </c>
      <c r="G3348" s="11" t="s">
        <v>9</v>
      </c>
      <c r="H3348">
        <v>0</v>
      </c>
      <c r="I3348">
        <v>16.18</v>
      </c>
      <c r="J3348">
        <v>0</v>
      </c>
      <c r="K3348">
        <v>10.11</v>
      </c>
      <c r="L3348" s="11" t="s">
        <v>1742</v>
      </c>
      <c r="M3348" s="7">
        <v>43980</v>
      </c>
      <c r="N3348" s="7">
        <v>43980</v>
      </c>
      <c r="O3348" s="11" t="s">
        <v>11</v>
      </c>
      <c r="P3348" s="11" t="s">
        <v>95</v>
      </c>
      <c r="Q3348">
        <v>5654.79</v>
      </c>
      <c r="R3348" s="11" t="s">
        <v>86</v>
      </c>
      <c r="S3348" s="11" t="s">
        <v>95</v>
      </c>
      <c r="T3348">
        <v>10092.32</v>
      </c>
      <c r="U3348">
        <f>SalesLineItems__NO_LOT[[#This Row],[ActualSales]]-SalesLineItems__NO_LOT[[#This Row],[Extended_Cost]]</f>
        <v>16.18</v>
      </c>
      <c r="V3348">
        <f>IFERROR(SalesLineItems__NO_LOT[[#This Row],[Revenue]]/SalesLineItems__NO_LOT[[#This Row],[Extended_Price]],0)</f>
        <v>1</v>
      </c>
      <c r="W3348" t="str">
        <f>IF(SalesLineItems__NO_LOT[[#This Row],[Revenue]]&lt;0,"Lost on Sale","Normal Revenue")</f>
        <v>Normal Revenue</v>
      </c>
      <c r="X3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8">
        <f>IF(SalesLineItems__NO_LOT[[#This Row],[SOP_Type]]="Return",SalesLineItems__NO_LOT[[#This Row],[Extended_Cost]]*-1,SalesLineItems__NO_LOT[[#This Row],[Extended_Price]])</f>
        <v>16.18</v>
      </c>
      <c r="Z3348">
        <f>MONTH(SalesLineItems__NO_LOT[[#This Row],[Requested_Ship_Date]])</f>
        <v>5</v>
      </c>
      <c r="AA3348">
        <f>YEAR(SalesLineItems__NO_LOT[[#This Row],[Requested_Ship_Date]])</f>
        <v>2020</v>
      </c>
      <c r="AV3348"/>
      <c r="AX3348"/>
      <c r="AZ3348"/>
      <c r="BC3348"/>
      <c r="BF3348"/>
    </row>
    <row r="3349" spans="1:58" x14ac:dyDescent="0.2">
      <c r="A3349" t="s">
        <v>5928</v>
      </c>
      <c r="B3349" s="11" t="s">
        <v>22</v>
      </c>
      <c r="C3349" s="11" t="s">
        <v>5925</v>
      </c>
      <c r="D3349" s="11" t="s">
        <v>5842</v>
      </c>
      <c r="E3349" s="11" t="s">
        <v>5843</v>
      </c>
      <c r="F3349">
        <v>1.4</v>
      </c>
      <c r="G3349" s="11" t="s">
        <v>9</v>
      </c>
      <c r="H3349">
        <v>0</v>
      </c>
      <c r="I3349">
        <v>16.77</v>
      </c>
      <c r="J3349">
        <v>0</v>
      </c>
      <c r="K3349">
        <v>11.98</v>
      </c>
      <c r="L3349" s="11" t="s">
        <v>1742</v>
      </c>
      <c r="M3349" s="7">
        <v>43980</v>
      </c>
      <c r="N3349" s="7">
        <v>43980</v>
      </c>
      <c r="O3349" s="11" t="s">
        <v>11</v>
      </c>
      <c r="P3349" s="11" t="s">
        <v>95</v>
      </c>
      <c r="Q3349">
        <v>5654.79</v>
      </c>
      <c r="R3349" s="11" t="s">
        <v>86</v>
      </c>
      <c r="S3349" s="11" t="s">
        <v>95</v>
      </c>
      <c r="T3349">
        <v>10092.32</v>
      </c>
      <c r="U3349">
        <f>SalesLineItems__NO_LOT[[#This Row],[ActualSales]]-SalesLineItems__NO_LOT[[#This Row],[Extended_Cost]]</f>
        <v>16.77</v>
      </c>
      <c r="V3349">
        <f>IFERROR(SalesLineItems__NO_LOT[[#This Row],[Revenue]]/SalesLineItems__NO_LOT[[#This Row],[Extended_Price]],0)</f>
        <v>1</v>
      </c>
      <c r="W3349" t="str">
        <f>IF(SalesLineItems__NO_LOT[[#This Row],[Revenue]]&lt;0,"Lost on Sale","Normal Revenue")</f>
        <v>Normal Revenue</v>
      </c>
      <c r="X3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49">
        <f>IF(SalesLineItems__NO_LOT[[#This Row],[SOP_Type]]="Return",SalesLineItems__NO_LOT[[#This Row],[Extended_Cost]]*-1,SalesLineItems__NO_LOT[[#This Row],[Extended_Price]])</f>
        <v>16.77</v>
      </c>
      <c r="Z3349">
        <f>MONTH(SalesLineItems__NO_LOT[[#This Row],[Requested_Ship_Date]])</f>
        <v>5</v>
      </c>
      <c r="AA3349">
        <f>YEAR(SalesLineItems__NO_LOT[[#This Row],[Requested_Ship_Date]])</f>
        <v>2020</v>
      </c>
      <c r="AV3349"/>
      <c r="AX3349"/>
      <c r="AZ3349"/>
      <c r="BC3349"/>
      <c r="BF3349"/>
    </row>
    <row r="3350" spans="1:58" x14ac:dyDescent="0.2">
      <c r="A3350" t="s">
        <v>5929</v>
      </c>
      <c r="B3350" s="11" t="s">
        <v>22</v>
      </c>
      <c r="C3350" s="11" t="s">
        <v>5925</v>
      </c>
      <c r="D3350" s="11" t="s">
        <v>93</v>
      </c>
      <c r="E3350" s="11" t="s">
        <v>94</v>
      </c>
      <c r="F3350">
        <v>0.2</v>
      </c>
      <c r="G3350" s="11" t="s">
        <v>9</v>
      </c>
      <c r="H3350">
        <v>7.21</v>
      </c>
      <c r="I3350">
        <v>19.579999999999998</v>
      </c>
      <c r="J3350">
        <v>36.049999999999997</v>
      </c>
      <c r="K3350">
        <v>97.89</v>
      </c>
      <c r="L3350" s="11" t="s">
        <v>1742</v>
      </c>
      <c r="M3350" s="7">
        <v>43980</v>
      </c>
      <c r="N3350" s="7">
        <v>43980</v>
      </c>
      <c r="O3350" s="11" t="s">
        <v>65</v>
      </c>
      <c r="P3350" s="11" t="s">
        <v>95</v>
      </c>
      <c r="Q3350">
        <v>5654.79</v>
      </c>
      <c r="R3350" s="11" t="s">
        <v>86</v>
      </c>
      <c r="S3350" s="11" t="s">
        <v>95</v>
      </c>
      <c r="T3350">
        <v>10092.32</v>
      </c>
      <c r="U3350">
        <f>SalesLineItems__NO_LOT[[#This Row],[ActualSales]]-SalesLineItems__NO_LOT[[#This Row],[Extended_Cost]]</f>
        <v>12.369999999999997</v>
      </c>
      <c r="V3350">
        <f>IFERROR(SalesLineItems__NO_LOT[[#This Row],[Revenue]]/SalesLineItems__NO_LOT[[#This Row],[Extended_Price]],0)</f>
        <v>0.63176710929519908</v>
      </c>
      <c r="W3350" t="str">
        <f>IF(SalesLineItems__NO_LOT[[#This Row],[Revenue]]&lt;0,"Lost on Sale","Normal Revenue")</f>
        <v>Normal Revenue</v>
      </c>
      <c r="X3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0">
        <f>IF(SalesLineItems__NO_LOT[[#This Row],[SOP_Type]]="Return",SalesLineItems__NO_LOT[[#This Row],[Extended_Cost]]*-1,SalesLineItems__NO_LOT[[#This Row],[Extended_Price]])</f>
        <v>19.579999999999998</v>
      </c>
      <c r="Z3350">
        <f>MONTH(SalesLineItems__NO_LOT[[#This Row],[Requested_Ship_Date]])</f>
        <v>5</v>
      </c>
      <c r="AA3350">
        <f>YEAR(SalesLineItems__NO_LOT[[#This Row],[Requested_Ship_Date]])</f>
        <v>2020</v>
      </c>
      <c r="AV3350"/>
      <c r="AX3350"/>
      <c r="AZ3350"/>
      <c r="BC3350"/>
      <c r="BF3350"/>
    </row>
    <row r="3351" spans="1:58" x14ac:dyDescent="0.2">
      <c r="A3351" t="s">
        <v>7695</v>
      </c>
      <c r="B3351" s="11" t="s">
        <v>22</v>
      </c>
      <c r="C3351" s="11" t="s">
        <v>7689</v>
      </c>
      <c r="D3351" s="11" t="s">
        <v>80</v>
      </c>
      <c r="E3351" s="11" t="s">
        <v>81</v>
      </c>
      <c r="F3351">
        <v>3</v>
      </c>
      <c r="G3351" s="11" t="s">
        <v>9</v>
      </c>
      <c r="H3351">
        <v>35.25</v>
      </c>
      <c r="I3351">
        <v>120.72</v>
      </c>
      <c r="J3351">
        <v>11.75</v>
      </c>
      <c r="K3351">
        <v>40.24</v>
      </c>
      <c r="L3351" s="11" t="s">
        <v>73</v>
      </c>
      <c r="M3351" s="7">
        <v>43721</v>
      </c>
      <c r="N3351" s="7">
        <v>43721</v>
      </c>
      <c r="O3351" s="11" t="s">
        <v>65</v>
      </c>
      <c r="P3351" s="11" t="s">
        <v>95</v>
      </c>
      <c r="Q3351">
        <v>16507.830000000002</v>
      </c>
      <c r="R3351" s="11" t="s">
        <v>12</v>
      </c>
      <c r="S3351" s="11" t="s">
        <v>95</v>
      </c>
      <c r="T3351">
        <v>888799.68</v>
      </c>
      <c r="U3351">
        <f>SalesLineItems__NO_LOT[[#This Row],[ActualSales]]-SalesLineItems__NO_LOT[[#This Row],[Extended_Cost]]</f>
        <v>85.47</v>
      </c>
      <c r="V3351">
        <f>IFERROR(SalesLineItems__NO_LOT[[#This Row],[Revenue]]/SalesLineItems__NO_LOT[[#This Row],[Extended_Price]],0)</f>
        <v>0.70800198807157055</v>
      </c>
      <c r="W3351" t="str">
        <f>IF(SalesLineItems__NO_LOT[[#This Row],[Revenue]]&lt;0,"Lost on Sale","Normal Revenue")</f>
        <v>Normal Revenue</v>
      </c>
      <c r="X3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1">
        <f>IF(SalesLineItems__NO_LOT[[#This Row],[SOP_Type]]="Return",SalesLineItems__NO_LOT[[#This Row],[Extended_Cost]]*-1,SalesLineItems__NO_LOT[[#This Row],[Extended_Price]])</f>
        <v>120.72</v>
      </c>
      <c r="Z3351">
        <f>MONTH(SalesLineItems__NO_LOT[[#This Row],[Requested_Ship_Date]])</f>
        <v>9</v>
      </c>
      <c r="AA3351">
        <f>YEAR(SalesLineItems__NO_LOT[[#This Row],[Requested_Ship_Date]])</f>
        <v>2019</v>
      </c>
      <c r="AV3351"/>
      <c r="AX3351"/>
      <c r="AZ3351"/>
      <c r="BC3351"/>
      <c r="BF3351"/>
    </row>
    <row r="3352" spans="1:58" x14ac:dyDescent="0.2">
      <c r="A3352" t="s">
        <v>7696</v>
      </c>
      <c r="B3352" s="11" t="s">
        <v>22</v>
      </c>
      <c r="C3352" s="11" t="s">
        <v>7689</v>
      </c>
      <c r="D3352" s="11" t="s">
        <v>74</v>
      </c>
      <c r="E3352" s="11" t="s">
        <v>75</v>
      </c>
      <c r="F3352">
        <v>1</v>
      </c>
      <c r="G3352" s="11" t="s">
        <v>15</v>
      </c>
      <c r="H3352">
        <v>0</v>
      </c>
      <c r="I3352">
        <v>40</v>
      </c>
      <c r="J3352">
        <v>0</v>
      </c>
      <c r="K3352">
        <v>40</v>
      </c>
      <c r="L3352" s="11" t="s">
        <v>73</v>
      </c>
      <c r="M3352" s="7">
        <v>43721</v>
      </c>
      <c r="N3352" s="7">
        <v>43721</v>
      </c>
      <c r="O3352" s="11" t="s">
        <v>16</v>
      </c>
      <c r="P3352" s="11" t="s">
        <v>95</v>
      </c>
      <c r="Q3352">
        <v>16507.830000000002</v>
      </c>
      <c r="R3352" s="11" t="s">
        <v>12</v>
      </c>
      <c r="S3352" s="11" t="s">
        <v>95</v>
      </c>
      <c r="T3352">
        <v>888799.68</v>
      </c>
      <c r="U3352">
        <f>SalesLineItems__NO_LOT[[#This Row],[ActualSales]]-SalesLineItems__NO_LOT[[#This Row],[Extended_Cost]]</f>
        <v>40</v>
      </c>
      <c r="V3352">
        <f>IFERROR(SalesLineItems__NO_LOT[[#This Row],[Revenue]]/SalesLineItems__NO_LOT[[#This Row],[Extended_Price]],0)</f>
        <v>1</v>
      </c>
      <c r="W3352" t="str">
        <f>IF(SalesLineItems__NO_LOT[[#This Row],[Revenue]]&lt;0,"Lost on Sale","Normal Revenue")</f>
        <v>Normal Revenue</v>
      </c>
      <c r="X3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2">
        <f>IF(SalesLineItems__NO_LOT[[#This Row],[SOP_Type]]="Return",SalesLineItems__NO_LOT[[#This Row],[Extended_Cost]]*-1,SalesLineItems__NO_LOT[[#This Row],[Extended_Price]])</f>
        <v>40</v>
      </c>
      <c r="Z3352">
        <f>MONTH(SalesLineItems__NO_LOT[[#This Row],[Requested_Ship_Date]])</f>
        <v>9</v>
      </c>
      <c r="AA3352">
        <f>YEAR(SalesLineItems__NO_LOT[[#This Row],[Requested_Ship_Date]])</f>
        <v>2019</v>
      </c>
      <c r="AV3352"/>
      <c r="AX3352"/>
      <c r="AZ3352"/>
      <c r="BC3352"/>
      <c r="BF3352"/>
    </row>
    <row r="3353" spans="1:58" x14ac:dyDescent="0.2">
      <c r="A3353" t="s">
        <v>7697</v>
      </c>
      <c r="B3353" s="11" t="s">
        <v>22</v>
      </c>
      <c r="C3353" s="11" t="s">
        <v>7698</v>
      </c>
      <c r="D3353" s="11" t="s">
        <v>227</v>
      </c>
      <c r="E3353" s="11" t="s">
        <v>228</v>
      </c>
      <c r="F3353">
        <v>253.39</v>
      </c>
      <c r="G3353" s="11" t="s">
        <v>9</v>
      </c>
      <c r="H3353">
        <v>557.46</v>
      </c>
      <c r="I3353">
        <v>815.92</v>
      </c>
      <c r="J3353">
        <v>2.2000000000000002</v>
      </c>
      <c r="K3353">
        <v>3.22</v>
      </c>
      <c r="L3353" s="11" t="s">
        <v>214</v>
      </c>
      <c r="M3353" s="7">
        <v>43721</v>
      </c>
      <c r="N3353" s="7">
        <v>43721</v>
      </c>
      <c r="O3353" s="11" t="s">
        <v>21</v>
      </c>
      <c r="P3353" s="11" t="s">
        <v>95</v>
      </c>
      <c r="Q3353">
        <v>2.74</v>
      </c>
      <c r="R3353" s="11" t="s">
        <v>52</v>
      </c>
      <c r="S3353" s="11" t="s">
        <v>95</v>
      </c>
      <c r="T3353">
        <v>135891.89000000001</v>
      </c>
      <c r="U3353">
        <f>SalesLineItems__NO_LOT[[#This Row],[ActualSales]]-SalesLineItems__NO_LOT[[#This Row],[Extended_Cost]]</f>
        <v>258.45999999999992</v>
      </c>
      <c r="V3353">
        <f>IFERROR(SalesLineItems__NO_LOT[[#This Row],[Revenue]]/SalesLineItems__NO_LOT[[#This Row],[Extended_Price]],0)</f>
        <v>0.31677125208353751</v>
      </c>
      <c r="W3353" t="str">
        <f>IF(SalesLineItems__NO_LOT[[#This Row],[Revenue]]&lt;0,"Lost on Sale","Normal Revenue")</f>
        <v>Normal Revenue</v>
      </c>
      <c r="X3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3">
        <f>IF(SalesLineItems__NO_LOT[[#This Row],[SOP_Type]]="Return",SalesLineItems__NO_LOT[[#This Row],[Extended_Cost]]*-1,SalesLineItems__NO_LOT[[#This Row],[Extended_Price]])</f>
        <v>815.92</v>
      </c>
      <c r="Z3353">
        <f>MONTH(SalesLineItems__NO_LOT[[#This Row],[Requested_Ship_Date]])</f>
        <v>9</v>
      </c>
      <c r="AA3353">
        <f>YEAR(SalesLineItems__NO_LOT[[#This Row],[Requested_Ship_Date]])</f>
        <v>2019</v>
      </c>
      <c r="AV3353"/>
      <c r="AX3353"/>
      <c r="AZ3353"/>
      <c r="BC3353"/>
      <c r="BF3353"/>
    </row>
    <row r="3354" spans="1:58" x14ac:dyDescent="0.2">
      <c r="A3354" t="s">
        <v>7699</v>
      </c>
      <c r="B3354" s="11" t="s">
        <v>22</v>
      </c>
      <c r="C3354" s="11" t="s">
        <v>7700</v>
      </c>
      <c r="D3354" s="11" t="s">
        <v>7701</v>
      </c>
      <c r="E3354" s="11" t="s">
        <v>7702</v>
      </c>
      <c r="F3354">
        <v>118.26</v>
      </c>
      <c r="G3354" s="11" t="s">
        <v>9</v>
      </c>
      <c r="H3354">
        <v>616.13</v>
      </c>
      <c r="I3354">
        <v>1294.95</v>
      </c>
      <c r="J3354">
        <v>5.21</v>
      </c>
      <c r="K3354">
        <v>10.95</v>
      </c>
      <c r="L3354" s="11" t="s">
        <v>100</v>
      </c>
      <c r="M3354" s="7">
        <v>43721</v>
      </c>
      <c r="N3354" s="7">
        <v>43721</v>
      </c>
      <c r="O3354" s="11" t="s">
        <v>11</v>
      </c>
      <c r="P3354" s="11" t="s">
        <v>95</v>
      </c>
      <c r="Q3354">
        <v>160606.39999999999</v>
      </c>
      <c r="R3354" s="11" t="s">
        <v>12</v>
      </c>
      <c r="S3354" s="11" t="s">
        <v>95</v>
      </c>
      <c r="T3354">
        <v>7852497.2199999997</v>
      </c>
      <c r="U3354">
        <f>SalesLineItems__NO_LOT[[#This Row],[ActualSales]]-SalesLineItems__NO_LOT[[#This Row],[Extended_Cost]]</f>
        <v>678.82</v>
      </c>
      <c r="V3354">
        <f>IFERROR(SalesLineItems__NO_LOT[[#This Row],[Revenue]]/SalesLineItems__NO_LOT[[#This Row],[Extended_Price]],0)</f>
        <v>0.52420556778253991</v>
      </c>
      <c r="W3354" t="str">
        <f>IF(SalesLineItems__NO_LOT[[#This Row],[Revenue]]&lt;0,"Lost on Sale","Normal Revenue")</f>
        <v>Normal Revenue</v>
      </c>
      <c r="X3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4">
        <f>IF(SalesLineItems__NO_LOT[[#This Row],[SOP_Type]]="Return",SalesLineItems__NO_LOT[[#This Row],[Extended_Cost]]*-1,SalesLineItems__NO_LOT[[#This Row],[Extended_Price]])</f>
        <v>1294.95</v>
      </c>
      <c r="Z3354">
        <f>MONTH(SalesLineItems__NO_LOT[[#This Row],[Requested_Ship_Date]])</f>
        <v>9</v>
      </c>
      <c r="AA3354">
        <f>YEAR(SalesLineItems__NO_LOT[[#This Row],[Requested_Ship_Date]])</f>
        <v>2019</v>
      </c>
      <c r="AV3354"/>
      <c r="AX3354"/>
      <c r="AZ3354"/>
      <c r="BC3354"/>
      <c r="BF3354"/>
    </row>
    <row r="3355" spans="1:58" x14ac:dyDescent="0.2">
      <c r="A3355" t="s">
        <v>7703</v>
      </c>
      <c r="B3355" s="11" t="s">
        <v>22</v>
      </c>
      <c r="C3355" s="11" t="s">
        <v>7704</v>
      </c>
      <c r="D3355" s="11" t="s">
        <v>577</v>
      </c>
      <c r="E3355" s="11" t="s">
        <v>172</v>
      </c>
      <c r="F3355">
        <v>3169.04</v>
      </c>
      <c r="G3355" s="11" t="s">
        <v>9</v>
      </c>
      <c r="H3355">
        <v>8905</v>
      </c>
      <c r="I3355">
        <v>12739.54</v>
      </c>
      <c r="J3355">
        <v>2.81</v>
      </c>
      <c r="K3355">
        <v>4.0199999999999996</v>
      </c>
      <c r="L3355" s="11" t="s">
        <v>100</v>
      </c>
      <c r="M3355" s="7">
        <v>43721</v>
      </c>
      <c r="N3355" s="7">
        <v>43721</v>
      </c>
      <c r="O3355" s="11" t="s">
        <v>70</v>
      </c>
      <c r="P3355" s="11" t="s">
        <v>95</v>
      </c>
      <c r="Q3355">
        <v>160606.39999999999</v>
      </c>
      <c r="R3355" s="11" t="s">
        <v>12</v>
      </c>
      <c r="S3355" s="11" t="s">
        <v>95</v>
      </c>
      <c r="T3355">
        <v>7852497.2199999997</v>
      </c>
      <c r="U3355">
        <f>SalesLineItems__NO_LOT[[#This Row],[ActualSales]]-SalesLineItems__NO_LOT[[#This Row],[Extended_Cost]]</f>
        <v>3834.5400000000009</v>
      </c>
      <c r="V3355">
        <f>IFERROR(SalesLineItems__NO_LOT[[#This Row],[Revenue]]/SalesLineItems__NO_LOT[[#This Row],[Extended_Price]],0)</f>
        <v>0.30099516937032267</v>
      </c>
      <c r="W3355" t="str">
        <f>IF(SalesLineItems__NO_LOT[[#This Row],[Revenue]]&lt;0,"Lost on Sale","Normal Revenue")</f>
        <v>Normal Revenue</v>
      </c>
      <c r="X3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5">
        <f>IF(SalesLineItems__NO_LOT[[#This Row],[SOP_Type]]="Return",SalesLineItems__NO_LOT[[#This Row],[Extended_Cost]]*-1,SalesLineItems__NO_LOT[[#This Row],[Extended_Price]])</f>
        <v>12739.54</v>
      </c>
      <c r="Z3355">
        <f>MONTH(SalesLineItems__NO_LOT[[#This Row],[Requested_Ship_Date]])</f>
        <v>9</v>
      </c>
      <c r="AA3355">
        <f>YEAR(SalesLineItems__NO_LOT[[#This Row],[Requested_Ship_Date]])</f>
        <v>2019</v>
      </c>
      <c r="AV3355"/>
      <c r="AX3355"/>
      <c r="AZ3355"/>
      <c r="BC3355"/>
      <c r="BF3355"/>
    </row>
    <row r="3356" spans="1:58" x14ac:dyDescent="0.2">
      <c r="A3356" t="s">
        <v>7705</v>
      </c>
      <c r="B3356" s="11" t="s">
        <v>22</v>
      </c>
      <c r="C3356" s="11" t="s">
        <v>7704</v>
      </c>
      <c r="D3356" s="11" t="s">
        <v>614</v>
      </c>
      <c r="E3356" s="11" t="s">
        <v>615</v>
      </c>
      <c r="F3356">
        <v>15206.4</v>
      </c>
      <c r="G3356" s="11" t="s">
        <v>9</v>
      </c>
      <c r="H3356">
        <v>42882.05</v>
      </c>
      <c r="I3356">
        <v>90326.02</v>
      </c>
      <c r="J3356">
        <v>2.82</v>
      </c>
      <c r="K3356">
        <v>5.94</v>
      </c>
      <c r="L3356" s="11" t="s">
        <v>100</v>
      </c>
      <c r="M3356" s="7">
        <v>43721</v>
      </c>
      <c r="N3356" s="7">
        <v>43721</v>
      </c>
      <c r="O3356" s="11" t="s">
        <v>70</v>
      </c>
      <c r="P3356" s="11" t="s">
        <v>95</v>
      </c>
      <c r="Q3356">
        <v>160606.39999999999</v>
      </c>
      <c r="R3356" s="11" t="s">
        <v>12</v>
      </c>
      <c r="S3356" s="11" t="s">
        <v>95</v>
      </c>
      <c r="T3356">
        <v>7852497.2199999997</v>
      </c>
      <c r="U3356">
        <f>SalesLineItems__NO_LOT[[#This Row],[ActualSales]]-SalesLineItems__NO_LOT[[#This Row],[Extended_Cost]]</f>
        <v>47443.97</v>
      </c>
      <c r="V3356">
        <f>IFERROR(SalesLineItems__NO_LOT[[#This Row],[Revenue]]/SalesLineItems__NO_LOT[[#This Row],[Extended_Price]],0)</f>
        <v>0.52525252413424173</v>
      </c>
      <c r="W3356" t="str">
        <f>IF(SalesLineItems__NO_LOT[[#This Row],[Revenue]]&lt;0,"Lost on Sale","Normal Revenue")</f>
        <v>Normal Revenue</v>
      </c>
      <c r="X3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6">
        <f>IF(SalesLineItems__NO_LOT[[#This Row],[SOP_Type]]="Return",SalesLineItems__NO_LOT[[#This Row],[Extended_Cost]]*-1,SalesLineItems__NO_LOT[[#This Row],[Extended_Price]])</f>
        <v>90326.02</v>
      </c>
      <c r="Z3356">
        <f>MONTH(SalesLineItems__NO_LOT[[#This Row],[Requested_Ship_Date]])</f>
        <v>9</v>
      </c>
      <c r="AA3356">
        <f>YEAR(SalesLineItems__NO_LOT[[#This Row],[Requested_Ship_Date]])</f>
        <v>2019</v>
      </c>
      <c r="AV3356"/>
      <c r="AX3356"/>
      <c r="AZ3356"/>
      <c r="BC3356"/>
      <c r="BF3356"/>
    </row>
    <row r="3357" spans="1:58" x14ac:dyDescent="0.2">
      <c r="A3357" t="s">
        <v>7706</v>
      </c>
      <c r="B3357" s="11" t="s">
        <v>22</v>
      </c>
      <c r="C3357" s="11" t="s">
        <v>7704</v>
      </c>
      <c r="D3357" s="11" t="s">
        <v>13</v>
      </c>
      <c r="E3357" s="11" t="s">
        <v>14</v>
      </c>
      <c r="F3357">
        <v>1</v>
      </c>
      <c r="G3357" s="11" t="s">
        <v>15</v>
      </c>
      <c r="H3357">
        <v>0</v>
      </c>
      <c r="I3357">
        <v>1.5</v>
      </c>
      <c r="J3357">
        <v>0</v>
      </c>
      <c r="K3357">
        <v>1.5</v>
      </c>
      <c r="L3357" s="11" t="s">
        <v>100</v>
      </c>
      <c r="M3357" s="7">
        <v>43721</v>
      </c>
      <c r="N3357" s="7">
        <v>43721</v>
      </c>
      <c r="O3357" s="11" t="s">
        <v>16</v>
      </c>
      <c r="P3357" s="11" t="s">
        <v>95</v>
      </c>
      <c r="Q3357">
        <v>160606.39999999999</v>
      </c>
      <c r="R3357" s="11" t="s">
        <v>12</v>
      </c>
      <c r="S3357" s="11" t="s">
        <v>95</v>
      </c>
      <c r="T3357">
        <v>7852497.2199999997</v>
      </c>
      <c r="U3357">
        <f>SalesLineItems__NO_LOT[[#This Row],[ActualSales]]-SalesLineItems__NO_LOT[[#This Row],[Extended_Cost]]</f>
        <v>1.5</v>
      </c>
      <c r="V3357">
        <f>IFERROR(SalesLineItems__NO_LOT[[#This Row],[Revenue]]/SalesLineItems__NO_LOT[[#This Row],[Extended_Price]],0)</f>
        <v>1</v>
      </c>
      <c r="W3357" t="str">
        <f>IF(SalesLineItems__NO_LOT[[#This Row],[Revenue]]&lt;0,"Lost on Sale","Normal Revenue")</f>
        <v>Normal Revenue</v>
      </c>
      <c r="X3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7">
        <f>IF(SalesLineItems__NO_LOT[[#This Row],[SOP_Type]]="Return",SalesLineItems__NO_LOT[[#This Row],[Extended_Cost]]*-1,SalesLineItems__NO_LOT[[#This Row],[Extended_Price]])</f>
        <v>1.5</v>
      </c>
      <c r="Z3357">
        <f>MONTH(SalesLineItems__NO_LOT[[#This Row],[Requested_Ship_Date]])</f>
        <v>9</v>
      </c>
      <c r="AA3357">
        <f>YEAR(SalesLineItems__NO_LOT[[#This Row],[Requested_Ship_Date]])</f>
        <v>2019</v>
      </c>
      <c r="AV3357"/>
      <c r="AX3357"/>
      <c r="AZ3357"/>
      <c r="BC3357"/>
      <c r="BF3357"/>
    </row>
    <row r="3358" spans="1:58" x14ac:dyDescent="0.2">
      <c r="A3358" t="s">
        <v>7707</v>
      </c>
      <c r="B3358" s="11" t="s">
        <v>22</v>
      </c>
      <c r="C3358" s="11" t="s">
        <v>7708</v>
      </c>
      <c r="D3358" s="11" t="s">
        <v>593</v>
      </c>
      <c r="E3358" s="11" t="s">
        <v>594</v>
      </c>
      <c r="F3358">
        <v>10041.75</v>
      </c>
      <c r="G3358" s="11" t="s">
        <v>9</v>
      </c>
      <c r="H3358">
        <v>26811.47</v>
      </c>
      <c r="I3358">
        <v>47497.48</v>
      </c>
      <c r="J3358">
        <v>2.67</v>
      </c>
      <c r="K3358">
        <v>4.7300000000000004</v>
      </c>
      <c r="L3358" s="11" t="s">
        <v>100</v>
      </c>
      <c r="M3358" s="7">
        <v>43721</v>
      </c>
      <c r="N3358" s="7">
        <v>43721</v>
      </c>
      <c r="O3358" s="11" t="s">
        <v>70</v>
      </c>
      <c r="P3358" s="11" t="s">
        <v>95</v>
      </c>
      <c r="Q3358">
        <v>160606.39999999999</v>
      </c>
      <c r="R3358" s="11" t="s">
        <v>12</v>
      </c>
      <c r="S3358" s="11" t="s">
        <v>95</v>
      </c>
      <c r="T3358">
        <v>7852497.2199999997</v>
      </c>
      <c r="U3358">
        <f>SalesLineItems__NO_LOT[[#This Row],[ActualSales]]-SalesLineItems__NO_LOT[[#This Row],[Extended_Cost]]</f>
        <v>20686.010000000002</v>
      </c>
      <c r="V3358">
        <f>IFERROR(SalesLineItems__NO_LOT[[#This Row],[Revenue]]/SalesLineItems__NO_LOT[[#This Row],[Extended_Price]],0)</f>
        <v>0.43551805274721944</v>
      </c>
      <c r="W3358" t="str">
        <f>IF(SalesLineItems__NO_LOT[[#This Row],[Revenue]]&lt;0,"Lost on Sale","Normal Revenue")</f>
        <v>Normal Revenue</v>
      </c>
      <c r="X3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8">
        <f>IF(SalesLineItems__NO_LOT[[#This Row],[SOP_Type]]="Return",SalesLineItems__NO_LOT[[#This Row],[Extended_Cost]]*-1,SalesLineItems__NO_LOT[[#This Row],[Extended_Price]])</f>
        <v>47497.48</v>
      </c>
      <c r="Z3358">
        <f>MONTH(SalesLineItems__NO_LOT[[#This Row],[Requested_Ship_Date]])</f>
        <v>9</v>
      </c>
      <c r="AA3358">
        <f>YEAR(SalesLineItems__NO_LOT[[#This Row],[Requested_Ship_Date]])</f>
        <v>2019</v>
      </c>
      <c r="AV3358"/>
      <c r="AX3358"/>
      <c r="AZ3358"/>
      <c r="BC3358"/>
      <c r="BF3358"/>
    </row>
    <row r="3359" spans="1:58" x14ac:dyDescent="0.2">
      <c r="A3359" t="s">
        <v>7709</v>
      </c>
      <c r="B3359" s="11" t="s">
        <v>22</v>
      </c>
      <c r="C3359" s="11" t="s">
        <v>7708</v>
      </c>
      <c r="D3359" s="11" t="s">
        <v>596</v>
      </c>
      <c r="E3359" s="11" t="s">
        <v>378</v>
      </c>
      <c r="F3359">
        <v>500.8</v>
      </c>
      <c r="G3359" s="11" t="s">
        <v>9</v>
      </c>
      <c r="H3359">
        <v>2452.7199999999998</v>
      </c>
      <c r="I3359">
        <v>4231.76</v>
      </c>
      <c r="J3359">
        <v>4.9000000000000004</v>
      </c>
      <c r="K3359">
        <v>8.4499999999999993</v>
      </c>
      <c r="L3359" s="11" t="s">
        <v>100</v>
      </c>
      <c r="M3359" s="7">
        <v>43721</v>
      </c>
      <c r="N3359" s="7">
        <v>43721</v>
      </c>
      <c r="O3359" s="11" t="s">
        <v>40</v>
      </c>
      <c r="P3359" s="11" t="s">
        <v>95</v>
      </c>
      <c r="Q3359">
        <v>160606.39999999999</v>
      </c>
      <c r="R3359" s="11" t="s">
        <v>12</v>
      </c>
      <c r="S3359" s="11" t="s">
        <v>95</v>
      </c>
      <c r="T3359">
        <v>7852497.2199999997</v>
      </c>
      <c r="U3359">
        <f>SalesLineItems__NO_LOT[[#This Row],[ActualSales]]-SalesLineItems__NO_LOT[[#This Row],[Extended_Cost]]</f>
        <v>1779.0400000000004</v>
      </c>
      <c r="V3359">
        <f>IFERROR(SalesLineItems__NO_LOT[[#This Row],[Revenue]]/SalesLineItems__NO_LOT[[#This Row],[Extended_Price]],0)</f>
        <v>0.42040191315197467</v>
      </c>
      <c r="W3359" t="str">
        <f>IF(SalesLineItems__NO_LOT[[#This Row],[Revenue]]&lt;0,"Lost on Sale","Normal Revenue")</f>
        <v>Normal Revenue</v>
      </c>
      <c r="X3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59">
        <f>IF(SalesLineItems__NO_LOT[[#This Row],[SOP_Type]]="Return",SalesLineItems__NO_LOT[[#This Row],[Extended_Cost]]*-1,SalesLineItems__NO_LOT[[#This Row],[Extended_Price]])</f>
        <v>4231.76</v>
      </c>
      <c r="Z3359">
        <f>MONTH(SalesLineItems__NO_LOT[[#This Row],[Requested_Ship_Date]])</f>
        <v>9</v>
      </c>
      <c r="AA3359">
        <f>YEAR(SalesLineItems__NO_LOT[[#This Row],[Requested_Ship_Date]])</f>
        <v>2019</v>
      </c>
      <c r="AV3359"/>
      <c r="AX3359"/>
      <c r="AZ3359"/>
      <c r="BC3359"/>
      <c r="BF3359"/>
    </row>
    <row r="3360" spans="1:58" x14ac:dyDescent="0.2">
      <c r="A3360" t="s">
        <v>7710</v>
      </c>
      <c r="B3360" s="11" t="s">
        <v>22</v>
      </c>
      <c r="C3360" s="11" t="s">
        <v>7708</v>
      </c>
      <c r="D3360" s="11" t="s">
        <v>13</v>
      </c>
      <c r="E3360" s="11" t="s">
        <v>14</v>
      </c>
      <c r="F3360">
        <v>1</v>
      </c>
      <c r="G3360" s="11" t="s">
        <v>15</v>
      </c>
      <c r="H3360">
        <v>0</v>
      </c>
      <c r="I3360">
        <v>1.5</v>
      </c>
      <c r="J3360">
        <v>0</v>
      </c>
      <c r="K3360">
        <v>1.5</v>
      </c>
      <c r="L3360" s="11" t="s">
        <v>100</v>
      </c>
      <c r="M3360" s="7">
        <v>43721</v>
      </c>
      <c r="N3360" s="7">
        <v>43721</v>
      </c>
      <c r="O3360" s="11" t="s">
        <v>16</v>
      </c>
      <c r="P3360" s="11" t="s">
        <v>95</v>
      </c>
      <c r="Q3360">
        <v>160606.39999999999</v>
      </c>
      <c r="R3360" s="11" t="s">
        <v>12</v>
      </c>
      <c r="S3360" s="11" t="s">
        <v>95</v>
      </c>
      <c r="T3360">
        <v>7852497.2199999997</v>
      </c>
      <c r="U3360">
        <f>SalesLineItems__NO_LOT[[#This Row],[ActualSales]]-SalesLineItems__NO_LOT[[#This Row],[Extended_Cost]]</f>
        <v>1.5</v>
      </c>
      <c r="V3360">
        <f>IFERROR(SalesLineItems__NO_LOT[[#This Row],[Revenue]]/SalesLineItems__NO_LOT[[#This Row],[Extended_Price]],0)</f>
        <v>1</v>
      </c>
      <c r="W3360" t="str">
        <f>IF(SalesLineItems__NO_LOT[[#This Row],[Revenue]]&lt;0,"Lost on Sale","Normal Revenue")</f>
        <v>Normal Revenue</v>
      </c>
      <c r="X3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60">
        <f>IF(SalesLineItems__NO_LOT[[#This Row],[SOP_Type]]="Return",SalesLineItems__NO_LOT[[#This Row],[Extended_Cost]]*-1,SalesLineItems__NO_LOT[[#This Row],[Extended_Price]])</f>
        <v>1.5</v>
      </c>
      <c r="Z3360">
        <f>MONTH(SalesLineItems__NO_LOT[[#This Row],[Requested_Ship_Date]])</f>
        <v>9</v>
      </c>
      <c r="AA3360">
        <f>YEAR(SalesLineItems__NO_LOT[[#This Row],[Requested_Ship_Date]])</f>
        <v>2019</v>
      </c>
      <c r="AV3360"/>
      <c r="AX3360"/>
      <c r="AZ3360"/>
      <c r="BC3360"/>
      <c r="BF3360"/>
    </row>
    <row r="3361" spans="1:58" x14ac:dyDescent="0.2">
      <c r="A3361" t="s">
        <v>7711</v>
      </c>
      <c r="B3361" s="11" t="s">
        <v>22</v>
      </c>
      <c r="C3361" s="11" t="s">
        <v>7712</v>
      </c>
      <c r="D3361" s="11" t="s">
        <v>93</v>
      </c>
      <c r="E3361" s="11" t="s">
        <v>94</v>
      </c>
      <c r="F3361">
        <v>3.3</v>
      </c>
      <c r="G3361" s="11" t="s">
        <v>9</v>
      </c>
      <c r="H3361">
        <v>124.32</v>
      </c>
      <c r="I3361">
        <v>0</v>
      </c>
      <c r="J3361">
        <v>37.67</v>
      </c>
      <c r="K3361">
        <v>0</v>
      </c>
      <c r="L3361" s="11" t="s">
        <v>100</v>
      </c>
      <c r="M3361" s="7">
        <v>43721</v>
      </c>
      <c r="N3361" s="7">
        <v>43721</v>
      </c>
      <c r="O3361" s="11" t="s">
        <v>65</v>
      </c>
      <c r="P3361" s="11" t="s">
        <v>95</v>
      </c>
      <c r="Q3361">
        <v>160606.39999999999</v>
      </c>
      <c r="R3361" s="11" t="s">
        <v>12</v>
      </c>
      <c r="S3361" s="11" t="s">
        <v>95</v>
      </c>
      <c r="T3361">
        <v>7852497.2199999997</v>
      </c>
      <c r="U3361">
        <f>SalesLineItems__NO_LOT[[#This Row],[ActualSales]]-SalesLineItems__NO_LOT[[#This Row],[Extended_Cost]]</f>
        <v>-124.32</v>
      </c>
      <c r="V3361">
        <f>IFERROR(SalesLineItems__NO_LOT[[#This Row],[Revenue]]/SalesLineItems__NO_LOT[[#This Row],[Extended_Price]],0)</f>
        <v>0</v>
      </c>
      <c r="W3361" t="str">
        <f>IF(SalesLineItems__NO_LOT[[#This Row],[Revenue]]&lt;0,"Lost on Sale","Normal Revenue")</f>
        <v>Lost on Sale</v>
      </c>
      <c r="X3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61">
        <f>IF(SalesLineItems__NO_LOT[[#This Row],[SOP_Type]]="Return",SalesLineItems__NO_LOT[[#This Row],[Extended_Cost]]*-1,SalesLineItems__NO_LOT[[#This Row],[Extended_Price]])</f>
        <v>0</v>
      </c>
      <c r="Z3361">
        <f>MONTH(SalesLineItems__NO_LOT[[#This Row],[Requested_Ship_Date]])</f>
        <v>9</v>
      </c>
      <c r="AA3361">
        <f>YEAR(SalesLineItems__NO_LOT[[#This Row],[Requested_Ship_Date]])</f>
        <v>2019</v>
      </c>
      <c r="AV3361"/>
      <c r="AX3361"/>
      <c r="AZ3361"/>
      <c r="BC3361"/>
      <c r="BF3361"/>
    </row>
    <row r="3362" spans="1:58" x14ac:dyDescent="0.2">
      <c r="A3362" t="s">
        <v>7713</v>
      </c>
      <c r="B3362" s="11" t="s">
        <v>22</v>
      </c>
      <c r="C3362" s="11" t="s">
        <v>7712</v>
      </c>
      <c r="D3362" s="11" t="s">
        <v>7714</v>
      </c>
      <c r="E3362" s="11" t="s">
        <v>7715</v>
      </c>
      <c r="F3362">
        <v>10.5</v>
      </c>
      <c r="G3362" s="11" t="s">
        <v>9</v>
      </c>
      <c r="H3362">
        <v>80.64</v>
      </c>
      <c r="I3362">
        <v>0</v>
      </c>
      <c r="J3362">
        <v>7.68</v>
      </c>
      <c r="K3362">
        <v>0</v>
      </c>
      <c r="L3362" s="11" t="s">
        <v>100</v>
      </c>
      <c r="M3362" s="7">
        <v>43721</v>
      </c>
      <c r="N3362" s="7">
        <v>43721</v>
      </c>
      <c r="O3362" s="11" t="s">
        <v>11</v>
      </c>
      <c r="P3362" s="11" t="s">
        <v>95</v>
      </c>
      <c r="Q3362">
        <v>160606.39999999999</v>
      </c>
      <c r="R3362" s="11" t="s">
        <v>12</v>
      </c>
      <c r="S3362" s="11" t="s">
        <v>95</v>
      </c>
      <c r="T3362">
        <v>7852497.2199999997</v>
      </c>
      <c r="U3362">
        <f>SalesLineItems__NO_LOT[[#This Row],[ActualSales]]-SalesLineItems__NO_LOT[[#This Row],[Extended_Cost]]</f>
        <v>-80.64</v>
      </c>
      <c r="V3362">
        <f>IFERROR(SalesLineItems__NO_LOT[[#This Row],[Revenue]]/SalesLineItems__NO_LOT[[#This Row],[Extended_Price]],0)</f>
        <v>0</v>
      </c>
      <c r="W3362" t="str">
        <f>IF(SalesLineItems__NO_LOT[[#This Row],[Revenue]]&lt;0,"Lost on Sale","Normal Revenue")</f>
        <v>Lost on Sale</v>
      </c>
      <c r="X3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62">
        <f>IF(SalesLineItems__NO_LOT[[#This Row],[SOP_Type]]="Return",SalesLineItems__NO_LOT[[#This Row],[Extended_Cost]]*-1,SalesLineItems__NO_LOT[[#This Row],[Extended_Price]])</f>
        <v>0</v>
      </c>
      <c r="Z3362">
        <f>MONTH(SalesLineItems__NO_LOT[[#This Row],[Requested_Ship_Date]])</f>
        <v>9</v>
      </c>
      <c r="AA3362">
        <f>YEAR(SalesLineItems__NO_LOT[[#This Row],[Requested_Ship_Date]])</f>
        <v>2019</v>
      </c>
      <c r="AV3362"/>
      <c r="AX3362"/>
      <c r="AZ3362"/>
      <c r="BC3362"/>
      <c r="BF3362"/>
    </row>
    <row r="3363" spans="1:58" x14ac:dyDescent="0.2">
      <c r="A3363" t="s">
        <v>7716</v>
      </c>
      <c r="B3363" s="11" t="s">
        <v>22</v>
      </c>
      <c r="C3363" s="11" t="s">
        <v>7712</v>
      </c>
      <c r="D3363" s="11" t="s">
        <v>7717</v>
      </c>
      <c r="E3363" s="11" t="s">
        <v>6400</v>
      </c>
      <c r="F3363">
        <v>5.5</v>
      </c>
      <c r="G3363" s="11" t="s">
        <v>9</v>
      </c>
      <c r="H3363">
        <v>67.92</v>
      </c>
      <c r="I3363">
        <v>0</v>
      </c>
      <c r="J3363">
        <v>12.35</v>
      </c>
      <c r="K3363">
        <v>0</v>
      </c>
      <c r="L3363" s="11" t="s">
        <v>100</v>
      </c>
      <c r="M3363" s="7">
        <v>43721</v>
      </c>
      <c r="N3363" s="7">
        <v>43721</v>
      </c>
      <c r="O3363" s="11" t="s">
        <v>11</v>
      </c>
      <c r="P3363" s="11" t="s">
        <v>95</v>
      </c>
      <c r="Q3363">
        <v>160606.39999999999</v>
      </c>
      <c r="R3363" s="11" t="s">
        <v>12</v>
      </c>
      <c r="S3363" s="11" t="s">
        <v>95</v>
      </c>
      <c r="T3363">
        <v>7852497.2199999997</v>
      </c>
      <c r="U3363">
        <f>SalesLineItems__NO_LOT[[#This Row],[ActualSales]]-SalesLineItems__NO_LOT[[#This Row],[Extended_Cost]]</f>
        <v>-67.92</v>
      </c>
      <c r="V3363">
        <f>IFERROR(SalesLineItems__NO_LOT[[#This Row],[Revenue]]/SalesLineItems__NO_LOT[[#This Row],[Extended_Price]],0)</f>
        <v>0</v>
      </c>
      <c r="W3363" t="str">
        <f>IF(SalesLineItems__NO_LOT[[#This Row],[Revenue]]&lt;0,"Lost on Sale","Normal Revenue")</f>
        <v>Lost on Sale</v>
      </c>
      <c r="X3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63">
        <f>IF(SalesLineItems__NO_LOT[[#This Row],[SOP_Type]]="Return",SalesLineItems__NO_LOT[[#This Row],[Extended_Cost]]*-1,SalesLineItems__NO_LOT[[#This Row],[Extended_Price]])</f>
        <v>0</v>
      </c>
      <c r="Z3363">
        <f>MONTH(SalesLineItems__NO_LOT[[#This Row],[Requested_Ship_Date]])</f>
        <v>9</v>
      </c>
      <c r="AA3363">
        <f>YEAR(SalesLineItems__NO_LOT[[#This Row],[Requested_Ship_Date]])</f>
        <v>2019</v>
      </c>
      <c r="AV3363"/>
      <c r="AX3363"/>
      <c r="AZ3363"/>
      <c r="BC3363"/>
      <c r="BF3363"/>
    </row>
    <row r="3364" spans="1:58" x14ac:dyDescent="0.2">
      <c r="A3364" t="s">
        <v>7718</v>
      </c>
      <c r="B3364" s="11" t="s">
        <v>22</v>
      </c>
      <c r="C3364" s="11" t="s">
        <v>7719</v>
      </c>
      <c r="D3364" s="11" t="s">
        <v>2420</v>
      </c>
      <c r="E3364" s="11" t="s">
        <v>2421</v>
      </c>
      <c r="F3364">
        <v>8</v>
      </c>
      <c r="G3364" s="11" t="s">
        <v>9</v>
      </c>
      <c r="H3364">
        <v>42.72</v>
      </c>
      <c r="I3364">
        <v>0</v>
      </c>
      <c r="J3364">
        <v>5.34</v>
      </c>
      <c r="K3364">
        <v>0</v>
      </c>
      <c r="L3364" s="11" t="s">
        <v>204</v>
      </c>
      <c r="M3364" s="7">
        <v>43721</v>
      </c>
      <c r="N3364" s="7">
        <v>43721</v>
      </c>
      <c r="O3364" s="11" t="s">
        <v>65</v>
      </c>
      <c r="P3364" s="11" t="s">
        <v>95</v>
      </c>
      <c r="Q3364">
        <v>77970</v>
      </c>
      <c r="R3364" s="11" t="s">
        <v>205</v>
      </c>
      <c r="S3364" s="11" t="s">
        <v>95</v>
      </c>
      <c r="T3364">
        <v>5887915.3700000001</v>
      </c>
      <c r="U3364">
        <f>SalesLineItems__NO_LOT[[#This Row],[ActualSales]]-SalesLineItems__NO_LOT[[#This Row],[Extended_Cost]]</f>
        <v>-42.72</v>
      </c>
      <c r="V3364">
        <f>IFERROR(SalesLineItems__NO_LOT[[#This Row],[Revenue]]/SalesLineItems__NO_LOT[[#This Row],[Extended_Price]],0)</f>
        <v>0</v>
      </c>
      <c r="W3364" t="str">
        <f>IF(SalesLineItems__NO_LOT[[#This Row],[Revenue]]&lt;0,"Lost on Sale","Normal Revenue")</f>
        <v>Lost on Sale</v>
      </c>
      <c r="X3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64">
        <f>IF(SalesLineItems__NO_LOT[[#This Row],[SOP_Type]]="Return",SalesLineItems__NO_LOT[[#This Row],[Extended_Cost]]*-1,SalesLineItems__NO_LOT[[#This Row],[Extended_Price]])</f>
        <v>0</v>
      </c>
      <c r="Z3364">
        <f>MONTH(SalesLineItems__NO_LOT[[#This Row],[Requested_Ship_Date]])</f>
        <v>9</v>
      </c>
      <c r="AA3364">
        <f>YEAR(SalesLineItems__NO_LOT[[#This Row],[Requested_Ship_Date]])</f>
        <v>2019</v>
      </c>
      <c r="AV3364"/>
      <c r="AX3364"/>
      <c r="AZ3364"/>
      <c r="BC3364"/>
      <c r="BF3364"/>
    </row>
    <row r="3365" spans="1:58" x14ac:dyDescent="0.2">
      <c r="A3365" t="s">
        <v>7720</v>
      </c>
      <c r="B3365" s="11" t="s">
        <v>22</v>
      </c>
      <c r="C3365" s="11" t="s">
        <v>7719</v>
      </c>
      <c r="D3365" s="11" t="s">
        <v>2429</v>
      </c>
      <c r="E3365" s="11" t="s">
        <v>2430</v>
      </c>
      <c r="F3365">
        <v>5</v>
      </c>
      <c r="G3365" s="11" t="s">
        <v>9</v>
      </c>
      <c r="H3365">
        <v>20.3</v>
      </c>
      <c r="I3365">
        <v>0</v>
      </c>
      <c r="J3365">
        <v>4.0599999999999996</v>
      </c>
      <c r="K3365">
        <v>0</v>
      </c>
      <c r="L3365" s="11" t="s">
        <v>204</v>
      </c>
      <c r="M3365" s="7">
        <v>43721</v>
      </c>
      <c r="N3365" s="7">
        <v>43721</v>
      </c>
      <c r="O3365" s="11" t="s">
        <v>65</v>
      </c>
      <c r="P3365" s="11" t="s">
        <v>95</v>
      </c>
      <c r="Q3365">
        <v>77970</v>
      </c>
      <c r="R3365" s="11" t="s">
        <v>205</v>
      </c>
      <c r="S3365" s="11" t="s">
        <v>95</v>
      </c>
      <c r="T3365">
        <v>5887915.3700000001</v>
      </c>
      <c r="U3365">
        <f>SalesLineItems__NO_LOT[[#This Row],[ActualSales]]-SalesLineItems__NO_LOT[[#This Row],[Extended_Cost]]</f>
        <v>-20.3</v>
      </c>
      <c r="V3365">
        <f>IFERROR(SalesLineItems__NO_LOT[[#This Row],[Revenue]]/SalesLineItems__NO_LOT[[#This Row],[Extended_Price]],0)</f>
        <v>0</v>
      </c>
      <c r="W3365" t="str">
        <f>IF(SalesLineItems__NO_LOT[[#This Row],[Revenue]]&lt;0,"Lost on Sale","Normal Revenue")</f>
        <v>Lost on Sale</v>
      </c>
      <c r="X3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65">
        <f>IF(SalesLineItems__NO_LOT[[#This Row],[SOP_Type]]="Return",SalesLineItems__NO_LOT[[#This Row],[Extended_Cost]]*-1,SalesLineItems__NO_LOT[[#This Row],[Extended_Price]])</f>
        <v>0</v>
      </c>
      <c r="Z3365">
        <f>MONTH(SalesLineItems__NO_LOT[[#This Row],[Requested_Ship_Date]])</f>
        <v>9</v>
      </c>
      <c r="AA3365">
        <f>YEAR(SalesLineItems__NO_LOT[[#This Row],[Requested_Ship_Date]])</f>
        <v>2019</v>
      </c>
      <c r="AV3365"/>
      <c r="AX3365"/>
      <c r="AZ3365"/>
      <c r="BC3365"/>
      <c r="BF3365"/>
    </row>
    <row r="3366" spans="1:58" x14ac:dyDescent="0.2">
      <c r="A3366" t="s">
        <v>7721</v>
      </c>
      <c r="B3366" s="11" t="s">
        <v>22</v>
      </c>
      <c r="C3366" s="11" t="s">
        <v>7722</v>
      </c>
      <c r="D3366" s="11" t="s">
        <v>441</v>
      </c>
      <c r="E3366" s="11" t="s">
        <v>442</v>
      </c>
      <c r="F3366">
        <v>4062</v>
      </c>
      <c r="G3366" s="11" t="s">
        <v>9</v>
      </c>
      <c r="H3366">
        <v>23925.18</v>
      </c>
      <c r="I3366">
        <v>36476.76</v>
      </c>
      <c r="J3366">
        <v>5.89</v>
      </c>
      <c r="K3366">
        <v>8.98</v>
      </c>
      <c r="L3366" s="11" t="s">
        <v>204</v>
      </c>
      <c r="M3366" s="7">
        <v>43721</v>
      </c>
      <c r="N3366" s="7">
        <v>43721</v>
      </c>
      <c r="O3366" s="11" t="s">
        <v>40</v>
      </c>
      <c r="P3366" s="11" t="s">
        <v>95</v>
      </c>
      <c r="Q3366">
        <v>77970</v>
      </c>
      <c r="R3366" s="11" t="s">
        <v>205</v>
      </c>
      <c r="S3366" s="11" t="s">
        <v>95</v>
      </c>
      <c r="T3366">
        <v>5887915.3700000001</v>
      </c>
      <c r="U3366">
        <f>SalesLineItems__NO_LOT[[#This Row],[ActualSales]]-SalesLineItems__NO_LOT[[#This Row],[Extended_Cost]]</f>
        <v>12551.580000000002</v>
      </c>
      <c r="V3366">
        <f>IFERROR(SalesLineItems__NO_LOT[[#This Row],[Revenue]]/SalesLineItems__NO_LOT[[#This Row],[Extended_Price]],0)</f>
        <v>0.34409799554565706</v>
      </c>
      <c r="W3366" t="str">
        <f>IF(SalesLineItems__NO_LOT[[#This Row],[Revenue]]&lt;0,"Lost on Sale","Normal Revenue")</f>
        <v>Normal Revenue</v>
      </c>
      <c r="X3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66">
        <f>IF(SalesLineItems__NO_LOT[[#This Row],[SOP_Type]]="Return",SalesLineItems__NO_LOT[[#This Row],[Extended_Cost]]*-1,SalesLineItems__NO_LOT[[#This Row],[Extended_Price]])</f>
        <v>36476.76</v>
      </c>
      <c r="Z3366">
        <f>MONTH(SalesLineItems__NO_LOT[[#This Row],[Requested_Ship_Date]])</f>
        <v>9</v>
      </c>
      <c r="AA3366">
        <f>YEAR(SalesLineItems__NO_LOT[[#This Row],[Requested_Ship_Date]])</f>
        <v>2019</v>
      </c>
      <c r="AV3366"/>
      <c r="AX3366"/>
      <c r="AZ3366"/>
      <c r="BC3366"/>
      <c r="BF3366"/>
    </row>
    <row r="3367" spans="1:58" x14ac:dyDescent="0.2">
      <c r="A3367" t="s">
        <v>7723</v>
      </c>
      <c r="B3367" s="11" t="s">
        <v>22</v>
      </c>
      <c r="C3367" s="11" t="s">
        <v>7722</v>
      </c>
      <c r="D3367" s="11" t="s">
        <v>444</v>
      </c>
      <c r="E3367" s="11" t="s">
        <v>445</v>
      </c>
      <c r="F3367">
        <v>2266</v>
      </c>
      <c r="G3367" s="11" t="s">
        <v>9</v>
      </c>
      <c r="H3367">
        <v>18105.34</v>
      </c>
      <c r="I3367">
        <v>33876.699999999997</v>
      </c>
      <c r="J3367">
        <v>7.99</v>
      </c>
      <c r="K3367">
        <v>14.95</v>
      </c>
      <c r="L3367" s="11" t="s">
        <v>204</v>
      </c>
      <c r="M3367" s="7">
        <v>43721</v>
      </c>
      <c r="N3367" s="7">
        <v>43721</v>
      </c>
      <c r="O3367" s="11" t="s">
        <v>40</v>
      </c>
      <c r="P3367" s="11" t="s">
        <v>95</v>
      </c>
      <c r="Q3367">
        <v>77970</v>
      </c>
      <c r="R3367" s="11" t="s">
        <v>205</v>
      </c>
      <c r="S3367" s="11" t="s">
        <v>95</v>
      </c>
      <c r="T3367">
        <v>5887915.3700000001</v>
      </c>
      <c r="U3367">
        <f>SalesLineItems__NO_LOT[[#This Row],[ActualSales]]-SalesLineItems__NO_LOT[[#This Row],[Extended_Cost]]</f>
        <v>15771.359999999997</v>
      </c>
      <c r="V3367">
        <f>IFERROR(SalesLineItems__NO_LOT[[#This Row],[Revenue]]/SalesLineItems__NO_LOT[[#This Row],[Extended_Price]],0)</f>
        <v>0.46555183946488288</v>
      </c>
      <c r="W3367" t="str">
        <f>IF(SalesLineItems__NO_LOT[[#This Row],[Revenue]]&lt;0,"Lost on Sale","Normal Revenue")</f>
        <v>Normal Revenue</v>
      </c>
      <c r="X3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67">
        <f>IF(SalesLineItems__NO_LOT[[#This Row],[SOP_Type]]="Return",SalesLineItems__NO_LOT[[#This Row],[Extended_Cost]]*-1,SalesLineItems__NO_LOT[[#This Row],[Extended_Price]])</f>
        <v>33876.699999999997</v>
      </c>
      <c r="Z3367">
        <f>MONTH(SalesLineItems__NO_LOT[[#This Row],[Requested_Ship_Date]])</f>
        <v>9</v>
      </c>
      <c r="AA3367">
        <f>YEAR(SalesLineItems__NO_LOT[[#This Row],[Requested_Ship_Date]])</f>
        <v>2019</v>
      </c>
      <c r="AV3367"/>
      <c r="AX3367"/>
      <c r="AZ3367"/>
      <c r="BC3367"/>
      <c r="BF3367"/>
    </row>
    <row r="3368" spans="1:58" x14ac:dyDescent="0.2">
      <c r="A3368" t="s">
        <v>7724</v>
      </c>
      <c r="B3368" s="11" t="s">
        <v>22</v>
      </c>
      <c r="C3368" s="11" t="s">
        <v>7722</v>
      </c>
      <c r="D3368" s="11" t="s">
        <v>447</v>
      </c>
      <c r="E3368" s="11" t="s">
        <v>448</v>
      </c>
      <c r="F3368">
        <v>2281.4</v>
      </c>
      <c r="G3368" s="11" t="s">
        <v>9</v>
      </c>
      <c r="H3368">
        <v>15011.61</v>
      </c>
      <c r="I3368">
        <v>34426.33</v>
      </c>
      <c r="J3368">
        <v>6.58</v>
      </c>
      <c r="K3368">
        <v>15.09</v>
      </c>
      <c r="L3368" s="11" t="s">
        <v>204</v>
      </c>
      <c r="M3368" s="7">
        <v>43721</v>
      </c>
      <c r="N3368" s="7">
        <v>43721</v>
      </c>
      <c r="O3368" s="11" t="s">
        <v>40</v>
      </c>
      <c r="P3368" s="11" t="s">
        <v>95</v>
      </c>
      <c r="Q3368">
        <v>77970</v>
      </c>
      <c r="R3368" s="11" t="s">
        <v>205</v>
      </c>
      <c r="S3368" s="11" t="s">
        <v>95</v>
      </c>
      <c r="T3368">
        <v>5887915.3700000001</v>
      </c>
      <c r="U3368">
        <f>SalesLineItems__NO_LOT[[#This Row],[ActualSales]]-SalesLineItems__NO_LOT[[#This Row],[Extended_Cost]]</f>
        <v>19414.72</v>
      </c>
      <c r="V3368">
        <f>IFERROR(SalesLineItems__NO_LOT[[#This Row],[Revenue]]/SalesLineItems__NO_LOT[[#This Row],[Extended_Price]],0)</f>
        <v>0.56394974428003219</v>
      </c>
      <c r="W3368" t="str">
        <f>IF(SalesLineItems__NO_LOT[[#This Row],[Revenue]]&lt;0,"Lost on Sale","Normal Revenue")</f>
        <v>Normal Revenue</v>
      </c>
      <c r="X3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68">
        <f>IF(SalesLineItems__NO_LOT[[#This Row],[SOP_Type]]="Return",SalesLineItems__NO_LOT[[#This Row],[Extended_Cost]]*-1,SalesLineItems__NO_LOT[[#This Row],[Extended_Price]])</f>
        <v>34426.33</v>
      </c>
      <c r="Z3368">
        <f>MONTH(SalesLineItems__NO_LOT[[#This Row],[Requested_Ship_Date]])</f>
        <v>9</v>
      </c>
      <c r="AA3368">
        <f>YEAR(SalesLineItems__NO_LOT[[#This Row],[Requested_Ship_Date]])</f>
        <v>2019</v>
      </c>
      <c r="AV3368"/>
      <c r="AX3368"/>
      <c r="AZ3368"/>
      <c r="BC3368"/>
      <c r="BF3368"/>
    </row>
    <row r="3369" spans="1:58" x14ac:dyDescent="0.2">
      <c r="A3369" t="s">
        <v>7725</v>
      </c>
      <c r="B3369" s="11" t="s">
        <v>22</v>
      </c>
      <c r="C3369" s="11" t="s">
        <v>7722</v>
      </c>
      <c r="D3369" s="11" t="s">
        <v>450</v>
      </c>
      <c r="E3369" s="11" t="s">
        <v>451</v>
      </c>
      <c r="F3369">
        <v>1631.8</v>
      </c>
      <c r="G3369" s="11" t="s">
        <v>9</v>
      </c>
      <c r="H3369">
        <v>8338.1</v>
      </c>
      <c r="I3369">
        <v>8974.9</v>
      </c>
      <c r="J3369">
        <v>5.1100000000000003</v>
      </c>
      <c r="K3369">
        <v>5.5</v>
      </c>
      <c r="L3369" s="11" t="s">
        <v>204</v>
      </c>
      <c r="M3369" s="7">
        <v>43721</v>
      </c>
      <c r="N3369" s="7">
        <v>43721</v>
      </c>
      <c r="O3369" s="11" t="s">
        <v>11</v>
      </c>
      <c r="P3369" s="11" t="s">
        <v>95</v>
      </c>
      <c r="Q3369">
        <v>77970</v>
      </c>
      <c r="R3369" s="11" t="s">
        <v>205</v>
      </c>
      <c r="S3369" s="11" t="s">
        <v>95</v>
      </c>
      <c r="T3369">
        <v>5887915.3700000001</v>
      </c>
      <c r="U3369">
        <f>SalesLineItems__NO_LOT[[#This Row],[ActualSales]]-SalesLineItems__NO_LOT[[#This Row],[Extended_Cost]]</f>
        <v>636.79999999999927</v>
      </c>
      <c r="V3369">
        <f>IFERROR(SalesLineItems__NO_LOT[[#This Row],[Revenue]]/SalesLineItems__NO_LOT[[#This Row],[Extended_Price]],0)</f>
        <v>7.095343680709526E-2</v>
      </c>
      <c r="W3369" t="str">
        <f>IF(SalesLineItems__NO_LOT[[#This Row],[Revenue]]&lt;0,"Lost on Sale","Normal Revenue")</f>
        <v>Normal Revenue</v>
      </c>
      <c r="X3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69">
        <f>IF(SalesLineItems__NO_LOT[[#This Row],[SOP_Type]]="Return",SalesLineItems__NO_LOT[[#This Row],[Extended_Cost]]*-1,SalesLineItems__NO_LOT[[#This Row],[Extended_Price]])</f>
        <v>8974.9</v>
      </c>
      <c r="Z3369">
        <f>MONTH(SalesLineItems__NO_LOT[[#This Row],[Requested_Ship_Date]])</f>
        <v>9</v>
      </c>
      <c r="AA3369">
        <f>YEAR(SalesLineItems__NO_LOT[[#This Row],[Requested_Ship_Date]])</f>
        <v>2019</v>
      </c>
      <c r="AV3369"/>
      <c r="AX3369"/>
      <c r="AZ3369"/>
      <c r="BC3369"/>
      <c r="BF3369"/>
    </row>
    <row r="3370" spans="1:58" x14ac:dyDescent="0.2">
      <c r="A3370" t="s">
        <v>7726</v>
      </c>
      <c r="B3370" s="11" t="s">
        <v>22</v>
      </c>
      <c r="C3370" s="11" t="s">
        <v>7722</v>
      </c>
      <c r="D3370" s="11" t="s">
        <v>1140</v>
      </c>
      <c r="E3370" s="11" t="s">
        <v>1141</v>
      </c>
      <c r="F3370">
        <v>1640</v>
      </c>
      <c r="G3370" s="11" t="s">
        <v>9</v>
      </c>
      <c r="H3370">
        <v>9561.2000000000007</v>
      </c>
      <c r="I3370">
        <v>14530.4</v>
      </c>
      <c r="J3370">
        <v>5.83</v>
      </c>
      <c r="K3370">
        <v>8.86</v>
      </c>
      <c r="L3370" s="11" t="s">
        <v>204</v>
      </c>
      <c r="M3370" s="7">
        <v>43721</v>
      </c>
      <c r="N3370" s="7">
        <v>43721</v>
      </c>
      <c r="O3370" s="11" t="s">
        <v>11</v>
      </c>
      <c r="P3370" s="11" t="s">
        <v>95</v>
      </c>
      <c r="Q3370">
        <v>77970</v>
      </c>
      <c r="R3370" s="11" t="s">
        <v>205</v>
      </c>
      <c r="S3370" s="11" t="s">
        <v>95</v>
      </c>
      <c r="T3370">
        <v>5887915.3700000001</v>
      </c>
      <c r="U3370">
        <f>SalesLineItems__NO_LOT[[#This Row],[ActualSales]]-SalesLineItems__NO_LOT[[#This Row],[Extended_Cost]]</f>
        <v>4969.1999999999989</v>
      </c>
      <c r="V3370">
        <f>IFERROR(SalesLineItems__NO_LOT[[#This Row],[Revenue]]/SalesLineItems__NO_LOT[[#This Row],[Extended_Price]],0)</f>
        <v>0.34198645598194122</v>
      </c>
      <c r="W3370" t="str">
        <f>IF(SalesLineItems__NO_LOT[[#This Row],[Revenue]]&lt;0,"Lost on Sale","Normal Revenue")</f>
        <v>Normal Revenue</v>
      </c>
      <c r="X3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0">
        <f>IF(SalesLineItems__NO_LOT[[#This Row],[SOP_Type]]="Return",SalesLineItems__NO_LOT[[#This Row],[Extended_Cost]]*-1,SalesLineItems__NO_LOT[[#This Row],[Extended_Price]])</f>
        <v>14530.4</v>
      </c>
      <c r="Z3370">
        <f>MONTH(SalesLineItems__NO_LOT[[#This Row],[Requested_Ship_Date]])</f>
        <v>9</v>
      </c>
      <c r="AA3370">
        <f>YEAR(SalesLineItems__NO_LOT[[#This Row],[Requested_Ship_Date]])</f>
        <v>2019</v>
      </c>
      <c r="AV3370"/>
      <c r="AX3370"/>
      <c r="AZ3370"/>
      <c r="BC3370"/>
      <c r="BF3370"/>
    </row>
    <row r="3371" spans="1:58" x14ac:dyDescent="0.2">
      <c r="A3371" t="s">
        <v>7727</v>
      </c>
      <c r="B3371" s="11" t="s">
        <v>22</v>
      </c>
      <c r="C3371" s="11" t="s">
        <v>7722</v>
      </c>
      <c r="D3371" s="11" t="s">
        <v>1137</v>
      </c>
      <c r="E3371" s="11" t="s">
        <v>1138</v>
      </c>
      <c r="F3371">
        <v>1520</v>
      </c>
      <c r="G3371" s="11" t="s">
        <v>9</v>
      </c>
      <c r="H3371">
        <v>7600</v>
      </c>
      <c r="I3371">
        <v>8770.4</v>
      </c>
      <c r="J3371">
        <v>5</v>
      </c>
      <c r="K3371">
        <v>5.77</v>
      </c>
      <c r="L3371" s="11" t="s">
        <v>204</v>
      </c>
      <c r="M3371" s="7">
        <v>43721</v>
      </c>
      <c r="N3371" s="7">
        <v>43721</v>
      </c>
      <c r="O3371" s="11" t="s">
        <v>11</v>
      </c>
      <c r="P3371" s="11" t="s">
        <v>95</v>
      </c>
      <c r="Q3371">
        <v>77970</v>
      </c>
      <c r="R3371" s="11" t="s">
        <v>205</v>
      </c>
      <c r="S3371" s="11" t="s">
        <v>95</v>
      </c>
      <c r="T3371">
        <v>5887915.3700000001</v>
      </c>
      <c r="U3371">
        <f>SalesLineItems__NO_LOT[[#This Row],[ActualSales]]-SalesLineItems__NO_LOT[[#This Row],[Extended_Cost]]</f>
        <v>1170.3999999999996</v>
      </c>
      <c r="V3371">
        <f>IFERROR(SalesLineItems__NO_LOT[[#This Row],[Revenue]]/SalesLineItems__NO_LOT[[#This Row],[Extended_Price]],0)</f>
        <v>0.13344887348353549</v>
      </c>
      <c r="W3371" t="str">
        <f>IF(SalesLineItems__NO_LOT[[#This Row],[Revenue]]&lt;0,"Lost on Sale","Normal Revenue")</f>
        <v>Normal Revenue</v>
      </c>
      <c r="X3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71">
        <f>IF(SalesLineItems__NO_LOT[[#This Row],[SOP_Type]]="Return",SalesLineItems__NO_LOT[[#This Row],[Extended_Cost]]*-1,SalesLineItems__NO_LOT[[#This Row],[Extended_Price]])</f>
        <v>8770.4</v>
      </c>
      <c r="Z3371">
        <f>MONTH(SalesLineItems__NO_LOT[[#This Row],[Requested_Ship_Date]])</f>
        <v>9</v>
      </c>
      <c r="AA3371">
        <f>YEAR(SalesLineItems__NO_LOT[[#This Row],[Requested_Ship_Date]])</f>
        <v>2019</v>
      </c>
      <c r="AV3371"/>
      <c r="AX3371"/>
      <c r="AZ3371"/>
      <c r="BC3371"/>
      <c r="BF3371"/>
    </row>
    <row r="3372" spans="1:58" x14ac:dyDescent="0.2">
      <c r="A3372" t="s">
        <v>7728</v>
      </c>
      <c r="B3372" s="11" t="s">
        <v>22</v>
      </c>
      <c r="C3372" s="11" t="s">
        <v>7722</v>
      </c>
      <c r="D3372" s="11" t="s">
        <v>202</v>
      </c>
      <c r="E3372" s="11" t="s">
        <v>203</v>
      </c>
      <c r="F3372">
        <v>2100</v>
      </c>
      <c r="G3372" s="11" t="s">
        <v>9</v>
      </c>
      <c r="H3372">
        <v>10971</v>
      </c>
      <c r="I3372">
        <v>18564</v>
      </c>
      <c r="J3372">
        <v>5.22</v>
      </c>
      <c r="K3372">
        <v>8.84</v>
      </c>
      <c r="L3372" s="11" t="s">
        <v>204</v>
      </c>
      <c r="M3372" s="7">
        <v>43721</v>
      </c>
      <c r="N3372" s="7">
        <v>43721</v>
      </c>
      <c r="O3372" s="11" t="s">
        <v>65</v>
      </c>
      <c r="P3372" s="11" t="s">
        <v>95</v>
      </c>
      <c r="Q3372">
        <v>77970</v>
      </c>
      <c r="R3372" s="11" t="s">
        <v>205</v>
      </c>
      <c r="S3372" s="11" t="s">
        <v>95</v>
      </c>
      <c r="T3372">
        <v>5887915.3700000001</v>
      </c>
      <c r="U3372">
        <f>SalesLineItems__NO_LOT[[#This Row],[ActualSales]]-SalesLineItems__NO_LOT[[#This Row],[Extended_Cost]]</f>
        <v>7593</v>
      </c>
      <c r="V3372">
        <f>IFERROR(SalesLineItems__NO_LOT[[#This Row],[Revenue]]/SalesLineItems__NO_LOT[[#This Row],[Extended_Price]],0)</f>
        <v>0.40901745313510018</v>
      </c>
      <c r="W3372" t="str">
        <f>IF(SalesLineItems__NO_LOT[[#This Row],[Revenue]]&lt;0,"Lost on Sale","Normal Revenue")</f>
        <v>Normal Revenue</v>
      </c>
      <c r="X3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2">
        <f>IF(SalesLineItems__NO_LOT[[#This Row],[SOP_Type]]="Return",SalesLineItems__NO_LOT[[#This Row],[Extended_Cost]]*-1,SalesLineItems__NO_LOT[[#This Row],[Extended_Price]])</f>
        <v>18564</v>
      </c>
      <c r="Z3372">
        <f>MONTH(SalesLineItems__NO_LOT[[#This Row],[Requested_Ship_Date]])</f>
        <v>9</v>
      </c>
      <c r="AA3372">
        <f>YEAR(SalesLineItems__NO_LOT[[#This Row],[Requested_Ship_Date]])</f>
        <v>2019</v>
      </c>
      <c r="AV3372"/>
      <c r="AX3372"/>
      <c r="AZ3372"/>
      <c r="BC3372"/>
      <c r="BF3372"/>
    </row>
    <row r="3373" spans="1:58" x14ac:dyDescent="0.2">
      <c r="A3373" t="s">
        <v>7729</v>
      </c>
      <c r="B3373" s="11" t="s">
        <v>22</v>
      </c>
      <c r="C3373" s="11" t="s">
        <v>7722</v>
      </c>
      <c r="D3373" s="11" t="s">
        <v>1148</v>
      </c>
      <c r="E3373" s="11" t="s">
        <v>1149</v>
      </c>
      <c r="F3373">
        <v>826.8</v>
      </c>
      <c r="G3373" s="11" t="s">
        <v>9</v>
      </c>
      <c r="H3373">
        <v>6076.98</v>
      </c>
      <c r="I3373">
        <v>11872.85</v>
      </c>
      <c r="J3373">
        <v>7.35</v>
      </c>
      <c r="K3373">
        <v>14.36</v>
      </c>
      <c r="L3373" s="11" t="s">
        <v>204</v>
      </c>
      <c r="M3373" s="7">
        <v>43721</v>
      </c>
      <c r="N3373" s="7">
        <v>43721</v>
      </c>
      <c r="O3373" s="11" t="s">
        <v>11</v>
      </c>
      <c r="P3373" s="11" t="s">
        <v>95</v>
      </c>
      <c r="Q3373">
        <v>77970</v>
      </c>
      <c r="R3373" s="11" t="s">
        <v>205</v>
      </c>
      <c r="S3373" s="11" t="s">
        <v>95</v>
      </c>
      <c r="T3373">
        <v>5887915.3700000001</v>
      </c>
      <c r="U3373">
        <f>SalesLineItems__NO_LOT[[#This Row],[ActualSales]]-SalesLineItems__NO_LOT[[#This Row],[Extended_Cost]]</f>
        <v>5795.8700000000008</v>
      </c>
      <c r="V3373">
        <f>IFERROR(SalesLineItems__NO_LOT[[#This Row],[Revenue]]/SalesLineItems__NO_LOT[[#This Row],[Extended_Price]],0)</f>
        <v>0.48816164610855867</v>
      </c>
      <c r="W3373" t="str">
        <f>IF(SalesLineItems__NO_LOT[[#This Row],[Revenue]]&lt;0,"Lost on Sale","Normal Revenue")</f>
        <v>Normal Revenue</v>
      </c>
      <c r="X3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3">
        <f>IF(SalesLineItems__NO_LOT[[#This Row],[SOP_Type]]="Return",SalesLineItems__NO_LOT[[#This Row],[Extended_Cost]]*-1,SalesLineItems__NO_LOT[[#This Row],[Extended_Price]])</f>
        <v>11872.85</v>
      </c>
      <c r="Z3373">
        <f>MONTH(SalesLineItems__NO_LOT[[#This Row],[Requested_Ship_Date]])</f>
        <v>9</v>
      </c>
      <c r="AA3373">
        <f>YEAR(SalesLineItems__NO_LOT[[#This Row],[Requested_Ship_Date]])</f>
        <v>2019</v>
      </c>
      <c r="AV3373"/>
      <c r="AX3373"/>
      <c r="AZ3373"/>
      <c r="BC3373"/>
      <c r="BF3373"/>
    </row>
    <row r="3374" spans="1:58" x14ac:dyDescent="0.2">
      <c r="A3374" t="s">
        <v>7730</v>
      </c>
      <c r="B3374" s="11" t="s">
        <v>22</v>
      </c>
      <c r="C3374" s="11" t="s">
        <v>7722</v>
      </c>
      <c r="D3374" s="11" t="s">
        <v>38</v>
      </c>
      <c r="E3374" s="11" t="s">
        <v>39</v>
      </c>
      <c r="F3374">
        <v>2032.86</v>
      </c>
      <c r="G3374" s="11" t="s">
        <v>9</v>
      </c>
      <c r="H3374">
        <v>8558.34</v>
      </c>
      <c r="I3374">
        <v>13965.75</v>
      </c>
      <c r="J3374">
        <v>4.21</v>
      </c>
      <c r="K3374">
        <v>6.87</v>
      </c>
      <c r="L3374" s="11" t="s">
        <v>204</v>
      </c>
      <c r="M3374" s="7">
        <v>43721</v>
      </c>
      <c r="N3374" s="7">
        <v>43721</v>
      </c>
      <c r="O3374" s="11" t="s">
        <v>40</v>
      </c>
      <c r="P3374" s="11" t="s">
        <v>95</v>
      </c>
      <c r="Q3374">
        <v>77970</v>
      </c>
      <c r="R3374" s="11" t="s">
        <v>205</v>
      </c>
      <c r="S3374" s="11" t="s">
        <v>95</v>
      </c>
      <c r="T3374">
        <v>5887915.3700000001</v>
      </c>
      <c r="U3374">
        <f>SalesLineItems__NO_LOT[[#This Row],[ActualSales]]-SalesLineItems__NO_LOT[[#This Row],[Extended_Cost]]</f>
        <v>5407.41</v>
      </c>
      <c r="V3374">
        <f>IFERROR(SalesLineItems__NO_LOT[[#This Row],[Revenue]]/SalesLineItems__NO_LOT[[#This Row],[Extended_Price]],0)</f>
        <v>0.38719080607915796</v>
      </c>
      <c r="W3374" t="str">
        <f>IF(SalesLineItems__NO_LOT[[#This Row],[Revenue]]&lt;0,"Lost on Sale","Normal Revenue")</f>
        <v>Normal Revenue</v>
      </c>
      <c r="X3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4">
        <f>IF(SalesLineItems__NO_LOT[[#This Row],[SOP_Type]]="Return",SalesLineItems__NO_LOT[[#This Row],[Extended_Cost]]*-1,SalesLineItems__NO_LOT[[#This Row],[Extended_Price]])</f>
        <v>13965.75</v>
      </c>
      <c r="Z3374">
        <f>MONTH(SalesLineItems__NO_LOT[[#This Row],[Requested_Ship_Date]])</f>
        <v>9</v>
      </c>
      <c r="AA3374">
        <f>YEAR(SalesLineItems__NO_LOT[[#This Row],[Requested_Ship_Date]])</f>
        <v>2019</v>
      </c>
      <c r="AV3374"/>
      <c r="AX3374"/>
      <c r="AZ3374"/>
      <c r="BC3374"/>
      <c r="BF3374"/>
    </row>
    <row r="3375" spans="1:58" x14ac:dyDescent="0.2">
      <c r="A3375" t="s">
        <v>7731</v>
      </c>
      <c r="B3375" s="11" t="s">
        <v>22</v>
      </c>
      <c r="C3375" s="11" t="s">
        <v>7722</v>
      </c>
      <c r="D3375" s="11" t="s">
        <v>181</v>
      </c>
      <c r="E3375" s="11" t="s">
        <v>182</v>
      </c>
      <c r="F3375">
        <v>150</v>
      </c>
      <c r="G3375" s="11" t="s">
        <v>9</v>
      </c>
      <c r="H3375">
        <v>5217</v>
      </c>
      <c r="I3375">
        <v>5865</v>
      </c>
      <c r="J3375">
        <v>34.78</v>
      </c>
      <c r="K3375">
        <v>39.1</v>
      </c>
      <c r="L3375" s="11" t="s">
        <v>204</v>
      </c>
      <c r="M3375" s="7">
        <v>43721</v>
      </c>
      <c r="N3375" s="7">
        <v>43721</v>
      </c>
      <c r="O3375" s="11" t="s">
        <v>21</v>
      </c>
      <c r="P3375" s="11" t="s">
        <v>95</v>
      </c>
      <c r="Q3375">
        <v>77970</v>
      </c>
      <c r="R3375" s="11" t="s">
        <v>205</v>
      </c>
      <c r="S3375" s="11" t="s">
        <v>95</v>
      </c>
      <c r="T3375">
        <v>5887915.3700000001</v>
      </c>
      <c r="U3375">
        <f>SalesLineItems__NO_LOT[[#This Row],[ActualSales]]-SalesLineItems__NO_LOT[[#This Row],[Extended_Cost]]</f>
        <v>648</v>
      </c>
      <c r="V3375">
        <f>IFERROR(SalesLineItems__NO_LOT[[#This Row],[Revenue]]/SalesLineItems__NO_LOT[[#This Row],[Extended_Price]],0)</f>
        <v>0.11048593350383631</v>
      </c>
      <c r="W3375" t="str">
        <f>IF(SalesLineItems__NO_LOT[[#This Row],[Revenue]]&lt;0,"Lost on Sale","Normal Revenue")</f>
        <v>Normal Revenue</v>
      </c>
      <c r="X3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75">
        <f>IF(SalesLineItems__NO_LOT[[#This Row],[SOP_Type]]="Return",SalesLineItems__NO_LOT[[#This Row],[Extended_Cost]]*-1,SalesLineItems__NO_LOT[[#This Row],[Extended_Price]])</f>
        <v>5865</v>
      </c>
      <c r="Z3375">
        <f>MONTH(SalesLineItems__NO_LOT[[#This Row],[Requested_Ship_Date]])</f>
        <v>9</v>
      </c>
      <c r="AA3375">
        <f>YEAR(SalesLineItems__NO_LOT[[#This Row],[Requested_Ship_Date]])</f>
        <v>2019</v>
      </c>
      <c r="AV3375"/>
      <c r="AX3375"/>
      <c r="AZ3375"/>
      <c r="BC3375"/>
      <c r="BF3375"/>
    </row>
    <row r="3376" spans="1:58" x14ac:dyDescent="0.2">
      <c r="A3376" t="s">
        <v>7732</v>
      </c>
      <c r="B3376" s="11" t="s">
        <v>22</v>
      </c>
      <c r="C3376" s="11" t="s">
        <v>7722</v>
      </c>
      <c r="D3376" s="11" t="s">
        <v>229</v>
      </c>
      <c r="E3376" s="11" t="s">
        <v>230</v>
      </c>
      <c r="F3376">
        <v>414</v>
      </c>
      <c r="G3376" s="11" t="s">
        <v>9</v>
      </c>
      <c r="H3376">
        <v>3982.68</v>
      </c>
      <c r="I3376">
        <v>8217.9</v>
      </c>
      <c r="J3376">
        <v>9.6199999999999992</v>
      </c>
      <c r="K3376">
        <v>19.850000000000001</v>
      </c>
      <c r="L3376" s="11" t="s">
        <v>204</v>
      </c>
      <c r="M3376" s="7">
        <v>43721</v>
      </c>
      <c r="N3376" s="7">
        <v>43721</v>
      </c>
      <c r="O3376" s="11" t="s">
        <v>11</v>
      </c>
      <c r="P3376" s="11" t="s">
        <v>95</v>
      </c>
      <c r="Q3376">
        <v>77970</v>
      </c>
      <c r="R3376" s="11" t="s">
        <v>205</v>
      </c>
      <c r="S3376" s="11" t="s">
        <v>95</v>
      </c>
      <c r="T3376">
        <v>5887915.3700000001</v>
      </c>
      <c r="U3376">
        <f>SalesLineItems__NO_LOT[[#This Row],[ActualSales]]-SalesLineItems__NO_LOT[[#This Row],[Extended_Cost]]</f>
        <v>4235.2199999999993</v>
      </c>
      <c r="V3376">
        <f>IFERROR(SalesLineItems__NO_LOT[[#This Row],[Revenue]]/SalesLineItems__NO_LOT[[#This Row],[Extended_Price]],0)</f>
        <v>0.51536523929471023</v>
      </c>
      <c r="W3376" t="str">
        <f>IF(SalesLineItems__NO_LOT[[#This Row],[Revenue]]&lt;0,"Lost on Sale","Normal Revenue")</f>
        <v>Normal Revenue</v>
      </c>
      <c r="X3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6">
        <f>IF(SalesLineItems__NO_LOT[[#This Row],[SOP_Type]]="Return",SalesLineItems__NO_LOT[[#This Row],[Extended_Cost]]*-1,SalesLineItems__NO_LOT[[#This Row],[Extended_Price]])</f>
        <v>8217.9</v>
      </c>
      <c r="Z3376">
        <f>MONTH(SalesLineItems__NO_LOT[[#This Row],[Requested_Ship_Date]])</f>
        <v>9</v>
      </c>
      <c r="AA3376">
        <f>YEAR(SalesLineItems__NO_LOT[[#This Row],[Requested_Ship_Date]])</f>
        <v>2019</v>
      </c>
      <c r="AV3376"/>
      <c r="AX3376"/>
      <c r="AZ3376"/>
      <c r="BC3376"/>
      <c r="BF3376"/>
    </row>
    <row r="3377" spans="1:58" x14ac:dyDescent="0.2">
      <c r="A3377" t="s">
        <v>7733</v>
      </c>
      <c r="B3377" s="11" t="s">
        <v>22</v>
      </c>
      <c r="C3377" s="11" t="s">
        <v>7722</v>
      </c>
      <c r="D3377" s="11" t="s">
        <v>13</v>
      </c>
      <c r="E3377" s="11" t="s">
        <v>14</v>
      </c>
      <c r="F3377">
        <v>1</v>
      </c>
      <c r="G3377" s="11" t="s">
        <v>15</v>
      </c>
      <c r="H3377">
        <v>0</v>
      </c>
      <c r="I3377">
        <v>1.5</v>
      </c>
      <c r="J3377">
        <v>0</v>
      </c>
      <c r="K3377">
        <v>1.5</v>
      </c>
      <c r="L3377" s="11" t="s">
        <v>204</v>
      </c>
      <c r="M3377" s="7">
        <v>43721</v>
      </c>
      <c r="N3377" s="7">
        <v>43721</v>
      </c>
      <c r="O3377" s="11" t="s">
        <v>16</v>
      </c>
      <c r="P3377" s="11" t="s">
        <v>95</v>
      </c>
      <c r="Q3377">
        <v>77970</v>
      </c>
      <c r="R3377" s="11" t="s">
        <v>205</v>
      </c>
      <c r="S3377" s="11" t="s">
        <v>95</v>
      </c>
      <c r="T3377">
        <v>5887915.3700000001</v>
      </c>
      <c r="U3377">
        <f>SalesLineItems__NO_LOT[[#This Row],[ActualSales]]-SalesLineItems__NO_LOT[[#This Row],[Extended_Cost]]</f>
        <v>1.5</v>
      </c>
      <c r="V3377">
        <f>IFERROR(SalesLineItems__NO_LOT[[#This Row],[Revenue]]/SalesLineItems__NO_LOT[[#This Row],[Extended_Price]],0)</f>
        <v>1</v>
      </c>
      <c r="W3377" t="str">
        <f>IF(SalesLineItems__NO_LOT[[#This Row],[Revenue]]&lt;0,"Lost on Sale","Normal Revenue")</f>
        <v>Normal Revenue</v>
      </c>
      <c r="X3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77">
        <f>IF(SalesLineItems__NO_LOT[[#This Row],[SOP_Type]]="Return",SalesLineItems__NO_LOT[[#This Row],[Extended_Cost]]*-1,SalesLineItems__NO_LOT[[#This Row],[Extended_Price]])</f>
        <v>1.5</v>
      </c>
      <c r="Z3377">
        <f>MONTH(SalesLineItems__NO_LOT[[#This Row],[Requested_Ship_Date]])</f>
        <v>9</v>
      </c>
      <c r="AA3377">
        <f>YEAR(SalesLineItems__NO_LOT[[#This Row],[Requested_Ship_Date]])</f>
        <v>2019</v>
      </c>
      <c r="AV3377"/>
      <c r="AX3377"/>
      <c r="AZ3377"/>
      <c r="BC3377"/>
      <c r="BF3377"/>
    </row>
    <row r="3378" spans="1:58" x14ac:dyDescent="0.2">
      <c r="A3378" t="s">
        <v>7734</v>
      </c>
      <c r="B3378" s="11" t="s">
        <v>22</v>
      </c>
      <c r="C3378" s="11" t="s">
        <v>7735</v>
      </c>
      <c r="D3378" s="11" t="s">
        <v>38</v>
      </c>
      <c r="E3378" s="11" t="s">
        <v>39</v>
      </c>
      <c r="F3378">
        <v>1335.31</v>
      </c>
      <c r="G3378" s="11" t="s">
        <v>5065</v>
      </c>
      <c r="H3378">
        <v>5621.65</v>
      </c>
      <c r="I3378">
        <v>7237.38</v>
      </c>
      <c r="J3378">
        <v>4.21</v>
      </c>
      <c r="K3378">
        <v>5.42</v>
      </c>
      <c r="L3378" s="11" t="s">
        <v>110</v>
      </c>
      <c r="M3378" s="7">
        <v>43721</v>
      </c>
      <c r="N3378" s="7">
        <v>43721</v>
      </c>
      <c r="O3378" s="11" t="s">
        <v>40</v>
      </c>
      <c r="P3378" s="11" t="s">
        <v>95</v>
      </c>
      <c r="Q3378">
        <v>193225.16</v>
      </c>
      <c r="R3378" s="11" t="s">
        <v>12</v>
      </c>
      <c r="S3378" s="11" t="s">
        <v>95</v>
      </c>
      <c r="T3378">
        <v>10672799.380000001</v>
      </c>
      <c r="U3378">
        <f>SalesLineItems__NO_LOT[[#This Row],[ActualSales]]-SalesLineItems__NO_LOT[[#This Row],[Extended_Cost]]</f>
        <v>1615.7300000000005</v>
      </c>
      <c r="V3378">
        <f>IFERROR(SalesLineItems__NO_LOT[[#This Row],[Revenue]]/SalesLineItems__NO_LOT[[#This Row],[Extended_Price]],0)</f>
        <v>0.22324791568219446</v>
      </c>
      <c r="W3378" t="str">
        <f>IF(SalesLineItems__NO_LOT[[#This Row],[Revenue]]&lt;0,"Lost on Sale","Normal Revenue")</f>
        <v>Normal Revenue</v>
      </c>
      <c r="X3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78">
        <f>IF(SalesLineItems__NO_LOT[[#This Row],[SOP_Type]]="Return",SalesLineItems__NO_LOT[[#This Row],[Extended_Cost]]*-1,SalesLineItems__NO_LOT[[#This Row],[Extended_Price]])</f>
        <v>7237.38</v>
      </c>
      <c r="Z3378">
        <f>MONTH(SalesLineItems__NO_LOT[[#This Row],[Requested_Ship_Date]])</f>
        <v>9</v>
      </c>
      <c r="AA3378">
        <f>YEAR(SalesLineItems__NO_LOT[[#This Row],[Requested_Ship_Date]])</f>
        <v>2019</v>
      </c>
      <c r="AV3378"/>
      <c r="AX3378"/>
      <c r="AZ3378"/>
      <c r="BC3378"/>
      <c r="BF3378"/>
    </row>
    <row r="3379" spans="1:58" x14ac:dyDescent="0.2">
      <c r="A3379" t="s">
        <v>7736</v>
      </c>
      <c r="B3379" s="11" t="s">
        <v>22</v>
      </c>
      <c r="C3379" s="11" t="s">
        <v>7735</v>
      </c>
      <c r="D3379" s="11" t="s">
        <v>173</v>
      </c>
      <c r="E3379" s="11" t="s">
        <v>174</v>
      </c>
      <c r="F3379">
        <v>429.36</v>
      </c>
      <c r="G3379" s="11" t="s">
        <v>5065</v>
      </c>
      <c r="H3379">
        <v>2876.72</v>
      </c>
      <c r="I3379">
        <v>3567.98</v>
      </c>
      <c r="J3379">
        <v>6.7</v>
      </c>
      <c r="K3379">
        <v>8.31</v>
      </c>
      <c r="L3379" s="11" t="s">
        <v>110</v>
      </c>
      <c r="M3379" s="7">
        <v>43721</v>
      </c>
      <c r="N3379" s="7">
        <v>43721</v>
      </c>
      <c r="O3379" s="11" t="s">
        <v>11</v>
      </c>
      <c r="P3379" s="11" t="s">
        <v>95</v>
      </c>
      <c r="Q3379">
        <v>193225.16</v>
      </c>
      <c r="R3379" s="11" t="s">
        <v>12</v>
      </c>
      <c r="S3379" s="11" t="s">
        <v>95</v>
      </c>
      <c r="T3379">
        <v>10672799.380000001</v>
      </c>
      <c r="U3379">
        <f>SalesLineItems__NO_LOT[[#This Row],[ActualSales]]-SalesLineItems__NO_LOT[[#This Row],[Extended_Cost]]</f>
        <v>691.26000000000022</v>
      </c>
      <c r="V3379">
        <f>IFERROR(SalesLineItems__NO_LOT[[#This Row],[Revenue]]/SalesLineItems__NO_LOT[[#This Row],[Extended_Price]],0)</f>
        <v>0.19373987522351588</v>
      </c>
      <c r="W3379" t="str">
        <f>IF(SalesLineItems__NO_LOT[[#This Row],[Revenue]]&lt;0,"Lost on Sale","Normal Revenue")</f>
        <v>Normal Revenue</v>
      </c>
      <c r="X3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79">
        <f>IF(SalesLineItems__NO_LOT[[#This Row],[SOP_Type]]="Return",SalesLineItems__NO_LOT[[#This Row],[Extended_Cost]]*-1,SalesLineItems__NO_LOT[[#This Row],[Extended_Price]])</f>
        <v>3567.98</v>
      </c>
      <c r="Z3379">
        <f>MONTH(SalesLineItems__NO_LOT[[#This Row],[Requested_Ship_Date]])</f>
        <v>9</v>
      </c>
      <c r="AA3379">
        <f>YEAR(SalesLineItems__NO_LOT[[#This Row],[Requested_Ship_Date]])</f>
        <v>2019</v>
      </c>
      <c r="AV3379"/>
      <c r="AX3379"/>
      <c r="AZ3379"/>
      <c r="BC3379"/>
      <c r="BF3379"/>
    </row>
    <row r="3380" spans="1:58" x14ac:dyDescent="0.2">
      <c r="A3380" t="s">
        <v>7737</v>
      </c>
      <c r="B3380" s="11" t="s">
        <v>22</v>
      </c>
      <c r="C3380" s="11" t="s">
        <v>7735</v>
      </c>
      <c r="D3380" s="11" t="s">
        <v>175</v>
      </c>
      <c r="E3380" s="11" t="s">
        <v>176</v>
      </c>
      <c r="F3380">
        <v>18.100000000000001</v>
      </c>
      <c r="G3380" s="11" t="s">
        <v>9</v>
      </c>
      <c r="H3380">
        <v>138.82</v>
      </c>
      <c r="I3380">
        <v>308.79000000000002</v>
      </c>
      <c r="J3380">
        <v>7.67</v>
      </c>
      <c r="K3380">
        <v>17.059999999999999</v>
      </c>
      <c r="L3380" s="11" t="s">
        <v>110</v>
      </c>
      <c r="M3380" s="7">
        <v>43721</v>
      </c>
      <c r="N3380" s="7">
        <v>43721</v>
      </c>
      <c r="O3380" s="11" t="s">
        <v>11</v>
      </c>
      <c r="P3380" s="11" t="s">
        <v>95</v>
      </c>
      <c r="Q3380">
        <v>193225.16</v>
      </c>
      <c r="R3380" s="11" t="s">
        <v>12</v>
      </c>
      <c r="S3380" s="11" t="s">
        <v>95</v>
      </c>
      <c r="T3380">
        <v>10672799.380000001</v>
      </c>
      <c r="U3380">
        <f>SalesLineItems__NO_LOT[[#This Row],[ActualSales]]-SalesLineItems__NO_LOT[[#This Row],[Extended_Cost]]</f>
        <v>169.97000000000003</v>
      </c>
      <c r="V3380">
        <f>IFERROR(SalesLineItems__NO_LOT[[#This Row],[Revenue]]/SalesLineItems__NO_LOT[[#This Row],[Extended_Price]],0)</f>
        <v>0.55043880954694135</v>
      </c>
      <c r="W3380" t="str">
        <f>IF(SalesLineItems__NO_LOT[[#This Row],[Revenue]]&lt;0,"Lost on Sale","Normal Revenue")</f>
        <v>Normal Revenue</v>
      </c>
      <c r="X3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0">
        <f>IF(SalesLineItems__NO_LOT[[#This Row],[SOP_Type]]="Return",SalesLineItems__NO_LOT[[#This Row],[Extended_Cost]]*-1,SalesLineItems__NO_LOT[[#This Row],[Extended_Price]])</f>
        <v>308.79000000000002</v>
      </c>
      <c r="Z3380">
        <f>MONTH(SalesLineItems__NO_LOT[[#This Row],[Requested_Ship_Date]])</f>
        <v>9</v>
      </c>
      <c r="AA3380">
        <f>YEAR(SalesLineItems__NO_LOT[[#This Row],[Requested_Ship_Date]])</f>
        <v>2019</v>
      </c>
      <c r="AV3380"/>
      <c r="AX3380"/>
      <c r="AZ3380"/>
      <c r="BC3380"/>
      <c r="BF3380"/>
    </row>
    <row r="3381" spans="1:58" x14ac:dyDescent="0.2">
      <c r="A3381" t="s">
        <v>7738</v>
      </c>
      <c r="B3381" s="11" t="s">
        <v>22</v>
      </c>
      <c r="C3381" s="11" t="s">
        <v>7735</v>
      </c>
      <c r="D3381" s="11" t="s">
        <v>13</v>
      </c>
      <c r="E3381" s="11" t="s">
        <v>14</v>
      </c>
      <c r="F3381">
        <v>1</v>
      </c>
      <c r="G3381" s="11" t="s">
        <v>15</v>
      </c>
      <c r="H3381">
        <v>0</v>
      </c>
      <c r="I3381">
        <v>1.5</v>
      </c>
      <c r="J3381">
        <v>0</v>
      </c>
      <c r="K3381">
        <v>1.5</v>
      </c>
      <c r="L3381" s="11" t="s">
        <v>110</v>
      </c>
      <c r="M3381" s="7">
        <v>43721</v>
      </c>
      <c r="N3381" s="7">
        <v>43721</v>
      </c>
      <c r="O3381" s="11" t="s">
        <v>16</v>
      </c>
      <c r="P3381" s="11" t="s">
        <v>95</v>
      </c>
      <c r="Q3381">
        <v>193225.16</v>
      </c>
      <c r="R3381" s="11" t="s">
        <v>12</v>
      </c>
      <c r="S3381" s="11" t="s">
        <v>95</v>
      </c>
      <c r="T3381">
        <v>10672799.380000001</v>
      </c>
      <c r="U3381">
        <f>SalesLineItems__NO_LOT[[#This Row],[ActualSales]]-SalesLineItems__NO_LOT[[#This Row],[Extended_Cost]]</f>
        <v>1.5</v>
      </c>
      <c r="V3381">
        <f>IFERROR(SalesLineItems__NO_LOT[[#This Row],[Revenue]]/SalesLineItems__NO_LOT[[#This Row],[Extended_Price]],0)</f>
        <v>1</v>
      </c>
      <c r="W3381" t="str">
        <f>IF(SalesLineItems__NO_LOT[[#This Row],[Revenue]]&lt;0,"Lost on Sale","Normal Revenue")</f>
        <v>Normal Revenue</v>
      </c>
      <c r="X3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1">
        <f>IF(SalesLineItems__NO_LOT[[#This Row],[SOP_Type]]="Return",SalesLineItems__NO_LOT[[#This Row],[Extended_Cost]]*-1,SalesLineItems__NO_LOT[[#This Row],[Extended_Price]])</f>
        <v>1.5</v>
      </c>
      <c r="Z3381">
        <f>MONTH(SalesLineItems__NO_LOT[[#This Row],[Requested_Ship_Date]])</f>
        <v>9</v>
      </c>
      <c r="AA3381">
        <f>YEAR(SalesLineItems__NO_LOT[[#This Row],[Requested_Ship_Date]])</f>
        <v>2019</v>
      </c>
      <c r="AV3381"/>
      <c r="AX3381"/>
      <c r="AZ3381"/>
      <c r="BC3381"/>
      <c r="BF3381"/>
    </row>
    <row r="3382" spans="1:58" x14ac:dyDescent="0.2">
      <c r="A3382" t="s">
        <v>7739</v>
      </c>
      <c r="B3382" s="11" t="s">
        <v>22</v>
      </c>
      <c r="C3382" s="11" t="s">
        <v>7740</v>
      </c>
      <c r="D3382" s="11" t="s">
        <v>127</v>
      </c>
      <c r="E3382" s="11" t="s">
        <v>128</v>
      </c>
      <c r="F3382">
        <v>60.63</v>
      </c>
      <c r="G3382" s="11" t="s">
        <v>9</v>
      </c>
      <c r="H3382">
        <v>386.82</v>
      </c>
      <c r="I3382">
        <v>805.17</v>
      </c>
      <c r="J3382">
        <v>6.38</v>
      </c>
      <c r="K3382">
        <v>13.28</v>
      </c>
      <c r="L3382" s="11" t="s">
        <v>110</v>
      </c>
      <c r="M3382" s="7">
        <v>43721</v>
      </c>
      <c r="N3382" s="7">
        <v>43721</v>
      </c>
      <c r="O3382" s="11" t="s">
        <v>40</v>
      </c>
      <c r="P3382" s="11" t="s">
        <v>95</v>
      </c>
      <c r="Q3382">
        <v>193225.16</v>
      </c>
      <c r="R3382" s="11" t="s">
        <v>12</v>
      </c>
      <c r="S3382" s="11" t="s">
        <v>95</v>
      </c>
      <c r="T3382">
        <v>10672799.380000001</v>
      </c>
      <c r="U3382">
        <f>SalesLineItems__NO_LOT[[#This Row],[ActualSales]]-SalesLineItems__NO_LOT[[#This Row],[Extended_Cost]]</f>
        <v>418.34999999999997</v>
      </c>
      <c r="V3382">
        <f>IFERROR(SalesLineItems__NO_LOT[[#This Row],[Revenue]]/SalesLineItems__NO_LOT[[#This Row],[Extended_Price]],0)</f>
        <v>0.51957971608480191</v>
      </c>
      <c r="W3382" t="str">
        <f>IF(SalesLineItems__NO_LOT[[#This Row],[Revenue]]&lt;0,"Lost on Sale","Normal Revenue")</f>
        <v>Normal Revenue</v>
      </c>
      <c r="X3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2">
        <f>IF(SalesLineItems__NO_LOT[[#This Row],[SOP_Type]]="Return",SalesLineItems__NO_LOT[[#This Row],[Extended_Cost]]*-1,SalesLineItems__NO_LOT[[#This Row],[Extended_Price]])</f>
        <v>805.17</v>
      </c>
      <c r="Z3382">
        <f>MONTH(SalesLineItems__NO_LOT[[#This Row],[Requested_Ship_Date]])</f>
        <v>9</v>
      </c>
      <c r="AA3382">
        <f>YEAR(SalesLineItems__NO_LOT[[#This Row],[Requested_Ship_Date]])</f>
        <v>2019</v>
      </c>
      <c r="AV3382"/>
      <c r="AX3382"/>
      <c r="AZ3382"/>
      <c r="BC3382"/>
      <c r="BF3382"/>
    </row>
    <row r="3383" spans="1:58" x14ac:dyDescent="0.2">
      <c r="A3383" t="s">
        <v>7741</v>
      </c>
      <c r="B3383" s="11" t="s">
        <v>22</v>
      </c>
      <c r="C3383" s="11" t="s">
        <v>7742</v>
      </c>
      <c r="D3383" s="11" t="s">
        <v>208</v>
      </c>
      <c r="E3383" s="11" t="s">
        <v>209</v>
      </c>
      <c r="F3383">
        <v>9450</v>
      </c>
      <c r="G3383" s="11" t="s">
        <v>9</v>
      </c>
      <c r="H3383">
        <v>42156.75</v>
      </c>
      <c r="I3383">
        <v>51975</v>
      </c>
      <c r="J3383">
        <v>4.46</v>
      </c>
      <c r="K3383">
        <v>5.5</v>
      </c>
      <c r="L3383" s="11" t="s">
        <v>204</v>
      </c>
      <c r="M3383" s="7">
        <v>43721</v>
      </c>
      <c r="N3383" s="7">
        <v>43721</v>
      </c>
      <c r="O3383" s="11" t="s">
        <v>65</v>
      </c>
      <c r="P3383" s="11" t="s">
        <v>95</v>
      </c>
      <c r="Q3383">
        <v>77970</v>
      </c>
      <c r="R3383" s="11" t="s">
        <v>205</v>
      </c>
      <c r="S3383" s="11" t="s">
        <v>95</v>
      </c>
      <c r="T3383">
        <v>5887915.3700000001</v>
      </c>
      <c r="U3383">
        <f>SalesLineItems__NO_LOT[[#This Row],[ActualSales]]-SalesLineItems__NO_LOT[[#This Row],[Extended_Cost]]</f>
        <v>9818.25</v>
      </c>
      <c r="V3383">
        <f>IFERROR(SalesLineItems__NO_LOT[[#This Row],[Revenue]]/SalesLineItems__NO_LOT[[#This Row],[Extended_Price]],0)</f>
        <v>0.18890331890331891</v>
      </c>
      <c r="W3383" t="str">
        <f>IF(SalesLineItems__NO_LOT[[#This Row],[Revenue]]&lt;0,"Lost on Sale","Normal Revenue")</f>
        <v>Normal Revenue</v>
      </c>
      <c r="X3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383">
        <f>IF(SalesLineItems__NO_LOT[[#This Row],[SOP_Type]]="Return",SalesLineItems__NO_LOT[[#This Row],[Extended_Cost]]*-1,SalesLineItems__NO_LOT[[#This Row],[Extended_Price]])</f>
        <v>51975</v>
      </c>
      <c r="Z3383">
        <f>MONTH(SalesLineItems__NO_LOT[[#This Row],[Requested_Ship_Date]])</f>
        <v>9</v>
      </c>
      <c r="AA3383">
        <f>YEAR(SalesLineItems__NO_LOT[[#This Row],[Requested_Ship_Date]])</f>
        <v>2019</v>
      </c>
      <c r="AV3383"/>
      <c r="AX3383"/>
      <c r="AZ3383"/>
      <c r="BC3383"/>
      <c r="BF3383"/>
    </row>
    <row r="3384" spans="1:58" x14ac:dyDescent="0.2">
      <c r="A3384" t="s">
        <v>7743</v>
      </c>
      <c r="B3384" s="11" t="s">
        <v>22</v>
      </c>
      <c r="C3384" s="11" t="s">
        <v>7691</v>
      </c>
      <c r="D3384" s="11" t="s">
        <v>108</v>
      </c>
      <c r="E3384" s="11" t="s">
        <v>109</v>
      </c>
      <c r="F3384">
        <v>1000</v>
      </c>
      <c r="G3384" s="11" t="s">
        <v>9</v>
      </c>
      <c r="H3384">
        <v>5083</v>
      </c>
      <c r="I3384">
        <v>8500</v>
      </c>
      <c r="J3384">
        <v>5.08</v>
      </c>
      <c r="K3384">
        <v>8.5</v>
      </c>
      <c r="L3384" s="11" t="s">
        <v>110</v>
      </c>
      <c r="M3384" s="7">
        <v>43721</v>
      </c>
      <c r="N3384" s="7">
        <v>43721</v>
      </c>
      <c r="O3384" s="11" t="s">
        <v>65</v>
      </c>
      <c r="P3384" s="11" t="s">
        <v>95</v>
      </c>
      <c r="Q3384">
        <v>193225.16</v>
      </c>
      <c r="R3384" s="11" t="s">
        <v>12</v>
      </c>
      <c r="S3384" s="11" t="s">
        <v>95</v>
      </c>
      <c r="T3384">
        <v>10672799.380000001</v>
      </c>
      <c r="U3384">
        <f>SalesLineItems__NO_LOT[[#This Row],[ActualSales]]-SalesLineItems__NO_LOT[[#This Row],[Extended_Cost]]</f>
        <v>3417</v>
      </c>
      <c r="V3384">
        <f>IFERROR(SalesLineItems__NO_LOT[[#This Row],[Revenue]]/SalesLineItems__NO_LOT[[#This Row],[Extended_Price]],0)</f>
        <v>0.40200000000000002</v>
      </c>
      <c r="W3384" t="str">
        <f>IF(SalesLineItems__NO_LOT[[#This Row],[Revenue]]&lt;0,"Lost on Sale","Normal Revenue")</f>
        <v>Normal Revenue</v>
      </c>
      <c r="X3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4">
        <f>IF(SalesLineItems__NO_LOT[[#This Row],[SOP_Type]]="Return",SalesLineItems__NO_LOT[[#This Row],[Extended_Cost]]*-1,SalesLineItems__NO_LOT[[#This Row],[Extended_Price]])</f>
        <v>8500</v>
      </c>
      <c r="Z3384">
        <f>MONTH(SalesLineItems__NO_LOT[[#This Row],[Requested_Ship_Date]])</f>
        <v>9</v>
      </c>
      <c r="AA3384">
        <f>YEAR(SalesLineItems__NO_LOT[[#This Row],[Requested_Ship_Date]])</f>
        <v>2019</v>
      </c>
      <c r="AV3384"/>
      <c r="AX3384"/>
      <c r="AZ3384"/>
      <c r="BC3384"/>
      <c r="BF3384"/>
    </row>
    <row r="3385" spans="1:58" x14ac:dyDescent="0.2">
      <c r="A3385" t="s">
        <v>7744</v>
      </c>
      <c r="B3385" s="11" t="s">
        <v>22</v>
      </c>
      <c r="C3385" s="11" t="s">
        <v>7691</v>
      </c>
      <c r="D3385" s="11" t="s">
        <v>130</v>
      </c>
      <c r="E3385" s="11" t="s">
        <v>131</v>
      </c>
      <c r="F3385">
        <v>225</v>
      </c>
      <c r="G3385" s="11" t="s">
        <v>9</v>
      </c>
      <c r="H3385">
        <v>1162.78</v>
      </c>
      <c r="I3385">
        <v>2403</v>
      </c>
      <c r="J3385">
        <v>5.17</v>
      </c>
      <c r="K3385">
        <v>10.68</v>
      </c>
      <c r="L3385" s="11" t="s">
        <v>110</v>
      </c>
      <c r="M3385" s="7">
        <v>43721</v>
      </c>
      <c r="N3385" s="7">
        <v>43721</v>
      </c>
      <c r="O3385" s="11" t="s">
        <v>40</v>
      </c>
      <c r="P3385" s="11" t="s">
        <v>95</v>
      </c>
      <c r="Q3385">
        <v>193225.16</v>
      </c>
      <c r="R3385" s="11" t="s">
        <v>12</v>
      </c>
      <c r="S3385" s="11" t="s">
        <v>95</v>
      </c>
      <c r="T3385">
        <v>10672799.380000001</v>
      </c>
      <c r="U3385">
        <f>SalesLineItems__NO_LOT[[#This Row],[ActualSales]]-SalesLineItems__NO_LOT[[#This Row],[Extended_Cost]]</f>
        <v>1240.22</v>
      </c>
      <c r="V3385">
        <f>IFERROR(SalesLineItems__NO_LOT[[#This Row],[Revenue]]/SalesLineItems__NO_LOT[[#This Row],[Extended_Price]],0)</f>
        <v>0.51611319184352888</v>
      </c>
      <c r="W3385" t="str">
        <f>IF(SalesLineItems__NO_LOT[[#This Row],[Revenue]]&lt;0,"Lost on Sale","Normal Revenue")</f>
        <v>Normal Revenue</v>
      </c>
      <c r="X3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5">
        <f>IF(SalesLineItems__NO_LOT[[#This Row],[SOP_Type]]="Return",SalesLineItems__NO_LOT[[#This Row],[Extended_Cost]]*-1,SalesLineItems__NO_LOT[[#This Row],[Extended_Price]])</f>
        <v>2403</v>
      </c>
      <c r="Z3385">
        <f>MONTH(SalesLineItems__NO_LOT[[#This Row],[Requested_Ship_Date]])</f>
        <v>9</v>
      </c>
      <c r="AA3385">
        <f>YEAR(SalesLineItems__NO_LOT[[#This Row],[Requested_Ship_Date]])</f>
        <v>2019</v>
      </c>
      <c r="AV3385"/>
      <c r="AX3385"/>
      <c r="AZ3385"/>
      <c r="BC3385"/>
      <c r="BF3385"/>
    </row>
    <row r="3386" spans="1:58" x14ac:dyDescent="0.2">
      <c r="A3386" t="s">
        <v>7677</v>
      </c>
      <c r="B3386" s="11" t="s">
        <v>22</v>
      </c>
      <c r="C3386" s="11" t="s">
        <v>7678</v>
      </c>
      <c r="D3386" s="11" t="s">
        <v>169</v>
      </c>
      <c r="E3386" s="11" t="s">
        <v>170</v>
      </c>
      <c r="F3386">
        <v>903.63</v>
      </c>
      <c r="G3386" s="11" t="s">
        <v>9</v>
      </c>
      <c r="H3386">
        <v>3082.77</v>
      </c>
      <c r="I3386">
        <v>4310.32</v>
      </c>
      <c r="J3386">
        <v>3.41</v>
      </c>
      <c r="K3386">
        <v>4.7699999999999996</v>
      </c>
      <c r="L3386" s="11" t="s">
        <v>166</v>
      </c>
      <c r="M3386" s="7">
        <v>43726</v>
      </c>
      <c r="N3386" s="7">
        <v>43726</v>
      </c>
      <c r="O3386" s="11" t="s">
        <v>70</v>
      </c>
      <c r="P3386" s="11" t="s">
        <v>95</v>
      </c>
      <c r="Q3386">
        <v>12447.79</v>
      </c>
      <c r="R3386" s="11" t="s">
        <v>52</v>
      </c>
      <c r="S3386" s="11" t="s">
        <v>95</v>
      </c>
      <c r="T3386">
        <v>1761785.05</v>
      </c>
      <c r="U3386">
        <f>SalesLineItems__NO_LOT[[#This Row],[ActualSales]]-SalesLineItems__NO_LOT[[#This Row],[Extended_Cost]]</f>
        <v>1227.5499999999997</v>
      </c>
      <c r="V3386">
        <f>IFERROR(SalesLineItems__NO_LOT[[#This Row],[Revenue]]/SalesLineItems__NO_LOT[[#This Row],[Extended_Price]],0)</f>
        <v>0.28479324040906473</v>
      </c>
      <c r="W3386" t="str">
        <f>IF(SalesLineItems__NO_LOT[[#This Row],[Revenue]]&lt;0,"Lost on Sale","Normal Revenue")</f>
        <v>Normal Revenue</v>
      </c>
      <c r="X3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386">
        <f>IF(SalesLineItems__NO_LOT[[#This Row],[SOP_Type]]="Return",SalesLineItems__NO_LOT[[#This Row],[Extended_Cost]]*-1,SalesLineItems__NO_LOT[[#This Row],[Extended_Price]])</f>
        <v>4310.32</v>
      </c>
      <c r="Z3386">
        <f>MONTH(SalesLineItems__NO_LOT[[#This Row],[Requested_Ship_Date]])</f>
        <v>9</v>
      </c>
      <c r="AA3386">
        <f>YEAR(SalesLineItems__NO_LOT[[#This Row],[Requested_Ship_Date]])</f>
        <v>2019</v>
      </c>
      <c r="AV3386"/>
      <c r="AX3386"/>
      <c r="AZ3386"/>
      <c r="BC3386"/>
      <c r="BF3386"/>
    </row>
    <row r="3387" spans="1:58" x14ac:dyDescent="0.2">
      <c r="A3387" t="s">
        <v>7679</v>
      </c>
      <c r="B3387" s="11" t="s">
        <v>22</v>
      </c>
      <c r="C3387" s="11" t="s">
        <v>7678</v>
      </c>
      <c r="D3387" s="11" t="s">
        <v>13</v>
      </c>
      <c r="E3387" s="11" t="s">
        <v>14</v>
      </c>
      <c r="F3387">
        <v>1</v>
      </c>
      <c r="G3387" s="11" t="s">
        <v>15</v>
      </c>
      <c r="H3387">
        <v>0</v>
      </c>
      <c r="I3387">
        <v>1.5</v>
      </c>
      <c r="J3387">
        <v>0</v>
      </c>
      <c r="K3387">
        <v>1.5</v>
      </c>
      <c r="L3387" s="11" t="s">
        <v>166</v>
      </c>
      <c r="M3387" s="7">
        <v>43726</v>
      </c>
      <c r="N3387" s="7">
        <v>43726</v>
      </c>
      <c r="O3387" s="11" t="s">
        <v>16</v>
      </c>
      <c r="P3387" s="11" t="s">
        <v>95</v>
      </c>
      <c r="Q3387">
        <v>12447.79</v>
      </c>
      <c r="R3387" s="11" t="s">
        <v>52</v>
      </c>
      <c r="S3387" s="11" t="s">
        <v>95</v>
      </c>
      <c r="T3387">
        <v>1761785.05</v>
      </c>
      <c r="U3387">
        <f>SalesLineItems__NO_LOT[[#This Row],[ActualSales]]-SalesLineItems__NO_LOT[[#This Row],[Extended_Cost]]</f>
        <v>1.5</v>
      </c>
      <c r="V3387">
        <f>IFERROR(SalesLineItems__NO_LOT[[#This Row],[Revenue]]/SalesLineItems__NO_LOT[[#This Row],[Extended_Price]],0)</f>
        <v>1</v>
      </c>
      <c r="W3387" t="str">
        <f>IF(SalesLineItems__NO_LOT[[#This Row],[Revenue]]&lt;0,"Lost on Sale","Normal Revenue")</f>
        <v>Normal Revenue</v>
      </c>
      <c r="X3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7">
        <f>IF(SalesLineItems__NO_LOT[[#This Row],[SOP_Type]]="Return",SalesLineItems__NO_LOT[[#This Row],[Extended_Cost]]*-1,SalesLineItems__NO_LOT[[#This Row],[Extended_Price]])</f>
        <v>1.5</v>
      </c>
      <c r="Z3387">
        <f>MONTH(SalesLineItems__NO_LOT[[#This Row],[Requested_Ship_Date]])</f>
        <v>9</v>
      </c>
      <c r="AA3387">
        <f>YEAR(SalesLineItems__NO_LOT[[#This Row],[Requested_Ship_Date]])</f>
        <v>2019</v>
      </c>
      <c r="AV3387"/>
      <c r="AX3387"/>
      <c r="AZ3387"/>
      <c r="BC3387"/>
      <c r="BF3387"/>
    </row>
    <row r="3388" spans="1:58" x14ac:dyDescent="0.2">
      <c r="A3388" t="s">
        <v>7680</v>
      </c>
      <c r="B3388" s="11" t="s">
        <v>22</v>
      </c>
      <c r="C3388" s="11" t="s">
        <v>7681</v>
      </c>
      <c r="D3388" s="11" t="s">
        <v>256</v>
      </c>
      <c r="E3388" s="11" t="s">
        <v>257</v>
      </c>
      <c r="F3388">
        <v>1004.99</v>
      </c>
      <c r="G3388" s="11" t="s">
        <v>9</v>
      </c>
      <c r="H3388">
        <v>2917.54</v>
      </c>
      <c r="I3388">
        <v>4482.26</v>
      </c>
      <c r="J3388">
        <v>2.9</v>
      </c>
      <c r="K3388">
        <v>4.46</v>
      </c>
      <c r="L3388" s="11" t="s">
        <v>166</v>
      </c>
      <c r="M3388" s="7">
        <v>43726</v>
      </c>
      <c r="N3388" s="7">
        <v>43726</v>
      </c>
      <c r="O3388" s="11" t="s">
        <v>70</v>
      </c>
      <c r="P3388" s="11" t="s">
        <v>95</v>
      </c>
      <c r="Q3388">
        <v>12447.79</v>
      </c>
      <c r="R3388" s="11" t="s">
        <v>52</v>
      </c>
      <c r="S3388" s="11" t="s">
        <v>95</v>
      </c>
      <c r="T3388">
        <v>1761785.05</v>
      </c>
      <c r="U3388">
        <f>SalesLineItems__NO_LOT[[#This Row],[ActualSales]]-SalesLineItems__NO_LOT[[#This Row],[Extended_Cost]]</f>
        <v>1564.7200000000003</v>
      </c>
      <c r="V3388">
        <f>IFERROR(SalesLineItems__NO_LOT[[#This Row],[Revenue]]/SalesLineItems__NO_LOT[[#This Row],[Extended_Price]],0)</f>
        <v>0.34909175282112154</v>
      </c>
      <c r="W3388" t="str">
        <f>IF(SalesLineItems__NO_LOT[[#This Row],[Revenue]]&lt;0,"Lost on Sale","Normal Revenue")</f>
        <v>Normal Revenue</v>
      </c>
      <c r="X3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8">
        <f>IF(SalesLineItems__NO_LOT[[#This Row],[SOP_Type]]="Return",SalesLineItems__NO_LOT[[#This Row],[Extended_Cost]]*-1,SalesLineItems__NO_LOT[[#This Row],[Extended_Price]])</f>
        <v>4482.26</v>
      </c>
      <c r="Z3388">
        <f>MONTH(SalesLineItems__NO_LOT[[#This Row],[Requested_Ship_Date]])</f>
        <v>9</v>
      </c>
      <c r="AA3388">
        <f>YEAR(SalesLineItems__NO_LOT[[#This Row],[Requested_Ship_Date]])</f>
        <v>2019</v>
      </c>
      <c r="AV3388"/>
      <c r="AX3388"/>
      <c r="AZ3388"/>
      <c r="BC3388"/>
      <c r="BF3388"/>
    </row>
    <row r="3389" spans="1:58" x14ac:dyDescent="0.2">
      <c r="A3389" t="s">
        <v>7682</v>
      </c>
      <c r="B3389" s="11" t="s">
        <v>22</v>
      </c>
      <c r="C3389" s="11" t="s">
        <v>7681</v>
      </c>
      <c r="D3389" s="11" t="s">
        <v>13</v>
      </c>
      <c r="E3389" s="11" t="s">
        <v>14</v>
      </c>
      <c r="F3389">
        <v>1</v>
      </c>
      <c r="G3389" s="11" t="s">
        <v>15</v>
      </c>
      <c r="H3389">
        <v>0</v>
      </c>
      <c r="I3389">
        <v>1.5</v>
      </c>
      <c r="J3389">
        <v>0</v>
      </c>
      <c r="K3389">
        <v>1.5</v>
      </c>
      <c r="L3389" s="11" t="s">
        <v>166</v>
      </c>
      <c r="M3389" s="7">
        <v>43726</v>
      </c>
      <c r="N3389" s="7">
        <v>43726</v>
      </c>
      <c r="O3389" s="11" t="s">
        <v>16</v>
      </c>
      <c r="P3389" s="11" t="s">
        <v>95</v>
      </c>
      <c r="Q3389">
        <v>12447.79</v>
      </c>
      <c r="R3389" s="11" t="s">
        <v>52</v>
      </c>
      <c r="S3389" s="11" t="s">
        <v>95</v>
      </c>
      <c r="T3389">
        <v>1761785.05</v>
      </c>
      <c r="U3389">
        <f>SalesLineItems__NO_LOT[[#This Row],[ActualSales]]-SalesLineItems__NO_LOT[[#This Row],[Extended_Cost]]</f>
        <v>1.5</v>
      </c>
      <c r="V3389">
        <f>IFERROR(SalesLineItems__NO_LOT[[#This Row],[Revenue]]/SalesLineItems__NO_LOT[[#This Row],[Extended_Price]],0)</f>
        <v>1</v>
      </c>
      <c r="W3389" t="str">
        <f>IF(SalesLineItems__NO_LOT[[#This Row],[Revenue]]&lt;0,"Lost on Sale","Normal Revenue")</f>
        <v>Normal Revenue</v>
      </c>
      <c r="X3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89">
        <f>IF(SalesLineItems__NO_LOT[[#This Row],[SOP_Type]]="Return",SalesLineItems__NO_LOT[[#This Row],[Extended_Cost]]*-1,SalesLineItems__NO_LOT[[#This Row],[Extended_Price]])</f>
        <v>1.5</v>
      </c>
      <c r="Z3389">
        <f>MONTH(SalesLineItems__NO_LOT[[#This Row],[Requested_Ship_Date]])</f>
        <v>9</v>
      </c>
      <c r="AA3389">
        <f>YEAR(SalesLineItems__NO_LOT[[#This Row],[Requested_Ship_Date]])</f>
        <v>2019</v>
      </c>
      <c r="AV3389"/>
      <c r="AX3389"/>
      <c r="AZ3389"/>
      <c r="BC3389"/>
      <c r="BF3389"/>
    </row>
    <row r="3390" spans="1:58" x14ac:dyDescent="0.2">
      <c r="A3390" t="s">
        <v>7652</v>
      </c>
      <c r="B3390" s="11" t="s">
        <v>22</v>
      </c>
      <c r="C3390" s="11" t="s">
        <v>7653</v>
      </c>
      <c r="D3390" s="11" t="s">
        <v>308</v>
      </c>
      <c r="E3390" s="11" t="s">
        <v>309</v>
      </c>
      <c r="F3390">
        <v>24.71</v>
      </c>
      <c r="G3390" s="11" t="s">
        <v>9</v>
      </c>
      <c r="H3390">
        <v>419.58</v>
      </c>
      <c r="I3390">
        <v>1753.42</v>
      </c>
      <c r="J3390">
        <v>16.98</v>
      </c>
      <c r="K3390">
        <v>70.959999999999994</v>
      </c>
      <c r="L3390" s="11" t="s">
        <v>69</v>
      </c>
      <c r="M3390" s="7">
        <v>43728</v>
      </c>
      <c r="N3390" s="7">
        <v>43728</v>
      </c>
      <c r="O3390" s="11" t="s">
        <v>11</v>
      </c>
      <c r="P3390" s="11" t="s">
        <v>95</v>
      </c>
      <c r="Q3390">
        <v>320188.32</v>
      </c>
      <c r="R3390" s="11" t="s">
        <v>52</v>
      </c>
      <c r="S3390" s="11" t="s">
        <v>95</v>
      </c>
      <c r="T3390">
        <v>8464367.5299999993</v>
      </c>
      <c r="U3390">
        <f>SalesLineItems__NO_LOT[[#This Row],[ActualSales]]-SalesLineItems__NO_LOT[[#This Row],[Extended_Cost]]</f>
        <v>1333.8400000000001</v>
      </c>
      <c r="V3390">
        <f>IFERROR(SalesLineItems__NO_LOT[[#This Row],[Revenue]]/SalesLineItems__NO_LOT[[#This Row],[Extended_Price]],0)</f>
        <v>0.76070764562968374</v>
      </c>
      <c r="W3390" t="str">
        <f>IF(SalesLineItems__NO_LOT[[#This Row],[Revenue]]&lt;0,"Lost on Sale","Normal Revenue")</f>
        <v>Normal Revenue</v>
      </c>
      <c r="X3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0">
        <f>IF(SalesLineItems__NO_LOT[[#This Row],[SOP_Type]]="Return",SalesLineItems__NO_LOT[[#This Row],[Extended_Cost]]*-1,SalesLineItems__NO_LOT[[#This Row],[Extended_Price]])</f>
        <v>1753.42</v>
      </c>
      <c r="Z3390">
        <f>MONTH(SalesLineItems__NO_LOT[[#This Row],[Requested_Ship_Date]])</f>
        <v>9</v>
      </c>
      <c r="AA3390">
        <f>YEAR(SalesLineItems__NO_LOT[[#This Row],[Requested_Ship_Date]])</f>
        <v>2019</v>
      </c>
      <c r="AV3390"/>
      <c r="AX3390"/>
      <c r="AZ3390"/>
      <c r="BC3390"/>
      <c r="BF3390"/>
    </row>
    <row r="3391" spans="1:58" x14ac:dyDescent="0.2">
      <c r="A3391" t="s">
        <v>7654</v>
      </c>
      <c r="B3391" s="11" t="s">
        <v>22</v>
      </c>
      <c r="C3391" s="11" t="s">
        <v>7653</v>
      </c>
      <c r="D3391" s="11" t="s">
        <v>13</v>
      </c>
      <c r="E3391" s="11" t="s">
        <v>14</v>
      </c>
      <c r="F3391">
        <v>1</v>
      </c>
      <c r="G3391" s="11" t="s">
        <v>15</v>
      </c>
      <c r="H3391">
        <v>0</v>
      </c>
      <c r="I3391">
        <v>1.5</v>
      </c>
      <c r="J3391">
        <v>0</v>
      </c>
      <c r="K3391">
        <v>1.5</v>
      </c>
      <c r="L3391" s="11" t="s">
        <v>69</v>
      </c>
      <c r="M3391" s="7">
        <v>43728</v>
      </c>
      <c r="N3391" s="7">
        <v>43728</v>
      </c>
      <c r="O3391" s="11" t="s">
        <v>16</v>
      </c>
      <c r="P3391" s="11" t="s">
        <v>95</v>
      </c>
      <c r="Q3391">
        <v>320188.32</v>
      </c>
      <c r="R3391" s="11" t="s">
        <v>52</v>
      </c>
      <c r="S3391" s="11" t="s">
        <v>95</v>
      </c>
      <c r="T3391">
        <v>8464367.5299999993</v>
      </c>
      <c r="U3391">
        <f>SalesLineItems__NO_LOT[[#This Row],[ActualSales]]-SalesLineItems__NO_LOT[[#This Row],[Extended_Cost]]</f>
        <v>1.5</v>
      </c>
      <c r="V3391">
        <f>IFERROR(SalesLineItems__NO_LOT[[#This Row],[Revenue]]/SalesLineItems__NO_LOT[[#This Row],[Extended_Price]],0)</f>
        <v>1</v>
      </c>
      <c r="W3391" t="str">
        <f>IF(SalesLineItems__NO_LOT[[#This Row],[Revenue]]&lt;0,"Lost on Sale","Normal Revenue")</f>
        <v>Normal Revenue</v>
      </c>
      <c r="X3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1">
        <f>IF(SalesLineItems__NO_LOT[[#This Row],[SOP_Type]]="Return",SalesLineItems__NO_LOT[[#This Row],[Extended_Cost]]*-1,SalesLineItems__NO_LOT[[#This Row],[Extended_Price]])</f>
        <v>1.5</v>
      </c>
      <c r="Z3391">
        <f>MONTH(SalesLineItems__NO_LOT[[#This Row],[Requested_Ship_Date]])</f>
        <v>9</v>
      </c>
      <c r="AA3391">
        <f>YEAR(SalesLineItems__NO_LOT[[#This Row],[Requested_Ship_Date]])</f>
        <v>2019</v>
      </c>
      <c r="AV3391"/>
      <c r="AX3391"/>
      <c r="AZ3391"/>
      <c r="BC3391"/>
      <c r="BF3391"/>
    </row>
    <row r="3392" spans="1:58" x14ac:dyDescent="0.2">
      <c r="A3392" t="s">
        <v>7670</v>
      </c>
      <c r="B3392" s="11" t="s">
        <v>22</v>
      </c>
      <c r="C3392" s="11" t="s">
        <v>7671</v>
      </c>
      <c r="D3392" s="11" t="s">
        <v>7672</v>
      </c>
      <c r="E3392" s="11" t="s">
        <v>7673</v>
      </c>
      <c r="F3392">
        <v>3.8159999999999998</v>
      </c>
      <c r="G3392" s="11" t="s">
        <v>9</v>
      </c>
      <c r="H3392">
        <v>23.7</v>
      </c>
      <c r="I3392">
        <v>117.88</v>
      </c>
      <c r="J3392">
        <v>6.21</v>
      </c>
      <c r="K3392">
        <v>30.89</v>
      </c>
      <c r="L3392" s="11" t="s">
        <v>214</v>
      </c>
      <c r="M3392" s="7">
        <v>43727</v>
      </c>
      <c r="N3392" s="7">
        <v>43727</v>
      </c>
      <c r="O3392" s="11" t="s">
        <v>11</v>
      </c>
      <c r="P3392" s="11" t="s">
        <v>95</v>
      </c>
      <c r="Q3392">
        <v>2.74</v>
      </c>
      <c r="R3392" s="11" t="s">
        <v>52</v>
      </c>
      <c r="S3392" s="11" t="s">
        <v>95</v>
      </c>
      <c r="T3392">
        <v>135891.89000000001</v>
      </c>
      <c r="U3392">
        <f>SalesLineItems__NO_LOT[[#This Row],[ActualSales]]-SalesLineItems__NO_LOT[[#This Row],[Extended_Cost]]</f>
        <v>94.179999999999993</v>
      </c>
      <c r="V3392">
        <f>IFERROR(SalesLineItems__NO_LOT[[#This Row],[Revenue]]/SalesLineItems__NO_LOT[[#This Row],[Extended_Price]],0)</f>
        <v>0.79894808279606377</v>
      </c>
      <c r="W3392" t="str">
        <f>IF(SalesLineItems__NO_LOT[[#This Row],[Revenue]]&lt;0,"Lost on Sale","Normal Revenue")</f>
        <v>Normal Revenue</v>
      </c>
      <c r="X3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2">
        <f>IF(SalesLineItems__NO_LOT[[#This Row],[SOP_Type]]="Return",SalesLineItems__NO_LOT[[#This Row],[Extended_Cost]]*-1,SalesLineItems__NO_LOT[[#This Row],[Extended_Price]])</f>
        <v>117.88</v>
      </c>
      <c r="Z3392">
        <f>MONTH(SalesLineItems__NO_LOT[[#This Row],[Requested_Ship_Date]])</f>
        <v>9</v>
      </c>
      <c r="AA3392">
        <f>YEAR(SalesLineItems__NO_LOT[[#This Row],[Requested_Ship_Date]])</f>
        <v>2019</v>
      </c>
      <c r="AV3392"/>
      <c r="AX3392"/>
      <c r="AZ3392"/>
      <c r="BC3392"/>
      <c r="BF3392"/>
    </row>
    <row r="3393" spans="1:58" x14ac:dyDescent="0.2">
      <c r="A3393" t="s">
        <v>7674</v>
      </c>
      <c r="B3393" s="11" t="s">
        <v>22</v>
      </c>
      <c r="C3393" s="11" t="s">
        <v>7671</v>
      </c>
      <c r="D3393" s="11" t="s">
        <v>7675</v>
      </c>
      <c r="E3393" s="11" t="s">
        <v>7676</v>
      </c>
      <c r="F3393">
        <v>3.93</v>
      </c>
      <c r="G3393" s="11" t="s">
        <v>9</v>
      </c>
      <c r="H3393">
        <v>40.200000000000003</v>
      </c>
      <c r="I3393">
        <v>105.68</v>
      </c>
      <c r="J3393">
        <v>10.23</v>
      </c>
      <c r="K3393">
        <v>26.89</v>
      </c>
      <c r="L3393" s="11" t="s">
        <v>214</v>
      </c>
      <c r="M3393" s="7">
        <v>43727</v>
      </c>
      <c r="N3393" s="7">
        <v>43727</v>
      </c>
      <c r="O3393" s="11" t="s">
        <v>11</v>
      </c>
      <c r="P3393" s="11" t="s">
        <v>95</v>
      </c>
      <c r="Q3393">
        <v>2.74</v>
      </c>
      <c r="R3393" s="11" t="s">
        <v>52</v>
      </c>
      <c r="S3393" s="11" t="s">
        <v>95</v>
      </c>
      <c r="T3393">
        <v>135891.89000000001</v>
      </c>
      <c r="U3393">
        <f>SalesLineItems__NO_LOT[[#This Row],[ActualSales]]-SalesLineItems__NO_LOT[[#This Row],[Extended_Cost]]</f>
        <v>65.48</v>
      </c>
      <c r="V3393">
        <f>IFERROR(SalesLineItems__NO_LOT[[#This Row],[Revenue]]/SalesLineItems__NO_LOT[[#This Row],[Extended_Price]],0)</f>
        <v>0.61960635881907644</v>
      </c>
      <c r="W3393" t="str">
        <f>IF(SalesLineItems__NO_LOT[[#This Row],[Revenue]]&lt;0,"Lost on Sale","Normal Revenue")</f>
        <v>Normal Revenue</v>
      </c>
      <c r="X3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3">
        <f>IF(SalesLineItems__NO_LOT[[#This Row],[SOP_Type]]="Return",SalesLineItems__NO_LOT[[#This Row],[Extended_Cost]]*-1,SalesLineItems__NO_LOT[[#This Row],[Extended_Price]])</f>
        <v>105.68</v>
      </c>
      <c r="Z3393">
        <f>MONTH(SalesLineItems__NO_LOT[[#This Row],[Requested_Ship_Date]])</f>
        <v>9</v>
      </c>
      <c r="AA3393">
        <f>YEAR(SalesLineItems__NO_LOT[[#This Row],[Requested_Ship_Date]])</f>
        <v>2019</v>
      </c>
      <c r="AV3393"/>
      <c r="AX3393"/>
      <c r="AZ3393"/>
      <c r="BC3393"/>
      <c r="BF3393"/>
    </row>
    <row r="3394" spans="1:58" x14ac:dyDescent="0.2">
      <c r="A3394" t="s">
        <v>7655</v>
      </c>
      <c r="B3394" s="11" t="s">
        <v>22</v>
      </c>
      <c r="C3394" s="11" t="s">
        <v>7656</v>
      </c>
      <c r="D3394" s="11" t="s">
        <v>142</v>
      </c>
      <c r="E3394" s="11" t="s">
        <v>143</v>
      </c>
      <c r="F3394">
        <v>79.040000000000006</v>
      </c>
      <c r="G3394" s="11" t="s">
        <v>9</v>
      </c>
      <c r="H3394">
        <v>624.41999999999996</v>
      </c>
      <c r="I3394">
        <v>1309.69</v>
      </c>
      <c r="J3394">
        <v>7.9</v>
      </c>
      <c r="K3394">
        <v>16.57</v>
      </c>
      <c r="L3394" s="11" t="s">
        <v>110</v>
      </c>
      <c r="M3394" s="7">
        <v>43728</v>
      </c>
      <c r="N3394" s="7">
        <v>43728</v>
      </c>
      <c r="O3394" s="11" t="s">
        <v>40</v>
      </c>
      <c r="P3394" s="11" t="s">
        <v>95</v>
      </c>
      <c r="Q3394">
        <v>193225.16</v>
      </c>
      <c r="R3394" s="11" t="s">
        <v>12</v>
      </c>
      <c r="S3394" s="11" t="s">
        <v>95</v>
      </c>
      <c r="T3394">
        <v>10672799.380000001</v>
      </c>
      <c r="U3394">
        <f>SalesLineItems__NO_LOT[[#This Row],[ActualSales]]-SalesLineItems__NO_LOT[[#This Row],[Extended_Cost]]</f>
        <v>685.2700000000001</v>
      </c>
      <c r="V3394">
        <f>IFERROR(SalesLineItems__NO_LOT[[#This Row],[Revenue]]/SalesLineItems__NO_LOT[[#This Row],[Extended_Price]],0)</f>
        <v>0.52323068817811857</v>
      </c>
      <c r="W3394" t="str">
        <f>IF(SalesLineItems__NO_LOT[[#This Row],[Revenue]]&lt;0,"Lost on Sale","Normal Revenue")</f>
        <v>Normal Revenue</v>
      </c>
      <c r="X3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4">
        <f>IF(SalesLineItems__NO_LOT[[#This Row],[SOP_Type]]="Return",SalesLineItems__NO_LOT[[#This Row],[Extended_Cost]]*-1,SalesLineItems__NO_LOT[[#This Row],[Extended_Price]])</f>
        <v>1309.69</v>
      </c>
      <c r="Z3394">
        <f>MONTH(SalesLineItems__NO_LOT[[#This Row],[Requested_Ship_Date]])</f>
        <v>9</v>
      </c>
      <c r="AA3394">
        <f>YEAR(SalesLineItems__NO_LOT[[#This Row],[Requested_Ship_Date]])</f>
        <v>2019</v>
      </c>
      <c r="AV3394"/>
      <c r="AX3394"/>
      <c r="AZ3394"/>
      <c r="BC3394"/>
      <c r="BF3394"/>
    </row>
    <row r="3395" spans="1:58" x14ac:dyDescent="0.2">
      <c r="A3395" t="s">
        <v>7657</v>
      </c>
      <c r="B3395" s="11" t="s">
        <v>22</v>
      </c>
      <c r="C3395" s="11" t="s">
        <v>7656</v>
      </c>
      <c r="D3395" s="11" t="s">
        <v>13</v>
      </c>
      <c r="E3395" s="11" t="s">
        <v>14</v>
      </c>
      <c r="F3395">
        <v>1</v>
      </c>
      <c r="G3395" s="11" t="s">
        <v>15</v>
      </c>
      <c r="H3395">
        <v>0</v>
      </c>
      <c r="I3395">
        <v>1.5</v>
      </c>
      <c r="J3395">
        <v>0</v>
      </c>
      <c r="K3395">
        <v>1.5</v>
      </c>
      <c r="L3395" s="11" t="s">
        <v>110</v>
      </c>
      <c r="M3395" s="7">
        <v>43728</v>
      </c>
      <c r="N3395" s="7">
        <v>43728</v>
      </c>
      <c r="O3395" s="11" t="s">
        <v>16</v>
      </c>
      <c r="P3395" s="11" t="s">
        <v>95</v>
      </c>
      <c r="Q3395">
        <v>193225.16</v>
      </c>
      <c r="R3395" s="11" t="s">
        <v>12</v>
      </c>
      <c r="S3395" s="11" t="s">
        <v>95</v>
      </c>
      <c r="T3395">
        <v>10672799.380000001</v>
      </c>
      <c r="U3395">
        <f>SalesLineItems__NO_LOT[[#This Row],[ActualSales]]-SalesLineItems__NO_LOT[[#This Row],[Extended_Cost]]</f>
        <v>1.5</v>
      </c>
      <c r="V3395">
        <f>IFERROR(SalesLineItems__NO_LOT[[#This Row],[Revenue]]/SalesLineItems__NO_LOT[[#This Row],[Extended_Price]],0)</f>
        <v>1</v>
      </c>
      <c r="W3395" t="str">
        <f>IF(SalesLineItems__NO_LOT[[#This Row],[Revenue]]&lt;0,"Lost on Sale","Normal Revenue")</f>
        <v>Normal Revenue</v>
      </c>
      <c r="X3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5">
        <f>IF(SalesLineItems__NO_LOT[[#This Row],[SOP_Type]]="Return",SalesLineItems__NO_LOT[[#This Row],[Extended_Cost]]*-1,SalesLineItems__NO_LOT[[#This Row],[Extended_Price]])</f>
        <v>1.5</v>
      </c>
      <c r="Z3395">
        <f>MONTH(SalesLineItems__NO_LOT[[#This Row],[Requested_Ship_Date]])</f>
        <v>9</v>
      </c>
      <c r="AA3395">
        <f>YEAR(SalesLineItems__NO_LOT[[#This Row],[Requested_Ship_Date]])</f>
        <v>2019</v>
      </c>
      <c r="AV3395"/>
      <c r="AX3395"/>
      <c r="AZ3395"/>
      <c r="BC3395"/>
      <c r="BF3395"/>
    </row>
    <row r="3396" spans="1:58" x14ac:dyDescent="0.2">
      <c r="A3396" t="s">
        <v>7658</v>
      </c>
      <c r="B3396" s="11" t="s">
        <v>22</v>
      </c>
      <c r="C3396" s="11" t="s">
        <v>7659</v>
      </c>
      <c r="D3396" s="11" t="s">
        <v>108</v>
      </c>
      <c r="E3396" s="11" t="s">
        <v>109</v>
      </c>
      <c r="F3396">
        <v>3550</v>
      </c>
      <c r="G3396" s="11" t="s">
        <v>9</v>
      </c>
      <c r="H3396">
        <v>18087.75</v>
      </c>
      <c r="I3396">
        <v>30175</v>
      </c>
      <c r="J3396">
        <v>5.0999999999999996</v>
      </c>
      <c r="K3396">
        <v>8.5</v>
      </c>
      <c r="L3396" s="11" t="s">
        <v>110</v>
      </c>
      <c r="M3396" s="7">
        <v>43728</v>
      </c>
      <c r="N3396" s="7">
        <v>43728</v>
      </c>
      <c r="O3396" s="11" t="s">
        <v>65</v>
      </c>
      <c r="P3396" s="11" t="s">
        <v>95</v>
      </c>
      <c r="Q3396">
        <v>193225.16</v>
      </c>
      <c r="R3396" s="11" t="s">
        <v>12</v>
      </c>
      <c r="S3396" s="11" t="s">
        <v>95</v>
      </c>
      <c r="T3396">
        <v>10672799.380000001</v>
      </c>
      <c r="U3396">
        <f>SalesLineItems__NO_LOT[[#This Row],[ActualSales]]-SalesLineItems__NO_LOT[[#This Row],[Extended_Cost]]</f>
        <v>12087.25</v>
      </c>
      <c r="V3396">
        <f>IFERROR(SalesLineItems__NO_LOT[[#This Row],[Revenue]]/SalesLineItems__NO_LOT[[#This Row],[Extended_Price]],0)</f>
        <v>0.40057166528583266</v>
      </c>
      <c r="W3396" t="str">
        <f>IF(SalesLineItems__NO_LOT[[#This Row],[Revenue]]&lt;0,"Lost on Sale","Normal Revenue")</f>
        <v>Normal Revenue</v>
      </c>
      <c r="X3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6">
        <f>IF(SalesLineItems__NO_LOT[[#This Row],[SOP_Type]]="Return",SalesLineItems__NO_LOT[[#This Row],[Extended_Cost]]*-1,SalesLineItems__NO_LOT[[#This Row],[Extended_Price]])</f>
        <v>30175</v>
      </c>
      <c r="Z3396">
        <f>MONTH(SalesLineItems__NO_LOT[[#This Row],[Requested_Ship_Date]])</f>
        <v>9</v>
      </c>
      <c r="AA3396">
        <f>YEAR(SalesLineItems__NO_LOT[[#This Row],[Requested_Ship_Date]])</f>
        <v>2019</v>
      </c>
      <c r="AV3396"/>
      <c r="AX3396"/>
      <c r="AZ3396"/>
      <c r="BC3396"/>
      <c r="BF3396"/>
    </row>
    <row r="3397" spans="1:58" x14ac:dyDescent="0.2">
      <c r="A3397" t="s">
        <v>7660</v>
      </c>
      <c r="B3397" s="11" t="s">
        <v>22</v>
      </c>
      <c r="C3397" s="11" t="s">
        <v>7661</v>
      </c>
      <c r="D3397" s="11" t="s">
        <v>66</v>
      </c>
      <c r="E3397" s="11" t="s">
        <v>67</v>
      </c>
      <c r="F3397">
        <v>2000</v>
      </c>
      <c r="G3397" s="11" t="s">
        <v>68</v>
      </c>
      <c r="H3397">
        <v>26849.279999999999</v>
      </c>
      <c r="I3397">
        <v>29120</v>
      </c>
      <c r="J3397">
        <v>13.42</v>
      </c>
      <c r="K3397">
        <v>14.56</v>
      </c>
      <c r="L3397" s="11" t="s">
        <v>69</v>
      </c>
      <c r="M3397" s="7">
        <v>43728</v>
      </c>
      <c r="N3397" s="7">
        <v>43728</v>
      </c>
      <c r="O3397" s="11" t="s">
        <v>70</v>
      </c>
      <c r="P3397" s="11" t="s">
        <v>95</v>
      </c>
      <c r="Q3397">
        <v>320188.32</v>
      </c>
      <c r="R3397" s="11" t="s">
        <v>52</v>
      </c>
      <c r="S3397" s="11" t="s">
        <v>95</v>
      </c>
      <c r="T3397">
        <v>8464367.5299999993</v>
      </c>
      <c r="U3397">
        <f>SalesLineItems__NO_LOT[[#This Row],[ActualSales]]-SalesLineItems__NO_LOT[[#This Row],[Extended_Cost]]</f>
        <v>2270.7200000000012</v>
      </c>
      <c r="V3397">
        <f>IFERROR(SalesLineItems__NO_LOT[[#This Row],[Revenue]]/SalesLineItems__NO_LOT[[#This Row],[Extended_Price]],0)</f>
        <v>7.7978021978022019E-2</v>
      </c>
      <c r="W3397" t="str">
        <f>IF(SalesLineItems__NO_LOT[[#This Row],[Revenue]]&lt;0,"Lost on Sale","Normal Revenue")</f>
        <v>Normal Revenue</v>
      </c>
      <c r="X3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397">
        <f>IF(SalesLineItems__NO_LOT[[#This Row],[SOP_Type]]="Return",SalesLineItems__NO_LOT[[#This Row],[Extended_Cost]]*-1,SalesLineItems__NO_LOT[[#This Row],[Extended_Price]])</f>
        <v>29120</v>
      </c>
      <c r="Z3397">
        <f>MONTH(SalesLineItems__NO_LOT[[#This Row],[Requested_Ship_Date]])</f>
        <v>9</v>
      </c>
      <c r="AA3397">
        <f>YEAR(SalesLineItems__NO_LOT[[#This Row],[Requested_Ship_Date]])</f>
        <v>2019</v>
      </c>
      <c r="AV3397"/>
      <c r="AX3397"/>
      <c r="AZ3397"/>
      <c r="BC3397"/>
      <c r="BF3397"/>
    </row>
    <row r="3398" spans="1:58" x14ac:dyDescent="0.2">
      <c r="A3398" t="s">
        <v>7662</v>
      </c>
      <c r="B3398" s="11" t="s">
        <v>22</v>
      </c>
      <c r="C3398" s="11" t="s">
        <v>7661</v>
      </c>
      <c r="D3398" s="11" t="s">
        <v>13</v>
      </c>
      <c r="E3398" s="11" t="s">
        <v>14</v>
      </c>
      <c r="F3398">
        <v>1</v>
      </c>
      <c r="G3398" s="11" t="s">
        <v>15</v>
      </c>
      <c r="H3398">
        <v>0</v>
      </c>
      <c r="I3398">
        <v>1.5</v>
      </c>
      <c r="J3398">
        <v>0</v>
      </c>
      <c r="K3398">
        <v>1.5</v>
      </c>
      <c r="L3398" s="11" t="s">
        <v>69</v>
      </c>
      <c r="M3398" s="7">
        <v>43728</v>
      </c>
      <c r="N3398" s="7">
        <v>43728</v>
      </c>
      <c r="O3398" s="11" t="s">
        <v>16</v>
      </c>
      <c r="P3398" s="11" t="s">
        <v>95</v>
      </c>
      <c r="Q3398">
        <v>320188.32</v>
      </c>
      <c r="R3398" s="11" t="s">
        <v>52</v>
      </c>
      <c r="S3398" s="11" t="s">
        <v>95</v>
      </c>
      <c r="T3398">
        <v>8464367.5299999993</v>
      </c>
      <c r="U3398">
        <f>SalesLineItems__NO_LOT[[#This Row],[ActualSales]]-SalesLineItems__NO_LOT[[#This Row],[Extended_Cost]]</f>
        <v>1.5</v>
      </c>
      <c r="V3398">
        <f>IFERROR(SalesLineItems__NO_LOT[[#This Row],[Revenue]]/SalesLineItems__NO_LOT[[#This Row],[Extended_Price]],0)</f>
        <v>1</v>
      </c>
      <c r="W3398" t="str">
        <f>IF(SalesLineItems__NO_LOT[[#This Row],[Revenue]]&lt;0,"Lost on Sale","Normal Revenue")</f>
        <v>Normal Revenue</v>
      </c>
      <c r="X3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8">
        <f>IF(SalesLineItems__NO_LOT[[#This Row],[SOP_Type]]="Return",SalesLineItems__NO_LOT[[#This Row],[Extended_Cost]]*-1,SalesLineItems__NO_LOT[[#This Row],[Extended_Price]])</f>
        <v>1.5</v>
      </c>
      <c r="Z3398">
        <f>MONTH(SalesLineItems__NO_LOT[[#This Row],[Requested_Ship_Date]])</f>
        <v>9</v>
      </c>
      <c r="AA3398">
        <f>YEAR(SalesLineItems__NO_LOT[[#This Row],[Requested_Ship_Date]])</f>
        <v>2019</v>
      </c>
      <c r="AV3398"/>
      <c r="AX3398"/>
      <c r="AZ3398"/>
      <c r="BC3398"/>
      <c r="BF3398"/>
    </row>
    <row r="3399" spans="1:58" x14ac:dyDescent="0.2">
      <c r="A3399" t="s">
        <v>7663</v>
      </c>
      <c r="B3399" s="11" t="s">
        <v>22</v>
      </c>
      <c r="C3399" s="11" t="s">
        <v>7664</v>
      </c>
      <c r="D3399" s="11" t="s">
        <v>308</v>
      </c>
      <c r="E3399" s="11" t="s">
        <v>309</v>
      </c>
      <c r="F3399">
        <v>42.36</v>
      </c>
      <c r="G3399" s="11" t="s">
        <v>9</v>
      </c>
      <c r="H3399">
        <v>719.27</v>
      </c>
      <c r="I3399">
        <v>3005.87</v>
      </c>
      <c r="J3399">
        <v>16.98</v>
      </c>
      <c r="K3399">
        <v>70.959999999999994</v>
      </c>
      <c r="L3399" s="11" t="s">
        <v>69</v>
      </c>
      <c r="M3399" s="7">
        <v>43728</v>
      </c>
      <c r="N3399" s="7">
        <v>43728</v>
      </c>
      <c r="O3399" s="11" t="s">
        <v>11</v>
      </c>
      <c r="P3399" s="11" t="s">
        <v>95</v>
      </c>
      <c r="Q3399">
        <v>320188.32</v>
      </c>
      <c r="R3399" s="11" t="s">
        <v>52</v>
      </c>
      <c r="S3399" s="11" t="s">
        <v>95</v>
      </c>
      <c r="T3399">
        <v>8464367.5299999993</v>
      </c>
      <c r="U3399">
        <f>SalesLineItems__NO_LOT[[#This Row],[ActualSales]]-SalesLineItems__NO_LOT[[#This Row],[Extended_Cost]]</f>
        <v>2286.6</v>
      </c>
      <c r="V3399">
        <f>IFERROR(SalesLineItems__NO_LOT[[#This Row],[Revenue]]/SalesLineItems__NO_LOT[[#This Row],[Extended_Price]],0)</f>
        <v>0.76071154108461114</v>
      </c>
      <c r="W3399" t="str">
        <f>IF(SalesLineItems__NO_LOT[[#This Row],[Revenue]]&lt;0,"Lost on Sale","Normal Revenue")</f>
        <v>Normal Revenue</v>
      </c>
      <c r="X3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399">
        <f>IF(SalesLineItems__NO_LOT[[#This Row],[SOP_Type]]="Return",SalesLineItems__NO_LOT[[#This Row],[Extended_Cost]]*-1,SalesLineItems__NO_LOT[[#This Row],[Extended_Price]])</f>
        <v>3005.87</v>
      </c>
      <c r="Z3399">
        <f>MONTH(SalesLineItems__NO_LOT[[#This Row],[Requested_Ship_Date]])</f>
        <v>9</v>
      </c>
      <c r="AA3399">
        <f>YEAR(SalesLineItems__NO_LOT[[#This Row],[Requested_Ship_Date]])</f>
        <v>2019</v>
      </c>
      <c r="AV3399"/>
      <c r="AX3399"/>
      <c r="AZ3399"/>
      <c r="BC3399"/>
      <c r="BF3399"/>
    </row>
    <row r="3400" spans="1:58" x14ac:dyDescent="0.2">
      <c r="A3400" t="s">
        <v>7665</v>
      </c>
      <c r="B3400" s="11" t="s">
        <v>22</v>
      </c>
      <c r="C3400" s="11" t="s">
        <v>7664</v>
      </c>
      <c r="D3400" s="11" t="s">
        <v>13</v>
      </c>
      <c r="E3400" s="11" t="s">
        <v>14</v>
      </c>
      <c r="F3400">
        <v>1</v>
      </c>
      <c r="G3400" s="11" t="s">
        <v>15</v>
      </c>
      <c r="H3400">
        <v>0</v>
      </c>
      <c r="I3400">
        <v>1.5</v>
      </c>
      <c r="J3400">
        <v>0</v>
      </c>
      <c r="K3400">
        <v>1.5</v>
      </c>
      <c r="L3400" s="11" t="s">
        <v>69</v>
      </c>
      <c r="M3400" s="7">
        <v>43728</v>
      </c>
      <c r="N3400" s="7">
        <v>43728</v>
      </c>
      <c r="O3400" s="11" t="s">
        <v>16</v>
      </c>
      <c r="P3400" s="11" t="s">
        <v>95</v>
      </c>
      <c r="Q3400">
        <v>320188.32</v>
      </c>
      <c r="R3400" s="11" t="s">
        <v>52</v>
      </c>
      <c r="S3400" s="11" t="s">
        <v>95</v>
      </c>
      <c r="T3400">
        <v>8464367.5299999993</v>
      </c>
      <c r="U3400">
        <f>SalesLineItems__NO_LOT[[#This Row],[ActualSales]]-SalesLineItems__NO_LOT[[#This Row],[Extended_Cost]]</f>
        <v>1.5</v>
      </c>
      <c r="V3400">
        <f>IFERROR(SalesLineItems__NO_LOT[[#This Row],[Revenue]]/SalesLineItems__NO_LOT[[#This Row],[Extended_Price]],0)</f>
        <v>1</v>
      </c>
      <c r="W3400" t="str">
        <f>IF(SalesLineItems__NO_LOT[[#This Row],[Revenue]]&lt;0,"Lost on Sale","Normal Revenue")</f>
        <v>Normal Revenue</v>
      </c>
      <c r="X3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0">
        <f>IF(SalesLineItems__NO_LOT[[#This Row],[SOP_Type]]="Return",SalesLineItems__NO_LOT[[#This Row],[Extended_Cost]]*-1,SalesLineItems__NO_LOT[[#This Row],[Extended_Price]])</f>
        <v>1.5</v>
      </c>
      <c r="Z3400">
        <f>MONTH(SalesLineItems__NO_LOT[[#This Row],[Requested_Ship_Date]])</f>
        <v>9</v>
      </c>
      <c r="AA3400">
        <f>YEAR(SalesLineItems__NO_LOT[[#This Row],[Requested_Ship_Date]])</f>
        <v>2019</v>
      </c>
      <c r="AV3400"/>
      <c r="AX3400"/>
      <c r="AZ3400"/>
      <c r="BC3400"/>
      <c r="BF3400"/>
    </row>
    <row r="3401" spans="1:58" x14ac:dyDescent="0.2">
      <c r="A3401" t="s">
        <v>7666</v>
      </c>
      <c r="B3401" s="11" t="s">
        <v>22</v>
      </c>
      <c r="C3401" s="11" t="s">
        <v>7667</v>
      </c>
      <c r="D3401" s="11" t="s">
        <v>43</v>
      </c>
      <c r="E3401" s="11" t="s">
        <v>44</v>
      </c>
      <c r="F3401">
        <v>50</v>
      </c>
      <c r="G3401" s="11" t="s">
        <v>4398</v>
      </c>
      <c r="H3401">
        <v>138</v>
      </c>
      <c r="I3401">
        <v>201.5</v>
      </c>
      <c r="J3401">
        <v>2.76</v>
      </c>
      <c r="K3401">
        <v>4.03</v>
      </c>
      <c r="L3401" s="11" t="s">
        <v>69</v>
      </c>
      <c r="M3401" s="7">
        <v>43728</v>
      </c>
      <c r="N3401" s="7">
        <v>43728</v>
      </c>
      <c r="O3401" s="11" t="s">
        <v>21</v>
      </c>
      <c r="P3401" s="11" t="s">
        <v>95</v>
      </c>
      <c r="Q3401">
        <v>320188.32</v>
      </c>
      <c r="R3401" s="11" t="s">
        <v>52</v>
      </c>
      <c r="S3401" s="11" t="s">
        <v>95</v>
      </c>
      <c r="T3401">
        <v>8464367.5299999993</v>
      </c>
      <c r="U3401">
        <f>SalesLineItems__NO_LOT[[#This Row],[ActualSales]]-SalesLineItems__NO_LOT[[#This Row],[Extended_Cost]]</f>
        <v>63.5</v>
      </c>
      <c r="V3401">
        <f>IFERROR(SalesLineItems__NO_LOT[[#This Row],[Revenue]]/SalesLineItems__NO_LOT[[#This Row],[Extended_Price]],0)</f>
        <v>0.31513647642679898</v>
      </c>
      <c r="W3401" t="str">
        <f>IF(SalesLineItems__NO_LOT[[#This Row],[Revenue]]&lt;0,"Lost on Sale","Normal Revenue")</f>
        <v>Normal Revenue</v>
      </c>
      <c r="X3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1">
        <f>IF(SalesLineItems__NO_LOT[[#This Row],[SOP_Type]]="Return",SalesLineItems__NO_LOT[[#This Row],[Extended_Cost]]*-1,SalesLineItems__NO_LOT[[#This Row],[Extended_Price]])</f>
        <v>201.5</v>
      </c>
      <c r="Z3401">
        <f>MONTH(SalesLineItems__NO_LOT[[#This Row],[Requested_Ship_Date]])</f>
        <v>9</v>
      </c>
      <c r="AA3401">
        <f>YEAR(SalesLineItems__NO_LOT[[#This Row],[Requested_Ship_Date]])</f>
        <v>2019</v>
      </c>
      <c r="AV3401"/>
      <c r="AX3401"/>
      <c r="AZ3401"/>
      <c r="BC3401"/>
      <c r="BF3401"/>
    </row>
    <row r="3402" spans="1:58" x14ac:dyDescent="0.2">
      <c r="A3402" t="s">
        <v>7668</v>
      </c>
      <c r="B3402" s="11" t="s">
        <v>22</v>
      </c>
      <c r="C3402" s="11" t="s">
        <v>7648</v>
      </c>
      <c r="D3402" s="11" t="s">
        <v>6238</v>
      </c>
      <c r="E3402" s="11" t="s">
        <v>6239</v>
      </c>
      <c r="F3402">
        <v>360</v>
      </c>
      <c r="G3402" s="11" t="s">
        <v>68</v>
      </c>
      <c r="H3402">
        <v>3405.29</v>
      </c>
      <c r="I3402">
        <v>5479.2</v>
      </c>
      <c r="J3402">
        <v>9.4600000000000009</v>
      </c>
      <c r="K3402">
        <v>15.22</v>
      </c>
      <c r="L3402" s="11" t="s">
        <v>158</v>
      </c>
      <c r="M3402" s="7">
        <v>43728</v>
      </c>
      <c r="N3402" s="7">
        <v>43728</v>
      </c>
      <c r="O3402" s="11" t="s">
        <v>40</v>
      </c>
      <c r="P3402" s="11" t="s">
        <v>95</v>
      </c>
      <c r="Q3402">
        <v>2159.86</v>
      </c>
      <c r="R3402" s="11" t="s">
        <v>86</v>
      </c>
      <c r="S3402" s="11" t="s">
        <v>95</v>
      </c>
      <c r="T3402">
        <v>418215.64</v>
      </c>
      <c r="U3402">
        <f>SalesLineItems__NO_LOT[[#This Row],[ActualSales]]-SalesLineItems__NO_LOT[[#This Row],[Extended_Cost]]</f>
        <v>2073.91</v>
      </c>
      <c r="V3402">
        <f>IFERROR(SalesLineItems__NO_LOT[[#This Row],[Revenue]]/SalesLineItems__NO_LOT[[#This Row],[Extended_Price]],0)</f>
        <v>0.37850598627536863</v>
      </c>
      <c r="W3402" t="str">
        <f>IF(SalesLineItems__NO_LOT[[#This Row],[Revenue]]&lt;0,"Lost on Sale","Normal Revenue")</f>
        <v>Normal Revenue</v>
      </c>
      <c r="X3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2">
        <f>IF(SalesLineItems__NO_LOT[[#This Row],[SOP_Type]]="Return",SalesLineItems__NO_LOT[[#This Row],[Extended_Cost]]*-1,SalesLineItems__NO_LOT[[#This Row],[Extended_Price]])</f>
        <v>5479.2</v>
      </c>
      <c r="Z3402">
        <f>MONTH(SalesLineItems__NO_LOT[[#This Row],[Requested_Ship_Date]])</f>
        <v>9</v>
      </c>
      <c r="AA3402">
        <f>YEAR(SalesLineItems__NO_LOT[[#This Row],[Requested_Ship_Date]])</f>
        <v>2019</v>
      </c>
      <c r="AV3402"/>
      <c r="AX3402"/>
      <c r="AZ3402"/>
      <c r="BC3402"/>
      <c r="BF3402"/>
    </row>
    <row r="3403" spans="1:58" x14ac:dyDescent="0.2">
      <c r="A3403" t="s">
        <v>7669</v>
      </c>
      <c r="B3403" s="11" t="s">
        <v>22</v>
      </c>
      <c r="C3403" s="11" t="s">
        <v>7648</v>
      </c>
      <c r="D3403" s="11" t="s">
        <v>4844</v>
      </c>
      <c r="E3403" s="11" t="s">
        <v>4845</v>
      </c>
      <c r="F3403">
        <v>240</v>
      </c>
      <c r="G3403" s="11" t="s">
        <v>68</v>
      </c>
      <c r="H3403">
        <v>4662.72</v>
      </c>
      <c r="I3403">
        <v>6561.6</v>
      </c>
      <c r="J3403">
        <v>19.43</v>
      </c>
      <c r="K3403">
        <v>27.34</v>
      </c>
      <c r="L3403" s="11" t="s">
        <v>158</v>
      </c>
      <c r="M3403" s="7">
        <v>43728</v>
      </c>
      <c r="N3403" s="7">
        <v>43728</v>
      </c>
      <c r="O3403" s="11" t="s">
        <v>40</v>
      </c>
      <c r="P3403" s="11" t="s">
        <v>95</v>
      </c>
      <c r="Q3403">
        <v>2159.86</v>
      </c>
      <c r="R3403" s="11" t="s">
        <v>86</v>
      </c>
      <c r="S3403" s="11" t="s">
        <v>95</v>
      </c>
      <c r="T3403">
        <v>418215.64</v>
      </c>
      <c r="U3403">
        <f>SalesLineItems__NO_LOT[[#This Row],[ActualSales]]-SalesLineItems__NO_LOT[[#This Row],[Extended_Cost]]</f>
        <v>1898.88</v>
      </c>
      <c r="V3403" s="9">
        <f>IFERROR(SalesLineItems__NO_LOT[[#This Row],[Revenue]]/SalesLineItems__NO_LOT[[#This Row],[Extended_Price]],0)</f>
        <v>0.28939283101682517</v>
      </c>
      <c r="W3403" t="str">
        <f>IF(SalesLineItems__NO_LOT[[#This Row],[Revenue]]&lt;0,"Lost on Sale","Normal Revenue")</f>
        <v>Normal Revenue</v>
      </c>
      <c r="X3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03">
        <f>IF(SalesLineItems__NO_LOT[[#This Row],[SOP_Type]]="Return",SalesLineItems__NO_LOT[[#This Row],[Extended_Cost]]*-1,SalesLineItems__NO_LOT[[#This Row],[Extended_Price]])</f>
        <v>6561.6</v>
      </c>
      <c r="Z3403">
        <f>MONTH(SalesLineItems__NO_LOT[[#This Row],[Requested_Ship_Date]])</f>
        <v>9</v>
      </c>
      <c r="AA3403">
        <f>YEAR(SalesLineItems__NO_LOT[[#This Row],[Requested_Ship_Date]])</f>
        <v>2019</v>
      </c>
      <c r="AV3403"/>
      <c r="AX3403"/>
      <c r="AZ3403"/>
      <c r="BC3403"/>
      <c r="BF3403"/>
    </row>
    <row r="3404" spans="1:58" x14ac:dyDescent="0.2">
      <c r="A3404" t="s">
        <v>6819</v>
      </c>
      <c r="B3404" s="11" t="s">
        <v>22</v>
      </c>
      <c r="C3404" s="11" t="s">
        <v>6820</v>
      </c>
      <c r="D3404" s="11" t="s">
        <v>418</v>
      </c>
      <c r="E3404" s="11" t="s">
        <v>419</v>
      </c>
      <c r="F3404">
        <v>200</v>
      </c>
      <c r="G3404" s="11" t="s">
        <v>9</v>
      </c>
      <c r="H3404">
        <v>2296</v>
      </c>
      <c r="I3404">
        <v>3396</v>
      </c>
      <c r="J3404">
        <v>11.48</v>
      </c>
      <c r="K3404">
        <v>16.98</v>
      </c>
      <c r="L3404" s="11" t="s">
        <v>69</v>
      </c>
      <c r="M3404" s="7">
        <v>43853</v>
      </c>
      <c r="N3404" s="7">
        <v>43853</v>
      </c>
      <c r="O3404" s="11" t="s">
        <v>21</v>
      </c>
      <c r="P3404" s="11" t="s">
        <v>95</v>
      </c>
      <c r="Q3404">
        <v>320188.32</v>
      </c>
      <c r="R3404" s="11" t="s">
        <v>52</v>
      </c>
      <c r="S3404" s="11" t="s">
        <v>95</v>
      </c>
      <c r="T3404">
        <v>8464367.5299999993</v>
      </c>
      <c r="U3404">
        <f>SalesLineItems__NO_LOT[[#This Row],[ActualSales]]-SalesLineItems__NO_LOT[[#This Row],[Extended_Cost]]</f>
        <v>1100</v>
      </c>
      <c r="V3404">
        <f>IFERROR(SalesLineItems__NO_LOT[[#This Row],[Revenue]]/SalesLineItems__NO_LOT[[#This Row],[Extended_Price]],0)</f>
        <v>0.32391048292108365</v>
      </c>
      <c r="W3404" t="str">
        <f>IF(SalesLineItems__NO_LOT[[#This Row],[Revenue]]&lt;0,"Lost on Sale","Normal Revenue")</f>
        <v>Normal Revenue</v>
      </c>
      <c r="X3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4">
        <f>IF(SalesLineItems__NO_LOT[[#This Row],[SOP_Type]]="Return",SalesLineItems__NO_LOT[[#This Row],[Extended_Cost]]*-1,SalesLineItems__NO_LOT[[#This Row],[Extended_Price]])</f>
        <v>3396</v>
      </c>
      <c r="Z3404">
        <f>MONTH(SalesLineItems__NO_LOT[[#This Row],[Requested_Ship_Date]])</f>
        <v>1</v>
      </c>
      <c r="AA3404">
        <f>YEAR(SalesLineItems__NO_LOT[[#This Row],[Requested_Ship_Date]])</f>
        <v>2020</v>
      </c>
      <c r="AV3404"/>
      <c r="AX3404"/>
      <c r="AZ3404"/>
      <c r="BC3404"/>
      <c r="BF3404"/>
    </row>
    <row r="3405" spans="1:58" x14ac:dyDescent="0.2">
      <c r="A3405" t="s">
        <v>6821</v>
      </c>
      <c r="B3405" s="11" t="s">
        <v>22</v>
      </c>
      <c r="C3405" s="11" t="s">
        <v>6822</v>
      </c>
      <c r="D3405" s="11" t="s">
        <v>1170</v>
      </c>
      <c r="E3405" s="11" t="s">
        <v>1171</v>
      </c>
      <c r="F3405">
        <v>300</v>
      </c>
      <c r="G3405" s="11" t="s">
        <v>68</v>
      </c>
      <c r="H3405">
        <v>6482.7</v>
      </c>
      <c r="I3405">
        <v>9615</v>
      </c>
      <c r="J3405">
        <v>21.61</v>
      </c>
      <c r="K3405">
        <v>32.049999999999997</v>
      </c>
      <c r="L3405" s="11" t="s">
        <v>69</v>
      </c>
      <c r="M3405" s="7">
        <v>43853</v>
      </c>
      <c r="N3405" s="7">
        <v>43853</v>
      </c>
      <c r="O3405" s="11" t="s">
        <v>70</v>
      </c>
      <c r="P3405" s="11" t="s">
        <v>95</v>
      </c>
      <c r="Q3405">
        <v>320188.32</v>
      </c>
      <c r="R3405" s="11" t="s">
        <v>52</v>
      </c>
      <c r="S3405" s="11" t="s">
        <v>95</v>
      </c>
      <c r="T3405">
        <v>8464367.5299999993</v>
      </c>
      <c r="U3405">
        <f>SalesLineItems__NO_LOT[[#This Row],[ActualSales]]-SalesLineItems__NO_LOT[[#This Row],[Extended_Cost]]</f>
        <v>3132.3</v>
      </c>
      <c r="V3405">
        <f>IFERROR(SalesLineItems__NO_LOT[[#This Row],[Revenue]]/SalesLineItems__NO_LOT[[#This Row],[Extended_Price]],0)</f>
        <v>0.32577223088923557</v>
      </c>
      <c r="W3405" t="str">
        <f>IF(SalesLineItems__NO_LOT[[#This Row],[Revenue]]&lt;0,"Lost on Sale","Normal Revenue")</f>
        <v>Normal Revenue</v>
      </c>
      <c r="X3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5">
        <f>IF(SalesLineItems__NO_LOT[[#This Row],[SOP_Type]]="Return",SalesLineItems__NO_LOT[[#This Row],[Extended_Cost]]*-1,SalesLineItems__NO_LOT[[#This Row],[Extended_Price]])</f>
        <v>9615</v>
      </c>
      <c r="Z3405">
        <f>MONTH(SalesLineItems__NO_LOT[[#This Row],[Requested_Ship_Date]])</f>
        <v>1</v>
      </c>
      <c r="AA3405">
        <f>YEAR(SalesLineItems__NO_LOT[[#This Row],[Requested_Ship_Date]])</f>
        <v>2020</v>
      </c>
      <c r="AV3405"/>
      <c r="AX3405"/>
      <c r="AZ3405"/>
      <c r="BC3405"/>
      <c r="BF3405"/>
    </row>
    <row r="3406" spans="1:58" x14ac:dyDescent="0.2">
      <c r="A3406" t="s">
        <v>6823</v>
      </c>
      <c r="B3406" s="11" t="s">
        <v>22</v>
      </c>
      <c r="C3406" s="11" t="s">
        <v>6822</v>
      </c>
      <c r="D3406" s="11" t="s">
        <v>13</v>
      </c>
      <c r="E3406" s="11" t="s">
        <v>14</v>
      </c>
      <c r="F3406">
        <v>1</v>
      </c>
      <c r="G3406" s="11" t="s">
        <v>15</v>
      </c>
      <c r="H3406">
        <v>0</v>
      </c>
      <c r="I3406">
        <v>1.5</v>
      </c>
      <c r="J3406">
        <v>0</v>
      </c>
      <c r="K3406">
        <v>1.5</v>
      </c>
      <c r="L3406" s="11" t="s">
        <v>69</v>
      </c>
      <c r="M3406" s="7">
        <v>43853</v>
      </c>
      <c r="N3406" s="7">
        <v>43853</v>
      </c>
      <c r="O3406" s="11" t="s">
        <v>16</v>
      </c>
      <c r="P3406" s="11" t="s">
        <v>95</v>
      </c>
      <c r="Q3406">
        <v>320188.32</v>
      </c>
      <c r="R3406" s="11" t="s">
        <v>52</v>
      </c>
      <c r="S3406" s="11" t="s">
        <v>95</v>
      </c>
      <c r="T3406">
        <v>8464367.5299999993</v>
      </c>
      <c r="U3406">
        <f>SalesLineItems__NO_LOT[[#This Row],[ActualSales]]-SalesLineItems__NO_LOT[[#This Row],[Extended_Cost]]</f>
        <v>1.5</v>
      </c>
      <c r="V3406">
        <f>IFERROR(SalesLineItems__NO_LOT[[#This Row],[Revenue]]/SalesLineItems__NO_LOT[[#This Row],[Extended_Price]],0)</f>
        <v>1</v>
      </c>
      <c r="W3406" t="str">
        <f>IF(SalesLineItems__NO_LOT[[#This Row],[Revenue]]&lt;0,"Lost on Sale","Normal Revenue")</f>
        <v>Normal Revenue</v>
      </c>
      <c r="X3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6">
        <f>IF(SalesLineItems__NO_LOT[[#This Row],[SOP_Type]]="Return",SalesLineItems__NO_LOT[[#This Row],[Extended_Cost]]*-1,SalesLineItems__NO_LOT[[#This Row],[Extended_Price]])</f>
        <v>1.5</v>
      </c>
      <c r="Z3406">
        <f>MONTH(SalesLineItems__NO_LOT[[#This Row],[Requested_Ship_Date]])</f>
        <v>1</v>
      </c>
      <c r="AA3406">
        <f>YEAR(SalesLineItems__NO_LOT[[#This Row],[Requested_Ship_Date]])</f>
        <v>2020</v>
      </c>
      <c r="AV3406"/>
      <c r="AX3406"/>
      <c r="AZ3406"/>
      <c r="BC3406"/>
      <c r="BF3406"/>
    </row>
    <row r="3407" spans="1:58" x14ac:dyDescent="0.2">
      <c r="A3407" t="s">
        <v>6824</v>
      </c>
      <c r="B3407" s="11" t="s">
        <v>22</v>
      </c>
      <c r="C3407" s="11" t="s">
        <v>6825</v>
      </c>
      <c r="D3407" s="11" t="s">
        <v>38</v>
      </c>
      <c r="E3407" s="11" t="s">
        <v>39</v>
      </c>
      <c r="F3407">
        <v>300</v>
      </c>
      <c r="G3407" s="11" t="s">
        <v>9</v>
      </c>
      <c r="H3407">
        <v>1260</v>
      </c>
      <c r="I3407">
        <v>1743</v>
      </c>
      <c r="J3407">
        <v>4.2</v>
      </c>
      <c r="K3407">
        <v>5.81</v>
      </c>
      <c r="L3407" s="11" t="s">
        <v>69</v>
      </c>
      <c r="M3407" s="7">
        <v>43853</v>
      </c>
      <c r="N3407" s="7">
        <v>43853</v>
      </c>
      <c r="O3407" s="11" t="s">
        <v>40</v>
      </c>
      <c r="P3407" s="11" t="s">
        <v>95</v>
      </c>
      <c r="Q3407">
        <v>320188.32</v>
      </c>
      <c r="R3407" s="11" t="s">
        <v>52</v>
      </c>
      <c r="S3407" s="11" t="s">
        <v>95</v>
      </c>
      <c r="T3407">
        <v>8464367.5299999993</v>
      </c>
      <c r="U3407">
        <f>SalesLineItems__NO_LOT[[#This Row],[ActualSales]]-SalesLineItems__NO_LOT[[#This Row],[Extended_Cost]]</f>
        <v>483</v>
      </c>
      <c r="V3407">
        <f>IFERROR(SalesLineItems__NO_LOT[[#This Row],[Revenue]]/SalesLineItems__NO_LOT[[#This Row],[Extended_Price]],0)</f>
        <v>0.27710843373493976</v>
      </c>
      <c r="W3407" t="str">
        <f>IF(SalesLineItems__NO_LOT[[#This Row],[Revenue]]&lt;0,"Lost on Sale","Normal Revenue")</f>
        <v>Normal Revenue</v>
      </c>
      <c r="X3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07">
        <f>IF(SalesLineItems__NO_LOT[[#This Row],[SOP_Type]]="Return",SalesLineItems__NO_LOT[[#This Row],[Extended_Cost]]*-1,SalesLineItems__NO_LOT[[#This Row],[Extended_Price]])</f>
        <v>1743</v>
      </c>
      <c r="Z3407">
        <f>MONTH(SalesLineItems__NO_LOT[[#This Row],[Requested_Ship_Date]])</f>
        <v>1</v>
      </c>
      <c r="AA3407">
        <f>YEAR(SalesLineItems__NO_LOT[[#This Row],[Requested_Ship_Date]])</f>
        <v>2020</v>
      </c>
      <c r="AV3407"/>
      <c r="AX3407"/>
      <c r="AZ3407"/>
      <c r="BC3407"/>
      <c r="BF3407"/>
    </row>
    <row r="3408" spans="1:58" x14ac:dyDescent="0.2">
      <c r="A3408" t="s">
        <v>6826</v>
      </c>
      <c r="B3408" s="11" t="s">
        <v>22</v>
      </c>
      <c r="C3408" s="11" t="s">
        <v>6825</v>
      </c>
      <c r="D3408" s="11" t="s">
        <v>13</v>
      </c>
      <c r="E3408" s="11" t="s">
        <v>14</v>
      </c>
      <c r="F3408">
        <v>1</v>
      </c>
      <c r="G3408" s="11" t="s">
        <v>15</v>
      </c>
      <c r="H3408">
        <v>0</v>
      </c>
      <c r="I3408">
        <v>1.5</v>
      </c>
      <c r="J3408">
        <v>0</v>
      </c>
      <c r="K3408">
        <v>1.5</v>
      </c>
      <c r="L3408" s="11" t="s">
        <v>69</v>
      </c>
      <c r="M3408" s="7">
        <v>43853</v>
      </c>
      <c r="N3408" s="7">
        <v>43853</v>
      </c>
      <c r="O3408" s="11" t="s">
        <v>16</v>
      </c>
      <c r="P3408" s="11" t="s">
        <v>95</v>
      </c>
      <c r="Q3408">
        <v>320188.32</v>
      </c>
      <c r="R3408" s="11" t="s">
        <v>52</v>
      </c>
      <c r="S3408" s="11" t="s">
        <v>95</v>
      </c>
      <c r="T3408">
        <v>8464367.5299999993</v>
      </c>
      <c r="U3408">
        <f>SalesLineItems__NO_LOT[[#This Row],[ActualSales]]-SalesLineItems__NO_LOT[[#This Row],[Extended_Cost]]</f>
        <v>1.5</v>
      </c>
      <c r="V3408">
        <f>IFERROR(SalesLineItems__NO_LOT[[#This Row],[Revenue]]/SalesLineItems__NO_LOT[[#This Row],[Extended_Price]],0)</f>
        <v>1</v>
      </c>
      <c r="W3408" t="str">
        <f>IF(SalesLineItems__NO_LOT[[#This Row],[Revenue]]&lt;0,"Lost on Sale","Normal Revenue")</f>
        <v>Normal Revenue</v>
      </c>
      <c r="X3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08">
        <f>IF(SalesLineItems__NO_LOT[[#This Row],[SOP_Type]]="Return",SalesLineItems__NO_LOT[[#This Row],[Extended_Cost]]*-1,SalesLineItems__NO_LOT[[#This Row],[Extended_Price]])</f>
        <v>1.5</v>
      </c>
      <c r="Z3408">
        <f>MONTH(SalesLineItems__NO_LOT[[#This Row],[Requested_Ship_Date]])</f>
        <v>1</v>
      </c>
      <c r="AA3408">
        <f>YEAR(SalesLineItems__NO_LOT[[#This Row],[Requested_Ship_Date]])</f>
        <v>2020</v>
      </c>
      <c r="AV3408"/>
      <c r="AX3408"/>
      <c r="AZ3408"/>
      <c r="BC3408"/>
      <c r="BF3408"/>
    </row>
    <row r="3409" spans="1:58" x14ac:dyDescent="0.2">
      <c r="A3409" t="s">
        <v>6827</v>
      </c>
      <c r="B3409" s="11" t="s">
        <v>22</v>
      </c>
      <c r="C3409" s="11" t="s">
        <v>6828</v>
      </c>
      <c r="D3409" s="11" t="s">
        <v>920</v>
      </c>
      <c r="E3409" s="11" t="s">
        <v>921</v>
      </c>
      <c r="F3409">
        <v>31.5</v>
      </c>
      <c r="G3409" s="11" t="s">
        <v>9</v>
      </c>
      <c r="H3409">
        <v>209.47</v>
      </c>
      <c r="I3409">
        <v>296.42</v>
      </c>
      <c r="J3409">
        <v>6.65</v>
      </c>
      <c r="K3409">
        <v>9.41</v>
      </c>
      <c r="L3409" s="11" t="s">
        <v>69</v>
      </c>
      <c r="M3409" s="7">
        <v>43853</v>
      </c>
      <c r="N3409" s="7">
        <v>43853</v>
      </c>
      <c r="O3409" s="11" t="s">
        <v>11</v>
      </c>
      <c r="P3409" s="11" t="s">
        <v>95</v>
      </c>
      <c r="Q3409">
        <v>320188.32</v>
      </c>
      <c r="R3409" s="11" t="s">
        <v>52</v>
      </c>
      <c r="S3409" s="11" t="s">
        <v>95</v>
      </c>
      <c r="T3409">
        <v>8464367.5299999993</v>
      </c>
      <c r="U3409">
        <f>SalesLineItems__NO_LOT[[#This Row],[ActualSales]]-SalesLineItems__NO_LOT[[#This Row],[Extended_Cost]]</f>
        <v>86.950000000000017</v>
      </c>
      <c r="V3409">
        <f>IFERROR(SalesLineItems__NO_LOT[[#This Row],[Revenue]]/SalesLineItems__NO_LOT[[#This Row],[Extended_Price]],0)</f>
        <v>0.29333378314553676</v>
      </c>
      <c r="W3409" t="str">
        <f>IF(SalesLineItems__NO_LOT[[#This Row],[Revenue]]&lt;0,"Lost on Sale","Normal Revenue")</f>
        <v>Normal Revenue</v>
      </c>
      <c r="X3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09">
        <f>IF(SalesLineItems__NO_LOT[[#This Row],[SOP_Type]]="Return",SalesLineItems__NO_LOT[[#This Row],[Extended_Cost]]*-1,SalesLineItems__NO_LOT[[#This Row],[Extended_Price]])</f>
        <v>296.42</v>
      </c>
      <c r="Z3409">
        <f>MONTH(SalesLineItems__NO_LOT[[#This Row],[Requested_Ship_Date]])</f>
        <v>1</v>
      </c>
      <c r="AA3409">
        <f>YEAR(SalesLineItems__NO_LOT[[#This Row],[Requested_Ship_Date]])</f>
        <v>2020</v>
      </c>
      <c r="AV3409"/>
      <c r="AX3409"/>
      <c r="AZ3409"/>
      <c r="BC3409"/>
      <c r="BF3409"/>
    </row>
    <row r="3410" spans="1:58" x14ac:dyDescent="0.2">
      <c r="A3410" t="s">
        <v>6829</v>
      </c>
      <c r="B3410" s="11" t="s">
        <v>22</v>
      </c>
      <c r="C3410" s="11" t="s">
        <v>6828</v>
      </c>
      <c r="D3410" s="11" t="s">
        <v>13</v>
      </c>
      <c r="E3410" s="11" t="s">
        <v>14</v>
      </c>
      <c r="F3410">
        <v>1</v>
      </c>
      <c r="G3410" s="11" t="s">
        <v>15</v>
      </c>
      <c r="H3410">
        <v>0</v>
      </c>
      <c r="I3410">
        <v>1.5</v>
      </c>
      <c r="J3410">
        <v>0</v>
      </c>
      <c r="K3410">
        <v>1.5</v>
      </c>
      <c r="L3410" s="11" t="s">
        <v>69</v>
      </c>
      <c r="M3410" s="7">
        <v>43853</v>
      </c>
      <c r="N3410" s="7">
        <v>43853</v>
      </c>
      <c r="O3410" s="11" t="s">
        <v>16</v>
      </c>
      <c r="P3410" s="11" t="s">
        <v>95</v>
      </c>
      <c r="Q3410">
        <v>320188.32</v>
      </c>
      <c r="R3410" s="11" t="s">
        <v>52</v>
      </c>
      <c r="S3410" s="11" t="s">
        <v>95</v>
      </c>
      <c r="T3410">
        <v>8464367.5299999993</v>
      </c>
      <c r="U3410">
        <f>SalesLineItems__NO_LOT[[#This Row],[ActualSales]]-SalesLineItems__NO_LOT[[#This Row],[Extended_Cost]]</f>
        <v>1.5</v>
      </c>
      <c r="V3410">
        <f>IFERROR(SalesLineItems__NO_LOT[[#This Row],[Revenue]]/SalesLineItems__NO_LOT[[#This Row],[Extended_Price]],0)</f>
        <v>1</v>
      </c>
      <c r="W3410" t="str">
        <f>IF(SalesLineItems__NO_LOT[[#This Row],[Revenue]]&lt;0,"Lost on Sale","Normal Revenue")</f>
        <v>Normal Revenue</v>
      </c>
      <c r="X3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0">
        <f>IF(SalesLineItems__NO_LOT[[#This Row],[SOP_Type]]="Return",SalesLineItems__NO_LOT[[#This Row],[Extended_Cost]]*-1,SalesLineItems__NO_LOT[[#This Row],[Extended_Price]])</f>
        <v>1.5</v>
      </c>
      <c r="Z3410">
        <f>MONTH(SalesLineItems__NO_LOT[[#This Row],[Requested_Ship_Date]])</f>
        <v>1</v>
      </c>
      <c r="AA3410">
        <f>YEAR(SalesLineItems__NO_LOT[[#This Row],[Requested_Ship_Date]])</f>
        <v>2020</v>
      </c>
      <c r="AV3410"/>
      <c r="AX3410"/>
      <c r="AZ3410"/>
      <c r="BC3410"/>
      <c r="BF3410"/>
    </row>
    <row r="3411" spans="1:58" x14ac:dyDescent="0.2">
      <c r="A3411" t="s">
        <v>6830</v>
      </c>
      <c r="B3411" s="11" t="s">
        <v>22</v>
      </c>
      <c r="C3411" s="11" t="s">
        <v>6831</v>
      </c>
      <c r="D3411" s="11" t="s">
        <v>6730</v>
      </c>
      <c r="E3411" s="11" t="s">
        <v>562</v>
      </c>
      <c r="F3411">
        <v>25</v>
      </c>
      <c r="G3411" s="11" t="s">
        <v>9</v>
      </c>
      <c r="H3411">
        <v>383.25</v>
      </c>
      <c r="I3411">
        <v>496.5</v>
      </c>
      <c r="J3411">
        <v>15.33</v>
      </c>
      <c r="K3411">
        <v>19.86</v>
      </c>
      <c r="L3411" s="11" t="s">
        <v>69</v>
      </c>
      <c r="M3411" s="7">
        <v>43853</v>
      </c>
      <c r="N3411" s="7">
        <v>43853</v>
      </c>
      <c r="O3411" s="11" t="s">
        <v>35</v>
      </c>
      <c r="P3411" s="11" t="s">
        <v>95</v>
      </c>
      <c r="Q3411">
        <v>320188.32</v>
      </c>
      <c r="R3411" s="11" t="s">
        <v>52</v>
      </c>
      <c r="S3411" s="11" t="s">
        <v>95</v>
      </c>
      <c r="T3411">
        <v>8464367.5299999993</v>
      </c>
      <c r="U3411">
        <f>SalesLineItems__NO_LOT[[#This Row],[ActualSales]]-SalesLineItems__NO_LOT[[#This Row],[Extended_Cost]]</f>
        <v>113.25</v>
      </c>
      <c r="V3411">
        <f>IFERROR(SalesLineItems__NO_LOT[[#This Row],[Revenue]]/SalesLineItems__NO_LOT[[#This Row],[Extended_Price]],0)</f>
        <v>0.22809667673716011</v>
      </c>
      <c r="W3411" t="str">
        <f>IF(SalesLineItems__NO_LOT[[#This Row],[Revenue]]&lt;0,"Lost on Sale","Normal Revenue")</f>
        <v>Normal Revenue</v>
      </c>
      <c r="X3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11">
        <f>IF(SalesLineItems__NO_LOT[[#This Row],[SOP_Type]]="Return",SalesLineItems__NO_LOT[[#This Row],[Extended_Cost]]*-1,SalesLineItems__NO_LOT[[#This Row],[Extended_Price]])</f>
        <v>496.5</v>
      </c>
      <c r="Z3411">
        <f>MONTH(SalesLineItems__NO_LOT[[#This Row],[Requested_Ship_Date]])</f>
        <v>1</v>
      </c>
      <c r="AA3411">
        <f>YEAR(SalesLineItems__NO_LOT[[#This Row],[Requested_Ship_Date]])</f>
        <v>2020</v>
      </c>
      <c r="AV3411"/>
      <c r="AX3411"/>
      <c r="AZ3411"/>
      <c r="BC3411"/>
      <c r="BF3411"/>
    </row>
    <row r="3412" spans="1:58" x14ac:dyDescent="0.2">
      <c r="A3412" t="s">
        <v>6832</v>
      </c>
      <c r="B3412" s="11" t="s">
        <v>22</v>
      </c>
      <c r="C3412" s="11" t="s">
        <v>6833</v>
      </c>
      <c r="D3412" s="11" t="s">
        <v>160</v>
      </c>
      <c r="E3412" s="11" t="s">
        <v>161</v>
      </c>
      <c r="F3412">
        <v>52</v>
      </c>
      <c r="G3412" s="11" t="s">
        <v>9</v>
      </c>
      <c r="H3412">
        <v>225.68</v>
      </c>
      <c r="I3412">
        <v>323.44</v>
      </c>
      <c r="J3412">
        <v>4.34</v>
      </c>
      <c r="K3412">
        <v>6.22</v>
      </c>
      <c r="L3412" s="11" t="s">
        <v>158</v>
      </c>
      <c r="M3412" s="7">
        <v>43853</v>
      </c>
      <c r="N3412" s="7">
        <v>43853</v>
      </c>
      <c r="O3412" s="11" t="s">
        <v>159</v>
      </c>
      <c r="P3412" s="11" t="s">
        <v>95</v>
      </c>
      <c r="Q3412">
        <v>2159.86</v>
      </c>
      <c r="R3412" s="11" t="s">
        <v>86</v>
      </c>
      <c r="S3412" s="11" t="s">
        <v>95</v>
      </c>
      <c r="T3412">
        <v>418215.64</v>
      </c>
      <c r="U3412">
        <f>SalesLineItems__NO_LOT[[#This Row],[ActualSales]]-SalesLineItems__NO_LOT[[#This Row],[Extended_Cost]]</f>
        <v>97.759999999999991</v>
      </c>
      <c r="V3412">
        <f>IFERROR(SalesLineItems__NO_LOT[[#This Row],[Revenue]]/SalesLineItems__NO_LOT[[#This Row],[Extended_Price]],0)</f>
        <v>0.30225080385852088</v>
      </c>
      <c r="W3412" t="str">
        <f>IF(SalesLineItems__NO_LOT[[#This Row],[Revenue]]&lt;0,"Lost on Sale","Normal Revenue")</f>
        <v>Normal Revenue</v>
      </c>
      <c r="X3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2">
        <f>IF(SalesLineItems__NO_LOT[[#This Row],[SOP_Type]]="Return",SalesLineItems__NO_LOT[[#This Row],[Extended_Cost]]*-1,SalesLineItems__NO_LOT[[#This Row],[Extended_Price]])</f>
        <v>323.44</v>
      </c>
      <c r="Z3412">
        <f>MONTH(SalesLineItems__NO_LOT[[#This Row],[Requested_Ship_Date]])</f>
        <v>1</v>
      </c>
      <c r="AA3412">
        <f>YEAR(SalesLineItems__NO_LOT[[#This Row],[Requested_Ship_Date]])</f>
        <v>2020</v>
      </c>
      <c r="AV3412"/>
      <c r="AX3412"/>
      <c r="AZ3412"/>
      <c r="BC3412"/>
      <c r="BF3412"/>
    </row>
    <row r="3413" spans="1:58" x14ac:dyDescent="0.2">
      <c r="A3413" t="s">
        <v>6834</v>
      </c>
      <c r="B3413" s="11" t="s">
        <v>22</v>
      </c>
      <c r="C3413" s="11" t="s">
        <v>6835</v>
      </c>
      <c r="D3413" s="11" t="s">
        <v>127</v>
      </c>
      <c r="E3413" s="11" t="s">
        <v>128</v>
      </c>
      <c r="F3413">
        <v>141.47</v>
      </c>
      <c r="G3413" s="11" t="s">
        <v>9</v>
      </c>
      <c r="H3413">
        <v>853.07</v>
      </c>
      <c r="I3413">
        <v>1878.72</v>
      </c>
      <c r="J3413">
        <v>6.03</v>
      </c>
      <c r="K3413">
        <v>13.28</v>
      </c>
      <c r="L3413" s="11" t="s">
        <v>110</v>
      </c>
      <c r="M3413" s="7">
        <v>43853</v>
      </c>
      <c r="N3413" s="7">
        <v>43853</v>
      </c>
      <c r="O3413" s="11" t="s">
        <v>40</v>
      </c>
      <c r="P3413" s="11" t="s">
        <v>95</v>
      </c>
      <c r="Q3413">
        <v>193225.16</v>
      </c>
      <c r="R3413" s="11" t="s">
        <v>12</v>
      </c>
      <c r="S3413" s="11" t="s">
        <v>95</v>
      </c>
      <c r="T3413">
        <v>10672799.380000001</v>
      </c>
      <c r="U3413">
        <f>SalesLineItems__NO_LOT[[#This Row],[ActualSales]]-SalesLineItems__NO_LOT[[#This Row],[Extended_Cost]]</f>
        <v>1025.6500000000001</v>
      </c>
      <c r="V3413">
        <f>IFERROR(SalesLineItems__NO_LOT[[#This Row],[Revenue]]/SalesLineItems__NO_LOT[[#This Row],[Extended_Price]],0)</f>
        <v>0.54593020780105606</v>
      </c>
      <c r="W3413" t="str">
        <f>IF(SalesLineItems__NO_LOT[[#This Row],[Revenue]]&lt;0,"Lost on Sale","Normal Revenue")</f>
        <v>Normal Revenue</v>
      </c>
      <c r="X3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3">
        <f>IF(SalesLineItems__NO_LOT[[#This Row],[SOP_Type]]="Return",SalesLineItems__NO_LOT[[#This Row],[Extended_Cost]]*-1,SalesLineItems__NO_LOT[[#This Row],[Extended_Price]])</f>
        <v>1878.72</v>
      </c>
      <c r="Z3413">
        <f>MONTH(SalesLineItems__NO_LOT[[#This Row],[Requested_Ship_Date]])</f>
        <v>1</v>
      </c>
      <c r="AA3413">
        <f>YEAR(SalesLineItems__NO_LOT[[#This Row],[Requested_Ship_Date]])</f>
        <v>2020</v>
      </c>
      <c r="AV3413"/>
      <c r="AX3413"/>
      <c r="AZ3413"/>
      <c r="BC3413"/>
      <c r="BF3413"/>
    </row>
    <row r="3414" spans="1:58" x14ac:dyDescent="0.2">
      <c r="A3414" t="s">
        <v>6836</v>
      </c>
      <c r="B3414" s="11" t="s">
        <v>22</v>
      </c>
      <c r="C3414" s="11" t="s">
        <v>6837</v>
      </c>
      <c r="D3414" s="11" t="s">
        <v>142</v>
      </c>
      <c r="E3414" s="11" t="s">
        <v>143</v>
      </c>
      <c r="F3414">
        <v>118.56</v>
      </c>
      <c r="G3414" s="11" t="s">
        <v>9</v>
      </c>
      <c r="H3414">
        <v>800.67</v>
      </c>
      <c r="I3414">
        <v>1964.54</v>
      </c>
      <c r="J3414">
        <v>6.75</v>
      </c>
      <c r="K3414">
        <v>16.57</v>
      </c>
      <c r="L3414" s="11" t="s">
        <v>110</v>
      </c>
      <c r="M3414" s="7">
        <v>43853</v>
      </c>
      <c r="N3414" s="7">
        <v>43853</v>
      </c>
      <c r="O3414" s="11" t="s">
        <v>40</v>
      </c>
      <c r="P3414" s="11" t="s">
        <v>95</v>
      </c>
      <c r="Q3414">
        <v>193225.16</v>
      </c>
      <c r="R3414" s="11" t="s">
        <v>12</v>
      </c>
      <c r="S3414" s="11" t="s">
        <v>95</v>
      </c>
      <c r="T3414">
        <v>10672799.380000001</v>
      </c>
      <c r="U3414">
        <f>SalesLineItems__NO_LOT[[#This Row],[ActualSales]]-SalesLineItems__NO_LOT[[#This Row],[Extended_Cost]]</f>
        <v>1163.8699999999999</v>
      </c>
      <c r="V3414">
        <f>IFERROR(SalesLineItems__NO_LOT[[#This Row],[Revenue]]/SalesLineItems__NO_LOT[[#This Row],[Extended_Price]],0)</f>
        <v>0.59243894244963191</v>
      </c>
      <c r="W3414" t="str">
        <f>IF(SalesLineItems__NO_LOT[[#This Row],[Revenue]]&lt;0,"Lost on Sale","Normal Revenue")</f>
        <v>Normal Revenue</v>
      </c>
      <c r="X3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4">
        <f>IF(SalesLineItems__NO_LOT[[#This Row],[SOP_Type]]="Return",SalesLineItems__NO_LOT[[#This Row],[Extended_Cost]]*-1,SalesLineItems__NO_LOT[[#This Row],[Extended_Price]])</f>
        <v>1964.54</v>
      </c>
      <c r="Z3414">
        <f>MONTH(SalesLineItems__NO_LOT[[#This Row],[Requested_Ship_Date]])</f>
        <v>1</v>
      </c>
      <c r="AA3414">
        <f>YEAR(SalesLineItems__NO_LOT[[#This Row],[Requested_Ship_Date]])</f>
        <v>2020</v>
      </c>
      <c r="AV3414"/>
      <c r="AX3414"/>
      <c r="AZ3414"/>
      <c r="BC3414"/>
      <c r="BF3414"/>
    </row>
    <row r="3415" spans="1:58" x14ac:dyDescent="0.2">
      <c r="A3415" t="s">
        <v>6838</v>
      </c>
      <c r="B3415" s="11" t="s">
        <v>22</v>
      </c>
      <c r="C3415" s="11" t="s">
        <v>6839</v>
      </c>
      <c r="D3415" s="11" t="s">
        <v>175</v>
      </c>
      <c r="E3415" s="11" t="s">
        <v>176</v>
      </c>
      <c r="F3415">
        <v>362</v>
      </c>
      <c r="G3415" s="11" t="s">
        <v>9</v>
      </c>
      <c r="H3415">
        <v>2638.98</v>
      </c>
      <c r="I3415">
        <v>5882.5</v>
      </c>
      <c r="J3415">
        <v>7.29</v>
      </c>
      <c r="K3415">
        <v>16.25</v>
      </c>
      <c r="L3415" s="11" t="s">
        <v>110</v>
      </c>
      <c r="M3415" s="7">
        <v>43853</v>
      </c>
      <c r="N3415" s="7">
        <v>43853</v>
      </c>
      <c r="O3415" s="11" t="s">
        <v>11</v>
      </c>
      <c r="P3415" s="11" t="s">
        <v>95</v>
      </c>
      <c r="Q3415">
        <v>193225.16</v>
      </c>
      <c r="R3415" s="11" t="s">
        <v>12</v>
      </c>
      <c r="S3415" s="11" t="s">
        <v>95</v>
      </c>
      <c r="T3415">
        <v>10672799.380000001</v>
      </c>
      <c r="U3415">
        <f>SalesLineItems__NO_LOT[[#This Row],[ActualSales]]-SalesLineItems__NO_LOT[[#This Row],[Extended_Cost]]</f>
        <v>3243.52</v>
      </c>
      <c r="V3415">
        <f>IFERROR(SalesLineItems__NO_LOT[[#This Row],[Revenue]]/SalesLineItems__NO_LOT[[#This Row],[Extended_Price]],0)</f>
        <v>0.55138461538461536</v>
      </c>
      <c r="W3415" t="str">
        <f>IF(SalesLineItems__NO_LOT[[#This Row],[Revenue]]&lt;0,"Lost on Sale","Normal Revenue")</f>
        <v>Normal Revenue</v>
      </c>
      <c r="X3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5">
        <f>IF(SalesLineItems__NO_LOT[[#This Row],[SOP_Type]]="Return",SalesLineItems__NO_LOT[[#This Row],[Extended_Cost]]*-1,SalesLineItems__NO_LOT[[#This Row],[Extended_Price]])</f>
        <v>5882.5</v>
      </c>
      <c r="Z3415">
        <f>MONTH(SalesLineItems__NO_LOT[[#This Row],[Requested_Ship_Date]])</f>
        <v>1</v>
      </c>
      <c r="AA3415">
        <f>YEAR(SalesLineItems__NO_LOT[[#This Row],[Requested_Ship_Date]])</f>
        <v>2020</v>
      </c>
      <c r="AV3415"/>
      <c r="AX3415"/>
      <c r="AZ3415"/>
      <c r="BC3415"/>
      <c r="BF3415"/>
    </row>
    <row r="3416" spans="1:58" x14ac:dyDescent="0.2">
      <c r="A3416" t="s">
        <v>6840</v>
      </c>
      <c r="B3416" s="11" t="s">
        <v>22</v>
      </c>
      <c r="C3416" s="11" t="s">
        <v>6839</v>
      </c>
      <c r="D3416" s="11" t="s">
        <v>13</v>
      </c>
      <c r="E3416" s="11" t="s">
        <v>14</v>
      </c>
      <c r="F3416">
        <v>1</v>
      </c>
      <c r="G3416" s="11" t="s">
        <v>15</v>
      </c>
      <c r="H3416">
        <v>0</v>
      </c>
      <c r="I3416">
        <v>1.5</v>
      </c>
      <c r="J3416">
        <v>0</v>
      </c>
      <c r="K3416">
        <v>1.5</v>
      </c>
      <c r="L3416" s="11" t="s">
        <v>110</v>
      </c>
      <c r="M3416" s="7">
        <v>43853</v>
      </c>
      <c r="N3416" s="7">
        <v>43853</v>
      </c>
      <c r="O3416" s="11" t="s">
        <v>16</v>
      </c>
      <c r="P3416" s="11" t="s">
        <v>95</v>
      </c>
      <c r="Q3416">
        <v>193225.16</v>
      </c>
      <c r="R3416" s="11" t="s">
        <v>12</v>
      </c>
      <c r="S3416" s="11" t="s">
        <v>95</v>
      </c>
      <c r="T3416">
        <v>10672799.380000001</v>
      </c>
      <c r="U3416">
        <f>SalesLineItems__NO_LOT[[#This Row],[ActualSales]]-SalesLineItems__NO_LOT[[#This Row],[Extended_Cost]]</f>
        <v>1.5</v>
      </c>
      <c r="V3416">
        <f>IFERROR(SalesLineItems__NO_LOT[[#This Row],[Revenue]]/SalesLineItems__NO_LOT[[#This Row],[Extended_Price]],0)</f>
        <v>1</v>
      </c>
      <c r="W3416" t="str">
        <f>IF(SalesLineItems__NO_LOT[[#This Row],[Revenue]]&lt;0,"Lost on Sale","Normal Revenue")</f>
        <v>Normal Revenue</v>
      </c>
      <c r="X3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6">
        <f>IF(SalesLineItems__NO_LOT[[#This Row],[SOP_Type]]="Return",SalesLineItems__NO_LOT[[#This Row],[Extended_Cost]]*-1,SalesLineItems__NO_LOT[[#This Row],[Extended_Price]])</f>
        <v>1.5</v>
      </c>
      <c r="Z3416">
        <f>MONTH(SalesLineItems__NO_LOT[[#This Row],[Requested_Ship_Date]])</f>
        <v>1</v>
      </c>
      <c r="AA3416">
        <f>YEAR(SalesLineItems__NO_LOT[[#This Row],[Requested_Ship_Date]])</f>
        <v>2020</v>
      </c>
      <c r="AV3416"/>
      <c r="AX3416"/>
      <c r="AZ3416"/>
      <c r="BC3416"/>
      <c r="BF3416"/>
    </row>
    <row r="3417" spans="1:58" x14ac:dyDescent="0.2">
      <c r="A3417" t="s">
        <v>6841</v>
      </c>
      <c r="B3417" s="11" t="s">
        <v>22</v>
      </c>
      <c r="C3417" s="11" t="s">
        <v>6842</v>
      </c>
      <c r="D3417" s="11" t="s">
        <v>139</v>
      </c>
      <c r="E3417" s="11" t="s">
        <v>140</v>
      </c>
      <c r="F3417">
        <v>119.7</v>
      </c>
      <c r="G3417" s="11" t="s">
        <v>9</v>
      </c>
      <c r="H3417">
        <v>512.32000000000005</v>
      </c>
      <c r="I3417">
        <v>1056.95</v>
      </c>
      <c r="J3417">
        <v>4.28</v>
      </c>
      <c r="K3417">
        <v>8.83</v>
      </c>
      <c r="L3417" s="11" t="s">
        <v>110</v>
      </c>
      <c r="M3417" s="7">
        <v>43853</v>
      </c>
      <c r="N3417" s="7">
        <v>43853</v>
      </c>
      <c r="O3417" s="11" t="s">
        <v>40</v>
      </c>
      <c r="P3417" s="11" t="s">
        <v>95</v>
      </c>
      <c r="Q3417">
        <v>193225.16</v>
      </c>
      <c r="R3417" s="11" t="s">
        <v>12</v>
      </c>
      <c r="S3417" s="11" t="s">
        <v>95</v>
      </c>
      <c r="T3417">
        <v>10672799.380000001</v>
      </c>
      <c r="U3417">
        <f>SalesLineItems__NO_LOT[[#This Row],[ActualSales]]-SalesLineItems__NO_LOT[[#This Row],[Extended_Cost]]</f>
        <v>544.63</v>
      </c>
      <c r="V3417">
        <f>IFERROR(SalesLineItems__NO_LOT[[#This Row],[Revenue]]/SalesLineItems__NO_LOT[[#This Row],[Extended_Price]],0)</f>
        <v>0.51528454515350774</v>
      </c>
      <c r="W3417" t="str">
        <f>IF(SalesLineItems__NO_LOT[[#This Row],[Revenue]]&lt;0,"Lost on Sale","Normal Revenue")</f>
        <v>Normal Revenue</v>
      </c>
      <c r="X3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17">
        <f>IF(SalesLineItems__NO_LOT[[#This Row],[SOP_Type]]="Return",SalesLineItems__NO_LOT[[#This Row],[Extended_Cost]]*-1,SalesLineItems__NO_LOT[[#This Row],[Extended_Price]])</f>
        <v>1056.95</v>
      </c>
      <c r="Z3417">
        <f>MONTH(SalesLineItems__NO_LOT[[#This Row],[Requested_Ship_Date]])</f>
        <v>1</v>
      </c>
      <c r="AA3417">
        <f>YEAR(SalesLineItems__NO_LOT[[#This Row],[Requested_Ship_Date]])</f>
        <v>2020</v>
      </c>
      <c r="AV3417"/>
      <c r="AX3417"/>
      <c r="AZ3417"/>
      <c r="BC3417"/>
      <c r="BF3417"/>
    </row>
    <row r="3418" spans="1:58" x14ac:dyDescent="0.2">
      <c r="A3418" t="s">
        <v>6843</v>
      </c>
      <c r="B3418" s="11" t="s">
        <v>22</v>
      </c>
      <c r="C3418" s="11" t="s">
        <v>6844</v>
      </c>
      <c r="D3418" s="11" t="s">
        <v>173</v>
      </c>
      <c r="E3418" s="11" t="s">
        <v>174</v>
      </c>
      <c r="F3418">
        <v>214.68</v>
      </c>
      <c r="G3418" s="11" t="s">
        <v>9</v>
      </c>
      <c r="H3418">
        <v>1393.28</v>
      </c>
      <c r="I3418">
        <v>1783.99</v>
      </c>
      <c r="J3418">
        <v>6.49</v>
      </c>
      <c r="K3418">
        <v>8.31</v>
      </c>
      <c r="L3418" s="11" t="s">
        <v>110</v>
      </c>
      <c r="M3418" s="7">
        <v>43853</v>
      </c>
      <c r="N3418" s="7">
        <v>43853</v>
      </c>
      <c r="O3418" s="11" t="s">
        <v>11</v>
      </c>
      <c r="P3418" s="11" t="s">
        <v>95</v>
      </c>
      <c r="Q3418">
        <v>193225.16</v>
      </c>
      <c r="R3418" s="11" t="s">
        <v>12</v>
      </c>
      <c r="S3418" s="11" t="s">
        <v>95</v>
      </c>
      <c r="T3418">
        <v>10672799.380000001</v>
      </c>
      <c r="U3418">
        <f>SalesLineItems__NO_LOT[[#This Row],[ActualSales]]-SalesLineItems__NO_LOT[[#This Row],[Extended_Cost]]</f>
        <v>390.71000000000004</v>
      </c>
      <c r="V3418">
        <f>IFERROR(SalesLineItems__NO_LOT[[#This Row],[Revenue]]/SalesLineItems__NO_LOT[[#This Row],[Extended_Price]],0)</f>
        <v>0.21900907516297738</v>
      </c>
      <c r="W3418" t="str">
        <f>IF(SalesLineItems__NO_LOT[[#This Row],[Revenue]]&lt;0,"Lost on Sale","Normal Revenue")</f>
        <v>Normal Revenue</v>
      </c>
      <c r="X3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18">
        <f>IF(SalesLineItems__NO_LOT[[#This Row],[SOP_Type]]="Return",SalesLineItems__NO_LOT[[#This Row],[Extended_Cost]]*-1,SalesLineItems__NO_LOT[[#This Row],[Extended_Price]])</f>
        <v>1783.99</v>
      </c>
      <c r="Z3418">
        <f>MONTH(SalesLineItems__NO_LOT[[#This Row],[Requested_Ship_Date]])</f>
        <v>1</v>
      </c>
      <c r="AA3418">
        <f>YEAR(SalesLineItems__NO_LOT[[#This Row],[Requested_Ship_Date]])</f>
        <v>2020</v>
      </c>
      <c r="AV3418"/>
      <c r="AX3418"/>
      <c r="AZ3418"/>
      <c r="BC3418"/>
      <c r="BF3418"/>
    </row>
    <row r="3419" spans="1:58" x14ac:dyDescent="0.2">
      <c r="A3419" t="s">
        <v>6845</v>
      </c>
      <c r="B3419" s="11" t="s">
        <v>22</v>
      </c>
      <c r="C3419" s="11" t="s">
        <v>6846</v>
      </c>
      <c r="D3419" s="11" t="s">
        <v>38</v>
      </c>
      <c r="E3419" s="11" t="s">
        <v>39</v>
      </c>
      <c r="F3419">
        <v>1600</v>
      </c>
      <c r="G3419" s="11" t="s">
        <v>9</v>
      </c>
      <c r="H3419">
        <v>6736</v>
      </c>
      <c r="I3419">
        <v>8640</v>
      </c>
      <c r="J3419">
        <v>4.21</v>
      </c>
      <c r="K3419">
        <v>5.4</v>
      </c>
      <c r="L3419" s="11" t="s">
        <v>110</v>
      </c>
      <c r="M3419" s="7">
        <v>43853</v>
      </c>
      <c r="N3419" s="7">
        <v>43853</v>
      </c>
      <c r="O3419" s="11" t="s">
        <v>40</v>
      </c>
      <c r="P3419" s="11" t="s">
        <v>95</v>
      </c>
      <c r="Q3419">
        <v>193225.16</v>
      </c>
      <c r="R3419" s="11" t="s">
        <v>12</v>
      </c>
      <c r="S3419" s="11" t="s">
        <v>95</v>
      </c>
      <c r="T3419">
        <v>10672799.380000001</v>
      </c>
      <c r="U3419">
        <f>SalesLineItems__NO_LOT[[#This Row],[ActualSales]]-SalesLineItems__NO_LOT[[#This Row],[Extended_Cost]]</f>
        <v>1904</v>
      </c>
      <c r="V3419">
        <f>IFERROR(SalesLineItems__NO_LOT[[#This Row],[Revenue]]/SalesLineItems__NO_LOT[[#This Row],[Extended_Price]],0)</f>
        <v>0.22037037037037038</v>
      </c>
      <c r="W3419" t="str">
        <f>IF(SalesLineItems__NO_LOT[[#This Row],[Revenue]]&lt;0,"Lost on Sale","Normal Revenue")</f>
        <v>Normal Revenue</v>
      </c>
      <c r="X3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19">
        <f>IF(SalesLineItems__NO_LOT[[#This Row],[SOP_Type]]="Return",SalesLineItems__NO_LOT[[#This Row],[Extended_Cost]]*-1,SalesLineItems__NO_LOT[[#This Row],[Extended_Price]])</f>
        <v>8640</v>
      </c>
      <c r="Z3419">
        <f>MONTH(SalesLineItems__NO_LOT[[#This Row],[Requested_Ship_Date]])</f>
        <v>1</v>
      </c>
      <c r="AA3419">
        <f>YEAR(SalesLineItems__NO_LOT[[#This Row],[Requested_Ship_Date]])</f>
        <v>2020</v>
      </c>
      <c r="AV3419"/>
      <c r="AX3419"/>
      <c r="AZ3419"/>
      <c r="BC3419"/>
      <c r="BF3419"/>
    </row>
    <row r="3420" spans="1:58" x14ac:dyDescent="0.2">
      <c r="A3420" t="s">
        <v>6847</v>
      </c>
      <c r="B3420" s="11" t="s">
        <v>22</v>
      </c>
      <c r="C3420" s="11" t="s">
        <v>6848</v>
      </c>
      <c r="D3420" s="11" t="s">
        <v>121</v>
      </c>
      <c r="E3420" s="11" t="s">
        <v>122</v>
      </c>
      <c r="F3420">
        <v>100</v>
      </c>
      <c r="G3420" s="11" t="s">
        <v>9</v>
      </c>
      <c r="H3420">
        <v>1389</v>
      </c>
      <c r="I3420">
        <v>1798</v>
      </c>
      <c r="J3420">
        <v>13.89</v>
      </c>
      <c r="K3420">
        <v>17.98</v>
      </c>
      <c r="L3420" s="11" t="s">
        <v>110</v>
      </c>
      <c r="M3420" s="7">
        <v>43853</v>
      </c>
      <c r="N3420" s="7">
        <v>43853</v>
      </c>
      <c r="O3420" s="11" t="s">
        <v>21</v>
      </c>
      <c r="P3420" s="11" t="s">
        <v>95</v>
      </c>
      <c r="Q3420">
        <v>193225.16</v>
      </c>
      <c r="R3420" s="11" t="s">
        <v>12</v>
      </c>
      <c r="S3420" s="11" t="s">
        <v>95</v>
      </c>
      <c r="T3420">
        <v>10672799.380000001</v>
      </c>
      <c r="U3420">
        <f>SalesLineItems__NO_LOT[[#This Row],[ActualSales]]-SalesLineItems__NO_LOT[[#This Row],[Extended_Cost]]</f>
        <v>409</v>
      </c>
      <c r="V3420">
        <f>IFERROR(SalesLineItems__NO_LOT[[#This Row],[Revenue]]/SalesLineItems__NO_LOT[[#This Row],[Extended_Price]],0)</f>
        <v>0.2274749721913237</v>
      </c>
      <c r="W3420" t="str">
        <f>IF(SalesLineItems__NO_LOT[[#This Row],[Revenue]]&lt;0,"Lost on Sale","Normal Revenue")</f>
        <v>Normal Revenue</v>
      </c>
      <c r="X3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20">
        <f>IF(SalesLineItems__NO_LOT[[#This Row],[SOP_Type]]="Return",SalesLineItems__NO_LOT[[#This Row],[Extended_Cost]]*-1,SalesLineItems__NO_LOT[[#This Row],[Extended_Price]])</f>
        <v>1798</v>
      </c>
      <c r="Z3420">
        <f>MONTH(SalesLineItems__NO_LOT[[#This Row],[Requested_Ship_Date]])</f>
        <v>1</v>
      </c>
      <c r="AA3420">
        <f>YEAR(SalesLineItems__NO_LOT[[#This Row],[Requested_Ship_Date]])</f>
        <v>2020</v>
      </c>
      <c r="AV3420"/>
      <c r="AX3420"/>
      <c r="AZ3420"/>
      <c r="BC3420"/>
      <c r="BF3420"/>
    </row>
    <row r="3421" spans="1:58" x14ac:dyDescent="0.2">
      <c r="A3421" t="s">
        <v>6849</v>
      </c>
      <c r="B3421" s="11" t="s">
        <v>22</v>
      </c>
      <c r="C3421" s="11" t="s">
        <v>6850</v>
      </c>
      <c r="D3421" s="11" t="s">
        <v>473</v>
      </c>
      <c r="E3421" s="11" t="s">
        <v>474</v>
      </c>
      <c r="F3421">
        <v>2275</v>
      </c>
      <c r="G3421" s="11" t="s">
        <v>9</v>
      </c>
      <c r="H3421">
        <v>24414.5</v>
      </c>
      <c r="I3421">
        <v>64837.5</v>
      </c>
      <c r="J3421">
        <v>10.73</v>
      </c>
      <c r="K3421">
        <v>28.5</v>
      </c>
      <c r="L3421" s="11" t="s">
        <v>110</v>
      </c>
      <c r="M3421" s="7">
        <v>43853</v>
      </c>
      <c r="N3421" s="7">
        <v>43853</v>
      </c>
      <c r="O3421" s="11" t="s">
        <v>65</v>
      </c>
      <c r="P3421" s="11" t="s">
        <v>95</v>
      </c>
      <c r="Q3421">
        <v>193225.16</v>
      </c>
      <c r="R3421" s="11" t="s">
        <v>12</v>
      </c>
      <c r="S3421" s="11" t="s">
        <v>95</v>
      </c>
      <c r="T3421">
        <v>10672799.380000001</v>
      </c>
      <c r="U3421">
        <f>SalesLineItems__NO_LOT[[#This Row],[ActualSales]]-SalesLineItems__NO_LOT[[#This Row],[Extended_Cost]]</f>
        <v>40423</v>
      </c>
      <c r="V3421">
        <f>IFERROR(SalesLineItems__NO_LOT[[#This Row],[Revenue]]/SalesLineItems__NO_LOT[[#This Row],[Extended_Price]],0)</f>
        <v>0.62345093502988236</v>
      </c>
      <c r="W3421" t="str">
        <f>IF(SalesLineItems__NO_LOT[[#This Row],[Revenue]]&lt;0,"Lost on Sale","Normal Revenue")</f>
        <v>Normal Revenue</v>
      </c>
      <c r="X3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21">
        <f>IF(SalesLineItems__NO_LOT[[#This Row],[SOP_Type]]="Return",SalesLineItems__NO_LOT[[#This Row],[Extended_Cost]]*-1,SalesLineItems__NO_LOT[[#This Row],[Extended_Price]])</f>
        <v>64837.5</v>
      </c>
      <c r="Z3421">
        <f>MONTH(SalesLineItems__NO_LOT[[#This Row],[Requested_Ship_Date]])</f>
        <v>1</v>
      </c>
      <c r="AA3421">
        <f>YEAR(SalesLineItems__NO_LOT[[#This Row],[Requested_Ship_Date]])</f>
        <v>2020</v>
      </c>
      <c r="AV3421"/>
      <c r="AX3421"/>
      <c r="AZ3421"/>
      <c r="BC3421"/>
      <c r="BF3421"/>
    </row>
    <row r="3422" spans="1:58" x14ac:dyDescent="0.2">
      <c r="A3422" t="s">
        <v>6798</v>
      </c>
      <c r="B3422" s="11" t="s">
        <v>22</v>
      </c>
      <c r="C3422" s="11" t="s">
        <v>6799</v>
      </c>
      <c r="D3422" s="11" t="s">
        <v>5613</v>
      </c>
      <c r="E3422" s="11" t="s">
        <v>5614</v>
      </c>
      <c r="F3422">
        <v>210.1</v>
      </c>
      <c r="G3422" s="11" t="s">
        <v>9</v>
      </c>
      <c r="H3422">
        <v>2861.56</v>
      </c>
      <c r="I3422">
        <v>4428.91</v>
      </c>
      <c r="J3422">
        <v>13.62</v>
      </c>
      <c r="K3422">
        <v>21.08</v>
      </c>
      <c r="L3422" s="11" t="s">
        <v>368</v>
      </c>
      <c r="M3422" s="7">
        <v>43854</v>
      </c>
      <c r="N3422" s="7">
        <v>43854</v>
      </c>
      <c r="O3422" s="11" t="s">
        <v>11</v>
      </c>
      <c r="P3422" s="11" t="s">
        <v>95</v>
      </c>
      <c r="Q3422">
        <v>1006.32</v>
      </c>
      <c r="R3422" s="11" t="s">
        <v>52</v>
      </c>
      <c r="S3422" s="11" t="s">
        <v>95</v>
      </c>
      <c r="T3422">
        <v>1108706.21</v>
      </c>
      <c r="U3422">
        <f>SalesLineItems__NO_LOT[[#This Row],[ActualSales]]-SalesLineItems__NO_LOT[[#This Row],[Extended_Cost]]</f>
        <v>1567.35</v>
      </c>
      <c r="V3422">
        <f>IFERROR(SalesLineItems__NO_LOT[[#This Row],[Revenue]]/SalesLineItems__NO_LOT[[#This Row],[Extended_Price]],0)</f>
        <v>0.35389068642171551</v>
      </c>
      <c r="W3422" t="str">
        <f>IF(SalesLineItems__NO_LOT[[#This Row],[Revenue]]&lt;0,"Lost on Sale","Normal Revenue")</f>
        <v>Normal Revenue</v>
      </c>
      <c r="X3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22">
        <f>IF(SalesLineItems__NO_LOT[[#This Row],[SOP_Type]]="Return",SalesLineItems__NO_LOT[[#This Row],[Extended_Cost]]*-1,SalesLineItems__NO_LOT[[#This Row],[Extended_Price]])</f>
        <v>4428.91</v>
      </c>
      <c r="Z3422">
        <f>MONTH(SalesLineItems__NO_LOT[[#This Row],[Requested_Ship_Date]])</f>
        <v>1</v>
      </c>
      <c r="AA3422">
        <f>YEAR(SalesLineItems__NO_LOT[[#This Row],[Requested_Ship_Date]])</f>
        <v>2020</v>
      </c>
      <c r="AV3422"/>
      <c r="AX3422"/>
      <c r="AZ3422"/>
      <c r="BC3422"/>
      <c r="BF3422"/>
    </row>
    <row r="3423" spans="1:58" x14ac:dyDescent="0.2">
      <c r="A3423" t="s">
        <v>7606</v>
      </c>
      <c r="B3423" s="11" t="s">
        <v>22</v>
      </c>
      <c r="C3423" s="11" t="s">
        <v>7607</v>
      </c>
      <c r="D3423" s="11" t="s">
        <v>66</v>
      </c>
      <c r="E3423" s="11" t="s">
        <v>67</v>
      </c>
      <c r="F3423">
        <v>2000</v>
      </c>
      <c r="G3423" s="11" t="s">
        <v>68</v>
      </c>
      <c r="H3423">
        <v>27238.400000000001</v>
      </c>
      <c r="I3423">
        <v>29120</v>
      </c>
      <c r="J3423">
        <v>13.62</v>
      </c>
      <c r="K3423">
        <v>14.56</v>
      </c>
      <c r="L3423" s="11" t="s">
        <v>69</v>
      </c>
      <c r="M3423" s="7">
        <v>43735</v>
      </c>
      <c r="N3423" s="7">
        <v>43735</v>
      </c>
      <c r="O3423" s="11" t="s">
        <v>70</v>
      </c>
      <c r="P3423" s="11" t="s">
        <v>95</v>
      </c>
      <c r="Q3423">
        <v>320188.32</v>
      </c>
      <c r="R3423" s="11" t="s">
        <v>52</v>
      </c>
      <c r="S3423" s="11" t="s">
        <v>95</v>
      </c>
      <c r="T3423">
        <v>8464367.5299999993</v>
      </c>
      <c r="U3423">
        <f>SalesLineItems__NO_LOT[[#This Row],[ActualSales]]-SalesLineItems__NO_LOT[[#This Row],[Extended_Cost]]</f>
        <v>1881.5999999999985</v>
      </c>
      <c r="V3423">
        <f>IFERROR(SalesLineItems__NO_LOT[[#This Row],[Revenue]]/SalesLineItems__NO_LOT[[#This Row],[Extended_Price]],0)</f>
        <v>6.4615384615384561E-2</v>
      </c>
      <c r="W3423" t="str">
        <f>IF(SalesLineItems__NO_LOT[[#This Row],[Revenue]]&lt;0,"Lost on Sale","Normal Revenue")</f>
        <v>Normal Revenue</v>
      </c>
      <c r="X3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23">
        <f>IF(SalesLineItems__NO_LOT[[#This Row],[SOP_Type]]="Return",SalesLineItems__NO_LOT[[#This Row],[Extended_Cost]]*-1,SalesLineItems__NO_LOT[[#This Row],[Extended_Price]])</f>
        <v>29120</v>
      </c>
      <c r="Z3423">
        <f>MONTH(SalesLineItems__NO_LOT[[#This Row],[Requested_Ship_Date]])</f>
        <v>9</v>
      </c>
      <c r="AA3423">
        <f>YEAR(SalesLineItems__NO_LOT[[#This Row],[Requested_Ship_Date]])</f>
        <v>2019</v>
      </c>
      <c r="AV3423"/>
      <c r="AX3423"/>
      <c r="AZ3423"/>
      <c r="BC3423"/>
      <c r="BF3423"/>
    </row>
    <row r="3424" spans="1:58" x14ac:dyDescent="0.2">
      <c r="A3424" t="s">
        <v>7608</v>
      </c>
      <c r="B3424" s="11" t="s">
        <v>22</v>
      </c>
      <c r="C3424" s="11" t="s">
        <v>7607</v>
      </c>
      <c r="D3424" s="11" t="s">
        <v>13</v>
      </c>
      <c r="E3424" s="11" t="s">
        <v>14</v>
      </c>
      <c r="F3424">
        <v>1</v>
      </c>
      <c r="G3424" s="11" t="s">
        <v>15</v>
      </c>
      <c r="H3424">
        <v>0</v>
      </c>
      <c r="I3424">
        <v>1.5</v>
      </c>
      <c r="J3424">
        <v>0</v>
      </c>
      <c r="K3424">
        <v>1.5</v>
      </c>
      <c r="L3424" s="11" t="s">
        <v>69</v>
      </c>
      <c r="M3424" s="7">
        <v>43735</v>
      </c>
      <c r="N3424" s="7">
        <v>43735</v>
      </c>
      <c r="O3424" s="11" t="s">
        <v>16</v>
      </c>
      <c r="P3424" s="11" t="s">
        <v>95</v>
      </c>
      <c r="Q3424">
        <v>320188.32</v>
      </c>
      <c r="R3424" s="11" t="s">
        <v>52</v>
      </c>
      <c r="S3424" s="11" t="s">
        <v>95</v>
      </c>
      <c r="T3424">
        <v>8464367.5299999993</v>
      </c>
      <c r="U3424">
        <f>SalesLineItems__NO_LOT[[#This Row],[ActualSales]]-SalesLineItems__NO_LOT[[#This Row],[Extended_Cost]]</f>
        <v>1.5</v>
      </c>
      <c r="V3424">
        <f>IFERROR(SalesLineItems__NO_LOT[[#This Row],[Revenue]]/SalesLineItems__NO_LOT[[#This Row],[Extended_Price]],0)</f>
        <v>1</v>
      </c>
      <c r="W3424" t="str">
        <f>IF(SalesLineItems__NO_LOT[[#This Row],[Revenue]]&lt;0,"Lost on Sale","Normal Revenue")</f>
        <v>Normal Revenue</v>
      </c>
      <c r="X3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24">
        <f>IF(SalesLineItems__NO_LOT[[#This Row],[SOP_Type]]="Return",SalesLineItems__NO_LOT[[#This Row],[Extended_Cost]]*-1,SalesLineItems__NO_LOT[[#This Row],[Extended_Price]])</f>
        <v>1.5</v>
      </c>
      <c r="Z3424">
        <f>MONTH(SalesLineItems__NO_LOT[[#This Row],[Requested_Ship_Date]])</f>
        <v>9</v>
      </c>
      <c r="AA3424">
        <f>YEAR(SalesLineItems__NO_LOT[[#This Row],[Requested_Ship_Date]])</f>
        <v>2019</v>
      </c>
      <c r="AV3424"/>
      <c r="AX3424"/>
      <c r="AZ3424"/>
      <c r="BC3424"/>
      <c r="BF3424"/>
    </row>
    <row r="3425" spans="1:58" x14ac:dyDescent="0.2">
      <c r="A3425" t="s">
        <v>7609</v>
      </c>
      <c r="B3425" s="11" t="s">
        <v>22</v>
      </c>
      <c r="C3425" s="11" t="s">
        <v>7610</v>
      </c>
      <c r="D3425" s="11" t="s">
        <v>561</v>
      </c>
      <c r="E3425" s="11" t="s">
        <v>562</v>
      </c>
      <c r="F3425">
        <v>20</v>
      </c>
      <c r="G3425" s="11" t="s">
        <v>9</v>
      </c>
      <c r="H3425">
        <v>293.8</v>
      </c>
      <c r="I3425">
        <v>397.2</v>
      </c>
      <c r="J3425">
        <v>14.69</v>
      </c>
      <c r="K3425">
        <v>19.86</v>
      </c>
      <c r="L3425" s="11" t="s">
        <v>69</v>
      </c>
      <c r="M3425" s="7">
        <v>43735</v>
      </c>
      <c r="N3425" s="7">
        <v>43735</v>
      </c>
      <c r="O3425" s="11" t="s">
        <v>21</v>
      </c>
      <c r="P3425" s="11" t="s">
        <v>95</v>
      </c>
      <c r="Q3425">
        <v>320188.32</v>
      </c>
      <c r="R3425" s="11" t="s">
        <v>52</v>
      </c>
      <c r="S3425" s="11" t="s">
        <v>95</v>
      </c>
      <c r="T3425">
        <v>8464367.5299999993</v>
      </c>
      <c r="U3425">
        <f>SalesLineItems__NO_LOT[[#This Row],[ActualSales]]-SalesLineItems__NO_LOT[[#This Row],[Extended_Cost]]</f>
        <v>103.39999999999998</v>
      </c>
      <c r="V3425">
        <f>IFERROR(SalesLineItems__NO_LOT[[#This Row],[Revenue]]/SalesLineItems__NO_LOT[[#This Row],[Extended_Price]],0)</f>
        <v>0.2603222557905337</v>
      </c>
      <c r="W3425" t="str">
        <f>IF(SalesLineItems__NO_LOT[[#This Row],[Revenue]]&lt;0,"Lost on Sale","Normal Revenue")</f>
        <v>Normal Revenue</v>
      </c>
      <c r="X3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25">
        <f>IF(SalesLineItems__NO_LOT[[#This Row],[SOP_Type]]="Return",SalesLineItems__NO_LOT[[#This Row],[Extended_Cost]]*-1,SalesLineItems__NO_LOT[[#This Row],[Extended_Price]])</f>
        <v>397.2</v>
      </c>
      <c r="Z3425">
        <f>MONTH(SalesLineItems__NO_LOT[[#This Row],[Requested_Ship_Date]])</f>
        <v>9</v>
      </c>
      <c r="AA3425">
        <f>YEAR(SalesLineItems__NO_LOT[[#This Row],[Requested_Ship_Date]])</f>
        <v>2019</v>
      </c>
      <c r="AV3425"/>
      <c r="AX3425"/>
      <c r="AZ3425"/>
      <c r="BC3425"/>
      <c r="BF3425"/>
    </row>
    <row r="3426" spans="1:58" x14ac:dyDescent="0.2">
      <c r="A3426" t="s">
        <v>7611</v>
      </c>
      <c r="B3426" s="11" t="s">
        <v>22</v>
      </c>
      <c r="C3426" s="11" t="s">
        <v>7612</v>
      </c>
      <c r="D3426" s="11" t="s">
        <v>334</v>
      </c>
      <c r="E3426" s="11" t="s">
        <v>335</v>
      </c>
      <c r="F3426">
        <v>1000.4</v>
      </c>
      <c r="G3426" s="11" t="s">
        <v>9</v>
      </c>
      <c r="H3426">
        <v>5799.7</v>
      </c>
      <c r="I3426">
        <v>8823.5300000000007</v>
      </c>
      <c r="J3426">
        <v>5.8</v>
      </c>
      <c r="K3426">
        <v>8.82</v>
      </c>
      <c r="L3426" s="11" t="s">
        <v>314</v>
      </c>
      <c r="M3426" s="7">
        <v>43735</v>
      </c>
      <c r="N3426" s="7">
        <v>43735</v>
      </c>
      <c r="O3426" s="11" t="s">
        <v>11</v>
      </c>
      <c r="P3426" s="11" t="s">
        <v>95</v>
      </c>
      <c r="Q3426">
        <v>17590.52</v>
      </c>
      <c r="R3426" s="11" t="s">
        <v>52</v>
      </c>
      <c r="S3426" s="11" t="s">
        <v>95</v>
      </c>
      <c r="T3426">
        <v>669865.49</v>
      </c>
      <c r="U3426">
        <f>SalesLineItems__NO_LOT[[#This Row],[ActualSales]]-SalesLineItems__NO_LOT[[#This Row],[Extended_Cost]]</f>
        <v>3023.8300000000008</v>
      </c>
      <c r="V3426">
        <f>IFERROR(SalesLineItems__NO_LOT[[#This Row],[Revenue]]/SalesLineItems__NO_LOT[[#This Row],[Extended_Price]],0)</f>
        <v>0.34270071048661938</v>
      </c>
      <c r="W3426" t="str">
        <f>IF(SalesLineItems__NO_LOT[[#This Row],[Revenue]]&lt;0,"Lost on Sale","Normal Revenue")</f>
        <v>Normal Revenue</v>
      </c>
      <c r="X3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26">
        <f>IF(SalesLineItems__NO_LOT[[#This Row],[SOP_Type]]="Return",SalesLineItems__NO_LOT[[#This Row],[Extended_Cost]]*-1,SalesLineItems__NO_LOT[[#This Row],[Extended_Price]])</f>
        <v>8823.5300000000007</v>
      </c>
      <c r="Z3426">
        <f>MONTH(SalesLineItems__NO_LOT[[#This Row],[Requested_Ship_Date]])</f>
        <v>9</v>
      </c>
      <c r="AA3426">
        <f>YEAR(SalesLineItems__NO_LOT[[#This Row],[Requested_Ship_Date]])</f>
        <v>2019</v>
      </c>
      <c r="AV3426"/>
      <c r="AX3426"/>
      <c r="AZ3426"/>
      <c r="BC3426"/>
      <c r="BF3426"/>
    </row>
    <row r="3427" spans="1:58" x14ac:dyDescent="0.2">
      <c r="A3427" t="s">
        <v>7613</v>
      </c>
      <c r="B3427" s="11" t="s">
        <v>22</v>
      </c>
      <c r="C3427" s="11" t="s">
        <v>7612</v>
      </c>
      <c r="D3427" s="11" t="s">
        <v>337</v>
      </c>
      <c r="E3427" s="11" t="s">
        <v>315</v>
      </c>
      <c r="F3427">
        <v>307.8</v>
      </c>
      <c r="G3427" s="11" t="s">
        <v>9</v>
      </c>
      <c r="H3427">
        <v>2013.01</v>
      </c>
      <c r="I3427">
        <v>2210</v>
      </c>
      <c r="J3427">
        <v>6.54</v>
      </c>
      <c r="K3427">
        <v>7.18</v>
      </c>
      <c r="L3427" s="11" t="s">
        <v>314</v>
      </c>
      <c r="M3427" s="7">
        <v>43735</v>
      </c>
      <c r="N3427" s="7">
        <v>43735</v>
      </c>
      <c r="O3427" s="11" t="s">
        <v>11</v>
      </c>
      <c r="P3427" s="11" t="s">
        <v>95</v>
      </c>
      <c r="Q3427">
        <v>17590.52</v>
      </c>
      <c r="R3427" s="11" t="s">
        <v>52</v>
      </c>
      <c r="S3427" s="11" t="s">
        <v>95</v>
      </c>
      <c r="T3427">
        <v>669865.49</v>
      </c>
      <c r="U3427">
        <f>SalesLineItems__NO_LOT[[#This Row],[ActualSales]]-SalesLineItems__NO_LOT[[#This Row],[Extended_Cost]]</f>
        <v>196.99</v>
      </c>
      <c r="V3427">
        <f>IFERROR(SalesLineItems__NO_LOT[[#This Row],[Revenue]]/SalesLineItems__NO_LOT[[#This Row],[Extended_Price]],0)</f>
        <v>8.9135746606334845E-2</v>
      </c>
      <c r="W3427" t="str">
        <f>IF(SalesLineItems__NO_LOT[[#This Row],[Revenue]]&lt;0,"Lost on Sale","Normal Revenue")</f>
        <v>Normal Revenue</v>
      </c>
      <c r="X3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27">
        <f>IF(SalesLineItems__NO_LOT[[#This Row],[SOP_Type]]="Return",SalesLineItems__NO_LOT[[#This Row],[Extended_Cost]]*-1,SalesLineItems__NO_LOT[[#This Row],[Extended_Price]])</f>
        <v>2210</v>
      </c>
      <c r="Z3427">
        <f>MONTH(SalesLineItems__NO_LOT[[#This Row],[Requested_Ship_Date]])</f>
        <v>9</v>
      </c>
      <c r="AA3427">
        <f>YEAR(SalesLineItems__NO_LOT[[#This Row],[Requested_Ship_Date]])</f>
        <v>2019</v>
      </c>
      <c r="AV3427"/>
      <c r="AX3427"/>
      <c r="AZ3427"/>
      <c r="BC3427"/>
      <c r="BF3427"/>
    </row>
    <row r="3428" spans="1:58" x14ac:dyDescent="0.2">
      <c r="A3428" t="s">
        <v>7613</v>
      </c>
      <c r="B3428" s="11" t="s">
        <v>22</v>
      </c>
      <c r="C3428" s="11" t="s">
        <v>7612</v>
      </c>
      <c r="D3428" s="11" t="s">
        <v>337</v>
      </c>
      <c r="E3428" s="11" t="s">
        <v>315</v>
      </c>
      <c r="F3428">
        <v>275.39999999999998</v>
      </c>
      <c r="G3428" s="11" t="s">
        <v>9</v>
      </c>
      <c r="H3428">
        <v>1801.12</v>
      </c>
      <c r="I3428">
        <v>1977.37</v>
      </c>
      <c r="J3428">
        <v>6.54</v>
      </c>
      <c r="K3428">
        <v>7.18</v>
      </c>
      <c r="L3428" s="11" t="s">
        <v>314</v>
      </c>
      <c r="M3428" s="7">
        <v>43735</v>
      </c>
      <c r="N3428" s="7">
        <v>43735</v>
      </c>
      <c r="O3428" s="11" t="s">
        <v>11</v>
      </c>
      <c r="P3428" s="11" t="s">
        <v>95</v>
      </c>
      <c r="Q3428">
        <v>17590.52</v>
      </c>
      <c r="R3428" s="11" t="s">
        <v>52</v>
      </c>
      <c r="S3428" s="11" t="s">
        <v>95</v>
      </c>
      <c r="T3428">
        <v>669865.49</v>
      </c>
      <c r="U3428">
        <f>SalesLineItems__NO_LOT[[#This Row],[ActualSales]]-SalesLineItems__NO_LOT[[#This Row],[Extended_Cost]]</f>
        <v>176.25</v>
      </c>
      <c r="V3428">
        <f>IFERROR(SalesLineItems__NO_LOT[[#This Row],[Revenue]]/SalesLineItems__NO_LOT[[#This Row],[Extended_Price]],0)</f>
        <v>8.9133546073825343E-2</v>
      </c>
      <c r="W3428" t="str">
        <f>IF(SalesLineItems__NO_LOT[[#This Row],[Revenue]]&lt;0,"Lost on Sale","Normal Revenue")</f>
        <v>Normal Revenue</v>
      </c>
      <c r="X3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28">
        <f>IF(SalesLineItems__NO_LOT[[#This Row],[SOP_Type]]="Return",SalesLineItems__NO_LOT[[#This Row],[Extended_Cost]]*-1,SalesLineItems__NO_LOT[[#This Row],[Extended_Price]])</f>
        <v>1977.37</v>
      </c>
      <c r="Z3428">
        <f>MONTH(SalesLineItems__NO_LOT[[#This Row],[Requested_Ship_Date]])</f>
        <v>9</v>
      </c>
      <c r="AA3428">
        <f>YEAR(SalesLineItems__NO_LOT[[#This Row],[Requested_Ship_Date]])</f>
        <v>2019</v>
      </c>
      <c r="AV3428"/>
      <c r="AX3428"/>
      <c r="AZ3428"/>
      <c r="BC3428"/>
      <c r="BF3428"/>
    </row>
    <row r="3429" spans="1:58" x14ac:dyDescent="0.2">
      <c r="A3429" t="s">
        <v>7614</v>
      </c>
      <c r="B3429" s="11" t="s">
        <v>22</v>
      </c>
      <c r="C3429" s="11" t="s">
        <v>7612</v>
      </c>
      <c r="D3429" s="11" t="s">
        <v>13</v>
      </c>
      <c r="E3429" s="11" t="s">
        <v>14</v>
      </c>
      <c r="F3429">
        <v>1</v>
      </c>
      <c r="G3429" s="11" t="s">
        <v>15</v>
      </c>
      <c r="H3429">
        <v>0</v>
      </c>
      <c r="I3429">
        <v>1.5</v>
      </c>
      <c r="J3429">
        <v>0</v>
      </c>
      <c r="K3429">
        <v>1.5</v>
      </c>
      <c r="L3429" s="11" t="s">
        <v>314</v>
      </c>
      <c r="M3429" s="7">
        <v>43735</v>
      </c>
      <c r="N3429" s="7">
        <v>43735</v>
      </c>
      <c r="O3429" s="11" t="s">
        <v>16</v>
      </c>
      <c r="P3429" s="11" t="s">
        <v>95</v>
      </c>
      <c r="Q3429">
        <v>17590.52</v>
      </c>
      <c r="R3429" s="11" t="s">
        <v>52</v>
      </c>
      <c r="S3429" s="11" t="s">
        <v>95</v>
      </c>
      <c r="T3429">
        <v>669865.49</v>
      </c>
      <c r="U3429">
        <f>SalesLineItems__NO_LOT[[#This Row],[ActualSales]]-SalesLineItems__NO_LOT[[#This Row],[Extended_Cost]]</f>
        <v>1.5</v>
      </c>
      <c r="V3429">
        <f>IFERROR(SalesLineItems__NO_LOT[[#This Row],[Revenue]]/SalesLineItems__NO_LOT[[#This Row],[Extended_Price]],0)</f>
        <v>1</v>
      </c>
      <c r="W3429" t="str">
        <f>IF(SalesLineItems__NO_LOT[[#This Row],[Revenue]]&lt;0,"Lost on Sale","Normal Revenue")</f>
        <v>Normal Revenue</v>
      </c>
      <c r="X3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29">
        <f>IF(SalesLineItems__NO_LOT[[#This Row],[SOP_Type]]="Return",SalesLineItems__NO_LOT[[#This Row],[Extended_Cost]]*-1,SalesLineItems__NO_LOT[[#This Row],[Extended_Price]])</f>
        <v>1.5</v>
      </c>
      <c r="Z3429">
        <f>MONTH(SalesLineItems__NO_LOT[[#This Row],[Requested_Ship_Date]])</f>
        <v>9</v>
      </c>
      <c r="AA3429">
        <f>YEAR(SalesLineItems__NO_LOT[[#This Row],[Requested_Ship_Date]])</f>
        <v>2019</v>
      </c>
      <c r="AV3429"/>
      <c r="AX3429"/>
      <c r="AZ3429"/>
      <c r="BC3429"/>
      <c r="BF3429"/>
    </row>
    <row r="3430" spans="1:58" x14ac:dyDescent="0.2">
      <c r="A3430" t="s">
        <v>7615</v>
      </c>
      <c r="B3430" s="11" t="s">
        <v>22</v>
      </c>
      <c r="C3430" s="11" t="s">
        <v>7612</v>
      </c>
      <c r="D3430" s="11" t="s">
        <v>74</v>
      </c>
      <c r="E3430" s="11" t="s">
        <v>75</v>
      </c>
      <c r="F3430">
        <v>1</v>
      </c>
      <c r="G3430" s="11" t="s">
        <v>15</v>
      </c>
      <c r="H3430">
        <v>0</v>
      </c>
      <c r="I3430">
        <v>40</v>
      </c>
      <c r="J3430">
        <v>0</v>
      </c>
      <c r="K3430">
        <v>40</v>
      </c>
      <c r="L3430" s="11" t="s">
        <v>314</v>
      </c>
      <c r="M3430" s="7">
        <v>43735</v>
      </c>
      <c r="N3430" s="7">
        <v>43735</v>
      </c>
      <c r="O3430" s="11" t="s">
        <v>16</v>
      </c>
      <c r="P3430" s="11" t="s">
        <v>95</v>
      </c>
      <c r="Q3430">
        <v>17590.52</v>
      </c>
      <c r="R3430" s="11" t="s">
        <v>52</v>
      </c>
      <c r="S3430" s="11" t="s">
        <v>95</v>
      </c>
      <c r="T3430">
        <v>669865.49</v>
      </c>
      <c r="U3430">
        <f>SalesLineItems__NO_LOT[[#This Row],[ActualSales]]-SalesLineItems__NO_LOT[[#This Row],[Extended_Cost]]</f>
        <v>40</v>
      </c>
      <c r="V3430">
        <f>IFERROR(SalesLineItems__NO_LOT[[#This Row],[Revenue]]/SalesLineItems__NO_LOT[[#This Row],[Extended_Price]],0)</f>
        <v>1</v>
      </c>
      <c r="W3430" t="str">
        <f>IF(SalesLineItems__NO_LOT[[#This Row],[Revenue]]&lt;0,"Lost on Sale","Normal Revenue")</f>
        <v>Normal Revenue</v>
      </c>
      <c r="X3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0">
        <f>IF(SalesLineItems__NO_LOT[[#This Row],[SOP_Type]]="Return",SalesLineItems__NO_LOT[[#This Row],[Extended_Cost]]*-1,SalesLineItems__NO_LOT[[#This Row],[Extended_Price]])</f>
        <v>40</v>
      </c>
      <c r="Z3430">
        <f>MONTH(SalesLineItems__NO_LOT[[#This Row],[Requested_Ship_Date]])</f>
        <v>9</v>
      </c>
      <c r="AA3430">
        <f>YEAR(SalesLineItems__NO_LOT[[#This Row],[Requested_Ship_Date]])</f>
        <v>2019</v>
      </c>
      <c r="AV3430"/>
      <c r="AX3430"/>
      <c r="AZ3430"/>
      <c r="BC3430"/>
      <c r="BF3430"/>
    </row>
    <row r="3431" spans="1:58" x14ac:dyDescent="0.2">
      <c r="A3431" t="s">
        <v>7616</v>
      </c>
      <c r="B3431" s="11" t="s">
        <v>22</v>
      </c>
      <c r="C3431" s="11" t="s">
        <v>7617</v>
      </c>
      <c r="D3431" s="11" t="s">
        <v>614</v>
      </c>
      <c r="E3431" s="11" t="s">
        <v>615</v>
      </c>
      <c r="F3431">
        <v>6124.8</v>
      </c>
      <c r="G3431" s="11" t="s">
        <v>9</v>
      </c>
      <c r="H3431">
        <v>17271.939999999999</v>
      </c>
      <c r="I3431">
        <v>36381.31</v>
      </c>
      <c r="J3431">
        <v>2.82</v>
      </c>
      <c r="K3431">
        <v>5.94</v>
      </c>
      <c r="L3431" s="11" t="s">
        <v>100</v>
      </c>
      <c r="M3431" s="7">
        <v>43735</v>
      </c>
      <c r="N3431" s="7">
        <v>43735</v>
      </c>
      <c r="O3431" s="11" t="s">
        <v>70</v>
      </c>
      <c r="P3431" s="11" t="s">
        <v>95</v>
      </c>
      <c r="Q3431">
        <v>160606.39999999999</v>
      </c>
      <c r="R3431" s="11" t="s">
        <v>12</v>
      </c>
      <c r="S3431" s="11" t="s">
        <v>95</v>
      </c>
      <c r="T3431">
        <v>7852497.2199999997</v>
      </c>
      <c r="U3431">
        <f>SalesLineItems__NO_LOT[[#This Row],[ActualSales]]-SalesLineItems__NO_LOT[[#This Row],[Extended_Cost]]</f>
        <v>19109.37</v>
      </c>
      <c r="V3431">
        <f>IFERROR(SalesLineItems__NO_LOT[[#This Row],[Revenue]]/SalesLineItems__NO_LOT[[#This Row],[Extended_Price]],0)</f>
        <v>0.52525238920753536</v>
      </c>
      <c r="W3431" t="str">
        <f>IF(SalesLineItems__NO_LOT[[#This Row],[Revenue]]&lt;0,"Lost on Sale","Normal Revenue")</f>
        <v>Normal Revenue</v>
      </c>
      <c r="X3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1">
        <f>IF(SalesLineItems__NO_LOT[[#This Row],[SOP_Type]]="Return",SalesLineItems__NO_LOT[[#This Row],[Extended_Cost]]*-1,SalesLineItems__NO_LOT[[#This Row],[Extended_Price]])</f>
        <v>36381.31</v>
      </c>
      <c r="Z3431">
        <f>MONTH(SalesLineItems__NO_LOT[[#This Row],[Requested_Ship_Date]])</f>
        <v>9</v>
      </c>
      <c r="AA3431">
        <f>YEAR(SalesLineItems__NO_LOT[[#This Row],[Requested_Ship_Date]])</f>
        <v>2019</v>
      </c>
      <c r="AV3431"/>
      <c r="AX3431"/>
      <c r="AZ3431"/>
      <c r="BC3431"/>
      <c r="BF3431"/>
    </row>
    <row r="3432" spans="1:58" x14ac:dyDescent="0.2">
      <c r="A3432" t="s">
        <v>7618</v>
      </c>
      <c r="B3432" s="11" t="s">
        <v>22</v>
      </c>
      <c r="C3432" s="11" t="s">
        <v>7617</v>
      </c>
      <c r="D3432" s="11" t="s">
        <v>13</v>
      </c>
      <c r="E3432" s="11" t="s">
        <v>14</v>
      </c>
      <c r="F3432">
        <v>1</v>
      </c>
      <c r="G3432" s="11" t="s">
        <v>15</v>
      </c>
      <c r="H3432">
        <v>0</v>
      </c>
      <c r="I3432">
        <v>1.5</v>
      </c>
      <c r="J3432">
        <v>0</v>
      </c>
      <c r="K3432">
        <v>1.5</v>
      </c>
      <c r="L3432" s="11" t="s">
        <v>100</v>
      </c>
      <c r="M3432" s="7">
        <v>43735</v>
      </c>
      <c r="N3432" s="7">
        <v>43735</v>
      </c>
      <c r="O3432" s="11" t="s">
        <v>16</v>
      </c>
      <c r="P3432" s="11" t="s">
        <v>95</v>
      </c>
      <c r="Q3432">
        <v>160606.39999999999</v>
      </c>
      <c r="R3432" s="11" t="s">
        <v>12</v>
      </c>
      <c r="S3432" s="11" t="s">
        <v>95</v>
      </c>
      <c r="T3432">
        <v>7852497.2199999997</v>
      </c>
      <c r="U3432">
        <f>SalesLineItems__NO_LOT[[#This Row],[ActualSales]]-SalesLineItems__NO_LOT[[#This Row],[Extended_Cost]]</f>
        <v>1.5</v>
      </c>
      <c r="V3432">
        <f>IFERROR(SalesLineItems__NO_LOT[[#This Row],[Revenue]]/SalesLineItems__NO_LOT[[#This Row],[Extended_Price]],0)</f>
        <v>1</v>
      </c>
      <c r="W3432" t="str">
        <f>IF(SalesLineItems__NO_LOT[[#This Row],[Revenue]]&lt;0,"Lost on Sale","Normal Revenue")</f>
        <v>Normal Revenue</v>
      </c>
      <c r="X3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2">
        <f>IF(SalesLineItems__NO_LOT[[#This Row],[SOP_Type]]="Return",SalesLineItems__NO_LOT[[#This Row],[Extended_Cost]]*-1,SalesLineItems__NO_LOT[[#This Row],[Extended_Price]])</f>
        <v>1.5</v>
      </c>
      <c r="Z3432">
        <f>MONTH(SalesLineItems__NO_LOT[[#This Row],[Requested_Ship_Date]])</f>
        <v>9</v>
      </c>
      <c r="AA3432">
        <f>YEAR(SalesLineItems__NO_LOT[[#This Row],[Requested_Ship_Date]])</f>
        <v>2019</v>
      </c>
      <c r="AV3432"/>
      <c r="AX3432"/>
      <c r="AZ3432"/>
      <c r="BC3432"/>
      <c r="BF3432"/>
    </row>
    <row r="3433" spans="1:58" x14ac:dyDescent="0.2">
      <c r="A3433" t="s">
        <v>7619</v>
      </c>
      <c r="B3433" s="11" t="s">
        <v>22</v>
      </c>
      <c r="C3433" s="11" t="s">
        <v>7620</v>
      </c>
      <c r="D3433" s="11" t="s">
        <v>264</v>
      </c>
      <c r="E3433" s="11" t="s">
        <v>1526</v>
      </c>
      <c r="F3433">
        <v>1197.3599999999999</v>
      </c>
      <c r="G3433" s="11" t="s">
        <v>9</v>
      </c>
      <c r="H3433">
        <v>3137.08</v>
      </c>
      <c r="I3433">
        <v>14116.87</v>
      </c>
      <c r="J3433">
        <v>2.62</v>
      </c>
      <c r="K3433">
        <v>11.79</v>
      </c>
      <c r="L3433" s="11" t="s">
        <v>266</v>
      </c>
      <c r="M3433" s="7">
        <v>43735</v>
      </c>
      <c r="N3433" s="7">
        <v>43735</v>
      </c>
      <c r="O3433" s="11" t="s">
        <v>11</v>
      </c>
      <c r="P3433" s="11" t="s">
        <v>95</v>
      </c>
      <c r="Q3433">
        <v>178332.58</v>
      </c>
      <c r="R3433" s="11" t="s">
        <v>86</v>
      </c>
      <c r="S3433" s="11" t="s">
        <v>95</v>
      </c>
      <c r="T3433">
        <v>3774926.5</v>
      </c>
      <c r="U3433">
        <f>SalesLineItems__NO_LOT[[#This Row],[ActualSales]]-SalesLineItems__NO_LOT[[#This Row],[Extended_Cost]]</f>
        <v>10979.79</v>
      </c>
      <c r="V3433">
        <f>IFERROR(SalesLineItems__NO_LOT[[#This Row],[Revenue]]/SalesLineItems__NO_LOT[[#This Row],[Extended_Price]],0)</f>
        <v>0.77777793519384963</v>
      </c>
      <c r="W3433" t="str">
        <f>IF(SalesLineItems__NO_LOT[[#This Row],[Revenue]]&lt;0,"Lost on Sale","Normal Revenue")</f>
        <v>Normal Revenue</v>
      </c>
      <c r="X3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3">
        <f>IF(SalesLineItems__NO_LOT[[#This Row],[SOP_Type]]="Return",SalesLineItems__NO_LOT[[#This Row],[Extended_Cost]]*-1,SalesLineItems__NO_LOT[[#This Row],[Extended_Price]])</f>
        <v>14116.87</v>
      </c>
      <c r="Z3433">
        <f>MONTH(SalesLineItems__NO_LOT[[#This Row],[Requested_Ship_Date]])</f>
        <v>9</v>
      </c>
      <c r="AA3433">
        <f>YEAR(SalesLineItems__NO_LOT[[#This Row],[Requested_Ship_Date]])</f>
        <v>2019</v>
      </c>
      <c r="AV3433"/>
      <c r="AX3433"/>
      <c r="AZ3433"/>
      <c r="BC3433"/>
      <c r="BF3433"/>
    </row>
    <row r="3434" spans="1:58" x14ac:dyDescent="0.2">
      <c r="A3434" t="s">
        <v>7621</v>
      </c>
      <c r="B3434" s="11" t="s">
        <v>22</v>
      </c>
      <c r="C3434" s="11" t="s">
        <v>7620</v>
      </c>
      <c r="D3434" s="11" t="s">
        <v>268</v>
      </c>
      <c r="E3434" s="11" t="s">
        <v>1529</v>
      </c>
      <c r="F3434">
        <v>662.25599999999997</v>
      </c>
      <c r="G3434" s="11" t="s">
        <v>9</v>
      </c>
      <c r="H3434">
        <v>742.19</v>
      </c>
      <c r="I3434">
        <v>3774.86</v>
      </c>
      <c r="J3434">
        <v>1.1200000000000001</v>
      </c>
      <c r="K3434">
        <v>5.7</v>
      </c>
      <c r="L3434" s="11" t="s">
        <v>266</v>
      </c>
      <c r="M3434" s="7">
        <v>43735</v>
      </c>
      <c r="N3434" s="7">
        <v>43735</v>
      </c>
      <c r="O3434" s="11" t="s">
        <v>11</v>
      </c>
      <c r="P3434" s="11" t="s">
        <v>95</v>
      </c>
      <c r="Q3434">
        <v>178332.58</v>
      </c>
      <c r="R3434" s="11" t="s">
        <v>86</v>
      </c>
      <c r="S3434" s="11" t="s">
        <v>95</v>
      </c>
      <c r="T3434">
        <v>3774926.5</v>
      </c>
      <c r="U3434">
        <f>SalesLineItems__NO_LOT[[#This Row],[ActualSales]]-SalesLineItems__NO_LOT[[#This Row],[Extended_Cost]]</f>
        <v>3032.67</v>
      </c>
      <c r="V3434">
        <f>IFERROR(SalesLineItems__NO_LOT[[#This Row],[Revenue]]/SalesLineItems__NO_LOT[[#This Row],[Extended_Price]],0)</f>
        <v>0.8033860858415941</v>
      </c>
      <c r="W3434" t="str">
        <f>IF(SalesLineItems__NO_LOT[[#This Row],[Revenue]]&lt;0,"Lost on Sale","Normal Revenue")</f>
        <v>Normal Revenue</v>
      </c>
      <c r="X3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4">
        <f>IF(SalesLineItems__NO_LOT[[#This Row],[SOP_Type]]="Return",SalesLineItems__NO_LOT[[#This Row],[Extended_Cost]]*-1,SalesLineItems__NO_LOT[[#This Row],[Extended_Price]])</f>
        <v>3774.86</v>
      </c>
      <c r="Z3434">
        <f>MONTH(SalesLineItems__NO_LOT[[#This Row],[Requested_Ship_Date]])</f>
        <v>9</v>
      </c>
      <c r="AA3434">
        <f>YEAR(SalesLineItems__NO_LOT[[#This Row],[Requested_Ship_Date]])</f>
        <v>2019</v>
      </c>
      <c r="AV3434"/>
      <c r="AX3434"/>
      <c r="AZ3434"/>
      <c r="BC3434"/>
      <c r="BF3434"/>
    </row>
    <row r="3435" spans="1:58" x14ac:dyDescent="0.2">
      <c r="A3435" t="s">
        <v>7622</v>
      </c>
      <c r="B3435" s="11" t="s">
        <v>22</v>
      </c>
      <c r="C3435" s="11" t="s">
        <v>7620</v>
      </c>
      <c r="D3435" s="11" t="s">
        <v>271</v>
      </c>
      <c r="E3435" s="11" t="s">
        <v>6581</v>
      </c>
      <c r="F3435">
        <v>1629.864</v>
      </c>
      <c r="G3435" s="11" t="s">
        <v>9</v>
      </c>
      <c r="H3435">
        <v>11702.42</v>
      </c>
      <c r="I3435">
        <v>14505.79</v>
      </c>
      <c r="J3435">
        <v>7.18</v>
      </c>
      <c r="K3435">
        <v>8.9</v>
      </c>
      <c r="L3435" s="11" t="s">
        <v>266</v>
      </c>
      <c r="M3435" s="7">
        <v>43735</v>
      </c>
      <c r="N3435" s="7">
        <v>43735</v>
      </c>
      <c r="O3435" s="11" t="s">
        <v>65</v>
      </c>
      <c r="P3435" s="11" t="s">
        <v>95</v>
      </c>
      <c r="Q3435">
        <v>178332.58</v>
      </c>
      <c r="R3435" s="11" t="s">
        <v>86</v>
      </c>
      <c r="S3435" s="11" t="s">
        <v>95</v>
      </c>
      <c r="T3435">
        <v>3774926.5</v>
      </c>
      <c r="U3435">
        <f>SalesLineItems__NO_LOT[[#This Row],[ActualSales]]-SalesLineItems__NO_LOT[[#This Row],[Extended_Cost]]</f>
        <v>2803.3700000000008</v>
      </c>
      <c r="V3435">
        <f>IFERROR(SalesLineItems__NO_LOT[[#This Row],[Revenue]]/SalesLineItems__NO_LOT[[#This Row],[Extended_Price]],0)</f>
        <v>0.19325869187407241</v>
      </c>
      <c r="W3435" t="str">
        <f>IF(SalesLineItems__NO_LOT[[#This Row],[Revenue]]&lt;0,"Lost on Sale","Normal Revenue")</f>
        <v>Normal Revenue</v>
      </c>
      <c r="X3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35">
        <f>IF(SalesLineItems__NO_LOT[[#This Row],[SOP_Type]]="Return",SalesLineItems__NO_LOT[[#This Row],[Extended_Cost]]*-1,SalesLineItems__NO_LOT[[#This Row],[Extended_Price]])</f>
        <v>14505.79</v>
      </c>
      <c r="Z3435">
        <f>MONTH(SalesLineItems__NO_LOT[[#This Row],[Requested_Ship_Date]])</f>
        <v>9</v>
      </c>
      <c r="AA3435">
        <f>YEAR(SalesLineItems__NO_LOT[[#This Row],[Requested_Ship_Date]])</f>
        <v>2019</v>
      </c>
      <c r="AV3435"/>
      <c r="AX3435"/>
      <c r="AZ3435"/>
      <c r="BC3435"/>
      <c r="BF3435"/>
    </row>
    <row r="3436" spans="1:58" x14ac:dyDescent="0.2">
      <c r="A3436" t="s">
        <v>7602</v>
      </c>
      <c r="B3436" s="11" t="s">
        <v>22</v>
      </c>
      <c r="C3436" s="11" t="s">
        <v>7603</v>
      </c>
      <c r="D3436" s="11" t="s">
        <v>7604</v>
      </c>
      <c r="E3436" s="11" t="s">
        <v>7605</v>
      </c>
      <c r="F3436">
        <v>1</v>
      </c>
      <c r="G3436" s="11" t="s">
        <v>68</v>
      </c>
      <c r="H3436">
        <v>39.090000000000003</v>
      </c>
      <c r="I3436">
        <v>125.36</v>
      </c>
      <c r="J3436">
        <v>39.090000000000003</v>
      </c>
      <c r="K3436">
        <v>125.36</v>
      </c>
      <c r="L3436" s="11" t="s">
        <v>773</v>
      </c>
      <c r="M3436" s="7">
        <v>43738</v>
      </c>
      <c r="N3436" s="7">
        <v>43738</v>
      </c>
      <c r="O3436" s="11" t="s">
        <v>11</v>
      </c>
      <c r="P3436" s="11" t="s">
        <v>95</v>
      </c>
      <c r="Q3436">
        <v>716.85</v>
      </c>
      <c r="R3436" s="11" t="s">
        <v>52</v>
      </c>
      <c r="S3436" s="11" t="s">
        <v>95</v>
      </c>
      <c r="T3436">
        <v>7022.71</v>
      </c>
      <c r="U3436">
        <f>SalesLineItems__NO_LOT[[#This Row],[ActualSales]]-SalesLineItems__NO_LOT[[#This Row],[Extended_Cost]]</f>
        <v>86.27</v>
      </c>
      <c r="V3436">
        <f>IFERROR(SalesLineItems__NO_LOT[[#This Row],[Revenue]]/SalesLineItems__NO_LOT[[#This Row],[Extended_Price]],0)</f>
        <v>0.68817804722399489</v>
      </c>
      <c r="W3436" t="str">
        <f>IF(SalesLineItems__NO_LOT[[#This Row],[Revenue]]&lt;0,"Lost on Sale","Normal Revenue")</f>
        <v>Normal Revenue</v>
      </c>
      <c r="X3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6">
        <f>IF(SalesLineItems__NO_LOT[[#This Row],[SOP_Type]]="Return",SalesLineItems__NO_LOT[[#This Row],[Extended_Cost]]*-1,SalesLineItems__NO_LOT[[#This Row],[Extended_Price]])</f>
        <v>125.36</v>
      </c>
      <c r="Z3436">
        <f>MONTH(SalesLineItems__NO_LOT[[#This Row],[Requested_Ship_Date]])</f>
        <v>9</v>
      </c>
      <c r="AA3436">
        <f>YEAR(SalesLineItems__NO_LOT[[#This Row],[Requested_Ship_Date]])</f>
        <v>2019</v>
      </c>
      <c r="AV3436"/>
      <c r="AX3436"/>
      <c r="AZ3436"/>
      <c r="BC3436"/>
      <c r="BF3436"/>
    </row>
    <row r="3437" spans="1:58" x14ac:dyDescent="0.2">
      <c r="A3437" t="s">
        <v>7623</v>
      </c>
      <c r="B3437" s="11" t="s">
        <v>22</v>
      </c>
      <c r="C3437" s="11" t="s">
        <v>7620</v>
      </c>
      <c r="D3437" s="11" t="s">
        <v>274</v>
      </c>
      <c r="E3437" s="11" t="s">
        <v>1520</v>
      </c>
      <c r="F3437">
        <v>1235.6279999999999</v>
      </c>
      <c r="G3437" s="11" t="s">
        <v>9</v>
      </c>
      <c r="H3437">
        <v>5363.36</v>
      </c>
      <c r="I3437">
        <v>20140.740000000002</v>
      </c>
      <c r="J3437">
        <v>4.34</v>
      </c>
      <c r="K3437">
        <v>16.3</v>
      </c>
      <c r="L3437" s="11" t="s">
        <v>266</v>
      </c>
      <c r="M3437" s="7">
        <v>43735</v>
      </c>
      <c r="N3437" s="7">
        <v>43735</v>
      </c>
      <c r="O3437" s="11" t="s">
        <v>11</v>
      </c>
      <c r="P3437" s="11" t="s">
        <v>95</v>
      </c>
      <c r="Q3437">
        <v>178332.58</v>
      </c>
      <c r="R3437" s="11" t="s">
        <v>86</v>
      </c>
      <c r="S3437" s="11" t="s">
        <v>95</v>
      </c>
      <c r="T3437">
        <v>3774926.5</v>
      </c>
      <c r="U3437">
        <f>SalesLineItems__NO_LOT[[#This Row],[ActualSales]]-SalesLineItems__NO_LOT[[#This Row],[Extended_Cost]]</f>
        <v>14777.380000000001</v>
      </c>
      <c r="V3437">
        <f>IFERROR(SalesLineItems__NO_LOT[[#This Row],[Revenue]]/SalesLineItems__NO_LOT[[#This Row],[Extended_Price]],0)</f>
        <v>0.73370591150076903</v>
      </c>
      <c r="W3437" t="str">
        <f>IF(SalesLineItems__NO_LOT[[#This Row],[Revenue]]&lt;0,"Lost on Sale","Normal Revenue")</f>
        <v>Normal Revenue</v>
      </c>
      <c r="X3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7">
        <f>IF(SalesLineItems__NO_LOT[[#This Row],[SOP_Type]]="Return",SalesLineItems__NO_LOT[[#This Row],[Extended_Cost]]*-1,SalesLineItems__NO_LOT[[#This Row],[Extended_Price]])</f>
        <v>20140.740000000002</v>
      </c>
      <c r="Z3437">
        <f>MONTH(SalesLineItems__NO_LOT[[#This Row],[Requested_Ship_Date]])</f>
        <v>9</v>
      </c>
      <c r="AA3437">
        <f>YEAR(SalesLineItems__NO_LOT[[#This Row],[Requested_Ship_Date]])</f>
        <v>2019</v>
      </c>
      <c r="AV3437"/>
      <c r="AX3437"/>
      <c r="AZ3437"/>
      <c r="BC3437"/>
      <c r="BF3437"/>
    </row>
    <row r="3438" spans="1:58" x14ac:dyDescent="0.2">
      <c r="A3438" t="s">
        <v>7624</v>
      </c>
      <c r="B3438" s="11" t="s">
        <v>22</v>
      </c>
      <c r="C3438" s="11" t="s">
        <v>7620</v>
      </c>
      <c r="D3438" s="11" t="s">
        <v>277</v>
      </c>
      <c r="E3438" s="11" t="s">
        <v>1523</v>
      </c>
      <c r="F3438">
        <v>637.77200000000005</v>
      </c>
      <c r="G3438" s="11" t="s">
        <v>9</v>
      </c>
      <c r="H3438">
        <v>894.76</v>
      </c>
      <c r="I3438">
        <v>3794.74</v>
      </c>
      <c r="J3438">
        <v>1.4</v>
      </c>
      <c r="K3438">
        <v>5.95</v>
      </c>
      <c r="L3438" s="11" t="s">
        <v>266</v>
      </c>
      <c r="M3438" s="7">
        <v>43735</v>
      </c>
      <c r="N3438" s="7">
        <v>43735</v>
      </c>
      <c r="O3438" s="11" t="s">
        <v>11</v>
      </c>
      <c r="P3438" s="11" t="s">
        <v>95</v>
      </c>
      <c r="Q3438">
        <v>178332.58</v>
      </c>
      <c r="R3438" s="11" t="s">
        <v>86</v>
      </c>
      <c r="S3438" s="11" t="s">
        <v>95</v>
      </c>
      <c r="T3438">
        <v>3774926.5</v>
      </c>
      <c r="U3438">
        <f>SalesLineItems__NO_LOT[[#This Row],[ActualSales]]-SalesLineItems__NO_LOT[[#This Row],[Extended_Cost]]</f>
        <v>2899.9799999999996</v>
      </c>
      <c r="V3438">
        <f>IFERROR(SalesLineItems__NO_LOT[[#This Row],[Revenue]]/SalesLineItems__NO_LOT[[#This Row],[Extended_Price]],0)</f>
        <v>0.76421045974164226</v>
      </c>
      <c r="W3438" t="str">
        <f>IF(SalesLineItems__NO_LOT[[#This Row],[Revenue]]&lt;0,"Lost on Sale","Normal Revenue")</f>
        <v>Normal Revenue</v>
      </c>
      <c r="X3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8">
        <f>IF(SalesLineItems__NO_LOT[[#This Row],[SOP_Type]]="Return",SalesLineItems__NO_LOT[[#This Row],[Extended_Cost]]*-1,SalesLineItems__NO_LOT[[#This Row],[Extended_Price]])</f>
        <v>3794.74</v>
      </c>
      <c r="Z3438">
        <f>MONTH(SalesLineItems__NO_LOT[[#This Row],[Requested_Ship_Date]])</f>
        <v>9</v>
      </c>
      <c r="AA3438">
        <f>YEAR(SalesLineItems__NO_LOT[[#This Row],[Requested_Ship_Date]])</f>
        <v>2019</v>
      </c>
      <c r="AV3438"/>
      <c r="AX3438"/>
      <c r="AZ3438"/>
      <c r="BC3438"/>
      <c r="BF3438"/>
    </row>
    <row r="3439" spans="1:58" x14ac:dyDescent="0.2">
      <c r="A3439" t="s">
        <v>7625</v>
      </c>
      <c r="B3439" s="11" t="s">
        <v>22</v>
      </c>
      <c r="C3439" s="11" t="s">
        <v>7620</v>
      </c>
      <c r="D3439" s="11" t="s">
        <v>280</v>
      </c>
      <c r="E3439" s="11" t="s">
        <v>6585</v>
      </c>
      <c r="F3439">
        <v>1123.2239999999999</v>
      </c>
      <c r="G3439" s="11" t="s">
        <v>9</v>
      </c>
      <c r="H3439">
        <v>18087.12</v>
      </c>
      <c r="I3439">
        <v>27777.33</v>
      </c>
      <c r="J3439">
        <v>16.100000000000001</v>
      </c>
      <c r="K3439">
        <v>24.73</v>
      </c>
      <c r="L3439" s="11" t="s">
        <v>266</v>
      </c>
      <c r="M3439" s="7">
        <v>43735</v>
      </c>
      <c r="N3439" s="7">
        <v>43735</v>
      </c>
      <c r="O3439" s="11" t="s">
        <v>65</v>
      </c>
      <c r="P3439" s="11" t="s">
        <v>95</v>
      </c>
      <c r="Q3439">
        <v>178332.58</v>
      </c>
      <c r="R3439" s="11" t="s">
        <v>86</v>
      </c>
      <c r="S3439" s="11" t="s">
        <v>95</v>
      </c>
      <c r="T3439">
        <v>3774926.5</v>
      </c>
      <c r="U3439">
        <f>SalesLineItems__NO_LOT[[#This Row],[ActualSales]]-SalesLineItems__NO_LOT[[#This Row],[Extended_Cost]]</f>
        <v>9690.2100000000028</v>
      </c>
      <c r="V3439">
        <f>IFERROR(SalesLineItems__NO_LOT[[#This Row],[Revenue]]/SalesLineItems__NO_LOT[[#This Row],[Extended_Price]],0)</f>
        <v>0.34885318351331829</v>
      </c>
      <c r="W3439" t="str">
        <f>IF(SalesLineItems__NO_LOT[[#This Row],[Revenue]]&lt;0,"Lost on Sale","Normal Revenue")</f>
        <v>Normal Revenue</v>
      </c>
      <c r="X3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39">
        <f>IF(SalesLineItems__NO_LOT[[#This Row],[SOP_Type]]="Return",SalesLineItems__NO_LOT[[#This Row],[Extended_Cost]]*-1,SalesLineItems__NO_LOT[[#This Row],[Extended_Price]])</f>
        <v>27777.33</v>
      </c>
      <c r="Z3439">
        <f>MONTH(SalesLineItems__NO_LOT[[#This Row],[Requested_Ship_Date]])</f>
        <v>9</v>
      </c>
      <c r="AA3439">
        <f>YEAR(SalesLineItems__NO_LOT[[#This Row],[Requested_Ship_Date]])</f>
        <v>2019</v>
      </c>
      <c r="AV3439"/>
      <c r="AX3439"/>
      <c r="AZ3439"/>
      <c r="BC3439"/>
      <c r="BF3439"/>
    </row>
    <row r="3440" spans="1:58" x14ac:dyDescent="0.2">
      <c r="A3440" t="s">
        <v>7577</v>
      </c>
      <c r="B3440" s="11" t="s">
        <v>22</v>
      </c>
      <c r="C3440" s="11" t="s">
        <v>7578</v>
      </c>
      <c r="D3440" s="11" t="s">
        <v>181</v>
      </c>
      <c r="E3440" s="11" t="s">
        <v>182</v>
      </c>
      <c r="F3440">
        <v>50</v>
      </c>
      <c r="G3440" s="11" t="s">
        <v>9</v>
      </c>
      <c r="H3440">
        <v>1739</v>
      </c>
      <c r="I3440">
        <v>1955</v>
      </c>
      <c r="J3440">
        <v>34.78</v>
      </c>
      <c r="K3440">
        <v>39.1</v>
      </c>
      <c r="L3440" s="11" t="s">
        <v>791</v>
      </c>
      <c r="M3440" s="7">
        <v>43741</v>
      </c>
      <c r="N3440" s="7">
        <v>43741</v>
      </c>
      <c r="O3440" s="11" t="s">
        <v>21</v>
      </c>
      <c r="P3440" s="11" t="s">
        <v>95</v>
      </c>
      <c r="Q3440">
        <v>7600</v>
      </c>
      <c r="R3440" s="11" t="s">
        <v>52</v>
      </c>
      <c r="S3440" s="11" t="s">
        <v>95</v>
      </c>
      <c r="T3440">
        <v>87980</v>
      </c>
      <c r="U3440">
        <f>SalesLineItems__NO_LOT[[#This Row],[ActualSales]]-SalesLineItems__NO_LOT[[#This Row],[Extended_Cost]]</f>
        <v>216</v>
      </c>
      <c r="V3440">
        <f>IFERROR(SalesLineItems__NO_LOT[[#This Row],[Revenue]]/SalesLineItems__NO_LOT[[#This Row],[Extended_Price]],0)</f>
        <v>0.11048593350383631</v>
      </c>
      <c r="W3440" t="str">
        <f>IF(SalesLineItems__NO_LOT[[#This Row],[Revenue]]&lt;0,"Lost on Sale","Normal Revenue")</f>
        <v>Normal Revenue</v>
      </c>
      <c r="X3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40">
        <f>IF(SalesLineItems__NO_LOT[[#This Row],[SOP_Type]]="Return",SalesLineItems__NO_LOT[[#This Row],[Extended_Cost]]*-1,SalesLineItems__NO_LOT[[#This Row],[Extended_Price]])</f>
        <v>1955</v>
      </c>
      <c r="Z3440">
        <f>MONTH(SalesLineItems__NO_LOT[[#This Row],[Requested_Ship_Date]])</f>
        <v>10</v>
      </c>
      <c r="AA3440">
        <f>YEAR(SalesLineItems__NO_LOT[[#This Row],[Requested_Ship_Date]])</f>
        <v>2019</v>
      </c>
      <c r="AV3440"/>
      <c r="AX3440"/>
      <c r="AZ3440"/>
      <c r="BC3440"/>
      <c r="BF3440"/>
    </row>
    <row r="3441" spans="1:58" x14ac:dyDescent="0.2">
      <c r="A3441" t="s">
        <v>7579</v>
      </c>
      <c r="B3441" s="11" t="s">
        <v>22</v>
      </c>
      <c r="C3441" s="11" t="s">
        <v>7580</v>
      </c>
      <c r="D3441" s="11" t="s">
        <v>93</v>
      </c>
      <c r="E3441" s="11" t="s">
        <v>94</v>
      </c>
      <c r="F3441">
        <v>25</v>
      </c>
      <c r="G3441" s="11" t="s">
        <v>9</v>
      </c>
      <c r="H3441">
        <v>941.75</v>
      </c>
      <c r="I3441">
        <v>2433.75</v>
      </c>
      <c r="J3441">
        <v>37.67</v>
      </c>
      <c r="K3441">
        <v>97.35</v>
      </c>
      <c r="L3441" s="11" t="s">
        <v>869</v>
      </c>
      <c r="M3441" s="7">
        <v>43741</v>
      </c>
      <c r="N3441" s="7">
        <v>43741</v>
      </c>
      <c r="O3441" s="11" t="s">
        <v>65</v>
      </c>
      <c r="P3441" s="11" t="s">
        <v>95</v>
      </c>
      <c r="Q3441">
        <v>52186.5</v>
      </c>
      <c r="R3441" s="11" t="s">
        <v>205</v>
      </c>
      <c r="S3441" s="11" t="s">
        <v>95</v>
      </c>
      <c r="T3441">
        <v>1010446.75</v>
      </c>
      <c r="U3441">
        <f>SalesLineItems__NO_LOT[[#This Row],[ActualSales]]-SalesLineItems__NO_LOT[[#This Row],[Extended_Cost]]</f>
        <v>1492</v>
      </c>
      <c r="V3441">
        <f>IFERROR(SalesLineItems__NO_LOT[[#This Row],[Revenue]]/SalesLineItems__NO_LOT[[#This Row],[Extended_Price]],0)</f>
        <v>0.61304571135079611</v>
      </c>
      <c r="W3441" t="str">
        <f>IF(SalesLineItems__NO_LOT[[#This Row],[Revenue]]&lt;0,"Lost on Sale","Normal Revenue")</f>
        <v>Normal Revenue</v>
      </c>
      <c r="X3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1">
        <f>IF(SalesLineItems__NO_LOT[[#This Row],[SOP_Type]]="Return",SalesLineItems__NO_LOT[[#This Row],[Extended_Cost]]*-1,SalesLineItems__NO_LOT[[#This Row],[Extended_Price]])</f>
        <v>2433.75</v>
      </c>
      <c r="Z3441">
        <f>MONTH(SalesLineItems__NO_LOT[[#This Row],[Requested_Ship_Date]])</f>
        <v>10</v>
      </c>
      <c r="AA3441">
        <f>YEAR(SalesLineItems__NO_LOT[[#This Row],[Requested_Ship_Date]])</f>
        <v>2019</v>
      </c>
      <c r="AV3441"/>
      <c r="AX3441"/>
      <c r="AZ3441"/>
      <c r="BC3441"/>
      <c r="BF3441"/>
    </row>
    <row r="3442" spans="1:58" x14ac:dyDescent="0.2">
      <c r="A3442" t="s">
        <v>7581</v>
      </c>
      <c r="B3442" s="11" t="s">
        <v>22</v>
      </c>
      <c r="C3442" s="11" t="s">
        <v>7580</v>
      </c>
      <c r="D3442" s="11" t="s">
        <v>202</v>
      </c>
      <c r="E3442" s="11" t="s">
        <v>203</v>
      </c>
      <c r="F3442">
        <v>25</v>
      </c>
      <c r="G3442" s="11" t="s">
        <v>9</v>
      </c>
      <c r="H3442">
        <v>131</v>
      </c>
      <c r="I3442">
        <v>256.75</v>
      </c>
      <c r="J3442">
        <v>5.24</v>
      </c>
      <c r="K3442">
        <v>10.27</v>
      </c>
      <c r="L3442" s="11" t="s">
        <v>869</v>
      </c>
      <c r="M3442" s="7">
        <v>43741</v>
      </c>
      <c r="N3442" s="7">
        <v>43741</v>
      </c>
      <c r="O3442" s="11" t="s">
        <v>65</v>
      </c>
      <c r="P3442" s="11" t="s">
        <v>95</v>
      </c>
      <c r="Q3442">
        <v>52186.5</v>
      </c>
      <c r="R3442" s="11" t="s">
        <v>205</v>
      </c>
      <c r="S3442" s="11" t="s">
        <v>95</v>
      </c>
      <c r="T3442">
        <v>1010446.75</v>
      </c>
      <c r="U3442">
        <f>SalesLineItems__NO_LOT[[#This Row],[ActualSales]]-SalesLineItems__NO_LOT[[#This Row],[Extended_Cost]]</f>
        <v>125.75</v>
      </c>
      <c r="V3442">
        <f>IFERROR(SalesLineItems__NO_LOT[[#This Row],[Revenue]]/SalesLineItems__NO_LOT[[#This Row],[Extended_Price]],0)</f>
        <v>0.48977604673807207</v>
      </c>
      <c r="W3442" t="str">
        <f>IF(SalesLineItems__NO_LOT[[#This Row],[Revenue]]&lt;0,"Lost on Sale","Normal Revenue")</f>
        <v>Normal Revenue</v>
      </c>
      <c r="X3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2">
        <f>IF(SalesLineItems__NO_LOT[[#This Row],[SOP_Type]]="Return",SalesLineItems__NO_LOT[[#This Row],[Extended_Cost]]*-1,SalesLineItems__NO_LOT[[#This Row],[Extended_Price]])</f>
        <v>256.75</v>
      </c>
      <c r="Z3442">
        <f>MONTH(SalesLineItems__NO_LOT[[#This Row],[Requested_Ship_Date]])</f>
        <v>10</v>
      </c>
      <c r="AA3442">
        <f>YEAR(SalesLineItems__NO_LOT[[#This Row],[Requested_Ship_Date]])</f>
        <v>2019</v>
      </c>
      <c r="AV3442"/>
      <c r="AX3442"/>
      <c r="AZ3442"/>
      <c r="BC3442"/>
      <c r="BF3442"/>
    </row>
    <row r="3443" spans="1:58" x14ac:dyDescent="0.2">
      <c r="A3443" t="s">
        <v>7582</v>
      </c>
      <c r="B3443" s="11" t="s">
        <v>22</v>
      </c>
      <c r="C3443" s="11" t="s">
        <v>7580</v>
      </c>
      <c r="D3443" s="11" t="s">
        <v>181</v>
      </c>
      <c r="E3443" s="11" t="s">
        <v>182</v>
      </c>
      <c r="F3443">
        <v>25</v>
      </c>
      <c r="G3443" s="11" t="s">
        <v>9</v>
      </c>
      <c r="H3443">
        <v>869.5</v>
      </c>
      <c r="I3443">
        <v>1013</v>
      </c>
      <c r="J3443">
        <v>34.78</v>
      </c>
      <c r="K3443">
        <v>40.520000000000003</v>
      </c>
      <c r="L3443" s="11" t="s">
        <v>869</v>
      </c>
      <c r="M3443" s="7">
        <v>43741</v>
      </c>
      <c r="N3443" s="7">
        <v>43741</v>
      </c>
      <c r="O3443" s="11" t="s">
        <v>21</v>
      </c>
      <c r="P3443" s="11" t="s">
        <v>95</v>
      </c>
      <c r="Q3443">
        <v>52186.5</v>
      </c>
      <c r="R3443" s="11" t="s">
        <v>205</v>
      </c>
      <c r="S3443" s="11" t="s">
        <v>95</v>
      </c>
      <c r="T3443">
        <v>1010446.75</v>
      </c>
      <c r="U3443">
        <f>SalesLineItems__NO_LOT[[#This Row],[ActualSales]]-SalesLineItems__NO_LOT[[#This Row],[Extended_Cost]]</f>
        <v>143.5</v>
      </c>
      <c r="V3443">
        <f>IFERROR(SalesLineItems__NO_LOT[[#This Row],[Revenue]]/SalesLineItems__NO_LOT[[#This Row],[Extended_Price]],0)</f>
        <v>0.1416584402764067</v>
      </c>
      <c r="W3443" t="str">
        <f>IF(SalesLineItems__NO_LOT[[#This Row],[Revenue]]&lt;0,"Lost on Sale","Normal Revenue")</f>
        <v>Normal Revenue</v>
      </c>
      <c r="X3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43">
        <f>IF(SalesLineItems__NO_LOT[[#This Row],[SOP_Type]]="Return",SalesLineItems__NO_LOT[[#This Row],[Extended_Cost]]*-1,SalesLineItems__NO_LOT[[#This Row],[Extended_Price]])</f>
        <v>1013</v>
      </c>
      <c r="Z3443">
        <f>MONTH(SalesLineItems__NO_LOT[[#This Row],[Requested_Ship_Date]])</f>
        <v>10</v>
      </c>
      <c r="AA3443">
        <f>YEAR(SalesLineItems__NO_LOT[[#This Row],[Requested_Ship_Date]])</f>
        <v>2019</v>
      </c>
      <c r="AV3443"/>
      <c r="AX3443"/>
      <c r="AZ3443"/>
      <c r="BC3443"/>
      <c r="BF3443"/>
    </row>
    <row r="3444" spans="1:58" x14ac:dyDescent="0.2">
      <c r="A3444" t="s">
        <v>7583</v>
      </c>
      <c r="B3444" s="11" t="s">
        <v>22</v>
      </c>
      <c r="C3444" s="11" t="s">
        <v>7580</v>
      </c>
      <c r="D3444" s="11" t="s">
        <v>179</v>
      </c>
      <c r="E3444" s="11" t="s">
        <v>180</v>
      </c>
      <c r="F3444">
        <v>25</v>
      </c>
      <c r="G3444" s="11" t="s">
        <v>9</v>
      </c>
      <c r="H3444">
        <v>50</v>
      </c>
      <c r="I3444">
        <v>73.75</v>
      </c>
      <c r="J3444">
        <v>2</v>
      </c>
      <c r="K3444">
        <v>2.95</v>
      </c>
      <c r="L3444" s="11" t="s">
        <v>869</v>
      </c>
      <c r="M3444" s="7">
        <v>43741</v>
      </c>
      <c r="N3444" s="7">
        <v>43741</v>
      </c>
      <c r="O3444" s="11" t="s">
        <v>21</v>
      </c>
      <c r="P3444" s="11" t="s">
        <v>95</v>
      </c>
      <c r="Q3444">
        <v>52186.5</v>
      </c>
      <c r="R3444" s="11" t="s">
        <v>205</v>
      </c>
      <c r="S3444" s="11" t="s">
        <v>95</v>
      </c>
      <c r="T3444">
        <v>1010446.75</v>
      </c>
      <c r="U3444">
        <f>SalesLineItems__NO_LOT[[#This Row],[ActualSales]]-SalesLineItems__NO_LOT[[#This Row],[Extended_Cost]]</f>
        <v>23.75</v>
      </c>
      <c r="V3444">
        <f>IFERROR(SalesLineItems__NO_LOT[[#This Row],[Revenue]]/SalesLineItems__NO_LOT[[#This Row],[Extended_Price]],0)</f>
        <v>0.32203389830508472</v>
      </c>
      <c r="W3444" t="str">
        <f>IF(SalesLineItems__NO_LOT[[#This Row],[Revenue]]&lt;0,"Lost on Sale","Normal Revenue")</f>
        <v>Normal Revenue</v>
      </c>
      <c r="X3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4">
        <f>IF(SalesLineItems__NO_LOT[[#This Row],[SOP_Type]]="Return",SalesLineItems__NO_LOT[[#This Row],[Extended_Cost]]*-1,SalesLineItems__NO_LOT[[#This Row],[Extended_Price]])</f>
        <v>73.75</v>
      </c>
      <c r="Z3444">
        <f>MONTH(SalesLineItems__NO_LOT[[#This Row],[Requested_Ship_Date]])</f>
        <v>10</v>
      </c>
      <c r="AA3444">
        <f>YEAR(SalesLineItems__NO_LOT[[#This Row],[Requested_Ship_Date]])</f>
        <v>2019</v>
      </c>
      <c r="AV3444"/>
      <c r="AX3444"/>
      <c r="AZ3444"/>
      <c r="BC3444"/>
      <c r="BF3444"/>
    </row>
    <row r="3445" spans="1:58" x14ac:dyDescent="0.2">
      <c r="A3445" t="s">
        <v>7584</v>
      </c>
      <c r="B3445" s="11" t="s">
        <v>22</v>
      </c>
      <c r="C3445" s="11" t="s">
        <v>7580</v>
      </c>
      <c r="D3445" s="11" t="s">
        <v>1320</v>
      </c>
      <c r="E3445" s="11" t="s">
        <v>1321</v>
      </c>
      <c r="F3445">
        <v>600</v>
      </c>
      <c r="G3445" s="11" t="s">
        <v>68</v>
      </c>
      <c r="H3445">
        <v>7996.41</v>
      </c>
      <c r="I3445">
        <v>14130</v>
      </c>
      <c r="J3445">
        <v>13.33</v>
      </c>
      <c r="K3445">
        <v>23.55</v>
      </c>
      <c r="L3445" s="11" t="s">
        <v>869</v>
      </c>
      <c r="M3445" s="7">
        <v>43741</v>
      </c>
      <c r="N3445" s="7">
        <v>43741</v>
      </c>
      <c r="O3445" s="11" t="s">
        <v>70</v>
      </c>
      <c r="P3445" s="11" t="s">
        <v>95</v>
      </c>
      <c r="Q3445">
        <v>52186.5</v>
      </c>
      <c r="R3445" s="11" t="s">
        <v>205</v>
      </c>
      <c r="S3445" s="11" t="s">
        <v>95</v>
      </c>
      <c r="T3445">
        <v>1010446.75</v>
      </c>
      <c r="U3445">
        <f>SalesLineItems__NO_LOT[[#This Row],[ActualSales]]-SalesLineItems__NO_LOT[[#This Row],[Extended_Cost]]</f>
        <v>6133.59</v>
      </c>
      <c r="V3445">
        <f>IFERROR(SalesLineItems__NO_LOT[[#This Row],[Revenue]]/SalesLineItems__NO_LOT[[#This Row],[Extended_Price]],0)</f>
        <v>0.43408280254777071</v>
      </c>
      <c r="W3445" t="str">
        <f>IF(SalesLineItems__NO_LOT[[#This Row],[Revenue]]&lt;0,"Lost on Sale","Normal Revenue")</f>
        <v>Normal Revenue</v>
      </c>
      <c r="X3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5">
        <f>IF(SalesLineItems__NO_LOT[[#This Row],[SOP_Type]]="Return",SalesLineItems__NO_LOT[[#This Row],[Extended_Cost]]*-1,SalesLineItems__NO_LOT[[#This Row],[Extended_Price]])</f>
        <v>14130</v>
      </c>
      <c r="Z3445">
        <f>MONTH(SalesLineItems__NO_LOT[[#This Row],[Requested_Ship_Date]])</f>
        <v>10</v>
      </c>
      <c r="AA3445">
        <f>YEAR(SalesLineItems__NO_LOT[[#This Row],[Requested_Ship_Date]])</f>
        <v>2019</v>
      </c>
      <c r="AV3445"/>
      <c r="AX3445"/>
      <c r="AZ3445"/>
      <c r="BC3445"/>
      <c r="BF3445"/>
    </row>
    <row r="3446" spans="1:58" x14ac:dyDescent="0.2">
      <c r="A3446" t="s">
        <v>7585</v>
      </c>
      <c r="B3446" s="11" t="s">
        <v>22</v>
      </c>
      <c r="C3446" s="11" t="s">
        <v>7580</v>
      </c>
      <c r="D3446" s="11" t="s">
        <v>867</v>
      </c>
      <c r="E3446" s="11" t="s">
        <v>868</v>
      </c>
      <c r="F3446">
        <v>100</v>
      </c>
      <c r="G3446" s="11" t="s">
        <v>68</v>
      </c>
      <c r="H3446">
        <v>1789.4</v>
      </c>
      <c r="I3446">
        <v>2982</v>
      </c>
      <c r="J3446">
        <v>17.89</v>
      </c>
      <c r="K3446">
        <v>29.82</v>
      </c>
      <c r="L3446" s="11" t="s">
        <v>869</v>
      </c>
      <c r="M3446" s="7">
        <v>43741</v>
      </c>
      <c r="N3446" s="7">
        <v>43741</v>
      </c>
      <c r="O3446" s="11" t="s">
        <v>70</v>
      </c>
      <c r="P3446" s="11" t="s">
        <v>95</v>
      </c>
      <c r="Q3446">
        <v>52186.5</v>
      </c>
      <c r="R3446" s="11" t="s">
        <v>205</v>
      </c>
      <c r="S3446" s="11" t="s">
        <v>95</v>
      </c>
      <c r="T3446">
        <v>1010446.75</v>
      </c>
      <c r="U3446">
        <f>SalesLineItems__NO_LOT[[#This Row],[ActualSales]]-SalesLineItems__NO_LOT[[#This Row],[Extended_Cost]]</f>
        <v>1192.5999999999999</v>
      </c>
      <c r="V3446">
        <f>IFERROR(SalesLineItems__NO_LOT[[#This Row],[Revenue]]/SalesLineItems__NO_LOT[[#This Row],[Extended_Price]],0)</f>
        <v>0.39993293091884641</v>
      </c>
      <c r="W3446" t="str">
        <f>IF(SalesLineItems__NO_LOT[[#This Row],[Revenue]]&lt;0,"Lost on Sale","Normal Revenue")</f>
        <v>Normal Revenue</v>
      </c>
      <c r="X3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6">
        <f>IF(SalesLineItems__NO_LOT[[#This Row],[SOP_Type]]="Return",SalesLineItems__NO_LOT[[#This Row],[Extended_Cost]]*-1,SalesLineItems__NO_LOT[[#This Row],[Extended_Price]])</f>
        <v>2982</v>
      </c>
      <c r="Z3446">
        <f>MONTH(SalesLineItems__NO_LOT[[#This Row],[Requested_Ship_Date]])</f>
        <v>10</v>
      </c>
      <c r="AA3446">
        <f>YEAR(SalesLineItems__NO_LOT[[#This Row],[Requested_Ship_Date]])</f>
        <v>2019</v>
      </c>
      <c r="AV3446"/>
      <c r="AX3446"/>
      <c r="AZ3446"/>
      <c r="BC3446"/>
      <c r="BF3446"/>
    </row>
    <row r="3447" spans="1:58" x14ac:dyDescent="0.2">
      <c r="A3447" t="s">
        <v>7586</v>
      </c>
      <c r="B3447" s="11" t="s">
        <v>22</v>
      </c>
      <c r="C3447" s="11" t="s">
        <v>7580</v>
      </c>
      <c r="D3447" s="11" t="s">
        <v>7587</v>
      </c>
      <c r="E3447" s="11" t="s">
        <v>7588</v>
      </c>
      <c r="F3447">
        <v>250</v>
      </c>
      <c r="G3447" s="11" t="s">
        <v>68</v>
      </c>
      <c r="H3447">
        <v>8355.09</v>
      </c>
      <c r="I3447">
        <v>15545</v>
      </c>
      <c r="J3447">
        <v>33.42</v>
      </c>
      <c r="K3447">
        <v>62.18</v>
      </c>
      <c r="L3447" s="11" t="s">
        <v>869</v>
      </c>
      <c r="M3447" s="7">
        <v>43741</v>
      </c>
      <c r="N3447" s="7">
        <v>43741</v>
      </c>
      <c r="O3447" s="11" t="s">
        <v>70</v>
      </c>
      <c r="P3447" s="11" t="s">
        <v>95</v>
      </c>
      <c r="Q3447">
        <v>52186.5</v>
      </c>
      <c r="R3447" s="11" t="s">
        <v>205</v>
      </c>
      <c r="S3447" s="11" t="s">
        <v>95</v>
      </c>
      <c r="T3447">
        <v>1010446.75</v>
      </c>
      <c r="U3447">
        <f>SalesLineItems__NO_LOT[[#This Row],[ActualSales]]-SalesLineItems__NO_LOT[[#This Row],[Extended_Cost]]</f>
        <v>7189.91</v>
      </c>
      <c r="V3447">
        <f>IFERROR(SalesLineItems__NO_LOT[[#This Row],[Revenue]]/SalesLineItems__NO_LOT[[#This Row],[Extended_Price]],0)</f>
        <v>0.4625223544548086</v>
      </c>
      <c r="W3447" t="str">
        <f>IF(SalesLineItems__NO_LOT[[#This Row],[Revenue]]&lt;0,"Lost on Sale","Normal Revenue")</f>
        <v>Normal Revenue</v>
      </c>
      <c r="X3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7">
        <f>IF(SalesLineItems__NO_LOT[[#This Row],[SOP_Type]]="Return",SalesLineItems__NO_LOT[[#This Row],[Extended_Cost]]*-1,SalesLineItems__NO_LOT[[#This Row],[Extended_Price]])</f>
        <v>15545</v>
      </c>
      <c r="Z3447">
        <f>MONTH(SalesLineItems__NO_LOT[[#This Row],[Requested_Ship_Date]])</f>
        <v>10</v>
      </c>
      <c r="AA3447">
        <f>YEAR(SalesLineItems__NO_LOT[[#This Row],[Requested_Ship_Date]])</f>
        <v>2019</v>
      </c>
      <c r="AV3447"/>
      <c r="AX3447"/>
      <c r="AZ3447"/>
      <c r="BC3447"/>
      <c r="BF3447"/>
    </row>
    <row r="3448" spans="1:58" x14ac:dyDescent="0.2">
      <c r="A3448" t="s">
        <v>7589</v>
      </c>
      <c r="B3448" s="11" t="s">
        <v>22</v>
      </c>
      <c r="C3448" s="11" t="s">
        <v>7580</v>
      </c>
      <c r="D3448" s="11" t="s">
        <v>7590</v>
      </c>
      <c r="E3448" s="11" t="s">
        <v>528</v>
      </c>
      <c r="F3448">
        <v>250</v>
      </c>
      <c r="G3448" s="11" t="s">
        <v>68</v>
      </c>
      <c r="H3448">
        <v>3563.36</v>
      </c>
      <c r="I3448">
        <v>7035</v>
      </c>
      <c r="J3448">
        <v>14.25</v>
      </c>
      <c r="K3448">
        <v>28.14</v>
      </c>
      <c r="L3448" s="11" t="s">
        <v>869</v>
      </c>
      <c r="M3448" s="7">
        <v>43741</v>
      </c>
      <c r="N3448" s="7">
        <v>43741</v>
      </c>
      <c r="O3448" s="11" t="s">
        <v>70</v>
      </c>
      <c r="P3448" s="11" t="s">
        <v>95</v>
      </c>
      <c r="Q3448">
        <v>52186.5</v>
      </c>
      <c r="R3448" s="11" t="s">
        <v>205</v>
      </c>
      <c r="S3448" s="11" t="s">
        <v>95</v>
      </c>
      <c r="T3448">
        <v>1010446.75</v>
      </c>
      <c r="U3448">
        <f>SalesLineItems__NO_LOT[[#This Row],[ActualSales]]-SalesLineItems__NO_LOT[[#This Row],[Extended_Cost]]</f>
        <v>3471.64</v>
      </c>
      <c r="V3448">
        <f>IFERROR(SalesLineItems__NO_LOT[[#This Row],[Revenue]]/SalesLineItems__NO_LOT[[#This Row],[Extended_Price]],0)</f>
        <v>0.49348116560056859</v>
      </c>
      <c r="W3448" t="str">
        <f>IF(SalesLineItems__NO_LOT[[#This Row],[Revenue]]&lt;0,"Lost on Sale","Normal Revenue")</f>
        <v>Normal Revenue</v>
      </c>
      <c r="X3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8">
        <f>IF(SalesLineItems__NO_LOT[[#This Row],[SOP_Type]]="Return",SalesLineItems__NO_LOT[[#This Row],[Extended_Cost]]*-1,SalesLineItems__NO_LOT[[#This Row],[Extended_Price]])</f>
        <v>7035</v>
      </c>
      <c r="Z3448">
        <f>MONTH(SalesLineItems__NO_LOT[[#This Row],[Requested_Ship_Date]])</f>
        <v>10</v>
      </c>
      <c r="AA3448">
        <f>YEAR(SalesLineItems__NO_LOT[[#This Row],[Requested_Ship_Date]])</f>
        <v>2019</v>
      </c>
      <c r="AV3448"/>
      <c r="AX3448"/>
      <c r="AZ3448"/>
      <c r="BC3448"/>
      <c r="BF3448"/>
    </row>
    <row r="3449" spans="1:58" x14ac:dyDescent="0.2">
      <c r="A3449" t="s">
        <v>7591</v>
      </c>
      <c r="B3449" s="11" t="s">
        <v>22</v>
      </c>
      <c r="C3449" s="11" t="s">
        <v>7580</v>
      </c>
      <c r="D3449" s="11" t="s">
        <v>7592</v>
      </c>
      <c r="E3449" s="11" t="s">
        <v>7593</v>
      </c>
      <c r="F3449">
        <v>250</v>
      </c>
      <c r="G3449" s="11" t="s">
        <v>68</v>
      </c>
      <c r="H3449">
        <v>3746.28</v>
      </c>
      <c r="I3449">
        <v>7040</v>
      </c>
      <c r="J3449">
        <v>14.99</v>
      </c>
      <c r="K3449">
        <v>28.16</v>
      </c>
      <c r="L3449" s="11" t="s">
        <v>869</v>
      </c>
      <c r="M3449" s="7">
        <v>43741</v>
      </c>
      <c r="N3449" s="7">
        <v>43741</v>
      </c>
      <c r="O3449" s="11" t="s">
        <v>70</v>
      </c>
      <c r="P3449" s="11" t="s">
        <v>95</v>
      </c>
      <c r="Q3449">
        <v>52186.5</v>
      </c>
      <c r="R3449" s="11" t="s">
        <v>205</v>
      </c>
      <c r="S3449" s="11" t="s">
        <v>95</v>
      </c>
      <c r="T3449">
        <v>1010446.75</v>
      </c>
      <c r="U3449">
        <f>SalesLineItems__NO_LOT[[#This Row],[ActualSales]]-SalesLineItems__NO_LOT[[#This Row],[Extended_Cost]]</f>
        <v>3293.72</v>
      </c>
      <c r="V3449">
        <f>IFERROR(SalesLineItems__NO_LOT[[#This Row],[Revenue]]/SalesLineItems__NO_LOT[[#This Row],[Extended_Price]],0)</f>
        <v>0.46785795454545454</v>
      </c>
      <c r="W3449" t="str">
        <f>IF(SalesLineItems__NO_LOT[[#This Row],[Revenue]]&lt;0,"Lost on Sale","Normal Revenue")</f>
        <v>Normal Revenue</v>
      </c>
      <c r="X3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49">
        <f>IF(SalesLineItems__NO_LOT[[#This Row],[SOP_Type]]="Return",SalesLineItems__NO_LOT[[#This Row],[Extended_Cost]]*-1,SalesLineItems__NO_LOT[[#This Row],[Extended_Price]])</f>
        <v>7040</v>
      </c>
      <c r="Z3449">
        <f>MONTH(SalesLineItems__NO_LOT[[#This Row],[Requested_Ship_Date]])</f>
        <v>10</v>
      </c>
      <c r="AA3449">
        <f>YEAR(SalesLineItems__NO_LOT[[#This Row],[Requested_Ship_Date]])</f>
        <v>2019</v>
      </c>
      <c r="AV3449"/>
      <c r="AX3449"/>
      <c r="AZ3449"/>
      <c r="BC3449"/>
      <c r="BF3449"/>
    </row>
    <row r="3450" spans="1:58" x14ac:dyDescent="0.2">
      <c r="A3450" t="s">
        <v>7594</v>
      </c>
      <c r="B3450" s="11" t="s">
        <v>22</v>
      </c>
      <c r="C3450" s="11" t="s">
        <v>7580</v>
      </c>
      <c r="D3450" s="11" t="s">
        <v>7595</v>
      </c>
      <c r="E3450" s="11" t="s">
        <v>7596</v>
      </c>
      <c r="F3450">
        <v>250</v>
      </c>
      <c r="G3450" s="11" t="s">
        <v>68</v>
      </c>
      <c r="H3450">
        <v>5317.56</v>
      </c>
      <c r="I3450">
        <v>10175</v>
      </c>
      <c r="J3450">
        <v>21.27</v>
      </c>
      <c r="K3450">
        <v>40.700000000000003</v>
      </c>
      <c r="L3450" s="11" t="s">
        <v>869</v>
      </c>
      <c r="M3450" s="7">
        <v>43741</v>
      </c>
      <c r="N3450" s="7">
        <v>43741</v>
      </c>
      <c r="O3450" s="11" t="s">
        <v>70</v>
      </c>
      <c r="P3450" s="11" t="s">
        <v>95</v>
      </c>
      <c r="Q3450">
        <v>52186.5</v>
      </c>
      <c r="R3450" s="11" t="s">
        <v>205</v>
      </c>
      <c r="S3450" s="11" t="s">
        <v>95</v>
      </c>
      <c r="T3450">
        <v>1010446.75</v>
      </c>
      <c r="U3450">
        <f>SalesLineItems__NO_LOT[[#This Row],[ActualSales]]-SalesLineItems__NO_LOT[[#This Row],[Extended_Cost]]</f>
        <v>4857.4399999999996</v>
      </c>
      <c r="V3450">
        <f>IFERROR(SalesLineItems__NO_LOT[[#This Row],[Revenue]]/SalesLineItems__NO_LOT[[#This Row],[Extended_Price]],0)</f>
        <v>0.47738968058968057</v>
      </c>
      <c r="W3450" t="str">
        <f>IF(SalesLineItems__NO_LOT[[#This Row],[Revenue]]&lt;0,"Lost on Sale","Normal Revenue")</f>
        <v>Normal Revenue</v>
      </c>
      <c r="X3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0">
        <f>IF(SalesLineItems__NO_LOT[[#This Row],[SOP_Type]]="Return",SalesLineItems__NO_LOT[[#This Row],[Extended_Cost]]*-1,SalesLineItems__NO_LOT[[#This Row],[Extended_Price]])</f>
        <v>10175</v>
      </c>
      <c r="Z3450">
        <f>MONTH(SalesLineItems__NO_LOT[[#This Row],[Requested_Ship_Date]])</f>
        <v>10</v>
      </c>
      <c r="AA3450">
        <f>YEAR(SalesLineItems__NO_LOT[[#This Row],[Requested_Ship_Date]])</f>
        <v>2019</v>
      </c>
      <c r="AV3450"/>
      <c r="AX3450"/>
      <c r="AZ3450"/>
      <c r="BC3450"/>
      <c r="BF3450"/>
    </row>
    <row r="3451" spans="1:58" x14ac:dyDescent="0.2">
      <c r="A3451" t="s">
        <v>7597</v>
      </c>
      <c r="B3451" s="11" t="s">
        <v>22</v>
      </c>
      <c r="C3451" s="11" t="s">
        <v>7580</v>
      </c>
      <c r="D3451" s="11" t="s">
        <v>6730</v>
      </c>
      <c r="E3451" s="11" t="s">
        <v>562</v>
      </c>
      <c r="F3451">
        <v>25</v>
      </c>
      <c r="G3451" s="11" t="s">
        <v>9</v>
      </c>
      <c r="H3451">
        <v>371.75</v>
      </c>
      <c r="I3451">
        <v>496.5</v>
      </c>
      <c r="J3451">
        <v>14.87</v>
      </c>
      <c r="K3451">
        <v>19.86</v>
      </c>
      <c r="L3451" s="11" t="s">
        <v>869</v>
      </c>
      <c r="M3451" s="7">
        <v>43741</v>
      </c>
      <c r="N3451" s="7">
        <v>43741</v>
      </c>
      <c r="O3451" s="11" t="s">
        <v>35</v>
      </c>
      <c r="P3451" s="11" t="s">
        <v>95</v>
      </c>
      <c r="Q3451">
        <v>52186.5</v>
      </c>
      <c r="R3451" s="11" t="s">
        <v>205</v>
      </c>
      <c r="S3451" s="11" t="s">
        <v>95</v>
      </c>
      <c r="T3451">
        <v>1010446.75</v>
      </c>
      <c r="U3451">
        <f>SalesLineItems__NO_LOT[[#This Row],[ActualSales]]-SalesLineItems__NO_LOT[[#This Row],[Extended_Cost]]</f>
        <v>124.75</v>
      </c>
      <c r="V3451">
        <f>IFERROR(SalesLineItems__NO_LOT[[#This Row],[Revenue]]/SalesLineItems__NO_LOT[[#This Row],[Extended_Price]],0)</f>
        <v>0.25125881168177239</v>
      </c>
      <c r="W3451" t="str">
        <f>IF(SalesLineItems__NO_LOT[[#This Row],[Revenue]]&lt;0,"Lost on Sale","Normal Revenue")</f>
        <v>Normal Revenue</v>
      </c>
      <c r="X3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51">
        <f>IF(SalesLineItems__NO_LOT[[#This Row],[SOP_Type]]="Return",SalesLineItems__NO_LOT[[#This Row],[Extended_Cost]]*-1,SalesLineItems__NO_LOT[[#This Row],[Extended_Price]])</f>
        <v>496.5</v>
      </c>
      <c r="Z3451">
        <f>MONTH(SalesLineItems__NO_LOT[[#This Row],[Requested_Ship_Date]])</f>
        <v>10</v>
      </c>
      <c r="AA3451">
        <f>YEAR(SalesLineItems__NO_LOT[[#This Row],[Requested_Ship_Date]])</f>
        <v>2019</v>
      </c>
      <c r="AV3451"/>
      <c r="AX3451"/>
      <c r="AZ3451"/>
      <c r="BC3451"/>
      <c r="BF3451"/>
    </row>
    <row r="3452" spans="1:58" x14ac:dyDescent="0.2">
      <c r="A3452" t="s">
        <v>7598</v>
      </c>
      <c r="B3452" s="11" t="s">
        <v>22</v>
      </c>
      <c r="C3452" s="11" t="s">
        <v>7580</v>
      </c>
      <c r="D3452" s="11" t="s">
        <v>13</v>
      </c>
      <c r="E3452" s="11" t="s">
        <v>14</v>
      </c>
      <c r="F3452">
        <v>1</v>
      </c>
      <c r="G3452" s="11" t="s">
        <v>15</v>
      </c>
      <c r="H3452">
        <v>0</v>
      </c>
      <c r="I3452">
        <v>1.5</v>
      </c>
      <c r="J3452">
        <v>0</v>
      </c>
      <c r="K3452">
        <v>1.5</v>
      </c>
      <c r="L3452" s="11" t="s">
        <v>869</v>
      </c>
      <c r="M3452" s="7">
        <v>43741</v>
      </c>
      <c r="N3452" s="7">
        <v>43741</v>
      </c>
      <c r="O3452" s="11" t="s">
        <v>16</v>
      </c>
      <c r="P3452" s="11" t="s">
        <v>95</v>
      </c>
      <c r="Q3452">
        <v>52186.5</v>
      </c>
      <c r="R3452" s="11" t="s">
        <v>205</v>
      </c>
      <c r="S3452" s="11" t="s">
        <v>95</v>
      </c>
      <c r="T3452">
        <v>1010446.75</v>
      </c>
      <c r="U3452">
        <f>SalesLineItems__NO_LOT[[#This Row],[ActualSales]]-SalesLineItems__NO_LOT[[#This Row],[Extended_Cost]]</f>
        <v>1.5</v>
      </c>
      <c r="V3452">
        <f>IFERROR(SalesLineItems__NO_LOT[[#This Row],[Revenue]]/SalesLineItems__NO_LOT[[#This Row],[Extended_Price]],0)</f>
        <v>1</v>
      </c>
      <c r="W3452" t="str">
        <f>IF(SalesLineItems__NO_LOT[[#This Row],[Revenue]]&lt;0,"Lost on Sale","Normal Revenue")</f>
        <v>Normal Revenue</v>
      </c>
      <c r="X3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2">
        <f>IF(SalesLineItems__NO_LOT[[#This Row],[SOP_Type]]="Return",SalesLineItems__NO_LOT[[#This Row],[Extended_Cost]]*-1,SalesLineItems__NO_LOT[[#This Row],[Extended_Price]])</f>
        <v>1.5</v>
      </c>
      <c r="Z3452">
        <f>MONTH(SalesLineItems__NO_LOT[[#This Row],[Requested_Ship_Date]])</f>
        <v>10</v>
      </c>
      <c r="AA3452">
        <f>YEAR(SalesLineItems__NO_LOT[[#This Row],[Requested_Ship_Date]])</f>
        <v>2019</v>
      </c>
      <c r="AV3452"/>
      <c r="AX3452"/>
      <c r="AZ3452"/>
      <c r="BC3452"/>
      <c r="BF3452"/>
    </row>
    <row r="3453" spans="1:58" x14ac:dyDescent="0.2">
      <c r="A3453" t="s">
        <v>7599</v>
      </c>
      <c r="B3453" s="11" t="s">
        <v>22</v>
      </c>
      <c r="C3453" s="11" t="s">
        <v>7600</v>
      </c>
      <c r="D3453" s="11" t="s">
        <v>577</v>
      </c>
      <c r="E3453" s="11" t="s">
        <v>172</v>
      </c>
      <c r="F3453">
        <v>15166.12</v>
      </c>
      <c r="G3453" s="11" t="s">
        <v>9</v>
      </c>
      <c r="H3453">
        <v>42920.12</v>
      </c>
      <c r="I3453">
        <v>60967.8</v>
      </c>
      <c r="J3453">
        <v>2.83</v>
      </c>
      <c r="K3453">
        <v>4.0199999999999996</v>
      </c>
      <c r="L3453" s="11" t="s">
        <v>100</v>
      </c>
      <c r="M3453" s="7">
        <v>43741</v>
      </c>
      <c r="N3453" s="7">
        <v>43741</v>
      </c>
      <c r="O3453" s="11" t="s">
        <v>70</v>
      </c>
      <c r="P3453" s="11" t="s">
        <v>95</v>
      </c>
      <c r="Q3453">
        <v>160606.39999999999</v>
      </c>
      <c r="R3453" s="11" t="s">
        <v>12</v>
      </c>
      <c r="S3453" s="11" t="s">
        <v>95</v>
      </c>
      <c r="T3453">
        <v>7852497.2199999997</v>
      </c>
      <c r="U3453">
        <f>SalesLineItems__NO_LOT[[#This Row],[ActualSales]]-SalesLineItems__NO_LOT[[#This Row],[Extended_Cost]]</f>
        <v>18047.68</v>
      </c>
      <c r="V3453">
        <f>IFERROR(SalesLineItems__NO_LOT[[#This Row],[Revenue]]/SalesLineItems__NO_LOT[[#This Row],[Extended_Price]],0)</f>
        <v>0.29601986622446602</v>
      </c>
      <c r="W3453" t="str">
        <f>IF(SalesLineItems__NO_LOT[[#This Row],[Revenue]]&lt;0,"Lost on Sale","Normal Revenue")</f>
        <v>Normal Revenue</v>
      </c>
      <c r="X3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53">
        <f>IF(SalesLineItems__NO_LOT[[#This Row],[SOP_Type]]="Return",SalesLineItems__NO_LOT[[#This Row],[Extended_Cost]]*-1,SalesLineItems__NO_LOT[[#This Row],[Extended_Price]])</f>
        <v>60967.8</v>
      </c>
      <c r="Z3453">
        <f>MONTH(SalesLineItems__NO_LOT[[#This Row],[Requested_Ship_Date]])</f>
        <v>10</v>
      </c>
      <c r="AA3453">
        <f>YEAR(SalesLineItems__NO_LOT[[#This Row],[Requested_Ship_Date]])</f>
        <v>2019</v>
      </c>
      <c r="AV3453"/>
      <c r="AX3453"/>
      <c r="AZ3453"/>
      <c r="BC3453"/>
      <c r="BF3453"/>
    </row>
    <row r="3454" spans="1:58" x14ac:dyDescent="0.2">
      <c r="A3454" t="s">
        <v>7601</v>
      </c>
      <c r="B3454" s="11" t="s">
        <v>22</v>
      </c>
      <c r="C3454" s="11" t="s">
        <v>7600</v>
      </c>
      <c r="D3454" s="11" t="s">
        <v>13</v>
      </c>
      <c r="E3454" s="11" t="s">
        <v>14</v>
      </c>
      <c r="F3454">
        <v>1</v>
      </c>
      <c r="G3454" s="11" t="s">
        <v>15</v>
      </c>
      <c r="H3454">
        <v>0</v>
      </c>
      <c r="I3454">
        <v>1.5</v>
      </c>
      <c r="J3454">
        <v>0</v>
      </c>
      <c r="K3454">
        <v>1.5</v>
      </c>
      <c r="L3454" s="11" t="s">
        <v>100</v>
      </c>
      <c r="M3454" s="7">
        <v>43741</v>
      </c>
      <c r="N3454" s="7">
        <v>43741</v>
      </c>
      <c r="O3454" s="11" t="s">
        <v>16</v>
      </c>
      <c r="P3454" s="11" t="s">
        <v>95</v>
      </c>
      <c r="Q3454">
        <v>160606.39999999999</v>
      </c>
      <c r="R3454" s="11" t="s">
        <v>12</v>
      </c>
      <c r="S3454" s="11" t="s">
        <v>95</v>
      </c>
      <c r="T3454">
        <v>7852497.2199999997</v>
      </c>
      <c r="U3454">
        <f>SalesLineItems__NO_LOT[[#This Row],[ActualSales]]-SalesLineItems__NO_LOT[[#This Row],[Extended_Cost]]</f>
        <v>1.5</v>
      </c>
      <c r="V3454">
        <f>IFERROR(SalesLineItems__NO_LOT[[#This Row],[Revenue]]/SalesLineItems__NO_LOT[[#This Row],[Extended_Price]],0)</f>
        <v>1</v>
      </c>
      <c r="W3454" t="str">
        <f>IF(SalesLineItems__NO_LOT[[#This Row],[Revenue]]&lt;0,"Lost on Sale","Normal Revenue")</f>
        <v>Normal Revenue</v>
      </c>
      <c r="X3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4">
        <f>IF(SalesLineItems__NO_LOT[[#This Row],[SOP_Type]]="Return",SalesLineItems__NO_LOT[[#This Row],[Extended_Cost]]*-1,SalesLineItems__NO_LOT[[#This Row],[Extended_Price]])</f>
        <v>1.5</v>
      </c>
      <c r="Z3454">
        <f>MONTH(SalesLineItems__NO_LOT[[#This Row],[Requested_Ship_Date]])</f>
        <v>10</v>
      </c>
      <c r="AA3454">
        <f>YEAR(SalesLineItems__NO_LOT[[#This Row],[Requested_Ship_Date]])</f>
        <v>2019</v>
      </c>
      <c r="AV3454"/>
      <c r="AX3454"/>
      <c r="AZ3454"/>
      <c r="BC3454"/>
      <c r="BF3454"/>
    </row>
    <row r="3455" spans="1:58" x14ac:dyDescent="0.2">
      <c r="A3455" t="s">
        <v>7566</v>
      </c>
      <c r="B3455" s="11" t="s">
        <v>22</v>
      </c>
      <c r="C3455" s="11" t="s">
        <v>7567</v>
      </c>
      <c r="D3455" s="11" t="s">
        <v>583</v>
      </c>
      <c r="E3455" s="11" t="s">
        <v>584</v>
      </c>
      <c r="F3455">
        <v>201.4</v>
      </c>
      <c r="G3455" s="11" t="s">
        <v>9</v>
      </c>
      <c r="H3455">
        <v>921.2</v>
      </c>
      <c r="I3455">
        <v>1429.94</v>
      </c>
      <c r="J3455">
        <v>4.57</v>
      </c>
      <c r="K3455">
        <v>7.1</v>
      </c>
      <c r="L3455" s="11" t="s">
        <v>100</v>
      </c>
      <c r="M3455" s="7">
        <v>43742</v>
      </c>
      <c r="N3455" s="7">
        <v>43742</v>
      </c>
      <c r="O3455" s="11" t="s">
        <v>40</v>
      </c>
      <c r="P3455" s="11" t="s">
        <v>95</v>
      </c>
      <c r="Q3455">
        <v>160606.39999999999</v>
      </c>
      <c r="R3455" s="11" t="s">
        <v>12</v>
      </c>
      <c r="S3455" s="11" t="s">
        <v>95</v>
      </c>
      <c r="T3455">
        <v>7852497.2199999997</v>
      </c>
      <c r="U3455">
        <f>SalesLineItems__NO_LOT[[#This Row],[ActualSales]]-SalesLineItems__NO_LOT[[#This Row],[Extended_Cost]]</f>
        <v>508.74</v>
      </c>
      <c r="V3455">
        <f>IFERROR(SalesLineItems__NO_LOT[[#This Row],[Revenue]]/SalesLineItems__NO_LOT[[#This Row],[Extended_Price]],0)</f>
        <v>0.3557771654754745</v>
      </c>
      <c r="W3455" t="str">
        <f>IF(SalesLineItems__NO_LOT[[#This Row],[Revenue]]&lt;0,"Lost on Sale","Normal Revenue")</f>
        <v>Normal Revenue</v>
      </c>
      <c r="X3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5">
        <f>IF(SalesLineItems__NO_LOT[[#This Row],[SOP_Type]]="Return",SalesLineItems__NO_LOT[[#This Row],[Extended_Cost]]*-1,SalesLineItems__NO_LOT[[#This Row],[Extended_Price]])</f>
        <v>1429.94</v>
      </c>
      <c r="Z3455">
        <f>MONTH(SalesLineItems__NO_LOT[[#This Row],[Requested_Ship_Date]])</f>
        <v>10</v>
      </c>
      <c r="AA3455">
        <f>YEAR(SalesLineItems__NO_LOT[[#This Row],[Requested_Ship_Date]])</f>
        <v>2019</v>
      </c>
      <c r="AV3455"/>
      <c r="AX3455"/>
      <c r="AZ3455"/>
      <c r="BC3455"/>
      <c r="BF3455"/>
    </row>
    <row r="3456" spans="1:58" x14ac:dyDescent="0.2">
      <c r="A3456" t="s">
        <v>7568</v>
      </c>
      <c r="B3456" s="11" t="s">
        <v>22</v>
      </c>
      <c r="C3456" s="11" t="s">
        <v>7567</v>
      </c>
      <c r="D3456" s="11" t="s">
        <v>468</v>
      </c>
      <c r="E3456" s="11" t="s">
        <v>469</v>
      </c>
      <c r="F3456">
        <v>614.41999999999996</v>
      </c>
      <c r="G3456" s="11" t="s">
        <v>9</v>
      </c>
      <c r="H3456">
        <v>3913.86</v>
      </c>
      <c r="I3456">
        <v>5197.99</v>
      </c>
      <c r="J3456">
        <v>6.37</v>
      </c>
      <c r="K3456">
        <v>8.4600000000000009</v>
      </c>
      <c r="L3456" s="11" t="s">
        <v>100</v>
      </c>
      <c r="M3456" s="7">
        <v>43742</v>
      </c>
      <c r="N3456" s="7">
        <v>43742</v>
      </c>
      <c r="O3456" s="11" t="s">
        <v>11</v>
      </c>
      <c r="P3456" s="11" t="s">
        <v>95</v>
      </c>
      <c r="Q3456">
        <v>160606.39999999999</v>
      </c>
      <c r="R3456" s="11" t="s">
        <v>12</v>
      </c>
      <c r="S3456" s="11" t="s">
        <v>95</v>
      </c>
      <c r="T3456">
        <v>7852497.2199999997</v>
      </c>
      <c r="U3456">
        <f>SalesLineItems__NO_LOT[[#This Row],[ActualSales]]-SalesLineItems__NO_LOT[[#This Row],[Extended_Cost]]</f>
        <v>1284.1299999999997</v>
      </c>
      <c r="V3456">
        <f>IFERROR(SalesLineItems__NO_LOT[[#This Row],[Revenue]]/SalesLineItems__NO_LOT[[#This Row],[Extended_Price]],0)</f>
        <v>0.2470435687640799</v>
      </c>
      <c r="W3456" t="str">
        <f>IF(SalesLineItems__NO_LOT[[#This Row],[Revenue]]&lt;0,"Lost on Sale","Normal Revenue")</f>
        <v>Normal Revenue</v>
      </c>
      <c r="X3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56">
        <f>IF(SalesLineItems__NO_LOT[[#This Row],[SOP_Type]]="Return",SalesLineItems__NO_LOT[[#This Row],[Extended_Cost]]*-1,SalesLineItems__NO_LOT[[#This Row],[Extended_Price]])</f>
        <v>5197.99</v>
      </c>
      <c r="Z3456">
        <f>MONTH(SalesLineItems__NO_LOT[[#This Row],[Requested_Ship_Date]])</f>
        <v>10</v>
      </c>
      <c r="AA3456">
        <f>YEAR(SalesLineItems__NO_LOT[[#This Row],[Requested_Ship_Date]])</f>
        <v>2019</v>
      </c>
      <c r="AV3456"/>
      <c r="AX3456"/>
      <c r="AZ3456"/>
      <c r="BC3456"/>
      <c r="BF3456"/>
    </row>
    <row r="3457" spans="1:58" x14ac:dyDescent="0.2">
      <c r="A3457" t="s">
        <v>7569</v>
      </c>
      <c r="B3457" s="11" t="s">
        <v>22</v>
      </c>
      <c r="C3457" s="11" t="s">
        <v>7567</v>
      </c>
      <c r="D3457" s="11" t="s">
        <v>1877</v>
      </c>
      <c r="E3457" s="11" t="s">
        <v>1878</v>
      </c>
      <c r="F3457">
        <v>505.25</v>
      </c>
      <c r="G3457" s="11" t="s">
        <v>9</v>
      </c>
      <c r="H3457">
        <v>2580.8200000000002</v>
      </c>
      <c r="I3457">
        <v>5047.45</v>
      </c>
      <c r="J3457">
        <v>5.1100000000000003</v>
      </c>
      <c r="K3457">
        <v>9.99</v>
      </c>
      <c r="L3457" s="11" t="s">
        <v>100</v>
      </c>
      <c r="M3457" s="7">
        <v>43742</v>
      </c>
      <c r="N3457" s="7">
        <v>43742</v>
      </c>
      <c r="O3457" s="11" t="s">
        <v>40</v>
      </c>
      <c r="P3457" s="11" t="s">
        <v>95</v>
      </c>
      <c r="Q3457">
        <v>160606.39999999999</v>
      </c>
      <c r="R3457" s="11" t="s">
        <v>12</v>
      </c>
      <c r="S3457" s="11" t="s">
        <v>95</v>
      </c>
      <c r="T3457">
        <v>7852497.2199999997</v>
      </c>
      <c r="U3457">
        <f>SalesLineItems__NO_LOT[[#This Row],[ActualSales]]-SalesLineItems__NO_LOT[[#This Row],[Extended_Cost]]</f>
        <v>2466.6299999999997</v>
      </c>
      <c r="V3457">
        <f>IFERROR(SalesLineItems__NO_LOT[[#This Row],[Revenue]]/SalesLineItems__NO_LOT[[#This Row],[Extended_Price]],0)</f>
        <v>0.48868834758145197</v>
      </c>
      <c r="W3457" t="str">
        <f>IF(SalesLineItems__NO_LOT[[#This Row],[Revenue]]&lt;0,"Lost on Sale","Normal Revenue")</f>
        <v>Normal Revenue</v>
      </c>
      <c r="X3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7">
        <f>IF(SalesLineItems__NO_LOT[[#This Row],[SOP_Type]]="Return",SalesLineItems__NO_LOT[[#This Row],[Extended_Cost]]*-1,SalesLineItems__NO_LOT[[#This Row],[Extended_Price]])</f>
        <v>5047.45</v>
      </c>
      <c r="Z3457">
        <f>MONTH(SalesLineItems__NO_LOT[[#This Row],[Requested_Ship_Date]])</f>
        <v>10</v>
      </c>
      <c r="AA3457">
        <f>YEAR(SalesLineItems__NO_LOT[[#This Row],[Requested_Ship_Date]])</f>
        <v>2019</v>
      </c>
      <c r="AV3457"/>
      <c r="AX3457"/>
      <c r="AZ3457"/>
      <c r="BC3457"/>
      <c r="BF3457"/>
    </row>
    <row r="3458" spans="1:58" x14ac:dyDescent="0.2">
      <c r="A3458" t="s">
        <v>3545</v>
      </c>
      <c r="B3458" s="11" t="s">
        <v>22</v>
      </c>
      <c r="C3458" s="11" t="s">
        <v>3546</v>
      </c>
      <c r="D3458" s="11" t="s">
        <v>156</v>
      </c>
      <c r="E3458" s="11" t="s">
        <v>157</v>
      </c>
      <c r="F3458">
        <v>75</v>
      </c>
      <c r="G3458" s="11" t="s">
        <v>9</v>
      </c>
      <c r="H3458">
        <v>648</v>
      </c>
      <c r="I3458">
        <v>358.5</v>
      </c>
      <c r="J3458">
        <v>8.64</v>
      </c>
      <c r="K3458">
        <v>4.78</v>
      </c>
      <c r="L3458" s="11" t="s">
        <v>158</v>
      </c>
      <c r="M3458" s="7">
        <v>44307</v>
      </c>
      <c r="N3458" s="7">
        <v>44307</v>
      </c>
      <c r="O3458" s="11" t="s">
        <v>159</v>
      </c>
      <c r="P3458" s="11" t="s">
        <v>95</v>
      </c>
      <c r="Q3458">
        <v>2159.86</v>
      </c>
      <c r="R3458" s="11" t="s">
        <v>86</v>
      </c>
      <c r="S3458" s="11" t="s">
        <v>95</v>
      </c>
      <c r="T3458">
        <v>418215.64</v>
      </c>
      <c r="U3458">
        <f>SalesLineItems__NO_LOT[[#This Row],[ActualSales]]-SalesLineItems__NO_LOT[[#This Row],[Extended_Cost]]</f>
        <v>-289.5</v>
      </c>
      <c r="V3458">
        <f>IFERROR(SalesLineItems__NO_LOT[[#This Row],[Revenue]]/SalesLineItems__NO_LOT[[#This Row],[Extended_Price]],0)</f>
        <v>-0.80753138075313813</v>
      </c>
      <c r="W3458" t="str">
        <f>IF(SalesLineItems__NO_LOT[[#This Row],[Revenue]]&lt;0,"Lost on Sale","Normal Revenue")</f>
        <v>Lost on Sale</v>
      </c>
      <c r="X3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458">
        <f>IF(SalesLineItems__NO_LOT[[#This Row],[SOP_Type]]="Return",SalesLineItems__NO_LOT[[#This Row],[Extended_Cost]]*-1,SalesLineItems__NO_LOT[[#This Row],[Extended_Price]])</f>
        <v>358.5</v>
      </c>
      <c r="Z3458">
        <f>MONTH(SalesLineItems__NO_LOT[[#This Row],[Requested_Ship_Date]])</f>
        <v>4</v>
      </c>
      <c r="AA3458">
        <f>YEAR(SalesLineItems__NO_LOT[[#This Row],[Requested_Ship_Date]])</f>
        <v>2021</v>
      </c>
      <c r="AV3458"/>
      <c r="AX3458"/>
      <c r="AZ3458"/>
      <c r="BC3458"/>
      <c r="BF3458"/>
    </row>
    <row r="3459" spans="1:58" x14ac:dyDescent="0.2">
      <c r="A3459" t="s">
        <v>3547</v>
      </c>
      <c r="B3459" s="11" t="s">
        <v>22</v>
      </c>
      <c r="C3459" s="11" t="s">
        <v>3548</v>
      </c>
      <c r="D3459" s="11" t="s">
        <v>1754</v>
      </c>
      <c r="E3459" s="11" t="s">
        <v>1755</v>
      </c>
      <c r="F3459">
        <v>3.0920000000000001</v>
      </c>
      <c r="G3459" s="11" t="s">
        <v>9</v>
      </c>
      <c r="H3459">
        <v>19.510000000000002</v>
      </c>
      <c r="I3459">
        <v>47.34</v>
      </c>
      <c r="J3459">
        <v>6.31</v>
      </c>
      <c r="K3459">
        <v>15.31</v>
      </c>
      <c r="L3459" s="11" t="s">
        <v>1742</v>
      </c>
      <c r="M3459" s="7">
        <v>44307</v>
      </c>
      <c r="N3459" s="7">
        <v>44307</v>
      </c>
      <c r="O3459" s="11" t="s">
        <v>11</v>
      </c>
      <c r="P3459" s="11" t="s">
        <v>95</v>
      </c>
      <c r="Q3459">
        <v>5654.79</v>
      </c>
      <c r="R3459" s="11" t="s">
        <v>86</v>
      </c>
      <c r="S3459" s="11" t="s">
        <v>95</v>
      </c>
      <c r="T3459">
        <v>10092.32</v>
      </c>
      <c r="U3459">
        <f>SalesLineItems__NO_LOT[[#This Row],[ActualSales]]-SalesLineItems__NO_LOT[[#This Row],[Extended_Cost]]</f>
        <v>27.830000000000002</v>
      </c>
      <c r="V3459">
        <f>IFERROR(SalesLineItems__NO_LOT[[#This Row],[Revenue]]/SalesLineItems__NO_LOT[[#This Row],[Extended_Price]],0)</f>
        <v>0.58787494719053657</v>
      </c>
      <c r="W3459" t="str">
        <f>IF(SalesLineItems__NO_LOT[[#This Row],[Revenue]]&lt;0,"Lost on Sale","Normal Revenue")</f>
        <v>Normal Revenue</v>
      </c>
      <c r="X3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59">
        <f>IF(SalesLineItems__NO_LOT[[#This Row],[SOP_Type]]="Return",SalesLineItems__NO_LOT[[#This Row],[Extended_Cost]]*-1,SalesLineItems__NO_LOT[[#This Row],[Extended_Price]])</f>
        <v>47.34</v>
      </c>
      <c r="Z3459">
        <f>MONTH(SalesLineItems__NO_LOT[[#This Row],[Requested_Ship_Date]])</f>
        <v>4</v>
      </c>
      <c r="AA3459">
        <f>YEAR(SalesLineItems__NO_LOT[[#This Row],[Requested_Ship_Date]])</f>
        <v>2021</v>
      </c>
      <c r="AV3459"/>
      <c r="AX3459"/>
      <c r="AZ3459"/>
      <c r="BC3459"/>
      <c r="BF3459"/>
    </row>
    <row r="3460" spans="1:58" x14ac:dyDescent="0.2">
      <c r="A3460" t="s">
        <v>3549</v>
      </c>
      <c r="B3460" s="11" t="s">
        <v>22</v>
      </c>
      <c r="C3460" s="11" t="s">
        <v>3550</v>
      </c>
      <c r="D3460" s="11" t="s">
        <v>227</v>
      </c>
      <c r="E3460" s="11" t="s">
        <v>228</v>
      </c>
      <c r="F3460">
        <v>256.41000000000003</v>
      </c>
      <c r="G3460" s="11" t="s">
        <v>9</v>
      </c>
      <c r="H3460">
        <v>564.1</v>
      </c>
      <c r="I3460">
        <v>825.64</v>
      </c>
      <c r="J3460">
        <v>2.2000000000000002</v>
      </c>
      <c r="K3460">
        <v>3.22</v>
      </c>
      <c r="L3460" s="11" t="s">
        <v>941</v>
      </c>
      <c r="M3460" s="7">
        <v>44307</v>
      </c>
      <c r="N3460" s="7">
        <v>44307</v>
      </c>
      <c r="O3460" s="11" t="s">
        <v>21</v>
      </c>
      <c r="P3460" s="11" t="s">
        <v>95</v>
      </c>
      <c r="Q3460">
        <v>2039.49</v>
      </c>
      <c r="R3460" s="11" t="s">
        <v>12</v>
      </c>
      <c r="S3460" s="11" t="s">
        <v>95</v>
      </c>
      <c r="T3460">
        <v>16550.009999999998</v>
      </c>
      <c r="U3460">
        <f>SalesLineItems__NO_LOT[[#This Row],[ActualSales]]-SalesLineItems__NO_LOT[[#This Row],[Extended_Cost]]</f>
        <v>261.53999999999996</v>
      </c>
      <c r="V3460">
        <f>IFERROR(SalesLineItems__NO_LOT[[#This Row],[Revenue]]/SalesLineItems__NO_LOT[[#This Row],[Extended_Price]],0)</f>
        <v>0.31677244319558157</v>
      </c>
      <c r="W3460" t="str">
        <f>IF(SalesLineItems__NO_LOT[[#This Row],[Revenue]]&lt;0,"Lost on Sale","Normal Revenue")</f>
        <v>Normal Revenue</v>
      </c>
      <c r="X3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60">
        <f>IF(SalesLineItems__NO_LOT[[#This Row],[SOP_Type]]="Return",SalesLineItems__NO_LOT[[#This Row],[Extended_Cost]]*-1,SalesLineItems__NO_LOT[[#This Row],[Extended_Price]])</f>
        <v>825.64</v>
      </c>
      <c r="Z3460">
        <f>MONTH(SalesLineItems__NO_LOT[[#This Row],[Requested_Ship_Date]])</f>
        <v>4</v>
      </c>
      <c r="AA3460">
        <f>YEAR(SalesLineItems__NO_LOT[[#This Row],[Requested_Ship_Date]])</f>
        <v>2021</v>
      </c>
      <c r="AV3460"/>
      <c r="AX3460"/>
      <c r="AZ3460"/>
      <c r="BC3460"/>
      <c r="BF3460"/>
    </row>
    <row r="3461" spans="1:58" x14ac:dyDescent="0.2">
      <c r="A3461" t="s">
        <v>3551</v>
      </c>
      <c r="B3461" s="11" t="s">
        <v>22</v>
      </c>
      <c r="C3461" s="11" t="s">
        <v>3550</v>
      </c>
      <c r="D3461" s="11" t="s">
        <v>945</v>
      </c>
      <c r="E3461" s="11" t="s">
        <v>2992</v>
      </c>
      <c r="F3461">
        <v>36.28</v>
      </c>
      <c r="G3461" s="11" t="s">
        <v>9</v>
      </c>
      <c r="H3461">
        <v>93.6</v>
      </c>
      <c r="I3461">
        <v>108.84</v>
      </c>
      <c r="J3461">
        <v>2.58</v>
      </c>
      <c r="K3461">
        <v>3</v>
      </c>
      <c r="L3461" s="11" t="s">
        <v>941</v>
      </c>
      <c r="M3461" s="7">
        <v>44307</v>
      </c>
      <c r="N3461" s="7">
        <v>44307</v>
      </c>
      <c r="O3461" s="11" t="s">
        <v>21</v>
      </c>
      <c r="P3461" s="11" t="s">
        <v>95</v>
      </c>
      <c r="Q3461">
        <v>2039.49</v>
      </c>
      <c r="R3461" s="11" t="s">
        <v>12</v>
      </c>
      <c r="S3461" s="11" t="s">
        <v>95</v>
      </c>
      <c r="T3461">
        <v>16550.009999999998</v>
      </c>
      <c r="U3461">
        <f>SalesLineItems__NO_LOT[[#This Row],[ActualSales]]-SalesLineItems__NO_LOT[[#This Row],[Extended_Cost]]</f>
        <v>15.240000000000009</v>
      </c>
      <c r="V3461">
        <f>IFERROR(SalesLineItems__NO_LOT[[#This Row],[Revenue]]/SalesLineItems__NO_LOT[[#This Row],[Extended_Price]],0)</f>
        <v>0.14002205071664836</v>
      </c>
      <c r="W3461" t="str">
        <f>IF(SalesLineItems__NO_LOT[[#This Row],[Revenue]]&lt;0,"Lost on Sale","Normal Revenue")</f>
        <v>Normal Revenue</v>
      </c>
      <c r="X3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61">
        <f>IF(SalesLineItems__NO_LOT[[#This Row],[SOP_Type]]="Return",SalesLineItems__NO_LOT[[#This Row],[Extended_Cost]]*-1,SalesLineItems__NO_LOT[[#This Row],[Extended_Price]])</f>
        <v>108.84</v>
      </c>
      <c r="Z3461">
        <f>MONTH(SalesLineItems__NO_LOT[[#This Row],[Requested_Ship_Date]])</f>
        <v>4</v>
      </c>
      <c r="AA3461">
        <f>YEAR(SalesLineItems__NO_LOT[[#This Row],[Requested_Ship_Date]])</f>
        <v>2021</v>
      </c>
      <c r="AV3461"/>
      <c r="AX3461"/>
      <c r="AZ3461"/>
      <c r="BC3461"/>
      <c r="BF3461"/>
    </row>
    <row r="3462" spans="1:58" x14ac:dyDescent="0.2">
      <c r="A3462" t="s">
        <v>3552</v>
      </c>
      <c r="B3462" s="11" t="s">
        <v>22</v>
      </c>
      <c r="C3462" s="11" t="s">
        <v>3550</v>
      </c>
      <c r="D3462" s="11" t="s">
        <v>948</v>
      </c>
      <c r="E3462" s="11" t="s">
        <v>949</v>
      </c>
      <c r="F3462">
        <v>36.28</v>
      </c>
      <c r="G3462" s="11" t="s">
        <v>9</v>
      </c>
      <c r="H3462">
        <v>76.19</v>
      </c>
      <c r="I3462">
        <v>103.4</v>
      </c>
      <c r="J3462">
        <v>2.1</v>
      </c>
      <c r="K3462">
        <v>2.85</v>
      </c>
      <c r="L3462" s="11" t="s">
        <v>941</v>
      </c>
      <c r="M3462" s="7">
        <v>44307</v>
      </c>
      <c r="N3462" s="7">
        <v>44307</v>
      </c>
      <c r="O3462" s="11" t="s">
        <v>21</v>
      </c>
      <c r="P3462" s="11" t="s">
        <v>95</v>
      </c>
      <c r="Q3462">
        <v>2039.49</v>
      </c>
      <c r="R3462" s="11" t="s">
        <v>12</v>
      </c>
      <c r="S3462" s="11" t="s">
        <v>95</v>
      </c>
      <c r="T3462">
        <v>16550.009999999998</v>
      </c>
      <c r="U3462">
        <f>SalesLineItems__NO_LOT[[#This Row],[ActualSales]]-SalesLineItems__NO_LOT[[#This Row],[Extended_Cost]]</f>
        <v>27.210000000000008</v>
      </c>
      <c r="V3462">
        <f>IFERROR(SalesLineItems__NO_LOT[[#This Row],[Revenue]]/SalesLineItems__NO_LOT[[#This Row],[Extended_Price]],0)</f>
        <v>0.26315280464216639</v>
      </c>
      <c r="W3462" t="str">
        <f>IF(SalesLineItems__NO_LOT[[#This Row],[Revenue]]&lt;0,"Lost on Sale","Normal Revenue")</f>
        <v>Normal Revenue</v>
      </c>
      <c r="X3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62">
        <f>IF(SalesLineItems__NO_LOT[[#This Row],[SOP_Type]]="Return",SalesLineItems__NO_LOT[[#This Row],[Extended_Cost]]*-1,SalesLineItems__NO_LOT[[#This Row],[Extended_Price]])</f>
        <v>103.4</v>
      </c>
      <c r="Z3462">
        <f>MONTH(SalesLineItems__NO_LOT[[#This Row],[Requested_Ship_Date]])</f>
        <v>4</v>
      </c>
      <c r="AA3462">
        <f>YEAR(SalesLineItems__NO_LOT[[#This Row],[Requested_Ship_Date]])</f>
        <v>2021</v>
      </c>
      <c r="AV3462"/>
      <c r="AX3462"/>
      <c r="AZ3462"/>
      <c r="BC3462"/>
      <c r="BF3462"/>
    </row>
    <row r="3463" spans="1:58" x14ac:dyDescent="0.2">
      <c r="A3463" t="s">
        <v>3536</v>
      </c>
      <c r="B3463" s="11" t="s">
        <v>22</v>
      </c>
      <c r="C3463" s="11" t="s">
        <v>3537</v>
      </c>
      <c r="D3463" s="11" t="s">
        <v>45</v>
      </c>
      <c r="E3463" s="11" t="s">
        <v>46</v>
      </c>
      <c r="F3463">
        <v>529</v>
      </c>
      <c r="G3463" s="11" t="s">
        <v>9</v>
      </c>
      <c r="H3463">
        <v>3221.61</v>
      </c>
      <c r="I3463">
        <v>4295.4799999999996</v>
      </c>
      <c r="J3463">
        <v>6.09</v>
      </c>
      <c r="K3463">
        <v>8.1199999999999992</v>
      </c>
      <c r="L3463" s="11" t="s">
        <v>34</v>
      </c>
      <c r="M3463" s="7">
        <v>44308</v>
      </c>
      <c r="N3463" s="7">
        <v>44308</v>
      </c>
      <c r="O3463" s="11" t="s">
        <v>11</v>
      </c>
      <c r="P3463" s="11" t="s">
        <v>95</v>
      </c>
      <c r="Q3463">
        <v>2004.8</v>
      </c>
      <c r="R3463" s="11" t="s">
        <v>12</v>
      </c>
      <c r="S3463" s="11" t="s">
        <v>95</v>
      </c>
      <c r="T3463">
        <v>597569.38</v>
      </c>
      <c r="U3463">
        <f>SalesLineItems__NO_LOT[[#This Row],[ActualSales]]-SalesLineItems__NO_LOT[[#This Row],[Extended_Cost]]</f>
        <v>1073.8699999999994</v>
      </c>
      <c r="V3463">
        <f>IFERROR(SalesLineItems__NO_LOT[[#This Row],[Revenue]]/SalesLineItems__NO_LOT[[#This Row],[Extended_Price]],0)</f>
        <v>0.24999999999999989</v>
      </c>
      <c r="W3463" t="str">
        <f>IF(SalesLineItems__NO_LOT[[#This Row],[Revenue]]&lt;0,"Lost on Sale","Normal Revenue")</f>
        <v>Normal Revenue</v>
      </c>
      <c r="X3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63">
        <f>IF(SalesLineItems__NO_LOT[[#This Row],[SOP_Type]]="Return",SalesLineItems__NO_LOT[[#This Row],[Extended_Cost]]*-1,SalesLineItems__NO_LOT[[#This Row],[Extended_Price]])</f>
        <v>4295.4799999999996</v>
      </c>
      <c r="Z3463">
        <f>MONTH(SalesLineItems__NO_LOT[[#This Row],[Requested_Ship_Date]])</f>
        <v>4</v>
      </c>
      <c r="AA3463">
        <f>YEAR(SalesLineItems__NO_LOT[[#This Row],[Requested_Ship_Date]])</f>
        <v>2021</v>
      </c>
      <c r="AV3463"/>
      <c r="AX3463"/>
      <c r="AZ3463"/>
      <c r="BC3463"/>
      <c r="BF3463"/>
    </row>
    <row r="3464" spans="1:58" x14ac:dyDescent="0.2">
      <c r="A3464" t="s">
        <v>3538</v>
      </c>
      <c r="B3464" s="11" t="s">
        <v>22</v>
      </c>
      <c r="C3464" s="11" t="s">
        <v>3537</v>
      </c>
      <c r="D3464" s="11" t="s">
        <v>47</v>
      </c>
      <c r="E3464" s="11" t="s">
        <v>48</v>
      </c>
      <c r="F3464">
        <v>1639.4</v>
      </c>
      <c r="G3464" s="11" t="s">
        <v>9</v>
      </c>
      <c r="H3464">
        <v>9147.85</v>
      </c>
      <c r="I3464">
        <v>14918.54</v>
      </c>
      <c r="J3464">
        <v>5.58</v>
      </c>
      <c r="K3464">
        <v>9.1</v>
      </c>
      <c r="L3464" s="11" t="s">
        <v>34</v>
      </c>
      <c r="M3464" s="7">
        <v>44308</v>
      </c>
      <c r="N3464" s="7">
        <v>44308</v>
      </c>
      <c r="O3464" s="11" t="s">
        <v>40</v>
      </c>
      <c r="P3464" s="11" t="s">
        <v>95</v>
      </c>
      <c r="Q3464">
        <v>2004.8</v>
      </c>
      <c r="R3464" s="11" t="s">
        <v>12</v>
      </c>
      <c r="S3464" s="11" t="s">
        <v>95</v>
      </c>
      <c r="T3464">
        <v>597569.38</v>
      </c>
      <c r="U3464">
        <f>SalesLineItems__NO_LOT[[#This Row],[ActualSales]]-SalesLineItems__NO_LOT[[#This Row],[Extended_Cost]]</f>
        <v>5770.6900000000005</v>
      </c>
      <c r="V3464">
        <f>IFERROR(SalesLineItems__NO_LOT[[#This Row],[Revenue]]/SalesLineItems__NO_LOT[[#This Row],[Extended_Price]],0)</f>
        <v>0.38681332087456283</v>
      </c>
      <c r="W3464" t="str">
        <f>IF(SalesLineItems__NO_LOT[[#This Row],[Revenue]]&lt;0,"Lost on Sale","Normal Revenue")</f>
        <v>Normal Revenue</v>
      </c>
      <c r="X3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64">
        <f>IF(SalesLineItems__NO_LOT[[#This Row],[SOP_Type]]="Return",SalesLineItems__NO_LOT[[#This Row],[Extended_Cost]]*-1,SalesLineItems__NO_LOT[[#This Row],[Extended_Price]])</f>
        <v>14918.54</v>
      </c>
      <c r="Z3464">
        <f>MONTH(SalesLineItems__NO_LOT[[#This Row],[Requested_Ship_Date]])</f>
        <v>4</v>
      </c>
      <c r="AA3464">
        <f>YEAR(SalesLineItems__NO_LOT[[#This Row],[Requested_Ship_Date]])</f>
        <v>2021</v>
      </c>
      <c r="AV3464"/>
      <c r="AX3464"/>
      <c r="AZ3464"/>
      <c r="BC3464"/>
      <c r="BF3464"/>
    </row>
    <row r="3465" spans="1:58" x14ac:dyDescent="0.2">
      <c r="A3465" t="s">
        <v>3539</v>
      </c>
      <c r="B3465" s="11" t="s">
        <v>22</v>
      </c>
      <c r="C3465" s="11" t="s">
        <v>3540</v>
      </c>
      <c r="D3465" s="11" t="s">
        <v>43</v>
      </c>
      <c r="E3465" s="11" t="s">
        <v>44</v>
      </c>
      <c r="F3465">
        <v>500</v>
      </c>
      <c r="G3465" s="11" t="s">
        <v>9</v>
      </c>
      <c r="H3465">
        <v>1980</v>
      </c>
      <c r="I3465">
        <v>2485</v>
      </c>
      <c r="J3465">
        <v>3.96</v>
      </c>
      <c r="K3465">
        <v>4.97</v>
      </c>
      <c r="L3465" s="11" t="s">
        <v>1934</v>
      </c>
      <c r="M3465" s="7">
        <v>44308</v>
      </c>
      <c r="N3465" s="7">
        <v>44308</v>
      </c>
      <c r="O3465" s="11" t="s">
        <v>21</v>
      </c>
      <c r="P3465" s="11" t="s">
        <v>95</v>
      </c>
      <c r="Q3465">
        <v>5642</v>
      </c>
      <c r="R3465" s="11" t="s">
        <v>52</v>
      </c>
      <c r="S3465" s="11" t="s">
        <v>95</v>
      </c>
      <c r="T3465">
        <v>17838.099999999999</v>
      </c>
      <c r="U3465">
        <f>SalesLineItems__NO_LOT[[#This Row],[ActualSales]]-SalesLineItems__NO_LOT[[#This Row],[Extended_Cost]]</f>
        <v>505</v>
      </c>
      <c r="V3465">
        <f>IFERROR(SalesLineItems__NO_LOT[[#This Row],[Revenue]]/SalesLineItems__NO_LOT[[#This Row],[Extended_Price]],0)</f>
        <v>0.20321931589537223</v>
      </c>
      <c r="W3465" t="str">
        <f>IF(SalesLineItems__NO_LOT[[#This Row],[Revenue]]&lt;0,"Lost on Sale","Normal Revenue")</f>
        <v>Normal Revenue</v>
      </c>
      <c r="X3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65">
        <f>IF(SalesLineItems__NO_LOT[[#This Row],[SOP_Type]]="Return",SalesLineItems__NO_LOT[[#This Row],[Extended_Cost]]*-1,SalesLineItems__NO_LOT[[#This Row],[Extended_Price]])</f>
        <v>2485</v>
      </c>
      <c r="Z3465">
        <f>MONTH(SalesLineItems__NO_LOT[[#This Row],[Requested_Ship_Date]])</f>
        <v>4</v>
      </c>
      <c r="AA3465">
        <f>YEAR(SalesLineItems__NO_LOT[[#This Row],[Requested_Ship_Date]])</f>
        <v>2021</v>
      </c>
      <c r="AV3465"/>
      <c r="AX3465"/>
      <c r="AZ3465"/>
      <c r="BC3465"/>
      <c r="BF3465"/>
    </row>
    <row r="3466" spans="1:58" x14ac:dyDescent="0.2">
      <c r="A3466" t="s">
        <v>3541</v>
      </c>
      <c r="B3466" s="11" t="s">
        <v>22</v>
      </c>
      <c r="C3466" s="11" t="s">
        <v>3542</v>
      </c>
      <c r="D3466" s="11" t="s">
        <v>189</v>
      </c>
      <c r="E3466" s="11" t="s">
        <v>190</v>
      </c>
      <c r="F3466">
        <v>275</v>
      </c>
      <c r="G3466" s="11" t="s">
        <v>9</v>
      </c>
      <c r="H3466">
        <v>420.75</v>
      </c>
      <c r="I3466">
        <v>618.75</v>
      </c>
      <c r="J3466">
        <v>1.53</v>
      </c>
      <c r="K3466">
        <v>2.25</v>
      </c>
      <c r="L3466" s="11" t="s">
        <v>214</v>
      </c>
      <c r="M3466" s="7">
        <v>44308</v>
      </c>
      <c r="N3466" s="7">
        <v>44308</v>
      </c>
      <c r="O3466" s="11" t="s">
        <v>21</v>
      </c>
      <c r="P3466" s="11" t="s">
        <v>95</v>
      </c>
      <c r="Q3466">
        <v>2.74</v>
      </c>
      <c r="R3466" s="11" t="s">
        <v>52</v>
      </c>
      <c r="S3466" s="11" t="s">
        <v>95</v>
      </c>
      <c r="T3466">
        <v>135891.89000000001</v>
      </c>
      <c r="U3466">
        <f>SalesLineItems__NO_LOT[[#This Row],[ActualSales]]-SalesLineItems__NO_LOT[[#This Row],[Extended_Cost]]</f>
        <v>198</v>
      </c>
      <c r="V3466">
        <f>IFERROR(SalesLineItems__NO_LOT[[#This Row],[Revenue]]/SalesLineItems__NO_LOT[[#This Row],[Extended_Price]],0)</f>
        <v>0.32</v>
      </c>
      <c r="W3466" t="str">
        <f>IF(SalesLineItems__NO_LOT[[#This Row],[Revenue]]&lt;0,"Lost on Sale","Normal Revenue")</f>
        <v>Normal Revenue</v>
      </c>
      <c r="X3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66">
        <f>IF(SalesLineItems__NO_LOT[[#This Row],[SOP_Type]]="Return",SalesLineItems__NO_LOT[[#This Row],[Extended_Cost]]*-1,SalesLineItems__NO_LOT[[#This Row],[Extended_Price]])</f>
        <v>618.75</v>
      </c>
      <c r="Z3466">
        <f>MONTH(SalesLineItems__NO_LOT[[#This Row],[Requested_Ship_Date]])</f>
        <v>4</v>
      </c>
      <c r="AA3466">
        <f>YEAR(SalesLineItems__NO_LOT[[#This Row],[Requested_Ship_Date]])</f>
        <v>2021</v>
      </c>
      <c r="AV3466"/>
      <c r="AX3466"/>
      <c r="AZ3466"/>
      <c r="BC3466"/>
      <c r="BF3466"/>
    </row>
    <row r="3467" spans="1:58" x14ac:dyDescent="0.2">
      <c r="A3467" t="s">
        <v>3543</v>
      </c>
      <c r="B3467" s="11" t="s">
        <v>22</v>
      </c>
      <c r="C3467" s="11" t="s">
        <v>3542</v>
      </c>
      <c r="D3467" s="11" t="s">
        <v>187</v>
      </c>
      <c r="E3467" s="11" t="s">
        <v>188</v>
      </c>
      <c r="F3467">
        <v>25</v>
      </c>
      <c r="G3467" s="11" t="s">
        <v>9</v>
      </c>
      <c r="H3467">
        <v>49</v>
      </c>
      <c r="I3467">
        <v>65</v>
      </c>
      <c r="J3467">
        <v>1.96</v>
      </c>
      <c r="K3467">
        <v>2.6</v>
      </c>
      <c r="L3467" s="11" t="s">
        <v>214</v>
      </c>
      <c r="M3467" s="7">
        <v>44308</v>
      </c>
      <c r="N3467" s="7">
        <v>44308</v>
      </c>
      <c r="O3467" s="11" t="s">
        <v>21</v>
      </c>
      <c r="P3467" s="11" t="s">
        <v>95</v>
      </c>
      <c r="Q3467">
        <v>2.74</v>
      </c>
      <c r="R3467" s="11" t="s">
        <v>52</v>
      </c>
      <c r="S3467" s="11" t="s">
        <v>95</v>
      </c>
      <c r="T3467">
        <v>135891.89000000001</v>
      </c>
      <c r="U3467">
        <f>SalesLineItems__NO_LOT[[#This Row],[ActualSales]]-SalesLineItems__NO_LOT[[#This Row],[Extended_Cost]]</f>
        <v>16</v>
      </c>
      <c r="V3467">
        <f>IFERROR(SalesLineItems__NO_LOT[[#This Row],[Revenue]]/SalesLineItems__NO_LOT[[#This Row],[Extended_Price]],0)</f>
        <v>0.24615384615384617</v>
      </c>
      <c r="W3467" t="str">
        <f>IF(SalesLineItems__NO_LOT[[#This Row],[Revenue]]&lt;0,"Lost on Sale","Normal Revenue")</f>
        <v>Normal Revenue</v>
      </c>
      <c r="X3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67">
        <f>IF(SalesLineItems__NO_LOT[[#This Row],[SOP_Type]]="Return",SalesLineItems__NO_LOT[[#This Row],[Extended_Cost]]*-1,SalesLineItems__NO_LOT[[#This Row],[Extended_Price]])</f>
        <v>65</v>
      </c>
      <c r="Z3467">
        <f>MONTH(SalesLineItems__NO_LOT[[#This Row],[Requested_Ship_Date]])</f>
        <v>4</v>
      </c>
      <c r="AA3467">
        <f>YEAR(SalesLineItems__NO_LOT[[#This Row],[Requested_Ship_Date]])</f>
        <v>2021</v>
      </c>
      <c r="AV3467"/>
      <c r="AX3467"/>
      <c r="AZ3467"/>
      <c r="BC3467"/>
      <c r="BF3467"/>
    </row>
    <row r="3468" spans="1:58" x14ac:dyDescent="0.2">
      <c r="A3468" t="s">
        <v>3544</v>
      </c>
      <c r="B3468" s="11" t="s">
        <v>22</v>
      </c>
      <c r="C3468" s="11" t="s">
        <v>3542</v>
      </c>
      <c r="D3468" s="11" t="s">
        <v>177</v>
      </c>
      <c r="E3468" s="11" t="s">
        <v>178</v>
      </c>
      <c r="F3468">
        <v>25</v>
      </c>
      <c r="G3468" s="11" t="s">
        <v>9</v>
      </c>
      <c r="H3468">
        <v>116.25</v>
      </c>
      <c r="I3468">
        <v>149.5</v>
      </c>
      <c r="J3468">
        <v>4.6500000000000004</v>
      </c>
      <c r="K3468">
        <v>5.98</v>
      </c>
      <c r="L3468" s="11" t="s">
        <v>214</v>
      </c>
      <c r="M3468" s="7">
        <v>44308</v>
      </c>
      <c r="N3468" s="7">
        <v>44308</v>
      </c>
      <c r="O3468" s="11" t="s">
        <v>21</v>
      </c>
      <c r="P3468" s="11" t="s">
        <v>95</v>
      </c>
      <c r="Q3468">
        <v>2.74</v>
      </c>
      <c r="R3468" s="11" t="s">
        <v>52</v>
      </c>
      <c r="S3468" s="11" t="s">
        <v>95</v>
      </c>
      <c r="T3468">
        <v>135891.89000000001</v>
      </c>
      <c r="U3468">
        <f>SalesLineItems__NO_LOT[[#This Row],[ActualSales]]-SalesLineItems__NO_LOT[[#This Row],[Extended_Cost]]</f>
        <v>33.25</v>
      </c>
      <c r="V3468">
        <f>IFERROR(SalesLineItems__NO_LOT[[#This Row],[Revenue]]/SalesLineItems__NO_LOT[[#This Row],[Extended_Price]],0)</f>
        <v>0.22240802675585283</v>
      </c>
      <c r="W3468" t="str">
        <f>IF(SalesLineItems__NO_LOT[[#This Row],[Revenue]]&lt;0,"Lost on Sale","Normal Revenue")</f>
        <v>Normal Revenue</v>
      </c>
      <c r="X3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68">
        <f>IF(SalesLineItems__NO_LOT[[#This Row],[SOP_Type]]="Return",SalesLineItems__NO_LOT[[#This Row],[Extended_Cost]]*-1,SalesLineItems__NO_LOT[[#This Row],[Extended_Price]])</f>
        <v>149.5</v>
      </c>
      <c r="Z3468">
        <f>MONTH(SalesLineItems__NO_LOT[[#This Row],[Requested_Ship_Date]])</f>
        <v>4</v>
      </c>
      <c r="AA3468">
        <f>YEAR(SalesLineItems__NO_LOT[[#This Row],[Requested_Ship_Date]])</f>
        <v>2021</v>
      </c>
      <c r="AV3468"/>
      <c r="AX3468"/>
      <c r="AZ3468"/>
      <c r="BC3468"/>
      <c r="BF3468"/>
    </row>
    <row r="3469" spans="1:58" x14ac:dyDescent="0.2">
      <c r="A3469" t="s">
        <v>3526</v>
      </c>
      <c r="B3469" s="11" t="s">
        <v>22</v>
      </c>
      <c r="C3469" s="11" t="s">
        <v>3527</v>
      </c>
      <c r="D3469" s="11" t="s">
        <v>108</v>
      </c>
      <c r="E3469" s="11" t="s">
        <v>109</v>
      </c>
      <c r="F3469">
        <v>20000</v>
      </c>
      <c r="G3469" s="11" t="s">
        <v>9</v>
      </c>
      <c r="H3469">
        <v>91608.5</v>
      </c>
      <c r="I3469">
        <v>170000</v>
      </c>
      <c r="J3469">
        <v>4.58</v>
      </c>
      <c r="K3469">
        <v>8.5</v>
      </c>
      <c r="L3469" s="11" t="s">
        <v>110</v>
      </c>
      <c r="M3469" s="7">
        <v>44309</v>
      </c>
      <c r="N3469" s="7">
        <v>44309</v>
      </c>
      <c r="O3469" s="11" t="s">
        <v>65</v>
      </c>
      <c r="P3469" s="11" t="s">
        <v>95</v>
      </c>
      <c r="Q3469">
        <v>193225.16</v>
      </c>
      <c r="R3469" s="11" t="s">
        <v>12</v>
      </c>
      <c r="S3469" s="11" t="s">
        <v>95</v>
      </c>
      <c r="T3469">
        <v>10672799.380000001</v>
      </c>
      <c r="U3469">
        <f>SalesLineItems__NO_LOT[[#This Row],[ActualSales]]-SalesLineItems__NO_LOT[[#This Row],[Extended_Cost]]</f>
        <v>78391.5</v>
      </c>
      <c r="V3469">
        <f>IFERROR(SalesLineItems__NO_LOT[[#This Row],[Revenue]]/SalesLineItems__NO_LOT[[#This Row],[Extended_Price]],0)</f>
        <v>0.4611264705882353</v>
      </c>
      <c r="W3469" t="str">
        <f>IF(SalesLineItems__NO_LOT[[#This Row],[Revenue]]&lt;0,"Lost on Sale","Normal Revenue")</f>
        <v>Normal Revenue</v>
      </c>
      <c r="X3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69">
        <f>IF(SalesLineItems__NO_LOT[[#This Row],[SOP_Type]]="Return",SalesLineItems__NO_LOT[[#This Row],[Extended_Cost]]*-1,SalesLineItems__NO_LOT[[#This Row],[Extended_Price]])</f>
        <v>170000</v>
      </c>
      <c r="Z3469">
        <f>MONTH(SalesLineItems__NO_LOT[[#This Row],[Requested_Ship_Date]])</f>
        <v>4</v>
      </c>
      <c r="AA3469">
        <f>YEAR(SalesLineItems__NO_LOT[[#This Row],[Requested_Ship_Date]])</f>
        <v>2021</v>
      </c>
      <c r="AV3469"/>
      <c r="AX3469"/>
      <c r="AZ3469"/>
      <c r="BC3469"/>
      <c r="BF3469"/>
    </row>
    <row r="3470" spans="1:58" x14ac:dyDescent="0.2">
      <c r="A3470" t="s">
        <v>3528</v>
      </c>
      <c r="B3470" s="11" t="s">
        <v>22</v>
      </c>
      <c r="C3470" s="11" t="s">
        <v>3529</v>
      </c>
      <c r="D3470" s="11" t="s">
        <v>334</v>
      </c>
      <c r="E3470" s="11" t="s">
        <v>335</v>
      </c>
      <c r="F3470">
        <v>1295.5999999999999</v>
      </c>
      <c r="G3470" s="11" t="s">
        <v>9</v>
      </c>
      <c r="H3470">
        <v>7423.79</v>
      </c>
      <c r="I3470">
        <v>11427.19</v>
      </c>
      <c r="J3470">
        <v>5.73</v>
      </c>
      <c r="K3470">
        <v>8.82</v>
      </c>
      <c r="L3470" s="11" t="s">
        <v>314</v>
      </c>
      <c r="M3470" s="7">
        <v>44309</v>
      </c>
      <c r="N3470" s="7">
        <v>44309</v>
      </c>
      <c r="O3470" s="11" t="s">
        <v>11</v>
      </c>
      <c r="P3470" s="11" t="s">
        <v>95</v>
      </c>
      <c r="Q3470">
        <v>17590.52</v>
      </c>
      <c r="R3470" s="11" t="s">
        <v>52</v>
      </c>
      <c r="S3470" s="11" t="s">
        <v>95</v>
      </c>
      <c r="T3470">
        <v>669865.49</v>
      </c>
      <c r="U3470">
        <f>SalesLineItems__NO_LOT[[#This Row],[ActualSales]]-SalesLineItems__NO_LOT[[#This Row],[Extended_Cost]]</f>
        <v>4003.4000000000005</v>
      </c>
      <c r="V3470">
        <f>IFERROR(SalesLineItems__NO_LOT[[#This Row],[Revenue]]/SalesLineItems__NO_LOT[[#This Row],[Extended_Price]],0)</f>
        <v>0.35033984732904594</v>
      </c>
      <c r="W3470" t="str">
        <f>IF(SalesLineItems__NO_LOT[[#This Row],[Revenue]]&lt;0,"Lost on Sale","Normal Revenue")</f>
        <v>Normal Revenue</v>
      </c>
      <c r="X3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70">
        <f>IF(SalesLineItems__NO_LOT[[#This Row],[SOP_Type]]="Return",SalesLineItems__NO_LOT[[#This Row],[Extended_Cost]]*-1,SalesLineItems__NO_LOT[[#This Row],[Extended_Price]])</f>
        <v>11427.19</v>
      </c>
      <c r="Z3470">
        <f>MONTH(SalesLineItems__NO_LOT[[#This Row],[Requested_Ship_Date]])</f>
        <v>4</v>
      </c>
      <c r="AA3470">
        <f>YEAR(SalesLineItems__NO_LOT[[#This Row],[Requested_Ship_Date]])</f>
        <v>2021</v>
      </c>
      <c r="AV3470"/>
      <c r="AX3470"/>
      <c r="AZ3470"/>
      <c r="BC3470"/>
      <c r="BF3470"/>
    </row>
    <row r="3471" spans="1:58" x14ac:dyDescent="0.2">
      <c r="A3471" t="s">
        <v>7492</v>
      </c>
      <c r="B3471" s="11" t="s">
        <v>22</v>
      </c>
      <c r="C3471" s="11" t="s">
        <v>7493</v>
      </c>
      <c r="D3471" s="11" t="s">
        <v>7</v>
      </c>
      <c r="E3471" s="11" t="s">
        <v>3938</v>
      </c>
      <c r="F3471">
        <v>40.299999999999997</v>
      </c>
      <c r="G3471" s="11" t="s">
        <v>9</v>
      </c>
      <c r="H3471">
        <v>1950.92</v>
      </c>
      <c r="I3471">
        <v>928.51</v>
      </c>
      <c r="J3471">
        <v>48.41</v>
      </c>
      <c r="K3471">
        <v>23.04</v>
      </c>
      <c r="L3471" s="11" t="s">
        <v>10</v>
      </c>
      <c r="M3471" s="7">
        <v>43752</v>
      </c>
      <c r="N3471" s="7">
        <v>43752</v>
      </c>
      <c r="O3471" s="11" t="s">
        <v>11</v>
      </c>
      <c r="P3471" s="11" t="s">
        <v>95</v>
      </c>
      <c r="Q3471">
        <v>66678.759999999995</v>
      </c>
      <c r="R3471" s="11" t="s">
        <v>12</v>
      </c>
      <c r="S3471" s="11" t="s">
        <v>95</v>
      </c>
      <c r="T3471">
        <v>2195688.4</v>
      </c>
      <c r="U3471">
        <f>SalesLineItems__NO_LOT[[#This Row],[ActualSales]]-SalesLineItems__NO_LOT[[#This Row],[Extended_Cost]]</f>
        <v>-1022.4100000000001</v>
      </c>
      <c r="V3471">
        <f>IFERROR(SalesLineItems__NO_LOT[[#This Row],[Revenue]]/SalesLineItems__NO_LOT[[#This Row],[Extended_Price]],0)</f>
        <v>-1.1011297670461277</v>
      </c>
      <c r="W3471" t="str">
        <f>IF(SalesLineItems__NO_LOT[[#This Row],[Revenue]]&lt;0,"Lost on Sale","Normal Revenue")</f>
        <v>Lost on Sale</v>
      </c>
      <c r="X3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471">
        <f>IF(SalesLineItems__NO_LOT[[#This Row],[SOP_Type]]="Return",SalesLineItems__NO_LOT[[#This Row],[Extended_Cost]]*-1,SalesLineItems__NO_LOT[[#This Row],[Extended_Price]])</f>
        <v>928.51</v>
      </c>
      <c r="Z3471">
        <f>MONTH(SalesLineItems__NO_LOT[[#This Row],[Requested_Ship_Date]])</f>
        <v>10</v>
      </c>
      <c r="AA3471">
        <f>YEAR(SalesLineItems__NO_LOT[[#This Row],[Requested_Ship_Date]])</f>
        <v>2019</v>
      </c>
      <c r="AV3471"/>
      <c r="AX3471"/>
      <c r="AZ3471"/>
      <c r="BC3471"/>
      <c r="BF3471"/>
    </row>
    <row r="3472" spans="1:58" x14ac:dyDescent="0.2">
      <c r="A3472" t="s">
        <v>7494</v>
      </c>
      <c r="B3472" s="11" t="s">
        <v>22</v>
      </c>
      <c r="C3472" s="11" t="s">
        <v>7493</v>
      </c>
      <c r="D3472" s="11" t="s">
        <v>363</v>
      </c>
      <c r="E3472" s="11" t="s">
        <v>8</v>
      </c>
      <c r="F3472">
        <v>50.28</v>
      </c>
      <c r="G3472" s="11" t="s">
        <v>9</v>
      </c>
      <c r="H3472">
        <v>458.05</v>
      </c>
      <c r="I3472">
        <v>1012.14</v>
      </c>
      <c r="J3472">
        <v>9.11</v>
      </c>
      <c r="K3472">
        <v>20.13</v>
      </c>
      <c r="L3472" s="11" t="s">
        <v>10</v>
      </c>
      <c r="M3472" s="7">
        <v>43752</v>
      </c>
      <c r="N3472" s="7">
        <v>43752</v>
      </c>
      <c r="O3472" s="11" t="s">
        <v>11</v>
      </c>
      <c r="P3472" s="11" t="s">
        <v>95</v>
      </c>
      <c r="Q3472">
        <v>66678.759999999995</v>
      </c>
      <c r="R3472" s="11" t="s">
        <v>12</v>
      </c>
      <c r="S3472" s="11" t="s">
        <v>95</v>
      </c>
      <c r="T3472">
        <v>2195688.4</v>
      </c>
      <c r="U3472">
        <f>SalesLineItems__NO_LOT[[#This Row],[ActualSales]]-SalesLineItems__NO_LOT[[#This Row],[Extended_Cost]]</f>
        <v>554.08999999999992</v>
      </c>
      <c r="V3472">
        <f>IFERROR(SalesLineItems__NO_LOT[[#This Row],[Revenue]]/SalesLineItems__NO_LOT[[#This Row],[Extended_Price]],0)</f>
        <v>0.54744402948208737</v>
      </c>
      <c r="W3472" t="str">
        <f>IF(SalesLineItems__NO_LOT[[#This Row],[Revenue]]&lt;0,"Lost on Sale","Normal Revenue")</f>
        <v>Normal Revenue</v>
      </c>
      <c r="X3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72">
        <f>IF(SalesLineItems__NO_LOT[[#This Row],[SOP_Type]]="Return",SalesLineItems__NO_LOT[[#This Row],[Extended_Cost]]*-1,SalesLineItems__NO_LOT[[#This Row],[Extended_Price]])</f>
        <v>1012.14</v>
      </c>
      <c r="Z3472">
        <f>MONTH(SalesLineItems__NO_LOT[[#This Row],[Requested_Ship_Date]])</f>
        <v>10</v>
      </c>
      <c r="AA3472">
        <f>YEAR(SalesLineItems__NO_LOT[[#This Row],[Requested_Ship_Date]])</f>
        <v>2019</v>
      </c>
      <c r="AV3472"/>
      <c r="AX3472"/>
      <c r="AZ3472"/>
      <c r="BC3472"/>
      <c r="BF3472"/>
    </row>
    <row r="3473" spans="1:58" x14ac:dyDescent="0.2">
      <c r="A3473" t="s">
        <v>7495</v>
      </c>
      <c r="B3473" s="11" t="s">
        <v>22</v>
      </c>
      <c r="C3473" s="11" t="s">
        <v>7493</v>
      </c>
      <c r="D3473" s="11" t="s">
        <v>13</v>
      </c>
      <c r="E3473" s="11" t="s">
        <v>14</v>
      </c>
      <c r="F3473">
        <v>1</v>
      </c>
      <c r="G3473" s="11" t="s">
        <v>15</v>
      </c>
      <c r="H3473">
        <v>0</v>
      </c>
      <c r="I3473">
        <v>1.5</v>
      </c>
      <c r="J3473">
        <v>0</v>
      </c>
      <c r="K3473">
        <v>1.5</v>
      </c>
      <c r="L3473" s="11" t="s">
        <v>10</v>
      </c>
      <c r="M3473" s="7">
        <v>43752</v>
      </c>
      <c r="N3473" s="7">
        <v>43752</v>
      </c>
      <c r="O3473" s="11" t="s">
        <v>16</v>
      </c>
      <c r="P3473" s="11" t="s">
        <v>95</v>
      </c>
      <c r="Q3473">
        <v>66678.759999999995</v>
      </c>
      <c r="R3473" s="11" t="s">
        <v>12</v>
      </c>
      <c r="S3473" s="11" t="s">
        <v>95</v>
      </c>
      <c r="T3473">
        <v>2195688.4</v>
      </c>
      <c r="U3473">
        <f>SalesLineItems__NO_LOT[[#This Row],[ActualSales]]-SalesLineItems__NO_LOT[[#This Row],[Extended_Cost]]</f>
        <v>1.5</v>
      </c>
      <c r="V3473">
        <f>IFERROR(SalesLineItems__NO_LOT[[#This Row],[Revenue]]/SalesLineItems__NO_LOT[[#This Row],[Extended_Price]],0)</f>
        <v>1</v>
      </c>
      <c r="W3473" t="str">
        <f>IF(SalesLineItems__NO_LOT[[#This Row],[Revenue]]&lt;0,"Lost on Sale","Normal Revenue")</f>
        <v>Normal Revenue</v>
      </c>
      <c r="X3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73">
        <f>IF(SalesLineItems__NO_LOT[[#This Row],[SOP_Type]]="Return",SalesLineItems__NO_LOT[[#This Row],[Extended_Cost]]*-1,SalesLineItems__NO_LOT[[#This Row],[Extended_Price]])</f>
        <v>1.5</v>
      </c>
      <c r="Z3473">
        <f>MONTH(SalesLineItems__NO_LOT[[#This Row],[Requested_Ship_Date]])</f>
        <v>10</v>
      </c>
      <c r="AA3473">
        <f>YEAR(SalesLineItems__NO_LOT[[#This Row],[Requested_Ship_Date]])</f>
        <v>2019</v>
      </c>
      <c r="AV3473"/>
      <c r="AX3473"/>
      <c r="AZ3473"/>
      <c r="BC3473"/>
      <c r="BF3473"/>
    </row>
    <row r="3474" spans="1:58" x14ac:dyDescent="0.2">
      <c r="A3474" t="s">
        <v>7483</v>
      </c>
      <c r="B3474" s="11" t="s">
        <v>22</v>
      </c>
      <c r="C3474" s="11" t="s">
        <v>7484</v>
      </c>
      <c r="D3474" s="11" t="s">
        <v>66</v>
      </c>
      <c r="E3474" s="11" t="s">
        <v>67</v>
      </c>
      <c r="F3474">
        <v>2000</v>
      </c>
      <c r="G3474" s="11" t="s">
        <v>68</v>
      </c>
      <c r="H3474">
        <v>27335.68</v>
      </c>
      <c r="I3474">
        <v>29120</v>
      </c>
      <c r="J3474">
        <v>13.67</v>
      </c>
      <c r="K3474">
        <v>14.56</v>
      </c>
      <c r="L3474" s="11" t="s">
        <v>69</v>
      </c>
      <c r="M3474" s="7">
        <v>43753</v>
      </c>
      <c r="N3474" s="7">
        <v>43753</v>
      </c>
      <c r="O3474" s="11" t="s">
        <v>70</v>
      </c>
      <c r="P3474" s="11" t="s">
        <v>95</v>
      </c>
      <c r="Q3474">
        <v>320188.32</v>
      </c>
      <c r="R3474" s="11" t="s">
        <v>52</v>
      </c>
      <c r="S3474" s="11" t="s">
        <v>95</v>
      </c>
      <c r="T3474">
        <v>8464367.5299999993</v>
      </c>
      <c r="U3474">
        <f>SalesLineItems__NO_LOT[[#This Row],[ActualSales]]-SalesLineItems__NO_LOT[[#This Row],[Extended_Cost]]</f>
        <v>1784.3199999999997</v>
      </c>
      <c r="V3474">
        <f>IFERROR(SalesLineItems__NO_LOT[[#This Row],[Revenue]]/SalesLineItems__NO_LOT[[#This Row],[Extended_Price]],0)</f>
        <v>6.1274725274725265E-2</v>
      </c>
      <c r="W3474" t="str">
        <f>IF(SalesLineItems__NO_LOT[[#This Row],[Revenue]]&lt;0,"Lost on Sale","Normal Revenue")</f>
        <v>Normal Revenue</v>
      </c>
      <c r="X3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74">
        <f>IF(SalesLineItems__NO_LOT[[#This Row],[SOP_Type]]="Return",SalesLineItems__NO_LOT[[#This Row],[Extended_Cost]]*-1,SalesLineItems__NO_LOT[[#This Row],[Extended_Price]])</f>
        <v>29120</v>
      </c>
      <c r="Z3474">
        <f>MONTH(SalesLineItems__NO_LOT[[#This Row],[Requested_Ship_Date]])</f>
        <v>10</v>
      </c>
      <c r="AA3474">
        <f>YEAR(SalesLineItems__NO_LOT[[#This Row],[Requested_Ship_Date]])</f>
        <v>2019</v>
      </c>
      <c r="AV3474"/>
      <c r="AX3474"/>
      <c r="AZ3474"/>
      <c r="BC3474"/>
      <c r="BF3474"/>
    </row>
    <row r="3475" spans="1:58" x14ac:dyDescent="0.2">
      <c r="A3475" t="s">
        <v>7485</v>
      </c>
      <c r="B3475" s="11" t="s">
        <v>22</v>
      </c>
      <c r="C3475" s="11" t="s">
        <v>7484</v>
      </c>
      <c r="D3475" s="11" t="s">
        <v>13</v>
      </c>
      <c r="E3475" s="11" t="s">
        <v>14</v>
      </c>
      <c r="F3475">
        <v>1</v>
      </c>
      <c r="G3475" s="11" t="s">
        <v>15</v>
      </c>
      <c r="H3475">
        <v>0</v>
      </c>
      <c r="I3475">
        <v>1.5</v>
      </c>
      <c r="J3475">
        <v>0</v>
      </c>
      <c r="K3475">
        <v>1.5</v>
      </c>
      <c r="L3475" s="11" t="s">
        <v>69</v>
      </c>
      <c r="M3475" s="7">
        <v>43753</v>
      </c>
      <c r="N3475" s="7">
        <v>43753</v>
      </c>
      <c r="O3475" s="11" t="s">
        <v>16</v>
      </c>
      <c r="P3475" s="11" t="s">
        <v>95</v>
      </c>
      <c r="Q3475">
        <v>320188.32</v>
      </c>
      <c r="R3475" s="11" t="s">
        <v>52</v>
      </c>
      <c r="S3475" s="11" t="s">
        <v>95</v>
      </c>
      <c r="T3475">
        <v>8464367.5299999993</v>
      </c>
      <c r="U3475">
        <f>SalesLineItems__NO_LOT[[#This Row],[ActualSales]]-SalesLineItems__NO_LOT[[#This Row],[Extended_Cost]]</f>
        <v>1.5</v>
      </c>
      <c r="V3475">
        <f>IFERROR(SalesLineItems__NO_LOT[[#This Row],[Revenue]]/SalesLineItems__NO_LOT[[#This Row],[Extended_Price]],0)</f>
        <v>1</v>
      </c>
      <c r="W3475" t="str">
        <f>IF(SalesLineItems__NO_LOT[[#This Row],[Revenue]]&lt;0,"Lost on Sale","Normal Revenue")</f>
        <v>Normal Revenue</v>
      </c>
      <c r="X3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75">
        <f>IF(SalesLineItems__NO_LOT[[#This Row],[SOP_Type]]="Return",SalesLineItems__NO_LOT[[#This Row],[Extended_Cost]]*-1,SalesLineItems__NO_LOT[[#This Row],[Extended_Price]])</f>
        <v>1.5</v>
      </c>
      <c r="Z3475">
        <f>MONTH(SalesLineItems__NO_LOT[[#This Row],[Requested_Ship_Date]])</f>
        <v>10</v>
      </c>
      <c r="AA3475">
        <f>YEAR(SalesLineItems__NO_LOT[[#This Row],[Requested_Ship_Date]])</f>
        <v>2019</v>
      </c>
      <c r="AV3475"/>
      <c r="AX3475"/>
      <c r="AZ3475"/>
      <c r="BC3475"/>
      <c r="BF3475"/>
    </row>
    <row r="3476" spans="1:58" x14ac:dyDescent="0.2">
      <c r="A3476" t="s">
        <v>7474</v>
      </c>
      <c r="B3476" s="11" t="s">
        <v>22</v>
      </c>
      <c r="C3476" s="11" t="s">
        <v>7475</v>
      </c>
      <c r="D3476" s="11" t="s">
        <v>422</v>
      </c>
      <c r="E3476" s="11" t="s">
        <v>423</v>
      </c>
      <c r="F3476">
        <v>1080</v>
      </c>
      <c r="G3476" s="11" t="s">
        <v>9</v>
      </c>
      <c r="H3476">
        <v>1652.4</v>
      </c>
      <c r="I3476">
        <v>2214</v>
      </c>
      <c r="J3476">
        <v>1.53</v>
      </c>
      <c r="K3476">
        <v>2.0499999999999998</v>
      </c>
      <c r="L3476" s="11" t="s">
        <v>1311</v>
      </c>
      <c r="M3476" s="7">
        <v>43755</v>
      </c>
      <c r="N3476" s="7">
        <v>43755</v>
      </c>
      <c r="O3476" s="11" t="s">
        <v>21</v>
      </c>
      <c r="P3476" s="11" t="s">
        <v>95</v>
      </c>
      <c r="Q3476">
        <v>5516.56</v>
      </c>
      <c r="R3476" s="11" t="s">
        <v>52</v>
      </c>
      <c r="S3476" s="11" t="s">
        <v>95</v>
      </c>
      <c r="T3476">
        <v>28984.46</v>
      </c>
      <c r="U3476">
        <f>SalesLineItems__NO_LOT[[#This Row],[ActualSales]]-SalesLineItems__NO_LOT[[#This Row],[Extended_Cost]]</f>
        <v>561.59999999999991</v>
      </c>
      <c r="V3476">
        <f>IFERROR(SalesLineItems__NO_LOT[[#This Row],[Revenue]]/SalesLineItems__NO_LOT[[#This Row],[Extended_Price]],0)</f>
        <v>0.2536585365853658</v>
      </c>
      <c r="W3476" t="str">
        <f>IF(SalesLineItems__NO_LOT[[#This Row],[Revenue]]&lt;0,"Lost on Sale","Normal Revenue")</f>
        <v>Normal Revenue</v>
      </c>
      <c r="X3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76">
        <f>IF(SalesLineItems__NO_LOT[[#This Row],[SOP_Type]]="Return",SalesLineItems__NO_LOT[[#This Row],[Extended_Cost]]*-1,SalesLineItems__NO_LOT[[#This Row],[Extended_Price]])</f>
        <v>2214</v>
      </c>
      <c r="Z3476">
        <f>MONTH(SalesLineItems__NO_LOT[[#This Row],[Requested_Ship_Date]])</f>
        <v>10</v>
      </c>
      <c r="AA3476">
        <f>YEAR(SalesLineItems__NO_LOT[[#This Row],[Requested_Ship_Date]])</f>
        <v>2019</v>
      </c>
      <c r="AV3476"/>
      <c r="AX3476"/>
      <c r="AZ3476"/>
      <c r="BC3476"/>
      <c r="BF3476"/>
    </row>
    <row r="3477" spans="1:58" x14ac:dyDescent="0.2">
      <c r="A3477" t="s">
        <v>7476</v>
      </c>
      <c r="B3477" s="11" t="s">
        <v>22</v>
      </c>
      <c r="C3477" s="11" t="s">
        <v>7475</v>
      </c>
      <c r="D3477" s="11" t="s">
        <v>212</v>
      </c>
      <c r="E3477" s="11" t="s">
        <v>213</v>
      </c>
      <c r="F3477">
        <v>1000</v>
      </c>
      <c r="G3477" s="11" t="s">
        <v>9</v>
      </c>
      <c r="H3477">
        <v>2480</v>
      </c>
      <c r="I3477">
        <v>2800</v>
      </c>
      <c r="J3477">
        <v>2.48</v>
      </c>
      <c r="K3477">
        <v>2.8</v>
      </c>
      <c r="L3477" s="11" t="s">
        <v>1311</v>
      </c>
      <c r="M3477" s="7">
        <v>43755</v>
      </c>
      <c r="N3477" s="7">
        <v>43755</v>
      </c>
      <c r="O3477" s="11" t="s">
        <v>21</v>
      </c>
      <c r="P3477" s="11" t="s">
        <v>95</v>
      </c>
      <c r="Q3477">
        <v>5516.56</v>
      </c>
      <c r="R3477" s="11" t="s">
        <v>52</v>
      </c>
      <c r="S3477" s="11" t="s">
        <v>95</v>
      </c>
      <c r="T3477">
        <v>28984.46</v>
      </c>
      <c r="U3477">
        <f>SalesLineItems__NO_LOT[[#This Row],[ActualSales]]-SalesLineItems__NO_LOT[[#This Row],[Extended_Cost]]</f>
        <v>320</v>
      </c>
      <c r="V3477">
        <f>IFERROR(SalesLineItems__NO_LOT[[#This Row],[Revenue]]/SalesLineItems__NO_LOT[[#This Row],[Extended_Price]],0)</f>
        <v>0.11428571428571428</v>
      </c>
      <c r="W3477" t="str">
        <f>IF(SalesLineItems__NO_LOT[[#This Row],[Revenue]]&lt;0,"Lost on Sale","Normal Revenue")</f>
        <v>Normal Revenue</v>
      </c>
      <c r="X3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77">
        <f>IF(SalesLineItems__NO_LOT[[#This Row],[SOP_Type]]="Return",SalesLineItems__NO_LOT[[#This Row],[Extended_Cost]]*-1,SalesLineItems__NO_LOT[[#This Row],[Extended_Price]])</f>
        <v>2800</v>
      </c>
      <c r="Z3477">
        <f>MONTH(SalesLineItems__NO_LOT[[#This Row],[Requested_Ship_Date]])</f>
        <v>10</v>
      </c>
      <c r="AA3477">
        <f>YEAR(SalesLineItems__NO_LOT[[#This Row],[Requested_Ship_Date]])</f>
        <v>2019</v>
      </c>
      <c r="AV3477"/>
      <c r="AX3477"/>
      <c r="AZ3477"/>
      <c r="BC3477"/>
      <c r="BF3477"/>
    </row>
    <row r="3478" spans="1:58" x14ac:dyDescent="0.2">
      <c r="A3478" t="s">
        <v>7486</v>
      </c>
      <c r="B3478" s="11" t="s">
        <v>22</v>
      </c>
      <c r="C3478" s="11" t="s">
        <v>7487</v>
      </c>
      <c r="D3478" s="11" t="s">
        <v>7369</v>
      </c>
      <c r="E3478" s="11" t="s">
        <v>7370</v>
      </c>
      <c r="F3478">
        <v>300</v>
      </c>
      <c r="G3478" s="11" t="s">
        <v>68</v>
      </c>
      <c r="H3478">
        <v>7744.33</v>
      </c>
      <c r="I3478">
        <v>8250</v>
      </c>
      <c r="J3478">
        <v>25.81</v>
      </c>
      <c r="K3478">
        <v>27.5</v>
      </c>
      <c r="L3478" s="11" t="s">
        <v>69</v>
      </c>
      <c r="M3478" s="7">
        <v>43753</v>
      </c>
      <c r="N3478" s="7">
        <v>43753</v>
      </c>
      <c r="O3478" s="11" t="s">
        <v>70</v>
      </c>
      <c r="P3478" s="11" t="s">
        <v>95</v>
      </c>
      <c r="Q3478">
        <v>320188.32</v>
      </c>
      <c r="R3478" s="11" t="s">
        <v>52</v>
      </c>
      <c r="S3478" s="11" t="s">
        <v>95</v>
      </c>
      <c r="T3478">
        <v>8464367.5299999993</v>
      </c>
      <c r="U3478">
        <f>SalesLineItems__NO_LOT[[#This Row],[ActualSales]]-SalesLineItems__NO_LOT[[#This Row],[Extended_Cost]]</f>
        <v>505.67000000000007</v>
      </c>
      <c r="V3478">
        <f>IFERROR(SalesLineItems__NO_LOT[[#This Row],[Revenue]]/SalesLineItems__NO_LOT[[#This Row],[Extended_Price]],0)</f>
        <v>6.1293333333333345E-2</v>
      </c>
      <c r="W3478" t="str">
        <f>IF(SalesLineItems__NO_LOT[[#This Row],[Revenue]]&lt;0,"Lost on Sale","Normal Revenue")</f>
        <v>Normal Revenue</v>
      </c>
      <c r="X3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78">
        <f>IF(SalesLineItems__NO_LOT[[#This Row],[SOP_Type]]="Return",SalesLineItems__NO_LOT[[#This Row],[Extended_Cost]]*-1,SalesLineItems__NO_LOT[[#This Row],[Extended_Price]])</f>
        <v>8250</v>
      </c>
      <c r="Z3478">
        <f>MONTH(SalesLineItems__NO_LOT[[#This Row],[Requested_Ship_Date]])</f>
        <v>10</v>
      </c>
      <c r="AA3478">
        <f>YEAR(SalesLineItems__NO_LOT[[#This Row],[Requested_Ship_Date]])</f>
        <v>2019</v>
      </c>
      <c r="AV3478"/>
      <c r="AX3478"/>
      <c r="AZ3478"/>
      <c r="BC3478"/>
      <c r="BF3478"/>
    </row>
    <row r="3479" spans="1:58" x14ac:dyDescent="0.2">
      <c r="A3479" t="s">
        <v>7488</v>
      </c>
      <c r="B3479" s="11" t="s">
        <v>22</v>
      </c>
      <c r="C3479" s="11" t="s">
        <v>7487</v>
      </c>
      <c r="D3479" s="11" t="s">
        <v>13</v>
      </c>
      <c r="E3479" s="11" t="s">
        <v>14</v>
      </c>
      <c r="F3479">
        <v>1</v>
      </c>
      <c r="G3479" s="11" t="s">
        <v>15</v>
      </c>
      <c r="H3479">
        <v>0</v>
      </c>
      <c r="I3479">
        <v>1.5</v>
      </c>
      <c r="J3479">
        <v>0</v>
      </c>
      <c r="K3479">
        <v>1.5</v>
      </c>
      <c r="L3479" s="11" t="s">
        <v>69</v>
      </c>
      <c r="M3479" s="7">
        <v>43753</v>
      </c>
      <c r="N3479" s="7">
        <v>43753</v>
      </c>
      <c r="O3479" s="11" t="s">
        <v>16</v>
      </c>
      <c r="P3479" s="11" t="s">
        <v>95</v>
      </c>
      <c r="Q3479">
        <v>320188.32</v>
      </c>
      <c r="R3479" s="11" t="s">
        <v>52</v>
      </c>
      <c r="S3479" s="11" t="s">
        <v>95</v>
      </c>
      <c r="T3479">
        <v>8464367.5299999993</v>
      </c>
      <c r="U3479">
        <f>SalesLineItems__NO_LOT[[#This Row],[ActualSales]]-SalesLineItems__NO_LOT[[#This Row],[Extended_Cost]]</f>
        <v>1.5</v>
      </c>
      <c r="V3479">
        <f>IFERROR(SalesLineItems__NO_LOT[[#This Row],[Revenue]]/SalesLineItems__NO_LOT[[#This Row],[Extended_Price]],0)</f>
        <v>1</v>
      </c>
      <c r="W3479" t="str">
        <f>IF(SalesLineItems__NO_LOT[[#This Row],[Revenue]]&lt;0,"Lost on Sale","Normal Revenue")</f>
        <v>Normal Revenue</v>
      </c>
      <c r="X3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79">
        <f>IF(SalesLineItems__NO_LOT[[#This Row],[SOP_Type]]="Return",SalesLineItems__NO_LOT[[#This Row],[Extended_Cost]]*-1,SalesLineItems__NO_LOT[[#This Row],[Extended_Price]])</f>
        <v>1.5</v>
      </c>
      <c r="Z3479">
        <f>MONTH(SalesLineItems__NO_LOT[[#This Row],[Requested_Ship_Date]])</f>
        <v>10</v>
      </c>
      <c r="AA3479">
        <f>YEAR(SalesLineItems__NO_LOT[[#This Row],[Requested_Ship_Date]])</f>
        <v>2019</v>
      </c>
      <c r="AV3479"/>
      <c r="AX3479"/>
      <c r="AZ3479"/>
      <c r="BC3479"/>
      <c r="BF3479"/>
    </row>
    <row r="3480" spans="1:58" x14ac:dyDescent="0.2">
      <c r="A3480" t="s">
        <v>7489</v>
      </c>
      <c r="B3480" s="11" t="s">
        <v>22</v>
      </c>
      <c r="C3480" s="11" t="s">
        <v>7490</v>
      </c>
      <c r="D3480" s="11" t="s">
        <v>308</v>
      </c>
      <c r="E3480" s="11" t="s">
        <v>309</v>
      </c>
      <c r="F3480">
        <v>67.146000000000001</v>
      </c>
      <c r="G3480" s="11" t="s">
        <v>9</v>
      </c>
      <c r="H3480">
        <v>1161.6300000000001</v>
      </c>
      <c r="I3480">
        <v>4764.68</v>
      </c>
      <c r="J3480">
        <v>17.3</v>
      </c>
      <c r="K3480">
        <v>70.959999999999994</v>
      </c>
      <c r="L3480" s="11" t="s">
        <v>69</v>
      </c>
      <c r="M3480" s="7">
        <v>43753</v>
      </c>
      <c r="N3480" s="7">
        <v>43753</v>
      </c>
      <c r="O3480" s="11" t="s">
        <v>11</v>
      </c>
      <c r="P3480" s="11" t="s">
        <v>95</v>
      </c>
      <c r="Q3480">
        <v>320188.32</v>
      </c>
      <c r="R3480" s="11" t="s">
        <v>52</v>
      </c>
      <c r="S3480" s="11" t="s">
        <v>95</v>
      </c>
      <c r="T3480">
        <v>8464367.5299999993</v>
      </c>
      <c r="U3480">
        <f>SalesLineItems__NO_LOT[[#This Row],[ActualSales]]-SalesLineItems__NO_LOT[[#This Row],[Extended_Cost]]</f>
        <v>3603.05</v>
      </c>
      <c r="V3480">
        <f>IFERROR(SalesLineItems__NO_LOT[[#This Row],[Revenue]]/SalesLineItems__NO_LOT[[#This Row],[Extended_Price]],0)</f>
        <v>0.7561997867642738</v>
      </c>
      <c r="W3480" t="str">
        <f>IF(SalesLineItems__NO_LOT[[#This Row],[Revenue]]&lt;0,"Lost on Sale","Normal Revenue")</f>
        <v>Normal Revenue</v>
      </c>
      <c r="X3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0">
        <f>IF(SalesLineItems__NO_LOT[[#This Row],[SOP_Type]]="Return",SalesLineItems__NO_LOT[[#This Row],[Extended_Cost]]*-1,SalesLineItems__NO_LOT[[#This Row],[Extended_Price]])</f>
        <v>4764.68</v>
      </c>
      <c r="Z3480">
        <f>MONTH(SalesLineItems__NO_LOT[[#This Row],[Requested_Ship_Date]])</f>
        <v>10</v>
      </c>
      <c r="AA3480">
        <f>YEAR(SalesLineItems__NO_LOT[[#This Row],[Requested_Ship_Date]])</f>
        <v>2019</v>
      </c>
      <c r="AV3480"/>
      <c r="AX3480"/>
      <c r="AZ3480"/>
      <c r="BC3480"/>
      <c r="BF3480"/>
    </row>
    <row r="3481" spans="1:58" x14ac:dyDescent="0.2">
      <c r="A3481" t="s">
        <v>7491</v>
      </c>
      <c r="B3481" s="11" t="s">
        <v>22</v>
      </c>
      <c r="C3481" s="11" t="s">
        <v>7490</v>
      </c>
      <c r="D3481" s="11" t="s">
        <v>13</v>
      </c>
      <c r="E3481" s="11" t="s">
        <v>14</v>
      </c>
      <c r="F3481">
        <v>1</v>
      </c>
      <c r="G3481" s="11" t="s">
        <v>15</v>
      </c>
      <c r="H3481">
        <v>0</v>
      </c>
      <c r="I3481">
        <v>1.5</v>
      </c>
      <c r="J3481">
        <v>0</v>
      </c>
      <c r="K3481">
        <v>1.5</v>
      </c>
      <c r="L3481" s="11" t="s">
        <v>69</v>
      </c>
      <c r="M3481" s="7">
        <v>43753</v>
      </c>
      <c r="N3481" s="7">
        <v>43753</v>
      </c>
      <c r="O3481" s="11" t="s">
        <v>16</v>
      </c>
      <c r="P3481" s="11" t="s">
        <v>95</v>
      </c>
      <c r="Q3481">
        <v>320188.32</v>
      </c>
      <c r="R3481" s="11" t="s">
        <v>52</v>
      </c>
      <c r="S3481" s="11" t="s">
        <v>95</v>
      </c>
      <c r="T3481">
        <v>8464367.5299999993</v>
      </c>
      <c r="U3481">
        <f>SalesLineItems__NO_LOT[[#This Row],[ActualSales]]-SalesLineItems__NO_LOT[[#This Row],[Extended_Cost]]</f>
        <v>1.5</v>
      </c>
      <c r="V3481">
        <f>IFERROR(SalesLineItems__NO_LOT[[#This Row],[Revenue]]/SalesLineItems__NO_LOT[[#This Row],[Extended_Price]],0)</f>
        <v>1</v>
      </c>
      <c r="W3481" t="str">
        <f>IF(SalesLineItems__NO_LOT[[#This Row],[Revenue]]&lt;0,"Lost on Sale","Normal Revenue")</f>
        <v>Normal Revenue</v>
      </c>
      <c r="X3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1">
        <f>IF(SalesLineItems__NO_LOT[[#This Row],[SOP_Type]]="Return",SalesLineItems__NO_LOT[[#This Row],[Extended_Cost]]*-1,SalesLineItems__NO_LOT[[#This Row],[Extended_Price]])</f>
        <v>1.5</v>
      </c>
      <c r="Z3481">
        <f>MONTH(SalesLineItems__NO_LOT[[#This Row],[Requested_Ship_Date]])</f>
        <v>10</v>
      </c>
      <c r="AA3481">
        <f>YEAR(SalesLineItems__NO_LOT[[#This Row],[Requested_Ship_Date]])</f>
        <v>2019</v>
      </c>
      <c r="AV3481"/>
      <c r="AX3481"/>
      <c r="AZ3481"/>
      <c r="BC3481"/>
      <c r="BF3481"/>
    </row>
    <row r="3482" spans="1:58" x14ac:dyDescent="0.2">
      <c r="A3482" t="s">
        <v>7477</v>
      </c>
      <c r="B3482" s="11" t="s">
        <v>22</v>
      </c>
      <c r="C3482" s="11" t="s">
        <v>7478</v>
      </c>
      <c r="D3482" s="11" t="s">
        <v>93</v>
      </c>
      <c r="E3482" s="11" t="s">
        <v>94</v>
      </c>
      <c r="F3482">
        <v>1</v>
      </c>
      <c r="G3482" s="11" t="s">
        <v>9</v>
      </c>
      <c r="H3482">
        <v>37.67</v>
      </c>
      <c r="I3482">
        <v>98</v>
      </c>
      <c r="J3482">
        <v>37.67</v>
      </c>
      <c r="K3482">
        <v>98</v>
      </c>
      <c r="L3482" s="11" t="s">
        <v>214</v>
      </c>
      <c r="M3482" s="7">
        <v>43755</v>
      </c>
      <c r="N3482" s="7">
        <v>43755</v>
      </c>
      <c r="O3482" s="11" t="s">
        <v>65</v>
      </c>
      <c r="P3482" s="11" t="s">
        <v>95</v>
      </c>
      <c r="Q3482">
        <v>2.74</v>
      </c>
      <c r="R3482" s="11" t="s">
        <v>52</v>
      </c>
      <c r="S3482" s="11" t="s">
        <v>95</v>
      </c>
      <c r="T3482">
        <v>135891.89000000001</v>
      </c>
      <c r="U3482">
        <f>SalesLineItems__NO_LOT[[#This Row],[ActualSales]]-SalesLineItems__NO_LOT[[#This Row],[Extended_Cost]]</f>
        <v>60.33</v>
      </c>
      <c r="V3482">
        <f>IFERROR(SalesLineItems__NO_LOT[[#This Row],[Revenue]]/SalesLineItems__NO_LOT[[#This Row],[Extended_Price]],0)</f>
        <v>0.61561224489795918</v>
      </c>
      <c r="W3482" t="str">
        <f>IF(SalesLineItems__NO_LOT[[#This Row],[Revenue]]&lt;0,"Lost on Sale","Normal Revenue")</f>
        <v>Normal Revenue</v>
      </c>
      <c r="X3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2">
        <f>IF(SalesLineItems__NO_LOT[[#This Row],[SOP_Type]]="Return",SalesLineItems__NO_LOT[[#This Row],[Extended_Cost]]*-1,SalesLineItems__NO_LOT[[#This Row],[Extended_Price]])</f>
        <v>98</v>
      </c>
      <c r="Z3482">
        <f>MONTH(SalesLineItems__NO_LOT[[#This Row],[Requested_Ship_Date]])</f>
        <v>10</v>
      </c>
      <c r="AA3482">
        <f>YEAR(SalesLineItems__NO_LOT[[#This Row],[Requested_Ship_Date]])</f>
        <v>2019</v>
      </c>
      <c r="AV3482"/>
      <c r="AX3482"/>
      <c r="AZ3482"/>
      <c r="BC3482"/>
      <c r="BF3482"/>
    </row>
    <row r="3483" spans="1:58" x14ac:dyDescent="0.2">
      <c r="A3483" t="s">
        <v>7479</v>
      </c>
      <c r="B3483" s="11" t="s">
        <v>22</v>
      </c>
      <c r="C3483" s="11" t="s">
        <v>7478</v>
      </c>
      <c r="D3483" s="11" t="s">
        <v>217</v>
      </c>
      <c r="E3483" s="11" t="s">
        <v>218</v>
      </c>
      <c r="F3483">
        <v>228</v>
      </c>
      <c r="G3483" s="11" t="s">
        <v>9</v>
      </c>
      <c r="H3483">
        <v>403.56</v>
      </c>
      <c r="I3483">
        <v>456</v>
      </c>
      <c r="J3483">
        <v>1.77</v>
      </c>
      <c r="K3483">
        <v>2</v>
      </c>
      <c r="L3483" s="11" t="s">
        <v>214</v>
      </c>
      <c r="M3483" s="7">
        <v>43755</v>
      </c>
      <c r="N3483" s="7">
        <v>43755</v>
      </c>
      <c r="O3483" s="11" t="s">
        <v>21</v>
      </c>
      <c r="P3483" s="11" t="s">
        <v>95</v>
      </c>
      <c r="Q3483">
        <v>2.74</v>
      </c>
      <c r="R3483" s="11" t="s">
        <v>52</v>
      </c>
      <c r="S3483" s="11" t="s">
        <v>95</v>
      </c>
      <c r="T3483">
        <v>135891.89000000001</v>
      </c>
      <c r="U3483">
        <f>SalesLineItems__NO_LOT[[#This Row],[ActualSales]]-SalesLineItems__NO_LOT[[#This Row],[Extended_Cost]]</f>
        <v>52.44</v>
      </c>
      <c r="V3483">
        <f>IFERROR(SalesLineItems__NO_LOT[[#This Row],[Revenue]]/SalesLineItems__NO_LOT[[#This Row],[Extended_Price]],0)</f>
        <v>0.11499999999999999</v>
      </c>
      <c r="W3483" t="str">
        <f>IF(SalesLineItems__NO_LOT[[#This Row],[Revenue]]&lt;0,"Lost on Sale","Normal Revenue")</f>
        <v>Normal Revenue</v>
      </c>
      <c r="X3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483">
        <f>IF(SalesLineItems__NO_LOT[[#This Row],[SOP_Type]]="Return",SalesLineItems__NO_LOT[[#This Row],[Extended_Cost]]*-1,SalesLineItems__NO_LOT[[#This Row],[Extended_Price]])</f>
        <v>456</v>
      </c>
      <c r="Z3483">
        <f>MONTH(SalesLineItems__NO_LOT[[#This Row],[Requested_Ship_Date]])</f>
        <v>10</v>
      </c>
      <c r="AA3483">
        <f>YEAR(SalesLineItems__NO_LOT[[#This Row],[Requested_Ship_Date]])</f>
        <v>2019</v>
      </c>
      <c r="AV3483"/>
      <c r="AX3483"/>
      <c r="AZ3483"/>
      <c r="BC3483"/>
      <c r="BF3483"/>
    </row>
    <row r="3484" spans="1:58" x14ac:dyDescent="0.2">
      <c r="A3484" t="s">
        <v>7480</v>
      </c>
      <c r="B3484" s="11" t="s">
        <v>22</v>
      </c>
      <c r="C3484" s="11" t="s">
        <v>7481</v>
      </c>
      <c r="D3484" s="11" t="s">
        <v>486</v>
      </c>
      <c r="E3484" s="11" t="s">
        <v>487</v>
      </c>
      <c r="F3484">
        <v>121.68</v>
      </c>
      <c r="G3484" s="11" t="s">
        <v>9</v>
      </c>
      <c r="H3484">
        <v>2140.35</v>
      </c>
      <c r="I3484">
        <v>7048.92</v>
      </c>
      <c r="J3484">
        <v>17.59</v>
      </c>
      <c r="K3484">
        <v>57.93</v>
      </c>
      <c r="L3484" s="11" t="s">
        <v>488</v>
      </c>
      <c r="M3484" s="7">
        <v>43755</v>
      </c>
      <c r="N3484" s="7">
        <v>43755</v>
      </c>
      <c r="O3484" s="11" t="s">
        <v>11</v>
      </c>
      <c r="P3484" s="11" t="s">
        <v>95</v>
      </c>
      <c r="Q3484">
        <v>4700.78</v>
      </c>
      <c r="R3484" s="11" t="s">
        <v>52</v>
      </c>
      <c r="S3484" s="11" t="s">
        <v>95</v>
      </c>
      <c r="T3484">
        <v>95211.96</v>
      </c>
      <c r="U3484">
        <f>SalesLineItems__NO_LOT[[#This Row],[ActualSales]]-SalesLineItems__NO_LOT[[#This Row],[Extended_Cost]]</f>
        <v>4908.57</v>
      </c>
      <c r="V3484">
        <f>IFERROR(SalesLineItems__NO_LOT[[#This Row],[Revenue]]/SalesLineItems__NO_LOT[[#This Row],[Extended_Price]],0)</f>
        <v>0.69635773990909244</v>
      </c>
      <c r="W3484" t="str">
        <f>IF(SalesLineItems__NO_LOT[[#This Row],[Revenue]]&lt;0,"Lost on Sale","Normal Revenue")</f>
        <v>Normal Revenue</v>
      </c>
      <c r="X3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4">
        <f>IF(SalesLineItems__NO_LOT[[#This Row],[SOP_Type]]="Return",SalesLineItems__NO_LOT[[#This Row],[Extended_Cost]]*-1,SalesLineItems__NO_LOT[[#This Row],[Extended_Price]])</f>
        <v>7048.92</v>
      </c>
      <c r="Z3484">
        <f>MONTH(SalesLineItems__NO_LOT[[#This Row],[Requested_Ship_Date]])</f>
        <v>10</v>
      </c>
      <c r="AA3484">
        <f>YEAR(SalesLineItems__NO_LOT[[#This Row],[Requested_Ship_Date]])</f>
        <v>2019</v>
      </c>
      <c r="AV3484"/>
      <c r="AX3484"/>
      <c r="AZ3484"/>
      <c r="BC3484"/>
      <c r="BF3484"/>
    </row>
    <row r="3485" spans="1:58" x14ac:dyDescent="0.2">
      <c r="A3485" t="s">
        <v>7482</v>
      </c>
      <c r="B3485" s="11" t="s">
        <v>22</v>
      </c>
      <c r="C3485" s="11" t="s">
        <v>7481</v>
      </c>
      <c r="D3485" s="11" t="s">
        <v>13</v>
      </c>
      <c r="E3485" s="11" t="s">
        <v>14</v>
      </c>
      <c r="F3485">
        <v>1</v>
      </c>
      <c r="G3485" s="11" t="s">
        <v>15</v>
      </c>
      <c r="H3485">
        <v>0</v>
      </c>
      <c r="I3485">
        <v>1.5</v>
      </c>
      <c r="J3485">
        <v>0</v>
      </c>
      <c r="K3485">
        <v>1.5</v>
      </c>
      <c r="L3485" s="11" t="s">
        <v>488</v>
      </c>
      <c r="M3485" s="7">
        <v>43755</v>
      </c>
      <c r="N3485" s="7">
        <v>43755</v>
      </c>
      <c r="O3485" s="11" t="s">
        <v>16</v>
      </c>
      <c r="P3485" s="11" t="s">
        <v>95</v>
      </c>
      <c r="Q3485">
        <v>4700.78</v>
      </c>
      <c r="R3485" s="11" t="s">
        <v>52</v>
      </c>
      <c r="S3485" s="11" t="s">
        <v>95</v>
      </c>
      <c r="T3485">
        <v>95211.96</v>
      </c>
      <c r="U3485">
        <f>SalesLineItems__NO_LOT[[#This Row],[ActualSales]]-SalesLineItems__NO_LOT[[#This Row],[Extended_Cost]]</f>
        <v>1.5</v>
      </c>
      <c r="V3485">
        <f>IFERROR(SalesLineItems__NO_LOT[[#This Row],[Revenue]]/SalesLineItems__NO_LOT[[#This Row],[Extended_Price]],0)</f>
        <v>1</v>
      </c>
      <c r="W3485" t="str">
        <f>IF(SalesLineItems__NO_LOT[[#This Row],[Revenue]]&lt;0,"Lost on Sale","Normal Revenue")</f>
        <v>Normal Revenue</v>
      </c>
      <c r="X3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5">
        <f>IF(SalesLineItems__NO_LOT[[#This Row],[SOP_Type]]="Return",SalesLineItems__NO_LOT[[#This Row],[Extended_Cost]]*-1,SalesLineItems__NO_LOT[[#This Row],[Extended_Price]])</f>
        <v>1.5</v>
      </c>
      <c r="Z3485">
        <f>MONTH(SalesLineItems__NO_LOT[[#This Row],[Requested_Ship_Date]])</f>
        <v>10</v>
      </c>
      <c r="AA3485">
        <f>YEAR(SalesLineItems__NO_LOT[[#This Row],[Requested_Ship_Date]])</f>
        <v>2019</v>
      </c>
      <c r="AV3485"/>
      <c r="AX3485"/>
      <c r="AZ3485"/>
      <c r="BC3485"/>
      <c r="BF3485"/>
    </row>
    <row r="3486" spans="1:58" x14ac:dyDescent="0.2">
      <c r="A3486" t="s">
        <v>5826</v>
      </c>
      <c r="B3486" s="11" t="s">
        <v>22</v>
      </c>
      <c r="C3486" s="11" t="s">
        <v>5825</v>
      </c>
      <c r="D3486" s="11" t="s">
        <v>47</v>
      </c>
      <c r="E3486" s="11" t="s">
        <v>48</v>
      </c>
      <c r="F3486">
        <v>1639.4</v>
      </c>
      <c r="G3486" s="11" t="s">
        <v>9</v>
      </c>
      <c r="H3486">
        <v>8468.67</v>
      </c>
      <c r="I3486">
        <v>14918.54</v>
      </c>
      <c r="J3486">
        <v>5.17</v>
      </c>
      <c r="K3486">
        <v>9.1</v>
      </c>
      <c r="L3486" s="11" t="s">
        <v>34</v>
      </c>
      <c r="M3486" s="7">
        <v>43993</v>
      </c>
      <c r="N3486" s="7">
        <v>43993</v>
      </c>
      <c r="O3486" s="11" t="s">
        <v>40</v>
      </c>
      <c r="P3486" s="11" t="s">
        <v>95</v>
      </c>
      <c r="Q3486">
        <v>2004.8</v>
      </c>
      <c r="R3486" s="11" t="s">
        <v>12</v>
      </c>
      <c r="S3486" s="11" t="s">
        <v>95</v>
      </c>
      <c r="T3486">
        <v>597569.38</v>
      </c>
      <c r="U3486">
        <f>SalesLineItems__NO_LOT[[#This Row],[ActualSales]]-SalesLineItems__NO_LOT[[#This Row],[Extended_Cost]]</f>
        <v>6449.8700000000008</v>
      </c>
      <c r="V3486">
        <f>IFERROR(SalesLineItems__NO_LOT[[#This Row],[Revenue]]/SalesLineItems__NO_LOT[[#This Row],[Extended_Price]],0)</f>
        <v>0.43233922354332266</v>
      </c>
      <c r="W3486" t="str">
        <f>IF(SalesLineItems__NO_LOT[[#This Row],[Revenue]]&lt;0,"Lost on Sale","Normal Revenue")</f>
        <v>Normal Revenue</v>
      </c>
      <c r="X3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6">
        <f>IF(SalesLineItems__NO_LOT[[#This Row],[SOP_Type]]="Return",SalesLineItems__NO_LOT[[#This Row],[Extended_Cost]]*-1,SalesLineItems__NO_LOT[[#This Row],[Extended_Price]])</f>
        <v>14918.54</v>
      </c>
      <c r="Z3486">
        <f>MONTH(SalesLineItems__NO_LOT[[#This Row],[Requested_Ship_Date]])</f>
        <v>6</v>
      </c>
      <c r="AA3486">
        <f>YEAR(SalesLineItems__NO_LOT[[#This Row],[Requested_Ship_Date]])</f>
        <v>2020</v>
      </c>
      <c r="AV3486"/>
      <c r="AX3486"/>
      <c r="AZ3486"/>
      <c r="BC3486"/>
      <c r="BF3486"/>
    </row>
    <row r="3487" spans="1:58" x14ac:dyDescent="0.2">
      <c r="A3487" t="s">
        <v>5827</v>
      </c>
      <c r="B3487" s="11" t="s">
        <v>22</v>
      </c>
      <c r="C3487" s="11" t="s">
        <v>5828</v>
      </c>
      <c r="D3487" s="11" t="s">
        <v>4809</v>
      </c>
      <c r="E3487" s="11" t="s">
        <v>3835</v>
      </c>
      <c r="F3487">
        <v>1413.36</v>
      </c>
      <c r="G3487" s="11" t="s">
        <v>9</v>
      </c>
      <c r="H3487">
        <v>4409.68</v>
      </c>
      <c r="I3487">
        <v>4805.42</v>
      </c>
      <c r="J3487">
        <v>3.12</v>
      </c>
      <c r="K3487">
        <v>3.4</v>
      </c>
      <c r="L3487" s="11" t="s">
        <v>73</v>
      </c>
      <c r="M3487" s="7">
        <v>43993</v>
      </c>
      <c r="N3487" s="7">
        <v>43993</v>
      </c>
      <c r="O3487" s="11" t="s">
        <v>70</v>
      </c>
      <c r="P3487" s="11" t="s">
        <v>95</v>
      </c>
      <c r="Q3487">
        <v>16507.830000000002</v>
      </c>
      <c r="R3487" s="11" t="s">
        <v>12</v>
      </c>
      <c r="S3487" s="11" t="s">
        <v>95</v>
      </c>
      <c r="T3487">
        <v>888799.68</v>
      </c>
      <c r="U3487">
        <f>SalesLineItems__NO_LOT[[#This Row],[ActualSales]]-SalesLineItems__NO_LOT[[#This Row],[Extended_Cost]]</f>
        <v>395.73999999999978</v>
      </c>
      <c r="V3487">
        <f>IFERROR(SalesLineItems__NO_LOT[[#This Row],[Revenue]]/SalesLineItems__NO_LOT[[#This Row],[Extended_Price]],0)</f>
        <v>8.2352843247832611E-2</v>
      </c>
      <c r="W3487" t="str">
        <f>IF(SalesLineItems__NO_LOT[[#This Row],[Revenue]]&lt;0,"Lost on Sale","Normal Revenue")</f>
        <v>Normal Revenue</v>
      </c>
      <c r="X3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87">
        <f>IF(SalesLineItems__NO_LOT[[#This Row],[SOP_Type]]="Return",SalesLineItems__NO_LOT[[#This Row],[Extended_Cost]]*-1,SalesLineItems__NO_LOT[[#This Row],[Extended_Price]])</f>
        <v>4805.42</v>
      </c>
      <c r="Z3487">
        <f>MONTH(SalesLineItems__NO_LOT[[#This Row],[Requested_Ship_Date]])</f>
        <v>6</v>
      </c>
      <c r="AA3487">
        <f>YEAR(SalesLineItems__NO_LOT[[#This Row],[Requested_Ship_Date]])</f>
        <v>2020</v>
      </c>
      <c r="AV3487"/>
      <c r="AX3487"/>
      <c r="AZ3487"/>
      <c r="BC3487"/>
      <c r="BF3487"/>
    </row>
    <row r="3488" spans="1:58" x14ac:dyDescent="0.2">
      <c r="A3488" t="s">
        <v>5829</v>
      </c>
      <c r="B3488" s="11" t="s">
        <v>22</v>
      </c>
      <c r="C3488" s="11" t="s">
        <v>5828</v>
      </c>
      <c r="D3488" s="11" t="s">
        <v>80</v>
      </c>
      <c r="E3488" s="11" t="s">
        <v>81</v>
      </c>
      <c r="F3488">
        <v>25</v>
      </c>
      <c r="G3488" s="11" t="s">
        <v>9</v>
      </c>
      <c r="H3488">
        <v>293</v>
      </c>
      <c r="I3488">
        <v>1006</v>
      </c>
      <c r="J3488">
        <v>11.72</v>
      </c>
      <c r="K3488">
        <v>40.24</v>
      </c>
      <c r="L3488" s="11" t="s">
        <v>73</v>
      </c>
      <c r="M3488" s="7">
        <v>43993</v>
      </c>
      <c r="N3488" s="7">
        <v>43993</v>
      </c>
      <c r="O3488" s="11" t="s">
        <v>65</v>
      </c>
      <c r="P3488" s="11" t="s">
        <v>95</v>
      </c>
      <c r="Q3488">
        <v>16507.830000000002</v>
      </c>
      <c r="R3488" s="11" t="s">
        <v>12</v>
      </c>
      <c r="S3488" s="11" t="s">
        <v>95</v>
      </c>
      <c r="T3488">
        <v>888799.68</v>
      </c>
      <c r="U3488">
        <f>SalesLineItems__NO_LOT[[#This Row],[ActualSales]]-SalesLineItems__NO_LOT[[#This Row],[Extended_Cost]]</f>
        <v>713</v>
      </c>
      <c r="V3488">
        <f>IFERROR(SalesLineItems__NO_LOT[[#This Row],[Revenue]]/SalesLineItems__NO_LOT[[#This Row],[Extended_Price]],0)</f>
        <v>0.70874751491053678</v>
      </c>
      <c r="W3488" t="str">
        <f>IF(SalesLineItems__NO_LOT[[#This Row],[Revenue]]&lt;0,"Lost on Sale","Normal Revenue")</f>
        <v>Normal Revenue</v>
      </c>
      <c r="X3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8">
        <f>IF(SalesLineItems__NO_LOT[[#This Row],[SOP_Type]]="Return",SalesLineItems__NO_LOT[[#This Row],[Extended_Cost]]*-1,SalesLineItems__NO_LOT[[#This Row],[Extended_Price]])</f>
        <v>1006</v>
      </c>
      <c r="Z3488">
        <f>MONTH(SalesLineItems__NO_LOT[[#This Row],[Requested_Ship_Date]])</f>
        <v>6</v>
      </c>
      <c r="AA3488">
        <f>YEAR(SalesLineItems__NO_LOT[[#This Row],[Requested_Ship_Date]])</f>
        <v>2020</v>
      </c>
      <c r="AV3488"/>
      <c r="AX3488"/>
      <c r="AZ3488"/>
      <c r="BC3488"/>
      <c r="BF3488"/>
    </row>
    <row r="3489" spans="1:58" x14ac:dyDescent="0.2">
      <c r="A3489" t="s">
        <v>5830</v>
      </c>
      <c r="B3489" s="11" t="s">
        <v>22</v>
      </c>
      <c r="C3489" s="11" t="s">
        <v>5828</v>
      </c>
      <c r="D3489" s="11" t="s">
        <v>71</v>
      </c>
      <c r="E3489" s="11" t="s">
        <v>72</v>
      </c>
      <c r="F3489">
        <v>108</v>
      </c>
      <c r="G3489" s="11" t="s">
        <v>9</v>
      </c>
      <c r="H3489">
        <v>510.84</v>
      </c>
      <c r="I3489">
        <v>1161</v>
      </c>
      <c r="J3489">
        <v>4.7300000000000004</v>
      </c>
      <c r="K3489">
        <v>10.75</v>
      </c>
      <c r="L3489" s="11" t="s">
        <v>73</v>
      </c>
      <c r="M3489" s="7">
        <v>43993</v>
      </c>
      <c r="N3489" s="7">
        <v>43993</v>
      </c>
      <c r="O3489" s="11" t="s">
        <v>40</v>
      </c>
      <c r="P3489" s="11" t="s">
        <v>95</v>
      </c>
      <c r="Q3489">
        <v>16507.830000000002</v>
      </c>
      <c r="R3489" s="11" t="s">
        <v>12</v>
      </c>
      <c r="S3489" s="11" t="s">
        <v>95</v>
      </c>
      <c r="T3489">
        <v>888799.68</v>
      </c>
      <c r="U3489">
        <f>SalesLineItems__NO_LOT[[#This Row],[ActualSales]]-SalesLineItems__NO_LOT[[#This Row],[Extended_Cost]]</f>
        <v>650.16000000000008</v>
      </c>
      <c r="V3489">
        <f>IFERROR(SalesLineItems__NO_LOT[[#This Row],[Revenue]]/SalesLineItems__NO_LOT[[#This Row],[Extended_Price]],0)</f>
        <v>0.56000000000000005</v>
      </c>
      <c r="W3489" t="str">
        <f>IF(SalesLineItems__NO_LOT[[#This Row],[Revenue]]&lt;0,"Lost on Sale","Normal Revenue")</f>
        <v>Normal Revenue</v>
      </c>
      <c r="X3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89">
        <f>IF(SalesLineItems__NO_LOT[[#This Row],[SOP_Type]]="Return",SalesLineItems__NO_LOT[[#This Row],[Extended_Cost]]*-1,SalesLineItems__NO_LOT[[#This Row],[Extended_Price]])</f>
        <v>1161</v>
      </c>
      <c r="Z3489">
        <f>MONTH(SalesLineItems__NO_LOT[[#This Row],[Requested_Ship_Date]])</f>
        <v>6</v>
      </c>
      <c r="AA3489">
        <f>YEAR(SalesLineItems__NO_LOT[[#This Row],[Requested_Ship_Date]])</f>
        <v>2020</v>
      </c>
      <c r="AV3489"/>
      <c r="AX3489"/>
      <c r="AZ3489"/>
      <c r="BC3489"/>
      <c r="BF3489"/>
    </row>
    <row r="3490" spans="1:58" x14ac:dyDescent="0.2">
      <c r="A3490" t="s">
        <v>5831</v>
      </c>
      <c r="B3490" s="11" t="s">
        <v>22</v>
      </c>
      <c r="C3490" s="11" t="s">
        <v>5828</v>
      </c>
      <c r="D3490" s="11" t="s">
        <v>76</v>
      </c>
      <c r="E3490" s="11" t="s">
        <v>77</v>
      </c>
      <c r="F3490">
        <v>1003</v>
      </c>
      <c r="G3490" s="11" t="s">
        <v>9</v>
      </c>
      <c r="H3490">
        <v>4789.92</v>
      </c>
      <c r="I3490">
        <v>7392.11</v>
      </c>
      <c r="J3490">
        <v>4.78</v>
      </c>
      <c r="K3490">
        <v>7.37</v>
      </c>
      <c r="L3490" s="11" t="s">
        <v>73</v>
      </c>
      <c r="M3490" s="7">
        <v>43993</v>
      </c>
      <c r="N3490" s="7">
        <v>43993</v>
      </c>
      <c r="O3490" s="11" t="s">
        <v>70</v>
      </c>
      <c r="P3490" s="11" t="s">
        <v>95</v>
      </c>
      <c r="Q3490">
        <v>16507.830000000002</v>
      </c>
      <c r="R3490" s="11" t="s">
        <v>12</v>
      </c>
      <c r="S3490" s="11" t="s">
        <v>95</v>
      </c>
      <c r="T3490">
        <v>888799.68</v>
      </c>
      <c r="U3490">
        <f>SalesLineItems__NO_LOT[[#This Row],[ActualSales]]-SalesLineItems__NO_LOT[[#This Row],[Extended_Cost]]</f>
        <v>2602.1899999999996</v>
      </c>
      <c r="V3490">
        <f>IFERROR(SalesLineItems__NO_LOT[[#This Row],[Revenue]]/SalesLineItems__NO_LOT[[#This Row],[Extended_Price]],0)</f>
        <v>0.35202262953338082</v>
      </c>
      <c r="W3490" t="str">
        <f>IF(SalesLineItems__NO_LOT[[#This Row],[Revenue]]&lt;0,"Lost on Sale","Normal Revenue")</f>
        <v>Normal Revenue</v>
      </c>
      <c r="X3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0">
        <f>IF(SalesLineItems__NO_LOT[[#This Row],[SOP_Type]]="Return",SalesLineItems__NO_LOT[[#This Row],[Extended_Cost]]*-1,SalesLineItems__NO_LOT[[#This Row],[Extended_Price]])</f>
        <v>7392.11</v>
      </c>
      <c r="Z3490">
        <f>MONTH(SalesLineItems__NO_LOT[[#This Row],[Requested_Ship_Date]])</f>
        <v>6</v>
      </c>
      <c r="AA3490">
        <f>YEAR(SalesLineItems__NO_LOT[[#This Row],[Requested_Ship_Date]])</f>
        <v>2020</v>
      </c>
      <c r="AV3490"/>
      <c r="AX3490"/>
      <c r="AZ3490"/>
      <c r="BC3490"/>
      <c r="BF3490"/>
    </row>
    <row r="3491" spans="1:58" x14ac:dyDescent="0.2">
      <c r="A3491" t="s">
        <v>5832</v>
      </c>
      <c r="B3491" s="11" t="s">
        <v>22</v>
      </c>
      <c r="C3491" s="11" t="s">
        <v>5828</v>
      </c>
      <c r="D3491" s="11" t="s">
        <v>837</v>
      </c>
      <c r="E3491" s="11" t="s">
        <v>838</v>
      </c>
      <c r="F3491">
        <v>25</v>
      </c>
      <c r="G3491" s="11" t="s">
        <v>9</v>
      </c>
      <c r="H3491">
        <v>1180.75</v>
      </c>
      <c r="I3491">
        <v>1521</v>
      </c>
      <c r="J3491">
        <v>47.23</v>
      </c>
      <c r="K3491">
        <v>60.84</v>
      </c>
      <c r="L3491" s="11" t="s">
        <v>73</v>
      </c>
      <c r="M3491" s="7">
        <v>43993</v>
      </c>
      <c r="N3491" s="7">
        <v>43993</v>
      </c>
      <c r="O3491" s="11" t="s">
        <v>65</v>
      </c>
      <c r="P3491" s="11" t="s">
        <v>95</v>
      </c>
      <c r="Q3491">
        <v>16507.830000000002</v>
      </c>
      <c r="R3491" s="11" t="s">
        <v>12</v>
      </c>
      <c r="S3491" s="11" t="s">
        <v>95</v>
      </c>
      <c r="T3491">
        <v>888799.68</v>
      </c>
      <c r="U3491">
        <f>SalesLineItems__NO_LOT[[#This Row],[ActualSales]]-SalesLineItems__NO_LOT[[#This Row],[Extended_Cost]]</f>
        <v>340.25</v>
      </c>
      <c r="V3491">
        <f>IFERROR(SalesLineItems__NO_LOT[[#This Row],[Revenue]]/SalesLineItems__NO_LOT[[#This Row],[Extended_Price]],0)</f>
        <v>0.22370151216305062</v>
      </c>
      <c r="W3491" t="str">
        <f>IF(SalesLineItems__NO_LOT[[#This Row],[Revenue]]&lt;0,"Lost on Sale","Normal Revenue")</f>
        <v>Normal Revenue</v>
      </c>
      <c r="X3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491">
        <f>IF(SalesLineItems__NO_LOT[[#This Row],[SOP_Type]]="Return",SalesLineItems__NO_LOT[[#This Row],[Extended_Cost]]*-1,SalesLineItems__NO_LOT[[#This Row],[Extended_Price]])</f>
        <v>1521</v>
      </c>
      <c r="Z3491">
        <f>MONTH(SalesLineItems__NO_LOT[[#This Row],[Requested_Ship_Date]])</f>
        <v>6</v>
      </c>
      <c r="AA3491">
        <f>YEAR(SalesLineItems__NO_LOT[[#This Row],[Requested_Ship_Date]])</f>
        <v>2020</v>
      </c>
      <c r="AV3491"/>
      <c r="AX3491"/>
      <c r="AZ3491"/>
      <c r="BC3491"/>
      <c r="BF3491"/>
    </row>
    <row r="3492" spans="1:58" x14ac:dyDescent="0.2">
      <c r="A3492" t="s">
        <v>5833</v>
      </c>
      <c r="B3492" s="11" t="s">
        <v>22</v>
      </c>
      <c r="C3492" s="11" t="s">
        <v>5828</v>
      </c>
      <c r="D3492" s="11" t="s">
        <v>74</v>
      </c>
      <c r="E3492" s="11" t="s">
        <v>75</v>
      </c>
      <c r="F3492">
        <v>1</v>
      </c>
      <c r="G3492" s="11" t="s">
        <v>15</v>
      </c>
      <c r="H3492">
        <v>0</v>
      </c>
      <c r="I3492">
        <v>40</v>
      </c>
      <c r="J3492">
        <v>0</v>
      </c>
      <c r="K3492">
        <v>40</v>
      </c>
      <c r="L3492" s="11" t="s">
        <v>73</v>
      </c>
      <c r="M3492" s="7">
        <v>43993</v>
      </c>
      <c r="N3492" s="7">
        <v>43993</v>
      </c>
      <c r="O3492" s="11" t="s">
        <v>16</v>
      </c>
      <c r="P3492" s="11" t="s">
        <v>95</v>
      </c>
      <c r="Q3492">
        <v>16507.830000000002</v>
      </c>
      <c r="R3492" s="11" t="s">
        <v>12</v>
      </c>
      <c r="S3492" s="11" t="s">
        <v>95</v>
      </c>
      <c r="T3492">
        <v>888799.68</v>
      </c>
      <c r="U3492">
        <f>SalesLineItems__NO_LOT[[#This Row],[ActualSales]]-SalesLineItems__NO_LOT[[#This Row],[Extended_Cost]]</f>
        <v>40</v>
      </c>
      <c r="V3492">
        <f>IFERROR(SalesLineItems__NO_LOT[[#This Row],[Revenue]]/SalesLineItems__NO_LOT[[#This Row],[Extended_Price]],0)</f>
        <v>1</v>
      </c>
      <c r="W3492" t="str">
        <f>IF(SalesLineItems__NO_LOT[[#This Row],[Revenue]]&lt;0,"Lost on Sale","Normal Revenue")</f>
        <v>Normal Revenue</v>
      </c>
      <c r="X3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2">
        <f>IF(SalesLineItems__NO_LOT[[#This Row],[SOP_Type]]="Return",SalesLineItems__NO_LOT[[#This Row],[Extended_Cost]]*-1,SalesLineItems__NO_LOT[[#This Row],[Extended_Price]])</f>
        <v>40</v>
      </c>
      <c r="Z3492">
        <f>MONTH(SalesLineItems__NO_LOT[[#This Row],[Requested_Ship_Date]])</f>
        <v>6</v>
      </c>
      <c r="AA3492">
        <f>YEAR(SalesLineItems__NO_LOT[[#This Row],[Requested_Ship_Date]])</f>
        <v>2020</v>
      </c>
      <c r="AV3492"/>
      <c r="AX3492"/>
      <c r="AZ3492"/>
      <c r="BC3492"/>
      <c r="BF3492"/>
    </row>
    <row r="3493" spans="1:58" x14ac:dyDescent="0.2">
      <c r="A3493" t="s">
        <v>5834</v>
      </c>
      <c r="B3493" s="11" t="s">
        <v>22</v>
      </c>
      <c r="C3493" s="11" t="s">
        <v>5835</v>
      </c>
      <c r="D3493" s="11" t="s">
        <v>78</v>
      </c>
      <c r="E3493" s="11" t="s">
        <v>247</v>
      </c>
      <c r="F3493">
        <v>100</v>
      </c>
      <c r="G3493" s="11" t="s">
        <v>9</v>
      </c>
      <c r="H3493">
        <v>348</v>
      </c>
      <c r="I3493">
        <v>0</v>
      </c>
      <c r="J3493">
        <v>3.48</v>
      </c>
      <c r="K3493">
        <v>0</v>
      </c>
      <c r="L3493" s="11" t="s">
        <v>73</v>
      </c>
      <c r="M3493" s="7">
        <v>43993</v>
      </c>
      <c r="N3493" s="7">
        <v>43993</v>
      </c>
      <c r="O3493" s="11" t="s">
        <v>70</v>
      </c>
      <c r="P3493" s="11" t="s">
        <v>95</v>
      </c>
      <c r="Q3493">
        <v>16507.830000000002</v>
      </c>
      <c r="R3493" s="11" t="s">
        <v>12</v>
      </c>
      <c r="S3493" s="11" t="s">
        <v>95</v>
      </c>
      <c r="T3493">
        <v>888799.68</v>
      </c>
      <c r="U3493">
        <f>SalesLineItems__NO_LOT[[#This Row],[ActualSales]]-SalesLineItems__NO_LOT[[#This Row],[Extended_Cost]]</f>
        <v>-348</v>
      </c>
      <c r="V3493">
        <f>IFERROR(SalesLineItems__NO_LOT[[#This Row],[Revenue]]/SalesLineItems__NO_LOT[[#This Row],[Extended_Price]],0)</f>
        <v>0</v>
      </c>
      <c r="W3493" t="str">
        <f>IF(SalesLineItems__NO_LOT[[#This Row],[Revenue]]&lt;0,"Lost on Sale","Normal Revenue")</f>
        <v>Lost on Sale</v>
      </c>
      <c r="X3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93">
        <f>IF(SalesLineItems__NO_LOT[[#This Row],[SOP_Type]]="Return",SalesLineItems__NO_LOT[[#This Row],[Extended_Cost]]*-1,SalesLineItems__NO_LOT[[#This Row],[Extended_Price]])</f>
        <v>0</v>
      </c>
      <c r="Z3493">
        <f>MONTH(SalesLineItems__NO_LOT[[#This Row],[Requested_Ship_Date]])</f>
        <v>6</v>
      </c>
      <c r="AA3493">
        <f>YEAR(SalesLineItems__NO_LOT[[#This Row],[Requested_Ship_Date]])</f>
        <v>2020</v>
      </c>
      <c r="AV3493"/>
      <c r="AX3493"/>
      <c r="AZ3493"/>
      <c r="BC3493"/>
      <c r="BF3493"/>
    </row>
    <row r="3494" spans="1:58" x14ac:dyDescent="0.2">
      <c r="A3494" t="s">
        <v>5808</v>
      </c>
      <c r="B3494" s="11" t="s">
        <v>22</v>
      </c>
      <c r="C3494" s="11" t="s">
        <v>5809</v>
      </c>
      <c r="D3494" s="11" t="s">
        <v>66</v>
      </c>
      <c r="E3494" s="11" t="s">
        <v>67</v>
      </c>
      <c r="F3494">
        <v>2000</v>
      </c>
      <c r="G3494" s="11" t="s">
        <v>68</v>
      </c>
      <c r="H3494">
        <v>28206.34</v>
      </c>
      <c r="I3494">
        <v>29120</v>
      </c>
      <c r="J3494">
        <v>14.1</v>
      </c>
      <c r="K3494">
        <v>14.56</v>
      </c>
      <c r="L3494" s="11" t="s">
        <v>69</v>
      </c>
      <c r="M3494" s="7">
        <v>43997</v>
      </c>
      <c r="N3494" s="7">
        <v>43997</v>
      </c>
      <c r="O3494" s="11" t="s">
        <v>70</v>
      </c>
      <c r="P3494" s="11" t="s">
        <v>95</v>
      </c>
      <c r="Q3494">
        <v>320188.32</v>
      </c>
      <c r="R3494" s="11" t="s">
        <v>52</v>
      </c>
      <c r="S3494" s="11" t="s">
        <v>95</v>
      </c>
      <c r="T3494">
        <v>8464367.5299999993</v>
      </c>
      <c r="U3494">
        <f>SalesLineItems__NO_LOT[[#This Row],[ActualSales]]-SalesLineItems__NO_LOT[[#This Row],[Extended_Cost]]</f>
        <v>913.65999999999985</v>
      </c>
      <c r="V3494">
        <f>IFERROR(SalesLineItems__NO_LOT[[#This Row],[Revenue]]/SalesLineItems__NO_LOT[[#This Row],[Extended_Price]],0)</f>
        <v>3.1375686813186809E-2</v>
      </c>
      <c r="W3494" t="str">
        <f>IF(SalesLineItems__NO_LOT[[#This Row],[Revenue]]&lt;0,"Lost on Sale","Normal Revenue")</f>
        <v>Normal Revenue</v>
      </c>
      <c r="X3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494">
        <f>IF(SalesLineItems__NO_LOT[[#This Row],[SOP_Type]]="Return",SalesLineItems__NO_LOT[[#This Row],[Extended_Cost]]*-1,SalesLineItems__NO_LOT[[#This Row],[Extended_Price]])</f>
        <v>29120</v>
      </c>
      <c r="Z3494">
        <f>MONTH(SalesLineItems__NO_LOT[[#This Row],[Requested_Ship_Date]])</f>
        <v>6</v>
      </c>
      <c r="AA3494">
        <f>YEAR(SalesLineItems__NO_LOT[[#This Row],[Requested_Ship_Date]])</f>
        <v>2020</v>
      </c>
      <c r="AV3494"/>
      <c r="AX3494"/>
      <c r="AZ3494"/>
      <c r="BC3494"/>
      <c r="BF3494"/>
    </row>
    <row r="3495" spans="1:58" x14ac:dyDescent="0.2">
      <c r="A3495" t="s">
        <v>5930</v>
      </c>
      <c r="B3495" s="11" t="s">
        <v>22</v>
      </c>
      <c r="C3495" s="11" t="s">
        <v>5931</v>
      </c>
      <c r="D3495" s="11" t="s">
        <v>5836</v>
      </c>
      <c r="E3495" s="11" t="s">
        <v>5837</v>
      </c>
      <c r="F3495">
        <v>1.2</v>
      </c>
      <c r="G3495" s="11" t="s">
        <v>9</v>
      </c>
      <c r="H3495">
        <v>0</v>
      </c>
      <c r="I3495">
        <v>11.48</v>
      </c>
      <c r="J3495">
        <v>0</v>
      </c>
      <c r="K3495">
        <v>9.57</v>
      </c>
      <c r="L3495" s="11" t="s">
        <v>1742</v>
      </c>
      <c r="M3495" s="7">
        <v>43980</v>
      </c>
      <c r="N3495" s="7">
        <v>43980</v>
      </c>
      <c r="O3495" s="11" t="s">
        <v>11</v>
      </c>
      <c r="P3495" s="11" t="s">
        <v>95</v>
      </c>
      <c r="Q3495">
        <v>5654.79</v>
      </c>
      <c r="R3495" s="11" t="s">
        <v>86</v>
      </c>
      <c r="S3495" s="11" t="s">
        <v>95</v>
      </c>
      <c r="T3495">
        <v>10092.32</v>
      </c>
      <c r="U3495">
        <f>SalesLineItems__NO_LOT[[#This Row],[ActualSales]]-SalesLineItems__NO_LOT[[#This Row],[Extended_Cost]]</f>
        <v>11.48</v>
      </c>
      <c r="V3495">
        <f>IFERROR(SalesLineItems__NO_LOT[[#This Row],[Revenue]]/SalesLineItems__NO_LOT[[#This Row],[Extended_Price]],0)</f>
        <v>1</v>
      </c>
      <c r="W3495" t="str">
        <f>IF(SalesLineItems__NO_LOT[[#This Row],[Revenue]]&lt;0,"Lost on Sale","Normal Revenue")</f>
        <v>Normal Revenue</v>
      </c>
      <c r="X3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5">
        <f>IF(SalesLineItems__NO_LOT[[#This Row],[SOP_Type]]="Return",SalesLineItems__NO_LOT[[#This Row],[Extended_Cost]]*-1,SalesLineItems__NO_LOT[[#This Row],[Extended_Price]])</f>
        <v>11.48</v>
      </c>
      <c r="Z3495">
        <f>MONTH(SalesLineItems__NO_LOT[[#This Row],[Requested_Ship_Date]])</f>
        <v>5</v>
      </c>
      <c r="AA3495">
        <f>YEAR(SalesLineItems__NO_LOT[[#This Row],[Requested_Ship_Date]])</f>
        <v>2020</v>
      </c>
      <c r="AV3495"/>
      <c r="AX3495"/>
      <c r="AZ3495"/>
      <c r="BC3495"/>
      <c r="BF3495"/>
    </row>
    <row r="3496" spans="1:58" x14ac:dyDescent="0.2">
      <c r="A3496" t="s">
        <v>5932</v>
      </c>
      <c r="B3496" s="11" t="s">
        <v>22</v>
      </c>
      <c r="C3496" s="11" t="s">
        <v>5931</v>
      </c>
      <c r="D3496" s="11" t="s">
        <v>5838</v>
      </c>
      <c r="E3496" s="11" t="s">
        <v>5839</v>
      </c>
      <c r="F3496">
        <v>1.5</v>
      </c>
      <c r="G3496" s="11" t="s">
        <v>9</v>
      </c>
      <c r="H3496">
        <v>0</v>
      </c>
      <c r="I3496">
        <v>14.6</v>
      </c>
      <c r="J3496">
        <v>0</v>
      </c>
      <c r="K3496">
        <v>9.73</v>
      </c>
      <c r="L3496" s="11" t="s">
        <v>1742</v>
      </c>
      <c r="M3496" s="7">
        <v>43980</v>
      </c>
      <c r="N3496" s="7">
        <v>43980</v>
      </c>
      <c r="O3496" s="11" t="s">
        <v>11</v>
      </c>
      <c r="P3496" s="11" t="s">
        <v>95</v>
      </c>
      <c r="Q3496">
        <v>5654.79</v>
      </c>
      <c r="R3496" s="11" t="s">
        <v>86</v>
      </c>
      <c r="S3496" s="11" t="s">
        <v>95</v>
      </c>
      <c r="T3496">
        <v>10092.32</v>
      </c>
      <c r="U3496">
        <f>SalesLineItems__NO_LOT[[#This Row],[ActualSales]]-SalesLineItems__NO_LOT[[#This Row],[Extended_Cost]]</f>
        <v>14.6</v>
      </c>
      <c r="V3496">
        <f>IFERROR(SalesLineItems__NO_LOT[[#This Row],[Revenue]]/SalesLineItems__NO_LOT[[#This Row],[Extended_Price]],0)</f>
        <v>1</v>
      </c>
      <c r="W3496" t="str">
        <f>IF(SalesLineItems__NO_LOT[[#This Row],[Revenue]]&lt;0,"Lost on Sale","Normal Revenue")</f>
        <v>Normal Revenue</v>
      </c>
      <c r="X3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6">
        <f>IF(SalesLineItems__NO_LOT[[#This Row],[SOP_Type]]="Return",SalesLineItems__NO_LOT[[#This Row],[Extended_Cost]]*-1,SalesLineItems__NO_LOT[[#This Row],[Extended_Price]])</f>
        <v>14.6</v>
      </c>
      <c r="Z3496">
        <f>MONTH(SalesLineItems__NO_LOT[[#This Row],[Requested_Ship_Date]])</f>
        <v>5</v>
      </c>
      <c r="AA3496">
        <f>YEAR(SalesLineItems__NO_LOT[[#This Row],[Requested_Ship_Date]])</f>
        <v>2020</v>
      </c>
      <c r="AV3496"/>
      <c r="AX3496"/>
      <c r="AZ3496"/>
      <c r="BC3496"/>
      <c r="BF3496"/>
    </row>
    <row r="3497" spans="1:58" x14ac:dyDescent="0.2">
      <c r="A3497" t="s">
        <v>5933</v>
      </c>
      <c r="B3497" s="11" t="s">
        <v>22</v>
      </c>
      <c r="C3497" s="11" t="s">
        <v>5931</v>
      </c>
      <c r="D3497" s="11" t="s">
        <v>5840</v>
      </c>
      <c r="E3497" s="11" t="s">
        <v>5841</v>
      </c>
      <c r="F3497">
        <v>1.6</v>
      </c>
      <c r="G3497" s="11" t="s">
        <v>9</v>
      </c>
      <c r="H3497">
        <v>0</v>
      </c>
      <c r="I3497">
        <v>15.41</v>
      </c>
      <c r="J3497">
        <v>0</v>
      </c>
      <c r="K3497">
        <v>9.6300000000000008</v>
      </c>
      <c r="L3497" s="11" t="s">
        <v>1742</v>
      </c>
      <c r="M3497" s="7">
        <v>43980</v>
      </c>
      <c r="N3497" s="7">
        <v>43980</v>
      </c>
      <c r="O3497" s="11" t="s">
        <v>11</v>
      </c>
      <c r="P3497" s="11" t="s">
        <v>95</v>
      </c>
      <c r="Q3497">
        <v>5654.79</v>
      </c>
      <c r="R3497" s="11" t="s">
        <v>86</v>
      </c>
      <c r="S3497" s="11" t="s">
        <v>95</v>
      </c>
      <c r="T3497">
        <v>10092.32</v>
      </c>
      <c r="U3497">
        <f>SalesLineItems__NO_LOT[[#This Row],[ActualSales]]-SalesLineItems__NO_LOT[[#This Row],[Extended_Cost]]</f>
        <v>15.41</v>
      </c>
      <c r="V3497">
        <f>IFERROR(SalesLineItems__NO_LOT[[#This Row],[Revenue]]/SalesLineItems__NO_LOT[[#This Row],[Extended_Price]],0)</f>
        <v>1</v>
      </c>
      <c r="W3497" t="str">
        <f>IF(SalesLineItems__NO_LOT[[#This Row],[Revenue]]&lt;0,"Lost on Sale","Normal Revenue")</f>
        <v>Normal Revenue</v>
      </c>
      <c r="X3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7">
        <f>IF(SalesLineItems__NO_LOT[[#This Row],[SOP_Type]]="Return",SalesLineItems__NO_LOT[[#This Row],[Extended_Cost]]*-1,SalesLineItems__NO_LOT[[#This Row],[Extended_Price]])</f>
        <v>15.41</v>
      </c>
      <c r="Z3497">
        <f>MONTH(SalesLineItems__NO_LOT[[#This Row],[Requested_Ship_Date]])</f>
        <v>5</v>
      </c>
      <c r="AA3497">
        <f>YEAR(SalesLineItems__NO_LOT[[#This Row],[Requested_Ship_Date]])</f>
        <v>2020</v>
      </c>
      <c r="AV3497"/>
      <c r="AX3497"/>
      <c r="AZ3497"/>
      <c r="BC3497"/>
      <c r="BF3497"/>
    </row>
    <row r="3498" spans="1:58" x14ac:dyDescent="0.2">
      <c r="A3498" t="s">
        <v>5934</v>
      </c>
      <c r="B3498" s="11" t="s">
        <v>22</v>
      </c>
      <c r="C3498" s="11" t="s">
        <v>5931</v>
      </c>
      <c r="D3498" s="11" t="s">
        <v>5842</v>
      </c>
      <c r="E3498" s="11" t="s">
        <v>5843</v>
      </c>
      <c r="F3498">
        <v>1.4</v>
      </c>
      <c r="G3498" s="11" t="s">
        <v>9</v>
      </c>
      <c r="H3498">
        <v>0</v>
      </c>
      <c r="I3498">
        <v>15.97</v>
      </c>
      <c r="J3498">
        <v>0</v>
      </c>
      <c r="K3498">
        <v>11.41</v>
      </c>
      <c r="L3498" s="11" t="s">
        <v>1742</v>
      </c>
      <c r="M3498" s="7">
        <v>43980</v>
      </c>
      <c r="N3498" s="7">
        <v>43980</v>
      </c>
      <c r="O3498" s="11" t="s">
        <v>11</v>
      </c>
      <c r="P3498" s="11" t="s">
        <v>95</v>
      </c>
      <c r="Q3498">
        <v>5654.79</v>
      </c>
      <c r="R3498" s="11" t="s">
        <v>86</v>
      </c>
      <c r="S3498" s="11" t="s">
        <v>95</v>
      </c>
      <c r="T3498">
        <v>10092.32</v>
      </c>
      <c r="U3498">
        <f>SalesLineItems__NO_LOT[[#This Row],[ActualSales]]-SalesLineItems__NO_LOT[[#This Row],[Extended_Cost]]</f>
        <v>15.97</v>
      </c>
      <c r="V3498">
        <f>IFERROR(SalesLineItems__NO_LOT[[#This Row],[Revenue]]/SalesLineItems__NO_LOT[[#This Row],[Extended_Price]],0)</f>
        <v>1</v>
      </c>
      <c r="W3498" t="str">
        <f>IF(SalesLineItems__NO_LOT[[#This Row],[Revenue]]&lt;0,"Lost on Sale","Normal Revenue")</f>
        <v>Normal Revenue</v>
      </c>
      <c r="X3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8">
        <f>IF(SalesLineItems__NO_LOT[[#This Row],[SOP_Type]]="Return",SalesLineItems__NO_LOT[[#This Row],[Extended_Cost]]*-1,SalesLineItems__NO_LOT[[#This Row],[Extended_Price]])</f>
        <v>15.97</v>
      </c>
      <c r="Z3498">
        <f>MONTH(SalesLineItems__NO_LOT[[#This Row],[Requested_Ship_Date]])</f>
        <v>5</v>
      </c>
      <c r="AA3498">
        <f>YEAR(SalesLineItems__NO_LOT[[#This Row],[Requested_Ship_Date]])</f>
        <v>2020</v>
      </c>
      <c r="AV3498"/>
      <c r="AX3498"/>
      <c r="AZ3498"/>
      <c r="BC3498"/>
      <c r="BF3498"/>
    </row>
    <row r="3499" spans="1:58" x14ac:dyDescent="0.2">
      <c r="A3499" t="s">
        <v>5935</v>
      </c>
      <c r="B3499" s="11" t="s">
        <v>22</v>
      </c>
      <c r="C3499" s="11" t="s">
        <v>5931</v>
      </c>
      <c r="D3499" s="11" t="s">
        <v>93</v>
      </c>
      <c r="E3499" s="11" t="s">
        <v>94</v>
      </c>
      <c r="F3499">
        <v>0.2</v>
      </c>
      <c r="G3499" s="11" t="s">
        <v>9</v>
      </c>
      <c r="H3499">
        <v>7.21</v>
      </c>
      <c r="I3499">
        <v>18.649999999999999</v>
      </c>
      <c r="J3499">
        <v>36.049999999999997</v>
      </c>
      <c r="K3499">
        <v>93.23</v>
      </c>
      <c r="L3499" s="11" t="s">
        <v>1742</v>
      </c>
      <c r="M3499" s="7">
        <v>43980</v>
      </c>
      <c r="N3499" s="7">
        <v>43980</v>
      </c>
      <c r="O3499" s="11" t="s">
        <v>65</v>
      </c>
      <c r="P3499" s="11" t="s">
        <v>95</v>
      </c>
      <c r="Q3499">
        <v>5654.79</v>
      </c>
      <c r="R3499" s="11" t="s">
        <v>86</v>
      </c>
      <c r="S3499" s="11" t="s">
        <v>95</v>
      </c>
      <c r="T3499">
        <v>10092.32</v>
      </c>
      <c r="U3499">
        <f>SalesLineItems__NO_LOT[[#This Row],[ActualSales]]-SalesLineItems__NO_LOT[[#This Row],[Extended_Cost]]</f>
        <v>11.439999999999998</v>
      </c>
      <c r="V3499">
        <f>IFERROR(SalesLineItems__NO_LOT[[#This Row],[Revenue]]/SalesLineItems__NO_LOT[[#This Row],[Extended_Price]],0)</f>
        <v>0.61340482573726529</v>
      </c>
      <c r="W3499" t="str">
        <f>IF(SalesLineItems__NO_LOT[[#This Row],[Revenue]]&lt;0,"Lost on Sale","Normal Revenue")</f>
        <v>Normal Revenue</v>
      </c>
      <c r="X3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499">
        <f>IF(SalesLineItems__NO_LOT[[#This Row],[SOP_Type]]="Return",SalesLineItems__NO_LOT[[#This Row],[Extended_Cost]]*-1,SalesLineItems__NO_LOT[[#This Row],[Extended_Price]])</f>
        <v>18.649999999999999</v>
      </c>
      <c r="Z3499">
        <f>MONTH(SalesLineItems__NO_LOT[[#This Row],[Requested_Ship_Date]])</f>
        <v>5</v>
      </c>
      <c r="AA3499">
        <f>YEAR(SalesLineItems__NO_LOT[[#This Row],[Requested_Ship_Date]])</f>
        <v>2020</v>
      </c>
      <c r="AV3499"/>
      <c r="AX3499"/>
      <c r="AZ3499"/>
      <c r="BC3499"/>
      <c r="BF3499"/>
    </row>
    <row r="3500" spans="1:58" x14ac:dyDescent="0.2">
      <c r="A3500" t="s">
        <v>5813</v>
      </c>
      <c r="B3500" s="11" t="s">
        <v>22</v>
      </c>
      <c r="C3500" s="11" t="s">
        <v>5814</v>
      </c>
      <c r="D3500" s="11" t="s">
        <v>3943</v>
      </c>
      <c r="E3500" s="11" t="s">
        <v>3944</v>
      </c>
      <c r="F3500">
        <v>76.680000000000007</v>
      </c>
      <c r="G3500" s="11" t="s">
        <v>9</v>
      </c>
      <c r="H3500">
        <v>567.42999999999995</v>
      </c>
      <c r="I3500">
        <v>1269.82</v>
      </c>
      <c r="J3500">
        <v>7.4</v>
      </c>
      <c r="K3500">
        <v>16.559999999999999</v>
      </c>
      <c r="L3500" s="11" t="s">
        <v>10</v>
      </c>
      <c r="M3500" s="7">
        <v>43994</v>
      </c>
      <c r="N3500" s="7">
        <v>43994</v>
      </c>
      <c r="O3500" s="11" t="s">
        <v>11</v>
      </c>
      <c r="P3500" s="11" t="s">
        <v>95</v>
      </c>
      <c r="Q3500">
        <v>66678.759999999995</v>
      </c>
      <c r="R3500" s="11" t="s">
        <v>12</v>
      </c>
      <c r="S3500" s="11" t="s">
        <v>95</v>
      </c>
      <c r="T3500">
        <v>2195688.4</v>
      </c>
      <c r="U3500">
        <f>SalesLineItems__NO_LOT[[#This Row],[ActualSales]]-SalesLineItems__NO_LOT[[#This Row],[Extended_Cost]]</f>
        <v>702.39</v>
      </c>
      <c r="V3500">
        <f>IFERROR(SalesLineItems__NO_LOT[[#This Row],[Revenue]]/SalesLineItems__NO_LOT[[#This Row],[Extended_Price]],0)</f>
        <v>0.55314139011828445</v>
      </c>
      <c r="W3500" t="str">
        <f>IF(SalesLineItems__NO_LOT[[#This Row],[Revenue]]&lt;0,"Lost on Sale","Normal Revenue")</f>
        <v>Normal Revenue</v>
      </c>
      <c r="X3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0">
        <f>IF(SalesLineItems__NO_LOT[[#This Row],[SOP_Type]]="Return",SalesLineItems__NO_LOT[[#This Row],[Extended_Cost]]*-1,SalesLineItems__NO_LOT[[#This Row],[Extended_Price]])</f>
        <v>1269.82</v>
      </c>
      <c r="Z3500">
        <f>MONTH(SalesLineItems__NO_LOT[[#This Row],[Requested_Ship_Date]])</f>
        <v>6</v>
      </c>
      <c r="AA3500">
        <f>YEAR(SalesLineItems__NO_LOT[[#This Row],[Requested_Ship_Date]])</f>
        <v>2020</v>
      </c>
      <c r="AV3500"/>
      <c r="AX3500"/>
      <c r="AZ3500"/>
      <c r="BC3500"/>
      <c r="BF3500"/>
    </row>
    <row r="3501" spans="1:58" x14ac:dyDescent="0.2">
      <c r="A3501" t="s">
        <v>5815</v>
      </c>
      <c r="B3501" s="11" t="s">
        <v>22</v>
      </c>
      <c r="C3501" s="11" t="s">
        <v>5814</v>
      </c>
      <c r="D3501" s="11" t="s">
        <v>622</v>
      </c>
      <c r="E3501" s="11" t="s">
        <v>388</v>
      </c>
      <c r="F3501">
        <v>78.72</v>
      </c>
      <c r="G3501" s="11" t="s">
        <v>9</v>
      </c>
      <c r="H3501">
        <v>487.27</v>
      </c>
      <c r="I3501">
        <v>1154.82</v>
      </c>
      <c r="J3501">
        <v>6.19</v>
      </c>
      <c r="K3501">
        <v>14.67</v>
      </c>
      <c r="L3501" s="11" t="s">
        <v>10</v>
      </c>
      <c r="M3501" s="7">
        <v>43994</v>
      </c>
      <c r="N3501" s="7">
        <v>43994</v>
      </c>
      <c r="O3501" s="11" t="s">
        <v>11</v>
      </c>
      <c r="P3501" s="11" t="s">
        <v>95</v>
      </c>
      <c r="Q3501">
        <v>66678.759999999995</v>
      </c>
      <c r="R3501" s="11" t="s">
        <v>12</v>
      </c>
      <c r="S3501" s="11" t="s">
        <v>95</v>
      </c>
      <c r="T3501">
        <v>2195688.4</v>
      </c>
      <c r="U3501">
        <f>SalesLineItems__NO_LOT[[#This Row],[ActualSales]]-SalesLineItems__NO_LOT[[#This Row],[Extended_Cost]]</f>
        <v>667.55</v>
      </c>
      <c r="V3501">
        <f>IFERROR(SalesLineItems__NO_LOT[[#This Row],[Revenue]]/SalesLineItems__NO_LOT[[#This Row],[Extended_Price]],0)</f>
        <v>0.5780554545297103</v>
      </c>
      <c r="W3501" t="str">
        <f>IF(SalesLineItems__NO_LOT[[#This Row],[Revenue]]&lt;0,"Lost on Sale","Normal Revenue")</f>
        <v>Normal Revenue</v>
      </c>
      <c r="X3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1">
        <f>IF(SalesLineItems__NO_LOT[[#This Row],[SOP_Type]]="Return",SalesLineItems__NO_LOT[[#This Row],[Extended_Cost]]*-1,SalesLineItems__NO_LOT[[#This Row],[Extended_Price]])</f>
        <v>1154.82</v>
      </c>
      <c r="Z3501">
        <f>MONTH(SalesLineItems__NO_LOT[[#This Row],[Requested_Ship_Date]])</f>
        <v>6</v>
      </c>
      <c r="AA3501">
        <f>YEAR(SalesLineItems__NO_LOT[[#This Row],[Requested_Ship_Date]])</f>
        <v>2020</v>
      </c>
      <c r="AV3501"/>
      <c r="AX3501"/>
      <c r="AZ3501"/>
      <c r="BC3501"/>
      <c r="BF3501"/>
    </row>
    <row r="3502" spans="1:58" x14ac:dyDescent="0.2">
      <c r="A3502" t="s">
        <v>5816</v>
      </c>
      <c r="B3502" s="11" t="s">
        <v>22</v>
      </c>
      <c r="C3502" s="11" t="s">
        <v>5814</v>
      </c>
      <c r="D3502" s="11" t="s">
        <v>5817</v>
      </c>
      <c r="E3502" s="11" t="s">
        <v>5818</v>
      </c>
      <c r="F3502">
        <v>142.80000000000001</v>
      </c>
      <c r="G3502" s="11" t="s">
        <v>9</v>
      </c>
      <c r="H3502">
        <v>1336.61</v>
      </c>
      <c r="I3502">
        <v>3217.28</v>
      </c>
      <c r="J3502">
        <v>9.36</v>
      </c>
      <c r="K3502">
        <v>22.53</v>
      </c>
      <c r="L3502" s="11" t="s">
        <v>10</v>
      </c>
      <c r="M3502" s="7">
        <v>43994</v>
      </c>
      <c r="N3502" s="7">
        <v>43994</v>
      </c>
      <c r="O3502" s="11" t="s">
        <v>11</v>
      </c>
      <c r="P3502" s="11" t="s">
        <v>95</v>
      </c>
      <c r="Q3502">
        <v>66678.759999999995</v>
      </c>
      <c r="R3502" s="11" t="s">
        <v>12</v>
      </c>
      <c r="S3502" s="11" t="s">
        <v>95</v>
      </c>
      <c r="T3502">
        <v>2195688.4</v>
      </c>
      <c r="U3502">
        <f>SalesLineItems__NO_LOT[[#This Row],[ActualSales]]-SalesLineItems__NO_LOT[[#This Row],[Extended_Cost]]</f>
        <v>1880.6700000000003</v>
      </c>
      <c r="V3502">
        <f>IFERROR(SalesLineItems__NO_LOT[[#This Row],[Revenue]]/SalesLineItems__NO_LOT[[#This Row],[Extended_Price]],0)</f>
        <v>0.58455278993435456</v>
      </c>
      <c r="W3502" t="str">
        <f>IF(SalesLineItems__NO_LOT[[#This Row],[Revenue]]&lt;0,"Lost on Sale","Normal Revenue")</f>
        <v>Normal Revenue</v>
      </c>
      <c r="X3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2">
        <f>IF(SalesLineItems__NO_LOT[[#This Row],[SOP_Type]]="Return",SalesLineItems__NO_LOT[[#This Row],[Extended_Cost]]*-1,SalesLineItems__NO_LOT[[#This Row],[Extended_Price]])</f>
        <v>3217.28</v>
      </c>
      <c r="Z3502">
        <f>MONTH(SalesLineItems__NO_LOT[[#This Row],[Requested_Ship_Date]])</f>
        <v>6</v>
      </c>
      <c r="AA3502">
        <f>YEAR(SalesLineItems__NO_LOT[[#This Row],[Requested_Ship_Date]])</f>
        <v>2020</v>
      </c>
      <c r="AV3502"/>
      <c r="AX3502"/>
      <c r="AZ3502"/>
      <c r="BC3502"/>
      <c r="BF3502"/>
    </row>
    <row r="3503" spans="1:58" x14ac:dyDescent="0.2">
      <c r="A3503" t="s">
        <v>5819</v>
      </c>
      <c r="B3503" s="11" t="s">
        <v>22</v>
      </c>
      <c r="C3503" s="11" t="s">
        <v>5814</v>
      </c>
      <c r="D3503" s="11" t="s">
        <v>13</v>
      </c>
      <c r="E3503" s="11" t="s">
        <v>14</v>
      </c>
      <c r="F3503">
        <v>1</v>
      </c>
      <c r="G3503" s="11" t="s">
        <v>15</v>
      </c>
      <c r="H3503">
        <v>0</v>
      </c>
      <c r="I3503">
        <v>1.5</v>
      </c>
      <c r="J3503">
        <v>0</v>
      </c>
      <c r="K3503">
        <v>1.5</v>
      </c>
      <c r="L3503" s="11" t="s">
        <v>10</v>
      </c>
      <c r="M3503" s="7">
        <v>43994</v>
      </c>
      <c r="N3503" s="7">
        <v>43994</v>
      </c>
      <c r="O3503" s="11" t="s">
        <v>16</v>
      </c>
      <c r="P3503" s="11" t="s">
        <v>95</v>
      </c>
      <c r="Q3503">
        <v>66678.759999999995</v>
      </c>
      <c r="R3503" s="11" t="s">
        <v>12</v>
      </c>
      <c r="S3503" s="11" t="s">
        <v>95</v>
      </c>
      <c r="T3503">
        <v>2195688.4</v>
      </c>
      <c r="U3503">
        <f>SalesLineItems__NO_LOT[[#This Row],[ActualSales]]-SalesLineItems__NO_LOT[[#This Row],[Extended_Cost]]</f>
        <v>1.5</v>
      </c>
      <c r="V3503">
        <f>IFERROR(SalesLineItems__NO_LOT[[#This Row],[Revenue]]/SalesLineItems__NO_LOT[[#This Row],[Extended_Price]],0)</f>
        <v>1</v>
      </c>
      <c r="W3503" t="str">
        <f>IF(SalesLineItems__NO_LOT[[#This Row],[Revenue]]&lt;0,"Lost on Sale","Normal Revenue")</f>
        <v>Normal Revenue</v>
      </c>
      <c r="X3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3">
        <f>IF(SalesLineItems__NO_LOT[[#This Row],[SOP_Type]]="Return",SalesLineItems__NO_LOT[[#This Row],[Extended_Cost]]*-1,SalesLineItems__NO_LOT[[#This Row],[Extended_Price]])</f>
        <v>1.5</v>
      </c>
      <c r="Z3503">
        <f>MONTH(SalesLineItems__NO_LOT[[#This Row],[Requested_Ship_Date]])</f>
        <v>6</v>
      </c>
      <c r="AA3503">
        <f>YEAR(SalesLineItems__NO_LOT[[#This Row],[Requested_Ship_Date]])</f>
        <v>2020</v>
      </c>
      <c r="AV3503"/>
      <c r="AX3503"/>
      <c r="AZ3503"/>
      <c r="BC3503"/>
      <c r="BF3503"/>
    </row>
    <row r="3504" spans="1:58" x14ac:dyDescent="0.2">
      <c r="A3504" t="s">
        <v>5820</v>
      </c>
      <c r="B3504" s="11" t="s">
        <v>22</v>
      </c>
      <c r="C3504" s="11" t="s">
        <v>5821</v>
      </c>
      <c r="D3504" s="11" t="s">
        <v>5822</v>
      </c>
      <c r="E3504" s="11" t="s">
        <v>5823</v>
      </c>
      <c r="F3504">
        <v>59.25</v>
      </c>
      <c r="G3504" s="11" t="s">
        <v>9</v>
      </c>
      <c r="H3504">
        <v>284.39999999999998</v>
      </c>
      <c r="I3504">
        <v>605.54</v>
      </c>
      <c r="J3504">
        <v>4.8</v>
      </c>
      <c r="K3504">
        <v>10.220000000000001</v>
      </c>
      <c r="L3504" s="11" t="s">
        <v>10</v>
      </c>
      <c r="M3504" s="7">
        <v>43994</v>
      </c>
      <c r="N3504" s="7">
        <v>43993</v>
      </c>
      <c r="O3504" s="11" t="s">
        <v>11</v>
      </c>
      <c r="P3504" s="11" t="s">
        <v>95</v>
      </c>
      <c r="Q3504">
        <v>66678.759999999995</v>
      </c>
      <c r="R3504" s="11" t="s">
        <v>12</v>
      </c>
      <c r="S3504" s="11" t="s">
        <v>95</v>
      </c>
      <c r="T3504">
        <v>2195688.4</v>
      </c>
      <c r="U3504">
        <f>SalesLineItems__NO_LOT[[#This Row],[ActualSales]]-SalesLineItems__NO_LOT[[#This Row],[Extended_Cost]]</f>
        <v>321.14</v>
      </c>
      <c r="V3504">
        <f>IFERROR(SalesLineItems__NO_LOT[[#This Row],[Revenue]]/SalesLineItems__NO_LOT[[#This Row],[Extended_Price]],0)</f>
        <v>0.53033655910427058</v>
      </c>
      <c r="W3504" t="str">
        <f>IF(SalesLineItems__NO_LOT[[#This Row],[Revenue]]&lt;0,"Lost on Sale","Normal Revenue")</f>
        <v>Normal Revenue</v>
      </c>
      <c r="X3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4">
        <f>IF(SalesLineItems__NO_LOT[[#This Row],[SOP_Type]]="Return",SalesLineItems__NO_LOT[[#This Row],[Extended_Cost]]*-1,SalesLineItems__NO_LOT[[#This Row],[Extended_Price]])</f>
        <v>605.54</v>
      </c>
      <c r="Z3504">
        <f>MONTH(SalesLineItems__NO_LOT[[#This Row],[Requested_Ship_Date]])</f>
        <v>6</v>
      </c>
      <c r="AA3504">
        <f>YEAR(SalesLineItems__NO_LOT[[#This Row],[Requested_Ship_Date]])</f>
        <v>2020</v>
      </c>
      <c r="AV3504"/>
      <c r="AX3504"/>
      <c r="AZ3504"/>
      <c r="BC3504"/>
      <c r="BF3504"/>
    </row>
    <row r="3505" spans="1:58" x14ac:dyDescent="0.2">
      <c r="A3505" t="s">
        <v>5810</v>
      </c>
      <c r="B3505" s="11" t="s">
        <v>22</v>
      </c>
      <c r="C3505" s="11" t="s">
        <v>5809</v>
      </c>
      <c r="D3505" s="11" t="s">
        <v>13</v>
      </c>
      <c r="E3505" s="11" t="s">
        <v>14</v>
      </c>
      <c r="F3505">
        <v>1</v>
      </c>
      <c r="G3505" s="11" t="s">
        <v>15</v>
      </c>
      <c r="H3505">
        <v>0</v>
      </c>
      <c r="I3505">
        <v>1.5</v>
      </c>
      <c r="J3505">
        <v>0</v>
      </c>
      <c r="K3505">
        <v>1.5</v>
      </c>
      <c r="L3505" s="11" t="s">
        <v>69</v>
      </c>
      <c r="M3505" s="7">
        <v>43997</v>
      </c>
      <c r="N3505" s="7">
        <v>43997</v>
      </c>
      <c r="O3505" s="11" t="s">
        <v>16</v>
      </c>
      <c r="P3505" s="11" t="s">
        <v>95</v>
      </c>
      <c r="Q3505">
        <v>320188.32</v>
      </c>
      <c r="R3505" s="11" t="s">
        <v>52</v>
      </c>
      <c r="S3505" s="11" t="s">
        <v>95</v>
      </c>
      <c r="T3505">
        <v>8464367.5299999993</v>
      </c>
      <c r="U3505">
        <f>SalesLineItems__NO_LOT[[#This Row],[ActualSales]]-SalesLineItems__NO_LOT[[#This Row],[Extended_Cost]]</f>
        <v>1.5</v>
      </c>
      <c r="V3505">
        <f>IFERROR(SalesLineItems__NO_LOT[[#This Row],[Revenue]]/SalesLineItems__NO_LOT[[#This Row],[Extended_Price]],0)</f>
        <v>1</v>
      </c>
      <c r="W3505" t="str">
        <f>IF(SalesLineItems__NO_LOT[[#This Row],[Revenue]]&lt;0,"Lost on Sale","Normal Revenue")</f>
        <v>Normal Revenue</v>
      </c>
      <c r="X3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5">
        <f>IF(SalesLineItems__NO_LOT[[#This Row],[SOP_Type]]="Return",SalesLineItems__NO_LOT[[#This Row],[Extended_Cost]]*-1,SalesLineItems__NO_LOT[[#This Row],[Extended_Price]])</f>
        <v>1.5</v>
      </c>
      <c r="Z3505">
        <f>MONTH(SalesLineItems__NO_LOT[[#This Row],[Requested_Ship_Date]])</f>
        <v>6</v>
      </c>
      <c r="AA3505">
        <f>YEAR(SalesLineItems__NO_LOT[[#This Row],[Requested_Ship_Date]])</f>
        <v>2020</v>
      </c>
      <c r="AV3505"/>
      <c r="AX3505"/>
      <c r="AZ3505"/>
      <c r="BC3505"/>
      <c r="BF3505"/>
    </row>
    <row r="3506" spans="1:58" x14ac:dyDescent="0.2">
      <c r="A3506" t="s">
        <v>5811</v>
      </c>
      <c r="B3506" s="11" t="s">
        <v>22</v>
      </c>
      <c r="C3506" s="11" t="s">
        <v>5812</v>
      </c>
      <c r="D3506" s="11" t="s">
        <v>1603</v>
      </c>
      <c r="E3506" s="11" t="s">
        <v>1604</v>
      </c>
      <c r="F3506">
        <v>5443.2</v>
      </c>
      <c r="G3506" s="11" t="s">
        <v>9</v>
      </c>
      <c r="H3506">
        <v>32006.02</v>
      </c>
      <c r="I3506">
        <v>45995.040000000001</v>
      </c>
      <c r="J3506">
        <v>5.88</v>
      </c>
      <c r="K3506">
        <v>8.4499999999999993</v>
      </c>
      <c r="L3506" s="11" t="s">
        <v>10</v>
      </c>
      <c r="M3506" s="7">
        <v>43997</v>
      </c>
      <c r="N3506" s="7">
        <v>43997</v>
      </c>
      <c r="O3506" s="11" t="s">
        <v>21</v>
      </c>
      <c r="P3506" s="11" t="s">
        <v>95</v>
      </c>
      <c r="Q3506">
        <v>66678.759999999995</v>
      </c>
      <c r="R3506" s="11" t="s">
        <v>12</v>
      </c>
      <c r="S3506" s="11" t="s">
        <v>95</v>
      </c>
      <c r="T3506">
        <v>2195688.4</v>
      </c>
      <c r="U3506">
        <f>SalesLineItems__NO_LOT[[#This Row],[ActualSales]]-SalesLineItems__NO_LOT[[#This Row],[Extended_Cost]]</f>
        <v>13989.02</v>
      </c>
      <c r="V3506">
        <f>IFERROR(SalesLineItems__NO_LOT[[#This Row],[Revenue]]/SalesLineItems__NO_LOT[[#This Row],[Extended_Price]],0)</f>
        <v>0.30414192486842062</v>
      </c>
      <c r="W3506" t="str">
        <f>IF(SalesLineItems__NO_LOT[[#This Row],[Revenue]]&lt;0,"Lost on Sale","Normal Revenue")</f>
        <v>Normal Revenue</v>
      </c>
      <c r="X3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6">
        <f>IF(SalesLineItems__NO_LOT[[#This Row],[SOP_Type]]="Return",SalesLineItems__NO_LOT[[#This Row],[Extended_Cost]]*-1,SalesLineItems__NO_LOT[[#This Row],[Extended_Price]])</f>
        <v>45995.040000000001</v>
      </c>
      <c r="Z3506">
        <f>MONTH(SalesLineItems__NO_LOT[[#This Row],[Requested_Ship_Date]])</f>
        <v>6</v>
      </c>
      <c r="AA3506">
        <f>YEAR(SalesLineItems__NO_LOT[[#This Row],[Requested_Ship_Date]])</f>
        <v>2020</v>
      </c>
      <c r="AV3506"/>
      <c r="AX3506"/>
      <c r="AZ3506"/>
      <c r="BC3506"/>
      <c r="BF3506"/>
    </row>
    <row r="3507" spans="1:58" x14ac:dyDescent="0.2">
      <c r="A3507" t="s">
        <v>5804</v>
      </c>
      <c r="B3507" s="11" t="s">
        <v>22</v>
      </c>
      <c r="C3507" s="11" t="s">
        <v>5805</v>
      </c>
      <c r="D3507" s="11" t="s">
        <v>177</v>
      </c>
      <c r="E3507" s="11" t="s">
        <v>178</v>
      </c>
      <c r="F3507">
        <v>425</v>
      </c>
      <c r="G3507" s="11" t="s">
        <v>9</v>
      </c>
      <c r="H3507">
        <v>1980.5</v>
      </c>
      <c r="I3507">
        <v>2541.5</v>
      </c>
      <c r="J3507">
        <v>4.66</v>
      </c>
      <c r="K3507">
        <v>5.98</v>
      </c>
      <c r="L3507" s="11" t="s">
        <v>69</v>
      </c>
      <c r="M3507" s="7">
        <v>43999</v>
      </c>
      <c r="N3507" s="7">
        <v>43999</v>
      </c>
      <c r="O3507" s="11" t="s">
        <v>21</v>
      </c>
      <c r="P3507" s="11" t="s">
        <v>95</v>
      </c>
      <c r="Q3507">
        <v>320188.32</v>
      </c>
      <c r="R3507" s="11" t="s">
        <v>52</v>
      </c>
      <c r="S3507" s="11" t="s">
        <v>95</v>
      </c>
      <c r="T3507">
        <v>8464367.5299999993</v>
      </c>
      <c r="U3507">
        <f>SalesLineItems__NO_LOT[[#This Row],[ActualSales]]-SalesLineItems__NO_LOT[[#This Row],[Extended_Cost]]</f>
        <v>561</v>
      </c>
      <c r="V3507">
        <f>IFERROR(SalesLineItems__NO_LOT[[#This Row],[Revenue]]/SalesLineItems__NO_LOT[[#This Row],[Extended_Price]],0)</f>
        <v>0.22073578595317725</v>
      </c>
      <c r="W3507" t="str">
        <f>IF(SalesLineItems__NO_LOT[[#This Row],[Revenue]]&lt;0,"Lost on Sale","Normal Revenue")</f>
        <v>Normal Revenue</v>
      </c>
      <c r="X3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07">
        <f>IF(SalesLineItems__NO_LOT[[#This Row],[SOP_Type]]="Return",SalesLineItems__NO_LOT[[#This Row],[Extended_Cost]]*-1,SalesLineItems__NO_LOT[[#This Row],[Extended_Price]])</f>
        <v>2541.5</v>
      </c>
      <c r="Z3507">
        <f>MONTH(SalesLineItems__NO_LOT[[#This Row],[Requested_Ship_Date]])</f>
        <v>6</v>
      </c>
      <c r="AA3507">
        <f>YEAR(SalesLineItems__NO_LOT[[#This Row],[Requested_Ship_Date]])</f>
        <v>2020</v>
      </c>
      <c r="AV3507"/>
      <c r="AX3507"/>
      <c r="AZ3507"/>
      <c r="BC3507"/>
      <c r="BF3507"/>
    </row>
    <row r="3508" spans="1:58" x14ac:dyDescent="0.2">
      <c r="A3508" t="s">
        <v>5806</v>
      </c>
      <c r="B3508" s="11" t="s">
        <v>22</v>
      </c>
      <c r="C3508" s="11" t="s">
        <v>5807</v>
      </c>
      <c r="D3508" s="11" t="s">
        <v>179</v>
      </c>
      <c r="E3508" s="11" t="s">
        <v>180</v>
      </c>
      <c r="F3508">
        <v>25</v>
      </c>
      <c r="G3508" s="11" t="s">
        <v>9</v>
      </c>
      <c r="H3508">
        <v>50</v>
      </c>
      <c r="I3508">
        <v>73.75</v>
      </c>
      <c r="J3508">
        <v>2</v>
      </c>
      <c r="K3508">
        <v>2.95</v>
      </c>
      <c r="L3508" s="11" t="s">
        <v>69</v>
      </c>
      <c r="M3508" s="7">
        <v>43999</v>
      </c>
      <c r="N3508" s="7">
        <v>43999</v>
      </c>
      <c r="O3508" s="11" t="s">
        <v>21</v>
      </c>
      <c r="P3508" s="11" t="s">
        <v>95</v>
      </c>
      <c r="Q3508">
        <v>320188.32</v>
      </c>
      <c r="R3508" s="11" t="s">
        <v>52</v>
      </c>
      <c r="S3508" s="11" t="s">
        <v>95</v>
      </c>
      <c r="T3508">
        <v>8464367.5299999993</v>
      </c>
      <c r="U3508">
        <f>SalesLineItems__NO_LOT[[#This Row],[ActualSales]]-SalesLineItems__NO_LOT[[#This Row],[Extended_Cost]]</f>
        <v>23.75</v>
      </c>
      <c r="V3508">
        <f>IFERROR(SalesLineItems__NO_LOT[[#This Row],[Revenue]]/SalesLineItems__NO_LOT[[#This Row],[Extended_Price]],0)</f>
        <v>0.32203389830508472</v>
      </c>
      <c r="W3508" t="str">
        <f>IF(SalesLineItems__NO_LOT[[#This Row],[Revenue]]&lt;0,"Lost on Sale","Normal Revenue")</f>
        <v>Normal Revenue</v>
      </c>
      <c r="X3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8">
        <f>IF(SalesLineItems__NO_LOT[[#This Row],[SOP_Type]]="Return",SalesLineItems__NO_LOT[[#This Row],[Extended_Cost]]*-1,SalesLineItems__NO_LOT[[#This Row],[Extended_Price]])</f>
        <v>73.75</v>
      </c>
      <c r="Z3508">
        <f>MONTH(SalesLineItems__NO_LOT[[#This Row],[Requested_Ship_Date]])</f>
        <v>6</v>
      </c>
      <c r="AA3508">
        <f>YEAR(SalesLineItems__NO_LOT[[#This Row],[Requested_Ship_Date]])</f>
        <v>2020</v>
      </c>
      <c r="AV3508"/>
      <c r="AX3508"/>
      <c r="AZ3508"/>
      <c r="BC3508"/>
      <c r="BF3508"/>
    </row>
    <row r="3509" spans="1:58" x14ac:dyDescent="0.2">
      <c r="A3509" t="s">
        <v>5425</v>
      </c>
      <c r="B3509" s="11" t="s">
        <v>22</v>
      </c>
      <c r="C3509" s="11" t="s">
        <v>5426</v>
      </c>
      <c r="D3509" s="11" t="s">
        <v>1603</v>
      </c>
      <c r="E3509" s="11" t="s">
        <v>1604</v>
      </c>
      <c r="F3509">
        <v>6350.35</v>
      </c>
      <c r="G3509" s="11" t="s">
        <v>9</v>
      </c>
      <c r="H3509">
        <v>35371.449999999997</v>
      </c>
      <c r="I3509">
        <v>52072.87</v>
      </c>
      <c r="J3509">
        <v>5.57</v>
      </c>
      <c r="K3509">
        <v>8.1999999999999993</v>
      </c>
      <c r="L3509" s="11" t="s">
        <v>10</v>
      </c>
      <c r="M3509" s="7">
        <v>44070</v>
      </c>
      <c r="N3509" s="7">
        <v>44070</v>
      </c>
      <c r="O3509" s="11" t="s">
        <v>21</v>
      </c>
      <c r="P3509" s="11" t="s">
        <v>95</v>
      </c>
      <c r="Q3509">
        <v>66678.759999999995</v>
      </c>
      <c r="R3509" s="11" t="s">
        <v>12</v>
      </c>
      <c r="S3509" s="11" t="s">
        <v>95</v>
      </c>
      <c r="T3509">
        <v>2195688.4</v>
      </c>
      <c r="U3509">
        <f>SalesLineItems__NO_LOT[[#This Row],[ActualSales]]-SalesLineItems__NO_LOT[[#This Row],[Extended_Cost]]</f>
        <v>16701.420000000006</v>
      </c>
      <c r="V3509">
        <f>IFERROR(SalesLineItems__NO_LOT[[#This Row],[Revenue]]/SalesLineItems__NO_LOT[[#This Row],[Extended_Price]],0)</f>
        <v>0.32073169771514426</v>
      </c>
      <c r="W3509" t="str">
        <f>IF(SalesLineItems__NO_LOT[[#This Row],[Revenue]]&lt;0,"Lost on Sale","Normal Revenue")</f>
        <v>Normal Revenue</v>
      </c>
      <c r="X3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09">
        <f>IF(SalesLineItems__NO_LOT[[#This Row],[SOP_Type]]="Return",SalesLineItems__NO_LOT[[#This Row],[Extended_Cost]]*-1,SalesLineItems__NO_LOT[[#This Row],[Extended_Price]])</f>
        <v>52072.87</v>
      </c>
      <c r="Z3509">
        <f>MONTH(SalesLineItems__NO_LOT[[#This Row],[Requested_Ship_Date]])</f>
        <v>8</v>
      </c>
      <c r="AA3509">
        <f>YEAR(SalesLineItems__NO_LOT[[#This Row],[Requested_Ship_Date]])</f>
        <v>2020</v>
      </c>
      <c r="AV3509"/>
      <c r="AX3509"/>
      <c r="AZ3509"/>
      <c r="BC3509"/>
      <c r="BF3509"/>
    </row>
    <row r="3510" spans="1:58" x14ac:dyDescent="0.2">
      <c r="A3510" t="s">
        <v>5427</v>
      </c>
      <c r="B3510" s="11" t="s">
        <v>22</v>
      </c>
      <c r="C3510" s="11" t="s">
        <v>5426</v>
      </c>
      <c r="D3510" s="11" t="s">
        <v>5428</v>
      </c>
      <c r="E3510" s="11" t="s">
        <v>5429</v>
      </c>
      <c r="F3510">
        <v>2721.58</v>
      </c>
      <c r="G3510" s="11" t="s">
        <v>9</v>
      </c>
      <c r="H3510">
        <v>16166.18</v>
      </c>
      <c r="I3510">
        <v>20820.09</v>
      </c>
      <c r="J3510">
        <v>5.94</v>
      </c>
      <c r="K3510">
        <v>7.65</v>
      </c>
      <c r="L3510" s="11" t="s">
        <v>10</v>
      </c>
      <c r="M3510" s="7">
        <v>44070</v>
      </c>
      <c r="N3510" s="7">
        <v>44070</v>
      </c>
      <c r="O3510" s="11" t="s">
        <v>21</v>
      </c>
      <c r="P3510" s="11" t="s">
        <v>95</v>
      </c>
      <c r="Q3510">
        <v>66678.759999999995</v>
      </c>
      <c r="R3510" s="11" t="s">
        <v>12</v>
      </c>
      <c r="S3510" s="11" t="s">
        <v>95</v>
      </c>
      <c r="T3510">
        <v>2195688.4</v>
      </c>
      <c r="U3510">
        <f>SalesLineItems__NO_LOT[[#This Row],[ActualSales]]-SalesLineItems__NO_LOT[[#This Row],[Extended_Cost]]</f>
        <v>4653.91</v>
      </c>
      <c r="V3510">
        <f>IFERROR(SalesLineItems__NO_LOT[[#This Row],[Revenue]]/SalesLineItems__NO_LOT[[#This Row],[Extended_Price]],0)</f>
        <v>0.22352977340635893</v>
      </c>
      <c r="W3510" t="str">
        <f>IF(SalesLineItems__NO_LOT[[#This Row],[Revenue]]&lt;0,"Lost on Sale","Normal Revenue")</f>
        <v>Normal Revenue</v>
      </c>
      <c r="X3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10">
        <f>IF(SalesLineItems__NO_LOT[[#This Row],[SOP_Type]]="Return",SalesLineItems__NO_LOT[[#This Row],[Extended_Cost]]*-1,SalesLineItems__NO_LOT[[#This Row],[Extended_Price]])</f>
        <v>20820.09</v>
      </c>
      <c r="Z3510">
        <f>MONTH(SalesLineItems__NO_LOT[[#This Row],[Requested_Ship_Date]])</f>
        <v>8</v>
      </c>
      <c r="AA3510">
        <f>YEAR(SalesLineItems__NO_LOT[[#This Row],[Requested_Ship_Date]])</f>
        <v>2020</v>
      </c>
      <c r="AV3510"/>
      <c r="AX3510"/>
      <c r="AZ3510"/>
      <c r="BC3510"/>
      <c r="BF3510"/>
    </row>
    <row r="3511" spans="1:58" x14ac:dyDescent="0.2">
      <c r="A3511" t="s">
        <v>5430</v>
      </c>
      <c r="B3511" s="11" t="s">
        <v>22</v>
      </c>
      <c r="C3511" s="11" t="s">
        <v>5431</v>
      </c>
      <c r="D3511" s="11" t="s">
        <v>108</v>
      </c>
      <c r="E3511" s="11" t="s">
        <v>109</v>
      </c>
      <c r="F3511">
        <v>14150</v>
      </c>
      <c r="G3511" s="11" t="s">
        <v>9</v>
      </c>
      <c r="H3511">
        <v>64649.75</v>
      </c>
      <c r="I3511">
        <v>120275</v>
      </c>
      <c r="J3511">
        <v>4.57</v>
      </c>
      <c r="K3511">
        <v>8.5</v>
      </c>
      <c r="L3511" s="11" t="s">
        <v>110</v>
      </c>
      <c r="M3511" s="7">
        <v>44070</v>
      </c>
      <c r="N3511" s="7">
        <v>44070</v>
      </c>
      <c r="O3511" s="11" t="s">
        <v>65</v>
      </c>
      <c r="P3511" s="11" t="s">
        <v>95</v>
      </c>
      <c r="Q3511">
        <v>193225.16</v>
      </c>
      <c r="R3511" s="11" t="s">
        <v>12</v>
      </c>
      <c r="S3511" s="11" t="s">
        <v>95</v>
      </c>
      <c r="T3511">
        <v>10672799.380000001</v>
      </c>
      <c r="U3511">
        <f>SalesLineItems__NO_LOT[[#This Row],[ActualSales]]-SalesLineItems__NO_LOT[[#This Row],[Extended_Cost]]</f>
        <v>55625.25</v>
      </c>
      <c r="V3511">
        <f>IFERROR(SalesLineItems__NO_LOT[[#This Row],[Revenue]]/SalesLineItems__NO_LOT[[#This Row],[Extended_Price]],0)</f>
        <v>0.46248389108293492</v>
      </c>
      <c r="W3511" t="str">
        <f>IF(SalesLineItems__NO_LOT[[#This Row],[Revenue]]&lt;0,"Lost on Sale","Normal Revenue")</f>
        <v>Normal Revenue</v>
      </c>
      <c r="X3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1">
        <f>IF(SalesLineItems__NO_LOT[[#This Row],[SOP_Type]]="Return",SalesLineItems__NO_LOT[[#This Row],[Extended_Cost]]*-1,SalesLineItems__NO_LOT[[#This Row],[Extended_Price]])</f>
        <v>120275</v>
      </c>
      <c r="Z3511">
        <f>MONTH(SalesLineItems__NO_LOT[[#This Row],[Requested_Ship_Date]])</f>
        <v>8</v>
      </c>
      <c r="AA3511">
        <f>YEAR(SalesLineItems__NO_LOT[[#This Row],[Requested_Ship_Date]])</f>
        <v>2020</v>
      </c>
      <c r="AV3511"/>
      <c r="AX3511"/>
      <c r="AZ3511"/>
      <c r="BC3511"/>
      <c r="BF3511"/>
    </row>
    <row r="3512" spans="1:58" x14ac:dyDescent="0.2">
      <c r="A3512" t="s">
        <v>5432</v>
      </c>
      <c r="B3512" s="11" t="s">
        <v>22</v>
      </c>
      <c r="C3512" s="11" t="s">
        <v>5433</v>
      </c>
      <c r="D3512" s="11" t="s">
        <v>175</v>
      </c>
      <c r="E3512" s="11" t="s">
        <v>176</v>
      </c>
      <c r="F3512">
        <v>1810</v>
      </c>
      <c r="G3512" s="11" t="s">
        <v>9</v>
      </c>
      <c r="H3512">
        <v>14118</v>
      </c>
      <c r="I3512">
        <v>29412.5</v>
      </c>
      <c r="J3512">
        <v>7.8</v>
      </c>
      <c r="K3512">
        <v>16.25</v>
      </c>
      <c r="L3512" s="11" t="s">
        <v>110</v>
      </c>
      <c r="M3512" s="7">
        <v>44070</v>
      </c>
      <c r="N3512" s="7">
        <v>44070</v>
      </c>
      <c r="O3512" s="11" t="s">
        <v>11</v>
      </c>
      <c r="P3512" s="11" t="s">
        <v>95</v>
      </c>
      <c r="Q3512">
        <v>193225.16</v>
      </c>
      <c r="R3512" s="11" t="s">
        <v>12</v>
      </c>
      <c r="S3512" s="11" t="s">
        <v>95</v>
      </c>
      <c r="T3512">
        <v>10672799.380000001</v>
      </c>
      <c r="U3512">
        <f>SalesLineItems__NO_LOT[[#This Row],[ActualSales]]-SalesLineItems__NO_LOT[[#This Row],[Extended_Cost]]</f>
        <v>15294.5</v>
      </c>
      <c r="V3512">
        <f>IFERROR(SalesLineItems__NO_LOT[[#This Row],[Revenue]]/SalesLineItems__NO_LOT[[#This Row],[Extended_Price]],0)</f>
        <v>0.52</v>
      </c>
      <c r="W3512" t="str">
        <f>IF(SalesLineItems__NO_LOT[[#This Row],[Revenue]]&lt;0,"Lost on Sale","Normal Revenue")</f>
        <v>Normal Revenue</v>
      </c>
      <c r="X3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2">
        <f>IF(SalesLineItems__NO_LOT[[#This Row],[SOP_Type]]="Return",SalesLineItems__NO_LOT[[#This Row],[Extended_Cost]]*-1,SalesLineItems__NO_LOT[[#This Row],[Extended_Price]])</f>
        <v>29412.5</v>
      </c>
      <c r="Z3512">
        <f>MONTH(SalesLineItems__NO_LOT[[#This Row],[Requested_Ship_Date]])</f>
        <v>8</v>
      </c>
      <c r="AA3512">
        <f>YEAR(SalesLineItems__NO_LOT[[#This Row],[Requested_Ship_Date]])</f>
        <v>2020</v>
      </c>
      <c r="AV3512"/>
      <c r="AX3512"/>
      <c r="AZ3512"/>
      <c r="BC3512"/>
      <c r="BF3512"/>
    </row>
    <row r="3513" spans="1:58" x14ac:dyDescent="0.2">
      <c r="A3513" t="s">
        <v>5434</v>
      </c>
      <c r="B3513" s="11" t="s">
        <v>22</v>
      </c>
      <c r="C3513" s="11" t="s">
        <v>5435</v>
      </c>
      <c r="D3513" s="11" t="s">
        <v>3933</v>
      </c>
      <c r="E3513" s="11" t="s">
        <v>3934</v>
      </c>
      <c r="F3513">
        <v>76</v>
      </c>
      <c r="G3513" s="11" t="s">
        <v>9</v>
      </c>
      <c r="H3513">
        <v>1221.32</v>
      </c>
      <c r="I3513">
        <v>1931.16</v>
      </c>
      <c r="J3513">
        <v>16.07</v>
      </c>
      <c r="K3513">
        <v>25.41</v>
      </c>
      <c r="L3513" s="11" t="s">
        <v>110</v>
      </c>
      <c r="M3513" s="7">
        <v>44070</v>
      </c>
      <c r="N3513" s="7">
        <v>44070</v>
      </c>
      <c r="O3513" s="11" t="s">
        <v>11</v>
      </c>
      <c r="P3513" s="11" t="s">
        <v>95</v>
      </c>
      <c r="Q3513">
        <v>193225.16</v>
      </c>
      <c r="R3513" s="11" t="s">
        <v>12</v>
      </c>
      <c r="S3513" s="11" t="s">
        <v>95</v>
      </c>
      <c r="T3513">
        <v>10672799.380000001</v>
      </c>
      <c r="U3513">
        <f>SalesLineItems__NO_LOT[[#This Row],[ActualSales]]-SalesLineItems__NO_LOT[[#This Row],[Extended_Cost]]</f>
        <v>709.84000000000015</v>
      </c>
      <c r="V3513">
        <f>IFERROR(SalesLineItems__NO_LOT[[#This Row],[Revenue]]/SalesLineItems__NO_LOT[[#This Row],[Extended_Price]],0)</f>
        <v>0.36757182211727674</v>
      </c>
      <c r="W3513" t="str">
        <f>IF(SalesLineItems__NO_LOT[[#This Row],[Revenue]]&lt;0,"Lost on Sale","Normal Revenue")</f>
        <v>Normal Revenue</v>
      </c>
      <c r="X3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3">
        <f>IF(SalesLineItems__NO_LOT[[#This Row],[SOP_Type]]="Return",SalesLineItems__NO_LOT[[#This Row],[Extended_Cost]]*-1,SalesLineItems__NO_LOT[[#This Row],[Extended_Price]])</f>
        <v>1931.16</v>
      </c>
      <c r="Z3513">
        <f>MONTH(SalesLineItems__NO_LOT[[#This Row],[Requested_Ship_Date]])</f>
        <v>8</v>
      </c>
      <c r="AA3513">
        <f>YEAR(SalesLineItems__NO_LOT[[#This Row],[Requested_Ship_Date]])</f>
        <v>2020</v>
      </c>
      <c r="AV3513"/>
      <c r="AX3513"/>
      <c r="AZ3513"/>
      <c r="BC3513"/>
      <c r="BF3513"/>
    </row>
    <row r="3514" spans="1:58" x14ac:dyDescent="0.2">
      <c r="A3514" t="s">
        <v>5436</v>
      </c>
      <c r="B3514" s="11" t="s">
        <v>22</v>
      </c>
      <c r="C3514" s="11" t="s">
        <v>5435</v>
      </c>
      <c r="D3514" s="11" t="s">
        <v>13</v>
      </c>
      <c r="E3514" s="11" t="s">
        <v>14</v>
      </c>
      <c r="F3514">
        <v>1</v>
      </c>
      <c r="G3514" s="11" t="s">
        <v>15</v>
      </c>
      <c r="H3514">
        <v>0</v>
      </c>
      <c r="I3514">
        <v>1.5</v>
      </c>
      <c r="J3514">
        <v>0</v>
      </c>
      <c r="K3514">
        <v>1.5</v>
      </c>
      <c r="L3514" s="11" t="s">
        <v>110</v>
      </c>
      <c r="M3514" s="7">
        <v>44070</v>
      </c>
      <c r="N3514" s="7">
        <v>44070</v>
      </c>
      <c r="O3514" s="11" t="s">
        <v>16</v>
      </c>
      <c r="P3514" s="11" t="s">
        <v>95</v>
      </c>
      <c r="Q3514">
        <v>193225.16</v>
      </c>
      <c r="R3514" s="11" t="s">
        <v>12</v>
      </c>
      <c r="S3514" s="11" t="s">
        <v>95</v>
      </c>
      <c r="T3514">
        <v>10672799.380000001</v>
      </c>
      <c r="U3514">
        <f>SalesLineItems__NO_LOT[[#This Row],[ActualSales]]-SalesLineItems__NO_LOT[[#This Row],[Extended_Cost]]</f>
        <v>1.5</v>
      </c>
      <c r="V3514">
        <f>IFERROR(SalesLineItems__NO_LOT[[#This Row],[Revenue]]/SalesLineItems__NO_LOT[[#This Row],[Extended_Price]],0)</f>
        <v>1</v>
      </c>
      <c r="W3514" t="str">
        <f>IF(SalesLineItems__NO_LOT[[#This Row],[Revenue]]&lt;0,"Lost on Sale","Normal Revenue")</f>
        <v>Normal Revenue</v>
      </c>
      <c r="X3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4">
        <f>IF(SalesLineItems__NO_LOT[[#This Row],[SOP_Type]]="Return",SalesLineItems__NO_LOT[[#This Row],[Extended_Cost]]*-1,SalesLineItems__NO_LOT[[#This Row],[Extended_Price]])</f>
        <v>1.5</v>
      </c>
      <c r="Z3514">
        <f>MONTH(SalesLineItems__NO_LOT[[#This Row],[Requested_Ship_Date]])</f>
        <v>8</v>
      </c>
      <c r="AA3514">
        <f>YEAR(SalesLineItems__NO_LOT[[#This Row],[Requested_Ship_Date]])</f>
        <v>2020</v>
      </c>
      <c r="AV3514"/>
      <c r="AX3514"/>
      <c r="AZ3514"/>
      <c r="BC3514"/>
      <c r="BF3514"/>
    </row>
    <row r="3515" spans="1:58" x14ac:dyDescent="0.2">
      <c r="A3515" t="s">
        <v>5408</v>
      </c>
      <c r="B3515" s="11" t="s">
        <v>22</v>
      </c>
      <c r="C3515" s="11" t="s">
        <v>5409</v>
      </c>
      <c r="D3515" s="11" t="s">
        <v>32</v>
      </c>
      <c r="E3515" s="11" t="s">
        <v>33</v>
      </c>
      <c r="F3515">
        <v>72.180000000000007</v>
      </c>
      <c r="G3515" s="11" t="s">
        <v>9</v>
      </c>
      <c r="H3515">
        <v>170.34</v>
      </c>
      <c r="I3515">
        <v>224.48</v>
      </c>
      <c r="J3515">
        <v>2.36</v>
      </c>
      <c r="K3515">
        <v>3.11</v>
      </c>
      <c r="L3515" s="11" t="s">
        <v>69</v>
      </c>
      <c r="M3515" s="7">
        <v>44074</v>
      </c>
      <c r="N3515" s="7">
        <v>44074</v>
      </c>
      <c r="O3515" s="11" t="s">
        <v>35</v>
      </c>
      <c r="P3515" s="11" t="s">
        <v>95</v>
      </c>
      <c r="Q3515">
        <v>320188.32</v>
      </c>
      <c r="R3515" s="11" t="s">
        <v>52</v>
      </c>
      <c r="S3515" s="11" t="s">
        <v>95</v>
      </c>
      <c r="T3515">
        <v>8464367.5299999993</v>
      </c>
      <c r="U3515">
        <f>SalesLineItems__NO_LOT[[#This Row],[ActualSales]]-SalesLineItems__NO_LOT[[#This Row],[Extended_Cost]]</f>
        <v>54.139999999999986</v>
      </c>
      <c r="V3515">
        <f>IFERROR(SalesLineItems__NO_LOT[[#This Row],[Revenue]]/SalesLineItems__NO_LOT[[#This Row],[Extended_Price]],0)</f>
        <v>0.2411796151104775</v>
      </c>
      <c r="W3515" t="str">
        <f>IF(SalesLineItems__NO_LOT[[#This Row],[Revenue]]&lt;0,"Lost on Sale","Normal Revenue")</f>
        <v>Normal Revenue</v>
      </c>
      <c r="X3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15">
        <f>IF(SalesLineItems__NO_LOT[[#This Row],[SOP_Type]]="Return",SalesLineItems__NO_LOT[[#This Row],[Extended_Cost]]*-1,SalesLineItems__NO_LOT[[#This Row],[Extended_Price]])</f>
        <v>224.48</v>
      </c>
      <c r="Z3515">
        <f>MONTH(SalesLineItems__NO_LOT[[#This Row],[Requested_Ship_Date]])</f>
        <v>8</v>
      </c>
      <c r="AA3515">
        <f>YEAR(SalesLineItems__NO_LOT[[#This Row],[Requested_Ship_Date]])</f>
        <v>2020</v>
      </c>
      <c r="AV3515"/>
      <c r="AX3515"/>
      <c r="AZ3515"/>
      <c r="BC3515"/>
      <c r="BF3515"/>
    </row>
    <row r="3516" spans="1:58" x14ac:dyDescent="0.2">
      <c r="A3516" t="s">
        <v>5410</v>
      </c>
      <c r="B3516" s="11" t="s">
        <v>22</v>
      </c>
      <c r="C3516" s="11" t="s">
        <v>5411</v>
      </c>
      <c r="D3516" s="11" t="s">
        <v>1170</v>
      </c>
      <c r="E3516" s="11" t="s">
        <v>1171</v>
      </c>
      <c r="F3516">
        <v>300</v>
      </c>
      <c r="G3516" s="11" t="s">
        <v>68</v>
      </c>
      <c r="H3516">
        <v>6469.47</v>
      </c>
      <c r="I3516">
        <v>9615</v>
      </c>
      <c r="J3516">
        <v>21.56</v>
      </c>
      <c r="K3516">
        <v>32.049999999999997</v>
      </c>
      <c r="L3516" s="11" t="s">
        <v>69</v>
      </c>
      <c r="M3516" s="7">
        <v>44074</v>
      </c>
      <c r="N3516" s="7">
        <v>44074</v>
      </c>
      <c r="O3516" s="11" t="s">
        <v>70</v>
      </c>
      <c r="P3516" s="11" t="s">
        <v>95</v>
      </c>
      <c r="Q3516">
        <v>320188.32</v>
      </c>
      <c r="R3516" s="11" t="s">
        <v>52</v>
      </c>
      <c r="S3516" s="11" t="s">
        <v>95</v>
      </c>
      <c r="T3516">
        <v>8464367.5299999993</v>
      </c>
      <c r="U3516">
        <f>SalesLineItems__NO_LOT[[#This Row],[ActualSales]]-SalesLineItems__NO_LOT[[#This Row],[Extended_Cost]]</f>
        <v>3145.5299999999997</v>
      </c>
      <c r="V3516">
        <f>IFERROR(SalesLineItems__NO_LOT[[#This Row],[Revenue]]/SalesLineItems__NO_LOT[[#This Row],[Extended_Price]],0)</f>
        <v>0.32714820592823712</v>
      </c>
      <c r="W3516" t="str">
        <f>IF(SalesLineItems__NO_LOT[[#This Row],[Revenue]]&lt;0,"Lost on Sale","Normal Revenue")</f>
        <v>Normal Revenue</v>
      </c>
      <c r="X3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6">
        <f>IF(SalesLineItems__NO_LOT[[#This Row],[SOP_Type]]="Return",SalesLineItems__NO_LOT[[#This Row],[Extended_Cost]]*-1,SalesLineItems__NO_LOT[[#This Row],[Extended_Price]])</f>
        <v>9615</v>
      </c>
      <c r="Z3516">
        <f>MONTH(SalesLineItems__NO_LOT[[#This Row],[Requested_Ship_Date]])</f>
        <v>8</v>
      </c>
      <c r="AA3516">
        <f>YEAR(SalesLineItems__NO_LOT[[#This Row],[Requested_Ship_Date]])</f>
        <v>2020</v>
      </c>
      <c r="AV3516"/>
      <c r="AX3516"/>
      <c r="AZ3516"/>
      <c r="BC3516"/>
      <c r="BF3516"/>
    </row>
    <row r="3517" spans="1:58" x14ac:dyDescent="0.2">
      <c r="A3517" t="s">
        <v>7570</v>
      </c>
      <c r="B3517" s="11" t="s">
        <v>22</v>
      </c>
      <c r="C3517" s="11" t="s">
        <v>7567</v>
      </c>
      <c r="D3517" s="11" t="s">
        <v>7299</v>
      </c>
      <c r="E3517" s="11" t="s">
        <v>7300</v>
      </c>
      <c r="F3517">
        <v>58.8</v>
      </c>
      <c r="G3517" s="11" t="s">
        <v>9</v>
      </c>
      <c r="H3517">
        <v>362.79</v>
      </c>
      <c r="I3517">
        <v>667.97</v>
      </c>
      <c r="J3517">
        <v>6.17</v>
      </c>
      <c r="K3517">
        <v>11.36</v>
      </c>
      <c r="L3517" s="11" t="s">
        <v>100</v>
      </c>
      <c r="M3517" s="7">
        <v>43742</v>
      </c>
      <c r="N3517" s="7">
        <v>43742</v>
      </c>
      <c r="O3517" s="11" t="s">
        <v>11</v>
      </c>
      <c r="P3517" s="11" t="s">
        <v>95</v>
      </c>
      <c r="Q3517">
        <v>160606.39999999999</v>
      </c>
      <c r="R3517" s="11" t="s">
        <v>12</v>
      </c>
      <c r="S3517" s="11" t="s">
        <v>95</v>
      </c>
      <c r="T3517">
        <v>7852497.2199999997</v>
      </c>
      <c r="U3517">
        <f>SalesLineItems__NO_LOT[[#This Row],[ActualSales]]-SalesLineItems__NO_LOT[[#This Row],[Extended_Cost]]</f>
        <v>305.18</v>
      </c>
      <c r="V3517">
        <f>IFERROR(SalesLineItems__NO_LOT[[#This Row],[Revenue]]/SalesLineItems__NO_LOT[[#This Row],[Extended_Price]],0)</f>
        <v>0.45687680584457385</v>
      </c>
      <c r="W3517" t="str">
        <f>IF(SalesLineItems__NO_LOT[[#This Row],[Revenue]]&lt;0,"Lost on Sale","Normal Revenue")</f>
        <v>Normal Revenue</v>
      </c>
      <c r="X3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7">
        <f>IF(SalesLineItems__NO_LOT[[#This Row],[SOP_Type]]="Return",SalesLineItems__NO_LOT[[#This Row],[Extended_Cost]]*-1,SalesLineItems__NO_LOT[[#This Row],[Extended_Price]])</f>
        <v>667.97</v>
      </c>
      <c r="Z3517">
        <f>MONTH(SalesLineItems__NO_LOT[[#This Row],[Requested_Ship_Date]])</f>
        <v>10</v>
      </c>
      <c r="AA3517">
        <f>YEAR(SalesLineItems__NO_LOT[[#This Row],[Requested_Ship_Date]])</f>
        <v>2019</v>
      </c>
      <c r="AV3517"/>
      <c r="AX3517"/>
      <c r="AZ3517"/>
      <c r="BC3517"/>
      <c r="BF3517"/>
    </row>
    <row r="3518" spans="1:58" x14ac:dyDescent="0.2">
      <c r="A3518" t="s">
        <v>7571</v>
      </c>
      <c r="B3518" s="11" t="s">
        <v>22</v>
      </c>
      <c r="C3518" s="11" t="s">
        <v>7567</v>
      </c>
      <c r="D3518" s="11" t="s">
        <v>13</v>
      </c>
      <c r="E3518" s="11" t="s">
        <v>14</v>
      </c>
      <c r="F3518">
        <v>1</v>
      </c>
      <c r="G3518" s="11" t="s">
        <v>15</v>
      </c>
      <c r="H3518">
        <v>0</v>
      </c>
      <c r="I3518">
        <v>1.5</v>
      </c>
      <c r="J3518">
        <v>0</v>
      </c>
      <c r="K3518">
        <v>1.5</v>
      </c>
      <c r="L3518" s="11" t="s">
        <v>100</v>
      </c>
      <c r="M3518" s="7">
        <v>43742</v>
      </c>
      <c r="N3518" s="7">
        <v>43742</v>
      </c>
      <c r="O3518" s="11" t="s">
        <v>16</v>
      </c>
      <c r="P3518" s="11" t="s">
        <v>95</v>
      </c>
      <c r="Q3518">
        <v>160606.39999999999</v>
      </c>
      <c r="R3518" s="11" t="s">
        <v>12</v>
      </c>
      <c r="S3518" s="11" t="s">
        <v>95</v>
      </c>
      <c r="T3518">
        <v>7852497.2199999997</v>
      </c>
      <c r="U3518">
        <f>SalesLineItems__NO_LOT[[#This Row],[ActualSales]]-SalesLineItems__NO_LOT[[#This Row],[Extended_Cost]]</f>
        <v>1.5</v>
      </c>
      <c r="V3518">
        <f>IFERROR(SalesLineItems__NO_LOT[[#This Row],[Revenue]]/SalesLineItems__NO_LOT[[#This Row],[Extended_Price]],0)</f>
        <v>1</v>
      </c>
      <c r="W3518" t="str">
        <f>IF(SalesLineItems__NO_LOT[[#This Row],[Revenue]]&lt;0,"Lost on Sale","Normal Revenue")</f>
        <v>Normal Revenue</v>
      </c>
      <c r="X3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18">
        <f>IF(SalesLineItems__NO_LOT[[#This Row],[SOP_Type]]="Return",SalesLineItems__NO_LOT[[#This Row],[Extended_Cost]]*-1,SalesLineItems__NO_LOT[[#This Row],[Extended_Price]])</f>
        <v>1.5</v>
      </c>
      <c r="Z3518">
        <f>MONTH(SalesLineItems__NO_LOT[[#This Row],[Requested_Ship_Date]])</f>
        <v>10</v>
      </c>
      <c r="AA3518">
        <f>YEAR(SalesLineItems__NO_LOT[[#This Row],[Requested_Ship_Date]])</f>
        <v>2019</v>
      </c>
      <c r="AV3518"/>
      <c r="AX3518"/>
      <c r="AZ3518"/>
      <c r="BC3518"/>
      <c r="BF3518"/>
    </row>
    <row r="3519" spans="1:58" x14ac:dyDescent="0.2">
      <c r="A3519" t="s">
        <v>7572</v>
      </c>
      <c r="B3519" s="11" t="s">
        <v>22</v>
      </c>
      <c r="C3519" s="11" t="s">
        <v>7573</v>
      </c>
      <c r="D3519" s="11" t="s">
        <v>468</v>
      </c>
      <c r="E3519" s="11" t="s">
        <v>469</v>
      </c>
      <c r="F3519">
        <v>1010.82</v>
      </c>
      <c r="G3519" s="11" t="s">
        <v>9</v>
      </c>
      <c r="H3519">
        <v>6438.92</v>
      </c>
      <c r="I3519">
        <v>8551.5400000000009</v>
      </c>
      <c r="J3519">
        <v>6.37</v>
      </c>
      <c r="K3519">
        <v>8.4600000000000009</v>
      </c>
      <c r="L3519" s="11" t="s">
        <v>100</v>
      </c>
      <c r="M3519" s="7">
        <v>43742</v>
      </c>
      <c r="N3519" s="7">
        <v>43742</v>
      </c>
      <c r="O3519" s="11" t="s">
        <v>11</v>
      </c>
      <c r="P3519" s="11" t="s">
        <v>95</v>
      </c>
      <c r="Q3519">
        <v>160606.39999999999</v>
      </c>
      <c r="R3519" s="11" t="s">
        <v>12</v>
      </c>
      <c r="S3519" s="11" t="s">
        <v>95</v>
      </c>
      <c r="T3519">
        <v>7852497.2199999997</v>
      </c>
      <c r="U3519">
        <f>SalesLineItems__NO_LOT[[#This Row],[ActualSales]]-SalesLineItems__NO_LOT[[#This Row],[Extended_Cost]]</f>
        <v>2112.6200000000008</v>
      </c>
      <c r="V3519">
        <f>IFERROR(SalesLineItems__NO_LOT[[#This Row],[Revenue]]/SalesLineItems__NO_LOT[[#This Row],[Extended_Price]],0)</f>
        <v>0.24704556138426537</v>
      </c>
      <c r="W3519" t="str">
        <f>IF(SalesLineItems__NO_LOT[[#This Row],[Revenue]]&lt;0,"Lost on Sale","Normal Revenue")</f>
        <v>Normal Revenue</v>
      </c>
      <c r="X3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19">
        <f>IF(SalesLineItems__NO_LOT[[#This Row],[SOP_Type]]="Return",SalesLineItems__NO_LOT[[#This Row],[Extended_Cost]]*-1,SalesLineItems__NO_LOT[[#This Row],[Extended_Price]])</f>
        <v>8551.5400000000009</v>
      </c>
      <c r="Z3519">
        <f>MONTH(SalesLineItems__NO_LOT[[#This Row],[Requested_Ship_Date]])</f>
        <v>10</v>
      </c>
      <c r="AA3519">
        <f>YEAR(SalesLineItems__NO_LOT[[#This Row],[Requested_Ship_Date]])</f>
        <v>2019</v>
      </c>
      <c r="AV3519"/>
      <c r="AX3519"/>
      <c r="AZ3519"/>
      <c r="BC3519"/>
      <c r="BF3519"/>
    </row>
    <row r="3520" spans="1:58" x14ac:dyDescent="0.2">
      <c r="A3520" t="s">
        <v>7574</v>
      </c>
      <c r="B3520" s="11" t="s">
        <v>22</v>
      </c>
      <c r="C3520" s="11" t="s">
        <v>7573</v>
      </c>
      <c r="D3520" s="11" t="s">
        <v>1877</v>
      </c>
      <c r="E3520" s="11" t="s">
        <v>1878</v>
      </c>
      <c r="F3520">
        <v>303.14999999999998</v>
      </c>
      <c r="G3520" s="11" t="s">
        <v>9</v>
      </c>
      <c r="H3520">
        <v>1549.09</v>
      </c>
      <c r="I3520">
        <v>3028.47</v>
      </c>
      <c r="J3520">
        <v>5.1100000000000003</v>
      </c>
      <c r="K3520">
        <v>9.99</v>
      </c>
      <c r="L3520" s="11" t="s">
        <v>100</v>
      </c>
      <c r="M3520" s="7">
        <v>43742</v>
      </c>
      <c r="N3520" s="7">
        <v>43742</v>
      </c>
      <c r="O3520" s="11" t="s">
        <v>40</v>
      </c>
      <c r="P3520" s="11" t="s">
        <v>95</v>
      </c>
      <c r="Q3520">
        <v>160606.39999999999</v>
      </c>
      <c r="R3520" s="11" t="s">
        <v>12</v>
      </c>
      <c r="S3520" s="11" t="s">
        <v>95</v>
      </c>
      <c r="T3520">
        <v>7852497.2199999997</v>
      </c>
      <c r="U3520">
        <f>SalesLineItems__NO_LOT[[#This Row],[ActualSales]]-SalesLineItems__NO_LOT[[#This Row],[Extended_Cost]]</f>
        <v>1479.3799999999999</v>
      </c>
      <c r="V3520">
        <f>IFERROR(SalesLineItems__NO_LOT[[#This Row],[Revenue]]/SalesLineItems__NO_LOT[[#This Row],[Extended_Price]],0)</f>
        <v>0.48849088813823482</v>
      </c>
      <c r="W3520" t="str">
        <f>IF(SalesLineItems__NO_LOT[[#This Row],[Revenue]]&lt;0,"Lost on Sale","Normal Revenue")</f>
        <v>Normal Revenue</v>
      </c>
      <c r="X3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20">
        <f>IF(SalesLineItems__NO_LOT[[#This Row],[SOP_Type]]="Return",SalesLineItems__NO_LOT[[#This Row],[Extended_Cost]]*-1,SalesLineItems__NO_LOT[[#This Row],[Extended_Price]])</f>
        <v>3028.47</v>
      </c>
      <c r="Z3520">
        <f>MONTH(SalesLineItems__NO_LOT[[#This Row],[Requested_Ship_Date]])</f>
        <v>10</v>
      </c>
      <c r="AA3520">
        <f>YEAR(SalesLineItems__NO_LOT[[#This Row],[Requested_Ship_Date]])</f>
        <v>2019</v>
      </c>
      <c r="AV3520"/>
      <c r="AX3520"/>
      <c r="AZ3520"/>
      <c r="BC3520"/>
      <c r="BF3520"/>
    </row>
    <row r="3521" spans="1:58" x14ac:dyDescent="0.2">
      <c r="A3521" t="s">
        <v>7575</v>
      </c>
      <c r="B3521" s="11" t="s">
        <v>22</v>
      </c>
      <c r="C3521" s="11" t="s">
        <v>7573</v>
      </c>
      <c r="D3521" s="11" t="s">
        <v>38</v>
      </c>
      <c r="E3521" s="11" t="s">
        <v>39</v>
      </c>
      <c r="F3521">
        <v>518.17999999999995</v>
      </c>
      <c r="G3521" s="11" t="s">
        <v>9</v>
      </c>
      <c r="H3521">
        <v>2181.54</v>
      </c>
      <c r="I3521">
        <v>3010.63</v>
      </c>
      <c r="J3521">
        <v>4.21</v>
      </c>
      <c r="K3521">
        <v>5.81</v>
      </c>
      <c r="L3521" s="11" t="s">
        <v>100</v>
      </c>
      <c r="M3521" s="7">
        <v>43742</v>
      </c>
      <c r="N3521" s="7">
        <v>43742</v>
      </c>
      <c r="O3521" s="11" t="s">
        <v>40</v>
      </c>
      <c r="P3521" s="11" t="s">
        <v>95</v>
      </c>
      <c r="Q3521">
        <v>160606.39999999999</v>
      </c>
      <c r="R3521" s="11" t="s">
        <v>12</v>
      </c>
      <c r="S3521" s="11" t="s">
        <v>95</v>
      </c>
      <c r="T3521">
        <v>7852497.2199999997</v>
      </c>
      <c r="U3521">
        <f>SalesLineItems__NO_LOT[[#This Row],[ActualSales]]-SalesLineItems__NO_LOT[[#This Row],[Extended_Cost]]</f>
        <v>829.09000000000015</v>
      </c>
      <c r="V3521">
        <f>IFERROR(SalesLineItems__NO_LOT[[#This Row],[Revenue]]/SalesLineItems__NO_LOT[[#This Row],[Extended_Price]],0)</f>
        <v>0.27538754347096789</v>
      </c>
      <c r="W3521" t="str">
        <f>IF(SalesLineItems__NO_LOT[[#This Row],[Revenue]]&lt;0,"Lost on Sale","Normal Revenue")</f>
        <v>Normal Revenue</v>
      </c>
      <c r="X3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21">
        <f>IF(SalesLineItems__NO_LOT[[#This Row],[SOP_Type]]="Return",SalesLineItems__NO_LOT[[#This Row],[Extended_Cost]]*-1,SalesLineItems__NO_LOT[[#This Row],[Extended_Price]])</f>
        <v>3010.63</v>
      </c>
      <c r="Z3521">
        <f>MONTH(SalesLineItems__NO_LOT[[#This Row],[Requested_Ship_Date]])</f>
        <v>10</v>
      </c>
      <c r="AA3521">
        <f>YEAR(SalesLineItems__NO_LOT[[#This Row],[Requested_Ship_Date]])</f>
        <v>2019</v>
      </c>
      <c r="AV3521"/>
      <c r="AX3521"/>
      <c r="AZ3521"/>
      <c r="BC3521"/>
      <c r="BF3521"/>
    </row>
    <row r="3522" spans="1:58" x14ac:dyDescent="0.2">
      <c r="A3522" t="s">
        <v>7576</v>
      </c>
      <c r="B3522" s="11" t="s">
        <v>22</v>
      </c>
      <c r="C3522" s="11" t="s">
        <v>7573</v>
      </c>
      <c r="D3522" s="11" t="s">
        <v>596</v>
      </c>
      <c r="E3522" s="11" t="s">
        <v>378</v>
      </c>
      <c r="F3522">
        <v>801.29200000000003</v>
      </c>
      <c r="G3522" s="11" t="s">
        <v>9</v>
      </c>
      <c r="H3522">
        <v>3880.65</v>
      </c>
      <c r="I3522">
        <v>6770.92</v>
      </c>
      <c r="J3522">
        <v>4.84</v>
      </c>
      <c r="K3522">
        <v>8.4499999999999993</v>
      </c>
      <c r="L3522" s="11" t="s">
        <v>100</v>
      </c>
      <c r="M3522" s="7">
        <v>43742</v>
      </c>
      <c r="N3522" s="7">
        <v>43742</v>
      </c>
      <c r="O3522" s="11" t="s">
        <v>40</v>
      </c>
      <c r="P3522" s="11" t="s">
        <v>95</v>
      </c>
      <c r="Q3522">
        <v>160606.39999999999</v>
      </c>
      <c r="R3522" s="11" t="s">
        <v>12</v>
      </c>
      <c r="S3522" s="11" t="s">
        <v>95</v>
      </c>
      <c r="T3522">
        <v>7852497.2199999997</v>
      </c>
      <c r="U3522">
        <f>SalesLineItems__NO_LOT[[#This Row],[ActualSales]]-SalesLineItems__NO_LOT[[#This Row],[Extended_Cost]]</f>
        <v>2890.27</v>
      </c>
      <c r="V3522">
        <f>IFERROR(SalesLineItems__NO_LOT[[#This Row],[Revenue]]/SalesLineItems__NO_LOT[[#This Row],[Extended_Price]],0)</f>
        <v>0.42686518227951298</v>
      </c>
      <c r="W3522" t="str">
        <f>IF(SalesLineItems__NO_LOT[[#This Row],[Revenue]]&lt;0,"Lost on Sale","Normal Revenue")</f>
        <v>Normal Revenue</v>
      </c>
      <c r="X3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22">
        <f>IF(SalesLineItems__NO_LOT[[#This Row],[SOP_Type]]="Return",SalesLineItems__NO_LOT[[#This Row],[Extended_Cost]]*-1,SalesLineItems__NO_LOT[[#This Row],[Extended_Price]])</f>
        <v>6770.92</v>
      </c>
      <c r="Z3522">
        <f>MONTH(SalesLineItems__NO_LOT[[#This Row],[Requested_Ship_Date]])</f>
        <v>10</v>
      </c>
      <c r="AA3522">
        <f>YEAR(SalesLineItems__NO_LOT[[#This Row],[Requested_Ship_Date]])</f>
        <v>2019</v>
      </c>
      <c r="AV3522"/>
      <c r="AX3522"/>
      <c r="AZ3522"/>
      <c r="BC3522"/>
      <c r="BF3522"/>
    </row>
    <row r="3523" spans="1:58" x14ac:dyDescent="0.2">
      <c r="A3523" t="s">
        <v>7563</v>
      </c>
      <c r="B3523" s="11" t="s">
        <v>22</v>
      </c>
      <c r="C3523" s="11" t="s">
        <v>7564</v>
      </c>
      <c r="D3523" s="11" t="s">
        <v>93</v>
      </c>
      <c r="E3523" s="11" t="s">
        <v>94</v>
      </c>
      <c r="F3523">
        <v>0.1</v>
      </c>
      <c r="G3523" s="11" t="s">
        <v>5065</v>
      </c>
      <c r="H3523">
        <v>3.76</v>
      </c>
      <c r="I3523">
        <v>0</v>
      </c>
      <c r="J3523">
        <v>37.6</v>
      </c>
      <c r="K3523">
        <v>0</v>
      </c>
      <c r="L3523" s="11" t="s">
        <v>7565</v>
      </c>
      <c r="M3523" s="7">
        <v>43745</v>
      </c>
      <c r="N3523" s="7">
        <v>43745</v>
      </c>
      <c r="O3523" s="11" t="s">
        <v>65</v>
      </c>
      <c r="P3523" s="11" t="s">
        <v>95</v>
      </c>
      <c r="Q3523">
        <v>1089.25</v>
      </c>
      <c r="R3523" s="11" t="s">
        <v>52</v>
      </c>
      <c r="S3523" s="11" t="s">
        <v>95</v>
      </c>
      <c r="T3523">
        <v>1089.25</v>
      </c>
      <c r="U3523">
        <f>SalesLineItems__NO_LOT[[#This Row],[ActualSales]]-SalesLineItems__NO_LOT[[#This Row],[Extended_Cost]]</f>
        <v>-3.76</v>
      </c>
      <c r="V3523">
        <f>IFERROR(SalesLineItems__NO_LOT[[#This Row],[Revenue]]/SalesLineItems__NO_LOT[[#This Row],[Extended_Price]],0)</f>
        <v>0</v>
      </c>
      <c r="W3523" t="str">
        <f>IF(SalesLineItems__NO_LOT[[#This Row],[Revenue]]&lt;0,"Lost on Sale","Normal Revenue")</f>
        <v>Lost on Sale</v>
      </c>
      <c r="X3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23">
        <f>IF(SalesLineItems__NO_LOT[[#This Row],[SOP_Type]]="Return",SalesLineItems__NO_LOT[[#This Row],[Extended_Cost]]*-1,SalesLineItems__NO_LOT[[#This Row],[Extended_Price]])</f>
        <v>0</v>
      </c>
      <c r="Z3523">
        <f>MONTH(SalesLineItems__NO_LOT[[#This Row],[Requested_Ship_Date]])</f>
        <v>10</v>
      </c>
      <c r="AA3523">
        <f>YEAR(SalesLineItems__NO_LOT[[#This Row],[Requested_Ship_Date]])</f>
        <v>2019</v>
      </c>
      <c r="AV3523"/>
      <c r="AX3523"/>
      <c r="AZ3523"/>
      <c r="BC3523"/>
      <c r="BF3523"/>
    </row>
    <row r="3524" spans="1:58" x14ac:dyDescent="0.2">
      <c r="A3524" t="s">
        <v>7556</v>
      </c>
      <c r="B3524" s="11" t="s">
        <v>22</v>
      </c>
      <c r="C3524" s="11" t="s">
        <v>7557</v>
      </c>
      <c r="D3524" s="11" t="s">
        <v>212</v>
      </c>
      <c r="E3524" s="11" t="s">
        <v>213</v>
      </c>
      <c r="F3524">
        <v>250</v>
      </c>
      <c r="G3524" s="11" t="s">
        <v>9</v>
      </c>
      <c r="H3524">
        <v>620</v>
      </c>
      <c r="I3524">
        <v>812.5</v>
      </c>
      <c r="J3524">
        <v>2.48</v>
      </c>
      <c r="K3524">
        <v>3.25</v>
      </c>
      <c r="L3524" s="11" t="s">
        <v>214</v>
      </c>
      <c r="M3524" s="7">
        <v>43746</v>
      </c>
      <c r="N3524" s="7">
        <v>43746</v>
      </c>
      <c r="O3524" s="11" t="s">
        <v>21</v>
      </c>
      <c r="P3524" s="11" t="s">
        <v>95</v>
      </c>
      <c r="Q3524">
        <v>2.74</v>
      </c>
      <c r="R3524" s="11" t="s">
        <v>52</v>
      </c>
      <c r="S3524" s="11" t="s">
        <v>95</v>
      </c>
      <c r="T3524">
        <v>135891.89000000001</v>
      </c>
      <c r="U3524">
        <f>SalesLineItems__NO_LOT[[#This Row],[ActualSales]]-SalesLineItems__NO_LOT[[#This Row],[Extended_Cost]]</f>
        <v>192.5</v>
      </c>
      <c r="V3524">
        <f>IFERROR(SalesLineItems__NO_LOT[[#This Row],[Revenue]]/SalesLineItems__NO_LOT[[#This Row],[Extended_Price]],0)</f>
        <v>0.23692307692307693</v>
      </c>
      <c r="W3524" t="str">
        <f>IF(SalesLineItems__NO_LOT[[#This Row],[Revenue]]&lt;0,"Lost on Sale","Normal Revenue")</f>
        <v>Normal Revenue</v>
      </c>
      <c r="X3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24">
        <f>IF(SalesLineItems__NO_LOT[[#This Row],[SOP_Type]]="Return",SalesLineItems__NO_LOT[[#This Row],[Extended_Cost]]*-1,SalesLineItems__NO_LOT[[#This Row],[Extended_Price]])</f>
        <v>812.5</v>
      </c>
      <c r="Z3524">
        <f>MONTH(SalesLineItems__NO_LOT[[#This Row],[Requested_Ship_Date]])</f>
        <v>10</v>
      </c>
      <c r="AA3524">
        <f>YEAR(SalesLineItems__NO_LOT[[#This Row],[Requested_Ship_Date]])</f>
        <v>2019</v>
      </c>
      <c r="AV3524"/>
      <c r="AX3524"/>
      <c r="AZ3524"/>
      <c r="BC3524"/>
      <c r="BF3524"/>
    </row>
    <row r="3525" spans="1:58" x14ac:dyDescent="0.2">
      <c r="A3525" t="s">
        <v>7558</v>
      </c>
      <c r="B3525" s="11" t="s">
        <v>22</v>
      </c>
      <c r="C3525" s="11" t="s">
        <v>7557</v>
      </c>
      <c r="D3525" s="11" t="s">
        <v>422</v>
      </c>
      <c r="E3525" s="11" t="s">
        <v>423</v>
      </c>
      <c r="F3525">
        <v>270</v>
      </c>
      <c r="G3525" s="11" t="s">
        <v>9</v>
      </c>
      <c r="H3525">
        <v>413.1</v>
      </c>
      <c r="I3525">
        <v>612.9</v>
      </c>
      <c r="J3525">
        <v>1.53</v>
      </c>
      <c r="K3525">
        <v>2.27</v>
      </c>
      <c r="L3525" s="11" t="s">
        <v>214</v>
      </c>
      <c r="M3525" s="7">
        <v>43746</v>
      </c>
      <c r="N3525" s="7">
        <v>43746</v>
      </c>
      <c r="O3525" s="11" t="s">
        <v>21</v>
      </c>
      <c r="P3525" s="11" t="s">
        <v>95</v>
      </c>
      <c r="Q3525">
        <v>2.74</v>
      </c>
      <c r="R3525" s="11" t="s">
        <v>52</v>
      </c>
      <c r="S3525" s="11" t="s">
        <v>95</v>
      </c>
      <c r="T3525">
        <v>135891.89000000001</v>
      </c>
      <c r="U3525">
        <f>SalesLineItems__NO_LOT[[#This Row],[ActualSales]]-SalesLineItems__NO_LOT[[#This Row],[Extended_Cost]]</f>
        <v>199.79999999999995</v>
      </c>
      <c r="V3525">
        <f>IFERROR(SalesLineItems__NO_LOT[[#This Row],[Revenue]]/SalesLineItems__NO_LOT[[#This Row],[Extended_Price]],0)</f>
        <v>0.3259911894273127</v>
      </c>
      <c r="W3525" t="str">
        <f>IF(SalesLineItems__NO_LOT[[#This Row],[Revenue]]&lt;0,"Lost on Sale","Normal Revenue")</f>
        <v>Normal Revenue</v>
      </c>
      <c r="X3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25">
        <f>IF(SalesLineItems__NO_LOT[[#This Row],[SOP_Type]]="Return",SalesLineItems__NO_LOT[[#This Row],[Extended_Cost]]*-1,SalesLineItems__NO_LOT[[#This Row],[Extended_Price]])</f>
        <v>612.9</v>
      </c>
      <c r="Z3525">
        <f>MONTH(SalesLineItems__NO_LOT[[#This Row],[Requested_Ship_Date]])</f>
        <v>10</v>
      </c>
      <c r="AA3525">
        <f>YEAR(SalesLineItems__NO_LOT[[#This Row],[Requested_Ship_Date]])</f>
        <v>2019</v>
      </c>
      <c r="AV3525"/>
      <c r="AX3525"/>
      <c r="AZ3525"/>
      <c r="BC3525"/>
      <c r="BF3525"/>
    </row>
    <row r="3526" spans="1:58" x14ac:dyDescent="0.2">
      <c r="A3526" t="s">
        <v>7559</v>
      </c>
      <c r="B3526" s="11" t="s">
        <v>22</v>
      </c>
      <c r="C3526" s="11" t="s">
        <v>7557</v>
      </c>
      <c r="D3526" s="11" t="s">
        <v>139</v>
      </c>
      <c r="E3526" s="11" t="s">
        <v>140</v>
      </c>
      <c r="F3526">
        <v>5</v>
      </c>
      <c r="G3526" s="11" t="s">
        <v>68</v>
      </c>
      <c r="H3526">
        <v>84.79</v>
      </c>
      <c r="I3526">
        <v>173.6</v>
      </c>
      <c r="J3526">
        <v>16.96</v>
      </c>
      <c r="K3526">
        <v>34.72</v>
      </c>
      <c r="L3526" s="11" t="s">
        <v>214</v>
      </c>
      <c r="M3526" s="7">
        <v>43746</v>
      </c>
      <c r="N3526" s="7">
        <v>43746</v>
      </c>
      <c r="O3526" s="11" t="s">
        <v>40</v>
      </c>
      <c r="P3526" s="11" t="s">
        <v>95</v>
      </c>
      <c r="Q3526">
        <v>2.74</v>
      </c>
      <c r="R3526" s="11" t="s">
        <v>52</v>
      </c>
      <c r="S3526" s="11" t="s">
        <v>95</v>
      </c>
      <c r="T3526">
        <v>135891.89000000001</v>
      </c>
      <c r="U3526">
        <f>SalesLineItems__NO_LOT[[#This Row],[ActualSales]]-SalesLineItems__NO_LOT[[#This Row],[Extended_Cost]]</f>
        <v>88.809999999999988</v>
      </c>
      <c r="V3526">
        <f>IFERROR(SalesLineItems__NO_LOT[[#This Row],[Revenue]]/SalesLineItems__NO_LOT[[#This Row],[Extended_Price]],0)</f>
        <v>0.51157834101382482</v>
      </c>
      <c r="W3526" t="str">
        <f>IF(SalesLineItems__NO_LOT[[#This Row],[Revenue]]&lt;0,"Lost on Sale","Normal Revenue")</f>
        <v>Normal Revenue</v>
      </c>
      <c r="X3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26">
        <f>IF(SalesLineItems__NO_LOT[[#This Row],[SOP_Type]]="Return",SalesLineItems__NO_LOT[[#This Row],[Extended_Cost]]*-1,SalesLineItems__NO_LOT[[#This Row],[Extended_Price]])</f>
        <v>173.6</v>
      </c>
      <c r="Z3526">
        <f>MONTH(SalesLineItems__NO_LOT[[#This Row],[Requested_Ship_Date]])</f>
        <v>10</v>
      </c>
      <c r="AA3526">
        <f>YEAR(SalesLineItems__NO_LOT[[#This Row],[Requested_Ship_Date]])</f>
        <v>2019</v>
      </c>
      <c r="AV3526"/>
      <c r="AX3526"/>
      <c r="AZ3526"/>
      <c r="BC3526"/>
      <c r="BF3526"/>
    </row>
    <row r="3527" spans="1:58" x14ac:dyDescent="0.2">
      <c r="A3527" t="s">
        <v>7560</v>
      </c>
      <c r="B3527" s="11" t="s">
        <v>22</v>
      </c>
      <c r="C3527" s="11" t="s">
        <v>7557</v>
      </c>
      <c r="D3527" s="11" t="s">
        <v>220</v>
      </c>
      <c r="E3527" s="11" t="s">
        <v>221</v>
      </c>
      <c r="F3527">
        <v>50</v>
      </c>
      <c r="G3527" s="11" t="s">
        <v>9</v>
      </c>
      <c r="H3527">
        <v>52.5</v>
      </c>
      <c r="I3527">
        <v>77.5</v>
      </c>
      <c r="J3527">
        <v>1.05</v>
      </c>
      <c r="K3527">
        <v>1.55</v>
      </c>
      <c r="L3527" s="11" t="s">
        <v>214</v>
      </c>
      <c r="M3527" s="7">
        <v>43746</v>
      </c>
      <c r="N3527" s="7">
        <v>43746</v>
      </c>
      <c r="O3527" s="11" t="s">
        <v>21</v>
      </c>
      <c r="P3527" s="11" t="s">
        <v>95</v>
      </c>
      <c r="Q3527">
        <v>2.74</v>
      </c>
      <c r="R3527" s="11" t="s">
        <v>52</v>
      </c>
      <c r="S3527" s="11" t="s">
        <v>95</v>
      </c>
      <c r="T3527">
        <v>135891.89000000001</v>
      </c>
      <c r="U3527">
        <f>SalesLineItems__NO_LOT[[#This Row],[ActualSales]]-SalesLineItems__NO_LOT[[#This Row],[Extended_Cost]]</f>
        <v>25</v>
      </c>
      <c r="V3527">
        <f>IFERROR(SalesLineItems__NO_LOT[[#This Row],[Revenue]]/SalesLineItems__NO_LOT[[#This Row],[Extended_Price]],0)</f>
        <v>0.32258064516129031</v>
      </c>
      <c r="W3527" t="str">
        <f>IF(SalesLineItems__NO_LOT[[#This Row],[Revenue]]&lt;0,"Lost on Sale","Normal Revenue")</f>
        <v>Normal Revenue</v>
      </c>
      <c r="X3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27">
        <f>IF(SalesLineItems__NO_LOT[[#This Row],[SOP_Type]]="Return",SalesLineItems__NO_LOT[[#This Row],[Extended_Cost]]*-1,SalesLineItems__NO_LOT[[#This Row],[Extended_Price]])</f>
        <v>77.5</v>
      </c>
      <c r="Z3527">
        <f>MONTH(SalesLineItems__NO_LOT[[#This Row],[Requested_Ship_Date]])</f>
        <v>10</v>
      </c>
      <c r="AA3527">
        <f>YEAR(SalesLineItems__NO_LOT[[#This Row],[Requested_Ship_Date]])</f>
        <v>2019</v>
      </c>
      <c r="AV3527"/>
      <c r="AX3527"/>
      <c r="AZ3527"/>
      <c r="BC3527"/>
      <c r="BF3527"/>
    </row>
    <row r="3528" spans="1:58" x14ac:dyDescent="0.2">
      <c r="A3528" t="s">
        <v>7561</v>
      </c>
      <c r="B3528" s="11" t="s">
        <v>22</v>
      </c>
      <c r="C3528" s="11" t="s">
        <v>7562</v>
      </c>
      <c r="D3528" s="11" t="s">
        <v>7544</v>
      </c>
      <c r="E3528" s="11" t="s">
        <v>7545</v>
      </c>
      <c r="F3528">
        <v>10</v>
      </c>
      <c r="G3528" s="11" t="s">
        <v>9</v>
      </c>
      <c r="H3528">
        <v>89.9</v>
      </c>
      <c r="I3528">
        <v>85.7</v>
      </c>
      <c r="J3528">
        <v>8.99</v>
      </c>
      <c r="K3528">
        <v>8.57</v>
      </c>
      <c r="L3528" s="11" t="s">
        <v>158</v>
      </c>
      <c r="M3528" s="7">
        <v>43746</v>
      </c>
      <c r="N3528" s="7">
        <v>43746</v>
      </c>
      <c r="O3528" s="11" t="s">
        <v>159</v>
      </c>
      <c r="P3528" s="11" t="s">
        <v>95</v>
      </c>
      <c r="Q3528">
        <v>2159.86</v>
      </c>
      <c r="R3528" s="11" t="s">
        <v>27</v>
      </c>
      <c r="S3528" s="11" t="s">
        <v>95</v>
      </c>
      <c r="T3528">
        <v>418215.64</v>
      </c>
      <c r="U3528">
        <f>SalesLineItems__NO_LOT[[#This Row],[ActualSales]]-SalesLineItems__NO_LOT[[#This Row],[Extended_Cost]]</f>
        <v>-4.2000000000000028</v>
      </c>
      <c r="V3528">
        <f>IFERROR(SalesLineItems__NO_LOT[[#This Row],[Revenue]]/SalesLineItems__NO_LOT[[#This Row],[Extended_Price]],0)</f>
        <v>-4.9008168028004701E-2</v>
      </c>
      <c r="W3528" t="str">
        <f>IF(SalesLineItems__NO_LOT[[#This Row],[Revenue]]&lt;0,"Lost on Sale","Normal Revenue")</f>
        <v>Lost on Sale</v>
      </c>
      <c r="X3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528">
        <f>IF(SalesLineItems__NO_LOT[[#This Row],[SOP_Type]]="Return",SalesLineItems__NO_LOT[[#This Row],[Extended_Cost]]*-1,SalesLineItems__NO_LOT[[#This Row],[Extended_Price]])</f>
        <v>85.7</v>
      </c>
      <c r="Z3528">
        <f>MONTH(SalesLineItems__NO_LOT[[#This Row],[Requested_Ship_Date]])</f>
        <v>10</v>
      </c>
      <c r="AA3528">
        <f>YEAR(SalesLineItems__NO_LOT[[#This Row],[Requested_Ship_Date]])</f>
        <v>2019</v>
      </c>
      <c r="AV3528"/>
      <c r="AX3528"/>
      <c r="AZ3528"/>
      <c r="BC3528"/>
      <c r="BF3528"/>
    </row>
    <row r="3529" spans="1:58" x14ac:dyDescent="0.2">
      <c r="A3529" t="s">
        <v>7546</v>
      </c>
      <c r="B3529" s="11" t="s">
        <v>22</v>
      </c>
      <c r="C3529" s="11" t="s">
        <v>7547</v>
      </c>
      <c r="D3529" s="11" t="s">
        <v>179</v>
      </c>
      <c r="E3529" s="11" t="s">
        <v>180</v>
      </c>
      <c r="F3529">
        <v>50</v>
      </c>
      <c r="G3529" s="11" t="s">
        <v>9</v>
      </c>
      <c r="H3529">
        <v>100</v>
      </c>
      <c r="I3529">
        <v>147.5</v>
      </c>
      <c r="J3529">
        <v>2</v>
      </c>
      <c r="K3529">
        <v>2.95</v>
      </c>
      <c r="L3529" s="11" t="s">
        <v>69</v>
      </c>
      <c r="M3529" s="7">
        <v>43747</v>
      </c>
      <c r="N3529" s="7">
        <v>43747</v>
      </c>
      <c r="O3529" s="11" t="s">
        <v>21</v>
      </c>
      <c r="P3529" s="11" t="s">
        <v>95</v>
      </c>
      <c r="Q3529">
        <v>320188.32</v>
      </c>
      <c r="R3529" s="11" t="s">
        <v>52</v>
      </c>
      <c r="S3529" s="11" t="s">
        <v>95</v>
      </c>
      <c r="T3529">
        <v>8464367.5299999993</v>
      </c>
      <c r="U3529">
        <f>SalesLineItems__NO_LOT[[#This Row],[ActualSales]]-SalesLineItems__NO_LOT[[#This Row],[Extended_Cost]]</f>
        <v>47.5</v>
      </c>
      <c r="V3529">
        <f>IFERROR(SalesLineItems__NO_LOT[[#This Row],[Revenue]]/SalesLineItems__NO_LOT[[#This Row],[Extended_Price]],0)</f>
        <v>0.32203389830508472</v>
      </c>
      <c r="W3529" t="str">
        <f>IF(SalesLineItems__NO_LOT[[#This Row],[Revenue]]&lt;0,"Lost on Sale","Normal Revenue")</f>
        <v>Normal Revenue</v>
      </c>
      <c r="X3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29">
        <f>IF(SalesLineItems__NO_LOT[[#This Row],[SOP_Type]]="Return",SalesLineItems__NO_LOT[[#This Row],[Extended_Cost]]*-1,SalesLineItems__NO_LOT[[#This Row],[Extended_Price]])</f>
        <v>147.5</v>
      </c>
      <c r="Z3529">
        <f>MONTH(SalesLineItems__NO_LOT[[#This Row],[Requested_Ship_Date]])</f>
        <v>10</v>
      </c>
      <c r="AA3529">
        <f>YEAR(SalesLineItems__NO_LOT[[#This Row],[Requested_Ship_Date]])</f>
        <v>2019</v>
      </c>
      <c r="AV3529"/>
      <c r="AX3529"/>
      <c r="AZ3529"/>
      <c r="BC3529"/>
      <c r="BF3529"/>
    </row>
    <row r="3530" spans="1:58" x14ac:dyDescent="0.2">
      <c r="A3530" t="s">
        <v>7548</v>
      </c>
      <c r="B3530" s="11" t="s">
        <v>22</v>
      </c>
      <c r="C3530" s="11" t="s">
        <v>7549</v>
      </c>
      <c r="D3530" s="11" t="s">
        <v>185</v>
      </c>
      <c r="E3530" s="11" t="s">
        <v>186</v>
      </c>
      <c r="F3530">
        <v>300</v>
      </c>
      <c r="G3530" s="11" t="s">
        <v>5065</v>
      </c>
      <c r="H3530">
        <v>726</v>
      </c>
      <c r="I3530">
        <v>981</v>
      </c>
      <c r="J3530">
        <v>2.42</v>
      </c>
      <c r="K3530">
        <v>3.27</v>
      </c>
      <c r="L3530" s="11" t="s">
        <v>69</v>
      </c>
      <c r="M3530" s="7">
        <v>43747</v>
      </c>
      <c r="N3530" s="7">
        <v>43747</v>
      </c>
      <c r="O3530" s="11" t="s">
        <v>21</v>
      </c>
      <c r="P3530" s="11" t="s">
        <v>95</v>
      </c>
      <c r="Q3530">
        <v>320188.32</v>
      </c>
      <c r="R3530" s="11" t="s">
        <v>52</v>
      </c>
      <c r="S3530" s="11" t="s">
        <v>95</v>
      </c>
      <c r="T3530">
        <v>8464367.5299999993</v>
      </c>
      <c r="U3530">
        <f>SalesLineItems__NO_LOT[[#This Row],[ActualSales]]-SalesLineItems__NO_LOT[[#This Row],[Extended_Cost]]</f>
        <v>255</v>
      </c>
      <c r="V3530">
        <f>IFERROR(SalesLineItems__NO_LOT[[#This Row],[Revenue]]/SalesLineItems__NO_LOT[[#This Row],[Extended_Price]],0)</f>
        <v>0.25993883792048927</v>
      </c>
      <c r="W3530" t="str">
        <f>IF(SalesLineItems__NO_LOT[[#This Row],[Revenue]]&lt;0,"Lost on Sale","Normal Revenue")</f>
        <v>Normal Revenue</v>
      </c>
      <c r="X3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30">
        <f>IF(SalesLineItems__NO_LOT[[#This Row],[SOP_Type]]="Return",SalesLineItems__NO_LOT[[#This Row],[Extended_Cost]]*-1,SalesLineItems__NO_LOT[[#This Row],[Extended_Price]])</f>
        <v>981</v>
      </c>
      <c r="Z3530">
        <f>MONTH(SalesLineItems__NO_LOT[[#This Row],[Requested_Ship_Date]])</f>
        <v>10</v>
      </c>
      <c r="AA3530">
        <f>YEAR(SalesLineItems__NO_LOT[[#This Row],[Requested_Ship_Date]])</f>
        <v>2019</v>
      </c>
      <c r="AV3530"/>
      <c r="AX3530"/>
      <c r="AZ3530"/>
      <c r="BC3530"/>
      <c r="BF3530"/>
    </row>
    <row r="3531" spans="1:58" x14ac:dyDescent="0.2">
      <c r="A3531" t="s">
        <v>7550</v>
      </c>
      <c r="B3531" s="11" t="s">
        <v>22</v>
      </c>
      <c r="C3531" s="11" t="s">
        <v>7551</v>
      </c>
      <c r="D3531" s="11" t="s">
        <v>43</v>
      </c>
      <c r="E3531" s="11" t="s">
        <v>44</v>
      </c>
      <c r="F3531">
        <v>175</v>
      </c>
      <c r="G3531" s="11" t="s">
        <v>9</v>
      </c>
      <c r="H3531">
        <v>472.5</v>
      </c>
      <c r="I3531">
        <v>705.25</v>
      </c>
      <c r="J3531">
        <v>2.7</v>
      </c>
      <c r="K3531">
        <v>4.03</v>
      </c>
      <c r="L3531" s="11" t="s">
        <v>69</v>
      </c>
      <c r="M3531" s="7">
        <v>43747</v>
      </c>
      <c r="N3531" s="7">
        <v>43747</v>
      </c>
      <c r="O3531" s="11" t="s">
        <v>21</v>
      </c>
      <c r="P3531" s="11" t="s">
        <v>95</v>
      </c>
      <c r="Q3531">
        <v>320188.32</v>
      </c>
      <c r="R3531" s="11" t="s">
        <v>52</v>
      </c>
      <c r="S3531" s="11" t="s">
        <v>95</v>
      </c>
      <c r="T3531">
        <v>8464367.5299999993</v>
      </c>
      <c r="U3531">
        <f>SalesLineItems__NO_LOT[[#This Row],[ActualSales]]-SalesLineItems__NO_LOT[[#This Row],[Extended_Cost]]</f>
        <v>232.75</v>
      </c>
      <c r="V3531">
        <f>IFERROR(SalesLineItems__NO_LOT[[#This Row],[Revenue]]/SalesLineItems__NO_LOT[[#This Row],[Extended_Price]],0)</f>
        <v>0.33002481389578164</v>
      </c>
      <c r="W3531" t="str">
        <f>IF(SalesLineItems__NO_LOT[[#This Row],[Revenue]]&lt;0,"Lost on Sale","Normal Revenue")</f>
        <v>Normal Revenue</v>
      </c>
      <c r="X3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31">
        <f>IF(SalesLineItems__NO_LOT[[#This Row],[SOP_Type]]="Return",SalesLineItems__NO_LOT[[#This Row],[Extended_Cost]]*-1,SalesLineItems__NO_LOT[[#This Row],[Extended_Price]])</f>
        <v>705.25</v>
      </c>
      <c r="Z3531">
        <f>MONTH(SalesLineItems__NO_LOT[[#This Row],[Requested_Ship_Date]])</f>
        <v>10</v>
      </c>
      <c r="AA3531">
        <f>YEAR(SalesLineItems__NO_LOT[[#This Row],[Requested_Ship_Date]])</f>
        <v>2019</v>
      </c>
      <c r="AV3531"/>
      <c r="AX3531"/>
      <c r="AZ3531"/>
      <c r="BC3531"/>
      <c r="BF3531"/>
    </row>
    <row r="3532" spans="1:58" x14ac:dyDescent="0.2">
      <c r="A3532" t="s">
        <v>7552</v>
      </c>
      <c r="B3532" s="11" t="s">
        <v>22</v>
      </c>
      <c r="C3532" s="11" t="s">
        <v>7553</v>
      </c>
      <c r="D3532" s="11" t="s">
        <v>189</v>
      </c>
      <c r="E3532" s="11" t="s">
        <v>190</v>
      </c>
      <c r="F3532">
        <v>1375</v>
      </c>
      <c r="G3532" s="11" t="s">
        <v>9</v>
      </c>
      <c r="H3532">
        <v>2227.5</v>
      </c>
      <c r="I3532">
        <v>2351.25</v>
      </c>
      <c r="J3532">
        <v>1.62</v>
      </c>
      <c r="K3532">
        <v>1.71</v>
      </c>
      <c r="L3532" s="11" t="s">
        <v>191</v>
      </c>
      <c r="M3532" s="7">
        <v>43747</v>
      </c>
      <c r="N3532" s="7">
        <v>43747</v>
      </c>
      <c r="O3532" s="11" t="s">
        <v>21</v>
      </c>
      <c r="P3532" s="11" t="s">
        <v>95</v>
      </c>
      <c r="Q3532">
        <v>1633.5</v>
      </c>
      <c r="R3532" s="11" t="s">
        <v>52</v>
      </c>
      <c r="S3532" s="11" t="s">
        <v>95</v>
      </c>
      <c r="T3532">
        <v>68442.19</v>
      </c>
      <c r="U3532">
        <f>SalesLineItems__NO_LOT[[#This Row],[ActualSales]]-SalesLineItems__NO_LOT[[#This Row],[Extended_Cost]]</f>
        <v>123.75</v>
      </c>
      <c r="V3532">
        <f>IFERROR(SalesLineItems__NO_LOT[[#This Row],[Revenue]]/SalesLineItems__NO_LOT[[#This Row],[Extended_Price]],0)</f>
        <v>5.2631578947368418E-2</v>
      </c>
      <c r="W3532" t="str">
        <f>IF(SalesLineItems__NO_LOT[[#This Row],[Revenue]]&lt;0,"Lost on Sale","Normal Revenue")</f>
        <v>Normal Revenue</v>
      </c>
      <c r="X3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32">
        <f>IF(SalesLineItems__NO_LOT[[#This Row],[SOP_Type]]="Return",SalesLineItems__NO_LOT[[#This Row],[Extended_Cost]]*-1,SalesLineItems__NO_LOT[[#This Row],[Extended_Price]])</f>
        <v>2351.25</v>
      </c>
      <c r="Z3532">
        <f>MONTH(SalesLineItems__NO_LOT[[#This Row],[Requested_Ship_Date]])</f>
        <v>10</v>
      </c>
      <c r="AA3532">
        <f>YEAR(SalesLineItems__NO_LOT[[#This Row],[Requested_Ship_Date]])</f>
        <v>2019</v>
      </c>
      <c r="AV3532"/>
      <c r="AX3532"/>
      <c r="AZ3532"/>
      <c r="BC3532"/>
      <c r="BF3532"/>
    </row>
    <row r="3533" spans="1:58" x14ac:dyDescent="0.2">
      <c r="A3533" t="s">
        <v>7554</v>
      </c>
      <c r="B3533" s="11" t="s">
        <v>22</v>
      </c>
      <c r="C3533" s="11" t="s">
        <v>7555</v>
      </c>
      <c r="D3533" s="11" t="s">
        <v>7544</v>
      </c>
      <c r="E3533" s="11" t="s">
        <v>7545</v>
      </c>
      <c r="F3533">
        <v>19</v>
      </c>
      <c r="G3533" s="11" t="s">
        <v>9</v>
      </c>
      <c r="H3533">
        <v>186.39</v>
      </c>
      <c r="I3533">
        <v>162.83000000000001</v>
      </c>
      <c r="J3533">
        <v>9.81</v>
      </c>
      <c r="K3533">
        <v>8.57</v>
      </c>
      <c r="L3533" s="11" t="s">
        <v>158</v>
      </c>
      <c r="M3533" s="7">
        <v>43747</v>
      </c>
      <c r="N3533" s="7">
        <v>43747</v>
      </c>
      <c r="O3533" s="11" t="s">
        <v>159</v>
      </c>
      <c r="P3533" s="11" t="s">
        <v>95</v>
      </c>
      <c r="Q3533">
        <v>2159.86</v>
      </c>
      <c r="R3533" s="11" t="s">
        <v>86</v>
      </c>
      <c r="S3533" s="11" t="s">
        <v>95</v>
      </c>
      <c r="T3533">
        <v>418215.64</v>
      </c>
      <c r="U3533">
        <f>SalesLineItems__NO_LOT[[#This Row],[ActualSales]]-SalesLineItems__NO_LOT[[#This Row],[Extended_Cost]]</f>
        <v>-23.559999999999974</v>
      </c>
      <c r="V3533">
        <f>IFERROR(SalesLineItems__NO_LOT[[#This Row],[Revenue]]/SalesLineItems__NO_LOT[[#This Row],[Extended_Price]],0)</f>
        <v>-0.14469078179696598</v>
      </c>
      <c r="W3533" t="str">
        <f>IF(SalesLineItems__NO_LOT[[#This Row],[Revenue]]&lt;0,"Lost on Sale","Normal Revenue")</f>
        <v>Lost on Sale</v>
      </c>
      <c r="X3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533">
        <f>IF(SalesLineItems__NO_LOT[[#This Row],[SOP_Type]]="Return",SalesLineItems__NO_LOT[[#This Row],[Extended_Cost]]*-1,SalesLineItems__NO_LOT[[#This Row],[Extended_Price]])</f>
        <v>162.83000000000001</v>
      </c>
      <c r="Z3533">
        <f>MONTH(SalesLineItems__NO_LOT[[#This Row],[Requested_Ship_Date]])</f>
        <v>10</v>
      </c>
      <c r="AA3533">
        <f>YEAR(SalesLineItems__NO_LOT[[#This Row],[Requested_Ship_Date]])</f>
        <v>2019</v>
      </c>
      <c r="AV3533"/>
      <c r="AX3533"/>
      <c r="AZ3533"/>
      <c r="BC3533"/>
      <c r="BF3533"/>
    </row>
    <row r="3534" spans="1:58" x14ac:dyDescent="0.2">
      <c r="A3534" t="s">
        <v>7496</v>
      </c>
      <c r="B3534" s="11" t="s">
        <v>22</v>
      </c>
      <c r="C3534" s="11" t="s">
        <v>7497</v>
      </c>
      <c r="D3534" s="11" t="s">
        <v>2482</v>
      </c>
      <c r="E3534" s="11" t="s">
        <v>2483</v>
      </c>
      <c r="F3534">
        <v>1215.5999999999999</v>
      </c>
      <c r="G3534" s="11" t="s">
        <v>9</v>
      </c>
      <c r="H3534">
        <v>1872.02</v>
      </c>
      <c r="I3534">
        <v>2406.89</v>
      </c>
      <c r="J3534">
        <v>1.54</v>
      </c>
      <c r="K3534">
        <v>1.98</v>
      </c>
      <c r="L3534" s="11" t="s">
        <v>69</v>
      </c>
      <c r="M3534" s="7">
        <v>43749</v>
      </c>
      <c r="N3534" s="7">
        <v>43749</v>
      </c>
      <c r="O3534" s="11" t="s">
        <v>21</v>
      </c>
      <c r="P3534" s="11" t="s">
        <v>95</v>
      </c>
      <c r="Q3534">
        <v>320188.32</v>
      </c>
      <c r="R3534" s="11" t="s">
        <v>52</v>
      </c>
      <c r="S3534" s="11" t="s">
        <v>95</v>
      </c>
      <c r="T3534">
        <v>8464367.5299999993</v>
      </c>
      <c r="U3534">
        <f>SalesLineItems__NO_LOT[[#This Row],[ActualSales]]-SalesLineItems__NO_LOT[[#This Row],[Extended_Cost]]</f>
        <v>534.86999999999989</v>
      </c>
      <c r="V3534">
        <f>IFERROR(SalesLineItems__NO_LOT[[#This Row],[Revenue]]/SalesLineItems__NO_LOT[[#This Row],[Extended_Price]],0)</f>
        <v>0.22222453041061282</v>
      </c>
      <c r="W3534" t="str">
        <f>IF(SalesLineItems__NO_LOT[[#This Row],[Revenue]]&lt;0,"Lost on Sale","Normal Revenue")</f>
        <v>Normal Revenue</v>
      </c>
      <c r="X3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34">
        <f>IF(SalesLineItems__NO_LOT[[#This Row],[SOP_Type]]="Return",SalesLineItems__NO_LOT[[#This Row],[Extended_Cost]]*-1,SalesLineItems__NO_LOT[[#This Row],[Extended_Price]])</f>
        <v>2406.89</v>
      </c>
      <c r="Z3534">
        <f>MONTH(SalesLineItems__NO_LOT[[#This Row],[Requested_Ship_Date]])</f>
        <v>10</v>
      </c>
      <c r="AA3534">
        <f>YEAR(SalesLineItems__NO_LOT[[#This Row],[Requested_Ship_Date]])</f>
        <v>2019</v>
      </c>
      <c r="AV3534"/>
      <c r="AX3534"/>
      <c r="AZ3534"/>
      <c r="BC3534"/>
      <c r="BF3534"/>
    </row>
    <row r="3535" spans="1:58" x14ac:dyDescent="0.2">
      <c r="A3535" t="s">
        <v>7533</v>
      </c>
      <c r="B3535" s="11" t="s">
        <v>22</v>
      </c>
      <c r="C3535" s="11" t="s">
        <v>7534</v>
      </c>
      <c r="D3535" s="11" t="s">
        <v>334</v>
      </c>
      <c r="E3535" s="11" t="s">
        <v>335</v>
      </c>
      <c r="F3535">
        <v>1000.4</v>
      </c>
      <c r="G3535" s="11" t="s">
        <v>9</v>
      </c>
      <c r="H3535">
        <v>5792.64</v>
      </c>
      <c r="I3535">
        <v>8823.5300000000007</v>
      </c>
      <c r="J3535">
        <v>5.79</v>
      </c>
      <c r="K3535">
        <v>8.82</v>
      </c>
      <c r="L3535" s="11" t="s">
        <v>314</v>
      </c>
      <c r="M3535" s="7">
        <v>43748</v>
      </c>
      <c r="N3535" s="7">
        <v>43748</v>
      </c>
      <c r="O3535" s="11" t="s">
        <v>11</v>
      </c>
      <c r="P3535" s="11" t="s">
        <v>95</v>
      </c>
      <c r="Q3535">
        <v>17590.52</v>
      </c>
      <c r="R3535" s="11" t="s">
        <v>52</v>
      </c>
      <c r="S3535" s="11" t="s">
        <v>95</v>
      </c>
      <c r="T3535">
        <v>669865.49</v>
      </c>
      <c r="U3535">
        <f>SalesLineItems__NO_LOT[[#This Row],[ActualSales]]-SalesLineItems__NO_LOT[[#This Row],[Extended_Cost]]</f>
        <v>3030.8900000000003</v>
      </c>
      <c r="V3535">
        <f>IFERROR(SalesLineItems__NO_LOT[[#This Row],[Revenue]]/SalesLineItems__NO_LOT[[#This Row],[Extended_Price]],0)</f>
        <v>0.34350084376661044</v>
      </c>
      <c r="W3535" t="str">
        <f>IF(SalesLineItems__NO_LOT[[#This Row],[Revenue]]&lt;0,"Lost on Sale","Normal Revenue")</f>
        <v>Normal Revenue</v>
      </c>
      <c r="X3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35">
        <f>IF(SalesLineItems__NO_LOT[[#This Row],[SOP_Type]]="Return",SalesLineItems__NO_LOT[[#This Row],[Extended_Cost]]*-1,SalesLineItems__NO_LOT[[#This Row],[Extended_Price]])</f>
        <v>8823.5300000000007</v>
      </c>
      <c r="Z3535">
        <f>MONTH(SalesLineItems__NO_LOT[[#This Row],[Requested_Ship_Date]])</f>
        <v>10</v>
      </c>
      <c r="AA3535">
        <f>YEAR(SalesLineItems__NO_LOT[[#This Row],[Requested_Ship_Date]])</f>
        <v>2019</v>
      </c>
      <c r="AV3535"/>
      <c r="AX3535"/>
      <c r="AZ3535"/>
      <c r="BC3535"/>
      <c r="BF3535"/>
    </row>
    <row r="3536" spans="1:58" x14ac:dyDescent="0.2">
      <c r="A3536" t="s">
        <v>7535</v>
      </c>
      <c r="B3536" s="11" t="s">
        <v>22</v>
      </c>
      <c r="C3536" s="11" t="s">
        <v>7534</v>
      </c>
      <c r="D3536" s="11" t="s">
        <v>337</v>
      </c>
      <c r="E3536" s="11" t="s">
        <v>315</v>
      </c>
      <c r="F3536">
        <v>307.8</v>
      </c>
      <c r="G3536" s="11" t="s">
        <v>9</v>
      </c>
      <c r="H3536">
        <v>1997.62</v>
      </c>
      <c r="I3536">
        <v>2210</v>
      </c>
      <c r="J3536">
        <v>6.49</v>
      </c>
      <c r="K3536">
        <v>7.18</v>
      </c>
      <c r="L3536" s="11" t="s">
        <v>314</v>
      </c>
      <c r="M3536" s="7">
        <v>43748</v>
      </c>
      <c r="N3536" s="7">
        <v>43748</v>
      </c>
      <c r="O3536" s="11" t="s">
        <v>11</v>
      </c>
      <c r="P3536" s="11" t="s">
        <v>95</v>
      </c>
      <c r="Q3536">
        <v>17590.52</v>
      </c>
      <c r="R3536" s="11" t="s">
        <v>52</v>
      </c>
      <c r="S3536" s="11" t="s">
        <v>95</v>
      </c>
      <c r="T3536">
        <v>669865.49</v>
      </c>
      <c r="U3536">
        <f>SalesLineItems__NO_LOT[[#This Row],[ActualSales]]-SalesLineItems__NO_LOT[[#This Row],[Extended_Cost]]</f>
        <v>212.38000000000011</v>
      </c>
      <c r="V3536">
        <f>IFERROR(SalesLineItems__NO_LOT[[#This Row],[Revenue]]/SalesLineItems__NO_LOT[[#This Row],[Extended_Price]],0)</f>
        <v>9.6099547511312264E-2</v>
      </c>
      <c r="W3536" t="str">
        <f>IF(SalesLineItems__NO_LOT[[#This Row],[Revenue]]&lt;0,"Lost on Sale","Normal Revenue")</f>
        <v>Normal Revenue</v>
      </c>
      <c r="X3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36">
        <f>IF(SalesLineItems__NO_LOT[[#This Row],[SOP_Type]]="Return",SalesLineItems__NO_LOT[[#This Row],[Extended_Cost]]*-1,SalesLineItems__NO_LOT[[#This Row],[Extended_Price]])</f>
        <v>2210</v>
      </c>
      <c r="Z3536">
        <f>MONTH(SalesLineItems__NO_LOT[[#This Row],[Requested_Ship_Date]])</f>
        <v>10</v>
      </c>
      <c r="AA3536">
        <f>YEAR(SalesLineItems__NO_LOT[[#This Row],[Requested_Ship_Date]])</f>
        <v>2019</v>
      </c>
      <c r="AV3536"/>
      <c r="AX3536"/>
      <c r="AZ3536"/>
      <c r="BC3536"/>
      <c r="BF3536"/>
    </row>
    <row r="3537" spans="1:58" x14ac:dyDescent="0.2">
      <c r="A3537" t="s">
        <v>7536</v>
      </c>
      <c r="B3537" s="11" t="s">
        <v>22</v>
      </c>
      <c r="C3537" s="11" t="s">
        <v>7534</v>
      </c>
      <c r="D3537" s="11" t="s">
        <v>13</v>
      </c>
      <c r="E3537" s="11" t="s">
        <v>14</v>
      </c>
      <c r="F3537">
        <v>1</v>
      </c>
      <c r="G3537" s="11" t="s">
        <v>15</v>
      </c>
      <c r="H3537">
        <v>0</v>
      </c>
      <c r="I3537">
        <v>1.5</v>
      </c>
      <c r="J3537">
        <v>0</v>
      </c>
      <c r="K3537">
        <v>1.5</v>
      </c>
      <c r="L3537" s="11" t="s">
        <v>314</v>
      </c>
      <c r="M3537" s="7">
        <v>43748</v>
      </c>
      <c r="N3537" s="7">
        <v>43748</v>
      </c>
      <c r="O3537" s="11" t="s">
        <v>16</v>
      </c>
      <c r="P3537" s="11" t="s">
        <v>95</v>
      </c>
      <c r="Q3537">
        <v>17590.52</v>
      </c>
      <c r="R3537" s="11" t="s">
        <v>52</v>
      </c>
      <c r="S3537" s="11" t="s">
        <v>95</v>
      </c>
      <c r="T3537">
        <v>669865.49</v>
      </c>
      <c r="U3537">
        <f>SalesLineItems__NO_LOT[[#This Row],[ActualSales]]-SalesLineItems__NO_LOT[[#This Row],[Extended_Cost]]</f>
        <v>1.5</v>
      </c>
      <c r="V3537">
        <f>IFERROR(SalesLineItems__NO_LOT[[#This Row],[Revenue]]/SalesLineItems__NO_LOT[[#This Row],[Extended_Price]],0)</f>
        <v>1</v>
      </c>
      <c r="W3537" t="str">
        <f>IF(SalesLineItems__NO_LOT[[#This Row],[Revenue]]&lt;0,"Lost on Sale","Normal Revenue")</f>
        <v>Normal Revenue</v>
      </c>
      <c r="X3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37">
        <f>IF(SalesLineItems__NO_LOT[[#This Row],[SOP_Type]]="Return",SalesLineItems__NO_LOT[[#This Row],[Extended_Cost]]*-1,SalesLineItems__NO_LOT[[#This Row],[Extended_Price]])</f>
        <v>1.5</v>
      </c>
      <c r="Z3537">
        <f>MONTH(SalesLineItems__NO_LOT[[#This Row],[Requested_Ship_Date]])</f>
        <v>10</v>
      </c>
      <c r="AA3537">
        <f>YEAR(SalesLineItems__NO_LOT[[#This Row],[Requested_Ship_Date]])</f>
        <v>2019</v>
      </c>
      <c r="AV3537"/>
      <c r="AX3537"/>
      <c r="AZ3537"/>
      <c r="BC3537"/>
      <c r="BF3537"/>
    </row>
    <row r="3538" spans="1:58" x14ac:dyDescent="0.2">
      <c r="A3538" t="s">
        <v>7537</v>
      </c>
      <c r="B3538" s="11" t="s">
        <v>22</v>
      </c>
      <c r="C3538" s="11" t="s">
        <v>7534</v>
      </c>
      <c r="D3538" s="11" t="s">
        <v>74</v>
      </c>
      <c r="E3538" s="11" t="s">
        <v>75</v>
      </c>
      <c r="F3538">
        <v>1</v>
      </c>
      <c r="G3538" s="11" t="s">
        <v>15</v>
      </c>
      <c r="H3538">
        <v>0</v>
      </c>
      <c r="I3538">
        <v>40</v>
      </c>
      <c r="J3538">
        <v>0</v>
      </c>
      <c r="K3538">
        <v>40</v>
      </c>
      <c r="L3538" s="11" t="s">
        <v>314</v>
      </c>
      <c r="M3538" s="7">
        <v>43748</v>
      </c>
      <c r="N3538" s="7">
        <v>43748</v>
      </c>
      <c r="O3538" s="11" t="s">
        <v>16</v>
      </c>
      <c r="P3538" s="11" t="s">
        <v>95</v>
      </c>
      <c r="Q3538">
        <v>17590.52</v>
      </c>
      <c r="R3538" s="11" t="s">
        <v>52</v>
      </c>
      <c r="S3538" s="11" t="s">
        <v>95</v>
      </c>
      <c r="T3538">
        <v>669865.49</v>
      </c>
      <c r="U3538">
        <f>SalesLineItems__NO_LOT[[#This Row],[ActualSales]]-SalesLineItems__NO_LOT[[#This Row],[Extended_Cost]]</f>
        <v>40</v>
      </c>
      <c r="V3538">
        <f>IFERROR(SalesLineItems__NO_LOT[[#This Row],[Revenue]]/SalesLineItems__NO_LOT[[#This Row],[Extended_Price]],0)</f>
        <v>1</v>
      </c>
      <c r="W3538" t="str">
        <f>IF(SalesLineItems__NO_LOT[[#This Row],[Revenue]]&lt;0,"Lost on Sale","Normal Revenue")</f>
        <v>Normal Revenue</v>
      </c>
      <c r="X3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38">
        <f>IF(SalesLineItems__NO_LOT[[#This Row],[SOP_Type]]="Return",SalesLineItems__NO_LOT[[#This Row],[Extended_Cost]]*-1,SalesLineItems__NO_LOT[[#This Row],[Extended_Price]])</f>
        <v>40</v>
      </c>
      <c r="Z3538">
        <f>MONTH(SalesLineItems__NO_LOT[[#This Row],[Requested_Ship_Date]])</f>
        <v>10</v>
      </c>
      <c r="AA3538">
        <f>YEAR(SalesLineItems__NO_LOT[[#This Row],[Requested_Ship_Date]])</f>
        <v>2019</v>
      </c>
      <c r="AV3538"/>
      <c r="AX3538"/>
      <c r="AZ3538"/>
      <c r="BC3538"/>
      <c r="BF3538"/>
    </row>
    <row r="3539" spans="1:58" x14ac:dyDescent="0.2">
      <c r="A3539" t="s">
        <v>7538</v>
      </c>
      <c r="B3539" s="11" t="s">
        <v>22</v>
      </c>
      <c r="C3539" s="11" t="s">
        <v>7539</v>
      </c>
      <c r="D3539" s="11" t="s">
        <v>5613</v>
      </c>
      <c r="E3539" s="11" t="s">
        <v>5614</v>
      </c>
      <c r="F3539">
        <v>401.1</v>
      </c>
      <c r="G3539" s="11" t="s">
        <v>9</v>
      </c>
      <c r="H3539">
        <v>5330.62</v>
      </c>
      <c r="I3539">
        <v>8455.19</v>
      </c>
      <c r="J3539">
        <v>13.29</v>
      </c>
      <c r="K3539">
        <v>21.08</v>
      </c>
      <c r="L3539" s="11" t="s">
        <v>368</v>
      </c>
      <c r="M3539" s="7">
        <v>43748</v>
      </c>
      <c r="N3539" s="7">
        <v>43748</v>
      </c>
      <c r="O3539" s="11" t="s">
        <v>11</v>
      </c>
      <c r="P3539" s="11" t="s">
        <v>95</v>
      </c>
      <c r="Q3539">
        <v>1006.32</v>
      </c>
      <c r="R3539" s="11" t="s">
        <v>52</v>
      </c>
      <c r="S3539" s="11" t="s">
        <v>95</v>
      </c>
      <c r="T3539">
        <v>1108706.21</v>
      </c>
      <c r="U3539">
        <f>SalesLineItems__NO_LOT[[#This Row],[ActualSales]]-SalesLineItems__NO_LOT[[#This Row],[Extended_Cost]]</f>
        <v>3124.5700000000006</v>
      </c>
      <c r="V3539">
        <f>IFERROR(SalesLineItems__NO_LOT[[#This Row],[Revenue]]/SalesLineItems__NO_LOT[[#This Row],[Extended_Price]],0)</f>
        <v>0.36954462288842715</v>
      </c>
      <c r="W3539" t="str">
        <f>IF(SalesLineItems__NO_LOT[[#This Row],[Revenue]]&lt;0,"Lost on Sale","Normal Revenue")</f>
        <v>Normal Revenue</v>
      </c>
      <c r="X3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39">
        <f>IF(SalesLineItems__NO_LOT[[#This Row],[SOP_Type]]="Return",SalesLineItems__NO_LOT[[#This Row],[Extended_Cost]]*-1,SalesLineItems__NO_LOT[[#This Row],[Extended_Price]])</f>
        <v>8455.19</v>
      </c>
      <c r="Z3539">
        <f>MONTH(SalesLineItems__NO_LOT[[#This Row],[Requested_Ship_Date]])</f>
        <v>10</v>
      </c>
      <c r="AA3539">
        <f>YEAR(SalesLineItems__NO_LOT[[#This Row],[Requested_Ship_Date]])</f>
        <v>2019</v>
      </c>
      <c r="AV3539"/>
      <c r="AX3539"/>
      <c r="AZ3539"/>
      <c r="BC3539"/>
      <c r="BF3539"/>
    </row>
    <row r="3540" spans="1:58" x14ac:dyDescent="0.2">
      <c r="A3540" t="s">
        <v>7540</v>
      </c>
      <c r="B3540" s="11" t="s">
        <v>22</v>
      </c>
      <c r="C3540" s="11" t="s">
        <v>7539</v>
      </c>
      <c r="D3540" s="11" t="s">
        <v>13</v>
      </c>
      <c r="E3540" s="11" t="s">
        <v>14</v>
      </c>
      <c r="F3540">
        <v>1</v>
      </c>
      <c r="G3540" s="11" t="s">
        <v>15</v>
      </c>
      <c r="H3540">
        <v>0</v>
      </c>
      <c r="I3540">
        <v>1.5</v>
      </c>
      <c r="J3540">
        <v>0</v>
      </c>
      <c r="K3540">
        <v>1.5</v>
      </c>
      <c r="L3540" s="11" t="s">
        <v>368</v>
      </c>
      <c r="M3540" s="7">
        <v>43748</v>
      </c>
      <c r="N3540" s="7">
        <v>43748</v>
      </c>
      <c r="O3540" s="11" t="s">
        <v>16</v>
      </c>
      <c r="P3540" s="11" t="s">
        <v>95</v>
      </c>
      <c r="Q3540">
        <v>1006.32</v>
      </c>
      <c r="R3540" s="11" t="s">
        <v>52</v>
      </c>
      <c r="S3540" s="11" t="s">
        <v>95</v>
      </c>
      <c r="T3540">
        <v>1108706.21</v>
      </c>
      <c r="U3540">
        <f>SalesLineItems__NO_LOT[[#This Row],[ActualSales]]-SalesLineItems__NO_LOT[[#This Row],[Extended_Cost]]</f>
        <v>1.5</v>
      </c>
      <c r="V3540">
        <f>IFERROR(SalesLineItems__NO_LOT[[#This Row],[Revenue]]/SalesLineItems__NO_LOT[[#This Row],[Extended_Price]],0)</f>
        <v>1</v>
      </c>
      <c r="W3540" t="str">
        <f>IF(SalesLineItems__NO_LOT[[#This Row],[Revenue]]&lt;0,"Lost on Sale","Normal Revenue")</f>
        <v>Normal Revenue</v>
      </c>
      <c r="X3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0">
        <f>IF(SalesLineItems__NO_LOT[[#This Row],[SOP_Type]]="Return",SalesLineItems__NO_LOT[[#This Row],[Extended_Cost]]*-1,SalesLineItems__NO_LOT[[#This Row],[Extended_Price]])</f>
        <v>1.5</v>
      </c>
      <c r="Z3540">
        <f>MONTH(SalesLineItems__NO_LOT[[#This Row],[Requested_Ship_Date]])</f>
        <v>10</v>
      </c>
      <c r="AA3540">
        <f>YEAR(SalesLineItems__NO_LOT[[#This Row],[Requested_Ship_Date]])</f>
        <v>2019</v>
      </c>
      <c r="AV3540"/>
      <c r="AX3540"/>
      <c r="AZ3540"/>
      <c r="BC3540"/>
      <c r="BF3540"/>
    </row>
    <row r="3541" spans="1:58" x14ac:dyDescent="0.2">
      <c r="A3541" t="s">
        <v>7541</v>
      </c>
      <c r="B3541" s="11" t="s">
        <v>22</v>
      </c>
      <c r="C3541" s="11" t="s">
        <v>7539</v>
      </c>
      <c r="D3541" s="11" t="s">
        <v>74</v>
      </c>
      <c r="E3541" s="11" t="s">
        <v>75</v>
      </c>
      <c r="F3541">
        <v>1</v>
      </c>
      <c r="G3541" s="11" t="s">
        <v>15</v>
      </c>
      <c r="H3541">
        <v>0</v>
      </c>
      <c r="I3541">
        <v>40</v>
      </c>
      <c r="J3541">
        <v>0</v>
      </c>
      <c r="K3541">
        <v>40</v>
      </c>
      <c r="L3541" s="11" t="s">
        <v>368</v>
      </c>
      <c r="M3541" s="7">
        <v>43748</v>
      </c>
      <c r="N3541" s="7">
        <v>43748</v>
      </c>
      <c r="O3541" s="11" t="s">
        <v>16</v>
      </c>
      <c r="P3541" s="11" t="s">
        <v>95</v>
      </c>
      <c r="Q3541">
        <v>1006.32</v>
      </c>
      <c r="R3541" s="11" t="s">
        <v>52</v>
      </c>
      <c r="S3541" s="11" t="s">
        <v>95</v>
      </c>
      <c r="T3541">
        <v>1108706.21</v>
      </c>
      <c r="U3541">
        <f>SalesLineItems__NO_LOT[[#This Row],[ActualSales]]-SalesLineItems__NO_LOT[[#This Row],[Extended_Cost]]</f>
        <v>40</v>
      </c>
      <c r="V3541">
        <f>IFERROR(SalesLineItems__NO_LOT[[#This Row],[Revenue]]/SalesLineItems__NO_LOT[[#This Row],[Extended_Price]],0)</f>
        <v>1</v>
      </c>
      <c r="W3541" t="str">
        <f>IF(SalesLineItems__NO_LOT[[#This Row],[Revenue]]&lt;0,"Lost on Sale","Normal Revenue")</f>
        <v>Normal Revenue</v>
      </c>
      <c r="X3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1">
        <f>IF(SalesLineItems__NO_LOT[[#This Row],[SOP_Type]]="Return",SalesLineItems__NO_LOT[[#This Row],[Extended_Cost]]*-1,SalesLineItems__NO_LOT[[#This Row],[Extended_Price]])</f>
        <v>40</v>
      </c>
      <c r="Z3541">
        <f>MONTH(SalesLineItems__NO_LOT[[#This Row],[Requested_Ship_Date]])</f>
        <v>10</v>
      </c>
      <c r="AA3541">
        <f>YEAR(SalesLineItems__NO_LOT[[#This Row],[Requested_Ship_Date]])</f>
        <v>2019</v>
      </c>
      <c r="AV3541"/>
      <c r="AX3541"/>
      <c r="AZ3541"/>
      <c r="BC3541"/>
      <c r="BF3541"/>
    </row>
    <row r="3542" spans="1:58" x14ac:dyDescent="0.2">
      <c r="A3542" t="s">
        <v>7542</v>
      </c>
      <c r="B3542" s="11" t="s">
        <v>22</v>
      </c>
      <c r="C3542" s="11" t="s">
        <v>7543</v>
      </c>
      <c r="D3542" s="11" t="s">
        <v>767</v>
      </c>
      <c r="E3542" s="11" t="s">
        <v>768</v>
      </c>
      <c r="F3542">
        <v>315.2</v>
      </c>
      <c r="G3542" s="11" t="s">
        <v>9</v>
      </c>
      <c r="H3542">
        <v>2067.71</v>
      </c>
      <c r="I3542">
        <v>4718.54</v>
      </c>
      <c r="J3542">
        <v>6.56</v>
      </c>
      <c r="K3542">
        <v>14.97</v>
      </c>
      <c r="L3542" s="11" t="s">
        <v>368</v>
      </c>
      <c r="M3542" s="7">
        <v>43748</v>
      </c>
      <c r="N3542" s="7">
        <v>43748</v>
      </c>
      <c r="O3542" s="11" t="s">
        <v>11</v>
      </c>
      <c r="P3542" s="11" t="s">
        <v>95</v>
      </c>
      <c r="Q3542">
        <v>1006.32</v>
      </c>
      <c r="R3542" s="11" t="s">
        <v>52</v>
      </c>
      <c r="S3542" s="11" t="s">
        <v>95</v>
      </c>
      <c r="T3542">
        <v>1108706.21</v>
      </c>
      <c r="U3542">
        <f>SalesLineItems__NO_LOT[[#This Row],[ActualSales]]-SalesLineItems__NO_LOT[[#This Row],[Extended_Cost]]</f>
        <v>2650.83</v>
      </c>
      <c r="V3542">
        <f>IFERROR(SalesLineItems__NO_LOT[[#This Row],[Revenue]]/SalesLineItems__NO_LOT[[#This Row],[Extended_Price]],0)</f>
        <v>0.56179029954180737</v>
      </c>
      <c r="W3542" t="str">
        <f>IF(SalesLineItems__NO_LOT[[#This Row],[Revenue]]&lt;0,"Lost on Sale","Normal Revenue")</f>
        <v>Normal Revenue</v>
      </c>
      <c r="X3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2">
        <f>IF(SalesLineItems__NO_LOT[[#This Row],[SOP_Type]]="Return",SalesLineItems__NO_LOT[[#This Row],[Extended_Cost]]*-1,SalesLineItems__NO_LOT[[#This Row],[Extended_Price]])</f>
        <v>4718.54</v>
      </c>
      <c r="Z3542">
        <f>MONTH(SalesLineItems__NO_LOT[[#This Row],[Requested_Ship_Date]])</f>
        <v>10</v>
      </c>
      <c r="AA3542">
        <f>YEAR(SalesLineItems__NO_LOT[[#This Row],[Requested_Ship_Date]])</f>
        <v>2019</v>
      </c>
      <c r="AV3542"/>
      <c r="AX3542"/>
      <c r="AZ3542"/>
      <c r="BC3542"/>
      <c r="BF3542"/>
    </row>
    <row r="3543" spans="1:58" x14ac:dyDescent="0.2">
      <c r="A3543" t="s">
        <v>7498</v>
      </c>
      <c r="B3543" s="11" t="s">
        <v>22</v>
      </c>
      <c r="C3543" s="11" t="s">
        <v>7499</v>
      </c>
      <c r="D3543" s="11" t="s">
        <v>171</v>
      </c>
      <c r="E3543" s="11" t="s">
        <v>172</v>
      </c>
      <c r="F3543">
        <v>90</v>
      </c>
      <c r="G3543" s="11" t="s">
        <v>68</v>
      </c>
      <c r="H3543">
        <v>1052.0999999999999</v>
      </c>
      <c r="I3543">
        <v>2159.1</v>
      </c>
      <c r="J3543">
        <v>11.69</v>
      </c>
      <c r="K3543">
        <v>23.99</v>
      </c>
      <c r="L3543" s="11" t="s">
        <v>166</v>
      </c>
      <c r="M3543" s="7">
        <v>43749</v>
      </c>
      <c r="N3543" s="7">
        <v>43749</v>
      </c>
      <c r="O3543" s="11" t="s">
        <v>70</v>
      </c>
      <c r="P3543" s="11" t="s">
        <v>95</v>
      </c>
      <c r="Q3543">
        <v>12447.79</v>
      </c>
      <c r="R3543" s="11" t="s">
        <v>52</v>
      </c>
      <c r="S3543" s="11" t="s">
        <v>95</v>
      </c>
      <c r="T3543">
        <v>1761785.05</v>
      </c>
      <c r="U3543">
        <f>SalesLineItems__NO_LOT[[#This Row],[ActualSales]]-SalesLineItems__NO_LOT[[#This Row],[Extended_Cost]]</f>
        <v>1107</v>
      </c>
      <c r="V3543">
        <f>IFERROR(SalesLineItems__NO_LOT[[#This Row],[Revenue]]/SalesLineItems__NO_LOT[[#This Row],[Extended_Price]],0)</f>
        <v>0.51271363067944975</v>
      </c>
      <c r="W3543" t="str">
        <f>IF(SalesLineItems__NO_LOT[[#This Row],[Revenue]]&lt;0,"Lost on Sale","Normal Revenue")</f>
        <v>Normal Revenue</v>
      </c>
      <c r="X3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3">
        <f>IF(SalesLineItems__NO_LOT[[#This Row],[SOP_Type]]="Return",SalesLineItems__NO_LOT[[#This Row],[Extended_Cost]]*-1,SalesLineItems__NO_LOT[[#This Row],[Extended_Price]])</f>
        <v>2159.1</v>
      </c>
      <c r="Z3543">
        <f>MONTH(SalesLineItems__NO_LOT[[#This Row],[Requested_Ship_Date]])</f>
        <v>10</v>
      </c>
      <c r="AA3543">
        <f>YEAR(SalesLineItems__NO_LOT[[#This Row],[Requested_Ship_Date]])</f>
        <v>2019</v>
      </c>
      <c r="AV3543"/>
      <c r="AX3543"/>
      <c r="AZ3543"/>
      <c r="BC3543"/>
      <c r="BF3543"/>
    </row>
    <row r="3544" spans="1:58" x14ac:dyDescent="0.2">
      <c r="A3544" t="s">
        <v>7500</v>
      </c>
      <c r="B3544" s="11" t="s">
        <v>22</v>
      </c>
      <c r="C3544" s="11" t="s">
        <v>7499</v>
      </c>
      <c r="D3544" s="11" t="s">
        <v>13</v>
      </c>
      <c r="E3544" s="11" t="s">
        <v>14</v>
      </c>
      <c r="F3544">
        <v>1</v>
      </c>
      <c r="G3544" s="11" t="s">
        <v>15</v>
      </c>
      <c r="H3544">
        <v>0</v>
      </c>
      <c r="I3544">
        <v>1.5</v>
      </c>
      <c r="J3544">
        <v>0</v>
      </c>
      <c r="K3544">
        <v>1.5</v>
      </c>
      <c r="L3544" s="11" t="s">
        <v>166</v>
      </c>
      <c r="M3544" s="7">
        <v>43749</v>
      </c>
      <c r="N3544" s="7">
        <v>43749</v>
      </c>
      <c r="O3544" s="11" t="s">
        <v>16</v>
      </c>
      <c r="P3544" s="11" t="s">
        <v>95</v>
      </c>
      <c r="Q3544">
        <v>12447.79</v>
      </c>
      <c r="R3544" s="11" t="s">
        <v>52</v>
      </c>
      <c r="S3544" s="11" t="s">
        <v>95</v>
      </c>
      <c r="T3544">
        <v>1761785.05</v>
      </c>
      <c r="U3544">
        <f>SalesLineItems__NO_LOT[[#This Row],[ActualSales]]-SalesLineItems__NO_LOT[[#This Row],[Extended_Cost]]</f>
        <v>1.5</v>
      </c>
      <c r="V3544">
        <f>IFERROR(SalesLineItems__NO_LOT[[#This Row],[Revenue]]/SalesLineItems__NO_LOT[[#This Row],[Extended_Price]],0)</f>
        <v>1</v>
      </c>
      <c r="W3544" t="str">
        <f>IF(SalesLineItems__NO_LOT[[#This Row],[Revenue]]&lt;0,"Lost on Sale","Normal Revenue")</f>
        <v>Normal Revenue</v>
      </c>
      <c r="X3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4">
        <f>IF(SalesLineItems__NO_LOT[[#This Row],[SOP_Type]]="Return",SalesLineItems__NO_LOT[[#This Row],[Extended_Cost]]*-1,SalesLineItems__NO_LOT[[#This Row],[Extended_Price]])</f>
        <v>1.5</v>
      </c>
      <c r="Z3544">
        <f>MONTH(SalesLineItems__NO_LOT[[#This Row],[Requested_Ship_Date]])</f>
        <v>10</v>
      </c>
      <c r="AA3544">
        <f>YEAR(SalesLineItems__NO_LOT[[#This Row],[Requested_Ship_Date]])</f>
        <v>2019</v>
      </c>
      <c r="AV3544"/>
      <c r="AX3544"/>
      <c r="AZ3544"/>
      <c r="BC3544"/>
      <c r="BF3544"/>
    </row>
    <row r="3545" spans="1:58" x14ac:dyDescent="0.2">
      <c r="A3545" t="s">
        <v>7501</v>
      </c>
      <c r="B3545" s="11" t="s">
        <v>22</v>
      </c>
      <c r="C3545" s="11" t="s">
        <v>7502</v>
      </c>
      <c r="D3545" s="11" t="s">
        <v>246</v>
      </c>
      <c r="E3545" s="11" t="s">
        <v>247</v>
      </c>
      <c r="F3545">
        <v>1517.14</v>
      </c>
      <c r="G3545" s="11" t="s">
        <v>9</v>
      </c>
      <c r="H3545">
        <v>4734.45</v>
      </c>
      <c r="I3545">
        <v>6766.44</v>
      </c>
      <c r="J3545">
        <v>3.12</v>
      </c>
      <c r="K3545">
        <v>4.46</v>
      </c>
      <c r="L3545" s="11" t="s">
        <v>166</v>
      </c>
      <c r="M3545" s="7">
        <v>43749</v>
      </c>
      <c r="N3545" s="7">
        <v>43749</v>
      </c>
      <c r="O3545" s="11" t="s">
        <v>70</v>
      </c>
      <c r="P3545" s="11" t="s">
        <v>95</v>
      </c>
      <c r="Q3545">
        <v>12447.79</v>
      </c>
      <c r="R3545" s="11" t="s">
        <v>52</v>
      </c>
      <c r="S3545" s="11" t="s">
        <v>95</v>
      </c>
      <c r="T3545">
        <v>1761785.05</v>
      </c>
      <c r="U3545">
        <f>SalesLineItems__NO_LOT[[#This Row],[ActualSales]]-SalesLineItems__NO_LOT[[#This Row],[Extended_Cost]]</f>
        <v>2031.9899999999998</v>
      </c>
      <c r="V3545">
        <f>IFERROR(SalesLineItems__NO_LOT[[#This Row],[Revenue]]/SalesLineItems__NO_LOT[[#This Row],[Extended_Price]],0)</f>
        <v>0.30030414811924733</v>
      </c>
      <c r="W3545" t="str">
        <f>IF(SalesLineItems__NO_LOT[[#This Row],[Revenue]]&lt;0,"Lost on Sale","Normal Revenue")</f>
        <v>Normal Revenue</v>
      </c>
      <c r="X3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5">
        <f>IF(SalesLineItems__NO_LOT[[#This Row],[SOP_Type]]="Return",SalesLineItems__NO_LOT[[#This Row],[Extended_Cost]]*-1,SalesLineItems__NO_LOT[[#This Row],[Extended_Price]])</f>
        <v>6766.44</v>
      </c>
      <c r="Z3545">
        <f>MONTH(SalesLineItems__NO_LOT[[#This Row],[Requested_Ship_Date]])</f>
        <v>10</v>
      </c>
      <c r="AA3545">
        <f>YEAR(SalesLineItems__NO_LOT[[#This Row],[Requested_Ship_Date]])</f>
        <v>2019</v>
      </c>
      <c r="AV3545"/>
      <c r="AX3545"/>
      <c r="AZ3545"/>
      <c r="BC3545"/>
      <c r="BF3545"/>
    </row>
    <row r="3546" spans="1:58" x14ac:dyDescent="0.2">
      <c r="A3546" t="s">
        <v>7503</v>
      </c>
      <c r="B3546" s="11" t="s">
        <v>22</v>
      </c>
      <c r="C3546" s="11" t="s">
        <v>7502</v>
      </c>
      <c r="D3546" s="11" t="s">
        <v>13</v>
      </c>
      <c r="E3546" s="11" t="s">
        <v>14</v>
      </c>
      <c r="F3546">
        <v>1</v>
      </c>
      <c r="G3546" s="11" t="s">
        <v>15</v>
      </c>
      <c r="H3546">
        <v>0</v>
      </c>
      <c r="I3546">
        <v>1.5</v>
      </c>
      <c r="J3546">
        <v>0</v>
      </c>
      <c r="K3546">
        <v>1.5</v>
      </c>
      <c r="L3546" s="11" t="s">
        <v>166</v>
      </c>
      <c r="M3546" s="7">
        <v>43749</v>
      </c>
      <c r="N3546" s="7">
        <v>43749</v>
      </c>
      <c r="O3546" s="11" t="s">
        <v>16</v>
      </c>
      <c r="P3546" s="11" t="s">
        <v>95</v>
      </c>
      <c r="Q3546">
        <v>12447.79</v>
      </c>
      <c r="R3546" s="11" t="s">
        <v>52</v>
      </c>
      <c r="S3546" s="11" t="s">
        <v>95</v>
      </c>
      <c r="T3546">
        <v>1761785.05</v>
      </c>
      <c r="U3546">
        <f>SalesLineItems__NO_LOT[[#This Row],[ActualSales]]-SalesLineItems__NO_LOT[[#This Row],[Extended_Cost]]</f>
        <v>1.5</v>
      </c>
      <c r="V3546">
        <f>IFERROR(SalesLineItems__NO_LOT[[#This Row],[Revenue]]/SalesLineItems__NO_LOT[[#This Row],[Extended_Price]],0)</f>
        <v>1</v>
      </c>
      <c r="W3546" t="str">
        <f>IF(SalesLineItems__NO_LOT[[#This Row],[Revenue]]&lt;0,"Lost on Sale","Normal Revenue")</f>
        <v>Normal Revenue</v>
      </c>
      <c r="X3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6">
        <f>IF(SalesLineItems__NO_LOT[[#This Row],[SOP_Type]]="Return",SalesLineItems__NO_LOT[[#This Row],[Extended_Cost]]*-1,SalesLineItems__NO_LOT[[#This Row],[Extended_Price]])</f>
        <v>1.5</v>
      </c>
      <c r="Z3546">
        <f>MONTH(SalesLineItems__NO_LOT[[#This Row],[Requested_Ship_Date]])</f>
        <v>10</v>
      </c>
      <c r="AA3546">
        <f>YEAR(SalesLineItems__NO_LOT[[#This Row],[Requested_Ship_Date]])</f>
        <v>2019</v>
      </c>
      <c r="AV3546"/>
      <c r="AX3546"/>
      <c r="AZ3546"/>
      <c r="BC3546"/>
      <c r="BF3546"/>
    </row>
    <row r="3547" spans="1:58" x14ac:dyDescent="0.2">
      <c r="A3547" t="s">
        <v>7504</v>
      </c>
      <c r="B3547" s="11" t="s">
        <v>22</v>
      </c>
      <c r="C3547" s="11" t="s">
        <v>7505</v>
      </c>
      <c r="D3547" s="11" t="s">
        <v>251</v>
      </c>
      <c r="E3547" s="11" t="s">
        <v>252</v>
      </c>
      <c r="F3547">
        <v>1017.5</v>
      </c>
      <c r="G3547" s="11" t="s">
        <v>9</v>
      </c>
      <c r="H3547">
        <v>2837.71</v>
      </c>
      <c r="I3547">
        <v>4120.88</v>
      </c>
      <c r="J3547">
        <v>2.79</v>
      </c>
      <c r="K3547">
        <v>4.05</v>
      </c>
      <c r="L3547" s="11" t="s">
        <v>166</v>
      </c>
      <c r="M3547" s="7">
        <v>43749</v>
      </c>
      <c r="N3547" s="7">
        <v>43749</v>
      </c>
      <c r="O3547" s="11" t="s">
        <v>70</v>
      </c>
      <c r="P3547" s="11" t="s">
        <v>95</v>
      </c>
      <c r="Q3547">
        <v>12447.79</v>
      </c>
      <c r="R3547" s="11" t="s">
        <v>52</v>
      </c>
      <c r="S3547" s="11" t="s">
        <v>95</v>
      </c>
      <c r="T3547">
        <v>1761785.05</v>
      </c>
      <c r="U3547">
        <f>SalesLineItems__NO_LOT[[#This Row],[ActualSales]]-SalesLineItems__NO_LOT[[#This Row],[Extended_Cost]]</f>
        <v>1283.17</v>
      </c>
      <c r="V3547">
        <f>IFERROR(SalesLineItems__NO_LOT[[#This Row],[Revenue]]/SalesLineItems__NO_LOT[[#This Row],[Extended_Price]],0)</f>
        <v>0.31138252023839569</v>
      </c>
      <c r="W3547" t="str">
        <f>IF(SalesLineItems__NO_LOT[[#This Row],[Revenue]]&lt;0,"Lost on Sale","Normal Revenue")</f>
        <v>Normal Revenue</v>
      </c>
      <c r="X3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7">
        <f>IF(SalesLineItems__NO_LOT[[#This Row],[SOP_Type]]="Return",SalesLineItems__NO_LOT[[#This Row],[Extended_Cost]]*-1,SalesLineItems__NO_LOT[[#This Row],[Extended_Price]])</f>
        <v>4120.88</v>
      </c>
      <c r="Z3547">
        <f>MONTH(SalesLineItems__NO_LOT[[#This Row],[Requested_Ship_Date]])</f>
        <v>10</v>
      </c>
      <c r="AA3547">
        <f>YEAR(SalesLineItems__NO_LOT[[#This Row],[Requested_Ship_Date]])</f>
        <v>2019</v>
      </c>
      <c r="AV3547"/>
      <c r="AX3547"/>
      <c r="AZ3547"/>
      <c r="BC3547"/>
      <c r="BF3547"/>
    </row>
    <row r="3548" spans="1:58" x14ac:dyDescent="0.2">
      <c r="A3548" t="s">
        <v>7506</v>
      </c>
      <c r="B3548" s="11" t="s">
        <v>22</v>
      </c>
      <c r="C3548" s="11" t="s">
        <v>7505</v>
      </c>
      <c r="D3548" s="11" t="s">
        <v>13</v>
      </c>
      <c r="E3548" s="11" t="s">
        <v>14</v>
      </c>
      <c r="F3548">
        <v>1</v>
      </c>
      <c r="G3548" s="11" t="s">
        <v>15</v>
      </c>
      <c r="H3548">
        <v>0</v>
      </c>
      <c r="I3548">
        <v>1.5</v>
      </c>
      <c r="J3548">
        <v>0</v>
      </c>
      <c r="K3548">
        <v>1.5</v>
      </c>
      <c r="L3548" s="11" t="s">
        <v>166</v>
      </c>
      <c r="M3548" s="7">
        <v>43749</v>
      </c>
      <c r="N3548" s="7">
        <v>43749</v>
      </c>
      <c r="O3548" s="11" t="s">
        <v>16</v>
      </c>
      <c r="P3548" s="11" t="s">
        <v>95</v>
      </c>
      <c r="Q3548">
        <v>12447.79</v>
      </c>
      <c r="R3548" s="11" t="s">
        <v>52</v>
      </c>
      <c r="S3548" s="11" t="s">
        <v>95</v>
      </c>
      <c r="T3548">
        <v>1761785.05</v>
      </c>
      <c r="U3548">
        <f>SalesLineItems__NO_LOT[[#This Row],[ActualSales]]-SalesLineItems__NO_LOT[[#This Row],[Extended_Cost]]</f>
        <v>1.5</v>
      </c>
      <c r="V3548">
        <f>IFERROR(SalesLineItems__NO_LOT[[#This Row],[Revenue]]/SalesLineItems__NO_LOT[[#This Row],[Extended_Price]],0)</f>
        <v>1</v>
      </c>
      <c r="W3548" t="str">
        <f>IF(SalesLineItems__NO_LOT[[#This Row],[Revenue]]&lt;0,"Lost on Sale","Normal Revenue")</f>
        <v>Normal Revenue</v>
      </c>
      <c r="X3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8">
        <f>IF(SalesLineItems__NO_LOT[[#This Row],[SOP_Type]]="Return",SalesLineItems__NO_LOT[[#This Row],[Extended_Cost]]*-1,SalesLineItems__NO_LOT[[#This Row],[Extended_Price]])</f>
        <v>1.5</v>
      </c>
      <c r="Z3548">
        <f>MONTH(SalesLineItems__NO_LOT[[#This Row],[Requested_Ship_Date]])</f>
        <v>10</v>
      </c>
      <c r="AA3548">
        <f>YEAR(SalesLineItems__NO_LOT[[#This Row],[Requested_Ship_Date]])</f>
        <v>2019</v>
      </c>
      <c r="AV3548"/>
      <c r="AX3548"/>
      <c r="AZ3548"/>
      <c r="BC3548"/>
      <c r="BF3548"/>
    </row>
    <row r="3549" spans="1:58" x14ac:dyDescent="0.2">
      <c r="A3549" t="s">
        <v>7507</v>
      </c>
      <c r="B3549" s="11" t="s">
        <v>22</v>
      </c>
      <c r="C3549" s="11" t="s">
        <v>7508</v>
      </c>
      <c r="D3549" s="11" t="s">
        <v>246</v>
      </c>
      <c r="E3549" s="11" t="s">
        <v>247</v>
      </c>
      <c r="F3549">
        <v>1003.27</v>
      </c>
      <c r="G3549" s="11" t="s">
        <v>9</v>
      </c>
      <c r="H3549">
        <v>3130.21</v>
      </c>
      <c r="I3549">
        <v>4474.58</v>
      </c>
      <c r="J3549">
        <v>3.12</v>
      </c>
      <c r="K3549">
        <v>4.46</v>
      </c>
      <c r="L3549" s="11" t="s">
        <v>166</v>
      </c>
      <c r="M3549" s="7">
        <v>43749</v>
      </c>
      <c r="N3549" s="7">
        <v>43749</v>
      </c>
      <c r="O3549" s="11" t="s">
        <v>70</v>
      </c>
      <c r="P3549" s="11" t="s">
        <v>95</v>
      </c>
      <c r="Q3549">
        <v>12447.79</v>
      </c>
      <c r="R3549" s="11" t="s">
        <v>52</v>
      </c>
      <c r="S3549" s="11" t="s">
        <v>95</v>
      </c>
      <c r="T3549">
        <v>1761785.05</v>
      </c>
      <c r="U3549">
        <f>SalesLineItems__NO_LOT[[#This Row],[ActualSales]]-SalesLineItems__NO_LOT[[#This Row],[Extended_Cost]]</f>
        <v>1344.37</v>
      </c>
      <c r="V3549">
        <f>IFERROR(SalesLineItems__NO_LOT[[#This Row],[Revenue]]/SalesLineItems__NO_LOT[[#This Row],[Extended_Price]],0)</f>
        <v>0.30044607538584622</v>
      </c>
      <c r="W3549" t="str">
        <f>IF(SalesLineItems__NO_LOT[[#This Row],[Revenue]]&lt;0,"Lost on Sale","Normal Revenue")</f>
        <v>Normal Revenue</v>
      </c>
      <c r="X3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49">
        <f>IF(SalesLineItems__NO_LOT[[#This Row],[SOP_Type]]="Return",SalesLineItems__NO_LOT[[#This Row],[Extended_Cost]]*-1,SalesLineItems__NO_LOT[[#This Row],[Extended_Price]])</f>
        <v>4474.58</v>
      </c>
      <c r="Z3549">
        <f>MONTH(SalesLineItems__NO_LOT[[#This Row],[Requested_Ship_Date]])</f>
        <v>10</v>
      </c>
      <c r="AA3549">
        <f>YEAR(SalesLineItems__NO_LOT[[#This Row],[Requested_Ship_Date]])</f>
        <v>2019</v>
      </c>
      <c r="AV3549"/>
      <c r="AX3549"/>
      <c r="AZ3549"/>
      <c r="BC3549"/>
      <c r="BF3549"/>
    </row>
    <row r="3550" spans="1:58" x14ac:dyDescent="0.2">
      <c r="A3550" t="s">
        <v>7509</v>
      </c>
      <c r="B3550" s="11" t="s">
        <v>22</v>
      </c>
      <c r="C3550" s="11" t="s">
        <v>7508</v>
      </c>
      <c r="D3550" s="11" t="s">
        <v>13</v>
      </c>
      <c r="E3550" s="11" t="s">
        <v>14</v>
      </c>
      <c r="F3550">
        <v>1</v>
      </c>
      <c r="G3550" s="11" t="s">
        <v>15</v>
      </c>
      <c r="H3550">
        <v>0</v>
      </c>
      <c r="I3550">
        <v>1.5</v>
      </c>
      <c r="J3550">
        <v>0</v>
      </c>
      <c r="K3550">
        <v>1.5</v>
      </c>
      <c r="L3550" s="11" t="s">
        <v>166</v>
      </c>
      <c r="M3550" s="7">
        <v>43749</v>
      </c>
      <c r="N3550" s="7">
        <v>43749</v>
      </c>
      <c r="O3550" s="11" t="s">
        <v>16</v>
      </c>
      <c r="P3550" s="11" t="s">
        <v>95</v>
      </c>
      <c r="Q3550">
        <v>12447.79</v>
      </c>
      <c r="R3550" s="11" t="s">
        <v>52</v>
      </c>
      <c r="S3550" s="11" t="s">
        <v>95</v>
      </c>
      <c r="T3550">
        <v>1761785.05</v>
      </c>
      <c r="U3550">
        <f>SalesLineItems__NO_LOT[[#This Row],[ActualSales]]-SalesLineItems__NO_LOT[[#This Row],[Extended_Cost]]</f>
        <v>1.5</v>
      </c>
      <c r="V3550">
        <f>IFERROR(SalesLineItems__NO_LOT[[#This Row],[Revenue]]/SalesLineItems__NO_LOT[[#This Row],[Extended_Price]],0)</f>
        <v>1</v>
      </c>
      <c r="W3550" t="str">
        <f>IF(SalesLineItems__NO_LOT[[#This Row],[Revenue]]&lt;0,"Lost on Sale","Normal Revenue")</f>
        <v>Normal Revenue</v>
      </c>
      <c r="X3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0">
        <f>IF(SalesLineItems__NO_LOT[[#This Row],[SOP_Type]]="Return",SalesLineItems__NO_LOT[[#This Row],[Extended_Cost]]*-1,SalesLineItems__NO_LOT[[#This Row],[Extended_Price]])</f>
        <v>1.5</v>
      </c>
      <c r="Z3550">
        <f>MONTH(SalesLineItems__NO_LOT[[#This Row],[Requested_Ship_Date]])</f>
        <v>10</v>
      </c>
      <c r="AA3550">
        <f>YEAR(SalesLineItems__NO_LOT[[#This Row],[Requested_Ship_Date]])</f>
        <v>2019</v>
      </c>
      <c r="AV3550"/>
      <c r="AX3550"/>
      <c r="AZ3550"/>
      <c r="BC3550"/>
      <c r="BF3550"/>
    </row>
    <row r="3551" spans="1:58" x14ac:dyDescent="0.2">
      <c r="A3551" t="s">
        <v>7510</v>
      </c>
      <c r="B3551" s="11" t="s">
        <v>22</v>
      </c>
      <c r="C3551" s="11" t="s">
        <v>7511</v>
      </c>
      <c r="D3551" s="11" t="s">
        <v>256</v>
      </c>
      <c r="E3551" s="11" t="s">
        <v>257</v>
      </c>
      <c r="F3551">
        <v>3014.97</v>
      </c>
      <c r="G3551" s="11" t="s">
        <v>9</v>
      </c>
      <c r="H3551">
        <v>8714.2900000000009</v>
      </c>
      <c r="I3551">
        <v>13446.77</v>
      </c>
      <c r="J3551">
        <v>2.89</v>
      </c>
      <c r="K3551">
        <v>4.46</v>
      </c>
      <c r="L3551" s="11" t="s">
        <v>166</v>
      </c>
      <c r="M3551" s="7">
        <v>43749</v>
      </c>
      <c r="N3551" s="7">
        <v>43749</v>
      </c>
      <c r="O3551" s="11" t="s">
        <v>70</v>
      </c>
      <c r="P3551" s="11" t="s">
        <v>95</v>
      </c>
      <c r="Q3551">
        <v>12447.79</v>
      </c>
      <c r="R3551" s="11" t="s">
        <v>52</v>
      </c>
      <c r="S3551" s="11" t="s">
        <v>95</v>
      </c>
      <c r="T3551">
        <v>1761785.05</v>
      </c>
      <c r="U3551">
        <f>SalesLineItems__NO_LOT[[#This Row],[ActualSales]]-SalesLineItems__NO_LOT[[#This Row],[Extended_Cost]]</f>
        <v>4732.4799999999996</v>
      </c>
      <c r="V3551">
        <f>IFERROR(SalesLineItems__NO_LOT[[#This Row],[Revenue]]/SalesLineItems__NO_LOT[[#This Row],[Extended_Price]],0)</f>
        <v>0.35194176742816302</v>
      </c>
      <c r="W3551" t="str">
        <f>IF(SalesLineItems__NO_LOT[[#This Row],[Revenue]]&lt;0,"Lost on Sale","Normal Revenue")</f>
        <v>Normal Revenue</v>
      </c>
      <c r="X3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1">
        <f>IF(SalesLineItems__NO_LOT[[#This Row],[SOP_Type]]="Return",SalesLineItems__NO_LOT[[#This Row],[Extended_Cost]]*-1,SalesLineItems__NO_LOT[[#This Row],[Extended_Price]])</f>
        <v>13446.77</v>
      </c>
      <c r="Z3551">
        <f>MONTH(SalesLineItems__NO_LOT[[#This Row],[Requested_Ship_Date]])</f>
        <v>10</v>
      </c>
      <c r="AA3551">
        <f>YEAR(SalesLineItems__NO_LOT[[#This Row],[Requested_Ship_Date]])</f>
        <v>2019</v>
      </c>
      <c r="AV3551"/>
      <c r="AX3551"/>
      <c r="AZ3551"/>
      <c r="BC3551"/>
      <c r="BF3551"/>
    </row>
    <row r="3552" spans="1:58" x14ac:dyDescent="0.2">
      <c r="A3552" t="s">
        <v>7512</v>
      </c>
      <c r="B3552" s="11" t="s">
        <v>22</v>
      </c>
      <c r="C3552" s="11" t="s">
        <v>7511</v>
      </c>
      <c r="D3552" s="11" t="s">
        <v>13</v>
      </c>
      <c r="E3552" s="11" t="s">
        <v>14</v>
      </c>
      <c r="F3552">
        <v>1</v>
      </c>
      <c r="G3552" s="11" t="s">
        <v>15</v>
      </c>
      <c r="H3552">
        <v>0</v>
      </c>
      <c r="I3552">
        <v>1.5</v>
      </c>
      <c r="J3552">
        <v>0</v>
      </c>
      <c r="K3552">
        <v>1.5</v>
      </c>
      <c r="L3552" s="11" t="s">
        <v>166</v>
      </c>
      <c r="M3552" s="7">
        <v>43749</v>
      </c>
      <c r="N3552" s="7">
        <v>43749</v>
      </c>
      <c r="O3552" s="11" t="s">
        <v>16</v>
      </c>
      <c r="P3552" s="11" t="s">
        <v>95</v>
      </c>
      <c r="Q3552">
        <v>12447.79</v>
      </c>
      <c r="R3552" s="11" t="s">
        <v>52</v>
      </c>
      <c r="S3552" s="11" t="s">
        <v>95</v>
      </c>
      <c r="T3552">
        <v>1761785.05</v>
      </c>
      <c r="U3552">
        <f>SalesLineItems__NO_LOT[[#This Row],[ActualSales]]-SalesLineItems__NO_LOT[[#This Row],[Extended_Cost]]</f>
        <v>1.5</v>
      </c>
      <c r="V3552">
        <f>IFERROR(SalesLineItems__NO_LOT[[#This Row],[Revenue]]/SalesLineItems__NO_LOT[[#This Row],[Extended_Price]],0)</f>
        <v>1</v>
      </c>
      <c r="W3552" t="str">
        <f>IF(SalesLineItems__NO_LOT[[#This Row],[Revenue]]&lt;0,"Lost on Sale","Normal Revenue")</f>
        <v>Normal Revenue</v>
      </c>
      <c r="X3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2">
        <f>IF(SalesLineItems__NO_LOT[[#This Row],[SOP_Type]]="Return",SalesLineItems__NO_LOT[[#This Row],[Extended_Cost]]*-1,SalesLineItems__NO_LOT[[#This Row],[Extended_Price]])</f>
        <v>1.5</v>
      </c>
      <c r="Z3552">
        <f>MONTH(SalesLineItems__NO_LOT[[#This Row],[Requested_Ship_Date]])</f>
        <v>10</v>
      </c>
      <c r="AA3552">
        <f>YEAR(SalesLineItems__NO_LOT[[#This Row],[Requested_Ship_Date]])</f>
        <v>2019</v>
      </c>
      <c r="AV3552"/>
      <c r="AX3552"/>
      <c r="AZ3552"/>
      <c r="BC3552"/>
      <c r="BF3552"/>
    </row>
    <row r="3553" spans="1:58" x14ac:dyDescent="0.2">
      <c r="A3553" t="s">
        <v>7513</v>
      </c>
      <c r="B3553" s="11" t="s">
        <v>22</v>
      </c>
      <c r="C3553" s="11" t="s">
        <v>7514</v>
      </c>
      <c r="D3553" s="11" t="s">
        <v>227</v>
      </c>
      <c r="E3553" s="11" t="s">
        <v>228</v>
      </c>
      <c r="F3553">
        <v>253.39</v>
      </c>
      <c r="G3553" s="11" t="s">
        <v>9</v>
      </c>
      <c r="H3553">
        <v>557.46</v>
      </c>
      <c r="I3553">
        <v>815.92</v>
      </c>
      <c r="J3553">
        <v>2.2000000000000002</v>
      </c>
      <c r="K3553">
        <v>3.22</v>
      </c>
      <c r="L3553" s="11" t="s">
        <v>214</v>
      </c>
      <c r="M3553" s="7">
        <v>43749</v>
      </c>
      <c r="N3553" s="7">
        <v>43749</v>
      </c>
      <c r="O3553" s="11" t="s">
        <v>21</v>
      </c>
      <c r="P3553" s="11" t="s">
        <v>95</v>
      </c>
      <c r="Q3553">
        <v>2.74</v>
      </c>
      <c r="R3553" s="11" t="s">
        <v>52</v>
      </c>
      <c r="S3553" s="11" t="s">
        <v>95</v>
      </c>
      <c r="T3553">
        <v>135891.89000000001</v>
      </c>
      <c r="U3553">
        <f>SalesLineItems__NO_LOT[[#This Row],[ActualSales]]-SalesLineItems__NO_LOT[[#This Row],[Extended_Cost]]</f>
        <v>258.45999999999992</v>
      </c>
      <c r="V3553">
        <f>IFERROR(SalesLineItems__NO_LOT[[#This Row],[Revenue]]/SalesLineItems__NO_LOT[[#This Row],[Extended_Price]],0)</f>
        <v>0.31677125208353751</v>
      </c>
      <c r="W3553" t="str">
        <f>IF(SalesLineItems__NO_LOT[[#This Row],[Revenue]]&lt;0,"Lost on Sale","Normal Revenue")</f>
        <v>Normal Revenue</v>
      </c>
      <c r="X3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3">
        <f>IF(SalesLineItems__NO_LOT[[#This Row],[SOP_Type]]="Return",SalesLineItems__NO_LOT[[#This Row],[Extended_Cost]]*-1,SalesLineItems__NO_LOT[[#This Row],[Extended_Price]])</f>
        <v>815.92</v>
      </c>
      <c r="Z3553">
        <f>MONTH(SalesLineItems__NO_LOT[[#This Row],[Requested_Ship_Date]])</f>
        <v>10</v>
      </c>
      <c r="AA3553">
        <f>YEAR(SalesLineItems__NO_LOT[[#This Row],[Requested_Ship_Date]])</f>
        <v>2019</v>
      </c>
      <c r="AV3553"/>
      <c r="AX3553"/>
      <c r="AZ3553"/>
      <c r="BC3553"/>
      <c r="BF3553"/>
    </row>
    <row r="3554" spans="1:58" x14ac:dyDescent="0.2">
      <c r="A3554" t="s">
        <v>7515</v>
      </c>
      <c r="B3554" s="11" t="s">
        <v>22</v>
      </c>
      <c r="C3554" s="11" t="s">
        <v>7516</v>
      </c>
      <c r="D3554" s="11" t="s">
        <v>189</v>
      </c>
      <c r="E3554" s="11" t="s">
        <v>190</v>
      </c>
      <c r="F3554">
        <v>275</v>
      </c>
      <c r="G3554" s="11" t="s">
        <v>5065</v>
      </c>
      <c r="H3554">
        <v>445.5</v>
      </c>
      <c r="I3554">
        <v>522.5</v>
      </c>
      <c r="J3554">
        <v>1.62</v>
      </c>
      <c r="K3554">
        <v>1.9</v>
      </c>
      <c r="L3554" s="11" t="s">
        <v>214</v>
      </c>
      <c r="M3554" s="7">
        <v>43749</v>
      </c>
      <c r="N3554" s="7">
        <v>43749</v>
      </c>
      <c r="O3554" s="11" t="s">
        <v>21</v>
      </c>
      <c r="P3554" s="11" t="s">
        <v>95</v>
      </c>
      <c r="Q3554">
        <v>2.74</v>
      </c>
      <c r="R3554" s="11" t="s">
        <v>52</v>
      </c>
      <c r="S3554" s="11" t="s">
        <v>95</v>
      </c>
      <c r="T3554">
        <v>135891.89000000001</v>
      </c>
      <c r="U3554">
        <f>SalesLineItems__NO_LOT[[#This Row],[ActualSales]]-SalesLineItems__NO_LOT[[#This Row],[Extended_Cost]]</f>
        <v>77</v>
      </c>
      <c r="V3554">
        <f>IFERROR(SalesLineItems__NO_LOT[[#This Row],[Revenue]]/SalesLineItems__NO_LOT[[#This Row],[Extended_Price]],0)</f>
        <v>0.14736842105263157</v>
      </c>
      <c r="W3554" t="str">
        <f>IF(SalesLineItems__NO_LOT[[#This Row],[Revenue]]&lt;0,"Lost on Sale","Normal Revenue")</f>
        <v>Normal Revenue</v>
      </c>
      <c r="X3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554">
        <f>IF(SalesLineItems__NO_LOT[[#This Row],[SOP_Type]]="Return",SalesLineItems__NO_LOT[[#This Row],[Extended_Cost]]*-1,SalesLineItems__NO_LOT[[#This Row],[Extended_Price]])</f>
        <v>522.5</v>
      </c>
      <c r="Z3554">
        <f>MONTH(SalesLineItems__NO_LOT[[#This Row],[Requested_Ship_Date]])</f>
        <v>10</v>
      </c>
      <c r="AA3554">
        <f>YEAR(SalesLineItems__NO_LOT[[#This Row],[Requested_Ship_Date]])</f>
        <v>2019</v>
      </c>
      <c r="AV3554"/>
      <c r="AX3554"/>
      <c r="AZ3554"/>
      <c r="BC3554"/>
      <c r="BF3554"/>
    </row>
    <row r="3555" spans="1:58" x14ac:dyDescent="0.2">
      <c r="A3555" t="s">
        <v>7517</v>
      </c>
      <c r="B3555" s="11" t="s">
        <v>22</v>
      </c>
      <c r="C3555" s="11" t="s">
        <v>7518</v>
      </c>
      <c r="D3555" s="11" t="s">
        <v>441</v>
      </c>
      <c r="E3555" s="11" t="s">
        <v>442</v>
      </c>
      <c r="F3555">
        <v>3046.5</v>
      </c>
      <c r="G3555" s="11" t="s">
        <v>9</v>
      </c>
      <c r="H3555">
        <v>18035.28</v>
      </c>
      <c r="I3555">
        <v>27357.57</v>
      </c>
      <c r="J3555">
        <v>5.92</v>
      </c>
      <c r="K3555">
        <v>8.98</v>
      </c>
      <c r="L3555" s="11" t="s">
        <v>204</v>
      </c>
      <c r="M3555" s="7">
        <v>43749</v>
      </c>
      <c r="N3555" s="7">
        <v>43749</v>
      </c>
      <c r="O3555" s="11" t="s">
        <v>40</v>
      </c>
      <c r="P3555" s="11" t="s">
        <v>95</v>
      </c>
      <c r="Q3555">
        <v>77970</v>
      </c>
      <c r="R3555" s="11" t="s">
        <v>205</v>
      </c>
      <c r="S3555" s="11" t="s">
        <v>95</v>
      </c>
      <c r="T3555">
        <v>5887915.3700000001</v>
      </c>
      <c r="U3555">
        <f>SalesLineItems__NO_LOT[[#This Row],[ActualSales]]-SalesLineItems__NO_LOT[[#This Row],[Extended_Cost]]</f>
        <v>9322.2900000000009</v>
      </c>
      <c r="V3555">
        <f>IFERROR(SalesLineItems__NO_LOT[[#This Row],[Revenue]]/SalesLineItems__NO_LOT[[#This Row],[Extended_Price]],0)</f>
        <v>0.34075723830734972</v>
      </c>
      <c r="W3555" t="str">
        <f>IF(SalesLineItems__NO_LOT[[#This Row],[Revenue]]&lt;0,"Lost on Sale","Normal Revenue")</f>
        <v>Normal Revenue</v>
      </c>
      <c r="X3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5">
        <f>IF(SalesLineItems__NO_LOT[[#This Row],[SOP_Type]]="Return",SalesLineItems__NO_LOT[[#This Row],[Extended_Cost]]*-1,SalesLineItems__NO_LOT[[#This Row],[Extended_Price]])</f>
        <v>27357.57</v>
      </c>
      <c r="Z3555">
        <f>MONTH(SalesLineItems__NO_LOT[[#This Row],[Requested_Ship_Date]])</f>
        <v>10</v>
      </c>
      <c r="AA3555">
        <f>YEAR(SalesLineItems__NO_LOT[[#This Row],[Requested_Ship_Date]])</f>
        <v>2019</v>
      </c>
      <c r="AV3555"/>
      <c r="AX3555"/>
      <c r="AZ3555"/>
      <c r="BC3555"/>
      <c r="BF3555"/>
    </row>
    <row r="3556" spans="1:58" x14ac:dyDescent="0.2">
      <c r="A3556" t="s">
        <v>7519</v>
      </c>
      <c r="B3556" s="11" t="s">
        <v>22</v>
      </c>
      <c r="C3556" s="11" t="s">
        <v>7518</v>
      </c>
      <c r="D3556" s="11" t="s">
        <v>444</v>
      </c>
      <c r="E3556" s="11" t="s">
        <v>445</v>
      </c>
      <c r="F3556">
        <v>2060</v>
      </c>
      <c r="G3556" s="11" t="s">
        <v>9</v>
      </c>
      <c r="H3556">
        <v>16150.4</v>
      </c>
      <c r="I3556">
        <v>30797</v>
      </c>
      <c r="J3556">
        <v>7.84</v>
      </c>
      <c r="K3556">
        <v>14.95</v>
      </c>
      <c r="L3556" s="11" t="s">
        <v>204</v>
      </c>
      <c r="M3556" s="7">
        <v>43749</v>
      </c>
      <c r="N3556" s="7">
        <v>43749</v>
      </c>
      <c r="O3556" s="11" t="s">
        <v>40</v>
      </c>
      <c r="P3556" s="11" t="s">
        <v>95</v>
      </c>
      <c r="Q3556">
        <v>77970</v>
      </c>
      <c r="R3556" s="11" t="s">
        <v>205</v>
      </c>
      <c r="S3556" s="11" t="s">
        <v>95</v>
      </c>
      <c r="T3556">
        <v>5887915.3700000001</v>
      </c>
      <c r="U3556">
        <f>SalesLineItems__NO_LOT[[#This Row],[ActualSales]]-SalesLineItems__NO_LOT[[#This Row],[Extended_Cost]]</f>
        <v>14646.6</v>
      </c>
      <c r="V3556">
        <f>IFERROR(SalesLineItems__NO_LOT[[#This Row],[Revenue]]/SalesLineItems__NO_LOT[[#This Row],[Extended_Price]],0)</f>
        <v>0.47558528428093649</v>
      </c>
      <c r="W3556" t="str">
        <f>IF(SalesLineItems__NO_LOT[[#This Row],[Revenue]]&lt;0,"Lost on Sale","Normal Revenue")</f>
        <v>Normal Revenue</v>
      </c>
      <c r="X3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6">
        <f>IF(SalesLineItems__NO_LOT[[#This Row],[SOP_Type]]="Return",SalesLineItems__NO_LOT[[#This Row],[Extended_Cost]]*-1,SalesLineItems__NO_LOT[[#This Row],[Extended_Price]])</f>
        <v>30797</v>
      </c>
      <c r="Z3556">
        <f>MONTH(SalesLineItems__NO_LOT[[#This Row],[Requested_Ship_Date]])</f>
        <v>10</v>
      </c>
      <c r="AA3556">
        <f>YEAR(SalesLineItems__NO_LOT[[#This Row],[Requested_Ship_Date]])</f>
        <v>2019</v>
      </c>
      <c r="AV3556"/>
      <c r="AX3556"/>
      <c r="AZ3556"/>
      <c r="BC3556"/>
      <c r="BF3556"/>
    </row>
    <row r="3557" spans="1:58" x14ac:dyDescent="0.2">
      <c r="A3557" t="s">
        <v>7520</v>
      </c>
      <c r="B3557" s="11" t="s">
        <v>22</v>
      </c>
      <c r="C3557" s="11" t="s">
        <v>7518</v>
      </c>
      <c r="D3557" s="11" t="s">
        <v>447</v>
      </c>
      <c r="E3557" s="11" t="s">
        <v>448</v>
      </c>
      <c r="F3557">
        <v>2281.4</v>
      </c>
      <c r="G3557" s="11" t="s">
        <v>9</v>
      </c>
      <c r="H3557">
        <v>14806.28</v>
      </c>
      <c r="I3557">
        <v>34426.33</v>
      </c>
      <c r="J3557">
        <v>6.49</v>
      </c>
      <c r="K3557">
        <v>15.09</v>
      </c>
      <c r="L3557" s="11" t="s">
        <v>204</v>
      </c>
      <c r="M3557" s="7">
        <v>43749</v>
      </c>
      <c r="N3557" s="7">
        <v>43749</v>
      </c>
      <c r="O3557" s="11" t="s">
        <v>40</v>
      </c>
      <c r="P3557" s="11" t="s">
        <v>95</v>
      </c>
      <c r="Q3557">
        <v>77970</v>
      </c>
      <c r="R3557" s="11" t="s">
        <v>205</v>
      </c>
      <c r="S3557" s="11" t="s">
        <v>95</v>
      </c>
      <c r="T3557">
        <v>5887915.3700000001</v>
      </c>
      <c r="U3557">
        <f>SalesLineItems__NO_LOT[[#This Row],[ActualSales]]-SalesLineItems__NO_LOT[[#This Row],[Extended_Cost]]</f>
        <v>19620.050000000003</v>
      </c>
      <c r="V3557">
        <f>IFERROR(SalesLineItems__NO_LOT[[#This Row],[Revenue]]/SalesLineItems__NO_LOT[[#This Row],[Extended_Price]],0)</f>
        <v>0.56991407448891596</v>
      </c>
      <c r="W3557" t="str">
        <f>IF(SalesLineItems__NO_LOT[[#This Row],[Revenue]]&lt;0,"Lost on Sale","Normal Revenue")</f>
        <v>Normal Revenue</v>
      </c>
      <c r="X3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7">
        <f>IF(SalesLineItems__NO_LOT[[#This Row],[SOP_Type]]="Return",SalesLineItems__NO_LOT[[#This Row],[Extended_Cost]]*-1,SalesLineItems__NO_LOT[[#This Row],[Extended_Price]])</f>
        <v>34426.33</v>
      </c>
      <c r="Z3557">
        <f>MONTH(SalesLineItems__NO_LOT[[#This Row],[Requested_Ship_Date]])</f>
        <v>10</v>
      </c>
      <c r="AA3557">
        <f>YEAR(SalesLineItems__NO_LOT[[#This Row],[Requested_Ship_Date]])</f>
        <v>2019</v>
      </c>
      <c r="AV3557"/>
      <c r="AX3557"/>
      <c r="AZ3557"/>
      <c r="BC3557"/>
      <c r="BF3557"/>
    </row>
    <row r="3558" spans="1:58" x14ac:dyDescent="0.2">
      <c r="A3558" t="s">
        <v>7521</v>
      </c>
      <c r="B3558" s="11" t="s">
        <v>22</v>
      </c>
      <c r="C3558" s="11" t="s">
        <v>7518</v>
      </c>
      <c r="D3558" s="11" t="s">
        <v>450</v>
      </c>
      <c r="E3558" s="11" t="s">
        <v>451</v>
      </c>
      <c r="F3558">
        <v>1631.8</v>
      </c>
      <c r="G3558" s="11" t="s">
        <v>9</v>
      </c>
      <c r="H3558">
        <v>8386.26</v>
      </c>
      <c r="I3558">
        <v>8974.9</v>
      </c>
      <c r="J3558">
        <v>5.14</v>
      </c>
      <c r="K3558">
        <v>5.5</v>
      </c>
      <c r="L3558" s="11" t="s">
        <v>204</v>
      </c>
      <c r="M3558" s="7">
        <v>43749</v>
      </c>
      <c r="N3558" s="7">
        <v>43749</v>
      </c>
      <c r="O3558" s="11" t="s">
        <v>11</v>
      </c>
      <c r="P3558" s="11" t="s">
        <v>95</v>
      </c>
      <c r="Q3558">
        <v>77970</v>
      </c>
      <c r="R3558" s="11" t="s">
        <v>205</v>
      </c>
      <c r="S3558" s="11" t="s">
        <v>95</v>
      </c>
      <c r="T3558">
        <v>5887915.3700000001</v>
      </c>
      <c r="U3558">
        <f>SalesLineItems__NO_LOT[[#This Row],[ActualSales]]-SalesLineItems__NO_LOT[[#This Row],[Extended_Cost]]</f>
        <v>588.63999999999942</v>
      </c>
      <c r="V3558">
        <f>IFERROR(SalesLineItems__NO_LOT[[#This Row],[Revenue]]/SalesLineItems__NO_LOT[[#This Row],[Extended_Price]],0)</f>
        <v>6.5587360304850129E-2</v>
      </c>
      <c r="W3558" t="str">
        <f>IF(SalesLineItems__NO_LOT[[#This Row],[Revenue]]&lt;0,"Lost on Sale","Normal Revenue")</f>
        <v>Normal Revenue</v>
      </c>
      <c r="X3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58">
        <f>IF(SalesLineItems__NO_LOT[[#This Row],[SOP_Type]]="Return",SalesLineItems__NO_LOT[[#This Row],[Extended_Cost]]*-1,SalesLineItems__NO_LOT[[#This Row],[Extended_Price]])</f>
        <v>8974.9</v>
      </c>
      <c r="Z3558">
        <f>MONTH(SalesLineItems__NO_LOT[[#This Row],[Requested_Ship_Date]])</f>
        <v>10</v>
      </c>
      <c r="AA3558">
        <f>YEAR(SalesLineItems__NO_LOT[[#This Row],[Requested_Ship_Date]])</f>
        <v>2019</v>
      </c>
      <c r="AV3558"/>
      <c r="AX3558"/>
      <c r="AZ3558"/>
      <c r="BC3558"/>
      <c r="BF3558"/>
    </row>
    <row r="3559" spans="1:58" x14ac:dyDescent="0.2">
      <c r="A3559" t="s">
        <v>7522</v>
      </c>
      <c r="B3559" s="11" t="s">
        <v>22</v>
      </c>
      <c r="C3559" s="11" t="s">
        <v>7518</v>
      </c>
      <c r="D3559" s="11" t="s">
        <v>1140</v>
      </c>
      <c r="E3559" s="11" t="s">
        <v>1141</v>
      </c>
      <c r="F3559">
        <v>1020</v>
      </c>
      <c r="G3559" s="11" t="s">
        <v>9</v>
      </c>
      <c r="H3559">
        <v>6120</v>
      </c>
      <c r="I3559">
        <v>9037.2000000000007</v>
      </c>
      <c r="J3559">
        <v>6</v>
      </c>
      <c r="K3559">
        <v>8.86</v>
      </c>
      <c r="L3559" s="11" t="s">
        <v>204</v>
      </c>
      <c r="M3559" s="7">
        <v>43749</v>
      </c>
      <c r="N3559" s="7">
        <v>43749</v>
      </c>
      <c r="O3559" s="11" t="s">
        <v>11</v>
      </c>
      <c r="P3559" s="11" t="s">
        <v>95</v>
      </c>
      <c r="Q3559">
        <v>77970</v>
      </c>
      <c r="R3559" s="11" t="s">
        <v>205</v>
      </c>
      <c r="S3559" s="11" t="s">
        <v>95</v>
      </c>
      <c r="T3559">
        <v>5887915.3700000001</v>
      </c>
      <c r="U3559">
        <f>SalesLineItems__NO_LOT[[#This Row],[ActualSales]]-SalesLineItems__NO_LOT[[#This Row],[Extended_Cost]]</f>
        <v>2917.2000000000007</v>
      </c>
      <c r="V3559">
        <f>IFERROR(SalesLineItems__NO_LOT[[#This Row],[Revenue]]/SalesLineItems__NO_LOT[[#This Row],[Extended_Price]],0)</f>
        <v>0.32279909706546278</v>
      </c>
      <c r="W3559" t="str">
        <f>IF(SalesLineItems__NO_LOT[[#This Row],[Revenue]]&lt;0,"Lost on Sale","Normal Revenue")</f>
        <v>Normal Revenue</v>
      </c>
      <c r="X3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59">
        <f>IF(SalesLineItems__NO_LOT[[#This Row],[SOP_Type]]="Return",SalesLineItems__NO_LOT[[#This Row],[Extended_Cost]]*-1,SalesLineItems__NO_LOT[[#This Row],[Extended_Price]])</f>
        <v>9037.2000000000007</v>
      </c>
      <c r="Z3559">
        <f>MONTH(SalesLineItems__NO_LOT[[#This Row],[Requested_Ship_Date]])</f>
        <v>10</v>
      </c>
      <c r="AA3559">
        <f>YEAR(SalesLineItems__NO_LOT[[#This Row],[Requested_Ship_Date]])</f>
        <v>2019</v>
      </c>
      <c r="AV3559"/>
      <c r="AX3559"/>
      <c r="AZ3559"/>
      <c r="BC3559"/>
      <c r="BF3559"/>
    </row>
    <row r="3560" spans="1:58" x14ac:dyDescent="0.2">
      <c r="A3560" t="s">
        <v>7523</v>
      </c>
      <c r="B3560" s="11" t="s">
        <v>22</v>
      </c>
      <c r="C3560" s="11" t="s">
        <v>7518</v>
      </c>
      <c r="D3560" s="11" t="s">
        <v>453</v>
      </c>
      <c r="E3560" s="11" t="s">
        <v>454</v>
      </c>
      <c r="F3560">
        <v>2048.16</v>
      </c>
      <c r="G3560" s="11" t="s">
        <v>9</v>
      </c>
      <c r="H3560">
        <v>9029.98</v>
      </c>
      <c r="I3560">
        <v>21177.97</v>
      </c>
      <c r="J3560">
        <v>4.41</v>
      </c>
      <c r="K3560">
        <v>10.34</v>
      </c>
      <c r="L3560" s="11" t="s">
        <v>204</v>
      </c>
      <c r="M3560" s="7">
        <v>43749</v>
      </c>
      <c r="N3560" s="7">
        <v>43749</v>
      </c>
      <c r="O3560" s="11" t="s">
        <v>40</v>
      </c>
      <c r="P3560" s="11" t="s">
        <v>95</v>
      </c>
      <c r="Q3560">
        <v>77970</v>
      </c>
      <c r="R3560" s="11" t="s">
        <v>205</v>
      </c>
      <c r="S3560" s="11" t="s">
        <v>95</v>
      </c>
      <c r="T3560">
        <v>5887915.3700000001</v>
      </c>
      <c r="U3560">
        <f>SalesLineItems__NO_LOT[[#This Row],[ActualSales]]-SalesLineItems__NO_LOT[[#This Row],[Extended_Cost]]</f>
        <v>12147.990000000002</v>
      </c>
      <c r="V3560">
        <f>IFERROR(SalesLineItems__NO_LOT[[#This Row],[Revenue]]/SalesLineItems__NO_LOT[[#This Row],[Extended_Price]],0)</f>
        <v>0.57361446824223483</v>
      </c>
      <c r="W3560" t="str">
        <f>IF(SalesLineItems__NO_LOT[[#This Row],[Revenue]]&lt;0,"Lost on Sale","Normal Revenue")</f>
        <v>Normal Revenue</v>
      </c>
      <c r="X3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0">
        <f>IF(SalesLineItems__NO_LOT[[#This Row],[SOP_Type]]="Return",SalesLineItems__NO_LOT[[#This Row],[Extended_Cost]]*-1,SalesLineItems__NO_LOT[[#This Row],[Extended_Price]])</f>
        <v>21177.97</v>
      </c>
      <c r="Z3560">
        <f>MONTH(SalesLineItems__NO_LOT[[#This Row],[Requested_Ship_Date]])</f>
        <v>10</v>
      </c>
      <c r="AA3560">
        <f>YEAR(SalesLineItems__NO_LOT[[#This Row],[Requested_Ship_Date]])</f>
        <v>2019</v>
      </c>
      <c r="AV3560"/>
      <c r="AX3560"/>
      <c r="AZ3560"/>
      <c r="BC3560"/>
      <c r="BF3560"/>
    </row>
    <row r="3561" spans="1:58" x14ac:dyDescent="0.2">
      <c r="A3561" t="s">
        <v>7524</v>
      </c>
      <c r="B3561" s="11" t="s">
        <v>22</v>
      </c>
      <c r="C3561" s="11" t="s">
        <v>7518</v>
      </c>
      <c r="D3561" s="11" t="s">
        <v>1137</v>
      </c>
      <c r="E3561" s="11" t="s">
        <v>1138</v>
      </c>
      <c r="F3561">
        <v>1520</v>
      </c>
      <c r="G3561" s="11" t="s">
        <v>9</v>
      </c>
      <c r="H3561">
        <v>7615.2</v>
      </c>
      <c r="I3561">
        <v>8770.4</v>
      </c>
      <c r="J3561">
        <v>5.01</v>
      </c>
      <c r="K3561">
        <v>5.77</v>
      </c>
      <c r="L3561" s="11" t="s">
        <v>204</v>
      </c>
      <c r="M3561" s="7">
        <v>43749</v>
      </c>
      <c r="N3561" s="7">
        <v>43749</v>
      </c>
      <c r="O3561" s="11" t="s">
        <v>11</v>
      </c>
      <c r="P3561" s="11" t="s">
        <v>95</v>
      </c>
      <c r="Q3561">
        <v>77970</v>
      </c>
      <c r="R3561" s="11" t="s">
        <v>205</v>
      </c>
      <c r="S3561" s="11" t="s">
        <v>95</v>
      </c>
      <c r="T3561">
        <v>5887915.3700000001</v>
      </c>
      <c r="U3561">
        <f>SalesLineItems__NO_LOT[[#This Row],[ActualSales]]-SalesLineItems__NO_LOT[[#This Row],[Extended_Cost]]</f>
        <v>1155.1999999999998</v>
      </c>
      <c r="V3561">
        <f>IFERROR(SalesLineItems__NO_LOT[[#This Row],[Revenue]]/SalesLineItems__NO_LOT[[#This Row],[Extended_Price]],0)</f>
        <v>0.13171577123050257</v>
      </c>
      <c r="W3561" t="str">
        <f>IF(SalesLineItems__NO_LOT[[#This Row],[Revenue]]&lt;0,"Lost on Sale","Normal Revenue")</f>
        <v>Normal Revenue</v>
      </c>
      <c r="X3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561">
        <f>IF(SalesLineItems__NO_LOT[[#This Row],[SOP_Type]]="Return",SalesLineItems__NO_LOT[[#This Row],[Extended_Cost]]*-1,SalesLineItems__NO_LOT[[#This Row],[Extended_Price]])</f>
        <v>8770.4</v>
      </c>
      <c r="Z3561">
        <f>MONTH(SalesLineItems__NO_LOT[[#This Row],[Requested_Ship_Date]])</f>
        <v>10</v>
      </c>
      <c r="AA3561">
        <f>YEAR(SalesLineItems__NO_LOT[[#This Row],[Requested_Ship_Date]])</f>
        <v>2019</v>
      </c>
      <c r="AV3561"/>
      <c r="AX3561"/>
      <c r="AZ3561"/>
      <c r="BC3561"/>
      <c r="BF3561"/>
    </row>
    <row r="3562" spans="1:58" x14ac:dyDescent="0.2">
      <c r="A3562" t="s">
        <v>7525</v>
      </c>
      <c r="B3562" s="11" t="s">
        <v>22</v>
      </c>
      <c r="C3562" s="11" t="s">
        <v>7518</v>
      </c>
      <c r="D3562" s="11" t="s">
        <v>202</v>
      </c>
      <c r="E3562" s="11" t="s">
        <v>203</v>
      </c>
      <c r="F3562">
        <v>2100</v>
      </c>
      <c r="G3562" s="11" t="s">
        <v>9</v>
      </c>
      <c r="H3562">
        <v>11044.25</v>
      </c>
      <c r="I3562">
        <v>18564</v>
      </c>
      <c r="J3562">
        <v>5.26</v>
      </c>
      <c r="K3562">
        <v>8.84</v>
      </c>
      <c r="L3562" s="11" t="s">
        <v>204</v>
      </c>
      <c r="M3562" s="7">
        <v>43749</v>
      </c>
      <c r="N3562" s="7">
        <v>43749</v>
      </c>
      <c r="O3562" s="11" t="s">
        <v>65</v>
      </c>
      <c r="P3562" s="11" t="s">
        <v>95</v>
      </c>
      <c r="Q3562">
        <v>77970</v>
      </c>
      <c r="R3562" s="11" t="s">
        <v>205</v>
      </c>
      <c r="S3562" s="11" t="s">
        <v>95</v>
      </c>
      <c r="T3562">
        <v>5887915.3700000001</v>
      </c>
      <c r="U3562">
        <f>SalesLineItems__NO_LOT[[#This Row],[ActualSales]]-SalesLineItems__NO_LOT[[#This Row],[Extended_Cost]]</f>
        <v>7519.75</v>
      </c>
      <c r="V3562">
        <f>IFERROR(SalesLineItems__NO_LOT[[#This Row],[Revenue]]/SalesLineItems__NO_LOT[[#This Row],[Extended_Price]],0)</f>
        <v>0.40507164404223228</v>
      </c>
      <c r="W3562" t="str">
        <f>IF(SalesLineItems__NO_LOT[[#This Row],[Revenue]]&lt;0,"Lost on Sale","Normal Revenue")</f>
        <v>Normal Revenue</v>
      </c>
      <c r="X3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2">
        <f>IF(SalesLineItems__NO_LOT[[#This Row],[SOP_Type]]="Return",SalesLineItems__NO_LOT[[#This Row],[Extended_Cost]]*-1,SalesLineItems__NO_LOT[[#This Row],[Extended_Price]])</f>
        <v>18564</v>
      </c>
      <c r="Z3562">
        <f>MONTH(SalesLineItems__NO_LOT[[#This Row],[Requested_Ship_Date]])</f>
        <v>10</v>
      </c>
      <c r="AA3562">
        <f>YEAR(SalesLineItems__NO_LOT[[#This Row],[Requested_Ship_Date]])</f>
        <v>2019</v>
      </c>
      <c r="AV3562"/>
      <c r="AX3562"/>
      <c r="AZ3562"/>
      <c r="BC3562"/>
      <c r="BF3562"/>
    </row>
    <row r="3563" spans="1:58" x14ac:dyDescent="0.2">
      <c r="A3563" t="s">
        <v>7526</v>
      </c>
      <c r="B3563" s="11" t="s">
        <v>22</v>
      </c>
      <c r="C3563" s="11" t="s">
        <v>7518</v>
      </c>
      <c r="D3563" s="11" t="s">
        <v>1148</v>
      </c>
      <c r="E3563" s="11" t="s">
        <v>1149</v>
      </c>
      <c r="F3563">
        <v>413.4</v>
      </c>
      <c r="G3563" s="11" t="s">
        <v>9</v>
      </c>
      <c r="H3563">
        <v>3042.63</v>
      </c>
      <c r="I3563">
        <v>5936.42</v>
      </c>
      <c r="J3563">
        <v>7.36</v>
      </c>
      <c r="K3563">
        <v>14.36</v>
      </c>
      <c r="L3563" s="11" t="s">
        <v>204</v>
      </c>
      <c r="M3563" s="7">
        <v>43749</v>
      </c>
      <c r="N3563" s="7">
        <v>43749</v>
      </c>
      <c r="O3563" s="11" t="s">
        <v>11</v>
      </c>
      <c r="P3563" s="11" t="s">
        <v>95</v>
      </c>
      <c r="Q3563">
        <v>77970</v>
      </c>
      <c r="R3563" s="11" t="s">
        <v>205</v>
      </c>
      <c r="S3563" s="11" t="s">
        <v>95</v>
      </c>
      <c r="T3563">
        <v>5887915.3700000001</v>
      </c>
      <c r="U3563">
        <f>SalesLineItems__NO_LOT[[#This Row],[ActualSales]]-SalesLineItems__NO_LOT[[#This Row],[Extended_Cost]]</f>
        <v>2893.79</v>
      </c>
      <c r="V3563">
        <f>IFERROR(SalesLineItems__NO_LOT[[#This Row],[Revenue]]/SalesLineItems__NO_LOT[[#This Row],[Extended_Price]],0)</f>
        <v>0.48746382499890506</v>
      </c>
      <c r="W3563" t="str">
        <f>IF(SalesLineItems__NO_LOT[[#This Row],[Revenue]]&lt;0,"Lost on Sale","Normal Revenue")</f>
        <v>Normal Revenue</v>
      </c>
      <c r="X3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3">
        <f>IF(SalesLineItems__NO_LOT[[#This Row],[SOP_Type]]="Return",SalesLineItems__NO_LOT[[#This Row],[Extended_Cost]]*-1,SalesLineItems__NO_LOT[[#This Row],[Extended_Price]])</f>
        <v>5936.42</v>
      </c>
      <c r="Z3563">
        <f>MONTH(SalesLineItems__NO_LOT[[#This Row],[Requested_Ship_Date]])</f>
        <v>10</v>
      </c>
      <c r="AA3563">
        <f>YEAR(SalesLineItems__NO_LOT[[#This Row],[Requested_Ship_Date]])</f>
        <v>2019</v>
      </c>
      <c r="AV3563"/>
      <c r="AX3563"/>
      <c r="AZ3563"/>
      <c r="BC3563"/>
      <c r="BF3563"/>
    </row>
    <row r="3564" spans="1:58" x14ac:dyDescent="0.2">
      <c r="A3564" t="s">
        <v>7527</v>
      </c>
      <c r="B3564" s="11" t="s">
        <v>22</v>
      </c>
      <c r="C3564" s="11" t="s">
        <v>7518</v>
      </c>
      <c r="D3564" s="11" t="s">
        <v>38</v>
      </c>
      <c r="E3564" s="11" t="s">
        <v>39</v>
      </c>
      <c r="F3564">
        <v>2032.86</v>
      </c>
      <c r="G3564" s="11" t="s">
        <v>9</v>
      </c>
      <c r="H3564">
        <v>8558.34</v>
      </c>
      <c r="I3564">
        <v>13965.75</v>
      </c>
      <c r="J3564">
        <v>4.21</v>
      </c>
      <c r="K3564">
        <v>6.87</v>
      </c>
      <c r="L3564" s="11" t="s">
        <v>204</v>
      </c>
      <c r="M3564" s="7">
        <v>43749</v>
      </c>
      <c r="N3564" s="7">
        <v>43749</v>
      </c>
      <c r="O3564" s="11" t="s">
        <v>40</v>
      </c>
      <c r="P3564" s="11" t="s">
        <v>95</v>
      </c>
      <c r="Q3564">
        <v>77970</v>
      </c>
      <c r="R3564" s="11" t="s">
        <v>205</v>
      </c>
      <c r="S3564" s="11" t="s">
        <v>95</v>
      </c>
      <c r="T3564">
        <v>5887915.3700000001</v>
      </c>
      <c r="U3564">
        <f>SalesLineItems__NO_LOT[[#This Row],[ActualSales]]-SalesLineItems__NO_LOT[[#This Row],[Extended_Cost]]</f>
        <v>5407.41</v>
      </c>
      <c r="V3564">
        <f>IFERROR(SalesLineItems__NO_LOT[[#This Row],[Revenue]]/SalesLineItems__NO_LOT[[#This Row],[Extended_Price]],0)</f>
        <v>0.38719080607915796</v>
      </c>
      <c r="W3564" t="str">
        <f>IF(SalesLineItems__NO_LOT[[#This Row],[Revenue]]&lt;0,"Lost on Sale","Normal Revenue")</f>
        <v>Normal Revenue</v>
      </c>
      <c r="X3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4">
        <f>IF(SalesLineItems__NO_LOT[[#This Row],[SOP_Type]]="Return",SalesLineItems__NO_LOT[[#This Row],[Extended_Cost]]*-1,SalesLineItems__NO_LOT[[#This Row],[Extended_Price]])</f>
        <v>13965.75</v>
      </c>
      <c r="Z3564">
        <f>MONTH(SalesLineItems__NO_LOT[[#This Row],[Requested_Ship_Date]])</f>
        <v>10</v>
      </c>
      <c r="AA3564">
        <f>YEAR(SalesLineItems__NO_LOT[[#This Row],[Requested_Ship_Date]])</f>
        <v>2019</v>
      </c>
      <c r="AV3564"/>
      <c r="AX3564"/>
      <c r="AZ3564"/>
      <c r="BC3564"/>
      <c r="BF3564"/>
    </row>
    <row r="3565" spans="1:58" x14ac:dyDescent="0.2">
      <c r="A3565" t="s">
        <v>7528</v>
      </c>
      <c r="B3565" s="11" t="s">
        <v>22</v>
      </c>
      <c r="C3565" s="11" t="s">
        <v>7518</v>
      </c>
      <c r="D3565" s="11" t="s">
        <v>229</v>
      </c>
      <c r="E3565" s="11" t="s">
        <v>230</v>
      </c>
      <c r="F3565">
        <v>612</v>
      </c>
      <c r="G3565" s="11" t="s">
        <v>9</v>
      </c>
      <c r="H3565">
        <v>5348.88</v>
      </c>
      <c r="I3565">
        <v>12148.2</v>
      </c>
      <c r="J3565">
        <v>8.74</v>
      </c>
      <c r="K3565">
        <v>19.850000000000001</v>
      </c>
      <c r="L3565" s="11" t="s">
        <v>204</v>
      </c>
      <c r="M3565" s="7">
        <v>43749</v>
      </c>
      <c r="N3565" s="7">
        <v>43749</v>
      </c>
      <c r="O3565" s="11" t="s">
        <v>11</v>
      </c>
      <c r="P3565" s="11" t="s">
        <v>95</v>
      </c>
      <c r="Q3565">
        <v>77970</v>
      </c>
      <c r="R3565" s="11" t="s">
        <v>205</v>
      </c>
      <c r="S3565" s="11" t="s">
        <v>95</v>
      </c>
      <c r="T3565">
        <v>5887915.3700000001</v>
      </c>
      <c r="U3565">
        <f>SalesLineItems__NO_LOT[[#This Row],[ActualSales]]-SalesLineItems__NO_LOT[[#This Row],[Extended_Cost]]</f>
        <v>6799.3200000000006</v>
      </c>
      <c r="V3565">
        <f>IFERROR(SalesLineItems__NO_LOT[[#This Row],[Revenue]]/SalesLineItems__NO_LOT[[#This Row],[Extended_Price]],0)</f>
        <v>0.55969773299748116</v>
      </c>
      <c r="W3565" t="str">
        <f>IF(SalesLineItems__NO_LOT[[#This Row],[Revenue]]&lt;0,"Lost on Sale","Normal Revenue")</f>
        <v>Normal Revenue</v>
      </c>
      <c r="X3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5">
        <f>IF(SalesLineItems__NO_LOT[[#This Row],[SOP_Type]]="Return",SalesLineItems__NO_LOT[[#This Row],[Extended_Cost]]*-1,SalesLineItems__NO_LOT[[#This Row],[Extended_Price]])</f>
        <v>12148.2</v>
      </c>
      <c r="Z3565">
        <f>MONTH(SalesLineItems__NO_LOT[[#This Row],[Requested_Ship_Date]])</f>
        <v>10</v>
      </c>
      <c r="AA3565">
        <f>YEAR(SalesLineItems__NO_LOT[[#This Row],[Requested_Ship_Date]])</f>
        <v>2019</v>
      </c>
      <c r="AV3565"/>
      <c r="AX3565"/>
      <c r="AZ3565"/>
      <c r="BC3565"/>
      <c r="BF3565"/>
    </row>
    <row r="3566" spans="1:58" x14ac:dyDescent="0.2">
      <c r="A3566" t="s">
        <v>7529</v>
      </c>
      <c r="B3566" s="11" t="s">
        <v>22</v>
      </c>
      <c r="C3566" s="11" t="s">
        <v>7518</v>
      </c>
      <c r="D3566" s="11" t="s">
        <v>13</v>
      </c>
      <c r="E3566" s="11" t="s">
        <v>14</v>
      </c>
      <c r="F3566">
        <v>1</v>
      </c>
      <c r="G3566" s="11" t="s">
        <v>15</v>
      </c>
      <c r="H3566">
        <v>0</v>
      </c>
      <c r="I3566">
        <v>1.5</v>
      </c>
      <c r="J3566">
        <v>0</v>
      </c>
      <c r="K3566">
        <v>1.5</v>
      </c>
      <c r="L3566" s="11" t="s">
        <v>204</v>
      </c>
      <c r="M3566" s="7">
        <v>43749</v>
      </c>
      <c r="N3566" s="7">
        <v>43749</v>
      </c>
      <c r="O3566" s="11" t="s">
        <v>16</v>
      </c>
      <c r="P3566" s="11" t="s">
        <v>95</v>
      </c>
      <c r="Q3566">
        <v>77970</v>
      </c>
      <c r="R3566" s="11" t="s">
        <v>205</v>
      </c>
      <c r="S3566" s="11" t="s">
        <v>95</v>
      </c>
      <c r="T3566">
        <v>5887915.3700000001</v>
      </c>
      <c r="U3566">
        <f>SalesLineItems__NO_LOT[[#This Row],[ActualSales]]-SalesLineItems__NO_LOT[[#This Row],[Extended_Cost]]</f>
        <v>1.5</v>
      </c>
      <c r="V3566">
        <f>IFERROR(SalesLineItems__NO_LOT[[#This Row],[Revenue]]/SalesLineItems__NO_LOT[[#This Row],[Extended_Price]],0)</f>
        <v>1</v>
      </c>
      <c r="W3566" t="str">
        <f>IF(SalesLineItems__NO_LOT[[#This Row],[Revenue]]&lt;0,"Lost on Sale","Normal Revenue")</f>
        <v>Normal Revenue</v>
      </c>
      <c r="X3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6">
        <f>IF(SalesLineItems__NO_LOT[[#This Row],[SOP_Type]]="Return",SalesLineItems__NO_LOT[[#This Row],[Extended_Cost]]*-1,SalesLineItems__NO_LOT[[#This Row],[Extended_Price]])</f>
        <v>1.5</v>
      </c>
      <c r="Z3566">
        <f>MONTH(SalesLineItems__NO_LOT[[#This Row],[Requested_Ship_Date]])</f>
        <v>10</v>
      </c>
      <c r="AA3566">
        <f>YEAR(SalesLineItems__NO_LOT[[#This Row],[Requested_Ship_Date]])</f>
        <v>2019</v>
      </c>
      <c r="AV3566"/>
      <c r="AX3566"/>
      <c r="AZ3566"/>
      <c r="BC3566"/>
      <c r="BF3566"/>
    </row>
    <row r="3567" spans="1:58" x14ac:dyDescent="0.2">
      <c r="A3567" t="s">
        <v>7530</v>
      </c>
      <c r="B3567" s="11" t="s">
        <v>22</v>
      </c>
      <c r="C3567" s="11" t="s">
        <v>7531</v>
      </c>
      <c r="D3567" s="11" t="s">
        <v>38</v>
      </c>
      <c r="E3567" s="11" t="s">
        <v>39</v>
      </c>
      <c r="F3567">
        <v>518.17999999999995</v>
      </c>
      <c r="G3567" s="11" t="s">
        <v>9</v>
      </c>
      <c r="H3567">
        <v>2181.54</v>
      </c>
      <c r="I3567">
        <v>3010.63</v>
      </c>
      <c r="J3567">
        <v>4.21</v>
      </c>
      <c r="K3567">
        <v>5.81</v>
      </c>
      <c r="L3567" s="11" t="s">
        <v>100</v>
      </c>
      <c r="M3567" s="7">
        <v>43749</v>
      </c>
      <c r="N3567" s="7">
        <v>43749</v>
      </c>
      <c r="O3567" s="11" t="s">
        <v>40</v>
      </c>
      <c r="P3567" s="11" t="s">
        <v>95</v>
      </c>
      <c r="Q3567">
        <v>160606.39999999999</v>
      </c>
      <c r="R3567" s="11" t="s">
        <v>12</v>
      </c>
      <c r="S3567" s="11" t="s">
        <v>95</v>
      </c>
      <c r="T3567">
        <v>7852497.2199999997</v>
      </c>
      <c r="U3567">
        <f>SalesLineItems__NO_LOT[[#This Row],[ActualSales]]-SalesLineItems__NO_LOT[[#This Row],[Extended_Cost]]</f>
        <v>829.09000000000015</v>
      </c>
      <c r="V3567">
        <f>IFERROR(SalesLineItems__NO_LOT[[#This Row],[Revenue]]/SalesLineItems__NO_LOT[[#This Row],[Extended_Price]],0)</f>
        <v>0.27538754347096789</v>
      </c>
      <c r="W3567" t="str">
        <f>IF(SalesLineItems__NO_LOT[[#This Row],[Revenue]]&lt;0,"Lost on Sale","Normal Revenue")</f>
        <v>Normal Revenue</v>
      </c>
      <c r="X3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67">
        <f>IF(SalesLineItems__NO_LOT[[#This Row],[SOP_Type]]="Return",SalesLineItems__NO_LOT[[#This Row],[Extended_Cost]]*-1,SalesLineItems__NO_LOT[[#This Row],[Extended_Price]])</f>
        <v>3010.63</v>
      </c>
      <c r="Z3567">
        <f>MONTH(SalesLineItems__NO_LOT[[#This Row],[Requested_Ship_Date]])</f>
        <v>10</v>
      </c>
      <c r="AA3567">
        <f>YEAR(SalesLineItems__NO_LOT[[#This Row],[Requested_Ship_Date]])</f>
        <v>2019</v>
      </c>
      <c r="AV3567"/>
      <c r="AX3567"/>
      <c r="AZ3567"/>
      <c r="BC3567"/>
      <c r="BF3567"/>
    </row>
    <row r="3568" spans="1:58" x14ac:dyDescent="0.2">
      <c r="A3568" t="s">
        <v>7532</v>
      </c>
      <c r="B3568" s="11" t="s">
        <v>22</v>
      </c>
      <c r="C3568" s="11" t="s">
        <v>7531</v>
      </c>
      <c r="D3568" s="11" t="s">
        <v>13</v>
      </c>
      <c r="E3568" s="11" t="s">
        <v>14</v>
      </c>
      <c r="F3568">
        <v>1</v>
      </c>
      <c r="G3568" s="11" t="s">
        <v>15</v>
      </c>
      <c r="H3568">
        <v>0</v>
      </c>
      <c r="I3568">
        <v>1.5</v>
      </c>
      <c r="J3568">
        <v>0</v>
      </c>
      <c r="K3568">
        <v>1.5</v>
      </c>
      <c r="L3568" s="11" t="s">
        <v>100</v>
      </c>
      <c r="M3568" s="7">
        <v>43749</v>
      </c>
      <c r="N3568" s="7">
        <v>43749</v>
      </c>
      <c r="O3568" s="11" t="s">
        <v>16</v>
      </c>
      <c r="P3568" s="11" t="s">
        <v>95</v>
      </c>
      <c r="Q3568">
        <v>160606.39999999999</v>
      </c>
      <c r="R3568" s="11" t="s">
        <v>12</v>
      </c>
      <c r="S3568" s="11" t="s">
        <v>95</v>
      </c>
      <c r="T3568">
        <v>7852497.2199999997</v>
      </c>
      <c r="U3568">
        <f>SalesLineItems__NO_LOT[[#This Row],[ActualSales]]-SalesLineItems__NO_LOT[[#This Row],[Extended_Cost]]</f>
        <v>1.5</v>
      </c>
      <c r="V3568">
        <f>IFERROR(SalesLineItems__NO_LOT[[#This Row],[Revenue]]/SalesLineItems__NO_LOT[[#This Row],[Extended_Price]],0)</f>
        <v>1</v>
      </c>
      <c r="W3568" t="str">
        <f>IF(SalesLineItems__NO_LOT[[#This Row],[Revenue]]&lt;0,"Lost on Sale","Normal Revenue")</f>
        <v>Normal Revenue</v>
      </c>
      <c r="X3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68">
        <f>IF(SalesLineItems__NO_LOT[[#This Row],[SOP_Type]]="Return",SalesLineItems__NO_LOT[[#This Row],[Extended_Cost]]*-1,SalesLineItems__NO_LOT[[#This Row],[Extended_Price]])</f>
        <v>1.5</v>
      </c>
      <c r="Z3568">
        <f>MONTH(SalesLineItems__NO_LOT[[#This Row],[Requested_Ship_Date]])</f>
        <v>10</v>
      </c>
      <c r="AA3568">
        <f>YEAR(SalesLineItems__NO_LOT[[#This Row],[Requested_Ship_Date]])</f>
        <v>2019</v>
      </c>
      <c r="AV3568"/>
      <c r="AX3568"/>
      <c r="AZ3568"/>
      <c r="BC3568"/>
      <c r="BF3568"/>
    </row>
    <row r="3569" spans="1:58" x14ac:dyDescent="0.2">
      <c r="A3569" t="s">
        <v>6800</v>
      </c>
      <c r="B3569" s="11" t="s">
        <v>22</v>
      </c>
      <c r="C3569" s="11" t="s">
        <v>6801</v>
      </c>
      <c r="D3569" s="11" t="s">
        <v>300</v>
      </c>
      <c r="E3569" s="11" t="s">
        <v>301</v>
      </c>
      <c r="F3569">
        <v>400</v>
      </c>
      <c r="G3569" s="11" t="s">
        <v>9</v>
      </c>
      <c r="H3569">
        <v>560</v>
      </c>
      <c r="I3569">
        <v>764</v>
      </c>
      <c r="J3569">
        <v>1.4</v>
      </c>
      <c r="K3569">
        <v>1.91</v>
      </c>
      <c r="L3569" s="11" t="s">
        <v>166</v>
      </c>
      <c r="M3569" s="7">
        <v>43854</v>
      </c>
      <c r="N3569" s="7">
        <v>43854</v>
      </c>
      <c r="O3569" s="11" t="s">
        <v>21</v>
      </c>
      <c r="P3569" s="11" t="s">
        <v>95</v>
      </c>
      <c r="Q3569">
        <v>12447.79</v>
      </c>
      <c r="R3569" s="11" t="s">
        <v>52</v>
      </c>
      <c r="S3569" s="11" t="s">
        <v>95</v>
      </c>
      <c r="T3569">
        <v>1761785.05</v>
      </c>
      <c r="U3569">
        <f>SalesLineItems__NO_LOT[[#This Row],[ActualSales]]-SalesLineItems__NO_LOT[[#This Row],[Extended_Cost]]</f>
        <v>204</v>
      </c>
      <c r="V3569">
        <f>IFERROR(SalesLineItems__NO_LOT[[#This Row],[Revenue]]/SalesLineItems__NO_LOT[[#This Row],[Extended_Price]],0)</f>
        <v>0.26701570680628273</v>
      </c>
      <c r="W3569" t="str">
        <f>IF(SalesLineItems__NO_LOT[[#This Row],[Revenue]]&lt;0,"Lost on Sale","Normal Revenue")</f>
        <v>Normal Revenue</v>
      </c>
      <c r="X3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69">
        <f>IF(SalesLineItems__NO_LOT[[#This Row],[SOP_Type]]="Return",SalesLineItems__NO_LOT[[#This Row],[Extended_Cost]]*-1,SalesLineItems__NO_LOT[[#This Row],[Extended_Price]])</f>
        <v>764</v>
      </c>
      <c r="Z3569">
        <f>MONTH(SalesLineItems__NO_LOT[[#This Row],[Requested_Ship_Date]])</f>
        <v>1</v>
      </c>
      <c r="AA3569">
        <f>YEAR(SalesLineItems__NO_LOT[[#This Row],[Requested_Ship_Date]])</f>
        <v>2020</v>
      </c>
      <c r="AV3569"/>
      <c r="AX3569"/>
      <c r="AZ3569"/>
      <c r="BC3569"/>
      <c r="BF3569"/>
    </row>
    <row r="3570" spans="1:58" x14ac:dyDescent="0.2">
      <c r="A3570" t="s">
        <v>6802</v>
      </c>
      <c r="B3570" s="11" t="s">
        <v>22</v>
      </c>
      <c r="C3570" s="11" t="s">
        <v>6803</v>
      </c>
      <c r="D3570" s="11" t="s">
        <v>300</v>
      </c>
      <c r="E3570" s="11" t="s">
        <v>301</v>
      </c>
      <c r="F3570">
        <v>800</v>
      </c>
      <c r="G3570" s="11" t="s">
        <v>9</v>
      </c>
      <c r="H3570">
        <v>1120</v>
      </c>
      <c r="I3570">
        <v>1528</v>
      </c>
      <c r="J3570">
        <v>1.4</v>
      </c>
      <c r="K3570">
        <v>1.91</v>
      </c>
      <c r="L3570" s="11" t="s">
        <v>166</v>
      </c>
      <c r="M3570" s="7">
        <v>43854</v>
      </c>
      <c r="N3570" s="7">
        <v>43854</v>
      </c>
      <c r="O3570" s="11" t="s">
        <v>21</v>
      </c>
      <c r="P3570" s="11" t="s">
        <v>95</v>
      </c>
      <c r="Q3570">
        <v>12447.79</v>
      </c>
      <c r="R3570" s="11" t="s">
        <v>52</v>
      </c>
      <c r="S3570" s="11" t="s">
        <v>95</v>
      </c>
      <c r="T3570">
        <v>1761785.05</v>
      </c>
      <c r="U3570">
        <f>SalesLineItems__NO_LOT[[#This Row],[ActualSales]]-SalesLineItems__NO_LOT[[#This Row],[Extended_Cost]]</f>
        <v>408</v>
      </c>
      <c r="V3570">
        <f>IFERROR(SalesLineItems__NO_LOT[[#This Row],[Revenue]]/SalesLineItems__NO_LOT[[#This Row],[Extended_Price]],0)</f>
        <v>0.26701570680628273</v>
      </c>
      <c r="W3570" t="str">
        <f>IF(SalesLineItems__NO_LOT[[#This Row],[Revenue]]&lt;0,"Lost on Sale","Normal Revenue")</f>
        <v>Normal Revenue</v>
      </c>
      <c r="X3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70">
        <f>IF(SalesLineItems__NO_LOT[[#This Row],[SOP_Type]]="Return",SalesLineItems__NO_LOT[[#This Row],[Extended_Cost]]*-1,SalesLineItems__NO_LOT[[#This Row],[Extended_Price]])</f>
        <v>1528</v>
      </c>
      <c r="Z3570">
        <f>MONTH(SalesLineItems__NO_LOT[[#This Row],[Requested_Ship_Date]])</f>
        <v>1</v>
      </c>
      <c r="AA3570">
        <f>YEAR(SalesLineItems__NO_LOT[[#This Row],[Requested_Ship_Date]])</f>
        <v>2020</v>
      </c>
      <c r="AV3570"/>
      <c r="AX3570"/>
      <c r="AZ3570"/>
      <c r="BC3570"/>
      <c r="BF3570"/>
    </row>
    <row r="3571" spans="1:58" x14ac:dyDescent="0.2">
      <c r="A3571" t="s">
        <v>6804</v>
      </c>
      <c r="B3571" s="11" t="s">
        <v>22</v>
      </c>
      <c r="C3571" s="11" t="s">
        <v>6805</v>
      </c>
      <c r="D3571" s="11" t="s">
        <v>300</v>
      </c>
      <c r="E3571" s="11" t="s">
        <v>301</v>
      </c>
      <c r="F3571">
        <v>500</v>
      </c>
      <c r="G3571" s="11" t="s">
        <v>9</v>
      </c>
      <c r="H3571">
        <v>700</v>
      </c>
      <c r="I3571">
        <v>955</v>
      </c>
      <c r="J3571">
        <v>1.4</v>
      </c>
      <c r="K3571">
        <v>1.91</v>
      </c>
      <c r="L3571" s="11" t="s">
        <v>166</v>
      </c>
      <c r="M3571" s="7">
        <v>43854</v>
      </c>
      <c r="N3571" s="7">
        <v>43854</v>
      </c>
      <c r="O3571" s="11" t="s">
        <v>21</v>
      </c>
      <c r="P3571" s="11" t="s">
        <v>95</v>
      </c>
      <c r="Q3571">
        <v>12447.79</v>
      </c>
      <c r="R3571" s="11" t="s">
        <v>52</v>
      </c>
      <c r="S3571" s="11" t="s">
        <v>95</v>
      </c>
      <c r="T3571">
        <v>1761785.05</v>
      </c>
      <c r="U3571">
        <f>SalesLineItems__NO_LOT[[#This Row],[ActualSales]]-SalesLineItems__NO_LOT[[#This Row],[Extended_Cost]]</f>
        <v>255</v>
      </c>
      <c r="V3571">
        <f>IFERROR(SalesLineItems__NO_LOT[[#This Row],[Revenue]]/SalesLineItems__NO_LOT[[#This Row],[Extended_Price]],0)</f>
        <v>0.26701570680628273</v>
      </c>
      <c r="W3571" t="str">
        <f>IF(SalesLineItems__NO_LOT[[#This Row],[Revenue]]&lt;0,"Lost on Sale","Normal Revenue")</f>
        <v>Normal Revenue</v>
      </c>
      <c r="X3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71">
        <f>IF(SalesLineItems__NO_LOT[[#This Row],[SOP_Type]]="Return",SalesLineItems__NO_LOT[[#This Row],[Extended_Cost]]*-1,SalesLineItems__NO_LOT[[#This Row],[Extended_Price]])</f>
        <v>955</v>
      </c>
      <c r="Z3571">
        <f>MONTH(SalesLineItems__NO_LOT[[#This Row],[Requested_Ship_Date]])</f>
        <v>1</v>
      </c>
      <c r="AA3571">
        <f>YEAR(SalesLineItems__NO_LOT[[#This Row],[Requested_Ship_Date]])</f>
        <v>2020</v>
      </c>
      <c r="AV3571"/>
      <c r="AX3571"/>
      <c r="AZ3571"/>
      <c r="BC3571"/>
      <c r="BF3571"/>
    </row>
    <row r="3572" spans="1:58" x14ac:dyDescent="0.2">
      <c r="A3572" t="s">
        <v>6806</v>
      </c>
      <c r="B3572" s="11" t="s">
        <v>22</v>
      </c>
      <c r="C3572" s="11" t="s">
        <v>6807</v>
      </c>
      <c r="D3572" s="11" t="s">
        <v>1058</v>
      </c>
      <c r="E3572" s="11" t="s">
        <v>1059</v>
      </c>
      <c r="F3572">
        <v>294.83999999999997</v>
      </c>
      <c r="G3572" s="11" t="s">
        <v>9</v>
      </c>
      <c r="H3572">
        <v>3140.05</v>
      </c>
      <c r="I3572">
        <v>6017.68</v>
      </c>
      <c r="J3572">
        <v>10.65</v>
      </c>
      <c r="K3572">
        <v>20.41</v>
      </c>
      <c r="L3572" s="11" t="s">
        <v>166</v>
      </c>
      <c r="M3572" s="7">
        <v>43854</v>
      </c>
      <c r="N3572" s="7">
        <v>43854</v>
      </c>
      <c r="O3572" s="11" t="s">
        <v>21</v>
      </c>
      <c r="P3572" s="11" t="s">
        <v>95</v>
      </c>
      <c r="Q3572">
        <v>12447.79</v>
      </c>
      <c r="R3572" s="11" t="s">
        <v>52</v>
      </c>
      <c r="S3572" s="11" t="s">
        <v>95</v>
      </c>
      <c r="T3572">
        <v>1761785.05</v>
      </c>
      <c r="U3572">
        <f>SalesLineItems__NO_LOT[[#This Row],[ActualSales]]-SalesLineItems__NO_LOT[[#This Row],[Extended_Cost]]</f>
        <v>2877.63</v>
      </c>
      <c r="V3572">
        <f>IFERROR(SalesLineItems__NO_LOT[[#This Row],[Revenue]]/SalesLineItems__NO_LOT[[#This Row],[Extended_Price]],0)</f>
        <v>0.47819591603408623</v>
      </c>
      <c r="W3572" t="str">
        <f>IF(SalesLineItems__NO_LOT[[#This Row],[Revenue]]&lt;0,"Lost on Sale","Normal Revenue")</f>
        <v>Normal Revenue</v>
      </c>
      <c r="X3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2">
        <f>IF(SalesLineItems__NO_LOT[[#This Row],[SOP_Type]]="Return",SalesLineItems__NO_LOT[[#This Row],[Extended_Cost]]*-1,SalesLineItems__NO_LOT[[#This Row],[Extended_Price]])</f>
        <v>6017.68</v>
      </c>
      <c r="Z3572">
        <f>MONTH(SalesLineItems__NO_LOT[[#This Row],[Requested_Ship_Date]])</f>
        <v>1</v>
      </c>
      <c r="AA3572">
        <f>YEAR(SalesLineItems__NO_LOT[[#This Row],[Requested_Ship_Date]])</f>
        <v>2020</v>
      </c>
      <c r="AV3572"/>
      <c r="AX3572"/>
      <c r="AZ3572"/>
      <c r="BC3572"/>
      <c r="BF3572"/>
    </row>
    <row r="3573" spans="1:58" x14ac:dyDescent="0.2">
      <c r="A3573" t="s">
        <v>6808</v>
      </c>
      <c r="B3573" s="11" t="s">
        <v>22</v>
      </c>
      <c r="C3573" s="11" t="s">
        <v>6807</v>
      </c>
      <c r="D3573" s="11" t="s">
        <v>1903</v>
      </c>
      <c r="E3573" s="11" t="s">
        <v>1904</v>
      </c>
      <c r="F3573">
        <v>415.8</v>
      </c>
      <c r="G3573" s="11" t="s">
        <v>9</v>
      </c>
      <c r="H3573">
        <v>7068.6</v>
      </c>
      <c r="I3573">
        <v>11546.77</v>
      </c>
      <c r="J3573">
        <v>17</v>
      </c>
      <c r="K3573">
        <v>27.77</v>
      </c>
      <c r="L3573" s="11" t="s">
        <v>166</v>
      </c>
      <c r="M3573" s="7">
        <v>43854</v>
      </c>
      <c r="N3573" s="7">
        <v>43854</v>
      </c>
      <c r="O3573" s="11" t="s">
        <v>11</v>
      </c>
      <c r="P3573" s="11" t="s">
        <v>95</v>
      </c>
      <c r="Q3573">
        <v>12447.79</v>
      </c>
      <c r="R3573" s="11" t="s">
        <v>52</v>
      </c>
      <c r="S3573" s="11" t="s">
        <v>95</v>
      </c>
      <c r="T3573">
        <v>1761785.05</v>
      </c>
      <c r="U3573">
        <f>SalesLineItems__NO_LOT[[#This Row],[ActualSales]]-SalesLineItems__NO_LOT[[#This Row],[Extended_Cost]]</f>
        <v>4478.17</v>
      </c>
      <c r="V3573">
        <f>IFERROR(SalesLineItems__NO_LOT[[#This Row],[Revenue]]/SalesLineItems__NO_LOT[[#This Row],[Extended_Price]],0)</f>
        <v>0.38782880407248088</v>
      </c>
      <c r="W3573" t="str">
        <f>IF(SalesLineItems__NO_LOT[[#This Row],[Revenue]]&lt;0,"Lost on Sale","Normal Revenue")</f>
        <v>Normal Revenue</v>
      </c>
      <c r="X3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3">
        <f>IF(SalesLineItems__NO_LOT[[#This Row],[SOP_Type]]="Return",SalesLineItems__NO_LOT[[#This Row],[Extended_Cost]]*-1,SalesLineItems__NO_LOT[[#This Row],[Extended_Price]])</f>
        <v>11546.77</v>
      </c>
      <c r="Z3573">
        <f>MONTH(SalesLineItems__NO_LOT[[#This Row],[Requested_Ship_Date]])</f>
        <v>1</v>
      </c>
      <c r="AA3573">
        <f>YEAR(SalesLineItems__NO_LOT[[#This Row],[Requested_Ship_Date]])</f>
        <v>2020</v>
      </c>
      <c r="AV3573"/>
      <c r="AX3573"/>
      <c r="AZ3573"/>
      <c r="BC3573"/>
      <c r="BF3573"/>
    </row>
    <row r="3574" spans="1:58" x14ac:dyDescent="0.2">
      <c r="A3574" t="s">
        <v>7452</v>
      </c>
      <c r="B3574" s="11" t="s">
        <v>22</v>
      </c>
      <c r="C3574" s="11" t="s">
        <v>7453</v>
      </c>
      <c r="D3574" s="11" t="s">
        <v>1525</v>
      </c>
      <c r="E3574" s="11" t="s">
        <v>1526</v>
      </c>
      <c r="F3574">
        <v>1224.443</v>
      </c>
      <c r="G3574" s="11" t="s">
        <v>9</v>
      </c>
      <c r="H3574">
        <v>7150.74</v>
      </c>
      <c r="I3574">
        <v>10811.83</v>
      </c>
      <c r="J3574">
        <v>5.84</v>
      </c>
      <c r="K3574">
        <v>8.83</v>
      </c>
      <c r="L3574" s="11" t="s">
        <v>657</v>
      </c>
      <c r="M3574" s="7">
        <v>43761</v>
      </c>
      <c r="N3574" s="7">
        <v>43761</v>
      </c>
      <c r="O3574" s="11" t="s">
        <v>11</v>
      </c>
      <c r="P3574" s="11" t="s">
        <v>95</v>
      </c>
      <c r="Q3574">
        <v>12451.87</v>
      </c>
      <c r="R3574" s="11" t="s">
        <v>86</v>
      </c>
      <c r="S3574" s="11" t="s">
        <v>95</v>
      </c>
      <c r="T3574">
        <v>132399.12</v>
      </c>
      <c r="U3574">
        <f>SalesLineItems__NO_LOT[[#This Row],[ActualSales]]-SalesLineItems__NO_LOT[[#This Row],[Extended_Cost]]</f>
        <v>3661.09</v>
      </c>
      <c r="V3574">
        <f>IFERROR(SalesLineItems__NO_LOT[[#This Row],[Revenue]]/SalesLineItems__NO_LOT[[#This Row],[Extended_Price]],0)</f>
        <v>0.33861890170304199</v>
      </c>
      <c r="W3574" t="str">
        <f>IF(SalesLineItems__NO_LOT[[#This Row],[Revenue]]&lt;0,"Lost on Sale","Normal Revenue")</f>
        <v>Normal Revenue</v>
      </c>
      <c r="X3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4">
        <f>IF(SalesLineItems__NO_LOT[[#This Row],[SOP_Type]]="Return",SalesLineItems__NO_LOT[[#This Row],[Extended_Cost]]*-1,SalesLineItems__NO_LOT[[#This Row],[Extended_Price]])</f>
        <v>10811.83</v>
      </c>
      <c r="Z3574">
        <f>MONTH(SalesLineItems__NO_LOT[[#This Row],[Requested_Ship_Date]])</f>
        <v>10</v>
      </c>
      <c r="AA3574">
        <f>YEAR(SalesLineItems__NO_LOT[[#This Row],[Requested_Ship_Date]])</f>
        <v>2019</v>
      </c>
      <c r="AV3574"/>
      <c r="AX3574"/>
      <c r="AZ3574"/>
      <c r="BC3574"/>
      <c r="BF3574"/>
    </row>
    <row r="3575" spans="1:58" x14ac:dyDescent="0.2">
      <c r="A3575" t="s">
        <v>7457</v>
      </c>
      <c r="B3575" s="11" t="s">
        <v>22</v>
      </c>
      <c r="C3575" s="11" t="s">
        <v>7458</v>
      </c>
      <c r="D3575" s="11" t="s">
        <v>264</v>
      </c>
      <c r="E3575" s="11" t="s">
        <v>1526</v>
      </c>
      <c r="F3575">
        <v>1995.6</v>
      </c>
      <c r="G3575" s="11" t="s">
        <v>9</v>
      </c>
      <c r="H3575">
        <v>4280.5600000000004</v>
      </c>
      <c r="I3575">
        <v>23528.12</v>
      </c>
      <c r="J3575">
        <v>2.15</v>
      </c>
      <c r="K3575">
        <v>11.79</v>
      </c>
      <c r="L3575" s="11" t="s">
        <v>266</v>
      </c>
      <c r="M3575" s="7">
        <v>43759</v>
      </c>
      <c r="N3575" s="7">
        <v>43759</v>
      </c>
      <c r="O3575" s="11" t="s">
        <v>11</v>
      </c>
      <c r="P3575" s="11" t="s">
        <v>95</v>
      </c>
      <c r="Q3575">
        <v>178332.58</v>
      </c>
      <c r="R3575" s="11" t="s">
        <v>86</v>
      </c>
      <c r="S3575" s="11" t="s">
        <v>95</v>
      </c>
      <c r="T3575">
        <v>3774926.5</v>
      </c>
      <c r="U3575">
        <f>SalesLineItems__NO_LOT[[#This Row],[ActualSales]]-SalesLineItems__NO_LOT[[#This Row],[Extended_Cost]]</f>
        <v>19247.559999999998</v>
      </c>
      <c r="V3575">
        <f>IFERROR(SalesLineItems__NO_LOT[[#This Row],[Revenue]]/SalesLineItems__NO_LOT[[#This Row],[Extended_Price]],0)</f>
        <v>0.8180662118350297</v>
      </c>
      <c r="W3575" t="str">
        <f>IF(SalesLineItems__NO_LOT[[#This Row],[Revenue]]&lt;0,"Lost on Sale","Normal Revenue")</f>
        <v>Normal Revenue</v>
      </c>
      <c r="X3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5">
        <f>IF(SalesLineItems__NO_LOT[[#This Row],[SOP_Type]]="Return",SalesLineItems__NO_LOT[[#This Row],[Extended_Cost]]*-1,SalesLineItems__NO_LOT[[#This Row],[Extended_Price]])</f>
        <v>23528.12</v>
      </c>
      <c r="Z3575">
        <f>MONTH(SalesLineItems__NO_LOT[[#This Row],[Requested_Ship_Date]])</f>
        <v>10</v>
      </c>
      <c r="AA3575">
        <f>YEAR(SalesLineItems__NO_LOT[[#This Row],[Requested_Ship_Date]])</f>
        <v>2019</v>
      </c>
      <c r="AV3575"/>
      <c r="AX3575"/>
      <c r="AZ3575"/>
      <c r="BC3575"/>
      <c r="BF3575"/>
    </row>
    <row r="3576" spans="1:58" x14ac:dyDescent="0.2">
      <c r="A3576" t="s">
        <v>7459</v>
      </c>
      <c r="B3576" s="11" t="s">
        <v>22</v>
      </c>
      <c r="C3576" s="11" t="s">
        <v>7458</v>
      </c>
      <c r="D3576" s="11" t="s">
        <v>268</v>
      </c>
      <c r="E3576" s="11" t="s">
        <v>1529</v>
      </c>
      <c r="F3576">
        <v>1103.76</v>
      </c>
      <c r="G3576" s="11" t="s">
        <v>9</v>
      </c>
      <c r="H3576">
        <v>1247.25</v>
      </c>
      <c r="I3576">
        <v>6291.43</v>
      </c>
      <c r="J3576">
        <v>1.1299999999999999</v>
      </c>
      <c r="K3576">
        <v>5.7</v>
      </c>
      <c r="L3576" s="11" t="s">
        <v>266</v>
      </c>
      <c r="M3576" s="7">
        <v>43759</v>
      </c>
      <c r="N3576" s="7">
        <v>43759</v>
      </c>
      <c r="O3576" s="11" t="s">
        <v>11</v>
      </c>
      <c r="P3576" s="11" t="s">
        <v>95</v>
      </c>
      <c r="Q3576">
        <v>178332.58</v>
      </c>
      <c r="R3576" s="11" t="s">
        <v>86</v>
      </c>
      <c r="S3576" s="11" t="s">
        <v>95</v>
      </c>
      <c r="T3576">
        <v>3774926.5</v>
      </c>
      <c r="U3576">
        <f>SalesLineItems__NO_LOT[[#This Row],[ActualSales]]-SalesLineItems__NO_LOT[[#This Row],[Extended_Cost]]</f>
        <v>5044.18</v>
      </c>
      <c r="V3576">
        <f>IFERROR(SalesLineItems__NO_LOT[[#This Row],[Revenue]]/SalesLineItems__NO_LOT[[#This Row],[Extended_Price]],0)</f>
        <v>0.80175413220841685</v>
      </c>
      <c r="W3576" t="str">
        <f>IF(SalesLineItems__NO_LOT[[#This Row],[Revenue]]&lt;0,"Lost on Sale","Normal Revenue")</f>
        <v>Normal Revenue</v>
      </c>
      <c r="X3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6">
        <f>IF(SalesLineItems__NO_LOT[[#This Row],[SOP_Type]]="Return",SalesLineItems__NO_LOT[[#This Row],[Extended_Cost]]*-1,SalesLineItems__NO_LOT[[#This Row],[Extended_Price]])</f>
        <v>6291.43</v>
      </c>
      <c r="Z3576">
        <f>MONTH(SalesLineItems__NO_LOT[[#This Row],[Requested_Ship_Date]])</f>
        <v>10</v>
      </c>
      <c r="AA3576">
        <f>YEAR(SalesLineItems__NO_LOT[[#This Row],[Requested_Ship_Date]])</f>
        <v>2019</v>
      </c>
      <c r="AV3576"/>
      <c r="AX3576"/>
      <c r="AZ3576"/>
      <c r="BC3576"/>
      <c r="BF3576"/>
    </row>
    <row r="3577" spans="1:58" x14ac:dyDescent="0.2">
      <c r="A3577" t="s">
        <v>7460</v>
      </c>
      <c r="B3577" s="11" t="s">
        <v>22</v>
      </c>
      <c r="C3577" s="11" t="s">
        <v>7458</v>
      </c>
      <c r="D3577" s="11" t="s">
        <v>271</v>
      </c>
      <c r="E3577" s="11" t="s">
        <v>6581</v>
      </c>
      <c r="F3577">
        <v>2716.44</v>
      </c>
      <c r="G3577" s="11" t="s">
        <v>9</v>
      </c>
      <c r="H3577">
        <v>19875.29</v>
      </c>
      <c r="I3577">
        <v>24176.32</v>
      </c>
      <c r="J3577">
        <v>7.32</v>
      </c>
      <c r="K3577">
        <v>8.9</v>
      </c>
      <c r="L3577" s="11" t="s">
        <v>266</v>
      </c>
      <c r="M3577" s="7">
        <v>43759</v>
      </c>
      <c r="N3577" s="7">
        <v>43759</v>
      </c>
      <c r="O3577" s="11" t="s">
        <v>65</v>
      </c>
      <c r="P3577" s="11" t="s">
        <v>95</v>
      </c>
      <c r="Q3577">
        <v>178332.58</v>
      </c>
      <c r="R3577" s="11" t="s">
        <v>86</v>
      </c>
      <c r="S3577" s="11" t="s">
        <v>95</v>
      </c>
      <c r="T3577">
        <v>3774926.5</v>
      </c>
      <c r="U3577">
        <f>SalesLineItems__NO_LOT[[#This Row],[ActualSales]]-SalesLineItems__NO_LOT[[#This Row],[Extended_Cost]]</f>
        <v>4301.0299999999988</v>
      </c>
      <c r="V3577">
        <f>IFERROR(SalesLineItems__NO_LOT[[#This Row],[Revenue]]/SalesLineItems__NO_LOT[[#This Row],[Extended_Price]],0)</f>
        <v>0.17790259228865266</v>
      </c>
      <c r="W3577" t="str">
        <f>IF(SalesLineItems__NO_LOT[[#This Row],[Revenue]]&lt;0,"Lost on Sale","Normal Revenue")</f>
        <v>Normal Revenue</v>
      </c>
      <c r="X3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577">
        <f>IF(SalesLineItems__NO_LOT[[#This Row],[SOP_Type]]="Return",SalesLineItems__NO_LOT[[#This Row],[Extended_Cost]]*-1,SalesLineItems__NO_LOT[[#This Row],[Extended_Price]])</f>
        <v>24176.32</v>
      </c>
      <c r="Z3577">
        <f>MONTH(SalesLineItems__NO_LOT[[#This Row],[Requested_Ship_Date]])</f>
        <v>10</v>
      </c>
      <c r="AA3577">
        <f>YEAR(SalesLineItems__NO_LOT[[#This Row],[Requested_Ship_Date]])</f>
        <v>2019</v>
      </c>
      <c r="AV3577"/>
      <c r="AX3577"/>
      <c r="AZ3577"/>
      <c r="BC3577"/>
      <c r="BF3577"/>
    </row>
    <row r="3578" spans="1:58" x14ac:dyDescent="0.2">
      <c r="A3578" t="s">
        <v>7461</v>
      </c>
      <c r="B3578" s="11" t="s">
        <v>22</v>
      </c>
      <c r="C3578" s="11" t="s">
        <v>7458</v>
      </c>
      <c r="D3578" s="11" t="s">
        <v>274</v>
      </c>
      <c r="E3578" s="11" t="s">
        <v>1520</v>
      </c>
      <c r="F3578">
        <v>1817.1</v>
      </c>
      <c r="G3578" s="11" t="s">
        <v>9</v>
      </c>
      <c r="H3578">
        <v>7869.48</v>
      </c>
      <c r="I3578">
        <v>29618.73</v>
      </c>
      <c r="J3578">
        <v>4.33</v>
      </c>
      <c r="K3578">
        <v>16.3</v>
      </c>
      <c r="L3578" s="11" t="s">
        <v>266</v>
      </c>
      <c r="M3578" s="7">
        <v>43759</v>
      </c>
      <c r="N3578" s="7">
        <v>43759</v>
      </c>
      <c r="O3578" s="11" t="s">
        <v>11</v>
      </c>
      <c r="P3578" s="11" t="s">
        <v>95</v>
      </c>
      <c r="Q3578">
        <v>178332.58</v>
      </c>
      <c r="R3578" s="11" t="s">
        <v>86</v>
      </c>
      <c r="S3578" s="11" t="s">
        <v>95</v>
      </c>
      <c r="T3578">
        <v>3774926.5</v>
      </c>
      <c r="U3578">
        <f>SalesLineItems__NO_LOT[[#This Row],[ActualSales]]-SalesLineItems__NO_LOT[[#This Row],[Extended_Cost]]</f>
        <v>21749.25</v>
      </c>
      <c r="V3578">
        <f>IFERROR(SalesLineItems__NO_LOT[[#This Row],[Revenue]]/SalesLineItems__NO_LOT[[#This Row],[Extended_Price]],0)</f>
        <v>0.73430731162342211</v>
      </c>
      <c r="W3578" t="str">
        <f>IF(SalesLineItems__NO_LOT[[#This Row],[Revenue]]&lt;0,"Lost on Sale","Normal Revenue")</f>
        <v>Normal Revenue</v>
      </c>
      <c r="X3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8">
        <f>IF(SalesLineItems__NO_LOT[[#This Row],[SOP_Type]]="Return",SalesLineItems__NO_LOT[[#This Row],[Extended_Cost]]*-1,SalesLineItems__NO_LOT[[#This Row],[Extended_Price]])</f>
        <v>29618.73</v>
      </c>
      <c r="Z3578">
        <f>MONTH(SalesLineItems__NO_LOT[[#This Row],[Requested_Ship_Date]])</f>
        <v>10</v>
      </c>
      <c r="AA3578">
        <f>YEAR(SalesLineItems__NO_LOT[[#This Row],[Requested_Ship_Date]])</f>
        <v>2019</v>
      </c>
      <c r="AV3578"/>
      <c r="AX3578"/>
      <c r="AZ3578"/>
      <c r="BC3578"/>
      <c r="BF3578"/>
    </row>
    <row r="3579" spans="1:58" x14ac:dyDescent="0.2">
      <c r="A3579" t="s">
        <v>7462</v>
      </c>
      <c r="B3579" s="11" t="s">
        <v>22</v>
      </c>
      <c r="C3579" s="11" t="s">
        <v>7458</v>
      </c>
      <c r="D3579" s="11" t="s">
        <v>277</v>
      </c>
      <c r="E3579" s="11" t="s">
        <v>1523</v>
      </c>
      <c r="F3579">
        <v>937.9</v>
      </c>
      <c r="G3579" s="11" t="s">
        <v>9</v>
      </c>
      <c r="H3579">
        <v>1294.3</v>
      </c>
      <c r="I3579">
        <v>5580.51</v>
      </c>
      <c r="J3579">
        <v>1.38</v>
      </c>
      <c r="K3579">
        <v>5.95</v>
      </c>
      <c r="L3579" s="11" t="s">
        <v>266</v>
      </c>
      <c r="M3579" s="7">
        <v>43759</v>
      </c>
      <c r="N3579" s="7">
        <v>43759</v>
      </c>
      <c r="O3579" s="11" t="s">
        <v>11</v>
      </c>
      <c r="P3579" s="11" t="s">
        <v>95</v>
      </c>
      <c r="Q3579">
        <v>178332.58</v>
      </c>
      <c r="R3579" s="11" t="s">
        <v>86</v>
      </c>
      <c r="S3579" s="11" t="s">
        <v>95</v>
      </c>
      <c r="T3579">
        <v>3774926.5</v>
      </c>
      <c r="U3579">
        <f>SalesLineItems__NO_LOT[[#This Row],[ActualSales]]-SalesLineItems__NO_LOT[[#This Row],[Extended_Cost]]</f>
        <v>4286.21</v>
      </c>
      <c r="V3579">
        <f>IFERROR(SalesLineItems__NO_LOT[[#This Row],[Revenue]]/SalesLineItems__NO_LOT[[#This Row],[Extended_Price]],0)</f>
        <v>0.76806779308701179</v>
      </c>
      <c r="W3579" t="str">
        <f>IF(SalesLineItems__NO_LOT[[#This Row],[Revenue]]&lt;0,"Lost on Sale","Normal Revenue")</f>
        <v>Normal Revenue</v>
      </c>
      <c r="X3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79">
        <f>IF(SalesLineItems__NO_LOT[[#This Row],[SOP_Type]]="Return",SalesLineItems__NO_LOT[[#This Row],[Extended_Cost]]*-1,SalesLineItems__NO_LOT[[#This Row],[Extended_Price]])</f>
        <v>5580.51</v>
      </c>
      <c r="Z3579">
        <f>MONTH(SalesLineItems__NO_LOT[[#This Row],[Requested_Ship_Date]])</f>
        <v>10</v>
      </c>
      <c r="AA3579">
        <f>YEAR(SalesLineItems__NO_LOT[[#This Row],[Requested_Ship_Date]])</f>
        <v>2019</v>
      </c>
      <c r="AV3579"/>
      <c r="AX3579"/>
      <c r="AZ3579"/>
      <c r="BC3579"/>
      <c r="BF3579"/>
    </row>
    <row r="3580" spans="1:58" x14ac:dyDescent="0.2">
      <c r="A3580" t="s">
        <v>7463</v>
      </c>
      <c r="B3580" s="11" t="s">
        <v>22</v>
      </c>
      <c r="C3580" s="11" t="s">
        <v>7458</v>
      </c>
      <c r="D3580" s="11" t="s">
        <v>280</v>
      </c>
      <c r="E3580" s="11" t="s">
        <v>6585</v>
      </c>
      <c r="F3580">
        <v>1651.8</v>
      </c>
      <c r="G3580" s="11" t="s">
        <v>9</v>
      </c>
      <c r="H3580">
        <v>29765.1</v>
      </c>
      <c r="I3580">
        <v>40849.01</v>
      </c>
      <c r="J3580">
        <v>18.02</v>
      </c>
      <c r="K3580">
        <v>24.73</v>
      </c>
      <c r="L3580" s="11" t="s">
        <v>266</v>
      </c>
      <c r="M3580" s="7">
        <v>43759</v>
      </c>
      <c r="N3580" s="7">
        <v>43759</v>
      </c>
      <c r="O3580" s="11" t="s">
        <v>65</v>
      </c>
      <c r="P3580" s="11" t="s">
        <v>95</v>
      </c>
      <c r="Q3580">
        <v>178332.58</v>
      </c>
      <c r="R3580" s="11" t="s">
        <v>86</v>
      </c>
      <c r="S3580" s="11" t="s">
        <v>95</v>
      </c>
      <c r="T3580">
        <v>3774926.5</v>
      </c>
      <c r="U3580">
        <f>SalesLineItems__NO_LOT[[#This Row],[ActualSales]]-SalesLineItems__NO_LOT[[#This Row],[Extended_Cost]]</f>
        <v>11083.910000000003</v>
      </c>
      <c r="V3580">
        <f>IFERROR(SalesLineItems__NO_LOT[[#This Row],[Revenue]]/SalesLineItems__NO_LOT[[#This Row],[Extended_Price]],0)</f>
        <v>0.271338522035173</v>
      </c>
      <c r="W3580" t="str">
        <f>IF(SalesLineItems__NO_LOT[[#This Row],[Revenue]]&lt;0,"Lost on Sale","Normal Revenue")</f>
        <v>Normal Revenue</v>
      </c>
      <c r="X3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80">
        <f>IF(SalesLineItems__NO_LOT[[#This Row],[SOP_Type]]="Return",SalesLineItems__NO_LOT[[#This Row],[Extended_Cost]]*-1,SalesLineItems__NO_LOT[[#This Row],[Extended_Price]])</f>
        <v>40849.01</v>
      </c>
      <c r="Z3580">
        <f>MONTH(SalesLineItems__NO_LOT[[#This Row],[Requested_Ship_Date]])</f>
        <v>10</v>
      </c>
      <c r="AA3580">
        <f>YEAR(SalesLineItems__NO_LOT[[#This Row],[Requested_Ship_Date]])</f>
        <v>2019</v>
      </c>
      <c r="AV3580"/>
      <c r="AX3580"/>
      <c r="AZ3580"/>
      <c r="BC3580"/>
      <c r="BF3580"/>
    </row>
    <row r="3581" spans="1:58" x14ac:dyDescent="0.2">
      <c r="A3581" t="s">
        <v>7464</v>
      </c>
      <c r="B3581" s="11" t="s">
        <v>22</v>
      </c>
      <c r="C3581" s="11" t="s">
        <v>7465</v>
      </c>
      <c r="D3581" s="11" t="s">
        <v>38</v>
      </c>
      <c r="E3581" s="11" t="s">
        <v>39</v>
      </c>
      <c r="F3581">
        <v>10.7</v>
      </c>
      <c r="G3581" s="11" t="s">
        <v>9</v>
      </c>
      <c r="H3581">
        <v>45.05</v>
      </c>
      <c r="I3581">
        <v>0</v>
      </c>
      <c r="J3581">
        <v>4.21</v>
      </c>
      <c r="K3581">
        <v>0</v>
      </c>
      <c r="L3581" s="11" t="s">
        <v>766</v>
      </c>
      <c r="M3581" s="7">
        <v>43759</v>
      </c>
      <c r="N3581" s="7">
        <v>43759</v>
      </c>
      <c r="O3581" s="11" t="s">
        <v>40</v>
      </c>
      <c r="P3581" s="11" t="s">
        <v>95</v>
      </c>
      <c r="Q3581">
        <v>9310</v>
      </c>
      <c r="R3581" s="11" t="s">
        <v>1125</v>
      </c>
      <c r="S3581" s="11" t="s">
        <v>95</v>
      </c>
      <c r="T3581">
        <v>27664.14</v>
      </c>
      <c r="U3581">
        <f>SalesLineItems__NO_LOT[[#This Row],[ActualSales]]-SalesLineItems__NO_LOT[[#This Row],[Extended_Cost]]</f>
        <v>-45.05</v>
      </c>
      <c r="V3581">
        <f>IFERROR(SalesLineItems__NO_LOT[[#This Row],[Revenue]]/SalesLineItems__NO_LOT[[#This Row],[Extended_Price]],0)</f>
        <v>0</v>
      </c>
      <c r="W3581" t="str">
        <f>IF(SalesLineItems__NO_LOT[[#This Row],[Revenue]]&lt;0,"Lost on Sale","Normal Revenue")</f>
        <v>Lost on Sale</v>
      </c>
      <c r="X3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81">
        <f>IF(SalesLineItems__NO_LOT[[#This Row],[SOP_Type]]="Return",SalesLineItems__NO_LOT[[#This Row],[Extended_Cost]]*-1,SalesLineItems__NO_LOT[[#This Row],[Extended_Price]])</f>
        <v>0</v>
      </c>
      <c r="Z3581">
        <f>MONTH(SalesLineItems__NO_LOT[[#This Row],[Requested_Ship_Date]])</f>
        <v>10</v>
      </c>
      <c r="AA3581">
        <f>YEAR(SalesLineItems__NO_LOT[[#This Row],[Requested_Ship_Date]])</f>
        <v>2019</v>
      </c>
      <c r="AV3581"/>
      <c r="AX3581"/>
      <c r="AZ3581"/>
      <c r="BC3581"/>
      <c r="BF3581"/>
    </row>
    <row r="3582" spans="1:58" x14ac:dyDescent="0.2">
      <c r="A3582" t="s">
        <v>7466</v>
      </c>
      <c r="B3582" s="11" t="s">
        <v>22</v>
      </c>
      <c r="C3582" s="11" t="s">
        <v>7465</v>
      </c>
      <c r="D3582" s="11" t="s">
        <v>185</v>
      </c>
      <c r="E3582" s="11" t="s">
        <v>186</v>
      </c>
      <c r="F3582">
        <v>2.7</v>
      </c>
      <c r="G3582" s="11" t="s">
        <v>9</v>
      </c>
      <c r="H3582">
        <v>6.53</v>
      </c>
      <c r="I3582">
        <v>0</v>
      </c>
      <c r="J3582">
        <v>2.42</v>
      </c>
      <c r="K3582">
        <v>0</v>
      </c>
      <c r="L3582" s="11" t="s">
        <v>766</v>
      </c>
      <c r="M3582" s="7">
        <v>43759</v>
      </c>
      <c r="N3582" s="7">
        <v>43759</v>
      </c>
      <c r="O3582" s="11" t="s">
        <v>21</v>
      </c>
      <c r="P3582" s="11" t="s">
        <v>95</v>
      </c>
      <c r="Q3582">
        <v>9310</v>
      </c>
      <c r="R3582" s="11" t="s">
        <v>1125</v>
      </c>
      <c r="S3582" s="11" t="s">
        <v>95</v>
      </c>
      <c r="T3582">
        <v>27664.14</v>
      </c>
      <c r="U3582">
        <f>SalesLineItems__NO_LOT[[#This Row],[ActualSales]]-SalesLineItems__NO_LOT[[#This Row],[Extended_Cost]]</f>
        <v>-6.53</v>
      </c>
      <c r="V3582">
        <f>IFERROR(SalesLineItems__NO_LOT[[#This Row],[Revenue]]/SalesLineItems__NO_LOT[[#This Row],[Extended_Price]],0)</f>
        <v>0</v>
      </c>
      <c r="W3582" t="str">
        <f>IF(SalesLineItems__NO_LOT[[#This Row],[Revenue]]&lt;0,"Lost on Sale","Normal Revenue")</f>
        <v>Lost on Sale</v>
      </c>
      <c r="X3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82">
        <f>IF(SalesLineItems__NO_LOT[[#This Row],[SOP_Type]]="Return",SalesLineItems__NO_LOT[[#This Row],[Extended_Cost]]*-1,SalesLineItems__NO_LOT[[#This Row],[Extended_Price]])</f>
        <v>0</v>
      </c>
      <c r="Z3582">
        <f>MONTH(SalesLineItems__NO_LOT[[#This Row],[Requested_Ship_Date]])</f>
        <v>10</v>
      </c>
      <c r="AA3582">
        <f>YEAR(SalesLineItems__NO_LOT[[#This Row],[Requested_Ship_Date]])</f>
        <v>2019</v>
      </c>
      <c r="AV3582"/>
      <c r="AX3582"/>
      <c r="AZ3582"/>
      <c r="BC3582"/>
      <c r="BF3582"/>
    </row>
    <row r="3583" spans="1:58" x14ac:dyDescent="0.2">
      <c r="A3583" t="s">
        <v>7467</v>
      </c>
      <c r="B3583" s="11" t="s">
        <v>22</v>
      </c>
      <c r="C3583" s="11" t="s">
        <v>7465</v>
      </c>
      <c r="D3583" s="11" t="s">
        <v>7468</v>
      </c>
      <c r="E3583" s="11" t="s">
        <v>7469</v>
      </c>
      <c r="F3583">
        <v>1</v>
      </c>
      <c r="G3583" s="11" t="s">
        <v>9</v>
      </c>
      <c r="H3583">
        <v>23.05</v>
      </c>
      <c r="I3583">
        <v>0</v>
      </c>
      <c r="J3583">
        <v>23.05</v>
      </c>
      <c r="K3583">
        <v>0</v>
      </c>
      <c r="L3583" s="11" t="s">
        <v>766</v>
      </c>
      <c r="M3583" s="7">
        <v>43759</v>
      </c>
      <c r="N3583" s="7">
        <v>43759</v>
      </c>
      <c r="O3583" s="11" t="s">
        <v>11</v>
      </c>
      <c r="P3583" s="11" t="s">
        <v>95</v>
      </c>
      <c r="Q3583">
        <v>9310</v>
      </c>
      <c r="R3583" s="11" t="s">
        <v>1125</v>
      </c>
      <c r="S3583" s="11" t="s">
        <v>95</v>
      </c>
      <c r="T3583">
        <v>27664.14</v>
      </c>
      <c r="U3583">
        <f>SalesLineItems__NO_LOT[[#This Row],[ActualSales]]-SalesLineItems__NO_LOT[[#This Row],[Extended_Cost]]</f>
        <v>-23.05</v>
      </c>
      <c r="V3583">
        <f>IFERROR(SalesLineItems__NO_LOT[[#This Row],[Revenue]]/SalesLineItems__NO_LOT[[#This Row],[Extended_Price]],0)</f>
        <v>0</v>
      </c>
      <c r="W3583" t="str">
        <f>IF(SalesLineItems__NO_LOT[[#This Row],[Revenue]]&lt;0,"Lost on Sale","Normal Revenue")</f>
        <v>Lost on Sale</v>
      </c>
      <c r="X3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83">
        <f>IF(SalesLineItems__NO_LOT[[#This Row],[SOP_Type]]="Return",SalesLineItems__NO_LOT[[#This Row],[Extended_Cost]]*-1,SalesLineItems__NO_LOT[[#This Row],[Extended_Price]])</f>
        <v>0</v>
      </c>
      <c r="Z3583">
        <f>MONTH(SalesLineItems__NO_LOT[[#This Row],[Requested_Ship_Date]])</f>
        <v>10</v>
      </c>
      <c r="AA3583">
        <f>YEAR(SalesLineItems__NO_LOT[[#This Row],[Requested_Ship_Date]])</f>
        <v>2019</v>
      </c>
      <c r="AV3583"/>
      <c r="AX3583"/>
      <c r="AZ3583"/>
      <c r="BC3583"/>
      <c r="BF3583"/>
    </row>
    <row r="3584" spans="1:58" x14ac:dyDescent="0.2">
      <c r="A3584" t="s">
        <v>7470</v>
      </c>
      <c r="B3584" s="11" t="s">
        <v>22</v>
      </c>
      <c r="C3584" s="11" t="s">
        <v>7465</v>
      </c>
      <c r="D3584" s="11" t="s">
        <v>7471</v>
      </c>
      <c r="E3584" s="11" t="s">
        <v>1520</v>
      </c>
      <c r="F3584">
        <v>0.5</v>
      </c>
      <c r="G3584" s="11" t="s">
        <v>9</v>
      </c>
      <c r="H3584">
        <v>13.77</v>
      </c>
      <c r="I3584">
        <v>0</v>
      </c>
      <c r="J3584">
        <v>27.54</v>
      </c>
      <c r="K3584">
        <v>0</v>
      </c>
      <c r="L3584" s="11" t="s">
        <v>766</v>
      </c>
      <c r="M3584" s="7">
        <v>43759</v>
      </c>
      <c r="N3584" s="7">
        <v>43759</v>
      </c>
      <c r="O3584" s="11" t="s">
        <v>11</v>
      </c>
      <c r="P3584" s="11" t="s">
        <v>95</v>
      </c>
      <c r="Q3584">
        <v>9310</v>
      </c>
      <c r="R3584" s="11" t="s">
        <v>1125</v>
      </c>
      <c r="S3584" s="11" t="s">
        <v>95</v>
      </c>
      <c r="T3584">
        <v>27664.14</v>
      </c>
      <c r="U3584">
        <f>SalesLineItems__NO_LOT[[#This Row],[ActualSales]]-SalesLineItems__NO_LOT[[#This Row],[Extended_Cost]]</f>
        <v>-13.77</v>
      </c>
      <c r="V3584">
        <f>IFERROR(SalesLineItems__NO_LOT[[#This Row],[Revenue]]/SalesLineItems__NO_LOT[[#This Row],[Extended_Price]],0)</f>
        <v>0</v>
      </c>
      <c r="W3584" t="str">
        <f>IF(SalesLineItems__NO_LOT[[#This Row],[Revenue]]&lt;0,"Lost on Sale","Normal Revenue")</f>
        <v>Lost on Sale</v>
      </c>
      <c r="X3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84">
        <f>IF(SalesLineItems__NO_LOT[[#This Row],[SOP_Type]]="Return",SalesLineItems__NO_LOT[[#This Row],[Extended_Cost]]*-1,SalesLineItems__NO_LOT[[#This Row],[Extended_Price]])</f>
        <v>0</v>
      </c>
      <c r="Z3584">
        <f>MONTH(SalesLineItems__NO_LOT[[#This Row],[Requested_Ship_Date]])</f>
        <v>10</v>
      </c>
      <c r="AA3584">
        <f>YEAR(SalesLineItems__NO_LOT[[#This Row],[Requested_Ship_Date]])</f>
        <v>2019</v>
      </c>
      <c r="AV3584"/>
      <c r="AX3584"/>
      <c r="AZ3584"/>
      <c r="BC3584"/>
      <c r="BF3584"/>
    </row>
    <row r="3585" spans="1:58" x14ac:dyDescent="0.2">
      <c r="A3585" t="s">
        <v>7472</v>
      </c>
      <c r="B3585" s="11" t="s">
        <v>22</v>
      </c>
      <c r="C3585" s="11" t="s">
        <v>7465</v>
      </c>
      <c r="D3585" s="11" t="s">
        <v>6428</v>
      </c>
      <c r="E3585" s="11" t="s">
        <v>6429</v>
      </c>
      <c r="F3585">
        <v>4</v>
      </c>
      <c r="G3585" s="11" t="s">
        <v>9</v>
      </c>
      <c r="H3585">
        <v>30.72</v>
      </c>
      <c r="I3585">
        <v>0</v>
      </c>
      <c r="J3585">
        <v>7.68</v>
      </c>
      <c r="K3585">
        <v>0</v>
      </c>
      <c r="L3585" s="11" t="s">
        <v>766</v>
      </c>
      <c r="M3585" s="7">
        <v>43759</v>
      </c>
      <c r="N3585" s="7">
        <v>43759</v>
      </c>
      <c r="O3585" s="11" t="s">
        <v>11</v>
      </c>
      <c r="P3585" s="11" t="s">
        <v>95</v>
      </c>
      <c r="Q3585">
        <v>9310</v>
      </c>
      <c r="R3585" s="11" t="s">
        <v>1125</v>
      </c>
      <c r="S3585" s="11" t="s">
        <v>95</v>
      </c>
      <c r="T3585">
        <v>27664.14</v>
      </c>
      <c r="U3585">
        <f>SalesLineItems__NO_LOT[[#This Row],[ActualSales]]-SalesLineItems__NO_LOT[[#This Row],[Extended_Cost]]</f>
        <v>-30.72</v>
      </c>
      <c r="V3585">
        <f>IFERROR(SalesLineItems__NO_LOT[[#This Row],[Revenue]]/SalesLineItems__NO_LOT[[#This Row],[Extended_Price]],0)</f>
        <v>0</v>
      </c>
      <c r="W3585" t="str">
        <f>IF(SalesLineItems__NO_LOT[[#This Row],[Revenue]]&lt;0,"Lost on Sale","Normal Revenue")</f>
        <v>Lost on Sale</v>
      </c>
      <c r="X3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85">
        <f>IF(SalesLineItems__NO_LOT[[#This Row],[SOP_Type]]="Return",SalesLineItems__NO_LOT[[#This Row],[Extended_Cost]]*-1,SalesLineItems__NO_LOT[[#This Row],[Extended_Price]])</f>
        <v>0</v>
      </c>
      <c r="Z3585">
        <f>MONTH(SalesLineItems__NO_LOT[[#This Row],[Requested_Ship_Date]])</f>
        <v>10</v>
      </c>
      <c r="AA3585">
        <f>YEAR(SalesLineItems__NO_LOT[[#This Row],[Requested_Ship_Date]])</f>
        <v>2019</v>
      </c>
      <c r="AV3585"/>
      <c r="AX3585"/>
      <c r="AZ3585"/>
      <c r="BC3585"/>
      <c r="BF3585"/>
    </row>
    <row r="3586" spans="1:58" x14ac:dyDescent="0.2">
      <c r="A3586" t="s">
        <v>7473</v>
      </c>
      <c r="B3586" s="11" t="s">
        <v>22</v>
      </c>
      <c r="C3586" s="11" t="s">
        <v>7465</v>
      </c>
      <c r="D3586" s="11" t="s">
        <v>93</v>
      </c>
      <c r="E3586" s="11" t="s">
        <v>94</v>
      </c>
      <c r="F3586">
        <v>0.57499999999999996</v>
      </c>
      <c r="G3586" s="11" t="s">
        <v>9</v>
      </c>
      <c r="H3586">
        <v>21.66</v>
      </c>
      <c r="I3586">
        <v>0</v>
      </c>
      <c r="J3586">
        <v>37.67</v>
      </c>
      <c r="K3586">
        <v>0</v>
      </c>
      <c r="L3586" s="11" t="s">
        <v>766</v>
      </c>
      <c r="M3586" s="7">
        <v>43759</v>
      </c>
      <c r="N3586" s="7">
        <v>43759</v>
      </c>
      <c r="O3586" s="11" t="s">
        <v>65</v>
      </c>
      <c r="P3586" s="11" t="s">
        <v>95</v>
      </c>
      <c r="Q3586">
        <v>9310</v>
      </c>
      <c r="R3586" s="11" t="s">
        <v>1125</v>
      </c>
      <c r="S3586" s="11" t="s">
        <v>95</v>
      </c>
      <c r="T3586">
        <v>27664.14</v>
      </c>
      <c r="U3586">
        <f>SalesLineItems__NO_LOT[[#This Row],[ActualSales]]-SalesLineItems__NO_LOT[[#This Row],[Extended_Cost]]</f>
        <v>-21.66</v>
      </c>
      <c r="V3586">
        <f>IFERROR(SalesLineItems__NO_LOT[[#This Row],[Revenue]]/SalesLineItems__NO_LOT[[#This Row],[Extended_Price]],0)</f>
        <v>0</v>
      </c>
      <c r="W3586" t="str">
        <f>IF(SalesLineItems__NO_LOT[[#This Row],[Revenue]]&lt;0,"Lost on Sale","Normal Revenue")</f>
        <v>Lost on Sale</v>
      </c>
      <c r="X3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86">
        <f>IF(SalesLineItems__NO_LOT[[#This Row],[SOP_Type]]="Return",SalesLineItems__NO_LOT[[#This Row],[Extended_Cost]]*-1,SalesLineItems__NO_LOT[[#This Row],[Extended_Price]])</f>
        <v>0</v>
      </c>
      <c r="Z3586">
        <f>MONTH(SalesLineItems__NO_LOT[[#This Row],[Requested_Ship_Date]])</f>
        <v>10</v>
      </c>
      <c r="AA3586">
        <f>YEAR(SalesLineItems__NO_LOT[[#This Row],[Requested_Ship_Date]])</f>
        <v>2019</v>
      </c>
      <c r="AV3586"/>
      <c r="AX3586"/>
      <c r="AZ3586"/>
      <c r="BC3586"/>
      <c r="BF3586"/>
    </row>
    <row r="3587" spans="1:58" x14ac:dyDescent="0.2">
      <c r="A3587" t="s">
        <v>7454</v>
      </c>
      <c r="B3587" s="11" t="s">
        <v>22</v>
      </c>
      <c r="C3587" s="11" t="s">
        <v>7453</v>
      </c>
      <c r="D3587" s="11" t="s">
        <v>1519</v>
      </c>
      <c r="E3587" s="11" t="s">
        <v>1520</v>
      </c>
      <c r="F3587">
        <v>619.14</v>
      </c>
      <c r="G3587" s="11" t="s">
        <v>9</v>
      </c>
      <c r="H3587">
        <v>5467.01</v>
      </c>
      <c r="I3587">
        <v>8624.6200000000008</v>
      </c>
      <c r="J3587">
        <v>8.83</v>
      </c>
      <c r="K3587">
        <v>13.93</v>
      </c>
      <c r="L3587" s="11" t="s">
        <v>657</v>
      </c>
      <c r="M3587" s="7">
        <v>43761</v>
      </c>
      <c r="N3587" s="7">
        <v>43761</v>
      </c>
      <c r="O3587" s="11" t="s">
        <v>11</v>
      </c>
      <c r="P3587" s="11" t="s">
        <v>95</v>
      </c>
      <c r="Q3587">
        <v>12451.87</v>
      </c>
      <c r="R3587" s="11" t="s">
        <v>86</v>
      </c>
      <c r="S3587" s="11" t="s">
        <v>95</v>
      </c>
      <c r="T3587">
        <v>132399.12</v>
      </c>
      <c r="U3587">
        <f>SalesLineItems__NO_LOT[[#This Row],[ActualSales]]-SalesLineItems__NO_LOT[[#This Row],[Extended_Cost]]</f>
        <v>3157.6100000000006</v>
      </c>
      <c r="V3587">
        <f>IFERROR(SalesLineItems__NO_LOT[[#This Row],[Revenue]]/SalesLineItems__NO_LOT[[#This Row],[Extended_Price]],0)</f>
        <v>0.36611584046601475</v>
      </c>
      <c r="W3587" t="str">
        <f>IF(SalesLineItems__NO_LOT[[#This Row],[Revenue]]&lt;0,"Lost on Sale","Normal Revenue")</f>
        <v>Normal Revenue</v>
      </c>
      <c r="X3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87">
        <f>IF(SalesLineItems__NO_LOT[[#This Row],[SOP_Type]]="Return",SalesLineItems__NO_LOT[[#This Row],[Extended_Cost]]*-1,SalesLineItems__NO_LOT[[#This Row],[Extended_Price]])</f>
        <v>8624.6200000000008</v>
      </c>
      <c r="Z3587">
        <f>MONTH(SalesLineItems__NO_LOT[[#This Row],[Requested_Ship_Date]])</f>
        <v>10</v>
      </c>
      <c r="AA3587">
        <f>YEAR(SalesLineItems__NO_LOT[[#This Row],[Requested_Ship_Date]])</f>
        <v>2019</v>
      </c>
      <c r="AV3587"/>
      <c r="AX3587"/>
      <c r="AZ3587"/>
      <c r="BC3587"/>
      <c r="BF3587"/>
    </row>
    <row r="3588" spans="1:58" x14ac:dyDescent="0.2">
      <c r="A3588" t="s">
        <v>7455</v>
      </c>
      <c r="B3588" s="11" t="s">
        <v>22</v>
      </c>
      <c r="C3588" s="11" t="s">
        <v>7453</v>
      </c>
      <c r="D3588" s="11" t="s">
        <v>1528</v>
      </c>
      <c r="E3588" s="11" t="s">
        <v>1529</v>
      </c>
      <c r="F3588">
        <v>323.73399999999998</v>
      </c>
      <c r="G3588" s="11" t="s">
        <v>9</v>
      </c>
      <c r="H3588">
        <v>1832.33</v>
      </c>
      <c r="I3588">
        <v>1722.26</v>
      </c>
      <c r="J3588">
        <v>5.66</v>
      </c>
      <c r="K3588">
        <v>5.32</v>
      </c>
      <c r="L3588" s="11" t="s">
        <v>657</v>
      </c>
      <c r="M3588" s="7">
        <v>43761</v>
      </c>
      <c r="N3588" s="7">
        <v>43761</v>
      </c>
      <c r="O3588" s="11" t="s">
        <v>11</v>
      </c>
      <c r="P3588" s="11" t="s">
        <v>95</v>
      </c>
      <c r="Q3588">
        <v>12451.87</v>
      </c>
      <c r="R3588" s="11" t="s">
        <v>86</v>
      </c>
      <c r="S3588" s="11" t="s">
        <v>95</v>
      </c>
      <c r="T3588">
        <v>132399.12</v>
      </c>
      <c r="U3588">
        <f>SalesLineItems__NO_LOT[[#This Row],[ActualSales]]-SalesLineItems__NO_LOT[[#This Row],[Extended_Cost]]</f>
        <v>-110.06999999999994</v>
      </c>
      <c r="V3588">
        <f>IFERROR(SalesLineItems__NO_LOT[[#This Row],[Revenue]]/SalesLineItems__NO_LOT[[#This Row],[Extended_Price]],0)</f>
        <v>-6.3910211001823147E-2</v>
      </c>
      <c r="W3588" t="str">
        <f>IF(SalesLineItems__NO_LOT[[#This Row],[Revenue]]&lt;0,"Lost on Sale","Normal Revenue")</f>
        <v>Lost on Sale</v>
      </c>
      <c r="X3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588">
        <f>IF(SalesLineItems__NO_LOT[[#This Row],[SOP_Type]]="Return",SalesLineItems__NO_LOT[[#This Row],[Extended_Cost]]*-1,SalesLineItems__NO_LOT[[#This Row],[Extended_Price]])</f>
        <v>1722.26</v>
      </c>
      <c r="Z3588">
        <f>MONTH(SalesLineItems__NO_LOT[[#This Row],[Requested_Ship_Date]])</f>
        <v>10</v>
      </c>
      <c r="AA3588">
        <f>YEAR(SalesLineItems__NO_LOT[[#This Row],[Requested_Ship_Date]])</f>
        <v>2019</v>
      </c>
      <c r="AV3588"/>
      <c r="AX3588"/>
      <c r="AZ3588"/>
      <c r="BC3588"/>
      <c r="BF3588"/>
    </row>
    <row r="3589" spans="1:58" x14ac:dyDescent="0.2">
      <c r="A3589" t="s">
        <v>7456</v>
      </c>
      <c r="B3589" s="11" t="s">
        <v>22</v>
      </c>
      <c r="C3589" s="11" t="s">
        <v>7453</v>
      </c>
      <c r="D3589" s="11" t="s">
        <v>1522</v>
      </c>
      <c r="E3589" s="11" t="s">
        <v>1523</v>
      </c>
      <c r="F3589">
        <v>303.27999999999997</v>
      </c>
      <c r="G3589" s="11" t="s">
        <v>9</v>
      </c>
      <c r="H3589">
        <v>1831.81</v>
      </c>
      <c r="I3589">
        <v>1780.25</v>
      </c>
      <c r="J3589">
        <v>6.04</v>
      </c>
      <c r="K3589">
        <v>5.87</v>
      </c>
      <c r="L3589" s="11" t="s">
        <v>657</v>
      </c>
      <c r="M3589" s="7">
        <v>43761</v>
      </c>
      <c r="N3589" s="7">
        <v>43761</v>
      </c>
      <c r="O3589" s="11" t="s">
        <v>11</v>
      </c>
      <c r="P3589" s="11" t="s">
        <v>95</v>
      </c>
      <c r="Q3589">
        <v>12451.87</v>
      </c>
      <c r="R3589" s="11" t="s">
        <v>86</v>
      </c>
      <c r="S3589" s="11" t="s">
        <v>95</v>
      </c>
      <c r="T3589">
        <v>132399.12</v>
      </c>
      <c r="U3589">
        <f>SalesLineItems__NO_LOT[[#This Row],[ActualSales]]-SalesLineItems__NO_LOT[[#This Row],[Extended_Cost]]</f>
        <v>-51.559999999999945</v>
      </c>
      <c r="V3589">
        <f>IFERROR(SalesLineItems__NO_LOT[[#This Row],[Revenue]]/SalesLineItems__NO_LOT[[#This Row],[Extended_Price]],0)</f>
        <v>-2.8962224406684424E-2</v>
      </c>
      <c r="W3589" t="str">
        <f>IF(SalesLineItems__NO_LOT[[#This Row],[Revenue]]&lt;0,"Lost on Sale","Normal Revenue")</f>
        <v>Lost on Sale</v>
      </c>
      <c r="X3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589">
        <f>IF(SalesLineItems__NO_LOT[[#This Row],[SOP_Type]]="Return",SalesLineItems__NO_LOT[[#This Row],[Extended_Cost]]*-1,SalesLineItems__NO_LOT[[#This Row],[Extended_Price]])</f>
        <v>1780.25</v>
      </c>
      <c r="Z3589">
        <f>MONTH(SalesLineItems__NO_LOT[[#This Row],[Requested_Ship_Date]])</f>
        <v>10</v>
      </c>
      <c r="AA3589">
        <f>YEAR(SalesLineItems__NO_LOT[[#This Row],[Requested_Ship_Date]])</f>
        <v>2019</v>
      </c>
      <c r="AV3589"/>
      <c r="AX3589"/>
      <c r="AZ3589"/>
      <c r="BC3589"/>
      <c r="BF3589"/>
    </row>
    <row r="3590" spans="1:58" x14ac:dyDescent="0.2">
      <c r="A3590" t="s">
        <v>7428</v>
      </c>
      <c r="B3590" s="11" t="s">
        <v>22</v>
      </c>
      <c r="C3590" s="11" t="s">
        <v>7429</v>
      </c>
      <c r="D3590" s="11" t="s">
        <v>577</v>
      </c>
      <c r="E3590" s="11" t="s">
        <v>172</v>
      </c>
      <c r="F3590">
        <v>2037.24</v>
      </c>
      <c r="G3590" s="11" t="s">
        <v>9</v>
      </c>
      <c r="H3590">
        <v>5801.6</v>
      </c>
      <c r="I3590">
        <v>8189.7</v>
      </c>
      <c r="J3590">
        <v>2.85</v>
      </c>
      <c r="K3590">
        <v>4.0199999999999996</v>
      </c>
      <c r="L3590" s="11" t="s">
        <v>100</v>
      </c>
      <c r="M3590" s="7">
        <v>43762</v>
      </c>
      <c r="N3590" s="7">
        <v>43762</v>
      </c>
      <c r="O3590" s="11" t="s">
        <v>70</v>
      </c>
      <c r="P3590" s="11" t="s">
        <v>95</v>
      </c>
      <c r="Q3590">
        <v>160606.39999999999</v>
      </c>
      <c r="R3590" s="11" t="s">
        <v>12</v>
      </c>
      <c r="S3590" s="11" t="s">
        <v>95</v>
      </c>
      <c r="T3590">
        <v>7852497.2199999997</v>
      </c>
      <c r="U3590">
        <f>SalesLineItems__NO_LOT[[#This Row],[ActualSales]]-SalesLineItems__NO_LOT[[#This Row],[Extended_Cost]]</f>
        <v>2388.0999999999995</v>
      </c>
      <c r="V3590">
        <f>IFERROR(SalesLineItems__NO_LOT[[#This Row],[Revenue]]/SalesLineItems__NO_LOT[[#This Row],[Extended_Price]],0)</f>
        <v>0.29159798283209393</v>
      </c>
      <c r="W3590" t="str">
        <f>IF(SalesLineItems__NO_LOT[[#This Row],[Revenue]]&lt;0,"Lost on Sale","Normal Revenue")</f>
        <v>Normal Revenue</v>
      </c>
      <c r="X3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90">
        <f>IF(SalesLineItems__NO_LOT[[#This Row],[SOP_Type]]="Return",SalesLineItems__NO_LOT[[#This Row],[Extended_Cost]]*-1,SalesLineItems__NO_LOT[[#This Row],[Extended_Price]])</f>
        <v>8189.7</v>
      </c>
      <c r="Z3590">
        <f>MONTH(SalesLineItems__NO_LOT[[#This Row],[Requested_Ship_Date]])</f>
        <v>10</v>
      </c>
      <c r="AA3590">
        <f>YEAR(SalesLineItems__NO_LOT[[#This Row],[Requested_Ship_Date]])</f>
        <v>2019</v>
      </c>
      <c r="AV3590"/>
      <c r="AX3590"/>
      <c r="AZ3590"/>
      <c r="BC3590"/>
      <c r="BF3590"/>
    </row>
    <row r="3591" spans="1:58" x14ac:dyDescent="0.2">
      <c r="A3591" t="s">
        <v>7430</v>
      </c>
      <c r="B3591" s="11" t="s">
        <v>22</v>
      </c>
      <c r="C3591" s="11" t="s">
        <v>7429</v>
      </c>
      <c r="D3591" s="11" t="s">
        <v>614</v>
      </c>
      <c r="E3591" s="11" t="s">
        <v>615</v>
      </c>
      <c r="F3591">
        <v>15206.4</v>
      </c>
      <c r="G3591" s="11" t="s">
        <v>9</v>
      </c>
      <c r="H3591">
        <v>43181.95</v>
      </c>
      <c r="I3591">
        <v>90326.02</v>
      </c>
      <c r="J3591">
        <v>2.84</v>
      </c>
      <c r="K3591">
        <v>5.94</v>
      </c>
      <c r="L3591" s="11" t="s">
        <v>100</v>
      </c>
      <c r="M3591" s="7">
        <v>43762</v>
      </c>
      <c r="N3591" s="7">
        <v>43762</v>
      </c>
      <c r="O3591" s="11" t="s">
        <v>70</v>
      </c>
      <c r="P3591" s="11" t="s">
        <v>95</v>
      </c>
      <c r="Q3591">
        <v>160606.39999999999</v>
      </c>
      <c r="R3591" s="11" t="s">
        <v>12</v>
      </c>
      <c r="S3591" s="11" t="s">
        <v>95</v>
      </c>
      <c r="T3591">
        <v>7852497.2199999997</v>
      </c>
      <c r="U3591">
        <f>SalesLineItems__NO_LOT[[#This Row],[ActualSales]]-SalesLineItems__NO_LOT[[#This Row],[Extended_Cost]]</f>
        <v>47144.070000000007</v>
      </c>
      <c r="V3591">
        <f>IFERROR(SalesLineItems__NO_LOT[[#This Row],[Revenue]]/SalesLineItems__NO_LOT[[#This Row],[Extended_Price]],0)</f>
        <v>0.52193232913395282</v>
      </c>
      <c r="W3591" t="str">
        <f>IF(SalesLineItems__NO_LOT[[#This Row],[Revenue]]&lt;0,"Lost on Sale","Normal Revenue")</f>
        <v>Normal Revenue</v>
      </c>
      <c r="X3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91">
        <f>IF(SalesLineItems__NO_LOT[[#This Row],[SOP_Type]]="Return",SalesLineItems__NO_LOT[[#This Row],[Extended_Cost]]*-1,SalesLineItems__NO_LOT[[#This Row],[Extended_Price]])</f>
        <v>90326.02</v>
      </c>
      <c r="Z3591">
        <f>MONTH(SalesLineItems__NO_LOT[[#This Row],[Requested_Ship_Date]])</f>
        <v>10</v>
      </c>
      <c r="AA3591">
        <f>YEAR(SalesLineItems__NO_LOT[[#This Row],[Requested_Ship_Date]])</f>
        <v>2019</v>
      </c>
      <c r="AV3591"/>
      <c r="AX3591"/>
      <c r="AZ3591"/>
      <c r="BC3591"/>
      <c r="BF3591"/>
    </row>
    <row r="3592" spans="1:58" x14ac:dyDescent="0.2">
      <c r="A3592" t="s">
        <v>7431</v>
      </c>
      <c r="B3592" s="11" t="s">
        <v>22</v>
      </c>
      <c r="C3592" s="11" t="s">
        <v>7432</v>
      </c>
      <c r="D3592" s="11" t="s">
        <v>751</v>
      </c>
      <c r="E3592" s="11" t="s">
        <v>752</v>
      </c>
      <c r="F3592">
        <v>82.08</v>
      </c>
      <c r="G3592" s="11" t="s">
        <v>9</v>
      </c>
      <c r="H3592">
        <v>188.78</v>
      </c>
      <c r="I3592">
        <v>398.91</v>
      </c>
      <c r="J3592">
        <v>2.2999999999999998</v>
      </c>
      <c r="K3592">
        <v>4.8600000000000003</v>
      </c>
      <c r="L3592" s="11" t="s">
        <v>214</v>
      </c>
      <c r="M3592" s="7">
        <v>43762</v>
      </c>
      <c r="N3592" s="7">
        <v>43762</v>
      </c>
      <c r="O3592" s="11" t="s">
        <v>70</v>
      </c>
      <c r="P3592" s="11" t="s">
        <v>95</v>
      </c>
      <c r="Q3592">
        <v>2.74</v>
      </c>
      <c r="R3592" s="11" t="s">
        <v>52</v>
      </c>
      <c r="S3592" s="11" t="s">
        <v>95</v>
      </c>
      <c r="T3592">
        <v>135891.89000000001</v>
      </c>
      <c r="U3592">
        <f>SalesLineItems__NO_LOT[[#This Row],[ActualSales]]-SalesLineItems__NO_LOT[[#This Row],[Extended_Cost]]</f>
        <v>210.13000000000002</v>
      </c>
      <c r="V3592">
        <f>IFERROR(SalesLineItems__NO_LOT[[#This Row],[Revenue]]/SalesLineItems__NO_LOT[[#This Row],[Extended_Price]],0)</f>
        <v>0.52676042215035979</v>
      </c>
      <c r="W3592" t="str">
        <f>IF(SalesLineItems__NO_LOT[[#This Row],[Revenue]]&lt;0,"Lost on Sale","Normal Revenue")</f>
        <v>Normal Revenue</v>
      </c>
      <c r="X3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92">
        <f>IF(SalesLineItems__NO_LOT[[#This Row],[SOP_Type]]="Return",SalesLineItems__NO_LOT[[#This Row],[Extended_Cost]]*-1,SalesLineItems__NO_LOT[[#This Row],[Extended_Price]])</f>
        <v>398.91</v>
      </c>
      <c r="Z3592">
        <f>MONTH(SalesLineItems__NO_LOT[[#This Row],[Requested_Ship_Date]])</f>
        <v>10</v>
      </c>
      <c r="AA3592">
        <f>YEAR(SalesLineItems__NO_LOT[[#This Row],[Requested_Ship_Date]])</f>
        <v>2019</v>
      </c>
      <c r="AV3592"/>
      <c r="AX3592"/>
      <c r="AZ3592"/>
      <c r="BC3592"/>
      <c r="BF3592"/>
    </row>
    <row r="3593" spans="1:58" x14ac:dyDescent="0.2">
      <c r="A3593" t="s">
        <v>7433</v>
      </c>
      <c r="B3593" s="11" t="s">
        <v>22</v>
      </c>
      <c r="C3593" s="11" t="s">
        <v>7434</v>
      </c>
      <c r="D3593" s="11" t="s">
        <v>4830</v>
      </c>
      <c r="E3593" s="11" t="s">
        <v>4831</v>
      </c>
      <c r="F3593">
        <v>200</v>
      </c>
      <c r="G3593" s="11" t="s">
        <v>68</v>
      </c>
      <c r="H3593">
        <v>2007.61</v>
      </c>
      <c r="I3593">
        <v>2120</v>
      </c>
      <c r="J3593">
        <v>10.039999999999999</v>
      </c>
      <c r="K3593">
        <v>10.6</v>
      </c>
      <c r="L3593" s="11" t="s">
        <v>158</v>
      </c>
      <c r="M3593" s="7">
        <v>43762</v>
      </c>
      <c r="N3593" s="7">
        <v>43762</v>
      </c>
      <c r="O3593" s="11" t="s">
        <v>40</v>
      </c>
      <c r="P3593" s="11" t="s">
        <v>95</v>
      </c>
      <c r="Q3593">
        <v>2159.86</v>
      </c>
      <c r="R3593" s="11" t="s">
        <v>27</v>
      </c>
      <c r="S3593" s="11" t="s">
        <v>95</v>
      </c>
      <c r="T3593">
        <v>418215.64</v>
      </c>
      <c r="U3593">
        <f>SalesLineItems__NO_LOT[[#This Row],[ActualSales]]-SalesLineItems__NO_LOT[[#This Row],[Extended_Cost]]</f>
        <v>112.3900000000001</v>
      </c>
      <c r="V3593">
        <f>IFERROR(SalesLineItems__NO_LOT[[#This Row],[Revenue]]/SalesLineItems__NO_LOT[[#This Row],[Extended_Price]],0)</f>
        <v>5.3014150943396274E-2</v>
      </c>
      <c r="W3593" t="str">
        <f>IF(SalesLineItems__NO_LOT[[#This Row],[Revenue]]&lt;0,"Lost on Sale","Normal Revenue")</f>
        <v>Normal Revenue</v>
      </c>
      <c r="X3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593">
        <f>IF(SalesLineItems__NO_LOT[[#This Row],[SOP_Type]]="Return",SalesLineItems__NO_LOT[[#This Row],[Extended_Cost]]*-1,SalesLineItems__NO_LOT[[#This Row],[Extended_Price]])</f>
        <v>2120</v>
      </c>
      <c r="Z3593">
        <f>MONTH(SalesLineItems__NO_LOT[[#This Row],[Requested_Ship_Date]])</f>
        <v>10</v>
      </c>
      <c r="AA3593">
        <f>YEAR(SalesLineItems__NO_LOT[[#This Row],[Requested_Ship_Date]])</f>
        <v>2019</v>
      </c>
      <c r="AV3593"/>
      <c r="AX3593"/>
      <c r="AZ3593"/>
      <c r="BC3593"/>
      <c r="BF3593"/>
    </row>
    <row r="3594" spans="1:58" x14ac:dyDescent="0.2">
      <c r="A3594" t="s">
        <v>7435</v>
      </c>
      <c r="B3594" s="11" t="s">
        <v>22</v>
      </c>
      <c r="C3594" s="11" t="s">
        <v>7434</v>
      </c>
      <c r="D3594" s="11" t="s">
        <v>4832</v>
      </c>
      <c r="E3594" s="11" t="s">
        <v>4833</v>
      </c>
      <c r="F3594">
        <v>30</v>
      </c>
      <c r="G3594" s="11" t="s">
        <v>68</v>
      </c>
      <c r="H3594">
        <v>535.74</v>
      </c>
      <c r="I3594">
        <v>1041.5999999999999</v>
      </c>
      <c r="J3594">
        <v>17.86</v>
      </c>
      <c r="K3594">
        <v>34.72</v>
      </c>
      <c r="L3594" s="11" t="s">
        <v>158</v>
      </c>
      <c r="M3594" s="7">
        <v>43762</v>
      </c>
      <c r="N3594" s="7">
        <v>43762</v>
      </c>
      <c r="O3594" s="11" t="s">
        <v>11</v>
      </c>
      <c r="P3594" s="11" t="s">
        <v>95</v>
      </c>
      <c r="Q3594">
        <v>2159.86</v>
      </c>
      <c r="R3594" s="11" t="s">
        <v>27</v>
      </c>
      <c r="S3594" s="11" t="s">
        <v>95</v>
      </c>
      <c r="T3594">
        <v>418215.64</v>
      </c>
      <c r="U3594">
        <f>SalesLineItems__NO_LOT[[#This Row],[ActualSales]]-SalesLineItems__NO_LOT[[#This Row],[Extended_Cost]]</f>
        <v>505.8599999999999</v>
      </c>
      <c r="V3594">
        <f>IFERROR(SalesLineItems__NO_LOT[[#This Row],[Revenue]]/SalesLineItems__NO_LOT[[#This Row],[Extended_Price]],0)</f>
        <v>0.48565668202764972</v>
      </c>
      <c r="W3594" t="str">
        <f>IF(SalesLineItems__NO_LOT[[#This Row],[Revenue]]&lt;0,"Lost on Sale","Normal Revenue")</f>
        <v>Normal Revenue</v>
      </c>
      <c r="X3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94">
        <f>IF(SalesLineItems__NO_LOT[[#This Row],[SOP_Type]]="Return",SalesLineItems__NO_LOT[[#This Row],[Extended_Cost]]*-1,SalesLineItems__NO_LOT[[#This Row],[Extended_Price]])</f>
        <v>1041.5999999999999</v>
      </c>
      <c r="Z3594">
        <f>MONTH(SalesLineItems__NO_LOT[[#This Row],[Requested_Ship_Date]])</f>
        <v>10</v>
      </c>
      <c r="AA3594">
        <f>YEAR(SalesLineItems__NO_LOT[[#This Row],[Requested_Ship_Date]])</f>
        <v>2019</v>
      </c>
      <c r="AV3594"/>
      <c r="AX3594"/>
      <c r="AZ3594"/>
      <c r="BC3594"/>
      <c r="BF3594"/>
    </row>
    <row r="3595" spans="1:58" x14ac:dyDescent="0.2">
      <c r="A3595" t="s">
        <v>7436</v>
      </c>
      <c r="B3595" s="11" t="s">
        <v>22</v>
      </c>
      <c r="C3595" s="11" t="s">
        <v>7434</v>
      </c>
      <c r="D3595" s="11" t="s">
        <v>4834</v>
      </c>
      <c r="E3595" s="11" t="s">
        <v>4835</v>
      </c>
      <c r="F3595">
        <v>300</v>
      </c>
      <c r="G3595" s="11" t="s">
        <v>68</v>
      </c>
      <c r="H3595">
        <v>6060</v>
      </c>
      <c r="I3595">
        <v>6999</v>
      </c>
      <c r="J3595">
        <v>20.2</v>
      </c>
      <c r="K3595">
        <v>23.33</v>
      </c>
      <c r="L3595" s="11" t="s">
        <v>158</v>
      </c>
      <c r="M3595" s="7">
        <v>43762</v>
      </c>
      <c r="N3595" s="7">
        <v>43762</v>
      </c>
      <c r="O3595" s="11" t="s">
        <v>40</v>
      </c>
      <c r="P3595" s="11" t="s">
        <v>95</v>
      </c>
      <c r="Q3595">
        <v>2159.86</v>
      </c>
      <c r="R3595" s="11" t="s">
        <v>27</v>
      </c>
      <c r="S3595" s="11" t="s">
        <v>95</v>
      </c>
      <c r="T3595">
        <v>418215.64</v>
      </c>
      <c r="U3595">
        <f>SalesLineItems__NO_LOT[[#This Row],[ActualSales]]-SalesLineItems__NO_LOT[[#This Row],[Extended_Cost]]</f>
        <v>939</v>
      </c>
      <c r="V3595">
        <f>IFERROR(SalesLineItems__NO_LOT[[#This Row],[Revenue]]/SalesLineItems__NO_LOT[[#This Row],[Extended_Price]],0)</f>
        <v>0.13416202314616374</v>
      </c>
      <c r="W3595" t="str">
        <f>IF(SalesLineItems__NO_LOT[[#This Row],[Revenue]]&lt;0,"Lost on Sale","Normal Revenue")</f>
        <v>Normal Revenue</v>
      </c>
      <c r="X3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595">
        <f>IF(SalesLineItems__NO_LOT[[#This Row],[SOP_Type]]="Return",SalesLineItems__NO_LOT[[#This Row],[Extended_Cost]]*-1,SalesLineItems__NO_LOT[[#This Row],[Extended_Price]])</f>
        <v>6999</v>
      </c>
      <c r="Z3595">
        <f>MONTH(SalesLineItems__NO_LOT[[#This Row],[Requested_Ship_Date]])</f>
        <v>10</v>
      </c>
      <c r="AA3595">
        <f>YEAR(SalesLineItems__NO_LOT[[#This Row],[Requested_Ship_Date]])</f>
        <v>2019</v>
      </c>
      <c r="AV3595"/>
      <c r="AX3595"/>
      <c r="AZ3595"/>
      <c r="BC3595"/>
      <c r="BF3595"/>
    </row>
    <row r="3596" spans="1:58" x14ac:dyDescent="0.2">
      <c r="A3596" t="s">
        <v>7437</v>
      </c>
      <c r="B3596" s="11" t="s">
        <v>22</v>
      </c>
      <c r="C3596" s="11" t="s">
        <v>7429</v>
      </c>
      <c r="D3596" s="11" t="s">
        <v>13</v>
      </c>
      <c r="E3596" s="11" t="s">
        <v>14</v>
      </c>
      <c r="F3596">
        <v>1</v>
      </c>
      <c r="G3596" s="11" t="s">
        <v>15</v>
      </c>
      <c r="H3596">
        <v>0</v>
      </c>
      <c r="I3596">
        <v>1.5</v>
      </c>
      <c r="J3596">
        <v>0</v>
      </c>
      <c r="K3596">
        <v>1.5</v>
      </c>
      <c r="L3596" s="11" t="s">
        <v>100</v>
      </c>
      <c r="M3596" s="7">
        <v>43762</v>
      </c>
      <c r="N3596" s="7">
        <v>43762</v>
      </c>
      <c r="O3596" s="11" t="s">
        <v>16</v>
      </c>
      <c r="P3596" s="11" t="s">
        <v>95</v>
      </c>
      <c r="Q3596">
        <v>160606.39999999999</v>
      </c>
      <c r="R3596" s="11" t="s">
        <v>12</v>
      </c>
      <c r="S3596" s="11" t="s">
        <v>95</v>
      </c>
      <c r="T3596">
        <v>7852497.2199999997</v>
      </c>
      <c r="U3596">
        <f>SalesLineItems__NO_LOT[[#This Row],[ActualSales]]-SalesLineItems__NO_LOT[[#This Row],[Extended_Cost]]</f>
        <v>1.5</v>
      </c>
      <c r="V3596">
        <f>IFERROR(SalesLineItems__NO_LOT[[#This Row],[Revenue]]/SalesLineItems__NO_LOT[[#This Row],[Extended_Price]],0)</f>
        <v>1</v>
      </c>
      <c r="W3596" t="str">
        <f>IF(SalesLineItems__NO_LOT[[#This Row],[Revenue]]&lt;0,"Lost on Sale","Normal Revenue")</f>
        <v>Normal Revenue</v>
      </c>
      <c r="X3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96">
        <f>IF(SalesLineItems__NO_LOT[[#This Row],[SOP_Type]]="Return",SalesLineItems__NO_LOT[[#This Row],[Extended_Cost]]*-1,SalesLineItems__NO_LOT[[#This Row],[Extended_Price]])</f>
        <v>1.5</v>
      </c>
      <c r="Z3596">
        <f>MONTH(SalesLineItems__NO_LOT[[#This Row],[Requested_Ship_Date]])</f>
        <v>10</v>
      </c>
      <c r="AA3596">
        <f>YEAR(SalesLineItems__NO_LOT[[#This Row],[Requested_Ship_Date]])</f>
        <v>2019</v>
      </c>
      <c r="AV3596"/>
      <c r="AX3596"/>
      <c r="AZ3596"/>
      <c r="BC3596"/>
      <c r="BF3596"/>
    </row>
    <row r="3597" spans="1:58" x14ac:dyDescent="0.2">
      <c r="A3597" t="s">
        <v>7438</v>
      </c>
      <c r="B3597" s="11" t="s">
        <v>22</v>
      </c>
      <c r="C3597" s="11" t="s">
        <v>7439</v>
      </c>
      <c r="D3597" s="11" t="s">
        <v>6853</v>
      </c>
      <c r="E3597" s="11" t="s">
        <v>914</v>
      </c>
      <c r="F3597">
        <v>200</v>
      </c>
      <c r="G3597" s="11" t="s">
        <v>9</v>
      </c>
      <c r="H3597">
        <v>1324</v>
      </c>
      <c r="I3597">
        <v>2692</v>
      </c>
      <c r="J3597">
        <v>6.62</v>
      </c>
      <c r="K3597">
        <v>13.46</v>
      </c>
      <c r="L3597" s="11" t="s">
        <v>100</v>
      </c>
      <c r="M3597" s="7">
        <v>43762</v>
      </c>
      <c r="N3597" s="7">
        <v>43762</v>
      </c>
      <c r="O3597" s="11" t="s">
        <v>11</v>
      </c>
      <c r="P3597" s="11" t="s">
        <v>95</v>
      </c>
      <c r="Q3597">
        <v>160606.39999999999</v>
      </c>
      <c r="R3597" s="11" t="s">
        <v>12</v>
      </c>
      <c r="S3597" s="11" t="s">
        <v>95</v>
      </c>
      <c r="T3597">
        <v>7852497.2199999997</v>
      </c>
      <c r="U3597">
        <f>SalesLineItems__NO_LOT[[#This Row],[ActualSales]]-SalesLineItems__NO_LOT[[#This Row],[Extended_Cost]]</f>
        <v>1368</v>
      </c>
      <c r="V3597">
        <f>IFERROR(SalesLineItems__NO_LOT[[#This Row],[Revenue]]/SalesLineItems__NO_LOT[[#This Row],[Extended_Price]],0)</f>
        <v>0.50817236255572062</v>
      </c>
      <c r="W3597" t="str">
        <f>IF(SalesLineItems__NO_LOT[[#This Row],[Revenue]]&lt;0,"Lost on Sale","Normal Revenue")</f>
        <v>Normal Revenue</v>
      </c>
      <c r="X3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97">
        <f>IF(SalesLineItems__NO_LOT[[#This Row],[SOP_Type]]="Return",SalesLineItems__NO_LOT[[#This Row],[Extended_Cost]]*-1,SalesLineItems__NO_LOT[[#This Row],[Extended_Price]])</f>
        <v>2692</v>
      </c>
      <c r="Z3597">
        <f>MONTH(SalesLineItems__NO_LOT[[#This Row],[Requested_Ship_Date]])</f>
        <v>10</v>
      </c>
      <c r="AA3597">
        <f>YEAR(SalesLineItems__NO_LOT[[#This Row],[Requested_Ship_Date]])</f>
        <v>2019</v>
      </c>
      <c r="AV3597"/>
      <c r="AX3597"/>
      <c r="AZ3597"/>
      <c r="BC3597"/>
      <c r="BF3597"/>
    </row>
    <row r="3598" spans="1:58" x14ac:dyDescent="0.2">
      <c r="A3598" t="s">
        <v>7440</v>
      </c>
      <c r="B3598" s="11" t="s">
        <v>22</v>
      </c>
      <c r="C3598" s="11" t="s">
        <v>7439</v>
      </c>
      <c r="D3598" s="11" t="s">
        <v>38</v>
      </c>
      <c r="E3598" s="11" t="s">
        <v>39</v>
      </c>
      <c r="F3598">
        <v>99.65</v>
      </c>
      <c r="G3598" s="11" t="s">
        <v>9</v>
      </c>
      <c r="H3598">
        <v>411.55</v>
      </c>
      <c r="I3598">
        <v>578.97</v>
      </c>
      <c r="J3598">
        <v>4.13</v>
      </c>
      <c r="K3598">
        <v>5.81</v>
      </c>
      <c r="L3598" s="11" t="s">
        <v>100</v>
      </c>
      <c r="M3598" s="7">
        <v>43762</v>
      </c>
      <c r="N3598" s="7">
        <v>43762</v>
      </c>
      <c r="O3598" s="11" t="s">
        <v>40</v>
      </c>
      <c r="P3598" s="11" t="s">
        <v>95</v>
      </c>
      <c r="Q3598">
        <v>160606.39999999999</v>
      </c>
      <c r="R3598" s="11" t="s">
        <v>12</v>
      </c>
      <c r="S3598" s="11" t="s">
        <v>95</v>
      </c>
      <c r="T3598">
        <v>7852497.2199999997</v>
      </c>
      <c r="U3598">
        <f>SalesLineItems__NO_LOT[[#This Row],[ActualSales]]-SalesLineItems__NO_LOT[[#This Row],[Extended_Cost]]</f>
        <v>167.42000000000002</v>
      </c>
      <c r="V3598">
        <f>IFERROR(SalesLineItems__NO_LOT[[#This Row],[Revenue]]/SalesLineItems__NO_LOT[[#This Row],[Extended_Price]],0)</f>
        <v>0.28916869613278756</v>
      </c>
      <c r="W3598" t="str">
        <f>IF(SalesLineItems__NO_LOT[[#This Row],[Revenue]]&lt;0,"Lost on Sale","Normal Revenue")</f>
        <v>Normal Revenue</v>
      </c>
      <c r="X3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598">
        <f>IF(SalesLineItems__NO_LOT[[#This Row],[SOP_Type]]="Return",SalesLineItems__NO_LOT[[#This Row],[Extended_Cost]]*-1,SalesLineItems__NO_LOT[[#This Row],[Extended_Price]])</f>
        <v>578.97</v>
      </c>
      <c r="Z3598">
        <f>MONTH(SalesLineItems__NO_LOT[[#This Row],[Requested_Ship_Date]])</f>
        <v>10</v>
      </c>
      <c r="AA3598">
        <f>YEAR(SalesLineItems__NO_LOT[[#This Row],[Requested_Ship_Date]])</f>
        <v>2019</v>
      </c>
      <c r="AV3598"/>
      <c r="AX3598"/>
      <c r="AZ3598"/>
      <c r="BC3598"/>
      <c r="BF3598"/>
    </row>
    <row r="3599" spans="1:58" x14ac:dyDescent="0.2">
      <c r="A3599" t="s">
        <v>7441</v>
      </c>
      <c r="B3599" s="11" t="s">
        <v>22</v>
      </c>
      <c r="C3599" s="11" t="s">
        <v>7439</v>
      </c>
      <c r="D3599" s="11" t="s">
        <v>596</v>
      </c>
      <c r="E3599" s="11" t="s">
        <v>378</v>
      </c>
      <c r="F3599">
        <v>1001.62</v>
      </c>
      <c r="G3599" s="11" t="s">
        <v>9</v>
      </c>
      <c r="H3599">
        <v>4897.92</v>
      </c>
      <c r="I3599">
        <v>8463.69</v>
      </c>
      <c r="J3599">
        <v>4.8899999999999997</v>
      </c>
      <c r="K3599">
        <v>8.4499999999999993</v>
      </c>
      <c r="L3599" s="11" t="s">
        <v>100</v>
      </c>
      <c r="M3599" s="7">
        <v>43762</v>
      </c>
      <c r="N3599" s="7">
        <v>43762</v>
      </c>
      <c r="O3599" s="11" t="s">
        <v>40</v>
      </c>
      <c r="P3599" s="11" t="s">
        <v>95</v>
      </c>
      <c r="Q3599">
        <v>160606.39999999999</v>
      </c>
      <c r="R3599" s="11" t="s">
        <v>12</v>
      </c>
      <c r="S3599" s="11" t="s">
        <v>95</v>
      </c>
      <c r="T3599">
        <v>7852497.2199999997</v>
      </c>
      <c r="U3599">
        <f>SalesLineItems__NO_LOT[[#This Row],[ActualSales]]-SalesLineItems__NO_LOT[[#This Row],[Extended_Cost]]</f>
        <v>3565.7700000000004</v>
      </c>
      <c r="V3599">
        <f>IFERROR(SalesLineItems__NO_LOT[[#This Row],[Revenue]]/SalesLineItems__NO_LOT[[#This Row],[Extended_Price]],0)</f>
        <v>0.42130205619534744</v>
      </c>
      <c r="W3599" t="str">
        <f>IF(SalesLineItems__NO_LOT[[#This Row],[Revenue]]&lt;0,"Lost on Sale","Normal Revenue")</f>
        <v>Normal Revenue</v>
      </c>
      <c r="X3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599">
        <f>IF(SalesLineItems__NO_LOT[[#This Row],[SOP_Type]]="Return",SalesLineItems__NO_LOT[[#This Row],[Extended_Cost]]*-1,SalesLineItems__NO_LOT[[#This Row],[Extended_Price]])</f>
        <v>8463.69</v>
      </c>
      <c r="Z3599">
        <f>MONTH(SalesLineItems__NO_LOT[[#This Row],[Requested_Ship_Date]])</f>
        <v>10</v>
      </c>
      <c r="AA3599">
        <f>YEAR(SalesLineItems__NO_LOT[[#This Row],[Requested_Ship_Date]])</f>
        <v>2019</v>
      </c>
      <c r="AV3599"/>
      <c r="AX3599"/>
      <c r="AZ3599"/>
      <c r="BC3599"/>
      <c r="BF3599"/>
    </row>
    <row r="3600" spans="1:58" x14ac:dyDescent="0.2">
      <c r="A3600" t="s">
        <v>7442</v>
      </c>
      <c r="B3600" s="11" t="s">
        <v>22</v>
      </c>
      <c r="C3600" s="11" t="s">
        <v>7439</v>
      </c>
      <c r="D3600" s="11" t="s">
        <v>13</v>
      </c>
      <c r="E3600" s="11" t="s">
        <v>14</v>
      </c>
      <c r="F3600">
        <v>1</v>
      </c>
      <c r="G3600" s="11" t="s">
        <v>15</v>
      </c>
      <c r="H3600">
        <v>0</v>
      </c>
      <c r="I3600">
        <v>1.5</v>
      </c>
      <c r="J3600">
        <v>0</v>
      </c>
      <c r="K3600">
        <v>1.5</v>
      </c>
      <c r="L3600" s="11" t="s">
        <v>100</v>
      </c>
      <c r="M3600" s="7">
        <v>43762</v>
      </c>
      <c r="N3600" s="7">
        <v>43762</v>
      </c>
      <c r="O3600" s="11" t="s">
        <v>16</v>
      </c>
      <c r="P3600" s="11" t="s">
        <v>95</v>
      </c>
      <c r="Q3600">
        <v>160606.39999999999</v>
      </c>
      <c r="R3600" s="11" t="s">
        <v>12</v>
      </c>
      <c r="S3600" s="11" t="s">
        <v>95</v>
      </c>
      <c r="T3600">
        <v>7852497.2199999997</v>
      </c>
      <c r="U3600">
        <f>SalesLineItems__NO_LOT[[#This Row],[ActualSales]]-SalesLineItems__NO_LOT[[#This Row],[Extended_Cost]]</f>
        <v>1.5</v>
      </c>
      <c r="V3600">
        <f>IFERROR(SalesLineItems__NO_LOT[[#This Row],[Revenue]]/SalesLineItems__NO_LOT[[#This Row],[Extended_Price]],0)</f>
        <v>1</v>
      </c>
      <c r="W3600" t="str">
        <f>IF(SalesLineItems__NO_LOT[[#This Row],[Revenue]]&lt;0,"Lost on Sale","Normal Revenue")</f>
        <v>Normal Revenue</v>
      </c>
      <c r="X3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0">
        <f>IF(SalesLineItems__NO_LOT[[#This Row],[SOP_Type]]="Return",SalesLineItems__NO_LOT[[#This Row],[Extended_Cost]]*-1,SalesLineItems__NO_LOT[[#This Row],[Extended_Price]])</f>
        <v>1.5</v>
      </c>
      <c r="Z3600">
        <f>MONTH(SalesLineItems__NO_LOT[[#This Row],[Requested_Ship_Date]])</f>
        <v>10</v>
      </c>
      <c r="AA3600">
        <f>YEAR(SalesLineItems__NO_LOT[[#This Row],[Requested_Ship_Date]])</f>
        <v>2019</v>
      </c>
      <c r="AV3600"/>
      <c r="AX3600"/>
      <c r="AZ3600"/>
      <c r="BC3600"/>
      <c r="BF3600"/>
    </row>
    <row r="3601" spans="1:58" x14ac:dyDescent="0.2">
      <c r="A3601" t="s">
        <v>7443</v>
      </c>
      <c r="B3601" s="11" t="s">
        <v>22</v>
      </c>
      <c r="C3601" s="11" t="s">
        <v>7444</v>
      </c>
      <c r="D3601" s="11" t="s">
        <v>38</v>
      </c>
      <c r="E3601" s="11" t="s">
        <v>39</v>
      </c>
      <c r="F3601">
        <v>518.17999999999995</v>
      </c>
      <c r="G3601" s="11" t="s">
        <v>9</v>
      </c>
      <c r="H3601">
        <v>2140.09</v>
      </c>
      <c r="I3601">
        <v>3010.63</v>
      </c>
      <c r="J3601">
        <v>4.13</v>
      </c>
      <c r="K3601">
        <v>5.81</v>
      </c>
      <c r="L3601" s="11" t="s">
        <v>100</v>
      </c>
      <c r="M3601" s="7">
        <v>43762</v>
      </c>
      <c r="N3601" s="7">
        <v>43762</v>
      </c>
      <c r="O3601" s="11" t="s">
        <v>40</v>
      </c>
      <c r="P3601" s="11" t="s">
        <v>95</v>
      </c>
      <c r="Q3601">
        <v>160606.39999999999</v>
      </c>
      <c r="R3601" s="11" t="s">
        <v>12</v>
      </c>
      <c r="S3601" s="11" t="s">
        <v>95</v>
      </c>
      <c r="T3601">
        <v>7852497.2199999997</v>
      </c>
      <c r="U3601">
        <f>SalesLineItems__NO_LOT[[#This Row],[ActualSales]]-SalesLineItems__NO_LOT[[#This Row],[Extended_Cost]]</f>
        <v>870.54</v>
      </c>
      <c r="V3601">
        <f>IFERROR(SalesLineItems__NO_LOT[[#This Row],[Revenue]]/SalesLineItems__NO_LOT[[#This Row],[Extended_Price]],0)</f>
        <v>0.28915542594074994</v>
      </c>
      <c r="W3601" t="str">
        <f>IF(SalesLineItems__NO_LOT[[#This Row],[Revenue]]&lt;0,"Lost on Sale","Normal Revenue")</f>
        <v>Normal Revenue</v>
      </c>
      <c r="X3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01">
        <f>IF(SalesLineItems__NO_LOT[[#This Row],[SOP_Type]]="Return",SalesLineItems__NO_LOT[[#This Row],[Extended_Cost]]*-1,SalesLineItems__NO_LOT[[#This Row],[Extended_Price]])</f>
        <v>3010.63</v>
      </c>
      <c r="Z3601">
        <f>MONTH(SalesLineItems__NO_LOT[[#This Row],[Requested_Ship_Date]])</f>
        <v>10</v>
      </c>
      <c r="AA3601">
        <f>YEAR(SalesLineItems__NO_LOT[[#This Row],[Requested_Ship_Date]])</f>
        <v>2019</v>
      </c>
      <c r="AV3601"/>
      <c r="AX3601"/>
      <c r="AZ3601"/>
      <c r="BC3601"/>
      <c r="BF3601"/>
    </row>
    <row r="3602" spans="1:58" x14ac:dyDescent="0.2">
      <c r="A3602" t="s">
        <v>7445</v>
      </c>
      <c r="B3602" s="11" t="s">
        <v>22</v>
      </c>
      <c r="C3602" s="11" t="s">
        <v>7434</v>
      </c>
      <c r="D3602" s="11" t="s">
        <v>4836</v>
      </c>
      <c r="E3602" s="11" t="s">
        <v>4837</v>
      </c>
      <c r="F3602">
        <v>700</v>
      </c>
      <c r="G3602" s="11" t="s">
        <v>68</v>
      </c>
      <c r="H3602">
        <v>7158.84</v>
      </c>
      <c r="I3602">
        <v>9324</v>
      </c>
      <c r="J3602">
        <v>10.23</v>
      </c>
      <c r="K3602">
        <v>13.32</v>
      </c>
      <c r="L3602" s="11" t="s">
        <v>158</v>
      </c>
      <c r="M3602" s="7">
        <v>43762</v>
      </c>
      <c r="N3602" s="7">
        <v>43762</v>
      </c>
      <c r="O3602" s="11" t="s">
        <v>40</v>
      </c>
      <c r="P3602" s="11" t="s">
        <v>95</v>
      </c>
      <c r="Q3602">
        <v>2159.86</v>
      </c>
      <c r="R3602" s="11" t="s">
        <v>27</v>
      </c>
      <c r="S3602" s="11" t="s">
        <v>95</v>
      </c>
      <c r="T3602">
        <v>418215.64</v>
      </c>
      <c r="U3602">
        <f>SalesLineItems__NO_LOT[[#This Row],[ActualSales]]-SalesLineItems__NO_LOT[[#This Row],[Extended_Cost]]</f>
        <v>2165.16</v>
      </c>
      <c r="V3602">
        <f>IFERROR(SalesLineItems__NO_LOT[[#This Row],[Revenue]]/SalesLineItems__NO_LOT[[#This Row],[Extended_Price]],0)</f>
        <v>0.23221364221364219</v>
      </c>
      <c r="W3602" t="str">
        <f>IF(SalesLineItems__NO_LOT[[#This Row],[Revenue]]&lt;0,"Lost on Sale","Normal Revenue")</f>
        <v>Normal Revenue</v>
      </c>
      <c r="X3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02">
        <f>IF(SalesLineItems__NO_LOT[[#This Row],[SOP_Type]]="Return",SalesLineItems__NO_LOT[[#This Row],[Extended_Cost]]*-1,SalesLineItems__NO_LOT[[#This Row],[Extended_Price]])</f>
        <v>9324</v>
      </c>
      <c r="Z3602">
        <f>MONTH(SalesLineItems__NO_LOT[[#This Row],[Requested_Ship_Date]])</f>
        <v>10</v>
      </c>
      <c r="AA3602">
        <f>YEAR(SalesLineItems__NO_LOT[[#This Row],[Requested_Ship_Date]])</f>
        <v>2019</v>
      </c>
      <c r="AV3602"/>
      <c r="AX3602"/>
      <c r="AZ3602"/>
      <c r="BC3602"/>
      <c r="BF3602"/>
    </row>
    <row r="3603" spans="1:58" x14ac:dyDescent="0.2">
      <c r="A3603" t="s">
        <v>7446</v>
      </c>
      <c r="B3603" s="11" t="s">
        <v>22</v>
      </c>
      <c r="C3603" s="11" t="s">
        <v>7434</v>
      </c>
      <c r="D3603" s="11" t="s">
        <v>6234</v>
      </c>
      <c r="E3603" s="11" t="s">
        <v>6235</v>
      </c>
      <c r="F3603">
        <v>130</v>
      </c>
      <c r="G3603" s="11" t="s">
        <v>68</v>
      </c>
      <c r="H3603">
        <v>1315.9</v>
      </c>
      <c r="I3603">
        <v>2828.8</v>
      </c>
      <c r="J3603">
        <v>10.119999999999999</v>
      </c>
      <c r="K3603">
        <v>21.76</v>
      </c>
      <c r="L3603" s="11" t="s">
        <v>158</v>
      </c>
      <c r="M3603" s="7">
        <v>43762</v>
      </c>
      <c r="N3603" s="7">
        <v>43762</v>
      </c>
      <c r="O3603" s="11" t="s">
        <v>40</v>
      </c>
      <c r="P3603" s="11" t="s">
        <v>95</v>
      </c>
      <c r="Q3603">
        <v>2159.86</v>
      </c>
      <c r="R3603" s="11" t="s">
        <v>27</v>
      </c>
      <c r="S3603" s="11" t="s">
        <v>95</v>
      </c>
      <c r="T3603">
        <v>418215.64</v>
      </c>
      <c r="U3603">
        <f>SalesLineItems__NO_LOT[[#This Row],[ActualSales]]-SalesLineItems__NO_LOT[[#This Row],[Extended_Cost]]</f>
        <v>1512.9</v>
      </c>
      <c r="V3603">
        <f>IFERROR(SalesLineItems__NO_LOT[[#This Row],[Revenue]]/SalesLineItems__NO_LOT[[#This Row],[Extended_Price]],0)</f>
        <v>0.53482041855203621</v>
      </c>
      <c r="W3603" t="str">
        <f>IF(SalesLineItems__NO_LOT[[#This Row],[Revenue]]&lt;0,"Lost on Sale","Normal Revenue")</f>
        <v>Normal Revenue</v>
      </c>
      <c r="X3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3">
        <f>IF(SalesLineItems__NO_LOT[[#This Row],[SOP_Type]]="Return",SalesLineItems__NO_LOT[[#This Row],[Extended_Cost]]*-1,SalesLineItems__NO_LOT[[#This Row],[Extended_Price]])</f>
        <v>2828.8</v>
      </c>
      <c r="Z3603">
        <f>MONTH(SalesLineItems__NO_LOT[[#This Row],[Requested_Ship_Date]])</f>
        <v>10</v>
      </c>
      <c r="AA3603">
        <f>YEAR(SalesLineItems__NO_LOT[[#This Row],[Requested_Ship_Date]])</f>
        <v>2019</v>
      </c>
      <c r="AV3603"/>
      <c r="AX3603"/>
      <c r="AZ3603"/>
      <c r="BC3603"/>
      <c r="BF3603"/>
    </row>
    <row r="3604" spans="1:58" x14ac:dyDescent="0.2">
      <c r="A3604" t="s">
        <v>7447</v>
      </c>
      <c r="B3604" s="11" t="s">
        <v>22</v>
      </c>
      <c r="C3604" s="11" t="s">
        <v>7434</v>
      </c>
      <c r="D3604" s="11" t="s">
        <v>4838</v>
      </c>
      <c r="E3604" s="11" t="s">
        <v>4839</v>
      </c>
      <c r="F3604">
        <v>130</v>
      </c>
      <c r="G3604" s="11" t="s">
        <v>68</v>
      </c>
      <c r="H3604">
        <v>1154.6300000000001</v>
      </c>
      <c r="I3604">
        <v>2187.9</v>
      </c>
      <c r="J3604">
        <v>8.8800000000000008</v>
      </c>
      <c r="K3604">
        <v>16.829999999999998</v>
      </c>
      <c r="L3604" s="11" t="s">
        <v>158</v>
      </c>
      <c r="M3604" s="7">
        <v>43762</v>
      </c>
      <c r="N3604" s="7">
        <v>43762</v>
      </c>
      <c r="O3604" s="11" t="s">
        <v>40</v>
      </c>
      <c r="P3604" s="11" t="s">
        <v>95</v>
      </c>
      <c r="Q3604">
        <v>2159.86</v>
      </c>
      <c r="R3604" s="11" t="s">
        <v>27</v>
      </c>
      <c r="S3604" s="11" t="s">
        <v>95</v>
      </c>
      <c r="T3604">
        <v>418215.64</v>
      </c>
      <c r="U3604">
        <f>SalesLineItems__NO_LOT[[#This Row],[ActualSales]]-SalesLineItems__NO_LOT[[#This Row],[Extended_Cost]]</f>
        <v>1033.27</v>
      </c>
      <c r="V3604">
        <f>IFERROR(SalesLineItems__NO_LOT[[#This Row],[Revenue]]/SalesLineItems__NO_LOT[[#This Row],[Extended_Price]],0)</f>
        <v>0.47226564285387812</v>
      </c>
      <c r="W3604" t="str">
        <f>IF(SalesLineItems__NO_LOT[[#This Row],[Revenue]]&lt;0,"Lost on Sale","Normal Revenue")</f>
        <v>Normal Revenue</v>
      </c>
      <c r="X3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4">
        <f>IF(SalesLineItems__NO_LOT[[#This Row],[SOP_Type]]="Return",SalesLineItems__NO_LOT[[#This Row],[Extended_Cost]]*-1,SalesLineItems__NO_LOT[[#This Row],[Extended_Price]])</f>
        <v>2187.9</v>
      </c>
      <c r="Z3604">
        <f>MONTH(SalesLineItems__NO_LOT[[#This Row],[Requested_Ship_Date]])</f>
        <v>10</v>
      </c>
      <c r="AA3604">
        <f>YEAR(SalesLineItems__NO_LOT[[#This Row],[Requested_Ship_Date]])</f>
        <v>2019</v>
      </c>
      <c r="AV3604"/>
      <c r="AX3604"/>
      <c r="AZ3604"/>
      <c r="BC3604"/>
      <c r="BF3604"/>
    </row>
    <row r="3605" spans="1:58" x14ac:dyDescent="0.2">
      <c r="A3605" t="s">
        <v>7448</v>
      </c>
      <c r="B3605" s="11" t="s">
        <v>22</v>
      </c>
      <c r="C3605" s="11" t="s">
        <v>7434</v>
      </c>
      <c r="D3605" s="11" t="s">
        <v>4840</v>
      </c>
      <c r="E3605" s="11" t="s">
        <v>4841</v>
      </c>
      <c r="F3605">
        <v>100</v>
      </c>
      <c r="G3605" s="11" t="s">
        <v>68</v>
      </c>
      <c r="H3605">
        <v>955.04</v>
      </c>
      <c r="I3605">
        <v>1602</v>
      </c>
      <c r="J3605">
        <v>9.5500000000000007</v>
      </c>
      <c r="K3605">
        <v>16.02</v>
      </c>
      <c r="L3605" s="11" t="s">
        <v>158</v>
      </c>
      <c r="M3605" s="7">
        <v>43762</v>
      </c>
      <c r="N3605" s="7">
        <v>43762</v>
      </c>
      <c r="O3605" s="11" t="s">
        <v>40</v>
      </c>
      <c r="P3605" s="11" t="s">
        <v>95</v>
      </c>
      <c r="Q3605">
        <v>2159.86</v>
      </c>
      <c r="R3605" s="11" t="s">
        <v>27</v>
      </c>
      <c r="S3605" s="11" t="s">
        <v>95</v>
      </c>
      <c r="T3605">
        <v>418215.64</v>
      </c>
      <c r="U3605">
        <f>SalesLineItems__NO_LOT[[#This Row],[ActualSales]]-SalesLineItems__NO_LOT[[#This Row],[Extended_Cost]]</f>
        <v>646.96</v>
      </c>
      <c r="V3605">
        <f>IFERROR(SalesLineItems__NO_LOT[[#This Row],[Revenue]]/SalesLineItems__NO_LOT[[#This Row],[Extended_Price]],0)</f>
        <v>0.40384519350811487</v>
      </c>
      <c r="W3605" t="str">
        <f>IF(SalesLineItems__NO_LOT[[#This Row],[Revenue]]&lt;0,"Lost on Sale","Normal Revenue")</f>
        <v>Normal Revenue</v>
      </c>
      <c r="X3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5">
        <f>IF(SalesLineItems__NO_LOT[[#This Row],[SOP_Type]]="Return",SalesLineItems__NO_LOT[[#This Row],[Extended_Cost]]*-1,SalesLineItems__NO_LOT[[#This Row],[Extended_Price]])</f>
        <v>1602</v>
      </c>
      <c r="Z3605">
        <f>MONTH(SalesLineItems__NO_LOT[[#This Row],[Requested_Ship_Date]])</f>
        <v>10</v>
      </c>
      <c r="AA3605">
        <f>YEAR(SalesLineItems__NO_LOT[[#This Row],[Requested_Ship_Date]])</f>
        <v>2019</v>
      </c>
      <c r="AV3605"/>
      <c r="AX3605"/>
      <c r="AZ3605"/>
      <c r="BC3605"/>
      <c r="BF3605"/>
    </row>
    <row r="3606" spans="1:58" x14ac:dyDescent="0.2">
      <c r="A3606" t="s">
        <v>7449</v>
      </c>
      <c r="B3606" s="11" t="s">
        <v>22</v>
      </c>
      <c r="C3606" s="11" t="s">
        <v>7434</v>
      </c>
      <c r="D3606" s="11" t="s">
        <v>6238</v>
      </c>
      <c r="E3606" s="11" t="s">
        <v>6239</v>
      </c>
      <c r="F3606">
        <v>300</v>
      </c>
      <c r="G3606" s="11" t="s">
        <v>68</v>
      </c>
      <c r="H3606">
        <v>2399.7600000000002</v>
      </c>
      <c r="I3606">
        <v>4566</v>
      </c>
      <c r="J3606">
        <v>8</v>
      </c>
      <c r="K3606">
        <v>15.22</v>
      </c>
      <c r="L3606" s="11" t="s">
        <v>158</v>
      </c>
      <c r="M3606" s="7">
        <v>43762</v>
      </c>
      <c r="N3606" s="7">
        <v>43762</v>
      </c>
      <c r="O3606" s="11" t="s">
        <v>40</v>
      </c>
      <c r="P3606" s="11" t="s">
        <v>95</v>
      </c>
      <c r="Q3606">
        <v>2159.86</v>
      </c>
      <c r="R3606" s="11" t="s">
        <v>27</v>
      </c>
      <c r="S3606" s="11" t="s">
        <v>95</v>
      </c>
      <c r="T3606">
        <v>418215.64</v>
      </c>
      <c r="U3606">
        <f>SalesLineItems__NO_LOT[[#This Row],[ActualSales]]-SalesLineItems__NO_LOT[[#This Row],[Extended_Cost]]</f>
        <v>2166.2399999999998</v>
      </c>
      <c r="V3606">
        <f>IFERROR(SalesLineItems__NO_LOT[[#This Row],[Revenue]]/SalesLineItems__NO_LOT[[#This Row],[Extended_Price]],0)</f>
        <v>0.47442838370565044</v>
      </c>
      <c r="W3606" t="str">
        <f>IF(SalesLineItems__NO_LOT[[#This Row],[Revenue]]&lt;0,"Lost on Sale","Normal Revenue")</f>
        <v>Normal Revenue</v>
      </c>
      <c r="X3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6">
        <f>IF(SalesLineItems__NO_LOT[[#This Row],[SOP_Type]]="Return",SalesLineItems__NO_LOT[[#This Row],[Extended_Cost]]*-1,SalesLineItems__NO_LOT[[#This Row],[Extended_Price]])</f>
        <v>4566</v>
      </c>
      <c r="Z3606">
        <f>MONTH(SalesLineItems__NO_LOT[[#This Row],[Requested_Ship_Date]])</f>
        <v>10</v>
      </c>
      <c r="AA3606">
        <f>YEAR(SalesLineItems__NO_LOT[[#This Row],[Requested_Ship_Date]])</f>
        <v>2019</v>
      </c>
      <c r="AV3606"/>
      <c r="AX3606"/>
      <c r="AZ3606"/>
      <c r="BC3606"/>
      <c r="BF3606"/>
    </row>
    <row r="3607" spans="1:58" x14ac:dyDescent="0.2">
      <c r="A3607" t="s">
        <v>7450</v>
      </c>
      <c r="B3607" s="11" t="s">
        <v>22</v>
      </c>
      <c r="C3607" s="11" t="s">
        <v>7434</v>
      </c>
      <c r="D3607" s="11" t="s">
        <v>5737</v>
      </c>
      <c r="E3607" s="11" t="s">
        <v>5738</v>
      </c>
      <c r="F3607">
        <v>35</v>
      </c>
      <c r="G3607" s="11" t="s">
        <v>68</v>
      </c>
      <c r="H3607">
        <v>556.47</v>
      </c>
      <c r="I3607">
        <v>980.7</v>
      </c>
      <c r="J3607">
        <v>15.9</v>
      </c>
      <c r="K3607">
        <v>28.02</v>
      </c>
      <c r="L3607" s="11" t="s">
        <v>158</v>
      </c>
      <c r="M3607" s="7">
        <v>43762</v>
      </c>
      <c r="N3607" s="7">
        <v>43762</v>
      </c>
      <c r="O3607" s="11" t="s">
        <v>40</v>
      </c>
      <c r="P3607" s="11" t="s">
        <v>95</v>
      </c>
      <c r="Q3607">
        <v>2159.86</v>
      </c>
      <c r="R3607" s="11" t="s">
        <v>27</v>
      </c>
      <c r="S3607" s="11" t="s">
        <v>95</v>
      </c>
      <c r="T3607">
        <v>418215.64</v>
      </c>
      <c r="U3607">
        <f>SalesLineItems__NO_LOT[[#This Row],[ActualSales]]-SalesLineItems__NO_LOT[[#This Row],[Extended_Cost]]</f>
        <v>424.23</v>
      </c>
      <c r="V3607">
        <f>IFERROR(SalesLineItems__NO_LOT[[#This Row],[Revenue]]/SalesLineItems__NO_LOT[[#This Row],[Extended_Price]],0)</f>
        <v>0.43257877026613645</v>
      </c>
      <c r="W3607" t="str">
        <f>IF(SalesLineItems__NO_LOT[[#This Row],[Revenue]]&lt;0,"Lost on Sale","Normal Revenue")</f>
        <v>Normal Revenue</v>
      </c>
      <c r="X3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7">
        <f>IF(SalesLineItems__NO_LOT[[#This Row],[SOP_Type]]="Return",SalesLineItems__NO_LOT[[#This Row],[Extended_Cost]]*-1,SalesLineItems__NO_LOT[[#This Row],[Extended_Price]])</f>
        <v>980.7</v>
      </c>
      <c r="Z3607">
        <f>MONTH(SalesLineItems__NO_LOT[[#This Row],[Requested_Ship_Date]])</f>
        <v>10</v>
      </c>
      <c r="AA3607">
        <f>YEAR(SalesLineItems__NO_LOT[[#This Row],[Requested_Ship_Date]])</f>
        <v>2019</v>
      </c>
      <c r="AV3607"/>
      <c r="AX3607"/>
      <c r="AZ3607"/>
      <c r="BC3607"/>
      <c r="BF3607"/>
    </row>
    <row r="3608" spans="1:58" x14ac:dyDescent="0.2">
      <c r="A3608" t="s">
        <v>7451</v>
      </c>
      <c r="B3608" s="11" t="s">
        <v>22</v>
      </c>
      <c r="C3608" s="11" t="s">
        <v>7434</v>
      </c>
      <c r="D3608" s="11" t="s">
        <v>4844</v>
      </c>
      <c r="E3608" s="11" t="s">
        <v>4845</v>
      </c>
      <c r="F3608">
        <v>130</v>
      </c>
      <c r="G3608" s="11" t="s">
        <v>68</v>
      </c>
      <c r="H3608">
        <v>2629.72</v>
      </c>
      <c r="I3608">
        <v>3554.2</v>
      </c>
      <c r="J3608">
        <v>20.23</v>
      </c>
      <c r="K3608">
        <v>27.34</v>
      </c>
      <c r="L3608" s="11" t="s">
        <v>158</v>
      </c>
      <c r="M3608" s="7">
        <v>43762</v>
      </c>
      <c r="N3608" s="7">
        <v>43762</v>
      </c>
      <c r="O3608" s="11" t="s">
        <v>40</v>
      </c>
      <c r="P3608" s="11" t="s">
        <v>95</v>
      </c>
      <c r="Q3608">
        <v>2159.86</v>
      </c>
      <c r="R3608" s="11" t="s">
        <v>27</v>
      </c>
      <c r="S3608" s="11" t="s">
        <v>95</v>
      </c>
      <c r="T3608">
        <v>418215.64</v>
      </c>
      <c r="U3608">
        <f>SalesLineItems__NO_LOT[[#This Row],[ActualSales]]-SalesLineItems__NO_LOT[[#This Row],[Extended_Cost]]</f>
        <v>924.48</v>
      </c>
      <c r="V3608">
        <f>IFERROR(SalesLineItems__NO_LOT[[#This Row],[Revenue]]/SalesLineItems__NO_LOT[[#This Row],[Extended_Price]],0)</f>
        <v>0.26010916661977379</v>
      </c>
      <c r="W3608" t="str">
        <f>IF(SalesLineItems__NO_LOT[[#This Row],[Revenue]]&lt;0,"Lost on Sale","Normal Revenue")</f>
        <v>Normal Revenue</v>
      </c>
      <c r="X3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08">
        <f>IF(SalesLineItems__NO_LOT[[#This Row],[SOP_Type]]="Return",SalesLineItems__NO_LOT[[#This Row],[Extended_Cost]]*-1,SalesLineItems__NO_LOT[[#This Row],[Extended_Price]])</f>
        <v>3554.2</v>
      </c>
      <c r="Z3608">
        <f>MONTH(SalesLineItems__NO_LOT[[#This Row],[Requested_Ship_Date]])</f>
        <v>10</v>
      </c>
      <c r="AA3608">
        <f>YEAR(SalesLineItems__NO_LOT[[#This Row],[Requested_Ship_Date]])</f>
        <v>2019</v>
      </c>
      <c r="AV3608"/>
      <c r="AX3608"/>
      <c r="AZ3608"/>
      <c r="BC3608"/>
      <c r="BF3608"/>
    </row>
    <row r="3609" spans="1:58" x14ac:dyDescent="0.2">
      <c r="A3609" t="s">
        <v>7410</v>
      </c>
      <c r="B3609" s="11" t="s">
        <v>22</v>
      </c>
      <c r="C3609" s="11" t="s">
        <v>7411</v>
      </c>
      <c r="D3609" s="11" t="s">
        <v>992</v>
      </c>
      <c r="E3609" s="11" t="s">
        <v>993</v>
      </c>
      <c r="F3609">
        <v>258.31</v>
      </c>
      <c r="G3609" s="11" t="s">
        <v>9</v>
      </c>
      <c r="H3609">
        <v>1815.92</v>
      </c>
      <c r="I3609">
        <v>2905.99</v>
      </c>
      <c r="J3609">
        <v>7.03</v>
      </c>
      <c r="K3609">
        <v>11.25</v>
      </c>
      <c r="L3609" s="11" t="s">
        <v>100</v>
      </c>
      <c r="M3609" s="7">
        <v>43767</v>
      </c>
      <c r="N3609" s="7">
        <v>43767</v>
      </c>
      <c r="O3609" s="11" t="s">
        <v>40</v>
      </c>
      <c r="P3609" s="11" t="s">
        <v>95</v>
      </c>
      <c r="Q3609">
        <v>160606.39999999999</v>
      </c>
      <c r="R3609" s="11" t="s">
        <v>12</v>
      </c>
      <c r="S3609" s="11" t="s">
        <v>95</v>
      </c>
      <c r="T3609">
        <v>7852497.2199999997</v>
      </c>
      <c r="U3609">
        <f>SalesLineItems__NO_LOT[[#This Row],[ActualSales]]-SalesLineItems__NO_LOT[[#This Row],[Extended_Cost]]</f>
        <v>1090.0699999999997</v>
      </c>
      <c r="V3609">
        <f>IFERROR(SalesLineItems__NO_LOT[[#This Row],[Revenue]]/SalesLineItems__NO_LOT[[#This Row],[Extended_Price]],0)</f>
        <v>0.37511140781626906</v>
      </c>
      <c r="W3609" t="str">
        <f>IF(SalesLineItems__NO_LOT[[#This Row],[Revenue]]&lt;0,"Lost on Sale","Normal Revenue")</f>
        <v>Normal Revenue</v>
      </c>
      <c r="X3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09">
        <f>IF(SalesLineItems__NO_LOT[[#This Row],[SOP_Type]]="Return",SalesLineItems__NO_LOT[[#This Row],[Extended_Cost]]*-1,SalesLineItems__NO_LOT[[#This Row],[Extended_Price]])</f>
        <v>2905.99</v>
      </c>
      <c r="Z3609">
        <f>MONTH(SalesLineItems__NO_LOT[[#This Row],[Requested_Ship_Date]])</f>
        <v>10</v>
      </c>
      <c r="AA3609">
        <f>YEAR(SalesLineItems__NO_LOT[[#This Row],[Requested_Ship_Date]])</f>
        <v>2019</v>
      </c>
      <c r="AV3609"/>
      <c r="AX3609"/>
      <c r="AZ3609"/>
      <c r="BC3609"/>
      <c r="BF3609"/>
    </row>
    <row r="3610" spans="1:58" x14ac:dyDescent="0.2">
      <c r="A3610" t="s">
        <v>7412</v>
      </c>
      <c r="B3610" s="11" t="s">
        <v>22</v>
      </c>
      <c r="C3610" s="11" t="s">
        <v>7411</v>
      </c>
      <c r="D3610" s="11" t="s">
        <v>13</v>
      </c>
      <c r="E3610" s="11" t="s">
        <v>14</v>
      </c>
      <c r="F3610">
        <v>1</v>
      </c>
      <c r="G3610" s="11" t="s">
        <v>15</v>
      </c>
      <c r="H3610">
        <v>0</v>
      </c>
      <c r="I3610">
        <v>1.5</v>
      </c>
      <c r="J3610">
        <v>0</v>
      </c>
      <c r="K3610">
        <v>1.5</v>
      </c>
      <c r="L3610" s="11" t="s">
        <v>100</v>
      </c>
      <c r="M3610" s="7">
        <v>43767</v>
      </c>
      <c r="N3610" s="7">
        <v>43767</v>
      </c>
      <c r="O3610" s="11" t="s">
        <v>16</v>
      </c>
      <c r="P3610" s="11" t="s">
        <v>95</v>
      </c>
      <c r="Q3610">
        <v>160606.39999999999</v>
      </c>
      <c r="R3610" s="11" t="s">
        <v>12</v>
      </c>
      <c r="S3610" s="11" t="s">
        <v>95</v>
      </c>
      <c r="T3610">
        <v>7852497.2199999997</v>
      </c>
      <c r="U3610">
        <f>SalesLineItems__NO_LOT[[#This Row],[ActualSales]]-SalesLineItems__NO_LOT[[#This Row],[Extended_Cost]]</f>
        <v>1.5</v>
      </c>
      <c r="V3610">
        <f>IFERROR(SalesLineItems__NO_LOT[[#This Row],[Revenue]]/SalesLineItems__NO_LOT[[#This Row],[Extended_Price]],0)</f>
        <v>1</v>
      </c>
      <c r="W3610" t="str">
        <f>IF(SalesLineItems__NO_LOT[[#This Row],[Revenue]]&lt;0,"Lost on Sale","Normal Revenue")</f>
        <v>Normal Revenue</v>
      </c>
      <c r="X3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0">
        <f>IF(SalesLineItems__NO_LOT[[#This Row],[SOP_Type]]="Return",SalesLineItems__NO_LOT[[#This Row],[Extended_Cost]]*-1,SalesLineItems__NO_LOT[[#This Row],[Extended_Price]])</f>
        <v>1.5</v>
      </c>
      <c r="Z3610">
        <f>MONTH(SalesLineItems__NO_LOT[[#This Row],[Requested_Ship_Date]])</f>
        <v>10</v>
      </c>
      <c r="AA3610">
        <f>YEAR(SalesLineItems__NO_LOT[[#This Row],[Requested_Ship_Date]])</f>
        <v>2019</v>
      </c>
      <c r="AV3610"/>
      <c r="AX3610"/>
      <c r="AZ3610"/>
      <c r="BC3610"/>
      <c r="BF3610"/>
    </row>
    <row r="3611" spans="1:58" x14ac:dyDescent="0.2">
      <c r="A3611" t="s">
        <v>7415</v>
      </c>
      <c r="B3611" s="11" t="s">
        <v>22</v>
      </c>
      <c r="C3611" s="11" t="s">
        <v>7416</v>
      </c>
      <c r="D3611" s="11" t="s">
        <v>66</v>
      </c>
      <c r="E3611" s="11" t="s">
        <v>67</v>
      </c>
      <c r="F3611">
        <v>2000</v>
      </c>
      <c r="G3611" s="11" t="s">
        <v>68</v>
      </c>
      <c r="H3611">
        <v>27335.68</v>
      </c>
      <c r="I3611">
        <v>29120</v>
      </c>
      <c r="J3611">
        <v>13.67</v>
      </c>
      <c r="K3611">
        <v>14.56</v>
      </c>
      <c r="L3611" s="11" t="s">
        <v>69</v>
      </c>
      <c r="M3611" s="7">
        <v>43763</v>
      </c>
      <c r="N3611" s="7">
        <v>43763</v>
      </c>
      <c r="O3611" s="11" t="s">
        <v>70</v>
      </c>
      <c r="P3611" s="11" t="s">
        <v>95</v>
      </c>
      <c r="Q3611">
        <v>320188.32</v>
      </c>
      <c r="R3611" s="11" t="s">
        <v>52</v>
      </c>
      <c r="S3611" s="11" t="s">
        <v>95</v>
      </c>
      <c r="T3611">
        <v>8464367.5299999993</v>
      </c>
      <c r="U3611">
        <f>SalesLineItems__NO_LOT[[#This Row],[ActualSales]]-SalesLineItems__NO_LOT[[#This Row],[Extended_Cost]]</f>
        <v>1784.3199999999997</v>
      </c>
      <c r="V3611">
        <f>IFERROR(SalesLineItems__NO_LOT[[#This Row],[Revenue]]/SalesLineItems__NO_LOT[[#This Row],[Extended_Price]],0)</f>
        <v>6.1274725274725265E-2</v>
      </c>
      <c r="W3611" t="str">
        <f>IF(SalesLineItems__NO_LOT[[#This Row],[Revenue]]&lt;0,"Lost on Sale","Normal Revenue")</f>
        <v>Normal Revenue</v>
      </c>
      <c r="X3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611">
        <f>IF(SalesLineItems__NO_LOT[[#This Row],[SOP_Type]]="Return",SalesLineItems__NO_LOT[[#This Row],[Extended_Cost]]*-1,SalesLineItems__NO_LOT[[#This Row],[Extended_Price]])</f>
        <v>29120</v>
      </c>
      <c r="Z3611">
        <f>MONTH(SalesLineItems__NO_LOT[[#This Row],[Requested_Ship_Date]])</f>
        <v>10</v>
      </c>
      <c r="AA3611">
        <f>YEAR(SalesLineItems__NO_LOT[[#This Row],[Requested_Ship_Date]])</f>
        <v>2019</v>
      </c>
      <c r="AV3611"/>
      <c r="AX3611"/>
      <c r="AZ3611"/>
      <c r="BC3611"/>
      <c r="BF3611"/>
    </row>
    <row r="3612" spans="1:58" x14ac:dyDescent="0.2">
      <c r="A3612" t="s">
        <v>7417</v>
      </c>
      <c r="B3612" s="11" t="s">
        <v>22</v>
      </c>
      <c r="C3612" s="11" t="s">
        <v>7416</v>
      </c>
      <c r="D3612" s="11" t="s">
        <v>13</v>
      </c>
      <c r="E3612" s="11" t="s">
        <v>14</v>
      </c>
      <c r="F3612">
        <v>1</v>
      </c>
      <c r="G3612" s="11" t="s">
        <v>15</v>
      </c>
      <c r="H3612">
        <v>0</v>
      </c>
      <c r="I3612">
        <v>1.5</v>
      </c>
      <c r="J3612">
        <v>0</v>
      </c>
      <c r="K3612">
        <v>1.5</v>
      </c>
      <c r="L3612" s="11" t="s">
        <v>69</v>
      </c>
      <c r="M3612" s="7">
        <v>43763</v>
      </c>
      <c r="N3612" s="7">
        <v>43763</v>
      </c>
      <c r="O3612" s="11" t="s">
        <v>16</v>
      </c>
      <c r="P3612" s="11" t="s">
        <v>95</v>
      </c>
      <c r="Q3612">
        <v>320188.32</v>
      </c>
      <c r="R3612" s="11" t="s">
        <v>52</v>
      </c>
      <c r="S3612" s="11" t="s">
        <v>95</v>
      </c>
      <c r="T3612">
        <v>8464367.5299999993</v>
      </c>
      <c r="U3612">
        <f>SalesLineItems__NO_LOT[[#This Row],[ActualSales]]-SalesLineItems__NO_LOT[[#This Row],[Extended_Cost]]</f>
        <v>1.5</v>
      </c>
      <c r="V3612">
        <f>IFERROR(SalesLineItems__NO_LOT[[#This Row],[Revenue]]/SalesLineItems__NO_LOT[[#This Row],[Extended_Price]],0)</f>
        <v>1</v>
      </c>
      <c r="W3612" t="str">
        <f>IF(SalesLineItems__NO_LOT[[#This Row],[Revenue]]&lt;0,"Lost on Sale","Normal Revenue")</f>
        <v>Normal Revenue</v>
      </c>
      <c r="X3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2">
        <f>IF(SalesLineItems__NO_LOT[[#This Row],[SOP_Type]]="Return",SalesLineItems__NO_LOT[[#This Row],[Extended_Cost]]*-1,SalesLineItems__NO_LOT[[#This Row],[Extended_Price]])</f>
        <v>1.5</v>
      </c>
      <c r="Z3612">
        <f>MONTH(SalesLineItems__NO_LOT[[#This Row],[Requested_Ship_Date]])</f>
        <v>10</v>
      </c>
      <c r="AA3612">
        <f>YEAR(SalesLineItems__NO_LOT[[#This Row],[Requested_Ship_Date]])</f>
        <v>2019</v>
      </c>
      <c r="AV3612"/>
      <c r="AX3612"/>
      <c r="AZ3612"/>
      <c r="BC3612"/>
      <c r="BF3612"/>
    </row>
    <row r="3613" spans="1:58" x14ac:dyDescent="0.2">
      <c r="A3613" t="s">
        <v>7418</v>
      </c>
      <c r="B3613" s="11" t="s">
        <v>22</v>
      </c>
      <c r="C3613" s="11" t="s">
        <v>7419</v>
      </c>
      <c r="D3613" s="11" t="s">
        <v>197</v>
      </c>
      <c r="E3613" s="11" t="s">
        <v>198</v>
      </c>
      <c r="F3613">
        <v>39.555999999999997</v>
      </c>
      <c r="G3613" s="11" t="s">
        <v>4398</v>
      </c>
      <c r="H3613">
        <v>214.39</v>
      </c>
      <c r="I3613">
        <v>465.97</v>
      </c>
      <c r="J3613">
        <v>5.42</v>
      </c>
      <c r="K3613">
        <v>11.78</v>
      </c>
      <c r="L3613" s="11" t="s">
        <v>69</v>
      </c>
      <c r="M3613" s="7">
        <v>43763</v>
      </c>
      <c r="N3613" s="7">
        <v>43763</v>
      </c>
      <c r="O3613" s="11" t="s">
        <v>40</v>
      </c>
      <c r="P3613" s="11" t="s">
        <v>95</v>
      </c>
      <c r="Q3613">
        <v>320188.32</v>
      </c>
      <c r="R3613" s="11" t="s">
        <v>52</v>
      </c>
      <c r="S3613" s="11" t="s">
        <v>95</v>
      </c>
      <c r="T3613">
        <v>8464367.5299999993</v>
      </c>
      <c r="U3613">
        <f>SalesLineItems__NO_LOT[[#This Row],[ActualSales]]-SalesLineItems__NO_LOT[[#This Row],[Extended_Cost]]</f>
        <v>251.58000000000004</v>
      </c>
      <c r="V3613">
        <f>IFERROR(SalesLineItems__NO_LOT[[#This Row],[Revenue]]/SalesLineItems__NO_LOT[[#This Row],[Extended_Price]],0)</f>
        <v>0.53990600253235188</v>
      </c>
      <c r="W3613" t="str">
        <f>IF(SalesLineItems__NO_LOT[[#This Row],[Revenue]]&lt;0,"Lost on Sale","Normal Revenue")</f>
        <v>Normal Revenue</v>
      </c>
      <c r="X3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3">
        <f>IF(SalesLineItems__NO_LOT[[#This Row],[SOP_Type]]="Return",SalesLineItems__NO_LOT[[#This Row],[Extended_Cost]]*-1,SalesLineItems__NO_LOT[[#This Row],[Extended_Price]])</f>
        <v>465.97</v>
      </c>
      <c r="Z3613">
        <f>MONTH(SalesLineItems__NO_LOT[[#This Row],[Requested_Ship_Date]])</f>
        <v>10</v>
      </c>
      <c r="AA3613">
        <f>YEAR(SalesLineItems__NO_LOT[[#This Row],[Requested_Ship_Date]])</f>
        <v>2019</v>
      </c>
      <c r="AV3613"/>
      <c r="AX3613"/>
      <c r="AZ3613"/>
      <c r="BC3613"/>
      <c r="BF3613"/>
    </row>
    <row r="3614" spans="1:58" x14ac:dyDescent="0.2">
      <c r="A3614" t="s">
        <v>7420</v>
      </c>
      <c r="B3614" s="11" t="s">
        <v>22</v>
      </c>
      <c r="C3614" s="11" t="s">
        <v>7419</v>
      </c>
      <c r="D3614" s="11" t="s">
        <v>13</v>
      </c>
      <c r="E3614" s="11" t="s">
        <v>14</v>
      </c>
      <c r="F3614">
        <v>1</v>
      </c>
      <c r="G3614" s="11" t="s">
        <v>15</v>
      </c>
      <c r="H3614">
        <v>0</v>
      </c>
      <c r="I3614">
        <v>1.5</v>
      </c>
      <c r="J3614">
        <v>0</v>
      </c>
      <c r="K3614">
        <v>1.5</v>
      </c>
      <c r="L3614" s="11" t="s">
        <v>69</v>
      </c>
      <c r="M3614" s="7">
        <v>43763</v>
      </c>
      <c r="N3614" s="7">
        <v>43763</v>
      </c>
      <c r="O3614" s="11" t="s">
        <v>16</v>
      </c>
      <c r="P3614" s="11" t="s">
        <v>95</v>
      </c>
      <c r="Q3614">
        <v>320188.32</v>
      </c>
      <c r="R3614" s="11" t="s">
        <v>52</v>
      </c>
      <c r="S3614" s="11" t="s">
        <v>95</v>
      </c>
      <c r="T3614">
        <v>8464367.5299999993</v>
      </c>
      <c r="U3614">
        <f>SalesLineItems__NO_LOT[[#This Row],[ActualSales]]-SalesLineItems__NO_LOT[[#This Row],[Extended_Cost]]</f>
        <v>1.5</v>
      </c>
      <c r="V3614">
        <f>IFERROR(SalesLineItems__NO_LOT[[#This Row],[Revenue]]/SalesLineItems__NO_LOT[[#This Row],[Extended_Price]],0)</f>
        <v>1</v>
      </c>
      <c r="W3614" t="str">
        <f>IF(SalesLineItems__NO_LOT[[#This Row],[Revenue]]&lt;0,"Lost on Sale","Normal Revenue")</f>
        <v>Normal Revenue</v>
      </c>
      <c r="X3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4">
        <f>IF(SalesLineItems__NO_LOT[[#This Row],[SOP_Type]]="Return",SalesLineItems__NO_LOT[[#This Row],[Extended_Cost]]*-1,SalesLineItems__NO_LOT[[#This Row],[Extended_Price]])</f>
        <v>1.5</v>
      </c>
      <c r="Z3614">
        <f>MONTH(SalesLineItems__NO_LOT[[#This Row],[Requested_Ship_Date]])</f>
        <v>10</v>
      </c>
      <c r="AA3614">
        <f>YEAR(SalesLineItems__NO_LOT[[#This Row],[Requested_Ship_Date]])</f>
        <v>2019</v>
      </c>
      <c r="AV3614"/>
      <c r="AX3614"/>
      <c r="AZ3614"/>
      <c r="BC3614"/>
      <c r="BF3614"/>
    </row>
    <row r="3615" spans="1:58" x14ac:dyDescent="0.2">
      <c r="A3615" t="s">
        <v>7421</v>
      </c>
      <c r="B3615" s="11" t="s">
        <v>22</v>
      </c>
      <c r="C3615" s="11" t="s">
        <v>7422</v>
      </c>
      <c r="D3615" s="11" t="s">
        <v>4809</v>
      </c>
      <c r="E3615" s="11" t="s">
        <v>3835</v>
      </c>
      <c r="F3615">
        <v>1214.04</v>
      </c>
      <c r="G3615" s="11" t="s">
        <v>9</v>
      </c>
      <c r="H3615">
        <v>4576.93</v>
      </c>
      <c r="I3615">
        <v>4127.74</v>
      </c>
      <c r="J3615">
        <v>3.77</v>
      </c>
      <c r="K3615">
        <v>3.4</v>
      </c>
      <c r="L3615" s="11" t="s">
        <v>73</v>
      </c>
      <c r="M3615" s="7">
        <v>43763</v>
      </c>
      <c r="N3615" s="7">
        <v>43763</v>
      </c>
      <c r="O3615" s="11" t="s">
        <v>70</v>
      </c>
      <c r="P3615" s="11" t="s">
        <v>95</v>
      </c>
      <c r="Q3615">
        <v>16507.830000000002</v>
      </c>
      <c r="R3615" s="11" t="s">
        <v>12</v>
      </c>
      <c r="S3615" s="11" t="s">
        <v>95</v>
      </c>
      <c r="T3615">
        <v>888799.68</v>
      </c>
      <c r="U3615">
        <f>SalesLineItems__NO_LOT[[#This Row],[ActualSales]]-SalesLineItems__NO_LOT[[#This Row],[Extended_Cost]]</f>
        <v>-449.19000000000051</v>
      </c>
      <c r="V3615">
        <f>IFERROR(SalesLineItems__NO_LOT[[#This Row],[Revenue]]/SalesLineItems__NO_LOT[[#This Row],[Extended_Price]],0)</f>
        <v>-0.10882226109202628</v>
      </c>
      <c r="W3615" t="str">
        <f>IF(SalesLineItems__NO_LOT[[#This Row],[Revenue]]&lt;0,"Lost on Sale","Normal Revenue")</f>
        <v>Lost on Sale</v>
      </c>
      <c r="X3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615">
        <f>IF(SalesLineItems__NO_LOT[[#This Row],[SOP_Type]]="Return",SalesLineItems__NO_LOT[[#This Row],[Extended_Cost]]*-1,SalesLineItems__NO_LOT[[#This Row],[Extended_Price]])</f>
        <v>4127.74</v>
      </c>
      <c r="Z3615">
        <f>MONTH(SalesLineItems__NO_LOT[[#This Row],[Requested_Ship_Date]])</f>
        <v>10</v>
      </c>
      <c r="AA3615">
        <f>YEAR(SalesLineItems__NO_LOT[[#This Row],[Requested_Ship_Date]])</f>
        <v>2019</v>
      </c>
      <c r="AV3615"/>
      <c r="AX3615"/>
      <c r="AZ3615"/>
      <c r="BC3615"/>
      <c r="BF3615"/>
    </row>
    <row r="3616" spans="1:58" x14ac:dyDescent="0.2">
      <c r="A3616" t="s">
        <v>7423</v>
      </c>
      <c r="B3616" s="11" t="s">
        <v>22</v>
      </c>
      <c r="C3616" s="11" t="s">
        <v>7422</v>
      </c>
      <c r="D3616" s="11" t="s">
        <v>80</v>
      </c>
      <c r="E3616" s="11" t="s">
        <v>81</v>
      </c>
      <c r="F3616">
        <v>9</v>
      </c>
      <c r="G3616" s="11" t="s">
        <v>9</v>
      </c>
      <c r="H3616">
        <v>91.35</v>
      </c>
      <c r="I3616">
        <v>362.16</v>
      </c>
      <c r="J3616">
        <v>10.15</v>
      </c>
      <c r="K3616">
        <v>40.24</v>
      </c>
      <c r="L3616" s="11" t="s">
        <v>73</v>
      </c>
      <c r="M3616" s="7">
        <v>43763</v>
      </c>
      <c r="N3616" s="7">
        <v>43763</v>
      </c>
      <c r="O3616" s="11" t="s">
        <v>65</v>
      </c>
      <c r="P3616" s="11" t="s">
        <v>95</v>
      </c>
      <c r="Q3616">
        <v>16507.830000000002</v>
      </c>
      <c r="R3616" s="11" t="s">
        <v>12</v>
      </c>
      <c r="S3616" s="11" t="s">
        <v>95</v>
      </c>
      <c r="T3616">
        <v>888799.68</v>
      </c>
      <c r="U3616">
        <f>SalesLineItems__NO_LOT[[#This Row],[ActualSales]]-SalesLineItems__NO_LOT[[#This Row],[Extended_Cost]]</f>
        <v>270.81000000000006</v>
      </c>
      <c r="V3616">
        <f>IFERROR(SalesLineItems__NO_LOT[[#This Row],[Revenue]]/SalesLineItems__NO_LOT[[#This Row],[Extended_Price]],0)</f>
        <v>0.74776341948310154</v>
      </c>
      <c r="W3616" t="str">
        <f>IF(SalesLineItems__NO_LOT[[#This Row],[Revenue]]&lt;0,"Lost on Sale","Normal Revenue")</f>
        <v>Normal Revenue</v>
      </c>
      <c r="X3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6">
        <f>IF(SalesLineItems__NO_LOT[[#This Row],[SOP_Type]]="Return",SalesLineItems__NO_LOT[[#This Row],[Extended_Cost]]*-1,SalesLineItems__NO_LOT[[#This Row],[Extended_Price]])</f>
        <v>362.16</v>
      </c>
      <c r="Z3616">
        <f>MONTH(SalesLineItems__NO_LOT[[#This Row],[Requested_Ship_Date]])</f>
        <v>10</v>
      </c>
      <c r="AA3616">
        <f>YEAR(SalesLineItems__NO_LOT[[#This Row],[Requested_Ship_Date]])</f>
        <v>2019</v>
      </c>
      <c r="AV3616"/>
      <c r="AX3616"/>
      <c r="AZ3616"/>
      <c r="BC3616"/>
      <c r="BF3616"/>
    </row>
    <row r="3617" spans="1:58" x14ac:dyDescent="0.2">
      <c r="A3617" t="s">
        <v>7424</v>
      </c>
      <c r="B3617" s="11" t="s">
        <v>22</v>
      </c>
      <c r="C3617" s="11" t="s">
        <v>7422</v>
      </c>
      <c r="D3617" s="11" t="s">
        <v>71</v>
      </c>
      <c r="E3617" s="11" t="s">
        <v>72</v>
      </c>
      <c r="F3617">
        <v>108</v>
      </c>
      <c r="G3617" s="11" t="s">
        <v>9</v>
      </c>
      <c r="H3617">
        <v>560.52</v>
      </c>
      <c r="I3617">
        <v>1161</v>
      </c>
      <c r="J3617">
        <v>5.19</v>
      </c>
      <c r="K3617">
        <v>10.75</v>
      </c>
      <c r="L3617" s="11" t="s">
        <v>73</v>
      </c>
      <c r="M3617" s="7">
        <v>43763</v>
      </c>
      <c r="N3617" s="7">
        <v>43763</v>
      </c>
      <c r="O3617" s="11" t="s">
        <v>40</v>
      </c>
      <c r="P3617" s="11" t="s">
        <v>95</v>
      </c>
      <c r="Q3617">
        <v>16507.830000000002</v>
      </c>
      <c r="R3617" s="11" t="s">
        <v>12</v>
      </c>
      <c r="S3617" s="11" t="s">
        <v>95</v>
      </c>
      <c r="T3617">
        <v>888799.68</v>
      </c>
      <c r="U3617">
        <f>SalesLineItems__NO_LOT[[#This Row],[ActualSales]]-SalesLineItems__NO_LOT[[#This Row],[Extended_Cost]]</f>
        <v>600.48</v>
      </c>
      <c r="V3617">
        <f>IFERROR(SalesLineItems__NO_LOT[[#This Row],[Revenue]]/SalesLineItems__NO_LOT[[#This Row],[Extended_Price]],0)</f>
        <v>0.51720930232558138</v>
      </c>
      <c r="W3617" t="str">
        <f>IF(SalesLineItems__NO_LOT[[#This Row],[Revenue]]&lt;0,"Lost on Sale","Normal Revenue")</f>
        <v>Normal Revenue</v>
      </c>
      <c r="X3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7">
        <f>IF(SalesLineItems__NO_LOT[[#This Row],[SOP_Type]]="Return",SalesLineItems__NO_LOT[[#This Row],[Extended_Cost]]*-1,SalesLineItems__NO_LOT[[#This Row],[Extended_Price]])</f>
        <v>1161</v>
      </c>
      <c r="Z3617">
        <f>MONTH(SalesLineItems__NO_LOT[[#This Row],[Requested_Ship_Date]])</f>
        <v>10</v>
      </c>
      <c r="AA3617">
        <f>YEAR(SalesLineItems__NO_LOT[[#This Row],[Requested_Ship_Date]])</f>
        <v>2019</v>
      </c>
      <c r="AV3617"/>
      <c r="AX3617"/>
      <c r="AZ3617"/>
      <c r="BC3617"/>
      <c r="BF3617"/>
    </row>
    <row r="3618" spans="1:58" x14ac:dyDescent="0.2">
      <c r="A3618" t="s">
        <v>7421</v>
      </c>
      <c r="B3618" s="11" t="s">
        <v>22</v>
      </c>
      <c r="C3618" s="11" t="s">
        <v>7422</v>
      </c>
      <c r="D3618" s="11" t="s">
        <v>4809</v>
      </c>
      <c r="E3618" s="11" t="s">
        <v>3835</v>
      </c>
      <c r="F3618">
        <v>1612.68</v>
      </c>
      <c r="G3618" s="11" t="s">
        <v>9</v>
      </c>
      <c r="H3618">
        <v>6079.8</v>
      </c>
      <c r="I3618">
        <v>5483.11</v>
      </c>
      <c r="J3618">
        <v>3.77</v>
      </c>
      <c r="K3618">
        <v>3.4</v>
      </c>
      <c r="L3618" s="11" t="s">
        <v>73</v>
      </c>
      <c r="M3618" s="7">
        <v>43763</v>
      </c>
      <c r="N3618" s="7">
        <v>43763</v>
      </c>
      <c r="O3618" s="11" t="s">
        <v>70</v>
      </c>
      <c r="P3618" s="11" t="s">
        <v>95</v>
      </c>
      <c r="Q3618">
        <v>16507.830000000002</v>
      </c>
      <c r="R3618" s="11" t="s">
        <v>12</v>
      </c>
      <c r="S3618" s="11" t="s">
        <v>95</v>
      </c>
      <c r="T3618">
        <v>888799.68</v>
      </c>
      <c r="U3618">
        <f>SalesLineItems__NO_LOT[[#This Row],[ActualSales]]-SalesLineItems__NO_LOT[[#This Row],[Extended_Cost]]</f>
        <v>-596.69000000000051</v>
      </c>
      <c r="V3618">
        <f>IFERROR(SalesLineItems__NO_LOT[[#This Row],[Revenue]]/SalesLineItems__NO_LOT[[#This Row],[Extended_Price]],0)</f>
        <v>-0.10882327730065611</v>
      </c>
      <c r="W3618" t="str">
        <f>IF(SalesLineItems__NO_LOT[[#This Row],[Revenue]]&lt;0,"Lost on Sale","Normal Revenue")</f>
        <v>Lost on Sale</v>
      </c>
      <c r="X3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618">
        <f>IF(SalesLineItems__NO_LOT[[#This Row],[SOP_Type]]="Return",SalesLineItems__NO_LOT[[#This Row],[Extended_Cost]]*-1,SalesLineItems__NO_LOT[[#This Row],[Extended_Price]])</f>
        <v>5483.11</v>
      </c>
      <c r="Z3618">
        <f>MONTH(SalesLineItems__NO_LOT[[#This Row],[Requested_Ship_Date]])</f>
        <v>10</v>
      </c>
      <c r="AA3618">
        <f>YEAR(SalesLineItems__NO_LOT[[#This Row],[Requested_Ship_Date]])</f>
        <v>2019</v>
      </c>
      <c r="AV3618"/>
      <c r="AX3618"/>
      <c r="AZ3618"/>
      <c r="BC3618"/>
      <c r="BF3618"/>
    </row>
    <row r="3619" spans="1:58" x14ac:dyDescent="0.2">
      <c r="A3619" t="s">
        <v>7424</v>
      </c>
      <c r="B3619" s="11" t="s">
        <v>22</v>
      </c>
      <c r="C3619" s="11" t="s">
        <v>7422</v>
      </c>
      <c r="D3619" s="11" t="s">
        <v>71</v>
      </c>
      <c r="E3619" s="11" t="s">
        <v>72</v>
      </c>
      <c r="F3619">
        <v>144</v>
      </c>
      <c r="G3619" s="11" t="s">
        <v>9</v>
      </c>
      <c r="H3619">
        <v>747.36</v>
      </c>
      <c r="I3619">
        <v>1548</v>
      </c>
      <c r="J3619">
        <v>5.19</v>
      </c>
      <c r="K3619">
        <v>10.75</v>
      </c>
      <c r="L3619" s="11" t="s">
        <v>73</v>
      </c>
      <c r="M3619" s="7">
        <v>43763</v>
      </c>
      <c r="N3619" s="7">
        <v>43763</v>
      </c>
      <c r="O3619" s="11" t="s">
        <v>40</v>
      </c>
      <c r="P3619" s="11" t="s">
        <v>95</v>
      </c>
      <c r="Q3619">
        <v>16507.830000000002</v>
      </c>
      <c r="R3619" s="11" t="s">
        <v>12</v>
      </c>
      <c r="S3619" s="11" t="s">
        <v>95</v>
      </c>
      <c r="T3619">
        <v>888799.68</v>
      </c>
      <c r="U3619">
        <f>SalesLineItems__NO_LOT[[#This Row],[ActualSales]]-SalesLineItems__NO_LOT[[#This Row],[Extended_Cost]]</f>
        <v>800.64</v>
      </c>
      <c r="V3619">
        <f>IFERROR(SalesLineItems__NO_LOT[[#This Row],[Revenue]]/SalesLineItems__NO_LOT[[#This Row],[Extended_Price]],0)</f>
        <v>0.51720930232558138</v>
      </c>
      <c r="W3619" t="str">
        <f>IF(SalesLineItems__NO_LOT[[#This Row],[Revenue]]&lt;0,"Lost on Sale","Normal Revenue")</f>
        <v>Normal Revenue</v>
      </c>
      <c r="X3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19">
        <f>IF(SalesLineItems__NO_LOT[[#This Row],[SOP_Type]]="Return",SalesLineItems__NO_LOT[[#This Row],[Extended_Cost]]*-1,SalesLineItems__NO_LOT[[#This Row],[Extended_Price]])</f>
        <v>1548</v>
      </c>
      <c r="Z3619">
        <f>MONTH(SalesLineItems__NO_LOT[[#This Row],[Requested_Ship_Date]])</f>
        <v>10</v>
      </c>
      <c r="AA3619">
        <f>YEAR(SalesLineItems__NO_LOT[[#This Row],[Requested_Ship_Date]])</f>
        <v>2019</v>
      </c>
      <c r="AV3619"/>
      <c r="AX3619"/>
      <c r="AZ3619"/>
      <c r="BC3619"/>
      <c r="BF3619"/>
    </row>
    <row r="3620" spans="1:58" x14ac:dyDescent="0.2">
      <c r="A3620" t="s">
        <v>7425</v>
      </c>
      <c r="B3620" s="11" t="s">
        <v>22</v>
      </c>
      <c r="C3620" s="11" t="s">
        <v>7422</v>
      </c>
      <c r="D3620" s="11" t="s">
        <v>74</v>
      </c>
      <c r="E3620" s="11" t="s">
        <v>75</v>
      </c>
      <c r="F3620">
        <v>1</v>
      </c>
      <c r="G3620" s="11" t="s">
        <v>15</v>
      </c>
      <c r="H3620">
        <v>0</v>
      </c>
      <c r="I3620">
        <v>40</v>
      </c>
      <c r="J3620">
        <v>0</v>
      </c>
      <c r="K3620">
        <v>40</v>
      </c>
      <c r="L3620" s="11" t="s">
        <v>73</v>
      </c>
      <c r="M3620" s="7">
        <v>43763</v>
      </c>
      <c r="N3620" s="7">
        <v>43763</v>
      </c>
      <c r="O3620" s="11" t="s">
        <v>16</v>
      </c>
      <c r="P3620" s="11" t="s">
        <v>95</v>
      </c>
      <c r="Q3620">
        <v>16507.830000000002</v>
      </c>
      <c r="R3620" s="11" t="s">
        <v>12</v>
      </c>
      <c r="S3620" s="11" t="s">
        <v>95</v>
      </c>
      <c r="T3620">
        <v>888799.68</v>
      </c>
      <c r="U3620">
        <f>SalesLineItems__NO_LOT[[#This Row],[ActualSales]]-SalesLineItems__NO_LOT[[#This Row],[Extended_Cost]]</f>
        <v>40</v>
      </c>
      <c r="V3620">
        <f>IFERROR(SalesLineItems__NO_LOT[[#This Row],[Revenue]]/SalesLineItems__NO_LOT[[#This Row],[Extended_Price]],0)</f>
        <v>1</v>
      </c>
      <c r="W3620" t="str">
        <f>IF(SalesLineItems__NO_LOT[[#This Row],[Revenue]]&lt;0,"Lost on Sale","Normal Revenue")</f>
        <v>Normal Revenue</v>
      </c>
      <c r="X3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0">
        <f>IF(SalesLineItems__NO_LOT[[#This Row],[SOP_Type]]="Return",SalesLineItems__NO_LOT[[#This Row],[Extended_Cost]]*-1,SalesLineItems__NO_LOT[[#This Row],[Extended_Price]])</f>
        <v>40</v>
      </c>
      <c r="Z3620">
        <f>MONTH(SalesLineItems__NO_LOT[[#This Row],[Requested_Ship_Date]])</f>
        <v>10</v>
      </c>
      <c r="AA3620">
        <f>YEAR(SalesLineItems__NO_LOT[[#This Row],[Requested_Ship_Date]])</f>
        <v>2019</v>
      </c>
      <c r="AV3620"/>
      <c r="AX3620"/>
      <c r="AZ3620"/>
      <c r="BC3620"/>
      <c r="BF3620"/>
    </row>
    <row r="3621" spans="1:58" x14ac:dyDescent="0.2">
      <c r="A3621" t="s">
        <v>7426</v>
      </c>
      <c r="B3621" s="11" t="s">
        <v>22</v>
      </c>
      <c r="C3621" s="11" t="s">
        <v>7427</v>
      </c>
      <c r="D3621" s="11" t="s">
        <v>76</v>
      </c>
      <c r="E3621" s="11" t="s">
        <v>77</v>
      </c>
      <c r="F3621">
        <v>1700</v>
      </c>
      <c r="G3621" s="11" t="s">
        <v>9</v>
      </c>
      <c r="H3621">
        <v>8160</v>
      </c>
      <c r="I3621">
        <v>12529</v>
      </c>
      <c r="J3621">
        <v>4.8</v>
      </c>
      <c r="K3621">
        <v>7.37</v>
      </c>
      <c r="L3621" s="11" t="s">
        <v>73</v>
      </c>
      <c r="M3621" s="7">
        <v>43763</v>
      </c>
      <c r="N3621" s="7">
        <v>43763</v>
      </c>
      <c r="O3621" s="11" t="s">
        <v>70</v>
      </c>
      <c r="P3621" s="11" t="s">
        <v>95</v>
      </c>
      <c r="Q3621">
        <v>16507.830000000002</v>
      </c>
      <c r="R3621" s="11" t="s">
        <v>12</v>
      </c>
      <c r="S3621" s="11" t="s">
        <v>95</v>
      </c>
      <c r="T3621">
        <v>888799.68</v>
      </c>
      <c r="U3621">
        <f>SalesLineItems__NO_LOT[[#This Row],[ActualSales]]-SalesLineItems__NO_LOT[[#This Row],[Extended_Cost]]</f>
        <v>4369</v>
      </c>
      <c r="V3621">
        <f>IFERROR(SalesLineItems__NO_LOT[[#This Row],[Revenue]]/SalesLineItems__NO_LOT[[#This Row],[Extended_Price]],0)</f>
        <v>0.3487109905020353</v>
      </c>
      <c r="W3621" t="str">
        <f>IF(SalesLineItems__NO_LOT[[#This Row],[Revenue]]&lt;0,"Lost on Sale","Normal Revenue")</f>
        <v>Normal Revenue</v>
      </c>
      <c r="X3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1">
        <f>IF(SalesLineItems__NO_LOT[[#This Row],[SOP_Type]]="Return",SalesLineItems__NO_LOT[[#This Row],[Extended_Cost]]*-1,SalesLineItems__NO_LOT[[#This Row],[Extended_Price]])</f>
        <v>12529</v>
      </c>
      <c r="Z3621">
        <f>MONTH(SalesLineItems__NO_LOT[[#This Row],[Requested_Ship_Date]])</f>
        <v>10</v>
      </c>
      <c r="AA3621">
        <f>YEAR(SalesLineItems__NO_LOT[[#This Row],[Requested_Ship_Date]])</f>
        <v>2019</v>
      </c>
      <c r="AV3621"/>
      <c r="AX3621"/>
      <c r="AZ3621"/>
      <c r="BC3621"/>
      <c r="BF3621"/>
    </row>
    <row r="3622" spans="1:58" x14ac:dyDescent="0.2">
      <c r="A3622" t="s">
        <v>7413</v>
      </c>
      <c r="B3622" s="11" t="s">
        <v>22</v>
      </c>
      <c r="C3622" s="11" t="s">
        <v>7414</v>
      </c>
      <c r="D3622" s="11" t="s">
        <v>5428</v>
      </c>
      <c r="E3622" s="11" t="s">
        <v>5429</v>
      </c>
      <c r="F3622">
        <v>9071.9</v>
      </c>
      <c r="G3622" s="11" t="s">
        <v>9</v>
      </c>
      <c r="H3622">
        <v>53977.81</v>
      </c>
      <c r="I3622">
        <v>69400.039999999994</v>
      </c>
      <c r="J3622">
        <v>5.95</v>
      </c>
      <c r="K3622">
        <v>7.65</v>
      </c>
      <c r="L3622" s="11" t="s">
        <v>10</v>
      </c>
      <c r="M3622" s="7">
        <v>43767</v>
      </c>
      <c r="N3622" s="7">
        <v>43767</v>
      </c>
      <c r="O3622" s="11" t="s">
        <v>21</v>
      </c>
      <c r="P3622" s="11" t="s">
        <v>95</v>
      </c>
      <c r="Q3622">
        <v>66678.759999999995</v>
      </c>
      <c r="R3622" s="11" t="s">
        <v>12</v>
      </c>
      <c r="S3622" s="11" t="s">
        <v>95</v>
      </c>
      <c r="T3622">
        <v>2195688.4</v>
      </c>
      <c r="U3622">
        <f>SalesLineItems__NO_LOT[[#This Row],[ActualSales]]-SalesLineItems__NO_LOT[[#This Row],[Extended_Cost]]</f>
        <v>15422.229999999996</v>
      </c>
      <c r="V3622">
        <f>IFERROR(SalesLineItems__NO_LOT[[#This Row],[Revenue]]/SalesLineItems__NO_LOT[[#This Row],[Extended_Price]],0)</f>
        <v>0.22222220621198485</v>
      </c>
      <c r="W3622" t="str">
        <f>IF(SalesLineItems__NO_LOT[[#This Row],[Revenue]]&lt;0,"Lost on Sale","Normal Revenue")</f>
        <v>Normal Revenue</v>
      </c>
      <c r="X3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22">
        <f>IF(SalesLineItems__NO_LOT[[#This Row],[SOP_Type]]="Return",SalesLineItems__NO_LOT[[#This Row],[Extended_Cost]]*-1,SalesLineItems__NO_LOT[[#This Row],[Extended_Price]])</f>
        <v>69400.039999999994</v>
      </c>
      <c r="Z3622">
        <f>MONTH(SalesLineItems__NO_LOT[[#This Row],[Requested_Ship_Date]])</f>
        <v>10</v>
      </c>
      <c r="AA3622">
        <f>YEAR(SalesLineItems__NO_LOT[[#This Row],[Requested_Ship_Date]])</f>
        <v>2019</v>
      </c>
      <c r="AV3622"/>
      <c r="AX3622"/>
      <c r="AZ3622"/>
      <c r="BC3622"/>
      <c r="BF3622"/>
    </row>
    <row r="3623" spans="1:58" x14ac:dyDescent="0.2">
      <c r="A3623" t="s">
        <v>7386</v>
      </c>
      <c r="B3623" s="11" t="s">
        <v>22</v>
      </c>
      <c r="C3623" s="11" t="s">
        <v>7387</v>
      </c>
      <c r="D3623" s="11" t="s">
        <v>344</v>
      </c>
      <c r="E3623" s="11" t="s">
        <v>345</v>
      </c>
      <c r="F3623">
        <v>2000</v>
      </c>
      <c r="G3623" s="11" t="s">
        <v>9</v>
      </c>
      <c r="H3623">
        <v>11112</v>
      </c>
      <c r="I3623">
        <v>17460</v>
      </c>
      <c r="J3623">
        <v>5.56</v>
      </c>
      <c r="K3623">
        <v>8.73</v>
      </c>
      <c r="L3623" s="11" t="s">
        <v>69</v>
      </c>
      <c r="M3623" s="7">
        <v>43769</v>
      </c>
      <c r="N3623" s="7">
        <v>43769</v>
      </c>
      <c r="O3623" s="11" t="s">
        <v>65</v>
      </c>
      <c r="P3623" s="11" t="s">
        <v>95</v>
      </c>
      <c r="Q3623">
        <v>320188.32</v>
      </c>
      <c r="R3623" s="11" t="s">
        <v>52</v>
      </c>
      <c r="S3623" s="11" t="s">
        <v>95</v>
      </c>
      <c r="T3623">
        <v>8464367.5299999993</v>
      </c>
      <c r="U3623">
        <f>SalesLineItems__NO_LOT[[#This Row],[ActualSales]]-SalesLineItems__NO_LOT[[#This Row],[Extended_Cost]]</f>
        <v>6348</v>
      </c>
      <c r="V3623">
        <f>IFERROR(SalesLineItems__NO_LOT[[#This Row],[Revenue]]/SalesLineItems__NO_LOT[[#This Row],[Extended_Price]],0)</f>
        <v>0.36357388316151201</v>
      </c>
      <c r="W3623" t="str">
        <f>IF(SalesLineItems__NO_LOT[[#This Row],[Revenue]]&lt;0,"Lost on Sale","Normal Revenue")</f>
        <v>Normal Revenue</v>
      </c>
      <c r="X3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3">
        <f>IF(SalesLineItems__NO_LOT[[#This Row],[SOP_Type]]="Return",SalesLineItems__NO_LOT[[#This Row],[Extended_Cost]]*-1,SalesLineItems__NO_LOT[[#This Row],[Extended_Price]])</f>
        <v>17460</v>
      </c>
      <c r="Z3623">
        <f>MONTH(SalesLineItems__NO_LOT[[#This Row],[Requested_Ship_Date]])</f>
        <v>10</v>
      </c>
      <c r="AA3623">
        <f>YEAR(SalesLineItems__NO_LOT[[#This Row],[Requested_Ship_Date]])</f>
        <v>2019</v>
      </c>
      <c r="AV3623"/>
      <c r="AX3623"/>
      <c r="AZ3623"/>
      <c r="BC3623"/>
      <c r="BF3623"/>
    </row>
    <row r="3624" spans="1:58" x14ac:dyDescent="0.2">
      <c r="A3624" t="s">
        <v>7388</v>
      </c>
      <c r="B3624" s="11" t="s">
        <v>22</v>
      </c>
      <c r="C3624" s="11" t="s">
        <v>7389</v>
      </c>
      <c r="D3624" s="11" t="s">
        <v>344</v>
      </c>
      <c r="E3624" s="11" t="s">
        <v>345</v>
      </c>
      <c r="F3624">
        <v>500</v>
      </c>
      <c r="G3624" s="11" t="s">
        <v>9</v>
      </c>
      <c r="H3624">
        <v>2770</v>
      </c>
      <c r="I3624">
        <v>4365</v>
      </c>
      <c r="J3624">
        <v>5.54</v>
      </c>
      <c r="K3624">
        <v>8.73</v>
      </c>
      <c r="L3624" s="11" t="s">
        <v>69</v>
      </c>
      <c r="M3624" s="7">
        <v>43769</v>
      </c>
      <c r="N3624" s="7">
        <v>43769</v>
      </c>
      <c r="O3624" s="11" t="s">
        <v>65</v>
      </c>
      <c r="P3624" s="11" t="s">
        <v>95</v>
      </c>
      <c r="Q3624">
        <v>320188.32</v>
      </c>
      <c r="R3624" s="11" t="s">
        <v>52</v>
      </c>
      <c r="S3624" s="11" t="s">
        <v>95</v>
      </c>
      <c r="T3624">
        <v>8464367.5299999993</v>
      </c>
      <c r="U3624">
        <f>SalesLineItems__NO_LOT[[#This Row],[ActualSales]]-SalesLineItems__NO_LOT[[#This Row],[Extended_Cost]]</f>
        <v>1595</v>
      </c>
      <c r="V3624">
        <f>IFERROR(SalesLineItems__NO_LOT[[#This Row],[Revenue]]/SalesLineItems__NO_LOT[[#This Row],[Extended_Price]],0)</f>
        <v>0.3654066437571592</v>
      </c>
      <c r="W3624" t="str">
        <f>IF(SalesLineItems__NO_LOT[[#This Row],[Revenue]]&lt;0,"Lost on Sale","Normal Revenue")</f>
        <v>Normal Revenue</v>
      </c>
      <c r="X3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4">
        <f>IF(SalesLineItems__NO_LOT[[#This Row],[SOP_Type]]="Return",SalesLineItems__NO_LOT[[#This Row],[Extended_Cost]]*-1,SalesLineItems__NO_LOT[[#This Row],[Extended_Price]])</f>
        <v>4365</v>
      </c>
      <c r="Z3624">
        <f>MONTH(SalesLineItems__NO_LOT[[#This Row],[Requested_Ship_Date]])</f>
        <v>10</v>
      </c>
      <c r="AA3624">
        <f>YEAR(SalesLineItems__NO_LOT[[#This Row],[Requested_Ship_Date]])</f>
        <v>2019</v>
      </c>
      <c r="AV3624"/>
      <c r="AX3624"/>
      <c r="AZ3624"/>
      <c r="BC3624"/>
      <c r="BF3624"/>
    </row>
    <row r="3625" spans="1:58" x14ac:dyDescent="0.2">
      <c r="A3625" t="s">
        <v>6809</v>
      </c>
      <c r="B3625" s="11" t="s">
        <v>22</v>
      </c>
      <c r="C3625" s="11" t="s">
        <v>6807</v>
      </c>
      <c r="D3625" s="11" t="s">
        <v>2608</v>
      </c>
      <c r="E3625" s="11" t="s">
        <v>2609</v>
      </c>
      <c r="F3625">
        <v>75</v>
      </c>
      <c r="G3625" s="11" t="s">
        <v>9</v>
      </c>
      <c r="H3625">
        <v>567</v>
      </c>
      <c r="I3625">
        <v>992.25</v>
      </c>
      <c r="J3625">
        <v>7.56</v>
      </c>
      <c r="K3625">
        <v>13.23</v>
      </c>
      <c r="L3625" s="11" t="s">
        <v>166</v>
      </c>
      <c r="M3625" s="7">
        <v>43854</v>
      </c>
      <c r="N3625" s="7">
        <v>43854</v>
      </c>
      <c r="O3625" s="11" t="s">
        <v>21</v>
      </c>
      <c r="P3625" s="11" t="s">
        <v>95</v>
      </c>
      <c r="Q3625">
        <v>12447.79</v>
      </c>
      <c r="R3625" s="11" t="s">
        <v>52</v>
      </c>
      <c r="S3625" s="11" t="s">
        <v>95</v>
      </c>
      <c r="T3625">
        <v>1761785.05</v>
      </c>
      <c r="U3625">
        <f>SalesLineItems__NO_LOT[[#This Row],[ActualSales]]-SalesLineItems__NO_LOT[[#This Row],[Extended_Cost]]</f>
        <v>425.25</v>
      </c>
      <c r="V3625">
        <f>IFERROR(SalesLineItems__NO_LOT[[#This Row],[Revenue]]/SalesLineItems__NO_LOT[[#This Row],[Extended_Price]],0)</f>
        <v>0.42857142857142855</v>
      </c>
      <c r="W3625" t="str">
        <f>IF(SalesLineItems__NO_LOT[[#This Row],[Revenue]]&lt;0,"Lost on Sale","Normal Revenue")</f>
        <v>Normal Revenue</v>
      </c>
      <c r="X3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5">
        <f>IF(SalesLineItems__NO_LOT[[#This Row],[SOP_Type]]="Return",SalesLineItems__NO_LOT[[#This Row],[Extended_Cost]]*-1,SalesLineItems__NO_LOT[[#This Row],[Extended_Price]])</f>
        <v>992.25</v>
      </c>
      <c r="Z3625">
        <f>MONTH(SalesLineItems__NO_LOT[[#This Row],[Requested_Ship_Date]])</f>
        <v>1</v>
      </c>
      <c r="AA3625">
        <f>YEAR(SalesLineItems__NO_LOT[[#This Row],[Requested_Ship_Date]])</f>
        <v>2020</v>
      </c>
      <c r="AV3625"/>
      <c r="AX3625"/>
      <c r="AZ3625"/>
      <c r="BC3625"/>
      <c r="BF3625"/>
    </row>
    <row r="3626" spans="1:58" x14ac:dyDescent="0.2">
      <c r="A3626" t="s">
        <v>6810</v>
      </c>
      <c r="B3626" s="11" t="s">
        <v>22</v>
      </c>
      <c r="C3626" s="11" t="s">
        <v>6807</v>
      </c>
      <c r="D3626" s="11" t="s">
        <v>2307</v>
      </c>
      <c r="E3626" s="11" t="s">
        <v>2308</v>
      </c>
      <c r="F3626">
        <v>415.8</v>
      </c>
      <c r="G3626" s="11" t="s">
        <v>9</v>
      </c>
      <c r="H3626">
        <v>2540.54</v>
      </c>
      <c r="I3626">
        <v>9056.1200000000008</v>
      </c>
      <c r="J3626">
        <v>6.11</v>
      </c>
      <c r="K3626">
        <v>21.78</v>
      </c>
      <c r="L3626" s="11" t="s">
        <v>166</v>
      </c>
      <c r="M3626" s="7">
        <v>43854</v>
      </c>
      <c r="N3626" s="7">
        <v>43854</v>
      </c>
      <c r="O3626" s="11" t="s">
        <v>11</v>
      </c>
      <c r="P3626" s="11" t="s">
        <v>95</v>
      </c>
      <c r="Q3626">
        <v>12447.79</v>
      </c>
      <c r="R3626" s="11" t="s">
        <v>52</v>
      </c>
      <c r="S3626" s="11" t="s">
        <v>95</v>
      </c>
      <c r="T3626">
        <v>1761785.05</v>
      </c>
      <c r="U3626">
        <f>SalesLineItems__NO_LOT[[#This Row],[ActualSales]]-SalesLineItems__NO_LOT[[#This Row],[Extended_Cost]]</f>
        <v>6515.5800000000008</v>
      </c>
      <c r="V3626">
        <f>IFERROR(SalesLineItems__NO_LOT[[#This Row],[Revenue]]/SalesLineItems__NO_LOT[[#This Row],[Extended_Price]],0)</f>
        <v>0.71946705653193643</v>
      </c>
      <c r="W3626" t="str">
        <f>IF(SalesLineItems__NO_LOT[[#This Row],[Revenue]]&lt;0,"Lost on Sale","Normal Revenue")</f>
        <v>Normal Revenue</v>
      </c>
      <c r="X3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6">
        <f>IF(SalesLineItems__NO_LOT[[#This Row],[SOP_Type]]="Return",SalesLineItems__NO_LOT[[#This Row],[Extended_Cost]]*-1,SalesLineItems__NO_LOT[[#This Row],[Extended_Price]])</f>
        <v>9056.1200000000008</v>
      </c>
      <c r="Z3626">
        <f>MONTH(SalesLineItems__NO_LOT[[#This Row],[Requested_Ship_Date]])</f>
        <v>1</v>
      </c>
      <c r="AA3626">
        <f>YEAR(SalesLineItems__NO_LOT[[#This Row],[Requested_Ship_Date]])</f>
        <v>2020</v>
      </c>
      <c r="AV3626"/>
      <c r="AX3626"/>
      <c r="AZ3626"/>
      <c r="BC3626"/>
      <c r="BF3626"/>
    </row>
    <row r="3627" spans="1:58" x14ac:dyDescent="0.2">
      <c r="A3627" t="s">
        <v>6811</v>
      </c>
      <c r="B3627" s="11" t="s">
        <v>22</v>
      </c>
      <c r="C3627" s="11" t="s">
        <v>6807</v>
      </c>
      <c r="D3627" s="11" t="s">
        <v>13</v>
      </c>
      <c r="E3627" s="11" t="s">
        <v>14</v>
      </c>
      <c r="F3627">
        <v>1</v>
      </c>
      <c r="G3627" s="11" t="s">
        <v>15</v>
      </c>
      <c r="H3627">
        <v>0</v>
      </c>
      <c r="I3627">
        <v>1.5</v>
      </c>
      <c r="J3627">
        <v>0</v>
      </c>
      <c r="K3627">
        <v>1.5</v>
      </c>
      <c r="L3627" s="11" t="s">
        <v>166</v>
      </c>
      <c r="M3627" s="7">
        <v>43854</v>
      </c>
      <c r="N3627" s="7">
        <v>43854</v>
      </c>
      <c r="O3627" s="11" t="s">
        <v>16</v>
      </c>
      <c r="P3627" s="11" t="s">
        <v>95</v>
      </c>
      <c r="Q3627">
        <v>12447.79</v>
      </c>
      <c r="R3627" s="11" t="s">
        <v>52</v>
      </c>
      <c r="S3627" s="11" t="s">
        <v>95</v>
      </c>
      <c r="T3627">
        <v>1761785.05</v>
      </c>
      <c r="U3627">
        <f>SalesLineItems__NO_LOT[[#This Row],[ActualSales]]-SalesLineItems__NO_LOT[[#This Row],[Extended_Cost]]</f>
        <v>1.5</v>
      </c>
      <c r="V3627">
        <f>IFERROR(SalesLineItems__NO_LOT[[#This Row],[Revenue]]/SalesLineItems__NO_LOT[[#This Row],[Extended_Price]],0)</f>
        <v>1</v>
      </c>
      <c r="W3627" t="str">
        <f>IF(SalesLineItems__NO_LOT[[#This Row],[Revenue]]&lt;0,"Lost on Sale","Normal Revenue")</f>
        <v>Normal Revenue</v>
      </c>
      <c r="X3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7">
        <f>IF(SalesLineItems__NO_LOT[[#This Row],[SOP_Type]]="Return",SalesLineItems__NO_LOT[[#This Row],[Extended_Cost]]*-1,SalesLineItems__NO_LOT[[#This Row],[Extended_Price]])</f>
        <v>1.5</v>
      </c>
      <c r="Z3627">
        <f>MONTH(SalesLineItems__NO_LOT[[#This Row],[Requested_Ship_Date]])</f>
        <v>1</v>
      </c>
      <c r="AA3627">
        <f>YEAR(SalesLineItems__NO_LOT[[#This Row],[Requested_Ship_Date]])</f>
        <v>2020</v>
      </c>
      <c r="AV3627"/>
      <c r="AX3627"/>
      <c r="AZ3627"/>
      <c r="BC3627"/>
      <c r="BF3627"/>
    </row>
    <row r="3628" spans="1:58" x14ac:dyDescent="0.2">
      <c r="A3628" t="s">
        <v>6812</v>
      </c>
      <c r="B3628" s="11" t="s">
        <v>22</v>
      </c>
      <c r="C3628" s="11" t="s">
        <v>6799</v>
      </c>
      <c r="D3628" s="11" t="s">
        <v>13</v>
      </c>
      <c r="E3628" s="11" t="s">
        <v>14</v>
      </c>
      <c r="F3628">
        <v>1</v>
      </c>
      <c r="G3628" s="11" t="s">
        <v>15</v>
      </c>
      <c r="H3628">
        <v>0</v>
      </c>
      <c r="I3628">
        <v>1.5</v>
      </c>
      <c r="J3628">
        <v>0</v>
      </c>
      <c r="K3628">
        <v>1.5</v>
      </c>
      <c r="L3628" s="11" t="s">
        <v>368</v>
      </c>
      <c r="M3628" s="7">
        <v>43854</v>
      </c>
      <c r="N3628" s="7">
        <v>43854</v>
      </c>
      <c r="O3628" s="11" t="s">
        <v>16</v>
      </c>
      <c r="P3628" s="11" t="s">
        <v>95</v>
      </c>
      <c r="Q3628">
        <v>1006.32</v>
      </c>
      <c r="R3628" s="11" t="s">
        <v>52</v>
      </c>
      <c r="S3628" s="11" t="s">
        <v>95</v>
      </c>
      <c r="T3628">
        <v>1108706.21</v>
      </c>
      <c r="U3628">
        <f>SalesLineItems__NO_LOT[[#This Row],[ActualSales]]-SalesLineItems__NO_LOT[[#This Row],[Extended_Cost]]</f>
        <v>1.5</v>
      </c>
      <c r="V3628">
        <f>IFERROR(SalesLineItems__NO_LOT[[#This Row],[Revenue]]/SalesLineItems__NO_LOT[[#This Row],[Extended_Price]],0)</f>
        <v>1</v>
      </c>
      <c r="W3628" t="str">
        <f>IF(SalesLineItems__NO_LOT[[#This Row],[Revenue]]&lt;0,"Lost on Sale","Normal Revenue")</f>
        <v>Normal Revenue</v>
      </c>
      <c r="X3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8">
        <f>IF(SalesLineItems__NO_LOT[[#This Row],[SOP_Type]]="Return",SalesLineItems__NO_LOT[[#This Row],[Extended_Cost]]*-1,SalesLineItems__NO_LOT[[#This Row],[Extended_Price]])</f>
        <v>1.5</v>
      </c>
      <c r="Z3628">
        <f>MONTH(SalesLineItems__NO_LOT[[#This Row],[Requested_Ship_Date]])</f>
        <v>1</v>
      </c>
      <c r="AA3628">
        <f>YEAR(SalesLineItems__NO_LOT[[#This Row],[Requested_Ship_Date]])</f>
        <v>2020</v>
      </c>
      <c r="AV3628"/>
      <c r="AX3628"/>
      <c r="AZ3628"/>
      <c r="BC3628"/>
      <c r="BF3628"/>
    </row>
    <row r="3629" spans="1:58" x14ac:dyDescent="0.2">
      <c r="A3629" t="s">
        <v>6813</v>
      </c>
      <c r="B3629" s="11" t="s">
        <v>22</v>
      </c>
      <c r="C3629" s="11" t="s">
        <v>6799</v>
      </c>
      <c r="D3629" s="11" t="s">
        <v>74</v>
      </c>
      <c r="E3629" s="11" t="s">
        <v>75</v>
      </c>
      <c r="F3629">
        <v>1</v>
      </c>
      <c r="G3629" s="11" t="s">
        <v>15</v>
      </c>
      <c r="H3629">
        <v>0</v>
      </c>
      <c r="I3629">
        <v>40</v>
      </c>
      <c r="J3629">
        <v>0</v>
      </c>
      <c r="K3629">
        <v>40</v>
      </c>
      <c r="L3629" s="11" t="s">
        <v>368</v>
      </c>
      <c r="M3629" s="7">
        <v>43854</v>
      </c>
      <c r="N3629" s="7">
        <v>43854</v>
      </c>
      <c r="O3629" s="11" t="s">
        <v>16</v>
      </c>
      <c r="P3629" s="11" t="s">
        <v>95</v>
      </c>
      <c r="Q3629">
        <v>1006.32</v>
      </c>
      <c r="R3629" s="11" t="s">
        <v>52</v>
      </c>
      <c r="S3629" s="11" t="s">
        <v>95</v>
      </c>
      <c r="T3629">
        <v>1108706.21</v>
      </c>
      <c r="U3629">
        <f>SalesLineItems__NO_LOT[[#This Row],[ActualSales]]-SalesLineItems__NO_LOT[[#This Row],[Extended_Cost]]</f>
        <v>40</v>
      </c>
      <c r="V3629">
        <f>IFERROR(SalesLineItems__NO_LOT[[#This Row],[Revenue]]/SalesLineItems__NO_LOT[[#This Row],[Extended_Price]],0)</f>
        <v>1</v>
      </c>
      <c r="W3629" t="str">
        <f>IF(SalesLineItems__NO_LOT[[#This Row],[Revenue]]&lt;0,"Lost on Sale","Normal Revenue")</f>
        <v>Normal Revenue</v>
      </c>
      <c r="X3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29">
        <f>IF(SalesLineItems__NO_LOT[[#This Row],[SOP_Type]]="Return",SalesLineItems__NO_LOT[[#This Row],[Extended_Cost]]*-1,SalesLineItems__NO_LOT[[#This Row],[Extended_Price]])</f>
        <v>40</v>
      </c>
      <c r="Z3629">
        <f>MONTH(SalesLineItems__NO_LOT[[#This Row],[Requested_Ship_Date]])</f>
        <v>1</v>
      </c>
      <c r="AA3629">
        <f>YEAR(SalesLineItems__NO_LOT[[#This Row],[Requested_Ship_Date]])</f>
        <v>2020</v>
      </c>
      <c r="AV3629"/>
      <c r="AX3629"/>
      <c r="AZ3629"/>
      <c r="BC3629"/>
      <c r="BF3629"/>
    </row>
    <row r="3630" spans="1:58" x14ac:dyDescent="0.2">
      <c r="A3630" t="s">
        <v>5752</v>
      </c>
      <c r="B3630" s="11" t="s">
        <v>22</v>
      </c>
      <c r="C3630" s="11" t="s">
        <v>5753</v>
      </c>
      <c r="D3630" s="11" t="s">
        <v>1172</v>
      </c>
      <c r="E3630" s="11" t="s">
        <v>1173</v>
      </c>
      <c r="F3630">
        <v>32.65</v>
      </c>
      <c r="G3630" s="11" t="s">
        <v>9</v>
      </c>
      <c r="H3630">
        <v>491.06</v>
      </c>
      <c r="I3630">
        <v>982.77</v>
      </c>
      <c r="J3630">
        <v>15.04</v>
      </c>
      <c r="K3630">
        <v>30.1</v>
      </c>
      <c r="L3630" s="11" t="s">
        <v>69</v>
      </c>
      <c r="M3630" s="7">
        <v>44011</v>
      </c>
      <c r="N3630" s="7">
        <v>44011</v>
      </c>
      <c r="O3630" s="11" t="s">
        <v>21</v>
      </c>
      <c r="P3630" s="11" t="s">
        <v>95</v>
      </c>
      <c r="Q3630">
        <v>320188.32</v>
      </c>
      <c r="R3630" s="11" t="s">
        <v>52</v>
      </c>
      <c r="S3630" s="11" t="s">
        <v>95</v>
      </c>
      <c r="T3630">
        <v>8464367.5299999993</v>
      </c>
      <c r="U3630">
        <f>SalesLineItems__NO_LOT[[#This Row],[ActualSales]]-SalesLineItems__NO_LOT[[#This Row],[Extended_Cost]]</f>
        <v>491.71</v>
      </c>
      <c r="V3630">
        <f>IFERROR(SalesLineItems__NO_LOT[[#This Row],[Revenue]]/SalesLineItems__NO_LOT[[#This Row],[Extended_Price]],0)</f>
        <v>0.50033069792525209</v>
      </c>
      <c r="W3630" t="str">
        <f>IF(SalesLineItems__NO_LOT[[#This Row],[Revenue]]&lt;0,"Lost on Sale","Normal Revenue")</f>
        <v>Normal Revenue</v>
      </c>
      <c r="X3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0">
        <f>IF(SalesLineItems__NO_LOT[[#This Row],[SOP_Type]]="Return",SalesLineItems__NO_LOT[[#This Row],[Extended_Cost]]*-1,SalesLineItems__NO_LOT[[#This Row],[Extended_Price]])</f>
        <v>982.77</v>
      </c>
      <c r="Z3630">
        <f>MONTH(SalesLineItems__NO_LOT[[#This Row],[Requested_Ship_Date]])</f>
        <v>6</v>
      </c>
      <c r="AA3630">
        <f>YEAR(SalesLineItems__NO_LOT[[#This Row],[Requested_Ship_Date]])</f>
        <v>2020</v>
      </c>
      <c r="AV3630"/>
      <c r="AX3630"/>
      <c r="AZ3630"/>
      <c r="BC3630"/>
      <c r="BF3630"/>
    </row>
    <row r="3631" spans="1:58" x14ac:dyDescent="0.2">
      <c r="A3631" t="s">
        <v>5754</v>
      </c>
      <c r="B3631" s="11" t="s">
        <v>22</v>
      </c>
      <c r="C3631" s="11" t="s">
        <v>5755</v>
      </c>
      <c r="D3631" s="11" t="s">
        <v>66</v>
      </c>
      <c r="E3631" s="11" t="s">
        <v>67</v>
      </c>
      <c r="F3631">
        <v>2000</v>
      </c>
      <c r="G3631" s="11" t="s">
        <v>68</v>
      </c>
      <c r="H3631">
        <v>26866.31</v>
      </c>
      <c r="I3631">
        <v>29120</v>
      </c>
      <c r="J3631">
        <v>13.43</v>
      </c>
      <c r="K3631">
        <v>14.56</v>
      </c>
      <c r="L3631" s="11" t="s">
        <v>69</v>
      </c>
      <c r="M3631" s="7">
        <v>44011</v>
      </c>
      <c r="N3631" s="7">
        <v>44011</v>
      </c>
      <c r="O3631" s="11" t="s">
        <v>70</v>
      </c>
      <c r="P3631" s="11" t="s">
        <v>95</v>
      </c>
      <c r="Q3631">
        <v>320188.32</v>
      </c>
      <c r="R3631" s="11" t="s">
        <v>52</v>
      </c>
      <c r="S3631" s="11" t="s">
        <v>95</v>
      </c>
      <c r="T3631">
        <v>8464367.5299999993</v>
      </c>
      <c r="U3631">
        <f>SalesLineItems__NO_LOT[[#This Row],[ActualSales]]-SalesLineItems__NO_LOT[[#This Row],[Extended_Cost]]</f>
        <v>2253.6899999999987</v>
      </c>
      <c r="V3631">
        <f>IFERROR(SalesLineItems__NO_LOT[[#This Row],[Revenue]]/SalesLineItems__NO_LOT[[#This Row],[Extended_Price]],0)</f>
        <v>7.7393200549450508E-2</v>
      </c>
      <c r="W3631" t="str">
        <f>IF(SalesLineItems__NO_LOT[[#This Row],[Revenue]]&lt;0,"Lost on Sale","Normal Revenue")</f>
        <v>Normal Revenue</v>
      </c>
      <c r="X3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631">
        <f>IF(SalesLineItems__NO_LOT[[#This Row],[SOP_Type]]="Return",SalesLineItems__NO_LOT[[#This Row],[Extended_Cost]]*-1,SalesLineItems__NO_LOT[[#This Row],[Extended_Price]])</f>
        <v>29120</v>
      </c>
      <c r="Z3631">
        <f>MONTH(SalesLineItems__NO_LOT[[#This Row],[Requested_Ship_Date]])</f>
        <v>6</v>
      </c>
      <c r="AA3631">
        <f>YEAR(SalesLineItems__NO_LOT[[#This Row],[Requested_Ship_Date]])</f>
        <v>2020</v>
      </c>
      <c r="AV3631"/>
      <c r="AX3631"/>
      <c r="AZ3631"/>
      <c r="BC3631"/>
      <c r="BF3631"/>
    </row>
    <row r="3632" spans="1:58" x14ac:dyDescent="0.2">
      <c r="A3632" t="s">
        <v>5756</v>
      </c>
      <c r="B3632" s="11" t="s">
        <v>22</v>
      </c>
      <c r="C3632" s="11" t="s">
        <v>5755</v>
      </c>
      <c r="D3632" s="11" t="s">
        <v>13</v>
      </c>
      <c r="E3632" s="11" t="s">
        <v>14</v>
      </c>
      <c r="F3632">
        <v>1</v>
      </c>
      <c r="G3632" s="11" t="s">
        <v>15</v>
      </c>
      <c r="H3632">
        <v>0</v>
      </c>
      <c r="I3632">
        <v>1.5</v>
      </c>
      <c r="J3632">
        <v>0</v>
      </c>
      <c r="K3632">
        <v>1.5</v>
      </c>
      <c r="L3632" s="11" t="s">
        <v>69</v>
      </c>
      <c r="M3632" s="7">
        <v>44011</v>
      </c>
      <c r="N3632" s="7">
        <v>44011</v>
      </c>
      <c r="O3632" s="11" t="s">
        <v>16</v>
      </c>
      <c r="P3632" s="11" t="s">
        <v>95</v>
      </c>
      <c r="Q3632">
        <v>320188.32</v>
      </c>
      <c r="R3632" s="11" t="s">
        <v>52</v>
      </c>
      <c r="S3632" s="11" t="s">
        <v>95</v>
      </c>
      <c r="T3632">
        <v>8464367.5299999993</v>
      </c>
      <c r="U3632">
        <f>SalesLineItems__NO_LOT[[#This Row],[ActualSales]]-SalesLineItems__NO_LOT[[#This Row],[Extended_Cost]]</f>
        <v>1.5</v>
      </c>
      <c r="V3632">
        <f>IFERROR(SalesLineItems__NO_LOT[[#This Row],[Revenue]]/SalesLineItems__NO_LOT[[#This Row],[Extended_Price]],0)</f>
        <v>1</v>
      </c>
      <c r="W3632" t="str">
        <f>IF(SalesLineItems__NO_LOT[[#This Row],[Revenue]]&lt;0,"Lost on Sale","Normal Revenue")</f>
        <v>Normal Revenue</v>
      </c>
      <c r="X3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2">
        <f>IF(SalesLineItems__NO_LOT[[#This Row],[SOP_Type]]="Return",SalesLineItems__NO_LOT[[#This Row],[Extended_Cost]]*-1,SalesLineItems__NO_LOT[[#This Row],[Extended_Price]])</f>
        <v>1.5</v>
      </c>
      <c r="Z3632">
        <f>MONTH(SalesLineItems__NO_LOT[[#This Row],[Requested_Ship_Date]])</f>
        <v>6</v>
      </c>
      <c r="AA3632">
        <f>YEAR(SalesLineItems__NO_LOT[[#This Row],[Requested_Ship_Date]])</f>
        <v>2020</v>
      </c>
      <c r="AV3632"/>
      <c r="AX3632"/>
      <c r="AZ3632"/>
      <c r="BC3632"/>
      <c r="BF3632"/>
    </row>
    <row r="3633" spans="1:58" x14ac:dyDescent="0.2">
      <c r="A3633" t="s">
        <v>5762</v>
      </c>
      <c r="B3633" s="11" t="s">
        <v>22</v>
      </c>
      <c r="C3633" s="11" t="s">
        <v>5763</v>
      </c>
      <c r="D3633" s="11" t="s">
        <v>1279</v>
      </c>
      <c r="E3633" s="11" t="s">
        <v>1280</v>
      </c>
      <c r="F3633">
        <v>100</v>
      </c>
      <c r="G3633" s="11" t="s">
        <v>9</v>
      </c>
      <c r="H3633">
        <v>388</v>
      </c>
      <c r="I3633">
        <v>810</v>
      </c>
      <c r="J3633">
        <v>3.88</v>
      </c>
      <c r="K3633">
        <v>8.1</v>
      </c>
      <c r="L3633" s="11" t="s">
        <v>158</v>
      </c>
      <c r="M3633" s="7">
        <v>44008</v>
      </c>
      <c r="N3633" s="7">
        <v>44008</v>
      </c>
      <c r="O3633" s="11" t="s">
        <v>159</v>
      </c>
      <c r="P3633" s="11" t="s">
        <v>95</v>
      </c>
      <c r="Q3633">
        <v>2159.86</v>
      </c>
      <c r="R3633" s="11" t="s">
        <v>86</v>
      </c>
      <c r="S3633" s="11" t="s">
        <v>95</v>
      </c>
      <c r="T3633">
        <v>418215.64</v>
      </c>
      <c r="U3633">
        <f>SalesLineItems__NO_LOT[[#This Row],[ActualSales]]-SalesLineItems__NO_LOT[[#This Row],[Extended_Cost]]</f>
        <v>422</v>
      </c>
      <c r="V3633">
        <f>IFERROR(SalesLineItems__NO_LOT[[#This Row],[Revenue]]/SalesLineItems__NO_LOT[[#This Row],[Extended_Price]],0)</f>
        <v>0.5209876543209877</v>
      </c>
      <c r="W3633" t="str">
        <f>IF(SalesLineItems__NO_LOT[[#This Row],[Revenue]]&lt;0,"Lost on Sale","Normal Revenue")</f>
        <v>Normal Revenue</v>
      </c>
      <c r="X3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3">
        <f>IF(SalesLineItems__NO_LOT[[#This Row],[SOP_Type]]="Return",SalesLineItems__NO_LOT[[#This Row],[Extended_Cost]]*-1,SalesLineItems__NO_LOT[[#This Row],[Extended_Price]])</f>
        <v>810</v>
      </c>
      <c r="Z3633">
        <f>MONTH(SalesLineItems__NO_LOT[[#This Row],[Requested_Ship_Date]])</f>
        <v>6</v>
      </c>
      <c r="AA3633">
        <f>YEAR(SalesLineItems__NO_LOT[[#This Row],[Requested_Ship_Date]])</f>
        <v>2020</v>
      </c>
      <c r="AV3633"/>
      <c r="AX3633"/>
      <c r="AZ3633"/>
      <c r="BC3633"/>
      <c r="BF3633"/>
    </row>
    <row r="3634" spans="1:58" x14ac:dyDescent="0.2">
      <c r="A3634" t="s">
        <v>5764</v>
      </c>
      <c r="B3634" s="11" t="s">
        <v>22</v>
      </c>
      <c r="C3634" s="11" t="s">
        <v>5765</v>
      </c>
      <c r="D3634" s="11" t="s">
        <v>295</v>
      </c>
      <c r="E3634" s="11" t="s">
        <v>296</v>
      </c>
      <c r="F3634">
        <v>990.9</v>
      </c>
      <c r="G3634" s="11" t="s">
        <v>9</v>
      </c>
      <c r="H3634">
        <v>12981.88</v>
      </c>
      <c r="I3634">
        <v>27002.03</v>
      </c>
      <c r="J3634">
        <v>13.101100000000001</v>
      </c>
      <c r="K3634">
        <v>27.25</v>
      </c>
      <c r="L3634" s="11" t="s">
        <v>297</v>
      </c>
      <c r="M3634" s="7">
        <v>44008</v>
      </c>
      <c r="N3634" s="7">
        <v>44008</v>
      </c>
      <c r="O3634" s="11" t="s">
        <v>11</v>
      </c>
      <c r="P3634" s="11" t="s">
        <v>95</v>
      </c>
      <c r="Q3634">
        <v>12872.16</v>
      </c>
      <c r="R3634" s="11" t="s">
        <v>1125</v>
      </c>
      <c r="S3634" s="11" t="s">
        <v>95</v>
      </c>
      <c r="T3634">
        <v>1097270.24</v>
      </c>
      <c r="U3634">
        <f>SalesLineItems__NO_LOT[[#This Row],[ActualSales]]-SalesLineItems__NO_LOT[[#This Row],[Extended_Cost]]</f>
        <v>14020.15</v>
      </c>
      <c r="V3634">
        <f>IFERROR(SalesLineItems__NO_LOT[[#This Row],[Revenue]]/SalesLineItems__NO_LOT[[#This Row],[Extended_Price]],0)</f>
        <v>0.51922577672863857</v>
      </c>
      <c r="W3634" t="str">
        <f>IF(SalesLineItems__NO_LOT[[#This Row],[Revenue]]&lt;0,"Lost on Sale","Normal Revenue")</f>
        <v>Normal Revenue</v>
      </c>
      <c r="X3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4">
        <f>IF(SalesLineItems__NO_LOT[[#This Row],[SOP_Type]]="Return",SalesLineItems__NO_LOT[[#This Row],[Extended_Cost]]*-1,SalesLineItems__NO_LOT[[#This Row],[Extended_Price]])</f>
        <v>27002.03</v>
      </c>
      <c r="Z3634">
        <f>MONTH(SalesLineItems__NO_LOT[[#This Row],[Requested_Ship_Date]])</f>
        <v>6</v>
      </c>
      <c r="AA3634">
        <f>YEAR(SalesLineItems__NO_LOT[[#This Row],[Requested_Ship_Date]])</f>
        <v>2020</v>
      </c>
      <c r="AV3634"/>
      <c r="AX3634"/>
      <c r="AZ3634"/>
      <c r="BC3634"/>
      <c r="BF3634"/>
    </row>
    <row r="3635" spans="1:58" x14ac:dyDescent="0.2">
      <c r="A3635" t="s">
        <v>5774</v>
      </c>
      <c r="B3635" s="11" t="s">
        <v>22</v>
      </c>
      <c r="C3635" s="11" t="s">
        <v>5775</v>
      </c>
      <c r="D3635" s="11" t="s">
        <v>379</v>
      </c>
      <c r="E3635" s="11" t="s">
        <v>380</v>
      </c>
      <c r="F3635">
        <v>519.66200000000003</v>
      </c>
      <c r="G3635" s="11" t="s">
        <v>9</v>
      </c>
      <c r="H3635">
        <v>3034.82</v>
      </c>
      <c r="I3635">
        <v>5789.03</v>
      </c>
      <c r="J3635">
        <v>5.84</v>
      </c>
      <c r="K3635">
        <v>11.14</v>
      </c>
      <c r="L3635" s="11" t="s">
        <v>368</v>
      </c>
      <c r="M3635" s="7">
        <v>44007</v>
      </c>
      <c r="N3635" s="7">
        <v>44007</v>
      </c>
      <c r="O3635" s="11" t="s">
        <v>40</v>
      </c>
      <c r="P3635" s="11" t="s">
        <v>95</v>
      </c>
      <c r="Q3635">
        <v>1006.32</v>
      </c>
      <c r="R3635" s="11" t="s">
        <v>52</v>
      </c>
      <c r="S3635" s="11" t="s">
        <v>95</v>
      </c>
      <c r="T3635">
        <v>1108706.21</v>
      </c>
      <c r="U3635">
        <f>SalesLineItems__NO_LOT[[#This Row],[ActualSales]]-SalesLineItems__NO_LOT[[#This Row],[Extended_Cost]]</f>
        <v>2754.2099999999996</v>
      </c>
      <c r="V3635">
        <f>IFERROR(SalesLineItems__NO_LOT[[#This Row],[Revenue]]/SalesLineItems__NO_LOT[[#This Row],[Extended_Price]],0)</f>
        <v>0.47576364261370208</v>
      </c>
      <c r="W3635" t="str">
        <f>IF(SalesLineItems__NO_LOT[[#This Row],[Revenue]]&lt;0,"Lost on Sale","Normal Revenue")</f>
        <v>Normal Revenue</v>
      </c>
      <c r="X3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5">
        <f>IF(SalesLineItems__NO_LOT[[#This Row],[SOP_Type]]="Return",SalesLineItems__NO_LOT[[#This Row],[Extended_Cost]]*-1,SalesLineItems__NO_LOT[[#This Row],[Extended_Price]])</f>
        <v>5789.03</v>
      </c>
      <c r="Z3635">
        <f>MONTH(SalesLineItems__NO_LOT[[#This Row],[Requested_Ship_Date]])</f>
        <v>6</v>
      </c>
      <c r="AA3635">
        <f>YEAR(SalesLineItems__NO_LOT[[#This Row],[Requested_Ship_Date]])</f>
        <v>2020</v>
      </c>
      <c r="AV3635"/>
      <c r="AX3635"/>
      <c r="AZ3635"/>
      <c r="BC3635"/>
      <c r="BF3635"/>
    </row>
    <row r="3636" spans="1:58" x14ac:dyDescent="0.2">
      <c r="A3636" t="s">
        <v>5776</v>
      </c>
      <c r="B3636" s="11" t="s">
        <v>22</v>
      </c>
      <c r="C3636" s="11" t="s">
        <v>5775</v>
      </c>
      <c r="D3636" s="11" t="s">
        <v>74</v>
      </c>
      <c r="E3636" s="11" t="s">
        <v>75</v>
      </c>
      <c r="F3636">
        <v>1</v>
      </c>
      <c r="G3636" s="11" t="s">
        <v>1008</v>
      </c>
      <c r="H3636">
        <v>0</v>
      </c>
      <c r="I3636">
        <v>40</v>
      </c>
      <c r="J3636">
        <v>0</v>
      </c>
      <c r="K3636">
        <v>40</v>
      </c>
      <c r="L3636" s="11" t="s">
        <v>368</v>
      </c>
      <c r="M3636" s="7">
        <v>44007</v>
      </c>
      <c r="N3636" s="7">
        <v>44007</v>
      </c>
      <c r="O3636" s="11" t="s">
        <v>16</v>
      </c>
      <c r="P3636" s="11" t="s">
        <v>95</v>
      </c>
      <c r="Q3636">
        <v>1006.32</v>
      </c>
      <c r="R3636" s="11" t="s">
        <v>52</v>
      </c>
      <c r="S3636" s="11" t="s">
        <v>95</v>
      </c>
      <c r="T3636">
        <v>1108706.21</v>
      </c>
      <c r="U3636">
        <f>SalesLineItems__NO_LOT[[#This Row],[ActualSales]]-SalesLineItems__NO_LOT[[#This Row],[Extended_Cost]]</f>
        <v>40</v>
      </c>
      <c r="V3636">
        <f>IFERROR(SalesLineItems__NO_LOT[[#This Row],[Revenue]]/SalesLineItems__NO_LOT[[#This Row],[Extended_Price]],0)</f>
        <v>1</v>
      </c>
      <c r="W3636" t="str">
        <f>IF(SalesLineItems__NO_LOT[[#This Row],[Revenue]]&lt;0,"Lost on Sale","Normal Revenue")</f>
        <v>Normal Revenue</v>
      </c>
      <c r="X3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6">
        <f>IF(SalesLineItems__NO_LOT[[#This Row],[SOP_Type]]="Return",SalesLineItems__NO_LOT[[#This Row],[Extended_Cost]]*-1,SalesLineItems__NO_LOT[[#This Row],[Extended_Price]])</f>
        <v>40</v>
      </c>
      <c r="Z3636">
        <f>MONTH(SalesLineItems__NO_LOT[[#This Row],[Requested_Ship_Date]])</f>
        <v>6</v>
      </c>
      <c r="AA3636">
        <f>YEAR(SalesLineItems__NO_LOT[[#This Row],[Requested_Ship_Date]])</f>
        <v>2020</v>
      </c>
      <c r="AV3636"/>
      <c r="AX3636"/>
      <c r="AZ3636"/>
      <c r="BC3636"/>
      <c r="BF3636"/>
    </row>
    <row r="3637" spans="1:58" x14ac:dyDescent="0.2">
      <c r="A3637" t="s">
        <v>5777</v>
      </c>
      <c r="B3637" s="11" t="s">
        <v>22</v>
      </c>
      <c r="C3637" s="11" t="s">
        <v>5775</v>
      </c>
      <c r="D3637" s="11" t="s">
        <v>13</v>
      </c>
      <c r="E3637" s="11" t="s">
        <v>14</v>
      </c>
      <c r="F3637">
        <v>1</v>
      </c>
      <c r="G3637" s="11" t="s">
        <v>15</v>
      </c>
      <c r="H3637">
        <v>0</v>
      </c>
      <c r="I3637">
        <v>1.5</v>
      </c>
      <c r="J3637">
        <v>0</v>
      </c>
      <c r="K3637">
        <v>1.5</v>
      </c>
      <c r="L3637" s="11" t="s">
        <v>368</v>
      </c>
      <c r="M3637" s="7">
        <v>44007</v>
      </c>
      <c r="N3637" s="7">
        <v>44007</v>
      </c>
      <c r="O3637" s="11" t="s">
        <v>16</v>
      </c>
      <c r="P3637" s="11" t="s">
        <v>95</v>
      </c>
      <c r="Q3637">
        <v>1006.32</v>
      </c>
      <c r="R3637" s="11" t="s">
        <v>52</v>
      </c>
      <c r="S3637" s="11" t="s">
        <v>95</v>
      </c>
      <c r="T3637">
        <v>1108706.21</v>
      </c>
      <c r="U3637">
        <f>SalesLineItems__NO_LOT[[#This Row],[ActualSales]]-SalesLineItems__NO_LOT[[#This Row],[Extended_Cost]]</f>
        <v>1.5</v>
      </c>
      <c r="V3637">
        <f>IFERROR(SalesLineItems__NO_LOT[[#This Row],[Revenue]]/SalesLineItems__NO_LOT[[#This Row],[Extended_Price]],0)</f>
        <v>1</v>
      </c>
      <c r="W3637" t="str">
        <f>IF(SalesLineItems__NO_LOT[[#This Row],[Revenue]]&lt;0,"Lost on Sale","Normal Revenue")</f>
        <v>Normal Revenue</v>
      </c>
      <c r="X3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37">
        <f>IF(SalesLineItems__NO_LOT[[#This Row],[SOP_Type]]="Return",SalesLineItems__NO_LOT[[#This Row],[Extended_Cost]]*-1,SalesLineItems__NO_LOT[[#This Row],[Extended_Price]])</f>
        <v>1.5</v>
      </c>
      <c r="Z3637">
        <f>MONTH(SalesLineItems__NO_LOT[[#This Row],[Requested_Ship_Date]])</f>
        <v>6</v>
      </c>
      <c r="AA3637">
        <f>YEAR(SalesLineItems__NO_LOT[[#This Row],[Requested_Ship_Date]])</f>
        <v>2020</v>
      </c>
      <c r="AV3637"/>
      <c r="AX3637"/>
      <c r="AZ3637"/>
      <c r="BC3637"/>
      <c r="BF3637"/>
    </row>
    <row r="3638" spans="1:58" x14ac:dyDescent="0.2">
      <c r="A3638" t="s">
        <v>5757</v>
      </c>
      <c r="B3638" s="11" t="s">
        <v>22</v>
      </c>
      <c r="C3638" s="11" t="s">
        <v>5758</v>
      </c>
      <c r="D3638" s="11" t="s">
        <v>181</v>
      </c>
      <c r="E3638" s="11" t="s">
        <v>182</v>
      </c>
      <c r="F3638">
        <v>100</v>
      </c>
      <c r="G3638" s="11" t="s">
        <v>9</v>
      </c>
      <c r="H3638">
        <v>2892</v>
      </c>
      <c r="I3638">
        <v>3910</v>
      </c>
      <c r="J3638">
        <v>28.92</v>
      </c>
      <c r="K3638">
        <v>39.1</v>
      </c>
      <c r="L3638" s="11" t="s">
        <v>69</v>
      </c>
      <c r="M3638" s="7">
        <v>44011</v>
      </c>
      <c r="N3638" s="7">
        <v>44011</v>
      </c>
      <c r="O3638" s="11" t="s">
        <v>21</v>
      </c>
      <c r="P3638" s="11" t="s">
        <v>95</v>
      </c>
      <c r="Q3638">
        <v>320188.32</v>
      </c>
      <c r="R3638" s="11" t="s">
        <v>52</v>
      </c>
      <c r="S3638" s="11" t="s">
        <v>95</v>
      </c>
      <c r="T3638">
        <v>8464367.5299999993</v>
      </c>
      <c r="U3638">
        <f>SalesLineItems__NO_LOT[[#This Row],[ActualSales]]-SalesLineItems__NO_LOT[[#This Row],[Extended_Cost]]</f>
        <v>1018</v>
      </c>
      <c r="V3638">
        <f>IFERROR(SalesLineItems__NO_LOT[[#This Row],[Revenue]]/SalesLineItems__NO_LOT[[#This Row],[Extended_Price]],0)</f>
        <v>0.26035805626598463</v>
      </c>
      <c r="W3638" t="str">
        <f>IF(SalesLineItems__NO_LOT[[#This Row],[Revenue]]&lt;0,"Lost on Sale","Normal Revenue")</f>
        <v>Normal Revenue</v>
      </c>
      <c r="X3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38">
        <f>IF(SalesLineItems__NO_LOT[[#This Row],[SOP_Type]]="Return",SalesLineItems__NO_LOT[[#This Row],[Extended_Cost]]*-1,SalesLineItems__NO_LOT[[#This Row],[Extended_Price]])</f>
        <v>3910</v>
      </c>
      <c r="Z3638">
        <f>MONTH(SalesLineItems__NO_LOT[[#This Row],[Requested_Ship_Date]])</f>
        <v>6</v>
      </c>
      <c r="AA3638">
        <f>YEAR(SalesLineItems__NO_LOT[[#This Row],[Requested_Ship_Date]])</f>
        <v>2020</v>
      </c>
      <c r="AV3638"/>
      <c r="AX3638"/>
      <c r="AZ3638"/>
      <c r="BC3638"/>
      <c r="BF3638"/>
    </row>
    <row r="3639" spans="1:58" x14ac:dyDescent="0.2">
      <c r="A3639" t="s">
        <v>5759</v>
      </c>
      <c r="B3639" s="11" t="s">
        <v>22</v>
      </c>
      <c r="C3639" s="11" t="s">
        <v>5760</v>
      </c>
      <c r="D3639" s="11" t="s">
        <v>427</v>
      </c>
      <c r="E3639" s="11" t="s">
        <v>428</v>
      </c>
      <c r="F3639">
        <v>2003.12</v>
      </c>
      <c r="G3639" s="11" t="s">
        <v>9</v>
      </c>
      <c r="H3639">
        <v>10276.01</v>
      </c>
      <c r="I3639">
        <v>11718.25</v>
      </c>
      <c r="J3639">
        <v>5.13</v>
      </c>
      <c r="K3639">
        <v>5.85</v>
      </c>
      <c r="L3639" s="11" t="s">
        <v>69</v>
      </c>
      <c r="M3639" s="7">
        <v>44011</v>
      </c>
      <c r="N3639" s="7">
        <v>44011</v>
      </c>
      <c r="O3639" s="11" t="s">
        <v>40</v>
      </c>
      <c r="P3639" s="11" t="s">
        <v>95</v>
      </c>
      <c r="Q3639">
        <v>320188.32</v>
      </c>
      <c r="R3639" s="11" t="s">
        <v>52</v>
      </c>
      <c r="S3639" s="11" t="s">
        <v>95</v>
      </c>
      <c r="T3639">
        <v>8464367.5299999993</v>
      </c>
      <c r="U3639">
        <f>SalesLineItems__NO_LOT[[#This Row],[ActualSales]]-SalesLineItems__NO_LOT[[#This Row],[Extended_Cost]]</f>
        <v>1442.2399999999998</v>
      </c>
      <c r="V3639">
        <f>IFERROR(SalesLineItems__NO_LOT[[#This Row],[Revenue]]/SalesLineItems__NO_LOT[[#This Row],[Extended_Price]],0)</f>
        <v>0.1230763979263115</v>
      </c>
      <c r="W3639" t="str">
        <f>IF(SalesLineItems__NO_LOT[[#This Row],[Revenue]]&lt;0,"Lost on Sale","Normal Revenue")</f>
        <v>Normal Revenue</v>
      </c>
      <c r="X3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639">
        <f>IF(SalesLineItems__NO_LOT[[#This Row],[SOP_Type]]="Return",SalesLineItems__NO_LOT[[#This Row],[Extended_Cost]]*-1,SalesLineItems__NO_LOT[[#This Row],[Extended_Price]])</f>
        <v>11718.25</v>
      </c>
      <c r="Z3639">
        <f>MONTH(SalesLineItems__NO_LOT[[#This Row],[Requested_Ship_Date]])</f>
        <v>6</v>
      </c>
      <c r="AA3639">
        <f>YEAR(SalesLineItems__NO_LOT[[#This Row],[Requested_Ship_Date]])</f>
        <v>2020</v>
      </c>
      <c r="AV3639"/>
      <c r="AX3639"/>
      <c r="AZ3639"/>
      <c r="BC3639"/>
      <c r="BF3639"/>
    </row>
    <row r="3640" spans="1:58" x14ac:dyDescent="0.2">
      <c r="A3640" t="s">
        <v>5761</v>
      </c>
      <c r="B3640" s="11" t="s">
        <v>22</v>
      </c>
      <c r="C3640" s="11" t="s">
        <v>5760</v>
      </c>
      <c r="D3640" s="11" t="s">
        <v>920</v>
      </c>
      <c r="E3640" s="11" t="s">
        <v>921</v>
      </c>
      <c r="F3640">
        <v>35.19</v>
      </c>
      <c r="G3640" s="11" t="s">
        <v>9</v>
      </c>
      <c r="H3640">
        <v>228.03</v>
      </c>
      <c r="I3640">
        <v>331.14</v>
      </c>
      <c r="J3640">
        <v>6.48</v>
      </c>
      <c r="K3640">
        <v>9.41</v>
      </c>
      <c r="L3640" s="11" t="s">
        <v>69</v>
      </c>
      <c r="M3640" s="7">
        <v>44011</v>
      </c>
      <c r="N3640" s="7">
        <v>44011</v>
      </c>
      <c r="O3640" s="11" t="s">
        <v>11</v>
      </c>
      <c r="P3640" s="11" t="s">
        <v>95</v>
      </c>
      <c r="Q3640">
        <v>320188.32</v>
      </c>
      <c r="R3640" s="11" t="s">
        <v>52</v>
      </c>
      <c r="S3640" s="11" t="s">
        <v>95</v>
      </c>
      <c r="T3640">
        <v>8464367.5299999993</v>
      </c>
      <c r="U3640">
        <f>SalesLineItems__NO_LOT[[#This Row],[ActualSales]]-SalesLineItems__NO_LOT[[#This Row],[Extended_Cost]]</f>
        <v>103.10999999999999</v>
      </c>
      <c r="V3640">
        <f>IFERROR(SalesLineItems__NO_LOT[[#This Row],[Revenue]]/SalesLineItems__NO_LOT[[#This Row],[Extended_Price]],0)</f>
        <v>0.31137887298423622</v>
      </c>
      <c r="W3640" t="str">
        <f>IF(SalesLineItems__NO_LOT[[#This Row],[Revenue]]&lt;0,"Lost on Sale","Normal Revenue")</f>
        <v>Normal Revenue</v>
      </c>
      <c r="X3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0">
        <f>IF(SalesLineItems__NO_LOT[[#This Row],[SOP_Type]]="Return",SalesLineItems__NO_LOT[[#This Row],[Extended_Cost]]*-1,SalesLineItems__NO_LOT[[#This Row],[Extended_Price]])</f>
        <v>331.14</v>
      </c>
      <c r="Z3640">
        <f>MONTH(SalesLineItems__NO_LOT[[#This Row],[Requested_Ship_Date]])</f>
        <v>6</v>
      </c>
      <c r="AA3640">
        <f>YEAR(SalesLineItems__NO_LOT[[#This Row],[Requested_Ship_Date]])</f>
        <v>2020</v>
      </c>
      <c r="AV3640"/>
      <c r="AX3640"/>
      <c r="AZ3640"/>
      <c r="BC3640"/>
      <c r="BF3640"/>
    </row>
    <row r="3641" spans="1:58" x14ac:dyDescent="0.2">
      <c r="A3641" t="s">
        <v>5733</v>
      </c>
      <c r="B3641" s="11" t="s">
        <v>22</v>
      </c>
      <c r="C3641" s="11" t="s">
        <v>5734</v>
      </c>
      <c r="D3641" s="11" t="s">
        <v>4840</v>
      </c>
      <c r="E3641" s="11" t="s">
        <v>4841</v>
      </c>
      <c r="F3641">
        <v>120</v>
      </c>
      <c r="G3641" s="11" t="s">
        <v>68</v>
      </c>
      <c r="H3641">
        <v>1112.48</v>
      </c>
      <c r="I3641">
        <v>1922.4</v>
      </c>
      <c r="J3641">
        <v>9.27</v>
      </c>
      <c r="K3641">
        <v>16.02</v>
      </c>
      <c r="L3641" s="11" t="s">
        <v>158</v>
      </c>
      <c r="M3641" s="7">
        <v>44012</v>
      </c>
      <c r="N3641" s="7">
        <v>44012</v>
      </c>
      <c r="O3641" s="11" t="s">
        <v>40</v>
      </c>
      <c r="P3641" s="11" t="s">
        <v>95</v>
      </c>
      <c r="Q3641">
        <v>2159.86</v>
      </c>
      <c r="R3641" s="11" t="s">
        <v>86</v>
      </c>
      <c r="S3641" s="11" t="s">
        <v>95</v>
      </c>
      <c r="T3641">
        <v>418215.64</v>
      </c>
      <c r="U3641">
        <f>SalesLineItems__NO_LOT[[#This Row],[ActualSales]]-SalesLineItems__NO_LOT[[#This Row],[Extended_Cost]]</f>
        <v>809.92000000000007</v>
      </c>
      <c r="V3641">
        <f>IFERROR(SalesLineItems__NO_LOT[[#This Row],[Revenue]]/SalesLineItems__NO_LOT[[#This Row],[Extended_Price]],0)</f>
        <v>0.42130669995838538</v>
      </c>
      <c r="W3641" t="str">
        <f>IF(SalesLineItems__NO_LOT[[#This Row],[Revenue]]&lt;0,"Lost on Sale","Normal Revenue")</f>
        <v>Normal Revenue</v>
      </c>
      <c r="X3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1">
        <f>IF(SalesLineItems__NO_LOT[[#This Row],[SOP_Type]]="Return",SalesLineItems__NO_LOT[[#This Row],[Extended_Cost]]*-1,SalesLineItems__NO_LOT[[#This Row],[Extended_Price]])</f>
        <v>1922.4</v>
      </c>
      <c r="Z3641">
        <f>MONTH(SalesLineItems__NO_LOT[[#This Row],[Requested_Ship_Date]])</f>
        <v>6</v>
      </c>
      <c r="AA3641">
        <f>YEAR(SalesLineItems__NO_LOT[[#This Row],[Requested_Ship_Date]])</f>
        <v>2020</v>
      </c>
      <c r="AV3641"/>
      <c r="AX3641"/>
      <c r="AZ3641"/>
      <c r="BC3641"/>
      <c r="BF3641"/>
    </row>
    <row r="3642" spans="1:58" x14ac:dyDescent="0.2">
      <c r="A3642" t="s">
        <v>5735</v>
      </c>
      <c r="B3642" s="11" t="s">
        <v>22</v>
      </c>
      <c r="C3642" s="11" t="s">
        <v>5734</v>
      </c>
      <c r="D3642" s="11" t="s">
        <v>4842</v>
      </c>
      <c r="E3642" s="11" t="s">
        <v>4843</v>
      </c>
      <c r="F3642">
        <v>10</v>
      </c>
      <c r="G3642" s="11" t="s">
        <v>68</v>
      </c>
      <c r="H3642">
        <v>87.13</v>
      </c>
      <c r="I3642">
        <v>63.3</v>
      </c>
      <c r="J3642">
        <v>8.7100000000000009</v>
      </c>
      <c r="K3642">
        <v>6.33</v>
      </c>
      <c r="L3642" s="11" t="s">
        <v>158</v>
      </c>
      <c r="M3642" s="7">
        <v>44012</v>
      </c>
      <c r="N3642" s="7">
        <v>44012</v>
      </c>
      <c r="O3642" s="11" t="s">
        <v>40</v>
      </c>
      <c r="P3642" s="11" t="s">
        <v>95</v>
      </c>
      <c r="Q3642">
        <v>2159.86</v>
      </c>
      <c r="R3642" s="11" t="s">
        <v>86</v>
      </c>
      <c r="S3642" s="11" t="s">
        <v>95</v>
      </c>
      <c r="T3642">
        <v>418215.64</v>
      </c>
      <c r="U3642">
        <f>SalesLineItems__NO_LOT[[#This Row],[ActualSales]]-SalesLineItems__NO_LOT[[#This Row],[Extended_Cost]]</f>
        <v>-23.83</v>
      </c>
      <c r="V3642">
        <f>IFERROR(SalesLineItems__NO_LOT[[#This Row],[Revenue]]/SalesLineItems__NO_LOT[[#This Row],[Extended_Price]],0)</f>
        <v>-0.37646129541864137</v>
      </c>
      <c r="W3642" t="str">
        <f>IF(SalesLineItems__NO_LOT[[#This Row],[Revenue]]&lt;0,"Lost on Sale","Normal Revenue")</f>
        <v>Lost on Sale</v>
      </c>
      <c r="X3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642">
        <f>IF(SalesLineItems__NO_LOT[[#This Row],[SOP_Type]]="Return",SalesLineItems__NO_LOT[[#This Row],[Extended_Cost]]*-1,SalesLineItems__NO_LOT[[#This Row],[Extended_Price]])</f>
        <v>63.3</v>
      </c>
      <c r="Z3642">
        <f>MONTH(SalesLineItems__NO_LOT[[#This Row],[Requested_Ship_Date]])</f>
        <v>6</v>
      </c>
      <c r="AA3642">
        <f>YEAR(SalesLineItems__NO_LOT[[#This Row],[Requested_Ship_Date]])</f>
        <v>2020</v>
      </c>
      <c r="AV3642"/>
      <c r="AX3642"/>
      <c r="AZ3642"/>
      <c r="BC3642"/>
      <c r="BF3642"/>
    </row>
    <row r="3643" spans="1:58" x14ac:dyDescent="0.2">
      <c r="A3643" t="s">
        <v>5736</v>
      </c>
      <c r="B3643" s="11" t="s">
        <v>22</v>
      </c>
      <c r="C3643" s="11" t="s">
        <v>5734</v>
      </c>
      <c r="D3643" s="11" t="s">
        <v>5737</v>
      </c>
      <c r="E3643" s="11" t="s">
        <v>5738</v>
      </c>
      <c r="F3643">
        <v>50</v>
      </c>
      <c r="G3643" s="11" t="s">
        <v>68</v>
      </c>
      <c r="H3643">
        <v>757.75</v>
      </c>
      <c r="I3643">
        <v>1401</v>
      </c>
      <c r="J3643">
        <v>15.16</v>
      </c>
      <c r="K3643">
        <v>28.02</v>
      </c>
      <c r="L3643" s="11" t="s">
        <v>158</v>
      </c>
      <c r="M3643" s="7">
        <v>44012</v>
      </c>
      <c r="N3643" s="7">
        <v>44012</v>
      </c>
      <c r="O3643" s="11" t="s">
        <v>40</v>
      </c>
      <c r="P3643" s="11" t="s">
        <v>95</v>
      </c>
      <c r="Q3643">
        <v>2159.86</v>
      </c>
      <c r="R3643" s="11" t="s">
        <v>86</v>
      </c>
      <c r="S3643" s="11" t="s">
        <v>95</v>
      </c>
      <c r="T3643">
        <v>418215.64</v>
      </c>
      <c r="U3643">
        <f>SalesLineItems__NO_LOT[[#This Row],[ActualSales]]-SalesLineItems__NO_LOT[[#This Row],[Extended_Cost]]</f>
        <v>643.25</v>
      </c>
      <c r="V3643">
        <f>IFERROR(SalesLineItems__NO_LOT[[#This Row],[Revenue]]/SalesLineItems__NO_LOT[[#This Row],[Extended_Price]],0)</f>
        <v>0.4591363311920057</v>
      </c>
      <c r="W3643" t="str">
        <f>IF(SalesLineItems__NO_LOT[[#This Row],[Revenue]]&lt;0,"Lost on Sale","Normal Revenue")</f>
        <v>Normal Revenue</v>
      </c>
      <c r="X3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3">
        <f>IF(SalesLineItems__NO_LOT[[#This Row],[SOP_Type]]="Return",SalesLineItems__NO_LOT[[#This Row],[Extended_Cost]]*-1,SalesLineItems__NO_LOT[[#This Row],[Extended_Price]])</f>
        <v>1401</v>
      </c>
      <c r="Z3643">
        <f>MONTH(SalesLineItems__NO_LOT[[#This Row],[Requested_Ship_Date]])</f>
        <v>6</v>
      </c>
      <c r="AA3643">
        <f>YEAR(SalesLineItems__NO_LOT[[#This Row],[Requested_Ship_Date]])</f>
        <v>2020</v>
      </c>
      <c r="AV3643"/>
      <c r="AX3643"/>
      <c r="AZ3643"/>
      <c r="BC3643"/>
      <c r="BF3643"/>
    </row>
    <row r="3644" spans="1:58" x14ac:dyDescent="0.2">
      <c r="A3644" t="s">
        <v>5739</v>
      </c>
      <c r="B3644" s="11" t="s">
        <v>22</v>
      </c>
      <c r="C3644" s="11" t="s">
        <v>5734</v>
      </c>
      <c r="D3644" s="11" t="s">
        <v>4844</v>
      </c>
      <c r="E3644" s="11" t="s">
        <v>4845</v>
      </c>
      <c r="F3644">
        <v>120</v>
      </c>
      <c r="G3644" s="11" t="s">
        <v>68</v>
      </c>
      <c r="H3644">
        <v>2403.54</v>
      </c>
      <c r="I3644">
        <v>3280.8</v>
      </c>
      <c r="J3644">
        <v>20.03</v>
      </c>
      <c r="K3644">
        <v>27.34</v>
      </c>
      <c r="L3644" s="11" t="s">
        <v>158</v>
      </c>
      <c r="M3644" s="7">
        <v>44012</v>
      </c>
      <c r="N3644" s="7">
        <v>44012</v>
      </c>
      <c r="O3644" s="11" t="s">
        <v>40</v>
      </c>
      <c r="P3644" s="11" t="s">
        <v>95</v>
      </c>
      <c r="Q3644">
        <v>2159.86</v>
      </c>
      <c r="R3644" s="11" t="s">
        <v>86</v>
      </c>
      <c r="S3644" s="11" t="s">
        <v>95</v>
      </c>
      <c r="T3644">
        <v>418215.64</v>
      </c>
      <c r="U3644">
        <f>SalesLineItems__NO_LOT[[#This Row],[ActualSales]]-SalesLineItems__NO_LOT[[#This Row],[Extended_Cost]]</f>
        <v>877.26000000000022</v>
      </c>
      <c r="V3644">
        <f>IFERROR(SalesLineItems__NO_LOT[[#This Row],[Revenue]]/SalesLineItems__NO_LOT[[#This Row],[Extended_Price]],0)</f>
        <v>0.2673920994879298</v>
      </c>
      <c r="W3644" t="str">
        <f>IF(SalesLineItems__NO_LOT[[#This Row],[Revenue]]&lt;0,"Lost on Sale","Normal Revenue")</f>
        <v>Normal Revenue</v>
      </c>
      <c r="X3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44">
        <f>IF(SalesLineItems__NO_LOT[[#This Row],[SOP_Type]]="Return",SalesLineItems__NO_LOT[[#This Row],[Extended_Cost]]*-1,SalesLineItems__NO_LOT[[#This Row],[Extended_Price]])</f>
        <v>3280.8</v>
      </c>
      <c r="Z3644">
        <f>MONTH(SalesLineItems__NO_LOT[[#This Row],[Requested_Ship_Date]])</f>
        <v>6</v>
      </c>
      <c r="AA3644">
        <f>YEAR(SalesLineItems__NO_LOT[[#This Row],[Requested_Ship_Date]])</f>
        <v>2020</v>
      </c>
      <c r="AV3644"/>
      <c r="AX3644"/>
      <c r="AZ3644"/>
      <c r="BC3644"/>
      <c r="BF3644"/>
    </row>
    <row r="3645" spans="1:58" x14ac:dyDescent="0.2">
      <c r="A3645" t="s">
        <v>5740</v>
      </c>
      <c r="B3645" s="11" t="s">
        <v>22</v>
      </c>
      <c r="C3645" s="11" t="s">
        <v>5734</v>
      </c>
      <c r="D3645" s="11" t="s">
        <v>5741</v>
      </c>
      <c r="E3645" s="11" t="s">
        <v>5742</v>
      </c>
      <c r="F3645">
        <v>80</v>
      </c>
      <c r="G3645" s="11" t="s">
        <v>68</v>
      </c>
      <c r="H3645">
        <v>1043.68</v>
      </c>
      <c r="I3645">
        <v>2739.2</v>
      </c>
      <c r="J3645">
        <v>13.05</v>
      </c>
      <c r="K3645">
        <v>34.24</v>
      </c>
      <c r="L3645" s="11" t="s">
        <v>158</v>
      </c>
      <c r="M3645" s="7">
        <v>44012</v>
      </c>
      <c r="N3645" s="7">
        <v>44012</v>
      </c>
      <c r="O3645" s="11" t="s">
        <v>11</v>
      </c>
      <c r="P3645" s="11" t="s">
        <v>95</v>
      </c>
      <c r="Q3645">
        <v>2159.86</v>
      </c>
      <c r="R3645" s="11" t="s">
        <v>86</v>
      </c>
      <c r="S3645" s="11" t="s">
        <v>95</v>
      </c>
      <c r="T3645">
        <v>418215.64</v>
      </c>
      <c r="U3645">
        <f>SalesLineItems__NO_LOT[[#This Row],[ActualSales]]-SalesLineItems__NO_LOT[[#This Row],[Extended_Cost]]</f>
        <v>1695.5199999999998</v>
      </c>
      <c r="V3645">
        <f>IFERROR(SalesLineItems__NO_LOT[[#This Row],[Revenue]]/SalesLineItems__NO_LOT[[#This Row],[Extended_Price]],0)</f>
        <v>0.61898364485981305</v>
      </c>
      <c r="W3645" t="str">
        <f>IF(SalesLineItems__NO_LOT[[#This Row],[Revenue]]&lt;0,"Lost on Sale","Normal Revenue")</f>
        <v>Normal Revenue</v>
      </c>
      <c r="X3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5">
        <f>IF(SalesLineItems__NO_LOT[[#This Row],[SOP_Type]]="Return",SalesLineItems__NO_LOT[[#This Row],[Extended_Cost]]*-1,SalesLineItems__NO_LOT[[#This Row],[Extended_Price]])</f>
        <v>2739.2</v>
      </c>
      <c r="Z3645">
        <f>MONTH(SalesLineItems__NO_LOT[[#This Row],[Requested_Ship_Date]])</f>
        <v>6</v>
      </c>
      <c r="AA3645">
        <f>YEAR(SalesLineItems__NO_LOT[[#This Row],[Requested_Ship_Date]])</f>
        <v>2020</v>
      </c>
      <c r="AV3645"/>
      <c r="AX3645"/>
      <c r="AZ3645"/>
      <c r="BC3645"/>
      <c r="BF3645"/>
    </row>
    <row r="3646" spans="1:58" x14ac:dyDescent="0.2">
      <c r="A3646" t="s">
        <v>5743</v>
      </c>
      <c r="B3646" s="11" t="s">
        <v>22</v>
      </c>
      <c r="C3646" s="11" t="s">
        <v>5734</v>
      </c>
      <c r="D3646" s="11" t="s">
        <v>5744</v>
      </c>
      <c r="E3646" s="11" t="s">
        <v>5745</v>
      </c>
      <c r="F3646">
        <v>40</v>
      </c>
      <c r="G3646" s="11" t="s">
        <v>68</v>
      </c>
      <c r="H3646">
        <v>1459.9</v>
      </c>
      <c r="I3646">
        <v>2108</v>
      </c>
      <c r="J3646">
        <v>36.5</v>
      </c>
      <c r="K3646">
        <v>52.7</v>
      </c>
      <c r="L3646" s="11" t="s">
        <v>158</v>
      </c>
      <c r="M3646" s="7">
        <v>44012</v>
      </c>
      <c r="N3646" s="7">
        <v>44012</v>
      </c>
      <c r="O3646" s="11" t="s">
        <v>40</v>
      </c>
      <c r="P3646" s="11" t="s">
        <v>95</v>
      </c>
      <c r="Q3646">
        <v>2159.86</v>
      </c>
      <c r="R3646" s="11" t="s">
        <v>86</v>
      </c>
      <c r="S3646" s="11" t="s">
        <v>95</v>
      </c>
      <c r="T3646">
        <v>418215.64</v>
      </c>
      <c r="U3646">
        <f>SalesLineItems__NO_LOT[[#This Row],[ActualSales]]-SalesLineItems__NO_LOT[[#This Row],[Extended_Cost]]</f>
        <v>648.09999999999991</v>
      </c>
      <c r="V3646">
        <f>IFERROR(SalesLineItems__NO_LOT[[#This Row],[Revenue]]/SalesLineItems__NO_LOT[[#This Row],[Extended_Price]],0)</f>
        <v>0.30744781783681208</v>
      </c>
      <c r="W3646" t="str">
        <f>IF(SalesLineItems__NO_LOT[[#This Row],[Revenue]]&lt;0,"Lost on Sale","Normal Revenue")</f>
        <v>Normal Revenue</v>
      </c>
      <c r="X3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6">
        <f>IF(SalesLineItems__NO_LOT[[#This Row],[SOP_Type]]="Return",SalesLineItems__NO_LOT[[#This Row],[Extended_Cost]]*-1,SalesLineItems__NO_LOT[[#This Row],[Extended_Price]])</f>
        <v>2108</v>
      </c>
      <c r="Z3646">
        <f>MONTH(SalesLineItems__NO_LOT[[#This Row],[Requested_Ship_Date]])</f>
        <v>6</v>
      </c>
      <c r="AA3646">
        <f>YEAR(SalesLineItems__NO_LOT[[#This Row],[Requested_Ship_Date]])</f>
        <v>2020</v>
      </c>
      <c r="AV3646"/>
      <c r="AX3646"/>
      <c r="AZ3646"/>
      <c r="BC3646"/>
      <c r="BF3646"/>
    </row>
    <row r="3647" spans="1:58" x14ac:dyDescent="0.2">
      <c r="A3647" t="s">
        <v>5746</v>
      </c>
      <c r="B3647" s="11" t="s">
        <v>22</v>
      </c>
      <c r="C3647" s="11" t="s">
        <v>5734</v>
      </c>
      <c r="D3647" s="11" t="s">
        <v>5747</v>
      </c>
      <c r="E3647" s="11" t="s">
        <v>5748</v>
      </c>
      <c r="F3647">
        <v>500</v>
      </c>
      <c r="G3647" s="11" t="s">
        <v>5749</v>
      </c>
      <c r="H3647">
        <v>1490.08</v>
      </c>
      <c r="I3647">
        <v>2000</v>
      </c>
      <c r="J3647">
        <v>2.98</v>
      </c>
      <c r="K3647">
        <v>4</v>
      </c>
      <c r="L3647" s="11" t="s">
        <v>158</v>
      </c>
      <c r="M3647" s="7">
        <v>44012</v>
      </c>
      <c r="N3647" s="7">
        <v>44012</v>
      </c>
      <c r="O3647" s="11" t="s">
        <v>65</v>
      </c>
      <c r="P3647" s="11" t="s">
        <v>95</v>
      </c>
      <c r="Q3647">
        <v>2159.86</v>
      </c>
      <c r="R3647" s="11" t="s">
        <v>86</v>
      </c>
      <c r="S3647" s="11" t="s">
        <v>95</v>
      </c>
      <c r="T3647">
        <v>418215.64</v>
      </c>
      <c r="U3647">
        <f>SalesLineItems__NO_LOT[[#This Row],[ActualSales]]-SalesLineItems__NO_LOT[[#This Row],[Extended_Cost]]</f>
        <v>509.92000000000007</v>
      </c>
      <c r="V3647">
        <f>IFERROR(SalesLineItems__NO_LOT[[#This Row],[Revenue]]/SalesLineItems__NO_LOT[[#This Row],[Extended_Price]],0)</f>
        <v>0.25496000000000002</v>
      </c>
      <c r="W3647" t="str">
        <f>IF(SalesLineItems__NO_LOT[[#This Row],[Revenue]]&lt;0,"Lost on Sale","Normal Revenue")</f>
        <v>Normal Revenue</v>
      </c>
      <c r="X3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47">
        <f>IF(SalesLineItems__NO_LOT[[#This Row],[SOP_Type]]="Return",SalesLineItems__NO_LOT[[#This Row],[Extended_Cost]]*-1,SalesLineItems__NO_LOT[[#This Row],[Extended_Price]])</f>
        <v>2000</v>
      </c>
      <c r="Z3647">
        <f>MONTH(SalesLineItems__NO_LOT[[#This Row],[Requested_Ship_Date]])</f>
        <v>6</v>
      </c>
      <c r="AA3647">
        <f>YEAR(SalesLineItems__NO_LOT[[#This Row],[Requested_Ship_Date]])</f>
        <v>2020</v>
      </c>
      <c r="AV3647"/>
      <c r="AX3647"/>
      <c r="AZ3647"/>
      <c r="BC3647"/>
      <c r="BF3647"/>
    </row>
    <row r="3648" spans="1:58" x14ac:dyDescent="0.2">
      <c r="A3648" t="s">
        <v>5750</v>
      </c>
      <c r="B3648" s="11" t="s">
        <v>22</v>
      </c>
      <c r="C3648" s="11" t="s">
        <v>5751</v>
      </c>
      <c r="D3648" s="11" t="s">
        <v>1279</v>
      </c>
      <c r="E3648" s="11" t="s">
        <v>1280</v>
      </c>
      <c r="F3648">
        <v>100</v>
      </c>
      <c r="G3648" s="11" t="s">
        <v>9</v>
      </c>
      <c r="H3648">
        <v>388</v>
      </c>
      <c r="I3648">
        <v>599</v>
      </c>
      <c r="J3648">
        <v>3.88</v>
      </c>
      <c r="K3648">
        <v>5.99</v>
      </c>
      <c r="L3648" s="11" t="s">
        <v>158</v>
      </c>
      <c r="M3648" s="7">
        <v>44012</v>
      </c>
      <c r="N3648" s="7">
        <v>44012</v>
      </c>
      <c r="O3648" s="11" t="s">
        <v>159</v>
      </c>
      <c r="P3648" s="11" t="s">
        <v>95</v>
      </c>
      <c r="Q3648">
        <v>2159.86</v>
      </c>
      <c r="R3648" s="11" t="s">
        <v>86</v>
      </c>
      <c r="S3648" s="11" t="s">
        <v>95</v>
      </c>
      <c r="T3648">
        <v>418215.64</v>
      </c>
      <c r="U3648">
        <f>SalesLineItems__NO_LOT[[#This Row],[ActualSales]]-SalesLineItems__NO_LOT[[#This Row],[Extended_Cost]]</f>
        <v>211</v>
      </c>
      <c r="V3648">
        <f>IFERROR(SalesLineItems__NO_LOT[[#This Row],[Revenue]]/SalesLineItems__NO_LOT[[#This Row],[Extended_Price]],0)</f>
        <v>0.35225375626043404</v>
      </c>
      <c r="W3648" t="str">
        <f>IF(SalesLineItems__NO_LOT[[#This Row],[Revenue]]&lt;0,"Lost on Sale","Normal Revenue")</f>
        <v>Normal Revenue</v>
      </c>
      <c r="X3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8">
        <f>IF(SalesLineItems__NO_LOT[[#This Row],[SOP_Type]]="Return",SalesLineItems__NO_LOT[[#This Row],[Extended_Cost]]*-1,SalesLineItems__NO_LOT[[#This Row],[Extended_Price]])</f>
        <v>599</v>
      </c>
      <c r="Z3648">
        <f>MONTH(SalesLineItems__NO_LOT[[#This Row],[Requested_Ship_Date]])</f>
        <v>6</v>
      </c>
      <c r="AA3648">
        <f>YEAR(SalesLineItems__NO_LOT[[#This Row],[Requested_Ship_Date]])</f>
        <v>2020</v>
      </c>
      <c r="AV3648"/>
      <c r="AX3648"/>
      <c r="AZ3648"/>
      <c r="BC3648"/>
      <c r="BF3648"/>
    </row>
    <row r="3649" spans="1:58" x14ac:dyDescent="0.2">
      <c r="A3649" t="s">
        <v>5730</v>
      </c>
      <c r="B3649" s="11" t="s">
        <v>22</v>
      </c>
      <c r="C3649" s="11" t="s">
        <v>5731</v>
      </c>
      <c r="D3649" s="11" t="s">
        <v>580</v>
      </c>
      <c r="E3649" s="11" t="s">
        <v>581</v>
      </c>
      <c r="F3649">
        <v>200</v>
      </c>
      <c r="G3649" s="11" t="s">
        <v>9</v>
      </c>
      <c r="H3649">
        <v>1044</v>
      </c>
      <c r="I3649">
        <v>2270</v>
      </c>
      <c r="J3649">
        <v>5.22</v>
      </c>
      <c r="K3649">
        <v>11.35</v>
      </c>
      <c r="L3649" s="11" t="s">
        <v>100</v>
      </c>
      <c r="M3649" s="7">
        <v>44013</v>
      </c>
      <c r="N3649" s="7">
        <v>44013</v>
      </c>
      <c r="O3649" s="11" t="s">
        <v>11</v>
      </c>
      <c r="P3649" s="11" t="s">
        <v>95</v>
      </c>
      <c r="Q3649">
        <v>160606.39999999999</v>
      </c>
      <c r="R3649" s="11" t="s">
        <v>12</v>
      </c>
      <c r="S3649" s="11" t="s">
        <v>95</v>
      </c>
      <c r="T3649">
        <v>7852497.2199999997</v>
      </c>
      <c r="U3649">
        <f>SalesLineItems__NO_LOT[[#This Row],[ActualSales]]-SalesLineItems__NO_LOT[[#This Row],[Extended_Cost]]</f>
        <v>1226</v>
      </c>
      <c r="V3649">
        <f>IFERROR(SalesLineItems__NO_LOT[[#This Row],[Revenue]]/SalesLineItems__NO_LOT[[#This Row],[Extended_Price]],0)</f>
        <v>0.54008810572687227</v>
      </c>
      <c r="W3649" t="str">
        <f>IF(SalesLineItems__NO_LOT[[#This Row],[Revenue]]&lt;0,"Lost on Sale","Normal Revenue")</f>
        <v>Normal Revenue</v>
      </c>
      <c r="X3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49">
        <f>IF(SalesLineItems__NO_LOT[[#This Row],[SOP_Type]]="Return",SalesLineItems__NO_LOT[[#This Row],[Extended_Cost]]*-1,SalesLineItems__NO_LOT[[#This Row],[Extended_Price]])</f>
        <v>2270</v>
      </c>
      <c r="Z3649">
        <f>MONTH(SalesLineItems__NO_LOT[[#This Row],[Requested_Ship_Date]])</f>
        <v>7</v>
      </c>
      <c r="AA3649">
        <f>YEAR(SalesLineItems__NO_LOT[[#This Row],[Requested_Ship_Date]])</f>
        <v>2020</v>
      </c>
      <c r="AV3649"/>
      <c r="AX3649"/>
      <c r="AZ3649"/>
      <c r="BC3649"/>
      <c r="BF3649"/>
    </row>
    <row r="3650" spans="1:58" x14ac:dyDescent="0.2">
      <c r="A3650" t="s">
        <v>5732</v>
      </c>
      <c r="B3650" s="11" t="s">
        <v>22</v>
      </c>
      <c r="C3650" s="11" t="s">
        <v>5731</v>
      </c>
      <c r="D3650" s="11" t="s">
        <v>13</v>
      </c>
      <c r="E3650" s="11" t="s">
        <v>14</v>
      </c>
      <c r="F3650">
        <v>1</v>
      </c>
      <c r="G3650" s="11" t="s">
        <v>15</v>
      </c>
      <c r="H3650">
        <v>0</v>
      </c>
      <c r="I3650">
        <v>1.5</v>
      </c>
      <c r="J3650">
        <v>0</v>
      </c>
      <c r="K3650">
        <v>1.5</v>
      </c>
      <c r="L3650" s="11" t="s">
        <v>100</v>
      </c>
      <c r="M3650" s="7">
        <v>44013</v>
      </c>
      <c r="N3650" s="7">
        <v>44013</v>
      </c>
      <c r="O3650" s="11" t="s">
        <v>16</v>
      </c>
      <c r="P3650" s="11" t="s">
        <v>95</v>
      </c>
      <c r="Q3650">
        <v>160606.39999999999</v>
      </c>
      <c r="R3650" s="11" t="s">
        <v>12</v>
      </c>
      <c r="S3650" s="11" t="s">
        <v>95</v>
      </c>
      <c r="T3650">
        <v>7852497.2199999997</v>
      </c>
      <c r="U3650">
        <f>SalesLineItems__NO_LOT[[#This Row],[ActualSales]]-SalesLineItems__NO_LOT[[#This Row],[Extended_Cost]]</f>
        <v>1.5</v>
      </c>
      <c r="V3650">
        <f>IFERROR(SalesLineItems__NO_LOT[[#This Row],[Revenue]]/SalesLineItems__NO_LOT[[#This Row],[Extended_Price]],0)</f>
        <v>1</v>
      </c>
      <c r="W3650" t="str">
        <f>IF(SalesLineItems__NO_LOT[[#This Row],[Revenue]]&lt;0,"Lost on Sale","Normal Revenue")</f>
        <v>Normal Revenue</v>
      </c>
      <c r="X3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0">
        <f>IF(SalesLineItems__NO_LOT[[#This Row],[SOP_Type]]="Return",SalesLineItems__NO_LOT[[#This Row],[Extended_Cost]]*-1,SalesLineItems__NO_LOT[[#This Row],[Extended_Price]])</f>
        <v>1.5</v>
      </c>
      <c r="Z3650">
        <f>MONTH(SalesLineItems__NO_LOT[[#This Row],[Requested_Ship_Date]])</f>
        <v>7</v>
      </c>
      <c r="AA3650">
        <f>YEAR(SalesLineItems__NO_LOT[[#This Row],[Requested_Ship_Date]])</f>
        <v>2020</v>
      </c>
      <c r="AV3650"/>
      <c r="AX3650"/>
      <c r="AZ3650"/>
      <c r="BC3650"/>
      <c r="BF3650"/>
    </row>
    <row r="3651" spans="1:58" x14ac:dyDescent="0.2">
      <c r="A3651" t="s">
        <v>7390</v>
      </c>
      <c r="B3651" s="11" t="s">
        <v>22</v>
      </c>
      <c r="C3651" s="11" t="s">
        <v>7391</v>
      </c>
      <c r="D3651" s="11" t="s">
        <v>7392</v>
      </c>
      <c r="E3651" s="11" t="s">
        <v>7393</v>
      </c>
      <c r="F3651">
        <v>17</v>
      </c>
      <c r="G3651" s="11" t="s">
        <v>9</v>
      </c>
      <c r="H3651">
        <v>122.23</v>
      </c>
      <c r="I3651">
        <v>270.64</v>
      </c>
      <c r="J3651">
        <v>7.19</v>
      </c>
      <c r="K3651">
        <v>15.92</v>
      </c>
      <c r="L3651" s="11" t="s">
        <v>7394</v>
      </c>
      <c r="M3651" s="7">
        <v>43769</v>
      </c>
      <c r="N3651" s="7">
        <v>43769</v>
      </c>
      <c r="O3651" s="11" t="s">
        <v>11</v>
      </c>
      <c r="P3651" s="11" t="s">
        <v>95</v>
      </c>
      <c r="Q3651">
        <v>270.64</v>
      </c>
      <c r="R3651" s="11" t="s">
        <v>12</v>
      </c>
      <c r="S3651" s="11" t="s">
        <v>95</v>
      </c>
      <c r="T3651">
        <v>270.64</v>
      </c>
      <c r="U3651">
        <f>SalesLineItems__NO_LOT[[#This Row],[ActualSales]]-SalesLineItems__NO_LOT[[#This Row],[Extended_Cost]]</f>
        <v>148.40999999999997</v>
      </c>
      <c r="V3651">
        <f>IFERROR(SalesLineItems__NO_LOT[[#This Row],[Revenue]]/SalesLineItems__NO_LOT[[#This Row],[Extended_Price]],0)</f>
        <v>0.54836683417085419</v>
      </c>
      <c r="W3651" t="str">
        <f>IF(SalesLineItems__NO_LOT[[#This Row],[Revenue]]&lt;0,"Lost on Sale","Normal Revenue")</f>
        <v>Normal Revenue</v>
      </c>
      <c r="X3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1">
        <f>IF(SalesLineItems__NO_LOT[[#This Row],[SOP_Type]]="Return",SalesLineItems__NO_LOT[[#This Row],[Extended_Cost]]*-1,SalesLineItems__NO_LOT[[#This Row],[Extended_Price]])</f>
        <v>270.64</v>
      </c>
      <c r="Z3651">
        <f>MONTH(SalesLineItems__NO_LOT[[#This Row],[Requested_Ship_Date]])</f>
        <v>10</v>
      </c>
      <c r="AA3651">
        <f>YEAR(SalesLineItems__NO_LOT[[#This Row],[Requested_Ship_Date]])</f>
        <v>2019</v>
      </c>
      <c r="AV3651"/>
      <c r="AX3651"/>
      <c r="AZ3651"/>
      <c r="BC3651"/>
      <c r="BF3651"/>
    </row>
    <row r="3652" spans="1:58" x14ac:dyDescent="0.2">
      <c r="A3652" t="s">
        <v>7395</v>
      </c>
      <c r="B3652" s="11" t="s">
        <v>22</v>
      </c>
      <c r="C3652" s="11" t="s">
        <v>7396</v>
      </c>
      <c r="D3652" s="11" t="s">
        <v>312</v>
      </c>
      <c r="E3652" s="11" t="s">
        <v>313</v>
      </c>
      <c r="F3652">
        <v>420</v>
      </c>
      <c r="G3652" s="11" t="s">
        <v>68</v>
      </c>
      <c r="H3652">
        <v>6627.08</v>
      </c>
      <c r="I3652">
        <v>10731</v>
      </c>
      <c r="J3652">
        <v>15.78</v>
      </c>
      <c r="K3652">
        <v>25.55</v>
      </c>
      <c r="L3652" s="11" t="s">
        <v>69</v>
      </c>
      <c r="M3652" s="7">
        <v>43769</v>
      </c>
      <c r="N3652" s="7">
        <v>43769</v>
      </c>
      <c r="O3652" s="11" t="s">
        <v>70</v>
      </c>
      <c r="P3652" s="11" t="s">
        <v>95</v>
      </c>
      <c r="Q3652">
        <v>320188.32</v>
      </c>
      <c r="R3652" s="11" t="s">
        <v>52</v>
      </c>
      <c r="S3652" s="11" t="s">
        <v>95</v>
      </c>
      <c r="T3652">
        <v>8464367.5299999993</v>
      </c>
      <c r="U3652">
        <f>SalesLineItems__NO_LOT[[#This Row],[ActualSales]]-SalesLineItems__NO_LOT[[#This Row],[Extended_Cost]]</f>
        <v>4103.92</v>
      </c>
      <c r="V3652">
        <f>IFERROR(SalesLineItems__NO_LOT[[#This Row],[Revenue]]/SalesLineItems__NO_LOT[[#This Row],[Extended_Price]],0)</f>
        <v>0.38243593327742054</v>
      </c>
      <c r="W3652" t="str">
        <f>IF(SalesLineItems__NO_LOT[[#This Row],[Revenue]]&lt;0,"Lost on Sale","Normal Revenue")</f>
        <v>Normal Revenue</v>
      </c>
      <c r="X3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2">
        <f>IF(SalesLineItems__NO_LOT[[#This Row],[SOP_Type]]="Return",SalesLineItems__NO_LOT[[#This Row],[Extended_Cost]]*-1,SalesLineItems__NO_LOT[[#This Row],[Extended_Price]])</f>
        <v>10731</v>
      </c>
      <c r="Z3652">
        <f>MONTH(SalesLineItems__NO_LOT[[#This Row],[Requested_Ship_Date]])</f>
        <v>10</v>
      </c>
      <c r="AA3652">
        <f>YEAR(SalesLineItems__NO_LOT[[#This Row],[Requested_Ship_Date]])</f>
        <v>2019</v>
      </c>
      <c r="AV3652"/>
      <c r="AX3652"/>
      <c r="AZ3652"/>
      <c r="BC3652"/>
      <c r="BF3652"/>
    </row>
    <row r="3653" spans="1:58" x14ac:dyDescent="0.2">
      <c r="A3653" t="s">
        <v>7397</v>
      </c>
      <c r="B3653" s="11" t="s">
        <v>22</v>
      </c>
      <c r="C3653" s="11" t="s">
        <v>7396</v>
      </c>
      <c r="D3653" s="11" t="s">
        <v>13</v>
      </c>
      <c r="E3653" s="11" t="s">
        <v>14</v>
      </c>
      <c r="F3653">
        <v>1</v>
      </c>
      <c r="G3653" s="11" t="s">
        <v>15</v>
      </c>
      <c r="H3653">
        <v>0</v>
      </c>
      <c r="I3653">
        <v>1.5</v>
      </c>
      <c r="J3653">
        <v>0</v>
      </c>
      <c r="K3653">
        <v>1.5</v>
      </c>
      <c r="L3653" s="11" t="s">
        <v>69</v>
      </c>
      <c r="M3653" s="7">
        <v>43769</v>
      </c>
      <c r="N3653" s="7">
        <v>43769</v>
      </c>
      <c r="O3653" s="11" t="s">
        <v>16</v>
      </c>
      <c r="P3653" s="11" t="s">
        <v>95</v>
      </c>
      <c r="Q3653">
        <v>320188.32</v>
      </c>
      <c r="R3653" s="11" t="s">
        <v>52</v>
      </c>
      <c r="S3653" s="11" t="s">
        <v>95</v>
      </c>
      <c r="T3653">
        <v>8464367.5299999993</v>
      </c>
      <c r="U3653">
        <f>SalesLineItems__NO_LOT[[#This Row],[ActualSales]]-SalesLineItems__NO_LOT[[#This Row],[Extended_Cost]]</f>
        <v>1.5</v>
      </c>
      <c r="V3653">
        <f>IFERROR(SalesLineItems__NO_LOT[[#This Row],[Revenue]]/SalesLineItems__NO_LOT[[#This Row],[Extended_Price]],0)</f>
        <v>1</v>
      </c>
      <c r="W3653" t="str">
        <f>IF(SalesLineItems__NO_LOT[[#This Row],[Revenue]]&lt;0,"Lost on Sale","Normal Revenue")</f>
        <v>Normal Revenue</v>
      </c>
      <c r="X3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3">
        <f>IF(SalesLineItems__NO_LOT[[#This Row],[SOP_Type]]="Return",SalesLineItems__NO_LOT[[#This Row],[Extended_Cost]]*-1,SalesLineItems__NO_LOT[[#This Row],[Extended_Price]])</f>
        <v>1.5</v>
      </c>
      <c r="Z3653">
        <f>MONTH(SalesLineItems__NO_LOT[[#This Row],[Requested_Ship_Date]])</f>
        <v>10</v>
      </c>
      <c r="AA3653">
        <f>YEAR(SalesLineItems__NO_LOT[[#This Row],[Requested_Ship_Date]])</f>
        <v>2019</v>
      </c>
      <c r="AV3653"/>
      <c r="AX3653"/>
      <c r="AZ3653"/>
      <c r="BC3653"/>
      <c r="BF3653"/>
    </row>
    <row r="3654" spans="1:58" x14ac:dyDescent="0.2">
      <c r="A3654" t="s">
        <v>7341</v>
      </c>
      <c r="B3654" s="11" t="s">
        <v>22</v>
      </c>
      <c r="C3654" s="11" t="s">
        <v>7342</v>
      </c>
      <c r="D3654" s="11" t="s">
        <v>7343</v>
      </c>
      <c r="E3654" s="11" t="s">
        <v>7344</v>
      </c>
      <c r="F3654">
        <v>1</v>
      </c>
      <c r="G3654" s="11" t="s">
        <v>9</v>
      </c>
      <c r="H3654">
        <v>10.59</v>
      </c>
      <c r="I3654">
        <v>37.049999999999997</v>
      </c>
      <c r="J3654">
        <v>10.59</v>
      </c>
      <c r="K3654">
        <v>37.049999999999997</v>
      </c>
      <c r="L3654" s="11" t="s">
        <v>726</v>
      </c>
      <c r="M3654" s="7">
        <v>43770</v>
      </c>
      <c r="N3654" s="7">
        <v>43770</v>
      </c>
      <c r="O3654" s="11" t="s">
        <v>11</v>
      </c>
      <c r="P3654" s="11" t="s">
        <v>95</v>
      </c>
      <c r="Q3654">
        <v>1391.9</v>
      </c>
      <c r="R3654" s="11" t="s">
        <v>52</v>
      </c>
      <c r="S3654" s="11" t="s">
        <v>95</v>
      </c>
      <c r="T3654">
        <v>8100.29</v>
      </c>
      <c r="U3654">
        <f>SalesLineItems__NO_LOT[[#This Row],[ActualSales]]-SalesLineItems__NO_LOT[[#This Row],[Extended_Cost]]</f>
        <v>26.459999999999997</v>
      </c>
      <c r="V3654">
        <f>IFERROR(SalesLineItems__NO_LOT[[#This Row],[Revenue]]/SalesLineItems__NO_LOT[[#This Row],[Extended_Price]],0)</f>
        <v>0.71417004048582999</v>
      </c>
      <c r="W3654" t="str">
        <f>IF(SalesLineItems__NO_LOT[[#This Row],[Revenue]]&lt;0,"Lost on Sale","Normal Revenue")</f>
        <v>Normal Revenue</v>
      </c>
      <c r="X3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4">
        <f>IF(SalesLineItems__NO_LOT[[#This Row],[SOP_Type]]="Return",SalesLineItems__NO_LOT[[#This Row],[Extended_Cost]]*-1,SalesLineItems__NO_LOT[[#This Row],[Extended_Price]])</f>
        <v>37.049999999999997</v>
      </c>
      <c r="Z3654">
        <f>MONTH(SalesLineItems__NO_LOT[[#This Row],[Requested_Ship_Date]])</f>
        <v>11</v>
      </c>
      <c r="AA3654">
        <f>YEAR(SalesLineItems__NO_LOT[[#This Row],[Requested_Ship_Date]])</f>
        <v>2019</v>
      </c>
      <c r="AV3654"/>
      <c r="AX3654"/>
      <c r="AZ3654"/>
      <c r="BC3654"/>
      <c r="BF3654"/>
    </row>
    <row r="3655" spans="1:58" x14ac:dyDescent="0.2">
      <c r="A3655" t="s">
        <v>5203</v>
      </c>
      <c r="B3655" s="11" t="s">
        <v>22</v>
      </c>
      <c r="C3655" s="11" t="s">
        <v>5204</v>
      </c>
      <c r="D3655" s="11" t="s">
        <v>53</v>
      </c>
      <c r="E3655" s="11" t="s">
        <v>54</v>
      </c>
      <c r="F3655">
        <v>209</v>
      </c>
      <c r="G3655" s="11" t="s">
        <v>9</v>
      </c>
      <c r="H3655">
        <v>1454.64</v>
      </c>
      <c r="I3655">
        <v>1889.36</v>
      </c>
      <c r="J3655">
        <v>6.96</v>
      </c>
      <c r="K3655">
        <v>9.0399999999999991</v>
      </c>
      <c r="L3655" s="11" t="s">
        <v>368</v>
      </c>
      <c r="M3655" s="7">
        <v>44099</v>
      </c>
      <c r="N3655" s="7">
        <v>44099</v>
      </c>
      <c r="O3655" s="11" t="s">
        <v>35</v>
      </c>
      <c r="P3655" s="11" t="s">
        <v>95</v>
      </c>
      <c r="Q3655">
        <v>1006.32</v>
      </c>
      <c r="R3655" s="11" t="s">
        <v>52</v>
      </c>
      <c r="S3655" s="11" t="s">
        <v>95</v>
      </c>
      <c r="T3655">
        <v>1108706.21</v>
      </c>
      <c r="U3655">
        <f>SalesLineItems__NO_LOT[[#This Row],[ActualSales]]-SalesLineItems__NO_LOT[[#This Row],[Extended_Cost]]</f>
        <v>434.7199999999998</v>
      </c>
      <c r="V3655">
        <f>IFERROR(SalesLineItems__NO_LOT[[#This Row],[Revenue]]/SalesLineItems__NO_LOT[[#This Row],[Extended_Price]],0)</f>
        <v>0.23008849557522115</v>
      </c>
      <c r="W3655" t="str">
        <f>IF(SalesLineItems__NO_LOT[[#This Row],[Revenue]]&lt;0,"Lost on Sale","Normal Revenue")</f>
        <v>Normal Revenue</v>
      </c>
      <c r="X3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55">
        <f>IF(SalesLineItems__NO_LOT[[#This Row],[SOP_Type]]="Return",SalesLineItems__NO_LOT[[#This Row],[Extended_Cost]]*-1,SalesLineItems__NO_LOT[[#This Row],[Extended_Price]])</f>
        <v>1889.36</v>
      </c>
      <c r="Z3655">
        <f>MONTH(SalesLineItems__NO_LOT[[#This Row],[Requested_Ship_Date]])</f>
        <v>9</v>
      </c>
      <c r="AA3655">
        <f>YEAR(SalesLineItems__NO_LOT[[#This Row],[Requested_Ship_Date]])</f>
        <v>2020</v>
      </c>
      <c r="AV3655"/>
      <c r="AX3655"/>
      <c r="AZ3655"/>
      <c r="BC3655"/>
      <c r="BF3655"/>
    </row>
    <row r="3656" spans="1:58" x14ac:dyDescent="0.2">
      <c r="A3656" t="s">
        <v>5205</v>
      </c>
      <c r="B3656" s="11" t="s">
        <v>22</v>
      </c>
      <c r="C3656" s="11" t="s">
        <v>5204</v>
      </c>
      <c r="D3656" s="11" t="s">
        <v>767</v>
      </c>
      <c r="E3656" s="11" t="s">
        <v>768</v>
      </c>
      <c r="F3656">
        <v>216.7</v>
      </c>
      <c r="G3656" s="11" t="s">
        <v>9</v>
      </c>
      <c r="H3656">
        <v>1345.71</v>
      </c>
      <c r="I3656">
        <v>3244</v>
      </c>
      <c r="J3656">
        <v>6.21</v>
      </c>
      <c r="K3656">
        <v>14.97</v>
      </c>
      <c r="L3656" s="11" t="s">
        <v>368</v>
      </c>
      <c r="M3656" s="7">
        <v>44099</v>
      </c>
      <c r="N3656" s="7">
        <v>44099</v>
      </c>
      <c r="O3656" s="11" t="s">
        <v>11</v>
      </c>
      <c r="P3656" s="11" t="s">
        <v>95</v>
      </c>
      <c r="Q3656">
        <v>1006.32</v>
      </c>
      <c r="R3656" s="11" t="s">
        <v>52</v>
      </c>
      <c r="S3656" s="11" t="s">
        <v>95</v>
      </c>
      <c r="T3656">
        <v>1108706.21</v>
      </c>
      <c r="U3656">
        <f>SalesLineItems__NO_LOT[[#This Row],[ActualSales]]-SalesLineItems__NO_LOT[[#This Row],[Extended_Cost]]</f>
        <v>1898.29</v>
      </c>
      <c r="V3656">
        <f>IFERROR(SalesLineItems__NO_LOT[[#This Row],[Revenue]]/SalesLineItems__NO_LOT[[#This Row],[Extended_Price]],0)</f>
        <v>0.58516954377311958</v>
      </c>
      <c r="W3656" t="str">
        <f>IF(SalesLineItems__NO_LOT[[#This Row],[Revenue]]&lt;0,"Lost on Sale","Normal Revenue")</f>
        <v>Normal Revenue</v>
      </c>
      <c r="X3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6">
        <f>IF(SalesLineItems__NO_LOT[[#This Row],[SOP_Type]]="Return",SalesLineItems__NO_LOT[[#This Row],[Extended_Cost]]*-1,SalesLineItems__NO_LOT[[#This Row],[Extended_Price]])</f>
        <v>3244</v>
      </c>
      <c r="Z3656">
        <f>MONTH(SalesLineItems__NO_LOT[[#This Row],[Requested_Ship_Date]])</f>
        <v>9</v>
      </c>
      <c r="AA3656">
        <f>YEAR(SalesLineItems__NO_LOT[[#This Row],[Requested_Ship_Date]])</f>
        <v>2020</v>
      </c>
      <c r="AV3656"/>
      <c r="AX3656"/>
      <c r="AZ3656"/>
      <c r="BC3656"/>
      <c r="BF3656"/>
    </row>
    <row r="3657" spans="1:58" x14ac:dyDescent="0.2">
      <c r="A3657" t="s">
        <v>5206</v>
      </c>
      <c r="B3657" s="11" t="s">
        <v>22</v>
      </c>
      <c r="C3657" s="11" t="s">
        <v>5204</v>
      </c>
      <c r="D3657" s="11" t="s">
        <v>13</v>
      </c>
      <c r="E3657" s="11" t="s">
        <v>14</v>
      </c>
      <c r="F3657">
        <v>1</v>
      </c>
      <c r="G3657" s="11" t="s">
        <v>15</v>
      </c>
      <c r="H3657">
        <v>0</v>
      </c>
      <c r="I3657">
        <v>1.5</v>
      </c>
      <c r="J3657">
        <v>0</v>
      </c>
      <c r="K3657">
        <v>1.5</v>
      </c>
      <c r="L3657" s="11" t="s">
        <v>368</v>
      </c>
      <c r="M3657" s="7">
        <v>44099</v>
      </c>
      <c r="N3657" s="7">
        <v>44099</v>
      </c>
      <c r="O3657" s="11" t="s">
        <v>16</v>
      </c>
      <c r="P3657" s="11" t="s">
        <v>95</v>
      </c>
      <c r="Q3657">
        <v>1006.32</v>
      </c>
      <c r="R3657" s="11" t="s">
        <v>52</v>
      </c>
      <c r="S3657" s="11" t="s">
        <v>95</v>
      </c>
      <c r="T3657">
        <v>1108706.21</v>
      </c>
      <c r="U3657">
        <f>SalesLineItems__NO_LOT[[#This Row],[ActualSales]]-SalesLineItems__NO_LOT[[#This Row],[Extended_Cost]]</f>
        <v>1.5</v>
      </c>
      <c r="V3657">
        <f>IFERROR(SalesLineItems__NO_LOT[[#This Row],[Revenue]]/SalesLineItems__NO_LOT[[#This Row],[Extended_Price]],0)</f>
        <v>1</v>
      </c>
      <c r="W3657" t="str">
        <f>IF(SalesLineItems__NO_LOT[[#This Row],[Revenue]]&lt;0,"Lost on Sale","Normal Revenue")</f>
        <v>Normal Revenue</v>
      </c>
      <c r="X3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7">
        <f>IF(SalesLineItems__NO_LOT[[#This Row],[SOP_Type]]="Return",SalesLineItems__NO_LOT[[#This Row],[Extended_Cost]]*-1,SalesLineItems__NO_LOT[[#This Row],[Extended_Price]])</f>
        <v>1.5</v>
      </c>
      <c r="Z3657">
        <f>MONTH(SalesLineItems__NO_LOT[[#This Row],[Requested_Ship_Date]])</f>
        <v>9</v>
      </c>
      <c r="AA3657">
        <f>YEAR(SalesLineItems__NO_LOT[[#This Row],[Requested_Ship_Date]])</f>
        <v>2020</v>
      </c>
      <c r="AV3657"/>
      <c r="AX3657"/>
      <c r="AZ3657"/>
      <c r="BC3657"/>
      <c r="BF3657"/>
    </row>
    <row r="3658" spans="1:58" x14ac:dyDescent="0.2">
      <c r="A3658" t="s">
        <v>5207</v>
      </c>
      <c r="B3658" s="11" t="s">
        <v>22</v>
      </c>
      <c r="C3658" s="11" t="s">
        <v>5204</v>
      </c>
      <c r="D3658" s="11" t="s">
        <v>74</v>
      </c>
      <c r="E3658" s="11" t="s">
        <v>75</v>
      </c>
      <c r="F3658">
        <v>1</v>
      </c>
      <c r="G3658" s="11" t="s">
        <v>15</v>
      </c>
      <c r="H3658">
        <v>0</v>
      </c>
      <c r="I3658">
        <v>40</v>
      </c>
      <c r="J3658">
        <v>0</v>
      </c>
      <c r="K3658">
        <v>40</v>
      </c>
      <c r="L3658" s="11" t="s">
        <v>368</v>
      </c>
      <c r="M3658" s="7">
        <v>44099</v>
      </c>
      <c r="N3658" s="7">
        <v>44099</v>
      </c>
      <c r="O3658" s="11" t="s">
        <v>16</v>
      </c>
      <c r="P3658" s="11" t="s">
        <v>95</v>
      </c>
      <c r="Q3658">
        <v>1006.32</v>
      </c>
      <c r="R3658" s="11" t="s">
        <v>52</v>
      </c>
      <c r="S3658" s="11" t="s">
        <v>95</v>
      </c>
      <c r="T3658">
        <v>1108706.21</v>
      </c>
      <c r="U3658">
        <f>SalesLineItems__NO_LOT[[#This Row],[ActualSales]]-SalesLineItems__NO_LOT[[#This Row],[Extended_Cost]]</f>
        <v>40</v>
      </c>
      <c r="V3658">
        <f>IFERROR(SalesLineItems__NO_LOT[[#This Row],[Revenue]]/SalesLineItems__NO_LOT[[#This Row],[Extended_Price]],0)</f>
        <v>1</v>
      </c>
      <c r="W3658" t="str">
        <f>IF(SalesLineItems__NO_LOT[[#This Row],[Revenue]]&lt;0,"Lost on Sale","Normal Revenue")</f>
        <v>Normal Revenue</v>
      </c>
      <c r="X3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8">
        <f>IF(SalesLineItems__NO_LOT[[#This Row],[SOP_Type]]="Return",SalesLineItems__NO_LOT[[#This Row],[Extended_Cost]]*-1,SalesLineItems__NO_LOT[[#This Row],[Extended_Price]])</f>
        <v>40</v>
      </c>
      <c r="Z3658">
        <f>MONTH(SalesLineItems__NO_LOT[[#This Row],[Requested_Ship_Date]])</f>
        <v>9</v>
      </c>
      <c r="AA3658">
        <f>YEAR(SalesLineItems__NO_LOT[[#This Row],[Requested_Ship_Date]])</f>
        <v>2020</v>
      </c>
      <c r="AV3658"/>
      <c r="AX3658"/>
      <c r="AZ3658"/>
      <c r="BC3658"/>
      <c r="BF3658"/>
    </row>
    <row r="3659" spans="1:58" x14ac:dyDescent="0.2">
      <c r="A3659" t="s">
        <v>5208</v>
      </c>
      <c r="B3659" s="11" t="s">
        <v>22</v>
      </c>
      <c r="C3659" s="11" t="s">
        <v>5209</v>
      </c>
      <c r="D3659" s="11" t="s">
        <v>379</v>
      </c>
      <c r="E3659" s="11" t="s">
        <v>380</v>
      </c>
      <c r="F3659">
        <v>559.63599999999997</v>
      </c>
      <c r="G3659" s="11" t="s">
        <v>9</v>
      </c>
      <c r="H3659">
        <v>2932.49</v>
      </c>
      <c r="I3659">
        <v>6234.35</v>
      </c>
      <c r="J3659">
        <v>5.24</v>
      </c>
      <c r="K3659">
        <v>11.14</v>
      </c>
      <c r="L3659" s="11" t="s">
        <v>368</v>
      </c>
      <c r="M3659" s="7">
        <v>44099</v>
      </c>
      <c r="N3659" s="7">
        <v>44099</v>
      </c>
      <c r="O3659" s="11" t="s">
        <v>40</v>
      </c>
      <c r="P3659" s="11" t="s">
        <v>95</v>
      </c>
      <c r="Q3659">
        <v>1006.32</v>
      </c>
      <c r="R3659" s="11" t="s">
        <v>52</v>
      </c>
      <c r="S3659" s="11" t="s">
        <v>95</v>
      </c>
      <c r="T3659">
        <v>1108706.21</v>
      </c>
      <c r="U3659">
        <f>SalesLineItems__NO_LOT[[#This Row],[ActualSales]]-SalesLineItems__NO_LOT[[#This Row],[Extended_Cost]]</f>
        <v>3301.8600000000006</v>
      </c>
      <c r="V3659">
        <f>IFERROR(SalesLineItems__NO_LOT[[#This Row],[Revenue]]/SalesLineItems__NO_LOT[[#This Row],[Extended_Price]],0)</f>
        <v>0.52962377793996174</v>
      </c>
      <c r="W3659" t="str">
        <f>IF(SalesLineItems__NO_LOT[[#This Row],[Revenue]]&lt;0,"Lost on Sale","Normal Revenue")</f>
        <v>Normal Revenue</v>
      </c>
      <c r="X3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59">
        <f>IF(SalesLineItems__NO_LOT[[#This Row],[SOP_Type]]="Return",SalesLineItems__NO_LOT[[#This Row],[Extended_Cost]]*-1,SalesLineItems__NO_LOT[[#This Row],[Extended_Price]])</f>
        <v>6234.35</v>
      </c>
      <c r="Z3659">
        <f>MONTH(SalesLineItems__NO_LOT[[#This Row],[Requested_Ship_Date]])</f>
        <v>9</v>
      </c>
      <c r="AA3659">
        <f>YEAR(SalesLineItems__NO_LOT[[#This Row],[Requested_Ship_Date]])</f>
        <v>2020</v>
      </c>
      <c r="AV3659"/>
      <c r="AX3659"/>
      <c r="AZ3659"/>
      <c r="BC3659"/>
      <c r="BF3659"/>
    </row>
    <row r="3660" spans="1:58" x14ac:dyDescent="0.2">
      <c r="A3660" t="s">
        <v>5210</v>
      </c>
      <c r="B3660" s="11" t="s">
        <v>22</v>
      </c>
      <c r="C3660" s="11" t="s">
        <v>5211</v>
      </c>
      <c r="D3660" s="11" t="s">
        <v>379</v>
      </c>
      <c r="E3660" s="11" t="s">
        <v>380</v>
      </c>
      <c r="F3660">
        <v>2418.4270000000001</v>
      </c>
      <c r="G3660" s="11" t="s">
        <v>9</v>
      </c>
      <c r="H3660">
        <v>12693.33</v>
      </c>
      <c r="I3660">
        <v>26941.279999999999</v>
      </c>
      <c r="J3660">
        <v>5.25</v>
      </c>
      <c r="K3660">
        <v>11.14</v>
      </c>
      <c r="L3660" s="11" t="s">
        <v>368</v>
      </c>
      <c r="M3660" s="7">
        <v>44099</v>
      </c>
      <c r="N3660" s="7">
        <v>44099</v>
      </c>
      <c r="O3660" s="11" t="s">
        <v>40</v>
      </c>
      <c r="P3660" s="11" t="s">
        <v>95</v>
      </c>
      <c r="Q3660">
        <v>1006.32</v>
      </c>
      <c r="R3660" s="11" t="s">
        <v>52</v>
      </c>
      <c r="S3660" s="11" t="s">
        <v>95</v>
      </c>
      <c r="T3660">
        <v>1108706.21</v>
      </c>
      <c r="U3660">
        <f>SalesLineItems__NO_LOT[[#This Row],[ActualSales]]-SalesLineItems__NO_LOT[[#This Row],[Extended_Cost]]</f>
        <v>14247.949999999999</v>
      </c>
      <c r="V3660">
        <f>IFERROR(SalesLineItems__NO_LOT[[#This Row],[Revenue]]/SalesLineItems__NO_LOT[[#This Row],[Extended_Price]],0)</f>
        <v>0.52885200703158863</v>
      </c>
      <c r="W3660" t="str">
        <f>IF(SalesLineItems__NO_LOT[[#This Row],[Revenue]]&lt;0,"Lost on Sale","Normal Revenue")</f>
        <v>Normal Revenue</v>
      </c>
      <c r="X3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0">
        <f>IF(SalesLineItems__NO_LOT[[#This Row],[SOP_Type]]="Return",SalesLineItems__NO_LOT[[#This Row],[Extended_Cost]]*-1,SalesLineItems__NO_LOT[[#This Row],[Extended_Price]])</f>
        <v>26941.279999999999</v>
      </c>
      <c r="Z3660">
        <f>MONTH(SalesLineItems__NO_LOT[[#This Row],[Requested_Ship_Date]])</f>
        <v>9</v>
      </c>
      <c r="AA3660">
        <f>YEAR(SalesLineItems__NO_LOT[[#This Row],[Requested_Ship_Date]])</f>
        <v>2020</v>
      </c>
      <c r="AV3660"/>
      <c r="AX3660"/>
      <c r="AZ3660"/>
      <c r="BC3660"/>
      <c r="BF3660"/>
    </row>
    <row r="3661" spans="1:58" x14ac:dyDescent="0.2">
      <c r="A3661" t="s">
        <v>5212</v>
      </c>
      <c r="B3661" s="11" t="s">
        <v>22</v>
      </c>
      <c r="C3661" s="11" t="s">
        <v>5213</v>
      </c>
      <c r="D3661" s="11" t="s">
        <v>371</v>
      </c>
      <c r="E3661" s="11" t="s">
        <v>372</v>
      </c>
      <c r="F3661">
        <v>1312.675</v>
      </c>
      <c r="G3661" s="11" t="s">
        <v>9</v>
      </c>
      <c r="H3661">
        <v>5187.09</v>
      </c>
      <c r="I3661">
        <v>14098.13</v>
      </c>
      <c r="J3661">
        <v>3.95</v>
      </c>
      <c r="K3661">
        <v>10.74</v>
      </c>
      <c r="L3661" s="11" t="s">
        <v>368</v>
      </c>
      <c r="M3661" s="7">
        <v>44099</v>
      </c>
      <c r="N3661" s="7">
        <v>44099</v>
      </c>
      <c r="O3661" s="11" t="s">
        <v>40</v>
      </c>
      <c r="P3661" s="11" t="s">
        <v>95</v>
      </c>
      <c r="Q3661">
        <v>1006.32</v>
      </c>
      <c r="R3661" s="11" t="s">
        <v>52</v>
      </c>
      <c r="S3661" s="11" t="s">
        <v>95</v>
      </c>
      <c r="T3661">
        <v>1108706.21</v>
      </c>
      <c r="U3661">
        <f>SalesLineItems__NO_LOT[[#This Row],[ActualSales]]-SalesLineItems__NO_LOT[[#This Row],[Extended_Cost]]</f>
        <v>8911.0399999999991</v>
      </c>
      <c r="V3661">
        <f>IFERROR(SalesLineItems__NO_LOT[[#This Row],[Revenue]]/SalesLineItems__NO_LOT[[#This Row],[Extended_Price]],0)</f>
        <v>0.63207248053465248</v>
      </c>
      <c r="W3661" t="str">
        <f>IF(SalesLineItems__NO_LOT[[#This Row],[Revenue]]&lt;0,"Lost on Sale","Normal Revenue")</f>
        <v>Normal Revenue</v>
      </c>
      <c r="X3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1">
        <f>IF(SalesLineItems__NO_LOT[[#This Row],[SOP_Type]]="Return",SalesLineItems__NO_LOT[[#This Row],[Extended_Cost]]*-1,SalesLineItems__NO_LOT[[#This Row],[Extended_Price]])</f>
        <v>14098.13</v>
      </c>
      <c r="Z3661">
        <f>MONTH(SalesLineItems__NO_LOT[[#This Row],[Requested_Ship_Date]])</f>
        <v>9</v>
      </c>
      <c r="AA3661">
        <f>YEAR(SalesLineItems__NO_LOT[[#This Row],[Requested_Ship_Date]])</f>
        <v>2020</v>
      </c>
      <c r="AV3661"/>
      <c r="AX3661"/>
      <c r="AZ3661"/>
      <c r="BC3661"/>
      <c r="BF3661"/>
    </row>
    <row r="3662" spans="1:58" x14ac:dyDescent="0.2">
      <c r="A3662" t="s">
        <v>5214</v>
      </c>
      <c r="B3662" s="11" t="s">
        <v>22</v>
      </c>
      <c r="C3662" s="11" t="s">
        <v>5215</v>
      </c>
      <c r="D3662" s="11" t="s">
        <v>373</v>
      </c>
      <c r="E3662" s="11" t="s">
        <v>374</v>
      </c>
      <c r="F3662">
        <v>408.5</v>
      </c>
      <c r="G3662" s="11" t="s">
        <v>9</v>
      </c>
      <c r="H3662">
        <v>2013.91</v>
      </c>
      <c r="I3662">
        <v>3104.6</v>
      </c>
      <c r="J3662">
        <v>4.93</v>
      </c>
      <c r="K3662">
        <v>7.6</v>
      </c>
      <c r="L3662" s="11" t="s">
        <v>368</v>
      </c>
      <c r="M3662" s="7">
        <v>44099</v>
      </c>
      <c r="N3662" s="7">
        <v>44099</v>
      </c>
      <c r="O3662" s="11" t="s">
        <v>70</v>
      </c>
      <c r="P3662" s="11" t="s">
        <v>95</v>
      </c>
      <c r="Q3662">
        <v>1006.32</v>
      </c>
      <c r="R3662" s="11" t="s">
        <v>52</v>
      </c>
      <c r="S3662" s="11" t="s">
        <v>95</v>
      </c>
      <c r="T3662">
        <v>1108706.21</v>
      </c>
      <c r="U3662">
        <f>SalesLineItems__NO_LOT[[#This Row],[ActualSales]]-SalesLineItems__NO_LOT[[#This Row],[Extended_Cost]]</f>
        <v>1090.6899999999998</v>
      </c>
      <c r="V3662">
        <f>IFERROR(SalesLineItems__NO_LOT[[#This Row],[Revenue]]/SalesLineItems__NO_LOT[[#This Row],[Extended_Price]],0)</f>
        <v>0.35131417896025247</v>
      </c>
      <c r="W3662" t="str">
        <f>IF(SalesLineItems__NO_LOT[[#This Row],[Revenue]]&lt;0,"Lost on Sale","Normal Revenue")</f>
        <v>Normal Revenue</v>
      </c>
      <c r="X3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2">
        <f>IF(SalesLineItems__NO_LOT[[#This Row],[SOP_Type]]="Return",SalesLineItems__NO_LOT[[#This Row],[Extended_Cost]]*-1,SalesLineItems__NO_LOT[[#This Row],[Extended_Price]])</f>
        <v>3104.6</v>
      </c>
      <c r="Z3662">
        <f>MONTH(SalesLineItems__NO_LOT[[#This Row],[Requested_Ship_Date]])</f>
        <v>9</v>
      </c>
      <c r="AA3662">
        <f>YEAR(SalesLineItems__NO_LOT[[#This Row],[Requested_Ship_Date]])</f>
        <v>2020</v>
      </c>
      <c r="AV3662"/>
      <c r="AX3662"/>
      <c r="AZ3662"/>
      <c r="BC3662"/>
      <c r="BF3662"/>
    </row>
    <row r="3663" spans="1:58" x14ac:dyDescent="0.2">
      <c r="A3663" t="s">
        <v>3530</v>
      </c>
      <c r="B3663" s="11" t="s">
        <v>22</v>
      </c>
      <c r="C3663" s="11" t="s">
        <v>3529</v>
      </c>
      <c r="D3663" s="11" t="s">
        <v>13</v>
      </c>
      <c r="E3663" s="11" t="s">
        <v>14</v>
      </c>
      <c r="F3663">
        <v>1</v>
      </c>
      <c r="G3663" s="11" t="s">
        <v>15</v>
      </c>
      <c r="H3663">
        <v>0</v>
      </c>
      <c r="I3663">
        <v>1.5</v>
      </c>
      <c r="J3663">
        <v>0</v>
      </c>
      <c r="K3663">
        <v>1.5</v>
      </c>
      <c r="L3663" s="11" t="s">
        <v>314</v>
      </c>
      <c r="M3663" s="7">
        <v>44309</v>
      </c>
      <c r="N3663" s="7">
        <v>44309</v>
      </c>
      <c r="O3663" s="11" t="s">
        <v>16</v>
      </c>
      <c r="P3663" s="11" t="s">
        <v>95</v>
      </c>
      <c r="Q3663">
        <v>17590.52</v>
      </c>
      <c r="R3663" s="11" t="s">
        <v>52</v>
      </c>
      <c r="S3663" s="11" t="s">
        <v>95</v>
      </c>
      <c r="T3663">
        <v>669865.49</v>
      </c>
      <c r="U3663">
        <f>SalesLineItems__NO_LOT[[#This Row],[ActualSales]]-SalesLineItems__NO_LOT[[#This Row],[Extended_Cost]]</f>
        <v>1.5</v>
      </c>
      <c r="V3663">
        <f>IFERROR(SalesLineItems__NO_LOT[[#This Row],[Revenue]]/SalesLineItems__NO_LOT[[#This Row],[Extended_Price]],0)</f>
        <v>1</v>
      </c>
      <c r="W3663" t="str">
        <f>IF(SalesLineItems__NO_LOT[[#This Row],[Revenue]]&lt;0,"Lost on Sale","Normal Revenue")</f>
        <v>Normal Revenue</v>
      </c>
      <c r="X3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3">
        <f>IF(SalesLineItems__NO_LOT[[#This Row],[SOP_Type]]="Return",SalesLineItems__NO_LOT[[#This Row],[Extended_Cost]]*-1,SalesLineItems__NO_LOT[[#This Row],[Extended_Price]])</f>
        <v>1.5</v>
      </c>
      <c r="Z3663">
        <f>MONTH(SalesLineItems__NO_LOT[[#This Row],[Requested_Ship_Date]])</f>
        <v>4</v>
      </c>
      <c r="AA3663">
        <f>YEAR(SalesLineItems__NO_LOT[[#This Row],[Requested_Ship_Date]])</f>
        <v>2021</v>
      </c>
      <c r="AV3663"/>
      <c r="AX3663"/>
      <c r="AZ3663"/>
      <c r="BC3663"/>
      <c r="BF3663"/>
    </row>
    <row r="3664" spans="1:58" x14ac:dyDescent="0.2">
      <c r="A3664" t="s">
        <v>3531</v>
      </c>
      <c r="B3664" s="11" t="s">
        <v>22</v>
      </c>
      <c r="C3664" s="11" t="s">
        <v>3529</v>
      </c>
      <c r="D3664" s="11" t="s">
        <v>74</v>
      </c>
      <c r="E3664" s="11" t="s">
        <v>75</v>
      </c>
      <c r="F3664">
        <v>1</v>
      </c>
      <c r="G3664" s="11" t="s">
        <v>15</v>
      </c>
      <c r="H3664">
        <v>0</v>
      </c>
      <c r="I3664">
        <v>100</v>
      </c>
      <c r="J3664">
        <v>0</v>
      </c>
      <c r="K3664">
        <v>100</v>
      </c>
      <c r="L3664" s="11" t="s">
        <v>314</v>
      </c>
      <c r="M3664" s="7">
        <v>44309</v>
      </c>
      <c r="N3664" s="7">
        <v>44309</v>
      </c>
      <c r="O3664" s="11" t="s">
        <v>16</v>
      </c>
      <c r="P3664" s="11" t="s">
        <v>95</v>
      </c>
      <c r="Q3664">
        <v>17590.52</v>
      </c>
      <c r="R3664" s="11" t="s">
        <v>52</v>
      </c>
      <c r="S3664" s="11" t="s">
        <v>95</v>
      </c>
      <c r="T3664">
        <v>669865.49</v>
      </c>
      <c r="U3664">
        <f>SalesLineItems__NO_LOT[[#This Row],[ActualSales]]-SalesLineItems__NO_LOT[[#This Row],[Extended_Cost]]</f>
        <v>100</v>
      </c>
      <c r="V3664">
        <f>IFERROR(SalesLineItems__NO_LOT[[#This Row],[Revenue]]/SalesLineItems__NO_LOT[[#This Row],[Extended_Price]],0)</f>
        <v>1</v>
      </c>
      <c r="W3664" t="str">
        <f>IF(SalesLineItems__NO_LOT[[#This Row],[Revenue]]&lt;0,"Lost on Sale","Normal Revenue")</f>
        <v>Normal Revenue</v>
      </c>
      <c r="X3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4">
        <f>IF(SalesLineItems__NO_LOT[[#This Row],[SOP_Type]]="Return",SalesLineItems__NO_LOT[[#This Row],[Extended_Cost]]*-1,SalesLineItems__NO_LOT[[#This Row],[Extended_Price]])</f>
        <v>100</v>
      </c>
      <c r="Z3664">
        <f>MONTH(SalesLineItems__NO_LOT[[#This Row],[Requested_Ship_Date]])</f>
        <v>4</v>
      </c>
      <c r="AA3664">
        <f>YEAR(SalesLineItems__NO_LOT[[#This Row],[Requested_Ship_Date]])</f>
        <v>2021</v>
      </c>
      <c r="AV3664"/>
      <c r="AX3664"/>
      <c r="AZ3664"/>
      <c r="BC3664"/>
      <c r="BF3664"/>
    </row>
    <row r="3665" spans="1:58" x14ac:dyDescent="0.2">
      <c r="A3665" t="s">
        <v>3532</v>
      </c>
      <c r="B3665" s="11" t="s">
        <v>22</v>
      </c>
      <c r="C3665" s="11" t="s">
        <v>3533</v>
      </c>
      <c r="D3665" s="11" t="s">
        <v>231</v>
      </c>
      <c r="E3665" s="11" t="s">
        <v>232</v>
      </c>
      <c r="F3665">
        <v>400</v>
      </c>
      <c r="G3665" s="11" t="s">
        <v>68</v>
      </c>
      <c r="H3665">
        <v>9672.64</v>
      </c>
      <c r="I3665">
        <v>12500</v>
      </c>
      <c r="J3665">
        <v>24.18</v>
      </c>
      <c r="K3665">
        <v>31.25</v>
      </c>
      <c r="L3665" s="11" t="s">
        <v>233</v>
      </c>
      <c r="M3665" s="7">
        <v>44309</v>
      </c>
      <c r="N3665" s="7">
        <v>44309</v>
      </c>
      <c r="O3665" s="11" t="s">
        <v>11</v>
      </c>
      <c r="P3665" s="11" t="s">
        <v>95</v>
      </c>
      <c r="Q3665">
        <v>12601.5</v>
      </c>
      <c r="R3665" s="11" t="s">
        <v>12</v>
      </c>
      <c r="S3665" s="11" t="s">
        <v>95</v>
      </c>
      <c r="T3665">
        <v>213547</v>
      </c>
      <c r="U3665">
        <f>SalesLineItems__NO_LOT[[#This Row],[ActualSales]]-SalesLineItems__NO_LOT[[#This Row],[Extended_Cost]]</f>
        <v>2827.3600000000006</v>
      </c>
      <c r="V3665">
        <f>IFERROR(SalesLineItems__NO_LOT[[#This Row],[Revenue]]/SalesLineItems__NO_LOT[[#This Row],[Extended_Price]],0)</f>
        <v>0.22618880000000005</v>
      </c>
      <c r="W3665" t="str">
        <f>IF(SalesLineItems__NO_LOT[[#This Row],[Revenue]]&lt;0,"Lost on Sale","Normal Revenue")</f>
        <v>Normal Revenue</v>
      </c>
      <c r="X3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65">
        <f>IF(SalesLineItems__NO_LOT[[#This Row],[SOP_Type]]="Return",SalesLineItems__NO_LOT[[#This Row],[Extended_Cost]]*-1,SalesLineItems__NO_LOT[[#This Row],[Extended_Price]])</f>
        <v>12500</v>
      </c>
      <c r="Z3665">
        <f>MONTH(SalesLineItems__NO_LOT[[#This Row],[Requested_Ship_Date]])</f>
        <v>4</v>
      </c>
      <c r="AA3665">
        <f>YEAR(SalesLineItems__NO_LOT[[#This Row],[Requested_Ship_Date]])</f>
        <v>2021</v>
      </c>
      <c r="AV3665"/>
      <c r="AX3665"/>
      <c r="AZ3665"/>
      <c r="BC3665"/>
      <c r="BF3665"/>
    </row>
    <row r="3666" spans="1:58" x14ac:dyDescent="0.2">
      <c r="A3666" t="s">
        <v>3534</v>
      </c>
      <c r="B3666" s="11" t="s">
        <v>22</v>
      </c>
      <c r="C3666" s="11" t="s">
        <v>3533</v>
      </c>
      <c r="D3666" s="11" t="s">
        <v>13</v>
      </c>
      <c r="E3666" s="11" t="s">
        <v>14</v>
      </c>
      <c r="F3666">
        <v>1</v>
      </c>
      <c r="G3666" s="11" t="s">
        <v>15</v>
      </c>
      <c r="H3666">
        <v>0</v>
      </c>
      <c r="I3666">
        <v>1.5</v>
      </c>
      <c r="J3666">
        <v>0</v>
      </c>
      <c r="K3666">
        <v>1.5</v>
      </c>
      <c r="L3666" s="11" t="s">
        <v>233</v>
      </c>
      <c r="M3666" s="7">
        <v>44309</v>
      </c>
      <c r="N3666" s="7">
        <v>44309</v>
      </c>
      <c r="O3666" s="11" t="s">
        <v>16</v>
      </c>
      <c r="P3666" s="11" t="s">
        <v>95</v>
      </c>
      <c r="Q3666">
        <v>12601.5</v>
      </c>
      <c r="R3666" s="11" t="s">
        <v>12</v>
      </c>
      <c r="S3666" s="11" t="s">
        <v>95</v>
      </c>
      <c r="T3666">
        <v>213547</v>
      </c>
      <c r="U3666">
        <f>SalesLineItems__NO_LOT[[#This Row],[ActualSales]]-SalesLineItems__NO_LOT[[#This Row],[Extended_Cost]]</f>
        <v>1.5</v>
      </c>
      <c r="V3666">
        <f>IFERROR(SalesLineItems__NO_LOT[[#This Row],[Revenue]]/SalesLineItems__NO_LOT[[#This Row],[Extended_Price]],0)</f>
        <v>1</v>
      </c>
      <c r="W3666" t="str">
        <f>IF(SalesLineItems__NO_LOT[[#This Row],[Revenue]]&lt;0,"Lost on Sale","Normal Revenue")</f>
        <v>Normal Revenue</v>
      </c>
      <c r="X3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6">
        <f>IF(SalesLineItems__NO_LOT[[#This Row],[SOP_Type]]="Return",SalesLineItems__NO_LOT[[#This Row],[Extended_Cost]]*-1,SalesLineItems__NO_LOT[[#This Row],[Extended_Price]])</f>
        <v>1.5</v>
      </c>
      <c r="Z3666">
        <f>MONTH(SalesLineItems__NO_LOT[[#This Row],[Requested_Ship_Date]])</f>
        <v>4</v>
      </c>
      <c r="AA3666">
        <f>YEAR(SalesLineItems__NO_LOT[[#This Row],[Requested_Ship_Date]])</f>
        <v>2021</v>
      </c>
      <c r="AV3666"/>
      <c r="AX3666"/>
      <c r="AZ3666"/>
      <c r="BC3666"/>
      <c r="BF3666"/>
    </row>
    <row r="3667" spans="1:58" x14ac:dyDescent="0.2">
      <c r="A3667" t="s">
        <v>3535</v>
      </c>
      <c r="B3667" s="11" t="s">
        <v>22</v>
      </c>
      <c r="C3667" s="11" t="s">
        <v>3533</v>
      </c>
      <c r="D3667" s="11" t="s">
        <v>74</v>
      </c>
      <c r="E3667" s="11" t="s">
        <v>75</v>
      </c>
      <c r="F3667">
        <v>1</v>
      </c>
      <c r="G3667" s="11" t="s">
        <v>15</v>
      </c>
      <c r="H3667">
        <v>0</v>
      </c>
      <c r="I3667">
        <v>100</v>
      </c>
      <c r="J3667">
        <v>0</v>
      </c>
      <c r="K3667">
        <v>100</v>
      </c>
      <c r="L3667" s="11" t="s">
        <v>233</v>
      </c>
      <c r="M3667" s="7">
        <v>44309</v>
      </c>
      <c r="N3667" s="7">
        <v>44309</v>
      </c>
      <c r="O3667" s="11" t="s">
        <v>16</v>
      </c>
      <c r="P3667" s="11" t="s">
        <v>95</v>
      </c>
      <c r="Q3667">
        <v>12601.5</v>
      </c>
      <c r="R3667" s="11" t="s">
        <v>12</v>
      </c>
      <c r="S3667" s="11" t="s">
        <v>95</v>
      </c>
      <c r="T3667">
        <v>213547</v>
      </c>
      <c r="U3667">
        <f>SalesLineItems__NO_LOT[[#This Row],[ActualSales]]-SalesLineItems__NO_LOT[[#This Row],[Extended_Cost]]</f>
        <v>100</v>
      </c>
      <c r="V3667">
        <f>IFERROR(SalesLineItems__NO_LOT[[#This Row],[Revenue]]/SalesLineItems__NO_LOT[[#This Row],[Extended_Price]],0)</f>
        <v>1</v>
      </c>
      <c r="W3667" t="str">
        <f>IF(SalesLineItems__NO_LOT[[#This Row],[Revenue]]&lt;0,"Lost on Sale","Normal Revenue")</f>
        <v>Normal Revenue</v>
      </c>
      <c r="X3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7">
        <f>IF(SalesLineItems__NO_LOT[[#This Row],[SOP_Type]]="Return",SalesLineItems__NO_LOT[[#This Row],[Extended_Cost]]*-1,SalesLineItems__NO_LOT[[#This Row],[Extended_Price]])</f>
        <v>100</v>
      </c>
      <c r="Z3667">
        <f>MONTH(SalesLineItems__NO_LOT[[#This Row],[Requested_Ship_Date]])</f>
        <v>4</v>
      </c>
      <c r="AA3667">
        <f>YEAR(SalesLineItems__NO_LOT[[#This Row],[Requested_Ship_Date]])</f>
        <v>2021</v>
      </c>
      <c r="AV3667"/>
      <c r="AX3667"/>
      <c r="AZ3667"/>
      <c r="BC3667"/>
      <c r="BF3667"/>
    </row>
    <row r="3668" spans="1:58" x14ac:dyDescent="0.2">
      <c r="A3668" t="s">
        <v>7334</v>
      </c>
      <c r="B3668" s="11" t="s">
        <v>22</v>
      </c>
      <c r="C3668" s="11" t="s">
        <v>7335</v>
      </c>
      <c r="D3668" s="11" t="s">
        <v>422</v>
      </c>
      <c r="E3668" s="11" t="s">
        <v>423</v>
      </c>
      <c r="F3668">
        <v>540</v>
      </c>
      <c r="G3668" s="11" t="s">
        <v>9</v>
      </c>
      <c r="H3668">
        <v>826.2</v>
      </c>
      <c r="I3668">
        <v>1225.8</v>
      </c>
      <c r="J3668">
        <v>1.53</v>
      </c>
      <c r="K3668">
        <v>2.27</v>
      </c>
      <c r="L3668" s="11" t="s">
        <v>214</v>
      </c>
      <c r="M3668" s="7">
        <v>43776</v>
      </c>
      <c r="N3668" s="7">
        <v>43776</v>
      </c>
      <c r="O3668" s="11" t="s">
        <v>21</v>
      </c>
      <c r="P3668" s="11" t="s">
        <v>95</v>
      </c>
      <c r="Q3668">
        <v>2.74</v>
      </c>
      <c r="R3668" s="11" t="s">
        <v>52</v>
      </c>
      <c r="S3668" s="11" t="s">
        <v>95</v>
      </c>
      <c r="T3668">
        <v>135891.89000000001</v>
      </c>
      <c r="U3668">
        <f>SalesLineItems__NO_LOT[[#This Row],[ActualSales]]-SalesLineItems__NO_LOT[[#This Row],[Extended_Cost]]</f>
        <v>399.59999999999991</v>
      </c>
      <c r="V3668">
        <f>IFERROR(SalesLineItems__NO_LOT[[#This Row],[Revenue]]/SalesLineItems__NO_LOT[[#This Row],[Extended_Price]],0)</f>
        <v>0.3259911894273127</v>
      </c>
      <c r="W3668" t="str">
        <f>IF(SalesLineItems__NO_LOT[[#This Row],[Revenue]]&lt;0,"Lost on Sale","Normal Revenue")</f>
        <v>Normal Revenue</v>
      </c>
      <c r="X3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8">
        <f>IF(SalesLineItems__NO_LOT[[#This Row],[SOP_Type]]="Return",SalesLineItems__NO_LOT[[#This Row],[Extended_Cost]]*-1,SalesLineItems__NO_LOT[[#This Row],[Extended_Price]])</f>
        <v>1225.8</v>
      </c>
      <c r="Z3668">
        <f>MONTH(SalesLineItems__NO_LOT[[#This Row],[Requested_Ship_Date]])</f>
        <v>11</v>
      </c>
      <c r="AA3668">
        <f>YEAR(SalesLineItems__NO_LOT[[#This Row],[Requested_Ship_Date]])</f>
        <v>2019</v>
      </c>
      <c r="AV3668"/>
      <c r="AX3668"/>
      <c r="AZ3668"/>
      <c r="BC3668"/>
      <c r="BF3668"/>
    </row>
    <row r="3669" spans="1:58" x14ac:dyDescent="0.2">
      <c r="A3669" t="s">
        <v>7336</v>
      </c>
      <c r="B3669" s="11" t="s">
        <v>22</v>
      </c>
      <c r="C3669" s="11" t="s">
        <v>7335</v>
      </c>
      <c r="D3669" s="11" t="s">
        <v>220</v>
      </c>
      <c r="E3669" s="11" t="s">
        <v>221</v>
      </c>
      <c r="F3669">
        <v>50</v>
      </c>
      <c r="G3669" s="11" t="s">
        <v>9</v>
      </c>
      <c r="H3669">
        <v>52.5</v>
      </c>
      <c r="I3669">
        <v>77.5</v>
      </c>
      <c r="J3669">
        <v>1.05</v>
      </c>
      <c r="K3669">
        <v>1.55</v>
      </c>
      <c r="L3669" s="11" t="s">
        <v>214</v>
      </c>
      <c r="M3669" s="7">
        <v>43776</v>
      </c>
      <c r="N3669" s="7">
        <v>43776</v>
      </c>
      <c r="O3669" s="11" t="s">
        <v>21</v>
      </c>
      <c r="P3669" s="11" t="s">
        <v>95</v>
      </c>
      <c r="Q3669">
        <v>2.74</v>
      </c>
      <c r="R3669" s="11" t="s">
        <v>52</v>
      </c>
      <c r="S3669" s="11" t="s">
        <v>95</v>
      </c>
      <c r="T3669">
        <v>135891.89000000001</v>
      </c>
      <c r="U3669">
        <f>SalesLineItems__NO_LOT[[#This Row],[ActualSales]]-SalesLineItems__NO_LOT[[#This Row],[Extended_Cost]]</f>
        <v>25</v>
      </c>
      <c r="V3669">
        <f>IFERROR(SalesLineItems__NO_LOT[[#This Row],[Revenue]]/SalesLineItems__NO_LOT[[#This Row],[Extended_Price]],0)</f>
        <v>0.32258064516129031</v>
      </c>
      <c r="W3669" t="str">
        <f>IF(SalesLineItems__NO_LOT[[#This Row],[Revenue]]&lt;0,"Lost on Sale","Normal Revenue")</f>
        <v>Normal Revenue</v>
      </c>
      <c r="X3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69">
        <f>IF(SalesLineItems__NO_LOT[[#This Row],[SOP_Type]]="Return",SalesLineItems__NO_LOT[[#This Row],[Extended_Cost]]*-1,SalesLineItems__NO_LOT[[#This Row],[Extended_Price]])</f>
        <v>77.5</v>
      </c>
      <c r="Z3669">
        <f>MONTH(SalesLineItems__NO_LOT[[#This Row],[Requested_Ship_Date]])</f>
        <v>11</v>
      </c>
      <c r="AA3669">
        <f>YEAR(SalesLineItems__NO_LOT[[#This Row],[Requested_Ship_Date]])</f>
        <v>2019</v>
      </c>
      <c r="AV3669"/>
      <c r="AX3669"/>
      <c r="AZ3669"/>
      <c r="BC3669"/>
      <c r="BF3669"/>
    </row>
    <row r="3670" spans="1:58" x14ac:dyDescent="0.2">
      <c r="A3670" t="s">
        <v>7337</v>
      </c>
      <c r="B3670" s="11" t="s">
        <v>22</v>
      </c>
      <c r="C3670" s="11" t="s">
        <v>7338</v>
      </c>
      <c r="D3670" s="11" t="s">
        <v>227</v>
      </c>
      <c r="E3670" s="11" t="s">
        <v>228</v>
      </c>
      <c r="F3670">
        <v>256.41000000000003</v>
      </c>
      <c r="G3670" s="11" t="s">
        <v>9</v>
      </c>
      <c r="H3670">
        <v>564.1</v>
      </c>
      <c r="I3670">
        <v>825.64</v>
      </c>
      <c r="J3670">
        <v>2.2000000000000002</v>
      </c>
      <c r="K3670">
        <v>3.22</v>
      </c>
      <c r="L3670" s="11" t="s">
        <v>214</v>
      </c>
      <c r="M3670" s="7">
        <v>43776</v>
      </c>
      <c r="N3670" s="7">
        <v>43776</v>
      </c>
      <c r="O3670" s="11" t="s">
        <v>21</v>
      </c>
      <c r="P3670" s="11" t="s">
        <v>95</v>
      </c>
      <c r="Q3670">
        <v>2.74</v>
      </c>
      <c r="R3670" s="11" t="s">
        <v>52</v>
      </c>
      <c r="S3670" s="11" t="s">
        <v>95</v>
      </c>
      <c r="T3670">
        <v>135891.89000000001</v>
      </c>
      <c r="U3670">
        <f>SalesLineItems__NO_LOT[[#This Row],[ActualSales]]-SalesLineItems__NO_LOT[[#This Row],[Extended_Cost]]</f>
        <v>261.53999999999996</v>
      </c>
      <c r="V3670">
        <f>IFERROR(SalesLineItems__NO_LOT[[#This Row],[Revenue]]/SalesLineItems__NO_LOT[[#This Row],[Extended_Price]],0)</f>
        <v>0.31677244319558157</v>
      </c>
      <c r="W3670" t="str">
        <f>IF(SalesLineItems__NO_LOT[[#This Row],[Revenue]]&lt;0,"Lost on Sale","Normal Revenue")</f>
        <v>Normal Revenue</v>
      </c>
      <c r="X3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0">
        <f>IF(SalesLineItems__NO_LOT[[#This Row],[SOP_Type]]="Return",SalesLineItems__NO_LOT[[#This Row],[Extended_Cost]]*-1,SalesLineItems__NO_LOT[[#This Row],[Extended_Price]])</f>
        <v>825.64</v>
      </c>
      <c r="Z3670">
        <f>MONTH(SalesLineItems__NO_LOT[[#This Row],[Requested_Ship_Date]])</f>
        <v>11</v>
      </c>
      <c r="AA3670">
        <f>YEAR(SalesLineItems__NO_LOT[[#This Row],[Requested_Ship_Date]])</f>
        <v>2019</v>
      </c>
      <c r="AV3670"/>
      <c r="AX3670"/>
      <c r="AZ3670"/>
      <c r="BC3670"/>
      <c r="BF3670"/>
    </row>
    <row r="3671" spans="1:58" x14ac:dyDescent="0.2">
      <c r="A3671" t="s">
        <v>7339</v>
      </c>
      <c r="B3671" s="11" t="s">
        <v>22</v>
      </c>
      <c r="C3671" s="11" t="s">
        <v>7340</v>
      </c>
      <c r="D3671" s="11" t="s">
        <v>212</v>
      </c>
      <c r="E3671" s="11" t="s">
        <v>213</v>
      </c>
      <c r="F3671">
        <v>250</v>
      </c>
      <c r="G3671" s="11" t="s">
        <v>9</v>
      </c>
      <c r="H3671">
        <v>620</v>
      </c>
      <c r="I3671">
        <v>812.5</v>
      </c>
      <c r="J3671">
        <v>2.48</v>
      </c>
      <c r="K3671">
        <v>3.25</v>
      </c>
      <c r="L3671" s="11" t="s">
        <v>214</v>
      </c>
      <c r="M3671" s="7">
        <v>43776</v>
      </c>
      <c r="N3671" s="7">
        <v>43776</v>
      </c>
      <c r="O3671" s="11" t="s">
        <v>21</v>
      </c>
      <c r="P3671" s="11" t="s">
        <v>95</v>
      </c>
      <c r="Q3671">
        <v>2.74</v>
      </c>
      <c r="R3671" s="11" t="s">
        <v>52</v>
      </c>
      <c r="S3671" s="11" t="s">
        <v>95</v>
      </c>
      <c r="T3671">
        <v>135891.89000000001</v>
      </c>
      <c r="U3671">
        <f>SalesLineItems__NO_LOT[[#This Row],[ActualSales]]-SalesLineItems__NO_LOT[[#This Row],[Extended_Cost]]</f>
        <v>192.5</v>
      </c>
      <c r="V3671">
        <f>IFERROR(SalesLineItems__NO_LOT[[#This Row],[Revenue]]/SalesLineItems__NO_LOT[[#This Row],[Extended_Price]],0)</f>
        <v>0.23692307692307693</v>
      </c>
      <c r="W3671" t="str">
        <f>IF(SalesLineItems__NO_LOT[[#This Row],[Revenue]]&lt;0,"Lost on Sale","Normal Revenue")</f>
        <v>Normal Revenue</v>
      </c>
      <c r="X3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71">
        <f>IF(SalesLineItems__NO_LOT[[#This Row],[SOP_Type]]="Return",SalesLineItems__NO_LOT[[#This Row],[Extended_Cost]]*-1,SalesLineItems__NO_LOT[[#This Row],[Extended_Price]])</f>
        <v>812.5</v>
      </c>
      <c r="Z3671">
        <f>MONTH(SalesLineItems__NO_LOT[[#This Row],[Requested_Ship_Date]])</f>
        <v>11</v>
      </c>
      <c r="AA3671">
        <f>YEAR(SalesLineItems__NO_LOT[[#This Row],[Requested_Ship_Date]])</f>
        <v>2019</v>
      </c>
      <c r="AV3671"/>
      <c r="AX3671"/>
      <c r="AZ3671"/>
      <c r="BC3671"/>
      <c r="BF3671"/>
    </row>
    <row r="3672" spans="1:58" x14ac:dyDescent="0.2">
      <c r="A3672" t="s">
        <v>7329</v>
      </c>
      <c r="B3672" s="11" t="s">
        <v>22</v>
      </c>
      <c r="C3672" s="11" t="s">
        <v>7330</v>
      </c>
      <c r="D3672" s="11" t="s">
        <v>334</v>
      </c>
      <c r="E3672" s="11" t="s">
        <v>335</v>
      </c>
      <c r="F3672">
        <v>902</v>
      </c>
      <c r="G3672" s="11" t="s">
        <v>9</v>
      </c>
      <c r="H3672">
        <v>5098.6000000000004</v>
      </c>
      <c r="I3672">
        <v>7955.64</v>
      </c>
      <c r="J3672">
        <v>5.65</v>
      </c>
      <c r="K3672">
        <v>8.82</v>
      </c>
      <c r="L3672" s="11" t="s">
        <v>314</v>
      </c>
      <c r="M3672" s="7">
        <v>43777</v>
      </c>
      <c r="N3672" s="7">
        <v>43777</v>
      </c>
      <c r="O3672" s="11" t="s">
        <v>11</v>
      </c>
      <c r="P3672" s="11" t="s">
        <v>95</v>
      </c>
      <c r="Q3672">
        <v>17590.52</v>
      </c>
      <c r="R3672" s="11" t="s">
        <v>52</v>
      </c>
      <c r="S3672" s="11" t="s">
        <v>95</v>
      </c>
      <c r="T3672">
        <v>669865.49</v>
      </c>
      <c r="U3672">
        <f>SalesLineItems__NO_LOT[[#This Row],[ActualSales]]-SalesLineItems__NO_LOT[[#This Row],[Extended_Cost]]</f>
        <v>2857.04</v>
      </c>
      <c r="V3672">
        <f>IFERROR(SalesLineItems__NO_LOT[[#This Row],[Revenue]]/SalesLineItems__NO_LOT[[#This Row],[Extended_Price]],0)</f>
        <v>0.35912132776244271</v>
      </c>
      <c r="W3672" t="str">
        <f>IF(SalesLineItems__NO_LOT[[#This Row],[Revenue]]&lt;0,"Lost on Sale","Normal Revenue")</f>
        <v>Normal Revenue</v>
      </c>
      <c r="X3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2">
        <f>IF(SalesLineItems__NO_LOT[[#This Row],[SOP_Type]]="Return",SalesLineItems__NO_LOT[[#This Row],[Extended_Cost]]*-1,SalesLineItems__NO_LOT[[#This Row],[Extended_Price]])</f>
        <v>7955.64</v>
      </c>
      <c r="Z3672">
        <f>MONTH(SalesLineItems__NO_LOT[[#This Row],[Requested_Ship_Date]])</f>
        <v>11</v>
      </c>
      <c r="AA3672">
        <f>YEAR(SalesLineItems__NO_LOT[[#This Row],[Requested_Ship_Date]])</f>
        <v>2019</v>
      </c>
      <c r="AV3672"/>
      <c r="AX3672"/>
      <c r="AZ3672"/>
      <c r="BC3672"/>
      <c r="BF3672"/>
    </row>
    <row r="3673" spans="1:58" x14ac:dyDescent="0.2">
      <c r="A3673" t="s">
        <v>7331</v>
      </c>
      <c r="B3673" s="11" t="s">
        <v>22</v>
      </c>
      <c r="C3673" s="11" t="s">
        <v>7330</v>
      </c>
      <c r="D3673" s="11" t="s">
        <v>337</v>
      </c>
      <c r="E3673" s="11" t="s">
        <v>315</v>
      </c>
      <c r="F3673">
        <v>356.4</v>
      </c>
      <c r="G3673" s="11" t="s">
        <v>9</v>
      </c>
      <c r="H3673">
        <v>2309.4699999999998</v>
      </c>
      <c r="I3673">
        <v>2558.9499999999998</v>
      </c>
      <c r="J3673">
        <v>6.48</v>
      </c>
      <c r="K3673">
        <v>7.18</v>
      </c>
      <c r="L3673" s="11" t="s">
        <v>314</v>
      </c>
      <c r="M3673" s="7">
        <v>43777</v>
      </c>
      <c r="N3673" s="7">
        <v>43777</v>
      </c>
      <c r="O3673" s="11" t="s">
        <v>11</v>
      </c>
      <c r="P3673" s="11" t="s">
        <v>95</v>
      </c>
      <c r="Q3673">
        <v>17590.52</v>
      </c>
      <c r="R3673" s="11" t="s">
        <v>52</v>
      </c>
      <c r="S3673" s="11" t="s">
        <v>95</v>
      </c>
      <c r="T3673">
        <v>669865.49</v>
      </c>
      <c r="U3673">
        <f>SalesLineItems__NO_LOT[[#This Row],[ActualSales]]-SalesLineItems__NO_LOT[[#This Row],[Extended_Cost]]</f>
        <v>249.48000000000002</v>
      </c>
      <c r="V3673">
        <f>IFERROR(SalesLineItems__NO_LOT[[#This Row],[Revenue]]/SalesLineItems__NO_LOT[[#This Row],[Extended_Price]],0)</f>
        <v>9.749311240938667E-2</v>
      </c>
      <c r="W3673" t="str">
        <f>IF(SalesLineItems__NO_LOT[[#This Row],[Revenue]]&lt;0,"Lost on Sale","Normal Revenue")</f>
        <v>Normal Revenue</v>
      </c>
      <c r="X3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673">
        <f>IF(SalesLineItems__NO_LOT[[#This Row],[SOP_Type]]="Return",SalesLineItems__NO_LOT[[#This Row],[Extended_Cost]]*-1,SalesLineItems__NO_LOT[[#This Row],[Extended_Price]])</f>
        <v>2558.9499999999998</v>
      </c>
      <c r="Z3673">
        <f>MONTH(SalesLineItems__NO_LOT[[#This Row],[Requested_Ship_Date]])</f>
        <v>11</v>
      </c>
      <c r="AA3673">
        <f>YEAR(SalesLineItems__NO_LOT[[#This Row],[Requested_Ship_Date]])</f>
        <v>2019</v>
      </c>
      <c r="AV3673"/>
      <c r="AX3673"/>
      <c r="AZ3673"/>
      <c r="BC3673"/>
      <c r="BF3673"/>
    </row>
    <row r="3674" spans="1:58" x14ac:dyDescent="0.2">
      <c r="A3674" t="s">
        <v>7332</v>
      </c>
      <c r="B3674" s="11" t="s">
        <v>22</v>
      </c>
      <c r="C3674" s="11" t="s">
        <v>7330</v>
      </c>
      <c r="D3674" s="11" t="s">
        <v>13</v>
      </c>
      <c r="E3674" s="11" t="s">
        <v>14</v>
      </c>
      <c r="F3674">
        <v>1</v>
      </c>
      <c r="G3674" s="11" t="s">
        <v>15</v>
      </c>
      <c r="H3674">
        <v>0</v>
      </c>
      <c r="I3674">
        <v>1.5</v>
      </c>
      <c r="J3674">
        <v>0</v>
      </c>
      <c r="K3674">
        <v>1.5</v>
      </c>
      <c r="L3674" s="11" t="s">
        <v>314</v>
      </c>
      <c r="M3674" s="7">
        <v>43777</v>
      </c>
      <c r="N3674" s="7">
        <v>43777</v>
      </c>
      <c r="O3674" s="11" t="s">
        <v>16</v>
      </c>
      <c r="P3674" s="11" t="s">
        <v>95</v>
      </c>
      <c r="Q3674">
        <v>17590.52</v>
      </c>
      <c r="R3674" s="11" t="s">
        <v>52</v>
      </c>
      <c r="S3674" s="11" t="s">
        <v>95</v>
      </c>
      <c r="T3674">
        <v>669865.49</v>
      </c>
      <c r="U3674">
        <f>SalesLineItems__NO_LOT[[#This Row],[ActualSales]]-SalesLineItems__NO_LOT[[#This Row],[Extended_Cost]]</f>
        <v>1.5</v>
      </c>
      <c r="V3674">
        <f>IFERROR(SalesLineItems__NO_LOT[[#This Row],[Revenue]]/SalesLineItems__NO_LOT[[#This Row],[Extended_Price]],0)</f>
        <v>1</v>
      </c>
      <c r="W3674" t="str">
        <f>IF(SalesLineItems__NO_LOT[[#This Row],[Revenue]]&lt;0,"Lost on Sale","Normal Revenue")</f>
        <v>Normal Revenue</v>
      </c>
      <c r="X3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4">
        <f>IF(SalesLineItems__NO_LOT[[#This Row],[SOP_Type]]="Return",SalesLineItems__NO_LOT[[#This Row],[Extended_Cost]]*-1,SalesLineItems__NO_LOT[[#This Row],[Extended_Price]])</f>
        <v>1.5</v>
      </c>
      <c r="Z3674">
        <f>MONTH(SalesLineItems__NO_LOT[[#This Row],[Requested_Ship_Date]])</f>
        <v>11</v>
      </c>
      <c r="AA3674">
        <f>YEAR(SalesLineItems__NO_LOT[[#This Row],[Requested_Ship_Date]])</f>
        <v>2019</v>
      </c>
      <c r="AV3674"/>
      <c r="AX3674"/>
      <c r="AZ3674"/>
      <c r="BC3674"/>
      <c r="BF3674"/>
    </row>
    <row r="3675" spans="1:58" x14ac:dyDescent="0.2">
      <c r="A3675" t="s">
        <v>7333</v>
      </c>
      <c r="B3675" s="11" t="s">
        <v>22</v>
      </c>
      <c r="C3675" s="11" t="s">
        <v>7330</v>
      </c>
      <c r="D3675" s="11" t="s">
        <v>74</v>
      </c>
      <c r="E3675" s="11" t="s">
        <v>75</v>
      </c>
      <c r="F3675">
        <v>1</v>
      </c>
      <c r="G3675" s="11" t="s">
        <v>15</v>
      </c>
      <c r="H3675">
        <v>0</v>
      </c>
      <c r="I3675">
        <v>40</v>
      </c>
      <c r="J3675">
        <v>0</v>
      </c>
      <c r="K3675">
        <v>40</v>
      </c>
      <c r="L3675" s="11" t="s">
        <v>314</v>
      </c>
      <c r="M3675" s="7">
        <v>43777</v>
      </c>
      <c r="N3675" s="7">
        <v>43777</v>
      </c>
      <c r="O3675" s="11" t="s">
        <v>16</v>
      </c>
      <c r="P3675" s="11" t="s">
        <v>95</v>
      </c>
      <c r="Q3675">
        <v>17590.52</v>
      </c>
      <c r="R3675" s="11" t="s">
        <v>52</v>
      </c>
      <c r="S3675" s="11" t="s">
        <v>95</v>
      </c>
      <c r="T3675">
        <v>669865.49</v>
      </c>
      <c r="U3675">
        <f>SalesLineItems__NO_LOT[[#This Row],[ActualSales]]-SalesLineItems__NO_LOT[[#This Row],[Extended_Cost]]</f>
        <v>40</v>
      </c>
      <c r="V3675">
        <f>IFERROR(SalesLineItems__NO_LOT[[#This Row],[Revenue]]/SalesLineItems__NO_LOT[[#This Row],[Extended_Price]],0)</f>
        <v>1</v>
      </c>
      <c r="W3675" t="str">
        <f>IF(SalesLineItems__NO_LOT[[#This Row],[Revenue]]&lt;0,"Lost on Sale","Normal Revenue")</f>
        <v>Normal Revenue</v>
      </c>
      <c r="X3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5">
        <f>IF(SalesLineItems__NO_LOT[[#This Row],[SOP_Type]]="Return",SalesLineItems__NO_LOT[[#This Row],[Extended_Cost]]*-1,SalesLineItems__NO_LOT[[#This Row],[Extended_Price]])</f>
        <v>40</v>
      </c>
      <c r="Z3675">
        <f>MONTH(SalesLineItems__NO_LOT[[#This Row],[Requested_Ship_Date]])</f>
        <v>11</v>
      </c>
      <c r="AA3675">
        <f>YEAR(SalesLineItems__NO_LOT[[#This Row],[Requested_Ship_Date]])</f>
        <v>2019</v>
      </c>
      <c r="AV3675"/>
      <c r="AX3675"/>
      <c r="AZ3675"/>
      <c r="BC3675"/>
      <c r="BF3675"/>
    </row>
    <row r="3676" spans="1:58" x14ac:dyDescent="0.2">
      <c r="A3676" t="s">
        <v>7305</v>
      </c>
      <c r="B3676" s="11" t="s">
        <v>22</v>
      </c>
      <c r="C3676" s="11" t="s">
        <v>7306</v>
      </c>
      <c r="D3676" s="11" t="s">
        <v>295</v>
      </c>
      <c r="E3676" s="11" t="s">
        <v>296</v>
      </c>
      <c r="F3676">
        <v>1211.0999999999999</v>
      </c>
      <c r="G3676" s="11" t="s">
        <v>9</v>
      </c>
      <c r="H3676">
        <v>16120.96</v>
      </c>
      <c r="I3676">
        <v>34443.68</v>
      </c>
      <c r="J3676">
        <v>13.311</v>
      </c>
      <c r="K3676">
        <v>28.44</v>
      </c>
      <c r="L3676" s="11" t="s">
        <v>297</v>
      </c>
      <c r="M3676" s="7">
        <v>43781</v>
      </c>
      <c r="N3676" s="7">
        <v>43781</v>
      </c>
      <c r="O3676" s="11" t="s">
        <v>11</v>
      </c>
      <c r="P3676" s="11" t="s">
        <v>95</v>
      </c>
      <c r="Q3676">
        <v>12872.16</v>
      </c>
      <c r="R3676" s="11" t="s">
        <v>1125</v>
      </c>
      <c r="S3676" s="11" t="s">
        <v>95</v>
      </c>
      <c r="T3676">
        <v>1097270.24</v>
      </c>
      <c r="U3676">
        <f>SalesLineItems__NO_LOT[[#This Row],[ActualSales]]-SalesLineItems__NO_LOT[[#This Row],[Extended_Cost]]</f>
        <v>18322.72</v>
      </c>
      <c r="V3676">
        <f>IFERROR(SalesLineItems__NO_LOT[[#This Row],[Revenue]]/SalesLineItems__NO_LOT[[#This Row],[Extended_Price]],0)</f>
        <v>0.5319617416025233</v>
      </c>
      <c r="W3676" t="str">
        <f>IF(SalesLineItems__NO_LOT[[#This Row],[Revenue]]&lt;0,"Lost on Sale","Normal Revenue")</f>
        <v>Normal Revenue</v>
      </c>
      <c r="X3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6">
        <f>IF(SalesLineItems__NO_LOT[[#This Row],[SOP_Type]]="Return",SalesLineItems__NO_LOT[[#This Row],[Extended_Cost]]*-1,SalesLineItems__NO_LOT[[#This Row],[Extended_Price]])</f>
        <v>34443.68</v>
      </c>
      <c r="Z3676">
        <f>MONTH(SalesLineItems__NO_LOT[[#This Row],[Requested_Ship_Date]])</f>
        <v>11</v>
      </c>
      <c r="AA3676">
        <f>YEAR(SalesLineItems__NO_LOT[[#This Row],[Requested_Ship_Date]])</f>
        <v>2019</v>
      </c>
      <c r="AV3676"/>
      <c r="AX3676"/>
      <c r="AZ3676"/>
      <c r="BC3676"/>
      <c r="BF3676"/>
    </row>
    <row r="3677" spans="1:58" x14ac:dyDescent="0.2">
      <c r="A3677" t="s">
        <v>7307</v>
      </c>
      <c r="B3677" s="11" t="s">
        <v>22</v>
      </c>
      <c r="C3677" s="11" t="s">
        <v>7308</v>
      </c>
      <c r="D3677" s="11" t="s">
        <v>295</v>
      </c>
      <c r="E3677" s="11" t="s">
        <v>296</v>
      </c>
      <c r="F3677">
        <v>587.20000000000005</v>
      </c>
      <c r="G3677" s="11" t="s">
        <v>9</v>
      </c>
      <c r="H3677">
        <v>7816.21</v>
      </c>
      <c r="I3677">
        <v>16699.97</v>
      </c>
      <c r="J3677">
        <v>13.311</v>
      </c>
      <c r="K3677">
        <v>28.44</v>
      </c>
      <c r="L3677" s="11" t="s">
        <v>297</v>
      </c>
      <c r="M3677" s="7">
        <v>43781</v>
      </c>
      <c r="N3677" s="7">
        <v>43781</v>
      </c>
      <c r="O3677" s="11" t="s">
        <v>11</v>
      </c>
      <c r="P3677" s="11" t="s">
        <v>95</v>
      </c>
      <c r="Q3677">
        <v>12872.16</v>
      </c>
      <c r="R3677" s="11" t="s">
        <v>1125</v>
      </c>
      <c r="S3677" s="11" t="s">
        <v>95</v>
      </c>
      <c r="T3677">
        <v>1097270.24</v>
      </c>
      <c r="U3677">
        <f>SalesLineItems__NO_LOT[[#This Row],[ActualSales]]-SalesLineItems__NO_LOT[[#This Row],[Extended_Cost]]</f>
        <v>8883.760000000002</v>
      </c>
      <c r="V3677">
        <f>IFERROR(SalesLineItems__NO_LOT[[#This Row],[Revenue]]/SalesLineItems__NO_LOT[[#This Row],[Extended_Price]],0)</f>
        <v>0.53196263226820173</v>
      </c>
      <c r="W3677" t="str">
        <f>IF(SalesLineItems__NO_LOT[[#This Row],[Revenue]]&lt;0,"Lost on Sale","Normal Revenue")</f>
        <v>Normal Revenue</v>
      </c>
      <c r="X3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7">
        <f>IF(SalesLineItems__NO_LOT[[#This Row],[SOP_Type]]="Return",SalesLineItems__NO_LOT[[#This Row],[Extended_Cost]]*-1,SalesLineItems__NO_LOT[[#This Row],[Extended_Price]])</f>
        <v>16699.97</v>
      </c>
      <c r="Z3677">
        <f>MONTH(SalesLineItems__NO_LOT[[#This Row],[Requested_Ship_Date]])</f>
        <v>11</v>
      </c>
      <c r="AA3677">
        <f>YEAR(SalesLineItems__NO_LOT[[#This Row],[Requested_Ship_Date]])</f>
        <v>2019</v>
      </c>
      <c r="AV3677"/>
      <c r="AX3677"/>
      <c r="AZ3677"/>
      <c r="BC3677"/>
      <c r="BF3677"/>
    </row>
    <row r="3678" spans="1:58" x14ac:dyDescent="0.2">
      <c r="A3678" t="s">
        <v>7309</v>
      </c>
      <c r="B3678" s="11" t="s">
        <v>22</v>
      </c>
      <c r="C3678" s="11" t="s">
        <v>7310</v>
      </c>
      <c r="D3678" s="11" t="s">
        <v>169</v>
      </c>
      <c r="E3678" s="11" t="s">
        <v>170</v>
      </c>
      <c r="F3678">
        <v>486.57</v>
      </c>
      <c r="G3678" s="11" t="s">
        <v>9</v>
      </c>
      <c r="H3678">
        <v>1630.01</v>
      </c>
      <c r="I3678">
        <v>2320.94</v>
      </c>
      <c r="J3678">
        <v>3.35</v>
      </c>
      <c r="K3678">
        <v>4.7699999999999996</v>
      </c>
      <c r="L3678" s="11" t="s">
        <v>166</v>
      </c>
      <c r="M3678" s="7">
        <v>43781</v>
      </c>
      <c r="N3678" s="7">
        <v>43781</v>
      </c>
      <c r="O3678" s="11" t="s">
        <v>70</v>
      </c>
      <c r="P3678" s="11" t="s">
        <v>95</v>
      </c>
      <c r="Q3678">
        <v>12447.79</v>
      </c>
      <c r="R3678" s="11" t="s">
        <v>52</v>
      </c>
      <c r="S3678" s="11" t="s">
        <v>95</v>
      </c>
      <c r="T3678">
        <v>1761785.05</v>
      </c>
      <c r="U3678">
        <f>SalesLineItems__NO_LOT[[#This Row],[ActualSales]]-SalesLineItems__NO_LOT[[#This Row],[Extended_Cost]]</f>
        <v>690.93000000000006</v>
      </c>
      <c r="V3678">
        <f>IFERROR(SalesLineItems__NO_LOT[[#This Row],[Revenue]]/SalesLineItems__NO_LOT[[#This Row],[Extended_Price]],0)</f>
        <v>0.29769403776056252</v>
      </c>
      <c r="W3678" t="str">
        <f>IF(SalesLineItems__NO_LOT[[#This Row],[Revenue]]&lt;0,"Lost on Sale","Normal Revenue")</f>
        <v>Normal Revenue</v>
      </c>
      <c r="X3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78">
        <f>IF(SalesLineItems__NO_LOT[[#This Row],[SOP_Type]]="Return",SalesLineItems__NO_LOT[[#This Row],[Extended_Cost]]*-1,SalesLineItems__NO_LOT[[#This Row],[Extended_Price]])</f>
        <v>2320.94</v>
      </c>
      <c r="Z3678">
        <f>MONTH(SalesLineItems__NO_LOT[[#This Row],[Requested_Ship_Date]])</f>
        <v>11</v>
      </c>
      <c r="AA3678">
        <f>YEAR(SalesLineItems__NO_LOT[[#This Row],[Requested_Ship_Date]])</f>
        <v>2019</v>
      </c>
      <c r="AV3678"/>
      <c r="AX3678"/>
      <c r="AZ3678"/>
      <c r="BC3678"/>
      <c r="BF3678"/>
    </row>
    <row r="3679" spans="1:58" x14ac:dyDescent="0.2">
      <c r="A3679" t="s">
        <v>7311</v>
      </c>
      <c r="B3679" s="11" t="s">
        <v>22</v>
      </c>
      <c r="C3679" s="11" t="s">
        <v>7310</v>
      </c>
      <c r="D3679" s="11" t="s">
        <v>13</v>
      </c>
      <c r="E3679" s="11" t="s">
        <v>14</v>
      </c>
      <c r="F3679">
        <v>1</v>
      </c>
      <c r="G3679" s="11" t="s">
        <v>15</v>
      </c>
      <c r="H3679">
        <v>0</v>
      </c>
      <c r="I3679">
        <v>1.5</v>
      </c>
      <c r="J3679">
        <v>0</v>
      </c>
      <c r="K3679">
        <v>1.5</v>
      </c>
      <c r="L3679" s="11" t="s">
        <v>166</v>
      </c>
      <c r="M3679" s="7">
        <v>43781</v>
      </c>
      <c r="N3679" s="7">
        <v>43781</v>
      </c>
      <c r="O3679" s="11" t="s">
        <v>16</v>
      </c>
      <c r="P3679" s="11" t="s">
        <v>95</v>
      </c>
      <c r="Q3679">
        <v>12447.79</v>
      </c>
      <c r="R3679" s="11" t="s">
        <v>52</v>
      </c>
      <c r="S3679" s="11" t="s">
        <v>95</v>
      </c>
      <c r="T3679">
        <v>1761785.05</v>
      </c>
      <c r="U3679">
        <f>SalesLineItems__NO_LOT[[#This Row],[ActualSales]]-SalesLineItems__NO_LOT[[#This Row],[Extended_Cost]]</f>
        <v>1.5</v>
      </c>
      <c r="V3679">
        <f>IFERROR(SalesLineItems__NO_LOT[[#This Row],[Revenue]]/SalesLineItems__NO_LOT[[#This Row],[Extended_Price]],0)</f>
        <v>1</v>
      </c>
      <c r="W3679" t="str">
        <f>IF(SalesLineItems__NO_LOT[[#This Row],[Revenue]]&lt;0,"Lost on Sale","Normal Revenue")</f>
        <v>Normal Revenue</v>
      </c>
      <c r="X3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79">
        <f>IF(SalesLineItems__NO_LOT[[#This Row],[SOP_Type]]="Return",SalesLineItems__NO_LOT[[#This Row],[Extended_Cost]]*-1,SalesLineItems__NO_LOT[[#This Row],[Extended_Price]])</f>
        <v>1.5</v>
      </c>
      <c r="Z3679">
        <f>MONTH(SalesLineItems__NO_LOT[[#This Row],[Requested_Ship_Date]])</f>
        <v>11</v>
      </c>
      <c r="AA3679">
        <f>YEAR(SalesLineItems__NO_LOT[[#This Row],[Requested_Ship_Date]])</f>
        <v>2019</v>
      </c>
      <c r="AV3679"/>
      <c r="AX3679"/>
      <c r="AZ3679"/>
      <c r="BC3679"/>
      <c r="BF3679"/>
    </row>
    <row r="3680" spans="1:58" x14ac:dyDescent="0.2">
      <c r="A3680" t="s">
        <v>7312</v>
      </c>
      <c r="B3680" s="11" t="s">
        <v>22</v>
      </c>
      <c r="C3680" s="11" t="s">
        <v>7313</v>
      </c>
      <c r="D3680" s="11" t="s">
        <v>251</v>
      </c>
      <c r="E3680" s="11" t="s">
        <v>252</v>
      </c>
      <c r="F3680">
        <v>1017.5</v>
      </c>
      <c r="G3680" s="11" t="s">
        <v>9</v>
      </c>
      <c r="H3680">
        <v>2838.83</v>
      </c>
      <c r="I3680">
        <v>4120.88</v>
      </c>
      <c r="J3680">
        <v>2.79</v>
      </c>
      <c r="K3680">
        <v>4.05</v>
      </c>
      <c r="L3680" s="11" t="s">
        <v>166</v>
      </c>
      <c r="M3680" s="7">
        <v>43781</v>
      </c>
      <c r="N3680" s="7">
        <v>43781</v>
      </c>
      <c r="O3680" s="11" t="s">
        <v>70</v>
      </c>
      <c r="P3680" s="11" t="s">
        <v>95</v>
      </c>
      <c r="Q3680">
        <v>12447.79</v>
      </c>
      <c r="R3680" s="11" t="s">
        <v>52</v>
      </c>
      <c r="S3680" s="11" t="s">
        <v>95</v>
      </c>
      <c r="T3680">
        <v>1761785.05</v>
      </c>
      <c r="U3680">
        <f>SalesLineItems__NO_LOT[[#This Row],[ActualSales]]-SalesLineItems__NO_LOT[[#This Row],[Extended_Cost]]</f>
        <v>1282.0500000000002</v>
      </c>
      <c r="V3680">
        <f>IFERROR(SalesLineItems__NO_LOT[[#This Row],[Revenue]]/SalesLineItems__NO_LOT[[#This Row],[Extended_Price]],0)</f>
        <v>0.3111107336297102</v>
      </c>
      <c r="W3680" t="str">
        <f>IF(SalesLineItems__NO_LOT[[#This Row],[Revenue]]&lt;0,"Lost on Sale","Normal Revenue")</f>
        <v>Normal Revenue</v>
      </c>
      <c r="X3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0">
        <f>IF(SalesLineItems__NO_LOT[[#This Row],[SOP_Type]]="Return",SalesLineItems__NO_LOT[[#This Row],[Extended_Cost]]*-1,SalesLineItems__NO_LOT[[#This Row],[Extended_Price]])</f>
        <v>4120.88</v>
      </c>
      <c r="Z3680">
        <f>MONTH(SalesLineItems__NO_LOT[[#This Row],[Requested_Ship_Date]])</f>
        <v>11</v>
      </c>
      <c r="AA3680">
        <f>YEAR(SalesLineItems__NO_LOT[[#This Row],[Requested_Ship_Date]])</f>
        <v>2019</v>
      </c>
      <c r="AV3680"/>
      <c r="AX3680"/>
      <c r="AZ3680"/>
      <c r="BC3680"/>
      <c r="BF3680"/>
    </row>
    <row r="3681" spans="1:58" x14ac:dyDescent="0.2">
      <c r="A3681" t="s">
        <v>7314</v>
      </c>
      <c r="B3681" s="11" t="s">
        <v>22</v>
      </c>
      <c r="C3681" s="11" t="s">
        <v>7313</v>
      </c>
      <c r="D3681" s="11" t="s">
        <v>13</v>
      </c>
      <c r="E3681" s="11" t="s">
        <v>14</v>
      </c>
      <c r="F3681">
        <v>1</v>
      </c>
      <c r="G3681" s="11" t="s">
        <v>15</v>
      </c>
      <c r="H3681">
        <v>0</v>
      </c>
      <c r="I3681">
        <v>1.5</v>
      </c>
      <c r="J3681">
        <v>0</v>
      </c>
      <c r="K3681">
        <v>1.5</v>
      </c>
      <c r="L3681" s="11" t="s">
        <v>166</v>
      </c>
      <c r="M3681" s="7">
        <v>43781</v>
      </c>
      <c r="N3681" s="7">
        <v>43781</v>
      </c>
      <c r="O3681" s="11" t="s">
        <v>16</v>
      </c>
      <c r="P3681" s="11" t="s">
        <v>95</v>
      </c>
      <c r="Q3681">
        <v>12447.79</v>
      </c>
      <c r="R3681" s="11" t="s">
        <v>52</v>
      </c>
      <c r="S3681" s="11" t="s">
        <v>95</v>
      </c>
      <c r="T3681">
        <v>1761785.05</v>
      </c>
      <c r="U3681">
        <f>SalesLineItems__NO_LOT[[#This Row],[ActualSales]]-SalesLineItems__NO_LOT[[#This Row],[Extended_Cost]]</f>
        <v>1.5</v>
      </c>
      <c r="V3681">
        <f>IFERROR(SalesLineItems__NO_LOT[[#This Row],[Revenue]]/SalesLineItems__NO_LOT[[#This Row],[Extended_Price]],0)</f>
        <v>1</v>
      </c>
      <c r="W3681" t="str">
        <f>IF(SalesLineItems__NO_LOT[[#This Row],[Revenue]]&lt;0,"Lost on Sale","Normal Revenue")</f>
        <v>Normal Revenue</v>
      </c>
      <c r="X3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1">
        <f>IF(SalesLineItems__NO_LOT[[#This Row],[SOP_Type]]="Return",SalesLineItems__NO_LOT[[#This Row],[Extended_Cost]]*-1,SalesLineItems__NO_LOT[[#This Row],[Extended_Price]])</f>
        <v>1.5</v>
      </c>
      <c r="Z3681">
        <f>MONTH(SalesLineItems__NO_LOT[[#This Row],[Requested_Ship_Date]])</f>
        <v>11</v>
      </c>
      <c r="AA3681">
        <f>YEAR(SalesLineItems__NO_LOT[[#This Row],[Requested_Ship_Date]])</f>
        <v>2019</v>
      </c>
      <c r="AV3681"/>
      <c r="AX3681"/>
      <c r="AZ3681"/>
      <c r="BC3681"/>
      <c r="BF3681"/>
    </row>
    <row r="3682" spans="1:58" x14ac:dyDescent="0.2">
      <c r="A3682" t="s">
        <v>7315</v>
      </c>
      <c r="B3682" s="11" t="s">
        <v>22</v>
      </c>
      <c r="C3682" s="11" t="s">
        <v>7316</v>
      </c>
      <c r="D3682" s="11" t="s">
        <v>300</v>
      </c>
      <c r="E3682" s="11" t="s">
        <v>301</v>
      </c>
      <c r="F3682">
        <v>500</v>
      </c>
      <c r="G3682" s="11" t="s">
        <v>9</v>
      </c>
      <c r="H3682">
        <v>670</v>
      </c>
      <c r="I3682">
        <v>955</v>
      </c>
      <c r="J3682">
        <v>1.34</v>
      </c>
      <c r="K3682">
        <v>1.91</v>
      </c>
      <c r="L3682" s="11" t="s">
        <v>166</v>
      </c>
      <c r="M3682" s="7">
        <v>43781</v>
      </c>
      <c r="N3682" s="7">
        <v>43781</v>
      </c>
      <c r="O3682" s="11" t="s">
        <v>21</v>
      </c>
      <c r="P3682" s="11" t="s">
        <v>95</v>
      </c>
      <c r="Q3682">
        <v>12447.79</v>
      </c>
      <c r="R3682" s="11" t="s">
        <v>52</v>
      </c>
      <c r="S3682" s="11" t="s">
        <v>95</v>
      </c>
      <c r="T3682">
        <v>1761785.05</v>
      </c>
      <c r="U3682">
        <f>SalesLineItems__NO_LOT[[#This Row],[ActualSales]]-SalesLineItems__NO_LOT[[#This Row],[Extended_Cost]]</f>
        <v>285</v>
      </c>
      <c r="V3682">
        <f>IFERROR(SalesLineItems__NO_LOT[[#This Row],[Revenue]]/SalesLineItems__NO_LOT[[#This Row],[Extended_Price]],0)</f>
        <v>0.29842931937172773</v>
      </c>
      <c r="W3682" t="str">
        <f>IF(SalesLineItems__NO_LOT[[#This Row],[Revenue]]&lt;0,"Lost on Sale","Normal Revenue")</f>
        <v>Normal Revenue</v>
      </c>
      <c r="X3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82">
        <f>IF(SalesLineItems__NO_LOT[[#This Row],[SOP_Type]]="Return",SalesLineItems__NO_LOT[[#This Row],[Extended_Cost]]*-1,SalesLineItems__NO_LOT[[#This Row],[Extended_Price]])</f>
        <v>955</v>
      </c>
      <c r="Z3682">
        <f>MONTH(SalesLineItems__NO_LOT[[#This Row],[Requested_Ship_Date]])</f>
        <v>11</v>
      </c>
      <c r="AA3682">
        <f>YEAR(SalesLineItems__NO_LOT[[#This Row],[Requested_Ship_Date]])</f>
        <v>2019</v>
      </c>
      <c r="AV3682"/>
      <c r="AX3682"/>
      <c r="AZ3682"/>
      <c r="BC3682"/>
      <c r="BF3682"/>
    </row>
    <row r="3683" spans="1:58" x14ac:dyDescent="0.2">
      <c r="A3683" t="s">
        <v>7317</v>
      </c>
      <c r="B3683" s="11" t="s">
        <v>22</v>
      </c>
      <c r="C3683" s="11" t="s">
        <v>7318</v>
      </c>
      <c r="D3683" s="11" t="s">
        <v>256</v>
      </c>
      <c r="E3683" s="11" t="s">
        <v>257</v>
      </c>
      <c r="F3683">
        <v>3014.97</v>
      </c>
      <c r="G3683" s="11" t="s">
        <v>9</v>
      </c>
      <c r="H3683">
        <v>8741.98</v>
      </c>
      <c r="I3683">
        <v>13446.77</v>
      </c>
      <c r="J3683">
        <v>2.9</v>
      </c>
      <c r="K3683">
        <v>4.46</v>
      </c>
      <c r="L3683" s="11" t="s">
        <v>166</v>
      </c>
      <c r="M3683" s="7">
        <v>43781</v>
      </c>
      <c r="N3683" s="7">
        <v>43781</v>
      </c>
      <c r="O3683" s="11" t="s">
        <v>70</v>
      </c>
      <c r="P3683" s="11" t="s">
        <v>95</v>
      </c>
      <c r="Q3683">
        <v>12447.79</v>
      </c>
      <c r="R3683" s="11" t="s">
        <v>52</v>
      </c>
      <c r="S3683" s="11" t="s">
        <v>95</v>
      </c>
      <c r="T3683">
        <v>1761785.05</v>
      </c>
      <c r="U3683">
        <f>SalesLineItems__NO_LOT[[#This Row],[ActualSales]]-SalesLineItems__NO_LOT[[#This Row],[Extended_Cost]]</f>
        <v>4704.7900000000009</v>
      </c>
      <c r="V3683">
        <f>IFERROR(SalesLineItems__NO_LOT[[#This Row],[Revenue]]/SalesLineItems__NO_LOT[[#This Row],[Extended_Price]],0)</f>
        <v>0.34988253684713883</v>
      </c>
      <c r="W3683" t="str">
        <f>IF(SalesLineItems__NO_LOT[[#This Row],[Revenue]]&lt;0,"Lost on Sale","Normal Revenue")</f>
        <v>Normal Revenue</v>
      </c>
      <c r="X3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3">
        <f>IF(SalesLineItems__NO_LOT[[#This Row],[SOP_Type]]="Return",SalesLineItems__NO_LOT[[#This Row],[Extended_Cost]]*-1,SalesLineItems__NO_LOT[[#This Row],[Extended_Price]])</f>
        <v>13446.77</v>
      </c>
      <c r="Z3683">
        <f>MONTH(SalesLineItems__NO_LOT[[#This Row],[Requested_Ship_Date]])</f>
        <v>11</v>
      </c>
      <c r="AA3683">
        <f>YEAR(SalesLineItems__NO_LOT[[#This Row],[Requested_Ship_Date]])</f>
        <v>2019</v>
      </c>
      <c r="AV3683"/>
      <c r="AX3683"/>
      <c r="AZ3683"/>
      <c r="BC3683"/>
      <c r="BF3683"/>
    </row>
    <row r="3684" spans="1:58" x14ac:dyDescent="0.2">
      <c r="A3684" t="s">
        <v>7319</v>
      </c>
      <c r="B3684" s="11" t="s">
        <v>22</v>
      </c>
      <c r="C3684" s="11" t="s">
        <v>7318</v>
      </c>
      <c r="D3684" s="11" t="s">
        <v>13</v>
      </c>
      <c r="E3684" s="11" t="s">
        <v>14</v>
      </c>
      <c r="F3684">
        <v>1</v>
      </c>
      <c r="G3684" s="11" t="s">
        <v>15</v>
      </c>
      <c r="H3684">
        <v>0</v>
      </c>
      <c r="I3684">
        <v>1.5</v>
      </c>
      <c r="J3684">
        <v>0</v>
      </c>
      <c r="K3684">
        <v>1.5</v>
      </c>
      <c r="L3684" s="11" t="s">
        <v>166</v>
      </c>
      <c r="M3684" s="7">
        <v>43781</v>
      </c>
      <c r="N3684" s="7">
        <v>43781</v>
      </c>
      <c r="O3684" s="11" t="s">
        <v>16</v>
      </c>
      <c r="P3684" s="11" t="s">
        <v>95</v>
      </c>
      <c r="Q3684">
        <v>12447.79</v>
      </c>
      <c r="R3684" s="11" t="s">
        <v>52</v>
      </c>
      <c r="S3684" s="11" t="s">
        <v>95</v>
      </c>
      <c r="T3684">
        <v>1761785.05</v>
      </c>
      <c r="U3684">
        <f>SalesLineItems__NO_LOT[[#This Row],[ActualSales]]-SalesLineItems__NO_LOT[[#This Row],[Extended_Cost]]</f>
        <v>1.5</v>
      </c>
      <c r="V3684">
        <f>IFERROR(SalesLineItems__NO_LOT[[#This Row],[Revenue]]/SalesLineItems__NO_LOT[[#This Row],[Extended_Price]],0)</f>
        <v>1</v>
      </c>
      <c r="W3684" t="str">
        <f>IF(SalesLineItems__NO_LOT[[#This Row],[Revenue]]&lt;0,"Lost on Sale","Normal Revenue")</f>
        <v>Normal Revenue</v>
      </c>
      <c r="X3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4">
        <f>IF(SalesLineItems__NO_LOT[[#This Row],[SOP_Type]]="Return",SalesLineItems__NO_LOT[[#This Row],[Extended_Cost]]*-1,SalesLineItems__NO_LOT[[#This Row],[Extended_Price]])</f>
        <v>1.5</v>
      </c>
      <c r="Z3684">
        <f>MONTH(SalesLineItems__NO_LOT[[#This Row],[Requested_Ship_Date]])</f>
        <v>11</v>
      </c>
      <c r="AA3684">
        <f>YEAR(SalesLineItems__NO_LOT[[#This Row],[Requested_Ship_Date]])</f>
        <v>2019</v>
      </c>
      <c r="AV3684"/>
      <c r="AX3684"/>
      <c r="AZ3684"/>
      <c r="BC3684"/>
      <c r="BF3684"/>
    </row>
    <row r="3685" spans="1:58" x14ac:dyDescent="0.2">
      <c r="A3685" t="s">
        <v>7320</v>
      </c>
      <c r="B3685" s="11" t="s">
        <v>22</v>
      </c>
      <c r="C3685" s="11" t="s">
        <v>7321</v>
      </c>
      <c r="D3685" s="11" t="s">
        <v>412</v>
      </c>
      <c r="E3685" s="11" t="s">
        <v>413</v>
      </c>
      <c r="F3685">
        <v>50</v>
      </c>
      <c r="G3685" s="11" t="s">
        <v>9</v>
      </c>
      <c r="H3685">
        <v>502</v>
      </c>
      <c r="I3685">
        <v>647</v>
      </c>
      <c r="J3685">
        <v>10.039999999999999</v>
      </c>
      <c r="K3685">
        <v>12.94</v>
      </c>
      <c r="L3685" s="11" t="s">
        <v>166</v>
      </c>
      <c r="M3685" s="7">
        <v>43781</v>
      </c>
      <c r="N3685" s="7">
        <v>43781</v>
      </c>
      <c r="O3685" s="11" t="s">
        <v>21</v>
      </c>
      <c r="P3685" s="11" t="s">
        <v>95</v>
      </c>
      <c r="Q3685">
        <v>12447.79</v>
      </c>
      <c r="R3685" s="11" t="s">
        <v>52</v>
      </c>
      <c r="S3685" s="11" t="s">
        <v>95</v>
      </c>
      <c r="T3685">
        <v>1761785.05</v>
      </c>
      <c r="U3685">
        <f>SalesLineItems__NO_LOT[[#This Row],[ActualSales]]-SalesLineItems__NO_LOT[[#This Row],[Extended_Cost]]</f>
        <v>145</v>
      </c>
      <c r="V3685">
        <f>IFERROR(SalesLineItems__NO_LOT[[#This Row],[Revenue]]/SalesLineItems__NO_LOT[[#This Row],[Extended_Price]],0)</f>
        <v>0.22411128284389489</v>
      </c>
      <c r="W3685" t="str">
        <f>IF(SalesLineItems__NO_LOT[[#This Row],[Revenue]]&lt;0,"Lost on Sale","Normal Revenue")</f>
        <v>Normal Revenue</v>
      </c>
      <c r="X3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85">
        <f>IF(SalesLineItems__NO_LOT[[#This Row],[SOP_Type]]="Return",SalesLineItems__NO_LOT[[#This Row],[Extended_Cost]]*-1,SalesLineItems__NO_LOT[[#This Row],[Extended_Price]])</f>
        <v>647</v>
      </c>
      <c r="Z3685">
        <f>MONTH(SalesLineItems__NO_LOT[[#This Row],[Requested_Ship_Date]])</f>
        <v>11</v>
      </c>
      <c r="AA3685">
        <f>YEAR(SalesLineItems__NO_LOT[[#This Row],[Requested_Ship_Date]])</f>
        <v>2019</v>
      </c>
      <c r="AV3685"/>
      <c r="AX3685"/>
      <c r="AZ3685"/>
      <c r="BC3685"/>
      <c r="BF3685"/>
    </row>
    <row r="3686" spans="1:58" x14ac:dyDescent="0.2">
      <c r="A3686" t="s">
        <v>7322</v>
      </c>
      <c r="B3686" s="11" t="s">
        <v>22</v>
      </c>
      <c r="C3686" s="11" t="s">
        <v>7323</v>
      </c>
      <c r="D3686" s="11" t="s">
        <v>389</v>
      </c>
      <c r="E3686" s="11" t="s">
        <v>8</v>
      </c>
      <c r="F3686">
        <v>79.36</v>
      </c>
      <c r="G3686" s="11" t="s">
        <v>9</v>
      </c>
      <c r="H3686">
        <v>475.76</v>
      </c>
      <c r="I3686">
        <v>871.37</v>
      </c>
      <c r="J3686">
        <v>5.99</v>
      </c>
      <c r="K3686">
        <v>10.98</v>
      </c>
      <c r="L3686" s="11" t="s">
        <v>166</v>
      </c>
      <c r="M3686" s="7">
        <v>43781</v>
      </c>
      <c r="N3686" s="7">
        <v>43781</v>
      </c>
      <c r="O3686" s="11" t="s">
        <v>11</v>
      </c>
      <c r="P3686" s="11" t="s">
        <v>95</v>
      </c>
      <c r="Q3686">
        <v>12447.79</v>
      </c>
      <c r="R3686" s="11" t="s">
        <v>52</v>
      </c>
      <c r="S3686" s="11" t="s">
        <v>95</v>
      </c>
      <c r="T3686">
        <v>1761785.05</v>
      </c>
      <c r="U3686">
        <f>SalesLineItems__NO_LOT[[#This Row],[ActualSales]]-SalesLineItems__NO_LOT[[#This Row],[Extended_Cost]]</f>
        <v>395.61</v>
      </c>
      <c r="V3686">
        <f>IFERROR(SalesLineItems__NO_LOT[[#This Row],[Revenue]]/SalesLineItems__NO_LOT[[#This Row],[Extended_Price]],0)</f>
        <v>0.45400920389731114</v>
      </c>
      <c r="W3686" t="str">
        <f>IF(SalesLineItems__NO_LOT[[#This Row],[Revenue]]&lt;0,"Lost on Sale","Normal Revenue")</f>
        <v>Normal Revenue</v>
      </c>
      <c r="X3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6">
        <f>IF(SalesLineItems__NO_LOT[[#This Row],[SOP_Type]]="Return",SalesLineItems__NO_LOT[[#This Row],[Extended_Cost]]*-1,SalesLineItems__NO_LOT[[#This Row],[Extended_Price]])</f>
        <v>871.37</v>
      </c>
      <c r="Z3686">
        <f>MONTH(SalesLineItems__NO_LOT[[#This Row],[Requested_Ship_Date]])</f>
        <v>11</v>
      </c>
      <c r="AA3686">
        <f>YEAR(SalesLineItems__NO_LOT[[#This Row],[Requested_Ship_Date]])</f>
        <v>2019</v>
      </c>
      <c r="AV3686"/>
      <c r="AX3686"/>
      <c r="AZ3686"/>
      <c r="BC3686"/>
      <c r="BF3686"/>
    </row>
    <row r="3687" spans="1:58" x14ac:dyDescent="0.2">
      <c r="A3687" t="s">
        <v>7324</v>
      </c>
      <c r="B3687" s="11" t="s">
        <v>22</v>
      </c>
      <c r="C3687" s="11" t="s">
        <v>7323</v>
      </c>
      <c r="D3687" s="11" t="s">
        <v>13</v>
      </c>
      <c r="E3687" s="11" t="s">
        <v>14</v>
      </c>
      <c r="F3687">
        <v>1</v>
      </c>
      <c r="G3687" s="11" t="s">
        <v>15</v>
      </c>
      <c r="H3687">
        <v>0</v>
      </c>
      <c r="I3687">
        <v>1.5</v>
      </c>
      <c r="J3687">
        <v>0</v>
      </c>
      <c r="K3687">
        <v>1.5</v>
      </c>
      <c r="L3687" s="11" t="s">
        <v>166</v>
      </c>
      <c r="M3687" s="7">
        <v>43781</v>
      </c>
      <c r="N3687" s="7">
        <v>43781</v>
      </c>
      <c r="O3687" s="11" t="s">
        <v>16</v>
      </c>
      <c r="P3687" s="11" t="s">
        <v>95</v>
      </c>
      <c r="Q3687">
        <v>12447.79</v>
      </c>
      <c r="R3687" s="11" t="s">
        <v>52</v>
      </c>
      <c r="S3687" s="11" t="s">
        <v>95</v>
      </c>
      <c r="T3687">
        <v>1761785.05</v>
      </c>
      <c r="U3687">
        <f>SalesLineItems__NO_LOT[[#This Row],[ActualSales]]-SalesLineItems__NO_LOT[[#This Row],[Extended_Cost]]</f>
        <v>1.5</v>
      </c>
      <c r="V3687">
        <f>IFERROR(SalesLineItems__NO_LOT[[#This Row],[Revenue]]/SalesLineItems__NO_LOT[[#This Row],[Extended_Price]],0)</f>
        <v>1</v>
      </c>
      <c r="W3687" t="str">
        <f>IF(SalesLineItems__NO_LOT[[#This Row],[Revenue]]&lt;0,"Lost on Sale","Normal Revenue")</f>
        <v>Normal Revenue</v>
      </c>
      <c r="X3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87">
        <f>IF(SalesLineItems__NO_LOT[[#This Row],[SOP_Type]]="Return",SalesLineItems__NO_LOT[[#This Row],[Extended_Cost]]*-1,SalesLineItems__NO_LOT[[#This Row],[Extended_Price]])</f>
        <v>1.5</v>
      </c>
      <c r="Z3687">
        <f>MONTH(SalesLineItems__NO_LOT[[#This Row],[Requested_Ship_Date]])</f>
        <v>11</v>
      </c>
      <c r="AA3687">
        <f>YEAR(SalesLineItems__NO_LOT[[#This Row],[Requested_Ship_Date]])</f>
        <v>2019</v>
      </c>
      <c r="AV3687"/>
      <c r="AX3687"/>
      <c r="AZ3687"/>
      <c r="BC3687"/>
      <c r="BF3687"/>
    </row>
    <row r="3688" spans="1:58" x14ac:dyDescent="0.2">
      <c r="A3688" t="s">
        <v>7325</v>
      </c>
      <c r="B3688" s="11" t="s">
        <v>22</v>
      </c>
      <c r="C3688" s="11" t="s">
        <v>7326</v>
      </c>
      <c r="D3688" s="11" t="s">
        <v>300</v>
      </c>
      <c r="E3688" s="11" t="s">
        <v>301</v>
      </c>
      <c r="F3688">
        <v>400</v>
      </c>
      <c r="G3688" s="11" t="s">
        <v>9</v>
      </c>
      <c r="H3688">
        <v>536</v>
      </c>
      <c r="I3688">
        <v>764</v>
      </c>
      <c r="J3688">
        <v>1.34</v>
      </c>
      <c r="K3688">
        <v>1.91</v>
      </c>
      <c r="L3688" s="11" t="s">
        <v>166</v>
      </c>
      <c r="M3688" s="7">
        <v>43781</v>
      </c>
      <c r="N3688" s="7">
        <v>43781</v>
      </c>
      <c r="O3688" s="11" t="s">
        <v>21</v>
      </c>
      <c r="P3688" s="11" t="s">
        <v>95</v>
      </c>
      <c r="Q3688">
        <v>12447.79</v>
      </c>
      <c r="R3688" s="11" t="s">
        <v>52</v>
      </c>
      <c r="S3688" s="11" t="s">
        <v>95</v>
      </c>
      <c r="T3688">
        <v>1761785.05</v>
      </c>
      <c r="U3688">
        <f>SalesLineItems__NO_LOT[[#This Row],[ActualSales]]-SalesLineItems__NO_LOT[[#This Row],[Extended_Cost]]</f>
        <v>228</v>
      </c>
      <c r="V3688">
        <f>IFERROR(SalesLineItems__NO_LOT[[#This Row],[Revenue]]/SalesLineItems__NO_LOT[[#This Row],[Extended_Price]],0)</f>
        <v>0.29842931937172773</v>
      </c>
      <c r="W3688" t="str">
        <f>IF(SalesLineItems__NO_LOT[[#This Row],[Revenue]]&lt;0,"Lost on Sale","Normal Revenue")</f>
        <v>Normal Revenue</v>
      </c>
      <c r="X3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88">
        <f>IF(SalesLineItems__NO_LOT[[#This Row],[SOP_Type]]="Return",SalesLineItems__NO_LOT[[#This Row],[Extended_Cost]]*-1,SalesLineItems__NO_LOT[[#This Row],[Extended_Price]])</f>
        <v>764</v>
      </c>
      <c r="Z3688">
        <f>MONTH(SalesLineItems__NO_LOT[[#This Row],[Requested_Ship_Date]])</f>
        <v>11</v>
      </c>
      <c r="AA3688">
        <f>YEAR(SalesLineItems__NO_LOT[[#This Row],[Requested_Ship_Date]])</f>
        <v>2019</v>
      </c>
      <c r="AV3688"/>
      <c r="AX3688"/>
      <c r="AZ3688"/>
      <c r="BC3688"/>
      <c r="BF3688"/>
    </row>
    <row r="3689" spans="1:58" x14ac:dyDescent="0.2">
      <c r="A3689" t="s">
        <v>7327</v>
      </c>
      <c r="B3689" s="11" t="s">
        <v>22</v>
      </c>
      <c r="C3689" s="11" t="s">
        <v>7328</v>
      </c>
      <c r="D3689" s="11" t="s">
        <v>300</v>
      </c>
      <c r="E3689" s="11" t="s">
        <v>301</v>
      </c>
      <c r="F3689">
        <v>200</v>
      </c>
      <c r="G3689" s="11" t="s">
        <v>9</v>
      </c>
      <c r="H3689">
        <v>268</v>
      </c>
      <c r="I3689">
        <v>382</v>
      </c>
      <c r="J3689">
        <v>1.34</v>
      </c>
      <c r="K3689">
        <v>1.91</v>
      </c>
      <c r="L3689" s="11" t="s">
        <v>166</v>
      </c>
      <c r="M3689" s="7">
        <v>43781</v>
      </c>
      <c r="N3689" s="7">
        <v>43781</v>
      </c>
      <c r="O3689" s="11" t="s">
        <v>21</v>
      </c>
      <c r="P3689" s="11" t="s">
        <v>95</v>
      </c>
      <c r="Q3689">
        <v>12447.79</v>
      </c>
      <c r="R3689" s="11" t="s">
        <v>52</v>
      </c>
      <c r="S3689" s="11" t="s">
        <v>95</v>
      </c>
      <c r="T3689">
        <v>1761785.05</v>
      </c>
      <c r="U3689">
        <f>SalesLineItems__NO_LOT[[#This Row],[ActualSales]]-SalesLineItems__NO_LOT[[#This Row],[Extended_Cost]]</f>
        <v>114</v>
      </c>
      <c r="V3689">
        <f>IFERROR(SalesLineItems__NO_LOT[[#This Row],[Revenue]]/SalesLineItems__NO_LOT[[#This Row],[Extended_Price]],0)</f>
        <v>0.29842931937172773</v>
      </c>
      <c r="W3689" t="str">
        <f>IF(SalesLineItems__NO_LOT[[#This Row],[Revenue]]&lt;0,"Lost on Sale","Normal Revenue")</f>
        <v>Normal Revenue</v>
      </c>
      <c r="X3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89">
        <f>IF(SalesLineItems__NO_LOT[[#This Row],[SOP_Type]]="Return",SalesLineItems__NO_LOT[[#This Row],[Extended_Cost]]*-1,SalesLineItems__NO_LOT[[#This Row],[Extended_Price]])</f>
        <v>382</v>
      </c>
      <c r="Z3689">
        <f>MONTH(SalesLineItems__NO_LOT[[#This Row],[Requested_Ship_Date]])</f>
        <v>11</v>
      </c>
      <c r="AA3689">
        <f>YEAR(SalesLineItems__NO_LOT[[#This Row],[Requested_Ship_Date]])</f>
        <v>2019</v>
      </c>
      <c r="AV3689"/>
      <c r="AX3689"/>
      <c r="AZ3689"/>
      <c r="BC3689"/>
      <c r="BF3689"/>
    </row>
    <row r="3690" spans="1:58" x14ac:dyDescent="0.2">
      <c r="A3690" t="s">
        <v>7214</v>
      </c>
      <c r="B3690" s="11" t="s">
        <v>22</v>
      </c>
      <c r="C3690" s="11" t="s">
        <v>7215</v>
      </c>
      <c r="D3690" s="11" t="s">
        <v>1903</v>
      </c>
      <c r="E3690" s="11" t="s">
        <v>1904</v>
      </c>
      <c r="F3690">
        <v>5</v>
      </c>
      <c r="G3690" s="11" t="s">
        <v>9</v>
      </c>
      <c r="H3690">
        <v>110.75</v>
      </c>
      <c r="I3690">
        <v>0</v>
      </c>
      <c r="J3690">
        <v>22.15</v>
      </c>
      <c r="K3690">
        <v>0</v>
      </c>
      <c r="L3690" s="11" t="s">
        <v>166</v>
      </c>
      <c r="M3690" s="7">
        <v>43791</v>
      </c>
      <c r="N3690" s="7">
        <v>43791</v>
      </c>
      <c r="O3690" s="11" t="s">
        <v>11</v>
      </c>
      <c r="P3690" s="11" t="s">
        <v>95</v>
      </c>
      <c r="Q3690">
        <v>12447.79</v>
      </c>
      <c r="R3690" s="11" t="s">
        <v>52</v>
      </c>
      <c r="S3690" s="11" t="s">
        <v>95</v>
      </c>
      <c r="T3690">
        <v>1761785.05</v>
      </c>
      <c r="U3690">
        <f>SalesLineItems__NO_LOT[[#This Row],[ActualSales]]-SalesLineItems__NO_LOT[[#This Row],[Extended_Cost]]</f>
        <v>-110.75</v>
      </c>
      <c r="V3690">
        <f>IFERROR(SalesLineItems__NO_LOT[[#This Row],[Revenue]]/SalesLineItems__NO_LOT[[#This Row],[Extended_Price]],0)</f>
        <v>0</v>
      </c>
      <c r="W3690" t="str">
        <f>IF(SalesLineItems__NO_LOT[[#This Row],[Revenue]]&lt;0,"Lost on Sale","Normal Revenue")</f>
        <v>Lost on Sale</v>
      </c>
      <c r="X3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690">
        <f>IF(SalesLineItems__NO_LOT[[#This Row],[SOP_Type]]="Return",SalesLineItems__NO_LOT[[#This Row],[Extended_Cost]]*-1,SalesLineItems__NO_LOT[[#This Row],[Extended_Price]])</f>
        <v>0</v>
      </c>
      <c r="Z3690">
        <f>MONTH(SalesLineItems__NO_LOT[[#This Row],[Requested_Ship_Date]])</f>
        <v>11</v>
      </c>
      <c r="AA3690">
        <f>YEAR(SalesLineItems__NO_LOT[[#This Row],[Requested_Ship_Date]])</f>
        <v>2019</v>
      </c>
      <c r="AV3690"/>
      <c r="AX3690"/>
      <c r="AZ3690"/>
      <c r="BC3690"/>
      <c r="BF3690"/>
    </row>
    <row r="3691" spans="1:58" x14ac:dyDescent="0.2">
      <c r="A3691" t="s">
        <v>7216</v>
      </c>
      <c r="B3691" s="11" t="s">
        <v>22</v>
      </c>
      <c r="C3691" s="11" t="s">
        <v>7215</v>
      </c>
      <c r="D3691" s="11" t="s">
        <v>2307</v>
      </c>
      <c r="E3691" s="11" t="s">
        <v>2308</v>
      </c>
      <c r="F3691">
        <v>5</v>
      </c>
      <c r="G3691" s="11" t="s">
        <v>9</v>
      </c>
      <c r="H3691">
        <v>35</v>
      </c>
      <c r="I3691">
        <v>0</v>
      </c>
      <c r="J3691">
        <v>7</v>
      </c>
      <c r="K3691">
        <v>0</v>
      </c>
      <c r="L3691" s="11" t="s">
        <v>166</v>
      </c>
      <c r="M3691" s="7">
        <v>43791</v>
      </c>
      <c r="N3691" s="7">
        <v>43791</v>
      </c>
      <c r="O3691" s="11" t="s">
        <v>11</v>
      </c>
      <c r="P3691" s="11" t="s">
        <v>95</v>
      </c>
      <c r="Q3691">
        <v>12447.79</v>
      </c>
      <c r="R3691" s="11" t="s">
        <v>52</v>
      </c>
      <c r="S3691" s="11" t="s">
        <v>95</v>
      </c>
      <c r="T3691">
        <v>1761785.05</v>
      </c>
      <c r="U3691">
        <f>SalesLineItems__NO_LOT[[#This Row],[ActualSales]]-SalesLineItems__NO_LOT[[#This Row],[Extended_Cost]]</f>
        <v>-35</v>
      </c>
      <c r="V3691">
        <f>IFERROR(SalesLineItems__NO_LOT[[#This Row],[Revenue]]/SalesLineItems__NO_LOT[[#This Row],[Extended_Price]],0)</f>
        <v>0</v>
      </c>
      <c r="W3691" t="str">
        <f>IF(SalesLineItems__NO_LOT[[#This Row],[Revenue]]&lt;0,"Lost on Sale","Normal Revenue")</f>
        <v>Lost on Sale</v>
      </c>
      <c r="X3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691">
        <f>IF(SalesLineItems__NO_LOT[[#This Row],[SOP_Type]]="Return",SalesLineItems__NO_LOT[[#This Row],[Extended_Cost]]*-1,SalesLineItems__NO_LOT[[#This Row],[Extended_Price]])</f>
        <v>0</v>
      </c>
      <c r="Z3691">
        <f>MONTH(SalesLineItems__NO_LOT[[#This Row],[Requested_Ship_Date]])</f>
        <v>11</v>
      </c>
      <c r="AA3691">
        <f>YEAR(SalesLineItems__NO_LOT[[#This Row],[Requested_Ship_Date]])</f>
        <v>2019</v>
      </c>
      <c r="AV3691"/>
      <c r="AX3691"/>
      <c r="AZ3691"/>
      <c r="BC3691"/>
      <c r="BF3691"/>
    </row>
    <row r="3692" spans="1:58" x14ac:dyDescent="0.2">
      <c r="A3692" t="s">
        <v>7217</v>
      </c>
      <c r="B3692" s="11" t="s">
        <v>22</v>
      </c>
      <c r="C3692" s="11" t="s">
        <v>7215</v>
      </c>
      <c r="D3692" s="11" t="s">
        <v>2612</v>
      </c>
      <c r="E3692" s="11" t="s">
        <v>388</v>
      </c>
      <c r="F3692">
        <v>5</v>
      </c>
      <c r="G3692" s="11" t="s">
        <v>9</v>
      </c>
      <c r="H3692">
        <v>45.55</v>
      </c>
      <c r="I3692">
        <v>0</v>
      </c>
      <c r="J3692">
        <v>9.11</v>
      </c>
      <c r="K3692">
        <v>0</v>
      </c>
      <c r="L3692" s="11" t="s">
        <v>166</v>
      </c>
      <c r="M3692" s="7">
        <v>43791</v>
      </c>
      <c r="N3692" s="7">
        <v>43791</v>
      </c>
      <c r="O3692" s="11" t="s">
        <v>11</v>
      </c>
      <c r="P3692" s="11" t="s">
        <v>95</v>
      </c>
      <c r="Q3692">
        <v>12447.79</v>
      </c>
      <c r="R3692" s="11" t="s">
        <v>52</v>
      </c>
      <c r="S3692" s="11" t="s">
        <v>95</v>
      </c>
      <c r="T3692">
        <v>1761785.05</v>
      </c>
      <c r="U3692">
        <f>SalesLineItems__NO_LOT[[#This Row],[ActualSales]]-SalesLineItems__NO_LOT[[#This Row],[Extended_Cost]]</f>
        <v>-45.55</v>
      </c>
      <c r="V3692">
        <f>IFERROR(SalesLineItems__NO_LOT[[#This Row],[Revenue]]/SalesLineItems__NO_LOT[[#This Row],[Extended_Price]],0)</f>
        <v>0</v>
      </c>
      <c r="W3692" t="str">
        <f>IF(SalesLineItems__NO_LOT[[#This Row],[Revenue]]&lt;0,"Lost on Sale","Normal Revenue")</f>
        <v>Lost on Sale</v>
      </c>
      <c r="X3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692">
        <f>IF(SalesLineItems__NO_LOT[[#This Row],[SOP_Type]]="Return",SalesLineItems__NO_LOT[[#This Row],[Extended_Cost]]*-1,SalesLineItems__NO_LOT[[#This Row],[Extended_Price]])</f>
        <v>0</v>
      </c>
      <c r="Z3692">
        <f>MONTH(SalesLineItems__NO_LOT[[#This Row],[Requested_Ship_Date]])</f>
        <v>11</v>
      </c>
      <c r="AA3692">
        <f>YEAR(SalesLineItems__NO_LOT[[#This Row],[Requested_Ship_Date]])</f>
        <v>2019</v>
      </c>
      <c r="AV3692"/>
      <c r="AX3692"/>
      <c r="AZ3692"/>
      <c r="BC3692"/>
      <c r="BF3692"/>
    </row>
    <row r="3693" spans="1:58" x14ac:dyDescent="0.2">
      <c r="A3693" t="s">
        <v>7204</v>
      </c>
      <c r="B3693" s="11" t="s">
        <v>22</v>
      </c>
      <c r="C3693" s="11" t="s">
        <v>7205</v>
      </c>
      <c r="D3693" s="11" t="s">
        <v>171</v>
      </c>
      <c r="E3693" s="11" t="s">
        <v>172</v>
      </c>
      <c r="F3693">
        <v>65</v>
      </c>
      <c r="G3693" s="11" t="s">
        <v>68</v>
      </c>
      <c r="H3693">
        <v>783.23</v>
      </c>
      <c r="I3693">
        <v>1559.35</v>
      </c>
      <c r="J3693">
        <v>12.05</v>
      </c>
      <c r="K3693">
        <v>23.99</v>
      </c>
      <c r="L3693" s="11" t="s">
        <v>166</v>
      </c>
      <c r="M3693" s="7">
        <v>43794</v>
      </c>
      <c r="N3693" s="7">
        <v>43794</v>
      </c>
      <c r="O3693" s="11" t="s">
        <v>70</v>
      </c>
      <c r="P3693" s="11" t="s">
        <v>95</v>
      </c>
      <c r="Q3693">
        <v>12447.79</v>
      </c>
      <c r="R3693" s="11" t="s">
        <v>52</v>
      </c>
      <c r="S3693" s="11" t="s">
        <v>95</v>
      </c>
      <c r="T3693">
        <v>1761785.05</v>
      </c>
      <c r="U3693">
        <f>SalesLineItems__NO_LOT[[#This Row],[ActualSales]]-SalesLineItems__NO_LOT[[#This Row],[Extended_Cost]]</f>
        <v>776.11999999999989</v>
      </c>
      <c r="V3693">
        <f>IFERROR(SalesLineItems__NO_LOT[[#This Row],[Revenue]]/SalesLineItems__NO_LOT[[#This Row],[Extended_Price]],0)</f>
        <v>0.49772020393112509</v>
      </c>
      <c r="W3693" t="str">
        <f>IF(SalesLineItems__NO_LOT[[#This Row],[Revenue]]&lt;0,"Lost on Sale","Normal Revenue")</f>
        <v>Normal Revenue</v>
      </c>
      <c r="X3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93">
        <f>IF(SalesLineItems__NO_LOT[[#This Row],[SOP_Type]]="Return",SalesLineItems__NO_LOT[[#This Row],[Extended_Cost]]*-1,SalesLineItems__NO_LOT[[#This Row],[Extended_Price]])</f>
        <v>1559.35</v>
      </c>
      <c r="Z3693">
        <f>MONTH(SalesLineItems__NO_LOT[[#This Row],[Requested_Ship_Date]])</f>
        <v>11</v>
      </c>
      <c r="AA3693">
        <f>YEAR(SalesLineItems__NO_LOT[[#This Row],[Requested_Ship_Date]])</f>
        <v>2019</v>
      </c>
      <c r="AV3693"/>
      <c r="AX3693"/>
      <c r="AZ3693"/>
      <c r="BC3693"/>
      <c r="BF3693"/>
    </row>
    <row r="3694" spans="1:58" x14ac:dyDescent="0.2">
      <c r="A3694" t="s">
        <v>7206</v>
      </c>
      <c r="B3694" s="11" t="s">
        <v>22</v>
      </c>
      <c r="C3694" s="11" t="s">
        <v>7205</v>
      </c>
      <c r="D3694" s="11" t="s">
        <v>13</v>
      </c>
      <c r="E3694" s="11" t="s">
        <v>14</v>
      </c>
      <c r="F3694">
        <v>1</v>
      </c>
      <c r="G3694" s="11" t="s">
        <v>15</v>
      </c>
      <c r="H3694">
        <v>0</v>
      </c>
      <c r="I3694">
        <v>1.5</v>
      </c>
      <c r="J3694">
        <v>0</v>
      </c>
      <c r="K3694">
        <v>1.5</v>
      </c>
      <c r="L3694" s="11" t="s">
        <v>166</v>
      </c>
      <c r="M3694" s="7">
        <v>43794</v>
      </c>
      <c r="N3694" s="7">
        <v>43794</v>
      </c>
      <c r="O3694" s="11" t="s">
        <v>16</v>
      </c>
      <c r="P3694" s="11" t="s">
        <v>95</v>
      </c>
      <c r="Q3694">
        <v>12447.79</v>
      </c>
      <c r="R3694" s="11" t="s">
        <v>52</v>
      </c>
      <c r="S3694" s="11" t="s">
        <v>95</v>
      </c>
      <c r="T3694">
        <v>1761785.05</v>
      </c>
      <c r="U3694">
        <f>SalesLineItems__NO_LOT[[#This Row],[ActualSales]]-SalesLineItems__NO_LOT[[#This Row],[Extended_Cost]]</f>
        <v>1.5</v>
      </c>
      <c r="V3694">
        <f>IFERROR(SalesLineItems__NO_LOT[[#This Row],[Revenue]]/SalesLineItems__NO_LOT[[#This Row],[Extended_Price]],0)</f>
        <v>1</v>
      </c>
      <c r="W3694" t="str">
        <f>IF(SalesLineItems__NO_LOT[[#This Row],[Revenue]]&lt;0,"Lost on Sale","Normal Revenue")</f>
        <v>Normal Revenue</v>
      </c>
      <c r="X3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94">
        <f>IF(SalesLineItems__NO_LOT[[#This Row],[SOP_Type]]="Return",SalesLineItems__NO_LOT[[#This Row],[Extended_Cost]]*-1,SalesLineItems__NO_LOT[[#This Row],[Extended_Price]])</f>
        <v>1.5</v>
      </c>
      <c r="Z3694">
        <f>MONTH(SalesLineItems__NO_LOT[[#This Row],[Requested_Ship_Date]])</f>
        <v>11</v>
      </c>
      <c r="AA3694">
        <f>YEAR(SalesLineItems__NO_LOT[[#This Row],[Requested_Ship_Date]])</f>
        <v>2019</v>
      </c>
      <c r="AV3694"/>
      <c r="AX3694"/>
      <c r="AZ3694"/>
      <c r="BC3694"/>
      <c r="BF3694"/>
    </row>
    <row r="3695" spans="1:58" x14ac:dyDescent="0.2">
      <c r="A3695" t="s">
        <v>7207</v>
      </c>
      <c r="B3695" s="11" t="s">
        <v>22</v>
      </c>
      <c r="C3695" s="11" t="s">
        <v>7208</v>
      </c>
      <c r="D3695" s="11" t="s">
        <v>344</v>
      </c>
      <c r="E3695" s="11" t="s">
        <v>345</v>
      </c>
      <c r="F3695">
        <v>125</v>
      </c>
      <c r="G3695" s="11" t="s">
        <v>9</v>
      </c>
      <c r="H3695">
        <v>692.5</v>
      </c>
      <c r="I3695">
        <v>1240</v>
      </c>
      <c r="J3695">
        <v>5.54</v>
      </c>
      <c r="K3695">
        <v>9.92</v>
      </c>
      <c r="L3695" s="11" t="s">
        <v>166</v>
      </c>
      <c r="M3695" s="7">
        <v>43794</v>
      </c>
      <c r="N3695" s="7">
        <v>43794</v>
      </c>
      <c r="O3695" s="11" t="s">
        <v>65</v>
      </c>
      <c r="P3695" s="11" t="s">
        <v>95</v>
      </c>
      <c r="Q3695">
        <v>12447.79</v>
      </c>
      <c r="R3695" s="11" t="s">
        <v>52</v>
      </c>
      <c r="S3695" s="11" t="s">
        <v>95</v>
      </c>
      <c r="T3695">
        <v>1761785.05</v>
      </c>
      <c r="U3695">
        <f>SalesLineItems__NO_LOT[[#This Row],[ActualSales]]-SalesLineItems__NO_LOT[[#This Row],[Extended_Cost]]</f>
        <v>547.5</v>
      </c>
      <c r="V3695">
        <f>IFERROR(SalesLineItems__NO_LOT[[#This Row],[Revenue]]/SalesLineItems__NO_LOT[[#This Row],[Extended_Price]],0)</f>
        <v>0.44153225806451613</v>
      </c>
      <c r="W3695" t="str">
        <f>IF(SalesLineItems__NO_LOT[[#This Row],[Revenue]]&lt;0,"Lost on Sale","Normal Revenue")</f>
        <v>Normal Revenue</v>
      </c>
      <c r="X3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95">
        <f>IF(SalesLineItems__NO_LOT[[#This Row],[SOP_Type]]="Return",SalesLineItems__NO_LOT[[#This Row],[Extended_Cost]]*-1,SalesLineItems__NO_LOT[[#This Row],[Extended_Price]])</f>
        <v>1240</v>
      </c>
      <c r="Z3695">
        <f>MONTH(SalesLineItems__NO_LOT[[#This Row],[Requested_Ship_Date]])</f>
        <v>11</v>
      </c>
      <c r="AA3695">
        <f>YEAR(SalesLineItems__NO_LOT[[#This Row],[Requested_Ship_Date]])</f>
        <v>2019</v>
      </c>
      <c r="AV3695"/>
      <c r="AX3695"/>
      <c r="AZ3695"/>
      <c r="BC3695"/>
      <c r="BF3695"/>
    </row>
    <row r="3696" spans="1:58" x14ac:dyDescent="0.2">
      <c r="A3696" t="s">
        <v>7209</v>
      </c>
      <c r="B3696" s="11" t="s">
        <v>22</v>
      </c>
      <c r="C3696" s="11" t="s">
        <v>7210</v>
      </c>
      <c r="D3696" s="11" t="s">
        <v>389</v>
      </c>
      <c r="E3696" s="11" t="s">
        <v>8</v>
      </c>
      <c r="F3696">
        <v>39.68</v>
      </c>
      <c r="G3696" s="11" t="s">
        <v>9</v>
      </c>
      <c r="H3696">
        <v>228.56</v>
      </c>
      <c r="I3696">
        <v>435.69</v>
      </c>
      <c r="J3696">
        <v>5.76</v>
      </c>
      <c r="K3696">
        <v>10.98</v>
      </c>
      <c r="L3696" s="11" t="s">
        <v>166</v>
      </c>
      <c r="M3696" s="7">
        <v>43794</v>
      </c>
      <c r="N3696" s="7">
        <v>43794</v>
      </c>
      <c r="O3696" s="11" t="s">
        <v>11</v>
      </c>
      <c r="P3696" s="11" t="s">
        <v>95</v>
      </c>
      <c r="Q3696">
        <v>12447.79</v>
      </c>
      <c r="R3696" s="11" t="s">
        <v>52</v>
      </c>
      <c r="S3696" s="11" t="s">
        <v>95</v>
      </c>
      <c r="T3696">
        <v>1761785.05</v>
      </c>
      <c r="U3696">
        <f>SalesLineItems__NO_LOT[[#This Row],[ActualSales]]-SalesLineItems__NO_LOT[[#This Row],[Extended_Cost]]</f>
        <v>207.13</v>
      </c>
      <c r="V3696">
        <f>IFERROR(SalesLineItems__NO_LOT[[#This Row],[Revenue]]/SalesLineItems__NO_LOT[[#This Row],[Extended_Price]],0)</f>
        <v>0.4754068259542335</v>
      </c>
      <c r="W3696" t="str">
        <f>IF(SalesLineItems__NO_LOT[[#This Row],[Revenue]]&lt;0,"Lost on Sale","Normal Revenue")</f>
        <v>Normal Revenue</v>
      </c>
      <c r="X3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96">
        <f>IF(SalesLineItems__NO_LOT[[#This Row],[SOP_Type]]="Return",SalesLineItems__NO_LOT[[#This Row],[Extended_Cost]]*-1,SalesLineItems__NO_LOT[[#This Row],[Extended_Price]])</f>
        <v>435.69</v>
      </c>
      <c r="Z3696">
        <f>MONTH(SalesLineItems__NO_LOT[[#This Row],[Requested_Ship_Date]])</f>
        <v>11</v>
      </c>
      <c r="AA3696">
        <f>YEAR(SalesLineItems__NO_LOT[[#This Row],[Requested_Ship_Date]])</f>
        <v>2019</v>
      </c>
      <c r="AV3696"/>
      <c r="AX3696"/>
      <c r="AZ3696"/>
      <c r="BC3696"/>
      <c r="BF3696"/>
    </row>
    <row r="3697" spans="1:58" x14ac:dyDescent="0.2">
      <c r="A3697" t="s">
        <v>7211</v>
      </c>
      <c r="B3697" s="11" t="s">
        <v>22</v>
      </c>
      <c r="C3697" s="11" t="s">
        <v>7210</v>
      </c>
      <c r="D3697" s="11" t="s">
        <v>13</v>
      </c>
      <c r="E3697" s="11" t="s">
        <v>14</v>
      </c>
      <c r="F3697">
        <v>1</v>
      </c>
      <c r="G3697" s="11" t="s">
        <v>15</v>
      </c>
      <c r="H3697">
        <v>0</v>
      </c>
      <c r="I3697">
        <v>1.5</v>
      </c>
      <c r="J3697">
        <v>0</v>
      </c>
      <c r="K3697">
        <v>1.5</v>
      </c>
      <c r="L3697" s="11" t="s">
        <v>166</v>
      </c>
      <c r="M3697" s="7">
        <v>43794</v>
      </c>
      <c r="N3697" s="7">
        <v>43794</v>
      </c>
      <c r="O3697" s="11" t="s">
        <v>16</v>
      </c>
      <c r="P3697" s="11" t="s">
        <v>95</v>
      </c>
      <c r="Q3697">
        <v>12447.79</v>
      </c>
      <c r="R3697" s="11" t="s">
        <v>52</v>
      </c>
      <c r="S3697" s="11" t="s">
        <v>95</v>
      </c>
      <c r="T3697">
        <v>1761785.05</v>
      </c>
      <c r="U3697">
        <f>SalesLineItems__NO_LOT[[#This Row],[ActualSales]]-SalesLineItems__NO_LOT[[#This Row],[Extended_Cost]]</f>
        <v>1.5</v>
      </c>
      <c r="V3697">
        <f>IFERROR(SalesLineItems__NO_LOT[[#This Row],[Revenue]]/SalesLineItems__NO_LOT[[#This Row],[Extended_Price]],0)</f>
        <v>1</v>
      </c>
      <c r="W3697" t="str">
        <f>IF(SalesLineItems__NO_LOT[[#This Row],[Revenue]]&lt;0,"Lost on Sale","Normal Revenue")</f>
        <v>Normal Revenue</v>
      </c>
      <c r="X3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697">
        <f>IF(SalesLineItems__NO_LOT[[#This Row],[SOP_Type]]="Return",SalesLineItems__NO_LOT[[#This Row],[Extended_Cost]]*-1,SalesLineItems__NO_LOT[[#This Row],[Extended_Price]])</f>
        <v>1.5</v>
      </c>
      <c r="Z3697">
        <f>MONTH(SalesLineItems__NO_LOT[[#This Row],[Requested_Ship_Date]])</f>
        <v>11</v>
      </c>
      <c r="AA3697">
        <f>YEAR(SalesLineItems__NO_LOT[[#This Row],[Requested_Ship_Date]])</f>
        <v>2019</v>
      </c>
      <c r="AV3697"/>
      <c r="AX3697"/>
      <c r="AZ3697"/>
      <c r="BC3697"/>
      <c r="BF3697"/>
    </row>
    <row r="3698" spans="1:58" x14ac:dyDescent="0.2">
      <c r="A3698" t="s">
        <v>7212</v>
      </c>
      <c r="B3698" s="11" t="s">
        <v>22</v>
      </c>
      <c r="C3698" s="11" t="s">
        <v>7213</v>
      </c>
      <c r="D3698" s="11" t="s">
        <v>300</v>
      </c>
      <c r="E3698" s="11" t="s">
        <v>301</v>
      </c>
      <c r="F3698">
        <v>300</v>
      </c>
      <c r="G3698" s="11" t="s">
        <v>9</v>
      </c>
      <c r="H3698">
        <v>404.25</v>
      </c>
      <c r="I3698">
        <v>573</v>
      </c>
      <c r="J3698">
        <v>1.35</v>
      </c>
      <c r="K3698">
        <v>1.91</v>
      </c>
      <c r="L3698" s="11" t="s">
        <v>166</v>
      </c>
      <c r="M3698" s="7">
        <v>43794</v>
      </c>
      <c r="N3698" s="7">
        <v>43794</v>
      </c>
      <c r="O3698" s="11" t="s">
        <v>21</v>
      </c>
      <c r="P3698" s="11" t="s">
        <v>95</v>
      </c>
      <c r="Q3698">
        <v>12447.79</v>
      </c>
      <c r="R3698" s="11" t="s">
        <v>52</v>
      </c>
      <c r="S3698" s="11" t="s">
        <v>95</v>
      </c>
      <c r="T3698">
        <v>1761785.05</v>
      </c>
      <c r="U3698">
        <f>SalesLineItems__NO_LOT[[#This Row],[ActualSales]]-SalesLineItems__NO_LOT[[#This Row],[Extended_Cost]]</f>
        <v>168.75</v>
      </c>
      <c r="V3698">
        <f>IFERROR(SalesLineItems__NO_LOT[[#This Row],[Revenue]]/SalesLineItems__NO_LOT[[#This Row],[Extended_Price]],0)</f>
        <v>0.29450261780104714</v>
      </c>
      <c r="W3698" t="str">
        <f>IF(SalesLineItems__NO_LOT[[#This Row],[Revenue]]&lt;0,"Lost on Sale","Normal Revenue")</f>
        <v>Normal Revenue</v>
      </c>
      <c r="X3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698">
        <f>IF(SalesLineItems__NO_LOT[[#This Row],[SOP_Type]]="Return",SalesLineItems__NO_LOT[[#This Row],[Extended_Cost]]*-1,SalesLineItems__NO_LOT[[#This Row],[Extended_Price]])</f>
        <v>573</v>
      </c>
      <c r="Z3698">
        <f>MONTH(SalesLineItems__NO_LOT[[#This Row],[Requested_Ship_Date]])</f>
        <v>11</v>
      </c>
      <c r="AA3698">
        <f>YEAR(SalesLineItems__NO_LOT[[#This Row],[Requested_Ship_Date]])</f>
        <v>2019</v>
      </c>
      <c r="AV3698"/>
      <c r="AX3698"/>
      <c r="AZ3698"/>
      <c r="BC3698"/>
      <c r="BF3698"/>
    </row>
    <row r="3699" spans="1:58" x14ac:dyDescent="0.2">
      <c r="A3699" t="s">
        <v>7199</v>
      </c>
      <c r="B3699" s="11" t="s">
        <v>22</v>
      </c>
      <c r="C3699" s="11" t="s">
        <v>7200</v>
      </c>
      <c r="D3699" s="11" t="s">
        <v>4809</v>
      </c>
      <c r="E3699" s="11" t="s">
        <v>3835</v>
      </c>
      <c r="F3699">
        <v>1014.72</v>
      </c>
      <c r="G3699" s="11" t="s">
        <v>9</v>
      </c>
      <c r="H3699">
        <v>4150.21</v>
      </c>
      <c r="I3699">
        <v>3450.05</v>
      </c>
      <c r="J3699">
        <v>4.09</v>
      </c>
      <c r="K3699">
        <v>3.4</v>
      </c>
      <c r="L3699" s="11" t="s">
        <v>73</v>
      </c>
      <c r="M3699" s="7">
        <v>43795</v>
      </c>
      <c r="N3699" s="7">
        <v>43795</v>
      </c>
      <c r="O3699" s="11" t="s">
        <v>70</v>
      </c>
      <c r="P3699" s="11" t="s">
        <v>95</v>
      </c>
      <c r="Q3699">
        <v>16507.830000000002</v>
      </c>
      <c r="R3699" s="11" t="s">
        <v>12</v>
      </c>
      <c r="S3699" s="11" t="s">
        <v>95</v>
      </c>
      <c r="T3699">
        <v>888799.68</v>
      </c>
      <c r="U3699">
        <f>SalesLineItems__NO_LOT[[#This Row],[ActualSales]]-SalesLineItems__NO_LOT[[#This Row],[Extended_Cost]]</f>
        <v>-700.15999999999985</v>
      </c>
      <c r="V3699">
        <f>IFERROR(SalesLineItems__NO_LOT[[#This Row],[Revenue]]/SalesLineItems__NO_LOT[[#This Row],[Extended_Price]],0)</f>
        <v>-0.20294198634802388</v>
      </c>
      <c r="W3699" t="str">
        <f>IF(SalesLineItems__NO_LOT[[#This Row],[Revenue]]&lt;0,"Lost on Sale","Normal Revenue")</f>
        <v>Lost on Sale</v>
      </c>
      <c r="X3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699">
        <f>IF(SalesLineItems__NO_LOT[[#This Row],[SOP_Type]]="Return",SalesLineItems__NO_LOT[[#This Row],[Extended_Cost]]*-1,SalesLineItems__NO_LOT[[#This Row],[Extended_Price]])</f>
        <v>3450.05</v>
      </c>
      <c r="Z3699">
        <f>MONTH(SalesLineItems__NO_LOT[[#This Row],[Requested_Ship_Date]])</f>
        <v>11</v>
      </c>
      <c r="AA3699">
        <f>YEAR(SalesLineItems__NO_LOT[[#This Row],[Requested_Ship_Date]])</f>
        <v>2019</v>
      </c>
      <c r="AV3699"/>
      <c r="AX3699"/>
      <c r="AZ3699"/>
      <c r="BC3699"/>
      <c r="BF3699"/>
    </row>
    <row r="3700" spans="1:58" x14ac:dyDescent="0.2">
      <c r="A3700" t="s">
        <v>7201</v>
      </c>
      <c r="B3700" s="11" t="s">
        <v>22</v>
      </c>
      <c r="C3700" s="11" t="s">
        <v>7200</v>
      </c>
      <c r="D3700" s="11" t="s">
        <v>80</v>
      </c>
      <c r="E3700" s="11" t="s">
        <v>81</v>
      </c>
      <c r="F3700">
        <v>3</v>
      </c>
      <c r="G3700" s="11" t="s">
        <v>9</v>
      </c>
      <c r="H3700">
        <v>30.72</v>
      </c>
      <c r="I3700">
        <v>120.72</v>
      </c>
      <c r="J3700">
        <v>10.24</v>
      </c>
      <c r="K3700">
        <v>40.24</v>
      </c>
      <c r="L3700" s="11" t="s">
        <v>73</v>
      </c>
      <c r="M3700" s="7">
        <v>43795</v>
      </c>
      <c r="N3700" s="7">
        <v>43795</v>
      </c>
      <c r="O3700" s="11" t="s">
        <v>65</v>
      </c>
      <c r="P3700" s="11" t="s">
        <v>95</v>
      </c>
      <c r="Q3700">
        <v>16507.830000000002</v>
      </c>
      <c r="R3700" s="11" t="s">
        <v>12</v>
      </c>
      <c r="S3700" s="11" t="s">
        <v>95</v>
      </c>
      <c r="T3700">
        <v>888799.68</v>
      </c>
      <c r="U3700">
        <f>SalesLineItems__NO_LOT[[#This Row],[ActualSales]]-SalesLineItems__NO_LOT[[#This Row],[Extended_Cost]]</f>
        <v>90</v>
      </c>
      <c r="V3700">
        <f>IFERROR(SalesLineItems__NO_LOT[[#This Row],[Revenue]]/SalesLineItems__NO_LOT[[#This Row],[Extended_Price]],0)</f>
        <v>0.74552683896620275</v>
      </c>
      <c r="W3700" t="str">
        <f>IF(SalesLineItems__NO_LOT[[#This Row],[Revenue]]&lt;0,"Lost on Sale","Normal Revenue")</f>
        <v>Normal Revenue</v>
      </c>
      <c r="X3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0">
        <f>IF(SalesLineItems__NO_LOT[[#This Row],[SOP_Type]]="Return",SalesLineItems__NO_LOT[[#This Row],[Extended_Cost]]*-1,SalesLineItems__NO_LOT[[#This Row],[Extended_Price]])</f>
        <v>120.72</v>
      </c>
      <c r="Z3700">
        <f>MONTH(SalesLineItems__NO_LOT[[#This Row],[Requested_Ship_Date]])</f>
        <v>11</v>
      </c>
      <c r="AA3700">
        <f>YEAR(SalesLineItems__NO_LOT[[#This Row],[Requested_Ship_Date]])</f>
        <v>2019</v>
      </c>
      <c r="AV3700"/>
      <c r="AX3700"/>
      <c r="AZ3700"/>
      <c r="BC3700"/>
      <c r="BF3700"/>
    </row>
    <row r="3701" spans="1:58" x14ac:dyDescent="0.2">
      <c r="A3701" t="s">
        <v>7202</v>
      </c>
      <c r="B3701" s="11" t="s">
        <v>22</v>
      </c>
      <c r="C3701" s="11" t="s">
        <v>7200</v>
      </c>
      <c r="D3701" s="11" t="s">
        <v>71</v>
      </c>
      <c r="E3701" s="11" t="s">
        <v>72</v>
      </c>
      <c r="F3701">
        <v>180</v>
      </c>
      <c r="G3701" s="11" t="s">
        <v>9</v>
      </c>
      <c r="H3701">
        <v>865.8</v>
      </c>
      <c r="I3701">
        <v>1935</v>
      </c>
      <c r="J3701">
        <v>4.8099999999999996</v>
      </c>
      <c r="K3701">
        <v>10.75</v>
      </c>
      <c r="L3701" s="11" t="s">
        <v>73</v>
      </c>
      <c r="M3701" s="7">
        <v>43795</v>
      </c>
      <c r="N3701" s="7">
        <v>43795</v>
      </c>
      <c r="O3701" s="11" t="s">
        <v>40</v>
      </c>
      <c r="P3701" s="11" t="s">
        <v>95</v>
      </c>
      <c r="Q3701">
        <v>16507.830000000002</v>
      </c>
      <c r="R3701" s="11" t="s">
        <v>12</v>
      </c>
      <c r="S3701" s="11" t="s">
        <v>95</v>
      </c>
      <c r="T3701">
        <v>888799.68</v>
      </c>
      <c r="U3701">
        <f>SalesLineItems__NO_LOT[[#This Row],[ActualSales]]-SalesLineItems__NO_LOT[[#This Row],[Extended_Cost]]</f>
        <v>1069.2</v>
      </c>
      <c r="V3701">
        <f>IFERROR(SalesLineItems__NO_LOT[[#This Row],[Revenue]]/SalesLineItems__NO_LOT[[#This Row],[Extended_Price]],0)</f>
        <v>0.55255813953488375</v>
      </c>
      <c r="W3701" t="str">
        <f>IF(SalesLineItems__NO_LOT[[#This Row],[Revenue]]&lt;0,"Lost on Sale","Normal Revenue")</f>
        <v>Normal Revenue</v>
      </c>
      <c r="X3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1">
        <f>IF(SalesLineItems__NO_LOT[[#This Row],[SOP_Type]]="Return",SalesLineItems__NO_LOT[[#This Row],[Extended_Cost]]*-1,SalesLineItems__NO_LOT[[#This Row],[Extended_Price]])</f>
        <v>1935</v>
      </c>
      <c r="Z3701">
        <f>MONTH(SalesLineItems__NO_LOT[[#This Row],[Requested_Ship_Date]])</f>
        <v>11</v>
      </c>
      <c r="AA3701">
        <f>YEAR(SalesLineItems__NO_LOT[[#This Row],[Requested_Ship_Date]])</f>
        <v>2019</v>
      </c>
      <c r="AV3701"/>
      <c r="AX3701"/>
      <c r="AZ3701"/>
      <c r="BC3701"/>
      <c r="BF3701"/>
    </row>
    <row r="3702" spans="1:58" x14ac:dyDescent="0.2">
      <c r="A3702" t="s">
        <v>7203</v>
      </c>
      <c r="B3702" s="11" t="s">
        <v>22</v>
      </c>
      <c r="C3702" s="11" t="s">
        <v>7200</v>
      </c>
      <c r="D3702" s="11" t="s">
        <v>74</v>
      </c>
      <c r="E3702" s="11" t="s">
        <v>75</v>
      </c>
      <c r="F3702">
        <v>1</v>
      </c>
      <c r="G3702" s="11" t="s">
        <v>15</v>
      </c>
      <c r="H3702">
        <v>0</v>
      </c>
      <c r="I3702">
        <v>40</v>
      </c>
      <c r="J3702">
        <v>0</v>
      </c>
      <c r="K3702">
        <v>40</v>
      </c>
      <c r="L3702" s="11" t="s">
        <v>73</v>
      </c>
      <c r="M3702" s="7">
        <v>43795</v>
      </c>
      <c r="N3702" s="7">
        <v>43795</v>
      </c>
      <c r="O3702" s="11" t="s">
        <v>16</v>
      </c>
      <c r="P3702" s="11" t="s">
        <v>95</v>
      </c>
      <c r="Q3702">
        <v>16507.830000000002</v>
      </c>
      <c r="R3702" s="11" t="s">
        <v>12</v>
      </c>
      <c r="S3702" s="11" t="s">
        <v>95</v>
      </c>
      <c r="T3702">
        <v>888799.68</v>
      </c>
      <c r="U3702">
        <f>SalesLineItems__NO_LOT[[#This Row],[ActualSales]]-SalesLineItems__NO_LOT[[#This Row],[Extended_Cost]]</f>
        <v>40</v>
      </c>
      <c r="V3702">
        <f>IFERROR(SalesLineItems__NO_LOT[[#This Row],[Revenue]]/SalesLineItems__NO_LOT[[#This Row],[Extended_Price]],0)</f>
        <v>1</v>
      </c>
      <c r="W3702" t="str">
        <f>IF(SalesLineItems__NO_LOT[[#This Row],[Revenue]]&lt;0,"Lost on Sale","Normal Revenue")</f>
        <v>Normal Revenue</v>
      </c>
      <c r="X3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2">
        <f>IF(SalesLineItems__NO_LOT[[#This Row],[SOP_Type]]="Return",SalesLineItems__NO_LOT[[#This Row],[Extended_Cost]]*-1,SalesLineItems__NO_LOT[[#This Row],[Extended_Price]])</f>
        <v>40</v>
      </c>
      <c r="Z3702">
        <f>MONTH(SalesLineItems__NO_LOT[[#This Row],[Requested_Ship_Date]])</f>
        <v>11</v>
      </c>
      <c r="AA3702">
        <f>YEAR(SalesLineItems__NO_LOT[[#This Row],[Requested_Ship_Date]])</f>
        <v>2019</v>
      </c>
      <c r="AV3702"/>
      <c r="AX3702"/>
      <c r="AZ3702"/>
      <c r="BC3702"/>
      <c r="BF3702"/>
    </row>
    <row r="3703" spans="1:58" x14ac:dyDescent="0.2">
      <c r="A3703" t="s">
        <v>7178</v>
      </c>
      <c r="B3703" s="11" t="s">
        <v>22</v>
      </c>
      <c r="C3703" s="11" t="s">
        <v>7179</v>
      </c>
      <c r="D3703" s="11" t="s">
        <v>700</v>
      </c>
      <c r="E3703" s="11" t="s">
        <v>8</v>
      </c>
      <c r="F3703">
        <v>73.260000000000005</v>
      </c>
      <c r="G3703" s="11" t="s">
        <v>9</v>
      </c>
      <c r="H3703">
        <v>728.94</v>
      </c>
      <c r="I3703">
        <v>1761.9</v>
      </c>
      <c r="J3703">
        <v>9.9499999999999993</v>
      </c>
      <c r="K3703">
        <v>24.05</v>
      </c>
      <c r="L3703" s="11" t="s">
        <v>69</v>
      </c>
      <c r="M3703" s="7">
        <v>43796</v>
      </c>
      <c r="N3703" s="7">
        <v>43796</v>
      </c>
      <c r="O3703" s="11" t="s">
        <v>11</v>
      </c>
      <c r="P3703" s="11" t="s">
        <v>95</v>
      </c>
      <c r="Q3703">
        <v>320188.32</v>
      </c>
      <c r="R3703" s="11" t="s">
        <v>52</v>
      </c>
      <c r="S3703" s="11" t="s">
        <v>95</v>
      </c>
      <c r="T3703">
        <v>8464367.5299999993</v>
      </c>
      <c r="U3703">
        <f>SalesLineItems__NO_LOT[[#This Row],[ActualSales]]-SalesLineItems__NO_LOT[[#This Row],[Extended_Cost]]</f>
        <v>1032.96</v>
      </c>
      <c r="V3703">
        <f>IFERROR(SalesLineItems__NO_LOT[[#This Row],[Revenue]]/SalesLineItems__NO_LOT[[#This Row],[Extended_Price]],0)</f>
        <v>0.58627617912480845</v>
      </c>
      <c r="W3703" t="str">
        <f>IF(SalesLineItems__NO_LOT[[#This Row],[Revenue]]&lt;0,"Lost on Sale","Normal Revenue")</f>
        <v>Normal Revenue</v>
      </c>
      <c r="X3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3">
        <f>IF(SalesLineItems__NO_LOT[[#This Row],[SOP_Type]]="Return",SalesLineItems__NO_LOT[[#This Row],[Extended_Cost]]*-1,SalesLineItems__NO_LOT[[#This Row],[Extended_Price]])</f>
        <v>1761.9</v>
      </c>
      <c r="Z3703">
        <f>MONTH(SalesLineItems__NO_LOT[[#This Row],[Requested_Ship_Date]])</f>
        <v>11</v>
      </c>
      <c r="AA3703">
        <f>YEAR(SalesLineItems__NO_LOT[[#This Row],[Requested_Ship_Date]])</f>
        <v>2019</v>
      </c>
      <c r="AV3703"/>
      <c r="AX3703"/>
      <c r="AZ3703"/>
      <c r="BC3703"/>
      <c r="BF3703"/>
    </row>
    <row r="3704" spans="1:58" x14ac:dyDescent="0.2">
      <c r="A3704" t="s">
        <v>7180</v>
      </c>
      <c r="B3704" s="11" t="s">
        <v>22</v>
      </c>
      <c r="C3704" s="11" t="s">
        <v>7179</v>
      </c>
      <c r="D3704" s="11" t="s">
        <v>13</v>
      </c>
      <c r="E3704" s="11" t="s">
        <v>14</v>
      </c>
      <c r="F3704">
        <v>1</v>
      </c>
      <c r="G3704" s="11" t="s">
        <v>15</v>
      </c>
      <c r="H3704">
        <v>0</v>
      </c>
      <c r="I3704">
        <v>1.5</v>
      </c>
      <c r="J3704">
        <v>0</v>
      </c>
      <c r="K3704">
        <v>1.5</v>
      </c>
      <c r="L3704" s="11" t="s">
        <v>69</v>
      </c>
      <c r="M3704" s="7">
        <v>43796</v>
      </c>
      <c r="N3704" s="7">
        <v>43796</v>
      </c>
      <c r="O3704" s="11" t="s">
        <v>16</v>
      </c>
      <c r="P3704" s="11" t="s">
        <v>95</v>
      </c>
      <c r="Q3704">
        <v>320188.32</v>
      </c>
      <c r="R3704" s="11" t="s">
        <v>52</v>
      </c>
      <c r="S3704" s="11" t="s">
        <v>95</v>
      </c>
      <c r="T3704">
        <v>8464367.5299999993</v>
      </c>
      <c r="U3704">
        <f>SalesLineItems__NO_LOT[[#This Row],[ActualSales]]-SalesLineItems__NO_LOT[[#This Row],[Extended_Cost]]</f>
        <v>1.5</v>
      </c>
      <c r="V3704">
        <f>IFERROR(SalesLineItems__NO_LOT[[#This Row],[Revenue]]/SalesLineItems__NO_LOT[[#This Row],[Extended_Price]],0)</f>
        <v>1</v>
      </c>
      <c r="W3704" t="str">
        <f>IF(SalesLineItems__NO_LOT[[#This Row],[Revenue]]&lt;0,"Lost on Sale","Normal Revenue")</f>
        <v>Normal Revenue</v>
      </c>
      <c r="X3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4">
        <f>IF(SalesLineItems__NO_LOT[[#This Row],[SOP_Type]]="Return",SalesLineItems__NO_LOT[[#This Row],[Extended_Cost]]*-1,SalesLineItems__NO_LOT[[#This Row],[Extended_Price]])</f>
        <v>1.5</v>
      </c>
      <c r="Z3704">
        <f>MONTH(SalesLineItems__NO_LOT[[#This Row],[Requested_Ship_Date]])</f>
        <v>11</v>
      </c>
      <c r="AA3704">
        <f>YEAR(SalesLineItems__NO_LOT[[#This Row],[Requested_Ship_Date]])</f>
        <v>2019</v>
      </c>
      <c r="AV3704"/>
      <c r="AX3704"/>
      <c r="AZ3704"/>
      <c r="BC3704"/>
      <c r="BF3704"/>
    </row>
    <row r="3705" spans="1:58" x14ac:dyDescent="0.2">
      <c r="A3705" t="s">
        <v>7181</v>
      </c>
      <c r="B3705" s="11" t="s">
        <v>22</v>
      </c>
      <c r="C3705" s="11" t="s">
        <v>7182</v>
      </c>
      <c r="D3705" s="11" t="s">
        <v>38</v>
      </c>
      <c r="E3705" s="11" t="s">
        <v>39</v>
      </c>
      <c r="F3705">
        <v>318.88</v>
      </c>
      <c r="G3705" s="11" t="s">
        <v>9</v>
      </c>
      <c r="H3705">
        <v>1361.61</v>
      </c>
      <c r="I3705">
        <v>1852.69</v>
      </c>
      <c r="J3705">
        <v>4.2699999999999996</v>
      </c>
      <c r="K3705">
        <v>5.81</v>
      </c>
      <c r="L3705" s="11" t="s">
        <v>69</v>
      </c>
      <c r="M3705" s="7">
        <v>43796</v>
      </c>
      <c r="N3705" s="7">
        <v>43796</v>
      </c>
      <c r="O3705" s="11" t="s">
        <v>40</v>
      </c>
      <c r="P3705" s="11" t="s">
        <v>95</v>
      </c>
      <c r="Q3705">
        <v>320188.32</v>
      </c>
      <c r="R3705" s="11" t="s">
        <v>52</v>
      </c>
      <c r="S3705" s="11" t="s">
        <v>95</v>
      </c>
      <c r="T3705">
        <v>8464367.5299999993</v>
      </c>
      <c r="U3705">
        <f>SalesLineItems__NO_LOT[[#This Row],[ActualSales]]-SalesLineItems__NO_LOT[[#This Row],[Extended_Cost]]</f>
        <v>491.08000000000015</v>
      </c>
      <c r="V3705">
        <f>IFERROR(SalesLineItems__NO_LOT[[#This Row],[Revenue]]/SalesLineItems__NO_LOT[[#This Row],[Extended_Price]],0)</f>
        <v>0.26506323238102442</v>
      </c>
      <c r="W3705" t="str">
        <f>IF(SalesLineItems__NO_LOT[[#This Row],[Revenue]]&lt;0,"Lost on Sale","Normal Revenue")</f>
        <v>Normal Revenue</v>
      </c>
      <c r="X3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05">
        <f>IF(SalesLineItems__NO_LOT[[#This Row],[SOP_Type]]="Return",SalesLineItems__NO_LOT[[#This Row],[Extended_Cost]]*-1,SalesLineItems__NO_LOT[[#This Row],[Extended_Price]])</f>
        <v>1852.69</v>
      </c>
      <c r="Z3705">
        <f>MONTH(SalesLineItems__NO_LOT[[#This Row],[Requested_Ship_Date]])</f>
        <v>11</v>
      </c>
      <c r="AA3705">
        <f>YEAR(SalesLineItems__NO_LOT[[#This Row],[Requested_Ship_Date]])</f>
        <v>2019</v>
      </c>
      <c r="AV3705"/>
      <c r="AX3705"/>
      <c r="AZ3705"/>
      <c r="BC3705"/>
      <c r="BF3705"/>
    </row>
    <row r="3706" spans="1:58" x14ac:dyDescent="0.2">
      <c r="A3706" t="s">
        <v>7183</v>
      </c>
      <c r="B3706" s="11" t="s">
        <v>22</v>
      </c>
      <c r="C3706" s="11" t="s">
        <v>7182</v>
      </c>
      <c r="D3706" s="11" t="s">
        <v>13</v>
      </c>
      <c r="E3706" s="11" t="s">
        <v>14</v>
      </c>
      <c r="F3706">
        <v>1</v>
      </c>
      <c r="G3706" s="11" t="s">
        <v>15</v>
      </c>
      <c r="H3706">
        <v>0</v>
      </c>
      <c r="I3706">
        <v>1.5</v>
      </c>
      <c r="J3706">
        <v>0</v>
      </c>
      <c r="K3706">
        <v>1.5</v>
      </c>
      <c r="L3706" s="11" t="s">
        <v>69</v>
      </c>
      <c r="M3706" s="7">
        <v>43796</v>
      </c>
      <c r="N3706" s="7">
        <v>43796</v>
      </c>
      <c r="O3706" s="11" t="s">
        <v>16</v>
      </c>
      <c r="P3706" s="11" t="s">
        <v>95</v>
      </c>
      <c r="Q3706">
        <v>320188.32</v>
      </c>
      <c r="R3706" s="11" t="s">
        <v>52</v>
      </c>
      <c r="S3706" s="11" t="s">
        <v>95</v>
      </c>
      <c r="T3706">
        <v>8464367.5299999993</v>
      </c>
      <c r="U3706">
        <f>SalesLineItems__NO_LOT[[#This Row],[ActualSales]]-SalesLineItems__NO_LOT[[#This Row],[Extended_Cost]]</f>
        <v>1.5</v>
      </c>
      <c r="V3706">
        <f>IFERROR(SalesLineItems__NO_LOT[[#This Row],[Revenue]]/SalesLineItems__NO_LOT[[#This Row],[Extended_Price]],0)</f>
        <v>1</v>
      </c>
      <c r="W3706" t="str">
        <f>IF(SalesLineItems__NO_LOT[[#This Row],[Revenue]]&lt;0,"Lost on Sale","Normal Revenue")</f>
        <v>Normal Revenue</v>
      </c>
      <c r="X3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6">
        <f>IF(SalesLineItems__NO_LOT[[#This Row],[SOP_Type]]="Return",SalesLineItems__NO_LOT[[#This Row],[Extended_Cost]]*-1,SalesLineItems__NO_LOT[[#This Row],[Extended_Price]])</f>
        <v>1.5</v>
      </c>
      <c r="Z3706">
        <f>MONTH(SalesLineItems__NO_LOT[[#This Row],[Requested_Ship_Date]])</f>
        <v>11</v>
      </c>
      <c r="AA3706">
        <f>YEAR(SalesLineItems__NO_LOT[[#This Row],[Requested_Ship_Date]])</f>
        <v>2019</v>
      </c>
      <c r="AV3706"/>
      <c r="AX3706"/>
      <c r="AZ3706"/>
      <c r="BC3706"/>
      <c r="BF3706"/>
    </row>
    <row r="3707" spans="1:58" x14ac:dyDescent="0.2">
      <c r="A3707" t="s">
        <v>7184</v>
      </c>
      <c r="B3707" s="11" t="s">
        <v>22</v>
      </c>
      <c r="C3707" s="11" t="s">
        <v>7185</v>
      </c>
      <c r="D3707" s="11" t="s">
        <v>179</v>
      </c>
      <c r="E3707" s="11" t="s">
        <v>180</v>
      </c>
      <c r="F3707">
        <v>50</v>
      </c>
      <c r="G3707" s="11" t="s">
        <v>9</v>
      </c>
      <c r="H3707">
        <v>100</v>
      </c>
      <c r="I3707">
        <v>147.5</v>
      </c>
      <c r="J3707">
        <v>2</v>
      </c>
      <c r="K3707">
        <v>2.95</v>
      </c>
      <c r="L3707" s="11" t="s">
        <v>69</v>
      </c>
      <c r="M3707" s="7">
        <v>43796</v>
      </c>
      <c r="N3707" s="7">
        <v>43796</v>
      </c>
      <c r="O3707" s="11" t="s">
        <v>21</v>
      </c>
      <c r="P3707" s="11" t="s">
        <v>95</v>
      </c>
      <c r="Q3707">
        <v>320188.32</v>
      </c>
      <c r="R3707" s="11" t="s">
        <v>52</v>
      </c>
      <c r="S3707" s="11" t="s">
        <v>95</v>
      </c>
      <c r="T3707">
        <v>8464367.5299999993</v>
      </c>
      <c r="U3707">
        <f>SalesLineItems__NO_LOT[[#This Row],[ActualSales]]-SalesLineItems__NO_LOT[[#This Row],[Extended_Cost]]</f>
        <v>47.5</v>
      </c>
      <c r="V3707">
        <f>IFERROR(SalesLineItems__NO_LOT[[#This Row],[Revenue]]/SalesLineItems__NO_LOT[[#This Row],[Extended_Price]],0)</f>
        <v>0.32203389830508472</v>
      </c>
      <c r="W3707" t="str">
        <f>IF(SalesLineItems__NO_LOT[[#This Row],[Revenue]]&lt;0,"Lost on Sale","Normal Revenue")</f>
        <v>Normal Revenue</v>
      </c>
      <c r="X3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7">
        <f>IF(SalesLineItems__NO_LOT[[#This Row],[SOP_Type]]="Return",SalesLineItems__NO_LOT[[#This Row],[Extended_Cost]]*-1,SalesLineItems__NO_LOT[[#This Row],[Extended_Price]])</f>
        <v>147.5</v>
      </c>
      <c r="Z3707">
        <f>MONTH(SalesLineItems__NO_LOT[[#This Row],[Requested_Ship_Date]])</f>
        <v>11</v>
      </c>
      <c r="AA3707">
        <f>YEAR(SalesLineItems__NO_LOT[[#This Row],[Requested_Ship_Date]])</f>
        <v>2019</v>
      </c>
      <c r="AV3707"/>
      <c r="AX3707"/>
      <c r="AZ3707"/>
      <c r="BC3707"/>
      <c r="BF3707"/>
    </row>
    <row r="3708" spans="1:58" x14ac:dyDescent="0.2">
      <c r="A3708" t="s">
        <v>7186</v>
      </c>
      <c r="B3708" s="11" t="s">
        <v>22</v>
      </c>
      <c r="C3708" s="11" t="s">
        <v>7185</v>
      </c>
      <c r="D3708" s="11" t="s">
        <v>307</v>
      </c>
      <c r="E3708" s="11" t="s">
        <v>225</v>
      </c>
      <c r="F3708">
        <v>202.7</v>
      </c>
      <c r="G3708" s="11" t="s">
        <v>9</v>
      </c>
      <c r="H3708">
        <v>1117.8900000000001</v>
      </c>
      <c r="I3708">
        <v>1429.04</v>
      </c>
      <c r="J3708">
        <v>5.52</v>
      </c>
      <c r="K3708">
        <v>7.05</v>
      </c>
      <c r="L3708" s="11" t="s">
        <v>69</v>
      </c>
      <c r="M3708" s="7">
        <v>43796</v>
      </c>
      <c r="N3708" s="7">
        <v>43796</v>
      </c>
      <c r="O3708" s="11" t="s">
        <v>40</v>
      </c>
      <c r="P3708" s="11" t="s">
        <v>95</v>
      </c>
      <c r="Q3708">
        <v>320188.32</v>
      </c>
      <c r="R3708" s="11" t="s">
        <v>52</v>
      </c>
      <c r="S3708" s="11" t="s">
        <v>95</v>
      </c>
      <c r="T3708">
        <v>8464367.5299999993</v>
      </c>
      <c r="U3708">
        <f>SalesLineItems__NO_LOT[[#This Row],[ActualSales]]-SalesLineItems__NO_LOT[[#This Row],[Extended_Cost]]</f>
        <v>311.14999999999986</v>
      </c>
      <c r="V3708">
        <f>IFERROR(SalesLineItems__NO_LOT[[#This Row],[Revenue]]/SalesLineItems__NO_LOT[[#This Row],[Extended_Price]],0)</f>
        <v>0.21773358338464974</v>
      </c>
      <c r="W3708" t="str">
        <f>IF(SalesLineItems__NO_LOT[[#This Row],[Revenue]]&lt;0,"Lost on Sale","Normal Revenue")</f>
        <v>Normal Revenue</v>
      </c>
      <c r="X3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08">
        <f>IF(SalesLineItems__NO_LOT[[#This Row],[SOP_Type]]="Return",SalesLineItems__NO_LOT[[#This Row],[Extended_Cost]]*-1,SalesLineItems__NO_LOT[[#This Row],[Extended_Price]])</f>
        <v>1429.04</v>
      </c>
      <c r="Z3708">
        <f>MONTH(SalesLineItems__NO_LOT[[#This Row],[Requested_Ship_Date]])</f>
        <v>11</v>
      </c>
      <c r="AA3708">
        <f>YEAR(SalesLineItems__NO_LOT[[#This Row],[Requested_Ship_Date]])</f>
        <v>2019</v>
      </c>
      <c r="AV3708"/>
      <c r="AX3708"/>
      <c r="AZ3708"/>
      <c r="BC3708"/>
      <c r="BF3708"/>
    </row>
    <row r="3709" spans="1:58" x14ac:dyDescent="0.2">
      <c r="A3709" t="s">
        <v>7187</v>
      </c>
      <c r="B3709" s="11" t="s">
        <v>22</v>
      </c>
      <c r="C3709" s="11" t="s">
        <v>7185</v>
      </c>
      <c r="D3709" s="11" t="s">
        <v>13</v>
      </c>
      <c r="E3709" s="11" t="s">
        <v>14</v>
      </c>
      <c r="F3709">
        <v>1</v>
      </c>
      <c r="G3709" s="11" t="s">
        <v>15</v>
      </c>
      <c r="H3709">
        <v>0</v>
      </c>
      <c r="I3709">
        <v>1.5</v>
      </c>
      <c r="J3709">
        <v>0</v>
      </c>
      <c r="K3709">
        <v>1.5</v>
      </c>
      <c r="L3709" s="11" t="s">
        <v>69</v>
      </c>
      <c r="M3709" s="7">
        <v>43796</v>
      </c>
      <c r="N3709" s="7">
        <v>43796</v>
      </c>
      <c r="O3709" s="11" t="s">
        <v>16</v>
      </c>
      <c r="P3709" s="11" t="s">
        <v>95</v>
      </c>
      <c r="Q3709">
        <v>320188.32</v>
      </c>
      <c r="R3709" s="11" t="s">
        <v>52</v>
      </c>
      <c r="S3709" s="11" t="s">
        <v>95</v>
      </c>
      <c r="T3709">
        <v>8464367.5299999993</v>
      </c>
      <c r="U3709">
        <f>SalesLineItems__NO_LOT[[#This Row],[ActualSales]]-SalesLineItems__NO_LOT[[#This Row],[Extended_Cost]]</f>
        <v>1.5</v>
      </c>
      <c r="V3709">
        <f>IFERROR(SalesLineItems__NO_LOT[[#This Row],[Revenue]]/SalesLineItems__NO_LOT[[#This Row],[Extended_Price]],0)</f>
        <v>1</v>
      </c>
      <c r="W3709" t="str">
        <f>IF(SalesLineItems__NO_LOT[[#This Row],[Revenue]]&lt;0,"Lost on Sale","Normal Revenue")</f>
        <v>Normal Revenue</v>
      </c>
      <c r="X3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09">
        <f>IF(SalesLineItems__NO_LOT[[#This Row],[SOP_Type]]="Return",SalesLineItems__NO_LOT[[#This Row],[Extended_Cost]]*-1,SalesLineItems__NO_LOT[[#This Row],[Extended_Price]])</f>
        <v>1.5</v>
      </c>
      <c r="Z3709">
        <f>MONTH(SalesLineItems__NO_LOT[[#This Row],[Requested_Ship_Date]])</f>
        <v>11</v>
      </c>
      <c r="AA3709">
        <f>YEAR(SalesLineItems__NO_LOT[[#This Row],[Requested_Ship_Date]])</f>
        <v>2019</v>
      </c>
      <c r="AV3709"/>
      <c r="AX3709"/>
      <c r="AZ3709"/>
      <c r="BC3709"/>
      <c r="BF3709"/>
    </row>
    <row r="3710" spans="1:58" x14ac:dyDescent="0.2">
      <c r="A3710" t="s">
        <v>7188</v>
      </c>
      <c r="B3710" s="11" t="s">
        <v>22</v>
      </c>
      <c r="C3710" s="11" t="s">
        <v>7189</v>
      </c>
      <c r="D3710" s="11" t="s">
        <v>412</v>
      </c>
      <c r="E3710" s="11" t="s">
        <v>413</v>
      </c>
      <c r="F3710">
        <v>200</v>
      </c>
      <c r="G3710" s="11" t="s">
        <v>5065</v>
      </c>
      <c r="H3710">
        <v>1570</v>
      </c>
      <c r="I3710">
        <v>2330</v>
      </c>
      <c r="J3710">
        <v>7.85</v>
      </c>
      <c r="K3710">
        <v>11.65</v>
      </c>
      <c r="L3710" s="11" t="s">
        <v>69</v>
      </c>
      <c r="M3710" s="7">
        <v>43796</v>
      </c>
      <c r="N3710" s="7">
        <v>43796</v>
      </c>
      <c r="O3710" s="11" t="s">
        <v>21</v>
      </c>
      <c r="P3710" s="11" t="s">
        <v>95</v>
      </c>
      <c r="Q3710">
        <v>320188.32</v>
      </c>
      <c r="R3710" s="11" t="s">
        <v>52</v>
      </c>
      <c r="S3710" s="11" t="s">
        <v>95</v>
      </c>
      <c r="T3710">
        <v>8464367.5299999993</v>
      </c>
      <c r="U3710">
        <f>SalesLineItems__NO_LOT[[#This Row],[ActualSales]]-SalesLineItems__NO_LOT[[#This Row],[Extended_Cost]]</f>
        <v>760</v>
      </c>
      <c r="V3710">
        <f>IFERROR(SalesLineItems__NO_LOT[[#This Row],[Revenue]]/SalesLineItems__NO_LOT[[#This Row],[Extended_Price]],0)</f>
        <v>0.3261802575107296</v>
      </c>
      <c r="W3710" t="str">
        <f>IF(SalesLineItems__NO_LOT[[#This Row],[Revenue]]&lt;0,"Lost on Sale","Normal Revenue")</f>
        <v>Normal Revenue</v>
      </c>
      <c r="X3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10">
        <f>IF(SalesLineItems__NO_LOT[[#This Row],[SOP_Type]]="Return",SalesLineItems__NO_LOT[[#This Row],[Extended_Cost]]*-1,SalesLineItems__NO_LOT[[#This Row],[Extended_Price]])</f>
        <v>2330</v>
      </c>
      <c r="Z3710">
        <f>MONTH(SalesLineItems__NO_LOT[[#This Row],[Requested_Ship_Date]])</f>
        <v>11</v>
      </c>
      <c r="AA3710">
        <f>YEAR(SalesLineItems__NO_LOT[[#This Row],[Requested_Ship_Date]])</f>
        <v>2019</v>
      </c>
      <c r="AV3710"/>
      <c r="AX3710"/>
      <c r="AZ3710"/>
      <c r="BC3710"/>
      <c r="BF3710"/>
    </row>
    <row r="3711" spans="1:58" x14ac:dyDescent="0.2">
      <c r="A3711" t="s">
        <v>7190</v>
      </c>
      <c r="B3711" s="11" t="s">
        <v>22</v>
      </c>
      <c r="C3711" s="11" t="s">
        <v>7191</v>
      </c>
      <c r="D3711" s="11" t="s">
        <v>185</v>
      </c>
      <c r="E3711" s="11" t="s">
        <v>186</v>
      </c>
      <c r="F3711">
        <v>300</v>
      </c>
      <c r="G3711" s="11" t="s">
        <v>9</v>
      </c>
      <c r="H3711">
        <v>726</v>
      </c>
      <c r="I3711">
        <v>981</v>
      </c>
      <c r="J3711">
        <v>2.42</v>
      </c>
      <c r="K3711">
        <v>3.27</v>
      </c>
      <c r="L3711" s="11" t="s">
        <v>69</v>
      </c>
      <c r="M3711" s="7">
        <v>43796</v>
      </c>
      <c r="N3711" s="7">
        <v>43796</v>
      </c>
      <c r="O3711" s="11" t="s">
        <v>21</v>
      </c>
      <c r="P3711" s="11" t="s">
        <v>95</v>
      </c>
      <c r="Q3711">
        <v>320188.32</v>
      </c>
      <c r="R3711" s="11" t="s">
        <v>52</v>
      </c>
      <c r="S3711" s="11" t="s">
        <v>95</v>
      </c>
      <c r="T3711">
        <v>8464367.5299999993</v>
      </c>
      <c r="U3711">
        <f>SalesLineItems__NO_LOT[[#This Row],[ActualSales]]-SalesLineItems__NO_LOT[[#This Row],[Extended_Cost]]</f>
        <v>255</v>
      </c>
      <c r="V3711">
        <f>IFERROR(SalesLineItems__NO_LOT[[#This Row],[Revenue]]/SalesLineItems__NO_LOT[[#This Row],[Extended_Price]],0)</f>
        <v>0.25993883792048927</v>
      </c>
      <c r="W3711" t="str">
        <f>IF(SalesLineItems__NO_LOT[[#This Row],[Revenue]]&lt;0,"Lost on Sale","Normal Revenue")</f>
        <v>Normal Revenue</v>
      </c>
      <c r="X3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11">
        <f>IF(SalesLineItems__NO_LOT[[#This Row],[SOP_Type]]="Return",SalesLineItems__NO_LOT[[#This Row],[Extended_Cost]]*-1,SalesLineItems__NO_LOT[[#This Row],[Extended_Price]])</f>
        <v>981</v>
      </c>
      <c r="Z3711">
        <f>MONTH(SalesLineItems__NO_LOT[[#This Row],[Requested_Ship_Date]])</f>
        <v>11</v>
      </c>
      <c r="AA3711">
        <f>YEAR(SalesLineItems__NO_LOT[[#This Row],[Requested_Ship_Date]])</f>
        <v>2019</v>
      </c>
      <c r="AV3711"/>
      <c r="AX3711"/>
      <c r="AZ3711"/>
      <c r="BC3711"/>
      <c r="BF3711"/>
    </row>
    <row r="3712" spans="1:58" x14ac:dyDescent="0.2">
      <c r="A3712" t="s">
        <v>7192</v>
      </c>
      <c r="B3712" s="11" t="s">
        <v>22</v>
      </c>
      <c r="C3712" s="11" t="s">
        <v>7193</v>
      </c>
      <c r="D3712" s="11" t="s">
        <v>344</v>
      </c>
      <c r="E3712" s="11" t="s">
        <v>345</v>
      </c>
      <c r="F3712">
        <v>1500</v>
      </c>
      <c r="G3712" s="11" t="s">
        <v>9</v>
      </c>
      <c r="H3712">
        <v>8310.25</v>
      </c>
      <c r="I3712">
        <v>13095</v>
      </c>
      <c r="J3712">
        <v>5.54</v>
      </c>
      <c r="K3712">
        <v>8.73</v>
      </c>
      <c r="L3712" s="11" t="s">
        <v>69</v>
      </c>
      <c r="M3712" s="7">
        <v>43796</v>
      </c>
      <c r="N3712" s="7">
        <v>43796</v>
      </c>
      <c r="O3712" s="11" t="s">
        <v>65</v>
      </c>
      <c r="P3712" s="11" t="s">
        <v>95</v>
      </c>
      <c r="Q3712">
        <v>320188.32</v>
      </c>
      <c r="R3712" s="11" t="s">
        <v>52</v>
      </c>
      <c r="S3712" s="11" t="s">
        <v>95</v>
      </c>
      <c r="T3712">
        <v>8464367.5299999993</v>
      </c>
      <c r="U3712">
        <f>SalesLineItems__NO_LOT[[#This Row],[ActualSales]]-SalesLineItems__NO_LOT[[#This Row],[Extended_Cost]]</f>
        <v>4784.75</v>
      </c>
      <c r="V3712">
        <f>IFERROR(SalesLineItems__NO_LOT[[#This Row],[Revenue]]/SalesLineItems__NO_LOT[[#This Row],[Extended_Price]],0)</f>
        <v>0.36538755250095456</v>
      </c>
      <c r="W3712" t="str">
        <f>IF(SalesLineItems__NO_LOT[[#This Row],[Revenue]]&lt;0,"Lost on Sale","Normal Revenue")</f>
        <v>Normal Revenue</v>
      </c>
      <c r="X3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12">
        <f>IF(SalesLineItems__NO_LOT[[#This Row],[SOP_Type]]="Return",SalesLineItems__NO_LOT[[#This Row],[Extended_Cost]]*-1,SalesLineItems__NO_LOT[[#This Row],[Extended_Price]])</f>
        <v>13095</v>
      </c>
      <c r="Z3712">
        <f>MONTH(SalesLineItems__NO_LOT[[#This Row],[Requested_Ship_Date]])</f>
        <v>11</v>
      </c>
      <c r="AA3712">
        <f>YEAR(SalesLineItems__NO_LOT[[#This Row],[Requested_Ship_Date]])</f>
        <v>2019</v>
      </c>
      <c r="AV3712"/>
      <c r="AX3712"/>
      <c r="AZ3712"/>
      <c r="BC3712"/>
      <c r="BF3712"/>
    </row>
    <row r="3713" spans="1:58" x14ac:dyDescent="0.2">
      <c r="A3713" t="s">
        <v>7194</v>
      </c>
      <c r="B3713" s="11" t="s">
        <v>22</v>
      </c>
      <c r="C3713" s="11" t="s">
        <v>7195</v>
      </c>
      <c r="D3713" s="11" t="s">
        <v>181</v>
      </c>
      <c r="E3713" s="11" t="s">
        <v>182</v>
      </c>
      <c r="F3713">
        <v>0.33</v>
      </c>
      <c r="G3713" s="11" t="s">
        <v>9</v>
      </c>
      <c r="H3713">
        <v>11.48</v>
      </c>
      <c r="I3713">
        <v>0</v>
      </c>
      <c r="J3713">
        <v>34.79</v>
      </c>
      <c r="K3713">
        <v>0</v>
      </c>
      <c r="L3713" s="11" t="s">
        <v>5512</v>
      </c>
      <c r="M3713" s="7">
        <v>43796</v>
      </c>
      <c r="N3713" s="7">
        <v>43796</v>
      </c>
      <c r="O3713" s="11" t="s">
        <v>21</v>
      </c>
      <c r="P3713" s="11" t="s">
        <v>95</v>
      </c>
      <c r="Q3713">
        <v>0</v>
      </c>
      <c r="R3713" s="11" t="s">
        <v>27</v>
      </c>
      <c r="S3713" s="11" t="s">
        <v>95</v>
      </c>
      <c r="T3713">
        <v>0</v>
      </c>
      <c r="U3713">
        <f>SalesLineItems__NO_LOT[[#This Row],[ActualSales]]-SalesLineItems__NO_LOT[[#This Row],[Extended_Cost]]</f>
        <v>-11.48</v>
      </c>
      <c r="V3713">
        <f>IFERROR(SalesLineItems__NO_LOT[[#This Row],[Revenue]]/SalesLineItems__NO_LOT[[#This Row],[Extended_Price]],0)</f>
        <v>0</v>
      </c>
      <c r="W3713" t="str">
        <f>IF(SalesLineItems__NO_LOT[[#This Row],[Revenue]]&lt;0,"Lost on Sale","Normal Revenue")</f>
        <v>Lost on Sale</v>
      </c>
      <c r="X3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13">
        <f>IF(SalesLineItems__NO_LOT[[#This Row],[SOP_Type]]="Return",SalesLineItems__NO_LOT[[#This Row],[Extended_Cost]]*-1,SalesLineItems__NO_LOT[[#This Row],[Extended_Price]])</f>
        <v>0</v>
      </c>
      <c r="Z3713">
        <f>MONTH(SalesLineItems__NO_LOT[[#This Row],[Requested_Ship_Date]])</f>
        <v>11</v>
      </c>
      <c r="AA3713">
        <f>YEAR(SalesLineItems__NO_LOT[[#This Row],[Requested_Ship_Date]])</f>
        <v>2019</v>
      </c>
      <c r="AV3713"/>
      <c r="AX3713"/>
      <c r="AZ3713"/>
      <c r="BC3713"/>
      <c r="BF3713"/>
    </row>
    <row r="3714" spans="1:58" x14ac:dyDescent="0.2">
      <c r="A3714" t="s">
        <v>7196</v>
      </c>
      <c r="B3714" s="11" t="s">
        <v>22</v>
      </c>
      <c r="C3714" s="11" t="s">
        <v>7195</v>
      </c>
      <c r="D3714" s="11" t="s">
        <v>412</v>
      </c>
      <c r="E3714" s="11" t="s">
        <v>413</v>
      </c>
      <c r="F3714">
        <v>0.6</v>
      </c>
      <c r="G3714" s="11" t="s">
        <v>9</v>
      </c>
      <c r="H3714">
        <v>4.72</v>
      </c>
      <c r="I3714">
        <v>0</v>
      </c>
      <c r="J3714">
        <v>7.87</v>
      </c>
      <c r="K3714">
        <v>0</v>
      </c>
      <c r="L3714" s="11" t="s">
        <v>5512</v>
      </c>
      <c r="M3714" s="7">
        <v>43796</v>
      </c>
      <c r="N3714" s="7">
        <v>43796</v>
      </c>
      <c r="O3714" s="11" t="s">
        <v>21</v>
      </c>
      <c r="P3714" s="11" t="s">
        <v>95</v>
      </c>
      <c r="Q3714">
        <v>0</v>
      </c>
      <c r="R3714" s="11" t="s">
        <v>27</v>
      </c>
      <c r="S3714" s="11" t="s">
        <v>95</v>
      </c>
      <c r="T3714">
        <v>0</v>
      </c>
      <c r="U3714">
        <f>SalesLineItems__NO_LOT[[#This Row],[ActualSales]]-SalesLineItems__NO_LOT[[#This Row],[Extended_Cost]]</f>
        <v>-4.72</v>
      </c>
      <c r="V3714">
        <f>IFERROR(SalesLineItems__NO_LOT[[#This Row],[Revenue]]/SalesLineItems__NO_LOT[[#This Row],[Extended_Price]],0)</f>
        <v>0</v>
      </c>
      <c r="W3714" t="str">
        <f>IF(SalesLineItems__NO_LOT[[#This Row],[Revenue]]&lt;0,"Lost on Sale","Normal Revenue")</f>
        <v>Lost on Sale</v>
      </c>
      <c r="X3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14">
        <f>IF(SalesLineItems__NO_LOT[[#This Row],[SOP_Type]]="Return",SalesLineItems__NO_LOT[[#This Row],[Extended_Cost]]*-1,SalesLineItems__NO_LOT[[#This Row],[Extended_Price]])</f>
        <v>0</v>
      </c>
      <c r="Z3714">
        <f>MONTH(SalesLineItems__NO_LOT[[#This Row],[Requested_Ship_Date]])</f>
        <v>11</v>
      </c>
      <c r="AA3714">
        <f>YEAR(SalesLineItems__NO_LOT[[#This Row],[Requested_Ship_Date]])</f>
        <v>2019</v>
      </c>
      <c r="AV3714"/>
      <c r="AX3714"/>
      <c r="AZ3714"/>
      <c r="BC3714"/>
      <c r="BF3714"/>
    </row>
    <row r="3715" spans="1:58" x14ac:dyDescent="0.2">
      <c r="A3715" t="s">
        <v>7197</v>
      </c>
      <c r="B3715" s="11" t="s">
        <v>22</v>
      </c>
      <c r="C3715" s="11" t="s">
        <v>7195</v>
      </c>
      <c r="D3715" s="11" t="s">
        <v>93</v>
      </c>
      <c r="E3715" s="11" t="s">
        <v>94</v>
      </c>
      <c r="F3715">
        <v>0.3</v>
      </c>
      <c r="G3715" s="11" t="s">
        <v>9</v>
      </c>
      <c r="H3715">
        <v>11.3</v>
      </c>
      <c r="I3715">
        <v>0</v>
      </c>
      <c r="J3715">
        <v>37.67</v>
      </c>
      <c r="K3715">
        <v>0</v>
      </c>
      <c r="L3715" s="11" t="s">
        <v>5512</v>
      </c>
      <c r="M3715" s="7">
        <v>43796</v>
      </c>
      <c r="N3715" s="7">
        <v>43796</v>
      </c>
      <c r="O3715" s="11" t="s">
        <v>65</v>
      </c>
      <c r="P3715" s="11" t="s">
        <v>95</v>
      </c>
      <c r="Q3715">
        <v>0</v>
      </c>
      <c r="R3715" s="11" t="s">
        <v>27</v>
      </c>
      <c r="S3715" s="11" t="s">
        <v>95</v>
      </c>
      <c r="T3715">
        <v>0</v>
      </c>
      <c r="U3715">
        <f>SalesLineItems__NO_LOT[[#This Row],[ActualSales]]-SalesLineItems__NO_LOT[[#This Row],[Extended_Cost]]</f>
        <v>-11.3</v>
      </c>
      <c r="V3715">
        <f>IFERROR(SalesLineItems__NO_LOT[[#This Row],[Revenue]]/SalesLineItems__NO_LOT[[#This Row],[Extended_Price]],0)</f>
        <v>0</v>
      </c>
      <c r="W3715" t="str">
        <f>IF(SalesLineItems__NO_LOT[[#This Row],[Revenue]]&lt;0,"Lost on Sale","Normal Revenue")</f>
        <v>Lost on Sale</v>
      </c>
      <c r="X3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15">
        <f>IF(SalesLineItems__NO_LOT[[#This Row],[SOP_Type]]="Return",SalesLineItems__NO_LOT[[#This Row],[Extended_Cost]]*-1,SalesLineItems__NO_LOT[[#This Row],[Extended_Price]])</f>
        <v>0</v>
      </c>
      <c r="Z3715">
        <f>MONTH(SalesLineItems__NO_LOT[[#This Row],[Requested_Ship_Date]])</f>
        <v>11</v>
      </c>
      <c r="AA3715">
        <f>YEAR(SalesLineItems__NO_LOT[[#This Row],[Requested_Ship_Date]])</f>
        <v>2019</v>
      </c>
      <c r="AV3715"/>
      <c r="AX3715"/>
      <c r="AZ3715"/>
      <c r="BC3715"/>
      <c r="BF3715"/>
    </row>
    <row r="3716" spans="1:58" x14ac:dyDescent="0.2">
      <c r="A3716" t="s">
        <v>7198</v>
      </c>
      <c r="B3716" s="11" t="s">
        <v>22</v>
      </c>
      <c r="C3716" s="11" t="s">
        <v>7195</v>
      </c>
      <c r="D3716" s="11" t="s">
        <v>4883</v>
      </c>
      <c r="E3716" s="11" t="s">
        <v>4884</v>
      </c>
      <c r="F3716">
        <v>1.2</v>
      </c>
      <c r="G3716" s="11" t="s">
        <v>9</v>
      </c>
      <c r="H3716">
        <v>19.16</v>
      </c>
      <c r="I3716">
        <v>0</v>
      </c>
      <c r="J3716">
        <v>15.97</v>
      </c>
      <c r="K3716">
        <v>0</v>
      </c>
      <c r="L3716" s="11" t="s">
        <v>5512</v>
      </c>
      <c r="M3716" s="7">
        <v>43796</v>
      </c>
      <c r="N3716" s="7">
        <v>43796</v>
      </c>
      <c r="O3716" s="11" t="s">
        <v>11</v>
      </c>
      <c r="P3716" s="11" t="s">
        <v>95</v>
      </c>
      <c r="Q3716">
        <v>0</v>
      </c>
      <c r="R3716" s="11" t="s">
        <v>27</v>
      </c>
      <c r="S3716" s="11" t="s">
        <v>95</v>
      </c>
      <c r="T3716">
        <v>0</v>
      </c>
      <c r="U3716">
        <f>SalesLineItems__NO_LOT[[#This Row],[ActualSales]]-SalesLineItems__NO_LOT[[#This Row],[Extended_Cost]]</f>
        <v>-19.16</v>
      </c>
      <c r="V3716">
        <f>IFERROR(SalesLineItems__NO_LOT[[#This Row],[Revenue]]/SalesLineItems__NO_LOT[[#This Row],[Extended_Price]],0)</f>
        <v>0</v>
      </c>
      <c r="W3716" t="str">
        <f>IF(SalesLineItems__NO_LOT[[#This Row],[Revenue]]&lt;0,"Lost on Sale","Normal Revenue")</f>
        <v>Lost on Sale</v>
      </c>
      <c r="X3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16">
        <f>IF(SalesLineItems__NO_LOT[[#This Row],[SOP_Type]]="Return",SalesLineItems__NO_LOT[[#This Row],[Extended_Cost]]*-1,SalesLineItems__NO_LOT[[#This Row],[Extended_Price]])</f>
        <v>0</v>
      </c>
      <c r="Z3716">
        <f>MONTH(SalesLineItems__NO_LOT[[#This Row],[Requested_Ship_Date]])</f>
        <v>11</v>
      </c>
      <c r="AA3716">
        <f>YEAR(SalesLineItems__NO_LOT[[#This Row],[Requested_Ship_Date]])</f>
        <v>2019</v>
      </c>
      <c r="AV3716"/>
      <c r="AX3716"/>
      <c r="AZ3716"/>
      <c r="BC3716"/>
      <c r="BF3716"/>
    </row>
    <row r="3717" spans="1:58" x14ac:dyDescent="0.2">
      <c r="A3717" t="s">
        <v>7302</v>
      </c>
      <c r="B3717" s="11" t="s">
        <v>22</v>
      </c>
      <c r="C3717" s="11" t="s">
        <v>7303</v>
      </c>
      <c r="D3717" s="11" t="s">
        <v>66</v>
      </c>
      <c r="E3717" s="11" t="s">
        <v>67</v>
      </c>
      <c r="F3717">
        <v>2000</v>
      </c>
      <c r="G3717" s="11" t="s">
        <v>68</v>
      </c>
      <c r="H3717">
        <v>27432.959999999999</v>
      </c>
      <c r="I3717">
        <v>29120</v>
      </c>
      <c r="J3717">
        <v>13.72</v>
      </c>
      <c r="K3717">
        <v>14.56</v>
      </c>
      <c r="L3717" s="11" t="s">
        <v>69</v>
      </c>
      <c r="M3717" s="7">
        <v>43782</v>
      </c>
      <c r="N3717" s="7">
        <v>43782</v>
      </c>
      <c r="O3717" s="11" t="s">
        <v>70</v>
      </c>
      <c r="P3717" s="11" t="s">
        <v>95</v>
      </c>
      <c r="Q3717">
        <v>320188.32</v>
      </c>
      <c r="R3717" s="11" t="s">
        <v>52</v>
      </c>
      <c r="S3717" s="11" t="s">
        <v>95</v>
      </c>
      <c r="T3717">
        <v>8464367.5299999993</v>
      </c>
      <c r="U3717">
        <f>SalesLineItems__NO_LOT[[#This Row],[ActualSales]]-SalesLineItems__NO_LOT[[#This Row],[Extended_Cost]]</f>
        <v>1687.0400000000009</v>
      </c>
      <c r="V3717">
        <f>IFERROR(SalesLineItems__NO_LOT[[#This Row],[Revenue]]/SalesLineItems__NO_LOT[[#This Row],[Extended_Price]],0)</f>
        <v>5.7934065934065963E-2</v>
      </c>
      <c r="W3717" t="str">
        <f>IF(SalesLineItems__NO_LOT[[#This Row],[Revenue]]&lt;0,"Lost on Sale","Normal Revenue")</f>
        <v>Normal Revenue</v>
      </c>
      <c r="X3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17">
        <f>IF(SalesLineItems__NO_LOT[[#This Row],[SOP_Type]]="Return",SalesLineItems__NO_LOT[[#This Row],[Extended_Cost]]*-1,SalesLineItems__NO_LOT[[#This Row],[Extended_Price]])</f>
        <v>29120</v>
      </c>
      <c r="Z3717">
        <f>MONTH(SalesLineItems__NO_LOT[[#This Row],[Requested_Ship_Date]])</f>
        <v>11</v>
      </c>
      <c r="AA3717">
        <f>YEAR(SalesLineItems__NO_LOT[[#This Row],[Requested_Ship_Date]])</f>
        <v>2019</v>
      </c>
      <c r="AV3717"/>
      <c r="AX3717"/>
      <c r="AZ3717"/>
      <c r="BC3717"/>
      <c r="BF3717"/>
    </row>
    <row r="3718" spans="1:58" x14ac:dyDescent="0.2">
      <c r="A3718" t="s">
        <v>7304</v>
      </c>
      <c r="B3718" s="11" t="s">
        <v>22</v>
      </c>
      <c r="C3718" s="11" t="s">
        <v>7303</v>
      </c>
      <c r="D3718" s="11" t="s">
        <v>13</v>
      </c>
      <c r="E3718" s="11" t="s">
        <v>14</v>
      </c>
      <c r="F3718">
        <v>1</v>
      </c>
      <c r="G3718" s="11" t="s">
        <v>15</v>
      </c>
      <c r="H3718">
        <v>0</v>
      </c>
      <c r="I3718">
        <v>1.5</v>
      </c>
      <c r="J3718">
        <v>0</v>
      </c>
      <c r="K3718">
        <v>1.5</v>
      </c>
      <c r="L3718" s="11" t="s">
        <v>69</v>
      </c>
      <c r="M3718" s="7">
        <v>43782</v>
      </c>
      <c r="N3718" s="7">
        <v>43782</v>
      </c>
      <c r="O3718" s="11" t="s">
        <v>16</v>
      </c>
      <c r="P3718" s="11" t="s">
        <v>95</v>
      </c>
      <c r="Q3718">
        <v>320188.32</v>
      </c>
      <c r="R3718" s="11" t="s">
        <v>52</v>
      </c>
      <c r="S3718" s="11" t="s">
        <v>95</v>
      </c>
      <c r="T3718">
        <v>8464367.5299999993</v>
      </c>
      <c r="U3718">
        <f>SalesLineItems__NO_LOT[[#This Row],[ActualSales]]-SalesLineItems__NO_LOT[[#This Row],[Extended_Cost]]</f>
        <v>1.5</v>
      </c>
      <c r="V3718">
        <f>IFERROR(SalesLineItems__NO_LOT[[#This Row],[Revenue]]/SalesLineItems__NO_LOT[[#This Row],[Extended_Price]],0)</f>
        <v>1</v>
      </c>
      <c r="W3718" t="str">
        <f>IF(SalesLineItems__NO_LOT[[#This Row],[Revenue]]&lt;0,"Lost on Sale","Normal Revenue")</f>
        <v>Normal Revenue</v>
      </c>
      <c r="X3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18">
        <f>IF(SalesLineItems__NO_LOT[[#This Row],[SOP_Type]]="Return",SalesLineItems__NO_LOT[[#This Row],[Extended_Cost]]*-1,SalesLineItems__NO_LOT[[#This Row],[Extended_Price]])</f>
        <v>1.5</v>
      </c>
      <c r="Z3718">
        <f>MONTH(SalesLineItems__NO_LOT[[#This Row],[Requested_Ship_Date]])</f>
        <v>11</v>
      </c>
      <c r="AA3718">
        <f>YEAR(SalesLineItems__NO_LOT[[#This Row],[Requested_Ship_Date]])</f>
        <v>2019</v>
      </c>
      <c r="AV3718"/>
      <c r="AX3718"/>
      <c r="AZ3718"/>
      <c r="BC3718"/>
      <c r="BF3718"/>
    </row>
    <row r="3719" spans="1:58" x14ac:dyDescent="0.2">
      <c r="A3719" t="s">
        <v>7261</v>
      </c>
      <c r="B3719" s="11" t="s">
        <v>22</v>
      </c>
      <c r="C3719" s="11" t="s">
        <v>7262</v>
      </c>
      <c r="D3719" s="11" t="s">
        <v>4830</v>
      </c>
      <c r="E3719" s="11" t="s">
        <v>4831</v>
      </c>
      <c r="F3719">
        <v>1070</v>
      </c>
      <c r="G3719" s="11" t="s">
        <v>68</v>
      </c>
      <c r="H3719">
        <v>10148.74</v>
      </c>
      <c r="I3719">
        <v>11342</v>
      </c>
      <c r="J3719">
        <v>9.48</v>
      </c>
      <c r="K3719">
        <v>10.6</v>
      </c>
      <c r="L3719" s="11" t="s">
        <v>158</v>
      </c>
      <c r="M3719" s="7">
        <v>43784</v>
      </c>
      <c r="N3719" s="7">
        <v>43784</v>
      </c>
      <c r="O3719" s="11" t="s">
        <v>40</v>
      </c>
      <c r="P3719" s="11" t="s">
        <v>95</v>
      </c>
      <c r="Q3719">
        <v>2159.86</v>
      </c>
      <c r="R3719" s="11" t="s">
        <v>27</v>
      </c>
      <c r="S3719" s="11" t="s">
        <v>95</v>
      </c>
      <c r="T3719">
        <v>418215.64</v>
      </c>
      <c r="U3719">
        <f>SalesLineItems__NO_LOT[[#This Row],[ActualSales]]-SalesLineItems__NO_LOT[[#This Row],[Extended_Cost]]</f>
        <v>1193.2600000000002</v>
      </c>
      <c r="V3719">
        <f>IFERROR(SalesLineItems__NO_LOT[[#This Row],[Revenue]]/SalesLineItems__NO_LOT[[#This Row],[Extended_Price]],0)</f>
        <v>0.10520719449832483</v>
      </c>
      <c r="W3719" t="str">
        <f>IF(SalesLineItems__NO_LOT[[#This Row],[Revenue]]&lt;0,"Lost on Sale","Normal Revenue")</f>
        <v>Normal Revenue</v>
      </c>
      <c r="X3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19">
        <f>IF(SalesLineItems__NO_LOT[[#This Row],[SOP_Type]]="Return",SalesLineItems__NO_LOT[[#This Row],[Extended_Cost]]*-1,SalesLineItems__NO_LOT[[#This Row],[Extended_Price]])</f>
        <v>11342</v>
      </c>
      <c r="Z3719">
        <f>MONTH(SalesLineItems__NO_LOT[[#This Row],[Requested_Ship_Date]])</f>
        <v>11</v>
      </c>
      <c r="AA3719">
        <f>YEAR(SalesLineItems__NO_LOT[[#This Row],[Requested_Ship_Date]])</f>
        <v>2019</v>
      </c>
      <c r="AV3719"/>
      <c r="AX3719"/>
      <c r="AZ3719"/>
      <c r="BC3719"/>
      <c r="BF3719"/>
    </row>
    <row r="3720" spans="1:58" x14ac:dyDescent="0.2">
      <c r="A3720" t="s">
        <v>7263</v>
      </c>
      <c r="B3720" s="11" t="s">
        <v>22</v>
      </c>
      <c r="C3720" s="11" t="s">
        <v>7262</v>
      </c>
      <c r="D3720" s="11" t="s">
        <v>4836</v>
      </c>
      <c r="E3720" s="11" t="s">
        <v>4837</v>
      </c>
      <c r="F3720">
        <v>1200</v>
      </c>
      <c r="G3720" s="11" t="s">
        <v>68</v>
      </c>
      <c r="H3720">
        <v>12413.35</v>
      </c>
      <c r="I3720">
        <v>15984</v>
      </c>
      <c r="J3720">
        <v>10.34</v>
      </c>
      <c r="K3720">
        <v>13.32</v>
      </c>
      <c r="L3720" s="11" t="s">
        <v>158</v>
      </c>
      <c r="M3720" s="7">
        <v>43784</v>
      </c>
      <c r="N3720" s="7">
        <v>43784</v>
      </c>
      <c r="O3720" s="11" t="s">
        <v>40</v>
      </c>
      <c r="P3720" s="11" t="s">
        <v>95</v>
      </c>
      <c r="Q3720">
        <v>2159.86</v>
      </c>
      <c r="R3720" s="11" t="s">
        <v>27</v>
      </c>
      <c r="S3720" s="11" t="s">
        <v>95</v>
      </c>
      <c r="T3720">
        <v>418215.64</v>
      </c>
      <c r="U3720">
        <f>SalesLineItems__NO_LOT[[#This Row],[ActualSales]]-SalesLineItems__NO_LOT[[#This Row],[Extended_Cost]]</f>
        <v>3570.6499999999996</v>
      </c>
      <c r="V3720">
        <f>IFERROR(SalesLineItems__NO_LOT[[#This Row],[Revenue]]/SalesLineItems__NO_LOT[[#This Row],[Extended_Price]],0)</f>
        <v>0.22338901401401398</v>
      </c>
      <c r="W3720" t="str">
        <f>IF(SalesLineItems__NO_LOT[[#This Row],[Revenue]]&lt;0,"Lost on Sale","Normal Revenue")</f>
        <v>Normal Revenue</v>
      </c>
      <c r="X3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20">
        <f>IF(SalesLineItems__NO_LOT[[#This Row],[SOP_Type]]="Return",SalesLineItems__NO_LOT[[#This Row],[Extended_Cost]]*-1,SalesLineItems__NO_LOT[[#This Row],[Extended_Price]])</f>
        <v>15984</v>
      </c>
      <c r="Z3720">
        <f>MONTH(SalesLineItems__NO_LOT[[#This Row],[Requested_Ship_Date]])</f>
        <v>11</v>
      </c>
      <c r="AA3720">
        <f>YEAR(SalesLineItems__NO_LOT[[#This Row],[Requested_Ship_Date]])</f>
        <v>2019</v>
      </c>
      <c r="AV3720"/>
      <c r="AX3720"/>
      <c r="AZ3720"/>
      <c r="BC3720"/>
      <c r="BF3720"/>
    </row>
    <row r="3721" spans="1:58" x14ac:dyDescent="0.2">
      <c r="A3721" t="s">
        <v>7264</v>
      </c>
      <c r="B3721" s="11" t="s">
        <v>22</v>
      </c>
      <c r="C3721" s="11" t="s">
        <v>7265</v>
      </c>
      <c r="D3721" s="11" t="s">
        <v>2441</v>
      </c>
      <c r="E3721" s="11" t="s">
        <v>7266</v>
      </c>
      <c r="F3721">
        <v>8</v>
      </c>
      <c r="G3721" s="11" t="s">
        <v>9</v>
      </c>
      <c r="H3721">
        <v>48.32</v>
      </c>
      <c r="I3721">
        <v>0</v>
      </c>
      <c r="J3721">
        <v>6.04</v>
      </c>
      <c r="K3721">
        <v>0</v>
      </c>
      <c r="L3721" s="11" t="s">
        <v>204</v>
      </c>
      <c r="M3721" s="7">
        <v>43784</v>
      </c>
      <c r="N3721" s="7">
        <v>43784</v>
      </c>
      <c r="O3721" s="11" t="s">
        <v>65</v>
      </c>
      <c r="P3721" s="11" t="s">
        <v>95</v>
      </c>
      <c r="Q3721">
        <v>77970</v>
      </c>
      <c r="R3721" s="11" t="s">
        <v>205</v>
      </c>
      <c r="S3721" s="11" t="s">
        <v>95</v>
      </c>
      <c r="T3721">
        <v>5887915.3700000001</v>
      </c>
      <c r="U3721">
        <f>SalesLineItems__NO_LOT[[#This Row],[ActualSales]]-SalesLineItems__NO_LOT[[#This Row],[Extended_Cost]]</f>
        <v>-48.32</v>
      </c>
      <c r="V3721">
        <f>IFERROR(SalesLineItems__NO_LOT[[#This Row],[Revenue]]/SalesLineItems__NO_LOT[[#This Row],[Extended_Price]],0)</f>
        <v>0</v>
      </c>
      <c r="W3721" t="str">
        <f>IF(SalesLineItems__NO_LOT[[#This Row],[Revenue]]&lt;0,"Lost on Sale","Normal Revenue")</f>
        <v>Lost on Sale</v>
      </c>
      <c r="X3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21">
        <f>IF(SalesLineItems__NO_LOT[[#This Row],[SOP_Type]]="Return",SalesLineItems__NO_LOT[[#This Row],[Extended_Cost]]*-1,SalesLineItems__NO_LOT[[#This Row],[Extended_Price]])</f>
        <v>0</v>
      </c>
      <c r="Z3721">
        <f>MONTH(SalesLineItems__NO_LOT[[#This Row],[Requested_Ship_Date]])</f>
        <v>11</v>
      </c>
      <c r="AA3721">
        <f>YEAR(SalesLineItems__NO_LOT[[#This Row],[Requested_Ship_Date]])</f>
        <v>2019</v>
      </c>
      <c r="AV3721"/>
      <c r="AX3721"/>
      <c r="AZ3721"/>
      <c r="BC3721"/>
      <c r="BF3721"/>
    </row>
    <row r="3722" spans="1:58" x14ac:dyDescent="0.2">
      <c r="A3722" t="s">
        <v>7267</v>
      </c>
      <c r="B3722" s="11" t="s">
        <v>22</v>
      </c>
      <c r="C3722" s="11" t="s">
        <v>7268</v>
      </c>
      <c r="D3722" s="11" t="s">
        <v>444</v>
      </c>
      <c r="E3722" s="11" t="s">
        <v>445</v>
      </c>
      <c r="F3722">
        <v>412</v>
      </c>
      <c r="G3722" s="11" t="s">
        <v>9</v>
      </c>
      <c r="H3722">
        <v>3011.72</v>
      </c>
      <c r="I3722">
        <v>6159.4</v>
      </c>
      <c r="J3722">
        <v>7.31</v>
      </c>
      <c r="K3722">
        <v>14.95</v>
      </c>
      <c r="L3722" s="11" t="s">
        <v>204</v>
      </c>
      <c r="M3722" s="7">
        <v>43784</v>
      </c>
      <c r="N3722" s="7">
        <v>43784</v>
      </c>
      <c r="O3722" s="11" t="s">
        <v>40</v>
      </c>
      <c r="P3722" s="11" t="s">
        <v>95</v>
      </c>
      <c r="Q3722">
        <v>77970</v>
      </c>
      <c r="R3722" s="11" t="s">
        <v>205</v>
      </c>
      <c r="S3722" s="11" t="s">
        <v>95</v>
      </c>
      <c r="T3722">
        <v>5887915.3700000001</v>
      </c>
      <c r="U3722">
        <f>SalesLineItems__NO_LOT[[#This Row],[ActualSales]]-SalesLineItems__NO_LOT[[#This Row],[Extended_Cost]]</f>
        <v>3147.68</v>
      </c>
      <c r="V3722">
        <f>IFERROR(SalesLineItems__NO_LOT[[#This Row],[Revenue]]/SalesLineItems__NO_LOT[[#This Row],[Extended_Price]],0)</f>
        <v>0.51103678929765883</v>
      </c>
      <c r="W3722" t="str">
        <f>IF(SalesLineItems__NO_LOT[[#This Row],[Revenue]]&lt;0,"Lost on Sale","Normal Revenue")</f>
        <v>Normal Revenue</v>
      </c>
      <c r="X3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22">
        <f>IF(SalesLineItems__NO_LOT[[#This Row],[SOP_Type]]="Return",SalesLineItems__NO_LOT[[#This Row],[Extended_Cost]]*-1,SalesLineItems__NO_LOT[[#This Row],[Extended_Price]])</f>
        <v>6159.4</v>
      </c>
      <c r="Z3722">
        <f>MONTH(SalesLineItems__NO_LOT[[#This Row],[Requested_Ship_Date]])</f>
        <v>11</v>
      </c>
      <c r="AA3722">
        <f>YEAR(SalesLineItems__NO_LOT[[#This Row],[Requested_Ship_Date]])</f>
        <v>2019</v>
      </c>
      <c r="AV3722"/>
      <c r="AX3722"/>
      <c r="AZ3722"/>
      <c r="BC3722"/>
      <c r="BF3722"/>
    </row>
    <row r="3723" spans="1:58" x14ac:dyDescent="0.2">
      <c r="A3723" t="s">
        <v>7269</v>
      </c>
      <c r="B3723" s="11" t="s">
        <v>22</v>
      </c>
      <c r="C3723" s="11" t="s">
        <v>7270</v>
      </c>
      <c r="D3723" s="11" t="s">
        <v>229</v>
      </c>
      <c r="E3723" s="11" t="s">
        <v>230</v>
      </c>
      <c r="F3723">
        <v>216</v>
      </c>
      <c r="G3723" s="11" t="s">
        <v>9</v>
      </c>
      <c r="H3723">
        <v>1884.24</v>
      </c>
      <c r="I3723">
        <v>4287.6000000000004</v>
      </c>
      <c r="J3723">
        <v>8.7200000000000006</v>
      </c>
      <c r="K3723">
        <v>19.850000000000001</v>
      </c>
      <c r="L3723" s="11" t="s">
        <v>204</v>
      </c>
      <c r="M3723" s="7">
        <v>43784</v>
      </c>
      <c r="N3723" s="7">
        <v>43784</v>
      </c>
      <c r="O3723" s="11" t="s">
        <v>11</v>
      </c>
      <c r="P3723" s="11" t="s">
        <v>95</v>
      </c>
      <c r="Q3723">
        <v>77970</v>
      </c>
      <c r="R3723" s="11" t="s">
        <v>205</v>
      </c>
      <c r="S3723" s="11" t="s">
        <v>95</v>
      </c>
      <c r="T3723">
        <v>5887915.3700000001</v>
      </c>
      <c r="U3723">
        <f>SalesLineItems__NO_LOT[[#This Row],[ActualSales]]-SalesLineItems__NO_LOT[[#This Row],[Extended_Cost]]</f>
        <v>2403.3600000000006</v>
      </c>
      <c r="V3723">
        <f>IFERROR(SalesLineItems__NO_LOT[[#This Row],[Revenue]]/SalesLineItems__NO_LOT[[#This Row],[Extended_Price]],0)</f>
        <v>0.5605373635600337</v>
      </c>
      <c r="W3723" t="str">
        <f>IF(SalesLineItems__NO_LOT[[#This Row],[Revenue]]&lt;0,"Lost on Sale","Normal Revenue")</f>
        <v>Normal Revenue</v>
      </c>
      <c r="X3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23">
        <f>IF(SalesLineItems__NO_LOT[[#This Row],[SOP_Type]]="Return",SalesLineItems__NO_LOT[[#This Row],[Extended_Cost]]*-1,SalesLineItems__NO_LOT[[#This Row],[Extended_Price]])</f>
        <v>4287.6000000000004</v>
      </c>
      <c r="Z3723">
        <f>MONTH(SalesLineItems__NO_LOT[[#This Row],[Requested_Ship_Date]])</f>
        <v>11</v>
      </c>
      <c r="AA3723">
        <f>YEAR(SalesLineItems__NO_LOT[[#This Row],[Requested_Ship_Date]])</f>
        <v>2019</v>
      </c>
      <c r="AV3723"/>
      <c r="AX3723"/>
      <c r="AZ3723"/>
      <c r="BC3723"/>
      <c r="BF3723"/>
    </row>
    <row r="3724" spans="1:58" x14ac:dyDescent="0.2">
      <c r="A3724" t="s">
        <v>7271</v>
      </c>
      <c r="B3724" s="11" t="s">
        <v>22</v>
      </c>
      <c r="C3724" s="11" t="s">
        <v>7272</v>
      </c>
      <c r="D3724" s="11" t="s">
        <v>441</v>
      </c>
      <c r="E3724" s="11" t="s">
        <v>442</v>
      </c>
      <c r="F3724">
        <v>2031</v>
      </c>
      <c r="G3724" s="11" t="s">
        <v>9</v>
      </c>
      <c r="H3724">
        <v>10601.82</v>
      </c>
      <c r="I3724">
        <v>18238.38</v>
      </c>
      <c r="J3724">
        <v>5.22</v>
      </c>
      <c r="K3724">
        <v>8.98</v>
      </c>
      <c r="L3724" s="11" t="s">
        <v>204</v>
      </c>
      <c r="M3724" s="7">
        <v>43784</v>
      </c>
      <c r="N3724" s="7">
        <v>43784</v>
      </c>
      <c r="O3724" s="11" t="s">
        <v>40</v>
      </c>
      <c r="P3724" s="11" t="s">
        <v>95</v>
      </c>
      <c r="Q3724">
        <v>77970</v>
      </c>
      <c r="R3724" s="11" t="s">
        <v>205</v>
      </c>
      <c r="S3724" s="11" t="s">
        <v>95</v>
      </c>
      <c r="T3724">
        <v>5887915.3700000001</v>
      </c>
      <c r="U3724">
        <f>SalesLineItems__NO_LOT[[#This Row],[ActualSales]]-SalesLineItems__NO_LOT[[#This Row],[Extended_Cost]]</f>
        <v>7636.5600000000013</v>
      </c>
      <c r="V3724">
        <f>IFERROR(SalesLineItems__NO_LOT[[#This Row],[Revenue]]/SalesLineItems__NO_LOT[[#This Row],[Extended_Price]],0)</f>
        <v>0.41870824053452121</v>
      </c>
      <c r="W3724" t="str">
        <f>IF(SalesLineItems__NO_LOT[[#This Row],[Revenue]]&lt;0,"Lost on Sale","Normal Revenue")</f>
        <v>Normal Revenue</v>
      </c>
      <c r="X3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24">
        <f>IF(SalesLineItems__NO_LOT[[#This Row],[SOP_Type]]="Return",SalesLineItems__NO_LOT[[#This Row],[Extended_Cost]]*-1,SalesLineItems__NO_LOT[[#This Row],[Extended_Price]])</f>
        <v>18238.38</v>
      </c>
      <c r="Z3724">
        <f>MONTH(SalesLineItems__NO_LOT[[#This Row],[Requested_Ship_Date]])</f>
        <v>11</v>
      </c>
      <c r="AA3724">
        <f>YEAR(SalesLineItems__NO_LOT[[#This Row],[Requested_Ship_Date]])</f>
        <v>2019</v>
      </c>
      <c r="AV3724"/>
      <c r="AX3724"/>
      <c r="AZ3724"/>
      <c r="BC3724"/>
      <c r="BF3724"/>
    </row>
    <row r="3725" spans="1:58" x14ac:dyDescent="0.2">
      <c r="A3725" t="s">
        <v>7273</v>
      </c>
      <c r="B3725" s="11" t="s">
        <v>22</v>
      </c>
      <c r="C3725" s="11" t="s">
        <v>7272</v>
      </c>
      <c r="D3725" s="11" t="s">
        <v>13</v>
      </c>
      <c r="E3725" s="11" t="s">
        <v>14</v>
      </c>
      <c r="F3725">
        <v>1</v>
      </c>
      <c r="G3725" s="11" t="s">
        <v>15</v>
      </c>
      <c r="H3725">
        <v>0</v>
      </c>
      <c r="I3725">
        <v>1.5</v>
      </c>
      <c r="J3725">
        <v>0</v>
      </c>
      <c r="K3725">
        <v>1.5</v>
      </c>
      <c r="L3725" s="11" t="s">
        <v>204</v>
      </c>
      <c r="M3725" s="7">
        <v>43784</v>
      </c>
      <c r="N3725" s="7">
        <v>43784</v>
      </c>
      <c r="O3725" s="11" t="s">
        <v>16</v>
      </c>
      <c r="P3725" s="11" t="s">
        <v>95</v>
      </c>
      <c r="Q3725">
        <v>77970</v>
      </c>
      <c r="R3725" s="11" t="s">
        <v>205</v>
      </c>
      <c r="S3725" s="11" t="s">
        <v>95</v>
      </c>
      <c r="T3725">
        <v>5887915.3700000001</v>
      </c>
      <c r="U3725">
        <f>SalesLineItems__NO_LOT[[#This Row],[ActualSales]]-SalesLineItems__NO_LOT[[#This Row],[Extended_Cost]]</f>
        <v>1.5</v>
      </c>
      <c r="V3725">
        <f>IFERROR(SalesLineItems__NO_LOT[[#This Row],[Revenue]]/SalesLineItems__NO_LOT[[#This Row],[Extended_Price]],0)</f>
        <v>1</v>
      </c>
      <c r="W3725" t="str">
        <f>IF(SalesLineItems__NO_LOT[[#This Row],[Revenue]]&lt;0,"Lost on Sale","Normal Revenue")</f>
        <v>Normal Revenue</v>
      </c>
      <c r="X3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25">
        <f>IF(SalesLineItems__NO_LOT[[#This Row],[SOP_Type]]="Return",SalesLineItems__NO_LOT[[#This Row],[Extended_Cost]]*-1,SalesLineItems__NO_LOT[[#This Row],[Extended_Price]])</f>
        <v>1.5</v>
      </c>
      <c r="Z3725">
        <f>MONTH(SalesLineItems__NO_LOT[[#This Row],[Requested_Ship_Date]])</f>
        <v>11</v>
      </c>
      <c r="AA3725">
        <f>YEAR(SalesLineItems__NO_LOT[[#This Row],[Requested_Ship_Date]])</f>
        <v>2019</v>
      </c>
      <c r="AV3725"/>
      <c r="AX3725"/>
      <c r="AZ3725"/>
      <c r="BC3725"/>
      <c r="BF3725"/>
    </row>
    <row r="3726" spans="1:58" x14ac:dyDescent="0.2">
      <c r="A3726" t="s">
        <v>7274</v>
      </c>
      <c r="B3726" s="11" t="s">
        <v>22</v>
      </c>
      <c r="C3726" s="11" t="s">
        <v>7275</v>
      </c>
      <c r="D3726" s="11" t="s">
        <v>208</v>
      </c>
      <c r="E3726" s="11" t="s">
        <v>209</v>
      </c>
      <c r="F3726">
        <v>9450</v>
      </c>
      <c r="G3726" s="11" t="s">
        <v>9</v>
      </c>
      <c r="H3726">
        <v>44662.5</v>
      </c>
      <c r="I3726">
        <v>51975</v>
      </c>
      <c r="J3726">
        <v>4.7300000000000004</v>
      </c>
      <c r="K3726">
        <v>5.5</v>
      </c>
      <c r="L3726" s="11" t="s">
        <v>204</v>
      </c>
      <c r="M3726" s="7">
        <v>43784</v>
      </c>
      <c r="N3726" s="7">
        <v>43784</v>
      </c>
      <c r="O3726" s="11" t="s">
        <v>65</v>
      </c>
      <c r="P3726" s="11" t="s">
        <v>95</v>
      </c>
      <c r="Q3726">
        <v>77970</v>
      </c>
      <c r="R3726" s="11" t="s">
        <v>205</v>
      </c>
      <c r="S3726" s="11" t="s">
        <v>95</v>
      </c>
      <c r="T3726">
        <v>5887915.3700000001</v>
      </c>
      <c r="U3726">
        <f>SalesLineItems__NO_LOT[[#This Row],[ActualSales]]-SalesLineItems__NO_LOT[[#This Row],[Extended_Cost]]</f>
        <v>7312.5</v>
      </c>
      <c r="V3726">
        <f>IFERROR(SalesLineItems__NO_LOT[[#This Row],[Revenue]]/SalesLineItems__NO_LOT[[#This Row],[Extended_Price]],0)</f>
        <v>0.1406926406926407</v>
      </c>
      <c r="W3726" t="str">
        <f>IF(SalesLineItems__NO_LOT[[#This Row],[Revenue]]&lt;0,"Lost on Sale","Normal Revenue")</f>
        <v>Normal Revenue</v>
      </c>
      <c r="X3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26">
        <f>IF(SalesLineItems__NO_LOT[[#This Row],[SOP_Type]]="Return",SalesLineItems__NO_LOT[[#This Row],[Extended_Cost]]*-1,SalesLineItems__NO_LOT[[#This Row],[Extended_Price]])</f>
        <v>51975</v>
      </c>
      <c r="Z3726">
        <f>MONTH(SalesLineItems__NO_LOT[[#This Row],[Requested_Ship_Date]])</f>
        <v>11</v>
      </c>
      <c r="AA3726">
        <f>YEAR(SalesLineItems__NO_LOT[[#This Row],[Requested_Ship_Date]])</f>
        <v>2019</v>
      </c>
      <c r="AV3726"/>
      <c r="AX3726"/>
      <c r="AZ3726"/>
      <c r="BC3726"/>
      <c r="BF3726"/>
    </row>
    <row r="3727" spans="1:58" x14ac:dyDescent="0.2">
      <c r="A3727" t="s">
        <v>7276</v>
      </c>
      <c r="B3727" s="11" t="s">
        <v>22</v>
      </c>
      <c r="C3727" s="11" t="s">
        <v>7277</v>
      </c>
      <c r="D3727" s="11" t="s">
        <v>231</v>
      </c>
      <c r="E3727" s="11" t="s">
        <v>232</v>
      </c>
      <c r="F3727">
        <v>400</v>
      </c>
      <c r="G3727" s="11" t="s">
        <v>68</v>
      </c>
      <c r="H3727">
        <v>10393.56</v>
      </c>
      <c r="I3727">
        <v>12500</v>
      </c>
      <c r="J3727">
        <v>25.98</v>
      </c>
      <c r="K3727">
        <v>31.25</v>
      </c>
      <c r="L3727" s="11" t="s">
        <v>233</v>
      </c>
      <c r="M3727" s="7">
        <v>43784</v>
      </c>
      <c r="N3727" s="7">
        <v>43784</v>
      </c>
      <c r="O3727" s="11" t="s">
        <v>11</v>
      </c>
      <c r="P3727" s="11" t="s">
        <v>95</v>
      </c>
      <c r="Q3727">
        <v>12601.5</v>
      </c>
      <c r="R3727" s="11" t="s">
        <v>12</v>
      </c>
      <c r="S3727" s="11" t="s">
        <v>95</v>
      </c>
      <c r="T3727">
        <v>213547</v>
      </c>
      <c r="U3727">
        <f>SalesLineItems__NO_LOT[[#This Row],[ActualSales]]-SalesLineItems__NO_LOT[[#This Row],[Extended_Cost]]</f>
        <v>2106.4400000000005</v>
      </c>
      <c r="V3727">
        <f>IFERROR(SalesLineItems__NO_LOT[[#This Row],[Revenue]]/SalesLineItems__NO_LOT[[#This Row],[Extended_Price]],0)</f>
        <v>0.16851520000000003</v>
      </c>
      <c r="W3727" t="str">
        <f>IF(SalesLineItems__NO_LOT[[#This Row],[Revenue]]&lt;0,"Lost on Sale","Normal Revenue")</f>
        <v>Normal Revenue</v>
      </c>
      <c r="X3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27">
        <f>IF(SalesLineItems__NO_LOT[[#This Row],[SOP_Type]]="Return",SalesLineItems__NO_LOT[[#This Row],[Extended_Cost]]*-1,SalesLineItems__NO_LOT[[#This Row],[Extended_Price]])</f>
        <v>12500</v>
      </c>
      <c r="Z3727">
        <f>MONTH(SalesLineItems__NO_LOT[[#This Row],[Requested_Ship_Date]])</f>
        <v>11</v>
      </c>
      <c r="AA3727">
        <f>YEAR(SalesLineItems__NO_LOT[[#This Row],[Requested_Ship_Date]])</f>
        <v>2019</v>
      </c>
      <c r="AV3727"/>
      <c r="AX3727"/>
      <c r="AZ3727"/>
      <c r="BC3727"/>
      <c r="BF3727"/>
    </row>
    <row r="3728" spans="1:58" x14ac:dyDescent="0.2">
      <c r="A3728" t="s">
        <v>7278</v>
      </c>
      <c r="B3728" s="11" t="s">
        <v>22</v>
      </c>
      <c r="C3728" s="11" t="s">
        <v>7277</v>
      </c>
      <c r="D3728" s="11" t="s">
        <v>13</v>
      </c>
      <c r="E3728" s="11" t="s">
        <v>14</v>
      </c>
      <c r="F3728">
        <v>1</v>
      </c>
      <c r="G3728" s="11" t="s">
        <v>15</v>
      </c>
      <c r="H3728">
        <v>0</v>
      </c>
      <c r="I3728">
        <v>1.5</v>
      </c>
      <c r="J3728">
        <v>0</v>
      </c>
      <c r="K3728">
        <v>1.5</v>
      </c>
      <c r="L3728" s="11" t="s">
        <v>233</v>
      </c>
      <c r="M3728" s="7">
        <v>43784</v>
      </c>
      <c r="N3728" s="7">
        <v>43784</v>
      </c>
      <c r="O3728" s="11" t="s">
        <v>16</v>
      </c>
      <c r="P3728" s="11" t="s">
        <v>95</v>
      </c>
      <c r="Q3728">
        <v>12601.5</v>
      </c>
      <c r="R3728" s="11" t="s">
        <v>12</v>
      </c>
      <c r="S3728" s="11" t="s">
        <v>95</v>
      </c>
      <c r="T3728">
        <v>213547</v>
      </c>
      <c r="U3728">
        <f>SalesLineItems__NO_LOT[[#This Row],[ActualSales]]-SalesLineItems__NO_LOT[[#This Row],[Extended_Cost]]</f>
        <v>1.5</v>
      </c>
      <c r="V3728">
        <f>IFERROR(SalesLineItems__NO_LOT[[#This Row],[Revenue]]/SalesLineItems__NO_LOT[[#This Row],[Extended_Price]],0)</f>
        <v>1</v>
      </c>
      <c r="W3728" t="str">
        <f>IF(SalesLineItems__NO_LOT[[#This Row],[Revenue]]&lt;0,"Lost on Sale","Normal Revenue")</f>
        <v>Normal Revenue</v>
      </c>
      <c r="X3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28">
        <f>IF(SalesLineItems__NO_LOT[[#This Row],[SOP_Type]]="Return",SalesLineItems__NO_LOT[[#This Row],[Extended_Cost]]*-1,SalesLineItems__NO_LOT[[#This Row],[Extended_Price]])</f>
        <v>1.5</v>
      </c>
      <c r="Z3728">
        <f>MONTH(SalesLineItems__NO_LOT[[#This Row],[Requested_Ship_Date]])</f>
        <v>11</v>
      </c>
      <c r="AA3728">
        <f>YEAR(SalesLineItems__NO_LOT[[#This Row],[Requested_Ship_Date]])</f>
        <v>2019</v>
      </c>
      <c r="AV3728"/>
      <c r="AX3728"/>
      <c r="AZ3728"/>
      <c r="BC3728"/>
      <c r="BF3728"/>
    </row>
    <row r="3729" spans="1:58" x14ac:dyDescent="0.2">
      <c r="A3729" t="s">
        <v>7279</v>
      </c>
      <c r="B3729" s="11" t="s">
        <v>22</v>
      </c>
      <c r="C3729" s="11" t="s">
        <v>7277</v>
      </c>
      <c r="D3729" s="11" t="s">
        <v>74</v>
      </c>
      <c r="E3729" s="11" t="s">
        <v>75</v>
      </c>
      <c r="F3729">
        <v>1</v>
      </c>
      <c r="G3729" s="11" t="s">
        <v>15</v>
      </c>
      <c r="H3729">
        <v>0</v>
      </c>
      <c r="I3729">
        <v>40</v>
      </c>
      <c r="J3729">
        <v>0</v>
      </c>
      <c r="K3729">
        <v>40</v>
      </c>
      <c r="L3729" s="11" t="s">
        <v>233</v>
      </c>
      <c r="M3729" s="7">
        <v>43784</v>
      </c>
      <c r="N3729" s="7">
        <v>43784</v>
      </c>
      <c r="O3729" s="11" t="s">
        <v>16</v>
      </c>
      <c r="P3729" s="11" t="s">
        <v>95</v>
      </c>
      <c r="Q3729">
        <v>12601.5</v>
      </c>
      <c r="R3729" s="11" t="s">
        <v>12</v>
      </c>
      <c r="S3729" s="11" t="s">
        <v>95</v>
      </c>
      <c r="T3729">
        <v>213547</v>
      </c>
      <c r="U3729">
        <f>SalesLineItems__NO_LOT[[#This Row],[ActualSales]]-SalesLineItems__NO_LOT[[#This Row],[Extended_Cost]]</f>
        <v>40</v>
      </c>
      <c r="V3729">
        <f>IFERROR(SalesLineItems__NO_LOT[[#This Row],[Revenue]]/SalesLineItems__NO_LOT[[#This Row],[Extended_Price]],0)</f>
        <v>1</v>
      </c>
      <c r="W3729" t="str">
        <f>IF(SalesLineItems__NO_LOT[[#This Row],[Revenue]]&lt;0,"Lost on Sale","Normal Revenue")</f>
        <v>Normal Revenue</v>
      </c>
      <c r="X3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29">
        <f>IF(SalesLineItems__NO_LOT[[#This Row],[SOP_Type]]="Return",SalesLineItems__NO_LOT[[#This Row],[Extended_Cost]]*-1,SalesLineItems__NO_LOT[[#This Row],[Extended_Price]])</f>
        <v>40</v>
      </c>
      <c r="Z3729">
        <f>MONTH(SalesLineItems__NO_LOT[[#This Row],[Requested_Ship_Date]])</f>
        <v>11</v>
      </c>
      <c r="AA3729">
        <f>YEAR(SalesLineItems__NO_LOT[[#This Row],[Requested_Ship_Date]])</f>
        <v>2019</v>
      </c>
      <c r="AV3729"/>
      <c r="AX3729"/>
      <c r="AZ3729"/>
      <c r="BC3729"/>
      <c r="BF3729"/>
    </row>
    <row r="3730" spans="1:58" x14ac:dyDescent="0.2">
      <c r="A3730" t="s">
        <v>7280</v>
      </c>
      <c r="B3730" s="11" t="s">
        <v>22</v>
      </c>
      <c r="C3730" s="11" t="s">
        <v>7281</v>
      </c>
      <c r="D3730" s="11" t="s">
        <v>577</v>
      </c>
      <c r="E3730" s="11" t="s">
        <v>172</v>
      </c>
      <c r="F3730">
        <v>10186.200000000001</v>
      </c>
      <c r="G3730" s="11" t="s">
        <v>9</v>
      </c>
      <c r="H3730">
        <v>29130.27</v>
      </c>
      <c r="I3730">
        <v>40948.519999999997</v>
      </c>
      <c r="J3730">
        <v>2.86</v>
      </c>
      <c r="K3730">
        <v>4.0199999999999996</v>
      </c>
      <c r="L3730" s="11" t="s">
        <v>100</v>
      </c>
      <c r="M3730" s="7">
        <v>43784</v>
      </c>
      <c r="N3730" s="7">
        <v>43784</v>
      </c>
      <c r="O3730" s="11" t="s">
        <v>70</v>
      </c>
      <c r="P3730" s="11" t="s">
        <v>95</v>
      </c>
      <c r="Q3730">
        <v>160606.39999999999</v>
      </c>
      <c r="R3730" s="11" t="s">
        <v>12</v>
      </c>
      <c r="S3730" s="11" t="s">
        <v>95</v>
      </c>
      <c r="T3730">
        <v>7852497.2199999997</v>
      </c>
      <c r="U3730">
        <f>SalesLineItems__NO_LOT[[#This Row],[ActualSales]]-SalesLineItems__NO_LOT[[#This Row],[Extended_Cost]]</f>
        <v>11818.249999999996</v>
      </c>
      <c r="V3730">
        <f>IFERROR(SalesLineItems__NO_LOT[[#This Row],[Revenue]]/SalesLineItems__NO_LOT[[#This Row],[Extended_Price]],0)</f>
        <v>0.28861238452574106</v>
      </c>
      <c r="W3730" t="str">
        <f>IF(SalesLineItems__NO_LOT[[#This Row],[Revenue]]&lt;0,"Lost on Sale","Normal Revenue")</f>
        <v>Normal Revenue</v>
      </c>
      <c r="X3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30">
        <f>IF(SalesLineItems__NO_LOT[[#This Row],[SOP_Type]]="Return",SalesLineItems__NO_LOT[[#This Row],[Extended_Cost]]*-1,SalesLineItems__NO_LOT[[#This Row],[Extended_Price]])</f>
        <v>40948.519999999997</v>
      </c>
      <c r="Z3730">
        <f>MONTH(SalesLineItems__NO_LOT[[#This Row],[Requested_Ship_Date]])</f>
        <v>11</v>
      </c>
      <c r="AA3730">
        <f>YEAR(SalesLineItems__NO_LOT[[#This Row],[Requested_Ship_Date]])</f>
        <v>2019</v>
      </c>
      <c r="AV3730"/>
      <c r="AX3730"/>
      <c r="AZ3730"/>
      <c r="BC3730"/>
      <c r="BF3730"/>
    </row>
    <row r="3731" spans="1:58" x14ac:dyDescent="0.2">
      <c r="A3731" t="s">
        <v>7282</v>
      </c>
      <c r="B3731" s="11" t="s">
        <v>22</v>
      </c>
      <c r="C3731" s="11" t="s">
        <v>7281</v>
      </c>
      <c r="D3731" s="11" t="s">
        <v>13</v>
      </c>
      <c r="E3731" s="11" t="s">
        <v>14</v>
      </c>
      <c r="F3731">
        <v>1</v>
      </c>
      <c r="G3731" s="11" t="s">
        <v>15</v>
      </c>
      <c r="H3731">
        <v>0</v>
      </c>
      <c r="I3731">
        <v>1.5</v>
      </c>
      <c r="J3731">
        <v>0</v>
      </c>
      <c r="K3731">
        <v>1.5</v>
      </c>
      <c r="L3731" s="11" t="s">
        <v>100</v>
      </c>
      <c r="M3731" s="7">
        <v>43784</v>
      </c>
      <c r="N3731" s="7">
        <v>43784</v>
      </c>
      <c r="O3731" s="11" t="s">
        <v>16</v>
      </c>
      <c r="P3731" s="11" t="s">
        <v>95</v>
      </c>
      <c r="Q3731">
        <v>160606.39999999999</v>
      </c>
      <c r="R3731" s="11" t="s">
        <v>12</v>
      </c>
      <c r="S3731" s="11" t="s">
        <v>95</v>
      </c>
      <c r="T3731">
        <v>7852497.2199999997</v>
      </c>
      <c r="U3731">
        <f>SalesLineItems__NO_LOT[[#This Row],[ActualSales]]-SalesLineItems__NO_LOT[[#This Row],[Extended_Cost]]</f>
        <v>1.5</v>
      </c>
      <c r="V3731">
        <f>IFERROR(SalesLineItems__NO_LOT[[#This Row],[Revenue]]/SalesLineItems__NO_LOT[[#This Row],[Extended_Price]],0)</f>
        <v>1</v>
      </c>
      <c r="W3731" t="str">
        <f>IF(SalesLineItems__NO_LOT[[#This Row],[Revenue]]&lt;0,"Lost on Sale","Normal Revenue")</f>
        <v>Normal Revenue</v>
      </c>
      <c r="X3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1">
        <f>IF(SalesLineItems__NO_LOT[[#This Row],[SOP_Type]]="Return",SalesLineItems__NO_LOT[[#This Row],[Extended_Cost]]*-1,SalesLineItems__NO_LOT[[#This Row],[Extended_Price]])</f>
        <v>1.5</v>
      </c>
      <c r="Z3731">
        <f>MONTH(SalesLineItems__NO_LOT[[#This Row],[Requested_Ship_Date]])</f>
        <v>11</v>
      </c>
      <c r="AA3731">
        <f>YEAR(SalesLineItems__NO_LOT[[#This Row],[Requested_Ship_Date]])</f>
        <v>2019</v>
      </c>
      <c r="AV3731"/>
      <c r="AX3731"/>
      <c r="AZ3731"/>
      <c r="BC3731"/>
      <c r="BF3731"/>
    </row>
    <row r="3732" spans="1:58" x14ac:dyDescent="0.2">
      <c r="A3732" t="s">
        <v>7283</v>
      </c>
      <c r="B3732" s="11" t="s">
        <v>22</v>
      </c>
      <c r="C3732" s="11" t="s">
        <v>7284</v>
      </c>
      <c r="D3732" s="11" t="s">
        <v>1877</v>
      </c>
      <c r="E3732" s="11" t="s">
        <v>1878</v>
      </c>
      <c r="F3732">
        <v>303.14999999999998</v>
      </c>
      <c r="G3732" s="11" t="s">
        <v>9</v>
      </c>
      <c r="H3732">
        <v>1645.29</v>
      </c>
      <c r="I3732">
        <v>3028.47</v>
      </c>
      <c r="J3732">
        <v>5.43</v>
      </c>
      <c r="K3732">
        <v>9.99</v>
      </c>
      <c r="L3732" s="11" t="s">
        <v>100</v>
      </c>
      <c r="M3732" s="7">
        <v>43783</v>
      </c>
      <c r="N3732" s="7">
        <v>43783</v>
      </c>
      <c r="O3732" s="11" t="s">
        <v>40</v>
      </c>
      <c r="P3732" s="11" t="s">
        <v>95</v>
      </c>
      <c r="Q3732">
        <v>160606.39999999999</v>
      </c>
      <c r="R3732" s="11" t="s">
        <v>12</v>
      </c>
      <c r="S3732" s="11" t="s">
        <v>95</v>
      </c>
      <c r="T3732">
        <v>7852497.2199999997</v>
      </c>
      <c r="U3732">
        <f>SalesLineItems__NO_LOT[[#This Row],[ActualSales]]-SalesLineItems__NO_LOT[[#This Row],[Extended_Cost]]</f>
        <v>1383.1799999999998</v>
      </c>
      <c r="V3732">
        <f>IFERROR(SalesLineItems__NO_LOT[[#This Row],[Revenue]]/SalesLineItems__NO_LOT[[#This Row],[Extended_Price]],0)</f>
        <v>0.45672567335981534</v>
      </c>
      <c r="W3732" t="str">
        <f>IF(SalesLineItems__NO_LOT[[#This Row],[Revenue]]&lt;0,"Lost on Sale","Normal Revenue")</f>
        <v>Normal Revenue</v>
      </c>
      <c r="X3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2">
        <f>IF(SalesLineItems__NO_LOT[[#This Row],[SOP_Type]]="Return",SalesLineItems__NO_LOT[[#This Row],[Extended_Cost]]*-1,SalesLineItems__NO_LOT[[#This Row],[Extended_Price]])</f>
        <v>3028.47</v>
      </c>
      <c r="Z3732">
        <f>MONTH(SalesLineItems__NO_LOT[[#This Row],[Requested_Ship_Date]])</f>
        <v>11</v>
      </c>
      <c r="AA3732">
        <f>YEAR(SalesLineItems__NO_LOT[[#This Row],[Requested_Ship_Date]])</f>
        <v>2019</v>
      </c>
      <c r="AV3732"/>
      <c r="AX3732"/>
      <c r="AZ3732"/>
      <c r="BC3732"/>
      <c r="BF3732"/>
    </row>
    <row r="3733" spans="1:58" x14ac:dyDescent="0.2">
      <c r="A3733" t="s">
        <v>7285</v>
      </c>
      <c r="B3733" s="11" t="s">
        <v>22</v>
      </c>
      <c r="C3733" s="11" t="s">
        <v>7284</v>
      </c>
      <c r="D3733" s="11" t="s">
        <v>38</v>
      </c>
      <c r="E3733" s="11" t="s">
        <v>39</v>
      </c>
      <c r="F3733">
        <v>1215.73</v>
      </c>
      <c r="G3733" s="11" t="s">
        <v>9</v>
      </c>
      <c r="H3733">
        <v>5146.5200000000004</v>
      </c>
      <c r="I3733">
        <v>7063.39</v>
      </c>
      <c r="J3733">
        <v>4.2300000000000004</v>
      </c>
      <c r="K3733">
        <v>5.81</v>
      </c>
      <c r="L3733" s="11" t="s">
        <v>100</v>
      </c>
      <c r="M3733" s="7">
        <v>43783</v>
      </c>
      <c r="N3733" s="7">
        <v>43783</v>
      </c>
      <c r="O3733" s="11" t="s">
        <v>40</v>
      </c>
      <c r="P3733" s="11" t="s">
        <v>95</v>
      </c>
      <c r="Q3733">
        <v>160606.39999999999</v>
      </c>
      <c r="R3733" s="11" t="s">
        <v>12</v>
      </c>
      <c r="S3733" s="11" t="s">
        <v>95</v>
      </c>
      <c r="T3733">
        <v>7852497.2199999997</v>
      </c>
      <c r="U3733">
        <f>SalesLineItems__NO_LOT[[#This Row],[ActualSales]]-SalesLineItems__NO_LOT[[#This Row],[Extended_Cost]]</f>
        <v>1916.87</v>
      </c>
      <c r="V3733">
        <f>IFERROR(SalesLineItems__NO_LOT[[#This Row],[Revenue]]/SalesLineItems__NO_LOT[[#This Row],[Extended_Price]],0)</f>
        <v>0.27138102242690831</v>
      </c>
      <c r="W3733" t="str">
        <f>IF(SalesLineItems__NO_LOT[[#This Row],[Revenue]]&lt;0,"Lost on Sale","Normal Revenue")</f>
        <v>Normal Revenue</v>
      </c>
      <c r="X3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33">
        <f>IF(SalesLineItems__NO_LOT[[#This Row],[SOP_Type]]="Return",SalesLineItems__NO_LOT[[#This Row],[Extended_Cost]]*-1,SalesLineItems__NO_LOT[[#This Row],[Extended_Price]])</f>
        <v>7063.39</v>
      </c>
      <c r="Z3733">
        <f>MONTH(SalesLineItems__NO_LOT[[#This Row],[Requested_Ship_Date]])</f>
        <v>11</v>
      </c>
      <c r="AA3733">
        <f>YEAR(SalesLineItems__NO_LOT[[#This Row],[Requested_Ship_Date]])</f>
        <v>2019</v>
      </c>
      <c r="AV3733"/>
      <c r="AX3733"/>
      <c r="AZ3733"/>
      <c r="BC3733"/>
      <c r="BF3733"/>
    </row>
    <row r="3734" spans="1:58" x14ac:dyDescent="0.2">
      <c r="A3734" t="s">
        <v>7286</v>
      </c>
      <c r="B3734" s="11" t="s">
        <v>22</v>
      </c>
      <c r="C3734" s="11" t="s">
        <v>7284</v>
      </c>
      <c r="D3734" s="11" t="s">
        <v>590</v>
      </c>
      <c r="E3734" s="11" t="s">
        <v>591</v>
      </c>
      <c r="F3734">
        <v>5017.32</v>
      </c>
      <c r="G3734" s="11" t="s">
        <v>9</v>
      </c>
      <c r="H3734">
        <v>20621.18</v>
      </c>
      <c r="I3734">
        <v>23129.85</v>
      </c>
      <c r="J3734">
        <v>4.1100000000000003</v>
      </c>
      <c r="K3734">
        <v>4.6100000000000003</v>
      </c>
      <c r="L3734" s="11" t="s">
        <v>100</v>
      </c>
      <c r="M3734" s="7">
        <v>43783</v>
      </c>
      <c r="N3734" s="7">
        <v>43783</v>
      </c>
      <c r="O3734" s="11" t="s">
        <v>70</v>
      </c>
      <c r="P3734" s="11" t="s">
        <v>95</v>
      </c>
      <c r="Q3734">
        <v>160606.39999999999</v>
      </c>
      <c r="R3734" s="11" t="s">
        <v>12</v>
      </c>
      <c r="S3734" s="11" t="s">
        <v>95</v>
      </c>
      <c r="T3734">
        <v>7852497.2199999997</v>
      </c>
      <c r="U3734">
        <f>SalesLineItems__NO_LOT[[#This Row],[ActualSales]]-SalesLineItems__NO_LOT[[#This Row],[Extended_Cost]]</f>
        <v>2508.6699999999983</v>
      </c>
      <c r="V3734">
        <f>IFERROR(SalesLineItems__NO_LOT[[#This Row],[Revenue]]/SalesLineItems__NO_LOT[[#This Row],[Extended_Price]],0)</f>
        <v>0.10846027968188286</v>
      </c>
      <c r="W3734" t="str">
        <f>IF(SalesLineItems__NO_LOT[[#This Row],[Revenue]]&lt;0,"Lost on Sale","Normal Revenue")</f>
        <v>Normal Revenue</v>
      </c>
      <c r="X3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34">
        <f>IF(SalesLineItems__NO_LOT[[#This Row],[SOP_Type]]="Return",SalesLineItems__NO_LOT[[#This Row],[Extended_Cost]]*-1,SalesLineItems__NO_LOT[[#This Row],[Extended_Price]])</f>
        <v>23129.85</v>
      </c>
      <c r="Z3734">
        <f>MONTH(SalesLineItems__NO_LOT[[#This Row],[Requested_Ship_Date]])</f>
        <v>11</v>
      </c>
      <c r="AA3734">
        <f>YEAR(SalesLineItems__NO_LOT[[#This Row],[Requested_Ship_Date]])</f>
        <v>2019</v>
      </c>
      <c r="AV3734"/>
      <c r="AX3734"/>
      <c r="AZ3734"/>
      <c r="BC3734"/>
      <c r="BF3734"/>
    </row>
    <row r="3735" spans="1:58" x14ac:dyDescent="0.2">
      <c r="A3735" t="s">
        <v>7287</v>
      </c>
      <c r="B3735" s="11" t="s">
        <v>22</v>
      </c>
      <c r="C3735" s="11" t="s">
        <v>7284</v>
      </c>
      <c r="D3735" s="11" t="s">
        <v>583</v>
      </c>
      <c r="E3735" s="11" t="s">
        <v>584</v>
      </c>
      <c r="F3735">
        <v>1007</v>
      </c>
      <c r="G3735" s="11" t="s">
        <v>9</v>
      </c>
      <c r="H3735">
        <v>4612.46</v>
      </c>
      <c r="I3735">
        <v>7149.7</v>
      </c>
      <c r="J3735">
        <v>4.58</v>
      </c>
      <c r="K3735">
        <v>7.1</v>
      </c>
      <c r="L3735" s="11" t="s">
        <v>100</v>
      </c>
      <c r="M3735" s="7">
        <v>43783</v>
      </c>
      <c r="N3735" s="7">
        <v>43783</v>
      </c>
      <c r="O3735" s="11" t="s">
        <v>40</v>
      </c>
      <c r="P3735" s="11" t="s">
        <v>95</v>
      </c>
      <c r="Q3735">
        <v>160606.39999999999</v>
      </c>
      <c r="R3735" s="11" t="s">
        <v>12</v>
      </c>
      <c r="S3735" s="11" t="s">
        <v>95</v>
      </c>
      <c r="T3735">
        <v>7852497.2199999997</v>
      </c>
      <c r="U3735">
        <f>SalesLineItems__NO_LOT[[#This Row],[ActualSales]]-SalesLineItems__NO_LOT[[#This Row],[Extended_Cost]]</f>
        <v>2537.2399999999998</v>
      </c>
      <c r="V3735">
        <f>IFERROR(SalesLineItems__NO_LOT[[#This Row],[Revenue]]/SalesLineItems__NO_LOT[[#This Row],[Extended_Price]],0)</f>
        <v>0.3548736310614431</v>
      </c>
      <c r="W3735" t="str">
        <f>IF(SalesLineItems__NO_LOT[[#This Row],[Revenue]]&lt;0,"Lost on Sale","Normal Revenue")</f>
        <v>Normal Revenue</v>
      </c>
      <c r="X3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5">
        <f>IF(SalesLineItems__NO_LOT[[#This Row],[SOP_Type]]="Return",SalesLineItems__NO_LOT[[#This Row],[Extended_Cost]]*-1,SalesLineItems__NO_LOT[[#This Row],[Extended_Price]])</f>
        <v>7149.7</v>
      </c>
      <c r="Z3735">
        <f>MONTH(SalesLineItems__NO_LOT[[#This Row],[Requested_Ship_Date]])</f>
        <v>11</v>
      </c>
      <c r="AA3735">
        <f>YEAR(SalesLineItems__NO_LOT[[#This Row],[Requested_Ship_Date]])</f>
        <v>2019</v>
      </c>
      <c r="AV3735"/>
      <c r="AX3735"/>
      <c r="AZ3735"/>
      <c r="BC3735"/>
      <c r="BF3735"/>
    </row>
    <row r="3736" spans="1:58" x14ac:dyDescent="0.2">
      <c r="A3736" t="s">
        <v>7288</v>
      </c>
      <c r="B3736" s="11" t="s">
        <v>22</v>
      </c>
      <c r="C3736" s="11" t="s">
        <v>7284</v>
      </c>
      <c r="D3736" s="11" t="s">
        <v>593</v>
      </c>
      <c r="E3736" s="11" t="s">
        <v>594</v>
      </c>
      <c r="F3736">
        <v>2677.8</v>
      </c>
      <c r="G3736" s="11" t="s">
        <v>9</v>
      </c>
      <c r="H3736">
        <v>7125.18</v>
      </c>
      <c r="I3736">
        <v>12665.99</v>
      </c>
      <c r="J3736">
        <v>2.66</v>
      </c>
      <c r="K3736">
        <v>4.7300000000000004</v>
      </c>
      <c r="L3736" s="11" t="s">
        <v>100</v>
      </c>
      <c r="M3736" s="7">
        <v>43783</v>
      </c>
      <c r="N3736" s="7">
        <v>43783</v>
      </c>
      <c r="O3736" s="11" t="s">
        <v>70</v>
      </c>
      <c r="P3736" s="11" t="s">
        <v>95</v>
      </c>
      <c r="Q3736">
        <v>160606.39999999999</v>
      </c>
      <c r="R3736" s="11" t="s">
        <v>12</v>
      </c>
      <c r="S3736" s="11" t="s">
        <v>95</v>
      </c>
      <c r="T3736">
        <v>7852497.2199999997</v>
      </c>
      <c r="U3736">
        <f>SalesLineItems__NO_LOT[[#This Row],[ActualSales]]-SalesLineItems__NO_LOT[[#This Row],[Extended_Cost]]</f>
        <v>5540.8099999999995</v>
      </c>
      <c r="V3736">
        <f>IFERROR(SalesLineItems__NO_LOT[[#This Row],[Revenue]]/SalesLineItems__NO_LOT[[#This Row],[Extended_Price]],0)</f>
        <v>0.43745573776704383</v>
      </c>
      <c r="W3736" t="str">
        <f>IF(SalesLineItems__NO_LOT[[#This Row],[Revenue]]&lt;0,"Lost on Sale","Normal Revenue")</f>
        <v>Normal Revenue</v>
      </c>
      <c r="X3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6">
        <f>IF(SalesLineItems__NO_LOT[[#This Row],[SOP_Type]]="Return",SalesLineItems__NO_LOT[[#This Row],[Extended_Cost]]*-1,SalesLineItems__NO_LOT[[#This Row],[Extended_Price]])</f>
        <v>12665.99</v>
      </c>
      <c r="Z3736">
        <f>MONTH(SalesLineItems__NO_LOT[[#This Row],[Requested_Ship_Date]])</f>
        <v>11</v>
      </c>
      <c r="AA3736">
        <f>YEAR(SalesLineItems__NO_LOT[[#This Row],[Requested_Ship_Date]])</f>
        <v>2019</v>
      </c>
      <c r="AV3736"/>
      <c r="AX3736"/>
      <c r="AZ3736"/>
      <c r="BC3736"/>
      <c r="BF3736"/>
    </row>
    <row r="3737" spans="1:58" x14ac:dyDescent="0.2">
      <c r="A3737" t="s">
        <v>7289</v>
      </c>
      <c r="B3737" s="11" t="s">
        <v>22</v>
      </c>
      <c r="C3737" s="11" t="s">
        <v>7284</v>
      </c>
      <c r="D3737" s="11" t="s">
        <v>992</v>
      </c>
      <c r="E3737" s="11" t="s">
        <v>993</v>
      </c>
      <c r="F3737">
        <v>457.01</v>
      </c>
      <c r="G3737" s="11" t="s">
        <v>9</v>
      </c>
      <c r="H3737">
        <v>3212.78</v>
      </c>
      <c r="I3737">
        <v>5141.3599999999997</v>
      </c>
      <c r="J3737">
        <v>7.03</v>
      </c>
      <c r="K3737">
        <v>11.25</v>
      </c>
      <c r="L3737" s="11" t="s">
        <v>100</v>
      </c>
      <c r="M3737" s="7">
        <v>43783</v>
      </c>
      <c r="N3737" s="7">
        <v>43783</v>
      </c>
      <c r="O3737" s="11" t="s">
        <v>40</v>
      </c>
      <c r="P3737" s="11" t="s">
        <v>95</v>
      </c>
      <c r="Q3737">
        <v>160606.39999999999</v>
      </c>
      <c r="R3737" s="11" t="s">
        <v>12</v>
      </c>
      <c r="S3737" s="11" t="s">
        <v>95</v>
      </c>
      <c r="T3737">
        <v>7852497.2199999997</v>
      </c>
      <c r="U3737">
        <f>SalesLineItems__NO_LOT[[#This Row],[ActualSales]]-SalesLineItems__NO_LOT[[#This Row],[Extended_Cost]]</f>
        <v>1928.5799999999995</v>
      </c>
      <c r="V3737">
        <f>IFERROR(SalesLineItems__NO_LOT[[#This Row],[Revenue]]/SalesLineItems__NO_LOT[[#This Row],[Extended_Price]],0)</f>
        <v>0.37511086560754348</v>
      </c>
      <c r="W3737" t="str">
        <f>IF(SalesLineItems__NO_LOT[[#This Row],[Revenue]]&lt;0,"Lost on Sale","Normal Revenue")</f>
        <v>Normal Revenue</v>
      </c>
      <c r="X3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7">
        <f>IF(SalesLineItems__NO_LOT[[#This Row],[SOP_Type]]="Return",SalesLineItems__NO_LOT[[#This Row],[Extended_Cost]]*-1,SalesLineItems__NO_LOT[[#This Row],[Extended_Price]])</f>
        <v>5141.3599999999997</v>
      </c>
      <c r="Z3737">
        <f>MONTH(SalesLineItems__NO_LOT[[#This Row],[Requested_Ship_Date]])</f>
        <v>11</v>
      </c>
      <c r="AA3737">
        <f>YEAR(SalesLineItems__NO_LOT[[#This Row],[Requested_Ship_Date]])</f>
        <v>2019</v>
      </c>
      <c r="AV3737"/>
      <c r="AX3737"/>
      <c r="AZ3737"/>
      <c r="BC3737"/>
      <c r="BF3737"/>
    </row>
    <row r="3738" spans="1:58" x14ac:dyDescent="0.2">
      <c r="A3738" t="s">
        <v>7290</v>
      </c>
      <c r="B3738" s="11" t="s">
        <v>22</v>
      </c>
      <c r="C3738" s="11" t="s">
        <v>7284</v>
      </c>
      <c r="D3738" s="11" t="s">
        <v>5657</v>
      </c>
      <c r="E3738" s="11" t="s">
        <v>5658</v>
      </c>
      <c r="F3738">
        <v>318.88</v>
      </c>
      <c r="G3738" s="11" t="s">
        <v>9</v>
      </c>
      <c r="H3738">
        <v>2251.29</v>
      </c>
      <c r="I3738">
        <v>4062.53</v>
      </c>
      <c r="J3738">
        <v>7.06</v>
      </c>
      <c r="K3738">
        <v>12.74</v>
      </c>
      <c r="L3738" s="11" t="s">
        <v>100</v>
      </c>
      <c r="M3738" s="7">
        <v>43783</v>
      </c>
      <c r="N3738" s="7">
        <v>43783</v>
      </c>
      <c r="O3738" s="11" t="s">
        <v>40</v>
      </c>
      <c r="P3738" s="11" t="s">
        <v>95</v>
      </c>
      <c r="Q3738">
        <v>160606.39999999999</v>
      </c>
      <c r="R3738" s="11" t="s">
        <v>12</v>
      </c>
      <c r="S3738" s="11" t="s">
        <v>95</v>
      </c>
      <c r="T3738">
        <v>7852497.2199999997</v>
      </c>
      <c r="U3738">
        <f>SalesLineItems__NO_LOT[[#This Row],[ActualSales]]-SalesLineItems__NO_LOT[[#This Row],[Extended_Cost]]</f>
        <v>1811.2400000000002</v>
      </c>
      <c r="V3738">
        <f>IFERROR(SalesLineItems__NO_LOT[[#This Row],[Revenue]]/SalesLineItems__NO_LOT[[#This Row],[Extended_Price]],0)</f>
        <v>0.44584039994781582</v>
      </c>
      <c r="W3738" t="str">
        <f>IF(SalesLineItems__NO_LOT[[#This Row],[Revenue]]&lt;0,"Lost on Sale","Normal Revenue")</f>
        <v>Normal Revenue</v>
      </c>
      <c r="X3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8">
        <f>IF(SalesLineItems__NO_LOT[[#This Row],[SOP_Type]]="Return",SalesLineItems__NO_LOT[[#This Row],[Extended_Cost]]*-1,SalesLineItems__NO_LOT[[#This Row],[Extended_Price]])</f>
        <v>4062.53</v>
      </c>
      <c r="Z3738">
        <f>MONTH(SalesLineItems__NO_LOT[[#This Row],[Requested_Ship_Date]])</f>
        <v>11</v>
      </c>
      <c r="AA3738">
        <f>YEAR(SalesLineItems__NO_LOT[[#This Row],[Requested_Ship_Date]])</f>
        <v>2019</v>
      </c>
      <c r="AV3738"/>
      <c r="AX3738"/>
      <c r="AZ3738"/>
      <c r="BC3738"/>
      <c r="BF3738"/>
    </row>
    <row r="3739" spans="1:58" x14ac:dyDescent="0.2">
      <c r="A3739" t="s">
        <v>7291</v>
      </c>
      <c r="B3739" s="11" t="s">
        <v>22</v>
      </c>
      <c r="C3739" s="11" t="s">
        <v>7284</v>
      </c>
      <c r="D3739" s="11" t="s">
        <v>989</v>
      </c>
      <c r="E3739" s="11" t="s">
        <v>990</v>
      </c>
      <c r="F3739">
        <v>415.8</v>
      </c>
      <c r="G3739" s="11" t="s">
        <v>9</v>
      </c>
      <c r="H3739">
        <v>3459.45</v>
      </c>
      <c r="I3739">
        <v>5812.88</v>
      </c>
      <c r="J3739">
        <v>8.32</v>
      </c>
      <c r="K3739">
        <v>13.98</v>
      </c>
      <c r="L3739" s="11" t="s">
        <v>100</v>
      </c>
      <c r="M3739" s="7">
        <v>43783</v>
      </c>
      <c r="N3739" s="7">
        <v>43783</v>
      </c>
      <c r="O3739" s="11" t="s">
        <v>11</v>
      </c>
      <c r="P3739" s="11" t="s">
        <v>95</v>
      </c>
      <c r="Q3739">
        <v>160606.39999999999</v>
      </c>
      <c r="R3739" s="11" t="s">
        <v>12</v>
      </c>
      <c r="S3739" s="11" t="s">
        <v>95</v>
      </c>
      <c r="T3739">
        <v>7852497.2199999997</v>
      </c>
      <c r="U3739">
        <f>SalesLineItems__NO_LOT[[#This Row],[ActualSales]]-SalesLineItems__NO_LOT[[#This Row],[Extended_Cost]]</f>
        <v>2353.4300000000003</v>
      </c>
      <c r="V3739">
        <f>IFERROR(SalesLineItems__NO_LOT[[#This Row],[Revenue]]/SalesLineItems__NO_LOT[[#This Row],[Extended_Price]],0)</f>
        <v>0.40486471422083375</v>
      </c>
      <c r="W3739" t="str">
        <f>IF(SalesLineItems__NO_LOT[[#This Row],[Revenue]]&lt;0,"Lost on Sale","Normal Revenue")</f>
        <v>Normal Revenue</v>
      </c>
      <c r="X3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39">
        <f>IF(SalesLineItems__NO_LOT[[#This Row],[SOP_Type]]="Return",SalesLineItems__NO_LOT[[#This Row],[Extended_Cost]]*-1,SalesLineItems__NO_LOT[[#This Row],[Extended_Price]])</f>
        <v>5812.88</v>
      </c>
      <c r="Z3739">
        <f>MONTH(SalesLineItems__NO_LOT[[#This Row],[Requested_Ship_Date]])</f>
        <v>11</v>
      </c>
      <c r="AA3739">
        <f>YEAR(SalesLineItems__NO_LOT[[#This Row],[Requested_Ship_Date]])</f>
        <v>2019</v>
      </c>
      <c r="AV3739"/>
      <c r="AX3739"/>
      <c r="AZ3739"/>
      <c r="BC3739"/>
      <c r="BF3739"/>
    </row>
    <row r="3740" spans="1:58" x14ac:dyDescent="0.2">
      <c r="A3740" t="s">
        <v>7292</v>
      </c>
      <c r="B3740" s="11" t="s">
        <v>22</v>
      </c>
      <c r="C3740" s="11" t="s">
        <v>7284</v>
      </c>
      <c r="D3740" s="11" t="s">
        <v>98</v>
      </c>
      <c r="E3740" s="11" t="s">
        <v>7293</v>
      </c>
      <c r="F3740">
        <v>113.4</v>
      </c>
      <c r="G3740" s="11" t="s">
        <v>9</v>
      </c>
      <c r="H3740">
        <v>2021.92</v>
      </c>
      <c r="I3740">
        <v>2517.48</v>
      </c>
      <c r="J3740">
        <v>17.829999999999998</v>
      </c>
      <c r="K3740">
        <v>22.2</v>
      </c>
      <c r="L3740" s="11" t="s">
        <v>100</v>
      </c>
      <c r="M3740" s="7">
        <v>43783</v>
      </c>
      <c r="N3740" s="7">
        <v>43783</v>
      </c>
      <c r="O3740" s="11" t="s">
        <v>21</v>
      </c>
      <c r="P3740" s="11" t="s">
        <v>95</v>
      </c>
      <c r="Q3740">
        <v>160606.39999999999</v>
      </c>
      <c r="R3740" s="11" t="s">
        <v>12</v>
      </c>
      <c r="S3740" s="11" t="s">
        <v>95</v>
      </c>
      <c r="T3740">
        <v>7852497.2199999997</v>
      </c>
      <c r="U3740">
        <f>SalesLineItems__NO_LOT[[#This Row],[ActualSales]]-SalesLineItems__NO_LOT[[#This Row],[Extended_Cost]]</f>
        <v>495.55999999999995</v>
      </c>
      <c r="V3740">
        <f>IFERROR(SalesLineItems__NO_LOT[[#This Row],[Revenue]]/SalesLineItems__NO_LOT[[#This Row],[Extended_Price]],0)</f>
        <v>0.19684764129208571</v>
      </c>
      <c r="W3740" t="str">
        <f>IF(SalesLineItems__NO_LOT[[#This Row],[Revenue]]&lt;0,"Lost on Sale","Normal Revenue")</f>
        <v>Normal Revenue</v>
      </c>
      <c r="X3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40">
        <f>IF(SalesLineItems__NO_LOT[[#This Row],[SOP_Type]]="Return",SalesLineItems__NO_LOT[[#This Row],[Extended_Cost]]*-1,SalesLineItems__NO_LOT[[#This Row],[Extended_Price]])</f>
        <v>2517.48</v>
      </c>
      <c r="Z3740">
        <f>MONTH(SalesLineItems__NO_LOT[[#This Row],[Requested_Ship_Date]])</f>
        <v>11</v>
      </c>
      <c r="AA3740">
        <f>YEAR(SalesLineItems__NO_LOT[[#This Row],[Requested_Ship_Date]])</f>
        <v>2019</v>
      </c>
      <c r="AV3740"/>
      <c r="AX3740"/>
      <c r="AZ3740"/>
      <c r="BC3740"/>
      <c r="BF3740"/>
    </row>
    <row r="3741" spans="1:58" x14ac:dyDescent="0.2">
      <c r="A3741" t="s">
        <v>7294</v>
      </c>
      <c r="B3741" s="11" t="s">
        <v>22</v>
      </c>
      <c r="C3741" s="11" t="s">
        <v>7284</v>
      </c>
      <c r="D3741" s="11" t="s">
        <v>4669</v>
      </c>
      <c r="E3741" s="11" t="s">
        <v>4670</v>
      </c>
      <c r="F3741">
        <v>215</v>
      </c>
      <c r="G3741" s="11" t="s">
        <v>9</v>
      </c>
      <c r="H3741">
        <v>1169.5999999999999</v>
      </c>
      <c r="I3741">
        <v>2281.15</v>
      </c>
      <c r="J3741">
        <v>5.44</v>
      </c>
      <c r="K3741">
        <v>10.61</v>
      </c>
      <c r="L3741" s="11" t="s">
        <v>100</v>
      </c>
      <c r="M3741" s="7">
        <v>43783</v>
      </c>
      <c r="N3741" s="7">
        <v>43783</v>
      </c>
      <c r="O3741" s="11" t="s">
        <v>70</v>
      </c>
      <c r="P3741" s="11" t="s">
        <v>95</v>
      </c>
      <c r="Q3741">
        <v>160606.39999999999</v>
      </c>
      <c r="R3741" s="11" t="s">
        <v>12</v>
      </c>
      <c r="S3741" s="11" t="s">
        <v>95</v>
      </c>
      <c r="T3741">
        <v>7852497.2199999997</v>
      </c>
      <c r="U3741">
        <f>SalesLineItems__NO_LOT[[#This Row],[ActualSales]]-SalesLineItems__NO_LOT[[#This Row],[Extended_Cost]]</f>
        <v>1111.5500000000002</v>
      </c>
      <c r="V3741">
        <f>IFERROR(SalesLineItems__NO_LOT[[#This Row],[Revenue]]/SalesLineItems__NO_LOT[[#This Row],[Extended_Price]],0)</f>
        <v>0.48727615457115936</v>
      </c>
      <c r="W3741" t="str">
        <f>IF(SalesLineItems__NO_LOT[[#This Row],[Revenue]]&lt;0,"Lost on Sale","Normal Revenue")</f>
        <v>Normal Revenue</v>
      </c>
      <c r="X3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1">
        <f>IF(SalesLineItems__NO_LOT[[#This Row],[SOP_Type]]="Return",SalesLineItems__NO_LOT[[#This Row],[Extended_Cost]]*-1,SalesLineItems__NO_LOT[[#This Row],[Extended_Price]])</f>
        <v>2281.15</v>
      </c>
      <c r="Z3741">
        <f>MONTH(SalesLineItems__NO_LOT[[#This Row],[Requested_Ship_Date]])</f>
        <v>11</v>
      </c>
      <c r="AA3741">
        <f>YEAR(SalesLineItems__NO_LOT[[#This Row],[Requested_Ship_Date]])</f>
        <v>2019</v>
      </c>
      <c r="AV3741"/>
      <c r="AX3741"/>
      <c r="AZ3741"/>
      <c r="BC3741"/>
      <c r="BF3741"/>
    </row>
    <row r="3742" spans="1:58" x14ac:dyDescent="0.2">
      <c r="A3742" t="s">
        <v>7295</v>
      </c>
      <c r="B3742" s="11" t="s">
        <v>22</v>
      </c>
      <c r="C3742" s="11" t="s">
        <v>7284</v>
      </c>
      <c r="D3742" s="11" t="s">
        <v>7296</v>
      </c>
      <c r="E3742" s="11" t="s">
        <v>7297</v>
      </c>
      <c r="F3742">
        <v>58.5</v>
      </c>
      <c r="G3742" s="11" t="s">
        <v>9</v>
      </c>
      <c r="H3742">
        <v>421.2</v>
      </c>
      <c r="I3742">
        <v>1449.05</v>
      </c>
      <c r="J3742">
        <v>7.2</v>
      </c>
      <c r="K3742">
        <v>24.77</v>
      </c>
      <c r="L3742" s="11" t="s">
        <v>100</v>
      </c>
      <c r="M3742" s="7">
        <v>43783</v>
      </c>
      <c r="N3742" s="7">
        <v>43783</v>
      </c>
      <c r="O3742" s="11" t="s">
        <v>11</v>
      </c>
      <c r="P3742" s="11" t="s">
        <v>95</v>
      </c>
      <c r="Q3742">
        <v>160606.39999999999</v>
      </c>
      <c r="R3742" s="11" t="s">
        <v>12</v>
      </c>
      <c r="S3742" s="11" t="s">
        <v>95</v>
      </c>
      <c r="T3742">
        <v>7852497.2199999997</v>
      </c>
      <c r="U3742">
        <f>SalesLineItems__NO_LOT[[#This Row],[ActualSales]]-SalesLineItems__NO_LOT[[#This Row],[Extended_Cost]]</f>
        <v>1027.8499999999999</v>
      </c>
      <c r="V3742">
        <f>IFERROR(SalesLineItems__NO_LOT[[#This Row],[Revenue]]/SalesLineItems__NO_LOT[[#This Row],[Extended_Price]],0)</f>
        <v>0.70932680031744932</v>
      </c>
      <c r="W3742" t="str">
        <f>IF(SalesLineItems__NO_LOT[[#This Row],[Revenue]]&lt;0,"Lost on Sale","Normal Revenue")</f>
        <v>Normal Revenue</v>
      </c>
      <c r="X3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2">
        <f>IF(SalesLineItems__NO_LOT[[#This Row],[SOP_Type]]="Return",SalesLineItems__NO_LOT[[#This Row],[Extended_Cost]]*-1,SalesLineItems__NO_LOT[[#This Row],[Extended_Price]])</f>
        <v>1449.05</v>
      </c>
      <c r="Z3742">
        <f>MONTH(SalesLineItems__NO_LOT[[#This Row],[Requested_Ship_Date]])</f>
        <v>11</v>
      </c>
      <c r="AA3742">
        <f>YEAR(SalesLineItems__NO_LOT[[#This Row],[Requested_Ship_Date]])</f>
        <v>2019</v>
      </c>
      <c r="AV3742"/>
      <c r="AX3742"/>
      <c r="AZ3742"/>
      <c r="BC3742"/>
      <c r="BF3742"/>
    </row>
    <row r="3743" spans="1:58" x14ac:dyDescent="0.2">
      <c r="A3743" t="s">
        <v>7298</v>
      </c>
      <c r="B3743" s="11" t="s">
        <v>22</v>
      </c>
      <c r="C3743" s="11" t="s">
        <v>7284</v>
      </c>
      <c r="D3743" s="11" t="s">
        <v>7299</v>
      </c>
      <c r="E3743" s="11" t="s">
        <v>7300</v>
      </c>
      <c r="F3743">
        <v>58.8</v>
      </c>
      <c r="G3743" s="11" t="s">
        <v>9</v>
      </c>
      <c r="H3743">
        <v>362.21</v>
      </c>
      <c r="I3743">
        <v>667.97</v>
      </c>
      <c r="J3743">
        <v>6.16</v>
      </c>
      <c r="K3743">
        <v>11.36</v>
      </c>
      <c r="L3743" s="11" t="s">
        <v>100</v>
      </c>
      <c r="M3743" s="7">
        <v>43783</v>
      </c>
      <c r="N3743" s="7">
        <v>43783</v>
      </c>
      <c r="O3743" s="11" t="s">
        <v>11</v>
      </c>
      <c r="P3743" s="11" t="s">
        <v>95</v>
      </c>
      <c r="Q3743">
        <v>160606.39999999999</v>
      </c>
      <c r="R3743" s="11" t="s">
        <v>12</v>
      </c>
      <c r="S3743" s="11" t="s">
        <v>95</v>
      </c>
      <c r="T3743">
        <v>7852497.2199999997</v>
      </c>
      <c r="U3743">
        <f>SalesLineItems__NO_LOT[[#This Row],[ActualSales]]-SalesLineItems__NO_LOT[[#This Row],[Extended_Cost]]</f>
        <v>305.76000000000005</v>
      </c>
      <c r="V3743">
        <f>IFERROR(SalesLineItems__NO_LOT[[#This Row],[Revenue]]/SalesLineItems__NO_LOT[[#This Row],[Extended_Price]],0)</f>
        <v>0.45774510831324766</v>
      </c>
      <c r="W3743" t="str">
        <f>IF(SalesLineItems__NO_LOT[[#This Row],[Revenue]]&lt;0,"Lost on Sale","Normal Revenue")</f>
        <v>Normal Revenue</v>
      </c>
      <c r="X3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3">
        <f>IF(SalesLineItems__NO_LOT[[#This Row],[SOP_Type]]="Return",SalesLineItems__NO_LOT[[#This Row],[Extended_Cost]]*-1,SalesLineItems__NO_LOT[[#This Row],[Extended_Price]])</f>
        <v>667.97</v>
      </c>
      <c r="Z3743">
        <f>MONTH(SalesLineItems__NO_LOT[[#This Row],[Requested_Ship_Date]])</f>
        <v>11</v>
      </c>
      <c r="AA3743">
        <f>YEAR(SalesLineItems__NO_LOT[[#This Row],[Requested_Ship_Date]])</f>
        <v>2019</v>
      </c>
      <c r="AV3743"/>
      <c r="AX3743"/>
      <c r="AZ3743"/>
      <c r="BC3743"/>
      <c r="BF3743"/>
    </row>
    <row r="3744" spans="1:58" x14ac:dyDescent="0.2">
      <c r="A3744" t="s">
        <v>7301</v>
      </c>
      <c r="B3744" s="11" t="s">
        <v>22</v>
      </c>
      <c r="C3744" s="11" t="s">
        <v>7284</v>
      </c>
      <c r="D3744" s="11" t="s">
        <v>13</v>
      </c>
      <c r="E3744" s="11" t="s">
        <v>14</v>
      </c>
      <c r="F3744">
        <v>1</v>
      </c>
      <c r="G3744" s="11" t="s">
        <v>15</v>
      </c>
      <c r="H3744">
        <v>0</v>
      </c>
      <c r="I3744">
        <v>1.5</v>
      </c>
      <c r="J3744">
        <v>0</v>
      </c>
      <c r="K3744">
        <v>1.5</v>
      </c>
      <c r="L3744" s="11" t="s">
        <v>100</v>
      </c>
      <c r="M3744" s="7">
        <v>43783</v>
      </c>
      <c r="N3744" s="7">
        <v>43783</v>
      </c>
      <c r="O3744" s="11" t="s">
        <v>16</v>
      </c>
      <c r="P3744" s="11" t="s">
        <v>95</v>
      </c>
      <c r="Q3744">
        <v>160606.39999999999</v>
      </c>
      <c r="R3744" s="11" t="s">
        <v>12</v>
      </c>
      <c r="S3744" s="11" t="s">
        <v>95</v>
      </c>
      <c r="T3744">
        <v>7852497.2199999997</v>
      </c>
      <c r="U3744">
        <f>SalesLineItems__NO_LOT[[#This Row],[ActualSales]]-SalesLineItems__NO_LOT[[#This Row],[Extended_Cost]]</f>
        <v>1.5</v>
      </c>
      <c r="V3744">
        <f>IFERROR(SalesLineItems__NO_LOT[[#This Row],[Revenue]]/SalesLineItems__NO_LOT[[#This Row],[Extended_Price]],0)</f>
        <v>1</v>
      </c>
      <c r="W3744" t="str">
        <f>IF(SalesLineItems__NO_LOT[[#This Row],[Revenue]]&lt;0,"Lost on Sale","Normal Revenue")</f>
        <v>Normal Revenue</v>
      </c>
      <c r="X3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4">
        <f>IF(SalesLineItems__NO_LOT[[#This Row],[SOP_Type]]="Return",SalesLineItems__NO_LOT[[#This Row],[Extended_Cost]]*-1,SalesLineItems__NO_LOT[[#This Row],[Extended_Price]])</f>
        <v>1.5</v>
      </c>
      <c r="Z3744">
        <f>MONTH(SalesLineItems__NO_LOT[[#This Row],[Requested_Ship_Date]])</f>
        <v>11</v>
      </c>
      <c r="AA3744">
        <f>YEAR(SalesLineItems__NO_LOT[[#This Row],[Requested_Ship_Date]])</f>
        <v>2019</v>
      </c>
      <c r="AV3744"/>
      <c r="AX3744"/>
      <c r="AZ3744"/>
      <c r="BC3744"/>
      <c r="BF3744"/>
    </row>
    <row r="3745" spans="1:58" x14ac:dyDescent="0.2">
      <c r="A3745" t="s">
        <v>7256</v>
      </c>
      <c r="B3745" s="11" t="s">
        <v>22</v>
      </c>
      <c r="C3745" s="11" t="s">
        <v>7257</v>
      </c>
      <c r="D3745" s="11" t="s">
        <v>197</v>
      </c>
      <c r="E3745" s="11" t="s">
        <v>198</v>
      </c>
      <c r="F3745">
        <v>6</v>
      </c>
      <c r="G3745" s="11" t="s">
        <v>9</v>
      </c>
      <c r="H3745">
        <v>32.520000000000003</v>
      </c>
      <c r="I3745">
        <v>0</v>
      </c>
      <c r="J3745">
        <v>5.42</v>
      </c>
      <c r="K3745">
        <v>0</v>
      </c>
      <c r="L3745" s="11" t="s">
        <v>199</v>
      </c>
      <c r="M3745" s="7">
        <v>43788</v>
      </c>
      <c r="N3745" s="7">
        <v>43788</v>
      </c>
      <c r="O3745" s="11" t="s">
        <v>40</v>
      </c>
      <c r="P3745" s="11" t="s">
        <v>95</v>
      </c>
      <c r="Q3745">
        <v>765.73</v>
      </c>
      <c r="R3745" s="11" t="s">
        <v>52</v>
      </c>
      <c r="S3745" s="11" t="s">
        <v>95</v>
      </c>
      <c r="T3745">
        <v>3648.41</v>
      </c>
      <c r="U3745">
        <f>SalesLineItems__NO_LOT[[#This Row],[ActualSales]]-SalesLineItems__NO_LOT[[#This Row],[Extended_Cost]]</f>
        <v>-32.520000000000003</v>
      </c>
      <c r="V3745">
        <f>IFERROR(SalesLineItems__NO_LOT[[#This Row],[Revenue]]/SalesLineItems__NO_LOT[[#This Row],[Extended_Price]],0)</f>
        <v>0</v>
      </c>
      <c r="W3745" t="str">
        <f>IF(SalesLineItems__NO_LOT[[#This Row],[Revenue]]&lt;0,"Lost on Sale","Normal Revenue")</f>
        <v>Lost on Sale</v>
      </c>
      <c r="X3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45">
        <f>IF(SalesLineItems__NO_LOT[[#This Row],[SOP_Type]]="Return",SalesLineItems__NO_LOT[[#This Row],[Extended_Cost]]*-1,SalesLineItems__NO_LOT[[#This Row],[Extended_Price]])</f>
        <v>0</v>
      </c>
      <c r="Z3745">
        <f>MONTH(SalesLineItems__NO_LOT[[#This Row],[Requested_Ship_Date]])</f>
        <v>11</v>
      </c>
      <c r="AA3745">
        <f>YEAR(SalesLineItems__NO_LOT[[#This Row],[Requested_Ship_Date]])</f>
        <v>2019</v>
      </c>
      <c r="AV3745"/>
      <c r="AX3745"/>
      <c r="AZ3745"/>
      <c r="BC3745"/>
      <c r="BF3745"/>
    </row>
    <row r="3746" spans="1:58" x14ac:dyDescent="0.2">
      <c r="A3746" t="s">
        <v>7258</v>
      </c>
      <c r="B3746" s="11" t="s">
        <v>22</v>
      </c>
      <c r="C3746" s="11" t="s">
        <v>7259</v>
      </c>
      <c r="D3746" s="11" t="s">
        <v>38</v>
      </c>
      <c r="E3746" s="11" t="s">
        <v>39</v>
      </c>
      <c r="F3746">
        <v>298.95</v>
      </c>
      <c r="G3746" s="11" t="s">
        <v>9</v>
      </c>
      <c r="H3746">
        <v>1258.58</v>
      </c>
      <c r="I3746">
        <v>2140.48</v>
      </c>
      <c r="J3746">
        <v>4.21</v>
      </c>
      <c r="K3746">
        <v>7.16</v>
      </c>
      <c r="L3746" s="11" t="s">
        <v>34</v>
      </c>
      <c r="M3746" s="7">
        <v>43788</v>
      </c>
      <c r="N3746" s="7">
        <v>43788</v>
      </c>
      <c r="O3746" s="11" t="s">
        <v>40</v>
      </c>
      <c r="P3746" s="11" t="s">
        <v>95</v>
      </c>
      <c r="Q3746">
        <v>2004.8</v>
      </c>
      <c r="R3746" s="11" t="s">
        <v>12</v>
      </c>
      <c r="S3746" s="11" t="s">
        <v>95</v>
      </c>
      <c r="T3746">
        <v>597569.38</v>
      </c>
      <c r="U3746">
        <f>SalesLineItems__NO_LOT[[#This Row],[ActualSales]]-SalesLineItems__NO_LOT[[#This Row],[Extended_Cost]]</f>
        <v>881.90000000000009</v>
      </c>
      <c r="V3746">
        <f>IFERROR(SalesLineItems__NO_LOT[[#This Row],[Revenue]]/SalesLineItems__NO_LOT[[#This Row],[Extended_Price]],0)</f>
        <v>0.41201039019285396</v>
      </c>
      <c r="W3746" t="str">
        <f>IF(SalesLineItems__NO_LOT[[#This Row],[Revenue]]&lt;0,"Lost on Sale","Normal Revenue")</f>
        <v>Normal Revenue</v>
      </c>
      <c r="X3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6">
        <f>IF(SalesLineItems__NO_LOT[[#This Row],[SOP_Type]]="Return",SalesLineItems__NO_LOT[[#This Row],[Extended_Cost]]*-1,SalesLineItems__NO_LOT[[#This Row],[Extended_Price]])</f>
        <v>2140.48</v>
      </c>
      <c r="Z3746">
        <f>MONTH(SalesLineItems__NO_LOT[[#This Row],[Requested_Ship_Date]])</f>
        <v>11</v>
      </c>
      <c r="AA3746">
        <f>YEAR(SalesLineItems__NO_LOT[[#This Row],[Requested_Ship_Date]])</f>
        <v>2019</v>
      </c>
      <c r="AV3746"/>
      <c r="AX3746"/>
      <c r="AZ3746"/>
      <c r="BC3746"/>
      <c r="BF3746"/>
    </row>
    <row r="3747" spans="1:58" x14ac:dyDescent="0.2">
      <c r="A3747" t="s">
        <v>7260</v>
      </c>
      <c r="B3747" s="11" t="s">
        <v>22</v>
      </c>
      <c r="C3747" s="11" t="s">
        <v>7259</v>
      </c>
      <c r="D3747" s="11" t="s">
        <v>41</v>
      </c>
      <c r="E3747" s="11" t="s">
        <v>42</v>
      </c>
      <c r="F3747">
        <v>58.14</v>
      </c>
      <c r="G3747" s="11" t="s">
        <v>9</v>
      </c>
      <c r="H3747">
        <v>920.36</v>
      </c>
      <c r="I3747">
        <v>1248.27</v>
      </c>
      <c r="J3747">
        <v>15.83</v>
      </c>
      <c r="K3747">
        <v>21.47</v>
      </c>
      <c r="L3747" s="11" t="s">
        <v>34</v>
      </c>
      <c r="M3747" s="7">
        <v>43788</v>
      </c>
      <c r="N3747" s="7">
        <v>43788</v>
      </c>
      <c r="O3747" s="11" t="s">
        <v>11</v>
      </c>
      <c r="P3747" s="11" t="s">
        <v>95</v>
      </c>
      <c r="Q3747">
        <v>2004.8</v>
      </c>
      <c r="R3747" s="11" t="s">
        <v>12</v>
      </c>
      <c r="S3747" s="11" t="s">
        <v>95</v>
      </c>
      <c r="T3747">
        <v>597569.38</v>
      </c>
      <c r="U3747">
        <f>SalesLineItems__NO_LOT[[#This Row],[ActualSales]]-SalesLineItems__NO_LOT[[#This Row],[Extended_Cost]]</f>
        <v>327.90999999999997</v>
      </c>
      <c r="V3747">
        <f>IFERROR(SalesLineItems__NO_LOT[[#This Row],[Revenue]]/SalesLineItems__NO_LOT[[#This Row],[Extended_Price]],0)</f>
        <v>0.26269156512613456</v>
      </c>
      <c r="W3747" t="str">
        <f>IF(SalesLineItems__NO_LOT[[#This Row],[Revenue]]&lt;0,"Lost on Sale","Normal Revenue")</f>
        <v>Normal Revenue</v>
      </c>
      <c r="X3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47">
        <f>IF(SalesLineItems__NO_LOT[[#This Row],[SOP_Type]]="Return",SalesLineItems__NO_LOT[[#This Row],[Extended_Cost]]*-1,SalesLineItems__NO_LOT[[#This Row],[Extended_Price]])</f>
        <v>1248.27</v>
      </c>
      <c r="Z3747">
        <f>MONTH(SalesLineItems__NO_LOT[[#This Row],[Requested_Ship_Date]])</f>
        <v>11</v>
      </c>
      <c r="AA3747">
        <f>YEAR(SalesLineItems__NO_LOT[[#This Row],[Requested_Ship_Date]])</f>
        <v>2019</v>
      </c>
      <c r="AV3747"/>
      <c r="AX3747"/>
      <c r="AZ3747"/>
      <c r="BC3747"/>
      <c r="BF3747"/>
    </row>
    <row r="3748" spans="1:58" x14ac:dyDescent="0.2">
      <c r="A3748" t="s">
        <v>7251</v>
      </c>
      <c r="B3748" s="11" t="s">
        <v>22</v>
      </c>
      <c r="C3748" s="11" t="s">
        <v>7252</v>
      </c>
      <c r="D3748" s="11" t="s">
        <v>76</v>
      </c>
      <c r="E3748" s="11" t="s">
        <v>77</v>
      </c>
      <c r="F3748">
        <v>850</v>
      </c>
      <c r="G3748" s="11" t="s">
        <v>9</v>
      </c>
      <c r="H3748">
        <v>4124.88</v>
      </c>
      <c r="I3748">
        <v>6264.5</v>
      </c>
      <c r="J3748">
        <v>4.8499999999999996</v>
      </c>
      <c r="K3748">
        <v>7.37</v>
      </c>
      <c r="L3748" s="11" t="s">
        <v>73</v>
      </c>
      <c r="M3748" s="7">
        <v>43790</v>
      </c>
      <c r="N3748" s="7">
        <v>43790</v>
      </c>
      <c r="O3748" s="11" t="s">
        <v>70</v>
      </c>
      <c r="P3748" s="11" t="s">
        <v>95</v>
      </c>
      <c r="Q3748">
        <v>16507.830000000002</v>
      </c>
      <c r="R3748" s="11" t="s">
        <v>12</v>
      </c>
      <c r="S3748" s="11" t="s">
        <v>95</v>
      </c>
      <c r="T3748">
        <v>888799.68</v>
      </c>
      <c r="U3748">
        <f>SalesLineItems__NO_LOT[[#This Row],[ActualSales]]-SalesLineItems__NO_LOT[[#This Row],[Extended_Cost]]</f>
        <v>2139.62</v>
      </c>
      <c r="V3748">
        <f>IFERROR(SalesLineItems__NO_LOT[[#This Row],[Revenue]]/SalesLineItems__NO_LOT[[#This Row],[Extended_Price]],0)</f>
        <v>0.34154681139755766</v>
      </c>
      <c r="W3748" t="str">
        <f>IF(SalesLineItems__NO_LOT[[#This Row],[Revenue]]&lt;0,"Lost on Sale","Normal Revenue")</f>
        <v>Normal Revenue</v>
      </c>
      <c r="X3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8">
        <f>IF(SalesLineItems__NO_LOT[[#This Row],[SOP_Type]]="Return",SalesLineItems__NO_LOT[[#This Row],[Extended_Cost]]*-1,SalesLineItems__NO_LOT[[#This Row],[Extended_Price]])</f>
        <v>6264.5</v>
      </c>
      <c r="Z3748">
        <f>MONTH(SalesLineItems__NO_LOT[[#This Row],[Requested_Ship_Date]])</f>
        <v>11</v>
      </c>
      <c r="AA3748">
        <f>YEAR(SalesLineItems__NO_LOT[[#This Row],[Requested_Ship_Date]])</f>
        <v>2019</v>
      </c>
      <c r="AV3748"/>
      <c r="AX3748"/>
      <c r="AZ3748"/>
      <c r="BC3748"/>
      <c r="BF3748"/>
    </row>
    <row r="3749" spans="1:58" x14ac:dyDescent="0.2">
      <c r="A3749" t="s">
        <v>7253</v>
      </c>
      <c r="B3749" s="11" t="s">
        <v>22</v>
      </c>
      <c r="C3749" s="11" t="s">
        <v>7252</v>
      </c>
      <c r="D3749" s="11" t="s">
        <v>74</v>
      </c>
      <c r="E3749" s="11" t="s">
        <v>75</v>
      </c>
      <c r="F3749">
        <v>1</v>
      </c>
      <c r="G3749" s="11" t="s">
        <v>15</v>
      </c>
      <c r="H3749">
        <v>0</v>
      </c>
      <c r="I3749">
        <v>40</v>
      </c>
      <c r="J3749">
        <v>0</v>
      </c>
      <c r="K3749">
        <v>40</v>
      </c>
      <c r="L3749" s="11" t="s">
        <v>73</v>
      </c>
      <c r="M3749" s="7">
        <v>43790</v>
      </c>
      <c r="N3749" s="7">
        <v>43790</v>
      </c>
      <c r="O3749" s="11" t="s">
        <v>16</v>
      </c>
      <c r="P3749" s="11" t="s">
        <v>95</v>
      </c>
      <c r="Q3749">
        <v>16507.830000000002</v>
      </c>
      <c r="R3749" s="11" t="s">
        <v>12</v>
      </c>
      <c r="S3749" s="11" t="s">
        <v>95</v>
      </c>
      <c r="T3749">
        <v>888799.68</v>
      </c>
      <c r="U3749">
        <f>SalesLineItems__NO_LOT[[#This Row],[ActualSales]]-SalesLineItems__NO_LOT[[#This Row],[Extended_Cost]]</f>
        <v>40</v>
      </c>
      <c r="V3749">
        <f>IFERROR(SalesLineItems__NO_LOT[[#This Row],[Revenue]]/SalesLineItems__NO_LOT[[#This Row],[Extended_Price]],0)</f>
        <v>1</v>
      </c>
      <c r="W3749" t="str">
        <f>IF(SalesLineItems__NO_LOT[[#This Row],[Revenue]]&lt;0,"Lost on Sale","Normal Revenue")</f>
        <v>Normal Revenue</v>
      </c>
      <c r="X3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49">
        <f>IF(SalesLineItems__NO_LOT[[#This Row],[SOP_Type]]="Return",SalesLineItems__NO_LOT[[#This Row],[Extended_Cost]]*-1,SalesLineItems__NO_LOT[[#This Row],[Extended_Price]])</f>
        <v>40</v>
      </c>
      <c r="Z3749">
        <f>MONTH(SalesLineItems__NO_LOT[[#This Row],[Requested_Ship_Date]])</f>
        <v>11</v>
      </c>
      <c r="AA3749">
        <f>YEAR(SalesLineItems__NO_LOT[[#This Row],[Requested_Ship_Date]])</f>
        <v>2019</v>
      </c>
      <c r="AV3749"/>
      <c r="AX3749"/>
      <c r="AZ3749"/>
      <c r="BC3749"/>
      <c r="BF3749"/>
    </row>
    <row r="3750" spans="1:58" x14ac:dyDescent="0.2">
      <c r="A3750" t="s">
        <v>7254</v>
      </c>
      <c r="B3750" s="11" t="s">
        <v>22</v>
      </c>
      <c r="C3750" s="11" t="s">
        <v>7255</v>
      </c>
      <c r="D3750" s="11" t="s">
        <v>181</v>
      </c>
      <c r="E3750" s="11" t="s">
        <v>182</v>
      </c>
      <c r="F3750">
        <v>75</v>
      </c>
      <c r="G3750" s="11" t="s">
        <v>9</v>
      </c>
      <c r="H3750">
        <v>2608.5</v>
      </c>
      <c r="I3750">
        <v>2932.5</v>
      </c>
      <c r="J3750">
        <v>34.78</v>
      </c>
      <c r="K3750">
        <v>39.1</v>
      </c>
      <c r="L3750" s="11" t="s">
        <v>791</v>
      </c>
      <c r="M3750" s="7">
        <v>43789</v>
      </c>
      <c r="N3750" s="7">
        <v>43789</v>
      </c>
      <c r="O3750" s="11" t="s">
        <v>21</v>
      </c>
      <c r="P3750" s="11" t="s">
        <v>95</v>
      </c>
      <c r="Q3750">
        <v>7600</v>
      </c>
      <c r="R3750" s="11" t="s">
        <v>52</v>
      </c>
      <c r="S3750" s="11" t="s">
        <v>95</v>
      </c>
      <c r="T3750">
        <v>87980</v>
      </c>
      <c r="U3750">
        <f>SalesLineItems__NO_LOT[[#This Row],[ActualSales]]-SalesLineItems__NO_LOT[[#This Row],[Extended_Cost]]</f>
        <v>324</v>
      </c>
      <c r="V3750">
        <f>IFERROR(SalesLineItems__NO_LOT[[#This Row],[Revenue]]/SalesLineItems__NO_LOT[[#This Row],[Extended_Price]],0)</f>
        <v>0.11048593350383631</v>
      </c>
      <c r="W3750" t="str">
        <f>IF(SalesLineItems__NO_LOT[[#This Row],[Revenue]]&lt;0,"Lost on Sale","Normal Revenue")</f>
        <v>Normal Revenue</v>
      </c>
      <c r="X3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50">
        <f>IF(SalesLineItems__NO_LOT[[#This Row],[SOP_Type]]="Return",SalesLineItems__NO_LOT[[#This Row],[Extended_Cost]]*-1,SalesLineItems__NO_LOT[[#This Row],[Extended_Price]])</f>
        <v>2932.5</v>
      </c>
      <c r="Z3750">
        <f>MONTH(SalesLineItems__NO_LOT[[#This Row],[Requested_Ship_Date]])</f>
        <v>11</v>
      </c>
      <c r="AA3750">
        <f>YEAR(SalesLineItems__NO_LOT[[#This Row],[Requested_Ship_Date]])</f>
        <v>2019</v>
      </c>
      <c r="AV3750"/>
      <c r="AX3750"/>
      <c r="AZ3750"/>
      <c r="BC3750"/>
      <c r="BF3750"/>
    </row>
    <row r="3751" spans="1:58" x14ac:dyDescent="0.2">
      <c r="A3751" t="s">
        <v>7218</v>
      </c>
      <c r="B3751" s="11" t="s">
        <v>22</v>
      </c>
      <c r="C3751" s="11" t="s">
        <v>7219</v>
      </c>
      <c r="D3751" s="11" t="s">
        <v>66</v>
      </c>
      <c r="E3751" s="11" t="s">
        <v>67</v>
      </c>
      <c r="F3751">
        <v>2000</v>
      </c>
      <c r="G3751" s="11" t="s">
        <v>68</v>
      </c>
      <c r="H3751">
        <v>27530.240000000002</v>
      </c>
      <c r="I3751">
        <v>29120</v>
      </c>
      <c r="J3751">
        <v>13.77</v>
      </c>
      <c r="K3751">
        <v>14.56</v>
      </c>
      <c r="L3751" s="11" t="s">
        <v>69</v>
      </c>
      <c r="M3751" s="7">
        <v>43791</v>
      </c>
      <c r="N3751" s="7">
        <v>43791</v>
      </c>
      <c r="O3751" s="11" t="s">
        <v>70</v>
      </c>
      <c r="P3751" s="11" t="s">
        <v>95</v>
      </c>
      <c r="Q3751">
        <v>320188.32</v>
      </c>
      <c r="R3751" s="11" t="s">
        <v>52</v>
      </c>
      <c r="S3751" s="11" t="s">
        <v>95</v>
      </c>
      <c r="T3751">
        <v>8464367.5299999993</v>
      </c>
      <c r="U3751">
        <f>SalesLineItems__NO_LOT[[#This Row],[ActualSales]]-SalesLineItems__NO_LOT[[#This Row],[Extended_Cost]]</f>
        <v>1589.7599999999984</v>
      </c>
      <c r="V3751">
        <f>IFERROR(SalesLineItems__NO_LOT[[#This Row],[Revenue]]/SalesLineItems__NO_LOT[[#This Row],[Extended_Price]],0)</f>
        <v>5.4593406593406536E-2</v>
      </c>
      <c r="W3751" t="str">
        <f>IF(SalesLineItems__NO_LOT[[#This Row],[Revenue]]&lt;0,"Lost on Sale","Normal Revenue")</f>
        <v>Normal Revenue</v>
      </c>
      <c r="X3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51">
        <f>IF(SalesLineItems__NO_LOT[[#This Row],[SOP_Type]]="Return",SalesLineItems__NO_LOT[[#This Row],[Extended_Cost]]*-1,SalesLineItems__NO_LOT[[#This Row],[Extended_Price]])</f>
        <v>29120</v>
      </c>
      <c r="Z3751">
        <f>MONTH(SalesLineItems__NO_LOT[[#This Row],[Requested_Ship_Date]])</f>
        <v>11</v>
      </c>
      <c r="AA3751">
        <f>YEAR(SalesLineItems__NO_LOT[[#This Row],[Requested_Ship_Date]])</f>
        <v>2019</v>
      </c>
      <c r="AV3751"/>
      <c r="AX3751"/>
      <c r="AZ3751"/>
      <c r="BC3751"/>
      <c r="BF3751"/>
    </row>
    <row r="3752" spans="1:58" x14ac:dyDescent="0.2">
      <c r="A3752" t="s">
        <v>5712</v>
      </c>
      <c r="B3752" s="11" t="s">
        <v>22</v>
      </c>
      <c r="C3752" s="11" t="s">
        <v>5713</v>
      </c>
      <c r="D3752" s="11" t="s">
        <v>82</v>
      </c>
      <c r="E3752" s="11" t="s">
        <v>83</v>
      </c>
      <c r="F3752">
        <v>78.72</v>
      </c>
      <c r="G3752" s="11" t="s">
        <v>9</v>
      </c>
      <c r="H3752">
        <v>503.81</v>
      </c>
      <c r="I3752">
        <v>1504.34</v>
      </c>
      <c r="J3752">
        <v>6.4</v>
      </c>
      <c r="K3752">
        <v>19.11</v>
      </c>
      <c r="L3752" s="11" t="s">
        <v>73</v>
      </c>
      <c r="M3752" s="7">
        <v>44021</v>
      </c>
      <c r="N3752" s="7">
        <v>44021</v>
      </c>
      <c r="O3752" s="11" t="s">
        <v>11</v>
      </c>
      <c r="P3752" s="11" t="s">
        <v>95</v>
      </c>
      <c r="Q3752">
        <v>16507.830000000002</v>
      </c>
      <c r="R3752" s="11" t="s">
        <v>12</v>
      </c>
      <c r="S3752" s="11" t="s">
        <v>95</v>
      </c>
      <c r="T3752">
        <v>888799.68</v>
      </c>
      <c r="U3752">
        <f>SalesLineItems__NO_LOT[[#This Row],[ActualSales]]-SalesLineItems__NO_LOT[[#This Row],[Extended_Cost]]</f>
        <v>1000.53</v>
      </c>
      <c r="V3752">
        <f>IFERROR(SalesLineItems__NO_LOT[[#This Row],[Revenue]]/SalesLineItems__NO_LOT[[#This Row],[Extended_Price]],0)</f>
        <v>0.66509565656699954</v>
      </c>
      <c r="W3752" t="str">
        <f>IF(SalesLineItems__NO_LOT[[#This Row],[Revenue]]&lt;0,"Lost on Sale","Normal Revenue")</f>
        <v>Normal Revenue</v>
      </c>
      <c r="X3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52">
        <f>IF(SalesLineItems__NO_LOT[[#This Row],[SOP_Type]]="Return",SalesLineItems__NO_LOT[[#This Row],[Extended_Cost]]*-1,SalesLineItems__NO_LOT[[#This Row],[Extended_Price]])</f>
        <v>1504.34</v>
      </c>
      <c r="Z3752">
        <f>MONTH(SalesLineItems__NO_LOT[[#This Row],[Requested_Ship_Date]])</f>
        <v>7</v>
      </c>
      <c r="AA3752">
        <f>YEAR(SalesLineItems__NO_LOT[[#This Row],[Requested_Ship_Date]])</f>
        <v>2020</v>
      </c>
      <c r="AV3752"/>
      <c r="AX3752"/>
      <c r="AZ3752"/>
      <c r="BC3752"/>
      <c r="BF3752"/>
    </row>
    <row r="3753" spans="1:58" x14ac:dyDescent="0.2">
      <c r="A3753" t="s">
        <v>5728</v>
      </c>
      <c r="B3753" s="11" t="s">
        <v>22</v>
      </c>
      <c r="C3753" s="11" t="s">
        <v>5729</v>
      </c>
      <c r="D3753" s="11" t="s">
        <v>197</v>
      </c>
      <c r="E3753" s="11" t="s">
        <v>198</v>
      </c>
      <c r="F3753">
        <v>6</v>
      </c>
      <c r="G3753" s="11" t="s">
        <v>9</v>
      </c>
      <c r="H3753">
        <v>39.299999999999997</v>
      </c>
      <c r="I3753">
        <v>0</v>
      </c>
      <c r="J3753">
        <v>6.55</v>
      </c>
      <c r="K3753">
        <v>0</v>
      </c>
      <c r="L3753" s="11" t="s">
        <v>199</v>
      </c>
      <c r="M3753" s="7">
        <v>44015</v>
      </c>
      <c r="N3753" s="7">
        <v>44015</v>
      </c>
      <c r="O3753" s="11" t="s">
        <v>40</v>
      </c>
      <c r="P3753" s="11" t="s">
        <v>95</v>
      </c>
      <c r="Q3753">
        <v>765.73</v>
      </c>
      <c r="R3753" s="11" t="s">
        <v>52</v>
      </c>
      <c r="S3753" s="11" t="s">
        <v>95</v>
      </c>
      <c r="T3753">
        <v>3648.41</v>
      </c>
      <c r="U3753">
        <f>SalesLineItems__NO_LOT[[#This Row],[ActualSales]]-SalesLineItems__NO_LOT[[#This Row],[Extended_Cost]]</f>
        <v>-39.299999999999997</v>
      </c>
      <c r="V3753">
        <f>IFERROR(SalesLineItems__NO_LOT[[#This Row],[Revenue]]/SalesLineItems__NO_LOT[[#This Row],[Extended_Price]],0)</f>
        <v>0</v>
      </c>
      <c r="W3753" t="str">
        <f>IF(SalesLineItems__NO_LOT[[#This Row],[Revenue]]&lt;0,"Lost on Sale","Normal Revenue")</f>
        <v>Lost on Sale</v>
      </c>
      <c r="X3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53">
        <f>IF(SalesLineItems__NO_LOT[[#This Row],[SOP_Type]]="Return",SalesLineItems__NO_LOT[[#This Row],[Extended_Cost]]*-1,SalesLineItems__NO_LOT[[#This Row],[Extended_Price]])</f>
        <v>0</v>
      </c>
      <c r="Z3753">
        <f>MONTH(SalesLineItems__NO_LOT[[#This Row],[Requested_Ship_Date]])</f>
        <v>7</v>
      </c>
      <c r="AA3753">
        <f>YEAR(SalesLineItems__NO_LOT[[#This Row],[Requested_Ship_Date]])</f>
        <v>2020</v>
      </c>
      <c r="AV3753"/>
      <c r="AX3753"/>
      <c r="AZ3753"/>
      <c r="BC3753"/>
      <c r="BF3753"/>
    </row>
    <row r="3754" spans="1:58" x14ac:dyDescent="0.2">
      <c r="A3754" t="s">
        <v>5720</v>
      </c>
      <c r="B3754" s="11" t="s">
        <v>22</v>
      </c>
      <c r="C3754" s="11" t="s">
        <v>5721</v>
      </c>
      <c r="D3754" s="11" t="s">
        <v>66</v>
      </c>
      <c r="E3754" s="11" t="s">
        <v>67</v>
      </c>
      <c r="F3754">
        <v>2000</v>
      </c>
      <c r="G3754" s="11" t="s">
        <v>68</v>
      </c>
      <c r="H3754">
        <v>26944.13</v>
      </c>
      <c r="I3754">
        <v>29120</v>
      </c>
      <c r="J3754">
        <v>13.47</v>
      </c>
      <c r="K3754">
        <v>14.56</v>
      </c>
      <c r="L3754" s="11" t="s">
        <v>69</v>
      </c>
      <c r="M3754" s="7">
        <v>44019</v>
      </c>
      <c r="N3754" s="7">
        <v>44019</v>
      </c>
      <c r="O3754" s="11" t="s">
        <v>70</v>
      </c>
      <c r="P3754" s="11" t="s">
        <v>95</v>
      </c>
      <c r="Q3754">
        <v>320188.32</v>
      </c>
      <c r="R3754" s="11" t="s">
        <v>52</v>
      </c>
      <c r="S3754" s="11" t="s">
        <v>95</v>
      </c>
      <c r="T3754">
        <v>8464367.5299999993</v>
      </c>
      <c r="U3754">
        <f>SalesLineItems__NO_LOT[[#This Row],[ActualSales]]-SalesLineItems__NO_LOT[[#This Row],[Extended_Cost]]</f>
        <v>2175.869999999999</v>
      </c>
      <c r="V3754">
        <f>IFERROR(SalesLineItems__NO_LOT[[#This Row],[Revenue]]/SalesLineItems__NO_LOT[[#This Row],[Extended_Price]],0)</f>
        <v>7.4720810439560401E-2</v>
      </c>
      <c r="W3754" t="str">
        <f>IF(SalesLineItems__NO_LOT[[#This Row],[Revenue]]&lt;0,"Lost on Sale","Normal Revenue")</f>
        <v>Normal Revenue</v>
      </c>
      <c r="X3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54">
        <f>IF(SalesLineItems__NO_LOT[[#This Row],[SOP_Type]]="Return",SalesLineItems__NO_LOT[[#This Row],[Extended_Cost]]*-1,SalesLineItems__NO_LOT[[#This Row],[Extended_Price]])</f>
        <v>29120</v>
      </c>
      <c r="Z3754">
        <f>MONTH(SalesLineItems__NO_LOT[[#This Row],[Requested_Ship_Date]])</f>
        <v>7</v>
      </c>
      <c r="AA3754">
        <f>YEAR(SalesLineItems__NO_LOT[[#This Row],[Requested_Ship_Date]])</f>
        <v>2020</v>
      </c>
      <c r="AV3754"/>
      <c r="AX3754"/>
      <c r="AZ3754"/>
      <c r="BC3754"/>
      <c r="BF3754"/>
    </row>
    <row r="3755" spans="1:58" x14ac:dyDescent="0.2">
      <c r="A3755" t="s">
        <v>5722</v>
      </c>
      <c r="B3755" s="11" t="s">
        <v>22</v>
      </c>
      <c r="C3755" s="11" t="s">
        <v>5721</v>
      </c>
      <c r="D3755" s="11" t="s">
        <v>13</v>
      </c>
      <c r="E3755" s="11" t="s">
        <v>14</v>
      </c>
      <c r="F3755">
        <v>1</v>
      </c>
      <c r="G3755" s="11" t="s">
        <v>15</v>
      </c>
      <c r="H3755">
        <v>0</v>
      </c>
      <c r="I3755">
        <v>1.5</v>
      </c>
      <c r="J3755">
        <v>0</v>
      </c>
      <c r="K3755">
        <v>1.5</v>
      </c>
      <c r="L3755" s="11" t="s">
        <v>69</v>
      </c>
      <c r="M3755" s="7">
        <v>44019</v>
      </c>
      <c r="N3755" s="7">
        <v>44019</v>
      </c>
      <c r="O3755" s="11" t="s">
        <v>16</v>
      </c>
      <c r="P3755" s="11" t="s">
        <v>95</v>
      </c>
      <c r="Q3755">
        <v>320188.32</v>
      </c>
      <c r="R3755" s="11" t="s">
        <v>52</v>
      </c>
      <c r="S3755" s="11" t="s">
        <v>95</v>
      </c>
      <c r="T3755">
        <v>8464367.5299999993</v>
      </c>
      <c r="U3755">
        <f>SalesLineItems__NO_LOT[[#This Row],[ActualSales]]-SalesLineItems__NO_LOT[[#This Row],[Extended_Cost]]</f>
        <v>1.5</v>
      </c>
      <c r="V3755">
        <f>IFERROR(SalesLineItems__NO_LOT[[#This Row],[Revenue]]/SalesLineItems__NO_LOT[[#This Row],[Extended_Price]],0)</f>
        <v>1</v>
      </c>
      <c r="W3755" t="str">
        <f>IF(SalesLineItems__NO_LOT[[#This Row],[Revenue]]&lt;0,"Lost on Sale","Normal Revenue")</f>
        <v>Normal Revenue</v>
      </c>
      <c r="X3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55">
        <f>IF(SalesLineItems__NO_LOT[[#This Row],[SOP_Type]]="Return",SalesLineItems__NO_LOT[[#This Row],[Extended_Cost]]*-1,SalesLineItems__NO_LOT[[#This Row],[Extended_Price]])</f>
        <v>1.5</v>
      </c>
      <c r="Z3755">
        <f>MONTH(SalesLineItems__NO_LOT[[#This Row],[Requested_Ship_Date]])</f>
        <v>7</v>
      </c>
      <c r="AA3755">
        <f>YEAR(SalesLineItems__NO_LOT[[#This Row],[Requested_Ship_Date]])</f>
        <v>2020</v>
      </c>
      <c r="AV3755"/>
      <c r="AX3755"/>
      <c r="AZ3755"/>
      <c r="BC3755"/>
      <c r="BF3755"/>
    </row>
    <row r="3756" spans="1:58" x14ac:dyDescent="0.2">
      <c r="A3756" t="s">
        <v>5723</v>
      </c>
      <c r="B3756" s="11" t="s">
        <v>22</v>
      </c>
      <c r="C3756" s="11" t="s">
        <v>5724</v>
      </c>
      <c r="D3756" s="11" t="s">
        <v>344</v>
      </c>
      <c r="E3756" s="11" t="s">
        <v>345</v>
      </c>
      <c r="F3756">
        <v>2000</v>
      </c>
      <c r="G3756" s="11" t="s">
        <v>9</v>
      </c>
      <c r="H3756">
        <v>11808.5</v>
      </c>
      <c r="I3756">
        <v>17460</v>
      </c>
      <c r="J3756">
        <v>5.9</v>
      </c>
      <c r="K3756">
        <v>8.73</v>
      </c>
      <c r="L3756" s="11" t="s">
        <v>69</v>
      </c>
      <c r="M3756" s="7">
        <v>44019</v>
      </c>
      <c r="N3756" s="7">
        <v>44019</v>
      </c>
      <c r="O3756" s="11" t="s">
        <v>65</v>
      </c>
      <c r="P3756" s="11" t="s">
        <v>95</v>
      </c>
      <c r="Q3756">
        <v>320188.32</v>
      </c>
      <c r="R3756" s="11" t="s">
        <v>52</v>
      </c>
      <c r="S3756" s="11" t="s">
        <v>95</v>
      </c>
      <c r="T3756">
        <v>8464367.5299999993</v>
      </c>
      <c r="U3756">
        <f>SalesLineItems__NO_LOT[[#This Row],[ActualSales]]-SalesLineItems__NO_LOT[[#This Row],[Extended_Cost]]</f>
        <v>5651.5</v>
      </c>
      <c r="V3756">
        <f>IFERROR(SalesLineItems__NO_LOT[[#This Row],[Revenue]]/SalesLineItems__NO_LOT[[#This Row],[Extended_Price]],0)</f>
        <v>0.3236827033218786</v>
      </c>
      <c r="W3756" t="str">
        <f>IF(SalesLineItems__NO_LOT[[#This Row],[Revenue]]&lt;0,"Lost on Sale","Normal Revenue")</f>
        <v>Normal Revenue</v>
      </c>
      <c r="X3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56">
        <f>IF(SalesLineItems__NO_LOT[[#This Row],[SOP_Type]]="Return",SalesLineItems__NO_LOT[[#This Row],[Extended_Cost]]*-1,SalesLineItems__NO_LOT[[#This Row],[Extended_Price]])</f>
        <v>17460</v>
      </c>
      <c r="Z3756">
        <f>MONTH(SalesLineItems__NO_LOT[[#This Row],[Requested_Ship_Date]])</f>
        <v>7</v>
      </c>
      <c r="AA3756">
        <f>YEAR(SalesLineItems__NO_LOT[[#This Row],[Requested_Ship_Date]])</f>
        <v>2020</v>
      </c>
      <c r="AV3756"/>
      <c r="AX3756"/>
      <c r="AZ3756"/>
      <c r="BC3756"/>
      <c r="BF3756"/>
    </row>
    <row r="3757" spans="1:58" x14ac:dyDescent="0.2">
      <c r="A3757" t="s">
        <v>5725</v>
      </c>
      <c r="B3757" s="11" t="s">
        <v>22</v>
      </c>
      <c r="C3757" s="11" t="s">
        <v>5726</v>
      </c>
      <c r="D3757" s="11" t="s">
        <v>160</v>
      </c>
      <c r="E3757" s="11" t="s">
        <v>161</v>
      </c>
      <c r="F3757">
        <v>25</v>
      </c>
      <c r="G3757" s="11" t="s">
        <v>9</v>
      </c>
      <c r="H3757">
        <v>104</v>
      </c>
      <c r="I3757">
        <v>155.5</v>
      </c>
      <c r="J3757">
        <v>4.16</v>
      </c>
      <c r="K3757">
        <v>6.22</v>
      </c>
      <c r="L3757" s="11" t="s">
        <v>158</v>
      </c>
      <c r="M3757" s="7">
        <v>44019</v>
      </c>
      <c r="N3757" s="7">
        <v>44019</v>
      </c>
      <c r="O3757" s="11" t="s">
        <v>159</v>
      </c>
      <c r="P3757" s="11" t="s">
        <v>95</v>
      </c>
      <c r="Q3757">
        <v>2159.86</v>
      </c>
      <c r="R3757" s="11" t="s">
        <v>86</v>
      </c>
      <c r="S3757" s="11" t="s">
        <v>95</v>
      </c>
      <c r="T3757">
        <v>418215.64</v>
      </c>
      <c r="U3757">
        <f>SalesLineItems__NO_LOT[[#This Row],[ActualSales]]-SalesLineItems__NO_LOT[[#This Row],[Extended_Cost]]</f>
        <v>51.5</v>
      </c>
      <c r="V3757">
        <f>IFERROR(SalesLineItems__NO_LOT[[#This Row],[Revenue]]/SalesLineItems__NO_LOT[[#This Row],[Extended_Price]],0)</f>
        <v>0.3311897106109325</v>
      </c>
      <c r="W3757" t="str">
        <f>IF(SalesLineItems__NO_LOT[[#This Row],[Revenue]]&lt;0,"Lost on Sale","Normal Revenue")</f>
        <v>Normal Revenue</v>
      </c>
      <c r="X3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57">
        <f>IF(SalesLineItems__NO_LOT[[#This Row],[SOP_Type]]="Return",SalesLineItems__NO_LOT[[#This Row],[Extended_Cost]]*-1,SalesLineItems__NO_LOT[[#This Row],[Extended_Price]])</f>
        <v>155.5</v>
      </c>
      <c r="Z3757">
        <f>MONTH(SalesLineItems__NO_LOT[[#This Row],[Requested_Ship_Date]])</f>
        <v>7</v>
      </c>
      <c r="AA3757">
        <f>YEAR(SalesLineItems__NO_LOT[[#This Row],[Requested_Ship_Date]])</f>
        <v>2020</v>
      </c>
      <c r="AV3757"/>
      <c r="AX3757"/>
      <c r="AZ3757"/>
      <c r="BC3757"/>
      <c r="BF3757"/>
    </row>
    <row r="3758" spans="1:58" x14ac:dyDescent="0.2">
      <c r="A3758" t="s">
        <v>5727</v>
      </c>
      <c r="B3758" s="11" t="s">
        <v>22</v>
      </c>
      <c r="C3758" s="11" t="s">
        <v>5726</v>
      </c>
      <c r="D3758" s="11" t="s">
        <v>3381</v>
      </c>
      <c r="E3758" s="11" t="s">
        <v>3382</v>
      </c>
      <c r="F3758">
        <v>25</v>
      </c>
      <c r="G3758" s="11" t="s">
        <v>9</v>
      </c>
      <c r="H3758">
        <v>376.5</v>
      </c>
      <c r="I3758">
        <v>250</v>
      </c>
      <c r="J3758">
        <v>15.06</v>
      </c>
      <c r="K3758">
        <v>10</v>
      </c>
      <c r="L3758" s="11" t="s">
        <v>158</v>
      </c>
      <c r="M3758" s="7">
        <v>44019</v>
      </c>
      <c r="N3758" s="7">
        <v>44019</v>
      </c>
      <c r="O3758" s="11" t="s">
        <v>159</v>
      </c>
      <c r="P3758" s="11" t="s">
        <v>95</v>
      </c>
      <c r="Q3758">
        <v>2159.86</v>
      </c>
      <c r="R3758" s="11" t="s">
        <v>86</v>
      </c>
      <c r="S3758" s="11" t="s">
        <v>95</v>
      </c>
      <c r="T3758">
        <v>418215.64</v>
      </c>
      <c r="U3758">
        <f>SalesLineItems__NO_LOT[[#This Row],[ActualSales]]-SalesLineItems__NO_LOT[[#This Row],[Extended_Cost]]</f>
        <v>-126.5</v>
      </c>
      <c r="V3758">
        <f>IFERROR(SalesLineItems__NO_LOT[[#This Row],[Revenue]]/SalesLineItems__NO_LOT[[#This Row],[Extended_Price]],0)</f>
        <v>-0.50600000000000001</v>
      </c>
      <c r="W3758" t="str">
        <f>IF(SalesLineItems__NO_LOT[[#This Row],[Revenue]]&lt;0,"Lost on Sale","Normal Revenue")</f>
        <v>Lost on Sale</v>
      </c>
      <c r="X3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758">
        <f>IF(SalesLineItems__NO_LOT[[#This Row],[SOP_Type]]="Return",SalesLineItems__NO_LOT[[#This Row],[Extended_Cost]]*-1,SalesLineItems__NO_LOT[[#This Row],[Extended_Price]])</f>
        <v>250</v>
      </c>
      <c r="Z3758">
        <f>MONTH(SalesLineItems__NO_LOT[[#This Row],[Requested_Ship_Date]])</f>
        <v>7</v>
      </c>
      <c r="AA3758">
        <f>YEAR(SalesLineItems__NO_LOT[[#This Row],[Requested_Ship_Date]])</f>
        <v>2020</v>
      </c>
      <c r="AV3758"/>
      <c r="AX3758"/>
      <c r="AZ3758"/>
      <c r="BC3758"/>
      <c r="BF3758"/>
    </row>
    <row r="3759" spans="1:58" x14ac:dyDescent="0.2">
      <c r="A3759" t="s">
        <v>5714</v>
      </c>
      <c r="B3759" s="11" t="s">
        <v>22</v>
      </c>
      <c r="C3759" s="11" t="s">
        <v>5713</v>
      </c>
      <c r="D3759" s="11" t="s">
        <v>74</v>
      </c>
      <c r="E3759" s="11" t="s">
        <v>75</v>
      </c>
      <c r="F3759">
        <v>1</v>
      </c>
      <c r="G3759" s="11" t="s">
        <v>15</v>
      </c>
      <c r="H3759">
        <v>0</v>
      </c>
      <c r="I3759">
        <v>40</v>
      </c>
      <c r="J3759">
        <v>0</v>
      </c>
      <c r="K3759">
        <v>40</v>
      </c>
      <c r="L3759" s="11" t="s">
        <v>73</v>
      </c>
      <c r="M3759" s="7">
        <v>44021</v>
      </c>
      <c r="N3759" s="7">
        <v>44021</v>
      </c>
      <c r="O3759" s="11" t="s">
        <v>16</v>
      </c>
      <c r="P3759" s="11" t="s">
        <v>95</v>
      </c>
      <c r="Q3759">
        <v>16507.830000000002</v>
      </c>
      <c r="R3759" s="11" t="s">
        <v>12</v>
      </c>
      <c r="S3759" s="11" t="s">
        <v>95</v>
      </c>
      <c r="T3759">
        <v>888799.68</v>
      </c>
      <c r="U3759">
        <f>SalesLineItems__NO_LOT[[#This Row],[ActualSales]]-SalesLineItems__NO_LOT[[#This Row],[Extended_Cost]]</f>
        <v>40</v>
      </c>
      <c r="V3759">
        <f>IFERROR(SalesLineItems__NO_LOT[[#This Row],[Revenue]]/SalesLineItems__NO_LOT[[#This Row],[Extended_Price]],0)</f>
        <v>1</v>
      </c>
      <c r="W3759" t="str">
        <f>IF(SalesLineItems__NO_LOT[[#This Row],[Revenue]]&lt;0,"Lost on Sale","Normal Revenue")</f>
        <v>Normal Revenue</v>
      </c>
      <c r="X3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59">
        <f>IF(SalesLineItems__NO_LOT[[#This Row],[SOP_Type]]="Return",SalesLineItems__NO_LOT[[#This Row],[Extended_Cost]]*-1,SalesLineItems__NO_LOT[[#This Row],[Extended_Price]])</f>
        <v>40</v>
      </c>
      <c r="Z3759">
        <f>MONTH(SalesLineItems__NO_LOT[[#This Row],[Requested_Ship_Date]])</f>
        <v>7</v>
      </c>
      <c r="AA3759">
        <f>YEAR(SalesLineItems__NO_LOT[[#This Row],[Requested_Ship_Date]])</f>
        <v>2020</v>
      </c>
      <c r="AV3759"/>
      <c r="AX3759"/>
      <c r="AZ3759"/>
      <c r="BC3759"/>
      <c r="BF3759"/>
    </row>
    <row r="3760" spans="1:58" x14ac:dyDescent="0.2">
      <c r="A3760" t="s">
        <v>5698</v>
      </c>
      <c r="B3760" s="11" t="s">
        <v>22</v>
      </c>
      <c r="C3760" s="11" t="s">
        <v>5699</v>
      </c>
      <c r="D3760" s="11" t="s">
        <v>189</v>
      </c>
      <c r="E3760" s="11" t="s">
        <v>190</v>
      </c>
      <c r="F3760">
        <v>825</v>
      </c>
      <c r="G3760" s="11" t="s">
        <v>9</v>
      </c>
      <c r="H3760">
        <v>1171.5</v>
      </c>
      <c r="I3760">
        <v>1410.75</v>
      </c>
      <c r="J3760">
        <v>1.42</v>
      </c>
      <c r="K3760">
        <v>1.71</v>
      </c>
      <c r="L3760" s="11" t="s">
        <v>191</v>
      </c>
      <c r="M3760" s="7">
        <v>44022</v>
      </c>
      <c r="N3760" s="7">
        <v>44022</v>
      </c>
      <c r="O3760" s="11" t="s">
        <v>21</v>
      </c>
      <c r="P3760" s="11" t="s">
        <v>95</v>
      </c>
      <c r="Q3760">
        <v>1633.5</v>
      </c>
      <c r="R3760" s="11" t="s">
        <v>52</v>
      </c>
      <c r="S3760" s="11" t="s">
        <v>95</v>
      </c>
      <c r="T3760">
        <v>68442.19</v>
      </c>
      <c r="U3760">
        <f>SalesLineItems__NO_LOT[[#This Row],[ActualSales]]-SalesLineItems__NO_LOT[[#This Row],[Extended_Cost]]</f>
        <v>239.25</v>
      </c>
      <c r="V3760">
        <f>IFERROR(SalesLineItems__NO_LOT[[#This Row],[Revenue]]/SalesLineItems__NO_LOT[[#This Row],[Extended_Price]],0)</f>
        <v>0.16959064327485379</v>
      </c>
      <c r="W3760" t="str">
        <f>IF(SalesLineItems__NO_LOT[[#This Row],[Revenue]]&lt;0,"Lost on Sale","Normal Revenue")</f>
        <v>Normal Revenue</v>
      </c>
      <c r="X3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760">
        <f>IF(SalesLineItems__NO_LOT[[#This Row],[SOP_Type]]="Return",SalesLineItems__NO_LOT[[#This Row],[Extended_Cost]]*-1,SalesLineItems__NO_LOT[[#This Row],[Extended_Price]])</f>
        <v>1410.75</v>
      </c>
      <c r="Z3760">
        <f>MONTH(SalesLineItems__NO_LOT[[#This Row],[Requested_Ship_Date]])</f>
        <v>7</v>
      </c>
      <c r="AA3760">
        <f>YEAR(SalesLineItems__NO_LOT[[#This Row],[Requested_Ship_Date]])</f>
        <v>2020</v>
      </c>
      <c r="AV3760"/>
      <c r="AX3760"/>
      <c r="AZ3760"/>
      <c r="BC3760"/>
      <c r="BF3760"/>
    </row>
    <row r="3761" spans="1:58" x14ac:dyDescent="0.2">
      <c r="A3761" t="s">
        <v>5700</v>
      </c>
      <c r="B3761" s="11" t="s">
        <v>22</v>
      </c>
      <c r="C3761" s="11" t="s">
        <v>5701</v>
      </c>
      <c r="D3761" s="11" t="s">
        <v>187</v>
      </c>
      <c r="E3761" s="11" t="s">
        <v>188</v>
      </c>
      <c r="F3761">
        <v>25</v>
      </c>
      <c r="G3761" s="11" t="s">
        <v>9</v>
      </c>
      <c r="H3761">
        <v>48</v>
      </c>
      <c r="I3761">
        <v>61.5</v>
      </c>
      <c r="J3761">
        <v>1.92</v>
      </c>
      <c r="K3761">
        <v>2.46</v>
      </c>
      <c r="L3761" s="11" t="s">
        <v>2042</v>
      </c>
      <c r="M3761" s="7">
        <v>44022</v>
      </c>
      <c r="N3761" s="7">
        <v>44022</v>
      </c>
      <c r="O3761" s="11" t="s">
        <v>21</v>
      </c>
      <c r="P3761" s="11" t="s">
        <v>95</v>
      </c>
      <c r="Q3761">
        <v>1000</v>
      </c>
      <c r="R3761" s="11" t="s">
        <v>12</v>
      </c>
      <c r="S3761" s="11" t="s">
        <v>95</v>
      </c>
      <c r="T3761">
        <v>83565.59</v>
      </c>
      <c r="U3761">
        <f>SalesLineItems__NO_LOT[[#This Row],[ActualSales]]-SalesLineItems__NO_LOT[[#This Row],[Extended_Cost]]</f>
        <v>13.5</v>
      </c>
      <c r="V3761">
        <f>IFERROR(SalesLineItems__NO_LOT[[#This Row],[Revenue]]/SalesLineItems__NO_LOT[[#This Row],[Extended_Price]],0)</f>
        <v>0.21951219512195122</v>
      </c>
      <c r="W3761" t="str">
        <f>IF(SalesLineItems__NO_LOT[[#This Row],[Revenue]]&lt;0,"Lost on Sale","Normal Revenue")</f>
        <v>Normal Revenue</v>
      </c>
      <c r="X3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61">
        <f>IF(SalesLineItems__NO_LOT[[#This Row],[SOP_Type]]="Return",SalesLineItems__NO_LOT[[#This Row],[Extended_Cost]]*-1,SalesLineItems__NO_LOT[[#This Row],[Extended_Price]])</f>
        <v>61.5</v>
      </c>
      <c r="Z3761">
        <f>MONTH(SalesLineItems__NO_LOT[[#This Row],[Requested_Ship_Date]])</f>
        <v>7</v>
      </c>
      <c r="AA3761">
        <f>YEAR(SalesLineItems__NO_LOT[[#This Row],[Requested_Ship_Date]])</f>
        <v>2020</v>
      </c>
      <c r="AV3761"/>
      <c r="AX3761"/>
      <c r="AZ3761"/>
      <c r="BC3761"/>
      <c r="BF3761"/>
    </row>
    <row r="3762" spans="1:58" x14ac:dyDescent="0.2">
      <c r="A3762" t="s">
        <v>5702</v>
      </c>
      <c r="B3762" s="11" t="s">
        <v>22</v>
      </c>
      <c r="C3762" s="11" t="s">
        <v>5701</v>
      </c>
      <c r="D3762" s="11" t="s">
        <v>177</v>
      </c>
      <c r="E3762" s="11" t="s">
        <v>178</v>
      </c>
      <c r="F3762">
        <v>25</v>
      </c>
      <c r="G3762" s="11" t="s">
        <v>9</v>
      </c>
      <c r="H3762">
        <v>116.5</v>
      </c>
      <c r="I3762">
        <v>148.5</v>
      </c>
      <c r="J3762">
        <v>4.66</v>
      </c>
      <c r="K3762">
        <v>5.94</v>
      </c>
      <c r="L3762" s="11" t="s">
        <v>2042</v>
      </c>
      <c r="M3762" s="7">
        <v>44022</v>
      </c>
      <c r="N3762" s="7">
        <v>44022</v>
      </c>
      <c r="O3762" s="11" t="s">
        <v>21</v>
      </c>
      <c r="P3762" s="11" t="s">
        <v>95</v>
      </c>
      <c r="Q3762">
        <v>1000</v>
      </c>
      <c r="R3762" s="11" t="s">
        <v>12</v>
      </c>
      <c r="S3762" s="11" t="s">
        <v>95</v>
      </c>
      <c r="T3762">
        <v>83565.59</v>
      </c>
      <c r="U3762">
        <f>SalesLineItems__NO_LOT[[#This Row],[ActualSales]]-SalesLineItems__NO_LOT[[#This Row],[Extended_Cost]]</f>
        <v>32</v>
      </c>
      <c r="V3762">
        <f>IFERROR(SalesLineItems__NO_LOT[[#This Row],[Revenue]]/SalesLineItems__NO_LOT[[#This Row],[Extended_Price]],0)</f>
        <v>0.21548821548821548</v>
      </c>
      <c r="W3762" t="str">
        <f>IF(SalesLineItems__NO_LOT[[#This Row],[Revenue]]&lt;0,"Lost on Sale","Normal Revenue")</f>
        <v>Normal Revenue</v>
      </c>
      <c r="X3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62">
        <f>IF(SalesLineItems__NO_LOT[[#This Row],[SOP_Type]]="Return",SalesLineItems__NO_LOT[[#This Row],[Extended_Cost]]*-1,SalesLineItems__NO_LOT[[#This Row],[Extended_Price]])</f>
        <v>148.5</v>
      </c>
      <c r="Z3762">
        <f>MONTH(SalesLineItems__NO_LOT[[#This Row],[Requested_Ship_Date]])</f>
        <v>7</v>
      </c>
      <c r="AA3762">
        <f>YEAR(SalesLineItems__NO_LOT[[#This Row],[Requested_Ship_Date]])</f>
        <v>2020</v>
      </c>
      <c r="AV3762"/>
      <c r="AX3762"/>
      <c r="AZ3762"/>
      <c r="BC3762"/>
      <c r="BF3762"/>
    </row>
    <row r="3763" spans="1:58" x14ac:dyDescent="0.2">
      <c r="A3763" t="s">
        <v>5703</v>
      </c>
      <c r="B3763" s="11" t="s">
        <v>22</v>
      </c>
      <c r="C3763" s="11" t="s">
        <v>5701</v>
      </c>
      <c r="D3763" s="11" t="s">
        <v>43</v>
      </c>
      <c r="E3763" s="11" t="s">
        <v>44</v>
      </c>
      <c r="F3763">
        <v>50</v>
      </c>
      <c r="G3763" s="11" t="s">
        <v>9</v>
      </c>
      <c r="H3763">
        <v>135</v>
      </c>
      <c r="I3763">
        <v>211.5</v>
      </c>
      <c r="J3763">
        <v>2.7</v>
      </c>
      <c r="K3763">
        <v>4.2300000000000004</v>
      </c>
      <c r="L3763" s="11" t="s">
        <v>2042</v>
      </c>
      <c r="M3763" s="7">
        <v>44022</v>
      </c>
      <c r="N3763" s="7">
        <v>44022</v>
      </c>
      <c r="O3763" s="11" t="s">
        <v>21</v>
      </c>
      <c r="P3763" s="11" t="s">
        <v>95</v>
      </c>
      <c r="Q3763">
        <v>1000</v>
      </c>
      <c r="R3763" s="11" t="s">
        <v>12</v>
      </c>
      <c r="S3763" s="11" t="s">
        <v>95</v>
      </c>
      <c r="T3763">
        <v>83565.59</v>
      </c>
      <c r="U3763">
        <f>SalesLineItems__NO_LOT[[#This Row],[ActualSales]]-SalesLineItems__NO_LOT[[#This Row],[Extended_Cost]]</f>
        <v>76.5</v>
      </c>
      <c r="V3763">
        <f>IFERROR(SalesLineItems__NO_LOT[[#This Row],[Revenue]]/SalesLineItems__NO_LOT[[#This Row],[Extended_Price]],0)</f>
        <v>0.36170212765957449</v>
      </c>
      <c r="W3763" t="str">
        <f>IF(SalesLineItems__NO_LOT[[#This Row],[Revenue]]&lt;0,"Lost on Sale","Normal Revenue")</f>
        <v>Normal Revenue</v>
      </c>
      <c r="X3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63">
        <f>IF(SalesLineItems__NO_LOT[[#This Row],[SOP_Type]]="Return",SalesLineItems__NO_LOT[[#This Row],[Extended_Cost]]*-1,SalesLineItems__NO_LOT[[#This Row],[Extended_Price]])</f>
        <v>211.5</v>
      </c>
      <c r="Z3763">
        <f>MONTH(SalesLineItems__NO_LOT[[#This Row],[Requested_Ship_Date]])</f>
        <v>7</v>
      </c>
      <c r="AA3763">
        <f>YEAR(SalesLineItems__NO_LOT[[#This Row],[Requested_Ship_Date]])</f>
        <v>2020</v>
      </c>
      <c r="AV3763"/>
      <c r="AX3763"/>
      <c r="AZ3763"/>
      <c r="BC3763"/>
      <c r="BF3763"/>
    </row>
    <row r="3764" spans="1:58" x14ac:dyDescent="0.2">
      <c r="A3764" t="s">
        <v>5704</v>
      </c>
      <c r="B3764" s="11" t="s">
        <v>22</v>
      </c>
      <c r="C3764" s="11" t="s">
        <v>5701</v>
      </c>
      <c r="D3764" s="11" t="s">
        <v>519</v>
      </c>
      <c r="E3764" s="11" t="s">
        <v>520</v>
      </c>
      <c r="F3764">
        <v>25</v>
      </c>
      <c r="G3764" s="11" t="s">
        <v>9</v>
      </c>
      <c r="H3764">
        <v>27.5</v>
      </c>
      <c r="I3764">
        <v>28.75</v>
      </c>
      <c r="J3764">
        <v>1.1000000000000001</v>
      </c>
      <c r="K3764">
        <v>1.1499999999999999</v>
      </c>
      <c r="L3764" s="11" t="s">
        <v>2042</v>
      </c>
      <c r="M3764" s="7">
        <v>44022</v>
      </c>
      <c r="N3764" s="7">
        <v>44022</v>
      </c>
      <c r="O3764" s="11" t="s">
        <v>21</v>
      </c>
      <c r="P3764" s="11" t="s">
        <v>95</v>
      </c>
      <c r="Q3764">
        <v>1000</v>
      </c>
      <c r="R3764" s="11" t="s">
        <v>12</v>
      </c>
      <c r="S3764" s="11" t="s">
        <v>95</v>
      </c>
      <c r="T3764">
        <v>83565.59</v>
      </c>
      <c r="U3764">
        <f>SalesLineItems__NO_LOT[[#This Row],[ActualSales]]-SalesLineItems__NO_LOT[[#This Row],[Extended_Cost]]</f>
        <v>1.25</v>
      </c>
      <c r="V3764">
        <f>IFERROR(SalesLineItems__NO_LOT[[#This Row],[Revenue]]/SalesLineItems__NO_LOT[[#This Row],[Extended_Price]],0)</f>
        <v>4.3478260869565216E-2</v>
      </c>
      <c r="W3764" t="str">
        <f>IF(SalesLineItems__NO_LOT[[#This Row],[Revenue]]&lt;0,"Lost on Sale","Normal Revenue")</f>
        <v>Normal Revenue</v>
      </c>
      <c r="X3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64">
        <f>IF(SalesLineItems__NO_LOT[[#This Row],[SOP_Type]]="Return",SalesLineItems__NO_LOT[[#This Row],[Extended_Cost]]*-1,SalesLineItems__NO_LOT[[#This Row],[Extended_Price]])</f>
        <v>28.75</v>
      </c>
      <c r="Z3764">
        <f>MONTH(SalesLineItems__NO_LOT[[#This Row],[Requested_Ship_Date]])</f>
        <v>7</v>
      </c>
      <c r="AA3764">
        <f>YEAR(SalesLineItems__NO_LOT[[#This Row],[Requested_Ship_Date]])</f>
        <v>2020</v>
      </c>
      <c r="AV3764"/>
      <c r="AX3764"/>
      <c r="AZ3764"/>
      <c r="BC3764"/>
      <c r="BF3764"/>
    </row>
    <row r="3765" spans="1:58" x14ac:dyDescent="0.2">
      <c r="A3765" t="s">
        <v>5705</v>
      </c>
      <c r="B3765" s="11" t="s">
        <v>22</v>
      </c>
      <c r="C3765" s="11" t="s">
        <v>5701</v>
      </c>
      <c r="D3765" s="11" t="s">
        <v>220</v>
      </c>
      <c r="E3765" s="11" t="s">
        <v>221</v>
      </c>
      <c r="F3765">
        <v>450</v>
      </c>
      <c r="G3765" s="11" t="s">
        <v>9</v>
      </c>
      <c r="H3765">
        <v>472.5</v>
      </c>
      <c r="I3765">
        <v>495</v>
      </c>
      <c r="J3765">
        <v>1.05</v>
      </c>
      <c r="K3765">
        <v>1.1000000000000001</v>
      </c>
      <c r="L3765" s="11" t="s">
        <v>2042</v>
      </c>
      <c r="M3765" s="7">
        <v>44022</v>
      </c>
      <c r="N3765" s="7">
        <v>44022</v>
      </c>
      <c r="O3765" s="11" t="s">
        <v>21</v>
      </c>
      <c r="P3765" s="11" t="s">
        <v>95</v>
      </c>
      <c r="Q3765">
        <v>1000</v>
      </c>
      <c r="R3765" s="11" t="s">
        <v>12</v>
      </c>
      <c r="S3765" s="11" t="s">
        <v>95</v>
      </c>
      <c r="T3765">
        <v>83565.59</v>
      </c>
      <c r="U3765">
        <f>SalesLineItems__NO_LOT[[#This Row],[ActualSales]]-SalesLineItems__NO_LOT[[#This Row],[Extended_Cost]]</f>
        <v>22.5</v>
      </c>
      <c r="V3765">
        <f>IFERROR(SalesLineItems__NO_LOT[[#This Row],[Revenue]]/SalesLineItems__NO_LOT[[#This Row],[Extended_Price]],0)</f>
        <v>4.5454545454545456E-2</v>
      </c>
      <c r="W3765" t="str">
        <f>IF(SalesLineItems__NO_LOT[[#This Row],[Revenue]]&lt;0,"Lost on Sale","Normal Revenue")</f>
        <v>Normal Revenue</v>
      </c>
      <c r="X3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65">
        <f>IF(SalesLineItems__NO_LOT[[#This Row],[SOP_Type]]="Return",SalesLineItems__NO_LOT[[#This Row],[Extended_Cost]]*-1,SalesLineItems__NO_LOT[[#This Row],[Extended_Price]])</f>
        <v>495</v>
      </c>
      <c r="Z3765">
        <f>MONTH(SalesLineItems__NO_LOT[[#This Row],[Requested_Ship_Date]])</f>
        <v>7</v>
      </c>
      <c r="AA3765">
        <f>YEAR(SalesLineItems__NO_LOT[[#This Row],[Requested_Ship_Date]])</f>
        <v>2020</v>
      </c>
      <c r="AV3765"/>
      <c r="AX3765"/>
      <c r="AZ3765"/>
      <c r="BC3765"/>
      <c r="BF3765"/>
    </row>
    <row r="3766" spans="1:58" x14ac:dyDescent="0.2">
      <c r="A3766" t="s">
        <v>5706</v>
      </c>
      <c r="B3766" s="11" t="s">
        <v>22</v>
      </c>
      <c r="C3766" s="11" t="s">
        <v>5701</v>
      </c>
      <c r="D3766" s="11" t="s">
        <v>3735</v>
      </c>
      <c r="E3766" s="11" t="s">
        <v>94</v>
      </c>
      <c r="F3766">
        <v>25</v>
      </c>
      <c r="G3766" s="11" t="s">
        <v>9</v>
      </c>
      <c r="H3766">
        <v>1699</v>
      </c>
      <c r="I3766">
        <v>2608.75</v>
      </c>
      <c r="J3766">
        <v>67.959999999999994</v>
      </c>
      <c r="K3766">
        <v>104.35</v>
      </c>
      <c r="L3766" s="11" t="s">
        <v>2042</v>
      </c>
      <c r="M3766" s="7">
        <v>44022</v>
      </c>
      <c r="N3766" s="7">
        <v>44022</v>
      </c>
      <c r="O3766" s="11" t="s">
        <v>65</v>
      </c>
      <c r="P3766" s="11" t="s">
        <v>95</v>
      </c>
      <c r="Q3766">
        <v>1000</v>
      </c>
      <c r="R3766" s="11" t="s">
        <v>12</v>
      </c>
      <c r="S3766" s="11" t="s">
        <v>95</v>
      </c>
      <c r="T3766">
        <v>83565.59</v>
      </c>
      <c r="U3766">
        <f>SalesLineItems__NO_LOT[[#This Row],[ActualSales]]-SalesLineItems__NO_LOT[[#This Row],[Extended_Cost]]</f>
        <v>909.75</v>
      </c>
      <c r="V3766">
        <f>IFERROR(SalesLineItems__NO_LOT[[#This Row],[Revenue]]/SalesLineItems__NO_LOT[[#This Row],[Extended_Price]],0)</f>
        <v>0.34873023478677528</v>
      </c>
      <c r="W3766" t="str">
        <f>IF(SalesLineItems__NO_LOT[[#This Row],[Revenue]]&lt;0,"Lost on Sale","Normal Revenue")</f>
        <v>Normal Revenue</v>
      </c>
      <c r="X3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66">
        <f>IF(SalesLineItems__NO_LOT[[#This Row],[SOP_Type]]="Return",SalesLineItems__NO_LOT[[#This Row],[Extended_Cost]]*-1,SalesLineItems__NO_LOT[[#This Row],[Extended_Price]])</f>
        <v>2608.75</v>
      </c>
      <c r="Z3766">
        <f>MONTH(SalesLineItems__NO_LOT[[#This Row],[Requested_Ship_Date]])</f>
        <v>7</v>
      </c>
      <c r="AA3766">
        <f>YEAR(SalesLineItems__NO_LOT[[#This Row],[Requested_Ship_Date]])</f>
        <v>2020</v>
      </c>
      <c r="AV3766"/>
      <c r="AX3766"/>
      <c r="AZ3766"/>
      <c r="BC3766"/>
      <c r="BF3766"/>
    </row>
    <row r="3767" spans="1:58" x14ac:dyDescent="0.2">
      <c r="A3767" t="s">
        <v>5707</v>
      </c>
      <c r="B3767" s="11" t="s">
        <v>22</v>
      </c>
      <c r="C3767" s="11" t="s">
        <v>5701</v>
      </c>
      <c r="D3767" s="11" t="s">
        <v>2044</v>
      </c>
      <c r="E3767" s="11" t="s">
        <v>2045</v>
      </c>
      <c r="F3767">
        <v>25</v>
      </c>
      <c r="G3767" s="11" t="s">
        <v>9</v>
      </c>
      <c r="H3767">
        <v>292.25</v>
      </c>
      <c r="I3767">
        <v>407</v>
      </c>
      <c r="J3767">
        <v>11.69</v>
      </c>
      <c r="K3767">
        <v>16.28</v>
      </c>
      <c r="L3767" s="11" t="s">
        <v>2042</v>
      </c>
      <c r="M3767" s="7">
        <v>44022</v>
      </c>
      <c r="N3767" s="7">
        <v>44022</v>
      </c>
      <c r="O3767" s="11" t="s">
        <v>65</v>
      </c>
      <c r="P3767" s="11" t="s">
        <v>95</v>
      </c>
      <c r="Q3767">
        <v>1000</v>
      </c>
      <c r="R3767" s="11" t="s">
        <v>12</v>
      </c>
      <c r="S3767" s="11" t="s">
        <v>95</v>
      </c>
      <c r="T3767">
        <v>83565.59</v>
      </c>
      <c r="U3767">
        <f>SalesLineItems__NO_LOT[[#This Row],[ActualSales]]-SalesLineItems__NO_LOT[[#This Row],[Extended_Cost]]</f>
        <v>114.75</v>
      </c>
      <c r="V3767">
        <f>IFERROR(SalesLineItems__NO_LOT[[#This Row],[Revenue]]/SalesLineItems__NO_LOT[[#This Row],[Extended_Price]],0)</f>
        <v>0.28194103194103193</v>
      </c>
      <c r="W3767" t="str">
        <f>IF(SalesLineItems__NO_LOT[[#This Row],[Revenue]]&lt;0,"Lost on Sale","Normal Revenue")</f>
        <v>Normal Revenue</v>
      </c>
      <c r="X3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67">
        <f>IF(SalesLineItems__NO_LOT[[#This Row],[SOP_Type]]="Return",SalesLineItems__NO_LOT[[#This Row],[Extended_Cost]]*-1,SalesLineItems__NO_LOT[[#This Row],[Extended_Price]])</f>
        <v>407</v>
      </c>
      <c r="Z3767">
        <f>MONTH(SalesLineItems__NO_LOT[[#This Row],[Requested_Ship_Date]])</f>
        <v>7</v>
      </c>
      <c r="AA3767">
        <f>YEAR(SalesLineItems__NO_LOT[[#This Row],[Requested_Ship_Date]])</f>
        <v>2020</v>
      </c>
      <c r="AV3767"/>
      <c r="AX3767"/>
      <c r="AZ3767"/>
      <c r="BC3767"/>
      <c r="BF3767"/>
    </row>
    <row r="3768" spans="1:58" x14ac:dyDescent="0.2">
      <c r="A3768" t="s">
        <v>5708</v>
      </c>
      <c r="B3768" s="11" t="s">
        <v>22</v>
      </c>
      <c r="C3768" s="11" t="s">
        <v>5701</v>
      </c>
      <c r="D3768" s="11" t="s">
        <v>5709</v>
      </c>
      <c r="E3768" s="11" t="s">
        <v>5710</v>
      </c>
      <c r="F3768">
        <v>240.72</v>
      </c>
      <c r="G3768" s="11" t="s">
        <v>9</v>
      </c>
      <c r="H3768">
        <v>1822.25</v>
      </c>
      <c r="I3768">
        <v>3112.51</v>
      </c>
      <c r="J3768">
        <v>7.57</v>
      </c>
      <c r="K3768">
        <v>12.93</v>
      </c>
      <c r="L3768" s="11" t="s">
        <v>2042</v>
      </c>
      <c r="M3768" s="7">
        <v>44022</v>
      </c>
      <c r="N3768" s="7">
        <v>44022</v>
      </c>
      <c r="O3768" s="11" t="s">
        <v>40</v>
      </c>
      <c r="P3768" s="11" t="s">
        <v>95</v>
      </c>
      <c r="Q3768">
        <v>1000</v>
      </c>
      <c r="R3768" s="11" t="s">
        <v>12</v>
      </c>
      <c r="S3768" s="11" t="s">
        <v>95</v>
      </c>
      <c r="T3768">
        <v>83565.59</v>
      </c>
      <c r="U3768">
        <f>SalesLineItems__NO_LOT[[#This Row],[ActualSales]]-SalesLineItems__NO_LOT[[#This Row],[Extended_Cost]]</f>
        <v>1290.2600000000002</v>
      </c>
      <c r="V3768">
        <f>IFERROR(SalesLineItems__NO_LOT[[#This Row],[Revenue]]/SalesLineItems__NO_LOT[[#This Row],[Extended_Price]],0)</f>
        <v>0.41454003360631775</v>
      </c>
      <c r="W3768" t="str">
        <f>IF(SalesLineItems__NO_LOT[[#This Row],[Revenue]]&lt;0,"Lost on Sale","Normal Revenue")</f>
        <v>Normal Revenue</v>
      </c>
      <c r="X3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68">
        <f>IF(SalesLineItems__NO_LOT[[#This Row],[SOP_Type]]="Return",SalesLineItems__NO_LOT[[#This Row],[Extended_Cost]]*-1,SalesLineItems__NO_LOT[[#This Row],[Extended_Price]])</f>
        <v>3112.51</v>
      </c>
      <c r="Z3768">
        <f>MONTH(SalesLineItems__NO_LOT[[#This Row],[Requested_Ship_Date]])</f>
        <v>7</v>
      </c>
      <c r="AA3768">
        <f>YEAR(SalesLineItems__NO_LOT[[#This Row],[Requested_Ship_Date]])</f>
        <v>2020</v>
      </c>
      <c r="AV3768"/>
      <c r="AX3768"/>
      <c r="AZ3768"/>
      <c r="BC3768"/>
      <c r="BF3768"/>
    </row>
    <row r="3769" spans="1:58" x14ac:dyDescent="0.2">
      <c r="A3769" t="s">
        <v>7220</v>
      </c>
      <c r="B3769" s="11" t="s">
        <v>22</v>
      </c>
      <c r="C3769" s="11" t="s">
        <v>7219</v>
      </c>
      <c r="D3769" s="11" t="s">
        <v>13</v>
      </c>
      <c r="E3769" s="11" t="s">
        <v>14</v>
      </c>
      <c r="F3769">
        <v>1</v>
      </c>
      <c r="G3769" s="11" t="s">
        <v>15</v>
      </c>
      <c r="H3769">
        <v>0</v>
      </c>
      <c r="I3769">
        <v>1.5</v>
      </c>
      <c r="J3769">
        <v>0</v>
      </c>
      <c r="K3769">
        <v>1.5</v>
      </c>
      <c r="L3769" s="11" t="s">
        <v>69</v>
      </c>
      <c r="M3769" s="7">
        <v>43791</v>
      </c>
      <c r="N3769" s="7">
        <v>43791</v>
      </c>
      <c r="O3769" s="11" t="s">
        <v>16</v>
      </c>
      <c r="P3769" s="11" t="s">
        <v>95</v>
      </c>
      <c r="Q3769">
        <v>320188.32</v>
      </c>
      <c r="R3769" s="11" t="s">
        <v>52</v>
      </c>
      <c r="S3769" s="11" t="s">
        <v>95</v>
      </c>
      <c r="T3769">
        <v>8464367.5299999993</v>
      </c>
      <c r="U3769">
        <f>SalesLineItems__NO_LOT[[#This Row],[ActualSales]]-SalesLineItems__NO_LOT[[#This Row],[Extended_Cost]]</f>
        <v>1.5</v>
      </c>
      <c r="V3769">
        <f>IFERROR(SalesLineItems__NO_LOT[[#This Row],[Revenue]]/SalesLineItems__NO_LOT[[#This Row],[Extended_Price]],0)</f>
        <v>1</v>
      </c>
      <c r="W3769" t="str">
        <f>IF(SalesLineItems__NO_LOT[[#This Row],[Revenue]]&lt;0,"Lost on Sale","Normal Revenue")</f>
        <v>Normal Revenue</v>
      </c>
      <c r="X3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69">
        <f>IF(SalesLineItems__NO_LOT[[#This Row],[SOP_Type]]="Return",SalesLineItems__NO_LOT[[#This Row],[Extended_Cost]]*-1,SalesLineItems__NO_LOT[[#This Row],[Extended_Price]])</f>
        <v>1.5</v>
      </c>
      <c r="Z3769">
        <f>MONTH(SalesLineItems__NO_LOT[[#This Row],[Requested_Ship_Date]])</f>
        <v>11</v>
      </c>
      <c r="AA3769">
        <f>YEAR(SalesLineItems__NO_LOT[[#This Row],[Requested_Ship_Date]])</f>
        <v>2019</v>
      </c>
      <c r="AV3769"/>
      <c r="AX3769"/>
      <c r="AZ3769"/>
      <c r="BC3769"/>
      <c r="BF3769"/>
    </row>
    <row r="3770" spans="1:58" x14ac:dyDescent="0.2">
      <c r="A3770" t="s">
        <v>7221</v>
      </c>
      <c r="B3770" s="11" t="s">
        <v>22</v>
      </c>
      <c r="C3770" s="11" t="s">
        <v>7222</v>
      </c>
      <c r="D3770" s="11" t="s">
        <v>7223</v>
      </c>
      <c r="E3770" s="11" t="s">
        <v>1874</v>
      </c>
      <c r="F3770">
        <v>6</v>
      </c>
      <c r="G3770" s="11" t="s">
        <v>68</v>
      </c>
      <c r="H3770">
        <v>153.94999999999999</v>
      </c>
      <c r="I3770">
        <v>1631.04</v>
      </c>
      <c r="J3770">
        <v>25.66</v>
      </c>
      <c r="K3770">
        <v>271.83999999999997</v>
      </c>
      <c r="L3770" s="11" t="s">
        <v>773</v>
      </c>
      <c r="M3770" s="7">
        <v>43791</v>
      </c>
      <c r="N3770" s="7">
        <v>43791</v>
      </c>
      <c r="O3770" s="11" t="s">
        <v>11</v>
      </c>
      <c r="P3770" s="11" t="s">
        <v>95</v>
      </c>
      <c r="Q3770">
        <v>716.85</v>
      </c>
      <c r="R3770" s="11" t="s">
        <v>52</v>
      </c>
      <c r="S3770" s="11" t="s">
        <v>95</v>
      </c>
      <c r="T3770">
        <v>7022.71</v>
      </c>
      <c r="U3770">
        <f>SalesLineItems__NO_LOT[[#This Row],[ActualSales]]-SalesLineItems__NO_LOT[[#This Row],[Extended_Cost]]</f>
        <v>1477.09</v>
      </c>
      <c r="V3770">
        <f>IFERROR(SalesLineItems__NO_LOT[[#This Row],[Revenue]]/SalesLineItems__NO_LOT[[#This Row],[Extended_Price]],0)</f>
        <v>0.90561237002158135</v>
      </c>
      <c r="W3770" t="str">
        <f>IF(SalesLineItems__NO_LOT[[#This Row],[Revenue]]&lt;0,"Lost on Sale","Normal Revenue")</f>
        <v>Normal Revenue</v>
      </c>
      <c r="X3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0">
        <f>IF(SalesLineItems__NO_LOT[[#This Row],[SOP_Type]]="Return",SalesLineItems__NO_LOT[[#This Row],[Extended_Cost]]*-1,SalesLineItems__NO_LOT[[#This Row],[Extended_Price]])</f>
        <v>1631.04</v>
      </c>
      <c r="Z3770">
        <f>MONTH(SalesLineItems__NO_LOT[[#This Row],[Requested_Ship_Date]])</f>
        <v>11</v>
      </c>
      <c r="AA3770">
        <f>YEAR(SalesLineItems__NO_LOT[[#This Row],[Requested_Ship_Date]])</f>
        <v>2019</v>
      </c>
      <c r="AV3770"/>
      <c r="AX3770"/>
      <c r="AZ3770"/>
      <c r="BC3770"/>
      <c r="BF3770"/>
    </row>
    <row r="3771" spans="1:58" x14ac:dyDescent="0.2">
      <c r="A3771" t="s">
        <v>7224</v>
      </c>
      <c r="B3771" s="11" t="s">
        <v>22</v>
      </c>
      <c r="C3771" s="11" t="s">
        <v>7222</v>
      </c>
      <c r="D3771" s="11" t="s">
        <v>2333</v>
      </c>
      <c r="E3771" s="11" t="s">
        <v>2334</v>
      </c>
      <c r="F3771">
        <v>1</v>
      </c>
      <c r="G3771" s="11" t="s">
        <v>68</v>
      </c>
      <c r="H3771">
        <v>38.4</v>
      </c>
      <c r="I3771">
        <v>113.54</v>
      </c>
      <c r="J3771">
        <v>38.4</v>
      </c>
      <c r="K3771">
        <v>113.54</v>
      </c>
      <c r="L3771" s="11" t="s">
        <v>773</v>
      </c>
      <c r="M3771" s="7">
        <v>43791</v>
      </c>
      <c r="N3771" s="7">
        <v>43791</v>
      </c>
      <c r="O3771" s="11" t="s">
        <v>11</v>
      </c>
      <c r="P3771" s="11" t="s">
        <v>95</v>
      </c>
      <c r="Q3771">
        <v>716.85</v>
      </c>
      <c r="R3771" s="11" t="s">
        <v>52</v>
      </c>
      <c r="S3771" s="11" t="s">
        <v>95</v>
      </c>
      <c r="T3771">
        <v>7022.71</v>
      </c>
      <c r="U3771">
        <f>SalesLineItems__NO_LOT[[#This Row],[ActualSales]]-SalesLineItems__NO_LOT[[#This Row],[Extended_Cost]]</f>
        <v>75.140000000000015</v>
      </c>
      <c r="V3771">
        <f>IFERROR(SalesLineItems__NO_LOT[[#This Row],[Revenue]]/SalesLineItems__NO_LOT[[#This Row],[Extended_Price]],0)</f>
        <v>0.66179320063413782</v>
      </c>
      <c r="W3771" t="str">
        <f>IF(SalesLineItems__NO_LOT[[#This Row],[Revenue]]&lt;0,"Lost on Sale","Normal Revenue")</f>
        <v>Normal Revenue</v>
      </c>
      <c r="X3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1">
        <f>IF(SalesLineItems__NO_LOT[[#This Row],[SOP_Type]]="Return",SalesLineItems__NO_LOT[[#This Row],[Extended_Cost]]*-1,SalesLineItems__NO_LOT[[#This Row],[Extended_Price]])</f>
        <v>113.54</v>
      </c>
      <c r="Z3771">
        <f>MONTH(SalesLineItems__NO_LOT[[#This Row],[Requested_Ship_Date]])</f>
        <v>11</v>
      </c>
      <c r="AA3771">
        <f>YEAR(SalesLineItems__NO_LOT[[#This Row],[Requested_Ship_Date]])</f>
        <v>2019</v>
      </c>
      <c r="AV3771"/>
      <c r="AX3771"/>
      <c r="AZ3771"/>
      <c r="BC3771"/>
      <c r="BF3771"/>
    </row>
    <row r="3772" spans="1:58" x14ac:dyDescent="0.2">
      <c r="A3772" t="s">
        <v>7225</v>
      </c>
      <c r="B3772" s="11" t="s">
        <v>22</v>
      </c>
      <c r="C3772" s="11" t="s">
        <v>7226</v>
      </c>
      <c r="D3772" s="11" t="s">
        <v>53</v>
      </c>
      <c r="E3772" s="11" t="s">
        <v>54</v>
      </c>
      <c r="F3772">
        <v>300</v>
      </c>
      <c r="G3772" s="11" t="s">
        <v>9</v>
      </c>
      <c r="H3772">
        <v>2043</v>
      </c>
      <c r="I3772">
        <v>2712</v>
      </c>
      <c r="J3772">
        <v>6.81</v>
      </c>
      <c r="K3772">
        <v>9.0399999999999991</v>
      </c>
      <c r="L3772" s="11" t="s">
        <v>368</v>
      </c>
      <c r="M3772" s="7">
        <v>43791</v>
      </c>
      <c r="N3772" s="7">
        <v>43791</v>
      </c>
      <c r="O3772" s="11" t="s">
        <v>35</v>
      </c>
      <c r="P3772" s="11" t="s">
        <v>95</v>
      </c>
      <c r="Q3772">
        <v>1006.32</v>
      </c>
      <c r="R3772" s="11" t="s">
        <v>52</v>
      </c>
      <c r="S3772" s="11" t="s">
        <v>95</v>
      </c>
      <c r="T3772">
        <v>1108706.21</v>
      </c>
      <c r="U3772">
        <f>SalesLineItems__NO_LOT[[#This Row],[ActualSales]]-SalesLineItems__NO_LOT[[#This Row],[Extended_Cost]]</f>
        <v>669</v>
      </c>
      <c r="V3772">
        <f>IFERROR(SalesLineItems__NO_LOT[[#This Row],[Revenue]]/SalesLineItems__NO_LOT[[#This Row],[Extended_Price]],0)</f>
        <v>0.24668141592920353</v>
      </c>
      <c r="W3772" t="str">
        <f>IF(SalesLineItems__NO_LOT[[#This Row],[Revenue]]&lt;0,"Lost on Sale","Normal Revenue")</f>
        <v>Normal Revenue</v>
      </c>
      <c r="X3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72">
        <f>IF(SalesLineItems__NO_LOT[[#This Row],[SOP_Type]]="Return",SalesLineItems__NO_LOT[[#This Row],[Extended_Cost]]*-1,SalesLineItems__NO_LOT[[#This Row],[Extended_Price]])</f>
        <v>2712</v>
      </c>
      <c r="Z3772">
        <f>MONTH(SalesLineItems__NO_LOT[[#This Row],[Requested_Ship_Date]])</f>
        <v>11</v>
      </c>
      <c r="AA3772">
        <f>YEAR(SalesLineItems__NO_LOT[[#This Row],[Requested_Ship_Date]])</f>
        <v>2019</v>
      </c>
      <c r="AV3772"/>
      <c r="AX3772"/>
      <c r="AZ3772"/>
      <c r="BC3772"/>
      <c r="BF3772"/>
    </row>
    <row r="3773" spans="1:58" x14ac:dyDescent="0.2">
      <c r="A3773" t="s">
        <v>7227</v>
      </c>
      <c r="B3773" s="11" t="s">
        <v>22</v>
      </c>
      <c r="C3773" s="11" t="s">
        <v>7226</v>
      </c>
      <c r="D3773" s="11" t="s">
        <v>767</v>
      </c>
      <c r="E3773" s="11" t="s">
        <v>768</v>
      </c>
      <c r="F3773">
        <v>300</v>
      </c>
      <c r="G3773" s="11" t="s">
        <v>9</v>
      </c>
      <c r="H3773">
        <v>1989</v>
      </c>
      <c r="I3773">
        <v>4491</v>
      </c>
      <c r="J3773">
        <v>6.63</v>
      </c>
      <c r="K3773">
        <v>14.97</v>
      </c>
      <c r="L3773" s="11" t="s">
        <v>368</v>
      </c>
      <c r="M3773" s="7">
        <v>43791</v>
      </c>
      <c r="N3773" s="7">
        <v>43791</v>
      </c>
      <c r="O3773" s="11" t="s">
        <v>11</v>
      </c>
      <c r="P3773" s="11" t="s">
        <v>95</v>
      </c>
      <c r="Q3773">
        <v>1006.32</v>
      </c>
      <c r="R3773" s="11" t="s">
        <v>52</v>
      </c>
      <c r="S3773" s="11" t="s">
        <v>95</v>
      </c>
      <c r="T3773">
        <v>1108706.21</v>
      </c>
      <c r="U3773">
        <f>SalesLineItems__NO_LOT[[#This Row],[ActualSales]]-SalesLineItems__NO_LOT[[#This Row],[Extended_Cost]]</f>
        <v>2502</v>
      </c>
      <c r="V3773">
        <f>IFERROR(SalesLineItems__NO_LOT[[#This Row],[Revenue]]/SalesLineItems__NO_LOT[[#This Row],[Extended_Price]],0)</f>
        <v>0.55711422845691383</v>
      </c>
      <c r="W3773" t="str">
        <f>IF(SalesLineItems__NO_LOT[[#This Row],[Revenue]]&lt;0,"Lost on Sale","Normal Revenue")</f>
        <v>Normal Revenue</v>
      </c>
      <c r="X3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3">
        <f>IF(SalesLineItems__NO_LOT[[#This Row],[SOP_Type]]="Return",SalesLineItems__NO_LOT[[#This Row],[Extended_Cost]]*-1,SalesLineItems__NO_LOT[[#This Row],[Extended_Price]])</f>
        <v>4491</v>
      </c>
      <c r="Z3773">
        <f>MONTH(SalesLineItems__NO_LOT[[#This Row],[Requested_Ship_Date]])</f>
        <v>11</v>
      </c>
      <c r="AA3773">
        <f>YEAR(SalesLineItems__NO_LOT[[#This Row],[Requested_Ship_Date]])</f>
        <v>2019</v>
      </c>
      <c r="AV3773"/>
      <c r="AX3773"/>
      <c r="AZ3773"/>
      <c r="BC3773"/>
      <c r="BF3773"/>
    </row>
    <row r="3774" spans="1:58" x14ac:dyDescent="0.2">
      <c r="A3774" t="s">
        <v>7228</v>
      </c>
      <c r="B3774" s="11" t="s">
        <v>22</v>
      </c>
      <c r="C3774" s="11" t="s">
        <v>7226</v>
      </c>
      <c r="D3774" s="11" t="s">
        <v>13</v>
      </c>
      <c r="E3774" s="11" t="s">
        <v>14</v>
      </c>
      <c r="F3774">
        <v>1</v>
      </c>
      <c r="G3774" s="11" t="s">
        <v>15</v>
      </c>
      <c r="H3774">
        <v>0</v>
      </c>
      <c r="I3774">
        <v>1.5</v>
      </c>
      <c r="J3774">
        <v>0</v>
      </c>
      <c r="K3774">
        <v>1.5</v>
      </c>
      <c r="L3774" s="11" t="s">
        <v>368</v>
      </c>
      <c r="M3774" s="7">
        <v>43791</v>
      </c>
      <c r="N3774" s="7">
        <v>43791</v>
      </c>
      <c r="O3774" s="11" t="s">
        <v>16</v>
      </c>
      <c r="P3774" s="11" t="s">
        <v>95</v>
      </c>
      <c r="Q3774">
        <v>1006.32</v>
      </c>
      <c r="R3774" s="11" t="s">
        <v>52</v>
      </c>
      <c r="S3774" s="11" t="s">
        <v>95</v>
      </c>
      <c r="T3774">
        <v>1108706.21</v>
      </c>
      <c r="U3774">
        <f>SalesLineItems__NO_LOT[[#This Row],[ActualSales]]-SalesLineItems__NO_LOT[[#This Row],[Extended_Cost]]</f>
        <v>1.5</v>
      </c>
      <c r="V3774">
        <f>IFERROR(SalesLineItems__NO_LOT[[#This Row],[Revenue]]/SalesLineItems__NO_LOT[[#This Row],[Extended_Price]],0)</f>
        <v>1</v>
      </c>
      <c r="W3774" t="str">
        <f>IF(SalesLineItems__NO_LOT[[#This Row],[Revenue]]&lt;0,"Lost on Sale","Normal Revenue")</f>
        <v>Normal Revenue</v>
      </c>
      <c r="X3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4">
        <f>IF(SalesLineItems__NO_LOT[[#This Row],[SOP_Type]]="Return",SalesLineItems__NO_LOT[[#This Row],[Extended_Cost]]*-1,SalesLineItems__NO_LOT[[#This Row],[Extended_Price]])</f>
        <v>1.5</v>
      </c>
      <c r="Z3774">
        <f>MONTH(SalesLineItems__NO_LOT[[#This Row],[Requested_Ship_Date]])</f>
        <v>11</v>
      </c>
      <c r="AA3774">
        <f>YEAR(SalesLineItems__NO_LOT[[#This Row],[Requested_Ship_Date]])</f>
        <v>2019</v>
      </c>
      <c r="AV3774"/>
      <c r="AX3774"/>
      <c r="AZ3774"/>
      <c r="BC3774"/>
      <c r="BF3774"/>
    </row>
    <row r="3775" spans="1:58" x14ac:dyDescent="0.2">
      <c r="A3775" t="s">
        <v>7229</v>
      </c>
      <c r="B3775" s="11" t="s">
        <v>22</v>
      </c>
      <c r="C3775" s="11" t="s">
        <v>7226</v>
      </c>
      <c r="D3775" s="11" t="s">
        <v>74</v>
      </c>
      <c r="E3775" s="11" t="s">
        <v>75</v>
      </c>
      <c r="F3775">
        <v>1</v>
      </c>
      <c r="G3775" s="11" t="s">
        <v>15</v>
      </c>
      <c r="H3775">
        <v>0</v>
      </c>
      <c r="I3775">
        <v>40</v>
      </c>
      <c r="J3775">
        <v>0</v>
      </c>
      <c r="K3775">
        <v>40</v>
      </c>
      <c r="L3775" s="11" t="s">
        <v>368</v>
      </c>
      <c r="M3775" s="7">
        <v>43791</v>
      </c>
      <c r="N3775" s="7">
        <v>43791</v>
      </c>
      <c r="O3775" s="11" t="s">
        <v>16</v>
      </c>
      <c r="P3775" s="11" t="s">
        <v>95</v>
      </c>
      <c r="Q3775">
        <v>1006.32</v>
      </c>
      <c r="R3775" s="11" t="s">
        <v>52</v>
      </c>
      <c r="S3775" s="11" t="s">
        <v>95</v>
      </c>
      <c r="T3775">
        <v>1108706.21</v>
      </c>
      <c r="U3775">
        <f>SalesLineItems__NO_LOT[[#This Row],[ActualSales]]-SalesLineItems__NO_LOT[[#This Row],[Extended_Cost]]</f>
        <v>40</v>
      </c>
      <c r="V3775">
        <f>IFERROR(SalesLineItems__NO_LOT[[#This Row],[Revenue]]/SalesLineItems__NO_LOT[[#This Row],[Extended_Price]],0)</f>
        <v>1</v>
      </c>
      <c r="W3775" t="str">
        <f>IF(SalesLineItems__NO_LOT[[#This Row],[Revenue]]&lt;0,"Lost on Sale","Normal Revenue")</f>
        <v>Normal Revenue</v>
      </c>
      <c r="X3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5">
        <f>IF(SalesLineItems__NO_LOT[[#This Row],[SOP_Type]]="Return",SalesLineItems__NO_LOT[[#This Row],[Extended_Cost]]*-1,SalesLineItems__NO_LOT[[#This Row],[Extended_Price]])</f>
        <v>40</v>
      </c>
      <c r="Z3775">
        <f>MONTH(SalesLineItems__NO_LOT[[#This Row],[Requested_Ship_Date]])</f>
        <v>11</v>
      </c>
      <c r="AA3775">
        <f>YEAR(SalesLineItems__NO_LOT[[#This Row],[Requested_Ship_Date]])</f>
        <v>2019</v>
      </c>
      <c r="AV3775"/>
      <c r="AX3775"/>
      <c r="AZ3775"/>
      <c r="BC3775"/>
      <c r="BF3775"/>
    </row>
    <row r="3776" spans="1:58" x14ac:dyDescent="0.2">
      <c r="A3776" t="s">
        <v>7230</v>
      </c>
      <c r="B3776" s="11" t="s">
        <v>22</v>
      </c>
      <c r="C3776" s="11" t="s">
        <v>7231</v>
      </c>
      <c r="D3776" s="11" t="s">
        <v>53</v>
      </c>
      <c r="E3776" s="11" t="s">
        <v>54</v>
      </c>
      <c r="F3776">
        <v>304</v>
      </c>
      <c r="G3776" s="11" t="s">
        <v>9</v>
      </c>
      <c r="H3776">
        <v>2070.2399999999998</v>
      </c>
      <c r="I3776">
        <v>2748.16</v>
      </c>
      <c r="J3776">
        <v>6.81</v>
      </c>
      <c r="K3776">
        <v>9.0399999999999991</v>
      </c>
      <c r="L3776" s="11" t="s">
        <v>368</v>
      </c>
      <c r="M3776" s="7">
        <v>43791</v>
      </c>
      <c r="N3776" s="7">
        <v>43791</v>
      </c>
      <c r="O3776" s="11" t="s">
        <v>35</v>
      </c>
      <c r="P3776" s="11" t="s">
        <v>95</v>
      </c>
      <c r="Q3776">
        <v>1006.32</v>
      </c>
      <c r="R3776" s="11" t="s">
        <v>52</v>
      </c>
      <c r="S3776" s="11" t="s">
        <v>95</v>
      </c>
      <c r="T3776">
        <v>1108706.21</v>
      </c>
      <c r="U3776">
        <f>SalesLineItems__NO_LOT[[#This Row],[ActualSales]]-SalesLineItems__NO_LOT[[#This Row],[Extended_Cost]]</f>
        <v>677.92000000000007</v>
      </c>
      <c r="V3776">
        <f>IFERROR(SalesLineItems__NO_LOT[[#This Row],[Revenue]]/SalesLineItems__NO_LOT[[#This Row],[Extended_Price]],0)</f>
        <v>0.24668141592920359</v>
      </c>
      <c r="W3776" t="str">
        <f>IF(SalesLineItems__NO_LOT[[#This Row],[Revenue]]&lt;0,"Lost on Sale","Normal Revenue")</f>
        <v>Normal Revenue</v>
      </c>
      <c r="X3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76">
        <f>IF(SalesLineItems__NO_LOT[[#This Row],[SOP_Type]]="Return",SalesLineItems__NO_LOT[[#This Row],[Extended_Cost]]*-1,SalesLineItems__NO_LOT[[#This Row],[Extended_Price]])</f>
        <v>2748.16</v>
      </c>
      <c r="Z3776">
        <f>MONTH(SalesLineItems__NO_LOT[[#This Row],[Requested_Ship_Date]])</f>
        <v>11</v>
      </c>
      <c r="AA3776">
        <f>YEAR(SalesLineItems__NO_LOT[[#This Row],[Requested_Ship_Date]])</f>
        <v>2019</v>
      </c>
      <c r="AV3776"/>
      <c r="AX3776"/>
      <c r="AZ3776"/>
      <c r="BC3776"/>
      <c r="BF3776"/>
    </row>
    <row r="3777" spans="1:58" x14ac:dyDescent="0.2">
      <c r="A3777" t="s">
        <v>7232</v>
      </c>
      <c r="B3777" s="11" t="s">
        <v>22</v>
      </c>
      <c r="C3777" s="11" t="s">
        <v>7231</v>
      </c>
      <c r="D3777" s="11" t="s">
        <v>6570</v>
      </c>
      <c r="E3777" s="11" t="s">
        <v>3941</v>
      </c>
      <c r="F3777">
        <v>207.2</v>
      </c>
      <c r="G3777" s="11" t="s">
        <v>9</v>
      </c>
      <c r="H3777">
        <v>1878.06</v>
      </c>
      <c r="I3777">
        <v>4249.67</v>
      </c>
      <c r="J3777">
        <v>9.06</v>
      </c>
      <c r="K3777">
        <v>20.51</v>
      </c>
      <c r="L3777" s="11" t="s">
        <v>368</v>
      </c>
      <c r="M3777" s="7">
        <v>43791</v>
      </c>
      <c r="N3777" s="7">
        <v>43791</v>
      </c>
      <c r="O3777" s="11" t="s">
        <v>11</v>
      </c>
      <c r="P3777" s="11" t="s">
        <v>95</v>
      </c>
      <c r="Q3777">
        <v>1006.32</v>
      </c>
      <c r="R3777" s="11" t="s">
        <v>52</v>
      </c>
      <c r="S3777" s="11" t="s">
        <v>95</v>
      </c>
      <c r="T3777">
        <v>1108706.21</v>
      </c>
      <c r="U3777">
        <f>SalesLineItems__NO_LOT[[#This Row],[ActualSales]]-SalesLineItems__NO_LOT[[#This Row],[Extended_Cost]]</f>
        <v>2371.61</v>
      </c>
      <c r="V3777">
        <f>IFERROR(SalesLineItems__NO_LOT[[#This Row],[Revenue]]/SalesLineItems__NO_LOT[[#This Row],[Extended_Price]],0)</f>
        <v>0.55806921478608928</v>
      </c>
      <c r="W3777" t="str">
        <f>IF(SalesLineItems__NO_LOT[[#This Row],[Revenue]]&lt;0,"Lost on Sale","Normal Revenue")</f>
        <v>Normal Revenue</v>
      </c>
      <c r="X3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7">
        <f>IF(SalesLineItems__NO_LOT[[#This Row],[SOP_Type]]="Return",SalesLineItems__NO_LOT[[#This Row],[Extended_Cost]]*-1,SalesLineItems__NO_LOT[[#This Row],[Extended_Price]])</f>
        <v>4249.67</v>
      </c>
      <c r="Z3777">
        <f>MONTH(SalesLineItems__NO_LOT[[#This Row],[Requested_Ship_Date]])</f>
        <v>11</v>
      </c>
      <c r="AA3777">
        <f>YEAR(SalesLineItems__NO_LOT[[#This Row],[Requested_Ship_Date]])</f>
        <v>2019</v>
      </c>
      <c r="AV3777"/>
      <c r="AX3777"/>
      <c r="AZ3777"/>
      <c r="BC3777"/>
      <c r="BF3777"/>
    </row>
    <row r="3778" spans="1:58" x14ac:dyDescent="0.2">
      <c r="A3778" t="s">
        <v>7233</v>
      </c>
      <c r="B3778" s="11" t="s">
        <v>22</v>
      </c>
      <c r="C3778" s="11" t="s">
        <v>7231</v>
      </c>
      <c r="D3778" s="11" t="s">
        <v>767</v>
      </c>
      <c r="E3778" s="11" t="s">
        <v>768</v>
      </c>
      <c r="F3778">
        <v>216.7</v>
      </c>
      <c r="G3778" s="11" t="s">
        <v>9</v>
      </c>
      <c r="H3778">
        <v>1436.72</v>
      </c>
      <c r="I3778">
        <v>3244</v>
      </c>
      <c r="J3778">
        <v>6.63</v>
      </c>
      <c r="K3778">
        <v>14.97</v>
      </c>
      <c r="L3778" s="11" t="s">
        <v>368</v>
      </c>
      <c r="M3778" s="7">
        <v>43791</v>
      </c>
      <c r="N3778" s="7">
        <v>43791</v>
      </c>
      <c r="O3778" s="11" t="s">
        <v>11</v>
      </c>
      <c r="P3778" s="11" t="s">
        <v>95</v>
      </c>
      <c r="Q3778">
        <v>1006.32</v>
      </c>
      <c r="R3778" s="11" t="s">
        <v>52</v>
      </c>
      <c r="S3778" s="11" t="s">
        <v>95</v>
      </c>
      <c r="T3778">
        <v>1108706.21</v>
      </c>
      <c r="U3778">
        <f>SalesLineItems__NO_LOT[[#This Row],[ActualSales]]-SalesLineItems__NO_LOT[[#This Row],[Extended_Cost]]</f>
        <v>1807.28</v>
      </c>
      <c r="V3778">
        <f>IFERROR(SalesLineItems__NO_LOT[[#This Row],[Revenue]]/SalesLineItems__NO_LOT[[#This Row],[Extended_Price]],0)</f>
        <v>0.55711467324290997</v>
      </c>
      <c r="W3778" t="str">
        <f>IF(SalesLineItems__NO_LOT[[#This Row],[Revenue]]&lt;0,"Lost on Sale","Normal Revenue")</f>
        <v>Normal Revenue</v>
      </c>
      <c r="X3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8">
        <f>IF(SalesLineItems__NO_LOT[[#This Row],[SOP_Type]]="Return",SalesLineItems__NO_LOT[[#This Row],[Extended_Cost]]*-1,SalesLineItems__NO_LOT[[#This Row],[Extended_Price]])</f>
        <v>3244</v>
      </c>
      <c r="Z3778">
        <f>MONTH(SalesLineItems__NO_LOT[[#This Row],[Requested_Ship_Date]])</f>
        <v>11</v>
      </c>
      <c r="AA3778">
        <f>YEAR(SalesLineItems__NO_LOT[[#This Row],[Requested_Ship_Date]])</f>
        <v>2019</v>
      </c>
      <c r="AV3778"/>
      <c r="AX3778"/>
      <c r="AZ3778"/>
      <c r="BC3778"/>
      <c r="BF3778"/>
    </row>
    <row r="3779" spans="1:58" x14ac:dyDescent="0.2">
      <c r="A3779" t="s">
        <v>7234</v>
      </c>
      <c r="B3779" s="11" t="s">
        <v>22</v>
      </c>
      <c r="C3779" s="11" t="s">
        <v>7231</v>
      </c>
      <c r="D3779" s="11" t="s">
        <v>5613</v>
      </c>
      <c r="E3779" s="11" t="s">
        <v>5614</v>
      </c>
      <c r="F3779">
        <v>305.60000000000002</v>
      </c>
      <c r="G3779" s="11" t="s">
        <v>9</v>
      </c>
      <c r="H3779">
        <v>4140.88</v>
      </c>
      <c r="I3779">
        <v>6442.05</v>
      </c>
      <c r="J3779">
        <v>13.55</v>
      </c>
      <c r="K3779">
        <v>21.08</v>
      </c>
      <c r="L3779" s="11" t="s">
        <v>368</v>
      </c>
      <c r="M3779" s="7">
        <v>43791</v>
      </c>
      <c r="N3779" s="7">
        <v>43791</v>
      </c>
      <c r="O3779" s="11" t="s">
        <v>11</v>
      </c>
      <c r="P3779" s="11" t="s">
        <v>95</v>
      </c>
      <c r="Q3779">
        <v>1006.32</v>
      </c>
      <c r="R3779" s="11" t="s">
        <v>52</v>
      </c>
      <c r="S3779" s="11" t="s">
        <v>95</v>
      </c>
      <c r="T3779">
        <v>1108706.21</v>
      </c>
      <c r="U3779">
        <f>SalesLineItems__NO_LOT[[#This Row],[ActualSales]]-SalesLineItems__NO_LOT[[#This Row],[Extended_Cost]]</f>
        <v>2301.17</v>
      </c>
      <c r="V3779">
        <f>IFERROR(SalesLineItems__NO_LOT[[#This Row],[Revenue]]/SalesLineItems__NO_LOT[[#This Row],[Extended_Price]],0)</f>
        <v>0.35721082574646268</v>
      </c>
      <c r="W3779" t="str">
        <f>IF(SalesLineItems__NO_LOT[[#This Row],[Revenue]]&lt;0,"Lost on Sale","Normal Revenue")</f>
        <v>Normal Revenue</v>
      </c>
      <c r="X3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79">
        <f>IF(SalesLineItems__NO_LOT[[#This Row],[SOP_Type]]="Return",SalesLineItems__NO_LOT[[#This Row],[Extended_Cost]]*-1,SalesLineItems__NO_LOT[[#This Row],[Extended_Price]])</f>
        <v>6442.05</v>
      </c>
      <c r="Z3779">
        <f>MONTH(SalesLineItems__NO_LOT[[#This Row],[Requested_Ship_Date]])</f>
        <v>11</v>
      </c>
      <c r="AA3779">
        <f>YEAR(SalesLineItems__NO_LOT[[#This Row],[Requested_Ship_Date]])</f>
        <v>2019</v>
      </c>
      <c r="AV3779"/>
      <c r="AX3779"/>
      <c r="AZ3779"/>
      <c r="BC3779"/>
      <c r="BF3779"/>
    </row>
    <row r="3780" spans="1:58" x14ac:dyDescent="0.2">
      <c r="A3780" t="s">
        <v>7235</v>
      </c>
      <c r="B3780" s="11" t="s">
        <v>22</v>
      </c>
      <c r="C3780" s="11" t="s">
        <v>7215</v>
      </c>
      <c r="D3780" s="11" t="s">
        <v>1058</v>
      </c>
      <c r="E3780" s="11" t="s">
        <v>1059</v>
      </c>
      <c r="F3780">
        <v>6</v>
      </c>
      <c r="G3780" s="11" t="s">
        <v>9</v>
      </c>
      <c r="H3780">
        <v>63.95</v>
      </c>
      <c r="I3780">
        <v>0</v>
      </c>
      <c r="J3780">
        <v>10.66</v>
      </c>
      <c r="K3780">
        <v>0</v>
      </c>
      <c r="L3780" s="11" t="s">
        <v>166</v>
      </c>
      <c r="M3780" s="7">
        <v>43791</v>
      </c>
      <c r="N3780" s="7">
        <v>43791</v>
      </c>
      <c r="O3780" s="11" t="s">
        <v>21</v>
      </c>
      <c r="P3780" s="11" t="s">
        <v>95</v>
      </c>
      <c r="Q3780">
        <v>12447.79</v>
      </c>
      <c r="R3780" s="11" t="s">
        <v>52</v>
      </c>
      <c r="S3780" s="11" t="s">
        <v>95</v>
      </c>
      <c r="T3780">
        <v>1761785.05</v>
      </c>
      <c r="U3780">
        <f>SalesLineItems__NO_LOT[[#This Row],[ActualSales]]-SalesLineItems__NO_LOT[[#This Row],[Extended_Cost]]</f>
        <v>-63.95</v>
      </c>
      <c r="V3780">
        <f>IFERROR(SalesLineItems__NO_LOT[[#This Row],[Revenue]]/SalesLineItems__NO_LOT[[#This Row],[Extended_Price]],0)</f>
        <v>0</v>
      </c>
      <c r="W3780" t="str">
        <f>IF(SalesLineItems__NO_LOT[[#This Row],[Revenue]]&lt;0,"Lost on Sale","Normal Revenue")</f>
        <v>Lost on Sale</v>
      </c>
      <c r="X3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80">
        <f>IF(SalesLineItems__NO_LOT[[#This Row],[SOP_Type]]="Return",SalesLineItems__NO_LOT[[#This Row],[Extended_Cost]]*-1,SalesLineItems__NO_LOT[[#This Row],[Extended_Price]])</f>
        <v>0</v>
      </c>
      <c r="Z3780">
        <f>MONTH(SalesLineItems__NO_LOT[[#This Row],[Requested_Ship_Date]])</f>
        <v>11</v>
      </c>
      <c r="AA3780">
        <f>YEAR(SalesLineItems__NO_LOT[[#This Row],[Requested_Ship_Date]])</f>
        <v>2019</v>
      </c>
      <c r="AV3780"/>
      <c r="AX3780"/>
      <c r="AZ3780"/>
      <c r="BC3780"/>
      <c r="BF3780"/>
    </row>
    <row r="3781" spans="1:58" x14ac:dyDescent="0.2">
      <c r="A3781" t="s">
        <v>7236</v>
      </c>
      <c r="B3781" s="11" t="s">
        <v>22</v>
      </c>
      <c r="C3781" s="11" t="s">
        <v>7215</v>
      </c>
      <c r="D3781" s="11" t="s">
        <v>7237</v>
      </c>
      <c r="E3781" s="11" t="s">
        <v>7238</v>
      </c>
      <c r="F3781">
        <v>2</v>
      </c>
      <c r="G3781" s="11" t="s">
        <v>9</v>
      </c>
      <c r="H3781">
        <v>241.56</v>
      </c>
      <c r="I3781">
        <v>0</v>
      </c>
      <c r="J3781">
        <v>120.78</v>
      </c>
      <c r="K3781">
        <v>0</v>
      </c>
      <c r="L3781" s="11" t="s">
        <v>166</v>
      </c>
      <c r="M3781" s="7">
        <v>43791</v>
      </c>
      <c r="N3781" s="7">
        <v>43791</v>
      </c>
      <c r="O3781" s="11" t="s">
        <v>21</v>
      </c>
      <c r="P3781" s="11" t="s">
        <v>95</v>
      </c>
      <c r="Q3781">
        <v>12447.79</v>
      </c>
      <c r="R3781" s="11" t="s">
        <v>52</v>
      </c>
      <c r="S3781" s="11" t="s">
        <v>95</v>
      </c>
      <c r="T3781">
        <v>1761785.05</v>
      </c>
      <c r="U3781">
        <f>SalesLineItems__NO_LOT[[#This Row],[ActualSales]]-SalesLineItems__NO_LOT[[#This Row],[Extended_Cost]]</f>
        <v>-241.56</v>
      </c>
      <c r="V3781">
        <f>IFERROR(SalesLineItems__NO_LOT[[#This Row],[Revenue]]/SalesLineItems__NO_LOT[[#This Row],[Extended_Price]],0)</f>
        <v>0</v>
      </c>
      <c r="W3781" t="str">
        <f>IF(SalesLineItems__NO_LOT[[#This Row],[Revenue]]&lt;0,"Lost on Sale","Normal Revenue")</f>
        <v>Lost on Sale</v>
      </c>
      <c r="X3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81">
        <f>IF(SalesLineItems__NO_LOT[[#This Row],[SOP_Type]]="Return",SalesLineItems__NO_LOT[[#This Row],[Extended_Cost]]*-1,SalesLineItems__NO_LOT[[#This Row],[Extended_Price]])</f>
        <v>0</v>
      </c>
      <c r="Z3781">
        <f>MONTH(SalesLineItems__NO_LOT[[#This Row],[Requested_Ship_Date]])</f>
        <v>11</v>
      </c>
      <c r="AA3781">
        <f>YEAR(SalesLineItems__NO_LOT[[#This Row],[Requested_Ship_Date]])</f>
        <v>2019</v>
      </c>
      <c r="AV3781"/>
      <c r="AX3781"/>
      <c r="AZ3781"/>
      <c r="BC3781"/>
      <c r="BF3781"/>
    </row>
    <row r="3782" spans="1:58" x14ac:dyDescent="0.2">
      <c r="A3782" t="s">
        <v>7239</v>
      </c>
      <c r="B3782" s="11" t="s">
        <v>22</v>
      </c>
      <c r="C3782" s="11" t="s">
        <v>7240</v>
      </c>
      <c r="D3782" s="11" t="s">
        <v>6653</v>
      </c>
      <c r="E3782" s="11" t="s">
        <v>6654</v>
      </c>
      <c r="F3782">
        <v>215.29300000000001</v>
      </c>
      <c r="G3782" s="11" t="s">
        <v>9</v>
      </c>
      <c r="H3782">
        <v>1272.3800000000001</v>
      </c>
      <c r="I3782">
        <v>2363.92</v>
      </c>
      <c r="J3782">
        <v>5.91</v>
      </c>
      <c r="K3782">
        <v>10.98</v>
      </c>
      <c r="L3782" s="11" t="s">
        <v>204</v>
      </c>
      <c r="M3782" s="7">
        <v>43791</v>
      </c>
      <c r="N3782" s="7">
        <v>43791</v>
      </c>
      <c r="O3782" s="11" t="s">
        <v>11</v>
      </c>
      <c r="P3782" s="11" t="s">
        <v>95</v>
      </c>
      <c r="Q3782">
        <v>77970</v>
      </c>
      <c r="R3782" s="11" t="s">
        <v>205</v>
      </c>
      <c r="S3782" s="11" t="s">
        <v>95</v>
      </c>
      <c r="T3782">
        <v>5887915.3700000001</v>
      </c>
      <c r="U3782">
        <f>SalesLineItems__NO_LOT[[#This Row],[ActualSales]]-SalesLineItems__NO_LOT[[#This Row],[Extended_Cost]]</f>
        <v>1091.54</v>
      </c>
      <c r="V3782">
        <f>IFERROR(SalesLineItems__NO_LOT[[#This Row],[Revenue]]/SalesLineItems__NO_LOT[[#This Row],[Extended_Price]],0)</f>
        <v>0.46174997461843037</v>
      </c>
      <c r="W3782" t="str">
        <f>IF(SalesLineItems__NO_LOT[[#This Row],[Revenue]]&lt;0,"Lost on Sale","Normal Revenue")</f>
        <v>Normal Revenue</v>
      </c>
      <c r="X3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2">
        <f>IF(SalesLineItems__NO_LOT[[#This Row],[SOP_Type]]="Return",SalesLineItems__NO_LOT[[#This Row],[Extended_Cost]]*-1,SalesLineItems__NO_LOT[[#This Row],[Extended_Price]])</f>
        <v>2363.92</v>
      </c>
      <c r="Z3782">
        <f>MONTH(SalesLineItems__NO_LOT[[#This Row],[Requested_Ship_Date]])</f>
        <v>11</v>
      </c>
      <c r="AA3782">
        <f>YEAR(SalesLineItems__NO_LOT[[#This Row],[Requested_Ship_Date]])</f>
        <v>2019</v>
      </c>
      <c r="AV3782"/>
      <c r="AX3782"/>
      <c r="AZ3782"/>
      <c r="BC3782"/>
      <c r="BF3782"/>
    </row>
    <row r="3783" spans="1:58" x14ac:dyDescent="0.2">
      <c r="A3783" t="s">
        <v>7241</v>
      </c>
      <c r="B3783" s="11" t="s">
        <v>22</v>
      </c>
      <c r="C3783" s="11" t="s">
        <v>7240</v>
      </c>
      <c r="D3783" s="11" t="s">
        <v>441</v>
      </c>
      <c r="E3783" s="11" t="s">
        <v>442</v>
      </c>
      <c r="F3783">
        <v>2031</v>
      </c>
      <c r="G3783" s="11" t="s">
        <v>9</v>
      </c>
      <c r="H3783">
        <v>10886.16</v>
      </c>
      <c r="I3783">
        <v>18238.38</v>
      </c>
      <c r="J3783">
        <v>5.36</v>
      </c>
      <c r="K3783">
        <v>8.98</v>
      </c>
      <c r="L3783" s="11" t="s">
        <v>204</v>
      </c>
      <c r="M3783" s="7">
        <v>43791</v>
      </c>
      <c r="N3783" s="7">
        <v>43791</v>
      </c>
      <c r="O3783" s="11" t="s">
        <v>40</v>
      </c>
      <c r="P3783" s="11" t="s">
        <v>95</v>
      </c>
      <c r="Q3783">
        <v>77970</v>
      </c>
      <c r="R3783" s="11" t="s">
        <v>205</v>
      </c>
      <c r="S3783" s="11" t="s">
        <v>95</v>
      </c>
      <c r="T3783">
        <v>5887915.3700000001</v>
      </c>
      <c r="U3783">
        <f>SalesLineItems__NO_LOT[[#This Row],[ActualSales]]-SalesLineItems__NO_LOT[[#This Row],[Extended_Cost]]</f>
        <v>7352.2200000000012</v>
      </c>
      <c r="V3783">
        <f>IFERROR(SalesLineItems__NO_LOT[[#This Row],[Revenue]]/SalesLineItems__NO_LOT[[#This Row],[Extended_Price]],0)</f>
        <v>0.40311804008908692</v>
      </c>
      <c r="W3783" t="str">
        <f>IF(SalesLineItems__NO_LOT[[#This Row],[Revenue]]&lt;0,"Lost on Sale","Normal Revenue")</f>
        <v>Normal Revenue</v>
      </c>
      <c r="X3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3">
        <f>IF(SalesLineItems__NO_LOT[[#This Row],[SOP_Type]]="Return",SalesLineItems__NO_LOT[[#This Row],[Extended_Cost]]*-1,SalesLineItems__NO_LOT[[#This Row],[Extended_Price]])</f>
        <v>18238.38</v>
      </c>
      <c r="Z3783">
        <f>MONTH(SalesLineItems__NO_LOT[[#This Row],[Requested_Ship_Date]])</f>
        <v>11</v>
      </c>
      <c r="AA3783">
        <f>YEAR(SalesLineItems__NO_LOT[[#This Row],[Requested_Ship_Date]])</f>
        <v>2019</v>
      </c>
      <c r="AV3783"/>
      <c r="AX3783"/>
      <c r="AZ3783"/>
      <c r="BC3783"/>
      <c r="BF3783"/>
    </row>
    <row r="3784" spans="1:58" x14ac:dyDescent="0.2">
      <c r="A3784" t="s">
        <v>7242</v>
      </c>
      <c r="B3784" s="11" t="s">
        <v>22</v>
      </c>
      <c r="C3784" s="11" t="s">
        <v>7240</v>
      </c>
      <c r="D3784" s="11" t="s">
        <v>38</v>
      </c>
      <c r="E3784" s="11" t="s">
        <v>39</v>
      </c>
      <c r="F3784">
        <v>817.13</v>
      </c>
      <c r="G3784" s="11" t="s">
        <v>9</v>
      </c>
      <c r="H3784">
        <v>3489.15</v>
      </c>
      <c r="I3784">
        <v>5613.68</v>
      </c>
      <c r="J3784">
        <v>4.2699999999999996</v>
      </c>
      <c r="K3784">
        <v>6.87</v>
      </c>
      <c r="L3784" s="11" t="s">
        <v>204</v>
      </c>
      <c r="M3784" s="7">
        <v>43791</v>
      </c>
      <c r="N3784" s="7">
        <v>43791</v>
      </c>
      <c r="O3784" s="11" t="s">
        <v>40</v>
      </c>
      <c r="P3784" s="11" t="s">
        <v>95</v>
      </c>
      <c r="Q3784">
        <v>77970</v>
      </c>
      <c r="R3784" s="11" t="s">
        <v>205</v>
      </c>
      <c r="S3784" s="11" t="s">
        <v>95</v>
      </c>
      <c r="T3784">
        <v>5887915.3700000001</v>
      </c>
      <c r="U3784">
        <f>SalesLineItems__NO_LOT[[#This Row],[ActualSales]]-SalesLineItems__NO_LOT[[#This Row],[Extended_Cost]]</f>
        <v>2124.5300000000002</v>
      </c>
      <c r="V3784">
        <f>IFERROR(SalesLineItems__NO_LOT[[#This Row],[Revenue]]/SalesLineItems__NO_LOT[[#This Row],[Extended_Price]],0)</f>
        <v>0.3784558435821066</v>
      </c>
      <c r="W3784" t="str">
        <f>IF(SalesLineItems__NO_LOT[[#This Row],[Revenue]]&lt;0,"Lost on Sale","Normal Revenue")</f>
        <v>Normal Revenue</v>
      </c>
      <c r="X3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4">
        <f>IF(SalesLineItems__NO_LOT[[#This Row],[SOP_Type]]="Return",SalesLineItems__NO_LOT[[#This Row],[Extended_Cost]]*-1,SalesLineItems__NO_LOT[[#This Row],[Extended_Price]])</f>
        <v>5613.68</v>
      </c>
      <c r="Z3784">
        <f>MONTH(SalesLineItems__NO_LOT[[#This Row],[Requested_Ship_Date]])</f>
        <v>11</v>
      </c>
      <c r="AA3784">
        <f>YEAR(SalesLineItems__NO_LOT[[#This Row],[Requested_Ship_Date]])</f>
        <v>2019</v>
      </c>
      <c r="AV3784"/>
      <c r="AX3784"/>
      <c r="AZ3784"/>
      <c r="BC3784"/>
      <c r="BF3784"/>
    </row>
    <row r="3785" spans="1:58" x14ac:dyDescent="0.2">
      <c r="A3785" t="s">
        <v>7243</v>
      </c>
      <c r="B3785" s="11" t="s">
        <v>22</v>
      </c>
      <c r="C3785" s="11" t="s">
        <v>7240</v>
      </c>
      <c r="D3785" s="11" t="s">
        <v>202</v>
      </c>
      <c r="E3785" s="11" t="s">
        <v>203</v>
      </c>
      <c r="F3785">
        <v>1000</v>
      </c>
      <c r="G3785" s="11" t="s">
        <v>9</v>
      </c>
      <c r="H3785">
        <v>5263.5</v>
      </c>
      <c r="I3785">
        <v>8840</v>
      </c>
      <c r="J3785">
        <v>5.26</v>
      </c>
      <c r="K3785">
        <v>8.84</v>
      </c>
      <c r="L3785" s="11" t="s">
        <v>204</v>
      </c>
      <c r="M3785" s="7">
        <v>43791</v>
      </c>
      <c r="N3785" s="7">
        <v>43791</v>
      </c>
      <c r="O3785" s="11" t="s">
        <v>65</v>
      </c>
      <c r="P3785" s="11" t="s">
        <v>95</v>
      </c>
      <c r="Q3785">
        <v>77970</v>
      </c>
      <c r="R3785" s="11" t="s">
        <v>205</v>
      </c>
      <c r="S3785" s="11" t="s">
        <v>95</v>
      </c>
      <c r="T3785">
        <v>5887915.3700000001</v>
      </c>
      <c r="U3785">
        <f>SalesLineItems__NO_LOT[[#This Row],[ActualSales]]-SalesLineItems__NO_LOT[[#This Row],[Extended_Cost]]</f>
        <v>3576.5</v>
      </c>
      <c r="V3785">
        <f>IFERROR(SalesLineItems__NO_LOT[[#This Row],[Revenue]]/SalesLineItems__NO_LOT[[#This Row],[Extended_Price]],0)</f>
        <v>0.40458144796380091</v>
      </c>
      <c r="W3785" t="str">
        <f>IF(SalesLineItems__NO_LOT[[#This Row],[Revenue]]&lt;0,"Lost on Sale","Normal Revenue")</f>
        <v>Normal Revenue</v>
      </c>
      <c r="X3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5">
        <f>IF(SalesLineItems__NO_LOT[[#This Row],[SOP_Type]]="Return",SalesLineItems__NO_LOT[[#This Row],[Extended_Cost]]*-1,SalesLineItems__NO_LOT[[#This Row],[Extended_Price]])</f>
        <v>8840</v>
      </c>
      <c r="Z3785">
        <f>MONTH(SalesLineItems__NO_LOT[[#This Row],[Requested_Ship_Date]])</f>
        <v>11</v>
      </c>
      <c r="AA3785">
        <f>YEAR(SalesLineItems__NO_LOT[[#This Row],[Requested_Ship_Date]])</f>
        <v>2019</v>
      </c>
      <c r="AV3785"/>
      <c r="AX3785"/>
      <c r="AZ3785"/>
      <c r="BC3785"/>
      <c r="BF3785"/>
    </row>
    <row r="3786" spans="1:58" x14ac:dyDescent="0.2">
      <c r="A3786" t="s">
        <v>7244</v>
      </c>
      <c r="B3786" s="11" t="s">
        <v>22</v>
      </c>
      <c r="C3786" s="11" t="s">
        <v>7240</v>
      </c>
      <c r="D3786" s="11" t="s">
        <v>1144</v>
      </c>
      <c r="E3786" s="11" t="s">
        <v>1145</v>
      </c>
      <c r="F3786">
        <v>233.97</v>
      </c>
      <c r="G3786" s="11" t="s">
        <v>9</v>
      </c>
      <c r="H3786">
        <v>1420.2</v>
      </c>
      <c r="I3786">
        <v>2423.9299999999998</v>
      </c>
      <c r="J3786">
        <v>6.07</v>
      </c>
      <c r="K3786">
        <v>10.36</v>
      </c>
      <c r="L3786" s="11" t="s">
        <v>204</v>
      </c>
      <c r="M3786" s="7">
        <v>43791</v>
      </c>
      <c r="N3786" s="7">
        <v>43791</v>
      </c>
      <c r="O3786" s="11" t="s">
        <v>11</v>
      </c>
      <c r="P3786" s="11" t="s">
        <v>95</v>
      </c>
      <c r="Q3786">
        <v>77970</v>
      </c>
      <c r="R3786" s="11" t="s">
        <v>205</v>
      </c>
      <c r="S3786" s="11" t="s">
        <v>95</v>
      </c>
      <c r="T3786">
        <v>5887915.3700000001</v>
      </c>
      <c r="U3786">
        <f>SalesLineItems__NO_LOT[[#This Row],[ActualSales]]-SalesLineItems__NO_LOT[[#This Row],[Extended_Cost]]</f>
        <v>1003.7299999999998</v>
      </c>
      <c r="V3786">
        <f>IFERROR(SalesLineItems__NO_LOT[[#This Row],[Revenue]]/SalesLineItems__NO_LOT[[#This Row],[Extended_Price]],0)</f>
        <v>0.41409199110535366</v>
      </c>
      <c r="W3786" t="str">
        <f>IF(SalesLineItems__NO_LOT[[#This Row],[Revenue]]&lt;0,"Lost on Sale","Normal Revenue")</f>
        <v>Normal Revenue</v>
      </c>
      <c r="X3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6">
        <f>IF(SalesLineItems__NO_LOT[[#This Row],[SOP_Type]]="Return",SalesLineItems__NO_LOT[[#This Row],[Extended_Cost]]*-1,SalesLineItems__NO_LOT[[#This Row],[Extended_Price]])</f>
        <v>2423.9299999999998</v>
      </c>
      <c r="Z3786">
        <f>MONTH(SalesLineItems__NO_LOT[[#This Row],[Requested_Ship_Date]])</f>
        <v>11</v>
      </c>
      <c r="AA3786">
        <f>YEAR(SalesLineItems__NO_LOT[[#This Row],[Requested_Ship_Date]])</f>
        <v>2019</v>
      </c>
      <c r="AV3786"/>
      <c r="AX3786"/>
      <c r="AZ3786"/>
      <c r="BC3786"/>
      <c r="BF3786"/>
    </row>
    <row r="3787" spans="1:58" x14ac:dyDescent="0.2">
      <c r="A3787" t="s">
        <v>7245</v>
      </c>
      <c r="B3787" s="11" t="s">
        <v>22</v>
      </c>
      <c r="C3787" s="11" t="s">
        <v>7240</v>
      </c>
      <c r="D3787" s="11" t="s">
        <v>13</v>
      </c>
      <c r="E3787" s="11" t="s">
        <v>14</v>
      </c>
      <c r="F3787">
        <v>1</v>
      </c>
      <c r="G3787" s="11" t="s">
        <v>15</v>
      </c>
      <c r="H3787">
        <v>0</v>
      </c>
      <c r="I3787">
        <v>1.5</v>
      </c>
      <c r="J3787">
        <v>0</v>
      </c>
      <c r="K3787">
        <v>1.5</v>
      </c>
      <c r="L3787" s="11" t="s">
        <v>204</v>
      </c>
      <c r="M3787" s="7">
        <v>43791</v>
      </c>
      <c r="N3787" s="7">
        <v>43791</v>
      </c>
      <c r="O3787" s="11" t="s">
        <v>16</v>
      </c>
      <c r="P3787" s="11" t="s">
        <v>95</v>
      </c>
      <c r="Q3787">
        <v>77970</v>
      </c>
      <c r="R3787" s="11" t="s">
        <v>205</v>
      </c>
      <c r="S3787" s="11" t="s">
        <v>95</v>
      </c>
      <c r="T3787">
        <v>5887915.3700000001</v>
      </c>
      <c r="U3787">
        <f>SalesLineItems__NO_LOT[[#This Row],[ActualSales]]-SalesLineItems__NO_LOT[[#This Row],[Extended_Cost]]</f>
        <v>1.5</v>
      </c>
      <c r="V3787">
        <f>IFERROR(SalesLineItems__NO_LOT[[#This Row],[Revenue]]/SalesLineItems__NO_LOT[[#This Row],[Extended_Price]],0)</f>
        <v>1</v>
      </c>
      <c r="W3787" t="str">
        <f>IF(SalesLineItems__NO_LOT[[#This Row],[Revenue]]&lt;0,"Lost on Sale","Normal Revenue")</f>
        <v>Normal Revenue</v>
      </c>
      <c r="X3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7">
        <f>IF(SalesLineItems__NO_LOT[[#This Row],[SOP_Type]]="Return",SalesLineItems__NO_LOT[[#This Row],[Extended_Cost]]*-1,SalesLineItems__NO_LOT[[#This Row],[Extended_Price]])</f>
        <v>1.5</v>
      </c>
      <c r="Z3787">
        <f>MONTH(SalesLineItems__NO_LOT[[#This Row],[Requested_Ship_Date]])</f>
        <v>11</v>
      </c>
      <c r="AA3787">
        <f>YEAR(SalesLineItems__NO_LOT[[#This Row],[Requested_Ship_Date]])</f>
        <v>2019</v>
      </c>
      <c r="AV3787"/>
      <c r="AX3787"/>
      <c r="AZ3787"/>
      <c r="BC3787"/>
      <c r="BF3787"/>
    </row>
    <row r="3788" spans="1:58" x14ac:dyDescent="0.2">
      <c r="A3788" t="s">
        <v>7246</v>
      </c>
      <c r="B3788" s="11" t="s">
        <v>22</v>
      </c>
      <c r="C3788" s="11" t="s">
        <v>7247</v>
      </c>
      <c r="D3788" s="11" t="s">
        <v>300</v>
      </c>
      <c r="E3788" s="11" t="s">
        <v>301</v>
      </c>
      <c r="F3788">
        <v>5000</v>
      </c>
      <c r="G3788" s="11" t="s">
        <v>9</v>
      </c>
      <c r="H3788">
        <v>6700</v>
      </c>
      <c r="I3788">
        <v>11300</v>
      </c>
      <c r="J3788">
        <v>1.34</v>
      </c>
      <c r="K3788">
        <v>2.2599999999999998</v>
      </c>
      <c r="L3788" s="11" t="s">
        <v>204</v>
      </c>
      <c r="M3788" s="7">
        <v>43791</v>
      </c>
      <c r="N3788" s="7">
        <v>43791</v>
      </c>
      <c r="O3788" s="11" t="s">
        <v>21</v>
      </c>
      <c r="P3788" s="11" t="s">
        <v>95</v>
      </c>
      <c r="Q3788">
        <v>77970</v>
      </c>
      <c r="R3788" s="11" t="s">
        <v>205</v>
      </c>
      <c r="S3788" s="11" t="s">
        <v>95</v>
      </c>
      <c r="T3788">
        <v>5887915.3700000001</v>
      </c>
      <c r="U3788">
        <f>SalesLineItems__NO_LOT[[#This Row],[ActualSales]]-SalesLineItems__NO_LOT[[#This Row],[Extended_Cost]]</f>
        <v>4600</v>
      </c>
      <c r="V3788">
        <f>IFERROR(SalesLineItems__NO_LOT[[#This Row],[Revenue]]/SalesLineItems__NO_LOT[[#This Row],[Extended_Price]],0)</f>
        <v>0.40707964601769914</v>
      </c>
      <c r="W3788" t="str">
        <f>IF(SalesLineItems__NO_LOT[[#This Row],[Revenue]]&lt;0,"Lost on Sale","Normal Revenue")</f>
        <v>Normal Revenue</v>
      </c>
      <c r="X3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8">
        <f>IF(SalesLineItems__NO_LOT[[#This Row],[SOP_Type]]="Return",SalesLineItems__NO_LOT[[#This Row],[Extended_Cost]]*-1,SalesLineItems__NO_LOT[[#This Row],[Extended_Price]])</f>
        <v>11300</v>
      </c>
      <c r="Z3788">
        <f>MONTH(SalesLineItems__NO_LOT[[#This Row],[Requested_Ship_Date]])</f>
        <v>11</v>
      </c>
      <c r="AA3788">
        <f>YEAR(SalesLineItems__NO_LOT[[#This Row],[Requested_Ship_Date]])</f>
        <v>2019</v>
      </c>
      <c r="AV3788"/>
      <c r="AX3788"/>
      <c r="AZ3788"/>
      <c r="BC3788"/>
      <c r="BF3788"/>
    </row>
    <row r="3789" spans="1:58" x14ac:dyDescent="0.2">
      <c r="A3789" t="s">
        <v>7248</v>
      </c>
      <c r="B3789" s="11" t="s">
        <v>22</v>
      </c>
      <c r="C3789" s="11" t="s">
        <v>7247</v>
      </c>
      <c r="D3789" s="11" t="s">
        <v>499</v>
      </c>
      <c r="E3789" s="11" t="s">
        <v>500</v>
      </c>
      <c r="F3789">
        <v>6250</v>
      </c>
      <c r="G3789" s="11" t="s">
        <v>9</v>
      </c>
      <c r="H3789">
        <v>8375</v>
      </c>
      <c r="I3789">
        <v>14125</v>
      </c>
      <c r="J3789">
        <v>1.34</v>
      </c>
      <c r="K3789">
        <v>2.2599999999999998</v>
      </c>
      <c r="L3789" s="11" t="s">
        <v>204</v>
      </c>
      <c r="M3789" s="7">
        <v>43791</v>
      </c>
      <c r="N3789" s="7">
        <v>43791</v>
      </c>
      <c r="O3789" s="11" t="s">
        <v>21</v>
      </c>
      <c r="P3789" s="11" t="s">
        <v>95</v>
      </c>
      <c r="Q3789">
        <v>77970</v>
      </c>
      <c r="R3789" s="11" t="s">
        <v>205</v>
      </c>
      <c r="S3789" s="11" t="s">
        <v>95</v>
      </c>
      <c r="T3789">
        <v>5887915.3700000001</v>
      </c>
      <c r="U3789">
        <f>SalesLineItems__NO_LOT[[#This Row],[ActualSales]]-SalesLineItems__NO_LOT[[#This Row],[Extended_Cost]]</f>
        <v>5750</v>
      </c>
      <c r="V3789">
        <f>IFERROR(SalesLineItems__NO_LOT[[#This Row],[Revenue]]/SalesLineItems__NO_LOT[[#This Row],[Extended_Price]],0)</f>
        <v>0.40707964601769914</v>
      </c>
      <c r="W3789" t="str">
        <f>IF(SalesLineItems__NO_LOT[[#This Row],[Revenue]]&lt;0,"Lost on Sale","Normal Revenue")</f>
        <v>Normal Revenue</v>
      </c>
      <c r="X3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89">
        <f>IF(SalesLineItems__NO_LOT[[#This Row],[SOP_Type]]="Return",SalesLineItems__NO_LOT[[#This Row],[Extended_Cost]]*-1,SalesLineItems__NO_LOT[[#This Row],[Extended_Price]])</f>
        <v>14125</v>
      </c>
      <c r="Z3789">
        <f>MONTH(SalesLineItems__NO_LOT[[#This Row],[Requested_Ship_Date]])</f>
        <v>11</v>
      </c>
      <c r="AA3789">
        <f>YEAR(SalesLineItems__NO_LOT[[#This Row],[Requested_Ship_Date]])</f>
        <v>2019</v>
      </c>
      <c r="AV3789"/>
      <c r="AX3789"/>
      <c r="AZ3789"/>
      <c r="BC3789"/>
      <c r="BF3789"/>
    </row>
    <row r="3790" spans="1:58" x14ac:dyDescent="0.2">
      <c r="A3790" t="s">
        <v>7249</v>
      </c>
      <c r="B3790" s="11" t="s">
        <v>22</v>
      </c>
      <c r="C3790" s="11" t="s">
        <v>7250</v>
      </c>
      <c r="D3790" s="11" t="s">
        <v>441</v>
      </c>
      <c r="E3790" s="11" t="s">
        <v>442</v>
      </c>
      <c r="F3790">
        <v>4062</v>
      </c>
      <c r="G3790" s="11" t="s">
        <v>9</v>
      </c>
      <c r="H3790">
        <v>21406.74</v>
      </c>
      <c r="I3790">
        <v>36476.76</v>
      </c>
      <c r="J3790">
        <v>5.27</v>
      </c>
      <c r="K3790">
        <v>8.98</v>
      </c>
      <c r="L3790" s="11" t="s">
        <v>204</v>
      </c>
      <c r="M3790" s="7">
        <v>43791</v>
      </c>
      <c r="N3790" s="7">
        <v>43791</v>
      </c>
      <c r="O3790" s="11" t="s">
        <v>40</v>
      </c>
      <c r="P3790" s="11" t="s">
        <v>95</v>
      </c>
      <c r="Q3790">
        <v>77970</v>
      </c>
      <c r="R3790" s="11" t="s">
        <v>205</v>
      </c>
      <c r="S3790" s="11" t="s">
        <v>95</v>
      </c>
      <c r="T3790">
        <v>5887915.3700000001</v>
      </c>
      <c r="U3790">
        <f>SalesLineItems__NO_LOT[[#This Row],[ActualSales]]-SalesLineItems__NO_LOT[[#This Row],[Extended_Cost]]</f>
        <v>15070.02</v>
      </c>
      <c r="V3790">
        <f>IFERROR(SalesLineItems__NO_LOT[[#This Row],[Revenue]]/SalesLineItems__NO_LOT[[#This Row],[Extended_Price]],0)</f>
        <v>0.4131403118040089</v>
      </c>
      <c r="W3790" t="str">
        <f>IF(SalesLineItems__NO_LOT[[#This Row],[Revenue]]&lt;0,"Lost on Sale","Normal Revenue")</f>
        <v>Normal Revenue</v>
      </c>
      <c r="X3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0">
        <f>IF(SalesLineItems__NO_LOT[[#This Row],[SOP_Type]]="Return",SalesLineItems__NO_LOT[[#This Row],[Extended_Cost]]*-1,SalesLineItems__NO_LOT[[#This Row],[Extended_Price]])</f>
        <v>36476.76</v>
      </c>
      <c r="Z3790">
        <f>MONTH(SalesLineItems__NO_LOT[[#This Row],[Requested_Ship_Date]])</f>
        <v>11</v>
      </c>
      <c r="AA3790">
        <f>YEAR(SalesLineItems__NO_LOT[[#This Row],[Requested_Ship_Date]])</f>
        <v>2019</v>
      </c>
      <c r="AV3790"/>
      <c r="AX3790"/>
      <c r="AZ3790"/>
      <c r="BC3790"/>
      <c r="BF3790"/>
    </row>
    <row r="3791" spans="1:58" x14ac:dyDescent="0.2">
      <c r="A3791" t="s">
        <v>6814</v>
      </c>
      <c r="B3791" s="11" t="s">
        <v>22</v>
      </c>
      <c r="C3791" s="11" t="s">
        <v>6815</v>
      </c>
      <c r="D3791" s="11" t="s">
        <v>334</v>
      </c>
      <c r="E3791" s="11" t="s">
        <v>335</v>
      </c>
      <c r="F3791">
        <v>1115.2</v>
      </c>
      <c r="G3791" s="11" t="s">
        <v>9</v>
      </c>
      <c r="H3791">
        <v>6457.01</v>
      </c>
      <c r="I3791">
        <v>9836.06</v>
      </c>
      <c r="J3791">
        <v>5.79</v>
      </c>
      <c r="K3791">
        <v>8.82</v>
      </c>
      <c r="L3791" s="11" t="s">
        <v>314</v>
      </c>
      <c r="M3791" s="7">
        <v>43854</v>
      </c>
      <c r="N3791" s="7">
        <v>43854</v>
      </c>
      <c r="O3791" s="11" t="s">
        <v>11</v>
      </c>
      <c r="P3791" s="11" t="s">
        <v>95</v>
      </c>
      <c r="Q3791">
        <v>17590.52</v>
      </c>
      <c r="R3791" s="11" t="s">
        <v>52</v>
      </c>
      <c r="S3791" s="11" t="s">
        <v>95</v>
      </c>
      <c r="T3791">
        <v>669865.49</v>
      </c>
      <c r="U3791">
        <f>SalesLineItems__NO_LOT[[#This Row],[ActualSales]]-SalesLineItems__NO_LOT[[#This Row],[Extended_Cost]]</f>
        <v>3379.0499999999993</v>
      </c>
      <c r="V3791">
        <f>IFERROR(SalesLineItems__NO_LOT[[#This Row],[Revenue]]/SalesLineItems__NO_LOT[[#This Row],[Extended_Price]],0)</f>
        <v>0.34353694467093526</v>
      </c>
      <c r="W3791" t="str">
        <f>IF(SalesLineItems__NO_LOT[[#This Row],[Revenue]]&lt;0,"Lost on Sale","Normal Revenue")</f>
        <v>Normal Revenue</v>
      </c>
      <c r="X3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1">
        <f>IF(SalesLineItems__NO_LOT[[#This Row],[SOP_Type]]="Return",SalesLineItems__NO_LOT[[#This Row],[Extended_Cost]]*-1,SalesLineItems__NO_LOT[[#This Row],[Extended_Price]])</f>
        <v>9836.06</v>
      </c>
      <c r="Z3791">
        <f>MONTH(SalesLineItems__NO_LOT[[#This Row],[Requested_Ship_Date]])</f>
        <v>1</v>
      </c>
      <c r="AA3791">
        <f>YEAR(SalesLineItems__NO_LOT[[#This Row],[Requested_Ship_Date]])</f>
        <v>2020</v>
      </c>
      <c r="AV3791"/>
      <c r="AX3791"/>
      <c r="AZ3791"/>
      <c r="BC3791"/>
      <c r="BF3791"/>
    </row>
    <row r="3792" spans="1:58" x14ac:dyDescent="0.2">
      <c r="A3792" t="s">
        <v>6816</v>
      </c>
      <c r="B3792" s="11" t="s">
        <v>22</v>
      </c>
      <c r="C3792" s="11" t="s">
        <v>6815</v>
      </c>
      <c r="D3792" s="11" t="s">
        <v>337</v>
      </c>
      <c r="E3792" s="11" t="s">
        <v>315</v>
      </c>
      <c r="F3792">
        <v>307.8</v>
      </c>
      <c r="G3792" s="11" t="s">
        <v>9</v>
      </c>
      <c r="H3792">
        <v>2000.38</v>
      </c>
      <c r="I3792">
        <v>2210</v>
      </c>
      <c r="J3792">
        <v>6.5</v>
      </c>
      <c r="K3792">
        <v>7.18</v>
      </c>
      <c r="L3792" s="11" t="s">
        <v>314</v>
      </c>
      <c r="M3792" s="7">
        <v>43854</v>
      </c>
      <c r="N3792" s="7">
        <v>43854</v>
      </c>
      <c r="O3792" s="11" t="s">
        <v>11</v>
      </c>
      <c r="P3792" s="11" t="s">
        <v>95</v>
      </c>
      <c r="Q3792">
        <v>17590.52</v>
      </c>
      <c r="R3792" s="11" t="s">
        <v>52</v>
      </c>
      <c r="S3792" s="11" t="s">
        <v>95</v>
      </c>
      <c r="T3792">
        <v>669865.49</v>
      </c>
      <c r="U3792">
        <f>SalesLineItems__NO_LOT[[#This Row],[ActualSales]]-SalesLineItems__NO_LOT[[#This Row],[Extended_Cost]]</f>
        <v>209.61999999999989</v>
      </c>
      <c r="V3792">
        <f>IFERROR(SalesLineItems__NO_LOT[[#This Row],[Revenue]]/SalesLineItems__NO_LOT[[#This Row],[Extended_Price]],0)</f>
        <v>9.4850678733031629E-2</v>
      </c>
      <c r="W3792" t="str">
        <f>IF(SalesLineItems__NO_LOT[[#This Row],[Revenue]]&lt;0,"Lost on Sale","Normal Revenue")</f>
        <v>Normal Revenue</v>
      </c>
      <c r="X3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792">
        <f>IF(SalesLineItems__NO_LOT[[#This Row],[SOP_Type]]="Return",SalesLineItems__NO_LOT[[#This Row],[Extended_Cost]]*-1,SalesLineItems__NO_LOT[[#This Row],[Extended_Price]])</f>
        <v>2210</v>
      </c>
      <c r="Z3792">
        <f>MONTH(SalesLineItems__NO_LOT[[#This Row],[Requested_Ship_Date]])</f>
        <v>1</v>
      </c>
      <c r="AA3792">
        <f>YEAR(SalesLineItems__NO_LOT[[#This Row],[Requested_Ship_Date]])</f>
        <v>2020</v>
      </c>
      <c r="AV3792"/>
      <c r="AX3792"/>
      <c r="AZ3792"/>
      <c r="BC3792"/>
      <c r="BF3792"/>
    </row>
    <row r="3793" spans="1:58" x14ac:dyDescent="0.2">
      <c r="A3793" t="s">
        <v>6817</v>
      </c>
      <c r="B3793" s="11" t="s">
        <v>22</v>
      </c>
      <c r="C3793" s="11" t="s">
        <v>6815</v>
      </c>
      <c r="D3793" s="11" t="s">
        <v>13</v>
      </c>
      <c r="E3793" s="11" t="s">
        <v>14</v>
      </c>
      <c r="F3793">
        <v>1</v>
      </c>
      <c r="G3793" s="11" t="s">
        <v>15</v>
      </c>
      <c r="H3793">
        <v>0</v>
      </c>
      <c r="I3793">
        <v>1.5</v>
      </c>
      <c r="J3793">
        <v>0</v>
      </c>
      <c r="K3793">
        <v>1.5</v>
      </c>
      <c r="L3793" s="11" t="s">
        <v>314</v>
      </c>
      <c r="M3793" s="7">
        <v>43854</v>
      </c>
      <c r="N3793" s="7">
        <v>43854</v>
      </c>
      <c r="O3793" s="11" t="s">
        <v>16</v>
      </c>
      <c r="P3793" s="11" t="s">
        <v>95</v>
      </c>
      <c r="Q3793">
        <v>17590.52</v>
      </c>
      <c r="R3793" s="11" t="s">
        <v>52</v>
      </c>
      <c r="S3793" s="11" t="s">
        <v>95</v>
      </c>
      <c r="T3793">
        <v>669865.49</v>
      </c>
      <c r="U3793">
        <f>SalesLineItems__NO_LOT[[#This Row],[ActualSales]]-SalesLineItems__NO_LOT[[#This Row],[Extended_Cost]]</f>
        <v>1.5</v>
      </c>
      <c r="V3793">
        <f>IFERROR(SalesLineItems__NO_LOT[[#This Row],[Revenue]]/SalesLineItems__NO_LOT[[#This Row],[Extended_Price]],0)</f>
        <v>1</v>
      </c>
      <c r="W3793" t="str">
        <f>IF(SalesLineItems__NO_LOT[[#This Row],[Revenue]]&lt;0,"Lost on Sale","Normal Revenue")</f>
        <v>Normal Revenue</v>
      </c>
      <c r="X3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3">
        <f>IF(SalesLineItems__NO_LOT[[#This Row],[SOP_Type]]="Return",SalesLineItems__NO_LOT[[#This Row],[Extended_Cost]]*-1,SalesLineItems__NO_LOT[[#This Row],[Extended_Price]])</f>
        <v>1.5</v>
      </c>
      <c r="Z3793">
        <f>MONTH(SalesLineItems__NO_LOT[[#This Row],[Requested_Ship_Date]])</f>
        <v>1</v>
      </c>
      <c r="AA3793">
        <f>YEAR(SalesLineItems__NO_LOT[[#This Row],[Requested_Ship_Date]])</f>
        <v>2020</v>
      </c>
      <c r="AV3793"/>
      <c r="AX3793"/>
      <c r="AZ3793"/>
      <c r="BC3793"/>
      <c r="BF3793"/>
    </row>
    <row r="3794" spans="1:58" x14ac:dyDescent="0.2">
      <c r="A3794" t="s">
        <v>6818</v>
      </c>
      <c r="B3794" s="11" t="s">
        <v>22</v>
      </c>
      <c r="C3794" s="11" t="s">
        <v>6815</v>
      </c>
      <c r="D3794" s="11" t="s">
        <v>74</v>
      </c>
      <c r="E3794" s="11" t="s">
        <v>75</v>
      </c>
      <c r="F3794">
        <v>1</v>
      </c>
      <c r="G3794" s="11" t="s">
        <v>15</v>
      </c>
      <c r="H3794">
        <v>0</v>
      </c>
      <c r="I3794">
        <v>40</v>
      </c>
      <c r="J3794">
        <v>0</v>
      </c>
      <c r="K3794">
        <v>40</v>
      </c>
      <c r="L3794" s="11" t="s">
        <v>314</v>
      </c>
      <c r="M3794" s="7">
        <v>43854</v>
      </c>
      <c r="N3794" s="7">
        <v>43854</v>
      </c>
      <c r="O3794" s="11" t="s">
        <v>16</v>
      </c>
      <c r="P3794" s="11" t="s">
        <v>95</v>
      </c>
      <c r="Q3794">
        <v>17590.52</v>
      </c>
      <c r="R3794" s="11" t="s">
        <v>52</v>
      </c>
      <c r="S3794" s="11" t="s">
        <v>95</v>
      </c>
      <c r="T3794">
        <v>669865.49</v>
      </c>
      <c r="U3794">
        <f>SalesLineItems__NO_LOT[[#This Row],[ActualSales]]-SalesLineItems__NO_LOT[[#This Row],[Extended_Cost]]</f>
        <v>40</v>
      </c>
      <c r="V3794">
        <f>IFERROR(SalesLineItems__NO_LOT[[#This Row],[Revenue]]/SalesLineItems__NO_LOT[[#This Row],[Extended_Price]],0)</f>
        <v>1</v>
      </c>
      <c r="W3794" t="str">
        <f>IF(SalesLineItems__NO_LOT[[#This Row],[Revenue]]&lt;0,"Lost on Sale","Normal Revenue")</f>
        <v>Normal Revenue</v>
      </c>
      <c r="X3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4">
        <f>IF(SalesLineItems__NO_LOT[[#This Row],[SOP_Type]]="Return",SalesLineItems__NO_LOT[[#This Row],[Extended_Cost]]*-1,SalesLineItems__NO_LOT[[#This Row],[Extended_Price]])</f>
        <v>40</v>
      </c>
      <c r="Z3794">
        <f>MONTH(SalesLineItems__NO_LOT[[#This Row],[Requested_Ship_Date]])</f>
        <v>1</v>
      </c>
      <c r="AA3794">
        <f>YEAR(SalesLineItems__NO_LOT[[#This Row],[Requested_Ship_Date]])</f>
        <v>2020</v>
      </c>
      <c r="AV3794"/>
      <c r="AX3794"/>
      <c r="AZ3794"/>
      <c r="BC3794"/>
      <c r="BF3794"/>
    </row>
    <row r="3795" spans="1:58" x14ac:dyDescent="0.2">
      <c r="A3795" t="s">
        <v>5412</v>
      </c>
      <c r="B3795" s="11" t="s">
        <v>22</v>
      </c>
      <c r="C3795" s="11" t="s">
        <v>5411</v>
      </c>
      <c r="D3795" s="11" t="s">
        <v>13</v>
      </c>
      <c r="E3795" s="11" t="s">
        <v>14</v>
      </c>
      <c r="F3795">
        <v>1</v>
      </c>
      <c r="G3795" s="11" t="s">
        <v>15</v>
      </c>
      <c r="H3795">
        <v>0</v>
      </c>
      <c r="I3795">
        <v>1.5</v>
      </c>
      <c r="J3795">
        <v>0</v>
      </c>
      <c r="K3795">
        <v>1.5</v>
      </c>
      <c r="L3795" s="11" t="s">
        <v>69</v>
      </c>
      <c r="M3795" s="7">
        <v>44074</v>
      </c>
      <c r="N3795" s="7">
        <v>44074</v>
      </c>
      <c r="O3795" s="11" t="s">
        <v>16</v>
      </c>
      <c r="P3795" s="11" t="s">
        <v>95</v>
      </c>
      <c r="Q3795">
        <v>320188.32</v>
      </c>
      <c r="R3795" s="11" t="s">
        <v>52</v>
      </c>
      <c r="S3795" s="11" t="s">
        <v>95</v>
      </c>
      <c r="T3795">
        <v>8464367.5299999993</v>
      </c>
      <c r="U3795">
        <f>SalesLineItems__NO_LOT[[#This Row],[ActualSales]]-SalesLineItems__NO_LOT[[#This Row],[Extended_Cost]]</f>
        <v>1.5</v>
      </c>
      <c r="V3795">
        <f>IFERROR(SalesLineItems__NO_LOT[[#This Row],[Revenue]]/SalesLineItems__NO_LOT[[#This Row],[Extended_Price]],0)</f>
        <v>1</v>
      </c>
      <c r="W3795" t="str">
        <f>IF(SalesLineItems__NO_LOT[[#This Row],[Revenue]]&lt;0,"Lost on Sale","Normal Revenue")</f>
        <v>Normal Revenue</v>
      </c>
      <c r="X3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5">
        <f>IF(SalesLineItems__NO_LOT[[#This Row],[SOP_Type]]="Return",SalesLineItems__NO_LOT[[#This Row],[Extended_Cost]]*-1,SalesLineItems__NO_LOT[[#This Row],[Extended_Price]])</f>
        <v>1.5</v>
      </c>
      <c r="Z3795">
        <f>MONTH(SalesLineItems__NO_LOT[[#This Row],[Requested_Ship_Date]])</f>
        <v>8</v>
      </c>
      <c r="AA3795">
        <f>YEAR(SalesLineItems__NO_LOT[[#This Row],[Requested_Ship_Date]])</f>
        <v>2020</v>
      </c>
      <c r="AV3795"/>
      <c r="AX3795"/>
      <c r="AZ3795"/>
      <c r="BC3795"/>
      <c r="BF3795"/>
    </row>
    <row r="3796" spans="1:58" x14ac:dyDescent="0.2">
      <c r="A3796" t="s">
        <v>5413</v>
      </c>
      <c r="B3796" s="11" t="s">
        <v>22</v>
      </c>
      <c r="C3796" s="11" t="s">
        <v>5414</v>
      </c>
      <c r="D3796" s="11" t="s">
        <v>412</v>
      </c>
      <c r="E3796" s="11" t="s">
        <v>413</v>
      </c>
      <c r="F3796">
        <v>100</v>
      </c>
      <c r="G3796" s="11" t="s">
        <v>9</v>
      </c>
      <c r="H3796">
        <v>803</v>
      </c>
      <c r="I3796">
        <v>1233</v>
      </c>
      <c r="J3796">
        <v>8.0299999999999994</v>
      </c>
      <c r="K3796">
        <v>12.33</v>
      </c>
      <c r="L3796" s="11" t="s">
        <v>69</v>
      </c>
      <c r="M3796" s="7">
        <v>44074</v>
      </c>
      <c r="N3796" s="7">
        <v>44074</v>
      </c>
      <c r="O3796" s="11" t="s">
        <v>21</v>
      </c>
      <c r="P3796" s="11" t="s">
        <v>95</v>
      </c>
      <c r="Q3796">
        <v>320188.32</v>
      </c>
      <c r="R3796" s="11" t="s">
        <v>52</v>
      </c>
      <c r="S3796" s="11" t="s">
        <v>95</v>
      </c>
      <c r="T3796">
        <v>8464367.5299999993</v>
      </c>
      <c r="U3796">
        <f>SalesLineItems__NO_LOT[[#This Row],[ActualSales]]-SalesLineItems__NO_LOT[[#This Row],[Extended_Cost]]</f>
        <v>430</v>
      </c>
      <c r="V3796">
        <f>IFERROR(SalesLineItems__NO_LOT[[#This Row],[Revenue]]/SalesLineItems__NO_LOT[[#This Row],[Extended_Price]],0)</f>
        <v>0.34874290348742903</v>
      </c>
      <c r="W3796" t="str">
        <f>IF(SalesLineItems__NO_LOT[[#This Row],[Revenue]]&lt;0,"Lost on Sale","Normal Revenue")</f>
        <v>Normal Revenue</v>
      </c>
      <c r="X3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6">
        <f>IF(SalesLineItems__NO_LOT[[#This Row],[SOP_Type]]="Return",SalesLineItems__NO_LOT[[#This Row],[Extended_Cost]]*-1,SalesLineItems__NO_LOT[[#This Row],[Extended_Price]])</f>
        <v>1233</v>
      </c>
      <c r="Z3796">
        <f>MONTH(SalesLineItems__NO_LOT[[#This Row],[Requested_Ship_Date]])</f>
        <v>8</v>
      </c>
      <c r="AA3796">
        <f>YEAR(SalesLineItems__NO_LOT[[#This Row],[Requested_Ship_Date]])</f>
        <v>2020</v>
      </c>
      <c r="AV3796"/>
      <c r="AX3796"/>
      <c r="AZ3796"/>
      <c r="BC3796"/>
      <c r="BF3796"/>
    </row>
    <row r="3797" spans="1:58" x14ac:dyDescent="0.2">
      <c r="A3797" t="s">
        <v>5415</v>
      </c>
      <c r="B3797" s="11" t="s">
        <v>22</v>
      </c>
      <c r="C3797" s="11" t="s">
        <v>5416</v>
      </c>
      <c r="D3797" s="11" t="s">
        <v>312</v>
      </c>
      <c r="E3797" s="11" t="s">
        <v>313</v>
      </c>
      <c r="F3797">
        <v>400</v>
      </c>
      <c r="G3797" s="11" t="s">
        <v>68</v>
      </c>
      <c r="H3797">
        <v>6291.84</v>
      </c>
      <c r="I3797">
        <v>10220</v>
      </c>
      <c r="J3797">
        <v>15.73</v>
      </c>
      <c r="K3797">
        <v>25.55</v>
      </c>
      <c r="L3797" s="11" t="s">
        <v>69</v>
      </c>
      <c r="M3797" s="7">
        <v>44074</v>
      </c>
      <c r="N3797" s="7">
        <v>44074</v>
      </c>
      <c r="O3797" s="11" t="s">
        <v>70</v>
      </c>
      <c r="P3797" s="11" t="s">
        <v>95</v>
      </c>
      <c r="Q3797">
        <v>320188.32</v>
      </c>
      <c r="R3797" s="11" t="s">
        <v>52</v>
      </c>
      <c r="S3797" s="11" t="s">
        <v>95</v>
      </c>
      <c r="T3797">
        <v>8464367.5299999993</v>
      </c>
      <c r="U3797">
        <f>SalesLineItems__NO_LOT[[#This Row],[ActualSales]]-SalesLineItems__NO_LOT[[#This Row],[Extended_Cost]]</f>
        <v>3928.16</v>
      </c>
      <c r="V3797">
        <f>IFERROR(SalesLineItems__NO_LOT[[#This Row],[Revenue]]/SalesLineItems__NO_LOT[[#This Row],[Extended_Price]],0)</f>
        <v>0.38436007827788649</v>
      </c>
      <c r="W3797" t="str">
        <f>IF(SalesLineItems__NO_LOT[[#This Row],[Revenue]]&lt;0,"Lost on Sale","Normal Revenue")</f>
        <v>Normal Revenue</v>
      </c>
      <c r="X3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7">
        <f>IF(SalesLineItems__NO_LOT[[#This Row],[SOP_Type]]="Return",SalesLineItems__NO_LOT[[#This Row],[Extended_Cost]]*-1,SalesLineItems__NO_LOT[[#This Row],[Extended_Price]])</f>
        <v>10220</v>
      </c>
      <c r="Z3797">
        <f>MONTH(SalesLineItems__NO_LOT[[#This Row],[Requested_Ship_Date]])</f>
        <v>8</v>
      </c>
      <c r="AA3797">
        <f>YEAR(SalesLineItems__NO_LOT[[#This Row],[Requested_Ship_Date]])</f>
        <v>2020</v>
      </c>
      <c r="AV3797"/>
      <c r="AX3797"/>
      <c r="AZ3797"/>
      <c r="BC3797"/>
      <c r="BF3797"/>
    </row>
    <row r="3798" spans="1:58" x14ac:dyDescent="0.2">
      <c r="A3798" t="s">
        <v>5417</v>
      </c>
      <c r="B3798" s="11" t="s">
        <v>22</v>
      </c>
      <c r="C3798" s="11" t="s">
        <v>5416</v>
      </c>
      <c r="D3798" s="11" t="s">
        <v>13</v>
      </c>
      <c r="E3798" s="11" t="s">
        <v>14</v>
      </c>
      <c r="F3798">
        <v>1</v>
      </c>
      <c r="G3798" s="11" t="s">
        <v>15</v>
      </c>
      <c r="H3798">
        <v>0</v>
      </c>
      <c r="I3798">
        <v>1.5</v>
      </c>
      <c r="J3798">
        <v>0</v>
      </c>
      <c r="K3798">
        <v>1.5</v>
      </c>
      <c r="L3798" s="11" t="s">
        <v>69</v>
      </c>
      <c r="M3798" s="7">
        <v>44074</v>
      </c>
      <c r="N3798" s="7">
        <v>44074</v>
      </c>
      <c r="O3798" s="11" t="s">
        <v>16</v>
      </c>
      <c r="P3798" s="11" t="s">
        <v>95</v>
      </c>
      <c r="Q3798">
        <v>320188.32</v>
      </c>
      <c r="R3798" s="11" t="s">
        <v>52</v>
      </c>
      <c r="S3798" s="11" t="s">
        <v>95</v>
      </c>
      <c r="T3798">
        <v>8464367.5299999993</v>
      </c>
      <c r="U3798">
        <f>SalesLineItems__NO_LOT[[#This Row],[ActualSales]]-SalesLineItems__NO_LOT[[#This Row],[Extended_Cost]]</f>
        <v>1.5</v>
      </c>
      <c r="V3798">
        <f>IFERROR(SalesLineItems__NO_LOT[[#This Row],[Revenue]]/SalesLineItems__NO_LOT[[#This Row],[Extended_Price]],0)</f>
        <v>1</v>
      </c>
      <c r="W3798" t="str">
        <f>IF(SalesLineItems__NO_LOT[[#This Row],[Revenue]]&lt;0,"Lost on Sale","Normal Revenue")</f>
        <v>Normal Revenue</v>
      </c>
      <c r="X3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798">
        <f>IF(SalesLineItems__NO_LOT[[#This Row],[SOP_Type]]="Return",SalesLineItems__NO_LOT[[#This Row],[Extended_Cost]]*-1,SalesLineItems__NO_LOT[[#This Row],[Extended_Price]])</f>
        <v>1.5</v>
      </c>
      <c r="Z3798">
        <f>MONTH(SalesLineItems__NO_LOT[[#This Row],[Requested_Ship_Date]])</f>
        <v>8</v>
      </c>
      <c r="AA3798">
        <f>YEAR(SalesLineItems__NO_LOT[[#This Row],[Requested_Ship_Date]])</f>
        <v>2020</v>
      </c>
      <c r="AV3798"/>
      <c r="AX3798"/>
      <c r="AZ3798"/>
      <c r="BC3798"/>
      <c r="BF3798"/>
    </row>
    <row r="3799" spans="1:58" x14ac:dyDescent="0.2">
      <c r="A3799" t="s">
        <v>5418</v>
      </c>
      <c r="B3799" s="11" t="s">
        <v>22</v>
      </c>
      <c r="C3799" s="11" t="s">
        <v>5407</v>
      </c>
      <c r="D3799" s="11" t="s">
        <v>427</v>
      </c>
      <c r="E3799" s="11" t="s">
        <v>428</v>
      </c>
      <c r="F3799">
        <v>2003.12</v>
      </c>
      <c r="G3799" s="11" t="s">
        <v>9</v>
      </c>
      <c r="H3799">
        <v>9134.2199999999993</v>
      </c>
      <c r="I3799">
        <v>11718.25</v>
      </c>
      <c r="J3799">
        <v>4.5599999999999996</v>
      </c>
      <c r="K3799">
        <v>5.85</v>
      </c>
      <c r="L3799" s="11" t="s">
        <v>69</v>
      </c>
      <c r="M3799" s="7">
        <v>44074</v>
      </c>
      <c r="N3799" s="7">
        <v>44074</v>
      </c>
      <c r="O3799" s="11" t="s">
        <v>40</v>
      </c>
      <c r="P3799" s="11" t="s">
        <v>95</v>
      </c>
      <c r="Q3799">
        <v>320188.32</v>
      </c>
      <c r="R3799" s="11" t="s">
        <v>52</v>
      </c>
      <c r="S3799" s="11" t="s">
        <v>95</v>
      </c>
      <c r="T3799">
        <v>8464367.5299999993</v>
      </c>
      <c r="U3799">
        <f>SalesLineItems__NO_LOT[[#This Row],[ActualSales]]-SalesLineItems__NO_LOT[[#This Row],[Extended_Cost]]</f>
        <v>2584.0300000000007</v>
      </c>
      <c r="V3799">
        <f>IFERROR(SalesLineItems__NO_LOT[[#This Row],[Revenue]]/SalesLineItems__NO_LOT[[#This Row],[Extended_Price]],0)</f>
        <v>0.22051330190088117</v>
      </c>
      <c r="W3799" t="str">
        <f>IF(SalesLineItems__NO_LOT[[#This Row],[Revenue]]&lt;0,"Lost on Sale","Normal Revenue")</f>
        <v>Normal Revenue</v>
      </c>
      <c r="X3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799">
        <f>IF(SalesLineItems__NO_LOT[[#This Row],[SOP_Type]]="Return",SalesLineItems__NO_LOT[[#This Row],[Extended_Cost]]*-1,SalesLineItems__NO_LOT[[#This Row],[Extended_Price]])</f>
        <v>11718.25</v>
      </c>
      <c r="Z3799">
        <f>MONTH(SalesLineItems__NO_LOT[[#This Row],[Requested_Ship_Date]])</f>
        <v>8</v>
      </c>
      <c r="AA3799">
        <f>YEAR(SalesLineItems__NO_LOT[[#This Row],[Requested_Ship_Date]])</f>
        <v>2020</v>
      </c>
      <c r="AV3799"/>
      <c r="AX3799"/>
      <c r="AZ3799"/>
      <c r="BC3799"/>
      <c r="BF3799"/>
    </row>
    <row r="3800" spans="1:58" x14ac:dyDescent="0.2">
      <c r="A3800" t="s">
        <v>5216</v>
      </c>
      <c r="B3800" s="11" t="s">
        <v>22</v>
      </c>
      <c r="C3800" s="11" t="s">
        <v>5217</v>
      </c>
      <c r="D3800" s="11" t="s">
        <v>373</v>
      </c>
      <c r="E3800" s="11" t="s">
        <v>374</v>
      </c>
      <c r="F3800">
        <v>516</v>
      </c>
      <c r="G3800" s="11" t="s">
        <v>9</v>
      </c>
      <c r="H3800">
        <v>2543.88</v>
      </c>
      <c r="I3800">
        <v>3921.6</v>
      </c>
      <c r="J3800">
        <v>4.93</v>
      </c>
      <c r="K3800">
        <v>7.6</v>
      </c>
      <c r="L3800" s="11" t="s">
        <v>368</v>
      </c>
      <c r="M3800" s="7">
        <v>44099</v>
      </c>
      <c r="N3800" s="7">
        <v>44099</v>
      </c>
      <c r="O3800" s="11" t="s">
        <v>70</v>
      </c>
      <c r="P3800" s="11" t="s">
        <v>95</v>
      </c>
      <c r="Q3800">
        <v>1006.32</v>
      </c>
      <c r="R3800" s="11" t="s">
        <v>52</v>
      </c>
      <c r="S3800" s="11" t="s">
        <v>95</v>
      </c>
      <c r="T3800">
        <v>1108706.21</v>
      </c>
      <c r="U3800">
        <f>SalesLineItems__NO_LOT[[#This Row],[ActualSales]]-SalesLineItems__NO_LOT[[#This Row],[Extended_Cost]]</f>
        <v>1377.7199999999998</v>
      </c>
      <c r="V3800">
        <f>IFERROR(SalesLineItems__NO_LOT[[#This Row],[Revenue]]/SalesLineItems__NO_LOT[[#This Row],[Extended_Price]],0)</f>
        <v>0.35131578947368419</v>
      </c>
      <c r="W3800" t="str">
        <f>IF(SalesLineItems__NO_LOT[[#This Row],[Revenue]]&lt;0,"Lost on Sale","Normal Revenue")</f>
        <v>Normal Revenue</v>
      </c>
      <c r="X3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0">
        <f>IF(SalesLineItems__NO_LOT[[#This Row],[SOP_Type]]="Return",SalesLineItems__NO_LOT[[#This Row],[Extended_Cost]]*-1,SalesLineItems__NO_LOT[[#This Row],[Extended_Price]])</f>
        <v>3921.6</v>
      </c>
      <c r="Z3800">
        <f>MONTH(SalesLineItems__NO_LOT[[#This Row],[Requested_Ship_Date]])</f>
        <v>9</v>
      </c>
      <c r="AA3800">
        <f>YEAR(SalesLineItems__NO_LOT[[#This Row],[Requested_Ship_Date]])</f>
        <v>2020</v>
      </c>
      <c r="AV3800"/>
      <c r="AX3800"/>
      <c r="AZ3800"/>
      <c r="BC3800"/>
      <c r="BF3800"/>
    </row>
    <row r="3801" spans="1:58" x14ac:dyDescent="0.2">
      <c r="A3801" t="s">
        <v>5218</v>
      </c>
      <c r="B3801" s="11" t="s">
        <v>22</v>
      </c>
      <c r="C3801" s="11" t="s">
        <v>5219</v>
      </c>
      <c r="D3801" s="11" t="s">
        <v>66</v>
      </c>
      <c r="E3801" s="11" t="s">
        <v>67</v>
      </c>
      <c r="F3801">
        <v>2000</v>
      </c>
      <c r="G3801" s="11" t="s">
        <v>68</v>
      </c>
      <c r="H3801">
        <v>26856.58</v>
      </c>
      <c r="I3801">
        <v>29120</v>
      </c>
      <c r="J3801">
        <v>13.43</v>
      </c>
      <c r="K3801">
        <v>14.56</v>
      </c>
      <c r="L3801" s="11" t="s">
        <v>69</v>
      </c>
      <c r="M3801" s="7">
        <v>44099</v>
      </c>
      <c r="N3801" s="7">
        <v>44099</v>
      </c>
      <c r="O3801" s="11" t="s">
        <v>70</v>
      </c>
      <c r="P3801" s="11" t="s">
        <v>95</v>
      </c>
      <c r="Q3801">
        <v>320188.32</v>
      </c>
      <c r="R3801" s="11" t="s">
        <v>52</v>
      </c>
      <c r="S3801" s="11" t="s">
        <v>95</v>
      </c>
      <c r="T3801">
        <v>8464367.5299999993</v>
      </c>
      <c r="U3801">
        <f>SalesLineItems__NO_LOT[[#This Row],[ActualSales]]-SalesLineItems__NO_LOT[[#This Row],[Extended_Cost]]</f>
        <v>2263.4199999999983</v>
      </c>
      <c r="V3801">
        <f>IFERROR(SalesLineItems__NO_LOT[[#This Row],[Revenue]]/SalesLineItems__NO_LOT[[#This Row],[Extended_Price]],0)</f>
        <v>7.7727335164835099E-2</v>
      </c>
      <c r="W3801" t="str">
        <f>IF(SalesLineItems__NO_LOT[[#This Row],[Revenue]]&lt;0,"Lost on Sale","Normal Revenue")</f>
        <v>Normal Revenue</v>
      </c>
      <c r="X3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01">
        <f>IF(SalesLineItems__NO_LOT[[#This Row],[SOP_Type]]="Return",SalesLineItems__NO_LOT[[#This Row],[Extended_Cost]]*-1,SalesLineItems__NO_LOT[[#This Row],[Extended_Price]])</f>
        <v>29120</v>
      </c>
      <c r="Z3801">
        <f>MONTH(SalesLineItems__NO_LOT[[#This Row],[Requested_Ship_Date]])</f>
        <v>9</v>
      </c>
      <c r="AA3801">
        <f>YEAR(SalesLineItems__NO_LOT[[#This Row],[Requested_Ship_Date]])</f>
        <v>2020</v>
      </c>
      <c r="AV3801"/>
      <c r="AX3801"/>
      <c r="AZ3801"/>
      <c r="BC3801"/>
      <c r="BF3801"/>
    </row>
    <row r="3802" spans="1:58" x14ac:dyDescent="0.2">
      <c r="A3802" t="s">
        <v>5220</v>
      </c>
      <c r="B3802" s="11" t="s">
        <v>22</v>
      </c>
      <c r="C3802" s="11" t="s">
        <v>5219</v>
      </c>
      <c r="D3802" s="11" t="s">
        <v>13</v>
      </c>
      <c r="E3802" s="11" t="s">
        <v>14</v>
      </c>
      <c r="F3802">
        <v>1</v>
      </c>
      <c r="G3802" s="11" t="s">
        <v>15</v>
      </c>
      <c r="H3802">
        <v>0</v>
      </c>
      <c r="I3802">
        <v>1.5</v>
      </c>
      <c r="J3802">
        <v>0</v>
      </c>
      <c r="K3802">
        <v>1.5</v>
      </c>
      <c r="L3802" s="11" t="s">
        <v>69</v>
      </c>
      <c r="M3802" s="7">
        <v>44099</v>
      </c>
      <c r="N3802" s="7">
        <v>44099</v>
      </c>
      <c r="O3802" s="11" t="s">
        <v>16</v>
      </c>
      <c r="P3802" s="11" t="s">
        <v>95</v>
      </c>
      <c r="Q3802">
        <v>320188.32</v>
      </c>
      <c r="R3802" s="11" t="s">
        <v>52</v>
      </c>
      <c r="S3802" s="11" t="s">
        <v>95</v>
      </c>
      <c r="T3802">
        <v>8464367.5299999993</v>
      </c>
      <c r="U3802">
        <f>SalesLineItems__NO_LOT[[#This Row],[ActualSales]]-SalesLineItems__NO_LOT[[#This Row],[Extended_Cost]]</f>
        <v>1.5</v>
      </c>
      <c r="V3802">
        <f>IFERROR(SalesLineItems__NO_LOT[[#This Row],[Revenue]]/SalesLineItems__NO_LOT[[#This Row],[Extended_Price]],0)</f>
        <v>1</v>
      </c>
      <c r="W3802" t="str">
        <f>IF(SalesLineItems__NO_LOT[[#This Row],[Revenue]]&lt;0,"Lost on Sale","Normal Revenue")</f>
        <v>Normal Revenue</v>
      </c>
      <c r="X3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2">
        <f>IF(SalesLineItems__NO_LOT[[#This Row],[SOP_Type]]="Return",SalesLineItems__NO_LOT[[#This Row],[Extended_Cost]]*-1,SalesLineItems__NO_LOT[[#This Row],[Extended_Price]])</f>
        <v>1.5</v>
      </c>
      <c r="Z3802">
        <f>MONTH(SalesLineItems__NO_LOT[[#This Row],[Requested_Ship_Date]])</f>
        <v>9</v>
      </c>
      <c r="AA3802">
        <f>YEAR(SalesLineItems__NO_LOT[[#This Row],[Requested_Ship_Date]])</f>
        <v>2020</v>
      </c>
      <c r="AV3802"/>
      <c r="AX3802"/>
      <c r="AZ3802"/>
      <c r="BC3802"/>
      <c r="BF3802"/>
    </row>
    <row r="3803" spans="1:58" x14ac:dyDescent="0.2">
      <c r="A3803" t="s">
        <v>5187</v>
      </c>
      <c r="B3803" s="11" t="s">
        <v>22</v>
      </c>
      <c r="C3803" s="11" t="s">
        <v>5188</v>
      </c>
      <c r="D3803" s="11" t="s">
        <v>264</v>
      </c>
      <c r="E3803" s="11" t="s">
        <v>265</v>
      </c>
      <c r="F3803">
        <v>964.54</v>
      </c>
      <c r="G3803" s="11" t="s">
        <v>9</v>
      </c>
      <c r="H3803">
        <v>2440.2800000000002</v>
      </c>
      <c r="I3803">
        <v>11371.93</v>
      </c>
      <c r="J3803">
        <v>2.5299999999999998</v>
      </c>
      <c r="K3803">
        <v>11.79</v>
      </c>
      <c r="L3803" s="11" t="s">
        <v>266</v>
      </c>
      <c r="M3803" s="7">
        <v>44102</v>
      </c>
      <c r="N3803" s="7">
        <v>44102</v>
      </c>
      <c r="O3803" s="11" t="s">
        <v>11</v>
      </c>
      <c r="P3803" s="11" t="s">
        <v>95</v>
      </c>
      <c r="Q3803">
        <v>178332.58</v>
      </c>
      <c r="R3803" s="11" t="s">
        <v>86</v>
      </c>
      <c r="S3803" s="11" t="s">
        <v>95</v>
      </c>
      <c r="T3803">
        <v>3774926.5</v>
      </c>
      <c r="U3803">
        <f>SalesLineItems__NO_LOT[[#This Row],[ActualSales]]-SalesLineItems__NO_LOT[[#This Row],[Extended_Cost]]</f>
        <v>8931.65</v>
      </c>
      <c r="V3803">
        <f>IFERROR(SalesLineItems__NO_LOT[[#This Row],[Revenue]]/SalesLineItems__NO_LOT[[#This Row],[Extended_Price]],0)</f>
        <v>0.78541197492422121</v>
      </c>
      <c r="W3803" t="str">
        <f>IF(SalesLineItems__NO_LOT[[#This Row],[Revenue]]&lt;0,"Lost on Sale","Normal Revenue")</f>
        <v>Normal Revenue</v>
      </c>
      <c r="X3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3">
        <f>IF(SalesLineItems__NO_LOT[[#This Row],[SOP_Type]]="Return",SalesLineItems__NO_LOT[[#This Row],[Extended_Cost]]*-1,SalesLineItems__NO_LOT[[#This Row],[Extended_Price]])</f>
        <v>11371.93</v>
      </c>
      <c r="Z3803">
        <f>MONTH(SalesLineItems__NO_LOT[[#This Row],[Requested_Ship_Date]])</f>
        <v>9</v>
      </c>
      <c r="AA3803">
        <f>YEAR(SalesLineItems__NO_LOT[[#This Row],[Requested_Ship_Date]])</f>
        <v>2020</v>
      </c>
      <c r="AV3803"/>
      <c r="AX3803"/>
      <c r="AZ3803"/>
      <c r="BC3803"/>
      <c r="BF3803"/>
    </row>
    <row r="3804" spans="1:58" x14ac:dyDescent="0.2">
      <c r="A3804" t="s">
        <v>5189</v>
      </c>
      <c r="B3804" s="11" t="s">
        <v>22</v>
      </c>
      <c r="C3804" s="11" t="s">
        <v>5188</v>
      </c>
      <c r="D3804" s="11" t="s">
        <v>268</v>
      </c>
      <c r="E3804" s="11" t="s">
        <v>269</v>
      </c>
      <c r="F3804">
        <v>505.89</v>
      </c>
      <c r="G3804" s="11" t="s">
        <v>9</v>
      </c>
      <c r="H3804">
        <v>532.57000000000005</v>
      </c>
      <c r="I3804">
        <v>2883.57</v>
      </c>
      <c r="J3804">
        <v>1.05</v>
      </c>
      <c r="K3804">
        <v>5.7</v>
      </c>
      <c r="L3804" s="11" t="s">
        <v>266</v>
      </c>
      <c r="M3804" s="7">
        <v>44102</v>
      </c>
      <c r="N3804" s="7">
        <v>44102</v>
      </c>
      <c r="O3804" s="11" t="s">
        <v>11</v>
      </c>
      <c r="P3804" s="11" t="s">
        <v>95</v>
      </c>
      <c r="Q3804">
        <v>178332.58</v>
      </c>
      <c r="R3804" s="11" t="s">
        <v>86</v>
      </c>
      <c r="S3804" s="11" t="s">
        <v>95</v>
      </c>
      <c r="T3804">
        <v>3774926.5</v>
      </c>
      <c r="U3804">
        <f>SalesLineItems__NO_LOT[[#This Row],[ActualSales]]-SalesLineItems__NO_LOT[[#This Row],[Extended_Cost]]</f>
        <v>2351</v>
      </c>
      <c r="V3804">
        <f>IFERROR(SalesLineItems__NO_LOT[[#This Row],[Revenue]]/SalesLineItems__NO_LOT[[#This Row],[Extended_Price]],0)</f>
        <v>0.81530880124290372</v>
      </c>
      <c r="W3804" t="str">
        <f>IF(SalesLineItems__NO_LOT[[#This Row],[Revenue]]&lt;0,"Lost on Sale","Normal Revenue")</f>
        <v>Normal Revenue</v>
      </c>
      <c r="X3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4">
        <f>IF(SalesLineItems__NO_LOT[[#This Row],[SOP_Type]]="Return",SalesLineItems__NO_LOT[[#This Row],[Extended_Cost]]*-1,SalesLineItems__NO_LOT[[#This Row],[Extended_Price]])</f>
        <v>2883.57</v>
      </c>
      <c r="Z3804">
        <f>MONTH(SalesLineItems__NO_LOT[[#This Row],[Requested_Ship_Date]])</f>
        <v>9</v>
      </c>
      <c r="AA3804">
        <f>YEAR(SalesLineItems__NO_LOT[[#This Row],[Requested_Ship_Date]])</f>
        <v>2020</v>
      </c>
      <c r="AV3804"/>
      <c r="AX3804"/>
      <c r="AZ3804"/>
      <c r="BC3804"/>
      <c r="BF3804"/>
    </row>
    <row r="3805" spans="1:58" x14ac:dyDescent="0.2">
      <c r="A3805" t="s">
        <v>5190</v>
      </c>
      <c r="B3805" s="11" t="s">
        <v>22</v>
      </c>
      <c r="C3805" s="11" t="s">
        <v>5188</v>
      </c>
      <c r="D3805" s="11" t="s">
        <v>271</v>
      </c>
      <c r="E3805" s="11" t="s">
        <v>272</v>
      </c>
      <c r="F3805">
        <v>1245.0350000000001</v>
      </c>
      <c r="G3805" s="11" t="s">
        <v>9</v>
      </c>
      <c r="H3805">
        <v>8989.3799999999992</v>
      </c>
      <c r="I3805">
        <v>11080.81</v>
      </c>
      <c r="J3805">
        <v>7.22</v>
      </c>
      <c r="K3805">
        <v>8.9</v>
      </c>
      <c r="L3805" s="11" t="s">
        <v>266</v>
      </c>
      <c r="M3805" s="7">
        <v>44102</v>
      </c>
      <c r="N3805" s="7">
        <v>44102</v>
      </c>
      <c r="O3805" s="11" t="s">
        <v>65</v>
      </c>
      <c r="P3805" s="11" t="s">
        <v>95</v>
      </c>
      <c r="Q3805">
        <v>178332.58</v>
      </c>
      <c r="R3805" s="11" t="s">
        <v>86</v>
      </c>
      <c r="S3805" s="11" t="s">
        <v>95</v>
      </c>
      <c r="T3805">
        <v>3774926.5</v>
      </c>
      <c r="U3805">
        <f>SalesLineItems__NO_LOT[[#This Row],[ActualSales]]-SalesLineItems__NO_LOT[[#This Row],[Extended_Cost]]</f>
        <v>2091.4300000000003</v>
      </c>
      <c r="V3805">
        <f>IFERROR(SalesLineItems__NO_LOT[[#This Row],[Revenue]]/SalesLineItems__NO_LOT[[#This Row],[Extended_Price]],0)</f>
        <v>0.18874342218664525</v>
      </c>
      <c r="W3805" t="str">
        <f>IF(SalesLineItems__NO_LOT[[#This Row],[Revenue]]&lt;0,"Lost on Sale","Normal Revenue")</f>
        <v>Normal Revenue</v>
      </c>
      <c r="X3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805">
        <f>IF(SalesLineItems__NO_LOT[[#This Row],[SOP_Type]]="Return",SalesLineItems__NO_LOT[[#This Row],[Extended_Cost]]*-1,SalesLineItems__NO_LOT[[#This Row],[Extended_Price]])</f>
        <v>11080.81</v>
      </c>
      <c r="Z3805">
        <f>MONTH(SalesLineItems__NO_LOT[[#This Row],[Requested_Ship_Date]])</f>
        <v>9</v>
      </c>
      <c r="AA3805">
        <f>YEAR(SalesLineItems__NO_LOT[[#This Row],[Requested_Ship_Date]])</f>
        <v>2020</v>
      </c>
      <c r="AV3805"/>
      <c r="AX3805"/>
      <c r="AZ3805"/>
      <c r="BC3805"/>
      <c r="BF3805"/>
    </row>
    <row r="3806" spans="1:58" x14ac:dyDescent="0.2">
      <c r="A3806" t="s">
        <v>5191</v>
      </c>
      <c r="B3806" s="11" t="s">
        <v>22</v>
      </c>
      <c r="C3806" s="11" t="s">
        <v>5188</v>
      </c>
      <c r="D3806" s="11" t="s">
        <v>274</v>
      </c>
      <c r="E3806" s="11" t="s">
        <v>275</v>
      </c>
      <c r="F3806">
        <v>944.89200000000005</v>
      </c>
      <c r="G3806" s="11" t="s">
        <v>9</v>
      </c>
      <c r="H3806">
        <v>4159.88</v>
      </c>
      <c r="I3806">
        <v>15401.74</v>
      </c>
      <c r="J3806">
        <v>4.4000000000000004</v>
      </c>
      <c r="K3806">
        <v>16.3</v>
      </c>
      <c r="L3806" s="11" t="s">
        <v>266</v>
      </c>
      <c r="M3806" s="7">
        <v>44102</v>
      </c>
      <c r="N3806" s="7">
        <v>44102</v>
      </c>
      <c r="O3806" s="11" t="s">
        <v>11</v>
      </c>
      <c r="P3806" s="11" t="s">
        <v>95</v>
      </c>
      <c r="Q3806">
        <v>178332.58</v>
      </c>
      <c r="R3806" s="11" t="s">
        <v>86</v>
      </c>
      <c r="S3806" s="11" t="s">
        <v>95</v>
      </c>
      <c r="T3806">
        <v>3774926.5</v>
      </c>
      <c r="U3806">
        <f>SalesLineItems__NO_LOT[[#This Row],[ActualSales]]-SalesLineItems__NO_LOT[[#This Row],[Extended_Cost]]</f>
        <v>11241.86</v>
      </c>
      <c r="V3806">
        <f>IFERROR(SalesLineItems__NO_LOT[[#This Row],[Revenue]]/SalesLineItems__NO_LOT[[#This Row],[Extended_Price]],0)</f>
        <v>0.72990843891664192</v>
      </c>
      <c r="W3806" t="str">
        <f>IF(SalesLineItems__NO_LOT[[#This Row],[Revenue]]&lt;0,"Lost on Sale","Normal Revenue")</f>
        <v>Normal Revenue</v>
      </c>
      <c r="X3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6">
        <f>IF(SalesLineItems__NO_LOT[[#This Row],[SOP_Type]]="Return",SalesLineItems__NO_LOT[[#This Row],[Extended_Cost]]*-1,SalesLineItems__NO_LOT[[#This Row],[Extended_Price]])</f>
        <v>15401.74</v>
      </c>
      <c r="Z3806">
        <f>MONTH(SalesLineItems__NO_LOT[[#This Row],[Requested_Ship_Date]])</f>
        <v>9</v>
      </c>
      <c r="AA3806">
        <f>YEAR(SalesLineItems__NO_LOT[[#This Row],[Requested_Ship_Date]])</f>
        <v>2020</v>
      </c>
      <c r="AV3806"/>
      <c r="AX3806"/>
      <c r="AZ3806"/>
      <c r="BC3806"/>
      <c r="BF3806"/>
    </row>
    <row r="3807" spans="1:58" x14ac:dyDescent="0.2">
      <c r="A3807" t="s">
        <v>5192</v>
      </c>
      <c r="B3807" s="11" t="s">
        <v>22</v>
      </c>
      <c r="C3807" s="11" t="s">
        <v>5188</v>
      </c>
      <c r="D3807" s="11" t="s">
        <v>277</v>
      </c>
      <c r="E3807" s="11" t="s">
        <v>278</v>
      </c>
      <c r="F3807">
        <v>487.70800000000003</v>
      </c>
      <c r="G3807" s="11" t="s">
        <v>9</v>
      </c>
      <c r="H3807">
        <v>592.66</v>
      </c>
      <c r="I3807">
        <v>2901.86</v>
      </c>
      <c r="J3807">
        <v>1.22</v>
      </c>
      <c r="K3807">
        <v>5.95</v>
      </c>
      <c r="L3807" s="11" t="s">
        <v>266</v>
      </c>
      <c r="M3807" s="7">
        <v>44102</v>
      </c>
      <c r="N3807" s="7">
        <v>44102</v>
      </c>
      <c r="O3807" s="11" t="s">
        <v>11</v>
      </c>
      <c r="P3807" s="11" t="s">
        <v>95</v>
      </c>
      <c r="Q3807">
        <v>178332.58</v>
      </c>
      <c r="R3807" s="11" t="s">
        <v>86</v>
      </c>
      <c r="S3807" s="11" t="s">
        <v>95</v>
      </c>
      <c r="T3807">
        <v>3774926.5</v>
      </c>
      <c r="U3807">
        <f>SalesLineItems__NO_LOT[[#This Row],[ActualSales]]-SalesLineItems__NO_LOT[[#This Row],[Extended_Cost]]</f>
        <v>2309.2000000000003</v>
      </c>
      <c r="V3807">
        <f>IFERROR(SalesLineItems__NO_LOT[[#This Row],[Revenue]]/SalesLineItems__NO_LOT[[#This Row],[Extended_Price]],0)</f>
        <v>0.79576547455769753</v>
      </c>
      <c r="W3807" t="str">
        <f>IF(SalesLineItems__NO_LOT[[#This Row],[Revenue]]&lt;0,"Lost on Sale","Normal Revenue")</f>
        <v>Normal Revenue</v>
      </c>
      <c r="X3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7">
        <f>IF(SalesLineItems__NO_LOT[[#This Row],[SOP_Type]]="Return",SalesLineItems__NO_LOT[[#This Row],[Extended_Cost]]*-1,SalesLineItems__NO_LOT[[#This Row],[Extended_Price]])</f>
        <v>2901.86</v>
      </c>
      <c r="Z3807">
        <f>MONTH(SalesLineItems__NO_LOT[[#This Row],[Requested_Ship_Date]])</f>
        <v>9</v>
      </c>
      <c r="AA3807">
        <f>YEAR(SalesLineItems__NO_LOT[[#This Row],[Requested_Ship_Date]])</f>
        <v>2020</v>
      </c>
      <c r="AV3807"/>
      <c r="AX3807"/>
      <c r="AZ3807"/>
      <c r="BC3807"/>
      <c r="BF3807"/>
    </row>
    <row r="3808" spans="1:58" x14ac:dyDescent="0.2">
      <c r="A3808" t="s">
        <v>5193</v>
      </c>
      <c r="B3808" s="11" t="s">
        <v>22</v>
      </c>
      <c r="C3808" s="11" t="s">
        <v>5188</v>
      </c>
      <c r="D3808" s="11" t="s">
        <v>280</v>
      </c>
      <c r="E3808" s="11" t="s">
        <v>281</v>
      </c>
      <c r="F3808">
        <v>858.93600000000004</v>
      </c>
      <c r="G3808" s="11" t="s">
        <v>9</v>
      </c>
      <c r="H3808">
        <v>14087.55</v>
      </c>
      <c r="I3808">
        <v>21241.49</v>
      </c>
      <c r="J3808">
        <v>16.399999999999999</v>
      </c>
      <c r="K3808">
        <v>24.73</v>
      </c>
      <c r="L3808" s="11" t="s">
        <v>266</v>
      </c>
      <c r="M3808" s="7">
        <v>44102</v>
      </c>
      <c r="N3808" s="7">
        <v>44102</v>
      </c>
      <c r="O3808" s="11" t="s">
        <v>65</v>
      </c>
      <c r="P3808" s="11" t="s">
        <v>95</v>
      </c>
      <c r="Q3808">
        <v>178332.58</v>
      </c>
      <c r="R3808" s="11" t="s">
        <v>86</v>
      </c>
      <c r="S3808" s="11" t="s">
        <v>95</v>
      </c>
      <c r="T3808">
        <v>3774926.5</v>
      </c>
      <c r="U3808">
        <f>SalesLineItems__NO_LOT[[#This Row],[ActualSales]]-SalesLineItems__NO_LOT[[#This Row],[Extended_Cost]]</f>
        <v>7153.9400000000023</v>
      </c>
      <c r="V3808">
        <f>IFERROR(SalesLineItems__NO_LOT[[#This Row],[Revenue]]/SalesLineItems__NO_LOT[[#This Row],[Extended_Price]],0)</f>
        <v>0.33679087483975945</v>
      </c>
      <c r="W3808" t="str">
        <f>IF(SalesLineItems__NO_LOT[[#This Row],[Revenue]]&lt;0,"Lost on Sale","Normal Revenue")</f>
        <v>Normal Revenue</v>
      </c>
      <c r="X3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8">
        <f>IF(SalesLineItems__NO_LOT[[#This Row],[SOP_Type]]="Return",SalesLineItems__NO_LOT[[#This Row],[Extended_Cost]]*-1,SalesLineItems__NO_LOT[[#This Row],[Extended_Price]])</f>
        <v>21241.49</v>
      </c>
      <c r="Z3808">
        <f>MONTH(SalesLineItems__NO_LOT[[#This Row],[Requested_Ship_Date]])</f>
        <v>9</v>
      </c>
      <c r="AA3808">
        <f>YEAR(SalesLineItems__NO_LOT[[#This Row],[Requested_Ship_Date]])</f>
        <v>2020</v>
      </c>
      <c r="AV3808"/>
      <c r="AX3808"/>
      <c r="AZ3808"/>
      <c r="BC3808"/>
      <c r="BF3808"/>
    </row>
    <row r="3809" spans="1:58" x14ac:dyDescent="0.2">
      <c r="A3809" t="s">
        <v>5194</v>
      </c>
      <c r="B3809" s="11" t="s">
        <v>22</v>
      </c>
      <c r="C3809" s="11" t="s">
        <v>5188</v>
      </c>
      <c r="D3809" s="11" t="s">
        <v>2203</v>
      </c>
      <c r="E3809" s="11" t="s">
        <v>2204</v>
      </c>
      <c r="F3809">
        <v>40.98</v>
      </c>
      <c r="G3809" s="11" t="s">
        <v>9</v>
      </c>
      <c r="H3809">
        <v>111.87</v>
      </c>
      <c r="I3809">
        <v>448.73</v>
      </c>
      <c r="J3809">
        <v>2.73</v>
      </c>
      <c r="K3809">
        <v>10.95</v>
      </c>
      <c r="L3809" s="11" t="s">
        <v>266</v>
      </c>
      <c r="M3809" s="7">
        <v>44102</v>
      </c>
      <c r="N3809" s="7">
        <v>44102</v>
      </c>
      <c r="O3809" s="11" t="s">
        <v>11</v>
      </c>
      <c r="P3809" s="11" t="s">
        <v>95</v>
      </c>
      <c r="Q3809">
        <v>178332.58</v>
      </c>
      <c r="R3809" s="11" t="s">
        <v>86</v>
      </c>
      <c r="S3809" s="11" t="s">
        <v>95</v>
      </c>
      <c r="T3809">
        <v>3774926.5</v>
      </c>
      <c r="U3809">
        <f>SalesLineItems__NO_LOT[[#This Row],[ActualSales]]-SalesLineItems__NO_LOT[[#This Row],[Extended_Cost]]</f>
        <v>336.86</v>
      </c>
      <c r="V3809">
        <f>IFERROR(SalesLineItems__NO_LOT[[#This Row],[Revenue]]/SalesLineItems__NO_LOT[[#This Row],[Extended_Price]],0)</f>
        <v>0.75069640986784925</v>
      </c>
      <c r="W3809" t="str">
        <f>IF(SalesLineItems__NO_LOT[[#This Row],[Revenue]]&lt;0,"Lost on Sale","Normal Revenue")</f>
        <v>Normal Revenue</v>
      </c>
      <c r="X3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09">
        <f>IF(SalesLineItems__NO_LOT[[#This Row],[SOP_Type]]="Return",SalesLineItems__NO_LOT[[#This Row],[Extended_Cost]]*-1,SalesLineItems__NO_LOT[[#This Row],[Extended_Price]])</f>
        <v>448.73</v>
      </c>
      <c r="Z3809">
        <f>MONTH(SalesLineItems__NO_LOT[[#This Row],[Requested_Ship_Date]])</f>
        <v>9</v>
      </c>
      <c r="AA3809">
        <f>YEAR(SalesLineItems__NO_LOT[[#This Row],[Requested_Ship_Date]])</f>
        <v>2020</v>
      </c>
      <c r="AV3809"/>
      <c r="AX3809"/>
      <c r="AZ3809"/>
      <c r="BC3809"/>
      <c r="BF3809"/>
    </row>
    <row r="3810" spans="1:58" x14ac:dyDescent="0.2">
      <c r="A3810" t="s">
        <v>5195</v>
      </c>
      <c r="B3810" s="11" t="s">
        <v>22</v>
      </c>
      <c r="C3810" s="11" t="s">
        <v>5188</v>
      </c>
      <c r="D3810" s="11" t="s">
        <v>2206</v>
      </c>
      <c r="E3810" s="11" t="s">
        <v>2207</v>
      </c>
      <c r="F3810">
        <v>28.34</v>
      </c>
      <c r="G3810" s="11" t="s">
        <v>9</v>
      </c>
      <c r="H3810">
        <v>29.76</v>
      </c>
      <c r="I3810">
        <v>202.63</v>
      </c>
      <c r="J3810">
        <v>1.05</v>
      </c>
      <c r="K3810">
        <v>7.15</v>
      </c>
      <c r="L3810" s="11" t="s">
        <v>266</v>
      </c>
      <c r="M3810" s="7">
        <v>44102</v>
      </c>
      <c r="N3810" s="7">
        <v>44102</v>
      </c>
      <c r="O3810" s="11" t="s">
        <v>11</v>
      </c>
      <c r="P3810" s="11" t="s">
        <v>95</v>
      </c>
      <c r="Q3810">
        <v>178332.58</v>
      </c>
      <c r="R3810" s="11" t="s">
        <v>86</v>
      </c>
      <c r="S3810" s="11" t="s">
        <v>95</v>
      </c>
      <c r="T3810">
        <v>3774926.5</v>
      </c>
      <c r="U3810">
        <f>SalesLineItems__NO_LOT[[#This Row],[ActualSales]]-SalesLineItems__NO_LOT[[#This Row],[Extended_Cost]]</f>
        <v>172.87</v>
      </c>
      <c r="V3810">
        <f>IFERROR(SalesLineItems__NO_LOT[[#This Row],[Revenue]]/SalesLineItems__NO_LOT[[#This Row],[Extended_Price]],0)</f>
        <v>0.85313132310121897</v>
      </c>
      <c r="W3810" t="str">
        <f>IF(SalesLineItems__NO_LOT[[#This Row],[Revenue]]&lt;0,"Lost on Sale","Normal Revenue")</f>
        <v>Normal Revenue</v>
      </c>
      <c r="X3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10">
        <f>IF(SalesLineItems__NO_LOT[[#This Row],[SOP_Type]]="Return",SalesLineItems__NO_LOT[[#This Row],[Extended_Cost]]*-1,SalesLineItems__NO_LOT[[#This Row],[Extended_Price]])</f>
        <v>202.63</v>
      </c>
      <c r="Z3810">
        <f>MONTH(SalesLineItems__NO_LOT[[#This Row],[Requested_Ship_Date]])</f>
        <v>9</v>
      </c>
      <c r="AA3810">
        <f>YEAR(SalesLineItems__NO_LOT[[#This Row],[Requested_Ship_Date]])</f>
        <v>2020</v>
      </c>
      <c r="AV3810"/>
      <c r="AX3810"/>
      <c r="AZ3810"/>
      <c r="BC3810"/>
      <c r="BF3810"/>
    </row>
    <row r="3811" spans="1:58" x14ac:dyDescent="0.2">
      <c r="A3811" t="s">
        <v>5196</v>
      </c>
      <c r="B3811" s="11" t="s">
        <v>22</v>
      </c>
      <c r="C3811" s="11" t="s">
        <v>5188</v>
      </c>
      <c r="D3811" s="11" t="s">
        <v>2209</v>
      </c>
      <c r="E3811" s="11" t="s">
        <v>5197</v>
      </c>
      <c r="F3811">
        <v>30.38</v>
      </c>
      <c r="G3811" s="11" t="s">
        <v>9</v>
      </c>
      <c r="H3811">
        <v>246.08</v>
      </c>
      <c r="I3811">
        <v>317.47000000000003</v>
      </c>
      <c r="J3811">
        <v>8.1</v>
      </c>
      <c r="K3811">
        <v>10.45</v>
      </c>
      <c r="L3811" s="11" t="s">
        <v>266</v>
      </c>
      <c r="M3811" s="7">
        <v>44102</v>
      </c>
      <c r="N3811" s="7">
        <v>44102</v>
      </c>
      <c r="O3811" s="11" t="s">
        <v>65</v>
      </c>
      <c r="P3811" s="11" t="s">
        <v>95</v>
      </c>
      <c r="Q3811">
        <v>178332.58</v>
      </c>
      <c r="R3811" s="11" t="s">
        <v>86</v>
      </c>
      <c r="S3811" s="11" t="s">
        <v>95</v>
      </c>
      <c r="T3811">
        <v>3774926.5</v>
      </c>
      <c r="U3811">
        <f>SalesLineItems__NO_LOT[[#This Row],[ActualSales]]-SalesLineItems__NO_LOT[[#This Row],[Extended_Cost]]</f>
        <v>71.390000000000015</v>
      </c>
      <c r="V3811">
        <f>IFERROR(SalesLineItems__NO_LOT[[#This Row],[Revenue]]/SalesLineItems__NO_LOT[[#This Row],[Extended_Price]],0)</f>
        <v>0.22487164141493687</v>
      </c>
      <c r="W3811" t="str">
        <f>IF(SalesLineItems__NO_LOT[[#This Row],[Revenue]]&lt;0,"Lost on Sale","Normal Revenue")</f>
        <v>Normal Revenue</v>
      </c>
      <c r="X3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11">
        <f>IF(SalesLineItems__NO_LOT[[#This Row],[SOP_Type]]="Return",SalesLineItems__NO_LOT[[#This Row],[Extended_Cost]]*-1,SalesLineItems__NO_LOT[[#This Row],[Extended_Price]])</f>
        <v>317.47000000000003</v>
      </c>
      <c r="Z3811">
        <f>MONTH(SalesLineItems__NO_LOT[[#This Row],[Requested_Ship_Date]])</f>
        <v>9</v>
      </c>
      <c r="AA3811">
        <f>YEAR(SalesLineItems__NO_LOT[[#This Row],[Requested_Ship_Date]])</f>
        <v>2020</v>
      </c>
      <c r="AV3811"/>
      <c r="AX3811"/>
      <c r="AZ3811"/>
      <c r="BC3811"/>
      <c r="BF3811"/>
    </row>
    <row r="3812" spans="1:58" x14ac:dyDescent="0.2">
      <c r="A3812" t="s">
        <v>5198</v>
      </c>
      <c r="B3812" s="11" t="s">
        <v>22</v>
      </c>
      <c r="C3812" s="11" t="s">
        <v>5199</v>
      </c>
      <c r="D3812" s="11" t="s">
        <v>45</v>
      </c>
      <c r="E3812" s="11" t="s">
        <v>46</v>
      </c>
      <c r="F3812">
        <v>529</v>
      </c>
      <c r="G3812" s="11" t="s">
        <v>9</v>
      </c>
      <c r="H3812">
        <v>3168.71</v>
      </c>
      <c r="I3812">
        <v>4295.4799999999996</v>
      </c>
      <c r="J3812">
        <v>5.99</v>
      </c>
      <c r="K3812">
        <v>8.1199999999999992</v>
      </c>
      <c r="L3812" s="11" t="s">
        <v>34</v>
      </c>
      <c r="M3812" s="7">
        <v>44102</v>
      </c>
      <c r="N3812" s="7">
        <v>44102</v>
      </c>
      <c r="O3812" s="11" t="s">
        <v>11</v>
      </c>
      <c r="P3812" s="11" t="s">
        <v>95</v>
      </c>
      <c r="Q3812">
        <v>2004.8</v>
      </c>
      <c r="R3812" s="11" t="s">
        <v>12</v>
      </c>
      <c r="S3812" s="11" t="s">
        <v>95</v>
      </c>
      <c r="T3812">
        <v>597569.38</v>
      </c>
      <c r="U3812">
        <f>SalesLineItems__NO_LOT[[#This Row],[ActualSales]]-SalesLineItems__NO_LOT[[#This Row],[Extended_Cost]]</f>
        <v>1126.7699999999995</v>
      </c>
      <c r="V3812">
        <f>IFERROR(SalesLineItems__NO_LOT[[#This Row],[Revenue]]/SalesLineItems__NO_LOT[[#This Row],[Extended_Price]],0)</f>
        <v>0.26231527093596052</v>
      </c>
      <c r="W3812" t="str">
        <f>IF(SalesLineItems__NO_LOT[[#This Row],[Revenue]]&lt;0,"Lost on Sale","Normal Revenue")</f>
        <v>Normal Revenue</v>
      </c>
      <c r="X3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12">
        <f>IF(SalesLineItems__NO_LOT[[#This Row],[SOP_Type]]="Return",SalesLineItems__NO_LOT[[#This Row],[Extended_Cost]]*-1,SalesLineItems__NO_LOT[[#This Row],[Extended_Price]])</f>
        <v>4295.4799999999996</v>
      </c>
      <c r="Z3812">
        <f>MONTH(SalesLineItems__NO_LOT[[#This Row],[Requested_Ship_Date]])</f>
        <v>9</v>
      </c>
      <c r="AA3812">
        <f>YEAR(SalesLineItems__NO_LOT[[#This Row],[Requested_Ship_Date]])</f>
        <v>2020</v>
      </c>
      <c r="AV3812"/>
      <c r="AX3812"/>
      <c r="AZ3812"/>
      <c r="BC3812"/>
      <c r="BF3812"/>
    </row>
    <row r="3813" spans="1:58" x14ac:dyDescent="0.2">
      <c r="A3813" t="s">
        <v>5200</v>
      </c>
      <c r="B3813" s="11" t="s">
        <v>22</v>
      </c>
      <c r="C3813" s="11" t="s">
        <v>5199</v>
      </c>
      <c r="D3813" s="11" t="s">
        <v>47</v>
      </c>
      <c r="E3813" s="11" t="s">
        <v>48</v>
      </c>
      <c r="F3813">
        <v>1639.4</v>
      </c>
      <c r="G3813" s="11" t="s">
        <v>9</v>
      </c>
      <c r="H3813">
        <v>8517.15</v>
      </c>
      <c r="I3813">
        <v>14918.54</v>
      </c>
      <c r="J3813">
        <v>5.2</v>
      </c>
      <c r="K3813">
        <v>9.1</v>
      </c>
      <c r="L3813" s="11" t="s">
        <v>34</v>
      </c>
      <c r="M3813" s="7">
        <v>44102</v>
      </c>
      <c r="N3813" s="7">
        <v>44102</v>
      </c>
      <c r="O3813" s="11" t="s">
        <v>40</v>
      </c>
      <c r="P3813" s="11" t="s">
        <v>95</v>
      </c>
      <c r="Q3813">
        <v>2004.8</v>
      </c>
      <c r="R3813" s="11" t="s">
        <v>12</v>
      </c>
      <c r="S3813" s="11" t="s">
        <v>95</v>
      </c>
      <c r="T3813">
        <v>597569.38</v>
      </c>
      <c r="U3813">
        <f>SalesLineItems__NO_LOT[[#This Row],[ActualSales]]-SalesLineItems__NO_LOT[[#This Row],[Extended_Cost]]</f>
        <v>6401.3900000000012</v>
      </c>
      <c r="V3813">
        <f>IFERROR(SalesLineItems__NO_LOT[[#This Row],[Revenue]]/SalesLineItems__NO_LOT[[#This Row],[Extended_Price]],0)</f>
        <v>0.42908957578958806</v>
      </c>
      <c r="W3813" t="str">
        <f>IF(SalesLineItems__NO_LOT[[#This Row],[Revenue]]&lt;0,"Lost on Sale","Normal Revenue")</f>
        <v>Normal Revenue</v>
      </c>
      <c r="X3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13">
        <f>IF(SalesLineItems__NO_LOT[[#This Row],[SOP_Type]]="Return",SalesLineItems__NO_LOT[[#This Row],[Extended_Cost]]*-1,SalesLineItems__NO_LOT[[#This Row],[Extended_Price]])</f>
        <v>14918.54</v>
      </c>
      <c r="Z3813">
        <f>MONTH(SalesLineItems__NO_LOT[[#This Row],[Requested_Ship_Date]])</f>
        <v>9</v>
      </c>
      <c r="AA3813">
        <f>YEAR(SalesLineItems__NO_LOT[[#This Row],[Requested_Ship_Date]])</f>
        <v>2020</v>
      </c>
      <c r="AV3813"/>
      <c r="AX3813"/>
      <c r="AZ3813"/>
      <c r="BC3813"/>
      <c r="BF3813"/>
    </row>
    <row r="3814" spans="1:58" x14ac:dyDescent="0.2">
      <c r="A3814" t="s">
        <v>5201</v>
      </c>
      <c r="B3814" s="11" t="s">
        <v>22</v>
      </c>
      <c r="C3814" s="11" t="s">
        <v>5202</v>
      </c>
      <c r="D3814" s="11" t="s">
        <v>479</v>
      </c>
      <c r="E3814" s="11" t="s">
        <v>480</v>
      </c>
      <c r="F3814">
        <v>580</v>
      </c>
      <c r="G3814" s="11" t="s">
        <v>9</v>
      </c>
      <c r="H3814">
        <v>2523</v>
      </c>
      <c r="I3814">
        <v>3909.2</v>
      </c>
      <c r="J3814">
        <v>4.3499999999999996</v>
      </c>
      <c r="K3814">
        <v>6.74</v>
      </c>
      <c r="L3814" s="11" t="s">
        <v>34</v>
      </c>
      <c r="M3814" s="7">
        <v>44102</v>
      </c>
      <c r="N3814" s="7">
        <v>44102</v>
      </c>
      <c r="O3814" s="11" t="s">
        <v>40</v>
      </c>
      <c r="P3814" s="11" t="s">
        <v>95</v>
      </c>
      <c r="Q3814">
        <v>2004.8</v>
      </c>
      <c r="R3814" s="11" t="s">
        <v>12</v>
      </c>
      <c r="S3814" s="11" t="s">
        <v>95</v>
      </c>
      <c r="T3814">
        <v>597569.38</v>
      </c>
      <c r="U3814">
        <f>SalesLineItems__NO_LOT[[#This Row],[ActualSales]]-SalesLineItems__NO_LOT[[#This Row],[Extended_Cost]]</f>
        <v>1386.1999999999998</v>
      </c>
      <c r="V3814">
        <f>IFERROR(SalesLineItems__NO_LOT[[#This Row],[Revenue]]/SalesLineItems__NO_LOT[[#This Row],[Extended_Price]],0)</f>
        <v>0.35459940652818989</v>
      </c>
      <c r="W3814" t="str">
        <f>IF(SalesLineItems__NO_LOT[[#This Row],[Revenue]]&lt;0,"Lost on Sale","Normal Revenue")</f>
        <v>Normal Revenue</v>
      </c>
      <c r="X3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14">
        <f>IF(SalesLineItems__NO_LOT[[#This Row],[SOP_Type]]="Return",SalesLineItems__NO_LOT[[#This Row],[Extended_Cost]]*-1,SalesLineItems__NO_LOT[[#This Row],[Extended_Price]])</f>
        <v>3909.2</v>
      </c>
      <c r="Z3814">
        <f>MONTH(SalesLineItems__NO_LOT[[#This Row],[Requested_Ship_Date]])</f>
        <v>9</v>
      </c>
      <c r="AA3814">
        <f>YEAR(SalesLineItems__NO_LOT[[#This Row],[Requested_Ship_Date]])</f>
        <v>2020</v>
      </c>
      <c r="AV3814"/>
      <c r="AX3814"/>
      <c r="AZ3814"/>
      <c r="BC3814"/>
      <c r="BF3814"/>
    </row>
    <row r="3815" spans="1:58" x14ac:dyDescent="0.2">
      <c r="A3815" t="s">
        <v>7175</v>
      </c>
      <c r="B3815" s="11" t="s">
        <v>22</v>
      </c>
      <c r="C3815" s="11" t="s">
        <v>7176</v>
      </c>
      <c r="D3815" s="11" t="s">
        <v>66</v>
      </c>
      <c r="E3815" s="11" t="s">
        <v>67</v>
      </c>
      <c r="F3815">
        <v>2000</v>
      </c>
      <c r="G3815" s="11" t="s">
        <v>68</v>
      </c>
      <c r="H3815">
        <v>27335.68</v>
      </c>
      <c r="I3815">
        <v>29120</v>
      </c>
      <c r="J3815">
        <v>13.67</v>
      </c>
      <c r="K3815">
        <v>14.56</v>
      </c>
      <c r="L3815" s="11" t="s">
        <v>69</v>
      </c>
      <c r="M3815" s="7">
        <v>43798</v>
      </c>
      <c r="N3815" s="7">
        <v>43798</v>
      </c>
      <c r="O3815" s="11" t="s">
        <v>70</v>
      </c>
      <c r="P3815" s="11" t="s">
        <v>95</v>
      </c>
      <c r="Q3815">
        <v>320188.32</v>
      </c>
      <c r="R3815" s="11" t="s">
        <v>52</v>
      </c>
      <c r="S3815" s="11" t="s">
        <v>95</v>
      </c>
      <c r="T3815">
        <v>8464367.5299999993</v>
      </c>
      <c r="U3815">
        <f>SalesLineItems__NO_LOT[[#This Row],[ActualSales]]-SalesLineItems__NO_LOT[[#This Row],[Extended_Cost]]</f>
        <v>1784.3199999999997</v>
      </c>
      <c r="V3815">
        <f>IFERROR(SalesLineItems__NO_LOT[[#This Row],[Revenue]]/SalesLineItems__NO_LOT[[#This Row],[Extended_Price]],0)</f>
        <v>6.1274725274725265E-2</v>
      </c>
      <c r="W3815" t="str">
        <f>IF(SalesLineItems__NO_LOT[[#This Row],[Revenue]]&lt;0,"Lost on Sale","Normal Revenue")</f>
        <v>Normal Revenue</v>
      </c>
      <c r="X3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15">
        <f>IF(SalesLineItems__NO_LOT[[#This Row],[SOP_Type]]="Return",SalesLineItems__NO_LOT[[#This Row],[Extended_Cost]]*-1,SalesLineItems__NO_LOT[[#This Row],[Extended_Price]])</f>
        <v>29120</v>
      </c>
      <c r="Z3815">
        <f>MONTH(SalesLineItems__NO_LOT[[#This Row],[Requested_Ship_Date]])</f>
        <v>11</v>
      </c>
      <c r="AA3815">
        <f>YEAR(SalesLineItems__NO_LOT[[#This Row],[Requested_Ship_Date]])</f>
        <v>2019</v>
      </c>
      <c r="AV3815"/>
      <c r="AX3815"/>
      <c r="AZ3815"/>
      <c r="BC3815"/>
      <c r="BF3815"/>
    </row>
    <row r="3816" spans="1:58" x14ac:dyDescent="0.2">
      <c r="A3816" t="s">
        <v>7177</v>
      </c>
      <c r="B3816" s="11" t="s">
        <v>22</v>
      </c>
      <c r="C3816" s="11" t="s">
        <v>7176</v>
      </c>
      <c r="D3816" s="11" t="s">
        <v>13</v>
      </c>
      <c r="E3816" s="11" t="s">
        <v>14</v>
      </c>
      <c r="F3816">
        <v>1</v>
      </c>
      <c r="G3816" s="11" t="s">
        <v>15</v>
      </c>
      <c r="H3816">
        <v>0</v>
      </c>
      <c r="I3816">
        <v>1.5</v>
      </c>
      <c r="J3816">
        <v>0</v>
      </c>
      <c r="K3816">
        <v>1.5</v>
      </c>
      <c r="L3816" s="11" t="s">
        <v>69</v>
      </c>
      <c r="M3816" s="7">
        <v>43798</v>
      </c>
      <c r="N3816" s="7">
        <v>43798</v>
      </c>
      <c r="O3816" s="11" t="s">
        <v>16</v>
      </c>
      <c r="P3816" s="11" t="s">
        <v>95</v>
      </c>
      <c r="Q3816">
        <v>320188.32</v>
      </c>
      <c r="R3816" s="11" t="s">
        <v>52</v>
      </c>
      <c r="S3816" s="11" t="s">
        <v>95</v>
      </c>
      <c r="T3816">
        <v>8464367.5299999993</v>
      </c>
      <c r="U3816">
        <f>SalesLineItems__NO_LOT[[#This Row],[ActualSales]]-SalesLineItems__NO_LOT[[#This Row],[Extended_Cost]]</f>
        <v>1.5</v>
      </c>
      <c r="V3816">
        <f>IFERROR(SalesLineItems__NO_LOT[[#This Row],[Revenue]]/SalesLineItems__NO_LOT[[#This Row],[Extended_Price]],0)</f>
        <v>1</v>
      </c>
      <c r="W3816" t="str">
        <f>IF(SalesLineItems__NO_LOT[[#This Row],[Revenue]]&lt;0,"Lost on Sale","Normal Revenue")</f>
        <v>Normal Revenue</v>
      </c>
      <c r="X3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16">
        <f>IF(SalesLineItems__NO_LOT[[#This Row],[SOP_Type]]="Return",SalesLineItems__NO_LOT[[#This Row],[Extended_Cost]]*-1,SalesLineItems__NO_LOT[[#This Row],[Extended_Price]])</f>
        <v>1.5</v>
      </c>
      <c r="Z3816">
        <f>MONTH(SalesLineItems__NO_LOT[[#This Row],[Requested_Ship_Date]])</f>
        <v>11</v>
      </c>
      <c r="AA3816">
        <f>YEAR(SalesLineItems__NO_LOT[[#This Row],[Requested_Ship_Date]])</f>
        <v>2019</v>
      </c>
      <c r="AV3816"/>
      <c r="AX3816"/>
      <c r="AZ3816"/>
      <c r="BC3816"/>
      <c r="BF3816"/>
    </row>
    <row r="3817" spans="1:58" x14ac:dyDescent="0.2">
      <c r="A3817" t="s">
        <v>7160</v>
      </c>
      <c r="B3817" s="11" t="s">
        <v>22</v>
      </c>
      <c r="C3817" s="11" t="s">
        <v>7161</v>
      </c>
      <c r="D3817" s="11" t="s">
        <v>189</v>
      </c>
      <c r="E3817" s="11" t="s">
        <v>190</v>
      </c>
      <c r="F3817">
        <v>550</v>
      </c>
      <c r="G3817" s="11" t="s">
        <v>9</v>
      </c>
      <c r="H3817">
        <v>891</v>
      </c>
      <c r="I3817">
        <v>940.5</v>
      </c>
      <c r="J3817">
        <v>1.62</v>
      </c>
      <c r="K3817">
        <v>1.71</v>
      </c>
      <c r="L3817" s="11" t="s">
        <v>191</v>
      </c>
      <c r="M3817" s="7">
        <v>43803</v>
      </c>
      <c r="N3817" s="7">
        <v>43803</v>
      </c>
      <c r="O3817" s="11" t="s">
        <v>21</v>
      </c>
      <c r="P3817" s="11" t="s">
        <v>95</v>
      </c>
      <c r="Q3817">
        <v>1633.5</v>
      </c>
      <c r="R3817" s="11" t="s">
        <v>52</v>
      </c>
      <c r="S3817" s="11" t="s">
        <v>95</v>
      </c>
      <c r="T3817">
        <v>68442.19</v>
      </c>
      <c r="U3817">
        <f>SalesLineItems__NO_LOT[[#This Row],[ActualSales]]-SalesLineItems__NO_LOT[[#This Row],[Extended_Cost]]</f>
        <v>49.5</v>
      </c>
      <c r="V3817">
        <f>IFERROR(SalesLineItems__NO_LOT[[#This Row],[Revenue]]/SalesLineItems__NO_LOT[[#This Row],[Extended_Price]],0)</f>
        <v>5.2631578947368418E-2</v>
      </c>
      <c r="W3817" t="str">
        <f>IF(SalesLineItems__NO_LOT[[#This Row],[Revenue]]&lt;0,"Lost on Sale","Normal Revenue")</f>
        <v>Normal Revenue</v>
      </c>
      <c r="X3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17">
        <f>IF(SalesLineItems__NO_LOT[[#This Row],[SOP_Type]]="Return",SalesLineItems__NO_LOT[[#This Row],[Extended_Cost]]*-1,SalesLineItems__NO_LOT[[#This Row],[Extended_Price]])</f>
        <v>940.5</v>
      </c>
      <c r="Z3817">
        <f>MONTH(SalesLineItems__NO_LOT[[#This Row],[Requested_Ship_Date]])</f>
        <v>12</v>
      </c>
      <c r="AA3817">
        <f>YEAR(SalesLineItems__NO_LOT[[#This Row],[Requested_Ship_Date]])</f>
        <v>2019</v>
      </c>
      <c r="AV3817"/>
      <c r="AX3817"/>
      <c r="AZ3817"/>
      <c r="BC3817"/>
      <c r="BF3817"/>
    </row>
    <row r="3818" spans="1:58" x14ac:dyDescent="0.2">
      <c r="A3818" t="s">
        <v>7131</v>
      </c>
      <c r="B3818" s="11" t="s">
        <v>22</v>
      </c>
      <c r="C3818" s="11" t="s">
        <v>7132</v>
      </c>
      <c r="D3818" s="11" t="s">
        <v>334</v>
      </c>
      <c r="E3818" s="11" t="s">
        <v>335</v>
      </c>
      <c r="F3818">
        <v>1000.4</v>
      </c>
      <c r="G3818" s="11" t="s">
        <v>9</v>
      </c>
      <c r="H3818">
        <v>5799.86</v>
      </c>
      <c r="I3818">
        <v>8823.5300000000007</v>
      </c>
      <c r="J3818">
        <v>5.8</v>
      </c>
      <c r="K3818">
        <v>8.82</v>
      </c>
      <c r="L3818" s="11" t="s">
        <v>314</v>
      </c>
      <c r="M3818" s="7">
        <v>43804</v>
      </c>
      <c r="N3818" s="7">
        <v>43804</v>
      </c>
      <c r="O3818" s="11" t="s">
        <v>11</v>
      </c>
      <c r="P3818" s="11" t="s">
        <v>95</v>
      </c>
      <c r="Q3818">
        <v>17590.52</v>
      </c>
      <c r="R3818" s="11" t="s">
        <v>52</v>
      </c>
      <c r="S3818" s="11" t="s">
        <v>95</v>
      </c>
      <c r="T3818">
        <v>669865.49</v>
      </c>
      <c r="U3818">
        <f>SalesLineItems__NO_LOT[[#This Row],[ActualSales]]-SalesLineItems__NO_LOT[[#This Row],[Extended_Cost]]</f>
        <v>3023.670000000001</v>
      </c>
      <c r="V3818">
        <f>IFERROR(SalesLineItems__NO_LOT[[#This Row],[Revenue]]/SalesLineItems__NO_LOT[[#This Row],[Extended_Price]],0)</f>
        <v>0.34268257715449496</v>
      </c>
      <c r="W3818" t="str">
        <f>IF(SalesLineItems__NO_LOT[[#This Row],[Revenue]]&lt;0,"Lost on Sale","Normal Revenue")</f>
        <v>Normal Revenue</v>
      </c>
      <c r="X3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18">
        <f>IF(SalesLineItems__NO_LOT[[#This Row],[SOP_Type]]="Return",SalesLineItems__NO_LOT[[#This Row],[Extended_Cost]]*-1,SalesLineItems__NO_LOT[[#This Row],[Extended_Price]])</f>
        <v>8823.5300000000007</v>
      </c>
      <c r="Z3818">
        <f>MONTH(SalesLineItems__NO_LOT[[#This Row],[Requested_Ship_Date]])</f>
        <v>12</v>
      </c>
      <c r="AA3818">
        <f>YEAR(SalesLineItems__NO_LOT[[#This Row],[Requested_Ship_Date]])</f>
        <v>2019</v>
      </c>
      <c r="AV3818"/>
      <c r="AX3818"/>
      <c r="AZ3818"/>
      <c r="BC3818"/>
      <c r="BF3818"/>
    </row>
    <row r="3819" spans="1:58" x14ac:dyDescent="0.2">
      <c r="A3819" t="s">
        <v>7133</v>
      </c>
      <c r="B3819" s="11" t="s">
        <v>22</v>
      </c>
      <c r="C3819" s="11" t="s">
        <v>7132</v>
      </c>
      <c r="D3819" s="11" t="s">
        <v>337</v>
      </c>
      <c r="E3819" s="11" t="s">
        <v>315</v>
      </c>
      <c r="F3819">
        <v>259.2</v>
      </c>
      <c r="G3819" s="11" t="s">
        <v>9</v>
      </c>
      <c r="H3819">
        <v>1679.62</v>
      </c>
      <c r="I3819">
        <v>1861.06</v>
      </c>
      <c r="J3819">
        <v>6.48</v>
      </c>
      <c r="K3819">
        <v>7.18</v>
      </c>
      <c r="L3819" s="11" t="s">
        <v>314</v>
      </c>
      <c r="M3819" s="7">
        <v>43804</v>
      </c>
      <c r="N3819" s="7">
        <v>43804</v>
      </c>
      <c r="O3819" s="11" t="s">
        <v>11</v>
      </c>
      <c r="P3819" s="11" t="s">
        <v>95</v>
      </c>
      <c r="Q3819">
        <v>17590.52</v>
      </c>
      <c r="R3819" s="11" t="s">
        <v>52</v>
      </c>
      <c r="S3819" s="11" t="s">
        <v>95</v>
      </c>
      <c r="T3819">
        <v>669865.49</v>
      </c>
      <c r="U3819">
        <f>SalesLineItems__NO_LOT[[#This Row],[ActualSales]]-SalesLineItems__NO_LOT[[#This Row],[Extended_Cost]]</f>
        <v>181.44000000000005</v>
      </c>
      <c r="V3819">
        <f>IFERROR(SalesLineItems__NO_LOT[[#This Row],[Revenue]]/SalesLineItems__NO_LOT[[#This Row],[Extended_Price]],0)</f>
        <v>9.7492826668672719E-2</v>
      </c>
      <c r="W3819" t="str">
        <f>IF(SalesLineItems__NO_LOT[[#This Row],[Revenue]]&lt;0,"Lost on Sale","Normal Revenue")</f>
        <v>Normal Revenue</v>
      </c>
      <c r="X3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19">
        <f>IF(SalesLineItems__NO_LOT[[#This Row],[SOP_Type]]="Return",SalesLineItems__NO_LOT[[#This Row],[Extended_Cost]]*-1,SalesLineItems__NO_LOT[[#This Row],[Extended_Price]])</f>
        <v>1861.06</v>
      </c>
      <c r="Z3819">
        <f>MONTH(SalesLineItems__NO_LOT[[#This Row],[Requested_Ship_Date]])</f>
        <v>12</v>
      </c>
      <c r="AA3819">
        <f>YEAR(SalesLineItems__NO_LOT[[#This Row],[Requested_Ship_Date]])</f>
        <v>2019</v>
      </c>
      <c r="AV3819"/>
      <c r="AX3819"/>
      <c r="AZ3819"/>
      <c r="BC3819"/>
      <c r="BF3819"/>
    </row>
    <row r="3820" spans="1:58" x14ac:dyDescent="0.2">
      <c r="A3820" t="s">
        <v>7134</v>
      </c>
      <c r="B3820" s="11" t="s">
        <v>22</v>
      </c>
      <c r="C3820" s="11" t="s">
        <v>7132</v>
      </c>
      <c r="D3820" s="11" t="s">
        <v>13</v>
      </c>
      <c r="E3820" s="11" t="s">
        <v>14</v>
      </c>
      <c r="F3820">
        <v>1</v>
      </c>
      <c r="G3820" s="11" t="s">
        <v>15</v>
      </c>
      <c r="H3820">
        <v>0</v>
      </c>
      <c r="I3820">
        <v>1.5</v>
      </c>
      <c r="J3820">
        <v>0</v>
      </c>
      <c r="K3820">
        <v>1.5</v>
      </c>
      <c r="L3820" s="11" t="s">
        <v>314</v>
      </c>
      <c r="M3820" s="7">
        <v>43804</v>
      </c>
      <c r="N3820" s="7">
        <v>43804</v>
      </c>
      <c r="O3820" s="11" t="s">
        <v>16</v>
      </c>
      <c r="P3820" s="11" t="s">
        <v>95</v>
      </c>
      <c r="Q3820">
        <v>17590.52</v>
      </c>
      <c r="R3820" s="11" t="s">
        <v>52</v>
      </c>
      <c r="S3820" s="11" t="s">
        <v>95</v>
      </c>
      <c r="T3820">
        <v>669865.49</v>
      </c>
      <c r="U3820">
        <f>SalesLineItems__NO_LOT[[#This Row],[ActualSales]]-SalesLineItems__NO_LOT[[#This Row],[Extended_Cost]]</f>
        <v>1.5</v>
      </c>
      <c r="V3820">
        <f>IFERROR(SalesLineItems__NO_LOT[[#This Row],[Revenue]]/SalesLineItems__NO_LOT[[#This Row],[Extended_Price]],0)</f>
        <v>1</v>
      </c>
      <c r="W3820" t="str">
        <f>IF(SalesLineItems__NO_LOT[[#This Row],[Revenue]]&lt;0,"Lost on Sale","Normal Revenue")</f>
        <v>Normal Revenue</v>
      </c>
      <c r="X3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0">
        <f>IF(SalesLineItems__NO_LOT[[#This Row],[SOP_Type]]="Return",SalesLineItems__NO_LOT[[#This Row],[Extended_Cost]]*-1,SalesLineItems__NO_LOT[[#This Row],[Extended_Price]])</f>
        <v>1.5</v>
      </c>
      <c r="Z3820">
        <f>MONTH(SalesLineItems__NO_LOT[[#This Row],[Requested_Ship_Date]])</f>
        <v>12</v>
      </c>
      <c r="AA3820">
        <f>YEAR(SalesLineItems__NO_LOT[[#This Row],[Requested_Ship_Date]])</f>
        <v>2019</v>
      </c>
      <c r="AV3820"/>
      <c r="AX3820"/>
      <c r="AZ3820"/>
      <c r="BC3820"/>
      <c r="BF3820"/>
    </row>
    <row r="3821" spans="1:58" x14ac:dyDescent="0.2">
      <c r="A3821" t="s">
        <v>7135</v>
      </c>
      <c r="B3821" s="11" t="s">
        <v>22</v>
      </c>
      <c r="C3821" s="11" t="s">
        <v>7132</v>
      </c>
      <c r="D3821" s="11" t="s">
        <v>74</v>
      </c>
      <c r="E3821" s="11" t="s">
        <v>75</v>
      </c>
      <c r="F3821">
        <v>1</v>
      </c>
      <c r="G3821" s="11" t="s">
        <v>15</v>
      </c>
      <c r="H3821">
        <v>0</v>
      </c>
      <c r="I3821">
        <v>40</v>
      </c>
      <c r="J3821">
        <v>0</v>
      </c>
      <c r="K3821">
        <v>40</v>
      </c>
      <c r="L3821" s="11" t="s">
        <v>314</v>
      </c>
      <c r="M3821" s="7">
        <v>43804</v>
      </c>
      <c r="N3821" s="7">
        <v>43804</v>
      </c>
      <c r="O3821" s="11" t="s">
        <v>16</v>
      </c>
      <c r="P3821" s="11" t="s">
        <v>95</v>
      </c>
      <c r="Q3821">
        <v>17590.52</v>
      </c>
      <c r="R3821" s="11" t="s">
        <v>52</v>
      </c>
      <c r="S3821" s="11" t="s">
        <v>95</v>
      </c>
      <c r="T3821">
        <v>669865.49</v>
      </c>
      <c r="U3821">
        <f>SalesLineItems__NO_LOT[[#This Row],[ActualSales]]-SalesLineItems__NO_LOT[[#This Row],[Extended_Cost]]</f>
        <v>40</v>
      </c>
      <c r="V3821">
        <f>IFERROR(SalesLineItems__NO_LOT[[#This Row],[Revenue]]/SalesLineItems__NO_LOT[[#This Row],[Extended_Price]],0)</f>
        <v>1</v>
      </c>
      <c r="W3821" t="str">
        <f>IF(SalesLineItems__NO_LOT[[#This Row],[Revenue]]&lt;0,"Lost on Sale","Normal Revenue")</f>
        <v>Normal Revenue</v>
      </c>
      <c r="X3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1">
        <f>IF(SalesLineItems__NO_LOT[[#This Row],[SOP_Type]]="Return",SalesLineItems__NO_LOT[[#This Row],[Extended_Cost]]*-1,SalesLineItems__NO_LOT[[#This Row],[Extended_Price]])</f>
        <v>40</v>
      </c>
      <c r="Z3821">
        <f>MONTH(SalesLineItems__NO_LOT[[#This Row],[Requested_Ship_Date]])</f>
        <v>12</v>
      </c>
      <c r="AA3821">
        <f>YEAR(SalesLineItems__NO_LOT[[#This Row],[Requested_Ship_Date]])</f>
        <v>2019</v>
      </c>
      <c r="AV3821"/>
      <c r="AX3821"/>
      <c r="AZ3821"/>
      <c r="BC3821"/>
      <c r="BF3821"/>
    </row>
    <row r="3822" spans="1:58" x14ac:dyDescent="0.2">
      <c r="A3822" t="s">
        <v>7136</v>
      </c>
      <c r="B3822" s="11" t="s">
        <v>22</v>
      </c>
      <c r="C3822" s="11" t="s">
        <v>7137</v>
      </c>
      <c r="D3822" s="11" t="s">
        <v>4830</v>
      </c>
      <c r="E3822" s="11" t="s">
        <v>4831</v>
      </c>
      <c r="F3822">
        <v>360</v>
      </c>
      <c r="G3822" s="11" t="s">
        <v>68</v>
      </c>
      <c r="H3822">
        <v>3555.82</v>
      </c>
      <c r="I3822">
        <v>3816</v>
      </c>
      <c r="J3822">
        <v>9.8800000000000008</v>
      </c>
      <c r="K3822">
        <v>10.6</v>
      </c>
      <c r="L3822" s="11" t="s">
        <v>158</v>
      </c>
      <c r="M3822" s="7">
        <v>43804</v>
      </c>
      <c r="N3822" s="7">
        <v>43804</v>
      </c>
      <c r="O3822" s="11" t="s">
        <v>40</v>
      </c>
      <c r="P3822" s="11" t="s">
        <v>95</v>
      </c>
      <c r="Q3822">
        <v>2159.86</v>
      </c>
      <c r="R3822" s="11" t="s">
        <v>86</v>
      </c>
      <c r="S3822" s="11" t="s">
        <v>95</v>
      </c>
      <c r="T3822">
        <v>418215.64</v>
      </c>
      <c r="U3822">
        <f>SalesLineItems__NO_LOT[[#This Row],[ActualSales]]-SalesLineItems__NO_LOT[[#This Row],[Extended_Cost]]</f>
        <v>260.17999999999984</v>
      </c>
      <c r="V3822">
        <f>IFERROR(SalesLineItems__NO_LOT[[#This Row],[Revenue]]/SalesLineItems__NO_LOT[[#This Row],[Extended_Price]],0)</f>
        <v>6.8181341719077526E-2</v>
      </c>
      <c r="W3822" t="str">
        <f>IF(SalesLineItems__NO_LOT[[#This Row],[Revenue]]&lt;0,"Lost on Sale","Normal Revenue")</f>
        <v>Normal Revenue</v>
      </c>
      <c r="X3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22">
        <f>IF(SalesLineItems__NO_LOT[[#This Row],[SOP_Type]]="Return",SalesLineItems__NO_LOT[[#This Row],[Extended_Cost]]*-1,SalesLineItems__NO_LOT[[#This Row],[Extended_Price]])</f>
        <v>3816</v>
      </c>
      <c r="Z3822">
        <f>MONTH(SalesLineItems__NO_LOT[[#This Row],[Requested_Ship_Date]])</f>
        <v>12</v>
      </c>
      <c r="AA3822">
        <f>YEAR(SalesLineItems__NO_LOT[[#This Row],[Requested_Ship_Date]])</f>
        <v>2019</v>
      </c>
      <c r="AV3822"/>
      <c r="AX3822"/>
      <c r="AZ3822"/>
      <c r="BC3822"/>
      <c r="BF3822"/>
    </row>
    <row r="3823" spans="1:58" x14ac:dyDescent="0.2">
      <c r="A3823" t="s">
        <v>7138</v>
      </c>
      <c r="B3823" s="11" t="s">
        <v>22</v>
      </c>
      <c r="C3823" s="11" t="s">
        <v>7137</v>
      </c>
      <c r="D3823" s="11" t="s">
        <v>4834</v>
      </c>
      <c r="E3823" s="11" t="s">
        <v>4835</v>
      </c>
      <c r="F3823">
        <v>120</v>
      </c>
      <c r="G3823" s="11" t="s">
        <v>68</v>
      </c>
      <c r="H3823">
        <v>2390.0700000000002</v>
      </c>
      <c r="I3823">
        <v>2799.6</v>
      </c>
      <c r="J3823">
        <v>19.920000000000002</v>
      </c>
      <c r="K3823">
        <v>23.33</v>
      </c>
      <c r="L3823" s="11" t="s">
        <v>158</v>
      </c>
      <c r="M3823" s="7">
        <v>43804</v>
      </c>
      <c r="N3823" s="7">
        <v>43804</v>
      </c>
      <c r="O3823" s="11" t="s">
        <v>40</v>
      </c>
      <c r="P3823" s="11" t="s">
        <v>95</v>
      </c>
      <c r="Q3823">
        <v>2159.86</v>
      </c>
      <c r="R3823" s="11" t="s">
        <v>86</v>
      </c>
      <c r="S3823" s="11" t="s">
        <v>95</v>
      </c>
      <c r="T3823">
        <v>418215.64</v>
      </c>
      <c r="U3823">
        <f>SalesLineItems__NO_LOT[[#This Row],[ActualSales]]-SalesLineItems__NO_LOT[[#This Row],[Extended_Cost]]</f>
        <v>409.52999999999975</v>
      </c>
      <c r="V3823">
        <f>IFERROR(SalesLineItems__NO_LOT[[#This Row],[Revenue]]/SalesLineItems__NO_LOT[[#This Row],[Extended_Price]],0)</f>
        <v>0.14628161165880832</v>
      </c>
      <c r="W3823" t="str">
        <f>IF(SalesLineItems__NO_LOT[[#This Row],[Revenue]]&lt;0,"Lost on Sale","Normal Revenue")</f>
        <v>Normal Revenue</v>
      </c>
      <c r="X3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823">
        <f>IF(SalesLineItems__NO_LOT[[#This Row],[SOP_Type]]="Return",SalesLineItems__NO_LOT[[#This Row],[Extended_Cost]]*-1,SalesLineItems__NO_LOT[[#This Row],[Extended_Price]])</f>
        <v>2799.6</v>
      </c>
      <c r="Z3823">
        <f>MONTH(SalesLineItems__NO_LOT[[#This Row],[Requested_Ship_Date]])</f>
        <v>12</v>
      </c>
      <c r="AA3823">
        <f>YEAR(SalesLineItems__NO_LOT[[#This Row],[Requested_Ship_Date]])</f>
        <v>2019</v>
      </c>
      <c r="AV3823"/>
      <c r="AX3823"/>
      <c r="AZ3823"/>
      <c r="BC3823"/>
      <c r="BF3823"/>
    </row>
    <row r="3824" spans="1:58" x14ac:dyDescent="0.2">
      <c r="A3824" t="s">
        <v>7139</v>
      </c>
      <c r="B3824" s="11" t="s">
        <v>22</v>
      </c>
      <c r="C3824" s="11" t="s">
        <v>7137</v>
      </c>
      <c r="D3824" s="11" t="s">
        <v>4836</v>
      </c>
      <c r="E3824" s="11" t="s">
        <v>4837</v>
      </c>
      <c r="F3824">
        <v>480</v>
      </c>
      <c r="G3824" s="11" t="s">
        <v>68</v>
      </c>
      <c r="H3824">
        <v>5110.7299999999996</v>
      </c>
      <c r="I3824">
        <v>6393.6</v>
      </c>
      <c r="J3824">
        <v>10.65</v>
      </c>
      <c r="K3824">
        <v>13.32</v>
      </c>
      <c r="L3824" s="11" t="s">
        <v>158</v>
      </c>
      <c r="M3824" s="7">
        <v>43804</v>
      </c>
      <c r="N3824" s="7">
        <v>43804</v>
      </c>
      <c r="O3824" s="11" t="s">
        <v>40</v>
      </c>
      <c r="P3824" s="11" t="s">
        <v>95</v>
      </c>
      <c r="Q3824">
        <v>2159.86</v>
      </c>
      <c r="R3824" s="11" t="s">
        <v>86</v>
      </c>
      <c r="S3824" s="11" t="s">
        <v>95</v>
      </c>
      <c r="T3824">
        <v>418215.64</v>
      </c>
      <c r="U3824">
        <f>SalesLineItems__NO_LOT[[#This Row],[ActualSales]]-SalesLineItems__NO_LOT[[#This Row],[Extended_Cost]]</f>
        <v>1282.8700000000008</v>
      </c>
      <c r="V3824">
        <f>IFERROR(SalesLineItems__NO_LOT[[#This Row],[Revenue]]/SalesLineItems__NO_LOT[[#This Row],[Extended_Price]],0)</f>
        <v>0.2006490865865867</v>
      </c>
      <c r="W3824" t="str">
        <f>IF(SalesLineItems__NO_LOT[[#This Row],[Revenue]]&lt;0,"Lost on Sale","Normal Revenue")</f>
        <v>Normal Revenue</v>
      </c>
      <c r="X3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24">
        <f>IF(SalesLineItems__NO_LOT[[#This Row],[SOP_Type]]="Return",SalesLineItems__NO_LOT[[#This Row],[Extended_Cost]]*-1,SalesLineItems__NO_LOT[[#This Row],[Extended_Price]])</f>
        <v>6393.6</v>
      </c>
      <c r="Z3824">
        <f>MONTH(SalesLineItems__NO_LOT[[#This Row],[Requested_Ship_Date]])</f>
        <v>12</v>
      </c>
      <c r="AA3824">
        <f>YEAR(SalesLineItems__NO_LOT[[#This Row],[Requested_Ship_Date]])</f>
        <v>2019</v>
      </c>
      <c r="AV3824"/>
      <c r="AX3824"/>
      <c r="AZ3824"/>
      <c r="BC3824"/>
      <c r="BF3824"/>
    </row>
    <row r="3825" spans="1:58" x14ac:dyDescent="0.2">
      <c r="A3825" t="s">
        <v>7140</v>
      </c>
      <c r="B3825" s="11" t="s">
        <v>22</v>
      </c>
      <c r="C3825" s="11" t="s">
        <v>7137</v>
      </c>
      <c r="D3825" s="11" t="s">
        <v>6234</v>
      </c>
      <c r="E3825" s="11" t="s">
        <v>6235</v>
      </c>
      <c r="F3825">
        <v>240</v>
      </c>
      <c r="G3825" s="11" t="s">
        <v>68</v>
      </c>
      <c r="H3825">
        <v>2277.5</v>
      </c>
      <c r="I3825">
        <v>5222.3999999999996</v>
      </c>
      <c r="J3825">
        <v>9.49</v>
      </c>
      <c r="K3825">
        <v>21.76</v>
      </c>
      <c r="L3825" s="11" t="s">
        <v>158</v>
      </c>
      <c r="M3825" s="7">
        <v>43804</v>
      </c>
      <c r="N3825" s="7">
        <v>43804</v>
      </c>
      <c r="O3825" s="11" t="s">
        <v>40</v>
      </c>
      <c r="P3825" s="11" t="s">
        <v>95</v>
      </c>
      <c r="Q3825">
        <v>2159.86</v>
      </c>
      <c r="R3825" s="11" t="s">
        <v>86</v>
      </c>
      <c r="S3825" s="11" t="s">
        <v>95</v>
      </c>
      <c r="T3825">
        <v>418215.64</v>
      </c>
      <c r="U3825">
        <f>SalesLineItems__NO_LOT[[#This Row],[ActualSales]]-SalesLineItems__NO_LOT[[#This Row],[Extended_Cost]]</f>
        <v>2944.8999999999996</v>
      </c>
      <c r="V3825">
        <f>IFERROR(SalesLineItems__NO_LOT[[#This Row],[Revenue]]/SalesLineItems__NO_LOT[[#This Row],[Extended_Price]],0)</f>
        <v>0.56389782475490191</v>
      </c>
      <c r="W3825" t="str">
        <f>IF(SalesLineItems__NO_LOT[[#This Row],[Revenue]]&lt;0,"Lost on Sale","Normal Revenue")</f>
        <v>Normal Revenue</v>
      </c>
      <c r="X3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5">
        <f>IF(SalesLineItems__NO_LOT[[#This Row],[SOP_Type]]="Return",SalesLineItems__NO_LOT[[#This Row],[Extended_Cost]]*-1,SalesLineItems__NO_LOT[[#This Row],[Extended_Price]])</f>
        <v>5222.3999999999996</v>
      </c>
      <c r="Z3825">
        <f>MONTH(SalesLineItems__NO_LOT[[#This Row],[Requested_Ship_Date]])</f>
        <v>12</v>
      </c>
      <c r="AA3825">
        <f>YEAR(SalesLineItems__NO_LOT[[#This Row],[Requested_Ship_Date]])</f>
        <v>2019</v>
      </c>
      <c r="AV3825"/>
      <c r="AX3825"/>
      <c r="AZ3825"/>
      <c r="BC3825"/>
      <c r="BF3825"/>
    </row>
    <row r="3826" spans="1:58" x14ac:dyDescent="0.2">
      <c r="A3826" t="s">
        <v>7141</v>
      </c>
      <c r="B3826" s="11" t="s">
        <v>22</v>
      </c>
      <c r="C3826" s="11" t="s">
        <v>7137</v>
      </c>
      <c r="D3826" s="11" t="s">
        <v>4838</v>
      </c>
      <c r="E3826" s="11" t="s">
        <v>4839</v>
      </c>
      <c r="F3826">
        <v>150</v>
      </c>
      <c r="G3826" s="11" t="s">
        <v>68</v>
      </c>
      <c r="H3826">
        <v>1208.48</v>
      </c>
      <c r="I3826">
        <v>2524.5</v>
      </c>
      <c r="J3826">
        <v>8.06</v>
      </c>
      <c r="K3826">
        <v>16.829999999999998</v>
      </c>
      <c r="L3826" s="11" t="s">
        <v>158</v>
      </c>
      <c r="M3826" s="7">
        <v>43804</v>
      </c>
      <c r="N3826" s="7">
        <v>43804</v>
      </c>
      <c r="O3826" s="11" t="s">
        <v>40</v>
      </c>
      <c r="P3826" s="11" t="s">
        <v>95</v>
      </c>
      <c r="Q3826">
        <v>2159.86</v>
      </c>
      <c r="R3826" s="11" t="s">
        <v>86</v>
      </c>
      <c r="S3826" s="11" t="s">
        <v>95</v>
      </c>
      <c r="T3826">
        <v>418215.64</v>
      </c>
      <c r="U3826">
        <f>SalesLineItems__NO_LOT[[#This Row],[ActualSales]]-SalesLineItems__NO_LOT[[#This Row],[Extended_Cost]]</f>
        <v>1316.02</v>
      </c>
      <c r="V3826">
        <f>IFERROR(SalesLineItems__NO_LOT[[#This Row],[Revenue]]/SalesLineItems__NO_LOT[[#This Row],[Extended_Price]],0)</f>
        <v>0.52129926718162012</v>
      </c>
      <c r="W3826" t="str">
        <f>IF(SalesLineItems__NO_LOT[[#This Row],[Revenue]]&lt;0,"Lost on Sale","Normal Revenue")</f>
        <v>Normal Revenue</v>
      </c>
      <c r="X3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6">
        <f>IF(SalesLineItems__NO_LOT[[#This Row],[SOP_Type]]="Return",SalesLineItems__NO_LOT[[#This Row],[Extended_Cost]]*-1,SalesLineItems__NO_LOT[[#This Row],[Extended_Price]])</f>
        <v>2524.5</v>
      </c>
      <c r="Z3826">
        <f>MONTH(SalesLineItems__NO_LOT[[#This Row],[Requested_Ship_Date]])</f>
        <v>12</v>
      </c>
      <c r="AA3826">
        <f>YEAR(SalesLineItems__NO_LOT[[#This Row],[Requested_Ship_Date]])</f>
        <v>2019</v>
      </c>
      <c r="AV3826"/>
      <c r="AX3826"/>
      <c r="AZ3826"/>
      <c r="BC3826"/>
      <c r="BF3826"/>
    </row>
    <row r="3827" spans="1:58" x14ac:dyDescent="0.2">
      <c r="A3827" t="s">
        <v>7142</v>
      </c>
      <c r="B3827" s="11" t="s">
        <v>22</v>
      </c>
      <c r="C3827" s="11" t="s">
        <v>7137</v>
      </c>
      <c r="D3827" s="11" t="s">
        <v>4840</v>
      </c>
      <c r="E3827" s="11" t="s">
        <v>4841</v>
      </c>
      <c r="F3827">
        <v>60</v>
      </c>
      <c r="G3827" s="11" t="s">
        <v>68</v>
      </c>
      <c r="H3827">
        <v>620.98</v>
      </c>
      <c r="I3827">
        <v>961.2</v>
      </c>
      <c r="J3827">
        <v>10.35</v>
      </c>
      <c r="K3827">
        <v>16.02</v>
      </c>
      <c r="L3827" s="11" t="s">
        <v>158</v>
      </c>
      <c r="M3827" s="7">
        <v>43804</v>
      </c>
      <c r="N3827" s="7">
        <v>43804</v>
      </c>
      <c r="O3827" s="11" t="s">
        <v>40</v>
      </c>
      <c r="P3827" s="11" t="s">
        <v>95</v>
      </c>
      <c r="Q3827">
        <v>2159.86</v>
      </c>
      <c r="R3827" s="11" t="s">
        <v>86</v>
      </c>
      <c r="S3827" s="11" t="s">
        <v>95</v>
      </c>
      <c r="T3827">
        <v>418215.64</v>
      </c>
      <c r="U3827">
        <f>SalesLineItems__NO_LOT[[#This Row],[ActualSales]]-SalesLineItems__NO_LOT[[#This Row],[Extended_Cost]]</f>
        <v>340.22</v>
      </c>
      <c r="V3827">
        <f>IFERROR(SalesLineItems__NO_LOT[[#This Row],[Revenue]]/SalesLineItems__NO_LOT[[#This Row],[Extended_Price]],0)</f>
        <v>0.35395339159384104</v>
      </c>
      <c r="W3827" t="str">
        <f>IF(SalesLineItems__NO_LOT[[#This Row],[Revenue]]&lt;0,"Lost on Sale","Normal Revenue")</f>
        <v>Normal Revenue</v>
      </c>
      <c r="X3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7">
        <f>IF(SalesLineItems__NO_LOT[[#This Row],[SOP_Type]]="Return",SalesLineItems__NO_LOT[[#This Row],[Extended_Cost]]*-1,SalesLineItems__NO_LOT[[#This Row],[Extended_Price]])</f>
        <v>961.2</v>
      </c>
      <c r="Z3827">
        <f>MONTH(SalesLineItems__NO_LOT[[#This Row],[Requested_Ship_Date]])</f>
        <v>12</v>
      </c>
      <c r="AA3827">
        <f>YEAR(SalesLineItems__NO_LOT[[#This Row],[Requested_Ship_Date]])</f>
        <v>2019</v>
      </c>
      <c r="AV3827"/>
      <c r="AX3827"/>
      <c r="AZ3827"/>
      <c r="BC3827"/>
      <c r="BF3827"/>
    </row>
    <row r="3828" spans="1:58" x14ac:dyDescent="0.2">
      <c r="A3828" t="s">
        <v>7143</v>
      </c>
      <c r="B3828" s="11" t="s">
        <v>22</v>
      </c>
      <c r="C3828" s="11" t="s">
        <v>7137</v>
      </c>
      <c r="D3828" s="11" t="s">
        <v>6238</v>
      </c>
      <c r="E3828" s="11" t="s">
        <v>6239</v>
      </c>
      <c r="F3828">
        <v>360</v>
      </c>
      <c r="G3828" s="11" t="s">
        <v>68</v>
      </c>
      <c r="H3828">
        <v>3307.25</v>
      </c>
      <c r="I3828">
        <v>5479.2</v>
      </c>
      <c r="J3828">
        <v>9.19</v>
      </c>
      <c r="K3828">
        <v>15.22</v>
      </c>
      <c r="L3828" s="11" t="s">
        <v>158</v>
      </c>
      <c r="M3828" s="7">
        <v>43804</v>
      </c>
      <c r="N3828" s="7">
        <v>43804</v>
      </c>
      <c r="O3828" s="11" t="s">
        <v>40</v>
      </c>
      <c r="P3828" s="11" t="s">
        <v>95</v>
      </c>
      <c r="Q3828">
        <v>2159.86</v>
      </c>
      <c r="R3828" s="11" t="s">
        <v>86</v>
      </c>
      <c r="S3828" s="11" t="s">
        <v>95</v>
      </c>
      <c r="T3828">
        <v>418215.64</v>
      </c>
      <c r="U3828">
        <f>SalesLineItems__NO_LOT[[#This Row],[ActualSales]]-SalesLineItems__NO_LOT[[#This Row],[Extended_Cost]]</f>
        <v>2171.9499999999998</v>
      </c>
      <c r="V3828">
        <f>IFERROR(SalesLineItems__NO_LOT[[#This Row],[Revenue]]/SalesLineItems__NO_LOT[[#This Row],[Extended_Price]],0)</f>
        <v>0.3963991093590305</v>
      </c>
      <c r="W3828" t="str">
        <f>IF(SalesLineItems__NO_LOT[[#This Row],[Revenue]]&lt;0,"Lost on Sale","Normal Revenue")</f>
        <v>Normal Revenue</v>
      </c>
      <c r="X3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8">
        <f>IF(SalesLineItems__NO_LOT[[#This Row],[SOP_Type]]="Return",SalesLineItems__NO_LOT[[#This Row],[Extended_Cost]]*-1,SalesLineItems__NO_LOT[[#This Row],[Extended_Price]])</f>
        <v>5479.2</v>
      </c>
      <c r="Z3828">
        <f>MONTH(SalesLineItems__NO_LOT[[#This Row],[Requested_Ship_Date]])</f>
        <v>12</v>
      </c>
      <c r="AA3828">
        <f>YEAR(SalesLineItems__NO_LOT[[#This Row],[Requested_Ship_Date]])</f>
        <v>2019</v>
      </c>
      <c r="AV3828"/>
      <c r="AX3828"/>
      <c r="AZ3828"/>
      <c r="BC3828"/>
      <c r="BF3828"/>
    </row>
    <row r="3829" spans="1:58" x14ac:dyDescent="0.2">
      <c r="A3829" t="s">
        <v>7144</v>
      </c>
      <c r="B3829" s="11" t="s">
        <v>22</v>
      </c>
      <c r="C3829" s="11" t="s">
        <v>7137</v>
      </c>
      <c r="D3829" s="11" t="s">
        <v>5737</v>
      </c>
      <c r="E3829" s="11" t="s">
        <v>5738</v>
      </c>
      <c r="F3829">
        <v>30</v>
      </c>
      <c r="G3829" s="11" t="s">
        <v>68</v>
      </c>
      <c r="H3829">
        <v>458.18</v>
      </c>
      <c r="I3829">
        <v>840.6</v>
      </c>
      <c r="J3829">
        <v>15.27</v>
      </c>
      <c r="K3829">
        <v>28.02</v>
      </c>
      <c r="L3829" s="11" t="s">
        <v>158</v>
      </c>
      <c r="M3829" s="7">
        <v>43804</v>
      </c>
      <c r="N3829" s="7">
        <v>43804</v>
      </c>
      <c r="O3829" s="11" t="s">
        <v>40</v>
      </c>
      <c r="P3829" s="11" t="s">
        <v>95</v>
      </c>
      <c r="Q3829">
        <v>2159.86</v>
      </c>
      <c r="R3829" s="11" t="s">
        <v>86</v>
      </c>
      <c r="S3829" s="11" t="s">
        <v>95</v>
      </c>
      <c r="T3829">
        <v>418215.64</v>
      </c>
      <c r="U3829">
        <f>SalesLineItems__NO_LOT[[#This Row],[ActualSales]]-SalesLineItems__NO_LOT[[#This Row],[Extended_Cost]]</f>
        <v>382.42</v>
      </c>
      <c r="V3829">
        <f>IFERROR(SalesLineItems__NO_LOT[[#This Row],[Revenue]]/SalesLineItems__NO_LOT[[#This Row],[Extended_Price]],0)</f>
        <v>0.4549369497977635</v>
      </c>
      <c r="W3829" t="str">
        <f>IF(SalesLineItems__NO_LOT[[#This Row],[Revenue]]&lt;0,"Lost on Sale","Normal Revenue")</f>
        <v>Normal Revenue</v>
      </c>
      <c r="X3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29">
        <f>IF(SalesLineItems__NO_LOT[[#This Row],[SOP_Type]]="Return",SalesLineItems__NO_LOT[[#This Row],[Extended_Cost]]*-1,SalesLineItems__NO_LOT[[#This Row],[Extended_Price]])</f>
        <v>840.6</v>
      </c>
      <c r="Z3829">
        <f>MONTH(SalesLineItems__NO_LOT[[#This Row],[Requested_Ship_Date]])</f>
        <v>12</v>
      </c>
      <c r="AA3829">
        <f>YEAR(SalesLineItems__NO_LOT[[#This Row],[Requested_Ship_Date]])</f>
        <v>2019</v>
      </c>
      <c r="AV3829"/>
      <c r="AX3829"/>
      <c r="AZ3829"/>
      <c r="BC3829"/>
      <c r="BF3829"/>
    </row>
    <row r="3830" spans="1:58" x14ac:dyDescent="0.2">
      <c r="A3830" t="s">
        <v>7145</v>
      </c>
      <c r="B3830" s="11" t="s">
        <v>22</v>
      </c>
      <c r="C3830" s="11" t="s">
        <v>7137</v>
      </c>
      <c r="D3830" s="11" t="s">
        <v>4844</v>
      </c>
      <c r="E3830" s="11" t="s">
        <v>4845</v>
      </c>
      <c r="F3830">
        <v>360</v>
      </c>
      <c r="G3830" s="11" t="s">
        <v>68</v>
      </c>
      <c r="H3830">
        <v>6880.9</v>
      </c>
      <c r="I3830">
        <v>9842.4</v>
      </c>
      <c r="J3830">
        <v>19.11</v>
      </c>
      <c r="K3830">
        <v>27.34</v>
      </c>
      <c r="L3830" s="11" t="s">
        <v>158</v>
      </c>
      <c r="M3830" s="7">
        <v>43804</v>
      </c>
      <c r="N3830" s="7">
        <v>43804</v>
      </c>
      <c r="O3830" s="11" t="s">
        <v>40</v>
      </c>
      <c r="P3830" s="11" t="s">
        <v>95</v>
      </c>
      <c r="Q3830">
        <v>2159.86</v>
      </c>
      <c r="R3830" s="11" t="s">
        <v>86</v>
      </c>
      <c r="S3830" s="11" t="s">
        <v>95</v>
      </c>
      <c r="T3830">
        <v>418215.64</v>
      </c>
      <c r="U3830">
        <f>SalesLineItems__NO_LOT[[#This Row],[ActualSales]]-SalesLineItems__NO_LOT[[#This Row],[Extended_Cost]]</f>
        <v>2961.5</v>
      </c>
      <c r="V3830">
        <f>IFERROR(SalesLineItems__NO_LOT[[#This Row],[Revenue]]/SalesLineItems__NO_LOT[[#This Row],[Extended_Price]],0)</f>
        <v>0.30089205884743558</v>
      </c>
      <c r="W3830" t="str">
        <f>IF(SalesLineItems__NO_LOT[[#This Row],[Revenue]]&lt;0,"Lost on Sale","Normal Revenue")</f>
        <v>Normal Revenue</v>
      </c>
      <c r="X3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0">
        <f>IF(SalesLineItems__NO_LOT[[#This Row],[SOP_Type]]="Return",SalesLineItems__NO_LOT[[#This Row],[Extended_Cost]]*-1,SalesLineItems__NO_LOT[[#This Row],[Extended_Price]])</f>
        <v>9842.4</v>
      </c>
      <c r="Z3830">
        <f>MONTH(SalesLineItems__NO_LOT[[#This Row],[Requested_Ship_Date]])</f>
        <v>12</v>
      </c>
      <c r="AA3830">
        <f>YEAR(SalesLineItems__NO_LOT[[#This Row],[Requested_Ship_Date]])</f>
        <v>2019</v>
      </c>
      <c r="AV3830"/>
      <c r="AX3830"/>
      <c r="AZ3830"/>
      <c r="BC3830"/>
      <c r="BF3830"/>
    </row>
    <row r="3831" spans="1:58" x14ac:dyDescent="0.2">
      <c r="A3831" t="s">
        <v>7146</v>
      </c>
      <c r="B3831" s="11" t="s">
        <v>22</v>
      </c>
      <c r="C3831" s="11" t="s">
        <v>7137</v>
      </c>
      <c r="D3831" s="11" t="s">
        <v>4842</v>
      </c>
      <c r="E3831" s="11" t="s">
        <v>4843</v>
      </c>
      <c r="F3831">
        <v>15</v>
      </c>
      <c r="G3831" s="11" t="s">
        <v>68</v>
      </c>
      <c r="H3831">
        <v>115.11</v>
      </c>
      <c r="I3831">
        <v>255.15</v>
      </c>
      <c r="J3831">
        <v>7.67</v>
      </c>
      <c r="K3831">
        <v>17.010000000000002</v>
      </c>
      <c r="L3831" s="11" t="s">
        <v>158</v>
      </c>
      <c r="M3831" s="7">
        <v>43804</v>
      </c>
      <c r="N3831" s="7">
        <v>43804</v>
      </c>
      <c r="O3831" s="11" t="s">
        <v>40</v>
      </c>
      <c r="P3831" s="11" t="s">
        <v>95</v>
      </c>
      <c r="Q3831">
        <v>2159.86</v>
      </c>
      <c r="R3831" s="11" t="s">
        <v>86</v>
      </c>
      <c r="S3831" s="11" t="s">
        <v>95</v>
      </c>
      <c r="T3831">
        <v>418215.64</v>
      </c>
      <c r="U3831">
        <f>SalesLineItems__NO_LOT[[#This Row],[ActualSales]]-SalesLineItems__NO_LOT[[#This Row],[Extended_Cost]]</f>
        <v>140.04000000000002</v>
      </c>
      <c r="V3831">
        <f>IFERROR(SalesLineItems__NO_LOT[[#This Row],[Revenue]]/SalesLineItems__NO_LOT[[#This Row],[Extended_Price]],0)</f>
        <v>0.54885361552028222</v>
      </c>
      <c r="W3831" t="str">
        <f>IF(SalesLineItems__NO_LOT[[#This Row],[Revenue]]&lt;0,"Lost on Sale","Normal Revenue")</f>
        <v>Normal Revenue</v>
      </c>
      <c r="X3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1">
        <f>IF(SalesLineItems__NO_LOT[[#This Row],[SOP_Type]]="Return",SalesLineItems__NO_LOT[[#This Row],[Extended_Cost]]*-1,SalesLineItems__NO_LOT[[#This Row],[Extended_Price]])</f>
        <v>255.15</v>
      </c>
      <c r="Z3831">
        <f>MONTH(SalesLineItems__NO_LOT[[#This Row],[Requested_Ship_Date]])</f>
        <v>12</v>
      </c>
      <c r="AA3831">
        <f>YEAR(SalesLineItems__NO_LOT[[#This Row],[Requested_Ship_Date]])</f>
        <v>2019</v>
      </c>
      <c r="AV3831"/>
      <c r="AX3831"/>
      <c r="AZ3831"/>
      <c r="BC3831"/>
      <c r="BF3831"/>
    </row>
    <row r="3832" spans="1:58" x14ac:dyDescent="0.2">
      <c r="A3832" t="s">
        <v>7147</v>
      </c>
      <c r="B3832" s="11" t="s">
        <v>22</v>
      </c>
      <c r="C3832" s="11" t="s">
        <v>7148</v>
      </c>
      <c r="D3832" s="11" t="s">
        <v>130</v>
      </c>
      <c r="E3832" s="11" t="s">
        <v>131</v>
      </c>
      <c r="F3832">
        <v>120.81</v>
      </c>
      <c r="G3832" s="11" t="s">
        <v>9</v>
      </c>
      <c r="H3832">
        <v>645.12</v>
      </c>
      <c r="I3832">
        <v>1354.28</v>
      </c>
      <c r="J3832">
        <v>5.34</v>
      </c>
      <c r="K3832">
        <v>11.21</v>
      </c>
      <c r="L3832" s="11" t="s">
        <v>110</v>
      </c>
      <c r="M3832" s="7">
        <v>43804</v>
      </c>
      <c r="N3832" s="7">
        <v>43804</v>
      </c>
      <c r="O3832" s="11" t="s">
        <v>40</v>
      </c>
      <c r="P3832" s="11" t="s">
        <v>95</v>
      </c>
      <c r="Q3832">
        <v>193225.16</v>
      </c>
      <c r="R3832" s="11" t="s">
        <v>12</v>
      </c>
      <c r="S3832" s="11" t="s">
        <v>95</v>
      </c>
      <c r="T3832">
        <v>10672799.380000001</v>
      </c>
      <c r="U3832">
        <f>SalesLineItems__NO_LOT[[#This Row],[ActualSales]]-SalesLineItems__NO_LOT[[#This Row],[Extended_Cost]]</f>
        <v>709.16</v>
      </c>
      <c r="V3832">
        <f>IFERROR(SalesLineItems__NO_LOT[[#This Row],[Revenue]]/SalesLineItems__NO_LOT[[#This Row],[Extended_Price]],0)</f>
        <v>0.52364355967746701</v>
      </c>
      <c r="W3832" t="str">
        <f>IF(SalesLineItems__NO_LOT[[#This Row],[Revenue]]&lt;0,"Lost on Sale","Normal Revenue")</f>
        <v>Normal Revenue</v>
      </c>
      <c r="X3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2">
        <f>IF(SalesLineItems__NO_LOT[[#This Row],[SOP_Type]]="Return",SalesLineItems__NO_LOT[[#This Row],[Extended_Cost]]*-1,SalesLineItems__NO_LOT[[#This Row],[Extended_Price]])</f>
        <v>1354.28</v>
      </c>
      <c r="Z3832">
        <f>MONTH(SalesLineItems__NO_LOT[[#This Row],[Requested_Ship_Date]])</f>
        <v>12</v>
      </c>
      <c r="AA3832">
        <f>YEAR(SalesLineItems__NO_LOT[[#This Row],[Requested_Ship_Date]])</f>
        <v>2019</v>
      </c>
      <c r="AV3832"/>
      <c r="AX3832"/>
      <c r="AZ3832"/>
      <c r="BC3832"/>
      <c r="BF3832"/>
    </row>
    <row r="3833" spans="1:58" x14ac:dyDescent="0.2">
      <c r="A3833" t="s">
        <v>7149</v>
      </c>
      <c r="B3833" s="11" t="s">
        <v>22</v>
      </c>
      <c r="C3833" s="11" t="s">
        <v>7150</v>
      </c>
      <c r="D3833" s="11" t="s">
        <v>108</v>
      </c>
      <c r="E3833" s="11" t="s">
        <v>109</v>
      </c>
      <c r="F3833">
        <v>6825</v>
      </c>
      <c r="G3833" s="11" t="s">
        <v>9</v>
      </c>
      <c r="H3833">
        <v>34664</v>
      </c>
      <c r="I3833">
        <v>58012.5</v>
      </c>
      <c r="J3833">
        <v>5.08</v>
      </c>
      <c r="K3833">
        <v>8.5</v>
      </c>
      <c r="L3833" s="11" t="s">
        <v>110</v>
      </c>
      <c r="M3833" s="7">
        <v>43804</v>
      </c>
      <c r="N3833" s="7">
        <v>43804</v>
      </c>
      <c r="O3833" s="11" t="s">
        <v>65</v>
      </c>
      <c r="P3833" s="11" t="s">
        <v>95</v>
      </c>
      <c r="Q3833">
        <v>193225.16</v>
      </c>
      <c r="R3833" s="11" t="s">
        <v>12</v>
      </c>
      <c r="S3833" s="11" t="s">
        <v>95</v>
      </c>
      <c r="T3833">
        <v>10672799.380000001</v>
      </c>
      <c r="U3833">
        <f>SalesLineItems__NO_LOT[[#This Row],[ActualSales]]-SalesLineItems__NO_LOT[[#This Row],[Extended_Cost]]</f>
        <v>23348.5</v>
      </c>
      <c r="V3833">
        <f>IFERROR(SalesLineItems__NO_LOT[[#This Row],[Revenue]]/SalesLineItems__NO_LOT[[#This Row],[Extended_Price]],0)</f>
        <v>0.40247360482654598</v>
      </c>
      <c r="W3833" t="str">
        <f>IF(SalesLineItems__NO_LOT[[#This Row],[Revenue]]&lt;0,"Lost on Sale","Normal Revenue")</f>
        <v>Normal Revenue</v>
      </c>
      <c r="X3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3">
        <f>IF(SalesLineItems__NO_LOT[[#This Row],[SOP_Type]]="Return",SalesLineItems__NO_LOT[[#This Row],[Extended_Cost]]*-1,SalesLineItems__NO_LOT[[#This Row],[Extended_Price]])</f>
        <v>58012.5</v>
      </c>
      <c r="Z3833">
        <f>MONTH(SalesLineItems__NO_LOT[[#This Row],[Requested_Ship_Date]])</f>
        <v>12</v>
      </c>
      <c r="AA3833">
        <f>YEAR(SalesLineItems__NO_LOT[[#This Row],[Requested_Ship_Date]])</f>
        <v>2019</v>
      </c>
      <c r="AV3833"/>
      <c r="AX3833"/>
      <c r="AZ3833"/>
      <c r="BC3833"/>
      <c r="BF3833"/>
    </row>
    <row r="3834" spans="1:58" x14ac:dyDescent="0.2">
      <c r="A3834" t="s">
        <v>7151</v>
      </c>
      <c r="B3834" s="11" t="s">
        <v>22</v>
      </c>
      <c r="C3834" s="11" t="s">
        <v>7152</v>
      </c>
      <c r="D3834" s="11" t="s">
        <v>136</v>
      </c>
      <c r="E3834" s="11" t="s">
        <v>137</v>
      </c>
      <c r="F3834">
        <v>78.8</v>
      </c>
      <c r="G3834" s="11" t="s">
        <v>9</v>
      </c>
      <c r="H3834">
        <v>522.44000000000005</v>
      </c>
      <c r="I3834">
        <v>1187.52</v>
      </c>
      <c r="J3834">
        <v>6.63</v>
      </c>
      <c r="K3834">
        <v>15.07</v>
      </c>
      <c r="L3834" s="11" t="s">
        <v>110</v>
      </c>
      <c r="M3834" s="7">
        <v>43804</v>
      </c>
      <c r="N3834" s="7">
        <v>43804</v>
      </c>
      <c r="O3834" s="11" t="s">
        <v>11</v>
      </c>
      <c r="P3834" s="11" t="s">
        <v>95</v>
      </c>
      <c r="Q3834">
        <v>193225.16</v>
      </c>
      <c r="R3834" s="11" t="s">
        <v>12</v>
      </c>
      <c r="S3834" s="11" t="s">
        <v>95</v>
      </c>
      <c r="T3834">
        <v>10672799.380000001</v>
      </c>
      <c r="U3834">
        <f>SalesLineItems__NO_LOT[[#This Row],[ActualSales]]-SalesLineItems__NO_LOT[[#This Row],[Extended_Cost]]</f>
        <v>665.07999999999993</v>
      </c>
      <c r="V3834">
        <f>IFERROR(SalesLineItems__NO_LOT[[#This Row],[Revenue]]/SalesLineItems__NO_LOT[[#This Row],[Extended_Price]],0)</f>
        <v>0.56005793586634323</v>
      </c>
      <c r="W3834" t="str">
        <f>IF(SalesLineItems__NO_LOT[[#This Row],[Revenue]]&lt;0,"Lost on Sale","Normal Revenue")</f>
        <v>Normal Revenue</v>
      </c>
      <c r="X3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4">
        <f>IF(SalesLineItems__NO_LOT[[#This Row],[SOP_Type]]="Return",SalesLineItems__NO_LOT[[#This Row],[Extended_Cost]]*-1,SalesLineItems__NO_LOT[[#This Row],[Extended_Price]])</f>
        <v>1187.52</v>
      </c>
      <c r="Z3834">
        <f>MONTH(SalesLineItems__NO_LOT[[#This Row],[Requested_Ship_Date]])</f>
        <v>12</v>
      </c>
      <c r="AA3834">
        <f>YEAR(SalesLineItems__NO_LOT[[#This Row],[Requested_Ship_Date]])</f>
        <v>2019</v>
      </c>
      <c r="AV3834"/>
      <c r="AX3834"/>
      <c r="AZ3834"/>
      <c r="BC3834"/>
      <c r="BF3834"/>
    </row>
    <row r="3835" spans="1:58" x14ac:dyDescent="0.2">
      <c r="A3835" t="s">
        <v>7153</v>
      </c>
      <c r="B3835" s="11" t="s">
        <v>22</v>
      </c>
      <c r="C3835" s="11" t="s">
        <v>7154</v>
      </c>
      <c r="D3835" s="11" t="s">
        <v>121</v>
      </c>
      <c r="E3835" s="11" t="s">
        <v>122</v>
      </c>
      <c r="F3835">
        <v>50</v>
      </c>
      <c r="G3835" s="11" t="s">
        <v>9</v>
      </c>
      <c r="H3835">
        <v>694.5</v>
      </c>
      <c r="I3835">
        <v>899</v>
      </c>
      <c r="J3835">
        <v>13.89</v>
      </c>
      <c r="K3835">
        <v>17.98</v>
      </c>
      <c r="L3835" s="11" t="s">
        <v>110</v>
      </c>
      <c r="M3835" s="7">
        <v>43804</v>
      </c>
      <c r="N3835" s="7">
        <v>43804</v>
      </c>
      <c r="O3835" s="11" t="s">
        <v>21</v>
      </c>
      <c r="P3835" s="11" t="s">
        <v>95</v>
      </c>
      <c r="Q3835">
        <v>193225.16</v>
      </c>
      <c r="R3835" s="11" t="s">
        <v>12</v>
      </c>
      <c r="S3835" s="11" t="s">
        <v>95</v>
      </c>
      <c r="T3835">
        <v>10672799.380000001</v>
      </c>
      <c r="U3835">
        <f>SalesLineItems__NO_LOT[[#This Row],[ActualSales]]-SalesLineItems__NO_LOT[[#This Row],[Extended_Cost]]</f>
        <v>204.5</v>
      </c>
      <c r="V3835">
        <f>IFERROR(SalesLineItems__NO_LOT[[#This Row],[Revenue]]/SalesLineItems__NO_LOT[[#This Row],[Extended_Price]],0)</f>
        <v>0.2274749721913237</v>
      </c>
      <c r="W3835" t="str">
        <f>IF(SalesLineItems__NO_LOT[[#This Row],[Revenue]]&lt;0,"Lost on Sale","Normal Revenue")</f>
        <v>Normal Revenue</v>
      </c>
      <c r="X3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35">
        <f>IF(SalesLineItems__NO_LOT[[#This Row],[SOP_Type]]="Return",SalesLineItems__NO_LOT[[#This Row],[Extended_Cost]]*-1,SalesLineItems__NO_LOT[[#This Row],[Extended_Price]])</f>
        <v>899</v>
      </c>
      <c r="Z3835">
        <f>MONTH(SalesLineItems__NO_LOT[[#This Row],[Requested_Ship_Date]])</f>
        <v>12</v>
      </c>
      <c r="AA3835">
        <f>YEAR(SalesLineItems__NO_LOT[[#This Row],[Requested_Ship_Date]])</f>
        <v>2019</v>
      </c>
      <c r="AV3835"/>
      <c r="AX3835"/>
      <c r="AZ3835"/>
      <c r="BC3835"/>
      <c r="BF3835"/>
    </row>
    <row r="3836" spans="1:58" x14ac:dyDescent="0.2">
      <c r="A3836" t="s">
        <v>7155</v>
      </c>
      <c r="B3836" s="11" t="s">
        <v>22</v>
      </c>
      <c r="C3836" s="11" t="s">
        <v>7152</v>
      </c>
      <c r="D3836" s="11" t="s">
        <v>13</v>
      </c>
      <c r="E3836" s="11" t="s">
        <v>14</v>
      </c>
      <c r="F3836">
        <v>1</v>
      </c>
      <c r="G3836" s="11" t="s">
        <v>15</v>
      </c>
      <c r="H3836">
        <v>0</v>
      </c>
      <c r="I3836">
        <v>1.5</v>
      </c>
      <c r="J3836">
        <v>0</v>
      </c>
      <c r="K3836">
        <v>1.5</v>
      </c>
      <c r="L3836" s="11" t="s">
        <v>110</v>
      </c>
      <c r="M3836" s="7">
        <v>43804</v>
      </c>
      <c r="N3836" s="7">
        <v>43804</v>
      </c>
      <c r="O3836" s="11" t="s">
        <v>16</v>
      </c>
      <c r="P3836" s="11" t="s">
        <v>95</v>
      </c>
      <c r="Q3836">
        <v>193225.16</v>
      </c>
      <c r="R3836" s="11" t="s">
        <v>12</v>
      </c>
      <c r="S3836" s="11" t="s">
        <v>95</v>
      </c>
      <c r="T3836">
        <v>10672799.380000001</v>
      </c>
      <c r="U3836">
        <f>SalesLineItems__NO_LOT[[#This Row],[ActualSales]]-SalesLineItems__NO_LOT[[#This Row],[Extended_Cost]]</f>
        <v>1.5</v>
      </c>
      <c r="V3836">
        <f>IFERROR(SalesLineItems__NO_LOT[[#This Row],[Revenue]]/SalesLineItems__NO_LOT[[#This Row],[Extended_Price]],0)</f>
        <v>1</v>
      </c>
      <c r="W3836" t="str">
        <f>IF(SalesLineItems__NO_LOT[[#This Row],[Revenue]]&lt;0,"Lost on Sale","Normal Revenue")</f>
        <v>Normal Revenue</v>
      </c>
      <c r="X3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6">
        <f>IF(SalesLineItems__NO_LOT[[#This Row],[SOP_Type]]="Return",SalesLineItems__NO_LOT[[#This Row],[Extended_Cost]]*-1,SalesLineItems__NO_LOT[[#This Row],[Extended_Price]])</f>
        <v>1.5</v>
      </c>
      <c r="Z3836">
        <f>MONTH(SalesLineItems__NO_LOT[[#This Row],[Requested_Ship_Date]])</f>
        <v>12</v>
      </c>
      <c r="AA3836">
        <f>YEAR(SalesLineItems__NO_LOT[[#This Row],[Requested_Ship_Date]])</f>
        <v>2019</v>
      </c>
      <c r="AV3836"/>
      <c r="AX3836"/>
      <c r="AZ3836"/>
      <c r="BC3836"/>
      <c r="BF3836"/>
    </row>
    <row r="3837" spans="1:58" x14ac:dyDescent="0.2">
      <c r="A3837" t="s">
        <v>7156</v>
      </c>
      <c r="B3837" s="11" t="s">
        <v>22</v>
      </c>
      <c r="C3837" s="11" t="s">
        <v>7157</v>
      </c>
      <c r="D3837" s="11" t="s">
        <v>142</v>
      </c>
      <c r="E3837" s="11" t="s">
        <v>143</v>
      </c>
      <c r="F3837">
        <v>118.56</v>
      </c>
      <c r="G3837" s="11" t="s">
        <v>9</v>
      </c>
      <c r="H3837">
        <v>796.72</v>
      </c>
      <c r="I3837">
        <v>1964.54</v>
      </c>
      <c r="J3837">
        <v>6.72</v>
      </c>
      <c r="K3837">
        <v>16.57</v>
      </c>
      <c r="L3837" s="11" t="s">
        <v>110</v>
      </c>
      <c r="M3837" s="7">
        <v>43804</v>
      </c>
      <c r="N3837" s="7">
        <v>43804</v>
      </c>
      <c r="O3837" s="11" t="s">
        <v>40</v>
      </c>
      <c r="P3837" s="11" t="s">
        <v>95</v>
      </c>
      <c r="Q3837">
        <v>193225.16</v>
      </c>
      <c r="R3837" s="11" t="s">
        <v>12</v>
      </c>
      <c r="S3837" s="11" t="s">
        <v>95</v>
      </c>
      <c r="T3837">
        <v>10672799.380000001</v>
      </c>
      <c r="U3837">
        <f>SalesLineItems__NO_LOT[[#This Row],[ActualSales]]-SalesLineItems__NO_LOT[[#This Row],[Extended_Cost]]</f>
        <v>1167.82</v>
      </c>
      <c r="V3837">
        <f>IFERROR(SalesLineItems__NO_LOT[[#This Row],[Revenue]]/SalesLineItems__NO_LOT[[#This Row],[Extended_Price]],0)</f>
        <v>0.59444959125291419</v>
      </c>
      <c r="W3837" t="str">
        <f>IF(SalesLineItems__NO_LOT[[#This Row],[Revenue]]&lt;0,"Lost on Sale","Normal Revenue")</f>
        <v>Normal Revenue</v>
      </c>
      <c r="X3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7">
        <f>IF(SalesLineItems__NO_LOT[[#This Row],[SOP_Type]]="Return",SalesLineItems__NO_LOT[[#This Row],[Extended_Cost]]*-1,SalesLineItems__NO_LOT[[#This Row],[Extended_Price]])</f>
        <v>1964.54</v>
      </c>
      <c r="Z3837">
        <f>MONTH(SalesLineItems__NO_LOT[[#This Row],[Requested_Ship_Date]])</f>
        <v>12</v>
      </c>
      <c r="AA3837">
        <f>YEAR(SalesLineItems__NO_LOT[[#This Row],[Requested_Ship_Date]])</f>
        <v>2019</v>
      </c>
      <c r="AV3837"/>
      <c r="AX3837"/>
      <c r="AZ3837"/>
      <c r="BC3837"/>
      <c r="BF3837"/>
    </row>
    <row r="3838" spans="1:58" x14ac:dyDescent="0.2">
      <c r="A3838" t="s">
        <v>7162</v>
      </c>
      <c r="B3838" s="11" t="s">
        <v>22</v>
      </c>
      <c r="C3838" s="11" t="s">
        <v>7163</v>
      </c>
      <c r="D3838" s="11" t="s">
        <v>133</v>
      </c>
      <c r="E3838" s="11" t="s">
        <v>134</v>
      </c>
      <c r="F3838">
        <v>60.51</v>
      </c>
      <c r="G3838" s="11" t="s">
        <v>9</v>
      </c>
      <c r="H3838">
        <v>402.39</v>
      </c>
      <c r="I3838">
        <v>807.2</v>
      </c>
      <c r="J3838">
        <v>6.65</v>
      </c>
      <c r="K3838">
        <v>13.34</v>
      </c>
      <c r="L3838" s="11" t="s">
        <v>110</v>
      </c>
      <c r="M3838" s="7">
        <v>43802</v>
      </c>
      <c r="N3838" s="7">
        <v>43804</v>
      </c>
      <c r="O3838" s="11" t="s">
        <v>11</v>
      </c>
      <c r="P3838" s="11" t="s">
        <v>95</v>
      </c>
      <c r="Q3838">
        <v>193225.16</v>
      </c>
      <c r="R3838" s="11" t="s">
        <v>12</v>
      </c>
      <c r="S3838" s="11" t="s">
        <v>95</v>
      </c>
      <c r="T3838">
        <v>10672799.380000001</v>
      </c>
      <c r="U3838">
        <f>SalesLineItems__NO_LOT[[#This Row],[ActualSales]]-SalesLineItems__NO_LOT[[#This Row],[Extended_Cost]]</f>
        <v>404.81000000000006</v>
      </c>
      <c r="V3838">
        <f>IFERROR(SalesLineItems__NO_LOT[[#This Row],[Revenue]]/SalesLineItems__NO_LOT[[#This Row],[Extended_Price]],0)</f>
        <v>0.50149900891972254</v>
      </c>
      <c r="W3838" t="str">
        <f>IF(SalesLineItems__NO_LOT[[#This Row],[Revenue]]&lt;0,"Lost on Sale","Normal Revenue")</f>
        <v>Normal Revenue</v>
      </c>
      <c r="X3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8">
        <f>IF(SalesLineItems__NO_LOT[[#This Row],[SOP_Type]]="Return",SalesLineItems__NO_LOT[[#This Row],[Extended_Cost]]*-1,SalesLineItems__NO_LOT[[#This Row],[Extended_Price]])</f>
        <v>807.2</v>
      </c>
      <c r="Z3838">
        <f>MONTH(SalesLineItems__NO_LOT[[#This Row],[Requested_Ship_Date]])</f>
        <v>12</v>
      </c>
      <c r="AA3838">
        <f>YEAR(SalesLineItems__NO_LOT[[#This Row],[Requested_Ship_Date]])</f>
        <v>2019</v>
      </c>
      <c r="AV3838"/>
      <c r="AX3838"/>
      <c r="AZ3838"/>
      <c r="BC3838"/>
      <c r="BF3838"/>
    </row>
    <row r="3839" spans="1:58" x14ac:dyDescent="0.2">
      <c r="A3839" t="s">
        <v>7158</v>
      </c>
      <c r="B3839" s="11" t="s">
        <v>22</v>
      </c>
      <c r="C3839" s="11" t="s">
        <v>7159</v>
      </c>
      <c r="D3839" s="11" t="s">
        <v>139</v>
      </c>
      <c r="E3839" s="11" t="s">
        <v>140</v>
      </c>
      <c r="F3839">
        <v>79.8</v>
      </c>
      <c r="G3839" s="11" t="s">
        <v>9</v>
      </c>
      <c r="H3839">
        <v>470.02</v>
      </c>
      <c r="I3839">
        <v>704.63</v>
      </c>
      <c r="J3839">
        <v>5.89</v>
      </c>
      <c r="K3839">
        <v>8.83</v>
      </c>
      <c r="L3839" s="11" t="s">
        <v>110</v>
      </c>
      <c r="M3839" s="7">
        <v>43804</v>
      </c>
      <c r="N3839" s="7">
        <v>43804</v>
      </c>
      <c r="O3839" s="11" t="s">
        <v>40</v>
      </c>
      <c r="P3839" s="11" t="s">
        <v>95</v>
      </c>
      <c r="Q3839">
        <v>193225.16</v>
      </c>
      <c r="R3839" s="11" t="s">
        <v>12</v>
      </c>
      <c r="S3839" s="11" t="s">
        <v>95</v>
      </c>
      <c r="T3839">
        <v>10672799.380000001</v>
      </c>
      <c r="U3839">
        <f>SalesLineItems__NO_LOT[[#This Row],[ActualSales]]-SalesLineItems__NO_LOT[[#This Row],[Extended_Cost]]</f>
        <v>234.61</v>
      </c>
      <c r="V3839">
        <f>IFERROR(SalesLineItems__NO_LOT[[#This Row],[Revenue]]/SalesLineItems__NO_LOT[[#This Row],[Extended_Price]],0)</f>
        <v>0.3329548841235826</v>
      </c>
      <c r="W3839" t="str">
        <f>IF(SalesLineItems__NO_LOT[[#This Row],[Revenue]]&lt;0,"Lost on Sale","Normal Revenue")</f>
        <v>Normal Revenue</v>
      </c>
      <c r="X3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39">
        <f>IF(SalesLineItems__NO_LOT[[#This Row],[SOP_Type]]="Return",SalesLineItems__NO_LOT[[#This Row],[Extended_Cost]]*-1,SalesLineItems__NO_LOT[[#This Row],[Extended_Price]])</f>
        <v>704.63</v>
      </c>
      <c r="Z3839">
        <f>MONTH(SalesLineItems__NO_LOT[[#This Row],[Requested_Ship_Date]])</f>
        <v>12</v>
      </c>
      <c r="AA3839">
        <f>YEAR(SalesLineItems__NO_LOT[[#This Row],[Requested_Ship_Date]])</f>
        <v>2019</v>
      </c>
      <c r="AV3839"/>
      <c r="AX3839"/>
      <c r="AZ3839"/>
      <c r="BC3839"/>
      <c r="BF3839"/>
    </row>
    <row r="3840" spans="1:58" x14ac:dyDescent="0.2">
      <c r="A3840" t="s">
        <v>7114</v>
      </c>
      <c r="B3840" s="11" t="s">
        <v>22</v>
      </c>
      <c r="C3840" s="11" t="s">
        <v>7115</v>
      </c>
      <c r="D3840" s="11" t="s">
        <v>66</v>
      </c>
      <c r="E3840" s="11" t="s">
        <v>67</v>
      </c>
      <c r="F3840">
        <v>2000</v>
      </c>
      <c r="G3840" s="11" t="s">
        <v>68</v>
      </c>
      <c r="H3840">
        <v>27240.83</v>
      </c>
      <c r="I3840">
        <v>29120</v>
      </c>
      <c r="J3840">
        <v>13.62</v>
      </c>
      <c r="K3840">
        <v>14.56</v>
      </c>
      <c r="L3840" s="11" t="s">
        <v>69</v>
      </c>
      <c r="M3840" s="7">
        <v>43805</v>
      </c>
      <c r="N3840" s="7">
        <v>43805</v>
      </c>
      <c r="O3840" s="11" t="s">
        <v>70</v>
      </c>
      <c r="P3840" s="11" t="s">
        <v>95</v>
      </c>
      <c r="Q3840">
        <v>320188.32</v>
      </c>
      <c r="R3840" s="11" t="s">
        <v>52</v>
      </c>
      <c r="S3840" s="11" t="s">
        <v>95</v>
      </c>
      <c r="T3840">
        <v>8464367.5299999993</v>
      </c>
      <c r="U3840">
        <f>SalesLineItems__NO_LOT[[#This Row],[ActualSales]]-SalesLineItems__NO_LOT[[#This Row],[Extended_Cost]]</f>
        <v>1879.1699999999983</v>
      </c>
      <c r="V3840">
        <f>IFERROR(SalesLineItems__NO_LOT[[#This Row],[Revenue]]/SalesLineItems__NO_LOT[[#This Row],[Extended_Price]],0)</f>
        <v>6.4531936813186752E-2</v>
      </c>
      <c r="W3840" t="str">
        <f>IF(SalesLineItems__NO_LOT[[#This Row],[Revenue]]&lt;0,"Lost on Sale","Normal Revenue")</f>
        <v>Normal Revenue</v>
      </c>
      <c r="X3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40">
        <f>IF(SalesLineItems__NO_LOT[[#This Row],[SOP_Type]]="Return",SalesLineItems__NO_LOT[[#This Row],[Extended_Cost]]*-1,SalesLineItems__NO_LOT[[#This Row],[Extended_Price]])</f>
        <v>29120</v>
      </c>
      <c r="Z3840">
        <f>MONTH(SalesLineItems__NO_LOT[[#This Row],[Requested_Ship_Date]])</f>
        <v>12</v>
      </c>
      <c r="AA3840">
        <f>YEAR(SalesLineItems__NO_LOT[[#This Row],[Requested_Ship_Date]])</f>
        <v>2019</v>
      </c>
      <c r="AV3840"/>
      <c r="AX3840"/>
      <c r="AZ3840"/>
      <c r="BC3840"/>
      <c r="BF3840"/>
    </row>
    <row r="3841" spans="1:58" x14ac:dyDescent="0.2">
      <c r="A3841" t="s">
        <v>7116</v>
      </c>
      <c r="B3841" s="11" t="s">
        <v>22</v>
      </c>
      <c r="C3841" s="11" t="s">
        <v>7115</v>
      </c>
      <c r="D3841" s="11" t="s">
        <v>13</v>
      </c>
      <c r="E3841" s="11" t="s">
        <v>14</v>
      </c>
      <c r="F3841">
        <v>1</v>
      </c>
      <c r="G3841" s="11" t="s">
        <v>15</v>
      </c>
      <c r="H3841">
        <v>0</v>
      </c>
      <c r="I3841">
        <v>1.5</v>
      </c>
      <c r="J3841">
        <v>0</v>
      </c>
      <c r="K3841">
        <v>1.5</v>
      </c>
      <c r="L3841" s="11" t="s">
        <v>69</v>
      </c>
      <c r="M3841" s="7">
        <v>43805</v>
      </c>
      <c r="N3841" s="7">
        <v>43805</v>
      </c>
      <c r="O3841" s="11" t="s">
        <v>16</v>
      </c>
      <c r="P3841" s="11" t="s">
        <v>95</v>
      </c>
      <c r="Q3841">
        <v>320188.32</v>
      </c>
      <c r="R3841" s="11" t="s">
        <v>52</v>
      </c>
      <c r="S3841" s="11" t="s">
        <v>95</v>
      </c>
      <c r="T3841">
        <v>8464367.5299999993</v>
      </c>
      <c r="U3841">
        <f>SalesLineItems__NO_LOT[[#This Row],[ActualSales]]-SalesLineItems__NO_LOT[[#This Row],[Extended_Cost]]</f>
        <v>1.5</v>
      </c>
      <c r="V3841">
        <f>IFERROR(SalesLineItems__NO_LOT[[#This Row],[Revenue]]/SalesLineItems__NO_LOT[[#This Row],[Extended_Price]],0)</f>
        <v>1</v>
      </c>
      <c r="W3841" t="str">
        <f>IF(SalesLineItems__NO_LOT[[#This Row],[Revenue]]&lt;0,"Lost on Sale","Normal Revenue")</f>
        <v>Normal Revenue</v>
      </c>
      <c r="X3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41">
        <f>IF(SalesLineItems__NO_LOT[[#This Row],[SOP_Type]]="Return",SalesLineItems__NO_LOT[[#This Row],[Extended_Cost]]*-1,SalesLineItems__NO_LOT[[#This Row],[Extended_Price]])</f>
        <v>1.5</v>
      </c>
      <c r="Z3841">
        <f>MONTH(SalesLineItems__NO_LOT[[#This Row],[Requested_Ship_Date]])</f>
        <v>12</v>
      </c>
      <c r="AA3841">
        <f>YEAR(SalesLineItems__NO_LOT[[#This Row],[Requested_Ship_Date]])</f>
        <v>2019</v>
      </c>
      <c r="AV3841"/>
      <c r="AX3841"/>
      <c r="AZ3841"/>
      <c r="BC3841"/>
      <c r="BF3841"/>
    </row>
    <row r="3842" spans="1:58" x14ac:dyDescent="0.2">
      <c r="A3842" t="s">
        <v>7117</v>
      </c>
      <c r="B3842" s="11" t="s">
        <v>22</v>
      </c>
      <c r="C3842" s="11" t="s">
        <v>7118</v>
      </c>
      <c r="D3842" s="11" t="s">
        <v>185</v>
      </c>
      <c r="E3842" s="11" t="s">
        <v>186</v>
      </c>
      <c r="F3842">
        <v>300</v>
      </c>
      <c r="G3842" s="11" t="s">
        <v>9</v>
      </c>
      <c r="H3842">
        <v>726</v>
      </c>
      <c r="I3842">
        <v>981</v>
      </c>
      <c r="J3842">
        <v>2.42</v>
      </c>
      <c r="K3842">
        <v>3.27</v>
      </c>
      <c r="L3842" s="11" t="s">
        <v>69</v>
      </c>
      <c r="M3842" s="7">
        <v>43805</v>
      </c>
      <c r="N3842" s="7">
        <v>43805</v>
      </c>
      <c r="O3842" s="11" t="s">
        <v>21</v>
      </c>
      <c r="P3842" s="11" t="s">
        <v>95</v>
      </c>
      <c r="Q3842">
        <v>320188.32</v>
      </c>
      <c r="R3842" s="11" t="s">
        <v>52</v>
      </c>
      <c r="S3842" s="11" t="s">
        <v>95</v>
      </c>
      <c r="T3842">
        <v>8464367.5299999993</v>
      </c>
      <c r="U3842">
        <f>SalesLineItems__NO_LOT[[#This Row],[ActualSales]]-SalesLineItems__NO_LOT[[#This Row],[Extended_Cost]]</f>
        <v>255</v>
      </c>
      <c r="V3842">
        <f>IFERROR(SalesLineItems__NO_LOT[[#This Row],[Revenue]]/SalesLineItems__NO_LOT[[#This Row],[Extended_Price]],0)</f>
        <v>0.25993883792048927</v>
      </c>
      <c r="W3842" t="str">
        <f>IF(SalesLineItems__NO_LOT[[#This Row],[Revenue]]&lt;0,"Lost on Sale","Normal Revenue")</f>
        <v>Normal Revenue</v>
      </c>
      <c r="X3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42">
        <f>IF(SalesLineItems__NO_LOT[[#This Row],[SOP_Type]]="Return",SalesLineItems__NO_LOT[[#This Row],[Extended_Cost]]*-1,SalesLineItems__NO_LOT[[#This Row],[Extended_Price]])</f>
        <v>981</v>
      </c>
      <c r="Z3842">
        <f>MONTH(SalesLineItems__NO_LOT[[#This Row],[Requested_Ship_Date]])</f>
        <v>12</v>
      </c>
      <c r="AA3842">
        <f>YEAR(SalesLineItems__NO_LOT[[#This Row],[Requested_Ship_Date]])</f>
        <v>2019</v>
      </c>
      <c r="AV3842"/>
      <c r="AX3842"/>
      <c r="AZ3842"/>
      <c r="BC3842"/>
      <c r="BF3842"/>
    </row>
    <row r="3843" spans="1:58" x14ac:dyDescent="0.2">
      <c r="A3843" t="s">
        <v>7119</v>
      </c>
      <c r="B3843" s="11" t="s">
        <v>22</v>
      </c>
      <c r="C3843" s="11" t="s">
        <v>7120</v>
      </c>
      <c r="D3843" s="11" t="s">
        <v>577</v>
      </c>
      <c r="E3843" s="11" t="s">
        <v>172</v>
      </c>
      <c r="F3843">
        <v>10186.200000000001</v>
      </c>
      <c r="G3843" s="11" t="s">
        <v>9</v>
      </c>
      <c r="H3843">
        <v>29032.93</v>
      </c>
      <c r="I3843">
        <v>40948.519999999997</v>
      </c>
      <c r="J3843">
        <v>2.85</v>
      </c>
      <c r="K3843">
        <v>4.0199999999999996</v>
      </c>
      <c r="L3843" s="11" t="s">
        <v>100</v>
      </c>
      <c r="M3843" s="7">
        <v>43805</v>
      </c>
      <c r="N3843" s="7">
        <v>43805</v>
      </c>
      <c r="O3843" s="11" t="s">
        <v>70</v>
      </c>
      <c r="P3843" s="11" t="s">
        <v>95</v>
      </c>
      <c r="Q3843">
        <v>160606.39999999999</v>
      </c>
      <c r="R3843" s="11" t="s">
        <v>12</v>
      </c>
      <c r="S3843" s="11" t="s">
        <v>95</v>
      </c>
      <c r="T3843">
        <v>7852497.2199999997</v>
      </c>
      <c r="U3843">
        <f>SalesLineItems__NO_LOT[[#This Row],[ActualSales]]-SalesLineItems__NO_LOT[[#This Row],[Extended_Cost]]</f>
        <v>11915.589999999997</v>
      </c>
      <c r="V3843">
        <f>IFERROR(SalesLineItems__NO_LOT[[#This Row],[Revenue]]/SalesLineItems__NO_LOT[[#This Row],[Extended_Price]],0)</f>
        <v>0.29098951561619313</v>
      </c>
      <c r="W3843" t="str">
        <f>IF(SalesLineItems__NO_LOT[[#This Row],[Revenue]]&lt;0,"Lost on Sale","Normal Revenue")</f>
        <v>Normal Revenue</v>
      </c>
      <c r="X3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43">
        <f>IF(SalesLineItems__NO_LOT[[#This Row],[SOP_Type]]="Return",SalesLineItems__NO_LOT[[#This Row],[Extended_Cost]]*-1,SalesLineItems__NO_LOT[[#This Row],[Extended_Price]])</f>
        <v>40948.519999999997</v>
      </c>
      <c r="Z3843">
        <f>MONTH(SalesLineItems__NO_LOT[[#This Row],[Requested_Ship_Date]])</f>
        <v>12</v>
      </c>
      <c r="AA3843">
        <f>YEAR(SalesLineItems__NO_LOT[[#This Row],[Requested_Ship_Date]])</f>
        <v>2019</v>
      </c>
      <c r="AV3843"/>
      <c r="AX3843"/>
      <c r="AZ3843"/>
      <c r="BC3843"/>
      <c r="BF3843"/>
    </row>
    <row r="3844" spans="1:58" x14ac:dyDescent="0.2">
      <c r="A3844" t="s">
        <v>7121</v>
      </c>
      <c r="B3844" s="11" t="s">
        <v>22</v>
      </c>
      <c r="C3844" s="11" t="s">
        <v>7120</v>
      </c>
      <c r="D3844" s="11" t="s">
        <v>614</v>
      </c>
      <c r="E3844" s="11" t="s">
        <v>615</v>
      </c>
      <c r="F3844">
        <v>5068.8</v>
      </c>
      <c r="G3844" s="11" t="s">
        <v>9</v>
      </c>
      <c r="H3844">
        <v>14395.39</v>
      </c>
      <c r="I3844">
        <v>30108.67</v>
      </c>
      <c r="J3844">
        <v>2.84</v>
      </c>
      <c r="K3844">
        <v>5.94</v>
      </c>
      <c r="L3844" s="11" t="s">
        <v>100</v>
      </c>
      <c r="M3844" s="7">
        <v>43805</v>
      </c>
      <c r="N3844" s="7">
        <v>43805</v>
      </c>
      <c r="O3844" s="11" t="s">
        <v>70</v>
      </c>
      <c r="P3844" s="11" t="s">
        <v>95</v>
      </c>
      <c r="Q3844">
        <v>160606.39999999999</v>
      </c>
      <c r="R3844" s="11" t="s">
        <v>12</v>
      </c>
      <c r="S3844" s="11" t="s">
        <v>95</v>
      </c>
      <c r="T3844">
        <v>7852497.2199999997</v>
      </c>
      <c r="U3844">
        <f>SalesLineItems__NO_LOT[[#This Row],[ActualSales]]-SalesLineItems__NO_LOT[[#This Row],[Extended_Cost]]</f>
        <v>15713.279999999999</v>
      </c>
      <c r="V3844">
        <f>IFERROR(SalesLineItems__NO_LOT[[#This Row],[Revenue]]/SalesLineItems__NO_LOT[[#This Row],[Extended_Price]],0)</f>
        <v>0.52188555655231528</v>
      </c>
      <c r="W3844" t="str">
        <f>IF(SalesLineItems__NO_LOT[[#This Row],[Revenue]]&lt;0,"Lost on Sale","Normal Revenue")</f>
        <v>Normal Revenue</v>
      </c>
      <c r="X3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44">
        <f>IF(SalesLineItems__NO_LOT[[#This Row],[SOP_Type]]="Return",SalesLineItems__NO_LOT[[#This Row],[Extended_Cost]]*-1,SalesLineItems__NO_LOT[[#This Row],[Extended_Price]])</f>
        <v>30108.67</v>
      </c>
      <c r="Z3844">
        <f>MONTH(SalesLineItems__NO_LOT[[#This Row],[Requested_Ship_Date]])</f>
        <v>12</v>
      </c>
      <c r="AA3844">
        <f>YEAR(SalesLineItems__NO_LOT[[#This Row],[Requested_Ship_Date]])</f>
        <v>2019</v>
      </c>
      <c r="AV3844"/>
      <c r="AX3844"/>
      <c r="AZ3844"/>
      <c r="BC3844"/>
      <c r="BF3844"/>
    </row>
    <row r="3845" spans="1:58" x14ac:dyDescent="0.2">
      <c r="A3845" t="s">
        <v>7122</v>
      </c>
      <c r="B3845" s="11" t="s">
        <v>22</v>
      </c>
      <c r="C3845" s="11" t="s">
        <v>7120</v>
      </c>
      <c r="D3845" s="11" t="s">
        <v>13</v>
      </c>
      <c r="E3845" s="11" t="s">
        <v>14</v>
      </c>
      <c r="F3845">
        <v>1</v>
      </c>
      <c r="G3845" s="11" t="s">
        <v>15</v>
      </c>
      <c r="H3845">
        <v>0</v>
      </c>
      <c r="I3845">
        <v>1.5</v>
      </c>
      <c r="J3845">
        <v>0</v>
      </c>
      <c r="K3845">
        <v>1.5</v>
      </c>
      <c r="L3845" s="11" t="s">
        <v>100</v>
      </c>
      <c r="M3845" s="7">
        <v>43805</v>
      </c>
      <c r="N3845" s="7">
        <v>43805</v>
      </c>
      <c r="O3845" s="11" t="s">
        <v>16</v>
      </c>
      <c r="P3845" s="11" t="s">
        <v>95</v>
      </c>
      <c r="Q3845">
        <v>160606.39999999999</v>
      </c>
      <c r="R3845" s="11" t="s">
        <v>12</v>
      </c>
      <c r="S3845" s="11" t="s">
        <v>95</v>
      </c>
      <c r="T3845">
        <v>7852497.2199999997</v>
      </c>
      <c r="U3845">
        <f>SalesLineItems__NO_LOT[[#This Row],[ActualSales]]-SalesLineItems__NO_LOT[[#This Row],[Extended_Cost]]</f>
        <v>1.5</v>
      </c>
      <c r="V3845">
        <f>IFERROR(SalesLineItems__NO_LOT[[#This Row],[Revenue]]/SalesLineItems__NO_LOT[[#This Row],[Extended_Price]],0)</f>
        <v>1</v>
      </c>
      <c r="W3845" t="str">
        <f>IF(SalesLineItems__NO_LOT[[#This Row],[Revenue]]&lt;0,"Lost on Sale","Normal Revenue")</f>
        <v>Normal Revenue</v>
      </c>
      <c r="X3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45">
        <f>IF(SalesLineItems__NO_LOT[[#This Row],[SOP_Type]]="Return",SalesLineItems__NO_LOT[[#This Row],[Extended_Cost]]*-1,SalesLineItems__NO_LOT[[#This Row],[Extended_Price]])</f>
        <v>1.5</v>
      </c>
      <c r="Z3845">
        <f>MONTH(SalesLineItems__NO_LOT[[#This Row],[Requested_Ship_Date]])</f>
        <v>12</v>
      </c>
      <c r="AA3845">
        <f>YEAR(SalesLineItems__NO_LOT[[#This Row],[Requested_Ship_Date]])</f>
        <v>2019</v>
      </c>
      <c r="AV3845"/>
      <c r="AX3845"/>
      <c r="AZ3845"/>
      <c r="BC3845"/>
      <c r="BF3845"/>
    </row>
    <row r="3846" spans="1:58" x14ac:dyDescent="0.2">
      <c r="A3846" t="s">
        <v>7123</v>
      </c>
      <c r="B3846" s="11" t="s">
        <v>22</v>
      </c>
      <c r="C3846" s="11" t="s">
        <v>7124</v>
      </c>
      <c r="D3846" s="11" t="s">
        <v>596</v>
      </c>
      <c r="E3846" s="11" t="s">
        <v>378</v>
      </c>
      <c r="F3846">
        <v>801.29200000000003</v>
      </c>
      <c r="G3846" s="11" t="s">
        <v>9</v>
      </c>
      <c r="H3846">
        <v>3958.38</v>
      </c>
      <c r="I3846">
        <v>6770.92</v>
      </c>
      <c r="J3846">
        <v>4.9400000000000004</v>
      </c>
      <c r="K3846">
        <v>8.4499999999999993</v>
      </c>
      <c r="L3846" s="11" t="s">
        <v>100</v>
      </c>
      <c r="M3846" s="7">
        <v>43805</v>
      </c>
      <c r="N3846" s="7">
        <v>43805</v>
      </c>
      <c r="O3846" s="11" t="s">
        <v>40</v>
      </c>
      <c r="P3846" s="11" t="s">
        <v>95</v>
      </c>
      <c r="Q3846">
        <v>160606.39999999999</v>
      </c>
      <c r="R3846" s="11" t="s">
        <v>12</v>
      </c>
      <c r="S3846" s="11" t="s">
        <v>95</v>
      </c>
      <c r="T3846">
        <v>7852497.2199999997</v>
      </c>
      <c r="U3846">
        <f>SalesLineItems__NO_LOT[[#This Row],[ActualSales]]-SalesLineItems__NO_LOT[[#This Row],[Extended_Cost]]</f>
        <v>2812.54</v>
      </c>
      <c r="V3846">
        <f>IFERROR(SalesLineItems__NO_LOT[[#This Row],[Revenue]]/SalesLineItems__NO_LOT[[#This Row],[Extended_Price]],0)</f>
        <v>0.41538520614628438</v>
      </c>
      <c r="W3846" t="str">
        <f>IF(SalesLineItems__NO_LOT[[#This Row],[Revenue]]&lt;0,"Lost on Sale","Normal Revenue")</f>
        <v>Normal Revenue</v>
      </c>
      <c r="X3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46">
        <f>IF(SalesLineItems__NO_LOT[[#This Row],[SOP_Type]]="Return",SalesLineItems__NO_LOT[[#This Row],[Extended_Cost]]*-1,SalesLineItems__NO_LOT[[#This Row],[Extended_Price]])</f>
        <v>6770.92</v>
      </c>
      <c r="Z3846">
        <f>MONTH(SalesLineItems__NO_LOT[[#This Row],[Requested_Ship_Date]])</f>
        <v>12</v>
      </c>
      <c r="AA3846">
        <f>YEAR(SalesLineItems__NO_LOT[[#This Row],[Requested_Ship_Date]])</f>
        <v>2019</v>
      </c>
      <c r="AV3846"/>
      <c r="AX3846"/>
      <c r="AZ3846"/>
      <c r="BC3846"/>
      <c r="BF3846"/>
    </row>
    <row r="3847" spans="1:58" x14ac:dyDescent="0.2">
      <c r="A3847" t="s">
        <v>7125</v>
      </c>
      <c r="B3847" s="11" t="s">
        <v>22</v>
      </c>
      <c r="C3847" s="11" t="s">
        <v>7124</v>
      </c>
      <c r="D3847" s="11" t="s">
        <v>38</v>
      </c>
      <c r="E3847" s="11" t="s">
        <v>39</v>
      </c>
      <c r="F3847">
        <v>520</v>
      </c>
      <c r="G3847" s="11" t="s">
        <v>9</v>
      </c>
      <c r="H3847">
        <v>2220.4</v>
      </c>
      <c r="I3847">
        <v>3021.2</v>
      </c>
      <c r="J3847">
        <v>4.2699999999999996</v>
      </c>
      <c r="K3847">
        <v>5.81</v>
      </c>
      <c r="L3847" s="11" t="s">
        <v>100</v>
      </c>
      <c r="M3847" s="7">
        <v>43805</v>
      </c>
      <c r="N3847" s="7">
        <v>43805</v>
      </c>
      <c r="O3847" s="11" t="s">
        <v>40</v>
      </c>
      <c r="P3847" s="11" t="s">
        <v>95</v>
      </c>
      <c r="Q3847">
        <v>160606.39999999999</v>
      </c>
      <c r="R3847" s="11" t="s">
        <v>12</v>
      </c>
      <c r="S3847" s="11" t="s">
        <v>95</v>
      </c>
      <c r="T3847">
        <v>7852497.2199999997</v>
      </c>
      <c r="U3847">
        <f>SalesLineItems__NO_LOT[[#This Row],[ActualSales]]-SalesLineItems__NO_LOT[[#This Row],[Extended_Cost]]</f>
        <v>800.79999999999973</v>
      </c>
      <c r="V3847">
        <f>IFERROR(SalesLineItems__NO_LOT[[#This Row],[Revenue]]/SalesLineItems__NO_LOT[[#This Row],[Extended_Price]],0)</f>
        <v>0.26506024096385533</v>
      </c>
      <c r="W3847" t="str">
        <f>IF(SalesLineItems__NO_LOT[[#This Row],[Revenue]]&lt;0,"Lost on Sale","Normal Revenue")</f>
        <v>Normal Revenue</v>
      </c>
      <c r="X3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47">
        <f>IF(SalesLineItems__NO_LOT[[#This Row],[SOP_Type]]="Return",SalesLineItems__NO_LOT[[#This Row],[Extended_Cost]]*-1,SalesLineItems__NO_LOT[[#This Row],[Extended_Price]])</f>
        <v>3021.2</v>
      </c>
      <c r="Z3847">
        <f>MONTH(SalesLineItems__NO_LOT[[#This Row],[Requested_Ship_Date]])</f>
        <v>12</v>
      </c>
      <c r="AA3847">
        <f>YEAR(SalesLineItems__NO_LOT[[#This Row],[Requested_Ship_Date]])</f>
        <v>2019</v>
      </c>
      <c r="AV3847"/>
      <c r="AX3847"/>
      <c r="AZ3847"/>
      <c r="BC3847"/>
      <c r="BF3847"/>
    </row>
    <row r="3848" spans="1:58" x14ac:dyDescent="0.2">
      <c r="A3848" t="s">
        <v>7126</v>
      </c>
      <c r="B3848" s="11" t="s">
        <v>22</v>
      </c>
      <c r="C3848" s="11" t="s">
        <v>7124</v>
      </c>
      <c r="D3848" s="11" t="s">
        <v>5657</v>
      </c>
      <c r="E3848" s="11" t="s">
        <v>5658</v>
      </c>
      <c r="F3848">
        <v>318.88</v>
      </c>
      <c r="G3848" s="11" t="s">
        <v>9</v>
      </c>
      <c r="H3848">
        <v>2317.06</v>
      </c>
      <c r="I3848">
        <v>4062.53</v>
      </c>
      <c r="J3848">
        <v>7.27</v>
      </c>
      <c r="K3848">
        <v>12.74</v>
      </c>
      <c r="L3848" s="11" t="s">
        <v>100</v>
      </c>
      <c r="M3848" s="7">
        <v>43805</v>
      </c>
      <c r="N3848" s="7">
        <v>43805</v>
      </c>
      <c r="O3848" s="11" t="s">
        <v>40</v>
      </c>
      <c r="P3848" s="11" t="s">
        <v>95</v>
      </c>
      <c r="Q3848">
        <v>160606.39999999999</v>
      </c>
      <c r="R3848" s="11" t="s">
        <v>12</v>
      </c>
      <c r="S3848" s="11" t="s">
        <v>95</v>
      </c>
      <c r="T3848">
        <v>7852497.2199999997</v>
      </c>
      <c r="U3848">
        <f>SalesLineItems__NO_LOT[[#This Row],[ActualSales]]-SalesLineItems__NO_LOT[[#This Row],[Extended_Cost]]</f>
        <v>1745.4700000000003</v>
      </c>
      <c r="V3848">
        <f>IFERROR(SalesLineItems__NO_LOT[[#This Row],[Revenue]]/SalesLineItems__NO_LOT[[#This Row],[Extended_Price]],0)</f>
        <v>0.42965098103890931</v>
      </c>
      <c r="W3848" t="str">
        <f>IF(SalesLineItems__NO_LOT[[#This Row],[Revenue]]&lt;0,"Lost on Sale","Normal Revenue")</f>
        <v>Normal Revenue</v>
      </c>
      <c r="X3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48">
        <f>IF(SalesLineItems__NO_LOT[[#This Row],[SOP_Type]]="Return",SalesLineItems__NO_LOT[[#This Row],[Extended_Cost]]*-1,SalesLineItems__NO_LOT[[#This Row],[Extended_Price]])</f>
        <v>4062.53</v>
      </c>
      <c r="Z3848">
        <f>MONTH(SalesLineItems__NO_LOT[[#This Row],[Requested_Ship_Date]])</f>
        <v>12</v>
      </c>
      <c r="AA3848">
        <f>YEAR(SalesLineItems__NO_LOT[[#This Row],[Requested_Ship_Date]])</f>
        <v>2019</v>
      </c>
      <c r="AV3848"/>
      <c r="AX3848"/>
      <c r="AZ3848"/>
      <c r="BC3848"/>
      <c r="BF3848"/>
    </row>
    <row r="3849" spans="1:58" x14ac:dyDescent="0.2">
      <c r="A3849" t="s">
        <v>7127</v>
      </c>
      <c r="B3849" s="11" t="s">
        <v>22</v>
      </c>
      <c r="C3849" s="11" t="s">
        <v>7128</v>
      </c>
      <c r="D3849" s="11" t="s">
        <v>1877</v>
      </c>
      <c r="E3849" s="11" t="s">
        <v>1878</v>
      </c>
      <c r="F3849">
        <v>202.1</v>
      </c>
      <c r="G3849" s="11" t="s">
        <v>9</v>
      </c>
      <c r="H3849">
        <v>1107.51</v>
      </c>
      <c r="I3849">
        <v>2018.98</v>
      </c>
      <c r="J3849">
        <v>5.48</v>
      </c>
      <c r="K3849">
        <v>9.99</v>
      </c>
      <c r="L3849" s="11" t="s">
        <v>100</v>
      </c>
      <c r="M3849" s="7">
        <v>43805</v>
      </c>
      <c r="N3849" s="7">
        <v>43805</v>
      </c>
      <c r="O3849" s="11" t="s">
        <v>40</v>
      </c>
      <c r="P3849" s="11" t="s">
        <v>95</v>
      </c>
      <c r="Q3849">
        <v>160606.39999999999</v>
      </c>
      <c r="R3849" s="11" t="s">
        <v>12</v>
      </c>
      <c r="S3849" s="11" t="s">
        <v>95</v>
      </c>
      <c r="T3849">
        <v>7852497.2199999997</v>
      </c>
      <c r="U3849">
        <f>SalesLineItems__NO_LOT[[#This Row],[ActualSales]]-SalesLineItems__NO_LOT[[#This Row],[Extended_Cost]]</f>
        <v>911.47</v>
      </c>
      <c r="V3849">
        <f>IFERROR(SalesLineItems__NO_LOT[[#This Row],[Revenue]]/SalesLineItems__NO_LOT[[#This Row],[Extended_Price]],0)</f>
        <v>0.45145073254811835</v>
      </c>
      <c r="W3849" t="str">
        <f>IF(SalesLineItems__NO_LOT[[#This Row],[Revenue]]&lt;0,"Lost on Sale","Normal Revenue")</f>
        <v>Normal Revenue</v>
      </c>
      <c r="X3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49">
        <f>IF(SalesLineItems__NO_LOT[[#This Row],[SOP_Type]]="Return",SalesLineItems__NO_LOT[[#This Row],[Extended_Cost]]*-1,SalesLineItems__NO_LOT[[#This Row],[Extended_Price]])</f>
        <v>2018.98</v>
      </c>
      <c r="Z3849">
        <f>MONTH(SalesLineItems__NO_LOT[[#This Row],[Requested_Ship_Date]])</f>
        <v>12</v>
      </c>
      <c r="AA3849">
        <f>YEAR(SalesLineItems__NO_LOT[[#This Row],[Requested_Ship_Date]])</f>
        <v>2019</v>
      </c>
      <c r="AV3849"/>
      <c r="AX3849"/>
      <c r="AZ3849"/>
      <c r="BC3849"/>
      <c r="BF3849"/>
    </row>
    <row r="3850" spans="1:58" x14ac:dyDescent="0.2">
      <c r="A3850" t="s">
        <v>7129</v>
      </c>
      <c r="B3850" s="11" t="s">
        <v>22</v>
      </c>
      <c r="C3850" s="11" t="s">
        <v>7128</v>
      </c>
      <c r="D3850" s="11" t="s">
        <v>38</v>
      </c>
      <c r="E3850" s="11" t="s">
        <v>39</v>
      </c>
      <c r="F3850">
        <v>520</v>
      </c>
      <c r="G3850" s="11" t="s">
        <v>9</v>
      </c>
      <c r="H3850">
        <v>2184</v>
      </c>
      <c r="I3850">
        <v>3021.2</v>
      </c>
      <c r="J3850">
        <v>4.2</v>
      </c>
      <c r="K3850">
        <v>5.81</v>
      </c>
      <c r="L3850" s="11" t="s">
        <v>100</v>
      </c>
      <c r="M3850" s="7">
        <v>43805</v>
      </c>
      <c r="N3850" s="7">
        <v>43805</v>
      </c>
      <c r="O3850" s="11" t="s">
        <v>40</v>
      </c>
      <c r="P3850" s="11" t="s">
        <v>95</v>
      </c>
      <c r="Q3850">
        <v>160606.39999999999</v>
      </c>
      <c r="R3850" s="11" t="s">
        <v>12</v>
      </c>
      <c r="S3850" s="11" t="s">
        <v>95</v>
      </c>
      <c r="T3850">
        <v>7852497.2199999997</v>
      </c>
      <c r="U3850">
        <f>SalesLineItems__NO_LOT[[#This Row],[ActualSales]]-SalesLineItems__NO_LOT[[#This Row],[Extended_Cost]]</f>
        <v>837.19999999999982</v>
      </c>
      <c r="V3850">
        <f>IFERROR(SalesLineItems__NO_LOT[[#This Row],[Revenue]]/SalesLineItems__NO_LOT[[#This Row],[Extended_Price]],0)</f>
        <v>0.27710843373493971</v>
      </c>
      <c r="W3850" t="str">
        <f>IF(SalesLineItems__NO_LOT[[#This Row],[Revenue]]&lt;0,"Lost on Sale","Normal Revenue")</f>
        <v>Normal Revenue</v>
      </c>
      <c r="X3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50">
        <f>IF(SalesLineItems__NO_LOT[[#This Row],[SOP_Type]]="Return",SalesLineItems__NO_LOT[[#This Row],[Extended_Cost]]*-1,SalesLineItems__NO_LOT[[#This Row],[Extended_Price]])</f>
        <v>3021.2</v>
      </c>
      <c r="Z3850">
        <f>MONTH(SalesLineItems__NO_LOT[[#This Row],[Requested_Ship_Date]])</f>
        <v>12</v>
      </c>
      <c r="AA3850">
        <f>YEAR(SalesLineItems__NO_LOT[[#This Row],[Requested_Ship_Date]])</f>
        <v>2019</v>
      </c>
      <c r="AV3850"/>
      <c r="AX3850"/>
      <c r="AZ3850"/>
      <c r="BC3850"/>
      <c r="BF3850"/>
    </row>
    <row r="3851" spans="1:58" x14ac:dyDescent="0.2">
      <c r="A3851" t="s">
        <v>7130</v>
      </c>
      <c r="B3851" s="11" t="s">
        <v>22</v>
      </c>
      <c r="C3851" s="11" t="s">
        <v>7128</v>
      </c>
      <c r="D3851" s="11" t="s">
        <v>13</v>
      </c>
      <c r="E3851" s="11" t="s">
        <v>14</v>
      </c>
      <c r="F3851">
        <v>1</v>
      </c>
      <c r="G3851" s="11" t="s">
        <v>15</v>
      </c>
      <c r="H3851">
        <v>0</v>
      </c>
      <c r="I3851">
        <v>1.5</v>
      </c>
      <c r="J3851">
        <v>0</v>
      </c>
      <c r="K3851">
        <v>1.5</v>
      </c>
      <c r="L3851" s="11" t="s">
        <v>100</v>
      </c>
      <c r="M3851" s="7">
        <v>43805</v>
      </c>
      <c r="N3851" s="7">
        <v>43805</v>
      </c>
      <c r="O3851" s="11" t="s">
        <v>16</v>
      </c>
      <c r="P3851" s="11" t="s">
        <v>95</v>
      </c>
      <c r="Q3851">
        <v>160606.39999999999</v>
      </c>
      <c r="R3851" s="11" t="s">
        <v>12</v>
      </c>
      <c r="S3851" s="11" t="s">
        <v>95</v>
      </c>
      <c r="T3851">
        <v>7852497.2199999997</v>
      </c>
      <c r="U3851">
        <f>SalesLineItems__NO_LOT[[#This Row],[ActualSales]]-SalesLineItems__NO_LOT[[#This Row],[Extended_Cost]]</f>
        <v>1.5</v>
      </c>
      <c r="V3851">
        <f>IFERROR(SalesLineItems__NO_LOT[[#This Row],[Revenue]]/SalesLineItems__NO_LOT[[#This Row],[Extended_Price]],0)</f>
        <v>1</v>
      </c>
      <c r="W3851" t="str">
        <f>IF(SalesLineItems__NO_LOT[[#This Row],[Revenue]]&lt;0,"Lost on Sale","Normal Revenue")</f>
        <v>Normal Revenue</v>
      </c>
      <c r="X3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51">
        <f>IF(SalesLineItems__NO_LOT[[#This Row],[SOP_Type]]="Return",SalesLineItems__NO_LOT[[#This Row],[Extended_Cost]]*-1,SalesLineItems__NO_LOT[[#This Row],[Extended_Price]])</f>
        <v>1.5</v>
      </c>
      <c r="Z3851">
        <f>MONTH(SalesLineItems__NO_LOT[[#This Row],[Requested_Ship_Date]])</f>
        <v>12</v>
      </c>
      <c r="AA3851">
        <f>YEAR(SalesLineItems__NO_LOT[[#This Row],[Requested_Ship_Date]])</f>
        <v>2019</v>
      </c>
      <c r="AV3851"/>
      <c r="AX3851"/>
      <c r="AZ3851"/>
      <c r="BC3851"/>
      <c r="BF3851"/>
    </row>
    <row r="3852" spans="1:58" x14ac:dyDescent="0.2">
      <c r="A3852" t="s">
        <v>5711</v>
      </c>
      <c r="B3852" s="11" t="s">
        <v>22</v>
      </c>
      <c r="C3852" s="11" t="s">
        <v>5701</v>
      </c>
      <c r="D3852" s="11" t="s">
        <v>38</v>
      </c>
      <c r="E3852" s="11" t="s">
        <v>39</v>
      </c>
      <c r="F3852">
        <v>680</v>
      </c>
      <c r="G3852" s="11" t="s">
        <v>9</v>
      </c>
      <c r="H3852">
        <v>2856</v>
      </c>
      <c r="I3852">
        <v>6562</v>
      </c>
      <c r="J3852">
        <v>4.2</v>
      </c>
      <c r="K3852">
        <v>9.65</v>
      </c>
      <c r="L3852" s="11" t="s">
        <v>2042</v>
      </c>
      <c r="M3852" s="7">
        <v>44022</v>
      </c>
      <c r="N3852" s="7">
        <v>44022</v>
      </c>
      <c r="O3852" s="11" t="s">
        <v>40</v>
      </c>
      <c r="P3852" s="11" t="s">
        <v>95</v>
      </c>
      <c r="Q3852">
        <v>1000</v>
      </c>
      <c r="R3852" s="11" t="s">
        <v>12</v>
      </c>
      <c r="S3852" s="11" t="s">
        <v>95</v>
      </c>
      <c r="T3852">
        <v>83565.59</v>
      </c>
      <c r="U3852">
        <f>SalesLineItems__NO_LOT[[#This Row],[ActualSales]]-SalesLineItems__NO_LOT[[#This Row],[Extended_Cost]]</f>
        <v>3706</v>
      </c>
      <c r="V3852">
        <f>IFERROR(SalesLineItems__NO_LOT[[#This Row],[Revenue]]/SalesLineItems__NO_LOT[[#This Row],[Extended_Price]],0)</f>
        <v>0.56476683937823835</v>
      </c>
      <c r="W3852" t="str">
        <f>IF(SalesLineItems__NO_LOT[[#This Row],[Revenue]]&lt;0,"Lost on Sale","Normal Revenue")</f>
        <v>Normal Revenue</v>
      </c>
      <c r="X3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52">
        <f>IF(SalesLineItems__NO_LOT[[#This Row],[SOP_Type]]="Return",SalesLineItems__NO_LOT[[#This Row],[Extended_Cost]]*-1,SalesLineItems__NO_LOT[[#This Row],[Extended_Price]])</f>
        <v>6562</v>
      </c>
      <c r="Z3852">
        <f>MONTH(SalesLineItems__NO_LOT[[#This Row],[Requested_Ship_Date]])</f>
        <v>7</v>
      </c>
      <c r="AA3852">
        <f>YEAR(SalesLineItems__NO_LOT[[#This Row],[Requested_Ship_Date]])</f>
        <v>2020</v>
      </c>
      <c r="AV3852"/>
      <c r="AX3852"/>
      <c r="AZ3852"/>
      <c r="BC3852"/>
      <c r="BF3852"/>
    </row>
    <row r="3853" spans="1:58" x14ac:dyDescent="0.2">
      <c r="A3853" t="s">
        <v>5678</v>
      </c>
      <c r="B3853" s="11" t="s">
        <v>22</v>
      </c>
      <c r="C3853" s="11" t="s">
        <v>5679</v>
      </c>
      <c r="D3853" s="11" t="s">
        <v>45</v>
      </c>
      <c r="E3853" s="11" t="s">
        <v>46</v>
      </c>
      <c r="F3853">
        <v>529</v>
      </c>
      <c r="G3853" s="11" t="s">
        <v>9</v>
      </c>
      <c r="H3853">
        <v>3158.13</v>
      </c>
      <c r="I3853">
        <v>4295.4799999999996</v>
      </c>
      <c r="J3853">
        <v>5.97</v>
      </c>
      <c r="K3853">
        <v>8.1199999999999992</v>
      </c>
      <c r="L3853" s="11" t="s">
        <v>34</v>
      </c>
      <c r="M3853" s="7">
        <v>44026</v>
      </c>
      <c r="N3853" s="7">
        <v>44026</v>
      </c>
      <c r="O3853" s="11" t="s">
        <v>11</v>
      </c>
      <c r="P3853" s="11" t="s">
        <v>95</v>
      </c>
      <c r="Q3853">
        <v>2004.8</v>
      </c>
      <c r="R3853" s="11" t="s">
        <v>12</v>
      </c>
      <c r="S3853" s="11" t="s">
        <v>95</v>
      </c>
      <c r="T3853">
        <v>597569.38</v>
      </c>
      <c r="U3853">
        <f>SalesLineItems__NO_LOT[[#This Row],[ActualSales]]-SalesLineItems__NO_LOT[[#This Row],[Extended_Cost]]</f>
        <v>1137.3499999999995</v>
      </c>
      <c r="V3853">
        <f>IFERROR(SalesLineItems__NO_LOT[[#This Row],[Revenue]]/SalesLineItems__NO_LOT[[#This Row],[Extended_Price]],0)</f>
        <v>0.26477832512315264</v>
      </c>
      <c r="W3853" t="str">
        <f>IF(SalesLineItems__NO_LOT[[#This Row],[Revenue]]&lt;0,"Lost on Sale","Normal Revenue")</f>
        <v>Normal Revenue</v>
      </c>
      <c r="X3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53">
        <f>IF(SalesLineItems__NO_LOT[[#This Row],[SOP_Type]]="Return",SalesLineItems__NO_LOT[[#This Row],[Extended_Cost]]*-1,SalesLineItems__NO_LOT[[#This Row],[Extended_Price]])</f>
        <v>4295.4799999999996</v>
      </c>
      <c r="Z3853">
        <f>MONTH(SalesLineItems__NO_LOT[[#This Row],[Requested_Ship_Date]])</f>
        <v>7</v>
      </c>
      <c r="AA3853">
        <f>YEAR(SalesLineItems__NO_LOT[[#This Row],[Requested_Ship_Date]])</f>
        <v>2020</v>
      </c>
      <c r="AV3853"/>
      <c r="AX3853"/>
      <c r="AZ3853"/>
      <c r="BC3853"/>
      <c r="BF3853"/>
    </row>
    <row r="3854" spans="1:58" x14ac:dyDescent="0.2">
      <c r="A3854" t="s">
        <v>5680</v>
      </c>
      <c r="B3854" s="11" t="s">
        <v>22</v>
      </c>
      <c r="C3854" s="11" t="s">
        <v>5679</v>
      </c>
      <c r="D3854" s="11" t="s">
        <v>47</v>
      </c>
      <c r="E3854" s="11" t="s">
        <v>48</v>
      </c>
      <c r="F3854">
        <v>1639.4</v>
      </c>
      <c r="G3854" s="11" t="s">
        <v>9</v>
      </c>
      <c r="H3854">
        <v>8320.19</v>
      </c>
      <c r="I3854">
        <v>14918.54</v>
      </c>
      <c r="J3854">
        <v>5.08</v>
      </c>
      <c r="K3854">
        <v>9.1</v>
      </c>
      <c r="L3854" s="11" t="s">
        <v>34</v>
      </c>
      <c r="M3854" s="7">
        <v>44026</v>
      </c>
      <c r="N3854" s="7">
        <v>44026</v>
      </c>
      <c r="O3854" s="11" t="s">
        <v>40</v>
      </c>
      <c r="P3854" s="11" t="s">
        <v>95</v>
      </c>
      <c r="Q3854">
        <v>2004.8</v>
      </c>
      <c r="R3854" s="11" t="s">
        <v>12</v>
      </c>
      <c r="S3854" s="11" t="s">
        <v>95</v>
      </c>
      <c r="T3854">
        <v>597569.38</v>
      </c>
      <c r="U3854">
        <f>SalesLineItems__NO_LOT[[#This Row],[ActualSales]]-SalesLineItems__NO_LOT[[#This Row],[Extended_Cost]]</f>
        <v>6598.35</v>
      </c>
      <c r="V3854">
        <f>IFERROR(SalesLineItems__NO_LOT[[#This Row],[Revenue]]/SalesLineItems__NO_LOT[[#This Row],[Extended_Price]],0)</f>
        <v>0.44229194009601475</v>
      </c>
      <c r="W3854" t="str">
        <f>IF(SalesLineItems__NO_LOT[[#This Row],[Revenue]]&lt;0,"Lost on Sale","Normal Revenue")</f>
        <v>Normal Revenue</v>
      </c>
      <c r="X3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54">
        <f>IF(SalesLineItems__NO_LOT[[#This Row],[SOP_Type]]="Return",SalesLineItems__NO_LOT[[#This Row],[Extended_Cost]]*-1,SalesLineItems__NO_LOT[[#This Row],[Extended_Price]])</f>
        <v>14918.54</v>
      </c>
      <c r="Z3854">
        <f>MONTH(SalesLineItems__NO_LOT[[#This Row],[Requested_Ship_Date]])</f>
        <v>7</v>
      </c>
      <c r="AA3854">
        <f>YEAR(SalesLineItems__NO_LOT[[#This Row],[Requested_Ship_Date]])</f>
        <v>2020</v>
      </c>
      <c r="AV3854"/>
      <c r="AX3854"/>
      <c r="AZ3854"/>
      <c r="BC3854"/>
      <c r="BF3854"/>
    </row>
    <row r="3855" spans="1:58" x14ac:dyDescent="0.2">
      <c r="A3855" t="s">
        <v>5681</v>
      </c>
      <c r="B3855" s="11" t="s">
        <v>22</v>
      </c>
      <c r="C3855" s="11" t="s">
        <v>5682</v>
      </c>
      <c r="D3855" s="11" t="s">
        <v>5683</v>
      </c>
      <c r="E3855" s="11" t="s">
        <v>3695</v>
      </c>
      <c r="F3855">
        <v>125</v>
      </c>
      <c r="G3855" s="11" t="s">
        <v>68</v>
      </c>
      <c r="H3855">
        <v>1560.9</v>
      </c>
      <c r="I3855">
        <v>2125</v>
      </c>
      <c r="J3855">
        <v>12.49</v>
      </c>
      <c r="K3855">
        <v>17</v>
      </c>
      <c r="L3855" s="11" t="s">
        <v>4358</v>
      </c>
      <c r="M3855" s="7">
        <v>44026</v>
      </c>
      <c r="N3855" s="7">
        <v>44026</v>
      </c>
      <c r="O3855" s="11" t="s">
        <v>713</v>
      </c>
      <c r="P3855" s="11" t="s">
        <v>95</v>
      </c>
      <c r="Q3855">
        <v>527.23</v>
      </c>
      <c r="R3855" s="11" t="s">
        <v>86</v>
      </c>
      <c r="S3855" s="11" t="s">
        <v>95</v>
      </c>
      <c r="T3855">
        <v>9696.1299999999992</v>
      </c>
      <c r="U3855">
        <f>SalesLineItems__NO_LOT[[#This Row],[ActualSales]]-SalesLineItems__NO_LOT[[#This Row],[Extended_Cost]]</f>
        <v>564.09999999999991</v>
      </c>
      <c r="V3855">
        <f>IFERROR(SalesLineItems__NO_LOT[[#This Row],[Revenue]]/SalesLineItems__NO_LOT[[#This Row],[Extended_Price]],0)</f>
        <v>0.26545882352941175</v>
      </c>
      <c r="W3855" t="str">
        <f>IF(SalesLineItems__NO_LOT[[#This Row],[Revenue]]&lt;0,"Lost on Sale","Normal Revenue")</f>
        <v>Normal Revenue</v>
      </c>
      <c r="X3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55">
        <f>IF(SalesLineItems__NO_LOT[[#This Row],[SOP_Type]]="Return",SalesLineItems__NO_LOT[[#This Row],[Extended_Cost]]*-1,SalesLineItems__NO_LOT[[#This Row],[Extended_Price]])</f>
        <v>2125</v>
      </c>
      <c r="Z3855">
        <f>MONTH(SalesLineItems__NO_LOT[[#This Row],[Requested_Ship_Date]])</f>
        <v>7</v>
      </c>
      <c r="AA3855">
        <f>YEAR(SalesLineItems__NO_LOT[[#This Row],[Requested_Ship_Date]])</f>
        <v>2020</v>
      </c>
      <c r="AV3855"/>
      <c r="AX3855"/>
      <c r="AZ3855"/>
      <c r="BC3855"/>
      <c r="BF3855"/>
    </row>
    <row r="3856" spans="1:58" x14ac:dyDescent="0.2">
      <c r="A3856" t="s">
        <v>5684</v>
      </c>
      <c r="B3856" s="11" t="s">
        <v>22</v>
      </c>
      <c r="C3856" s="11" t="s">
        <v>5685</v>
      </c>
      <c r="D3856" s="11" t="s">
        <v>300</v>
      </c>
      <c r="E3856" s="11" t="s">
        <v>301</v>
      </c>
      <c r="F3856">
        <v>100</v>
      </c>
      <c r="G3856" s="11" t="s">
        <v>9</v>
      </c>
      <c r="H3856">
        <v>139</v>
      </c>
      <c r="I3856">
        <v>0</v>
      </c>
      <c r="J3856">
        <v>1.39</v>
      </c>
      <c r="K3856">
        <v>0</v>
      </c>
      <c r="L3856" s="11" t="s">
        <v>166</v>
      </c>
      <c r="M3856" s="7">
        <v>44025</v>
      </c>
      <c r="N3856" s="7">
        <v>44025</v>
      </c>
      <c r="O3856" s="11" t="s">
        <v>21</v>
      </c>
      <c r="P3856" s="11" t="s">
        <v>95</v>
      </c>
      <c r="Q3856">
        <v>12447.79</v>
      </c>
      <c r="R3856" s="11" t="s">
        <v>52</v>
      </c>
      <c r="S3856" s="11" t="s">
        <v>95</v>
      </c>
      <c r="T3856">
        <v>1761785.05</v>
      </c>
      <c r="U3856">
        <f>SalesLineItems__NO_LOT[[#This Row],[ActualSales]]-SalesLineItems__NO_LOT[[#This Row],[Extended_Cost]]</f>
        <v>-139</v>
      </c>
      <c r="V3856">
        <f>IFERROR(SalesLineItems__NO_LOT[[#This Row],[Revenue]]/SalesLineItems__NO_LOT[[#This Row],[Extended_Price]],0)</f>
        <v>0</v>
      </c>
      <c r="W3856" t="str">
        <f>IF(SalesLineItems__NO_LOT[[#This Row],[Revenue]]&lt;0,"Lost on Sale","Normal Revenue")</f>
        <v>Lost on Sale</v>
      </c>
      <c r="X3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56">
        <f>IF(SalesLineItems__NO_LOT[[#This Row],[SOP_Type]]="Return",SalesLineItems__NO_LOT[[#This Row],[Extended_Cost]]*-1,SalesLineItems__NO_LOT[[#This Row],[Extended_Price]])</f>
        <v>0</v>
      </c>
      <c r="Z3856">
        <f>MONTH(SalesLineItems__NO_LOT[[#This Row],[Requested_Ship_Date]])</f>
        <v>7</v>
      </c>
      <c r="AA3856">
        <f>YEAR(SalesLineItems__NO_LOT[[#This Row],[Requested_Ship_Date]])</f>
        <v>2020</v>
      </c>
      <c r="AV3856"/>
      <c r="AX3856"/>
      <c r="AZ3856"/>
      <c r="BC3856"/>
      <c r="BF3856"/>
    </row>
    <row r="3857" spans="1:58" x14ac:dyDescent="0.2">
      <c r="A3857" t="s">
        <v>5686</v>
      </c>
      <c r="B3857" s="11" t="s">
        <v>22</v>
      </c>
      <c r="C3857" s="11" t="s">
        <v>5687</v>
      </c>
      <c r="D3857" s="11" t="s">
        <v>23</v>
      </c>
      <c r="E3857" s="11" t="s">
        <v>24</v>
      </c>
      <c r="F3857">
        <v>40</v>
      </c>
      <c r="G3857" s="11" t="s">
        <v>9</v>
      </c>
      <c r="H3857">
        <v>2331.1999999999998</v>
      </c>
      <c r="I3857">
        <v>3117.2</v>
      </c>
      <c r="J3857">
        <v>58.28</v>
      </c>
      <c r="K3857">
        <v>77.930000000000007</v>
      </c>
      <c r="L3857" s="11" t="s">
        <v>25</v>
      </c>
      <c r="M3857" s="7">
        <v>44025</v>
      </c>
      <c r="N3857" s="7">
        <v>44025</v>
      </c>
      <c r="O3857" s="11" t="s">
        <v>21</v>
      </c>
      <c r="P3857" s="11" t="s">
        <v>95</v>
      </c>
      <c r="Q3857">
        <v>5433.4</v>
      </c>
      <c r="R3857" s="11" t="s">
        <v>26</v>
      </c>
      <c r="S3857" s="11" t="s">
        <v>95</v>
      </c>
      <c r="T3857">
        <v>197448.4</v>
      </c>
      <c r="U3857">
        <f>SalesLineItems__NO_LOT[[#This Row],[ActualSales]]-SalesLineItems__NO_LOT[[#This Row],[Extended_Cost]]</f>
        <v>786</v>
      </c>
      <c r="V3857">
        <f>IFERROR(SalesLineItems__NO_LOT[[#This Row],[Revenue]]/SalesLineItems__NO_LOT[[#This Row],[Extended_Price]],0)</f>
        <v>0.25214936481457723</v>
      </c>
      <c r="W3857" t="str">
        <f>IF(SalesLineItems__NO_LOT[[#This Row],[Revenue]]&lt;0,"Lost on Sale","Normal Revenue")</f>
        <v>Normal Revenue</v>
      </c>
      <c r="X3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57">
        <f>IF(SalesLineItems__NO_LOT[[#This Row],[SOP_Type]]="Return",SalesLineItems__NO_LOT[[#This Row],[Extended_Cost]]*-1,SalesLineItems__NO_LOT[[#This Row],[Extended_Price]])</f>
        <v>3117.2</v>
      </c>
      <c r="Z3857">
        <f>MONTH(SalesLineItems__NO_LOT[[#This Row],[Requested_Ship_Date]])</f>
        <v>7</v>
      </c>
      <c r="AA3857">
        <f>YEAR(SalesLineItems__NO_LOT[[#This Row],[Requested_Ship_Date]])</f>
        <v>2020</v>
      </c>
      <c r="AV3857"/>
      <c r="AX3857"/>
      <c r="AZ3857"/>
      <c r="BC3857"/>
      <c r="BF3857"/>
    </row>
    <row r="3858" spans="1:58" x14ac:dyDescent="0.2">
      <c r="A3858" t="s">
        <v>5688</v>
      </c>
      <c r="B3858" s="11" t="s">
        <v>22</v>
      </c>
      <c r="C3858" s="11" t="s">
        <v>5687</v>
      </c>
      <c r="D3858" s="11" t="s">
        <v>30</v>
      </c>
      <c r="E3858" s="11" t="s">
        <v>31</v>
      </c>
      <c r="F3858">
        <v>2000</v>
      </c>
      <c r="G3858" s="11" t="s">
        <v>9</v>
      </c>
      <c r="H3858">
        <v>5100</v>
      </c>
      <c r="I3858">
        <v>5880</v>
      </c>
      <c r="J3858">
        <v>2.5499999999999998</v>
      </c>
      <c r="K3858">
        <v>2.94</v>
      </c>
      <c r="L3858" s="11" t="s">
        <v>25</v>
      </c>
      <c r="M3858" s="7">
        <v>44025</v>
      </c>
      <c r="N3858" s="7">
        <v>44025</v>
      </c>
      <c r="O3858" s="11" t="s">
        <v>21</v>
      </c>
      <c r="P3858" s="11" t="s">
        <v>95</v>
      </c>
      <c r="Q3858">
        <v>5433.4</v>
      </c>
      <c r="R3858" s="11" t="s">
        <v>26</v>
      </c>
      <c r="S3858" s="11" t="s">
        <v>95</v>
      </c>
      <c r="T3858">
        <v>197448.4</v>
      </c>
      <c r="U3858">
        <f>SalesLineItems__NO_LOT[[#This Row],[ActualSales]]-SalesLineItems__NO_LOT[[#This Row],[Extended_Cost]]</f>
        <v>780</v>
      </c>
      <c r="V3858">
        <f>IFERROR(SalesLineItems__NO_LOT[[#This Row],[Revenue]]/SalesLineItems__NO_LOT[[#This Row],[Extended_Price]],0)</f>
        <v>0.1326530612244898</v>
      </c>
      <c r="W3858" t="str">
        <f>IF(SalesLineItems__NO_LOT[[#This Row],[Revenue]]&lt;0,"Lost on Sale","Normal Revenue")</f>
        <v>Normal Revenue</v>
      </c>
      <c r="X3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858">
        <f>IF(SalesLineItems__NO_LOT[[#This Row],[SOP_Type]]="Return",SalesLineItems__NO_LOT[[#This Row],[Extended_Cost]]*-1,SalesLineItems__NO_LOT[[#This Row],[Extended_Price]])</f>
        <v>5880</v>
      </c>
      <c r="Z3858">
        <f>MONTH(SalesLineItems__NO_LOT[[#This Row],[Requested_Ship_Date]])</f>
        <v>7</v>
      </c>
      <c r="AA3858">
        <f>YEAR(SalesLineItems__NO_LOT[[#This Row],[Requested_Ship_Date]])</f>
        <v>2020</v>
      </c>
      <c r="AV3858"/>
      <c r="AX3858"/>
      <c r="AZ3858"/>
      <c r="BC3858"/>
      <c r="BF3858"/>
    </row>
    <row r="3859" spans="1:58" x14ac:dyDescent="0.2">
      <c r="A3859" t="s">
        <v>5689</v>
      </c>
      <c r="B3859" s="11" t="s">
        <v>22</v>
      </c>
      <c r="C3859" s="11" t="s">
        <v>5687</v>
      </c>
      <c r="D3859" s="11" t="s">
        <v>1618</v>
      </c>
      <c r="E3859" s="11" t="s">
        <v>1619</v>
      </c>
      <c r="F3859">
        <v>20</v>
      </c>
      <c r="G3859" s="11" t="s">
        <v>9</v>
      </c>
      <c r="H3859">
        <v>3807.6</v>
      </c>
      <c r="I3859">
        <v>4381</v>
      </c>
      <c r="J3859">
        <v>190.38</v>
      </c>
      <c r="K3859">
        <v>219.05</v>
      </c>
      <c r="L3859" s="11" t="s">
        <v>25</v>
      </c>
      <c r="M3859" s="7">
        <v>44025</v>
      </c>
      <c r="N3859" s="7">
        <v>44025</v>
      </c>
      <c r="O3859" s="11" t="s">
        <v>21</v>
      </c>
      <c r="P3859" s="11" t="s">
        <v>95</v>
      </c>
      <c r="Q3859">
        <v>5433.4</v>
      </c>
      <c r="R3859" s="11" t="s">
        <v>26</v>
      </c>
      <c r="S3859" s="11" t="s">
        <v>95</v>
      </c>
      <c r="T3859">
        <v>197448.4</v>
      </c>
      <c r="U3859">
        <f>SalesLineItems__NO_LOT[[#This Row],[ActualSales]]-SalesLineItems__NO_LOT[[#This Row],[Extended_Cost]]</f>
        <v>573.40000000000009</v>
      </c>
      <c r="V3859">
        <f>IFERROR(SalesLineItems__NO_LOT[[#This Row],[Revenue]]/SalesLineItems__NO_LOT[[#This Row],[Extended_Price]],0)</f>
        <v>0.13088335996347869</v>
      </c>
      <c r="W3859" t="str">
        <f>IF(SalesLineItems__NO_LOT[[#This Row],[Revenue]]&lt;0,"Lost on Sale","Normal Revenue")</f>
        <v>Normal Revenue</v>
      </c>
      <c r="X3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859">
        <f>IF(SalesLineItems__NO_LOT[[#This Row],[SOP_Type]]="Return",SalesLineItems__NO_LOT[[#This Row],[Extended_Cost]]*-1,SalesLineItems__NO_LOT[[#This Row],[Extended_Price]])</f>
        <v>4381</v>
      </c>
      <c r="Z3859">
        <f>MONTH(SalesLineItems__NO_LOT[[#This Row],[Requested_Ship_Date]])</f>
        <v>7</v>
      </c>
      <c r="AA3859">
        <f>YEAR(SalesLineItems__NO_LOT[[#This Row],[Requested_Ship_Date]])</f>
        <v>2020</v>
      </c>
      <c r="AV3859"/>
      <c r="AX3859"/>
      <c r="AZ3859"/>
      <c r="BC3859"/>
      <c r="BF3859"/>
    </row>
    <row r="3860" spans="1:58" x14ac:dyDescent="0.2">
      <c r="A3860" t="s">
        <v>5690</v>
      </c>
      <c r="B3860" s="11" t="s">
        <v>22</v>
      </c>
      <c r="C3860" s="11" t="s">
        <v>5687</v>
      </c>
      <c r="D3860" s="11" t="s">
        <v>4080</v>
      </c>
      <c r="E3860" s="11" t="s">
        <v>4081</v>
      </c>
      <c r="F3860">
        <v>20</v>
      </c>
      <c r="G3860" s="11" t="s">
        <v>9</v>
      </c>
      <c r="H3860">
        <v>268.39999999999998</v>
      </c>
      <c r="I3860">
        <v>384.6</v>
      </c>
      <c r="J3860">
        <v>13.42</v>
      </c>
      <c r="K3860">
        <v>19.23</v>
      </c>
      <c r="L3860" s="11" t="s">
        <v>25</v>
      </c>
      <c r="M3860" s="7">
        <v>44025</v>
      </c>
      <c r="N3860" s="7">
        <v>44025</v>
      </c>
      <c r="O3860" s="11" t="s">
        <v>21</v>
      </c>
      <c r="P3860" s="11" t="s">
        <v>95</v>
      </c>
      <c r="Q3860">
        <v>5433.4</v>
      </c>
      <c r="R3860" s="11" t="s">
        <v>26</v>
      </c>
      <c r="S3860" s="11" t="s">
        <v>95</v>
      </c>
      <c r="T3860">
        <v>197448.4</v>
      </c>
      <c r="U3860">
        <f>SalesLineItems__NO_LOT[[#This Row],[ActualSales]]-SalesLineItems__NO_LOT[[#This Row],[Extended_Cost]]</f>
        <v>116.20000000000005</v>
      </c>
      <c r="V3860">
        <f>IFERROR(SalesLineItems__NO_LOT[[#This Row],[Revenue]]/SalesLineItems__NO_LOT[[#This Row],[Extended_Price]],0)</f>
        <v>0.30213208528341146</v>
      </c>
      <c r="W3860" t="str">
        <f>IF(SalesLineItems__NO_LOT[[#This Row],[Revenue]]&lt;0,"Lost on Sale","Normal Revenue")</f>
        <v>Normal Revenue</v>
      </c>
      <c r="X3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0">
        <f>IF(SalesLineItems__NO_LOT[[#This Row],[SOP_Type]]="Return",SalesLineItems__NO_LOT[[#This Row],[Extended_Cost]]*-1,SalesLineItems__NO_LOT[[#This Row],[Extended_Price]])</f>
        <v>384.6</v>
      </c>
      <c r="Z3860">
        <f>MONTH(SalesLineItems__NO_LOT[[#This Row],[Requested_Ship_Date]])</f>
        <v>7</v>
      </c>
      <c r="AA3860">
        <f>YEAR(SalesLineItems__NO_LOT[[#This Row],[Requested_Ship_Date]])</f>
        <v>2020</v>
      </c>
      <c r="AV3860"/>
      <c r="AX3860"/>
      <c r="AZ3860"/>
      <c r="BC3860"/>
      <c r="BF3860"/>
    </row>
    <row r="3861" spans="1:58" x14ac:dyDescent="0.2">
      <c r="A3861" t="s">
        <v>5691</v>
      </c>
      <c r="B3861" s="11" t="s">
        <v>22</v>
      </c>
      <c r="C3861" s="11" t="s">
        <v>5692</v>
      </c>
      <c r="D3861" s="11" t="s">
        <v>231</v>
      </c>
      <c r="E3861" s="11" t="s">
        <v>232</v>
      </c>
      <c r="F3861">
        <v>400</v>
      </c>
      <c r="G3861" s="11" t="s">
        <v>68</v>
      </c>
      <c r="H3861">
        <v>9745.0400000000009</v>
      </c>
      <c r="I3861">
        <v>12500</v>
      </c>
      <c r="J3861">
        <v>24.36</v>
      </c>
      <c r="K3861">
        <v>31.25</v>
      </c>
      <c r="L3861" s="11" t="s">
        <v>233</v>
      </c>
      <c r="M3861" s="7">
        <v>44025</v>
      </c>
      <c r="N3861" s="7">
        <v>44025</v>
      </c>
      <c r="O3861" s="11" t="s">
        <v>11</v>
      </c>
      <c r="P3861" s="11" t="s">
        <v>95</v>
      </c>
      <c r="Q3861">
        <v>12601.5</v>
      </c>
      <c r="R3861" s="11" t="s">
        <v>12</v>
      </c>
      <c r="S3861" s="11" t="s">
        <v>95</v>
      </c>
      <c r="T3861">
        <v>213547</v>
      </c>
      <c r="U3861">
        <f>SalesLineItems__NO_LOT[[#This Row],[ActualSales]]-SalesLineItems__NO_LOT[[#This Row],[Extended_Cost]]</f>
        <v>2754.9599999999991</v>
      </c>
      <c r="V3861">
        <f>IFERROR(SalesLineItems__NO_LOT[[#This Row],[Revenue]]/SalesLineItems__NO_LOT[[#This Row],[Extended_Price]],0)</f>
        <v>0.22039679999999992</v>
      </c>
      <c r="W3861" t="str">
        <f>IF(SalesLineItems__NO_LOT[[#This Row],[Revenue]]&lt;0,"Lost on Sale","Normal Revenue")</f>
        <v>Normal Revenue</v>
      </c>
      <c r="X3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61">
        <f>IF(SalesLineItems__NO_LOT[[#This Row],[SOP_Type]]="Return",SalesLineItems__NO_LOT[[#This Row],[Extended_Cost]]*-1,SalesLineItems__NO_LOT[[#This Row],[Extended_Price]])</f>
        <v>12500</v>
      </c>
      <c r="Z3861">
        <f>MONTH(SalesLineItems__NO_LOT[[#This Row],[Requested_Ship_Date]])</f>
        <v>7</v>
      </c>
      <c r="AA3861">
        <f>YEAR(SalesLineItems__NO_LOT[[#This Row],[Requested_Ship_Date]])</f>
        <v>2020</v>
      </c>
      <c r="AV3861"/>
      <c r="AX3861"/>
      <c r="AZ3861"/>
      <c r="BC3861"/>
      <c r="BF3861"/>
    </row>
    <row r="3862" spans="1:58" x14ac:dyDescent="0.2">
      <c r="A3862" t="s">
        <v>5693</v>
      </c>
      <c r="B3862" s="11" t="s">
        <v>22</v>
      </c>
      <c r="C3862" s="11" t="s">
        <v>5692</v>
      </c>
      <c r="D3862" s="11" t="s">
        <v>13</v>
      </c>
      <c r="E3862" s="11" t="s">
        <v>14</v>
      </c>
      <c r="F3862">
        <v>1</v>
      </c>
      <c r="G3862" s="11" t="s">
        <v>15</v>
      </c>
      <c r="H3862">
        <v>0</v>
      </c>
      <c r="I3862">
        <v>1.5</v>
      </c>
      <c r="J3862">
        <v>0</v>
      </c>
      <c r="K3862">
        <v>1.5</v>
      </c>
      <c r="L3862" s="11" t="s">
        <v>233</v>
      </c>
      <c r="M3862" s="7">
        <v>44025</v>
      </c>
      <c r="N3862" s="7">
        <v>44025</v>
      </c>
      <c r="O3862" s="11" t="s">
        <v>16</v>
      </c>
      <c r="P3862" s="11" t="s">
        <v>95</v>
      </c>
      <c r="Q3862">
        <v>12601.5</v>
      </c>
      <c r="R3862" s="11" t="s">
        <v>12</v>
      </c>
      <c r="S3862" s="11" t="s">
        <v>95</v>
      </c>
      <c r="T3862">
        <v>213547</v>
      </c>
      <c r="U3862">
        <f>SalesLineItems__NO_LOT[[#This Row],[ActualSales]]-SalesLineItems__NO_LOT[[#This Row],[Extended_Cost]]</f>
        <v>1.5</v>
      </c>
      <c r="V3862">
        <f>IFERROR(SalesLineItems__NO_LOT[[#This Row],[Revenue]]/SalesLineItems__NO_LOT[[#This Row],[Extended_Price]],0)</f>
        <v>1</v>
      </c>
      <c r="W3862" t="str">
        <f>IF(SalesLineItems__NO_LOT[[#This Row],[Revenue]]&lt;0,"Lost on Sale","Normal Revenue")</f>
        <v>Normal Revenue</v>
      </c>
      <c r="X3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2">
        <f>IF(SalesLineItems__NO_LOT[[#This Row],[SOP_Type]]="Return",SalesLineItems__NO_LOT[[#This Row],[Extended_Cost]]*-1,SalesLineItems__NO_LOT[[#This Row],[Extended_Price]])</f>
        <v>1.5</v>
      </c>
      <c r="Z3862">
        <f>MONTH(SalesLineItems__NO_LOT[[#This Row],[Requested_Ship_Date]])</f>
        <v>7</v>
      </c>
      <c r="AA3862">
        <f>YEAR(SalesLineItems__NO_LOT[[#This Row],[Requested_Ship_Date]])</f>
        <v>2020</v>
      </c>
      <c r="AV3862"/>
      <c r="AX3862"/>
      <c r="AZ3862"/>
      <c r="BC3862"/>
      <c r="BF3862"/>
    </row>
    <row r="3863" spans="1:58" x14ac:dyDescent="0.2">
      <c r="A3863" t="s">
        <v>5694</v>
      </c>
      <c r="B3863" s="11" t="s">
        <v>22</v>
      </c>
      <c r="C3863" s="11" t="s">
        <v>5692</v>
      </c>
      <c r="D3863" s="11" t="s">
        <v>74</v>
      </c>
      <c r="E3863" s="11" t="s">
        <v>75</v>
      </c>
      <c r="F3863">
        <v>1</v>
      </c>
      <c r="G3863" s="11" t="s">
        <v>15</v>
      </c>
      <c r="H3863">
        <v>0</v>
      </c>
      <c r="I3863">
        <v>40</v>
      </c>
      <c r="J3863">
        <v>0</v>
      </c>
      <c r="K3863">
        <v>40</v>
      </c>
      <c r="L3863" s="11" t="s">
        <v>233</v>
      </c>
      <c r="M3863" s="7">
        <v>44025</v>
      </c>
      <c r="N3863" s="7">
        <v>44025</v>
      </c>
      <c r="O3863" s="11" t="s">
        <v>16</v>
      </c>
      <c r="P3863" s="11" t="s">
        <v>95</v>
      </c>
      <c r="Q3863">
        <v>12601.5</v>
      </c>
      <c r="R3863" s="11" t="s">
        <v>12</v>
      </c>
      <c r="S3863" s="11" t="s">
        <v>95</v>
      </c>
      <c r="T3863">
        <v>213547</v>
      </c>
      <c r="U3863">
        <f>SalesLineItems__NO_LOT[[#This Row],[ActualSales]]-SalesLineItems__NO_LOT[[#This Row],[Extended_Cost]]</f>
        <v>40</v>
      </c>
      <c r="V3863">
        <f>IFERROR(SalesLineItems__NO_LOT[[#This Row],[Revenue]]/SalesLineItems__NO_LOT[[#This Row],[Extended_Price]],0)</f>
        <v>1</v>
      </c>
      <c r="W3863" t="str">
        <f>IF(SalesLineItems__NO_LOT[[#This Row],[Revenue]]&lt;0,"Lost on Sale","Normal Revenue")</f>
        <v>Normal Revenue</v>
      </c>
      <c r="X3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3">
        <f>IF(SalesLineItems__NO_LOT[[#This Row],[SOP_Type]]="Return",SalesLineItems__NO_LOT[[#This Row],[Extended_Cost]]*-1,SalesLineItems__NO_LOT[[#This Row],[Extended_Price]])</f>
        <v>40</v>
      </c>
      <c r="Z3863">
        <f>MONTH(SalesLineItems__NO_LOT[[#This Row],[Requested_Ship_Date]])</f>
        <v>7</v>
      </c>
      <c r="AA3863">
        <f>YEAR(SalesLineItems__NO_LOT[[#This Row],[Requested_Ship_Date]])</f>
        <v>2020</v>
      </c>
      <c r="AV3863"/>
      <c r="AX3863"/>
      <c r="AZ3863"/>
      <c r="BC3863"/>
      <c r="BF3863"/>
    </row>
    <row r="3864" spans="1:58" x14ac:dyDescent="0.2">
      <c r="A3864" t="s">
        <v>5647</v>
      </c>
      <c r="B3864" s="11" t="s">
        <v>22</v>
      </c>
      <c r="C3864" s="11" t="s">
        <v>5648</v>
      </c>
      <c r="D3864" s="11" t="s">
        <v>593</v>
      </c>
      <c r="E3864" s="11" t="s">
        <v>594</v>
      </c>
      <c r="F3864">
        <v>8033.4</v>
      </c>
      <c r="G3864" s="11" t="s">
        <v>9</v>
      </c>
      <c r="H3864">
        <v>22413.19</v>
      </c>
      <c r="I3864">
        <v>37997.980000000003</v>
      </c>
      <c r="J3864">
        <v>2.79</v>
      </c>
      <c r="K3864">
        <v>4.7300000000000004</v>
      </c>
      <c r="L3864" s="11" t="s">
        <v>100</v>
      </c>
      <c r="M3864" s="7">
        <v>44029</v>
      </c>
      <c r="N3864" s="7">
        <v>44029</v>
      </c>
      <c r="O3864" s="11" t="s">
        <v>70</v>
      </c>
      <c r="P3864" s="11" t="s">
        <v>95</v>
      </c>
      <c r="Q3864">
        <v>160606.39999999999</v>
      </c>
      <c r="R3864" s="11" t="s">
        <v>12</v>
      </c>
      <c r="S3864" s="11" t="s">
        <v>95</v>
      </c>
      <c r="T3864">
        <v>7852497.2199999997</v>
      </c>
      <c r="U3864">
        <f>SalesLineItems__NO_LOT[[#This Row],[ActualSales]]-SalesLineItems__NO_LOT[[#This Row],[Extended_Cost]]</f>
        <v>15584.790000000005</v>
      </c>
      <c r="V3864">
        <f>IFERROR(SalesLineItems__NO_LOT[[#This Row],[Revenue]]/SalesLineItems__NO_LOT[[#This Row],[Extended_Price]],0)</f>
        <v>0.41014785522809377</v>
      </c>
      <c r="W3864" t="str">
        <f>IF(SalesLineItems__NO_LOT[[#This Row],[Revenue]]&lt;0,"Lost on Sale","Normal Revenue")</f>
        <v>Normal Revenue</v>
      </c>
      <c r="X3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4">
        <f>IF(SalesLineItems__NO_LOT[[#This Row],[SOP_Type]]="Return",SalesLineItems__NO_LOT[[#This Row],[Extended_Cost]]*-1,SalesLineItems__NO_LOT[[#This Row],[Extended_Price]])</f>
        <v>37997.980000000003</v>
      </c>
      <c r="Z3864">
        <f>MONTH(SalesLineItems__NO_LOT[[#This Row],[Requested_Ship_Date]])</f>
        <v>7</v>
      </c>
      <c r="AA3864">
        <f>YEAR(SalesLineItems__NO_LOT[[#This Row],[Requested_Ship_Date]])</f>
        <v>2020</v>
      </c>
      <c r="AV3864"/>
      <c r="AX3864"/>
      <c r="AZ3864"/>
      <c r="BC3864"/>
      <c r="BF3864"/>
    </row>
    <row r="3865" spans="1:58" x14ac:dyDescent="0.2">
      <c r="A3865" t="s">
        <v>5695</v>
      </c>
      <c r="B3865" s="11" t="s">
        <v>22</v>
      </c>
      <c r="C3865" s="11" t="s">
        <v>5696</v>
      </c>
      <c r="D3865" s="11" t="s">
        <v>486</v>
      </c>
      <c r="E3865" s="11" t="s">
        <v>487</v>
      </c>
      <c r="F3865">
        <v>60.84</v>
      </c>
      <c r="G3865" s="11" t="s">
        <v>9</v>
      </c>
      <c r="H3865">
        <v>984.39</v>
      </c>
      <c r="I3865">
        <v>3524.46</v>
      </c>
      <c r="J3865">
        <v>16.18</v>
      </c>
      <c r="K3865">
        <v>57.93</v>
      </c>
      <c r="L3865" s="11" t="s">
        <v>488</v>
      </c>
      <c r="M3865" s="7">
        <v>44025</v>
      </c>
      <c r="N3865" s="7">
        <v>44025</v>
      </c>
      <c r="O3865" s="11" t="s">
        <v>11</v>
      </c>
      <c r="P3865" s="11" t="s">
        <v>95</v>
      </c>
      <c r="Q3865">
        <v>4700.78</v>
      </c>
      <c r="R3865" s="11" t="s">
        <v>52</v>
      </c>
      <c r="S3865" s="11" t="s">
        <v>95</v>
      </c>
      <c r="T3865">
        <v>95211.96</v>
      </c>
      <c r="U3865">
        <f>SalesLineItems__NO_LOT[[#This Row],[ActualSales]]-SalesLineItems__NO_LOT[[#This Row],[Extended_Cost]]</f>
        <v>2540.0700000000002</v>
      </c>
      <c r="V3865">
        <f>IFERROR(SalesLineItems__NO_LOT[[#This Row],[Revenue]]/SalesLineItems__NO_LOT[[#This Row],[Extended_Price]],0)</f>
        <v>0.72069763878721849</v>
      </c>
      <c r="W3865" t="str">
        <f>IF(SalesLineItems__NO_LOT[[#This Row],[Revenue]]&lt;0,"Lost on Sale","Normal Revenue")</f>
        <v>Normal Revenue</v>
      </c>
      <c r="X3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5">
        <f>IF(SalesLineItems__NO_LOT[[#This Row],[SOP_Type]]="Return",SalesLineItems__NO_LOT[[#This Row],[Extended_Cost]]*-1,SalesLineItems__NO_LOT[[#This Row],[Extended_Price]])</f>
        <v>3524.46</v>
      </c>
      <c r="Z3865">
        <f>MONTH(SalesLineItems__NO_LOT[[#This Row],[Requested_Ship_Date]])</f>
        <v>7</v>
      </c>
      <c r="AA3865">
        <f>YEAR(SalesLineItems__NO_LOT[[#This Row],[Requested_Ship_Date]])</f>
        <v>2020</v>
      </c>
      <c r="AV3865"/>
      <c r="AX3865"/>
      <c r="AZ3865"/>
      <c r="BC3865"/>
      <c r="BF3865"/>
    </row>
    <row r="3866" spans="1:58" x14ac:dyDescent="0.2">
      <c r="A3866" t="s">
        <v>5697</v>
      </c>
      <c r="B3866" s="11" t="s">
        <v>22</v>
      </c>
      <c r="C3866" s="11" t="s">
        <v>5696</v>
      </c>
      <c r="D3866" s="11" t="s">
        <v>13</v>
      </c>
      <c r="E3866" s="11" t="s">
        <v>14</v>
      </c>
      <c r="F3866">
        <v>1</v>
      </c>
      <c r="G3866" s="11" t="s">
        <v>15</v>
      </c>
      <c r="H3866">
        <v>0</v>
      </c>
      <c r="I3866">
        <v>1.5</v>
      </c>
      <c r="J3866">
        <v>0</v>
      </c>
      <c r="K3866">
        <v>1.5</v>
      </c>
      <c r="L3866" s="11" t="s">
        <v>488</v>
      </c>
      <c r="M3866" s="7">
        <v>44025</v>
      </c>
      <c r="N3866" s="7">
        <v>44025</v>
      </c>
      <c r="O3866" s="11" t="s">
        <v>16</v>
      </c>
      <c r="P3866" s="11" t="s">
        <v>95</v>
      </c>
      <c r="Q3866">
        <v>4700.78</v>
      </c>
      <c r="R3866" s="11" t="s">
        <v>52</v>
      </c>
      <c r="S3866" s="11" t="s">
        <v>95</v>
      </c>
      <c r="T3866">
        <v>95211.96</v>
      </c>
      <c r="U3866">
        <f>SalesLineItems__NO_LOT[[#This Row],[ActualSales]]-SalesLineItems__NO_LOT[[#This Row],[Extended_Cost]]</f>
        <v>1.5</v>
      </c>
      <c r="V3866">
        <f>IFERROR(SalesLineItems__NO_LOT[[#This Row],[Revenue]]/SalesLineItems__NO_LOT[[#This Row],[Extended_Price]],0)</f>
        <v>1</v>
      </c>
      <c r="W3866" t="str">
        <f>IF(SalesLineItems__NO_LOT[[#This Row],[Revenue]]&lt;0,"Lost on Sale","Normal Revenue")</f>
        <v>Normal Revenue</v>
      </c>
      <c r="X3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6">
        <f>IF(SalesLineItems__NO_LOT[[#This Row],[SOP_Type]]="Return",SalesLineItems__NO_LOT[[#This Row],[Extended_Cost]]*-1,SalesLineItems__NO_LOT[[#This Row],[Extended_Price]])</f>
        <v>1.5</v>
      </c>
      <c r="Z3866">
        <f>MONTH(SalesLineItems__NO_LOT[[#This Row],[Requested_Ship_Date]])</f>
        <v>7</v>
      </c>
      <c r="AA3866">
        <f>YEAR(SalesLineItems__NO_LOT[[#This Row],[Requested_Ship_Date]])</f>
        <v>2020</v>
      </c>
      <c r="AV3866"/>
      <c r="AX3866"/>
      <c r="AZ3866"/>
      <c r="BC3866"/>
      <c r="BF3866"/>
    </row>
    <row r="3867" spans="1:58" x14ac:dyDescent="0.2">
      <c r="A3867" t="s">
        <v>5649</v>
      </c>
      <c r="B3867" s="11" t="s">
        <v>22</v>
      </c>
      <c r="C3867" s="11" t="s">
        <v>5650</v>
      </c>
      <c r="D3867" s="11" t="s">
        <v>66</v>
      </c>
      <c r="E3867" s="11" t="s">
        <v>67</v>
      </c>
      <c r="F3867">
        <v>2000</v>
      </c>
      <c r="G3867" s="11" t="s">
        <v>68</v>
      </c>
      <c r="H3867">
        <v>26946.560000000001</v>
      </c>
      <c r="I3867">
        <v>29120</v>
      </c>
      <c r="J3867">
        <v>13.47</v>
      </c>
      <c r="K3867">
        <v>14.56</v>
      </c>
      <c r="L3867" s="11" t="s">
        <v>69</v>
      </c>
      <c r="M3867" s="7">
        <v>44029</v>
      </c>
      <c r="N3867" s="7">
        <v>44029</v>
      </c>
      <c r="O3867" s="11" t="s">
        <v>70</v>
      </c>
      <c r="P3867" s="11" t="s">
        <v>95</v>
      </c>
      <c r="Q3867">
        <v>320188.32</v>
      </c>
      <c r="R3867" s="11" t="s">
        <v>52</v>
      </c>
      <c r="S3867" s="11" t="s">
        <v>95</v>
      </c>
      <c r="T3867">
        <v>8464367.5299999993</v>
      </c>
      <c r="U3867">
        <f>SalesLineItems__NO_LOT[[#This Row],[ActualSales]]-SalesLineItems__NO_LOT[[#This Row],[Extended_Cost]]</f>
        <v>2173.4399999999987</v>
      </c>
      <c r="V3867">
        <f>IFERROR(SalesLineItems__NO_LOT[[#This Row],[Revenue]]/SalesLineItems__NO_LOT[[#This Row],[Extended_Price]],0)</f>
        <v>7.4637362637362592E-2</v>
      </c>
      <c r="W3867" t="str">
        <f>IF(SalesLineItems__NO_LOT[[#This Row],[Revenue]]&lt;0,"Lost on Sale","Normal Revenue")</f>
        <v>Normal Revenue</v>
      </c>
      <c r="X3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67">
        <f>IF(SalesLineItems__NO_LOT[[#This Row],[SOP_Type]]="Return",SalesLineItems__NO_LOT[[#This Row],[Extended_Cost]]*-1,SalesLineItems__NO_LOT[[#This Row],[Extended_Price]])</f>
        <v>29120</v>
      </c>
      <c r="Z3867">
        <f>MONTH(SalesLineItems__NO_LOT[[#This Row],[Requested_Ship_Date]])</f>
        <v>7</v>
      </c>
      <c r="AA3867">
        <f>YEAR(SalesLineItems__NO_LOT[[#This Row],[Requested_Ship_Date]])</f>
        <v>2020</v>
      </c>
      <c r="AV3867"/>
      <c r="AX3867"/>
      <c r="AZ3867"/>
      <c r="BC3867"/>
      <c r="BF3867"/>
    </row>
    <row r="3868" spans="1:58" x14ac:dyDescent="0.2">
      <c r="A3868" t="s">
        <v>5185</v>
      </c>
      <c r="B3868" s="11" t="s">
        <v>22</v>
      </c>
      <c r="C3868" s="11" t="s">
        <v>5186</v>
      </c>
      <c r="D3868" s="11" t="s">
        <v>2698</v>
      </c>
      <c r="E3868" s="11" t="s">
        <v>457</v>
      </c>
      <c r="F3868">
        <v>3</v>
      </c>
      <c r="G3868" s="11" t="s">
        <v>9</v>
      </c>
      <c r="H3868">
        <v>21.99</v>
      </c>
      <c r="I3868">
        <v>0</v>
      </c>
      <c r="J3868">
        <v>7.33</v>
      </c>
      <c r="K3868">
        <v>0</v>
      </c>
      <c r="L3868" s="11" t="s">
        <v>34</v>
      </c>
      <c r="M3868" s="7">
        <v>44103</v>
      </c>
      <c r="N3868" s="7">
        <v>44103</v>
      </c>
      <c r="O3868" s="11" t="s">
        <v>11</v>
      </c>
      <c r="P3868" s="11" t="s">
        <v>95</v>
      </c>
      <c r="Q3868">
        <v>2004.8</v>
      </c>
      <c r="R3868" s="11" t="s">
        <v>12</v>
      </c>
      <c r="S3868" s="11" t="s">
        <v>95</v>
      </c>
      <c r="T3868">
        <v>597569.38</v>
      </c>
      <c r="U3868">
        <f>SalesLineItems__NO_LOT[[#This Row],[ActualSales]]-SalesLineItems__NO_LOT[[#This Row],[Extended_Cost]]</f>
        <v>-21.99</v>
      </c>
      <c r="V3868">
        <f>IFERROR(SalesLineItems__NO_LOT[[#This Row],[Revenue]]/SalesLineItems__NO_LOT[[#This Row],[Extended_Price]],0)</f>
        <v>0</v>
      </c>
      <c r="W3868" t="str">
        <f>IF(SalesLineItems__NO_LOT[[#This Row],[Revenue]]&lt;0,"Lost on Sale","Normal Revenue")</f>
        <v>Lost on Sale</v>
      </c>
      <c r="X3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68">
        <f>IF(SalesLineItems__NO_LOT[[#This Row],[SOP_Type]]="Return",SalesLineItems__NO_LOT[[#This Row],[Extended_Cost]]*-1,SalesLineItems__NO_LOT[[#This Row],[Extended_Price]])</f>
        <v>0</v>
      </c>
      <c r="Z3868">
        <f>MONTH(SalesLineItems__NO_LOT[[#This Row],[Requested_Ship_Date]])</f>
        <v>9</v>
      </c>
      <c r="AA3868">
        <f>YEAR(SalesLineItems__NO_LOT[[#This Row],[Requested_Ship_Date]])</f>
        <v>2020</v>
      </c>
      <c r="AV3868"/>
      <c r="AX3868"/>
      <c r="AZ3868"/>
      <c r="BC3868"/>
      <c r="BF3868"/>
    </row>
    <row r="3869" spans="1:58" x14ac:dyDescent="0.2">
      <c r="A3869" t="s">
        <v>5183</v>
      </c>
      <c r="B3869" s="11" t="s">
        <v>22</v>
      </c>
      <c r="C3869" s="11" t="s">
        <v>5184</v>
      </c>
      <c r="D3869" s="11" t="s">
        <v>1131</v>
      </c>
      <c r="E3869" s="11" t="s">
        <v>1132</v>
      </c>
      <c r="F3869">
        <v>41.18</v>
      </c>
      <c r="G3869" s="11" t="s">
        <v>9</v>
      </c>
      <c r="H3869">
        <v>336.03</v>
      </c>
      <c r="I3869">
        <v>528.75</v>
      </c>
      <c r="J3869">
        <v>8.16</v>
      </c>
      <c r="K3869">
        <v>12.84</v>
      </c>
      <c r="L3869" s="11" t="s">
        <v>1133</v>
      </c>
      <c r="M3869" s="7">
        <v>44104</v>
      </c>
      <c r="N3869" s="7">
        <v>44104</v>
      </c>
      <c r="O3869" s="11" t="s">
        <v>40</v>
      </c>
      <c r="P3869" s="11" t="s">
        <v>95</v>
      </c>
      <c r="Q3869">
        <v>0</v>
      </c>
      <c r="R3869" s="11" t="s">
        <v>12</v>
      </c>
      <c r="S3869" s="11" t="s">
        <v>95</v>
      </c>
      <c r="T3869">
        <v>58735.28</v>
      </c>
      <c r="U3869">
        <f>SalesLineItems__NO_LOT[[#This Row],[ActualSales]]-SalesLineItems__NO_LOT[[#This Row],[Extended_Cost]]</f>
        <v>192.72000000000003</v>
      </c>
      <c r="V3869">
        <f>IFERROR(SalesLineItems__NO_LOT[[#This Row],[Revenue]]/SalesLineItems__NO_LOT[[#This Row],[Extended_Price]],0)</f>
        <v>0.36448226950354617</v>
      </c>
      <c r="W3869" t="str">
        <f>IF(SalesLineItems__NO_LOT[[#This Row],[Revenue]]&lt;0,"Lost on Sale","Normal Revenue")</f>
        <v>Normal Revenue</v>
      </c>
      <c r="X3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69">
        <f>IF(SalesLineItems__NO_LOT[[#This Row],[SOP_Type]]="Return",SalesLineItems__NO_LOT[[#This Row],[Extended_Cost]]*-1,SalesLineItems__NO_LOT[[#This Row],[Extended_Price]])</f>
        <v>528.75</v>
      </c>
      <c r="Z3869">
        <f>MONTH(SalesLineItems__NO_LOT[[#This Row],[Requested_Ship_Date]])</f>
        <v>9</v>
      </c>
      <c r="AA3869">
        <f>YEAR(SalesLineItems__NO_LOT[[#This Row],[Requested_Ship_Date]])</f>
        <v>2020</v>
      </c>
      <c r="AV3869"/>
      <c r="AX3869"/>
      <c r="AZ3869"/>
      <c r="BC3869"/>
      <c r="BF3869"/>
    </row>
    <row r="3870" spans="1:58" x14ac:dyDescent="0.2">
      <c r="A3870" t="s">
        <v>5172</v>
      </c>
      <c r="B3870" s="11" t="s">
        <v>22</v>
      </c>
      <c r="C3870" s="11" t="s">
        <v>5173</v>
      </c>
      <c r="D3870" s="11" t="s">
        <v>66</v>
      </c>
      <c r="E3870" s="11" t="s">
        <v>67</v>
      </c>
      <c r="F3870">
        <v>2000</v>
      </c>
      <c r="G3870" s="11" t="s">
        <v>68</v>
      </c>
      <c r="H3870">
        <v>26946.560000000001</v>
      </c>
      <c r="I3870">
        <v>29120</v>
      </c>
      <c r="J3870">
        <v>13.47</v>
      </c>
      <c r="K3870">
        <v>14.56</v>
      </c>
      <c r="L3870" s="11" t="s">
        <v>69</v>
      </c>
      <c r="M3870" s="7">
        <v>44105</v>
      </c>
      <c r="N3870" s="7">
        <v>44105</v>
      </c>
      <c r="O3870" s="11" t="s">
        <v>70</v>
      </c>
      <c r="P3870" s="11" t="s">
        <v>95</v>
      </c>
      <c r="Q3870">
        <v>320188.32</v>
      </c>
      <c r="R3870" s="11" t="s">
        <v>52</v>
      </c>
      <c r="S3870" s="11" t="s">
        <v>95</v>
      </c>
      <c r="T3870">
        <v>8464367.5299999993</v>
      </c>
      <c r="U3870">
        <f>SalesLineItems__NO_LOT[[#This Row],[ActualSales]]-SalesLineItems__NO_LOT[[#This Row],[Extended_Cost]]</f>
        <v>2173.4399999999987</v>
      </c>
      <c r="V3870">
        <f>IFERROR(SalesLineItems__NO_LOT[[#This Row],[Revenue]]/SalesLineItems__NO_LOT[[#This Row],[Extended_Price]],0)</f>
        <v>7.4637362637362592E-2</v>
      </c>
      <c r="W3870" t="str">
        <f>IF(SalesLineItems__NO_LOT[[#This Row],[Revenue]]&lt;0,"Lost on Sale","Normal Revenue")</f>
        <v>Normal Revenue</v>
      </c>
      <c r="X3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70">
        <f>IF(SalesLineItems__NO_LOT[[#This Row],[SOP_Type]]="Return",SalesLineItems__NO_LOT[[#This Row],[Extended_Cost]]*-1,SalesLineItems__NO_LOT[[#This Row],[Extended_Price]])</f>
        <v>29120</v>
      </c>
      <c r="Z3870">
        <f>MONTH(SalesLineItems__NO_LOT[[#This Row],[Requested_Ship_Date]])</f>
        <v>10</v>
      </c>
      <c r="AA3870">
        <f>YEAR(SalesLineItems__NO_LOT[[#This Row],[Requested_Ship_Date]])</f>
        <v>2020</v>
      </c>
      <c r="AV3870"/>
      <c r="AX3870"/>
      <c r="AZ3870"/>
      <c r="BC3870"/>
      <c r="BF3870"/>
    </row>
    <row r="3871" spans="1:58" x14ac:dyDescent="0.2">
      <c r="A3871" t="s">
        <v>5174</v>
      </c>
      <c r="B3871" s="11" t="s">
        <v>22</v>
      </c>
      <c r="C3871" s="11" t="s">
        <v>5173</v>
      </c>
      <c r="D3871" s="11" t="s">
        <v>13</v>
      </c>
      <c r="E3871" s="11" t="s">
        <v>14</v>
      </c>
      <c r="F3871">
        <v>1</v>
      </c>
      <c r="G3871" s="11" t="s">
        <v>15</v>
      </c>
      <c r="H3871">
        <v>0</v>
      </c>
      <c r="I3871">
        <v>1.5</v>
      </c>
      <c r="J3871">
        <v>0</v>
      </c>
      <c r="K3871">
        <v>1.5</v>
      </c>
      <c r="L3871" s="11" t="s">
        <v>69</v>
      </c>
      <c r="M3871" s="7">
        <v>44105</v>
      </c>
      <c r="N3871" s="7">
        <v>44105</v>
      </c>
      <c r="O3871" s="11" t="s">
        <v>16</v>
      </c>
      <c r="P3871" s="11" t="s">
        <v>95</v>
      </c>
      <c r="Q3871">
        <v>320188.32</v>
      </c>
      <c r="R3871" s="11" t="s">
        <v>52</v>
      </c>
      <c r="S3871" s="11" t="s">
        <v>95</v>
      </c>
      <c r="T3871">
        <v>8464367.5299999993</v>
      </c>
      <c r="U3871">
        <f>SalesLineItems__NO_LOT[[#This Row],[ActualSales]]-SalesLineItems__NO_LOT[[#This Row],[Extended_Cost]]</f>
        <v>1.5</v>
      </c>
      <c r="V3871">
        <f>IFERROR(SalesLineItems__NO_LOT[[#This Row],[Revenue]]/SalesLineItems__NO_LOT[[#This Row],[Extended_Price]],0)</f>
        <v>1</v>
      </c>
      <c r="W3871" t="str">
        <f>IF(SalesLineItems__NO_LOT[[#This Row],[Revenue]]&lt;0,"Lost on Sale","Normal Revenue")</f>
        <v>Normal Revenue</v>
      </c>
      <c r="X3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1">
        <f>IF(SalesLineItems__NO_LOT[[#This Row],[SOP_Type]]="Return",SalesLineItems__NO_LOT[[#This Row],[Extended_Cost]]*-1,SalesLineItems__NO_LOT[[#This Row],[Extended_Price]])</f>
        <v>1.5</v>
      </c>
      <c r="Z3871">
        <f>MONTH(SalesLineItems__NO_LOT[[#This Row],[Requested_Ship_Date]])</f>
        <v>10</v>
      </c>
      <c r="AA3871">
        <f>YEAR(SalesLineItems__NO_LOT[[#This Row],[Requested_Ship_Date]])</f>
        <v>2020</v>
      </c>
      <c r="AV3871"/>
      <c r="AX3871"/>
      <c r="AZ3871"/>
      <c r="BC3871"/>
      <c r="BF3871"/>
    </row>
    <row r="3872" spans="1:58" x14ac:dyDescent="0.2">
      <c r="A3872" t="s">
        <v>5175</v>
      </c>
      <c r="B3872" s="11" t="s">
        <v>22</v>
      </c>
      <c r="C3872" s="11" t="s">
        <v>5176</v>
      </c>
      <c r="D3872" s="11" t="s">
        <v>561</v>
      </c>
      <c r="E3872" s="11" t="s">
        <v>562</v>
      </c>
      <c r="F3872">
        <v>20</v>
      </c>
      <c r="G3872" s="11" t="s">
        <v>9</v>
      </c>
      <c r="H3872">
        <v>298.39999999999998</v>
      </c>
      <c r="I3872">
        <v>397.2</v>
      </c>
      <c r="J3872">
        <v>14.92</v>
      </c>
      <c r="K3872">
        <v>19.86</v>
      </c>
      <c r="L3872" s="11" t="s">
        <v>69</v>
      </c>
      <c r="M3872" s="7">
        <v>44105</v>
      </c>
      <c r="N3872" s="7">
        <v>44105</v>
      </c>
      <c r="O3872" s="11" t="s">
        <v>21</v>
      </c>
      <c r="P3872" s="11" t="s">
        <v>95</v>
      </c>
      <c r="Q3872">
        <v>320188.32</v>
      </c>
      <c r="R3872" s="11" t="s">
        <v>52</v>
      </c>
      <c r="S3872" s="11" t="s">
        <v>95</v>
      </c>
      <c r="T3872">
        <v>8464367.5299999993</v>
      </c>
      <c r="U3872">
        <f>SalesLineItems__NO_LOT[[#This Row],[ActualSales]]-SalesLineItems__NO_LOT[[#This Row],[Extended_Cost]]</f>
        <v>98.800000000000011</v>
      </c>
      <c r="V3872">
        <f>IFERROR(SalesLineItems__NO_LOT[[#This Row],[Revenue]]/SalesLineItems__NO_LOT[[#This Row],[Extended_Price]],0)</f>
        <v>0.24874118831822764</v>
      </c>
      <c r="W3872" t="str">
        <f>IF(SalesLineItems__NO_LOT[[#This Row],[Revenue]]&lt;0,"Lost on Sale","Normal Revenue")</f>
        <v>Normal Revenue</v>
      </c>
      <c r="X3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72">
        <f>IF(SalesLineItems__NO_LOT[[#This Row],[SOP_Type]]="Return",SalesLineItems__NO_LOT[[#This Row],[Extended_Cost]]*-1,SalesLineItems__NO_LOT[[#This Row],[Extended_Price]])</f>
        <v>397.2</v>
      </c>
      <c r="Z3872">
        <f>MONTH(SalesLineItems__NO_LOT[[#This Row],[Requested_Ship_Date]])</f>
        <v>10</v>
      </c>
      <c r="AA3872">
        <f>YEAR(SalesLineItems__NO_LOT[[#This Row],[Requested_Ship_Date]])</f>
        <v>2020</v>
      </c>
      <c r="AV3872"/>
      <c r="AX3872"/>
      <c r="AZ3872"/>
      <c r="BC3872"/>
      <c r="BF3872"/>
    </row>
    <row r="3873" spans="1:58" x14ac:dyDescent="0.2">
      <c r="A3873" t="s">
        <v>5177</v>
      </c>
      <c r="B3873" s="11" t="s">
        <v>22</v>
      </c>
      <c r="C3873" s="11" t="s">
        <v>5178</v>
      </c>
      <c r="D3873" s="11" t="s">
        <v>418</v>
      </c>
      <c r="E3873" s="11" t="s">
        <v>419</v>
      </c>
      <c r="F3873">
        <v>150</v>
      </c>
      <c r="G3873" s="11" t="s">
        <v>9</v>
      </c>
      <c r="H3873">
        <v>1722</v>
      </c>
      <c r="I3873">
        <v>2610</v>
      </c>
      <c r="J3873">
        <v>11.48</v>
      </c>
      <c r="K3873">
        <v>17.399999999999999</v>
      </c>
      <c r="L3873" s="11" t="s">
        <v>69</v>
      </c>
      <c r="M3873" s="7">
        <v>44105</v>
      </c>
      <c r="N3873" s="7">
        <v>44105</v>
      </c>
      <c r="O3873" s="11" t="s">
        <v>21</v>
      </c>
      <c r="P3873" s="11" t="s">
        <v>95</v>
      </c>
      <c r="Q3873">
        <v>320188.32</v>
      </c>
      <c r="R3873" s="11" t="s">
        <v>52</v>
      </c>
      <c r="S3873" s="11" t="s">
        <v>95</v>
      </c>
      <c r="T3873">
        <v>8464367.5299999993</v>
      </c>
      <c r="U3873">
        <f>SalesLineItems__NO_LOT[[#This Row],[ActualSales]]-SalesLineItems__NO_LOT[[#This Row],[Extended_Cost]]</f>
        <v>888</v>
      </c>
      <c r="V3873">
        <f>IFERROR(SalesLineItems__NO_LOT[[#This Row],[Revenue]]/SalesLineItems__NO_LOT[[#This Row],[Extended_Price]],0)</f>
        <v>0.34022988505747126</v>
      </c>
      <c r="W3873" t="str">
        <f>IF(SalesLineItems__NO_LOT[[#This Row],[Revenue]]&lt;0,"Lost on Sale","Normal Revenue")</f>
        <v>Normal Revenue</v>
      </c>
      <c r="X3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3">
        <f>IF(SalesLineItems__NO_LOT[[#This Row],[SOP_Type]]="Return",SalesLineItems__NO_LOT[[#This Row],[Extended_Cost]]*-1,SalesLineItems__NO_LOT[[#This Row],[Extended_Price]])</f>
        <v>2610</v>
      </c>
      <c r="Z3873">
        <f>MONTH(SalesLineItems__NO_LOT[[#This Row],[Requested_Ship_Date]])</f>
        <v>10</v>
      </c>
      <c r="AA3873">
        <f>YEAR(SalesLineItems__NO_LOT[[#This Row],[Requested_Ship_Date]])</f>
        <v>2020</v>
      </c>
      <c r="AV3873"/>
      <c r="AX3873"/>
      <c r="AZ3873"/>
      <c r="BC3873"/>
      <c r="BF3873"/>
    </row>
    <row r="3874" spans="1:58" x14ac:dyDescent="0.2">
      <c r="A3874" t="s">
        <v>5179</v>
      </c>
      <c r="B3874" s="11" t="s">
        <v>22</v>
      </c>
      <c r="C3874" s="11" t="s">
        <v>5180</v>
      </c>
      <c r="D3874" s="11" t="s">
        <v>179</v>
      </c>
      <c r="E3874" s="11" t="s">
        <v>180</v>
      </c>
      <c r="F3874">
        <v>50</v>
      </c>
      <c r="G3874" s="11" t="s">
        <v>9</v>
      </c>
      <c r="H3874">
        <v>100</v>
      </c>
      <c r="I3874">
        <v>147.5</v>
      </c>
      <c r="J3874">
        <v>2</v>
      </c>
      <c r="K3874">
        <v>2.95</v>
      </c>
      <c r="L3874" s="11" t="s">
        <v>69</v>
      </c>
      <c r="M3874" s="7">
        <v>44105</v>
      </c>
      <c r="N3874" s="7">
        <v>44105</v>
      </c>
      <c r="O3874" s="11" t="s">
        <v>21</v>
      </c>
      <c r="P3874" s="11" t="s">
        <v>95</v>
      </c>
      <c r="Q3874">
        <v>320188.32</v>
      </c>
      <c r="R3874" s="11" t="s">
        <v>52</v>
      </c>
      <c r="S3874" s="11" t="s">
        <v>95</v>
      </c>
      <c r="T3874">
        <v>8464367.5299999993</v>
      </c>
      <c r="U3874">
        <f>SalesLineItems__NO_LOT[[#This Row],[ActualSales]]-SalesLineItems__NO_LOT[[#This Row],[Extended_Cost]]</f>
        <v>47.5</v>
      </c>
      <c r="V3874">
        <f>IFERROR(SalesLineItems__NO_LOT[[#This Row],[Revenue]]/SalesLineItems__NO_LOT[[#This Row],[Extended_Price]],0)</f>
        <v>0.32203389830508472</v>
      </c>
      <c r="W3874" t="str">
        <f>IF(SalesLineItems__NO_LOT[[#This Row],[Revenue]]&lt;0,"Lost on Sale","Normal Revenue")</f>
        <v>Normal Revenue</v>
      </c>
      <c r="X3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4">
        <f>IF(SalesLineItems__NO_LOT[[#This Row],[SOP_Type]]="Return",SalesLineItems__NO_LOT[[#This Row],[Extended_Cost]]*-1,SalesLineItems__NO_LOT[[#This Row],[Extended_Price]])</f>
        <v>147.5</v>
      </c>
      <c r="Z3874">
        <f>MONTH(SalesLineItems__NO_LOT[[#This Row],[Requested_Ship_Date]])</f>
        <v>10</v>
      </c>
      <c r="AA3874">
        <f>YEAR(SalesLineItems__NO_LOT[[#This Row],[Requested_Ship_Date]])</f>
        <v>2020</v>
      </c>
      <c r="AV3874"/>
      <c r="AX3874"/>
      <c r="AZ3874"/>
      <c r="BC3874"/>
      <c r="BF3874"/>
    </row>
    <row r="3875" spans="1:58" x14ac:dyDescent="0.2">
      <c r="A3875" t="s">
        <v>5181</v>
      </c>
      <c r="B3875" s="11" t="s">
        <v>22</v>
      </c>
      <c r="C3875" s="11" t="s">
        <v>5182</v>
      </c>
      <c r="D3875" s="11" t="s">
        <v>177</v>
      </c>
      <c r="E3875" s="11" t="s">
        <v>178</v>
      </c>
      <c r="F3875">
        <v>300</v>
      </c>
      <c r="G3875" s="11" t="s">
        <v>9</v>
      </c>
      <c r="H3875">
        <v>1395</v>
      </c>
      <c r="I3875">
        <v>1794</v>
      </c>
      <c r="J3875">
        <v>4.6500000000000004</v>
      </c>
      <c r="K3875">
        <v>5.98</v>
      </c>
      <c r="L3875" s="11" t="s">
        <v>69</v>
      </c>
      <c r="M3875" s="7">
        <v>44105</v>
      </c>
      <c r="N3875" s="7">
        <v>44105</v>
      </c>
      <c r="O3875" s="11" t="s">
        <v>21</v>
      </c>
      <c r="P3875" s="11" t="s">
        <v>95</v>
      </c>
      <c r="Q3875">
        <v>320188.32</v>
      </c>
      <c r="R3875" s="11" t="s">
        <v>52</v>
      </c>
      <c r="S3875" s="11" t="s">
        <v>95</v>
      </c>
      <c r="T3875">
        <v>8464367.5299999993</v>
      </c>
      <c r="U3875">
        <f>SalesLineItems__NO_LOT[[#This Row],[ActualSales]]-SalesLineItems__NO_LOT[[#This Row],[Extended_Cost]]</f>
        <v>399</v>
      </c>
      <c r="V3875">
        <f>IFERROR(SalesLineItems__NO_LOT[[#This Row],[Revenue]]/SalesLineItems__NO_LOT[[#This Row],[Extended_Price]],0)</f>
        <v>0.22240802675585283</v>
      </c>
      <c r="W3875" t="str">
        <f>IF(SalesLineItems__NO_LOT[[#This Row],[Revenue]]&lt;0,"Lost on Sale","Normal Revenue")</f>
        <v>Normal Revenue</v>
      </c>
      <c r="X3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75">
        <f>IF(SalesLineItems__NO_LOT[[#This Row],[SOP_Type]]="Return",SalesLineItems__NO_LOT[[#This Row],[Extended_Cost]]*-1,SalesLineItems__NO_LOT[[#This Row],[Extended_Price]])</f>
        <v>1794</v>
      </c>
      <c r="Z3875">
        <f>MONTH(SalesLineItems__NO_LOT[[#This Row],[Requested_Ship_Date]])</f>
        <v>10</v>
      </c>
      <c r="AA3875">
        <f>YEAR(SalesLineItems__NO_LOT[[#This Row],[Requested_Ship_Date]])</f>
        <v>2020</v>
      </c>
      <c r="AV3875"/>
      <c r="AX3875"/>
      <c r="AZ3875"/>
      <c r="BC3875"/>
      <c r="BF3875"/>
    </row>
    <row r="3876" spans="1:58" x14ac:dyDescent="0.2">
      <c r="A3876" t="s">
        <v>7107</v>
      </c>
      <c r="B3876" s="11" t="s">
        <v>22</v>
      </c>
      <c r="C3876" s="11" t="s">
        <v>7108</v>
      </c>
      <c r="D3876" s="11" t="s">
        <v>227</v>
      </c>
      <c r="E3876" s="11" t="s">
        <v>228</v>
      </c>
      <c r="F3876">
        <v>256.41000000000003</v>
      </c>
      <c r="G3876" s="11" t="s">
        <v>9</v>
      </c>
      <c r="H3876">
        <v>564.1</v>
      </c>
      <c r="I3876">
        <v>825.64</v>
      </c>
      <c r="J3876">
        <v>2.2000000000000002</v>
      </c>
      <c r="K3876">
        <v>3.22</v>
      </c>
      <c r="L3876" s="11" t="s">
        <v>105</v>
      </c>
      <c r="M3876" s="7">
        <v>43809</v>
      </c>
      <c r="N3876" s="7">
        <v>43809</v>
      </c>
      <c r="O3876" s="11" t="s">
        <v>21</v>
      </c>
      <c r="P3876" s="11" t="s">
        <v>95</v>
      </c>
      <c r="Q3876">
        <v>703</v>
      </c>
      <c r="R3876" s="11" t="s">
        <v>12</v>
      </c>
      <c r="S3876" s="11" t="s">
        <v>95</v>
      </c>
      <c r="T3876">
        <v>2386.6799999999998</v>
      </c>
      <c r="U3876">
        <f>SalesLineItems__NO_LOT[[#This Row],[ActualSales]]-SalesLineItems__NO_LOT[[#This Row],[Extended_Cost]]</f>
        <v>261.53999999999996</v>
      </c>
      <c r="V3876">
        <f>IFERROR(SalesLineItems__NO_LOT[[#This Row],[Revenue]]/SalesLineItems__NO_LOT[[#This Row],[Extended_Price]],0)</f>
        <v>0.31677244319558157</v>
      </c>
      <c r="W3876" t="str">
        <f>IF(SalesLineItems__NO_LOT[[#This Row],[Revenue]]&lt;0,"Lost on Sale","Normal Revenue")</f>
        <v>Normal Revenue</v>
      </c>
      <c r="X3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6">
        <f>IF(SalesLineItems__NO_LOT[[#This Row],[SOP_Type]]="Return",SalesLineItems__NO_LOT[[#This Row],[Extended_Cost]]*-1,SalesLineItems__NO_LOT[[#This Row],[Extended_Price]])</f>
        <v>825.64</v>
      </c>
      <c r="Z3876">
        <f>MONTH(SalesLineItems__NO_LOT[[#This Row],[Requested_Ship_Date]])</f>
        <v>12</v>
      </c>
      <c r="AA3876">
        <f>YEAR(SalesLineItems__NO_LOT[[#This Row],[Requested_Ship_Date]])</f>
        <v>2019</v>
      </c>
      <c r="AV3876"/>
      <c r="AX3876"/>
      <c r="AZ3876"/>
      <c r="BC3876"/>
      <c r="BF3876"/>
    </row>
    <row r="3877" spans="1:58" x14ac:dyDescent="0.2">
      <c r="A3877" t="s">
        <v>7109</v>
      </c>
      <c r="B3877" s="11" t="s">
        <v>22</v>
      </c>
      <c r="C3877" s="11" t="s">
        <v>7108</v>
      </c>
      <c r="D3877" s="11" t="s">
        <v>93</v>
      </c>
      <c r="E3877" s="11" t="s">
        <v>94</v>
      </c>
      <c r="F3877">
        <v>1</v>
      </c>
      <c r="G3877" s="11" t="s">
        <v>9</v>
      </c>
      <c r="H3877">
        <v>37.67</v>
      </c>
      <c r="I3877">
        <v>98</v>
      </c>
      <c r="J3877">
        <v>37.67</v>
      </c>
      <c r="K3877">
        <v>98</v>
      </c>
      <c r="L3877" s="11" t="s">
        <v>105</v>
      </c>
      <c r="M3877" s="7">
        <v>43809</v>
      </c>
      <c r="N3877" s="7">
        <v>43809</v>
      </c>
      <c r="O3877" s="11" t="s">
        <v>65</v>
      </c>
      <c r="P3877" s="11" t="s">
        <v>95</v>
      </c>
      <c r="Q3877">
        <v>703</v>
      </c>
      <c r="R3877" s="11" t="s">
        <v>12</v>
      </c>
      <c r="S3877" s="11" t="s">
        <v>95</v>
      </c>
      <c r="T3877">
        <v>2386.6799999999998</v>
      </c>
      <c r="U3877">
        <f>SalesLineItems__NO_LOT[[#This Row],[ActualSales]]-SalesLineItems__NO_LOT[[#This Row],[Extended_Cost]]</f>
        <v>60.33</v>
      </c>
      <c r="V3877">
        <f>IFERROR(SalesLineItems__NO_LOT[[#This Row],[Revenue]]/SalesLineItems__NO_LOT[[#This Row],[Extended_Price]],0)</f>
        <v>0.61561224489795918</v>
      </c>
      <c r="W3877" t="str">
        <f>IF(SalesLineItems__NO_LOT[[#This Row],[Revenue]]&lt;0,"Lost on Sale","Normal Revenue")</f>
        <v>Normal Revenue</v>
      </c>
      <c r="X3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7">
        <f>IF(SalesLineItems__NO_LOT[[#This Row],[SOP_Type]]="Return",SalesLineItems__NO_LOT[[#This Row],[Extended_Cost]]*-1,SalesLineItems__NO_LOT[[#This Row],[Extended_Price]])</f>
        <v>98</v>
      </c>
      <c r="Z3877">
        <f>MONTH(SalesLineItems__NO_LOT[[#This Row],[Requested_Ship_Date]])</f>
        <v>12</v>
      </c>
      <c r="AA3877">
        <f>YEAR(SalesLineItems__NO_LOT[[#This Row],[Requested_Ship_Date]])</f>
        <v>2019</v>
      </c>
      <c r="AV3877"/>
      <c r="AX3877"/>
      <c r="AZ3877"/>
      <c r="BC3877"/>
      <c r="BF3877"/>
    </row>
    <row r="3878" spans="1:58" x14ac:dyDescent="0.2">
      <c r="A3878" t="s">
        <v>7097</v>
      </c>
      <c r="B3878" s="11" t="s">
        <v>22</v>
      </c>
      <c r="C3878" s="11" t="s">
        <v>7098</v>
      </c>
      <c r="D3878" s="11" t="s">
        <v>6884</v>
      </c>
      <c r="E3878" s="11" t="s">
        <v>6885</v>
      </c>
      <c r="F3878">
        <v>175</v>
      </c>
      <c r="G3878" s="11" t="s">
        <v>9</v>
      </c>
      <c r="H3878">
        <v>3213</v>
      </c>
      <c r="I3878">
        <v>4200</v>
      </c>
      <c r="J3878">
        <v>18.36</v>
      </c>
      <c r="K3878">
        <v>24</v>
      </c>
      <c r="L3878" s="11" t="s">
        <v>69</v>
      </c>
      <c r="M3878" s="7">
        <v>43811</v>
      </c>
      <c r="N3878" s="7">
        <v>43811</v>
      </c>
      <c r="O3878" s="11" t="s">
        <v>21</v>
      </c>
      <c r="P3878" s="11" t="s">
        <v>95</v>
      </c>
      <c r="Q3878">
        <v>320188.32</v>
      </c>
      <c r="R3878" s="11" t="s">
        <v>52</v>
      </c>
      <c r="S3878" s="11" t="s">
        <v>95</v>
      </c>
      <c r="T3878">
        <v>8464367.5299999993</v>
      </c>
      <c r="U3878">
        <f>SalesLineItems__NO_LOT[[#This Row],[ActualSales]]-SalesLineItems__NO_LOT[[#This Row],[Extended_Cost]]</f>
        <v>987</v>
      </c>
      <c r="V3878">
        <f>IFERROR(SalesLineItems__NO_LOT[[#This Row],[Revenue]]/SalesLineItems__NO_LOT[[#This Row],[Extended_Price]],0)</f>
        <v>0.23499999999999999</v>
      </c>
      <c r="W3878" t="str">
        <f>IF(SalesLineItems__NO_LOT[[#This Row],[Revenue]]&lt;0,"Lost on Sale","Normal Revenue")</f>
        <v>Normal Revenue</v>
      </c>
      <c r="X3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78">
        <f>IF(SalesLineItems__NO_LOT[[#This Row],[SOP_Type]]="Return",SalesLineItems__NO_LOT[[#This Row],[Extended_Cost]]*-1,SalesLineItems__NO_LOT[[#This Row],[Extended_Price]])</f>
        <v>4200</v>
      </c>
      <c r="Z3878">
        <f>MONTH(SalesLineItems__NO_LOT[[#This Row],[Requested_Ship_Date]])</f>
        <v>12</v>
      </c>
      <c r="AA3878">
        <f>YEAR(SalesLineItems__NO_LOT[[#This Row],[Requested_Ship_Date]])</f>
        <v>2019</v>
      </c>
      <c r="AV3878"/>
      <c r="AX3878"/>
      <c r="AZ3878"/>
      <c r="BC3878"/>
      <c r="BF3878"/>
    </row>
    <row r="3879" spans="1:58" x14ac:dyDescent="0.2">
      <c r="A3879" t="s">
        <v>430</v>
      </c>
      <c r="B3879" s="11" t="s">
        <v>22</v>
      </c>
      <c r="C3879" s="11" t="s">
        <v>431</v>
      </c>
      <c r="D3879" s="11" t="s">
        <v>312</v>
      </c>
      <c r="E3879" s="11" t="s">
        <v>313</v>
      </c>
      <c r="F3879">
        <v>400</v>
      </c>
      <c r="G3879" s="11" t="s">
        <v>68</v>
      </c>
      <c r="H3879">
        <v>6458.88</v>
      </c>
      <c r="I3879">
        <v>10436</v>
      </c>
      <c r="J3879">
        <v>16.149999999999999</v>
      </c>
      <c r="K3879">
        <v>26.09</v>
      </c>
      <c r="L3879" s="11" t="s">
        <v>69</v>
      </c>
      <c r="M3879" s="7">
        <v>44614</v>
      </c>
      <c r="N3879" s="7">
        <v>44614</v>
      </c>
      <c r="O3879" s="11" t="s">
        <v>70</v>
      </c>
      <c r="P3879" s="11" t="s">
        <v>95</v>
      </c>
      <c r="Q3879">
        <v>320188.32</v>
      </c>
      <c r="R3879" s="11" t="s">
        <v>52</v>
      </c>
      <c r="S3879" s="11" t="s">
        <v>95</v>
      </c>
      <c r="T3879">
        <v>8464367.5299999993</v>
      </c>
      <c r="U3879">
        <f>SalesLineItems__NO_LOT[[#This Row],[ActualSales]]-SalesLineItems__NO_LOT[[#This Row],[Extended_Cost]]</f>
        <v>3977.12</v>
      </c>
      <c r="V3879">
        <f>IFERROR(SalesLineItems__NO_LOT[[#This Row],[Revenue]]/SalesLineItems__NO_LOT[[#This Row],[Extended_Price]],0)</f>
        <v>0.38109620544269834</v>
      </c>
      <c r="W3879" t="str">
        <f>IF(SalesLineItems__NO_LOT[[#This Row],[Revenue]]&lt;0,"Lost on Sale","Normal Revenue")</f>
        <v>Normal Revenue</v>
      </c>
      <c r="X3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79">
        <f>IF(SalesLineItems__NO_LOT[[#This Row],[SOP_Type]]="Return",SalesLineItems__NO_LOT[[#This Row],[Extended_Cost]]*-1,SalesLineItems__NO_LOT[[#This Row],[Extended_Price]])</f>
        <v>10436</v>
      </c>
      <c r="Z3879">
        <f>MONTH(SalesLineItems__NO_LOT[[#This Row],[Requested_Ship_Date]])</f>
        <v>2</v>
      </c>
      <c r="AA3879">
        <f>YEAR(SalesLineItems__NO_LOT[[#This Row],[Requested_Ship_Date]])</f>
        <v>2022</v>
      </c>
      <c r="AV3879"/>
      <c r="AX3879"/>
      <c r="AZ3879"/>
      <c r="BC3879"/>
      <c r="BF3879"/>
    </row>
    <row r="3880" spans="1:58" x14ac:dyDescent="0.2">
      <c r="A3880" t="s">
        <v>432</v>
      </c>
      <c r="B3880" s="11" t="s">
        <v>22</v>
      </c>
      <c r="C3880" s="11" t="s">
        <v>431</v>
      </c>
      <c r="D3880" s="11" t="s">
        <v>13</v>
      </c>
      <c r="E3880" s="11" t="s">
        <v>14</v>
      </c>
      <c r="F3880">
        <v>1</v>
      </c>
      <c r="G3880" s="11" t="s">
        <v>15</v>
      </c>
      <c r="H3880">
        <v>0</v>
      </c>
      <c r="I3880">
        <v>1.5</v>
      </c>
      <c r="J3880">
        <v>0</v>
      </c>
      <c r="K3880">
        <v>1.5</v>
      </c>
      <c r="L3880" s="11" t="s">
        <v>69</v>
      </c>
      <c r="M3880" s="7">
        <v>44614</v>
      </c>
      <c r="N3880" s="7">
        <v>44614</v>
      </c>
      <c r="O3880" s="11" t="s">
        <v>16</v>
      </c>
      <c r="P3880" s="11" t="s">
        <v>95</v>
      </c>
      <c r="Q3880">
        <v>320188.32</v>
      </c>
      <c r="R3880" s="11" t="s">
        <v>52</v>
      </c>
      <c r="S3880" s="11" t="s">
        <v>95</v>
      </c>
      <c r="T3880">
        <v>8464367.5299999993</v>
      </c>
      <c r="U3880">
        <f>SalesLineItems__NO_LOT[[#This Row],[ActualSales]]-SalesLineItems__NO_LOT[[#This Row],[Extended_Cost]]</f>
        <v>1.5</v>
      </c>
      <c r="V3880">
        <f>IFERROR(SalesLineItems__NO_LOT[[#This Row],[Revenue]]/SalesLineItems__NO_LOT[[#This Row],[Extended_Price]],0)</f>
        <v>1</v>
      </c>
      <c r="W3880" t="str">
        <f>IF(SalesLineItems__NO_LOT[[#This Row],[Revenue]]&lt;0,"Lost on Sale","Normal Revenue")</f>
        <v>Normal Revenue</v>
      </c>
      <c r="X3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0">
        <f>IF(SalesLineItems__NO_LOT[[#This Row],[SOP_Type]]="Return",SalesLineItems__NO_LOT[[#This Row],[Extended_Cost]]*-1,SalesLineItems__NO_LOT[[#This Row],[Extended_Price]])</f>
        <v>1.5</v>
      </c>
      <c r="Z3880">
        <f>MONTH(SalesLineItems__NO_LOT[[#This Row],[Requested_Ship_Date]])</f>
        <v>2</v>
      </c>
      <c r="AA3880">
        <f>YEAR(SalesLineItems__NO_LOT[[#This Row],[Requested_Ship_Date]])</f>
        <v>2022</v>
      </c>
      <c r="AV3880"/>
      <c r="AX3880"/>
      <c r="AZ3880"/>
      <c r="BC3880"/>
      <c r="BF3880"/>
    </row>
    <row r="3881" spans="1:58" x14ac:dyDescent="0.2">
      <c r="A3881" t="s">
        <v>433</v>
      </c>
      <c r="B3881" s="11" t="s">
        <v>22</v>
      </c>
      <c r="C3881" s="11" t="s">
        <v>434</v>
      </c>
      <c r="D3881" s="11" t="s">
        <v>435</v>
      </c>
      <c r="E3881" s="11" t="s">
        <v>343</v>
      </c>
      <c r="F3881">
        <v>100</v>
      </c>
      <c r="G3881" s="11" t="s">
        <v>9</v>
      </c>
      <c r="H3881">
        <v>1050</v>
      </c>
      <c r="I3881">
        <v>1922</v>
      </c>
      <c r="J3881">
        <v>10.5</v>
      </c>
      <c r="K3881">
        <v>19.22</v>
      </c>
      <c r="L3881" s="11" t="s">
        <v>69</v>
      </c>
      <c r="M3881" s="7">
        <v>44614</v>
      </c>
      <c r="N3881" s="7">
        <v>44614</v>
      </c>
      <c r="O3881" s="11" t="s">
        <v>11</v>
      </c>
      <c r="P3881" s="11" t="s">
        <v>95</v>
      </c>
      <c r="Q3881">
        <v>320188.32</v>
      </c>
      <c r="R3881" s="11" t="s">
        <v>52</v>
      </c>
      <c r="S3881" s="11" t="s">
        <v>95</v>
      </c>
      <c r="T3881">
        <v>8464367.5299999993</v>
      </c>
      <c r="U3881">
        <f>SalesLineItems__NO_LOT[[#This Row],[ActualSales]]-SalesLineItems__NO_LOT[[#This Row],[Extended_Cost]]</f>
        <v>872</v>
      </c>
      <c r="V3881">
        <f>IFERROR(SalesLineItems__NO_LOT[[#This Row],[Revenue]]/SalesLineItems__NO_LOT[[#This Row],[Extended_Price]],0)</f>
        <v>0.45369406867845996</v>
      </c>
      <c r="W3881" t="str">
        <f>IF(SalesLineItems__NO_LOT[[#This Row],[Revenue]]&lt;0,"Lost on Sale","Normal Revenue")</f>
        <v>Normal Revenue</v>
      </c>
      <c r="X3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1">
        <f>IF(SalesLineItems__NO_LOT[[#This Row],[SOP_Type]]="Return",SalesLineItems__NO_LOT[[#This Row],[Extended_Cost]]*-1,SalesLineItems__NO_LOT[[#This Row],[Extended_Price]])</f>
        <v>1922</v>
      </c>
      <c r="Z3881">
        <f>MONTH(SalesLineItems__NO_LOT[[#This Row],[Requested_Ship_Date]])</f>
        <v>2</v>
      </c>
      <c r="AA3881">
        <f>YEAR(SalesLineItems__NO_LOT[[#This Row],[Requested_Ship_Date]])</f>
        <v>2022</v>
      </c>
      <c r="AV3881"/>
      <c r="AX3881"/>
      <c r="AZ3881"/>
      <c r="BC3881"/>
      <c r="BF3881"/>
    </row>
    <row r="3882" spans="1:58" x14ac:dyDescent="0.2">
      <c r="A3882" t="s">
        <v>436</v>
      </c>
      <c r="B3882" s="11" t="s">
        <v>22</v>
      </c>
      <c r="C3882" s="11" t="s">
        <v>434</v>
      </c>
      <c r="D3882" s="11" t="s">
        <v>13</v>
      </c>
      <c r="E3882" s="11" t="s">
        <v>14</v>
      </c>
      <c r="F3882">
        <v>1</v>
      </c>
      <c r="G3882" s="11" t="s">
        <v>15</v>
      </c>
      <c r="H3882">
        <v>0</v>
      </c>
      <c r="I3882">
        <v>1.5</v>
      </c>
      <c r="J3882">
        <v>0</v>
      </c>
      <c r="K3882">
        <v>1.5</v>
      </c>
      <c r="L3882" s="11" t="s">
        <v>69</v>
      </c>
      <c r="M3882" s="7">
        <v>44614</v>
      </c>
      <c r="N3882" s="7">
        <v>44614</v>
      </c>
      <c r="O3882" s="11" t="s">
        <v>16</v>
      </c>
      <c r="P3882" s="11" t="s">
        <v>95</v>
      </c>
      <c r="Q3882">
        <v>320188.32</v>
      </c>
      <c r="R3882" s="11" t="s">
        <v>52</v>
      </c>
      <c r="S3882" s="11" t="s">
        <v>95</v>
      </c>
      <c r="T3882">
        <v>8464367.5299999993</v>
      </c>
      <c r="U3882">
        <f>SalesLineItems__NO_LOT[[#This Row],[ActualSales]]-SalesLineItems__NO_LOT[[#This Row],[Extended_Cost]]</f>
        <v>1.5</v>
      </c>
      <c r="V3882">
        <f>IFERROR(SalesLineItems__NO_LOT[[#This Row],[Revenue]]/SalesLineItems__NO_LOT[[#This Row],[Extended_Price]],0)</f>
        <v>1</v>
      </c>
      <c r="W3882" t="str">
        <f>IF(SalesLineItems__NO_LOT[[#This Row],[Revenue]]&lt;0,"Lost on Sale","Normal Revenue")</f>
        <v>Normal Revenue</v>
      </c>
      <c r="X3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2">
        <f>IF(SalesLineItems__NO_LOT[[#This Row],[SOP_Type]]="Return",SalesLineItems__NO_LOT[[#This Row],[Extended_Cost]]*-1,SalesLineItems__NO_LOT[[#This Row],[Extended_Price]])</f>
        <v>1.5</v>
      </c>
      <c r="Z3882">
        <f>MONTH(SalesLineItems__NO_LOT[[#This Row],[Requested_Ship_Date]])</f>
        <v>2</v>
      </c>
      <c r="AA3882">
        <f>YEAR(SalesLineItems__NO_LOT[[#This Row],[Requested_Ship_Date]])</f>
        <v>2022</v>
      </c>
      <c r="AV3882"/>
      <c r="AX3882"/>
      <c r="AZ3882"/>
      <c r="BC3882"/>
      <c r="BF3882"/>
    </row>
    <row r="3883" spans="1:58" x14ac:dyDescent="0.2">
      <c r="A3883" t="s">
        <v>437</v>
      </c>
      <c r="B3883" s="11" t="s">
        <v>22</v>
      </c>
      <c r="C3883" s="11" t="s">
        <v>438</v>
      </c>
      <c r="D3883" s="11" t="s">
        <v>344</v>
      </c>
      <c r="E3883" s="11" t="s">
        <v>345</v>
      </c>
      <c r="F3883">
        <v>2000</v>
      </c>
      <c r="G3883" s="11" t="s">
        <v>9</v>
      </c>
      <c r="H3883">
        <v>12294.5</v>
      </c>
      <c r="I3883">
        <v>18980</v>
      </c>
      <c r="J3883">
        <v>6.15</v>
      </c>
      <c r="K3883">
        <v>9.49</v>
      </c>
      <c r="L3883" s="11" t="s">
        <v>69</v>
      </c>
      <c r="M3883" s="7">
        <v>44614</v>
      </c>
      <c r="N3883" s="7">
        <v>44614</v>
      </c>
      <c r="O3883" s="11" t="s">
        <v>65</v>
      </c>
      <c r="P3883" s="11" t="s">
        <v>95</v>
      </c>
      <c r="Q3883">
        <v>320188.32</v>
      </c>
      <c r="R3883" s="11" t="s">
        <v>52</v>
      </c>
      <c r="S3883" s="11" t="s">
        <v>95</v>
      </c>
      <c r="T3883">
        <v>8464367.5299999993</v>
      </c>
      <c r="U3883">
        <f>SalesLineItems__NO_LOT[[#This Row],[ActualSales]]-SalesLineItems__NO_LOT[[#This Row],[Extended_Cost]]</f>
        <v>6685.5</v>
      </c>
      <c r="V3883">
        <f>IFERROR(SalesLineItems__NO_LOT[[#This Row],[Revenue]]/SalesLineItems__NO_LOT[[#This Row],[Extended_Price]],0)</f>
        <v>0.35223919915700735</v>
      </c>
      <c r="W3883" t="str">
        <f>IF(SalesLineItems__NO_LOT[[#This Row],[Revenue]]&lt;0,"Lost on Sale","Normal Revenue")</f>
        <v>Normal Revenue</v>
      </c>
      <c r="X3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3">
        <f>IF(SalesLineItems__NO_LOT[[#This Row],[SOP_Type]]="Return",SalesLineItems__NO_LOT[[#This Row],[Extended_Cost]]*-1,SalesLineItems__NO_LOT[[#This Row],[Extended_Price]])</f>
        <v>18980</v>
      </c>
      <c r="Z3883">
        <f>MONTH(SalesLineItems__NO_LOT[[#This Row],[Requested_Ship_Date]])</f>
        <v>2</v>
      </c>
      <c r="AA3883">
        <f>YEAR(SalesLineItems__NO_LOT[[#This Row],[Requested_Ship_Date]])</f>
        <v>2022</v>
      </c>
      <c r="AV3883"/>
      <c r="AX3883"/>
      <c r="AZ3883"/>
      <c r="BC3883"/>
      <c r="BF3883"/>
    </row>
    <row r="3884" spans="1:58" x14ac:dyDescent="0.2">
      <c r="A3884" t="s">
        <v>390</v>
      </c>
      <c r="B3884" s="11" t="s">
        <v>22</v>
      </c>
      <c r="C3884" s="11" t="s">
        <v>391</v>
      </c>
      <c r="D3884" s="11" t="s">
        <v>392</v>
      </c>
      <c r="E3884" s="11" t="s">
        <v>393</v>
      </c>
      <c r="F3884">
        <v>100</v>
      </c>
      <c r="G3884" s="11" t="s">
        <v>9</v>
      </c>
      <c r="H3884">
        <v>1165</v>
      </c>
      <c r="I3884">
        <v>2790</v>
      </c>
      <c r="J3884">
        <v>11.65</v>
      </c>
      <c r="K3884">
        <v>27.9</v>
      </c>
      <c r="L3884" s="11" t="s">
        <v>394</v>
      </c>
      <c r="M3884" s="7">
        <v>44616</v>
      </c>
      <c r="N3884" s="7">
        <v>44616</v>
      </c>
      <c r="O3884" s="11" t="s">
        <v>159</v>
      </c>
      <c r="P3884" s="11" t="s">
        <v>95</v>
      </c>
      <c r="Q3884">
        <v>5300</v>
      </c>
      <c r="R3884" s="11" t="s">
        <v>52</v>
      </c>
      <c r="S3884" s="11" t="s">
        <v>95</v>
      </c>
      <c r="T3884">
        <v>41239.19</v>
      </c>
      <c r="U3884">
        <f>SalesLineItems__NO_LOT[[#This Row],[ActualSales]]-SalesLineItems__NO_LOT[[#This Row],[Extended_Cost]]</f>
        <v>1625</v>
      </c>
      <c r="V3884">
        <f>IFERROR(SalesLineItems__NO_LOT[[#This Row],[Revenue]]/SalesLineItems__NO_LOT[[#This Row],[Extended_Price]],0)</f>
        <v>0.58243727598566308</v>
      </c>
      <c r="W3884" t="str">
        <f>IF(SalesLineItems__NO_LOT[[#This Row],[Revenue]]&lt;0,"Lost on Sale","Normal Revenue")</f>
        <v>Normal Revenue</v>
      </c>
      <c r="X3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4">
        <f>IF(SalesLineItems__NO_LOT[[#This Row],[SOP_Type]]="Return",SalesLineItems__NO_LOT[[#This Row],[Extended_Cost]]*-1,SalesLineItems__NO_LOT[[#This Row],[Extended_Price]])</f>
        <v>2790</v>
      </c>
      <c r="Z3884">
        <f>MONTH(SalesLineItems__NO_LOT[[#This Row],[Requested_Ship_Date]])</f>
        <v>2</v>
      </c>
      <c r="AA3884">
        <f>YEAR(SalesLineItems__NO_LOT[[#This Row],[Requested_Ship_Date]])</f>
        <v>2022</v>
      </c>
      <c r="AV3884"/>
      <c r="AX3884"/>
      <c r="AZ3884"/>
      <c r="BC3884"/>
      <c r="BF3884"/>
    </row>
    <row r="3885" spans="1:58" x14ac:dyDescent="0.2">
      <c r="A3885" t="s">
        <v>395</v>
      </c>
      <c r="B3885" s="11" t="s">
        <v>22</v>
      </c>
      <c r="C3885" s="11" t="s">
        <v>391</v>
      </c>
      <c r="D3885" s="11" t="s">
        <v>396</v>
      </c>
      <c r="E3885" s="11" t="s">
        <v>397</v>
      </c>
      <c r="F3885">
        <v>39.520000000000003</v>
      </c>
      <c r="G3885" s="11" t="s">
        <v>9</v>
      </c>
      <c r="H3885">
        <v>311.81</v>
      </c>
      <c r="I3885">
        <v>752.07</v>
      </c>
      <c r="J3885">
        <v>7.89</v>
      </c>
      <c r="K3885">
        <v>19.03</v>
      </c>
      <c r="L3885" s="11" t="s">
        <v>394</v>
      </c>
      <c r="M3885" s="7">
        <v>44616</v>
      </c>
      <c r="N3885" s="7">
        <v>44616</v>
      </c>
      <c r="O3885" s="11" t="s">
        <v>11</v>
      </c>
      <c r="P3885" s="11" t="s">
        <v>95</v>
      </c>
      <c r="Q3885">
        <v>5300</v>
      </c>
      <c r="R3885" s="11" t="s">
        <v>52</v>
      </c>
      <c r="S3885" s="11" t="s">
        <v>95</v>
      </c>
      <c r="T3885">
        <v>41239.19</v>
      </c>
      <c r="U3885">
        <f>SalesLineItems__NO_LOT[[#This Row],[ActualSales]]-SalesLineItems__NO_LOT[[#This Row],[Extended_Cost]]</f>
        <v>440.26000000000005</v>
      </c>
      <c r="V3885">
        <f>IFERROR(SalesLineItems__NO_LOT[[#This Row],[Revenue]]/SalesLineItems__NO_LOT[[#This Row],[Extended_Price]],0)</f>
        <v>0.58539763585836424</v>
      </c>
      <c r="W3885" t="str">
        <f>IF(SalesLineItems__NO_LOT[[#This Row],[Revenue]]&lt;0,"Lost on Sale","Normal Revenue")</f>
        <v>Normal Revenue</v>
      </c>
      <c r="X3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5">
        <f>IF(SalesLineItems__NO_LOT[[#This Row],[SOP_Type]]="Return",SalesLineItems__NO_LOT[[#This Row],[Extended_Cost]]*-1,SalesLineItems__NO_LOT[[#This Row],[Extended_Price]])</f>
        <v>752.07</v>
      </c>
      <c r="Z3885">
        <f>MONTH(SalesLineItems__NO_LOT[[#This Row],[Requested_Ship_Date]])</f>
        <v>2</v>
      </c>
      <c r="AA3885">
        <f>YEAR(SalesLineItems__NO_LOT[[#This Row],[Requested_Ship_Date]])</f>
        <v>2022</v>
      </c>
      <c r="AV3885"/>
      <c r="AX3885"/>
      <c r="AZ3885"/>
      <c r="BC3885"/>
      <c r="BF3885"/>
    </row>
    <row r="3886" spans="1:58" x14ac:dyDescent="0.2">
      <c r="A3886" t="s">
        <v>398</v>
      </c>
      <c r="B3886" s="11" t="s">
        <v>22</v>
      </c>
      <c r="C3886" s="11" t="s">
        <v>391</v>
      </c>
      <c r="D3886" s="11" t="s">
        <v>399</v>
      </c>
      <c r="E3886" s="11" t="s">
        <v>388</v>
      </c>
      <c r="F3886">
        <v>41.4</v>
      </c>
      <c r="G3886" s="11" t="s">
        <v>9</v>
      </c>
      <c r="H3886">
        <v>291.87</v>
      </c>
      <c r="I3886">
        <v>733.19</v>
      </c>
      <c r="J3886">
        <v>7.05</v>
      </c>
      <c r="K3886">
        <v>17.71</v>
      </c>
      <c r="L3886" s="11" t="s">
        <v>394</v>
      </c>
      <c r="M3886" s="7">
        <v>44616</v>
      </c>
      <c r="N3886" s="7">
        <v>44616</v>
      </c>
      <c r="O3886" s="11" t="s">
        <v>11</v>
      </c>
      <c r="P3886" s="11" t="s">
        <v>95</v>
      </c>
      <c r="Q3886">
        <v>5300</v>
      </c>
      <c r="R3886" s="11" t="s">
        <v>52</v>
      </c>
      <c r="S3886" s="11" t="s">
        <v>95</v>
      </c>
      <c r="T3886">
        <v>41239.19</v>
      </c>
      <c r="U3886">
        <f>SalesLineItems__NO_LOT[[#This Row],[ActualSales]]-SalesLineItems__NO_LOT[[#This Row],[Extended_Cost]]</f>
        <v>441.32000000000005</v>
      </c>
      <c r="V3886">
        <f>IFERROR(SalesLineItems__NO_LOT[[#This Row],[Revenue]]/SalesLineItems__NO_LOT[[#This Row],[Extended_Price]],0)</f>
        <v>0.60191764754020105</v>
      </c>
      <c r="W3886" t="str">
        <f>IF(SalesLineItems__NO_LOT[[#This Row],[Revenue]]&lt;0,"Lost on Sale","Normal Revenue")</f>
        <v>Normal Revenue</v>
      </c>
      <c r="X3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6">
        <f>IF(SalesLineItems__NO_LOT[[#This Row],[SOP_Type]]="Return",SalesLineItems__NO_LOT[[#This Row],[Extended_Cost]]*-1,SalesLineItems__NO_LOT[[#This Row],[Extended_Price]])</f>
        <v>733.19</v>
      </c>
      <c r="Z3886">
        <f>MONTH(SalesLineItems__NO_LOT[[#This Row],[Requested_Ship_Date]])</f>
        <v>2</v>
      </c>
      <c r="AA3886">
        <f>YEAR(SalesLineItems__NO_LOT[[#This Row],[Requested_Ship_Date]])</f>
        <v>2022</v>
      </c>
      <c r="AV3886"/>
      <c r="AX3886"/>
      <c r="AZ3886"/>
      <c r="BC3886"/>
      <c r="BF3886"/>
    </row>
    <row r="3887" spans="1:58" x14ac:dyDescent="0.2">
      <c r="A3887" t="s">
        <v>400</v>
      </c>
      <c r="B3887" s="11" t="s">
        <v>22</v>
      </c>
      <c r="C3887" s="11" t="s">
        <v>391</v>
      </c>
      <c r="D3887" s="11" t="s">
        <v>401</v>
      </c>
      <c r="E3887" s="11" t="s">
        <v>402</v>
      </c>
      <c r="F3887">
        <v>25</v>
      </c>
      <c r="G3887" s="11" t="s">
        <v>9</v>
      </c>
      <c r="H3887">
        <v>278.75</v>
      </c>
      <c r="I3887">
        <v>825</v>
      </c>
      <c r="J3887">
        <v>11.15</v>
      </c>
      <c r="K3887">
        <v>33</v>
      </c>
      <c r="L3887" s="11" t="s">
        <v>394</v>
      </c>
      <c r="M3887" s="7">
        <v>44616</v>
      </c>
      <c r="N3887" s="7">
        <v>44616</v>
      </c>
      <c r="O3887" s="11" t="s">
        <v>159</v>
      </c>
      <c r="P3887" s="11" t="s">
        <v>95</v>
      </c>
      <c r="Q3887">
        <v>5300</v>
      </c>
      <c r="R3887" s="11" t="s">
        <v>52</v>
      </c>
      <c r="S3887" s="11" t="s">
        <v>95</v>
      </c>
      <c r="T3887">
        <v>41239.19</v>
      </c>
      <c r="U3887">
        <f>SalesLineItems__NO_LOT[[#This Row],[ActualSales]]-SalesLineItems__NO_LOT[[#This Row],[Extended_Cost]]</f>
        <v>546.25</v>
      </c>
      <c r="V3887">
        <f>IFERROR(SalesLineItems__NO_LOT[[#This Row],[Revenue]]/SalesLineItems__NO_LOT[[#This Row],[Extended_Price]],0)</f>
        <v>0.66212121212121211</v>
      </c>
      <c r="W3887" t="str">
        <f>IF(SalesLineItems__NO_LOT[[#This Row],[Revenue]]&lt;0,"Lost on Sale","Normal Revenue")</f>
        <v>Normal Revenue</v>
      </c>
      <c r="X3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7">
        <f>IF(SalesLineItems__NO_LOT[[#This Row],[SOP_Type]]="Return",SalesLineItems__NO_LOT[[#This Row],[Extended_Cost]]*-1,SalesLineItems__NO_LOT[[#This Row],[Extended_Price]])</f>
        <v>825</v>
      </c>
      <c r="Z3887">
        <f>MONTH(SalesLineItems__NO_LOT[[#This Row],[Requested_Ship_Date]])</f>
        <v>2</v>
      </c>
      <c r="AA3887">
        <f>YEAR(SalesLineItems__NO_LOT[[#This Row],[Requested_Ship_Date]])</f>
        <v>2022</v>
      </c>
      <c r="AV3887"/>
      <c r="AX3887"/>
      <c r="AZ3887"/>
      <c r="BC3887"/>
      <c r="BF3887"/>
    </row>
    <row r="3888" spans="1:58" x14ac:dyDescent="0.2">
      <c r="A3888" t="s">
        <v>403</v>
      </c>
      <c r="B3888" s="11" t="s">
        <v>22</v>
      </c>
      <c r="C3888" s="11" t="s">
        <v>391</v>
      </c>
      <c r="D3888" s="11" t="s">
        <v>404</v>
      </c>
      <c r="E3888" s="11" t="s">
        <v>405</v>
      </c>
      <c r="F3888">
        <v>25</v>
      </c>
      <c r="G3888" s="11" t="s">
        <v>9</v>
      </c>
      <c r="H3888">
        <v>128.75</v>
      </c>
      <c r="I3888">
        <v>319.5</v>
      </c>
      <c r="J3888">
        <v>5.15</v>
      </c>
      <c r="K3888">
        <v>12.78</v>
      </c>
      <c r="L3888" s="11" t="s">
        <v>394</v>
      </c>
      <c r="M3888" s="7">
        <v>44616</v>
      </c>
      <c r="N3888" s="7">
        <v>44616</v>
      </c>
      <c r="O3888" s="11" t="s">
        <v>159</v>
      </c>
      <c r="P3888" s="11" t="s">
        <v>95</v>
      </c>
      <c r="Q3888">
        <v>5300</v>
      </c>
      <c r="R3888" s="11" t="s">
        <v>52</v>
      </c>
      <c r="S3888" s="11" t="s">
        <v>95</v>
      </c>
      <c r="T3888">
        <v>41239.19</v>
      </c>
      <c r="U3888">
        <f>SalesLineItems__NO_LOT[[#This Row],[ActualSales]]-SalesLineItems__NO_LOT[[#This Row],[Extended_Cost]]</f>
        <v>190.75</v>
      </c>
      <c r="V3888">
        <f>IFERROR(SalesLineItems__NO_LOT[[#This Row],[Revenue]]/SalesLineItems__NO_LOT[[#This Row],[Extended_Price]],0)</f>
        <v>0.59702660406885755</v>
      </c>
      <c r="W3888" t="str">
        <f>IF(SalesLineItems__NO_LOT[[#This Row],[Revenue]]&lt;0,"Lost on Sale","Normal Revenue")</f>
        <v>Normal Revenue</v>
      </c>
      <c r="X3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88">
        <f>IF(SalesLineItems__NO_LOT[[#This Row],[SOP_Type]]="Return",SalesLineItems__NO_LOT[[#This Row],[Extended_Cost]]*-1,SalesLineItems__NO_LOT[[#This Row],[Extended_Price]])</f>
        <v>319.5</v>
      </c>
      <c r="Z3888">
        <f>MONTH(SalesLineItems__NO_LOT[[#This Row],[Requested_Ship_Date]])</f>
        <v>2</v>
      </c>
      <c r="AA3888">
        <f>YEAR(SalesLineItems__NO_LOT[[#This Row],[Requested_Ship_Date]])</f>
        <v>2022</v>
      </c>
      <c r="AV3888"/>
      <c r="AX3888"/>
      <c r="AZ3888"/>
      <c r="BC3888"/>
      <c r="BF3888"/>
    </row>
    <row r="3889" spans="1:58" x14ac:dyDescent="0.2">
      <c r="A3889" t="s">
        <v>355</v>
      </c>
      <c r="B3889" s="11" t="s">
        <v>22</v>
      </c>
      <c r="C3889" s="11" t="s">
        <v>356</v>
      </c>
      <c r="D3889" s="11" t="s">
        <v>66</v>
      </c>
      <c r="E3889" s="11" t="s">
        <v>67</v>
      </c>
      <c r="F3889">
        <v>1000</v>
      </c>
      <c r="G3889" s="11" t="s">
        <v>68</v>
      </c>
      <c r="H3889">
        <v>14008.32</v>
      </c>
      <c r="I3889">
        <v>14560</v>
      </c>
      <c r="J3889">
        <v>14.01</v>
      </c>
      <c r="K3889">
        <v>14.56</v>
      </c>
      <c r="L3889" s="11" t="s">
        <v>69</v>
      </c>
      <c r="M3889" s="7">
        <v>44617</v>
      </c>
      <c r="N3889" s="7">
        <v>44617</v>
      </c>
      <c r="O3889" s="11" t="s">
        <v>70</v>
      </c>
      <c r="P3889" s="11" t="s">
        <v>95</v>
      </c>
      <c r="Q3889">
        <v>320188.32</v>
      </c>
      <c r="R3889" s="11" t="s">
        <v>52</v>
      </c>
      <c r="S3889" s="11" t="s">
        <v>95</v>
      </c>
      <c r="T3889">
        <v>8464367.5299999993</v>
      </c>
      <c r="U3889">
        <f>SalesLineItems__NO_LOT[[#This Row],[ActualSales]]-SalesLineItems__NO_LOT[[#This Row],[Extended_Cost]]</f>
        <v>551.68000000000029</v>
      </c>
      <c r="V3889">
        <f>IFERROR(SalesLineItems__NO_LOT[[#This Row],[Revenue]]/SalesLineItems__NO_LOT[[#This Row],[Extended_Price]],0)</f>
        <v>3.7890109890109908E-2</v>
      </c>
      <c r="W3889" t="str">
        <f>IF(SalesLineItems__NO_LOT[[#This Row],[Revenue]]&lt;0,"Lost on Sale","Normal Revenue")</f>
        <v>Normal Revenue</v>
      </c>
      <c r="X3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89">
        <f>IF(SalesLineItems__NO_LOT[[#This Row],[SOP_Type]]="Return",SalesLineItems__NO_LOT[[#This Row],[Extended_Cost]]*-1,SalesLineItems__NO_LOT[[#This Row],[Extended_Price]])</f>
        <v>14560</v>
      </c>
      <c r="Z3889">
        <f>MONTH(SalesLineItems__NO_LOT[[#This Row],[Requested_Ship_Date]])</f>
        <v>2</v>
      </c>
      <c r="AA3889">
        <f>YEAR(SalesLineItems__NO_LOT[[#This Row],[Requested_Ship_Date]])</f>
        <v>2022</v>
      </c>
      <c r="AV3889"/>
      <c r="AX3889"/>
      <c r="AZ3889"/>
      <c r="BC3889"/>
      <c r="BF3889"/>
    </row>
    <row r="3890" spans="1:58" x14ac:dyDescent="0.2">
      <c r="A3890" t="s">
        <v>355</v>
      </c>
      <c r="B3890" s="11" t="s">
        <v>22</v>
      </c>
      <c r="C3890" s="11" t="s">
        <v>356</v>
      </c>
      <c r="D3890" s="11" t="s">
        <v>66</v>
      </c>
      <c r="E3890" s="11" t="s">
        <v>67</v>
      </c>
      <c r="F3890">
        <v>1000</v>
      </c>
      <c r="G3890" s="11" t="s">
        <v>68</v>
      </c>
      <c r="H3890">
        <v>14008.32</v>
      </c>
      <c r="I3890">
        <v>14560</v>
      </c>
      <c r="J3890">
        <v>14.01</v>
      </c>
      <c r="K3890">
        <v>14.56</v>
      </c>
      <c r="L3890" s="11" t="s">
        <v>69</v>
      </c>
      <c r="M3890" s="7">
        <v>44617</v>
      </c>
      <c r="N3890" s="7">
        <v>44617</v>
      </c>
      <c r="O3890" s="11" t="s">
        <v>70</v>
      </c>
      <c r="P3890" s="11" t="s">
        <v>95</v>
      </c>
      <c r="Q3890">
        <v>320188.32</v>
      </c>
      <c r="R3890" s="11" t="s">
        <v>52</v>
      </c>
      <c r="S3890" s="11" t="s">
        <v>95</v>
      </c>
      <c r="T3890">
        <v>8464367.5299999993</v>
      </c>
      <c r="U3890">
        <f>SalesLineItems__NO_LOT[[#This Row],[ActualSales]]-SalesLineItems__NO_LOT[[#This Row],[Extended_Cost]]</f>
        <v>551.68000000000029</v>
      </c>
      <c r="V3890">
        <f>IFERROR(SalesLineItems__NO_LOT[[#This Row],[Revenue]]/SalesLineItems__NO_LOT[[#This Row],[Extended_Price]],0)</f>
        <v>3.7890109890109908E-2</v>
      </c>
      <c r="W3890" t="str">
        <f>IF(SalesLineItems__NO_LOT[[#This Row],[Revenue]]&lt;0,"Lost on Sale","Normal Revenue")</f>
        <v>Normal Revenue</v>
      </c>
      <c r="X3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890">
        <f>IF(SalesLineItems__NO_LOT[[#This Row],[SOP_Type]]="Return",SalesLineItems__NO_LOT[[#This Row],[Extended_Cost]]*-1,SalesLineItems__NO_LOT[[#This Row],[Extended_Price]])</f>
        <v>14560</v>
      </c>
      <c r="Z3890">
        <f>MONTH(SalesLineItems__NO_LOT[[#This Row],[Requested_Ship_Date]])</f>
        <v>2</v>
      </c>
      <c r="AA3890">
        <f>YEAR(SalesLineItems__NO_LOT[[#This Row],[Requested_Ship_Date]])</f>
        <v>2022</v>
      </c>
      <c r="AV3890"/>
      <c r="AX3890"/>
      <c r="AZ3890"/>
      <c r="BC3890"/>
      <c r="BF3890"/>
    </row>
    <row r="3891" spans="1:58" x14ac:dyDescent="0.2">
      <c r="A3891" t="s">
        <v>357</v>
      </c>
      <c r="B3891" s="11" t="s">
        <v>22</v>
      </c>
      <c r="C3891" s="11" t="s">
        <v>356</v>
      </c>
      <c r="D3891" s="11" t="s">
        <v>13</v>
      </c>
      <c r="E3891" s="11" t="s">
        <v>14</v>
      </c>
      <c r="F3891">
        <v>1</v>
      </c>
      <c r="G3891" s="11" t="s">
        <v>15</v>
      </c>
      <c r="H3891">
        <v>0</v>
      </c>
      <c r="I3891">
        <v>1.5</v>
      </c>
      <c r="J3891">
        <v>0</v>
      </c>
      <c r="K3891">
        <v>1.5</v>
      </c>
      <c r="L3891" s="11" t="s">
        <v>69</v>
      </c>
      <c r="M3891" s="7">
        <v>44617</v>
      </c>
      <c r="N3891" s="7">
        <v>44617</v>
      </c>
      <c r="O3891" s="11" t="s">
        <v>16</v>
      </c>
      <c r="P3891" s="11" t="s">
        <v>95</v>
      </c>
      <c r="Q3891">
        <v>320188.32</v>
      </c>
      <c r="R3891" s="11" t="s">
        <v>52</v>
      </c>
      <c r="S3891" s="11" t="s">
        <v>95</v>
      </c>
      <c r="T3891">
        <v>8464367.5299999993</v>
      </c>
      <c r="U3891">
        <f>SalesLineItems__NO_LOT[[#This Row],[ActualSales]]-SalesLineItems__NO_LOT[[#This Row],[Extended_Cost]]</f>
        <v>1.5</v>
      </c>
      <c r="V3891">
        <f>IFERROR(SalesLineItems__NO_LOT[[#This Row],[Revenue]]/SalesLineItems__NO_LOT[[#This Row],[Extended_Price]],0)</f>
        <v>1</v>
      </c>
      <c r="W3891" t="str">
        <f>IF(SalesLineItems__NO_LOT[[#This Row],[Revenue]]&lt;0,"Lost on Sale","Normal Revenue")</f>
        <v>Normal Revenue</v>
      </c>
      <c r="X3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1">
        <f>IF(SalesLineItems__NO_LOT[[#This Row],[SOP_Type]]="Return",SalesLineItems__NO_LOT[[#This Row],[Extended_Cost]]*-1,SalesLineItems__NO_LOT[[#This Row],[Extended_Price]])</f>
        <v>1.5</v>
      </c>
      <c r="Z3891">
        <f>MONTH(SalesLineItems__NO_LOT[[#This Row],[Requested_Ship_Date]])</f>
        <v>2</v>
      </c>
      <c r="AA3891">
        <f>YEAR(SalesLineItems__NO_LOT[[#This Row],[Requested_Ship_Date]])</f>
        <v>2022</v>
      </c>
      <c r="AV3891"/>
      <c r="AX3891"/>
      <c r="AZ3891"/>
      <c r="BC3891"/>
      <c r="BF3891"/>
    </row>
    <row r="3892" spans="1:58" x14ac:dyDescent="0.2">
      <c r="A3892" t="s">
        <v>358</v>
      </c>
      <c r="B3892" s="11" t="s">
        <v>22</v>
      </c>
      <c r="C3892" s="11" t="s">
        <v>359</v>
      </c>
      <c r="D3892" s="11" t="s">
        <v>103</v>
      </c>
      <c r="E3892" s="11" t="s">
        <v>104</v>
      </c>
      <c r="F3892">
        <v>185</v>
      </c>
      <c r="G3892" s="11" t="s">
        <v>9</v>
      </c>
      <c r="H3892">
        <v>260.85000000000002</v>
      </c>
      <c r="I3892">
        <v>351.5</v>
      </c>
      <c r="J3892">
        <v>1.41</v>
      </c>
      <c r="K3892">
        <v>1.9</v>
      </c>
      <c r="L3892" s="11" t="s">
        <v>105</v>
      </c>
      <c r="M3892" s="7">
        <v>44617</v>
      </c>
      <c r="N3892" s="7">
        <v>44617</v>
      </c>
      <c r="O3892" s="11" t="s">
        <v>21</v>
      </c>
      <c r="P3892" s="11" t="s">
        <v>95</v>
      </c>
      <c r="Q3892">
        <v>703</v>
      </c>
      <c r="R3892" s="11" t="s">
        <v>52</v>
      </c>
      <c r="S3892" s="11" t="s">
        <v>95</v>
      </c>
      <c r="T3892">
        <v>2386.6799999999998</v>
      </c>
      <c r="U3892">
        <f>SalesLineItems__NO_LOT[[#This Row],[ActualSales]]-SalesLineItems__NO_LOT[[#This Row],[Extended_Cost]]</f>
        <v>90.649999999999977</v>
      </c>
      <c r="V3892">
        <f>IFERROR(SalesLineItems__NO_LOT[[#This Row],[Revenue]]/SalesLineItems__NO_LOT[[#This Row],[Extended_Price]],0)</f>
        <v>0.25789473684210518</v>
      </c>
      <c r="W3892" t="str">
        <f>IF(SalesLineItems__NO_LOT[[#This Row],[Revenue]]&lt;0,"Lost on Sale","Normal Revenue")</f>
        <v>Normal Revenue</v>
      </c>
      <c r="X3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892">
        <f>IF(SalesLineItems__NO_LOT[[#This Row],[SOP_Type]]="Return",SalesLineItems__NO_LOT[[#This Row],[Extended_Cost]]*-1,SalesLineItems__NO_LOT[[#This Row],[Extended_Price]])</f>
        <v>351.5</v>
      </c>
      <c r="Z3892">
        <f>MONTH(SalesLineItems__NO_LOT[[#This Row],[Requested_Ship_Date]])</f>
        <v>2</v>
      </c>
      <c r="AA3892">
        <f>YEAR(SalesLineItems__NO_LOT[[#This Row],[Requested_Ship_Date]])</f>
        <v>2022</v>
      </c>
      <c r="AV3892"/>
      <c r="AX3892"/>
      <c r="AZ3892"/>
      <c r="BC3892"/>
      <c r="BF3892"/>
    </row>
    <row r="3893" spans="1:58" x14ac:dyDescent="0.2">
      <c r="A3893" t="s">
        <v>360</v>
      </c>
      <c r="B3893" s="11" t="s">
        <v>22</v>
      </c>
      <c r="C3893" s="11" t="s">
        <v>361</v>
      </c>
      <c r="D3893" s="11" t="s">
        <v>7</v>
      </c>
      <c r="E3893" s="11" t="s">
        <v>8</v>
      </c>
      <c r="F3893">
        <v>60.45</v>
      </c>
      <c r="G3893" s="11" t="s">
        <v>9</v>
      </c>
      <c r="H3893">
        <v>1178.78</v>
      </c>
      <c r="I3893">
        <v>3779.94</v>
      </c>
      <c r="J3893">
        <v>19.5</v>
      </c>
      <c r="K3893">
        <v>62.53</v>
      </c>
      <c r="L3893" s="11" t="s">
        <v>10</v>
      </c>
      <c r="M3893" s="7">
        <v>44617</v>
      </c>
      <c r="N3893" s="7">
        <v>44617</v>
      </c>
      <c r="O3893" s="11" t="s">
        <v>11</v>
      </c>
      <c r="P3893" s="11" t="s">
        <v>95</v>
      </c>
      <c r="Q3893">
        <v>66678.759999999995</v>
      </c>
      <c r="R3893" s="11" t="s">
        <v>12</v>
      </c>
      <c r="S3893" s="11" t="s">
        <v>95</v>
      </c>
      <c r="T3893">
        <v>2195688.4</v>
      </c>
      <c r="U3893">
        <f>SalesLineItems__NO_LOT[[#This Row],[ActualSales]]-SalesLineItems__NO_LOT[[#This Row],[Extended_Cost]]</f>
        <v>2601.16</v>
      </c>
      <c r="V3893">
        <f>IFERROR(SalesLineItems__NO_LOT[[#This Row],[Revenue]]/SalesLineItems__NO_LOT[[#This Row],[Extended_Price]],0)</f>
        <v>0.68814848912945703</v>
      </c>
      <c r="W3893" t="str">
        <f>IF(SalesLineItems__NO_LOT[[#This Row],[Revenue]]&lt;0,"Lost on Sale","Normal Revenue")</f>
        <v>Normal Revenue</v>
      </c>
      <c r="X3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3">
        <f>IF(SalesLineItems__NO_LOT[[#This Row],[SOP_Type]]="Return",SalesLineItems__NO_LOT[[#This Row],[Extended_Cost]]*-1,SalesLineItems__NO_LOT[[#This Row],[Extended_Price]])</f>
        <v>3779.94</v>
      </c>
      <c r="Z3893">
        <f>MONTH(SalesLineItems__NO_LOT[[#This Row],[Requested_Ship_Date]])</f>
        <v>2</v>
      </c>
      <c r="AA3893">
        <f>YEAR(SalesLineItems__NO_LOT[[#This Row],[Requested_Ship_Date]])</f>
        <v>2022</v>
      </c>
      <c r="AV3893"/>
      <c r="AX3893"/>
      <c r="AZ3893"/>
      <c r="BC3893"/>
      <c r="BF3893"/>
    </row>
    <row r="3894" spans="1:58" x14ac:dyDescent="0.2">
      <c r="A3894" t="s">
        <v>362</v>
      </c>
      <c r="B3894" s="11" t="s">
        <v>22</v>
      </c>
      <c r="C3894" s="11" t="s">
        <v>361</v>
      </c>
      <c r="D3894" s="11" t="s">
        <v>363</v>
      </c>
      <c r="E3894" s="11" t="s">
        <v>8</v>
      </c>
      <c r="F3894">
        <v>100.56</v>
      </c>
      <c r="G3894" s="11" t="s">
        <v>9</v>
      </c>
      <c r="H3894">
        <v>1321.36</v>
      </c>
      <c r="I3894">
        <v>2024.27</v>
      </c>
      <c r="J3894">
        <v>13.14</v>
      </c>
      <c r="K3894">
        <v>20.13</v>
      </c>
      <c r="L3894" s="11" t="s">
        <v>10</v>
      </c>
      <c r="M3894" s="7">
        <v>44617</v>
      </c>
      <c r="N3894" s="7">
        <v>44617</v>
      </c>
      <c r="O3894" s="11" t="s">
        <v>11</v>
      </c>
      <c r="P3894" s="11" t="s">
        <v>95</v>
      </c>
      <c r="Q3894">
        <v>66678.759999999995</v>
      </c>
      <c r="R3894" s="11" t="s">
        <v>12</v>
      </c>
      <c r="S3894" s="11" t="s">
        <v>95</v>
      </c>
      <c r="T3894">
        <v>2195688.4</v>
      </c>
      <c r="U3894">
        <f>SalesLineItems__NO_LOT[[#This Row],[ActualSales]]-SalesLineItems__NO_LOT[[#This Row],[Extended_Cost]]</f>
        <v>702.91000000000008</v>
      </c>
      <c r="V3894">
        <f>IFERROR(SalesLineItems__NO_LOT[[#This Row],[Revenue]]/SalesLineItems__NO_LOT[[#This Row],[Extended_Price]],0)</f>
        <v>0.34724122770183824</v>
      </c>
      <c r="W3894" t="str">
        <f>IF(SalesLineItems__NO_LOT[[#This Row],[Revenue]]&lt;0,"Lost on Sale","Normal Revenue")</f>
        <v>Normal Revenue</v>
      </c>
      <c r="X3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4">
        <f>IF(SalesLineItems__NO_LOT[[#This Row],[SOP_Type]]="Return",SalesLineItems__NO_LOT[[#This Row],[Extended_Cost]]*-1,SalesLineItems__NO_LOT[[#This Row],[Extended_Price]])</f>
        <v>2024.27</v>
      </c>
      <c r="Z3894">
        <f>MONTH(SalesLineItems__NO_LOT[[#This Row],[Requested_Ship_Date]])</f>
        <v>2</v>
      </c>
      <c r="AA3894">
        <f>YEAR(SalesLineItems__NO_LOT[[#This Row],[Requested_Ship_Date]])</f>
        <v>2022</v>
      </c>
      <c r="AV3894"/>
      <c r="AX3894"/>
      <c r="AZ3894"/>
      <c r="BC3894"/>
      <c r="BF3894"/>
    </row>
    <row r="3895" spans="1:58" x14ac:dyDescent="0.2">
      <c r="A3895" t="s">
        <v>364</v>
      </c>
      <c r="B3895" s="11" t="s">
        <v>22</v>
      </c>
      <c r="C3895" s="11" t="s">
        <v>361</v>
      </c>
      <c r="D3895" s="11" t="s">
        <v>17</v>
      </c>
      <c r="E3895" s="11" t="s">
        <v>18</v>
      </c>
      <c r="F3895">
        <v>118.14</v>
      </c>
      <c r="G3895" s="11" t="s">
        <v>9</v>
      </c>
      <c r="H3895">
        <v>961.66</v>
      </c>
      <c r="I3895">
        <v>1980.03</v>
      </c>
      <c r="J3895">
        <v>8.14</v>
      </c>
      <c r="K3895">
        <v>16.760000000000002</v>
      </c>
      <c r="L3895" s="11" t="s">
        <v>10</v>
      </c>
      <c r="M3895" s="7">
        <v>44617</v>
      </c>
      <c r="N3895" s="7">
        <v>44617</v>
      </c>
      <c r="O3895" s="11" t="s">
        <v>11</v>
      </c>
      <c r="P3895" s="11" t="s">
        <v>95</v>
      </c>
      <c r="Q3895">
        <v>66678.759999999995</v>
      </c>
      <c r="R3895" s="11" t="s">
        <v>12</v>
      </c>
      <c r="S3895" s="11" t="s">
        <v>95</v>
      </c>
      <c r="T3895">
        <v>2195688.4</v>
      </c>
      <c r="U3895">
        <f>SalesLineItems__NO_LOT[[#This Row],[ActualSales]]-SalesLineItems__NO_LOT[[#This Row],[Extended_Cost]]</f>
        <v>1018.37</v>
      </c>
      <c r="V3895">
        <f>IFERROR(SalesLineItems__NO_LOT[[#This Row],[Revenue]]/SalesLineItems__NO_LOT[[#This Row],[Extended_Price]],0)</f>
        <v>0.51432049009358449</v>
      </c>
      <c r="W3895" t="str">
        <f>IF(SalesLineItems__NO_LOT[[#This Row],[Revenue]]&lt;0,"Lost on Sale","Normal Revenue")</f>
        <v>Normal Revenue</v>
      </c>
      <c r="X3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5">
        <f>IF(SalesLineItems__NO_LOT[[#This Row],[SOP_Type]]="Return",SalesLineItems__NO_LOT[[#This Row],[Extended_Cost]]*-1,SalesLineItems__NO_LOT[[#This Row],[Extended_Price]])</f>
        <v>1980.03</v>
      </c>
      <c r="Z3895">
        <f>MONTH(SalesLineItems__NO_LOT[[#This Row],[Requested_Ship_Date]])</f>
        <v>2</v>
      </c>
      <c r="AA3895">
        <f>YEAR(SalesLineItems__NO_LOT[[#This Row],[Requested_Ship_Date]])</f>
        <v>2022</v>
      </c>
      <c r="AV3895"/>
      <c r="AX3895"/>
      <c r="AZ3895"/>
      <c r="BC3895"/>
      <c r="BF3895"/>
    </row>
    <row r="3896" spans="1:58" x14ac:dyDescent="0.2">
      <c r="A3896" t="s">
        <v>365</v>
      </c>
      <c r="B3896" s="11" t="s">
        <v>22</v>
      </c>
      <c r="C3896" s="11" t="s">
        <v>361</v>
      </c>
      <c r="D3896" s="11" t="s">
        <v>13</v>
      </c>
      <c r="E3896" s="11" t="s">
        <v>14</v>
      </c>
      <c r="F3896">
        <v>1</v>
      </c>
      <c r="G3896" s="11" t="s">
        <v>15</v>
      </c>
      <c r="H3896">
        <v>0</v>
      </c>
      <c r="I3896">
        <v>1.5</v>
      </c>
      <c r="J3896">
        <v>0</v>
      </c>
      <c r="K3896">
        <v>1.5</v>
      </c>
      <c r="L3896" s="11" t="s">
        <v>10</v>
      </c>
      <c r="M3896" s="7">
        <v>44617</v>
      </c>
      <c r="N3896" s="7">
        <v>44617</v>
      </c>
      <c r="O3896" s="11" t="s">
        <v>16</v>
      </c>
      <c r="P3896" s="11" t="s">
        <v>95</v>
      </c>
      <c r="Q3896">
        <v>66678.759999999995</v>
      </c>
      <c r="R3896" s="11" t="s">
        <v>12</v>
      </c>
      <c r="S3896" s="11" t="s">
        <v>95</v>
      </c>
      <c r="T3896">
        <v>2195688.4</v>
      </c>
      <c r="U3896">
        <f>SalesLineItems__NO_LOT[[#This Row],[ActualSales]]-SalesLineItems__NO_LOT[[#This Row],[Extended_Cost]]</f>
        <v>1.5</v>
      </c>
      <c r="V3896">
        <f>IFERROR(SalesLineItems__NO_LOT[[#This Row],[Revenue]]/SalesLineItems__NO_LOT[[#This Row],[Extended_Price]],0)</f>
        <v>1</v>
      </c>
      <c r="W3896" t="str">
        <f>IF(SalesLineItems__NO_LOT[[#This Row],[Revenue]]&lt;0,"Lost on Sale","Normal Revenue")</f>
        <v>Normal Revenue</v>
      </c>
      <c r="X3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6">
        <f>IF(SalesLineItems__NO_LOT[[#This Row],[SOP_Type]]="Return",SalesLineItems__NO_LOT[[#This Row],[Extended_Cost]]*-1,SalesLineItems__NO_LOT[[#This Row],[Extended_Price]])</f>
        <v>1.5</v>
      </c>
      <c r="Z3896">
        <f>MONTH(SalesLineItems__NO_LOT[[#This Row],[Requested_Ship_Date]])</f>
        <v>2</v>
      </c>
      <c r="AA3896">
        <f>YEAR(SalesLineItems__NO_LOT[[#This Row],[Requested_Ship_Date]])</f>
        <v>2022</v>
      </c>
      <c r="AV3896"/>
      <c r="AX3896"/>
      <c r="AZ3896"/>
      <c r="BC3896"/>
      <c r="BF3896"/>
    </row>
    <row r="3897" spans="1:58" x14ac:dyDescent="0.2">
      <c r="A3897" t="s">
        <v>7099</v>
      </c>
      <c r="B3897" s="11" t="s">
        <v>22</v>
      </c>
      <c r="C3897" s="11" t="s">
        <v>7100</v>
      </c>
      <c r="D3897" s="11" t="s">
        <v>227</v>
      </c>
      <c r="E3897" s="11" t="s">
        <v>228</v>
      </c>
      <c r="F3897">
        <v>512.82000000000005</v>
      </c>
      <c r="G3897" s="11" t="s">
        <v>9</v>
      </c>
      <c r="H3897">
        <v>1128.2</v>
      </c>
      <c r="I3897">
        <v>1651.28</v>
      </c>
      <c r="J3897">
        <v>2.2000000000000002</v>
      </c>
      <c r="K3897">
        <v>3.22</v>
      </c>
      <c r="L3897" s="11" t="s">
        <v>214</v>
      </c>
      <c r="M3897" s="7">
        <v>43810</v>
      </c>
      <c r="N3897" s="7">
        <v>43810</v>
      </c>
      <c r="O3897" s="11" t="s">
        <v>21</v>
      </c>
      <c r="P3897" s="11" t="s">
        <v>95</v>
      </c>
      <c r="Q3897">
        <v>2.74</v>
      </c>
      <c r="R3897" s="11" t="s">
        <v>52</v>
      </c>
      <c r="S3897" s="11" t="s">
        <v>95</v>
      </c>
      <c r="T3897">
        <v>135891.89000000001</v>
      </c>
      <c r="U3897">
        <f>SalesLineItems__NO_LOT[[#This Row],[ActualSales]]-SalesLineItems__NO_LOT[[#This Row],[Extended_Cost]]</f>
        <v>523.07999999999993</v>
      </c>
      <c r="V3897">
        <f>IFERROR(SalesLineItems__NO_LOT[[#This Row],[Revenue]]/SalesLineItems__NO_LOT[[#This Row],[Extended_Price]],0)</f>
        <v>0.31677244319558157</v>
      </c>
      <c r="W3897" t="str">
        <f>IF(SalesLineItems__NO_LOT[[#This Row],[Revenue]]&lt;0,"Lost on Sale","Normal Revenue")</f>
        <v>Normal Revenue</v>
      </c>
      <c r="X3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7">
        <f>IF(SalesLineItems__NO_LOT[[#This Row],[SOP_Type]]="Return",SalesLineItems__NO_LOT[[#This Row],[Extended_Cost]]*-1,SalesLineItems__NO_LOT[[#This Row],[Extended_Price]])</f>
        <v>1651.28</v>
      </c>
      <c r="Z3897">
        <f>MONTH(SalesLineItems__NO_LOT[[#This Row],[Requested_Ship_Date]])</f>
        <v>12</v>
      </c>
      <c r="AA3897">
        <f>YEAR(SalesLineItems__NO_LOT[[#This Row],[Requested_Ship_Date]])</f>
        <v>2019</v>
      </c>
      <c r="AV3897"/>
      <c r="AX3897"/>
      <c r="AZ3897"/>
      <c r="BC3897"/>
      <c r="BF3897"/>
    </row>
    <row r="3898" spans="1:58" x14ac:dyDescent="0.2">
      <c r="A3898" t="s">
        <v>7101</v>
      </c>
      <c r="B3898" s="11" t="s">
        <v>22</v>
      </c>
      <c r="C3898" s="11" t="s">
        <v>7102</v>
      </c>
      <c r="D3898" s="11" t="s">
        <v>93</v>
      </c>
      <c r="E3898" s="11" t="s">
        <v>94</v>
      </c>
      <c r="F3898">
        <v>1</v>
      </c>
      <c r="G3898" s="11" t="s">
        <v>9</v>
      </c>
      <c r="H3898">
        <v>37.67</v>
      </c>
      <c r="I3898">
        <v>98</v>
      </c>
      <c r="J3898">
        <v>37.67</v>
      </c>
      <c r="K3898">
        <v>98</v>
      </c>
      <c r="L3898" s="11" t="s">
        <v>214</v>
      </c>
      <c r="M3898" s="7">
        <v>43810</v>
      </c>
      <c r="N3898" s="7">
        <v>43810</v>
      </c>
      <c r="O3898" s="11" t="s">
        <v>65</v>
      </c>
      <c r="P3898" s="11" t="s">
        <v>95</v>
      </c>
      <c r="Q3898">
        <v>2.74</v>
      </c>
      <c r="R3898" s="11" t="s">
        <v>52</v>
      </c>
      <c r="S3898" s="11" t="s">
        <v>95</v>
      </c>
      <c r="T3898">
        <v>135891.89000000001</v>
      </c>
      <c r="U3898">
        <f>SalesLineItems__NO_LOT[[#This Row],[ActualSales]]-SalesLineItems__NO_LOT[[#This Row],[Extended_Cost]]</f>
        <v>60.33</v>
      </c>
      <c r="V3898">
        <f>IFERROR(SalesLineItems__NO_LOT[[#This Row],[Revenue]]/SalesLineItems__NO_LOT[[#This Row],[Extended_Price]],0)</f>
        <v>0.61561224489795918</v>
      </c>
      <c r="W3898" t="str">
        <f>IF(SalesLineItems__NO_LOT[[#This Row],[Revenue]]&lt;0,"Lost on Sale","Normal Revenue")</f>
        <v>Normal Revenue</v>
      </c>
      <c r="X3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8">
        <f>IF(SalesLineItems__NO_LOT[[#This Row],[SOP_Type]]="Return",SalesLineItems__NO_LOT[[#This Row],[Extended_Cost]]*-1,SalesLineItems__NO_LOT[[#This Row],[Extended_Price]])</f>
        <v>98</v>
      </c>
      <c r="Z3898">
        <f>MONTH(SalesLineItems__NO_LOT[[#This Row],[Requested_Ship_Date]])</f>
        <v>12</v>
      </c>
      <c r="AA3898">
        <f>YEAR(SalesLineItems__NO_LOT[[#This Row],[Requested_Ship_Date]])</f>
        <v>2019</v>
      </c>
      <c r="AV3898"/>
      <c r="AX3898"/>
      <c r="AZ3898"/>
      <c r="BC3898"/>
      <c r="BF3898"/>
    </row>
    <row r="3899" spans="1:58" x14ac:dyDescent="0.2">
      <c r="A3899" t="s">
        <v>7103</v>
      </c>
      <c r="B3899" s="11" t="s">
        <v>22</v>
      </c>
      <c r="C3899" s="11" t="s">
        <v>7102</v>
      </c>
      <c r="D3899" s="11" t="s">
        <v>171</v>
      </c>
      <c r="E3899" s="11" t="s">
        <v>172</v>
      </c>
      <c r="F3899">
        <v>23.38</v>
      </c>
      <c r="G3899" s="11" t="s">
        <v>9</v>
      </c>
      <c r="H3899">
        <v>60.78</v>
      </c>
      <c r="I3899">
        <v>119.94</v>
      </c>
      <c r="J3899">
        <v>2.6</v>
      </c>
      <c r="K3899">
        <v>5.13</v>
      </c>
      <c r="L3899" s="11" t="s">
        <v>214</v>
      </c>
      <c r="M3899" s="7">
        <v>43810</v>
      </c>
      <c r="N3899" s="7">
        <v>43810</v>
      </c>
      <c r="O3899" s="11" t="s">
        <v>70</v>
      </c>
      <c r="P3899" s="11" t="s">
        <v>95</v>
      </c>
      <c r="Q3899">
        <v>2.74</v>
      </c>
      <c r="R3899" s="11" t="s">
        <v>52</v>
      </c>
      <c r="S3899" s="11" t="s">
        <v>95</v>
      </c>
      <c r="T3899">
        <v>135891.89000000001</v>
      </c>
      <c r="U3899">
        <f>SalesLineItems__NO_LOT[[#This Row],[ActualSales]]-SalesLineItems__NO_LOT[[#This Row],[Extended_Cost]]</f>
        <v>59.16</v>
      </c>
      <c r="V3899">
        <f>IFERROR(SalesLineItems__NO_LOT[[#This Row],[Revenue]]/SalesLineItems__NO_LOT[[#This Row],[Extended_Price]],0)</f>
        <v>0.49324662331165581</v>
      </c>
      <c r="W3899" t="str">
        <f>IF(SalesLineItems__NO_LOT[[#This Row],[Revenue]]&lt;0,"Lost on Sale","Normal Revenue")</f>
        <v>Normal Revenue</v>
      </c>
      <c r="X3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899">
        <f>IF(SalesLineItems__NO_LOT[[#This Row],[SOP_Type]]="Return",SalesLineItems__NO_LOT[[#This Row],[Extended_Cost]]*-1,SalesLineItems__NO_LOT[[#This Row],[Extended_Price]])</f>
        <v>119.94</v>
      </c>
      <c r="Z3899">
        <f>MONTH(SalesLineItems__NO_LOT[[#This Row],[Requested_Ship_Date]])</f>
        <v>12</v>
      </c>
      <c r="AA3899">
        <f>YEAR(SalesLineItems__NO_LOT[[#This Row],[Requested_Ship_Date]])</f>
        <v>2019</v>
      </c>
      <c r="AV3899"/>
      <c r="AX3899"/>
      <c r="AZ3899"/>
      <c r="BC3899"/>
      <c r="BF3899"/>
    </row>
    <row r="3900" spans="1:58" x14ac:dyDescent="0.2">
      <c r="A3900" t="s">
        <v>7104</v>
      </c>
      <c r="B3900" s="11" t="s">
        <v>22</v>
      </c>
      <c r="C3900" s="11" t="s">
        <v>7102</v>
      </c>
      <c r="D3900" s="11" t="s">
        <v>189</v>
      </c>
      <c r="E3900" s="11" t="s">
        <v>190</v>
      </c>
      <c r="F3900">
        <v>275</v>
      </c>
      <c r="G3900" s="11" t="s">
        <v>9</v>
      </c>
      <c r="H3900">
        <v>445.5</v>
      </c>
      <c r="I3900">
        <v>522.5</v>
      </c>
      <c r="J3900">
        <v>1.62</v>
      </c>
      <c r="K3900">
        <v>1.9</v>
      </c>
      <c r="L3900" s="11" t="s">
        <v>214</v>
      </c>
      <c r="M3900" s="7">
        <v>43810</v>
      </c>
      <c r="N3900" s="7">
        <v>43810</v>
      </c>
      <c r="O3900" s="11" t="s">
        <v>21</v>
      </c>
      <c r="P3900" s="11" t="s">
        <v>95</v>
      </c>
      <c r="Q3900">
        <v>2.74</v>
      </c>
      <c r="R3900" s="11" t="s">
        <v>52</v>
      </c>
      <c r="S3900" s="11" t="s">
        <v>95</v>
      </c>
      <c r="T3900">
        <v>135891.89000000001</v>
      </c>
      <c r="U3900">
        <f>SalesLineItems__NO_LOT[[#This Row],[ActualSales]]-SalesLineItems__NO_LOT[[#This Row],[Extended_Cost]]</f>
        <v>77</v>
      </c>
      <c r="V3900">
        <f>IFERROR(SalesLineItems__NO_LOT[[#This Row],[Revenue]]/SalesLineItems__NO_LOT[[#This Row],[Extended_Price]],0)</f>
        <v>0.14736842105263157</v>
      </c>
      <c r="W3900" t="str">
        <f>IF(SalesLineItems__NO_LOT[[#This Row],[Revenue]]&lt;0,"Lost on Sale","Normal Revenue")</f>
        <v>Normal Revenue</v>
      </c>
      <c r="X3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900">
        <f>IF(SalesLineItems__NO_LOT[[#This Row],[SOP_Type]]="Return",SalesLineItems__NO_LOT[[#This Row],[Extended_Cost]]*-1,SalesLineItems__NO_LOT[[#This Row],[Extended_Price]])</f>
        <v>522.5</v>
      </c>
      <c r="Z3900">
        <f>MONTH(SalesLineItems__NO_LOT[[#This Row],[Requested_Ship_Date]])</f>
        <v>12</v>
      </c>
      <c r="AA3900">
        <f>YEAR(SalesLineItems__NO_LOT[[#This Row],[Requested_Ship_Date]])</f>
        <v>2019</v>
      </c>
      <c r="AV3900"/>
      <c r="AX3900"/>
      <c r="AZ3900"/>
      <c r="BC3900"/>
      <c r="BF3900"/>
    </row>
    <row r="3901" spans="1:58" x14ac:dyDescent="0.2">
      <c r="A3901" t="s">
        <v>7105</v>
      </c>
      <c r="B3901" s="11" t="s">
        <v>22</v>
      </c>
      <c r="C3901" s="11" t="s">
        <v>7106</v>
      </c>
      <c r="D3901" s="11" t="s">
        <v>217</v>
      </c>
      <c r="E3901" s="11" t="s">
        <v>218</v>
      </c>
      <c r="F3901">
        <v>228</v>
      </c>
      <c r="G3901" s="11" t="s">
        <v>9</v>
      </c>
      <c r="H3901">
        <v>403.56</v>
      </c>
      <c r="I3901">
        <v>456</v>
      </c>
      <c r="J3901">
        <v>1.77</v>
      </c>
      <c r="K3901">
        <v>2</v>
      </c>
      <c r="L3901" s="11" t="s">
        <v>214</v>
      </c>
      <c r="M3901" s="7">
        <v>43810</v>
      </c>
      <c r="N3901" s="7">
        <v>43810</v>
      </c>
      <c r="O3901" s="11" t="s">
        <v>21</v>
      </c>
      <c r="P3901" s="11" t="s">
        <v>95</v>
      </c>
      <c r="Q3901">
        <v>2.74</v>
      </c>
      <c r="R3901" s="11" t="s">
        <v>52</v>
      </c>
      <c r="S3901" s="11" t="s">
        <v>95</v>
      </c>
      <c r="T3901">
        <v>135891.89000000001</v>
      </c>
      <c r="U3901">
        <f>SalesLineItems__NO_LOT[[#This Row],[ActualSales]]-SalesLineItems__NO_LOT[[#This Row],[Extended_Cost]]</f>
        <v>52.44</v>
      </c>
      <c r="V3901">
        <f>IFERROR(SalesLineItems__NO_LOT[[#This Row],[Revenue]]/SalesLineItems__NO_LOT[[#This Row],[Extended_Price]],0)</f>
        <v>0.11499999999999999</v>
      </c>
      <c r="W3901" t="str">
        <f>IF(SalesLineItems__NO_LOT[[#This Row],[Revenue]]&lt;0,"Lost on Sale","Normal Revenue")</f>
        <v>Normal Revenue</v>
      </c>
      <c r="X3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901">
        <f>IF(SalesLineItems__NO_LOT[[#This Row],[SOP_Type]]="Return",SalesLineItems__NO_LOT[[#This Row],[Extended_Cost]]*-1,SalesLineItems__NO_LOT[[#This Row],[Extended_Price]])</f>
        <v>456</v>
      </c>
      <c r="Z3901">
        <f>MONTH(SalesLineItems__NO_LOT[[#This Row],[Requested_Ship_Date]])</f>
        <v>12</v>
      </c>
      <c r="AA3901">
        <f>YEAR(SalesLineItems__NO_LOT[[#This Row],[Requested_Ship_Date]])</f>
        <v>2019</v>
      </c>
      <c r="AV3901"/>
      <c r="AX3901"/>
      <c r="AZ3901"/>
      <c r="BC3901"/>
      <c r="BF3901"/>
    </row>
    <row r="3902" spans="1:58" x14ac:dyDescent="0.2">
      <c r="A3902" t="s">
        <v>7071</v>
      </c>
      <c r="B3902" s="11" t="s">
        <v>22</v>
      </c>
      <c r="C3902" s="11" t="s">
        <v>7072</v>
      </c>
      <c r="D3902" s="11" t="s">
        <v>4809</v>
      </c>
      <c r="E3902" s="11" t="s">
        <v>3835</v>
      </c>
      <c r="F3902">
        <v>1413.36</v>
      </c>
      <c r="G3902" s="11" t="s">
        <v>9</v>
      </c>
      <c r="H3902">
        <v>5728.45</v>
      </c>
      <c r="I3902">
        <v>4805.42</v>
      </c>
      <c r="J3902">
        <v>4.05</v>
      </c>
      <c r="K3902">
        <v>3.4</v>
      </c>
      <c r="L3902" s="11" t="s">
        <v>73</v>
      </c>
      <c r="M3902" s="7">
        <v>43812</v>
      </c>
      <c r="N3902" s="7">
        <v>43812</v>
      </c>
      <c r="O3902" s="11" t="s">
        <v>70</v>
      </c>
      <c r="P3902" s="11" t="s">
        <v>95</v>
      </c>
      <c r="Q3902">
        <v>16507.830000000002</v>
      </c>
      <c r="R3902" s="11" t="s">
        <v>12</v>
      </c>
      <c r="S3902" s="11" t="s">
        <v>95</v>
      </c>
      <c r="T3902">
        <v>888799.68</v>
      </c>
      <c r="U3902">
        <f>SalesLineItems__NO_LOT[[#This Row],[ActualSales]]-SalesLineItems__NO_LOT[[#This Row],[Extended_Cost]]</f>
        <v>-923.02999999999975</v>
      </c>
      <c r="V3902">
        <f>IFERROR(SalesLineItems__NO_LOT[[#This Row],[Revenue]]/SalesLineItems__NO_LOT[[#This Row],[Extended_Price]],0)</f>
        <v>-0.192081025175739</v>
      </c>
      <c r="W3902" t="str">
        <f>IF(SalesLineItems__NO_LOT[[#This Row],[Revenue]]&lt;0,"Lost on Sale","Normal Revenue")</f>
        <v>Lost on Sale</v>
      </c>
      <c r="X3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902">
        <f>IF(SalesLineItems__NO_LOT[[#This Row],[SOP_Type]]="Return",SalesLineItems__NO_LOT[[#This Row],[Extended_Cost]]*-1,SalesLineItems__NO_LOT[[#This Row],[Extended_Price]])</f>
        <v>4805.42</v>
      </c>
      <c r="Z3902">
        <f>MONTH(SalesLineItems__NO_LOT[[#This Row],[Requested_Ship_Date]])</f>
        <v>12</v>
      </c>
      <c r="AA3902">
        <f>YEAR(SalesLineItems__NO_LOT[[#This Row],[Requested_Ship_Date]])</f>
        <v>2019</v>
      </c>
      <c r="AV3902"/>
      <c r="AX3902"/>
      <c r="AZ3902"/>
      <c r="BC3902"/>
      <c r="BF3902"/>
    </row>
    <row r="3903" spans="1:58" x14ac:dyDescent="0.2">
      <c r="A3903" t="s">
        <v>7073</v>
      </c>
      <c r="B3903" s="11" t="s">
        <v>22</v>
      </c>
      <c r="C3903" s="11" t="s">
        <v>7072</v>
      </c>
      <c r="D3903" s="11" t="s">
        <v>80</v>
      </c>
      <c r="E3903" s="11" t="s">
        <v>81</v>
      </c>
      <c r="F3903">
        <v>3</v>
      </c>
      <c r="G3903" s="11" t="s">
        <v>9</v>
      </c>
      <c r="H3903">
        <v>30.72</v>
      </c>
      <c r="I3903">
        <v>120.72</v>
      </c>
      <c r="J3903">
        <v>10.24</v>
      </c>
      <c r="K3903">
        <v>40.24</v>
      </c>
      <c r="L3903" s="11" t="s">
        <v>73</v>
      </c>
      <c r="M3903" s="7">
        <v>43812</v>
      </c>
      <c r="N3903" s="7">
        <v>43812</v>
      </c>
      <c r="O3903" s="11" t="s">
        <v>65</v>
      </c>
      <c r="P3903" s="11" t="s">
        <v>95</v>
      </c>
      <c r="Q3903">
        <v>16507.830000000002</v>
      </c>
      <c r="R3903" s="11" t="s">
        <v>12</v>
      </c>
      <c r="S3903" s="11" t="s">
        <v>95</v>
      </c>
      <c r="T3903">
        <v>888799.68</v>
      </c>
      <c r="U3903">
        <f>SalesLineItems__NO_LOT[[#This Row],[ActualSales]]-SalesLineItems__NO_LOT[[#This Row],[Extended_Cost]]</f>
        <v>90</v>
      </c>
      <c r="V3903">
        <f>IFERROR(SalesLineItems__NO_LOT[[#This Row],[Revenue]]/SalesLineItems__NO_LOT[[#This Row],[Extended_Price]],0)</f>
        <v>0.74552683896620275</v>
      </c>
      <c r="W3903" t="str">
        <f>IF(SalesLineItems__NO_LOT[[#This Row],[Revenue]]&lt;0,"Lost on Sale","Normal Revenue")</f>
        <v>Normal Revenue</v>
      </c>
      <c r="X3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3">
        <f>IF(SalesLineItems__NO_LOT[[#This Row],[SOP_Type]]="Return",SalesLineItems__NO_LOT[[#This Row],[Extended_Cost]]*-1,SalesLineItems__NO_LOT[[#This Row],[Extended_Price]])</f>
        <v>120.72</v>
      </c>
      <c r="Z3903">
        <f>MONTH(SalesLineItems__NO_LOT[[#This Row],[Requested_Ship_Date]])</f>
        <v>12</v>
      </c>
      <c r="AA3903">
        <f>YEAR(SalesLineItems__NO_LOT[[#This Row],[Requested_Ship_Date]])</f>
        <v>2019</v>
      </c>
      <c r="AV3903"/>
      <c r="AX3903"/>
      <c r="AZ3903"/>
      <c r="BC3903"/>
      <c r="BF3903"/>
    </row>
    <row r="3904" spans="1:58" x14ac:dyDescent="0.2">
      <c r="A3904" t="s">
        <v>7074</v>
      </c>
      <c r="B3904" s="11" t="s">
        <v>22</v>
      </c>
      <c r="C3904" s="11" t="s">
        <v>7072</v>
      </c>
      <c r="D3904" s="11" t="s">
        <v>71</v>
      </c>
      <c r="E3904" s="11" t="s">
        <v>72</v>
      </c>
      <c r="F3904">
        <v>180</v>
      </c>
      <c r="G3904" s="11" t="s">
        <v>9</v>
      </c>
      <c r="H3904">
        <v>865.8</v>
      </c>
      <c r="I3904">
        <v>1935</v>
      </c>
      <c r="J3904">
        <v>4.8099999999999996</v>
      </c>
      <c r="K3904">
        <v>10.75</v>
      </c>
      <c r="L3904" s="11" t="s">
        <v>73</v>
      </c>
      <c r="M3904" s="7">
        <v>43812</v>
      </c>
      <c r="N3904" s="7">
        <v>43812</v>
      </c>
      <c r="O3904" s="11" t="s">
        <v>40</v>
      </c>
      <c r="P3904" s="11" t="s">
        <v>95</v>
      </c>
      <c r="Q3904">
        <v>16507.830000000002</v>
      </c>
      <c r="R3904" s="11" t="s">
        <v>12</v>
      </c>
      <c r="S3904" s="11" t="s">
        <v>95</v>
      </c>
      <c r="T3904">
        <v>888799.68</v>
      </c>
      <c r="U3904">
        <f>SalesLineItems__NO_LOT[[#This Row],[ActualSales]]-SalesLineItems__NO_LOT[[#This Row],[Extended_Cost]]</f>
        <v>1069.2</v>
      </c>
      <c r="V3904">
        <f>IFERROR(SalesLineItems__NO_LOT[[#This Row],[Revenue]]/SalesLineItems__NO_LOT[[#This Row],[Extended_Price]],0)</f>
        <v>0.55255813953488375</v>
      </c>
      <c r="W3904" t="str">
        <f>IF(SalesLineItems__NO_LOT[[#This Row],[Revenue]]&lt;0,"Lost on Sale","Normal Revenue")</f>
        <v>Normal Revenue</v>
      </c>
      <c r="X3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4">
        <f>IF(SalesLineItems__NO_LOT[[#This Row],[SOP_Type]]="Return",SalesLineItems__NO_LOT[[#This Row],[Extended_Cost]]*-1,SalesLineItems__NO_LOT[[#This Row],[Extended_Price]])</f>
        <v>1935</v>
      </c>
      <c r="Z3904">
        <f>MONTH(SalesLineItems__NO_LOT[[#This Row],[Requested_Ship_Date]])</f>
        <v>12</v>
      </c>
      <c r="AA3904">
        <f>YEAR(SalesLineItems__NO_LOT[[#This Row],[Requested_Ship_Date]])</f>
        <v>2019</v>
      </c>
      <c r="AV3904"/>
      <c r="AX3904"/>
      <c r="AZ3904"/>
      <c r="BC3904"/>
      <c r="BF3904"/>
    </row>
    <row r="3905" spans="1:58" x14ac:dyDescent="0.2">
      <c r="A3905" t="s">
        <v>7075</v>
      </c>
      <c r="B3905" s="11" t="s">
        <v>22</v>
      </c>
      <c r="C3905" s="11" t="s">
        <v>7072</v>
      </c>
      <c r="D3905" s="11" t="s">
        <v>74</v>
      </c>
      <c r="E3905" s="11" t="s">
        <v>75</v>
      </c>
      <c r="F3905">
        <v>1</v>
      </c>
      <c r="G3905" s="11" t="s">
        <v>15</v>
      </c>
      <c r="H3905">
        <v>0</v>
      </c>
      <c r="I3905">
        <v>40</v>
      </c>
      <c r="J3905">
        <v>0</v>
      </c>
      <c r="K3905">
        <v>40</v>
      </c>
      <c r="L3905" s="11" t="s">
        <v>73</v>
      </c>
      <c r="M3905" s="7">
        <v>43812</v>
      </c>
      <c r="N3905" s="7">
        <v>43812</v>
      </c>
      <c r="O3905" s="11" t="s">
        <v>16</v>
      </c>
      <c r="P3905" s="11" t="s">
        <v>95</v>
      </c>
      <c r="Q3905">
        <v>16507.830000000002</v>
      </c>
      <c r="R3905" s="11" t="s">
        <v>12</v>
      </c>
      <c r="S3905" s="11" t="s">
        <v>95</v>
      </c>
      <c r="T3905">
        <v>888799.68</v>
      </c>
      <c r="U3905">
        <f>SalesLineItems__NO_LOT[[#This Row],[ActualSales]]-SalesLineItems__NO_LOT[[#This Row],[Extended_Cost]]</f>
        <v>40</v>
      </c>
      <c r="V3905">
        <f>IFERROR(SalesLineItems__NO_LOT[[#This Row],[Revenue]]/SalesLineItems__NO_LOT[[#This Row],[Extended_Price]],0)</f>
        <v>1</v>
      </c>
      <c r="W3905" t="str">
        <f>IF(SalesLineItems__NO_LOT[[#This Row],[Revenue]]&lt;0,"Lost on Sale","Normal Revenue")</f>
        <v>Normal Revenue</v>
      </c>
      <c r="X3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5">
        <f>IF(SalesLineItems__NO_LOT[[#This Row],[SOP_Type]]="Return",SalesLineItems__NO_LOT[[#This Row],[Extended_Cost]]*-1,SalesLineItems__NO_LOT[[#This Row],[Extended_Price]])</f>
        <v>40</v>
      </c>
      <c r="Z3905">
        <f>MONTH(SalesLineItems__NO_LOT[[#This Row],[Requested_Ship_Date]])</f>
        <v>12</v>
      </c>
      <c r="AA3905">
        <f>YEAR(SalesLineItems__NO_LOT[[#This Row],[Requested_Ship_Date]])</f>
        <v>2019</v>
      </c>
      <c r="AV3905"/>
      <c r="AX3905"/>
      <c r="AZ3905"/>
      <c r="BC3905"/>
      <c r="BF3905"/>
    </row>
    <row r="3906" spans="1:58" x14ac:dyDescent="0.2">
      <c r="A3906" t="s">
        <v>7076</v>
      </c>
      <c r="B3906" s="11" t="s">
        <v>22</v>
      </c>
      <c r="C3906" s="11" t="s">
        <v>7077</v>
      </c>
      <c r="D3906" s="11" t="s">
        <v>76</v>
      </c>
      <c r="E3906" s="11" t="s">
        <v>77</v>
      </c>
      <c r="F3906">
        <v>850</v>
      </c>
      <c r="G3906" s="11" t="s">
        <v>9</v>
      </c>
      <c r="H3906">
        <v>4116.38</v>
      </c>
      <c r="I3906">
        <v>6264.5</v>
      </c>
      <c r="J3906">
        <v>4.84</v>
      </c>
      <c r="K3906">
        <v>7.37</v>
      </c>
      <c r="L3906" s="11" t="s">
        <v>73</v>
      </c>
      <c r="M3906" s="7">
        <v>43812</v>
      </c>
      <c r="N3906" s="7">
        <v>43812</v>
      </c>
      <c r="O3906" s="11" t="s">
        <v>70</v>
      </c>
      <c r="P3906" s="11" t="s">
        <v>95</v>
      </c>
      <c r="Q3906">
        <v>16507.830000000002</v>
      </c>
      <c r="R3906" s="11" t="s">
        <v>12</v>
      </c>
      <c r="S3906" s="11" t="s">
        <v>95</v>
      </c>
      <c r="T3906">
        <v>888799.68</v>
      </c>
      <c r="U3906">
        <f>SalesLineItems__NO_LOT[[#This Row],[ActualSales]]-SalesLineItems__NO_LOT[[#This Row],[Extended_Cost]]</f>
        <v>2148.12</v>
      </c>
      <c r="V3906">
        <f>IFERROR(SalesLineItems__NO_LOT[[#This Row],[Revenue]]/SalesLineItems__NO_LOT[[#This Row],[Extended_Price]],0)</f>
        <v>0.34290366350067841</v>
      </c>
      <c r="W3906" t="str">
        <f>IF(SalesLineItems__NO_LOT[[#This Row],[Revenue]]&lt;0,"Lost on Sale","Normal Revenue")</f>
        <v>Normal Revenue</v>
      </c>
      <c r="X3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6">
        <f>IF(SalesLineItems__NO_LOT[[#This Row],[SOP_Type]]="Return",SalesLineItems__NO_LOT[[#This Row],[Extended_Cost]]*-1,SalesLineItems__NO_LOT[[#This Row],[Extended_Price]])</f>
        <v>6264.5</v>
      </c>
      <c r="Z3906">
        <f>MONTH(SalesLineItems__NO_LOT[[#This Row],[Requested_Ship_Date]])</f>
        <v>12</v>
      </c>
      <c r="AA3906">
        <f>YEAR(SalesLineItems__NO_LOT[[#This Row],[Requested_Ship_Date]])</f>
        <v>2019</v>
      </c>
      <c r="AV3906"/>
      <c r="AX3906"/>
      <c r="AZ3906"/>
      <c r="BC3906"/>
      <c r="BF3906"/>
    </row>
    <row r="3907" spans="1:58" x14ac:dyDescent="0.2">
      <c r="A3907" t="s">
        <v>7078</v>
      </c>
      <c r="B3907" s="11" t="s">
        <v>22</v>
      </c>
      <c r="C3907" s="11" t="s">
        <v>7079</v>
      </c>
      <c r="D3907" s="11" t="s">
        <v>348</v>
      </c>
      <c r="E3907" s="11" t="s">
        <v>349</v>
      </c>
      <c r="F3907">
        <v>24</v>
      </c>
      <c r="G3907" s="11" t="s">
        <v>9</v>
      </c>
      <c r="H3907">
        <v>294.72000000000003</v>
      </c>
      <c r="I3907">
        <v>440.16</v>
      </c>
      <c r="J3907">
        <v>12.28</v>
      </c>
      <c r="K3907">
        <v>18.34</v>
      </c>
      <c r="L3907" s="11" t="s">
        <v>5849</v>
      </c>
      <c r="M3907" s="7">
        <v>43812</v>
      </c>
      <c r="N3907" s="7">
        <v>43812</v>
      </c>
      <c r="O3907" s="11" t="s">
        <v>21</v>
      </c>
      <c r="P3907" s="11" t="s">
        <v>95</v>
      </c>
      <c r="Q3907">
        <v>934.4</v>
      </c>
      <c r="R3907" s="11" t="s">
        <v>52</v>
      </c>
      <c r="S3907" s="11" t="s">
        <v>95</v>
      </c>
      <c r="T3907">
        <v>29387.68</v>
      </c>
      <c r="U3907">
        <f>SalesLineItems__NO_LOT[[#This Row],[ActualSales]]-SalesLineItems__NO_LOT[[#This Row],[Extended_Cost]]</f>
        <v>145.44</v>
      </c>
      <c r="V3907">
        <f>IFERROR(SalesLineItems__NO_LOT[[#This Row],[Revenue]]/SalesLineItems__NO_LOT[[#This Row],[Extended_Price]],0)</f>
        <v>0.33042529989094871</v>
      </c>
      <c r="W3907" t="str">
        <f>IF(SalesLineItems__NO_LOT[[#This Row],[Revenue]]&lt;0,"Lost on Sale","Normal Revenue")</f>
        <v>Normal Revenue</v>
      </c>
      <c r="X3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7">
        <f>IF(SalesLineItems__NO_LOT[[#This Row],[SOP_Type]]="Return",SalesLineItems__NO_LOT[[#This Row],[Extended_Cost]]*-1,SalesLineItems__NO_LOT[[#This Row],[Extended_Price]])</f>
        <v>440.16</v>
      </c>
      <c r="Z3907">
        <f>MONTH(SalesLineItems__NO_LOT[[#This Row],[Requested_Ship_Date]])</f>
        <v>12</v>
      </c>
      <c r="AA3907">
        <f>YEAR(SalesLineItems__NO_LOT[[#This Row],[Requested_Ship_Date]])</f>
        <v>2019</v>
      </c>
      <c r="AV3907"/>
      <c r="AX3907"/>
      <c r="AZ3907"/>
      <c r="BC3907"/>
      <c r="BF3907"/>
    </row>
    <row r="3908" spans="1:58" x14ac:dyDescent="0.2">
      <c r="A3908" t="s">
        <v>7080</v>
      </c>
      <c r="B3908" s="11" t="s">
        <v>22</v>
      </c>
      <c r="C3908" s="11" t="s">
        <v>7079</v>
      </c>
      <c r="D3908" s="11" t="s">
        <v>63</v>
      </c>
      <c r="E3908" s="11" t="s">
        <v>64</v>
      </c>
      <c r="F3908">
        <v>50</v>
      </c>
      <c r="G3908" s="11" t="s">
        <v>9</v>
      </c>
      <c r="H3908">
        <v>921.5</v>
      </c>
      <c r="I3908">
        <v>1822</v>
      </c>
      <c r="J3908">
        <v>18.43</v>
      </c>
      <c r="K3908">
        <v>36.44</v>
      </c>
      <c r="L3908" s="11" t="s">
        <v>5849</v>
      </c>
      <c r="M3908" s="7">
        <v>43812</v>
      </c>
      <c r="N3908" s="7">
        <v>43812</v>
      </c>
      <c r="O3908" s="11" t="s">
        <v>65</v>
      </c>
      <c r="P3908" s="11" t="s">
        <v>95</v>
      </c>
      <c r="Q3908">
        <v>934.4</v>
      </c>
      <c r="R3908" s="11" t="s">
        <v>52</v>
      </c>
      <c r="S3908" s="11" t="s">
        <v>95</v>
      </c>
      <c r="T3908">
        <v>29387.68</v>
      </c>
      <c r="U3908">
        <f>SalesLineItems__NO_LOT[[#This Row],[ActualSales]]-SalesLineItems__NO_LOT[[#This Row],[Extended_Cost]]</f>
        <v>900.5</v>
      </c>
      <c r="V3908">
        <f>IFERROR(SalesLineItems__NO_LOT[[#This Row],[Revenue]]/SalesLineItems__NO_LOT[[#This Row],[Extended_Price]],0)</f>
        <v>0.49423710208562022</v>
      </c>
      <c r="W3908" t="str">
        <f>IF(SalesLineItems__NO_LOT[[#This Row],[Revenue]]&lt;0,"Lost on Sale","Normal Revenue")</f>
        <v>Normal Revenue</v>
      </c>
      <c r="X3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8">
        <f>IF(SalesLineItems__NO_LOT[[#This Row],[SOP_Type]]="Return",SalesLineItems__NO_LOT[[#This Row],[Extended_Cost]]*-1,SalesLineItems__NO_LOT[[#This Row],[Extended_Price]])</f>
        <v>1822</v>
      </c>
      <c r="Z3908">
        <f>MONTH(SalesLineItems__NO_LOT[[#This Row],[Requested_Ship_Date]])</f>
        <v>12</v>
      </c>
      <c r="AA3908">
        <f>YEAR(SalesLineItems__NO_LOT[[#This Row],[Requested_Ship_Date]])</f>
        <v>2019</v>
      </c>
      <c r="AV3908"/>
      <c r="AX3908"/>
      <c r="AZ3908"/>
      <c r="BC3908"/>
      <c r="BF3908"/>
    </row>
    <row r="3909" spans="1:58" x14ac:dyDescent="0.2">
      <c r="A3909" t="s">
        <v>7081</v>
      </c>
      <c r="B3909" s="11" t="s">
        <v>22</v>
      </c>
      <c r="C3909" s="11" t="s">
        <v>7079</v>
      </c>
      <c r="D3909" s="11" t="s">
        <v>53</v>
      </c>
      <c r="E3909" s="11" t="s">
        <v>54</v>
      </c>
      <c r="F3909">
        <v>76</v>
      </c>
      <c r="G3909" s="11" t="s">
        <v>9</v>
      </c>
      <c r="H3909">
        <v>517.55999999999995</v>
      </c>
      <c r="I3909">
        <v>771.4</v>
      </c>
      <c r="J3909">
        <v>6.81</v>
      </c>
      <c r="K3909">
        <v>10.15</v>
      </c>
      <c r="L3909" s="11" t="s">
        <v>5849</v>
      </c>
      <c r="M3909" s="7">
        <v>43812</v>
      </c>
      <c r="N3909" s="7">
        <v>43812</v>
      </c>
      <c r="O3909" s="11" t="s">
        <v>35</v>
      </c>
      <c r="P3909" s="11" t="s">
        <v>95</v>
      </c>
      <c r="Q3909">
        <v>934.4</v>
      </c>
      <c r="R3909" s="11" t="s">
        <v>52</v>
      </c>
      <c r="S3909" s="11" t="s">
        <v>95</v>
      </c>
      <c r="T3909">
        <v>29387.68</v>
      </c>
      <c r="U3909">
        <f>SalesLineItems__NO_LOT[[#This Row],[ActualSales]]-SalesLineItems__NO_LOT[[#This Row],[Extended_Cost]]</f>
        <v>253.84000000000003</v>
      </c>
      <c r="V3909">
        <f>IFERROR(SalesLineItems__NO_LOT[[#This Row],[Revenue]]/SalesLineItems__NO_LOT[[#This Row],[Extended_Price]],0)</f>
        <v>0.32906403940886703</v>
      </c>
      <c r="W3909" t="str">
        <f>IF(SalesLineItems__NO_LOT[[#This Row],[Revenue]]&lt;0,"Lost on Sale","Normal Revenue")</f>
        <v>Normal Revenue</v>
      </c>
      <c r="X3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09">
        <f>IF(SalesLineItems__NO_LOT[[#This Row],[SOP_Type]]="Return",SalesLineItems__NO_LOT[[#This Row],[Extended_Cost]]*-1,SalesLineItems__NO_LOT[[#This Row],[Extended_Price]])</f>
        <v>771.4</v>
      </c>
      <c r="Z3909">
        <f>MONTH(SalesLineItems__NO_LOT[[#This Row],[Requested_Ship_Date]])</f>
        <v>12</v>
      </c>
      <c r="AA3909">
        <f>YEAR(SalesLineItems__NO_LOT[[#This Row],[Requested_Ship_Date]])</f>
        <v>2019</v>
      </c>
      <c r="AV3909"/>
      <c r="AX3909"/>
      <c r="AZ3909"/>
      <c r="BC3909"/>
      <c r="BF3909"/>
    </row>
    <row r="3910" spans="1:58" x14ac:dyDescent="0.2">
      <c r="A3910" t="s">
        <v>7082</v>
      </c>
      <c r="B3910" s="11" t="s">
        <v>22</v>
      </c>
      <c r="C3910" s="11" t="s">
        <v>7079</v>
      </c>
      <c r="D3910" s="11" t="s">
        <v>49</v>
      </c>
      <c r="E3910" s="11" t="s">
        <v>50</v>
      </c>
      <c r="F3910">
        <v>59.34</v>
      </c>
      <c r="G3910" s="11" t="s">
        <v>9</v>
      </c>
      <c r="H3910">
        <v>445.05</v>
      </c>
      <c r="I3910">
        <v>1125.68</v>
      </c>
      <c r="J3910">
        <v>7.5</v>
      </c>
      <c r="K3910">
        <v>18.97</v>
      </c>
      <c r="L3910" s="11" t="s">
        <v>5849</v>
      </c>
      <c r="M3910" s="7">
        <v>43812</v>
      </c>
      <c r="N3910" s="7">
        <v>43812</v>
      </c>
      <c r="O3910" s="11" t="s">
        <v>11</v>
      </c>
      <c r="P3910" s="11" t="s">
        <v>95</v>
      </c>
      <c r="Q3910">
        <v>934.4</v>
      </c>
      <c r="R3910" s="11" t="s">
        <v>52</v>
      </c>
      <c r="S3910" s="11" t="s">
        <v>95</v>
      </c>
      <c r="T3910">
        <v>29387.68</v>
      </c>
      <c r="U3910">
        <f>SalesLineItems__NO_LOT[[#This Row],[ActualSales]]-SalesLineItems__NO_LOT[[#This Row],[Extended_Cost]]</f>
        <v>680.63000000000011</v>
      </c>
      <c r="V3910">
        <f>IFERROR(SalesLineItems__NO_LOT[[#This Row],[Revenue]]/SalesLineItems__NO_LOT[[#This Row],[Extended_Price]],0)</f>
        <v>0.60463897377585107</v>
      </c>
      <c r="W3910" t="str">
        <f>IF(SalesLineItems__NO_LOT[[#This Row],[Revenue]]&lt;0,"Lost on Sale","Normal Revenue")</f>
        <v>Normal Revenue</v>
      </c>
      <c r="X3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0">
        <f>IF(SalesLineItems__NO_LOT[[#This Row],[SOP_Type]]="Return",SalesLineItems__NO_LOT[[#This Row],[Extended_Cost]]*-1,SalesLineItems__NO_LOT[[#This Row],[Extended_Price]])</f>
        <v>1125.68</v>
      </c>
      <c r="Z3910">
        <f>MONTH(SalesLineItems__NO_LOT[[#This Row],[Requested_Ship_Date]])</f>
        <v>12</v>
      </c>
      <c r="AA3910">
        <f>YEAR(SalesLineItems__NO_LOT[[#This Row],[Requested_Ship_Date]])</f>
        <v>2019</v>
      </c>
      <c r="AV3910"/>
      <c r="AX3910"/>
      <c r="AZ3910"/>
      <c r="BC3910"/>
      <c r="BF3910"/>
    </row>
    <row r="3911" spans="1:58" x14ac:dyDescent="0.2">
      <c r="A3911" t="s">
        <v>7083</v>
      </c>
      <c r="B3911" s="11" t="s">
        <v>22</v>
      </c>
      <c r="C3911" s="11" t="s">
        <v>7079</v>
      </c>
      <c r="D3911" s="11" t="s">
        <v>55</v>
      </c>
      <c r="E3911" s="11" t="s">
        <v>56</v>
      </c>
      <c r="F3911">
        <v>39.299999999999997</v>
      </c>
      <c r="G3911" s="11" t="s">
        <v>9</v>
      </c>
      <c r="H3911">
        <v>244.06</v>
      </c>
      <c r="I3911">
        <v>560.03</v>
      </c>
      <c r="J3911">
        <v>6.21</v>
      </c>
      <c r="K3911">
        <v>14.25</v>
      </c>
      <c r="L3911" s="11" t="s">
        <v>5849</v>
      </c>
      <c r="M3911" s="7">
        <v>43812</v>
      </c>
      <c r="N3911" s="7">
        <v>43812</v>
      </c>
      <c r="O3911" s="11" t="s">
        <v>11</v>
      </c>
      <c r="P3911" s="11" t="s">
        <v>95</v>
      </c>
      <c r="Q3911">
        <v>934.4</v>
      </c>
      <c r="R3911" s="11" t="s">
        <v>52</v>
      </c>
      <c r="S3911" s="11" t="s">
        <v>95</v>
      </c>
      <c r="T3911">
        <v>29387.68</v>
      </c>
      <c r="U3911">
        <f>SalesLineItems__NO_LOT[[#This Row],[ActualSales]]-SalesLineItems__NO_LOT[[#This Row],[Extended_Cost]]</f>
        <v>315.96999999999997</v>
      </c>
      <c r="V3911">
        <f>IFERROR(SalesLineItems__NO_LOT[[#This Row],[Revenue]]/SalesLineItems__NO_LOT[[#This Row],[Extended_Price]],0)</f>
        <v>0.56420191775440598</v>
      </c>
      <c r="W3911" t="str">
        <f>IF(SalesLineItems__NO_LOT[[#This Row],[Revenue]]&lt;0,"Lost on Sale","Normal Revenue")</f>
        <v>Normal Revenue</v>
      </c>
      <c r="X3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1">
        <f>IF(SalesLineItems__NO_LOT[[#This Row],[SOP_Type]]="Return",SalesLineItems__NO_LOT[[#This Row],[Extended_Cost]]*-1,SalesLineItems__NO_LOT[[#This Row],[Extended_Price]])</f>
        <v>560.03</v>
      </c>
      <c r="Z3911">
        <f>MONTH(SalesLineItems__NO_LOT[[#This Row],[Requested_Ship_Date]])</f>
        <v>12</v>
      </c>
      <c r="AA3911">
        <f>YEAR(SalesLineItems__NO_LOT[[#This Row],[Requested_Ship_Date]])</f>
        <v>2019</v>
      </c>
      <c r="AV3911"/>
      <c r="AX3911"/>
      <c r="AZ3911"/>
      <c r="BC3911"/>
      <c r="BF3911"/>
    </row>
    <row r="3912" spans="1:58" x14ac:dyDescent="0.2">
      <c r="A3912" t="s">
        <v>7084</v>
      </c>
      <c r="B3912" s="11" t="s">
        <v>22</v>
      </c>
      <c r="C3912" s="11" t="s">
        <v>7079</v>
      </c>
      <c r="D3912" s="11" t="s">
        <v>57</v>
      </c>
      <c r="E3912" s="11" t="s">
        <v>58</v>
      </c>
      <c r="F3912">
        <v>41.58</v>
      </c>
      <c r="G3912" s="11" t="s">
        <v>9</v>
      </c>
      <c r="H3912">
        <v>266.52999999999997</v>
      </c>
      <c r="I3912">
        <v>681.08</v>
      </c>
      <c r="J3912">
        <v>6.41</v>
      </c>
      <c r="K3912">
        <v>16.38</v>
      </c>
      <c r="L3912" s="11" t="s">
        <v>5849</v>
      </c>
      <c r="M3912" s="7">
        <v>43812</v>
      </c>
      <c r="N3912" s="7">
        <v>43812</v>
      </c>
      <c r="O3912" s="11" t="s">
        <v>11</v>
      </c>
      <c r="P3912" s="11" t="s">
        <v>95</v>
      </c>
      <c r="Q3912">
        <v>934.4</v>
      </c>
      <c r="R3912" s="11" t="s">
        <v>52</v>
      </c>
      <c r="S3912" s="11" t="s">
        <v>95</v>
      </c>
      <c r="T3912">
        <v>29387.68</v>
      </c>
      <c r="U3912">
        <f>SalesLineItems__NO_LOT[[#This Row],[ActualSales]]-SalesLineItems__NO_LOT[[#This Row],[Extended_Cost]]</f>
        <v>414.55000000000007</v>
      </c>
      <c r="V3912">
        <f>IFERROR(SalesLineItems__NO_LOT[[#This Row],[Revenue]]/SalesLineItems__NO_LOT[[#This Row],[Extended_Price]],0)</f>
        <v>0.60866564867563289</v>
      </c>
      <c r="W3912" t="str">
        <f>IF(SalesLineItems__NO_LOT[[#This Row],[Revenue]]&lt;0,"Lost on Sale","Normal Revenue")</f>
        <v>Normal Revenue</v>
      </c>
      <c r="X3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2">
        <f>IF(SalesLineItems__NO_LOT[[#This Row],[SOP_Type]]="Return",SalesLineItems__NO_LOT[[#This Row],[Extended_Cost]]*-1,SalesLineItems__NO_LOT[[#This Row],[Extended_Price]])</f>
        <v>681.08</v>
      </c>
      <c r="Z3912">
        <f>MONTH(SalesLineItems__NO_LOT[[#This Row],[Requested_Ship_Date]])</f>
        <v>12</v>
      </c>
      <c r="AA3912">
        <f>YEAR(SalesLineItems__NO_LOT[[#This Row],[Requested_Ship_Date]])</f>
        <v>2019</v>
      </c>
      <c r="AV3912"/>
      <c r="AX3912"/>
      <c r="AZ3912"/>
      <c r="BC3912"/>
      <c r="BF3912"/>
    </row>
    <row r="3913" spans="1:58" x14ac:dyDescent="0.2">
      <c r="A3913" t="s">
        <v>7085</v>
      </c>
      <c r="B3913" s="11" t="s">
        <v>22</v>
      </c>
      <c r="C3913" s="11" t="s">
        <v>7079</v>
      </c>
      <c r="D3913" s="11" t="s">
        <v>59</v>
      </c>
      <c r="E3913" s="11" t="s">
        <v>60</v>
      </c>
      <c r="F3913">
        <v>40.68</v>
      </c>
      <c r="G3913" s="11" t="s">
        <v>9</v>
      </c>
      <c r="H3913">
        <v>274.58999999999997</v>
      </c>
      <c r="I3913">
        <v>622</v>
      </c>
      <c r="J3913">
        <v>6.75</v>
      </c>
      <c r="K3913">
        <v>15.29</v>
      </c>
      <c r="L3913" s="11" t="s">
        <v>5849</v>
      </c>
      <c r="M3913" s="7">
        <v>43812</v>
      </c>
      <c r="N3913" s="7">
        <v>43812</v>
      </c>
      <c r="O3913" s="11" t="s">
        <v>11</v>
      </c>
      <c r="P3913" s="11" t="s">
        <v>95</v>
      </c>
      <c r="Q3913">
        <v>934.4</v>
      </c>
      <c r="R3913" s="11" t="s">
        <v>52</v>
      </c>
      <c r="S3913" s="11" t="s">
        <v>95</v>
      </c>
      <c r="T3913">
        <v>29387.68</v>
      </c>
      <c r="U3913">
        <f>SalesLineItems__NO_LOT[[#This Row],[ActualSales]]-SalesLineItems__NO_LOT[[#This Row],[Extended_Cost]]</f>
        <v>347.41</v>
      </c>
      <c r="V3913">
        <f>IFERROR(SalesLineItems__NO_LOT[[#This Row],[Revenue]]/SalesLineItems__NO_LOT[[#This Row],[Extended_Price]],0)</f>
        <v>0.55853697749196141</v>
      </c>
      <c r="W3913" t="str">
        <f>IF(SalesLineItems__NO_LOT[[#This Row],[Revenue]]&lt;0,"Lost on Sale","Normal Revenue")</f>
        <v>Normal Revenue</v>
      </c>
      <c r="X3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3">
        <f>IF(SalesLineItems__NO_LOT[[#This Row],[SOP_Type]]="Return",SalesLineItems__NO_LOT[[#This Row],[Extended_Cost]]*-1,SalesLineItems__NO_LOT[[#This Row],[Extended_Price]])</f>
        <v>622</v>
      </c>
      <c r="Z3913">
        <f>MONTH(SalesLineItems__NO_LOT[[#This Row],[Requested_Ship_Date]])</f>
        <v>12</v>
      </c>
      <c r="AA3913">
        <f>YEAR(SalesLineItems__NO_LOT[[#This Row],[Requested_Ship_Date]])</f>
        <v>2019</v>
      </c>
      <c r="AV3913"/>
      <c r="AX3913"/>
      <c r="AZ3913"/>
      <c r="BC3913"/>
      <c r="BF3913"/>
    </row>
    <row r="3914" spans="1:58" x14ac:dyDescent="0.2">
      <c r="A3914" t="s">
        <v>7086</v>
      </c>
      <c r="B3914" s="11" t="s">
        <v>22</v>
      </c>
      <c r="C3914" s="11" t="s">
        <v>7079</v>
      </c>
      <c r="D3914" s="11" t="s">
        <v>3844</v>
      </c>
      <c r="E3914" s="11" t="s">
        <v>3845</v>
      </c>
      <c r="F3914">
        <v>21.33</v>
      </c>
      <c r="G3914" s="11" t="s">
        <v>9</v>
      </c>
      <c r="H3914">
        <v>109.2</v>
      </c>
      <c r="I3914">
        <v>235.48</v>
      </c>
      <c r="J3914">
        <v>5.12</v>
      </c>
      <c r="K3914">
        <v>11.04</v>
      </c>
      <c r="L3914" s="11" t="s">
        <v>5849</v>
      </c>
      <c r="M3914" s="7">
        <v>43812</v>
      </c>
      <c r="N3914" s="7">
        <v>43812</v>
      </c>
      <c r="O3914" s="11" t="s">
        <v>11</v>
      </c>
      <c r="P3914" s="11" t="s">
        <v>95</v>
      </c>
      <c r="Q3914">
        <v>934.4</v>
      </c>
      <c r="R3914" s="11" t="s">
        <v>52</v>
      </c>
      <c r="S3914" s="11" t="s">
        <v>95</v>
      </c>
      <c r="T3914">
        <v>29387.68</v>
      </c>
      <c r="U3914">
        <f>SalesLineItems__NO_LOT[[#This Row],[ActualSales]]-SalesLineItems__NO_LOT[[#This Row],[Extended_Cost]]</f>
        <v>126.27999999999999</v>
      </c>
      <c r="V3914">
        <f>IFERROR(SalesLineItems__NO_LOT[[#This Row],[Revenue]]/SalesLineItems__NO_LOT[[#This Row],[Extended_Price]],0)</f>
        <v>0.53626634958382879</v>
      </c>
      <c r="W3914" t="str">
        <f>IF(SalesLineItems__NO_LOT[[#This Row],[Revenue]]&lt;0,"Lost on Sale","Normal Revenue")</f>
        <v>Normal Revenue</v>
      </c>
      <c r="X3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4">
        <f>IF(SalesLineItems__NO_LOT[[#This Row],[SOP_Type]]="Return",SalesLineItems__NO_LOT[[#This Row],[Extended_Cost]]*-1,SalesLineItems__NO_LOT[[#This Row],[Extended_Price]])</f>
        <v>235.48</v>
      </c>
      <c r="Z3914">
        <f>MONTH(SalesLineItems__NO_LOT[[#This Row],[Requested_Ship_Date]])</f>
        <v>12</v>
      </c>
      <c r="AA3914">
        <f>YEAR(SalesLineItems__NO_LOT[[#This Row],[Requested_Ship_Date]])</f>
        <v>2019</v>
      </c>
      <c r="AV3914"/>
      <c r="AX3914"/>
      <c r="AZ3914"/>
      <c r="BC3914"/>
      <c r="BF3914"/>
    </row>
    <row r="3915" spans="1:58" x14ac:dyDescent="0.2">
      <c r="A3915" t="s">
        <v>7087</v>
      </c>
      <c r="B3915" s="11" t="s">
        <v>22</v>
      </c>
      <c r="C3915" s="11" t="s">
        <v>7079</v>
      </c>
      <c r="D3915" s="11" t="s">
        <v>13</v>
      </c>
      <c r="E3915" s="11" t="s">
        <v>14</v>
      </c>
      <c r="F3915">
        <v>1</v>
      </c>
      <c r="G3915" s="11" t="s">
        <v>15</v>
      </c>
      <c r="H3915">
        <v>0</v>
      </c>
      <c r="I3915">
        <v>1.5</v>
      </c>
      <c r="J3915">
        <v>0</v>
      </c>
      <c r="K3915">
        <v>1.5</v>
      </c>
      <c r="L3915" s="11" t="s">
        <v>5849</v>
      </c>
      <c r="M3915" s="7">
        <v>43812</v>
      </c>
      <c r="N3915" s="7">
        <v>43812</v>
      </c>
      <c r="O3915" s="11" t="s">
        <v>16</v>
      </c>
      <c r="P3915" s="11" t="s">
        <v>95</v>
      </c>
      <c r="Q3915">
        <v>934.4</v>
      </c>
      <c r="R3915" s="11" t="s">
        <v>52</v>
      </c>
      <c r="S3915" s="11" t="s">
        <v>95</v>
      </c>
      <c r="T3915">
        <v>29387.68</v>
      </c>
      <c r="U3915">
        <f>SalesLineItems__NO_LOT[[#This Row],[ActualSales]]-SalesLineItems__NO_LOT[[#This Row],[Extended_Cost]]</f>
        <v>1.5</v>
      </c>
      <c r="V3915">
        <f>IFERROR(SalesLineItems__NO_LOT[[#This Row],[Revenue]]/SalesLineItems__NO_LOT[[#This Row],[Extended_Price]],0)</f>
        <v>1</v>
      </c>
      <c r="W3915" t="str">
        <f>IF(SalesLineItems__NO_LOT[[#This Row],[Revenue]]&lt;0,"Lost on Sale","Normal Revenue")</f>
        <v>Normal Revenue</v>
      </c>
      <c r="X3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5">
        <f>IF(SalesLineItems__NO_LOT[[#This Row],[SOP_Type]]="Return",SalesLineItems__NO_LOT[[#This Row],[Extended_Cost]]*-1,SalesLineItems__NO_LOT[[#This Row],[Extended_Price]])</f>
        <v>1.5</v>
      </c>
      <c r="Z3915">
        <f>MONTH(SalesLineItems__NO_LOT[[#This Row],[Requested_Ship_Date]])</f>
        <v>12</v>
      </c>
      <c r="AA3915">
        <f>YEAR(SalesLineItems__NO_LOT[[#This Row],[Requested_Ship_Date]])</f>
        <v>2019</v>
      </c>
      <c r="AV3915"/>
      <c r="AX3915"/>
      <c r="AZ3915"/>
      <c r="BC3915"/>
      <c r="BF3915"/>
    </row>
    <row r="3916" spans="1:58" x14ac:dyDescent="0.2">
      <c r="A3916" t="s">
        <v>7088</v>
      </c>
      <c r="B3916" s="11" t="s">
        <v>22</v>
      </c>
      <c r="C3916" s="11" t="s">
        <v>7079</v>
      </c>
      <c r="D3916" s="11" t="s">
        <v>74</v>
      </c>
      <c r="E3916" s="11" t="s">
        <v>75</v>
      </c>
      <c r="F3916">
        <v>1</v>
      </c>
      <c r="G3916" s="11" t="s">
        <v>15</v>
      </c>
      <c r="H3916">
        <v>0</v>
      </c>
      <c r="I3916">
        <v>40</v>
      </c>
      <c r="J3916">
        <v>0</v>
      </c>
      <c r="K3916">
        <v>40</v>
      </c>
      <c r="L3916" s="11" t="s">
        <v>5849</v>
      </c>
      <c r="M3916" s="7">
        <v>43812</v>
      </c>
      <c r="N3916" s="7">
        <v>43812</v>
      </c>
      <c r="O3916" s="11" t="s">
        <v>16</v>
      </c>
      <c r="P3916" s="11" t="s">
        <v>95</v>
      </c>
      <c r="Q3916">
        <v>934.4</v>
      </c>
      <c r="R3916" s="11" t="s">
        <v>52</v>
      </c>
      <c r="S3916" s="11" t="s">
        <v>95</v>
      </c>
      <c r="T3916">
        <v>29387.68</v>
      </c>
      <c r="U3916">
        <f>SalesLineItems__NO_LOT[[#This Row],[ActualSales]]-SalesLineItems__NO_LOT[[#This Row],[Extended_Cost]]</f>
        <v>40</v>
      </c>
      <c r="V3916">
        <f>IFERROR(SalesLineItems__NO_LOT[[#This Row],[Revenue]]/SalesLineItems__NO_LOT[[#This Row],[Extended_Price]],0)</f>
        <v>1</v>
      </c>
      <c r="W3916" t="str">
        <f>IF(SalesLineItems__NO_LOT[[#This Row],[Revenue]]&lt;0,"Lost on Sale","Normal Revenue")</f>
        <v>Normal Revenue</v>
      </c>
      <c r="X3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6">
        <f>IF(SalesLineItems__NO_LOT[[#This Row],[SOP_Type]]="Return",SalesLineItems__NO_LOT[[#This Row],[Extended_Cost]]*-1,SalesLineItems__NO_LOT[[#This Row],[Extended_Price]])</f>
        <v>40</v>
      </c>
      <c r="Z3916">
        <f>MONTH(SalesLineItems__NO_LOT[[#This Row],[Requested_Ship_Date]])</f>
        <v>12</v>
      </c>
      <c r="AA3916">
        <f>YEAR(SalesLineItems__NO_LOT[[#This Row],[Requested_Ship_Date]])</f>
        <v>2019</v>
      </c>
      <c r="AV3916"/>
      <c r="AX3916"/>
      <c r="AZ3916"/>
      <c r="BC3916"/>
      <c r="BF3916"/>
    </row>
    <row r="3917" spans="1:58" x14ac:dyDescent="0.2">
      <c r="A3917" t="s">
        <v>7089</v>
      </c>
      <c r="B3917" s="11" t="s">
        <v>22</v>
      </c>
      <c r="C3917" s="11" t="s">
        <v>7090</v>
      </c>
      <c r="D3917" s="11" t="s">
        <v>45</v>
      </c>
      <c r="E3917" s="11" t="s">
        <v>46</v>
      </c>
      <c r="F3917">
        <v>26.45</v>
      </c>
      <c r="G3917" s="11" t="s">
        <v>9</v>
      </c>
      <c r="H3917">
        <v>203.67</v>
      </c>
      <c r="I3917">
        <v>225.62</v>
      </c>
      <c r="J3917">
        <v>7.7</v>
      </c>
      <c r="K3917">
        <v>8.5299999999999994</v>
      </c>
      <c r="L3917" s="11" t="s">
        <v>5849</v>
      </c>
      <c r="M3917" s="7">
        <v>43812</v>
      </c>
      <c r="N3917" s="7">
        <v>43812</v>
      </c>
      <c r="O3917" s="11" t="s">
        <v>11</v>
      </c>
      <c r="P3917" s="11" t="s">
        <v>95</v>
      </c>
      <c r="Q3917">
        <v>934.4</v>
      </c>
      <c r="R3917" s="11" t="s">
        <v>52</v>
      </c>
      <c r="S3917" s="11" t="s">
        <v>95</v>
      </c>
      <c r="T3917">
        <v>29387.68</v>
      </c>
      <c r="U3917">
        <f>SalesLineItems__NO_LOT[[#This Row],[ActualSales]]-SalesLineItems__NO_LOT[[#This Row],[Extended_Cost]]</f>
        <v>21.950000000000017</v>
      </c>
      <c r="V3917">
        <f>IFERROR(SalesLineItems__NO_LOT[[#This Row],[Revenue]]/SalesLineItems__NO_LOT[[#This Row],[Extended_Price]],0)</f>
        <v>9.7287474514670763E-2</v>
      </c>
      <c r="W3917" t="str">
        <f>IF(SalesLineItems__NO_LOT[[#This Row],[Revenue]]&lt;0,"Lost on Sale","Normal Revenue")</f>
        <v>Normal Revenue</v>
      </c>
      <c r="X3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17">
        <f>IF(SalesLineItems__NO_LOT[[#This Row],[SOP_Type]]="Return",SalesLineItems__NO_LOT[[#This Row],[Extended_Cost]]*-1,SalesLineItems__NO_LOT[[#This Row],[Extended_Price]])</f>
        <v>225.62</v>
      </c>
      <c r="Z3917">
        <f>MONTH(SalesLineItems__NO_LOT[[#This Row],[Requested_Ship_Date]])</f>
        <v>12</v>
      </c>
      <c r="AA3917">
        <f>YEAR(SalesLineItems__NO_LOT[[#This Row],[Requested_Ship_Date]])</f>
        <v>2019</v>
      </c>
      <c r="AV3917"/>
      <c r="AX3917"/>
      <c r="AZ3917"/>
      <c r="BC3917"/>
      <c r="BF3917"/>
    </row>
    <row r="3918" spans="1:58" x14ac:dyDescent="0.2">
      <c r="A3918" t="s">
        <v>7091</v>
      </c>
      <c r="B3918" s="11" t="s">
        <v>22</v>
      </c>
      <c r="C3918" s="11" t="s">
        <v>7090</v>
      </c>
      <c r="D3918" s="11" t="s">
        <v>32</v>
      </c>
      <c r="E3918" s="11" t="s">
        <v>33</v>
      </c>
      <c r="F3918">
        <v>72.180000000000007</v>
      </c>
      <c r="G3918" s="11" t="s">
        <v>9</v>
      </c>
      <c r="H3918">
        <v>172.51</v>
      </c>
      <c r="I3918">
        <v>224.48</v>
      </c>
      <c r="J3918">
        <v>2.39</v>
      </c>
      <c r="K3918">
        <v>3.11</v>
      </c>
      <c r="L3918" s="11" t="s">
        <v>5849</v>
      </c>
      <c r="M3918" s="7">
        <v>43812</v>
      </c>
      <c r="N3918" s="7">
        <v>43812</v>
      </c>
      <c r="O3918" s="11" t="s">
        <v>35</v>
      </c>
      <c r="P3918" s="11" t="s">
        <v>95</v>
      </c>
      <c r="Q3918">
        <v>934.4</v>
      </c>
      <c r="R3918" s="11" t="s">
        <v>52</v>
      </c>
      <c r="S3918" s="11" t="s">
        <v>95</v>
      </c>
      <c r="T3918">
        <v>29387.68</v>
      </c>
      <c r="U3918">
        <f>SalesLineItems__NO_LOT[[#This Row],[ActualSales]]-SalesLineItems__NO_LOT[[#This Row],[Extended_Cost]]</f>
        <v>51.97</v>
      </c>
      <c r="V3918">
        <f>IFERROR(SalesLineItems__NO_LOT[[#This Row],[Revenue]]/SalesLineItems__NO_LOT[[#This Row],[Extended_Price]],0)</f>
        <v>0.2315128296507484</v>
      </c>
      <c r="W3918" t="str">
        <f>IF(SalesLineItems__NO_LOT[[#This Row],[Revenue]]&lt;0,"Lost on Sale","Normal Revenue")</f>
        <v>Normal Revenue</v>
      </c>
      <c r="X3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18">
        <f>IF(SalesLineItems__NO_LOT[[#This Row],[SOP_Type]]="Return",SalesLineItems__NO_LOT[[#This Row],[Extended_Cost]]*-1,SalesLineItems__NO_LOT[[#This Row],[Extended_Price]])</f>
        <v>224.48</v>
      </c>
      <c r="Z3918">
        <f>MONTH(SalesLineItems__NO_LOT[[#This Row],[Requested_Ship_Date]])</f>
        <v>12</v>
      </c>
      <c r="AA3918">
        <f>YEAR(SalesLineItems__NO_LOT[[#This Row],[Requested_Ship_Date]])</f>
        <v>2019</v>
      </c>
      <c r="AV3918"/>
      <c r="AX3918"/>
      <c r="AZ3918"/>
      <c r="BC3918"/>
      <c r="BF3918"/>
    </row>
    <row r="3919" spans="1:58" x14ac:dyDescent="0.2">
      <c r="A3919" t="s">
        <v>7092</v>
      </c>
      <c r="B3919" s="11" t="s">
        <v>22</v>
      </c>
      <c r="C3919" s="11" t="s">
        <v>7090</v>
      </c>
      <c r="D3919" s="11" t="s">
        <v>729</v>
      </c>
      <c r="E3919" s="11" t="s">
        <v>730</v>
      </c>
      <c r="F3919">
        <v>46.59</v>
      </c>
      <c r="G3919" s="11" t="s">
        <v>9</v>
      </c>
      <c r="H3919">
        <v>507.36</v>
      </c>
      <c r="I3919">
        <v>1058.06</v>
      </c>
      <c r="J3919">
        <v>10.89</v>
      </c>
      <c r="K3919">
        <v>22.71</v>
      </c>
      <c r="L3919" s="11" t="s">
        <v>5849</v>
      </c>
      <c r="M3919" s="7">
        <v>43812</v>
      </c>
      <c r="N3919" s="7">
        <v>43812</v>
      </c>
      <c r="O3919" s="11" t="s">
        <v>11</v>
      </c>
      <c r="P3919" s="11" t="s">
        <v>95</v>
      </c>
      <c r="Q3919">
        <v>934.4</v>
      </c>
      <c r="R3919" s="11" t="s">
        <v>52</v>
      </c>
      <c r="S3919" s="11" t="s">
        <v>95</v>
      </c>
      <c r="T3919">
        <v>29387.68</v>
      </c>
      <c r="U3919">
        <f>SalesLineItems__NO_LOT[[#This Row],[ActualSales]]-SalesLineItems__NO_LOT[[#This Row],[Extended_Cost]]</f>
        <v>550.69999999999993</v>
      </c>
      <c r="V3919">
        <f>IFERROR(SalesLineItems__NO_LOT[[#This Row],[Revenue]]/SalesLineItems__NO_LOT[[#This Row],[Extended_Price]],0)</f>
        <v>0.52048088010131743</v>
      </c>
      <c r="W3919" t="str">
        <f>IF(SalesLineItems__NO_LOT[[#This Row],[Revenue]]&lt;0,"Lost on Sale","Normal Revenue")</f>
        <v>Normal Revenue</v>
      </c>
      <c r="X3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19">
        <f>IF(SalesLineItems__NO_LOT[[#This Row],[SOP_Type]]="Return",SalesLineItems__NO_LOT[[#This Row],[Extended_Cost]]*-1,SalesLineItems__NO_LOT[[#This Row],[Extended_Price]])</f>
        <v>1058.06</v>
      </c>
      <c r="Z3919">
        <f>MONTH(SalesLineItems__NO_LOT[[#This Row],[Requested_Ship_Date]])</f>
        <v>12</v>
      </c>
      <c r="AA3919">
        <f>YEAR(SalesLineItems__NO_LOT[[#This Row],[Requested_Ship_Date]])</f>
        <v>2019</v>
      </c>
      <c r="AV3919"/>
      <c r="AX3919"/>
      <c r="AZ3919"/>
      <c r="BC3919"/>
      <c r="BF3919"/>
    </row>
    <row r="3920" spans="1:58" x14ac:dyDescent="0.2">
      <c r="A3920" t="s">
        <v>7093</v>
      </c>
      <c r="B3920" s="11" t="s">
        <v>22</v>
      </c>
      <c r="C3920" s="11" t="s">
        <v>7094</v>
      </c>
      <c r="D3920" s="11" t="s">
        <v>212</v>
      </c>
      <c r="E3920" s="11" t="s">
        <v>213</v>
      </c>
      <c r="F3920">
        <v>250</v>
      </c>
      <c r="G3920" s="11" t="s">
        <v>9</v>
      </c>
      <c r="H3920">
        <v>620</v>
      </c>
      <c r="I3920">
        <v>812.5</v>
      </c>
      <c r="J3920">
        <v>2.48</v>
      </c>
      <c r="K3920">
        <v>3.25</v>
      </c>
      <c r="L3920" s="11" t="s">
        <v>214</v>
      </c>
      <c r="M3920" s="7">
        <v>43812</v>
      </c>
      <c r="N3920" s="7">
        <v>43812</v>
      </c>
      <c r="O3920" s="11" t="s">
        <v>21</v>
      </c>
      <c r="P3920" s="11" t="s">
        <v>95</v>
      </c>
      <c r="Q3920">
        <v>2.74</v>
      </c>
      <c r="R3920" s="11" t="s">
        <v>52</v>
      </c>
      <c r="S3920" s="11" t="s">
        <v>95</v>
      </c>
      <c r="T3920">
        <v>135891.89000000001</v>
      </c>
      <c r="U3920">
        <f>SalesLineItems__NO_LOT[[#This Row],[ActualSales]]-SalesLineItems__NO_LOT[[#This Row],[Extended_Cost]]</f>
        <v>192.5</v>
      </c>
      <c r="V3920">
        <f>IFERROR(SalesLineItems__NO_LOT[[#This Row],[Revenue]]/SalesLineItems__NO_LOT[[#This Row],[Extended_Price]],0)</f>
        <v>0.23692307692307693</v>
      </c>
      <c r="W3920" t="str">
        <f>IF(SalesLineItems__NO_LOT[[#This Row],[Revenue]]&lt;0,"Lost on Sale","Normal Revenue")</f>
        <v>Normal Revenue</v>
      </c>
      <c r="X3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20">
        <f>IF(SalesLineItems__NO_LOT[[#This Row],[SOP_Type]]="Return",SalesLineItems__NO_LOT[[#This Row],[Extended_Cost]]*-1,SalesLineItems__NO_LOT[[#This Row],[Extended_Price]])</f>
        <v>812.5</v>
      </c>
      <c r="Z3920">
        <f>MONTH(SalesLineItems__NO_LOT[[#This Row],[Requested_Ship_Date]])</f>
        <v>12</v>
      </c>
      <c r="AA3920">
        <f>YEAR(SalesLineItems__NO_LOT[[#This Row],[Requested_Ship_Date]])</f>
        <v>2019</v>
      </c>
      <c r="AV3920"/>
      <c r="AX3920"/>
      <c r="AZ3920"/>
      <c r="BC3920"/>
      <c r="BF3920"/>
    </row>
    <row r="3921" spans="1:58" x14ac:dyDescent="0.2">
      <c r="A3921" t="s">
        <v>7095</v>
      </c>
      <c r="B3921" s="11" t="s">
        <v>22</v>
      </c>
      <c r="C3921" s="11" t="s">
        <v>7094</v>
      </c>
      <c r="D3921" s="11" t="s">
        <v>93</v>
      </c>
      <c r="E3921" s="11" t="s">
        <v>94</v>
      </c>
      <c r="F3921">
        <v>2</v>
      </c>
      <c r="G3921" s="11" t="s">
        <v>9</v>
      </c>
      <c r="H3921">
        <v>75.34</v>
      </c>
      <c r="I3921">
        <v>196</v>
      </c>
      <c r="J3921">
        <v>37.67</v>
      </c>
      <c r="K3921">
        <v>98</v>
      </c>
      <c r="L3921" s="11" t="s">
        <v>214</v>
      </c>
      <c r="M3921" s="7">
        <v>43812</v>
      </c>
      <c r="N3921" s="7">
        <v>43812</v>
      </c>
      <c r="O3921" s="11" t="s">
        <v>65</v>
      </c>
      <c r="P3921" s="11" t="s">
        <v>95</v>
      </c>
      <c r="Q3921">
        <v>2.74</v>
      </c>
      <c r="R3921" s="11" t="s">
        <v>52</v>
      </c>
      <c r="S3921" s="11" t="s">
        <v>95</v>
      </c>
      <c r="T3921">
        <v>135891.89000000001</v>
      </c>
      <c r="U3921">
        <f>SalesLineItems__NO_LOT[[#This Row],[ActualSales]]-SalesLineItems__NO_LOT[[#This Row],[Extended_Cost]]</f>
        <v>120.66</v>
      </c>
      <c r="V3921">
        <f>IFERROR(SalesLineItems__NO_LOT[[#This Row],[Revenue]]/SalesLineItems__NO_LOT[[#This Row],[Extended_Price]],0)</f>
        <v>0.61561224489795918</v>
      </c>
      <c r="W3921" t="str">
        <f>IF(SalesLineItems__NO_LOT[[#This Row],[Revenue]]&lt;0,"Lost on Sale","Normal Revenue")</f>
        <v>Normal Revenue</v>
      </c>
      <c r="X3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21">
        <f>IF(SalesLineItems__NO_LOT[[#This Row],[SOP_Type]]="Return",SalesLineItems__NO_LOT[[#This Row],[Extended_Cost]]*-1,SalesLineItems__NO_LOT[[#This Row],[Extended_Price]])</f>
        <v>196</v>
      </c>
      <c r="Z3921">
        <f>MONTH(SalesLineItems__NO_LOT[[#This Row],[Requested_Ship_Date]])</f>
        <v>12</v>
      </c>
      <c r="AA3921">
        <f>YEAR(SalesLineItems__NO_LOT[[#This Row],[Requested_Ship_Date]])</f>
        <v>2019</v>
      </c>
      <c r="AV3921"/>
      <c r="AX3921"/>
      <c r="AZ3921"/>
      <c r="BC3921"/>
      <c r="BF3921"/>
    </row>
    <row r="3922" spans="1:58" x14ac:dyDescent="0.2">
      <c r="A3922" t="s">
        <v>7096</v>
      </c>
      <c r="B3922" s="11" t="s">
        <v>22</v>
      </c>
      <c r="C3922" s="11" t="s">
        <v>7094</v>
      </c>
      <c r="D3922" s="11" t="s">
        <v>220</v>
      </c>
      <c r="E3922" s="11" t="s">
        <v>221</v>
      </c>
      <c r="F3922">
        <v>50</v>
      </c>
      <c r="G3922" s="11" t="s">
        <v>9</v>
      </c>
      <c r="H3922">
        <v>52.5</v>
      </c>
      <c r="I3922">
        <v>77.5</v>
      </c>
      <c r="J3922">
        <v>1.05</v>
      </c>
      <c r="K3922">
        <v>1.55</v>
      </c>
      <c r="L3922" s="11" t="s">
        <v>214</v>
      </c>
      <c r="M3922" s="7">
        <v>43812</v>
      </c>
      <c r="N3922" s="7">
        <v>43812</v>
      </c>
      <c r="O3922" s="11" t="s">
        <v>21</v>
      </c>
      <c r="P3922" s="11" t="s">
        <v>95</v>
      </c>
      <c r="Q3922">
        <v>2.74</v>
      </c>
      <c r="R3922" s="11" t="s">
        <v>52</v>
      </c>
      <c r="S3922" s="11" t="s">
        <v>95</v>
      </c>
      <c r="T3922">
        <v>135891.89000000001</v>
      </c>
      <c r="U3922">
        <f>SalesLineItems__NO_LOT[[#This Row],[ActualSales]]-SalesLineItems__NO_LOT[[#This Row],[Extended_Cost]]</f>
        <v>25</v>
      </c>
      <c r="V3922">
        <f>IFERROR(SalesLineItems__NO_LOT[[#This Row],[Revenue]]/SalesLineItems__NO_LOT[[#This Row],[Extended_Price]],0)</f>
        <v>0.32258064516129031</v>
      </c>
      <c r="W3922" t="str">
        <f>IF(SalesLineItems__NO_LOT[[#This Row],[Revenue]]&lt;0,"Lost on Sale","Normal Revenue")</f>
        <v>Normal Revenue</v>
      </c>
      <c r="X3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22">
        <f>IF(SalesLineItems__NO_LOT[[#This Row],[SOP_Type]]="Return",SalesLineItems__NO_LOT[[#This Row],[Extended_Cost]]*-1,SalesLineItems__NO_LOT[[#This Row],[Extended_Price]])</f>
        <v>77.5</v>
      </c>
      <c r="Z3922">
        <f>MONTH(SalesLineItems__NO_LOT[[#This Row],[Requested_Ship_Date]])</f>
        <v>12</v>
      </c>
      <c r="AA3922">
        <f>YEAR(SalesLineItems__NO_LOT[[#This Row],[Requested_Ship_Date]])</f>
        <v>2019</v>
      </c>
      <c r="AV3922"/>
      <c r="AX3922"/>
      <c r="AZ3922"/>
      <c r="BC3922"/>
      <c r="BF3922"/>
    </row>
    <row r="3923" spans="1:58" x14ac:dyDescent="0.2">
      <c r="A3923" t="s">
        <v>7055</v>
      </c>
      <c r="B3923" s="11" t="s">
        <v>22</v>
      </c>
      <c r="C3923" s="11" t="s">
        <v>7056</v>
      </c>
      <c r="D3923" s="11" t="s">
        <v>920</v>
      </c>
      <c r="E3923" s="11" t="s">
        <v>921</v>
      </c>
      <c r="F3923">
        <v>31.5</v>
      </c>
      <c r="G3923" s="11" t="s">
        <v>9</v>
      </c>
      <c r="H3923">
        <v>214.2</v>
      </c>
      <c r="I3923">
        <v>296.42</v>
      </c>
      <c r="J3923">
        <v>6.8</v>
      </c>
      <c r="K3923">
        <v>9.41</v>
      </c>
      <c r="L3923" s="11" t="s">
        <v>69</v>
      </c>
      <c r="M3923" s="7">
        <v>43815</v>
      </c>
      <c r="N3923" s="7">
        <v>43815</v>
      </c>
      <c r="O3923" s="11" t="s">
        <v>11</v>
      </c>
      <c r="P3923" s="11" t="s">
        <v>95</v>
      </c>
      <c r="Q3923">
        <v>320188.32</v>
      </c>
      <c r="R3923" s="11" t="s">
        <v>52</v>
      </c>
      <c r="S3923" s="11" t="s">
        <v>95</v>
      </c>
      <c r="T3923">
        <v>8464367.5299999993</v>
      </c>
      <c r="U3923">
        <f>SalesLineItems__NO_LOT[[#This Row],[ActualSales]]-SalesLineItems__NO_LOT[[#This Row],[Extended_Cost]]</f>
        <v>82.220000000000027</v>
      </c>
      <c r="V3923">
        <f>IFERROR(SalesLineItems__NO_LOT[[#This Row],[Revenue]]/SalesLineItems__NO_LOT[[#This Row],[Extended_Price]],0)</f>
        <v>0.27737669522974168</v>
      </c>
      <c r="W3923" t="str">
        <f>IF(SalesLineItems__NO_LOT[[#This Row],[Revenue]]&lt;0,"Lost on Sale","Normal Revenue")</f>
        <v>Normal Revenue</v>
      </c>
      <c r="X3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23">
        <f>IF(SalesLineItems__NO_LOT[[#This Row],[SOP_Type]]="Return",SalesLineItems__NO_LOT[[#This Row],[Extended_Cost]]*-1,SalesLineItems__NO_LOT[[#This Row],[Extended_Price]])</f>
        <v>296.42</v>
      </c>
      <c r="Z3923">
        <f>MONTH(SalesLineItems__NO_LOT[[#This Row],[Requested_Ship_Date]])</f>
        <v>12</v>
      </c>
      <c r="AA3923">
        <f>YEAR(SalesLineItems__NO_LOT[[#This Row],[Requested_Ship_Date]])</f>
        <v>2019</v>
      </c>
      <c r="AV3923"/>
      <c r="AX3923"/>
      <c r="AZ3923"/>
      <c r="BC3923"/>
      <c r="BF3923"/>
    </row>
    <row r="3924" spans="1:58" x14ac:dyDescent="0.2">
      <c r="A3924" t="s">
        <v>7057</v>
      </c>
      <c r="B3924" s="11" t="s">
        <v>22</v>
      </c>
      <c r="C3924" s="11" t="s">
        <v>7056</v>
      </c>
      <c r="D3924" s="11" t="s">
        <v>13</v>
      </c>
      <c r="E3924" s="11" t="s">
        <v>14</v>
      </c>
      <c r="F3924">
        <v>1</v>
      </c>
      <c r="G3924" s="11" t="s">
        <v>15</v>
      </c>
      <c r="H3924">
        <v>0</v>
      </c>
      <c r="I3924">
        <v>1.5</v>
      </c>
      <c r="J3924">
        <v>0</v>
      </c>
      <c r="K3924">
        <v>1.5</v>
      </c>
      <c r="L3924" s="11" t="s">
        <v>69</v>
      </c>
      <c r="M3924" s="7">
        <v>43815</v>
      </c>
      <c r="N3924" s="7">
        <v>43815</v>
      </c>
      <c r="O3924" s="11" t="s">
        <v>16</v>
      </c>
      <c r="P3924" s="11" t="s">
        <v>95</v>
      </c>
      <c r="Q3924">
        <v>320188.32</v>
      </c>
      <c r="R3924" s="11" t="s">
        <v>52</v>
      </c>
      <c r="S3924" s="11" t="s">
        <v>95</v>
      </c>
      <c r="T3924">
        <v>8464367.5299999993</v>
      </c>
      <c r="U3924">
        <f>SalesLineItems__NO_LOT[[#This Row],[ActualSales]]-SalesLineItems__NO_LOT[[#This Row],[Extended_Cost]]</f>
        <v>1.5</v>
      </c>
      <c r="V3924">
        <f>IFERROR(SalesLineItems__NO_LOT[[#This Row],[Revenue]]/SalesLineItems__NO_LOT[[#This Row],[Extended_Price]],0)</f>
        <v>1</v>
      </c>
      <c r="W3924" t="str">
        <f>IF(SalesLineItems__NO_LOT[[#This Row],[Revenue]]&lt;0,"Lost on Sale","Normal Revenue")</f>
        <v>Normal Revenue</v>
      </c>
      <c r="X3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24">
        <f>IF(SalesLineItems__NO_LOT[[#This Row],[SOP_Type]]="Return",SalesLineItems__NO_LOT[[#This Row],[Extended_Cost]]*-1,SalesLineItems__NO_LOT[[#This Row],[Extended_Price]])</f>
        <v>1.5</v>
      </c>
      <c r="Z3924">
        <f>MONTH(SalesLineItems__NO_LOT[[#This Row],[Requested_Ship_Date]])</f>
        <v>12</v>
      </c>
      <c r="AA3924">
        <f>YEAR(SalesLineItems__NO_LOT[[#This Row],[Requested_Ship_Date]])</f>
        <v>2019</v>
      </c>
      <c r="AV3924"/>
      <c r="AX3924"/>
      <c r="AZ3924"/>
      <c r="BC3924"/>
      <c r="BF3924"/>
    </row>
    <row r="3925" spans="1:58" x14ac:dyDescent="0.2">
      <c r="A3925" t="s">
        <v>7110</v>
      </c>
      <c r="B3925" s="11" t="s">
        <v>22</v>
      </c>
      <c r="C3925" s="11" t="s">
        <v>7111</v>
      </c>
      <c r="D3925" s="11" t="s">
        <v>525</v>
      </c>
      <c r="E3925" s="11" t="s">
        <v>7112</v>
      </c>
      <c r="F3925">
        <v>10</v>
      </c>
      <c r="G3925" s="11" t="s">
        <v>9</v>
      </c>
      <c r="H3925">
        <v>428.3</v>
      </c>
      <c r="I3925">
        <v>0</v>
      </c>
      <c r="J3925">
        <v>42.83</v>
      </c>
      <c r="K3925">
        <v>0</v>
      </c>
      <c r="L3925" s="11" t="s">
        <v>7113</v>
      </c>
      <c r="M3925" s="7">
        <v>43809</v>
      </c>
      <c r="N3925" s="7">
        <v>43809</v>
      </c>
      <c r="O3925" s="11" t="s">
        <v>65</v>
      </c>
      <c r="P3925" s="11" t="s">
        <v>95</v>
      </c>
      <c r="Q3925">
        <v>0</v>
      </c>
      <c r="R3925" s="11" t="s">
        <v>27</v>
      </c>
      <c r="S3925" s="11" t="s">
        <v>95</v>
      </c>
      <c r="T3925">
        <v>0</v>
      </c>
      <c r="U3925">
        <f>SalesLineItems__NO_LOT[[#This Row],[ActualSales]]-SalesLineItems__NO_LOT[[#This Row],[Extended_Cost]]</f>
        <v>-428.3</v>
      </c>
      <c r="V3925">
        <f>IFERROR(SalesLineItems__NO_LOT[[#This Row],[Revenue]]/SalesLineItems__NO_LOT[[#This Row],[Extended_Price]],0)</f>
        <v>0</v>
      </c>
      <c r="W3925" t="str">
        <f>IF(SalesLineItems__NO_LOT[[#This Row],[Revenue]]&lt;0,"Lost on Sale","Normal Revenue")</f>
        <v>Lost on Sale</v>
      </c>
      <c r="X3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25">
        <f>IF(SalesLineItems__NO_LOT[[#This Row],[SOP_Type]]="Return",SalesLineItems__NO_LOT[[#This Row],[Extended_Cost]]*-1,SalesLineItems__NO_LOT[[#This Row],[Extended_Price]])</f>
        <v>0</v>
      </c>
      <c r="Z3925">
        <f>MONTH(SalesLineItems__NO_LOT[[#This Row],[Requested_Ship_Date]])</f>
        <v>12</v>
      </c>
      <c r="AA3925">
        <f>YEAR(SalesLineItems__NO_LOT[[#This Row],[Requested_Ship_Date]])</f>
        <v>2019</v>
      </c>
      <c r="AV3925"/>
      <c r="AX3925"/>
      <c r="AZ3925"/>
      <c r="BC3925"/>
      <c r="BF3925"/>
    </row>
    <row r="3926" spans="1:58" x14ac:dyDescent="0.2">
      <c r="A3926" t="s">
        <v>7058</v>
      </c>
      <c r="B3926" s="11" t="s">
        <v>22</v>
      </c>
      <c r="C3926" s="11" t="s">
        <v>7059</v>
      </c>
      <c r="D3926" s="11" t="s">
        <v>427</v>
      </c>
      <c r="E3926" s="11" t="s">
        <v>428</v>
      </c>
      <c r="F3926">
        <v>2003.12</v>
      </c>
      <c r="G3926" s="11" t="s">
        <v>9</v>
      </c>
      <c r="H3926">
        <v>8613.42</v>
      </c>
      <c r="I3926">
        <v>11718.25</v>
      </c>
      <c r="J3926">
        <v>4.3</v>
      </c>
      <c r="K3926">
        <v>5.85</v>
      </c>
      <c r="L3926" s="11" t="s">
        <v>69</v>
      </c>
      <c r="M3926" s="7">
        <v>43815</v>
      </c>
      <c r="N3926" s="7">
        <v>43815</v>
      </c>
      <c r="O3926" s="11" t="s">
        <v>40</v>
      </c>
      <c r="P3926" s="11" t="s">
        <v>95</v>
      </c>
      <c r="Q3926">
        <v>320188.32</v>
      </c>
      <c r="R3926" s="11" t="s">
        <v>52</v>
      </c>
      <c r="S3926" s="11" t="s">
        <v>95</v>
      </c>
      <c r="T3926">
        <v>8464367.5299999993</v>
      </c>
      <c r="U3926">
        <f>SalesLineItems__NO_LOT[[#This Row],[ActualSales]]-SalesLineItems__NO_LOT[[#This Row],[Extended_Cost]]</f>
        <v>3104.83</v>
      </c>
      <c r="V3926">
        <f>IFERROR(SalesLineItems__NO_LOT[[#This Row],[Revenue]]/SalesLineItems__NO_LOT[[#This Row],[Extended_Price]],0)</f>
        <v>0.26495679815672135</v>
      </c>
      <c r="W3926" t="str">
        <f>IF(SalesLineItems__NO_LOT[[#This Row],[Revenue]]&lt;0,"Lost on Sale","Normal Revenue")</f>
        <v>Normal Revenue</v>
      </c>
      <c r="X3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26">
        <f>IF(SalesLineItems__NO_LOT[[#This Row],[SOP_Type]]="Return",SalesLineItems__NO_LOT[[#This Row],[Extended_Cost]]*-1,SalesLineItems__NO_LOT[[#This Row],[Extended_Price]])</f>
        <v>11718.25</v>
      </c>
      <c r="Z3926">
        <f>MONTH(SalesLineItems__NO_LOT[[#This Row],[Requested_Ship_Date]])</f>
        <v>12</v>
      </c>
      <c r="AA3926">
        <f>YEAR(SalesLineItems__NO_LOT[[#This Row],[Requested_Ship_Date]])</f>
        <v>2019</v>
      </c>
      <c r="AV3926"/>
      <c r="AX3926"/>
      <c r="AZ3926"/>
      <c r="BC3926"/>
      <c r="BF3926"/>
    </row>
    <row r="3927" spans="1:58" x14ac:dyDescent="0.2">
      <c r="A3927" t="s">
        <v>7060</v>
      </c>
      <c r="B3927" s="11" t="s">
        <v>22</v>
      </c>
      <c r="C3927" s="11" t="s">
        <v>7059</v>
      </c>
      <c r="D3927" s="11" t="s">
        <v>13</v>
      </c>
      <c r="E3927" s="11" t="s">
        <v>14</v>
      </c>
      <c r="F3927">
        <v>1</v>
      </c>
      <c r="G3927" s="11" t="s">
        <v>15</v>
      </c>
      <c r="H3927">
        <v>0</v>
      </c>
      <c r="I3927">
        <v>1.5</v>
      </c>
      <c r="J3927">
        <v>0</v>
      </c>
      <c r="K3927">
        <v>1.5</v>
      </c>
      <c r="L3927" s="11" t="s">
        <v>69</v>
      </c>
      <c r="M3927" s="7">
        <v>43815</v>
      </c>
      <c r="N3927" s="7">
        <v>43815</v>
      </c>
      <c r="O3927" s="11" t="s">
        <v>16</v>
      </c>
      <c r="P3927" s="11" t="s">
        <v>95</v>
      </c>
      <c r="Q3927">
        <v>320188.32</v>
      </c>
      <c r="R3927" s="11" t="s">
        <v>52</v>
      </c>
      <c r="S3927" s="11" t="s">
        <v>95</v>
      </c>
      <c r="T3927">
        <v>8464367.5299999993</v>
      </c>
      <c r="U3927">
        <f>SalesLineItems__NO_LOT[[#This Row],[ActualSales]]-SalesLineItems__NO_LOT[[#This Row],[Extended_Cost]]</f>
        <v>1.5</v>
      </c>
      <c r="V3927">
        <f>IFERROR(SalesLineItems__NO_LOT[[#This Row],[Revenue]]/SalesLineItems__NO_LOT[[#This Row],[Extended_Price]],0)</f>
        <v>1</v>
      </c>
      <c r="W3927" t="str">
        <f>IF(SalesLineItems__NO_LOT[[#This Row],[Revenue]]&lt;0,"Lost on Sale","Normal Revenue")</f>
        <v>Normal Revenue</v>
      </c>
      <c r="X3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27">
        <f>IF(SalesLineItems__NO_LOT[[#This Row],[SOP_Type]]="Return",SalesLineItems__NO_LOT[[#This Row],[Extended_Cost]]*-1,SalesLineItems__NO_LOT[[#This Row],[Extended_Price]])</f>
        <v>1.5</v>
      </c>
      <c r="Z3927">
        <f>MONTH(SalesLineItems__NO_LOT[[#This Row],[Requested_Ship_Date]])</f>
        <v>12</v>
      </c>
      <c r="AA3927">
        <f>YEAR(SalesLineItems__NO_LOT[[#This Row],[Requested_Ship_Date]])</f>
        <v>2019</v>
      </c>
      <c r="AV3927"/>
      <c r="AX3927"/>
      <c r="AZ3927"/>
      <c r="BC3927"/>
      <c r="BF3927"/>
    </row>
    <row r="3928" spans="1:58" x14ac:dyDescent="0.2">
      <c r="A3928" t="s">
        <v>7061</v>
      </c>
      <c r="B3928" s="11" t="s">
        <v>22</v>
      </c>
      <c r="C3928" s="11" t="s">
        <v>7062</v>
      </c>
      <c r="D3928" s="11" t="s">
        <v>185</v>
      </c>
      <c r="E3928" s="11" t="s">
        <v>186</v>
      </c>
      <c r="F3928">
        <v>100</v>
      </c>
      <c r="G3928" s="11" t="s">
        <v>9</v>
      </c>
      <c r="H3928">
        <v>239</v>
      </c>
      <c r="I3928">
        <v>327</v>
      </c>
      <c r="J3928">
        <v>2.39</v>
      </c>
      <c r="K3928">
        <v>3.27</v>
      </c>
      <c r="L3928" s="11" t="s">
        <v>69</v>
      </c>
      <c r="M3928" s="7">
        <v>43815</v>
      </c>
      <c r="N3928" s="7">
        <v>43815</v>
      </c>
      <c r="O3928" s="11" t="s">
        <v>21</v>
      </c>
      <c r="P3928" s="11" t="s">
        <v>95</v>
      </c>
      <c r="Q3928">
        <v>320188.32</v>
      </c>
      <c r="R3928" s="11" t="s">
        <v>52</v>
      </c>
      <c r="S3928" s="11" t="s">
        <v>95</v>
      </c>
      <c r="T3928">
        <v>8464367.5299999993</v>
      </c>
      <c r="U3928">
        <f>SalesLineItems__NO_LOT[[#This Row],[ActualSales]]-SalesLineItems__NO_LOT[[#This Row],[Extended_Cost]]</f>
        <v>88</v>
      </c>
      <c r="V3928">
        <f>IFERROR(SalesLineItems__NO_LOT[[#This Row],[Revenue]]/SalesLineItems__NO_LOT[[#This Row],[Extended_Price]],0)</f>
        <v>0.26911314984709478</v>
      </c>
      <c r="W3928" t="str">
        <f>IF(SalesLineItems__NO_LOT[[#This Row],[Revenue]]&lt;0,"Lost on Sale","Normal Revenue")</f>
        <v>Normal Revenue</v>
      </c>
      <c r="X3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28">
        <f>IF(SalesLineItems__NO_LOT[[#This Row],[SOP_Type]]="Return",SalesLineItems__NO_LOT[[#This Row],[Extended_Cost]]*-1,SalesLineItems__NO_LOT[[#This Row],[Extended_Price]])</f>
        <v>327</v>
      </c>
      <c r="Z3928">
        <f>MONTH(SalesLineItems__NO_LOT[[#This Row],[Requested_Ship_Date]])</f>
        <v>12</v>
      </c>
      <c r="AA3928">
        <f>YEAR(SalesLineItems__NO_LOT[[#This Row],[Requested_Ship_Date]])</f>
        <v>2019</v>
      </c>
      <c r="AV3928"/>
      <c r="AX3928"/>
      <c r="AZ3928"/>
      <c r="BC3928"/>
      <c r="BF3928"/>
    </row>
    <row r="3929" spans="1:58" x14ac:dyDescent="0.2">
      <c r="A3929" t="s">
        <v>7063</v>
      </c>
      <c r="B3929" s="11" t="s">
        <v>22</v>
      </c>
      <c r="C3929" s="11" t="s">
        <v>7064</v>
      </c>
      <c r="D3929" s="11" t="s">
        <v>177</v>
      </c>
      <c r="E3929" s="11" t="s">
        <v>178</v>
      </c>
      <c r="F3929">
        <v>950</v>
      </c>
      <c r="G3929" s="11" t="s">
        <v>9</v>
      </c>
      <c r="H3929">
        <v>4427</v>
      </c>
      <c r="I3929">
        <v>5681</v>
      </c>
      <c r="J3929">
        <v>4.66</v>
      </c>
      <c r="K3929">
        <v>5.98</v>
      </c>
      <c r="L3929" s="11" t="s">
        <v>69</v>
      </c>
      <c r="M3929" s="7">
        <v>43815</v>
      </c>
      <c r="N3929" s="7">
        <v>43815</v>
      </c>
      <c r="O3929" s="11" t="s">
        <v>21</v>
      </c>
      <c r="P3929" s="11" t="s">
        <v>95</v>
      </c>
      <c r="Q3929">
        <v>320188.32</v>
      </c>
      <c r="R3929" s="11" t="s">
        <v>52</v>
      </c>
      <c r="S3929" s="11" t="s">
        <v>95</v>
      </c>
      <c r="T3929">
        <v>8464367.5299999993</v>
      </c>
      <c r="U3929">
        <f>SalesLineItems__NO_LOT[[#This Row],[ActualSales]]-SalesLineItems__NO_LOT[[#This Row],[Extended_Cost]]</f>
        <v>1254</v>
      </c>
      <c r="V3929">
        <f>IFERROR(SalesLineItems__NO_LOT[[#This Row],[Revenue]]/SalesLineItems__NO_LOT[[#This Row],[Extended_Price]],0)</f>
        <v>0.22073578595317725</v>
      </c>
      <c r="W3929" t="str">
        <f>IF(SalesLineItems__NO_LOT[[#This Row],[Revenue]]&lt;0,"Lost on Sale","Normal Revenue")</f>
        <v>Normal Revenue</v>
      </c>
      <c r="X3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29">
        <f>IF(SalesLineItems__NO_LOT[[#This Row],[SOP_Type]]="Return",SalesLineItems__NO_LOT[[#This Row],[Extended_Cost]]*-1,SalesLineItems__NO_LOT[[#This Row],[Extended_Price]])</f>
        <v>5681</v>
      </c>
      <c r="Z3929">
        <f>MONTH(SalesLineItems__NO_LOT[[#This Row],[Requested_Ship_Date]])</f>
        <v>12</v>
      </c>
      <c r="AA3929">
        <f>YEAR(SalesLineItems__NO_LOT[[#This Row],[Requested_Ship_Date]])</f>
        <v>2019</v>
      </c>
      <c r="AV3929"/>
      <c r="AX3929"/>
      <c r="AZ3929"/>
      <c r="BC3929"/>
      <c r="BF3929"/>
    </row>
    <row r="3930" spans="1:58" x14ac:dyDescent="0.2">
      <c r="A3930" t="s">
        <v>7065</v>
      </c>
      <c r="B3930" s="11" t="s">
        <v>22</v>
      </c>
      <c r="C3930" s="11" t="s">
        <v>7066</v>
      </c>
      <c r="D3930" s="11" t="s">
        <v>181</v>
      </c>
      <c r="E3930" s="11" t="s">
        <v>182</v>
      </c>
      <c r="F3930">
        <v>75</v>
      </c>
      <c r="G3930" s="11" t="s">
        <v>9</v>
      </c>
      <c r="H3930">
        <v>2125.5</v>
      </c>
      <c r="I3930">
        <v>2932.5</v>
      </c>
      <c r="J3930">
        <v>28.34</v>
      </c>
      <c r="K3930">
        <v>39.1</v>
      </c>
      <c r="L3930" s="11" t="s">
        <v>69</v>
      </c>
      <c r="M3930" s="7">
        <v>43815</v>
      </c>
      <c r="N3930" s="7">
        <v>43815</v>
      </c>
      <c r="O3930" s="11" t="s">
        <v>21</v>
      </c>
      <c r="P3930" s="11" t="s">
        <v>95</v>
      </c>
      <c r="Q3930">
        <v>320188.32</v>
      </c>
      <c r="R3930" s="11" t="s">
        <v>52</v>
      </c>
      <c r="S3930" s="11" t="s">
        <v>95</v>
      </c>
      <c r="T3930">
        <v>8464367.5299999993</v>
      </c>
      <c r="U3930">
        <f>SalesLineItems__NO_LOT[[#This Row],[ActualSales]]-SalesLineItems__NO_LOT[[#This Row],[Extended_Cost]]</f>
        <v>807</v>
      </c>
      <c r="V3930">
        <f>IFERROR(SalesLineItems__NO_LOT[[#This Row],[Revenue]]/SalesLineItems__NO_LOT[[#This Row],[Extended_Price]],0)</f>
        <v>0.27519181585677749</v>
      </c>
      <c r="W3930" t="str">
        <f>IF(SalesLineItems__NO_LOT[[#This Row],[Revenue]]&lt;0,"Lost on Sale","Normal Revenue")</f>
        <v>Normal Revenue</v>
      </c>
      <c r="X3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30">
        <f>IF(SalesLineItems__NO_LOT[[#This Row],[SOP_Type]]="Return",SalesLineItems__NO_LOT[[#This Row],[Extended_Cost]]*-1,SalesLineItems__NO_LOT[[#This Row],[Extended_Price]])</f>
        <v>2932.5</v>
      </c>
      <c r="Z3930">
        <f>MONTH(SalesLineItems__NO_LOT[[#This Row],[Requested_Ship_Date]])</f>
        <v>12</v>
      </c>
      <c r="AA3930">
        <f>YEAR(SalesLineItems__NO_LOT[[#This Row],[Requested_Ship_Date]])</f>
        <v>2019</v>
      </c>
      <c r="AV3930"/>
      <c r="AX3930"/>
      <c r="AZ3930"/>
      <c r="BC3930"/>
      <c r="BF3930"/>
    </row>
    <row r="3931" spans="1:58" x14ac:dyDescent="0.2">
      <c r="A3931" t="s">
        <v>7067</v>
      </c>
      <c r="B3931" s="11" t="s">
        <v>22</v>
      </c>
      <c r="C3931" s="11" t="s">
        <v>7068</v>
      </c>
      <c r="D3931" s="11" t="s">
        <v>43</v>
      </c>
      <c r="E3931" s="11" t="s">
        <v>44</v>
      </c>
      <c r="F3931">
        <v>200</v>
      </c>
      <c r="G3931" s="11" t="s">
        <v>9</v>
      </c>
      <c r="H3931">
        <v>540</v>
      </c>
      <c r="I3931">
        <v>806</v>
      </c>
      <c r="J3931">
        <v>2.7</v>
      </c>
      <c r="K3931">
        <v>4.03</v>
      </c>
      <c r="L3931" s="11" t="s">
        <v>69</v>
      </c>
      <c r="M3931" s="7">
        <v>43815</v>
      </c>
      <c r="N3931" s="7">
        <v>43815</v>
      </c>
      <c r="O3931" s="11" t="s">
        <v>21</v>
      </c>
      <c r="P3931" s="11" t="s">
        <v>95</v>
      </c>
      <c r="Q3931">
        <v>320188.32</v>
      </c>
      <c r="R3931" s="11" t="s">
        <v>52</v>
      </c>
      <c r="S3931" s="11" t="s">
        <v>95</v>
      </c>
      <c r="T3931">
        <v>8464367.5299999993</v>
      </c>
      <c r="U3931">
        <f>SalesLineItems__NO_LOT[[#This Row],[ActualSales]]-SalesLineItems__NO_LOT[[#This Row],[Extended_Cost]]</f>
        <v>266</v>
      </c>
      <c r="V3931">
        <f>IFERROR(SalesLineItems__NO_LOT[[#This Row],[Revenue]]/SalesLineItems__NO_LOT[[#This Row],[Extended_Price]],0)</f>
        <v>0.33002481389578164</v>
      </c>
      <c r="W3931" t="str">
        <f>IF(SalesLineItems__NO_LOT[[#This Row],[Revenue]]&lt;0,"Lost on Sale","Normal Revenue")</f>
        <v>Normal Revenue</v>
      </c>
      <c r="X3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1">
        <f>IF(SalesLineItems__NO_LOT[[#This Row],[SOP_Type]]="Return",SalesLineItems__NO_LOT[[#This Row],[Extended_Cost]]*-1,SalesLineItems__NO_LOT[[#This Row],[Extended_Price]])</f>
        <v>806</v>
      </c>
      <c r="Z3931">
        <f>MONTH(SalesLineItems__NO_LOT[[#This Row],[Requested_Ship_Date]])</f>
        <v>12</v>
      </c>
      <c r="AA3931">
        <f>YEAR(SalesLineItems__NO_LOT[[#This Row],[Requested_Ship_Date]])</f>
        <v>2019</v>
      </c>
      <c r="AV3931"/>
      <c r="AX3931"/>
      <c r="AZ3931"/>
      <c r="BC3931"/>
      <c r="BF3931"/>
    </row>
    <row r="3932" spans="1:58" x14ac:dyDescent="0.2">
      <c r="A3932" t="s">
        <v>7069</v>
      </c>
      <c r="B3932" s="11" t="s">
        <v>22</v>
      </c>
      <c r="C3932" s="11" t="s">
        <v>7070</v>
      </c>
      <c r="D3932" s="11" t="s">
        <v>187</v>
      </c>
      <c r="E3932" s="11" t="s">
        <v>188</v>
      </c>
      <c r="F3932">
        <v>350</v>
      </c>
      <c r="G3932" s="11" t="s">
        <v>9</v>
      </c>
      <c r="H3932">
        <v>672</v>
      </c>
      <c r="I3932">
        <v>745.5</v>
      </c>
      <c r="J3932">
        <v>1.92</v>
      </c>
      <c r="K3932">
        <v>2.13</v>
      </c>
      <c r="L3932" s="11" t="s">
        <v>69</v>
      </c>
      <c r="M3932" s="7">
        <v>43815</v>
      </c>
      <c r="N3932" s="7">
        <v>43815</v>
      </c>
      <c r="O3932" s="11" t="s">
        <v>21</v>
      </c>
      <c r="P3932" s="11" t="s">
        <v>95</v>
      </c>
      <c r="Q3932">
        <v>320188.32</v>
      </c>
      <c r="R3932" s="11" t="s">
        <v>52</v>
      </c>
      <c r="S3932" s="11" t="s">
        <v>95</v>
      </c>
      <c r="T3932">
        <v>8464367.5299999993</v>
      </c>
      <c r="U3932">
        <f>SalesLineItems__NO_LOT[[#This Row],[ActualSales]]-SalesLineItems__NO_LOT[[#This Row],[Extended_Cost]]</f>
        <v>73.5</v>
      </c>
      <c r="V3932">
        <f>IFERROR(SalesLineItems__NO_LOT[[#This Row],[Revenue]]/SalesLineItems__NO_LOT[[#This Row],[Extended_Price]],0)</f>
        <v>9.8591549295774641E-2</v>
      </c>
      <c r="W3932" t="str">
        <f>IF(SalesLineItems__NO_LOT[[#This Row],[Revenue]]&lt;0,"Lost on Sale","Normal Revenue")</f>
        <v>Normal Revenue</v>
      </c>
      <c r="X3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32">
        <f>IF(SalesLineItems__NO_LOT[[#This Row],[SOP_Type]]="Return",SalesLineItems__NO_LOT[[#This Row],[Extended_Cost]]*-1,SalesLineItems__NO_LOT[[#This Row],[Extended_Price]])</f>
        <v>745.5</v>
      </c>
      <c r="Z3932">
        <f>MONTH(SalesLineItems__NO_LOT[[#This Row],[Requested_Ship_Date]])</f>
        <v>12</v>
      </c>
      <c r="AA3932">
        <f>YEAR(SalesLineItems__NO_LOT[[#This Row],[Requested_Ship_Date]])</f>
        <v>2019</v>
      </c>
      <c r="AV3932"/>
      <c r="AX3932"/>
      <c r="AZ3932"/>
      <c r="BC3932"/>
      <c r="BF3932"/>
    </row>
    <row r="3933" spans="1:58" x14ac:dyDescent="0.2">
      <c r="A3933" t="s">
        <v>7034</v>
      </c>
      <c r="B3933" s="11" t="s">
        <v>22</v>
      </c>
      <c r="C3933" s="11" t="s">
        <v>7035</v>
      </c>
      <c r="D3933" s="11" t="s">
        <v>2881</v>
      </c>
      <c r="E3933" s="11" t="s">
        <v>2882</v>
      </c>
      <c r="F3933">
        <v>50</v>
      </c>
      <c r="G3933" s="11" t="s">
        <v>5065</v>
      </c>
      <c r="H3933">
        <v>566.5</v>
      </c>
      <c r="I3933">
        <v>353</v>
      </c>
      <c r="J3933">
        <v>11.33</v>
      </c>
      <c r="K3933">
        <v>7.06</v>
      </c>
      <c r="L3933" s="11" t="s">
        <v>158</v>
      </c>
      <c r="M3933" s="7">
        <v>43816</v>
      </c>
      <c r="N3933" s="7">
        <v>43816</v>
      </c>
      <c r="O3933" s="11" t="s">
        <v>159</v>
      </c>
      <c r="P3933" s="11" t="s">
        <v>95</v>
      </c>
      <c r="Q3933">
        <v>2159.86</v>
      </c>
      <c r="R3933" s="11" t="s">
        <v>86</v>
      </c>
      <c r="S3933" s="11" t="s">
        <v>95</v>
      </c>
      <c r="T3933">
        <v>418215.64</v>
      </c>
      <c r="U3933">
        <f>SalesLineItems__NO_LOT[[#This Row],[ActualSales]]-SalesLineItems__NO_LOT[[#This Row],[Extended_Cost]]</f>
        <v>-213.5</v>
      </c>
      <c r="V3933">
        <f>IFERROR(SalesLineItems__NO_LOT[[#This Row],[Revenue]]/SalesLineItems__NO_LOT[[#This Row],[Extended_Price]],0)</f>
        <v>-0.60481586402266285</v>
      </c>
      <c r="W3933" t="str">
        <f>IF(SalesLineItems__NO_LOT[[#This Row],[Revenue]]&lt;0,"Lost on Sale","Normal Revenue")</f>
        <v>Lost on Sale</v>
      </c>
      <c r="X3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933">
        <f>IF(SalesLineItems__NO_LOT[[#This Row],[SOP_Type]]="Return",SalesLineItems__NO_LOT[[#This Row],[Extended_Cost]]*-1,SalesLineItems__NO_LOT[[#This Row],[Extended_Price]])</f>
        <v>353</v>
      </c>
      <c r="Z3933">
        <f>MONTH(SalesLineItems__NO_LOT[[#This Row],[Requested_Ship_Date]])</f>
        <v>12</v>
      </c>
      <c r="AA3933">
        <f>YEAR(SalesLineItems__NO_LOT[[#This Row],[Requested_Ship_Date]])</f>
        <v>2019</v>
      </c>
      <c r="AV3933"/>
      <c r="AX3933"/>
      <c r="AZ3933"/>
      <c r="BC3933"/>
      <c r="BF3933"/>
    </row>
    <row r="3934" spans="1:58" x14ac:dyDescent="0.2">
      <c r="A3934" t="s">
        <v>7036</v>
      </c>
      <c r="B3934" s="11" t="s">
        <v>22</v>
      </c>
      <c r="C3934" s="11" t="s">
        <v>7037</v>
      </c>
      <c r="D3934" s="11" t="s">
        <v>6796</v>
      </c>
      <c r="E3934" s="11" t="s">
        <v>6797</v>
      </c>
      <c r="F3934">
        <v>125</v>
      </c>
      <c r="G3934" s="11" t="s">
        <v>9</v>
      </c>
      <c r="H3934">
        <v>1517.5</v>
      </c>
      <c r="I3934">
        <v>2225</v>
      </c>
      <c r="J3934">
        <v>12.14</v>
      </c>
      <c r="K3934">
        <v>17.8</v>
      </c>
      <c r="L3934" s="11" t="s">
        <v>158</v>
      </c>
      <c r="M3934" s="7">
        <v>43816</v>
      </c>
      <c r="N3934" s="7">
        <v>43816</v>
      </c>
      <c r="O3934" s="11" t="s">
        <v>159</v>
      </c>
      <c r="P3934" s="11" t="s">
        <v>95</v>
      </c>
      <c r="Q3934">
        <v>2159.86</v>
      </c>
      <c r="R3934" s="11" t="s">
        <v>86</v>
      </c>
      <c r="S3934" s="11" t="s">
        <v>95</v>
      </c>
      <c r="T3934">
        <v>418215.64</v>
      </c>
      <c r="U3934">
        <f>SalesLineItems__NO_LOT[[#This Row],[ActualSales]]-SalesLineItems__NO_LOT[[#This Row],[Extended_Cost]]</f>
        <v>707.5</v>
      </c>
      <c r="V3934">
        <f>IFERROR(SalesLineItems__NO_LOT[[#This Row],[Revenue]]/SalesLineItems__NO_LOT[[#This Row],[Extended_Price]],0)</f>
        <v>0.31797752808988766</v>
      </c>
      <c r="W3934" t="str">
        <f>IF(SalesLineItems__NO_LOT[[#This Row],[Revenue]]&lt;0,"Lost on Sale","Normal Revenue")</f>
        <v>Normal Revenue</v>
      </c>
      <c r="X3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4">
        <f>IF(SalesLineItems__NO_LOT[[#This Row],[SOP_Type]]="Return",SalesLineItems__NO_LOT[[#This Row],[Extended_Cost]]*-1,SalesLineItems__NO_LOT[[#This Row],[Extended_Price]])</f>
        <v>2225</v>
      </c>
      <c r="Z3934">
        <f>MONTH(SalesLineItems__NO_LOT[[#This Row],[Requested_Ship_Date]])</f>
        <v>12</v>
      </c>
      <c r="AA3934">
        <f>YEAR(SalesLineItems__NO_LOT[[#This Row],[Requested_Ship_Date]])</f>
        <v>2019</v>
      </c>
      <c r="AV3934"/>
      <c r="AX3934"/>
      <c r="AZ3934"/>
      <c r="BC3934"/>
      <c r="BF3934"/>
    </row>
    <row r="3935" spans="1:58" x14ac:dyDescent="0.2">
      <c r="A3935" t="s">
        <v>7038</v>
      </c>
      <c r="B3935" s="11" t="s">
        <v>22</v>
      </c>
      <c r="C3935" s="11" t="s">
        <v>7039</v>
      </c>
      <c r="D3935" s="11" t="s">
        <v>66</v>
      </c>
      <c r="E3935" s="11" t="s">
        <v>67</v>
      </c>
      <c r="F3935">
        <v>2000</v>
      </c>
      <c r="G3935" s="11" t="s">
        <v>68</v>
      </c>
      <c r="H3935">
        <v>27333.25</v>
      </c>
      <c r="I3935">
        <v>29120</v>
      </c>
      <c r="J3935">
        <v>13.67</v>
      </c>
      <c r="K3935">
        <v>14.56</v>
      </c>
      <c r="L3935" s="11" t="s">
        <v>69</v>
      </c>
      <c r="M3935" s="7">
        <v>43816</v>
      </c>
      <c r="N3935" s="7">
        <v>43816</v>
      </c>
      <c r="O3935" s="11" t="s">
        <v>70</v>
      </c>
      <c r="P3935" s="11" t="s">
        <v>95</v>
      </c>
      <c r="Q3935">
        <v>320188.32</v>
      </c>
      <c r="R3935" s="11" t="s">
        <v>52</v>
      </c>
      <c r="S3935" s="11" t="s">
        <v>95</v>
      </c>
      <c r="T3935">
        <v>8464367.5299999993</v>
      </c>
      <c r="U3935">
        <f>SalesLineItems__NO_LOT[[#This Row],[ActualSales]]-SalesLineItems__NO_LOT[[#This Row],[Extended_Cost]]</f>
        <v>1786.75</v>
      </c>
      <c r="V3935">
        <f>IFERROR(SalesLineItems__NO_LOT[[#This Row],[Revenue]]/SalesLineItems__NO_LOT[[#This Row],[Extended_Price]],0)</f>
        <v>6.1358173076923074E-2</v>
      </c>
      <c r="W3935" t="str">
        <f>IF(SalesLineItems__NO_LOT[[#This Row],[Revenue]]&lt;0,"Lost on Sale","Normal Revenue")</f>
        <v>Normal Revenue</v>
      </c>
      <c r="X3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35">
        <f>IF(SalesLineItems__NO_LOT[[#This Row],[SOP_Type]]="Return",SalesLineItems__NO_LOT[[#This Row],[Extended_Cost]]*-1,SalesLineItems__NO_LOT[[#This Row],[Extended_Price]])</f>
        <v>29120</v>
      </c>
      <c r="Z3935">
        <f>MONTH(SalesLineItems__NO_LOT[[#This Row],[Requested_Ship_Date]])</f>
        <v>12</v>
      </c>
      <c r="AA3935">
        <f>YEAR(SalesLineItems__NO_LOT[[#This Row],[Requested_Ship_Date]])</f>
        <v>2019</v>
      </c>
      <c r="AV3935"/>
      <c r="AX3935"/>
      <c r="AZ3935"/>
      <c r="BC3935"/>
      <c r="BF3935"/>
    </row>
    <row r="3936" spans="1:58" x14ac:dyDescent="0.2">
      <c r="A3936" t="s">
        <v>7040</v>
      </c>
      <c r="B3936" s="11" t="s">
        <v>22</v>
      </c>
      <c r="C3936" s="11" t="s">
        <v>7039</v>
      </c>
      <c r="D3936" s="11" t="s">
        <v>13</v>
      </c>
      <c r="E3936" s="11" t="s">
        <v>14</v>
      </c>
      <c r="F3936">
        <v>1</v>
      </c>
      <c r="G3936" s="11" t="s">
        <v>15</v>
      </c>
      <c r="H3936">
        <v>0</v>
      </c>
      <c r="I3936">
        <v>1.5</v>
      </c>
      <c r="J3936">
        <v>0</v>
      </c>
      <c r="K3936">
        <v>1.5</v>
      </c>
      <c r="L3936" s="11" t="s">
        <v>69</v>
      </c>
      <c r="M3936" s="7">
        <v>43816</v>
      </c>
      <c r="N3936" s="7">
        <v>43816</v>
      </c>
      <c r="O3936" s="11" t="s">
        <v>16</v>
      </c>
      <c r="P3936" s="11" t="s">
        <v>95</v>
      </c>
      <c r="Q3936">
        <v>320188.32</v>
      </c>
      <c r="R3936" s="11" t="s">
        <v>52</v>
      </c>
      <c r="S3936" s="11" t="s">
        <v>95</v>
      </c>
      <c r="T3936">
        <v>8464367.5299999993</v>
      </c>
      <c r="U3936">
        <f>SalesLineItems__NO_LOT[[#This Row],[ActualSales]]-SalesLineItems__NO_LOT[[#This Row],[Extended_Cost]]</f>
        <v>1.5</v>
      </c>
      <c r="V3936">
        <f>IFERROR(SalesLineItems__NO_LOT[[#This Row],[Revenue]]/SalesLineItems__NO_LOT[[#This Row],[Extended_Price]],0)</f>
        <v>1</v>
      </c>
      <c r="W3936" t="str">
        <f>IF(SalesLineItems__NO_LOT[[#This Row],[Revenue]]&lt;0,"Lost on Sale","Normal Revenue")</f>
        <v>Normal Revenue</v>
      </c>
      <c r="X3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6">
        <f>IF(SalesLineItems__NO_LOT[[#This Row],[SOP_Type]]="Return",SalesLineItems__NO_LOT[[#This Row],[Extended_Cost]]*-1,SalesLineItems__NO_LOT[[#This Row],[Extended_Price]])</f>
        <v>1.5</v>
      </c>
      <c r="Z3936">
        <f>MONTH(SalesLineItems__NO_LOT[[#This Row],[Requested_Ship_Date]])</f>
        <v>12</v>
      </c>
      <c r="AA3936">
        <f>YEAR(SalesLineItems__NO_LOT[[#This Row],[Requested_Ship_Date]])</f>
        <v>2019</v>
      </c>
      <c r="AV3936"/>
      <c r="AX3936"/>
      <c r="AZ3936"/>
      <c r="BC3936"/>
      <c r="BF3936"/>
    </row>
    <row r="3937" spans="1:58" x14ac:dyDescent="0.2">
      <c r="A3937" t="s">
        <v>7041</v>
      </c>
      <c r="B3937" s="11" t="s">
        <v>22</v>
      </c>
      <c r="C3937" s="11" t="s">
        <v>7042</v>
      </c>
      <c r="D3937" s="11" t="s">
        <v>246</v>
      </c>
      <c r="E3937" s="11" t="s">
        <v>247</v>
      </c>
      <c r="F3937">
        <v>2520.41</v>
      </c>
      <c r="G3937" s="11" t="s">
        <v>9</v>
      </c>
      <c r="H3937">
        <v>7863.68</v>
      </c>
      <c r="I3937">
        <v>11241.03</v>
      </c>
      <c r="J3937">
        <v>3.12</v>
      </c>
      <c r="K3937">
        <v>4.46</v>
      </c>
      <c r="L3937" s="11" t="s">
        <v>166</v>
      </c>
      <c r="M3937" s="7">
        <v>43816</v>
      </c>
      <c r="N3937" s="7">
        <v>43816</v>
      </c>
      <c r="O3937" s="11" t="s">
        <v>70</v>
      </c>
      <c r="P3937" s="11" t="s">
        <v>95</v>
      </c>
      <c r="Q3937">
        <v>12447.79</v>
      </c>
      <c r="R3937" s="11" t="s">
        <v>52</v>
      </c>
      <c r="S3937" s="11" t="s">
        <v>95</v>
      </c>
      <c r="T3937">
        <v>1761785.05</v>
      </c>
      <c r="U3937">
        <f>SalesLineItems__NO_LOT[[#This Row],[ActualSales]]-SalesLineItems__NO_LOT[[#This Row],[Extended_Cost]]</f>
        <v>3377.3500000000004</v>
      </c>
      <c r="V3937">
        <f>IFERROR(SalesLineItems__NO_LOT[[#This Row],[Revenue]]/SalesLineItems__NO_LOT[[#This Row],[Extended_Price]],0)</f>
        <v>0.30044844645019186</v>
      </c>
      <c r="W3937" t="str">
        <f>IF(SalesLineItems__NO_LOT[[#This Row],[Revenue]]&lt;0,"Lost on Sale","Normal Revenue")</f>
        <v>Normal Revenue</v>
      </c>
      <c r="X3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7">
        <f>IF(SalesLineItems__NO_LOT[[#This Row],[SOP_Type]]="Return",SalesLineItems__NO_LOT[[#This Row],[Extended_Cost]]*-1,SalesLineItems__NO_LOT[[#This Row],[Extended_Price]])</f>
        <v>11241.03</v>
      </c>
      <c r="Z3937">
        <f>MONTH(SalesLineItems__NO_LOT[[#This Row],[Requested_Ship_Date]])</f>
        <v>12</v>
      </c>
      <c r="AA3937">
        <f>YEAR(SalesLineItems__NO_LOT[[#This Row],[Requested_Ship_Date]])</f>
        <v>2019</v>
      </c>
      <c r="AV3937"/>
      <c r="AX3937"/>
      <c r="AZ3937"/>
      <c r="BC3937"/>
      <c r="BF3937"/>
    </row>
    <row r="3938" spans="1:58" x14ac:dyDescent="0.2">
      <c r="A3938" t="s">
        <v>7043</v>
      </c>
      <c r="B3938" s="11" t="s">
        <v>22</v>
      </c>
      <c r="C3938" s="11" t="s">
        <v>7042</v>
      </c>
      <c r="D3938" s="11" t="s">
        <v>13</v>
      </c>
      <c r="E3938" s="11" t="s">
        <v>14</v>
      </c>
      <c r="F3938">
        <v>1</v>
      </c>
      <c r="G3938" s="11" t="s">
        <v>15</v>
      </c>
      <c r="H3938">
        <v>0</v>
      </c>
      <c r="I3938">
        <v>1.5</v>
      </c>
      <c r="J3938">
        <v>0</v>
      </c>
      <c r="K3938">
        <v>1.5</v>
      </c>
      <c r="L3938" s="11" t="s">
        <v>166</v>
      </c>
      <c r="M3938" s="7">
        <v>43816</v>
      </c>
      <c r="N3938" s="7">
        <v>43816</v>
      </c>
      <c r="O3938" s="11" t="s">
        <v>16</v>
      </c>
      <c r="P3938" s="11" t="s">
        <v>95</v>
      </c>
      <c r="Q3938">
        <v>12447.79</v>
      </c>
      <c r="R3938" s="11" t="s">
        <v>52</v>
      </c>
      <c r="S3938" s="11" t="s">
        <v>95</v>
      </c>
      <c r="T3938">
        <v>1761785.05</v>
      </c>
      <c r="U3938">
        <f>SalesLineItems__NO_LOT[[#This Row],[ActualSales]]-SalesLineItems__NO_LOT[[#This Row],[Extended_Cost]]</f>
        <v>1.5</v>
      </c>
      <c r="V3938">
        <f>IFERROR(SalesLineItems__NO_LOT[[#This Row],[Revenue]]/SalesLineItems__NO_LOT[[#This Row],[Extended_Price]],0)</f>
        <v>1</v>
      </c>
      <c r="W3938" t="str">
        <f>IF(SalesLineItems__NO_LOT[[#This Row],[Revenue]]&lt;0,"Lost on Sale","Normal Revenue")</f>
        <v>Normal Revenue</v>
      </c>
      <c r="X3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8">
        <f>IF(SalesLineItems__NO_LOT[[#This Row],[SOP_Type]]="Return",SalesLineItems__NO_LOT[[#This Row],[Extended_Cost]]*-1,SalesLineItems__NO_LOT[[#This Row],[Extended_Price]])</f>
        <v>1.5</v>
      </c>
      <c r="Z3938">
        <f>MONTH(SalesLineItems__NO_LOT[[#This Row],[Requested_Ship_Date]])</f>
        <v>12</v>
      </c>
      <c r="AA3938">
        <f>YEAR(SalesLineItems__NO_LOT[[#This Row],[Requested_Ship_Date]])</f>
        <v>2019</v>
      </c>
      <c r="AV3938"/>
      <c r="AX3938"/>
      <c r="AZ3938"/>
      <c r="BC3938"/>
      <c r="BF3938"/>
    </row>
    <row r="3939" spans="1:58" x14ac:dyDescent="0.2">
      <c r="A3939" t="s">
        <v>7044</v>
      </c>
      <c r="B3939" s="11" t="s">
        <v>22</v>
      </c>
      <c r="C3939" s="11" t="s">
        <v>7045</v>
      </c>
      <c r="D3939" s="11" t="s">
        <v>389</v>
      </c>
      <c r="E3939" s="11" t="s">
        <v>8</v>
      </c>
      <c r="F3939">
        <v>79.36</v>
      </c>
      <c r="G3939" s="11" t="s">
        <v>9</v>
      </c>
      <c r="H3939">
        <v>457.11</v>
      </c>
      <c r="I3939">
        <v>871.37</v>
      </c>
      <c r="J3939">
        <v>5.76</v>
      </c>
      <c r="K3939">
        <v>10.98</v>
      </c>
      <c r="L3939" s="11" t="s">
        <v>166</v>
      </c>
      <c r="M3939" s="7">
        <v>43816</v>
      </c>
      <c r="N3939" s="7">
        <v>43816</v>
      </c>
      <c r="O3939" s="11" t="s">
        <v>11</v>
      </c>
      <c r="P3939" s="11" t="s">
        <v>95</v>
      </c>
      <c r="Q3939">
        <v>12447.79</v>
      </c>
      <c r="R3939" s="11" t="s">
        <v>52</v>
      </c>
      <c r="S3939" s="11" t="s">
        <v>95</v>
      </c>
      <c r="T3939">
        <v>1761785.05</v>
      </c>
      <c r="U3939">
        <f>SalesLineItems__NO_LOT[[#This Row],[ActualSales]]-SalesLineItems__NO_LOT[[#This Row],[Extended_Cost]]</f>
        <v>414.26</v>
      </c>
      <c r="V3939">
        <f>IFERROR(SalesLineItems__NO_LOT[[#This Row],[Revenue]]/SalesLineItems__NO_LOT[[#This Row],[Extended_Price]],0)</f>
        <v>0.47541228180910516</v>
      </c>
      <c r="W3939" t="str">
        <f>IF(SalesLineItems__NO_LOT[[#This Row],[Revenue]]&lt;0,"Lost on Sale","Normal Revenue")</f>
        <v>Normal Revenue</v>
      </c>
      <c r="X3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39">
        <f>IF(SalesLineItems__NO_LOT[[#This Row],[SOP_Type]]="Return",SalesLineItems__NO_LOT[[#This Row],[Extended_Cost]]*-1,SalesLineItems__NO_LOT[[#This Row],[Extended_Price]])</f>
        <v>871.37</v>
      </c>
      <c r="Z3939">
        <f>MONTH(SalesLineItems__NO_LOT[[#This Row],[Requested_Ship_Date]])</f>
        <v>12</v>
      </c>
      <c r="AA3939">
        <f>YEAR(SalesLineItems__NO_LOT[[#This Row],[Requested_Ship_Date]])</f>
        <v>2019</v>
      </c>
      <c r="AV3939"/>
      <c r="AX3939"/>
      <c r="AZ3939"/>
      <c r="BC3939"/>
      <c r="BF3939"/>
    </row>
    <row r="3940" spans="1:58" x14ac:dyDescent="0.2">
      <c r="A3940" t="s">
        <v>7046</v>
      </c>
      <c r="B3940" s="11" t="s">
        <v>22</v>
      </c>
      <c r="C3940" s="11" t="s">
        <v>7045</v>
      </c>
      <c r="D3940" s="11" t="s">
        <v>13</v>
      </c>
      <c r="E3940" s="11" t="s">
        <v>14</v>
      </c>
      <c r="F3940">
        <v>1</v>
      </c>
      <c r="G3940" s="11" t="s">
        <v>15</v>
      </c>
      <c r="H3940">
        <v>0</v>
      </c>
      <c r="I3940">
        <v>1.5</v>
      </c>
      <c r="J3940">
        <v>0</v>
      </c>
      <c r="K3940">
        <v>1.5</v>
      </c>
      <c r="L3940" s="11" t="s">
        <v>166</v>
      </c>
      <c r="M3940" s="7">
        <v>43816</v>
      </c>
      <c r="N3940" s="7">
        <v>43816</v>
      </c>
      <c r="O3940" s="11" t="s">
        <v>16</v>
      </c>
      <c r="P3940" s="11" t="s">
        <v>95</v>
      </c>
      <c r="Q3940">
        <v>12447.79</v>
      </c>
      <c r="R3940" s="11" t="s">
        <v>52</v>
      </c>
      <c r="S3940" s="11" t="s">
        <v>95</v>
      </c>
      <c r="T3940">
        <v>1761785.05</v>
      </c>
      <c r="U3940">
        <f>SalesLineItems__NO_LOT[[#This Row],[ActualSales]]-SalesLineItems__NO_LOT[[#This Row],[Extended_Cost]]</f>
        <v>1.5</v>
      </c>
      <c r="V3940">
        <f>IFERROR(SalesLineItems__NO_LOT[[#This Row],[Revenue]]/SalesLineItems__NO_LOT[[#This Row],[Extended_Price]],0)</f>
        <v>1</v>
      </c>
      <c r="W3940" t="str">
        <f>IF(SalesLineItems__NO_LOT[[#This Row],[Revenue]]&lt;0,"Lost on Sale","Normal Revenue")</f>
        <v>Normal Revenue</v>
      </c>
      <c r="X3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0">
        <f>IF(SalesLineItems__NO_LOT[[#This Row],[SOP_Type]]="Return",SalesLineItems__NO_LOT[[#This Row],[Extended_Cost]]*-1,SalesLineItems__NO_LOT[[#This Row],[Extended_Price]])</f>
        <v>1.5</v>
      </c>
      <c r="Z3940">
        <f>MONTH(SalesLineItems__NO_LOT[[#This Row],[Requested_Ship_Date]])</f>
        <v>12</v>
      </c>
      <c r="AA3940">
        <f>YEAR(SalesLineItems__NO_LOT[[#This Row],[Requested_Ship_Date]])</f>
        <v>2019</v>
      </c>
      <c r="AV3940"/>
      <c r="AX3940"/>
      <c r="AZ3940"/>
      <c r="BC3940"/>
      <c r="BF3940"/>
    </row>
    <row r="3941" spans="1:58" x14ac:dyDescent="0.2">
      <c r="A3941" t="s">
        <v>7047</v>
      </c>
      <c r="B3941" s="11" t="s">
        <v>22</v>
      </c>
      <c r="C3941" s="11" t="s">
        <v>7048</v>
      </c>
      <c r="D3941" s="11" t="s">
        <v>1815</v>
      </c>
      <c r="E3941" s="11" t="s">
        <v>1816</v>
      </c>
      <c r="F3941">
        <v>37.86</v>
      </c>
      <c r="G3941" s="11" t="s">
        <v>9</v>
      </c>
      <c r="H3941">
        <v>752.28</v>
      </c>
      <c r="I3941">
        <v>992.31</v>
      </c>
      <c r="J3941">
        <v>19.87</v>
      </c>
      <c r="K3941">
        <v>26.21</v>
      </c>
      <c r="L3941" s="11" t="s">
        <v>166</v>
      </c>
      <c r="M3941" s="7">
        <v>43816</v>
      </c>
      <c r="N3941" s="7">
        <v>43816</v>
      </c>
      <c r="O3941" s="11" t="s">
        <v>11</v>
      </c>
      <c r="P3941" s="11" t="s">
        <v>95</v>
      </c>
      <c r="Q3941">
        <v>12447.79</v>
      </c>
      <c r="R3941" s="11" t="s">
        <v>52</v>
      </c>
      <c r="S3941" s="11" t="s">
        <v>95</v>
      </c>
      <c r="T3941">
        <v>1761785.05</v>
      </c>
      <c r="U3941">
        <f>SalesLineItems__NO_LOT[[#This Row],[ActualSales]]-SalesLineItems__NO_LOT[[#This Row],[Extended_Cost]]</f>
        <v>240.02999999999997</v>
      </c>
      <c r="V3941">
        <f>IFERROR(SalesLineItems__NO_LOT[[#This Row],[Revenue]]/SalesLineItems__NO_LOT[[#This Row],[Extended_Price]],0)</f>
        <v>0.24189013513922059</v>
      </c>
      <c r="W3941" t="str">
        <f>IF(SalesLineItems__NO_LOT[[#This Row],[Revenue]]&lt;0,"Lost on Sale","Normal Revenue")</f>
        <v>Normal Revenue</v>
      </c>
      <c r="X3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41">
        <f>IF(SalesLineItems__NO_LOT[[#This Row],[SOP_Type]]="Return",SalesLineItems__NO_LOT[[#This Row],[Extended_Cost]]*-1,SalesLineItems__NO_LOT[[#This Row],[Extended_Price]])</f>
        <v>992.31</v>
      </c>
      <c r="Z3941">
        <f>MONTH(SalesLineItems__NO_LOT[[#This Row],[Requested_Ship_Date]])</f>
        <v>12</v>
      </c>
      <c r="AA3941">
        <f>YEAR(SalesLineItems__NO_LOT[[#This Row],[Requested_Ship_Date]])</f>
        <v>2019</v>
      </c>
      <c r="AV3941"/>
      <c r="AX3941"/>
      <c r="AZ3941"/>
      <c r="BC3941"/>
      <c r="BF3941"/>
    </row>
    <row r="3942" spans="1:58" x14ac:dyDescent="0.2">
      <c r="A3942" t="s">
        <v>7049</v>
      </c>
      <c r="B3942" s="11" t="s">
        <v>22</v>
      </c>
      <c r="C3942" s="11" t="s">
        <v>7048</v>
      </c>
      <c r="D3942" s="11" t="s">
        <v>13</v>
      </c>
      <c r="E3942" s="11" t="s">
        <v>14</v>
      </c>
      <c r="F3942">
        <v>1</v>
      </c>
      <c r="G3942" s="11" t="s">
        <v>15</v>
      </c>
      <c r="H3942">
        <v>0</v>
      </c>
      <c r="I3942">
        <v>1.5</v>
      </c>
      <c r="J3942">
        <v>0</v>
      </c>
      <c r="K3942">
        <v>1.5</v>
      </c>
      <c r="L3942" s="11" t="s">
        <v>166</v>
      </c>
      <c r="M3942" s="7">
        <v>43816</v>
      </c>
      <c r="N3942" s="7">
        <v>43816</v>
      </c>
      <c r="O3942" s="11" t="s">
        <v>16</v>
      </c>
      <c r="P3942" s="11" t="s">
        <v>95</v>
      </c>
      <c r="Q3942">
        <v>12447.79</v>
      </c>
      <c r="R3942" s="11" t="s">
        <v>52</v>
      </c>
      <c r="S3942" s="11" t="s">
        <v>95</v>
      </c>
      <c r="T3942">
        <v>1761785.05</v>
      </c>
      <c r="U3942">
        <f>SalesLineItems__NO_LOT[[#This Row],[ActualSales]]-SalesLineItems__NO_LOT[[#This Row],[Extended_Cost]]</f>
        <v>1.5</v>
      </c>
      <c r="V3942">
        <f>IFERROR(SalesLineItems__NO_LOT[[#This Row],[Revenue]]/SalesLineItems__NO_LOT[[#This Row],[Extended_Price]],0)</f>
        <v>1</v>
      </c>
      <c r="W3942" t="str">
        <f>IF(SalesLineItems__NO_LOT[[#This Row],[Revenue]]&lt;0,"Lost on Sale","Normal Revenue")</f>
        <v>Normal Revenue</v>
      </c>
      <c r="X3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2">
        <f>IF(SalesLineItems__NO_LOT[[#This Row],[SOP_Type]]="Return",SalesLineItems__NO_LOT[[#This Row],[Extended_Cost]]*-1,SalesLineItems__NO_LOT[[#This Row],[Extended_Price]])</f>
        <v>1.5</v>
      </c>
      <c r="Z3942">
        <f>MONTH(SalesLineItems__NO_LOT[[#This Row],[Requested_Ship_Date]])</f>
        <v>12</v>
      </c>
      <c r="AA3942">
        <f>YEAR(SalesLineItems__NO_LOT[[#This Row],[Requested_Ship_Date]])</f>
        <v>2019</v>
      </c>
      <c r="AV3942"/>
      <c r="AX3942"/>
      <c r="AZ3942"/>
      <c r="BC3942"/>
      <c r="BF3942"/>
    </row>
    <row r="3943" spans="1:58" x14ac:dyDescent="0.2">
      <c r="A3943" t="s">
        <v>7050</v>
      </c>
      <c r="B3943" s="11" t="s">
        <v>22</v>
      </c>
      <c r="C3943" s="11" t="s">
        <v>7051</v>
      </c>
      <c r="D3943" s="11" t="s">
        <v>169</v>
      </c>
      <c r="E3943" s="11" t="s">
        <v>170</v>
      </c>
      <c r="F3943">
        <v>1019.48</v>
      </c>
      <c r="G3943" s="11" t="s">
        <v>9</v>
      </c>
      <c r="H3943">
        <v>3405.06</v>
      </c>
      <c r="I3943">
        <v>4862.92</v>
      </c>
      <c r="J3943">
        <v>3.34</v>
      </c>
      <c r="K3943">
        <v>4.7699999999999996</v>
      </c>
      <c r="L3943" s="11" t="s">
        <v>166</v>
      </c>
      <c r="M3943" s="7">
        <v>43816</v>
      </c>
      <c r="N3943" s="7">
        <v>43816</v>
      </c>
      <c r="O3943" s="11" t="s">
        <v>70</v>
      </c>
      <c r="P3943" s="11" t="s">
        <v>95</v>
      </c>
      <c r="Q3943">
        <v>12447.79</v>
      </c>
      <c r="R3943" s="11" t="s">
        <v>52</v>
      </c>
      <c r="S3943" s="11" t="s">
        <v>95</v>
      </c>
      <c r="T3943">
        <v>1761785.05</v>
      </c>
      <c r="U3943">
        <f>SalesLineItems__NO_LOT[[#This Row],[ActualSales]]-SalesLineItems__NO_LOT[[#This Row],[Extended_Cost]]</f>
        <v>1457.8600000000001</v>
      </c>
      <c r="V3943">
        <f>IFERROR(SalesLineItems__NO_LOT[[#This Row],[Revenue]]/SalesLineItems__NO_LOT[[#This Row],[Extended_Price]],0)</f>
        <v>0.29979107203079636</v>
      </c>
      <c r="W3943" t="str">
        <f>IF(SalesLineItems__NO_LOT[[#This Row],[Revenue]]&lt;0,"Lost on Sale","Normal Revenue")</f>
        <v>Normal Revenue</v>
      </c>
      <c r="X3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43">
        <f>IF(SalesLineItems__NO_LOT[[#This Row],[SOP_Type]]="Return",SalesLineItems__NO_LOT[[#This Row],[Extended_Cost]]*-1,SalesLineItems__NO_LOT[[#This Row],[Extended_Price]])</f>
        <v>4862.92</v>
      </c>
      <c r="Z3943">
        <f>MONTH(SalesLineItems__NO_LOT[[#This Row],[Requested_Ship_Date]])</f>
        <v>12</v>
      </c>
      <c r="AA3943">
        <f>YEAR(SalesLineItems__NO_LOT[[#This Row],[Requested_Ship_Date]])</f>
        <v>2019</v>
      </c>
      <c r="AV3943"/>
      <c r="AX3943"/>
      <c r="AZ3943"/>
      <c r="BC3943"/>
      <c r="BF3943"/>
    </row>
    <row r="3944" spans="1:58" x14ac:dyDescent="0.2">
      <c r="A3944" t="s">
        <v>7052</v>
      </c>
      <c r="B3944" s="11" t="s">
        <v>22</v>
      </c>
      <c r="C3944" s="11" t="s">
        <v>7051</v>
      </c>
      <c r="D3944" s="11" t="s">
        <v>13</v>
      </c>
      <c r="E3944" s="11" t="s">
        <v>14</v>
      </c>
      <c r="F3944">
        <v>1</v>
      </c>
      <c r="G3944" s="11" t="s">
        <v>15</v>
      </c>
      <c r="H3944">
        <v>0</v>
      </c>
      <c r="I3944">
        <v>1.5</v>
      </c>
      <c r="J3944">
        <v>0</v>
      </c>
      <c r="K3944">
        <v>1.5</v>
      </c>
      <c r="L3944" s="11" t="s">
        <v>166</v>
      </c>
      <c r="M3944" s="7">
        <v>43816</v>
      </c>
      <c r="N3944" s="7">
        <v>43816</v>
      </c>
      <c r="O3944" s="11" t="s">
        <v>16</v>
      </c>
      <c r="P3944" s="11" t="s">
        <v>95</v>
      </c>
      <c r="Q3944">
        <v>12447.79</v>
      </c>
      <c r="R3944" s="11" t="s">
        <v>52</v>
      </c>
      <c r="S3944" s="11" t="s">
        <v>95</v>
      </c>
      <c r="T3944">
        <v>1761785.05</v>
      </c>
      <c r="U3944">
        <f>SalesLineItems__NO_LOT[[#This Row],[ActualSales]]-SalesLineItems__NO_LOT[[#This Row],[Extended_Cost]]</f>
        <v>1.5</v>
      </c>
      <c r="V3944">
        <f>IFERROR(SalesLineItems__NO_LOT[[#This Row],[Revenue]]/SalesLineItems__NO_LOT[[#This Row],[Extended_Price]],0)</f>
        <v>1</v>
      </c>
      <c r="W3944" t="str">
        <f>IF(SalesLineItems__NO_LOT[[#This Row],[Revenue]]&lt;0,"Lost on Sale","Normal Revenue")</f>
        <v>Normal Revenue</v>
      </c>
      <c r="X3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4">
        <f>IF(SalesLineItems__NO_LOT[[#This Row],[SOP_Type]]="Return",SalesLineItems__NO_LOT[[#This Row],[Extended_Cost]]*-1,SalesLineItems__NO_LOT[[#This Row],[Extended_Price]])</f>
        <v>1.5</v>
      </c>
      <c r="Z3944">
        <f>MONTH(SalesLineItems__NO_LOT[[#This Row],[Requested_Ship_Date]])</f>
        <v>12</v>
      </c>
      <c r="AA3944">
        <f>YEAR(SalesLineItems__NO_LOT[[#This Row],[Requested_Ship_Date]])</f>
        <v>2019</v>
      </c>
      <c r="AV3944"/>
      <c r="AX3944"/>
      <c r="AZ3944"/>
      <c r="BC3944"/>
      <c r="BF3944"/>
    </row>
    <row r="3945" spans="1:58" x14ac:dyDescent="0.2">
      <c r="A3945" t="s">
        <v>7053</v>
      </c>
      <c r="B3945" s="11" t="s">
        <v>22</v>
      </c>
      <c r="C3945" s="11" t="s">
        <v>7054</v>
      </c>
      <c r="D3945" s="11" t="s">
        <v>1058</v>
      </c>
      <c r="E3945" s="11" t="s">
        <v>1059</v>
      </c>
      <c r="F3945">
        <v>5</v>
      </c>
      <c r="G3945" s="11" t="s">
        <v>9</v>
      </c>
      <c r="H3945">
        <v>53.3</v>
      </c>
      <c r="I3945">
        <v>76.45</v>
      </c>
      <c r="J3945">
        <v>10.66</v>
      </c>
      <c r="K3945">
        <v>15.29</v>
      </c>
      <c r="L3945" s="11" t="s">
        <v>1459</v>
      </c>
      <c r="M3945" s="7">
        <v>43816</v>
      </c>
      <c r="N3945" s="7">
        <v>43816</v>
      </c>
      <c r="O3945" s="11" t="s">
        <v>21</v>
      </c>
      <c r="P3945" s="11" t="s">
        <v>95</v>
      </c>
      <c r="Q3945">
        <v>730</v>
      </c>
      <c r="R3945" s="11" t="s">
        <v>52</v>
      </c>
      <c r="S3945" s="11" t="s">
        <v>95</v>
      </c>
      <c r="T3945">
        <v>3857.99</v>
      </c>
      <c r="U3945">
        <f>SalesLineItems__NO_LOT[[#This Row],[ActualSales]]-SalesLineItems__NO_LOT[[#This Row],[Extended_Cost]]</f>
        <v>23.150000000000006</v>
      </c>
      <c r="V3945">
        <f>IFERROR(SalesLineItems__NO_LOT[[#This Row],[Revenue]]/SalesLineItems__NO_LOT[[#This Row],[Extended_Price]],0)</f>
        <v>0.30281229561805106</v>
      </c>
      <c r="W3945" t="str">
        <f>IF(SalesLineItems__NO_LOT[[#This Row],[Revenue]]&lt;0,"Lost on Sale","Normal Revenue")</f>
        <v>Normal Revenue</v>
      </c>
      <c r="X3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5">
        <f>IF(SalesLineItems__NO_LOT[[#This Row],[SOP_Type]]="Return",SalesLineItems__NO_LOT[[#This Row],[Extended_Cost]]*-1,SalesLineItems__NO_LOT[[#This Row],[Extended_Price]])</f>
        <v>76.45</v>
      </c>
      <c r="Z3945">
        <f>MONTH(SalesLineItems__NO_LOT[[#This Row],[Requested_Ship_Date]])</f>
        <v>12</v>
      </c>
      <c r="AA3945">
        <f>YEAR(SalesLineItems__NO_LOT[[#This Row],[Requested_Ship_Date]])</f>
        <v>2019</v>
      </c>
      <c r="AV3945"/>
      <c r="AX3945"/>
      <c r="AZ3945"/>
      <c r="BC3945"/>
      <c r="BF3945"/>
    </row>
    <row r="3946" spans="1:58" x14ac:dyDescent="0.2">
      <c r="A3946" t="s">
        <v>5651</v>
      </c>
      <c r="B3946" s="11" t="s">
        <v>22</v>
      </c>
      <c r="C3946" s="11" t="s">
        <v>5650</v>
      </c>
      <c r="D3946" s="11" t="s">
        <v>13</v>
      </c>
      <c r="E3946" s="11" t="s">
        <v>14</v>
      </c>
      <c r="F3946">
        <v>1</v>
      </c>
      <c r="G3946" s="11" t="s">
        <v>15</v>
      </c>
      <c r="H3946">
        <v>0</v>
      </c>
      <c r="I3946">
        <v>1.5</v>
      </c>
      <c r="J3946">
        <v>0</v>
      </c>
      <c r="K3946">
        <v>1.5</v>
      </c>
      <c r="L3946" s="11" t="s">
        <v>69</v>
      </c>
      <c r="M3946" s="7">
        <v>44029</v>
      </c>
      <c r="N3946" s="7">
        <v>44029</v>
      </c>
      <c r="O3946" s="11" t="s">
        <v>16</v>
      </c>
      <c r="P3946" s="11" t="s">
        <v>95</v>
      </c>
      <c r="Q3946">
        <v>320188.32</v>
      </c>
      <c r="R3946" s="11" t="s">
        <v>52</v>
      </c>
      <c r="S3946" s="11" t="s">
        <v>95</v>
      </c>
      <c r="T3946">
        <v>8464367.5299999993</v>
      </c>
      <c r="U3946">
        <f>SalesLineItems__NO_LOT[[#This Row],[ActualSales]]-SalesLineItems__NO_LOT[[#This Row],[Extended_Cost]]</f>
        <v>1.5</v>
      </c>
      <c r="V3946">
        <f>IFERROR(SalesLineItems__NO_LOT[[#This Row],[Revenue]]/SalesLineItems__NO_LOT[[#This Row],[Extended_Price]],0)</f>
        <v>1</v>
      </c>
      <c r="W3946" t="str">
        <f>IF(SalesLineItems__NO_LOT[[#This Row],[Revenue]]&lt;0,"Lost on Sale","Normal Revenue")</f>
        <v>Normal Revenue</v>
      </c>
      <c r="X3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6">
        <f>IF(SalesLineItems__NO_LOT[[#This Row],[SOP_Type]]="Return",SalesLineItems__NO_LOT[[#This Row],[Extended_Cost]]*-1,SalesLineItems__NO_LOT[[#This Row],[Extended_Price]])</f>
        <v>1.5</v>
      </c>
      <c r="Z3946">
        <f>MONTH(SalesLineItems__NO_LOT[[#This Row],[Requested_Ship_Date]])</f>
        <v>7</v>
      </c>
      <c r="AA3946">
        <f>YEAR(SalesLineItems__NO_LOT[[#This Row],[Requested_Ship_Date]])</f>
        <v>2020</v>
      </c>
      <c r="AV3946"/>
      <c r="AX3946"/>
      <c r="AZ3946"/>
      <c r="BC3946"/>
      <c r="BF3946"/>
    </row>
    <row r="3947" spans="1:58" x14ac:dyDescent="0.2">
      <c r="A3947" t="s">
        <v>5671</v>
      </c>
      <c r="B3947" s="11" t="s">
        <v>22</v>
      </c>
      <c r="C3947" s="11" t="s">
        <v>5672</v>
      </c>
      <c r="D3947" s="11" t="s">
        <v>179</v>
      </c>
      <c r="E3947" s="11" t="s">
        <v>180</v>
      </c>
      <c r="F3947">
        <v>25</v>
      </c>
      <c r="G3947" s="11" t="s">
        <v>9</v>
      </c>
      <c r="H3947">
        <v>50</v>
      </c>
      <c r="I3947">
        <v>73.75</v>
      </c>
      <c r="J3947">
        <v>2</v>
      </c>
      <c r="K3947">
        <v>2.95</v>
      </c>
      <c r="L3947" s="11" t="s">
        <v>69</v>
      </c>
      <c r="M3947" s="7">
        <v>44027</v>
      </c>
      <c r="N3947" s="7">
        <v>44027</v>
      </c>
      <c r="O3947" s="11" t="s">
        <v>21</v>
      </c>
      <c r="P3947" s="11" t="s">
        <v>95</v>
      </c>
      <c r="Q3947">
        <v>320188.32</v>
      </c>
      <c r="R3947" s="11" t="s">
        <v>52</v>
      </c>
      <c r="S3947" s="11" t="s">
        <v>95</v>
      </c>
      <c r="T3947">
        <v>8464367.5299999993</v>
      </c>
      <c r="U3947">
        <f>SalesLineItems__NO_LOT[[#This Row],[ActualSales]]-SalesLineItems__NO_LOT[[#This Row],[Extended_Cost]]</f>
        <v>23.75</v>
      </c>
      <c r="V3947">
        <f>IFERROR(SalesLineItems__NO_LOT[[#This Row],[Revenue]]/SalesLineItems__NO_LOT[[#This Row],[Extended_Price]],0)</f>
        <v>0.32203389830508472</v>
      </c>
      <c r="W3947" t="str">
        <f>IF(SalesLineItems__NO_LOT[[#This Row],[Revenue]]&lt;0,"Lost on Sale","Normal Revenue")</f>
        <v>Normal Revenue</v>
      </c>
      <c r="X3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7">
        <f>IF(SalesLineItems__NO_LOT[[#This Row],[SOP_Type]]="Return",SalesLineItems__NO_LOT[[#This Row],[Extended_Cost]]*-1,SalesLineItems__NO_LOT[[#This Row],[Extended_Price]])</f>
        <v>73.75</v>
      </c>
      <c r="Z3947">
        <f>MONTH(SalesLineItems__NO_LOT[[#This Row],[Requested_Ship_Date]])</f>
        <v>7</v>
      </c>
      <c r="AA3947">
        <f>YEAR(SalesLineItems__NO_LOT[[#This Row],[Requested_Ship_Date]])</f>
        <v>2020</v>
      </c>
      <c r="AV3947"/>
      <c r="AX3947"/>
      <c r="AZ3947"/>
      <c r="BC3947"/>
      <c r="BF3947"/>
    </row>
    <row r="3948" spans="1:58" x14ac:dyDescent="0.2">
      <c r="A3948" t="s">
        <v>5673</v>
      </c>
      <c r="B3948" s="11" t="s">
        <v>22</v>
      </c>
      <c r="C3948" s="11" t="s">
        <v>5674</v>
      </c>
      <c r="D3948" s="11" t="s">
        <v>185</v>
      </c>
      <c r="E3948" s="11" t="s">
        <v>186</v>
      </c>
      <c r="F3948">
        <v>200</v>
      </c>
      <c r="G3948" s="11" t="s">
        <v>9</v>
      </c>
      <c r="H3948">
        <v>478</v>
      </c>
      <c r="I3948">
        <v>654</v>
      </c>
      <c r="J3948">
        <v>2.39</v>
      </c>
      <c r="K3948">
        <v>3.27</v>
      </c>
      <c r="L3948" s="11" t="s">
        <v>69</v>
      </c>
      <c r="M3948" s="7">
        <v>44027</v>
      </c>
      <c r="N3948" s="7">
        <v>44027</v>
      </c>
      <c r="O3948" s="11" t="s">
        <v>21</v>
      </c>
      <c r="P3948" s="11" t="s">
        <v>95</v>
      </c>
      <c r="Q3948">
        <v>320188.32</v>
      </c>
      <c r="R3948" s="11" t="s">
        <v>52</v>
      </c>
      <c r="S3948" s="11" t="s">
        <v>95</v>
      </c>
      <c r="T3948">
        <v>8464367.5299999993</v>
      </c>
      <c r="U3948">
        <f>SalesLineItems__NO_LOT[[#This Row],[ActualSales]]-SalesLineItems__NO_LOT[[#This Row],[Extended_Cost]]</f>
        <v>176</v>
      </c>
      <c r="V3948">
        <f>IFERROR(SalesLineItems__NO_LOT[[#This Row],[Revenue]]/SalesLineItems__NO_LOT[[#This Row],[Extended_Price]],0)</f>
        <v>0.26911314984709478</v>
      </c>
      <c r="W3948" t="str">
        <f>IF(SalesLineItems__NO_LOT[[#This Row],[Revenue]]&lt;0,"Lost on Sale","Normal Revenue")</f>
        <v>Normal Revenue</v>
      </c>
      <c r="X3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48">
        <f>IF(SalesLineItems__NO_LOT[[#This Row],[SOP_Type]]="Return",SalesLineItems__NO_LOT[[#This Row],[Extended_Cost]]*-1,SalesLineItems__NO_LOT[[#This Row],[Extended_Price]])</f>
        <v>654</v>
      </c>
      <c r="Z3948">
        <f>MONTH(SalesLineItems__NO_LOT[[#This Row],[Requested_Ship_Date]])</f>
        <v>7</v>
      </c>
      <c r="AA3948">
        <f>YEAR(SalesLineItems__NO_LOT[[#This Row],[Requested_Ship_Date]])</f>
        <v>2020</v>
      </c>
      <c r="AV3948"/>
      <c r="AX3948"/>
      <c r="AZ3948"/>
      <c r="BC3948"/>
      <c r="BF3948"/>
    </row>
    <row r="3949" spans="1:58" x14ac:dyDescent="0.2">
      <c r="A3949" t="s">
        <v>5675</v>
      </c>
      <c r="B3949" s="11" t="s">
        <v>22</v>
      </c>
      <c r="C3949" s="11" t="s">
        <v>5674</v>
      </c>
      <c r="D3949" s="11" t="s">
        <v>418</v>
      </c>
      <c r="E3949" s="11" t="s">
        <v>419</v>
      </c>
      <c r="F3949">
        <v>150</v>
      </c>
      <c r="G3949" s="11" t="s">
        <v>9</v>
      </c>
      <c r="H3949">
        <v>1722</v>
      </c>
      <c r="I3949">
        <v>2610</v>
      </c>
      <c r="J3949">
        <v>11.48</v>
      </c>
      <c r="K3949">
        <v>17.399999999999999</v>
      </c>
      <c r="L3949" s="11" t="s">
        <v>69</v>
      </c>
      <c r="M3949" s="7">
        <v>44027</v>
      </c>
      <c r="N3949" s="7">
        <v>44027</v>
      </c>
      <c r="O3949" s="11" t="s">
        <v>21</v>
      </c>
      <c r="P3949" s="11" t="s">
        <v>95</v>
      </c>
      <c r="Q3949">
        <v>320188.32</v>
      </c>
      <c r="R3949" s="11" t="s">
        <v>52</v>
      </c>
      <c r="S3949" s="11" t="s">
        <v>95</v>
      </c>
      <c r="T3949">
        <v>8464367.5299999993</v>
      </c>
      <c r="U3949">
        <f>SalesLineItems__NO_LOT[[#This Row],[ActualSales]]-SalesLineItems__NO_LOT[[#This Row],[Extended_Cost]]</f>
        <v>888</v>
      </c>
      <c r="V3949">
        <f>IFERROR(SalesLineItems__NO_LOT[[#This Row],[Revenue]]/SalesLineItems__NO_LOT[[#This Row],[Extended_Price]],0)</f>
        <v>0.34022988505747126</v>
      </c>
      <c r="W3949" t="str">
        <f>IF(SalesLineItems__NO_LOT[[#This Row],[Revenue]]&lt;0,"Lost on Sale","Normal Revenue")</f>
        <v>Normal Revenue</v>
      </c>
      <c r="X3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49">
        <f>IF(SalesLineItems__NO_LOT[[#This Row],[SOP_Type]]="Return",SalesLineItems__NO_LOT[[#This Row],[Extended_Cost]]*-1,SalesLineItems__NO_LOT[[#This Row],[Extended_Price]])</f>
        <v>2610</v>
      </c>
      <c r="Z3949">
        <f>MONTH(SalesLineItems__NO_LOT[[#This Row],[Requested_Ship_Date]])</f>
        <v>7</v>
      </c>
      <c r="AA3949">
        <f>YEAR(SalesLineItems__NO_LOT[[#This Row],[Requested_Ship_Date]])</f>
        <v>2020</v>
      </c>
      <c r="AV3949"/>
      <c r="AX3949"/>
      <c r="AZ3949"/>
      <c r="BC3949"/>
      <c r="BF3949"/>
    </row>
    <row r="3950" spans="1:58" x14ac:dyDescent="0.2">
      <c r="A3950" t="s">
        <v>5676</v>
      </c>
      <c r="B3950" s="11" t="s">
        <v>22</v>
      </c>
      <c r="C3950" s="11" t="s">
        <v>5677</v>
      </c>
      <c r="D3950" s="11" t="s">
        <v>412</v>
      </c>
      <c r="E3950" s="11" t="s">
        <v>413</v>
      </c>
      <c r="F3950">
        <v>100</v>
      </c>
      <c r="G3950" s="11" t="s">
        <v>9</v>
      </c>
      <c r="H3950">
        <v>803</v>
      </c>
      <c r="I3950">
        <v>1233</v>
      </c>
      <c r="J3950">
        <v>8.0299999999999994</v>
      </c>
      <c r="K3950">
        <v>12.33</v>
      </c>
      <c r="L3950" s="11" t="s">
        <v>69</v>
      </c>
      <c r="M3950" s="7">
        <v>44027</v>
      </c>
      <c r="N3950" s="7">
        <v>44027</v>
      </c>
      <c r="O3950" s="11" t="s">
        <v>21</v>
      </c>
      <c r="P3950" s="11" t="s">
        <v>95</v>
      </c>
      <c r="Q3950">
        <v>320188.32</v>
      </c>
      <c r="R3950" s="11" t="s">
        <v>52</v>
      </c>
      <c r="S3950" s="11" t="s">
        <v>95</v>
      </c>
      <c r="T3950">
        <v>8464367.5299999993</v>
      </c>
      <c r="U3950">
        <f>SalesLineItems__NO_LOT[[#This Row],[ActualSales]]-SalesLineItems__NO_LOT[[#This Row],[Extended_Cost]]</f>
        <v>430</v>
      </c>
      <c r="V3950">
        <f>IFERROR(SalesLineItems__NO_LOT[[#This Row],[Revenue]]/SalesLineItems__NO_LOT[[#This Row],[Extended_Price]],0)</f>
        <v>0.34874290348742903</v>
      </c>
      <c r="W3950" t="str">
        <f>IF(SalesLineItems__NO_LOT[[#This Row],[Revenue]]&lt;0,"Lost on Sale","Normal Revenue")</f>
        <v>Normal Revenue</v>
      </c>
      <c r="X3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0">
        <f>IF(SalesLineItems__NO_LOT[[#This Row],[SOP_Type]]="Return",SalesLineItems__NO_LOT[[#This Row],[Extended_Cost]]*-1,SalesLineItems__NO_LOT[[#This Row],[Extended_Price]])</f>
        <v>1233</v>
      </c>
      <c r="Z3950">
        <f>MONTH(SalesLineItems__NO_LOT[[#This Row],[Requested_Ship_Date]])</f>
        <v>7</v>
      </c>
      <c r="AA3950">
        <f>YEAR(SalesLineItems__NO_LOT[[#This Row],[Requested_Ship_Date]])</f>
        <v>2020</v>
      </c>
      <c r="AV3950"/>
      <c r="AX3950"/>
      <c r="AZ3950"/>
      <c r="BC3950"/>
      <c r="BF3950"/>
    </row>
    <row r="3951" spans="1:58" x14ac:dyDescent="0.2">
      <c r="A3951" t="s">
        <v>5664</v>
      </c>
      <c r="B3951" s="11" t="s">
        <v>22</v>
      </c>
      <c r="C3951" s="11" t="s">
        <v>5665</v>
      </c>
      <c r="D3951" s="11" t="s">
        <v>264</v>
      </c>
      <c r="E3951" s="11" t="s">
        <v>265</v>
      </c>
      <c r="F3951">
        <v>1546.59</v>
      </c>
      <c r="G3951" s="11" t="s">
        <v>9</v>
      </c>
      <c r="H3951">
        <v>3838.04</v>
      </c>
      <c r="I3951">
        <v>18234.3</v>
      </c>
      <c r="J3951">
        <v>2.48</v>
      </c>
      <c r="K3951">
        <v>11.79</v>
      </c>
      <c r="L3951" s="11" t="s">
        <v>266</v>
      </c>
      <c r="M3951" s="7">
        <v>44028</v>
      </c>
      <c r="N3951" s="7">
        <v>44028</v>
      </c>
      <c r="O3951" s="11" t="s">
        <v>11</v>
      </c>
      <c r="P3951" s="11" t="s">
        <v>95</v>
      </c>
      <c r="Q3951">
        <v>178332.58</v>
      </c>
      <c r="R3951" s="11" t="s">
        <v>86</v>
      </c>
      <c r="S3951" s="11" t="s">
        <v>95</v>
      </c>
      <c r="T3951">
        <v>3774926.5</v>
      </c>
      <c r="U3951">
        <f>SalesLineItems__NO_LOT[[#This Row],[ActualSales]]-SalesLineItems__NO_LOT[[#This Row],[Extended_Cost]]</f>
        <v>14396.259999999998</v>
      </c>
      <c r="V3951">
        <f>IFERROR(SalesLineItems__NO_LOT[[#This Row],[Revenue]]/SalesLineItems__NO_LOT[[#This Row],[Extended_Price]],0)</f>
        <v>0.78951536390209653</v>
      </c>
      <c r="W3951" t="str">
        <f>IF(SalesLineItems__NO_LOT[[#This Row],[Revenue]]&lt;0,"Lost on Sale","Normal Revenue")</f>
        <v>Normal Revenue</v>
      </c>
      <c r="X3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1">
        <f>IF(SalesLineItems__NO_LOT[[#This Row],[SOP_Type]]="Return",SalesLineItems__NO_LOT[[#This Row],[Extended_Cost]]*-1,SalesLineItems__NO_LOT[[#This Row],[Extended_Price]])</f>
        <v>18234.3</v>
      </c>
      <c r="Z3951">
        <f>MONTH(SalesLineItems__NO_LOT[[#This Row],[Requested_Ship_Date]])</f>
        <v>7</v>
      </c>
      <c r="AA3951">
        <f>YEAR(SalesLineItems__NO_LOT[[#This Row],[Requested_Ship_Date]])</f>
        <v>2020</v>
      </c>
      <c r="AV3951"/>
      <c r="AX3951"/>
      <c r="AZ3951"/>
      <c r="BC3951"/>
      <c r="BF3951"/>
    </row>
    <row r="3952" spans="1:58" x14ac:dyDescent="0.2">
      <c r="A3952" t="s">
        <v>5666</v>
      </c>
      <c r="B3952" s="11" t="s">
        <v>22</v>
      </c>
      <c r="C3952" s="11" t="s">
        <v>5665</v>
      </c>
      <c r="D3952" s="11" t="s">
        <v>268</v>
      </c>
      <c r="E3952" s="11" t="s">
        <v>269</v>
      </c>
      <c r="F3952">
        <v>855.41399999999999</v>
      </c>
      <c r="G3952" s="11" t="s">
        <v>9</v>
      </c>
      <c r="H3952">
        <v>915.1</v>
      </c>
      <c r="I3952">
        <v>4875.8599999999997</v>
      </c>
      <c r="J3952">
        <v>1.07</v>
      </c>
      <c r="K3952">
        <v>5.7</v>
      </c>
      <c r="L3952" s="11" t="s">
        <v>266</v>
      </c>
      <c r="M3952" s="7">
        <v>44028</v>
      </c>
      <c r="N3952" s="7">
        <v>44028</v>
      </c>
      <c r="O3952" s="11" t="s">
        <v>11</v>
      </c>
      <c r="P3952" s="11" t="s">
        <v>95</v>
      </c>
      <c r="Q3952">
        <v>178332.58</v>
      </c>
      <c r="R3952" s="11" t="s">
        <v>86</v>
      </c>
      <c r="S3952" s="11" t="s">
        <v>95</v>
      </c>
      <c r="T3952">
        <v>3774926.5</v>
      </c>
      <c r="U3952">
        <f>SalesLineItems__NO_LOT[[#This Row],[ActualSales]]-SalesLineItems__NO_LOT[[#This Row],[Extended_Cost]]</f>
        <v>3960.7599999999998</v>
      </c>
      <c r="V3952">
        <f>IFERROR(SalesLineItems__NO_LOT[[#This Row],[Revenue]]/SalesLineItems__NO_LOT[[#This Row],[Extended_Price]],0)</f>
        <v>0.81232028811327639</v>
      </c>
      <c r="W3952" t="str">
        <f>IF(SalesLineItems__NO_LOT[[#This Row],[Revenue]]&lt;0,"Lost on Sale","Normal Revenue")</f>
        <v>Normal Revenue</v>
      </c>
      <c r="X3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2">
        <f>IF(SalesLineItems__NO_LOT[[#This Row],[SOP_Type]]="Return",SalesLineItems__NO_LOT[[#This Row],[Extended_Cost]]*-1,SalesLineItems__NO_LOT[[#This Row],[Extended_Price]])</f>
        <v>4875.8599999999997</v>
      </c>
      <c r="Z3952">
        <f>MONTH(SalesLineItems__NO_LOT[[#This Row],[Requested_Ship_Date]])</f>
        <v>7</v>
      </c>
      <c r="AA3952">
        <f>YEAR(SalesLineItems__NO_LOT[[#This Row],[Requested_Ship_Date]])</f>
        <v>2020</v>
      </c>
      <c r="AV3952"/>
      <c r="AX3952"/>
      <c r="AZ3952"/>
      <c r="BC3952"/>
      <c r="BF3952"/>
    </row>
    <row r="3953" spans="1:58" x14ac:dyDescent="0.2">
      <c r="A3953" t="s">
        <v>5667</v>
      </c>
      <c r="B3953" s="11" t="s">
        <v>22</v>
      </c>
      <c r="C3953" s="11" t="s">
        <v>5665</v>
      </c>
      <c r="D3953" s="11" t="s">
        <v>271</v>
      </c>
      <c r="E3953" s="11" t="s">
        <v>5477</v>
      </c>
      <c r="F3953">
        <v>2105.241</v>
      </c>
      <c r="G3953" s="11" t="s">
        <v>9</v>
      </c>
      <c r="H3953">
        <v>15218.62</v>
      </c>
      <c r="I3953">
        <v>18736.64</v>
      </c>
      <c r="J3953">
        <v>7.23</v>
      </c>
      <c r="K3953">
        <v>8.9</v>
      </c>
      <c r="L3953" s="11" t="s">
        <v>266</v>
      </c>
      <c r="M3953" s="7">
        <v>44028</v>
      </c>
      <c r="N3953" s="7">
        <v>44028</v>
      </c>
      <c r="O3953" s="11" t="s">
        <v>65</v>
      </c>
      <c r="P3953" s="11" t="s">
        <v>95</v>
      </c>
      <c r="Q3953">
        <v>178332.58</v>
      </c>
      <c r="R3953" s="11" t="s">
        <v>86</v>
      </c>
      <c r="S3953" s="11" t="s">
        <v>95</v>
      </c>
      <c r="T3953">
        <v>3774926.5</v>
      </c>
      <c r="U3953">
        <f>SalesLineItems__NO_LOT[[#This Row],[ActualSales]]-SalesLineItems__NO_LOT[[#This Row],[Extended_Cost]]</f>
        <v>3518.0199999999986</v>
      </c>
      <c r="V3953">
        <f>IFERROR(SalesLineItems__NO_LOT[[#This Row],[Revenue]]/SalesLineItems__NO_LOT[[#This Row],[Extended_Price]],0)</f>
        <v>0.18776151967481888</v>
      </c>
      <c r="W3953" t="str">
        <f>IF(SalesLineItems__NO_LOT[[#This Row],[Revenue]]&lt;0,"Lost on Sale","Normal Revenue")</f>
        <v>Normal Revenue</v>
      </c>
      <c r="X3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953">
        <f>IF(SalesLineItems__NO_LOT[[#This Row],[SOP_Type]]="Return",SalesLineItems__NO_LOT[[#This Row],[Extended_Cost]]*-1,SalesLineItems__NO_LOT[[#This Row],[Extended_Price]])</f>
        <v>18736.64</v>
      </c>
      <c r="Z3953">
        <f>MONTH(SalesLineItems__NO_LOT[[#This Row],[Requested_Ship_Date]])</f>
        <v>7</v>
      </c>
      <c r="AA3953">
        <f>YEAR(SalesLineItems__NO_LOT[[#This Row],[Requested_Ship_Date]])</f>
        <v>2020</v>
      </c>
      <c r="AV3953"/>
      <c r="AX3953"/>
      <c r="AZ3953"/>
      <c r="BC3953"/>
      <c r="BF3953"/>
    </row>
    <row r="3954" spans="1:58" x14ac:dyDescent="0.2">
      <c r="A3954" t="s">
        <v>5668</v>
      </c>
      <c r="B3954" s="11" t="s">
        <v>22</v>
      </c>
      <c r="C3954" s="11" t="s">
        <v>5665</v>
      </c>
      <c r="D3954" s="11" t="s">
        <v>274</v>
      </c>
      <c r="E3954" s="11" t="s">
        <v>275</v>
      </c>
      <c r="F3954">
        <v>1235.6279999999999</v>
      </c>
      <c r="G3954" s="11" t="s">
        <v>9</v>
      </c>
      <c r="H3954">
        <v>5566.14</v>
      </c>
      <c r="I3954">
        <v>20140.740000000002</v>
      </c>
      <c r="J3954">
        <v>4.5</v>
      </c>
      <c r="K3954">
        <v>16.3</v>
      </c>
      <c r="L3954" s="11" t="s">
        <v>266</v>
      </c>
      <c r="M3954" s="7">
        <v>44028</v>
      </c>
      <c r="N3954" s="7">
        <v>44028</v>
      </c>
      <c r="O3954" s="11" t="s">
        <v>11</v>
      </c>
      <c r="P3954" s="11" t="s">
        <v>95</v>
      </c>
      <c r="Q3954">
        <v>178332.58</v>
      </c>
      <c r="R3954" s="11" t="s">
        <v>86</v>
      </c>
      <c r="S3954" s="11" t="s">
        <v>95</v>
      </c>
      <c r="T3954">
        <v>3774926.5</v>
      </c>
      <c r="U3954">
        <f>SalesLineItems__NO_LOT[[#This Row],[ActualSales]]-SalesLineItems__NO_LOT[[#This Row],[Extended_Cost]]</f>
        <v>14574.600000000002</v>
      </c>
      <c r="V3954">
        <f>IFERROR(SalesLineItems__NO_LOT[[#This Row],[Revenue]]/SalesLineItems__NO_LOT[[#This Row],[Extended_Price]],0)</f>
        <v>0.72363776107531308</v>
      </c>
      <c r="W3954" t="str">
        <f>IF(SalesLineItems__NO_LOT[[#This Row],[Revenue]]&lt;0,"Lost on Sale","Normal Revenue")</f>
        <v>Normal Revenue</v>
      </c>
      <c r="X3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4">
        <f>IF(SalesLineItems__NO_LOT[[#This Row],[SOP_Type]]="Return",SalesLineItems__NO_LOT[[#This Row],[Extended_Cost]]*-1,SalesLineItems__NO_LOT[[#This Row],[Extended_Price]])</f>
        <v>20140.740000000002</v>
      </c>
      <c r="Z3954">
        <f>MONTH(SalesLineItems__NO_LOT[[#This Row],[Requested_Ship_Date]])</f>
        <v>7</v>
      </c>
      <c r="AA3954">
        <f>YEAR(SalesLineItems__NO_LOT[[#This Row],[Requested_Ship_Date]])</f>
        <v>2020</v>
      </c>
      <c r="AV3954"/>
      <c r="AX3954"/>
      <c r="AZ3954"/>
      <c r="BC3954"/>
      <c r="BF3954"/>
    </row>
    <row r="3955" spans="1:58" x14ac:dyDescent="0.2">
      <c r="A3955" t="s">
        <v>5669</v>
      </c>
      <c r="B3955" s="11" t="s">
        <v>22</v>
      </c>
      <c r="C3955" s="11" t="s">
        <v>5665</v>
      </c>
      <c r="D3955" s="11" t="s">
        <v>277</v>
      </c>
      <c r="E3955" s="11" t="s">
        <v>278</v>
      </c>
      <c r="F3955">
        <v>731.56200000000001</v>
      </c>
      <c r="G3955" s="11" t="s">
        <v>9</v>
      </c>
      <c r="H3955">
        <v>910.14</v>
      </c>
      <c r="I3955">
        <v>4352.79</v>
      </c>
      <c r="J3955">
        <v>1.24</v>
      </c>
      <c r="K3955">
        <v>5.95</v>
      </c>
      <c r="L3955" s="11" t="s">
        <v>266</v>
      </c>
      <c r="M3955" s="7">
        <v>44028</v>
      </c>
      <c r="N3955" s="7">
        <v>44028</v>
      </c>
      <c r="O3955" s="11" t="s">
        <v>11</v>
      </c>
      <c r="P3955" s="11" t="s">
        <v>95</v>
      </c>
      <c r="Q3955">
        <v>178332.58</v>
      </c>
      <c r="R3955" s="11" t="s">
        <v>86</v>
      </c>
      <c r="S3955" s="11" t="s">
        <v>95</v>
      </c>
      <c r="T3955">
        <v>3774926.5</v>
      </c>
      <c r="U3955">
        <f>SalesLineItems__NO_LOT[[#This Row],[ActualSales]]-SalesLineItems__NO_LOT[[#This Row],[Extended_Cost]]</f>
        <v>3442.65</v>
      </c>
      <c r="V3955">
        <f>IFERROR(SalesLineItems__NO_LOT[[#This Row],[Revenue]]/SalesLineItems__NO_LOT[[#This Row],[Extended_Price]],0)</f>
        <v>0.7909065220238054</v>
      </c>
      <c r="W3955" t="str">
        <f>IF(SalesLineItems__NO_LOT[[#This Row],[Revenue]]&lt;0,"Lost on Sale","Normal Revenue")</f>
        <v>Normal Revenue</v>
      </c>
      <c r="X3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5">
        <f>IF(SalesLineItems__NO_LOT[[#This Row],[SOP_Type]]="Return",SalesLineItems__NO_LOT[[#This Row],[Extended_Cost]]*-1,SalesLineItems__NO_LOT[[#This Row],[Extended_Price]])</f>
        <v>4352.79</v>
      </c>
      <c r="Z3955">
        <f>MONTH(SalesLineItems__NO_LOT[[#This Row],[Requested_Ship_Date]])</f>
        <v>7</v>
      </c>
      <c r="AA3955">
        <f>YEAR(SalesLineItems__NO_LOT[[#This Row],[Requested_Ship_Date]])</f>
        <v>2020</v>
      </c>
      <c r="AV3955"/>
      <c r="AX3955"/>
      <c r="AZ3955"/>
      <c r="BC3955"/>
      <c r="BF3955"/>
    </row>
    <row r="3956" spans="1:58" x14ac:dyDescent="0.2">
      <c r="A3956" t="s">
        <v>5670</v>
      </c>
      <c r="B3956" s="11" t="s">
        <v>22</v>
      </c>
      <c r="C3956" s="11" t="s">
        <v>5665</v>
      </c>
      <c r="D3956" s="11" t="s">
        <v>280</v>
      </c>
      <c r="E3956" s="11" t="s">
        <v>5491</v>
      </c>
      <c r="F3956">
        <v>1123.2239999999999</v>
      </c>
      <c r="G3956" s="11" t="s">
        <v>9</v>
      </c>
      <c r="H3956">
        <v>18083.900000000001</v>
      </c>
      <c r="I3956">
        <v>27777.33</v>
      </c>
      <c r="J3956">
        <v>16.100000000000001</v>
      </c>
      <c r="K3956">
        <v>24.73</v>
      </c>
      <c r="L3956" s="11" t="s">
        <v>266</v>
      </c>
      <c r="M3956" s="7">
        <v>44028</v>
      </c>
      <c r="N3956" s="7">
        <v>44028</v>
      </c>
      <c r="O3956" s="11" t="s">
        <v>65</v>
      </c>
      <c r="P3956" s="11" t="s">
        <v>95</v>
      </c>
      <c r="Q3956">
        <v>178332.58</v>
      </c>
      <c r="R3956" s="11" t="s">
        <v>86</v>
      </c>
      <c r="S3956" s="11" t="s">
        <v>95</v>
      </c>
      <c r="T3956">
        <v>3774926.5</v>
      </c>
      <c r="U3956">
        <f>SalesLineItems__NO_LOT[[#This Row],[ActualSales]]-SalesLineItems__NO_LOT[[#This Row],[Extended_Cost]]</f>
        <v>9693.43</v>
      </c>
      <c r="V3956">
        <f>IFERROR(SalesLineItems__NO_LOT[[#This Row],[Revenue]]/SalesLineItems__NO_LOT[[#This Row],[Extended_Price]],0)</f>
        <v>0.34896910538197873</v>
      </c>
      <c r="W3956" t="str">
        <f>IF(SalesLineItems__NO_LOT[[#This Row],[Revenue]]&lt;0,"Lost on Sale","Normal Revenue")</f>
        <v>Normal Revenue</v>
      </c>
      <c r="X3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6">
        <f>IF(SalesLineItems__NO_LOT[[#This Row],[SOP_Type]]="Return",SalesLineItems__NO_LOT[[#This Row],[Extended_Cost]]*-1,SalesLineItems__NO_LOT[[#This Row],[Extended_Price]])</f>
        <v>27777.33</v>
      </c>
      <c r="Z3956">
        <f>MONTH(SalesLineItems__NO_LOT[[#This Row],[Requested_Ship_Date]])</f>
        <v>7</v>
      </c>
      <c r="AA3956">
        <f>YEAR(SalesLineItems__NO_LOT[[#This Row],[Requested_Ship_Date]])</f>
        <v>2020</v>
      </c>
      <c r="AV3956"/>
      <c r="AX3956"/>
      <c r="AZ3956"/>
      <c r="BC3956"/>
      <c r="BF3956"/>
    </row>
    <row r="3957" spans="1:58" x14ac:dyDescent="0.2">
      <c r="A3957" t="s">
        <v>5652</v>
      </c>
      <c r="B3957" s="11" t="s">
        <v>22</v>
      </c>
      <c r="C3957" s="11" t="s">
        <v>5653</v>
      </c>
      <c r="D3957" s="11" t="s">
        <v>334</v>
      </c>
      <c r="E3957" s="11" t="s">
        <v>335</v>
      </c>
      <c r="F3957">
        <v>834.2</v>
      </c>
      <c r="G3957" s="11" t="s">
        <v>9</v>
      </c>
      <c r="H3957">
        <v>4855.04</v>
      </c>
      <c r="I3957">
        <v>7357.64</v>
      </c>
      <c r="J3957">
        <v>5.82</v>
      </c>
      <c r="K3957">
        <v>8.82</v>
      </c>
      <c r="L3957" s="11" t="s">
        <v>314</v>
      </c>
      <c r="M3957" s="7">
        <v>44029</v>
      </c>
      <c r="N3957" s="7">
        <v>44029</v>
      </c>
      <c r="O3957" s="11" t="s">
        <v>11</v>
      </c>
      <c r="P3957" s="11" t="s">
        <v>95</v>
      </c>
      <c r="Q3957">
        <v>17590.52</v>
      </c>
      <c r="R3957" s="11" t="s">
        <v>52</v>
      </c>
      <c r="S3957" s="11" t="s">
        <v>95</v>
      </c>
      <c r="T3957">
        <v>669865.49</v>
      </c>
      <c r="U3957">
        <f>SalesLineItems__NO_LOT[[#This Row],[ActualSales]]-SalesLineItems__NO_LOT[[#This Row],[Extended_Cost]]</f>
        <v>2502.6000000000004</v>
      </c>
      <c r="V3957">
        <f>IFERROR(SalesLineItems__NO_LOT[[#This Row],[Revenue]]/SalesLineItems__NO_LOT[[#This Row],[Extended_Price]],0)</f>
        <v>0.34013623933761372</v>
      </c>
      <c r="W3957" t="str">
        <f>IF(SalesLineItems__NO_LOT[[#This Row],[Revenue]]&lt;0,"Lost on Sale","Normal Revenue")</f>
        <v>Normal Revenue</v>
      </c>
      <c r="X3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7">
        <f>IF(SalesLineItems__NO_LOT[[#This Row],[SOP_Type]]="Return",SalesLineItems__NO_LOT[[#This Row],[Extended_Cost]]*-1,SalesLineItems__NO_LOT[[#This Row],[Extended_Price]])</f>
        <v>7357.64</v>
      </c>
      <c r="Z3957">
        <f>MONTH(SalesLineItems__NO_LOT[[#This Row],[Requested_Ship_Date]])</f>
        <v>7</v>
      </c>
      <c r="AA3957">
        <f>YEAR(SalesLineItems__NO_LOT[[#This Row],[Requested_Ship_Date]])</f>
        <v>2020</v>
      </c>
      <c r="AV3957"/>
      <c r="AX3957"/>
      <c r="AZ3957"/>
      <c r="BC3957"/>
      <c r="BF3957"/>
    </row>
    <row r="3958" spans="1:58" x14ac:dyDescent="0.2">
      <c r="A3958" t="s">
        <v>5654</v>
      </c>
      <c r="B3958" s="11" t="s">
        <v>22</v>
      </c>
      <c r="C3958" s="11" t="s">
        <v>5653</v>
      </c>
      <c r="D3958" s="11" t="s">
        <v>337</v>
      </c>
      <c r="E3958" s="11" t="s">
        <v>315</v>
      </c>
      <c r="F3958">
        <v>307.8</v>
      </c>
      <c r="G3958" s="11" t="s">
        <v>9</v>
      </c>
      <c r="H3958">
        <v>2022.89</v>
      </c>
      <c r="I3958">
        <v>2210</v>
      </c>
      <c r="J3958">
        <v>6.57</v>
      </c>
      <c r="K3958">
        <v>7.18</v>
      </c>
      <c r="L3958" s="11" t="s">
        <v>314</v>
      </c>
      <c r="M3958" s="7">
        <v>44029</v>
      </c>
      <c r="N3958" s="7">
        <v>44029</v>
      </c>
      <c r="O3958" s="11" t="s">
        <v>11</v>
      </c>
      <c r="P3958" s="11" t="s">
        <v>95</v>
      </c>
      <c r="Q3958">
        <v>17590.52</v>
      </c>
      <c r="R3958" s="11" t="s">
        <v>52</v>
      </c>
      <c r="S3958" s="11" t="s">
        <v>95</v>
      </c>
      <c r="T3958">
        <v>669865.49</v>
      </c>
      <c r="U3958">
        <f>SalesLineItems__NO_LOT[[#This Row],[ActualSales]]-SalesLineItems__NO_LOT[[#This Row],[Extended_Cost]]</f>
        <v>187.1099999999999</v>
      </c>
      <c r="V3958">
        <f>IFERROR(SalesLineItems__NO_LOT[[#This Row],[Revenue]]/SalesLineItems__NO_LOT[[#This Row],[Extended_Price]],0)</f>
        <v>8.4665158371040675E-2</v>
      </c>
      <c r="W3958" t="str">
        <f>IF(SalesLineItems__NO_LOT[[#This Row],[Revenue]]&lt;0,"Lost on Sale","Normal Revenue")</f>
        <v>Normal Revenue</v>
      </c>
      <c r="X3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58">
        <f>IF(SalesLineItems__NO_LOT[[#This Row],[SOP_Type]]="Return",SalesLineItems__NO_LOT[[#This Row],[Extended_Cost]]*-1,SalesLineItems__NO_LOT[[#This Row],[Extended_Price]])</f>
        <v>2210</v>
      </c>
      <c r="Z3958">
        <f>MONTH(SalesLineItems__NO_LOT[[#This Row],[Requested_Ship_Date]])</f>
        <v>7</v>
      </c>
      <c r="AA3958">
        <f>YEAR(SalesLineItems__NO_LOT[[#This Row],[Requested_Ship_Date]])</f>
        <v>2020</v>
      </c>
      <c r="AV3958"/>
      <c r="AX3958"/>
      <c r="AZ3958"/>
      <c r="BC3958"/>
      <c r="BF3958"/>
    </row>
    <row r="3959" spans="1:58" x14ac:dyDescent="0.2">
      <c r="A3959" t="s">
        <v>5655</v>
      </c>
      <c r="B3959" s="11" t="s">
        <v>22</v>
      </c>
      <c r="C3959" s="11" t="s">
        <v>5648</v>
      </c>
      <c r="D3959" s="11" t="s">
        <v>580</v>
      </c>
      <c r="E3959" s="11" t="s">
        <v>581</v>
      </c>
      <c r="F3959">
        <v>1000</v>
      </c>
      <c r="G3959" s="11" t="s">
        <v>9</v>
      </c>
      <c r="H3959">
        <v>5220</v>
      </c>
      <c r="I3959">
        <v>11350</v>
      </c>
      <c r="J3959">
        <v>5.22</v>
      </c>
      <c r="K3959">
        <v>11.35</v>
      </c>
      <c r="L3959" s="11" t="s">
        <v>100</v>
      </c>
      <c r="M3959" s="7">
        <v>44029</v>
      </c>
      <c r="N3959" s="7">
        <v>44029</v>
      </c>
      <c r="O3959" s="11" t="s">
        <v>11</v>
      </c>
      <c r="P3959" s="11" t="s">
        <v>95</v>
      </c>
      <c r="Q3959">
        <v>160606.39999999999</v>
      </c>
      <c r="R3959" s="11" t="s">
        <v>12</v>
      </c>
      <c r="S3959" s="11" t="s">
        <v>95</v>
      </c>
      <c r="T3959">
        <v>7852497.2199999997</v>
      </c>
      <c r="U3959">
        <f>SalesLineItems__NO_LOT[[#This Row],[ActualSales]]-SalesLineItems__NO_LOT[[#This Row],[Extended_Cost]]</f>
        <v>6130</v>
      </c>
      <c r="V3959">
        <f>IFERROR(SalesLineItems__NO_LOT[[#This Row],[Revenue]]/SalesLineItems__NO_LOT[[#This Row],[Extended_Price]],0)</f>
        <v>0.54008810572687227</v>
      </c>
      <c r="W3959" t="str">
        <f>IF(SalesLineItems__NO_LOT[[#This Row],[Revenue]]&lt;0,"Lost on Sale","Normal Revenue")</f>
        <v>Normal Revenue</v>
      </c>
      <c r="X3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59">
        <f>IF(SalesLineItems__NO_LOT[[#This Row],[SOP_Type]]="Return",SalesLineItems__NO_LOT[[#This Row],[Extended_Cost]]*-1,SalesLineItems__NO_LOT[[#This Row],[Extended_Price]])</f>
        <v>11350</v>
      </c>
      <c r="Z3959">
        <f>MONTH(SalesLineItems__NO_LOT[[#This Row],[Requested_Ship_Date]])</f>
        <v>7</v>
      </c>
      <c r="AA3959">
        <f>YEAR(SalesLineItems__NO_LOT[[#This Row],[Requested_Ship_Date]])</f>
        <v>2020</v>
      </c>
      <c r="AV3959"/>
      <c r="AX3959"/>
      <c r="AZ3959"/>
      <c r="BC3959"/>
      <c r="BF3959"/>
    </row>
    <row r="3960" spans="1:58" x14ac:dyDescent="0.2">
      <c r="A3960" t="s">
        <v>5656</v>
      </c>
      <c r="B3960" s="11" t="s">
        <v>22</v>
      </c>
      <c r="C3960" s="11" t="s">
        <v>5648</v>
      </c>
      <c r="D3960" s="11" t="s">
        <v>5657</v>
      </c>
      <c r="E3960" s="11" t="s">
        <v>5658</v>
      </c>
      <c r="F3960">
        <v>219.23</v>
      </c>
      <c r="G3960" s="11" t="s">
        <v>9</v>
      </c>
      <c r="H3960">
        <v>1532.41</v>
      </c>
      <c r="I3960">
        <v>2792.99</v>
      </c>
      <c r="J3960">
        <v>6.99</v>
      </c>
      <c r="K3960">
        <v>12.74</v>
      </c>
      <c r="L3960" s="11" t="s">
        <v>100</v>
      </c>
      <c r="M3960" s="7">
        <v>44029</v>
      </c>
      <c r="N3960" s="7">
        <v>44029</v>
      </c>
      <c r="O3960" s="11" t="s">
        <v>40</v>
      </c>
      <c r="P3960" s="11" t="s">
        <v>95</v>
      </c>
      <c r="Q3960">
        <v>160606.39999999999</v>
      </c>
      <c r="R3960" s="11" t="s">
        <v>12</v>
      </c>
      <c r="S3960" s="11" t="s">
        <v>95</v>
      </c>
      <c r="T3960">
        <v>7852497.2199999997</v>
      </c>
      <c r="U3960">
        <f>SalesLineItems__NO_LOT[[#This Row],[ActualSales]]-SalesLineItems__NO_LOT[[#This Row],[Extended_Cost]]</f>
        <v>1260.5799999999997</v>
      </c>
      <c r="V3960">
        <f>IFERROR(SalesLineItems__NO_LOT[[#This Row],[Revenue]]/SalesLineItems__NO_LOT[[#This Row],[Extended_Price]],0)</f>
        <v>0.45133709751914608</v>
      </c>
      <c r="W3960" t="str">
        <f>IF(SalesLineItems__NO_LOT[[#This Row],[Revenue]]&lt;0,"Lost on Sale","Normal Revenue")</f>
        <v>Normal Revenue</v>
      </c>
      <c r="X3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0">
        <f>IF(SalesLineItems__NO_LOT[[#This Row],[SOP_Type]]="Return",SalesLineItems__NO_LOT[[#This Row],[Extended_Cost]]*-1,SalesLineItems__NO_LOT[[#This Row],[Extended_Price]])</f>
        <v>2792.99</v>
      </c>
      <c r="Z3960">
        <f>MONTH(SalesLineItems__NO_LOT[[#This Row],[Requested_Ship_Date]])</f>
        <v>7</v>
      </c>
      <c r="AA3960">
        <f>YEAR(SalesLineItems__NO_LOT[[#This Row],[Requested_Ship_Date]])</f>
        <v>2020</v>
      </c>
      <c r="AV3960"/>
      <c r="AX3960"/>
      <c r="AZ3960"/>
      <c r="BC3960"/>
      <c r="BF3960"/>
    </row>
    <row r="3961" spans="1:58" x14ac:dyDescent="0.2">
      <c r="A3961" t="s">
        <v>5659</v>
      </c>
      <c r="B3961" s="11" t="s">
        <v>22</v>
      </c>
      <c r="C3961" s="11" t="s">
        <v>5648</v>
      </c>
      <c r="D3961" s="11" t="s">
        <v>13</v>
      </c>
      <c r="E3961" s="11" t="s">
        <v>14</v>
      </c>
      <c r="F3961">
        <v>1</v>
      </c>
      <c r="G3961" s="11" t="s">
        <v>15</v>
      </c>
      <c r="H3961">
        <v>0</v>
      </c>
      <c r="I3961">
        <v>1.5</v>
      </c>
      <c r="J3961">
        <v>0</v>
      </c>
      <c r="K3961">
        <v>1.5</v>
      </c>
      <c r="L3961" s="11" t="s">
        <v>100</v>
      </c>
      <c r="M3961" s="7">
        <v>44029</v>
      </c>
      <c r="N3961" s="7">
        <v>44029</v>
      </c>
      <c r="O3961" s="11" t="s">
        <v>16</v>
      </c>
      <c r="P3961" s="11" t="s">
        <v>95</v>
      </c>
      <c r="Q3961">
        <v>160606.39999999999</v>
      </c>
      <c r="R3961" s="11" t="s">
        <v>12</v>
      </c>
      <c r="S3961" s="11" t="s">
        <v>95</v>
      </c>
      <c r="T3961">
        <v>7852497.2199999997</v>
      </c>
      <c r="U3961">
        <f>SalesLineItems__NO_LOT[[#This Row],[ActualSales]]-SalesLineItems__NO_LOT[[#This Row],[Extended_Cost]]</f>
        <v>1.5</v>
      </c>
      <c r="V3961">
        <f>IFERROR(SalesLineItems__NO_LOT[[#This Row],[Revenue]]/SalesLineItems__NO_LOT[[#This Row],[Extended_Price]],0)</f>
        <v>1</v>
      </c>
      <c r="W3961" t="str">
        <f>IF(SalesLineItems__NO_LOT[[#This Row],[Revenue]]&lt;0,"Lost on Sale","Normal Revenue")</f>
        <v>Normal Revenue</v>
      </c>
      <c r="X3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1">
        <f>IF(SalesLineItems__NO_LOT[[#This Row],[SOP_Type]]="Return",SalesLineItems__NO_LOT[[#This Row],[Extended_Cost]]*-1,SalesLineItems__NO_LOT[[#This Row],[Extended_Price]])</f>
        <v>1.5</v>
      </c>
      <c r="Z3961">
        <f>MONTH(SalesLineItems__NO_LOT[[#This Row],[Requested_Ship_Date]])</f>
        <v>7</v>
      </c>
      <c r="AA3961">
        <f>YEAR(SalesLineItems__NO_LOT[[#This Row],[Requested_Ship_Date]])</f>
        <v>2020</v>
      </c>
      <c r="AV3961"/>
      <c r="AX3961"/>
      <c r="AZ3961"/>
      <c r="BC3961"/>
      <c r="BF3961"/>
    </row>
    <row r="3962" spans="1:58" x14ac:dyDescent="0.2">
      <c r="A3962" t="s">
        <v>7027</v>
      </c>
      <c r="B3962" s="11" t="s">
        <v>22</v>
      </c>
      <c r="C3962" s="11" t="s">
        <v>7028</v>
      </c>
      <c r="D3962" s="11" t="s">
        <v>7</v>
      </c>
      <c r="E3962" s="11" t="s">
        <v>3938</v>
      </c>
      <c r="F3962">
        <v>40.299999999999997</v>
      </c>
      <c r="G3962" s="11" t="s">
        <v>9</v>
      </c>
      <c r="H3962">
        <v>1127.5999999999999</v>
      </c>
      <c r="I3962">
        <v>928.51</v>
      </c>
      <c r="J3962">
        <v>27.98</v>
      </c>
      <c r="K3962">
        <v>23.04</v>
      </c>
      <c r="L3962" s="11" t="s">
        <v>10</v>
      </c>
      <c r="M3962" s="7">
        <v>43817</v>
      </c>
      <c r="N3962" s="7">
        <v>43817</v>
      </c>
      <c r="O3962" s="11" t="s">
        <v>11</v>
      </c>
      <c r="P3962" s="11" t="s">
        <v>95</v>
      </c>
      <c r="Q3962">
        <v>66678.759999999995</v>
      </c>
      <c r="R3962" s="11" t="s">
        <v>12</v>
      </c>
      <c r="S3962" s="11" t="s">
        <v>95</v>
      </c>
      <c r="T3962">
        <v>2195688.4</v>
      </c>
      <c r="U3962">
        <f>SalesLineItems__NO_LOT[[#This Row],[ActualSales]]-SalesLineItems__NO_LOT[[#This Row],[Extended_Cost]]</f>
        <v>-199.08999999999992</v>
      </c>
      <c r="V3962">
        <f>IFERROR(SalesLineItems__NO_LOT[[#This Row],[Revenue]]/SalesLineItems__NO_LOT[[#This Row],[Extended_Price]],0)</f>
        <v>-0.21441880001292385</v>
      </c>
      <c r="W3962" t="str">
        <f>IF(SalesLineItems__NO_LOT[[#This Row],[Revenue]]&lt;0,"Lost on Sale","Normal Revenue")</f>
        <v>Lost on Sale</v>
      </c>
      <c r="X3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3962">
        <f>IF(SalesLineItems__NO_LOT[[#This Row],[SOP_Type]]="Return",SalesLineItems__NO_LOT[[#This Row],[Extended_Cost]]*-1,SalesLineItems__NO_LOT[[#This Row],[Extended_Price]])</f>
        <v>928.51</v>
      </c>
      <c r="Z3962">
        <f>MONTH(SalesLineItems__NO_LOT[[#This Row],[Requested_Ship_Date]])</f>
        <v>12</v>
      </c>
      <c r="AA3962">
        <f>YEAR(SalesLineItems__NO_LOT[[#This Row],[Requested_Ship_Date]])</f>
        <v>2019</v>
      </c>
      <c r="AV3962"/>
      <c r="AX3962"/>
      <c r="AZ3962"/>
      <c r="BC3962"/>
      <c r="BF3962"/>
    </row>
    <row r="3963" spans="1:58" x14ac:dyDescent="0.2">
      <c r="A3963" t="s">
        <v>7029</v>
      </c>
      <c r="B3963" s="11" t="s">
        <v>22</v>
      </c>
      <c r="C3963" s="11" t="s">
        <v>7028</v>
      </c>
      <c r="D3963" s="11" t="s">
        <v>363</v>
      </c>
      <c r="E3963" s="11" t="s">
        <v>8</v>
      </c>
      <c r="F3963">
        <v>50.28</v>
      </c>
      <c r="G3963" s="11" t="s">
        <v>9</v>
      </c>
      <c r="H3963">
        <v>455.03</v>
      </c>
      <c r="I3963">
        <v>1012.14</v>
      </c>
      <c r="J3963">
        <v>9.0500000000000007</v>
      </c>
      <c r="K3963">
        <v>20.13</v>
      </c>
      <c r="L3963" s="11" t="s">
        <v>10</v>
      </c>
      <c r="M3963" s="7">
        <v>43817</v>
      </c>
      <c r="N3963" s="7">
        <v>43817</v>
      </c>
      <c r="O3963" s="11" t="s">
        <v>11</v>
      </c>
      <c r="P3963" s="11" t="s">
        <v>95</v>
      </c>
      <c r="Q3963">
        <v>66678.759999999995</v>
      </c>
      <c r="R3963" s="11" t="s">
        <v>12</v>
      </c>
      <c r="S3963" s="11" t="s">
        <v>95</v>
      </c>
      <c r="T3963">
        <v>2195688.4</v>
      </c>
      <c r="U3963">
        <f>SalesLineItems__NO_LOT[[#This Row],[ActualSales]]-SalesLineItems__NO_LOT[[#This Row],[Extended_Cost]]</f>
        <v>557.11</v>
      </c>
      <c r="V3963">
        <f>IFERROR(SalesLineItems__NO_LOT[[#This Row],[Revenue]]/SalesLineItems__NO_LOT[[#This Row],[Extended_Price]],0)</f>
        <v>0.55042780642994049</v>
      </c>
      <c r="W3963" t="str">
        <f>IF(SalesLineItems__NO_LOT[[#This Row],[Revenue]]&lt;0,"Lost on Sale","Normal Revenue")</f>
        <v>Normal Revenue</v>
      </c>
      <c r="X3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3">
        <f>IF(SalesLineItems__NO_LOT[[#This Row],[SOP_Type]]="Return",SalesLineItems__NO_LOT[[#This Row],[Extended_Cost]]*-1,SalesLineItems__NO_LOT[[#This Row],[Extended_Price]])</f>
        <v>1012.14</v>
      </c>
      <c r="Z3963">
        <f>MONTH(SalesLineItems__NO_LOT[[#This Row],[Requested_Ship_Date]])</f>
        <v>12</v>
      </c>
      <c r="AA3963">
        <f>YEAR(SalesLineItems__NO_LOT[[#This Row],[Requested_Ship_Date]])</f>
        <v>2019</v>
      </c>
      <c r="AV3963"/>
      <c r="AX3963"/>
      <c r="AZ3963"/>
      <c r="BC3963"/>
      <c r="BF3963"/>
    </row>
    <row r="3964" spans="1:58" x14ac:dyDescent="0.2">
      <c r="A3964" t="s">
        <v>7030</v>
      </c>
      <c r="B3964" s="11" t="s">
        <v>22</v>
      </c>
      <c r="C3964" s="11" t="s">
        <v>7028</v>
      </c>
      <c r="D3964" s="11" t="s">
        <v>13</v>
      </c>
      <c r="E3964" s="11" t="s">
        <v>14</v>
      </c>
      <c r="F3964">
        <v>1</v>
      </c>
      <c r="G3964" s="11" t="s">
        <v>15</v>
      </c>
      <c r="H3964">
        <v>0</v>
      </c>
      <c r="I3964">
        <v>1.5</v>
      </c>
      <c r="J3964">
        <v>0</v>
      </c>
      <c r="K3964">
        <v>1.5</v>
      </c>
      <c r="L3964" s="11" t="s">
        <v>10</v>
      </c>
      <c r="M3964" s="7">
        <v>43817</v>
      </c>
      <c r="N3964" s="7">
        <v>43817</v>
      </c>
      <c r="O3964" s="11" t="s">
        <v>16</v>
      </c>
      <c r="P3964" s="11" t="s">
        <v>95</v>
      </c>
      <c r="Q3964">
        <v>66678.759999999995</v>
      </c>
      <c r="R3964" s="11" t="s">
        <v>12</v>
      </c>
      <c r="S3964" s="11" t="s">
        <v>95</v>
      </c>
      <c r="T3964">
        <v>2195688.4</v>
      </c>
      <c r="U3964">
        <f>SalesLineItems__NO_LOT[[#This Row],[ActualSales]]-SalesLineItems__NO_LOT[[#This Row],[Extended_Cost]]</f>
        <v>1.5</v>
      </c>
      <c r="V3964">
        <f>IFERROR(SalesLineItems__NO_LOT[[#This Row],[Revenue]]/SalesLineItems__NO_LOT[[#This Row],[Extended_Price]],0)</f>
        <v>1</v>
      </c>
      <c r="W3964" t="str">
        <f>IF(SalesLineItems__NO_LOT[[#This Row],[Revenue]]&lt;0,"Lost on Sale","Normal Revenue")</f>
        <v>Normal Revenue</v>
      </c>
      <c r="X3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4">
        <f>IF(SalesLineItems__NO_LOT[[#This Row],[SOP_Type]]="Return",SalesLineItems__NO_LOT[[#This Row],[Extended_Cost]]*-1,SalesLineItems__NO_LOT[[#This Row],[Extended_Price]])</f>
        <v>1.5</v>
      </c>
      <c r="Z3964">
        <f>MONTH(SalesLineItems__NO_LOT[[#This Row],[Requested_Ship_Date]])</f>
        <v>12</v>
      </c>
      <c r="AA3964">
        <f>YEAR(SalesLineItems__NO_LOT[[#This Row],[Requested_Ship_Date]])</f>
        <v>2019</v>
      </c>
      <c r="AV3964"/>
      <c r="AX3964"/>
      <c r="AZ3964"/>
      <c r="BC3964"/>
      <c r="BF3964"/>
    </row>
    <row r="3965" spans="1:58" x14ac:dyDescent="0.2">
      <c r="A3965" t="s">
        <v>7031</v>
      </c>
      <c r="B3965" s="11" t="s">
        <v>22</v>
      </c>
      <c r="C3965" s="11" t="s">
        <v>7032</v>
      </c>
      <c r="D3965" s="11" t="s">
        <v>17</v>
      </c>
      <c r="E3965" s="11" t="s">
        <v>3941</v>
      </c>
      <c r="F3965">
        <v>39.380000000000003</v>
      </c>
      <c r="G3965" s="11" t="s">
        <v>9</v>
      </c>
      <c r="H3965">
        <v>255.57</v>
      </c>
      <c r="I3965">
        <v>580.07000000000005</v>
      </c>
      <c r="J3965">
        <v>6.49</v>
      </c>
      <c r="K3965">
        <v>14.73</v>
      </c>
      <c r="L3965" s="11" t="s">
        <v>10</v>
      </c>
      <c r="M3965" s="7">
        <v>43817</v>
      </c>
      <c r="N3965" s="7">
        <v>43817</v>
      </c>
      <c r="O3965" s="11" t="s">
        <v>11</v>
      </c>
      <c r="P3965" s="11" t="s">
        <v>95</v>
      </c>
      <c r="Q3965">
        <v>66678.759999999995</v>
      </c>
      <c r="R3965" s="11" t="s">
        <v>12</v>
      </c>
      <c r="S3965" s="11" t="s">
        <v>95</v>
      </c>
      <c r="T3965">
        <v>2195688.4</v>
      </c>
      <c r="U3965">
        <f>SalesLineItems__NO_LOT[[#This Row],[ActualSales]]-SalesLineItems__NO_LOT[[#This Row],[Extended_Cost]]</f>
        <v>324.50000000000006</v>
      </c>
      <c r="V3965">
        <f>IFERROR(SalesLineItems__NO_LOT[[#This Row],[Revenue]]/SalesLineItems__NO_LOT[[#This Row],[Extended_Price]],0)</f>
        <v>0.55941524298791534</v>
      </c>
      <c r="W3965" t="str">
        <f>IF(SalesLineItems__NO_LOT[[#This Row],[Revenue]]&lt;0,"Lost on Sale","Normal Revenue")</f>
        <v>Normal Revenue</v>
      </c>
      <c r="X3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5">
        <f>IF(SalesLineItems__NO_LOT[[#This Row],[SOP_Type]]="Return",SalesLineItems__NO_LOT[[#This Row],[Extended_Cost]]*-1,SalesLineItems__NO_LOT[[#This Row],[Extended_Price]])</f>
        <v>580.07000000000005</v>
      </c>
      <c r="Z3965">
        <f>MONTH(SalesLineItems__NO_LOT[[#This Row],[Requested_Ship_Date]])</f>
        <v>12</v>
      </c>
      <c r="AA3965">
        <f>YEAR(SalesLineItems__NO_LOT[[#This Row],[Requested_Ship_Date]])</f>
        <v>2019</v>
      </c>
      <c r="AV3965"/>
      <c r="AX3965"/>
      <c r="AZ3965"/>
      <c r="BC3965"/>
      <c r="BF3965"/>
    </row>
    <row r="3966" spans="1:58" x14ac:dyDescent="0.2">
      <c r="A3966" t="s">
        <v>7033</v>
      </c>
      <c r="B3966" s="11" t="s">
        <v>22</v>
      </c>
      <c r="C3966" s="11" t="s">
        <v>7032</v>
      </c>
      <c r="D3966" s="11" t="s">
        <v>622</v>
      </c>
      <c r="E3966" s="11" t="s">
        <v>388</v>
      </c>
      <c r="F3966">
        <v>39.36</v>
      </c>
      <c r="G3966" s="11" t="s">
        <v>9</v>
      </c>
      <c r="H3966">
        <v>268.44</v>
      </c>
      <c r="I3966">
        <v>577.41</v>
      </c>
      <c r="J3966">
        <v>6.82</v>
      </c>
      <c r="K3966">
        <v>14.67</v>
      </c>
      <c r="L3966" s="11" t="s">
        <v>10</v>
      </c>
      <c r="M3966" s="7">
        <v>43817</v>
      </c>
      <c r="N3966" s="7">
        <v>43817</v>
      </c>
      <c r="O3966" s="11" t="s">
        <v>11</v>
      </c>
      <c r="P3966" s="11" t="s">
        <v>95</v>
      </c>
      <c r="Q3966">
        <v>66678.759999999995</v>
      </c>
      <c r="R3966" s="11" t="s">
        <v>12</v>
      </c>
      <c r="S3966" s="11" t="s">
        <v>95</v>
      </c>
      <c r="T3966">
        <v>2195688.4</v>
      </c>
      <c r="U3966">
        <f>SalesLineItems__NO_LOT[[#This Row],[ActualSales]]-SalesLineItems__NO_LOT[[#This Row],[Extended_Cost]]</f>
        <v>308.96999999999997</v>
      </c>
      <c r="V3966">
        <f>IFERROR(SalesLineItems__NO_LOT[[#This Row],[Revenue]]/SalesLineItems__NO_LOT[[#This Row],[Extended_Price]],0)</f>
        <v>0.53509637865641402</v>
      </c>
      <c r="W3966" t="str">
        <f>IF(SalesLineItems__NO_LOT[[#This Row],[Revenue]]&lt;0,"Lost on Sale","Normal Revenue")</f>
        <v>Normal Revenue</v>
      </c>
      <c r="X3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6">
        <f>IF(SalesLineItems__NO_LOT[[#This Row],[SOP_Type]]="Return",SalesLineItems__NO_LOT[[#This Row],[Extended_Cost]]*-1,SalesLineItems__NO_LOT[[#This Row],[Extended_Price]])</f>
        <v>577.41</v>
      </c>
      <c r="Z3966">
        <f>MONTH(SalesLineItems__NO_LOT[[#This Row],[Requested_Ship_Date]])</f>
        <v>12</v>
      </c>
      <c r="AA3966">
        <f>YEAR(SalesLineItems__NO_LOT[[#This Row],[Requested_Ship_Date]])</f>
        <v>2019</v>
      </c>
      <c r="AV3966"/>
      <c r="AX3966"/>
      <c r="AZ3966"/>
      <c r="BC3966"/>
      <c r="BF3966"/>
    </row>
    <row r="3967" spans="1:58" x14ac:dyDescent="0.2">
      <c r="A3967" t="s">
        <v>7021</v>
      </c>
      <c r="B3967" s="11" t="s">
        <v>22</v>
      </c>
      <c r="C3967" s="11" t="s">
        <v>7022</v>
      </c>
      <c r="D3967" s="11" t="s">
        <v>5428</v>
      </c>
      <c r="E3967" s="11" t="s">
        <v>5429</v>
      </c>
      <c r="F3967">
        <v>9071.9</v>
      </c>
      <c r="G3967" s="11" t="s">
        <v>9</v>
      </c>
      <c r="H3967">
        <v>53977.8</v>
      </c>
      <c r="I3967">
        <v>69400.039999999994</v>
      </c>
      <c r="J3967">
        <v>5.95</v>
      </c>
      <c r="K3967">
        <v>7.65</v>
      </c>
      <c r="L3967" s="11" t="s">
        <v>10</v>
      </c>
      <c r="M3967" s="7">
        <v>43818</v>
      </c>
      <c r="N3967" s="7">
        <v>43818</v>
      </c>
      <c r="O3967" s="11" t="s">
        <v>21</v>
      </c>
      <c r="P3967" s="11" t="s">
        <v>95</v>
      </c>
      <c r="Q3967">
        <v>66678.759999999995</v>
      </c>
      <c r="R3967" s="11" t="s">
        <v>12</v>
      </c>
      <c r="S3967" s="11" t="s">
        <v>95</v>
      </c>
      <c r="T3967">
        <v>2195688.4</v>
      </c>
      <c r="U3967">
        <f>SalesLineItems__NO_LOT[[#This Row],[ActualSales]]-SalesLineItems__NO_LOT[[#This Row],[Extended_Cost]]</f>
        <v>15422.239999999991</v>
      </c>
      <c r="V3967">
        <f>IFERROR(SalesLineItems__NO_LOT[[#This Row],[Revenue]]/SalesLineItems__NO_LOT[[#This Row],[Extended_Price]],0)</f>
        <v>0.22222235030412074</v>
      </c>
      <c r="W3967" t="str">
        <f>IF(SalesLineItems__NO_LOT[[#This Row],[Revenue]]&lt;0,"Lost on Sale","Normal Revenue")</f>
        <v>Normal Revenue</v>
      </c>
      <c r="X3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67">
        <f>IF(SalesLineItems__NO_LOT[[#This Row],[SOP_Type]]="Return",SalesLineItems__NO_LOT[[#This Row],[Extended_Cost]]*-1,SalesLineItems__NO_LOT[[#This Row],[Extended_Price]])</f>
        <v>69400.039999999994</v>
      </c>
      <c r="Z3967">
        <f>MONTH(SalesLineItems__NO_LOT[[#This Row],[Requested_Ship_Date]])</f>
        <v>12</v>
      </c>
      <c r="AA3967">
        <f>YEAR(SalesLineItems__NO_LOT[[#This Row],[Requested_Ship_Date]])</f>
        <v>2019</v>
      </c>
      <c r="AV3967"/>
      <c r="AX3967"/>
      <c r="AZ3967"/>
      <c r="BC3967"/>
      <c r="BF3967"/>
    </row>
    <row r="3968" spans="1:58" x14ac:dyDescent="0.2">
      <c r="A3968" t="s">
        <v>7023</v>
      </c>
      <c r="B3968" s="11" t="s">
        <v>22</v>
      </c>
      <c r="C3968" s="11" t="s">
        <v>7024</v>
      </c>
      <c r="D3968" s="11" t="s">
        <v>1320</v>
      </c>
      <c r="E3968" s="11" t="s">
        <v>1321</v>
      </c>
      <c r="F3968">
        <v>1500</v>
      </c>
      <c r="G3968" s="11" t="s">
        <v>68</v>
      </c>
      <c r="H3968">
        <v>20143.05</v>
      </c>
      <c r="I3968">
        <v>35325</v>
      </c>
      <c r="J3968">
        <v>13.43</v>
      </c>
      <c r="K3968">
        <v>23.55</v>
      </c>
      <c r="L3968" s="11" t="s">
        <v>869</v>
      </c>
      <c r="M3968" s="7">
        <v>43818</v>
      </c>
      <c r="N3968" s="7">
        <v>43818</v>
      </c>
      <c r="O3968" s="11" t="s">
        <v>70</v>
      </c>
      <c r="P3968" s="11" t="s">
        <v>95</v>
      </c>
      <c r="Q3968">
        <v>52186.5</v>
      </c>
      <c r="R3968" s="11" t="s">
        <v>205</v>
      </c>
      <c r="S3968" s="11" t="s">
        <v>95</v>
      </c>
      <c r="T3968">
        <v>1010446.75</v>
      </c>
      <c r="U3968">
        <f>SalesLineItems__NO_LOT[[#This Row],[ActualSales]]-SalesLineItems__NO_LOT[[#This Row],[Extended_Cost]]</f>
        <v>15181.95</v>
      </c>
      <c r="V3968">
        <f>IFERROR(SalesLineItems__NO_LOT[[#This Row],[Revenue]]/SalesLineItems__NO_LOT[[#This Row],[Extended_Price]],0)</f>
        <v>0.42977919320594482</v>
      </c>
      <c r="W3968" t="str">
        <f>IF(SalesLineItems__NO_LOT[[#This Row],[Revenue]]&lt;0,"Lost on Sale","Normal Revenue")</f>
        <v>Normal Revenue</v>
      </c>
      <c r="X3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8">
        <f>IF(SalesLineItems__NO_LOT[[#This Row],[SOP_Type]]="Return",SalesLineItems__NO_LOT[[#This Row],[Extended_Cost]]*-1,SalesLineItems__NO_LOT[[#This Row],[Extended_Price]])</f>
        <v>35325</v>
      </c>
      <c r="Z3968">
        <f>MONTH(SalesLineItems__NO_LOT[[#This Row],[Requested_Ship_Date]])</f>
        <v>12</v>
      </c>
      <c r="AA3968">
        <f>YEAR(SalesLineItems__NO_LOT[[#This Row],[Requested_Ship_Date]])</f>
        <v>2019</v>
      </c>
      <c r="AV3968"/>
      <c r="AX3968"/>
      <c r="AZ3968"/>
      <c r="BC3968"/>
      <c r="BF3968"/>
    </row>
    <row r="3969" spans="1:58" x14ac:dyDescent="0.2">
      <c r="A3969" t="s">
        <v>7025</v>
      </c>
      <c r="B3969" s="11" t="s">
        <v>22</v>
      </c>
      <c r="C3969" s="11" t="s">
        <v>7024</v>
      </c>
      <c r="D3969" s="11" t="s">
        <v>867</v>
      </c>
      <c r="E3969" s="11" t="s">
        <v>868</v>
      </c>
      <c r="F3969">
        <v>100</v>
      </c>
      <c r="G3969" s="11" t="s">
        <v>68</v>
      </c>
      <c r="H3969">
        <v>1801.36</v>
      </c>
      <c r="I3969">
        <v>2982</v>
      </c>
      <c r="J3969">
        <v>18.010000000000002</v>
      </c>
      <c r="K3969">
        <v>29.82</v>
      </c>
      <c r="L3969" s="11" t="s">
        <v>869</v>
      </c>
      <c r="M3969" s="7">
        <v>43818</v>
      </c>
      <c r="N3969" s="7">
        <v>43818</v>
      </c>
      <c r="O3969" s="11" t="s">
        <v>70</v>
      </c>
      <c r="P3969" s="11" t="s">
        <v>95</v>
      </c>
      <c r="Q3969">
        <v>52186.5</v>
      </c>
      <c r="R3969" s="11" t="s">
        <v>205</v>
      </c>
      <c r="S3969" s="11" t="s">
        <v>95</v>
      </c>
      <c r="T3969">
        <v>1010446.75</v>
      </c>
      <c r="U3969">
        <f>SalesLineItems__NO_LOT[[#This Row],[ActualSales]]-SalesLineItems__NO_LOT[[#This Row],[Extended_Cost]]</f>
        <v>1180.6400000000001</v>
      </c>
      <c r="V3969">
        <f>IFERROR(SalesLineItems__NO_LOT[[#This Row],[Revenue]]/SalesLineItems__NO_LOT[[#This Row],[Extended_Price]],0)</f>
        <v>0.39592219986586186</v>
      </c>
      <c r="W3969" t="str">
        <f>IF(SalesLineItems__NO_LOT[[#This Row],[Revenue]]&lt;0,"Lost on Sale","Normal Revenue")</f>
        <v>Normal Revenue</v>
      </c>
      <c r="X3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69">
        <f>IF(SalesLineItems__NO_LOT[[#This Row],[SOP_Type]]="Return",SalesLineItems__NO_LOT[[#This Row],[Extended_Cost]]*-1,SalesLineItems__NO_LOT[[#This Row],[Extended_Price]])</f>
        <v>2982</v>
      </c>
      <c r="Z3969">
        <f>MONTH(SalesLineItems__NO_LOT[[#This Row],[Requested_Ship_Date]])</f>
        <v>12</v>
      </c>
      <c r="AA3969">
        <f>YEAR(SalesLineItems__NO_LOT[[#This Row],[Requested_Ship_Date]])</f>
        <v>2019</v>
      </c>
      <c r="AV3969"/>
      <c r="AX3969"/>
      <c r="AZ3969"/>
      <c r="BC3969"/>
      <c r="BF3969"/>
    </row>
    <row r="3970" spans="1:58" x14ac:dyDescent="0.2">
      <c r="A3970" t="s">
        <v>7026</v>
      </c>
      <c r="B3970" s="11" t="s">
        <v>22</v>
      </c>
      <c r="C3970" s="11" t="s">
        <v>7024</v>
      </c>
      <c r="D3970" s="11" t="s">
        <v>13</v>
      </c>
      <c r="E3970" s="11" t="s">
        <v>14</v>
      </c>
      <c r="F3970">
        <v>1</v>
      </c>
      <c r="G3970" s="11" t="s">
        <v>15</v>
      </c>
      <c r="H3970">
        <v>0</v>
      </c>
      <c r="I3970">
        <v>1.5</v>
      </c>
      <c r="J3970">
        <v>0</v>
      </c>
      <c r="K3970">
        <v>1.5</v>
      </c>
      <c r="L3970" s="11" t="s">
        <v>869</v>
      </c>
      <c r="M3970" s="7">
        <v>43818</v>
      </c>
      <c r="N3970" s="7">
        <v>43818</v>
      </c>
      <c r="O3970" s="11" t="s">
        <v>16</v>
      </c>
      <c r="P3970" s="11" t="s">
        <v>95</v>
      </c>
      <c r="Q3970">
        <v>52186.5</v>
      </c>
      <c r="R3970" s="11" t="s">
        <v>205</v>
      </c>
      <c r="S3970" s="11" t="s">
        <v>95</v>
      </c>
      <c r="T3970">
        <v>1010446.75</v>
      </c>
      <c r="U3970">
        <f>SalesLineItems__NO_LOT[[#This Row],[ActualSales]]-SalesLineItems__NO_LOT[[#This Row],[Extended_Cost]]</f>
        <v>1.5</v>
      </c>
      <c r="V3970">
        <f>IFERROR(SalesLineItems__NO_LOT[[#This Row],[Revenue]]/SalesLineItems__NO_LOT[[#This Row],[Extended_Price]],0)</f>
        <v>1</v>
      </c>
      <c r="W3970" t="str">
        <f>IF(SalesLineItems__NO_LOT[[#This Row],[Revenue]]&lt;0,"Lost on Sale","Normal Revenue")</f>
        <v>Normal Revenue</v>
      </c>
      <c r="X3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0">
        <f>IF(SalesLineItems__NO_LOT[[#This Row],[SOP_Type]]="Return",SalesLineItems__NO_LOT[[#This Row],[Extended_Cost]]*-1,SalesLineItems__NO_LOT[[#This Row],[Extended_Price]])</f>
        <v>1.5</v>
      </c>
      <c r="Z3970">
        <f>MONTH(SalesLineItems__NO_LOT[[#This Row],[Requested_Ship_Date]])</f>
        <v>12</v>
      </c>
      <c r="AA3970">
        <f>YEAR(SalesLineItems__NO_LOT[[#This Row],[Requested_Ship_Date]])</f>
        <v>2019</v>
      </c>
      <c r="AV3970"/>
      <c r="AX3970"/>
      <c r="AZ3970"/>
      <c r="BC3970"/>
      <c r="BF3970"/>
    </row>
    <row r="3971" spans="1:58" x14ac:dyDescent="0.2">
      <c r="A3971" t="s">
        <v>6985</v>
      </c>
      <c r="B3971" s="11" t="s">
        <v>22</v>
      </c>
      <c r="C3971" s="11" t="s">
        <v>6986</v>
      </c>
      <c r="D3971" s="11" t="s">
        <v>45</v>
      </c>
      <c r="E3971" s="11" t="s">
        <v>46</v>
      </c>
      <c r="F3971">
        <v>529</v>
      </c>
      <c r="G3971" s="11" t="s">
        <v>9</v>
      </c>
      <c r="H3971">
        <v>3369.73</v>
      </c>
      <c r="I3971">
        <v>4295.4799999999996</v>
      </c>
      <c r="J3971">
        <v>6.37</v>
      </c>
      <c r="K3971">
        <v>8.1199999999999992</v>
      </c>
      <c r="L3971" s="11" t="s">
        <v>34</v>
      </c>
      <c r="M3971" s="7">
        <v>43822</v>
      </c>
      <c r="N3971" s="7">
        <v>43822</v>
      </c>
      <c r="O3971" s="11" t="s">
        <v>11</v>
      </c>
      <c r="P3971" s="11" t="s">
        <v>95</v>
      </c>
      <c r="Q3971">
        <v>2004.8</v>
      </c>
      <c r="R3971" s="11" t="s">
        <v>12</v>
      </c>
      <c r="S3971" s="11" t="s">
        <v>95</v>
      </c>
      <c r="T3971">
        <v>597569.38</v>
      </c>
      <c r="U3971">
        <f>SalesLineItems__NO_LOT[[#This Row],[ActualSales]]-SalesLineItems__NO_LOT[[#This Row],[Extended_Cost]]</f>
        <v>925.74999999999955</v>
      </c>
      <c r="V3971">
        <f>IFERROR(SalesLineItems__NO_LOT[[#This Row],[Revenue]]/SalesLineItems__NO_LOT[[#This Row],[Extended_Price]],0)</f>
        <v>0.21551724137931025</v>
      </c>
      <c r="W3971" t="str">
        <f>IF(SalesLineItems__NO_LOT[[#This Row],[Revenue]]&lt;0,"Lost on Sale","Normal Revenue")</f>
        <v>Normal Revenue</v>
      </c>
      <c r="X3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71">
        <f>IF(SalesLineItems__NO_LOT[[#This Row],[SOP_Type]]="Return",SalesLineItems__NO_LOT[[#This Row],[Extended_Cost]]*-1,SalesLineItems__NO_LOT[[#This Row],[Extended_Price]])</f>
        <v>4295.4799999999996</v>
      </c>
      <c r="Z3971">
        <f>MONTH(SalesLineItems__NO_LOT[[#This Row],[Requested_Ship_Date]])</f>
        <v>12</v>
      </c>
      <c r="AA3971">
        <f>YEAR(SalesLineItems__NO_LOT[[#This Row],[Requested_Ship_Date]])</f>
        <v>2019</v>
      </c>
      <c r="AV3971"/>
      <c r="AX3971"/>
      <c r="AZ3971"/>
      <c r="BC3971"/>
      <c r="BF3971"/>
    </row>
    <row r="3972" spans="1:58" x14ac:dyDescent="0.2">
      <c r="A3972" t="s">
        <v>6987</v>
      </c>
      <c r="B3972" s="11" t="s">
        <v>22</v>
      </c>
      <c r="C3972" s="11" t="s">
        <v>6986</v>
      </c>
      <c r="D3972" s="11" t="s">
        <v>47</v>
      </c>
      <c r="E3972" s="11" t="s">
        <v>48</v>
      </c>
      <c r="F3972">
        <v>1639.4</v>
      </c>
      <c r="G3972" s="11" t="s">
        <v>9</v>
      </c>
      <c r="H3972">
        <v>8590.4599999999991</v>
      </c>
      <c r="I3972">
        <v>14918.54</v>
      </c>
      <c r="J3972">
        <v>5.24</v>
      </c>
      <c r="K3972">
        <v>9.1</v>
      </c>
      <c r="L3972" s="11" t="s">
        <v>34</v>
      </c>
      <c r="M3972" s="7">
        <v>43822</v>
      </c>
      <c r="N3972" s="7">
        <v>43822</v>
      </c>
      <c r="O3972" s="11" t="s">
        <v>40</v>
      </c>
      <c r="P3972" s="11" t="s">
        <v>95</v>
      </c>
      <c r="Q3972">
        <v>2004.8</v>
      </c>
      <c r="R3972" s="11" t="s">
        <v>12</v>
      </c>
      <c r="S3972" s="11" t="s">
        <v>95</v>
      </c>
      <c r="T3972">
        <v>597569.38</v>
      </c>
      <c r="U3972">
        <f>SalesLineItems__NO_LOT[[#This Row],[ActualSales]]-SalesLineItems__NO_LOT[[#This Row],[Extended_Cost]]</f>
        <v>6328.0800000000017</v>
      </c>
      <c r="V3972">
        <f>IFERROR(SalesLineItems__NO_LOT[[#This Row],[Revenue]]/SalesLineItems__NO_LOT[[#This Row],[Extended_Price]],0)</f>
        <v>0.42417555605307233</v>
      </c>
      <c r="W3972" t="str">
        <f>IF(SalesLineItems__NO_LOT[[#This Row],[Revenue]]&lt;0,"Lost on Sale","Normal Revenue")</f>
        <v>Normal Revenue</v>
      </c>
      <c r="X3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2">
        <f>IF(SalesLineItems__NO_LOT[[#This Row],[SOP_Type]]="Return",SalesLineItems__NO_LOT[[#This Row],[Extended_Cost]]*-1,SalesLineItems__NO_LOT[[#This Row],[Extended_Price]])</f>
        <v>14918.54</v>
      </c>
      <c r="Z3972">
        <f>MONTH(SalesLineItems__NO_LOT[[#This Row],[Requested_Ship_Date]])</f>
        <v>12</v>
      </c>
      <c r="AA3972">
        <f>YEAR(SalesLineItems__NO_LOT[[#This Row],[Requested_Ship_Date]])</f>
        <v>2019</v>
      </c>
      <c r="AV3972"/>
      <c r="AX3972"/>
      <c r="AZ3972"/>
      <c r="BC3972"/>
      <c r="BF3972"/>
    </row>
    <row r="3973" spans="1:58" x14ac:dyDescent="0.2">
      <c r="A3973" t="s">
        <v>6988</v>
      </c>
      <c r="B3973" s="11" t="s">
        <v>22</v>
      </c>
      <c r="C3973" s="11" t="s">
        <v>6989</v>
      </c>
      <c r="D3973" s="11" t="s">
        <v>499</v>
      </c>
      <c r="E3973" s="11" t="s">
        <v>500</v>
      </c>
      <c r="F3973">
        <v>50</v>
      </c>
      <c r="G3973" s="11" t="s">
        <v>9</v>
      </c>
      <c r="H3973">
        <v>67</v>
      </c>
      <c r="I3973">
        <v>0</v>
      </c>
      <c r="J3973">
        <v>1.34</v>
      </c>
      <c r="K3973">
        <v>0</v>
      </c>
      <c r="L3973" s="11" t="s">
        <v>34</v>
      </c>
      <c r="M3973" s="7">
        <v>43822</v>
      </c>
      <c r="N3973" s="7">
        <v>43822</v>
      </c>
      <c r="O3973" s="11" t="s">
        <v>21</v>
      </c>
      <c r="P3973" s="11" t="s">
        <v>95</v>
      </c>
      <c r="Q3973">
        <v>2004.8</v>
      </c>
      <c r="R3973" s="11" t="s">
        <v>12</v>
      </c>
      <c r="S3973" s="11" t="s">
        <v>95</v>
      </c>
      <c r="T3973">
        <v>597569.38</v>
      </c>
      <c r="U3973">
        <f>SalesLineItems__NO_LOT[[#This Row],[ActualSales]]-SalesLineItems__NO_LOT[[#This Row],[Extended_Cost]]</f>
        <v>-67</v>
      </c>
      <c r="V3973">
        <f>IFERROR(SalesLineItems__NO_LOT[[#This Row],[Revenue]]/SalesLineItems__NO_LOT[[#This Row],[Extended_Price]],0)</f>
        <v>0</v>
      </c>
      <c r="W3973" t="str">
        <f>IF(SalesLineItems__NO_LOT[[#This Row],[Revenue]]&lt;0,"Lost on Sale","Normal Revenue")</f>
        <v>Lost on Sale</v>
      </c>
      <c r="X3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73">
        <f>IF(SalesLineItems__NO_LOT[[#This Row],[SOP_Type]]="Return",SalesLineItems__NO_LOT[[#This Row],[Extended_Cost]]*-1,SalesLineItems__NO_LOT[[#This Row],[Extended_Price]])</f>
        <v>0</v>
      </c>
      <c r="Z3973">
        <f>MONTH(SalesLineItems__NO_LOT[[#This Row],[Requested_Ship_Date]])</f>
        <v>12</v>
      </c>
      <c r="AA3973">
        <f>YEAR(SalesLineItems__NO_LOT[[#This Row],[Requested_Ship_Date]])</f>
        <v>2019</v>
      </c>
      <c r="AV3973"/>
      <c r="AX3973"/>
      <c r="AZ3973"/>
      <c r="BC3973"/>
      <c r="BF3973"/>
    </row>
    <row r="3974" spans="1:58" x14ac:dyDescent="0.2">
      <c r="A3974" t="s">
        <v>7009</v>
      </c>
      <c r="B3974" s="11" t="s">
        <v>22</v>
      </c>
      <c r="C3974" s="11" t="s">
        <v>7010</v>
      </c>
      <c r="D3974" s="11" t="s">
        <v>53</v>
      </c>
      <c r="E3974" s="11" t="s">
        <v>54</v>
      </c>
      <c r="F3974">
        <v>418</v>
      </c>
      <c r="G3974" s="11" t="s">
        <v>9</v>
      </c>
      <c r="H3974">
        <v>2846.58</v>
      </c>
      <c r="I3974">
        <v>3778.72</v>
      </c>
      <c r="J3974">
        <v>6.81</v>
      </c>
      <c r="K3974">
        <v>9.0399999999999991</v>
      </c>
      <c r="L3974" s="11" t="s">
        <v>368</v>
      </c>
      <c r="M3974" s="7">
        <v>43819</v>
      </c>
      <c r="N3974" s="7">
        <v>43819</v>
      </c>
      <c r="O3974" s="11" t="s">
        <v>35</v>
      </c>
      <c r="P3974" s="11" t="s">
        <v>95</v>
      </c>
      <c r="Q3974">
        <v>1006.32</v>
      </c>
      <c r="R3974" s="11" t="s">
        <v>52</v>
      </c>
      <c r="S3974" s="11" t="s">
        <v>95</v>
      </c>
      <c r="T3974">
        <v>1108706.21</v>
      </c>
      <c r="U3974">
        <f>SalesLineItems__NO_LOT[[#This Row],[ActualSales]]-SalesLineItems__NO_LOT[[#This Row],[Extended_Cost]]</f>
        <v>932.13999999999987</v>
      </c>
      <c r="V3974">
        <f>IFERROR(SalesLineItems__NO_LOT[[#This Row],[Revenue]]/SalesLineItems__NO_LOT[[#This Row],[Extended_Price]],0)</f>
        <v>0.24668141592920351</v>
      </c>
      <c r="W3974" t="str">
        <f>IF(SalesLineItems__NO_LOT[[#This Row],[Revenue]]&lt;0,"Lost on Sale","Normal Revenue")</f>
        <v>Normal Revenue</v>
      </c>
      <c r="X3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74">
        <f>IF(SalesLineItems__NO_LOT[[#This Row],[SOP_Type]]="Return",SalesLineItems__NO_LOT[[#This Row],[Extended_Cost]]*-1,SalesLineItems__NO_LOT[[#This Row],[Extended_Price]])</f>
        <v>3778.72</v>
      </c>
      <c r="Z3974">
        <f>MONTH(SalesLineItems__NO_LOT[[#This Row],[Requested_Ship_Date]])</f>
        <v>12</v>
      </c>
      <c r="AA3974">
        <f>YEAR(SalesLineItems__NO_LOT[[#This Row],[Requested_Ship_Date]])</f>
        <v>2019</v>
      </c>
      <c r="AV3974"/>
      <c r="AX3974"/>
      <c r="AZ3974"/>
      <c r="BC3974"/>
      <c r="BF3974"/>
    </row>
    <row r="3975" spans="1:58" x14ac:dyDescent="0.2">
      <c r="A3975" t="s">
        <v>7011</v>
      </c>
      <c r="B3975" s="11" t="s">
        <v>22</v>
      </c>
      <c r="C3975" s="11" t="s">
        <v>7010</v>
      </c>
      <c r="D3975" s="11" t="s">
        <v>13</v>
      </c>
      <c r="E3975" s="11" t="s">
        <v>14</v>
      </c>
      <c r="F3975">
        <v>1</v>
      </c>
      <c r="G3975" s="11" t="s">
        <v>15</v>
      </c>
      <c r="H3975">
        <v>0</v>
      </c>
      <c r="I3975">
        <v>1.5</v>
      </c>
      <c r="J3975">
        <v>0</v>
      </c>
      <c r="K3975">
        <v>1.5</v>
      </c>
      <c r="L3975" s="11" t="s">
        <v>368</v>
      </c>
      <c r="M3975" s="7">
        <v>43819</v>
      </c>
      <c r="N3975" s="7">
        <v>43819</v>
      </c>
      <c r="O3975" s="11" t="s">
        <v>16</v>
      </c>
      <c r="P3975" s="11" t="s">
        <v>95</v>
      </c>
      <c r="Q3975">
        <v>1006.32</v>
      </c>
      <c r="R3975" s="11" t="s">
        <v>52</v>
      </c>
      <c r="S3975" s="11" t="s">
        <v>95</v>
      </c>
      <c r="T3975">
        <v>1108706.21</v>
      </c>
      <c r="U3975">
        <f>SalesLineItems__NO_LOT[[#This Row],[ActualSales]]-SalesLineItems__NO_LOT[[#This Row],[Extended_Cost]]</f>
        <v>1.5</v>
      </c>
      <c r="V3975">
        <f>IFERROR(SalesLineItems__NO_LOT[[#This Row],[Revenue]]/SalesLineItems__NO_LOT[[#This Row],[Extended_Price]],0)</f>
        <v>1</v>
      </c>
      <c r="W3975" t="str">
        <f>IF(SalesLineItems__NO_LOT[[#This Row],[Revenue]]&lt;0,"Lost on Sale","Normal Revenue")</f>
        <v>Normal Revenue</v>
      </c>
      <c r="X3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5">
        <f>IF(SalesLineItems__NO_LOT[[#This Row],[SOP_Type]]="Return",SalesLineItems__NO_LOT[[#This Row],[Extended_Cost]]*-1,SalesLineItems__NO_LOT[[#This Row],[Extended_Price]])</f>
        <v>1.5</v>
      </c>
      <c r="Z3975">
        <f>MONTH(SalesLineItems__NO_LOT[[#This Row],[Requested_Ship_Date]])</f>
        <v>12</v>
      </c>
      <c r="AA3975">
        <f>YEAR(SalesLineItems__NO_LOT[[#This Row],[Requested_Ship_Date]])</f>
        <v>2019</v>
      </c>
      <c r="AV3975"/>
      <c r="AX3975"/>
      <c r="AZ3975"/>
      <c r="BC3975"/>
      <c r="BF3975"/>
    </row>
    <row r="3976" spans="1:58" x14ac:dyDescent="0.2">
      <c r="A3976" t="s">
        <v>7012</v>
      </c>
      <c r="B3976" s="11" t="s">
        <v>22</v>
      </c>
      <c r="C3976" s="11" t="s">
        <v>7010</v>
      </c>
      <c r="D3976" s="11" t="s">
        <v>74</v>
      </c>
      <c r="E3976" s="11" t="s">
        <v>75</v>
      </c>
      <c r="F3976">
        <v>1</v>
      </c>
      <c r="G3976" s="11" t="s">
        <v>15</v>
      </c>
      <c r="H3976">
        <v>0</v>
      </c>
      <c r="I3976">
        <v>40</v>
      </c>
      <c r="J3976">
        <v>0</v>
      </c>
      <c r="K3976">
        <v>40</v>
      </c>
      <c r="L3976" s="11" t="s">
        <v>368</v>
      </c>
      <c r="M3976" s="7">
        <v>43819</v>
      </c>
      <c r="N3976" s="7">
        <v>43819</v>
      </c>
      <c r="O3976" s="11" t="s">
        <v>16</v>
      </c>
      <c r="P3976" s="11" t="s">
        <v>95</v>
      </c>
      <c r="Q3976">
        <v>1006.32</v>
      </c>
      <c r="R3976" s="11" t="s">
        <v>52</v>
      </c>
      <c r="S3976" s="11" t="s">
        <v>95</v>
      </c>
      <c r="T3976">
        <v>1108706.21</v>
      </c>
      <c r="U3976">
        <f>SalesLineItems__NO_LOT[[#This Row],[ActualSales]]-SalesLineItems__NO_LOT[[#This Row],[Extended_Cost]]</f>
        <v>40</v>
      </c>
      <c r="V3976">
        <f>IFERROR(SalesLineItems__NO_LOT[[#This Row],[Revenue]]/SalesLineItems__NO_LOT[[#This Row],[Extended_Price]],0)</f>
        <v>1</v>
      </c>
      <c r="W3976" t="str">
        <f>IF(SalesLineItems__NO_LOT[[#This Row],[Revenue]]&lt;0,"Lost on Sale","Normal Revenue")</f>
        <v>Normal Revenue</v>
      </c>
      <c r="X3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6">
        <f>IF(SalesLineItems__NO_LOT[[#This Row],[SOP_Type]]="Return",SalesLineItems__NO_LOT[[#This Row],[Extended_Cost]]*-1,SalesLineItems__NO_LOT[[#This Row],[Extended_Price]])</f>
        <v>40</v>
      </c>
      <c r="Z3976">
        <f>MONTH(SalesLineItems__NO_LOT[[#This Row],[Requested_Ship_Date]])</f>
        <v>12</v>
      </c>
      <c r="AA3976">
        <f>YEAR(SalesLineItems__NO_LOT[[#This Row],[Requested_Ship_Date]])</f>
        <v>2019</v>
      </c>
      <c r="AV3976"/>
      <c r="AX3976"/>
      <c r="AZ3976"/>
      <c r="BC3976"/>
      <c r="BF3976"/>
    </row>
    <row r="3977" spans="1:58" x14ac:dyDescent="0.2">
      <c r="A3977" t="s">
        <v>7013</v>
      </c>
      <c r="B3977" s="11" t="s">
        <v>22</v>
      </c>
      <c r="C3977" s="11" t="s">
        <v>7014</v>
      </c>
      <c r="D3977" s="11" t="s">
        <v>53</v>
      </c>
      <c r="E3977" s="11" t="s">
        <v>54</v>
      </c>
      <c r="F3977">
        <v>418</v>
      </c>
      <c r="G3977" s="11" t="s">
        <v>9</v>
      </c>
      <c r="H3977">
        <v>2855.6</v>
      </c>
      <c r="I3977">
        <v>3778.72</v>
      </c>
      <c r="J3977">
        <v>6.83</v>
      </c>
      <c r="K3977">
        <v>9.0399999999999991</v>
      </c>
      <c r="L3977" s="11" t="s">
        <v>368</v>
      </c>
      <c r="M3977" s="7">
        <v>43819</v>
      </c>
      <c r="N3977" s="7">
        <v>43819</v>
      </c>
      <c r="O3977" s="11" t="s">
        <v>35</v>
      </c>
      <c r="P3977" s="11" t="s">
        <v>95</v>
      </c>
      <c r="Q3977">
        <v>1006.32</v>
      </c>
      <c r="R3977" s="11" t="s">
        <v>52</v>
      </c>
      <c r="S3977" s="11" t="s">
        <v>95</v>
      </c>
      <c r="T3977">
        <v>1108706.21</v>
      </c>
      <c r="U3977">
        <f>SalesLineItems__NO_LOT[[#This Row],[ActualSales]]-SalesLineItems__NO_LOT[[#This Row],[Extended_Cost]]</f>
        <v>923.11999999999989</v>
      </c>
      <c r="V3977">
        <f>IFERROR(SalesLineItems__NO_LOT[[#This Row],[Revenue]]/SalesLineItems__NO_LOT[[#This Row],[Extended_Price]],0)</f>
        <v>0.24429436422915696</v>
      </c>
      <c r="W3977" t="str">
        <f>IF(SalesLineItems__NO_LOT[[#This Row],[Revenue]]&lt;0,"Lost on Sale","Normal Revenue")</f>
        <v>Normal Revenue</v>
      </c>
      <c r="X3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3977">
        <f>IF(SalesLineItems__NO_LOT[[#This Row],[SOP_Type]]="Return",SalesLineItems__NO_LOT[[#This Row],[Extended_Cost]]*-1,SalesLineItems__NO_LOT[[#This Row],[Extended_Price]])</f>
        <v>3778.72</v>
      </c>
      <c r="Z3977">
        <f>MONTH(SalesLineItems__NO_LOT[[#This Row],[Requested_Ship_Date]])</f>
        <v>12</v>
      </c>
      <c r="AA3977">
        <f>YEAR(SalesLineItems__NO_LOT[[#This Row],[Requested_Ship_Date]])</f>
        <v>2019</v>
      </c>
      <c r="AV3977"/>
      <c r="AX3977"/>
      <c r="AZ3977"/>
      <c r="BC3977"/>
      <c r="BF3977"/>
    </row>
    <row r="3978" spans="1:58" x14ac:dyDescent="0.2">
      <c r="A3978" t="s">
        <v>7015</v>
      </c>
      <c r="B3978" s="11" t="s">
        <v>22</v>
      </c>
      <c r="C3978" s="11" t="s">
        <v>7014</v>
      </c>
      <c r="D3978" s="11" t="s">
        <v>6570</v>
      </c>
      <c r="E3978" s="11" t="s">
        <v>3941</v>
      </c>
      <c r="F3978">
        <v>414.4</v>
      </c>
      <c r="G3978" s="11" t="s">
        <v>9</v>
      </c>
      <c r="H3978">
        <v>3688.16</v>
      </c>
      <c r="I3978">
        <v>8499.34</v>
      </c>
      <c r="J3978">
        <v>8.9</v>
      </c>
      <c r="K3978">
        <v>20.51</v>
      </c>
      <c r="L3978" s="11" t="s">
        <v>368</v>
      </c>
      <c r="M3978" s="7">
        <v>43819</v>
      </c>
      <c r="N3978" s="7">
        <v>43819</v>
      </c>
      <c r="O3978" s="11" t="s">
        <v>11</v>
      </c>
      <c r="P3978" s="11" t="s">
        <v>95</v>
      </c>
      <c r="Q3978">
        <v>1006.32</v>
      </c>
      <c r="R3978" s="11" t="s">
        <v>52</v>
      </c>
      <c r="S3978" s="11" t="s">
        <v>95</v>
      </c>
      <c r="T3978">
        <v>1108706.21</v>
      </c>
      <c r="U3978">
        <f>SalesLineItems__NO_LOT[[#This Row],[ActualSales]]-SalesLineItems__NO_LOT[[#This Row],[Extended_Cost]]</f>
        <v>4811.18</v>
      </c>
      <c r="V3978">
        <f>IFERROR(SalesLineItems__NO_LOT[[#This Row],[Revenue]]/SalesLineItems__NO_LOT[[#This Row],[Extended_Price]],0)</f>
        <v>0.56606512976301693</v>
      </c>
      <c r="W3978" t="str">
        <f>IF(SalesLineItems__NO_LOT[[#This Row],[Revenue]]&lt;0,"Lost on Sale","Normal Revenue")</f>
        <v>Normal Revenue</v>
      </c>
      <c r="X3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8">
        <f>IF(SalesLineItems__NO_LOT[[#This Row],[SOP_Type]]="Return",SalesLineItems__NO_LOT[[#This Row],[Extended_Cost]]*-1,SalesLineItems__NO_LOT[[#This Row],[Extended_Price]])</f>
        <v>8499.34</v>
      </c>
      <c r="Z3978">
        <f>MONTH(SalesLineItems__NO_LOT[[#This Row],[Requested_Ship_Date]])</f>
        <v>12</v>
      </c>
      <c r="AA3978">
        <f>YEAR(SalesLineItems__NO_LOT[[#This Row],[Requested_Ship_Date]])</f>
        <v>2019</v>
      </c>
      <c r="AV3978"/>
      <c r="AX3978"/>
      <c r="AZ3978"/>
      <c r="BC3978"/>
      <c r="BF3978"/>
    </row>
    <row r="3979" spans="1:58" x14ac:dyDescent="0.2">
      <c r="A3979" t="s">
        <v>7016</v>
      </c>
      <c r="B3979" s="11" t="s">
        <v>22</v>
      </c>
      <c r="C3979" s="11" t="s">
        <v>7014</v>
      </c>
      <c r="D3979" s="11" t="s">
        <v>767</v>
      </c>
      <c r="E3979" s="11" t="s">
        <v>768</v>
      </c>
      <c r="F3979">
        <v>216.7</v>
      </c>
      <c r="G3979" s="11" t="s">
        <v>9</v>
      </c>
      <c r="H3979">
        <v>1412.88</v>
      </c>
      <c r="I3979">
        <v>3244</v>
      </c>
      <c r="J3979">
        <v>6.52</v>
      </c>
      <c r="K3979">
        <v>14.97</v>
      </c>
      <c r="L3979" s="11" t="s">
        <v>368</v>
      </c>
      <c r="M3979" s="7">
        <v>43819</v>
      </c>
      <c r="N3979" s="7">
        <v>43819</v>
      </c>
      <c r="O3979" s="11" t="s">
        <v>11</v>
      </c>
      <c r="P3979" s="11" t="s">
        <v>95</v>
      </c>
      <c r="Q3979">
        <v>1006.32</v>
      </c>
      <c r="R3979" s="11" t="s">
        <v>52</v>
      </c>
      <c r="S3979" s="11" t="s">
        <v>95</v>
      </c>
      <c r="T3979">
        <v>1108706.21</v>
      </c>
      <c r="U3979">
        <f>SalesLineItems__NO_LOT[[#This Row],[ActualSales]]-SalesLineItems__NO_LOT[[#This Row],[Extended_Cost]]</f>
        <v>1831.12</v>
      </c>
      <c r="V3979">
        <f>IFERROR(SalesLineItems__NO_LOT[[#This Row],[Revenue]]/SalesLineItems__NO_LOT[[#This Row],[Extended_Price]],0)</f>
        <v>0.56446362515413062</v>
      </c>
      <c r="W3979" t="str">
        <f>IF(SalesLineItems__NO_LOT[[#This Row],[Revenue]]&lt;0,"Lost on Sale","Normal Revenue")</f>
        <v>Normal Revenue</v>
      </c>
      <c r="X3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79">
        <f>IF(SalesLineItems__NO_LOT[[#This Row],[SOP_Type]]="Return",SalesLineItems__NO_LOT[[#This Row],[Extended_Cost]]*-1,SalesLineItems__NO_LOT[[#This Row],[Extended_Price]])</f>
        <v>3244</v>
      </c>
      <c r="Z3979">
        <f>MONTH(SalesLineItems__NO_LOT[[#This Row],[Requested_Ship_Date]])</f>
        <v>12</v>
      </c>
      <c r="AA3979">
        <f>YEAR(SalesLineItems__NO_LOT[[#This Row],[Requested_Ship_Date]])</f>
        <v>2019</v>
      </c>
      <c r="AV3979"/>
      <c r="AX3979"/>
      <c r="AZ3979"/>
      <c r="BC3979"/>
      <c r="BF3979"/>
    </row>
    <row r="3980" spans="1:58" x14ac:dyDescent="0.2">
      <c r="A3980" t="s">
        <v>7017</v>
      </c>
      <c r="B3980" s="11" t="s">
        <v>22</v>
      </c>
      <c r="C3980" s="11" t="s">
        <v>7018</v>
      </c>
      <c r="D3980" s="11" t="s">
        <v>767</v>
      </c>
      <c r="E3980" s="11" t="s">
        <v>768</v>
      </c>
      <c r="F3980">
        <v>315.2</v>
      </c>
      <c r="G3980" s="11" t="s">
        <v>9</v>
      </c>
      <c r="H3980">
        <v>2055.11</v>
      </c>
      <c r="I3980">
        <v>4718.54</v>
      </c>
      <c r="J3980">
        <v>6.52</v>
      </c>
      <c r="K3980">
        <v>14.97</v>
      </c>
      <c r="L3980" s="11" t="s">
        <v>368</v>
      </c>
      <c r="M3980" s="7">
        <v>43819</v>
      </c>
      <c r="N3980" s="7">
        <v>43819</v>
      </c>
      <c r="O3980" s="11" t="s">
        <v>11</v>
      </c>
      <c r="P3980" s="11" t="s">
        <v>95</v>
      </c>
      <c r="Q3980">
        <v>1006.32</v>
      </c>
      <c r="R3980" s="11" t="s">
        <v>52</v>
      </c>
      <c r="S3980" s="11" t="s">
        <v>95</v>
      </c>
      <c r="T3980">
        <v>1108706.21</v>
      </c>
      <c r="U3980">
        <f>SalesLineItems__NO_LOT[[#This Row],[ActualSales]]-SalesLineItems__NO_LOT[[#This Row],[Extended_Cost]]</f>
        <v>2663.43</v>
      </c>
      <c r="V3980">
        <f>IFERROR(SalesLineItems__NO_LOT[[#This Row],[Revenue]]/SalesLineItems__NO_LOT[[#This Row],[Extended_Price]],0)</f>
        <v>0.5644606170552755</v>
      </c>
      <c r="W3980" t="str">
        <f>IF(SalesLineItems__NO_LOT[[#This Row],[Revenue]]&lt;0,"Lost on Sale","Normal Revenue")</f>
        <v>Normal Revenue</v>
      </c>
      <c r="X3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0">
        <f>IF(SalesLineItems__NO_LOT[[#This Row],[SOP_Type]]="Return",SalesLineItems__NO_LOT[[#This Row],[Extended_Cost]]*-1,SalesLineItems__NO_LOT[[#This Row],[Extended_Price]])</f>
        <v>4718.54</v>
      </c>
      <c r="Z3980">
        <f>MONTH(SalesLineItems__NO_LOT[[#This Row],[Requested_Ship_Date]])</f>
        <v>12</v>
      </c>
      <c r="AA3980">
        <f>YEAR(SalesLineItems__NO_LOT[[#This Row],[Requested_Ship_Date]])</f>
        <v>2019</v>
      </c>
      <c r="AV3980"/>
      <c r="AX3980"/>
      <c r="AZ3980"/>
      <c r="BC3980"/>
      <c r="BF3980"/>
    </row>
    <row r="3981" spans="1:58" x14ac:dyDescent="0.2">
      <c r="A3981" t="s">
        <v>7019</v>
      </c>
      <c r="B3981" s="11" t="s">
        <v>22</v>
      </c>
      <c r="C3981" s="11" t="s">
        <v>7020</v>
      </c>
      <c r="D3981" s="11" t="s">
        <v>379</v>
      </c>
      <c r="E3981" s="11" t="s">
        <v>380</v>
      </c>
      <c r="F3981">
        <v>19.986999999999998</v>
      </c>
      <c r="G3981" s="11" t="s">
        <v>9</v>
      </c>
      <c r="H3981">
        <v>126.52</v>
      </c>
      <c r="I3981">
        <v>233.85</v>
      </c>
      <c r="J3981">
        <v>6.33</v>
      </c>
      <c r="K3981">
        <v>11.7</v>
      </c>
      <c r="L3981" s="11" t="s">
        <v>368</v>
      </c>
      <c r="M3981" s="7">
        <v>43819</v>
      </c>
      <c r="N3981" s="7">
        <v>43819</v>
      </c>
      <c r="O3981" s="11" t="s">
        <v>40</v>
      </c>
      <c r="P3981" s="11" t="s">
        <v>95</v>
      </c>
      <c r="Q3981">
        <v>1006.32</v>
      </c>
      <c r="R3981" s="11" t="s">
        <v>52</v>
      </c>
      <c r="S3981" s="11" t="s">
        <v>95</v>
      </c>
      <c r="T3981">
        <v>1108706.21</v>
      </c>
      <c r="U3981">
        <f>SalesLineItems__NO_LOT[[#This Row],[ActualSales]]-SalesLineItems__NO_LOT[[#This Row],[Extended_Cost]]</f>
        <v>107.33</v>
      </c>
      <c r="V3981">
        <f>IFERROR(SalesLineItems__NO_LOT[[#This Row],[Revenue]]/SalesLineItems__NO_LOT[[#This Row],[Extended_Price]],0)</f>
        <v>0.4589694248449861</v>
      </c>
      <c r="W3981" t="str">
        <f>IF(SalesLineItems__NO_LOT[[#This Row],[Revenue]]&lt;0,"Lost on Sale","Normal Revenue")</f>
        <v>Normal Revenue</v>
      </c>
      <c r="X3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1">
        <f>IF(SalesLineItems__NO_LOT[[#This Row],[SOP_Type]]="Return",SalesLineItems__NO_LOT[[#This Row],[Extended_Cost]]*-1,SalesLineItems__NO_LOT[[#This Row],[Extended_Price]])</f>
        <v>233.85</v>
      </c>
      <c r="Z3981">
        <f>MONTH(SalesLineItems__NO_LOT[[#This Row],[Requested_Ship_Date]])</f>
        <v>12</v>
      </c>
      <c r="AA3981">
        <f>YEAR(SalesLineItems__NO_LOT[[#This Row],[Requested_Ship_Date]])</f>
        <v>2019</v>
      </c>
      <c r="AV3981"/>
      <c r="AX3981"/>
      <c r="AZ3981"/>
      <c r="BC3981"/>
      <c r="BF3981"/>
    </row>
    <row r="3982" spans="1:58" x14ac:dyDescent="0.2">
      <c r="A3982" t="s">
        <v>6990</v>
      </c>
      <c r="B3982" s="11" t="s">
        <v>22</v>
      </c>
      <c r="C3982" s="11" t="s">
        <v>6991</v>
      </c>
      <c r="D3982" s="11" t="s">
        <v>264</v>
      </c>
      <c r="E3982" s="11" t="s">
        <v>1526</v>
      </c>
      <c r="F3982">
        <v>997.8</v>
      </c>
      <c r="G3982" s="11" t="s">
        <v>9</v>
      </c>
      <c r="H3982">
        <v>2575.65</v>
      </c>
      <c r="I3982">
        <v>11764.06</v>
      </c>
      <c r="J3982">
        <v>2.58</v>
      </c>
      <c r="K3982">
        <v>11.79</v>
      </c>
      <c r="L3982" s="11" t="s">
        <v>266</v>
      </c>
      <c r="M3982" s="7">
        <v>43822</v>
      </c>
      <c r="N3982" s="7">
        <v>43822</v>
      </c>
      <c r="O3982" s="11" t="s">
        <v>11</v>
      </c>
      <c r="P3982" s="11" t="s">
        <v>95</v>
      </c>
      <c r="Q3982">
        <v>178332.58</v>
      </c>
      <c r="R3982" s="11" t="s">
        <v>86</v>
      </c>
      <c r="S3982" s="11" t="s">
        <v>95</v>
      </c>
      <c r="T3982">
        <v>3774926.5</v>
      </c>
      <c r="U3982">
        <f>SalesLineItems__NO_LOT[[#This Row],[ActualSales]]-SalesLineItems__NO_LOT[[#This Row],[Extended_Cost]]</f>
        <v>9188.41</v>
      </c>
      <c r="V3982">
        <f>IFERROR(SalesLineItems__NO_LOT[[#This Row],[Revenue]]/SalesLineItems__NO_LOT[[#This Row],[Extended_Price]],0)</f>
        <v>0.78105773006938084</v>
      </c>
      <c r="W3982" t="str">
        <f>IF(SalesLineItems__NO_LOT[[#This Row],[Revenue]]&lt;0,"Lost on Sale","Normal Revenue")</f>
        <v>Normal Revenue</v>
      </c>
      <c r="X3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2">
        <f>IF(SalesLineItems__NO_LOT[[#This Row],[SOP_Type]]="Return",SalesLineItems__NO_LOT[[#This Row],[Extended_Cost]]*-1,SalesLineItems__NO_LOT[[#This Row],[Extended_Price]])</f>
        <v>11764.06</v>
      </c>
      <c r="Z3982">
        <f>MONTH(SalesLineItems__NO_LOT[[#This Row],[Requested_Ship_Date]])</f>
        <v>12</v>
      </c>
      <c r="AA3982">
        <f>YEAR(SalesLineItems__NO_LOT[[#This Row],[Requested_Ship_Date]])</f>
        <v>2019</v>
      </c>
      <c r="AV3982"/>
      <c r="AX3982"/>
      <c r="AZ3982"/>
      <c r="BC3982"/>
      <c r="BF3982"/>
    </row>
    <row r="3983" spans="1:58" x14ac:dyDescent="0.2">
      <c r="A3983" t="s">
        <v>6992</v>
      </c>
      <c r="B3983" s="11" t="s">
        <v>22</v>
      </c>
      <c r="C3983" s="11" t="s">
        <v>6991</v>
      </c>
      <c r="D3983" s="11" t="s">
        <v>268</v>
      </c>
      <c r="E3983" s="11" t="s">
        <v>1529</v>
      </c>
      <c r="F3983">
        <v>551.88</v>
      </c>
      <c r="G3983" s="11" t="s">
        <v>9</v>
      </c>
      <c r="H3983">
        <v>625.17999999999995</v>
      </c>
      <c r="I3983">
        <v>3145.72</v>
      </c>
      <c r="J3983">
        <v>1.1299999999999999</v>
      </c>
      <c r="K3983">
        <v>5.7</v>
      </c>
      <c r="L3983" s="11" t="s">
        <v>266</v>
      </c>
      <c r="M3983" s="7">
        <v>43822</v>
      </c>
      <c r="N3983" s="7">
        <v>43822</v>
      </c>
      <c r="O3983" s="11" t="s">
        <v>11</v>
      </c>
      <c r="P3983" s="11" t="s">
        <v>95</v>
      </c>
      <c r="Q3983">
        <v>178332.58</v>
      </c>
      <c r="R3983" s="11" t="s">
        <v>86</v>
      </c>
      <c r="S3983" s="11" t="s">
        <v>95</v>
      </c>
      <c r="T3983">
        <v>3774926.5</v>
      </c>
      <c r="U3983">
        <f>SalesLineItems__NO_LOT[[#This Row],[ActualSales]]-SalesLineItems__NO_LOT[[#This Row],[Extended_Cost]]</f>
        <v>2520.54</v>
      </c>
      <c r="V3983">
        <f>IFERROR(SalesLineItems__NO_LOT[[#This Row],[Revenue]]/SalesLineItems__NO_LOT[[#This Row],[Extended_Price]],0)</f>
        <v>0.80126012486807474</v>
      </c>
      <c r="W3983" t="str">
        <f>IF(SalesLineItems__NO_LOT[[#This Row],[Revenue]]&lt;0,"Lost on Sale","Normal Revenue")</f>
        <v>Normal Revenue</v>
      </c>
      <c r="X3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3">
        <f>IF(SalesLineItems__NO_LOT[[#This Row],[SOP_Type]]="Return",SalesLineItems__NO_LOT[[#This Row],[Extended_Cost]]*-1,SalesLineItems__NO_LOT[[#This Row],[Extended_Price]])</f>
        <v>3145.72</v>
      </c>
      <c r="Z3983">
        <f>MONTH(SalesLineItems__NO_LOT[[#This Row],[Requested_Ship_Date]])</f>
        <v>12</v>
      </c>
      <c r="AA3983">
        <f>YEAR(SalesLineItems__NO_LOT[[#This Row],[Requested_Ship_Date]])</f>
        <v>2019</v>
      </c>
      <c r="AV3983"/>
      <c r="AX3983"/>
      <c r="AZ3983"/>
      <c r="BC3983"/>
      <c r="BF3983"/>
    </row>
    <row r="3984" spans="1:58" x14ac:dyDescent="0.2">
      <c r="A3984" t="s">
        <v>6993</v>
      </c>
      <c r="B3984" s="11" t="s">
        <v>22</v>
      </c>
      <c r="C3984" s="11" t="s">
        <v>6991</v>
      </c>
      <c r="D3984" s="11" t="s">
        <v>271</v>
      </c>
      <c r="E3984" s="11" t="s">
        <v>6581</v>
      </c>
      <c r="F3984">
        <v>1358.22</v>
      </c>
      <c r="G3984" s="11" t="s">
        <v>9</v>
      </c>
      <c r="H3984">
        <v>9799.42</v>
      </c>
      <c r="I3984">
        <v>12088.16</v>
      </c>
      <c r="J3984">
        <v>7.21</v>
      </c>
      <c r="K3984">
        <v>8.9</v>
      </c>
      <c r="L3984" s="11" t="s">
        <v>266</v>
      </c>
      <c r="M3984" s="7">
        <v>43822</v>
      </c>
      <c r="N3984" s="7">
        <v>43822</v>
      </c>
      <c r="O3984" s="11" t="s">
        <v>65</v>
      </c>
      <c r="P3984" s="11" t="s">
        <v>95</v>
      </c>
      <c r="Q3984">
        <v>178332.58</v>
      </c>
      <c r="R3984" s="11" t="s">
        <v>86</v>
      </c>
      <c r="S3984" s="11" t="s">
        <v>95</v>
      </c>
      <c r="T3984">
        <v>3774926.5</v>
      </c>
      <c r="U3984">
        <f>SalesLineItems__NO_LOT[[#This Row],[ActualSales]]-SalesLineItems__NO_LOT[[#This Row],[Extended_Cost]]</f>
        <v>2288.7399999999998</v>
      </c>
      <c r="V3984">
        <f>IFERROR(SalesLineItems__NO_LOT[[#This Row],[Revenue]]/SalesLineItems__NO_LOT[[#This Row],[Extended_Price]],0)</f>
        <v>0.18933733504520123</v>
      </c>
      <c r="W3984" t="str">
        <f>IF(SalesLineItems__NO_LOT[[#This Row],[Revenue]]&lt;0,"Lost on Sale","Normal Revenue")</f>
        <v>Normal Revenue</v>
      </c>
      <c r="X3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3984">
        <f>IF(SalesLineItems__NO_LOT[[#This Row],[SOP_Type]]="Return",SalesLineItems__NO_LOT[[#This Row],[Extended_Cost]]*-1,SalesLineItems__NO_LOT[[#This Row],[Extended_Price]])</f>
        <v>12088.16</v>
      </c>
      <c r="Z3984">
        <f>MONTH(SalesLineItems__NO_LOT[[#This Row],[Requested_Ship_Date]])</f>
        <v>12</v>
      </c>
      <c r="AA3984">
        <f>YEAR(SalesLineItems__NO_LOT[[#This Row],[Requested_Ship_Date]])</f>
        <v>2019</v>
      </c>
      <c r="AV3984"/>
      <c r="AX3984"/>
      <c r="AZ3984"/>
      <c r="BC3984"/>
      <c r="BF3984"/>
    </row>
    <row r="3985" spans="1:58" x14ac:dyDescent="0.2">
      <c r="A3985" t="s">
        <v>6994</v>
      </c>
      <c r="B3985" s="11" t="s">
        <v>22</v>
      </c>
      <c r="C3985" s="11" t="s">
        <v>6991</v>
      </c>
      <c r="D3985" s="11" t="s">
        <v>274</v>
      </c>
      <c r="E3985" s="11" t="s">
        <v>1520</v>
      </c>
      <c r="F3985">
        <v>726.84</v>
      </c>
      <c r="G3985" s="11" t="s">
        <v>9</v>
      </c>
      <c r="H3985">
        <v>3159.01</v>
      </c>
      <c r="I3985">
        <v>11847.49</v>
      </c>
      <c r="J3985">
        <v>4.3499999999999996</v>
      </c>
      <c r="K3985">
        <v>16.3</v>
      </c>
      <c r="L3985" s="11" t="s">
        <v>266</v>
      </c>
      <c r="M3985" s="7">
        <v>43822</v>
      </c>
      <c r="N3985" s="7">
        <v>43822</v>
      </c>
      <c r="O3985" s="11" t="s">
        <v>11</v>
      </c>
      <c r="P3985" s="11" t="s">
        <v>95</v>
      </c>
      <c r="Q3985">
        <v>178332.58</v>
      </c>
      <c r="R3985" s="11" t="s">
        <v>86</v>
      </c>
      <c r="S3985" s="11" t="s">
        <v>95</v>
      </c>
      <c r="T3985">
        <v>3774926.5</v>
      </c>
      <c r="U3985">
        <f>SalesLineItems__NO_LOT[[#This Row],[ActualSales]]-SalesLineItems__NO_LOT[[#This Row],[Extended_Cost]]</f>
        <v>8688.48</v>
      </c>
      <c r="V3985">
        <f>IFERROR(SalesLineItems__NO_LOT[[#This Row],[Revenue]]/SalesLineItems__NO_LOT[[#This Row],[Extended_Price]],0)</f>
        <v>0.73336039954454491</v>
      </c>
      <c r="W3985" t="str">
        <f>IF(SalesLineItems__NO_LOT[[#This Row],[Revenue]]&lt;0,"Lost on Sale","Normal Revenue")</f>
        <v>Normal Revenue</v>
      </c>
      <c r="X3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5">
        <f>IF(SalesLineItems__NO_LOT[[#This Row],[SOP_Type]]="Return",SalesLineItems__NO_LOT[[#This Row],[Extended_Cost]]*-1,SalesLineItems__NO_LOT[[#This Row],[Extended_Price]])</f>
        <v>11847.49</v>
      </c>
      <c r="Z3985">
        <f>MONTH(SalesLineItems__NO_LOT[[#This Row],[Requested_Ship_Date]])</f>
        <v>12</v>
      </c>
      <c r="AA3985">
        <f>YEAR(SalesLineItems__NO_LOT[[#This Row],[Requested_Ship_Date]])</f>
        <v>2019</v>
      </c>
      <c r="AV3985"/>
      <c r="AX3985"/>
      <c r="AZ3985"/>
      <c r="BC3985"/>
      <c r="BF3985"/>
    </row>
    <row r="3986" spans="1:58" x14ac:dyDescent="0.2">
      <c r="A3986" t="s">
        <v>6995</v>
      </c>
      <c r="B3986" s="11" t="s">
        <v>22</v>
      </c>
      <c r="C3986" s="11" t="s">
        <v>6991</v>
      </c>
      <c r="D3986" s="11" t="s">
        <v>277</v>
      </c>
      <c r="E3986" s="11" t="s">
        <v>1523</v>
      </c>
      <c r="F3986">
        <v>375.16</v>
      </c>
      <c r="G3986" s="11" t="s">
        <v>9</v>
      </c>
      <c r="H3986">
        <v>520.72</v>
      </c>
      <c r="I3986">
        <v>2232.1999999999998</v>
      </c>
      <c r="J3986">
        <v>1.39</v>
      </c>
      <c r="K3986">
        <v>5.95</v>
      </c>
      <c r="L3986" s="11" t="s">
        <v>266</v>
      </c>
      <c r="M3986" s="7">
        <v>43822</v>
      </c>
      <c r="N3986" s="7">
        <v>43822</v>
      </c>
      <c r="O3986" s="11" t="s">
        <v>11</v>
      </c>
      <c r="P3986" s="11" t="s">
        <v>95</v>
      </c>
      <c r="Q3986">
        <v>178332.58</v>
      </c>
      <c r="R3986" s="11" t="s">
        <v>86</v>
      </c>
      <c r="S3986" s="11" t="s">
        <v>95</v>
      </c>
      <c r="T3986">
        <v>3774926.5</v>
      </c>
      <c r="U3986">
        <f>SalesLineItems__NO_LOT[[#This Row],[ActualSales]]-SalesLineItems__NO_LOT[[#This Row],[Extended_Cost]]</f>
        <v>1711.4799999999998</v>
      </c>
      <c r="V3986">
        <f>IFERROR(SalesLineItems__NO_LOT[[#This Row],[Revenue]]/SalesLineItems__NO_LOT[[#This Row],[Extended_Price]],0)</f>
        <v>0.76672341188065585</v>
      </c>
      <c r="W3986" t="str">
        <f>IF(SalesLineItems__NO_LOT[[#This Row],[Revenue]]&lt;0,"Lost on Sale","Normal Revenue")</f>
        <v>Normal Revenue</v>
      </c>
      <c r="X3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6">
        <f>IF(SalesLineItems__NO_LOT[[#This Row],[SOP_Type]]="Return",SalesLineItems__NO_LOT[[#This Row],[Extended_Cost]]*-1,SalesLineItems__NO_LOT[[#This Row],[Extended_Price]])</f>
        <v>2232.1999999999998</v>
      </c>
      <c r="Z3986">
        <f>MONTH(SalesLineItems__NO_LOT[[#This Row],[Requested_Ship_Date]])</f>
        <v>12</v>
      </c>
      <c r="AA3986">
        <f>YEAR(SalesLineItems__NO_LOT[[#This Row],[Requested_Ship_Date]])</f>
        <v>2019</v>
      </c>
      <c r="AV3986"/>
      <c r="AX3986"/>
      <c r="AZ3986"/>
      <c r="BC3986"/>
      <c r="BF3986"/>
    </row>
    <row r="3987" spans="1:58" x14ac:dyDescent="0.2">
      <c r="A3987" t="s">
        <v>6996</v>
      </c>
      <c r="B3987" s="11" t="s">
        <v>22</v>
      </c>
      <c r="C3987" s="11" t="s">
        <v>6991</v>
      </c>
      <c r="D3987" s="11" t="s">
        <v>280</v>
      </c>
      <c r="E3987" s="11" t="s">
        <v>6585</v>
      </c>
      <c r="F3987">
        <v>660.72</v>
      </c>
      <c r="G3987" s="11" t="s">
        <v>9</v>
      </c>
      <c r="H3987">
        <v>10845.23</v>
      </c>
      <c r="I3987">
        <v>16339.61</v>
      </c>
      <c r="J3987">
        <v>16.41</v>
      </c>
      <c r="K3987">
        <v>24.73</v>
      </c>
      <c r="L3987" s="11" t="s">
        <v>266</v>
      </c>
      <c r="M3987" s="7">
        <v>43822</v>
      </c>
      <c r="N3987" s="7">
        <v>43822</v>
      </c>
      <c r="O3987" s="11" t="s">
        <v>65</v>
      </c>
      <c r="P3987" s="11" t="s">
        <v>95</v>
      </c>
      <c r="Q3987">
        <v>178332.58</v>
      </c>
      <c r="R3987" s="11" t="s">
        <v>86</v>
      </c>
      <c r="S3987" s="11" t="s">
        <v>95</v>
      </c>
      <c r="T3987">
        <v>3774926.5</v>
      </c>
      <c r="U3987">
        <f>SalesLineItems__NO_LOT[[#This Row],[ActualSales]]-SalesLineItems__NO_LOT[[#This Row],[Extended_Cost]]</f>
        <v>5494.380000000001</v>
      </c>
      <c r="V3987">
        <f>IFERROR(SalesLineItems__NO_LOT[[#This Row],[Revenue]]/SalesLineItems__NO_LOT[[#This Row],[Extended_Price]],0)</f>
        <v>0.33626139179576509</v>
      </c>
      <c r="W3987" t="str">
        <f>IF(SalesLineItems__NO_LOT[[#This Row],[Revenue]]&lt;0,"Lost on Sale","Normal Revenue")</f>
        <v>Normal Revenue</v>
      </c>
      <c r="X3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7">
        <f>IF(SalesLineItems__NO_LOT[[#This Row],[SOP_Type]]="Return",SalesLineItems__NO_LOT[[#This Row],[Extended_Cost]]*-1,SalesLineItems__NO_LOT[[#This Row],[Extended_Price]])</f>
        <v>16339.61</v>
      </c>
      <c r="Z3987">
        <f>MONTH(SalesLineItems__NO_LOT[[#This Row],[Requested_Ship_Date]])</f>
        <v>12</v>
      </c>
      <c r="AA3987">
        <f>YEAR(SalesLineItems__NO_LOT[[#This Row],[Requested_Ship_Date]])</f>
        <v>2019</v>
      </c>
      <c r="AV3987"/>
      <c r="AX3987"/>
      <c r="AZ3987"/>
      <c r="BC3987"/>
      <c r="BF3987"/>
    </row>
    <row r="3988" spans="1:58" x14ac:dyDescent="0.2">
      <c r="A3988" t="s">
        <v>6997</v>
      </c>
      <c r="B3988" s="11" t="s">
        <v>22</v>
      </c>
      <c r="C3988" s="11" t="s">
        <v>6998</v>
      </c>
      <c r="D3988" s="11" t="s">
        <v>1359</v>
      </c>
      <c r="E3988" s="11" t="s">
        <v>1360</v>
      </c>
      <c r="F3988">
        <v>59.13</v>
      </c>
      <c r="G3988" s="11" t="s">
        <v>9</v>
      </c>
      <c r="H3988">
        <v>405.63</v>
      </c>
      <c r="I3988">
        <v>1297.9000000000001</v>
      </c>
      <c r="J3988">
        <v>6.86</v>
      </c>
      <c r="K3988">
        <v>21.95</v>
      </c>
      <c r="L3988" s="11" t="s">
        <v>1357</v>
      </c>
      <c r="M3988" s="7">
        <v>43822</v>
      </c>
      <c r="N3988" s="7">
        <v>43822</v>
      </c>
      <c r="O3988" s="11" t="s">
        <v>11</v>
      </c>
      <c r="P3988" s="11" t="s">
        <v>95</v>
      </c>
      <c r="Q3988">
        <v>5656.4</v>
      </c>
      <c r="R3988" s="11" t="s">
        <v>52</v>
      </c>
      <c r="S3988" s="11" t="s">
        <v>95</v>
      </c>
      <c r="T3988">
        <v>28755.06</v>
      </c>
      <c r="U3988">
        <f>SalesLineItems__NO_LOT[[#This Row],[ActualSales]]-SalesLineItems__NO_LOT[[#This Row],[Extended_Cost]]</f>
        <v>892.2700000000001</v>
      </c>
      <c r="V3988">
        <f>IFERROR(SalesLineItems__NO_LOT[[#This Row],[Revenue]]/SalesLineItems__NO_LOT[[#This Row],[Extended_Price]],0)</f>
        <v>0.68747207026735502</v>
      </c>
      <c r="W3988" t="str">
        <f>IF(SalesLineItems__NO_LOT[[#This Row],[Revenue]]&lt;0,"Lost on Sale","Normal Revenue")</f>
        <v>Normal Revenue</v>
      </c>
      <c r="X3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8">
        <f>IF(SalesLineItems__NO_LOT[[#This Row],[SOP_Type]]="Return",SalesLineItems__NO_LOT[[#This Row],[Extended_Cost]]*-1,SalesLineItems__NO_LOT[[#This Row],[Extended_Price]])</f>
        <v>1297.9000000000001</v>
      </c>
      <c r="Z3988">
        <f>MONTH(SalesLineItems__NO_LOT[[#This Row],[Requested_Ship_Date]])</f>
        <v>12</v>
      </c>
      <c r="AA3988">
        <f>YEAR(SalesLineItems__NO_LOT[[#This Row],[Requested_Ship_Date]])</f>
        <v>2019</v>
      </c>
      <c r="AV3988"/>
      <c r="AX3988"/>
      <c r="AZ3988"/>
      <c r="BC3988"/>
      <c r="BF3988"/>
    </row>
    <row r="3989" spans="1:58" x14ac:dyDescent="0.2">
      <c r="A3989" t="s">
        <v>6999</v>
      </c>
      <c r="B3989" s="11" t="s">
        <v>22</v>
      </c>
      <c r="C3989" s="11" t="s">
        <v>7000</v>
      </c>
      <c r="D3989" s="11" t="s">
        <v>1355</v>
      </c>
      <c r="E3989" s="11" t="s">
        <v>1356</v>
      </c>
      <c r="F3989">
        <v>150</v>
      </c>
      <c r="G3989" s="11" t="s">
        <v>9</v>
      </c>
      <c r="H3989">
        <v>1752</v>
      </c>
      <c r="I3989">
        <v>2971.5</v>
      </c>
      <c r="J3989">
        <v>11.68</v>
      </c>
      <c r="K3989">
        <v>19.809999999999999</v>
      </c>
      <c r="L3989" s="11" t="s">
        <v>1357</v>
      </c>
      <c r="M3989" s="7">
        <v>43822</v>
      </c>
      <c r="N3989" s="7">
        <v>43822</v>
      </c>
      <c r="O3989" s="11" t="s">
        <v>21</v>
      </c>
      <c r="P3989" s="11" t="s">
        <v>95</v>
      </c>
      <c r="Q3989">
        <v>5656.4</v>
      </c>
      <c r="R3989" s="11" t="s">
        <v>52</v>
      </c>
      <c r="S3989" s="11" t="s">
        <v>95</v>
      </c>
      <c r="T3989">
        <v>28755.06</v>
      </c>
      <c r="U3989">
        <f>SalesLineItems__NO_LOT[[#This Row],[ActualSales]]-SalesLineItems__NO_LOT[[#This Row],[Extended_Cost]]</f>
        <v>1219.5</v>
      </c>
      <c r="V3989">
        <f>IFERROR(SalesLineItems__NO_LOT[[#This Row],[Revenue]]/SalesLineItems__NO_LOT[[#This Row],[Extended_Price]],0)</f>
        <v>0.4103987884906613</v>
      </c>
      <c r="W3989" t="str">
        <f>IF(SalesLineItems__NO_LOT[[#This Row],[Revenue]]&lt;0,"Lost on Sale","Normal Revenue")</f>
        <v>Normal Revenue</v>
      </c>
      <c r="X3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89">
        <f>IF(SalesLineItems__NO_LOT[[#This Row],[SOP_Type]]="Return",SalesLineItems__NO_LOT[[#This Row],[Extended_Cost]]*-1,SalesLineItems__NO_LOT[[#This Row],[Extended_Price]])</f>
        <v>2971.5</v>
      </c>
      <c r="Z3989">
        <f>MONTH(SalesLineItems__NO_LOT[[#This Row],[Requested_Ship_Date]])</f>
        <v>12</v>
      </c>
      <c r="AA3989">
        <f>YEAR(SalesLineItems__NO_LOT[[#This Row],[Requested_Ship_Date]])</f>
        <v>2019</v>
      </c>
      <c r="AV3989"/>
      <c r="AX3989"/>
      <c r="AZ3989"/>
      <c r="BC3989"/>
      <c r="BF3989"/>
    </row>
    <row r="3990" spans="1:58" x14ac:dyDescent="0.2">
      <c r="A3990" t="s">
        <v>7001</v>
      </c>
      <c r="B3990" s="11" t="s">
        <v>22</v>
      </c>
      <c r="C3990" s="11" t="s">
        <v>7002</v>
      </c>
      <c r="D3990" s="11" t="s">
        <v>7003</v>
      </c>
      <c r="E3990" s="11" t="s">
        <v>7004</v>
      </c>
      <c r="F3990">
        <v>19.93</v>
      </c>
      <c r="G3990" s="11" t="s">
        <v>9</v>
      </c>
      <c r="H3990">
        <v>179.37</v>
      </c>
      <c r="I3990">
        <v>256.5</v>
      </c>
      <c r="J3990">
        <v>9</v>
      </c>
      <c r="K3990">
        <v>12.87</v>
      </c>
      <c r="L3990" s="11" t="s">
        <v>69</v>
      </c>
      <c r="M3990" s="7">
        <v>43822</v>
      </c>
      <c r="N3990" s="7">
        <v>43822</v>
      </c>
      <c r="O3990" s="11" t="s">
        <v>11</v>
      </c>
      <c r="P3990" s="11" t="s">
        <v>95</v>
      </c>
      <c r="Q3990">
        <v>320188.32</v>
      </c>
      <c r="R3990" s="11" t="s">
        <v>52</v>
      </c>
      <c r="S3990" s="11" t="s">
        <v>95</v>
      </c>
      <c r="T3990">
        <v>8464367.5299999993</v>
      </c>
      <c r="U3990">
        <f>SalesLineItems__NO_LOT[[#This Row],[ActualSales]]-SalesLineItems__NO_LOT[[#This Row],[Extended_Cost]]</f>
        <v>77.13</v>
      </c>
      <c r="V3990">
        <f>IFERROR(SalesLineItems__NO_LOT[[#This Row],[Revenue]]/SalesLineItems__NO_LOT[[#This Row],[Extended_Price]],0)</f>
        <v>0.30070175438596491</v>
      </c>
      <c r="W3990" t="str">
        <f>IF(SalesLineItems__NO_LOT[[#This Row],[Revenue]]&lt;0,"Lost on Sale","Normal Revenue")</f>
        <v>Normal Revenue</v>
      </c>
      <c r="X3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0">
        <f>IF(SalesLineItems__NO_LOT[[#This Row],[SOP_Type]]="Return",SalesLineItems__NO_LOT[[#This Row],[Extended_Cost]]*-1,SalesLineItems__NO_LOT[[#This Row],[Extended_Price]])</f>
        <v>256.5</v>
      </c>
      <c r="Z3990">
        <f>MONTH(SalesLineItems__NO_LOT[[#This Row],[Requested_Ship_Date]])</f>
        <v>12</v>
      </c>
      <c r="AA3990">
        <f>YEAR(SalesLineItems__NO_LOT[[#This Row],[Requested_Ship_Date]])</f>
        <v>2019</v>
      </c>
      <c r="AV3990"/>
      <c r="AX3990"/>
      <c r="AZ3990"/>
      <c r="BC3990"/>
      <c r="BF3990"/>
    </row>
    <row r="3991" spans="1:58" x14ac:dyDescent="0.2">
      <c r="A3991" t="s">
        <v>7005</v>
      </c>
      <c r="B3991" s="11" t="s">
        <v>22</v>
      </c>
      <c r="C3991" s="11" t="s">
        <v>7002</v>
      </c>
      <c r="D3991" s="11" t="s">
        <v>13</v>
      </c>
      <c r="E3991" s="11" t="s">
        <v>14</v>
      </c>
      <c r="F3991">
        <v>1</v>
      </c>
      <c r="G3991" s="11" t="s">
        <v>15</v>
      </c>
      <c r="H3991">
        <v>0</v>
      </c>
      <c r="I3991">
        <v>1.5</v>
      </c>
      <c r="J3991">
        <v>0</v>
      </c>
      <c r="K3991">
        <v>1.5</v>
      </c>
      <c r="L3991" s="11" t="s">
        <v>69</v>
      </c>
      <c r="M3991" s="7">
        <v>43822</v>
      </c>
      <c r="N3991" s="7">
        <v>43822</v>
      </c>
      <c r="O3991" s="11" t="s">
        <v>16</v>
      </c>
      <c r="P3991" s="11" t="s">
        <v>95</v>
      </c>
      <c r="Q3991">
        <v>320188.32</v>
      </c>
      <c r="R3991" s="11" t="s">
        <v>52</v>
      </c>
      <c r="S3991" s="11" t="s">
        <v>95</v>
      </c>
      <c r="T3991">
        <v>8464367.5299999993</v>
      </c>
      <c r="U3991">
        <f>SalesLineItems__NO_LOT[[#This Row],[ActualSales]]-SalesLineItems__NO_LOT[[#This Row],[Extended_Cost]]</f>
        <v>1.5</v>
      </c>
      <c r="V3991">
        <f>IFERROR(SalesLineItems__NO_LOT[[#This Row],[Revenue]]/SalesLineItems__NO_LOT[[#This Row],[Extended_Price]],0)</f>
        <v>1</v>
      </c>
      <c r="W3991" t="str">
        <f>IF(SalesLineItems__NO_LOT[[#This Row],[Revenue]]&lt;0,"Lost on Sale","Normal Revenue")</f>
        <v>Normal Revenue</v>
      </c>
      <c r="X3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1">
        <f>IF(SalesLineItems__NO_LOT[[#This Row],[SOP_Type]]="Return",SalesLineItems__NO_LOT[[#This Row],[Extended_Cost]]*-1,SalesLineItems__NO_LOT[[#This Row],[Extended_Price]])</f>
        <v>1.5</v>
      </c>
      <c r="Z3991">
        <f>MONTH(SalesLineItems__NO_LOT[[#This Row],[Requested_Ship_Date]])</f>
        <v>12</v>
      </c>
      <c r="AA3991">
        <f>YEAR(SalesLineItems__NO_LOT[[#This Row],[Requested_Ship_Date]])</f>
        <v>2019</v>
      </c>
      <c r="AV3991"/>
      <c r="AX3991"/>
      <c r="AZ3991"/>
      <c r="BC3991"/>
      <c r="BF3991"/>
    </row>
    <row r="3992" spans="1:58" x14ac:dyDescent="0.2">
      <c r="A3992" t="s">
        <v>7006</v>
      </c>
      <c r="B3992" s="11" t="s">
        <v>22</v>
      </c>
      <c r="C3992" s="11" t="s">
        <v>6989</v>
      </c>
      <c r="D3992" s="11" t="s">
        <v>300</v>
      </c>
      <c r="E3992" s="11" t="s">
        <v>301</v>
      </c>
      <c r="F3992">
        <v>50</v>
      </c>
      <c r="G3992" s="11" t="s">
        <v>9</v>
      </c>
      <c r="H3992">
        <v>67</v>
      </c>
      <c r="I3992">
        <v>0</v>
      </c>
      <c r="J3992">
        <v>1.34</v>
      </c>
      <c r="K3992">
        <v>0</v>
      </c>
      <c r="L3992" s="11" t="s">
        <v>34</v>
      </c>
      <c r="M3992" s="7">
        <v>43822</v>
      </c>
      <c r="N3992" s="7">
        <v>43822</v>
      </c>
      <c r="O3992" s="11" t="s">
        <v>21</v>
      </c>
      <c r="P3992" s="11" t="s">
        <v>95</v>
      </c>
      <c r="Q3992">
        <v>2004.8</v>
      </c>
      <c r="R3992" s="11" t="s">
        <v>12</v>
      </c>
      <c r="S3992" s="11" t="s">
        <v>95</v>
      </c>
      <c r="T3992">
        <v>597569.38</v>
      </c>
      <c r="U3992">
        <f>SalesLineItems__NO_LOT[[#This Row],[ActualSales]]-SalesLineItems__NO_LOT[[#This Row],[Extended_Cost]]</f>
        <v>-67</v>
      </c>
      <c r="V3992">
        <f>IFERROR(SalesLineItems__NO_LOT[[#This Row],[Revenue]]/SalesLineItems__NO_LOT[[#This Row],[Extended_Price]],0)</f>
        <v>0</v>
      </c>
      <c r="W3992" t="str">
        <f>IF(SalesLineItems__NO_LOT[[#This Row],[Revenue]]&lt;0,"Lost on Sale","Normal Revenue")</f>
        <v>Lost on Sale</v>
      </c>
      <c r="X3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92">
        <f>IF(SalesLineItems__NO_LOT[[#This Row],[SOP_Type]]="Return",SalesLineItems__NO_LOT[[#This Row],[Extended_Cost]]*-1,SalesLineItems__NO_LOT[[#This Row],[Extended_Price]])</f>
        <v>0</v>
      </c>
      <c r="Z3992">
        <f>MONTH(SalesLineItems__NO_LOT[[#This Row],[Requested_Ship_Date]])</f>
        <v>12</v>
      </c>
      <c r="AA3992">
        <f>YEAR(SalesLineItems__NO_LOT[[#This Row],[Requested_Ship_Date]])</f>
        <v>2019</v>
      </c>
      <c r="AV3992"/>
      <c r="AX3992"/>
      <c r="AZ3992"/>
      <c r="BC3992"/>
      <c r="BF3992"/>
    </row>
    <row r="3993" spans="1:58" x14ac:dyDescent="0.2">
      <c r="A3993" t="s">
        <v>7007</v>
      </c>
      <c r="B3993" s="11" t="s">
        <v>22</v>
      </c>
      <c r="C3993" s="11" t="s">
        <v>6989</v>
      </c>
      <c r="D3993" s="11" t="s">
        <v>93</v>
      </c>
      <c r="E3993" s="11" t="s">
        <v>94</v>
      </c>
      <c r="F3993">
        <v>0.45</v>
      </c>
      <c r="G3993" s="11" t="s">
        <v>9</v>
      </c>
      <c r="H3993">
        <v>16.96</v>
      </c>
      <c r="I3993">
        <v>0</v>
      </c>
      <c r="J3993">
        <v>37.69</v>
      </c>
      <c r="K3993">
        <v>0</v>
      </c>
      <c r="L3993" s="11" t="s">
        <v>34</v>
      </c>
      <c r="M3993" s="7">
        <v>43822</v>
      </c>
      <c r="N3993" s="7">
        <v>43822</v>
      </c>
      <c r="O3993" s="11" t="s">
        <v>65</v>
      </c>
      <c r="P3993" s="11" t="s">
        <v>95</v>
      </c>
      <c r="Q3993">
        <v>2004.8</v>
      </c>
      <c r="R3993" s="11" t="s">
        <v>12</v>
      </c>
      <c r="S3993" s="11" t="s">
        <v>95</v>
      </c>
      <c r="T3993">
        <v>597569.38</v>
      </c>
      <c r="U3993">
        <f>SalesLineItems__NO_LOT[[#This Row],[ActualSales]]-SalesLineItems__NO_LOT[[#This Row],[Extended_Cost]]</f>
        <v>-16.96</v>
      </c>
      <c r="V3993">
        <f>IFERROR(SalesLineItems__NO_LOT[[#This Row],[Revenue]]/SalesLineItems__NO_LOT[[#This Row],[Extended_Price]],0)</f>
        <v>0</v>
      </c>
      <c r="W3993" t="str">
        <f>IF(SalesLineItems__NO_LOT[[#This Row],[Revenue]]&lt;0,"Lost on Sale","Normal Revenue")</f>
        <v>Lost on Sale</v>
      </c>
      <c r="X3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93">
        <f>IF(SalesLineItems__NO_LOT[[#This Row],[SOP_Type]]="Return",SalesLineItems__NO_LOT[[#This Row],[Extended_Cost]]*-1,SalesLineItems__NO_LOT[[#This Row],[Extended_Price]])</f>
        <v>0</v>
      </c>
      <c r="Z3993">
        <f>MONTH(SalesLineItems__NO_LOT[[#This Row],[Requested_Ship_Date]])</f>
        <v>12</v>
      </c>
      <c r="AA3993">
        <f>YEAR(SalesLineItems__NO_LOT[[#This Row],[Requested_Ship_Date]])</f>
        <v>2019</v>
      </c>
      <c r="AV3993"/>
      <c r="AX3993"/>
      <c r="AZ3993"/>
      <c r="BC3993"/>
      <c r="BF3993"/>
    </row>
    <row r="3994" spans="1:58" x14ac:dyDescent="0.2">
      <c r="A3994" t="s">
        <v>7008</v>
      </c>
      <c r="B3994" s="11" t="s">
        <v>22</v>
      </c>
      <c r="C3994" s="11" t="s">
        <v>6989</v>
      </c>
      <c r="D3994" s="11" t="s">
        <v>456</v>
      </c>
      <c r="E3994" s="11" t="s">
        <v>457</v>
      </c>
      <c r="F3994">
        <v>25</v>
      </c>
      <c r="G3994" s="11" t="s">
        <v>9</v>
      </c>
      <c r="H3994">
        <v>168.25</v>
      </c>
      <c r="I3994">
        <v>0</v>
      </c>
      <c r="J3994">
        <v>6.73</v>
      </c>
      <c r="K3994">
        <v>0</v>
      </c>
      <c r="L3994" s="11" t="s">
        <v>34</v>
      </c>
      <c r="M3994" s="7">
        <v>43822</v>
      </c>
      <c r="N3994" s="7">
        <v>43822</v>
      </c>
      <c r="O3994" s="11" t="s">
        <v>11</v>
      </c>
      <c r="P3994" s="11" t="s">
        <v>95</v>
      </c>
      <c r="Q3994">
        <v>2004.8</v>
      </c>
      <c r="R3994" s="11" t="s">
        <v>12</v>
      </c>
      <c r="S3994" s="11" t="s">
        <v>95</v>
      </c>
      <c r="T3994">
        <v>597569.38</v>
      </c>
      <c r="U3994">
        <f>SalesLineItems__NO_LOT[[#This Row],[ActualSales]]-SalesLineItems__NO_LOT[[#This Row],[Extended_Cost]]</f>
        <v>-168.25</v>
      </c>
      <c r="V3994">
        <f>IFERROR(SalesLineItems__NO_LOT[[#This Row],[Revenue]]/SalesLineItems__NO_LOT[[#This Row],[Extended_Price]],0)</f>
        <v>0</v>
      </c>
      <c r="W3994" t="str">
        <f>IF(SalesLineItems__NO_LOT[[#This Row],[Revenue]]&lt;0,"Lost on Sale","Normal Revenue")</f>
        <v>Lost on Sale</v>
      </c>
      <c r="X3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94">
        <f>IF(SalesLineItems__NO_LOT[[#This Row],[SOP_Type]]="Return",SalesLineItems__NO_LOT[[#This Row],[Extended_Cost]]*-1,SalesLineItems__NO_LOT[[#This Row],[Extended_Price]])</f>
        <v>0</v>
      </c>
      <c r="Z3994">
        <f>MONTH(SalesLineItems__NO_LOT[[#This Row],[Requested_Ship_Date]])</f>
        <v>12</v>
      </c>
      <c r="AA3994">
        <f>YEAR(SalesLineItems__NO_LOT[[#This Row],[Requested_Ship_Date]])</f>
        <v>2019</v>
      </c>
      <c r="AV3994"/>
      <c r="AX3994"/>
      <c r="AZ3994"/>
      <c r="BC3994"/>
      <c r="BF3994"/>
    </row>
    <row r="3995" spans="1:58" x14ac:dyDescent="0.2">
      <c r="A3995" t="s">
        <v>6963</v>
      </c>
      <c r="B3995" s="11" t="s">
        <v>22</v>
      </c>
      <c r="C3995" s="11" t="s">
        <v>6964</v>
      </c>
      <c r="D3995" s="11" t="s">
        <v>66</v>
      </c>
      <c r="E3995" s="11" t="s">
        <v>67</v>
      </c>
      <c r="F3995">
        <v>2000</v>
      </c>
      <c r="G3995" s="11" t="s">
        <v>68</v>
      </c>
      <c r="H3995">
        <v>27240.83</v>
      </c>
      <c r="I3995">
        <v>29120</v>
      </c>
      <c r="J3995">
        <v>13.62</v>
      </c>
      <c r="K3995">
        <v>14.56</v>
      </c>
      <c r="L3995" s="11" t="s">
        <v>69</v>
      </c>
      <c r="M3995" s="7">
        <v>43823</v>
      </c>
      <c r="N3995" s="7">
        <v>43823</v>
      </c>
      <c r="O3995" s="11" t="s">
        <v>70</v>
      </c>
      <c r="P3995" s="11" t="s">
        <v>95</v>
      </c>
      <c r="Q3995">
        <v>320188.32</v>
      </c>
      <c r="R3995" s="11" t="s">
        <v>52</v>
      </c>
      <c r="S3995" s="11" t="s">
        <v>95</v>
      </c>
      <c r="T3995">
        <v>8464367.5299999993</v>
      </c>
      <c r="U3995">
        <f>SalesLineItems__NO_LOT[[#This Row],[ActualSales]]-SalesLineItems__NO_LOT[[#This Row],[Extended_Cost]]</f>
        <v>1879.1699999999983</v>
      </c>
      <c r="V3995">
        <f>IFERROR(SalesLineItems__NO_LOT[[#This Row],[Revenue]]/SalesLineItems__NO_LOT[[#This Row],[Extended_Price]],0)</f>
        <v>6.4531936813186752E-2</v>
      </c>
      <c r="W3995" t="str">
        <f>IF(SalesLineItems__NO_LOT[[#This Row],[Revenue]]&lt;0,"Lost on Sale","Normal Revenue")</f>
        <v>Normal Revenue</v>
      </c>
      <c r="X3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3995">
        <f>IF(SalesLineItems__NO_LOT[[#This Row],[SOP_Type]]="Return",SalesLineItems__NO_LOT[[#This Row],[Extended_Cost]]*-1,SalesLineItems__NO_LOT[[#This Row],[Extended_Price]])</f>
        <v>29120</v>
      </c>
      <c r="Z3995">
        <f>MONTH(SalesLineItems__NO_LOT[[#This Row],[Requested_Ship_Date]])</f>
        <v>12</v>
      </c>
      <c r="AA3995">
        <f>YEAR(SalesLineItems__NO_LOT[[#This Row],[Requested_Ship_Date]])</f>
        <v>2019</v>
      </c>
      <c r="AV3995"/>
      <c r="AX3995"/>
      <c r="AZ3995"/>
      <c r="BC3995"/>
      <c r="BF3995"/>
    </row>
    <row r="3996" spans="1:58" x14ac:dyDescent="0.2">
      <c r="A3996" t="s">
        <v>6965</v>
      </c>
      <c r="B3996" s="11" t="s">
        <v>22</v>
      </c>
      <c r="C3996" s="11" t="s">
        <v>6966</v>
      </c>
      <c r="D3996" s="11" t="s">
        <v>441</v>
      </c>
      <c r="E3996" s="11" t="s">
        <v>442</v>
      </c>
      <c r="F3996">
        <v>4468.2</v>
      </c>
      <c r="G3996" s="11" t="s">
        <v>9</v>
      </c>
      <c r="H3996">
        <v>23011.23</v>
      </c>
      <c r="I3996">
        <v>40124.44</v>
      </c>
      <c r="J3996">
        <v>5.15</v>
      </c>
      <c r="K3996">
        <v>8.98</v>
      </c>
      <c r="L3996" s="11" t="s">
        <v>204</v>
      </c>
      <c r="M3996" s="7">
        <v>43823</v>
      </c>
      <c r="N3996" s="7">
        <v>43823</v>
      </c>
      <c r="O3996" s="11" t="s">
        <v>40</v>
      </c>
      <c r="P3996" s="11" t="s">
        <v>95</v>
      </c>
      <c r="Q3996">
        <v>77970</v>
      </c>
      <c r="R3996" s="11" t="s">
        <v>205</v>
      </c>
      <c r="S3996" s="11" t="s">
        <v>95</v>
      </c>
      <c r="T3996">
        <v>5887915.3700000001</v>
      </c>
      <c r="U3996">
        <f>SalesLineItems__NO_LOT[[#This Row],[ActualSales]]-SalesLineItems__NO_LOT[[#This Row],[Extended_Cost]]</f>
        <v>17113.210000000003</v>
      </c>
      <c r="V3996">
        <f>IFERROR(SalesLineItems__NO_LOT[[#This Row],[Revenue]]/SalesLineItems__NO_LOT[[#This Row],[Extended_Price]],0)</f>
        <v>0.42650339792904279</v>
      </c>
      <c r="W3996" t="str">
        <f>IF(SalesLineItems__NO_LOT[[#This Row],[Revenue]]&lt;0,"Lost on Sale","Normal Revenue")</f>
        <v>Normal Revenue</v>
      </c>
      <c r="X3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6">
        <f>IF(SalesLineItems__NO_LOT[[#This Row],[SOP_Type]]="Return",SalesLineItems__NO_LOT[[#This Row],[Extended_Cost]]*-1,SalesLineItems__NO_LOT[[#This Row],[Extended_Price]])</f>
        <v>40124.44</v>
      </c>
      <c r="Z3996">
        <f>MONTH(SalesLineItems__NO_LOT[[#This Row],[Requested_Ship_Date]])</f>
        <v>12</v>
      </c>
      <c r="AA3996">
        <f>YEAR(SalesLineItems__NO_LOT[[#This Row],[Requested_Ship_Date]])</f>
        <v>2019</v>
      </c>
      <c r="AV3996"/>
      <c r="AX3996"/>
      <c r="AZ3996"/>
      <c r="BC3996"/>
      <c r="BF3996"/>
    </row>
    <row r="3997" spans="1:58" x14ac:dyDescent="0.2">
      <c r="A3997" t="s">
        <v>6967</v>
      </c>
      <c r="B3997" s="11" t="s">
        <v>22</v>
      </c>
      <c r="C3997" s="11" t="s">
        <v>6966</v>
      </c>
      <c r="D3997" s="11" t="s">
        <v>1140</v>
      </c>
      <c r="E3997" s="11" t="s">
        <v>1141</v>
      </c>
      <c r="F3997">
        <v>1220</v>
      </c>
      <c r="G3997" s="11" t="s">
        <v>9</v>
      </c>
      <c r="H3997">
        <v>7259</v>
      </c>
      <c r="I3997">
        <v>10809.2</v>
      </c>
      <c r="J3997">
        <v>5.95</v>
      </c>
      <c r="K3997">
        <v>8.86</v>
      </c>
      <c r="L3997" s="11" t="s">
        <v>204</v>
      </c>
      <c r="M3997" s="7">
        <v>43823</v>
      </c>
      <c r="N3997" s="7">
        <v>43823</v>
      </c>
      <c r="O3997" s="11" t="s">
        <v>11</v>
      </c>
      <c r="P3997" s="11" t="s">
        <v>95</v>
      </c>
      <c r="Q3997">
        <v>77970</v>
      </c>
      <c r="R3997" s="11" t="s">
        <v>205</v>
      </c>
      <c r="S3997" s="11" t="s">
        <v>95</v>
      </c>
      <c r="T3997">
        <v>5887915.3700000001</v>
      </c>
      <c r="U3997">
        <f>SalesLineItems__NO_LOT[[#This Row],[ActualSales]]-SalesLineItems__NO_LOT[[#This Row],[Extended_Cost]]</f>
        <v>3550.2000000000007</v>
      </c>
      <c r="V3997">
        <f>IFERROR(SalesLineItems__NO_LOT[[#This Row],[Revenue]]/SalesLineItems__NO_LOT[[#This Row],[Extended_Price]],0)</f>
        <v>0.32844243792325062</v>
      </c>
      <c r="W3997" t="str">
        <f>IF(SalesLineItems__NO_LOT[[#This Row],[Revenue]]&lt;0,"Lost on Sale","Normal Revenue")</f>
        <v>Normal Revenue</v>
      </c>
      <c r="X3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7">
        <f>IF(SalesLineItems__NO_LOT[[#This Row],[SOP_Type]]="Return",SalesLineItems__NO_LOT[[#This Row],[Extended_Cost]]*-1,SalesLineItems__NO_LOT[[#This Row],[Extended_Price]])</f>
        <v>10809.2</v>
      </c>
      <c r="Z3997">
        <f>MONTH(SalesLineItems__NO_LOT[[#This Row],[Requested_Ship_Date]])</f>
        <v>12</v>
      </c>
      <c r="AA3997">
        <f>YEAR(SalesLineItems__NO_LOT[[#This Row],[Requested_Ship_Date]])</f>
        <v>2019</v>
      </c>
      <c r="AV3997"/>
      <c r="AX3997"/>
      <c r="AZ3997"/>
      <c r="BC3997"/>
      <c r="BF3997"/>
    </row>
    <row r="3998" spans="1:58" x14ac:dyDescent="0.2">
      <c r="A3998" t="s">
        <v>6968</v>
      </c>
      <c r="B3998" s="11" t="s">
        <v>22</v>
      </c>
      <c r="C3998" s="11" t="s">
        <v>6966</v>
      </c>
      <c r="D3998" s="11" t="s">
        <v>453</v>
      </c>
      <c r="E3998" s="11" t="s">
        <v>454</v>
      </c>
      <c r="F3998">
        <v>2248.96</v>
      </c>
      <c r="G3998" s="11" t="s">
        <v>9</v>
      </c>
      <c r="H3998">
        <v>9917.92</v>
      </c>
      <c r="I3998">
        <v>23254.25</v>
      </c>
      <c r="J3998">
        <v>4.41</v>
      </c>
      <c r="K3998">
        <v>10.34</v>
      </c>
      <c r="L3998" s="11" t="s">
        <v>204</v>
      </c>
      <c r="M3998" s="7">
        <v>43823</v>
      </c>
      <c r="N3998" s="7">
        <v>43823</v>
      </c>
      <c r="O3998" s="11" t="s">
        <v>40</v>
      </c>
      <c r="P3998" s="11" t="s">
        <v>95</v>
      </c>
      <c r="Q3998">
        <v>77970</v>
      </c>
      <c r="R3998" s="11" t="s">
        <v>205</v>
      </c>
      <c r="S3998" s="11" t="s">
        <v>95</v>
      </c>
      <c r="T3998">
        <v>5887915.3700000001</v>
      </c>
      <c r="U3998">
        <f>SalesLineItems__NO_LOT[[#This Row],[ActualSales]]-SalesLineItems__NO_LOT[[#This Row],[Extended_Cost]]</f>
        <v>13336.33</v>
      </c>
      <c r="V3998">
        <f>IFERROR(SalesLineItems__NO_LOT[[#This Row],[Revenue]]/SalesLineItems__NO_LOT[[#This Row],[Extended_Price]],0)</f>
        <v>0.57350075792597055</v>
      </c>
      <c r="W3998" t="str">
        <f>IF(SalesLineItems__NO_LOT[[#This Row],[Revenue]]&lt;0,"Lost on Sale","Normal Revenue")</f>
        <v>Normal Revenue</v>
      </c>
      <c r="X3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8">
        <f>IF(SalesLineItems__NO_LOT[[#This Row],[SOP_Type]]="Return",SalesLineItems__NO_LOT[[#This Row],[Extended_Cost]]*-1,SalesLineItems__NO_LOT[[#This Row],[Extended_Price]])</f>
        <v>23254.25</v>
      </c>
      <c r="Z3998">
        <f>MONTH(SalesLineItems__NO_LOT[[#This Row],[Requested_Ship_Date]])</f>
        <v>12</v>
      </c>
      <c r="AA3998">
        <f>YEAR(SalesLineItems__NO_LOT[[#This Row],[Requested_Ship_Date]])</f>
        <v>2019</v>
      </c>
      <c r="AV3998"/>
      <c r="AX3998"/>
      <c r="AZ3998"/>
      <c r="BC3998"/>
      <c r="BF3998"/>
    </row>
    <row r="3999" spans="1:58" x14ac:dyDescent="0.2">
      <c r="A3999" t="s">
        <v>6969</v>
      </c>
      <c r="B3999" s="11" t="s">
        <v>22</v>
      </c>
      <c r="C3999" s="11" t="s">
        <v>6966</v>
      </c>
      <c r="D3999" s="11" t="s">
        <v>1148</v>
      </c>
      <c r="E3999" s="11" t="s">
        <v>1149</v>
      </c>
      <c r="F3999">
        <v>826.8</v>
      </c>
      <c r="G3999" s="11" t="s">
        <v>9</v>
      </c>
      <c r="H3999">
        <v>6192.74</v>
      </c>
      <c r="I3999">
        <v>11872.85</v>
      </c>
      <c r="J3999">
        <v>7.49</v>
      </c>
      <c r="K3999">
        <v>14.36</v>
      </c>
      <c r="L3999" s="11" t="s">
        <v>204</v>
      </c>
      <c r="M3999" s="7">
        <v>43823</v>
      </c>
      <c r="N3999" s="7">
        <v>43823</v>
      </c>
      <c r="O3999" s="11" t="s">
        <v>11</v>
      </c>
      <c r="P3999" s="11" t="s">
        <v>95</v>
      </c>
      <c r="Q3999">
        <v>77970</v>
      </c>
      <c r="R3999" s="11" t="s">
        <v>205</v>
      </c>
      <c r="S3999" s="11" t="s">
        <v>95</v>
      </c>
      <c r="T3999">
        <v>5887915.3700000001</v>
      </c>
      <c r="U3999">
        <f>SalesLineItems__NO_LOT[[#This Row],[ActualSales]]-SalesLineItems__NO_LOT[[#This Row],[Extended_Cost]]</f>
        <v>5680.1100000000006</v>
      </c>
      <c r="V3999">
        <f>IFERROR(SalesLineItems__NO_LOT[[#This Row],[Revenue]]/SalesLineItems__NO_LOT[[#This Row],[Extended_Price]],0)</f>
        <v>0.47841167032346915</v>
      </c>
      <c r="W3999" t="str">
        <f>IF(SalesLineItems__NO_LOT[[#This Row],[Revenue]]&lt;0,"Lost on Sale","Normal Revenue")</f>
        <v>Normal Revenue</v>
      </c>
      <c r="X3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3999">
        <f>IF(SalesLineItems__NO_LOT[[#This Row],[SOP_Type]]="Return",SalesLineItems__NO_LOT[[#This Row],[Extended_Cost]]*-1,SalesLineItems__NO_LOT[[#This Row],[Extended_Price]])</f>
        <v>11872.85</v>
      </c>
      <c r="Z3999">
        <f>MONTH(SalesLineItems__NO_LOT[[#This Row],[Requested_Ship_Date]])</f>
        <v>12</v>
      </c>
      <c r="AA3999">
        <f>YEAR(SalesLineItems__NO_LOT[[#This Row],[Requested_Ship_Date]])</f>
        <v>2019</v>
      </c>
      <c r="AV3999"/>
      <c r="AX3999"/>
      <c r="AZ3999"/>
      <c r="BC3999"/>
      <c r="BF3999"/>
    </row>
    <row r="4000" spans="1:58" x14ac:dyDescent="0.2">
      <c r="A4000" t="s">
        <v>6970</v>
      </c>
      <c r="B4000" s="11" t="s">
        <v>22</v>
      </c>
      <c r="C4000" s="11" t="s">
        <v>6966</v>
      </c>
      <c r="D4000" s="11" t="s">
        <v>202</v>
      </c>
      <c r="E4000" s="11" t="s">
        <v>203</v>
      </c>
      <c r="F4000">
        <v>2100</v>
      </c>
      <c r="G4000" s="11" t="s">
        <v>9</v>
      </c>
      <c r="H4000">
        <v>10950.25</v>
      </c>
      <c r="I4000">
        <v>18564</v>
      </c>
      <c r="J4000">
        <v>5.21</v>
      </c>
      <c r="K4000">
        <v>8.84</v>
      </c>
      <c r="L4000" s="11" t="s">
        <v>204</v>
      </c>
      <c r="M4000" s="7">
        <v>43823</v>
      </c>
      <c r="N4000" s="7">
        <v>43823</v>
      </c>
      <c r="O4000" s="11" t="s">
        <v>65</v>
      </c>
      <c r="P4000" s="11" t="s">
        <v>95</v>
      </c>
      <c r="Q4000">
        <v>77970</v>
      </c>
      <c r="R4000" s="11" t="s">
        <v>205</v>
      </c>
      <c r="S4000" s="11" t="s">
        <v>95</v>
      </c>
      <c r="T4000">
        <v>5887915.3700000001</v>
      </c>
      <c r="U4000">
        <f>SalesLineItems__NO_LOT[[#This Row],[ActualSales]]-SalesLineItems__NO_LOT[[#This Row],[Extended_Cost]]</f>
        <v>7613.75</v>
      </c>
      <c r="V4000">
        <f>IFERROR(SalesLineItems__NO_LOT[[#This Row],[Revenue]]/SalesLineItems__NO_LOT[[#This Row],[Extended_Price]],0)</f>
        <v>0.41013520792932556</v>
      </c>
      <c r="W4000" t="str">
        <f>IF(SalesLineItems__NO_LOT[[#This Row],[Revenue]]&lt;0,"Lost on Sale","Normal Revenue")</f>
        <v>Normal Revenue</v>
      </c>
      <c r="X4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0">
        <f>IF(SalesLineItems__NO_LOT[[#This Row],[SOP_Type]]="Return",SalesLineItems__NO_LOT[[#This Row],[Extended_Cost]]*-1,SalesLineItems__NO_LOT[[#This Row],[Extended_Price]])</f>
        <v>18564</v>
      </c>
      <c r="Z4000">
        <f>MONTH(SalesLineItems__NO_LOT[[#This Row],[Requested_Ship_Date]])</f>
        <v>12</v>
      </c>
      <c r="AA4000">
        <f>YEAR(SalesLineItems__NO_LOT[[#This Row],[Requested_Ship_Date]])</f>
        <v>2019</v>
      </c>
      <c r="AV4000"/>
      <c r="AX4000"/>
      <c r="AZ4000"/>
      <c r="BC4000"/>
      <c r="BF4000"/>
    </row>
    <row r="4001" spans="1:58" x14ac:dyDescent="0.2">
      <c r="A4001" t="s">
        <v>6971</v>
      </c>
      <c r="B4001" s="11" t="s">
        <v>22</v>
      </c>
      <c r="C4001" s="11" t="s">
        <v>6966</v>
      </c>
      <c r="D4001" s="11" t="s">
        <v>13</v>
      </c>
      <c r="E4001" s="11" t="s">
        <v>14</v>
      </c>
      <c r="F4001">
        <v>1</v>
      </c>
      <c r="G4001" s="11" t="s">
        <v>15</v>
      </c>
      <c r="H4001">
        <v>0</v>
      </c>
      <c r="I4001">
        <v>1.5</v>
      </c>
      <c r="J4001">
        <v>0</v>
      </c>
      <c r="K4001">
        <v>1.5</v>
      </c>
      <c r="L4001" s="11" t="s">
        <v>204</v>
      </c>
      <c r="M4001" s="7">
        <v>43823</v>
      </c>
      <c r="N4001" s="7">
        <v>43823</v>
      </c>
      <c r="O4001" s="11" t="s">
        <v>16</v>
      </c>
      <c r="P4001" s="11" t="s">
        <v>95</v>
      </c>
      <c r="Q4001">
        <v>77970</v>
      </c>
      <c r="R4001" s="11" t="s">
        <v>205</v>
      </c>
      <c r="S4001" s="11" t="s">
        <v>95</v>
      </c>
      <c r="T4001">
        <v>5887915.3700000001</v>
      </c>
      <c r="U4001">
        <f>SalesLineItems__NO_LOT[[#This Row],[ActualSales]]-SalesLineItems__NO_LOT[[#This Row],[Extended_Cost]]</f>
        <v>1.5</v>
      </c>
      <c r="V4001">
        <f>IFERROR(SalesLineItems__NO_LOT[[#This Row],[Revenue]]/SalesLineItems__NO_LOT[[#This Row],[Extended_Price]],0)</f>
        <v>1</v>
      </c>
      <c r="W4001" t="str">
        <f>IF(SalesLineItems__NO_LOT[[#This Row],[Revenue]]&lt;0,"Lost on Sale","Normal Revenue")</f>
        <v>Normal Revenue</v>
      </c>
      <c r="X4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1">
        <f>IF(SalesLineItems__NO_LOT[[#This Row],[SOP_Type]]="Return",SalesLineItems__NO_LOT[[#This Row],[Extended_Cost]]*-1,SalesLineItems__NO_LOT[[#This Row],[Extended_Price]])</f>
        <v>1.5</v>
      </c>
      <c r="Z4001">
        <f>MONTH(SalesLineItems__NO_LOT[[#This Row],[Requested_Ship_Date]])</f>
        <v>12</v>
      </c>
      <c r="AA4001">
        <f>YEAR(SalesLineItems__NO_LOT[[#This Row],[Requested_Ship_Date]])</f>
        <v>2019</v>
      </c>
      <c r="AV4001"/>
      <c r="AX4001"/>
      <c r="AZ4001"/>
      <c r="BC4001"/>
      <c r="BF4001"/>
    </row>
    <row r="4002" spans="1:58" x14ac:dyDescent="0.2">
      <c r="A4002" t="s">
        <v>6972</v>
      </c>
      <c r="B4002" s="11" t="s">
        <v>22</v>
      </c>
      <c r="C4002" s="11" t="s">
        <v>6973</v>
      </c>
      <c r="D4002" s="11" t="s">
        <v>115</v>
      </c>
      <c r="E4002" s="11" t="s">
        <v>116</v>
      </c>
      <c r="F4002">
        <v>1830</v>
      </c>
      <c r="G4002" s="11" t="s">
        <v>9</v>
      </c>
      <c r="H4002">
        <v>14877.9</v>
      </c>
      <c r="I4002">
        <v>19965.3</v>
      </c>
      <c r="J4002">
        <v>8.1300000000000008</v>
      </c>
      <c r="K4002">
        <v>10.91</v>
      </c>
      <c r="L4002" s="11" t="s">
        <v>110</v>
      </c>
      <c r="M4002" s="7">
        <v>43823</v>
      </c>
      <c r="N4002" s="7">
        <v>43823</v>
      </c>
      <c r="O4002" s="11" t="s">
        <v>11</v>
      </c>
      <c r="P4002" s="11" t="s">
        <v>95</v>
      </c>
      <c r="Q4002">
        <v>193225.16</v>
      </c>
      <c r="R4002" s="11" t="s">
        <v>12</v>
      </c>
      <c r="S4002" s="11" t="s">
        <v>95</v>
      </c>
      <c r="T4002">
        <v>10672799.380000001</v>
      </c>
      <c r="U4002">
        <f>SalesLineItems__NO_LOT[[#This Row],[ActualSales]]-SalesLineItems__NO_LOT[[#This Row],[Extended_Cost]]</f>
        <v>5087.3999999999996</v>
      </c>
      <c r="V4002">
        <f>IFERROR(SalesLineItems__NO_LOT[[#This Row],[Revenue]]/SalesLineItems__NO_LOT[[#This Row],[Extended_Price]],0)</f>
        <v>0.25481209899175067</v>
      </c>
      <c r="W4002" t="str">
        <f>IF(SalesLineItems__NO_LOT[[#This Row],[Revenue]]&lt;0,"Lost on Sale","Normal Revenue")</f>
        <v>Normal Revenue</v>
      </c>
      <c r="X4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02">
        <f>IF(SalesLineItems__NO_LOT[[#This Row],[SOP_Type]]="Return",SalesLineItems__NO_LOT[[#This Row],[Extended_Cost]]*-1,SalesLineItems__NO_LOT[[#This Row],[Extended_Price]])</f>
        <v>19965.3</v>
      </c>
      <c r="Z4002">
        <f>MONTH(SalesLineItems__NO_LOT[[#This Row],[Requested_Ship_Date]])</f>
        <v>12</v>
      </c>
      <c r="AA4002">
        <f>YEAR(SalesLineItems__NO_LOT[[#This Row],[Requested_Ship_Date]])</f>
        <v>2019</v>
      </c>
      <c r="AV4002"/>
      <c r="AX4002"/>
      <c r="AZ4002"/>
      <c r="BC4002"/>
      <c r="BF4002"/>
    </row>
    <row r="4003" spans="1:58" x14ac:dyDescent="0.2">
      <c r="A4003" t="s">
        <v>6974</v>
      </c>
      <c r="B4003" s="11" t="s">
        <v>22</v>
      </c>
      <c r="C4003" s="11" t="s">
        <v>6975</v>
      </c>
      <c r="D4003" s="11" t="s">
        <v>130</v>
      </c>
      <c r="E4003" s="11" t="s">
        <v>131</v>
      </c>
      <c r="F4003">
        <v>201.35</v>
      </c>
      <c r="G4003" s="11" t="s">
        <v>9</v>
      </c>
      <c r="H4003">
        <v>1053.06</v>
      </c>
      <c r="I4003">
        <v>2150.42</v>
      </c>
      <c r="J4003">
        <v>5.23</v>
      </c>
      <c r="K4003">
        <v>10.68</v>
      </c>
      <c r="L4003" s="11" t="s">
        <v>110</v>
      </c>
      <c r="M4003" s="7">
        <v>43823</v>
      </c>
      <c r="N4003" s="7">
        <v>43823</v>
      </c>
      <c r="O4003" s="11" t="s">
        <v>40</v>
      </c>
      <c r="P4003" s="11" t="s">
        <v>95</v>
      </c>
      <c r="Q4003">
        <v>193225.16</v>
      </c>
      <c r="R4003" s="11" t="s">
        <v>12</v>
      </c>
      <c r="S4003" s="11" t="s">
        <v>95</v>
      </c>
      <c r="T4003">
        <v>10672799.380000001</v>
      </c>
      <c r="U4003">
        <f>SalesLineItems__NO_LOT[[#This Row],[ActualSales]]-SalesLineItems__NO_LOT[[#This Row],[Extended_Cost]]</f>
        <v>1097.3600000000001</v>
      </c>
      <c r="V4003">
        <f>IFERROR(SalesLineItems__NO_LOT[[#This Row],[Revenue]]/SalesLineItems__NO_LOT[[#This Row],[Extended_Price]],0)</f>
        <v>0.51030031342714455</v>
      </c>
      <c r="W4003" t="str">
        <f>IF(SalesLineItems__NO_LOT[[#This Row],[Revenue]]&lt;0,"Lost on Sale","Normal Revenue")</f>
        <v>Normal Revenue</v>
      </c>
      <c r="X4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3">
        <f>IF(SalesLineItems__NO_LOT[[#This Row],[SOP_Type]]="Return",SalesLineItems__NO_LOT[[#This Row],[Extended_Cost]]*-1,SalesLineItems__NO_LOT[[#This Row],[Extended_Price]])</f>
        <v>2150.42</v>
      </c>
      <c r="Z4003">
        <f>MONTH(SalesLineItems__NO_LOT[[#This Row],[Requested_Ship_Date]])</f>
        <v>12</v>
      </c>
      <c r="AA4003">
        <f>YEAR(SalesLineItems__NO_LOT[[#This Row],[Requested_Ship_Date]])</f>
        <v>2019</v>
      </c>
      <c r="AV4003"/>
      <c r="AX4003"/>
      <c r="AZ4003"/>
      <c r="BC4003"/>
      <c r="BF4003"/>
    </row>
    <row r="4004" spans="1:58" x14ac:dyDescent="0.2">
      <c r="A4004" t="s">
        <v>6976</v>
      </c>
      <c r="B4004" s="11" t="s">
        <v>22</v>
      </c>
      <c r="C4004" s="11" t="s">
        <v>6977</v>
      </c>
      <c r="D4004" s="11" t="s">
        <v>38</v>
      </c>
      <c r="E4004" s="11" t="s">
        <v>39</v>
      </c>
      <c r="F4004">
        <v>600</v>
      </c>
      <c r="G4004" s="11" t="s">
        <v>9</v>
      </c>
      <c r="H4004">
        <v>2536.8000000000002</v>
      </c>
      <c r="I4004">
        <v>3240</v>
      </c>
      <c r="J4004">
        <v>4.2300000000000004</v>
      </c>
      <c r="K4004">
        <v>5.4</v>
      </c>
      <c r="L4004" s="11" t="s">
        <v>110</v>
      </c>
      <c r="M4004" s="7">
        <v>43823</v>
      </c>
      <c r="N4004" s="7">
        <v>43823</v>
      </c>
      <c r="O4004" s="11" t="s">
        <v>40</v>
      </c>
      <c r="P4004" s="11" t="s">
        <v>95</v>
      </c>
      <c r="Q4004">
        <v>193225.16</v>
      </c>
      <c r="R4004" s="11" t="s">
        <v>12</v>
      </c>
      <c r="S4004" s="11" t="s">
        <v>95</v>
      </c>
      <c r="T4004">
        <v>10672799.380000001</v>
      </c>
      <c r="U4004">
        <f>SalesLineItems__NO_LOT[[#This Row],[ActualSales]]-SalesLineItems__NO_LOT[[#This Row],[Extended_Cost]]</f>
        <v>703.19999999999982</v>
      </c>
      <c r="V4004">
        <f>IFERROR(SalesLineItems__NO_LOT[[#This Row],[Revenue]]/SalesLineItems__NO_LOT[[#This Row],[Extended_Price]],0)</f>
        <v>0.21703703703703697</v>
      </c>
      <c r="W4004" t="str">
        <f>IF(SalesLineItems__NO_LOT[[#This Row],[Revenue]]&lt;0,"Lost on Sale","Normal Revenue")</f>
        <v>Normal Revenue</v>
      </c>
      <c r="X40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04">
        <f>IF(SalesLineItems__NO_LOT[[#This Row],[SOP_Type]]="Return",SalesLineItems__NO_LOT[[#This Row],[Extended_Cost]]*-1,SalesLineItems__NO_LOT[[#This Row],[Extended_Price]])</f>
        <v>3240</v>
      </c>
      <c r="Z4004">
        <f>MONTH(SalesLineItems__NO_LOT[[#This Row],[Requested_Ship_Date]])</f>
        <v>12</v>
      </c>
      <c r="AA4004">
        <f>YEAR(SalesLineItems__NO_LOT[[#This Row],[Requested_Ship_Date]])</f>
        <v>2019</v>
      </c>
      <c r="AV4004"/>
      <c r="AX4004"/>
      <c r="AZ4004"/>
      <c r="BC4004"/>
      <c r="BF4004"/>
    </row>
    <row r="4005" spans="1:58" x14ac:dyDescent="0.2">
      <c r="A4005" t="s">
        <v>6978</v>
      </c>
      <c r="B4005" s="11" t="s">
        <v>22</v>
      </c>
      <c r="C4005" s="11" t="s">
        <v>6964</v>
      </c>
      <c r="D4005" s="11" t="s">
        <v>13</v>
      </c>
      <c r="E4005" s="11" t="s">
        <v>14</v>
      </c>
      <c r="F4005">
        <v>1</v>
      </c>
      <c r="G4005" s="11" t="s">
        <v>15</v>
      </c>
      <c r="H4005">
        <v>0</v>
      </c>
      <c r="I4005">
        <v>1.5</v>
      </c>
      <c r="J4005">
        <v>0</v>
      </c>
      <c r="K4005">
        <v>1.5</v>
      </c>
      <c r="L4005" s="11" t="s">
        <v>69</v>
      </c>
      <c r="M4005" s="7">
        <v>43823</v>
      </c>
      <c r="N4005" s="7">
        <v>43823</v>
      </c>
      <c r="O4005" s="11" t="s">
        <v>16</v>
      </c>
      <c r="P4005" s="11" t="s">
        <v>95</v>
      </c>
      <c r="Q4005">
        <v>320188.32</v>
      </c>
      <c r="R4005" s="11" t="s">
        <v>52</v>
      </c>
      <c r="S4005" s="11" t="s">
        <v>95</v>
      </c>
      <c r="T4005">
        <v>8464367.5299999993</v>
      </c>
      <c r="U4005">
        <f>SalesLineItems__NO_LOT[[#This Row],[ActualSales]]-SalesLineItems__NO_LOT[[#This Row],[Extended_Cost]]</f>
        <v>1.5</v>
      </c>
      <c r="V4005">
        <f>IFERROR(SalesLineItems__NO_LOT[[#This Row],[Revenue]]/SalesLineItems__NO_LOT[[#This Row],[Extended_Price]],0)</f>
        <v>1</v>
      </c>
      <c r="W4005" t="str">
        <f>IF(SalesLineItems__NO_LOT[[#This Row],[Revenue]]&lt;0,"Lost on Sale","Normal Revenue")</f>
        <v>Normal Revenue</v>
      </c>
      <c r="X40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5">
        <f>IF(SalesLineItems__NO_LOT[[#This Row],[SOP_Type]]="Return",SalesLineItems__NO_LOT[[#This Row],[Extended_Cost]]*-1,SalesLineItems__NO_LOT[[#This Row],[Extended_Price]])</f>
        <v>1.5</v>
      </c>
      <c r="Z4005">
        <f>MONTH(SalesLineItems__NO_LOT[[#This Row],[Requested_Ship_Date]])</f>
        <v>12</v>
      </c>
      <c r="AA4005">
        <f>YEAR(SalesLineItems__NO_LOT[[#This Row],[Requested_Ship_Date]])</f>
        <v>2019</v>
      </c>
      <c r="AV4005"/>
      <c r="AX4005"/>
      <c r="AZ4005"/>
      <c r="BC4005"/>
      <c r="BF4005"/>
    </row>
    <row r="4006" spans="1:58" x14ac:dyDescent="0.2">
      <c r="A4006" t="s">
        <v>6979</v>
      </c>
      <c r="B4006" s="11" t="s">
        <v>22</v>
      </c>
      <c r="C4006" s="11" t="s">
        <v>6980</v>
      </c>
      <c r="D4006" s="11" t="s">
        <v>399</v>
      </c>
      <c r="E4006" s="11" t="s">
        <v>388</v>
      </c>
      <c r="F4006">
        <v>20.07</v>
      </c>
      <c r="G4006" s="11" t="s">
        <v>9</v>
      </c>
      <c r="H4006">
        <v>122.43</v>
      </c>
      <c r="I4006">
        <v>373.3</v>
      </c>
      <c r="J4006">
        <v>6.1</v>
      </c>
      <c r="K4006">
        <v>18.600000000000001</v>
      </c>
      <c r="L4006" s="11" t="s">
        <v>394</v>
      </c>
      <c r="M4006" s="7">
        <v>43823</v>
      </c>
      <c r="N4006" s="7">
        <v>43823</v>
      </c>
      <c r="O4006" s="11" t="s">
        <v>11</v>
      </c>
      <c r="P4006" s="11" t="s">
        <v>95</v>
      </c>
      <c r="Q4006">
        <v>5300</v>
      </c>
      <c r="R4006" s="11" t="s">
        <v>52</v>
      </c>
      <c r="S4006" s="11" t="s">
        <v>95</v>
      </c>
      <c r="T4006">
        <v>41239.19</v>
      </c>
      <c r="U4006">
        <f>SalesLineItems__NO_LOT[[#This Row],[ActualSales]]-SalesLineItems__NO_LOT[[#This Row],[Extended_Cost]]</f>
        <v>250.87</v>
      </c>
      <c r="V4006">
        <f>IFERROR(SalesLineItems__NO_LOT[[#This Row],[Revenue]]/SalesLineItems__NO_LOT[[#This Row],[Extended_Price]],0)</f>
        <v>0.6720332172515403</v>
      </c>
      <c r="W4006" t="str">
        <f>IF(SalesLineItems__NO_LOT[[#This Row],[Revenue]]&lt;0,"Lost on Sale","Normal Revenue")</f>
        <v>Normal Revenue</v>
      </c>
      <c r="X40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6">
        <f>IF(SalesLineItems__NO_LOT[[#This Row],[SOP_Type]]="Return",SalesLineItems__NO_LOT[[#This Row],[Extended_Cost]]*-1,SalesLineItems__NO_LOT[[#This Row],[Extended_Price]])</f>
        <v>373.3</v>
      </c>
      <c r="Z4006">
        <f>MONTH(SalesLineItems__NO_LOT[[#This Row],[Requested_Ship_Date]])</f>
        <v>12</v>
      </c>
      <c r="AA4006">
        <f>YEAR(SalesLineItems__NO_LOT[[#This Row],[Requested_Ship_Date]])</f>
        <v>2019</v>
      </c>
      <c r="AV4006"/>
      <c r="AX4006"/>
      <c r="AZ4006"/>
      <c r="BC4006"/>
      <c r="BF4006"/>
    </row>
    <row r="4007" spans="1:58" x14ac:dyDescent="0.2">
      <c r="A4007" t="s">
        <v>6981</v>
      </c>
      <c r="B4007" s="11" t="s">
        <v>22</v>
      </c>
      <c r="C4007" s="11" t="s">
        <v>6980</v>
      </c>
      <c r="D4007" s="11" t="s">
        <v>396</v>
      </c>
      <c r="E4007" s="11" t="s">
        <v>397</v>
      </c>
      <c r="F4007">
        <v>19.760000000000002</v>
      </c>
      <c r="G4007" s="11" t="s">
        <v>9</v>
      </c>
      <c r="H4007">
        <v>127.65</v>
      </c>
      <c r="I4007">
        <v>394.8</v>
      </c>
      <c r="J4007">
        <v>6.46</v>
      </c>
      <c r="K4007">
        <v>19.98</v>
      </c>
      <c r="L4007" s="11" t="s">
        <v>394</v>
      </c>
      <c r="M4007" s="7">
        <v>43823</v>
      </c>
      <c r="N4007" s="7">
        <v>43823</v>
      </c>
      <c r="O4007" s="11" t="s">
        <v>11</v>
      </c>
      <c r="P4007" s="11" t="s">
        <v>95</v>
      </c>
      <c r="Q4007">
        <v>5300</v>
      </c>
      <c r="R4007" s="11" t="s">
        <v>52</v>
      </c>
      <c r="S4007" s="11" t="s">
        <v>95</v>
      </c>
      <c r="T4007">
        <v>41239.19</v>
      </c>
      <c r="U4007">
        <f>SalesLineItems__NO_LOT[[#This Row],[ActualSales]]-SalesLineItems__NO_LOT[[#This Row],[Extended_Cost]]</f>
        <v>267.14999999999998</v>
      </c>
      <c r="V4007">
        <f>IFERROR(SalesLineItems__NO_LOT[[#This Row],[Revenue]]/SalesLineItems__NO_LOT[[#This Row],[Extended_Price]],0)</f>
        <v>0.67667173252279622</v>
      </c>
      <c r="W4007" t="str">
        <f>IF(SalesLineItems__NO_LOT[[#This Row],[Revenue]]&lt;0,"Lost on Sale","Normal Revenue")</f>
        <v>Normal Revenue</v>
      </c>
      <c r="X40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7">
        <f>IF(SalesLineItems__NO_LOT[[#This Row],[SOP_Type]]="Return",SalesLineItems__NO_LOT[[#This Row],[Extended_Cost]]*-1,SalesLineItems__NO_LOT[[#This Row],[Extended_Price]])</f>
        <v>394.8</v>
      </c>
      <c r="Z4007">
        <f>MONTH(SalesLineItems__NO_LOT[[#This Row],[Requested_Ship_Date]])</f>
        <v>12</v>
      </c>
      <c r="AA4007">
        <f>YEAR(SalesLineItems__NO_LOT[[#This Row],[Requested_Ship_Date]])</f>
        <v>2019</v>
      </c>
      <c r="AV4007"/>
      <c r="AX4007"/>
      <c r="AZ4007"/>
      <c r="BC4007"/>
      <c r="BF4007"/>
    </row>
    <row r="4008" spans="1:58" x14ac:dyDescent="0.2">
      <c r="A4008" t="s">
        <v>6934</v>
      </c>
      <c r="B4008" s="11" t="s">
        <v>22</v>
      </c>
      <c r="C4008" s="11" t="s">
        <v>6935</v>
      </c>
      <c r="D4008" s="11" t="s">
        <v>66</v>
      </c>
      <c r="E4008" s="11" t="s">
        <v>67</v>
      </c>
      <c r="F4008">
        <v>2000</v>
      </c>
      <c r="G4008" s="11" t="s">
        <v>68</v>
      </c>
      <c r="H4008">
        <v>27333.25</v>
      </c>
      <c r="I4008">
        <v>29120</v>
      </c>
      <c r="J4008">
        <v>13.67</v>
      </c>
      <c r="K4008">
        <v>14.56</v>
      </c>
      <c r="L4008" s="11" t="s">
        <v>69</v>
      </c>
      <c r="M4008" s="7">
        <v>43830</v>
      </c>
      <c r="N4008" s="7">
        <v>43830</v>
      </c>
      <c r="O4008" s="11" t="s">
        <v>70</v>
      </c>
      <c r="P4008" s="11" t="s">
        <v>95</v>
      </c>
      <c r="Q4008">
        <v>320188.32</v>
      </c>
      <c r="R4008" s="11" t="s">
        <v>52</v>
      </c>
      <c r="S4008" s="11" t="s">
        <v>95</v>
      </c>
      <c r="T4008">
        <v>8464367.5299999993</v>
      </c>
      <c r="U4008">
        <f>SalesLineItems__NO_LOT[[#This Row],[ActualSales]]-SalesLineItems__NO_LOT[[#This Row],[Extended_Cost]]</f>
        <v>1786.75</v>
      </c>
      <c r="V4008">
        <f>IFERROR(SalesLineItems__NO_LOT[[#This Row],[Revenue]]/SalesLineItems__NO_LOT[[#This Row],[Extended_Price]],0)</f>
        <v>6.1358173076923074E-2</v>
      </c>
      <c r="W4008" t="str">
        <f>IF(SalesLineItems__NO_LOT[[#This Row],[Revenue]]&lt;0,"Lost on Sale","Normal Revenue")</f>
        <v>Normal Revenue</v>
      </c>
      <c r="X40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08">
        <f>IF(SalesLineItems__NO_LOT[[#This Row],[SOP_Type]]="Return",SalesLineItems__NO_LOT[[#This Row],[Extended_Cost]]*-1,SalesLineItems__NO_LOT[[#This Row],[Extended_Price]])</f>
        <v>29120</v>
      </c>
      <c r="Z4008">
        <f>MONTH(SalesLineItems__NO_LOT[[#This Row],[Requested_Ship_Date]])</f>
        <v>12</v>
      </c>
      <c r="AA4008">
        <f>YEAR(SalesLineItems__NO_LOT[[#This Row],[Requested_Ship_Date]])</f>
        <v>2019</v>
      </c>
      <c r="AV4008"/>
      <c r="AX4008"/>
      <c r="AZ4008"/>
      <c r="BC4008"/>
      <c r="BF4008"/>
    </row>
    <row r="4009" spans="1:58" x14ac:dyDescent="0.2">
      <c r="A4009" t="s">
        <v>6936</v>
      </c>
      <c r="B4009" s="11" t="s">
        <v>22</v>
      </c>
      <c r="C4009" s="11" t="s">
        <v>6935</v>
      </c>
      <c r="D4009" s="11" t="s">
        <v>13</v>
      </c>
      <c r="E4009" s="11" t="s">
        <v>14</v>
      </c>
      <c r="F4009">
        <v>1</v>
      </c>
      <c r="G4009" s="11" t="s">
        <v>15</v>
      </c>
      <c r="H4009">
        <v>0</v>
      </c>
      <c r="I4009">
        <v>1.5</v>
      </c>
      <c r="J4009">
        <v>0</v>
      </c>
      <c r="K4009">
        <v>1.5</v>
      </c>
      <c r="L4009" s="11" t="s">
        <v>69</v>
      </c>
      <c r="M4009" s="7">
        <v>43830</v>
      </c>
      <c r="N4009" s="7">
        <v>43830</v>
      </c>
      <c r="O4009" s="11" t="s">
        <v>16</v>
      </c>
      <c r="P4009" s="11" t="s">
        <v>95</v>
      </c>
      <c r="Q4009">
        <v>320188.32</v>
      </c>
      <c r="R4009" s="11" t="s">
        <v>52</v>
      </c>
      <c r="S4009" s="11" t="s">
        <v>95</v>
      </c>
      <c r="T4009">
        <v>8464367.5299999993</v>
      </c>
      <c r="U4009">
        <f>SalesLineItems__NO_LOT[[#This Row],[ActualSales]]-SalesLineItems__NO_LOT[[#This Row],[Extended_Cost]]</f>
        <v>1.5</v>
      </c>
      <c r="V4009">
        <f>IFERROR(SalesLineItems__NO_LOT[[#This Row],[Revenue]]/SalesLineItems__NO_LOT[[#This Row],[Extended_Price]],0)</f>
        <v>1</v>
      </c>
      <c r="W4009" t="str">
        <f>IF(SalesLineItems__NO_LOT[[#This Row],[Revenue]]&lt;0,"Lost on Sale","Normal Revenue")</f>
        <v>Normal Revenue</v>
      </c>
      <c r="X40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09">
        <f>IF(SalesLineItems__NO_LOT[[#This Row],[SOP_Type]]="Return",SalesLineItems__NO_LOT[[#This Row],[Extended_Cost]]*-1,SalesLineItems__NO_LOT[[#This Row],[Extended_Price]])</f>
        <v>1.5</v>
      </c>
      <c r="Z4009">
        <f>MONTH(SalesLineItems__NO_LOT[[#This Row],[Requested_Ship_Date]])</f>
        <v>12</v>
      </c>
      <c r="AA4009">
        <f>YEAR(SalesLineItems__NO_LOT[[#This Row],[Requested_Ship_Date]])</f>
        <v>2019</v>
      </c>
      <c r="AV4009"/>
      <c r="AX4009"/>
      <c r="AZ4009"/>
      <c r="BC4009"/>
      <c r="BF4009"/>
    </row>
    <row r="4010" spans="1:58" x14ac:dyDescent="0.2">
      <c r="A4010" t="s">
        <v>6937</v>
      </c>
      <c r="B4010" s="11" t="s">
        <v>22</v>
      </c>
      <c r="C4010" s="11" t="s">
        <v>6938</v>
      </c>
      <c r="D4010" s="11" t="s">
        <v>66</v>
      </c>
      <c r="E4010" s="11" t="s">
        <v>67</v>
      </c>
      <c r="F4010">
        <v>2000</v>
      </c>
      <c r="G4010" s="11" t="s">
        <v>68</v>
      </c>
      <c r="H4010">
        <v>27428.09</v>
      </c>
      <c r="I4010">
        <v>29120</v>
      </c>
      <c r="J4010">
        <v>13.71</v>
      </c>
      <c r="K4010">
        <v>14.56</v>
      </c>
      <c r="L4010" s="11" t="s">
        <v>69</v>
      </c>
      <c r="M4010" s="7">
        <v>43830</v>
      </c>
      <c r="N4010" s="7">
        <v>43830</v>
      </c>
      <c r="O4010" s="11" t="s">
        <v>70</v>
      </c>
      <c r="P4010" s="11" t="s">
        <v>95</v>
      </c>
      <c r="Q4010">
        <v>320188.32</v>
      </c>
      <c r="R4010" s="11" t="s">
        <v>52</v>
      </c>
      <c r="S4010" s="11" t="s">
        <v>95</v>
      </c>
      <c r="T4010">
        <v>8464367.5299999993</v>
      </c>
      <c r="U4010">
        <f>SalesLineItems__NO_LOT[[#This Row],[ActualSales]]-SalesLineItems__NO_LOT[[#This Row],[Extended_Cost]]</f>
        <v>1691.9099999999999</v>
      </c>
      <c r="V4010">
        <f>IFERROR(SalesLineItems__NO_LOT[[#This Row],[Revenue]]/SalesLineItems__NO_LOT[[#This Row],[Extended_Price]],0)</f>
        <v>5.8101304945054943E-2</v>
      </c>
      <c r="W4010" t="str">
        <f>IF(SalesLineItems__NO_LOT[[#This Row],[Revenue]]&lt;0,"Lost on Sale","Normal Revenue")</f>
        <v>Normal Revenue</v>
      </c>
      <c r="X40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10">
        <f>IF(SalesLineItems__NO_LOT[[#This Row],[SOP_Type]]="Return",SalesLineItems__NO_LOT[[#This Row],[Extended_Cost]]*-1,SalesLineItems__NO_LOT[[#This Row],[Extended_Price]])</f>
        <v>29120</v>
      </c>
      <c r="Z4010">
        <f>MONTH(SalesLineItems__NO_LOT[[#This Row],[Requested_Ship_Date]])</f>
        <v>12</v>
      </c>
      <c r="AA4010">
        <f>YEAR(SalesLineItems__NO_LOT[[#This Row],[Requested_Ship_Date]])</f>
        <v>2019</v>
      </c>
      <c r="AV4010"/>
      <c r="AX4010"/>
      <c r="AZ4010"/>
      <c r="BC4010"/>
      <c r="BF4010"/>
    </row>
    <row r="4011" spans="1:58" x14ac:dyDescent="0.2">
      <c r="A4011" t="s">
        <v>6939</v>
      </c>
      <c r="B4011" s="11" t="s">
        <v>22</v>
      </c>
      <c r="C4011" s="11" t="s">
        <v>6938</v>
      </c>
      <c r="D4011" s="11" t="s">
        <v>13</v>
      </c>
      <c r="E4011" s="11" t="s">
        <v>14</v>
      </c>
      <c r="F4011">
        <v>1</v>
      </c>
      <c r="G4011" s="11" t="s">
        <v>15</v>
      </c>
      <c r="H4011">
        <v>0</v>
      </c>
      <c r="I4011">
        <v>1.5</v>
      </c>
      <c r="J4011">
        <v>0</v>
      </c>
      <c r="K4011">
        <v>1.5</v>
      </c>
      <c r="L4011" s="11" t="s">
        <v>69</v>
      </c>
      <c r="M4011" s="7">
        <v>43830</v>
      </c>
      <c r="N4011" s="7">
        <v>43830</v>
      </c>
      <c r="O4011" s="11" t="s">
        <v>16</v>
      </c>
      <c r="P4011" s="11" t="s">
        <v>95</v>
      </c>
      <c r="Q4011">
        <v>320188.32</v>
      </c>
      <c r="R4011" s="11" t="s">
        <v>52</v>
      </c>
      <c r="S4011" s="11" t="s">
        <v>95</v>
      </c>
      <c r="T4011">
        <v>8464367.5299999993</v>
      </c>
      <c r="U4011">
        <f>SalesLineItems__NO_LOT[[#This Row],[ActualSales]]-SalesLineItems__NO_LOT[[#This Row],[Extended_Cost]]</f>
        <v>1.5</v>
      </c>
      <c r="V4011">
        <f>IFERROR(SalesLineItems__NO_LOT[[#This Row],[Revenue]]/SalesLineItems__NO_LOT[[#This Row],[Extended_Price]],0)</f>
        <v>1</v>
      </c>
      <c r="W4011" t="str">
        <f>IF(SalesLineItems__NO_LOT[[#This Row],[Revenue]]&lt;0,"Lost on Sale","Normal Revenue")</f>
        <v>Normal Revenue</v>
      </c>
      <c r="X40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1">
        <f>IF(SalesLineItems__NO_LOT[[#This Row],[SOP_Type]]="Return",SalesLineItems__NO_LOT[[#This Row],[Extended_Cost]]*-1,SalesLineItems__NO_LOT[[#This Row],[Extended_Price]])</f>
        <v>1.5</v>
      </c>
      <c r="Z4011">
        <f>MONTH(SalesLineItems__NO_LOT[[#This Row],[Requested_Ship_Date]])</f>
        <v>12</v>
      </c>
      <c r="AA4011">
        <f>YEAR(SalesLineItems__NO_LOT[[#This Row],[Requested_Ship_Date]])</f>
        <v>2019</v>
      </c>
      <c r="AV4011"/>
      <c r="AX4011"/>
      <c r="AZ4011"/>
      <c r="BC4011"/>
      <c r="BF4011"/>
    </row>
    <row r="4012" spans="1:58" x14ac:dyDescent="0.2">
      <c r="A4012" t="s">
        <v>6982</v>
      </c>
      <c r="B4012" s="11" t="s">
        <v>22</v>
      </c>
      <c r="C4012" s="11" t="s">
        <v>6983</v>
      </c>
      <c r="D4012" s="11" t="s">
        <v>136</v>
      </c>
      <c r="E4012" s="11" t="s">
        <v>137</v>
      </c>
      <c r="F4012">
        <v>157.6</v>
      </c>
      <c r="G4012" s="11" t="s">
        <v>9</v>
      </c>
      <c r="H4012">
        <v>1038.5899999999999</v>
      </c>
      <c r="I4012">
        <v>2375.0300000000002</v>
      </c>
      <c r="J4012">
        <v>6.59</v>
      </c>
      <c r="K4012">
        <v>15.07</v>
      </c>
      <c r="L4012" s="11" t="s">
        <v>110</v>
      </c>
      <c r="M4012" s="7">
        <v>43823</v>
      </c>
      <c r="N4012" s="7">
        <v>43823</v>
      </c>
      <c r="O4012" s="11" t="s">
        <v>11</v>
      </c>
      <c r="P4012" s="11" t="s">
        <v>95</v>
      </c>
      <c r="Q4012">
        <v>193225.16</v>
      </c>
      <c r="R4012" s="11" t="s">
        <v>12</v>
      </c>
      <c r="S4012" s="11" t="s">
        <v>95</v>
      </c>
      <c r="T4012">
        <v>10672799.380000001</v>
      </c>
      <c r="U4012">
        <f>SalesLineItems__NO_LOT[[#This Row],[ActualSales]]-SalesLineItems__NO_LOT[[#This Row],[Extended_Cost]]</f>
        <v>1336.4400000000003</v>
      </c>
      <c r="V4012">
        <f>IFERROR(SalesLineItems__NO_LOT[[#This Row],[Revenue]]/SalesLineItems__NO_LOT[[#This Row],[Extended_Price]],0)</f>
        <v>0.56270447110141775</v>
      </c>
      <c r="W4012" t="str">
        <f>IF(SalesLineItems__NO_LOT[[#This Row],[Revenue]]&lt;0,"Lost on Sale","Normal Revenue")</f>
        <v>Normal Revenue</v>
      </c>
      <c r="X40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2">
        <f>IF(SalesLineItems__NO_LOT[[#This Row],[SOP_Type]]="Return",SalesLineItems__NO_LOT[[#This Row],[Extended_Cost]]*-1,SalesLineItems__NO_LOT[[#This Row],[Extended_Price]])</f>
        <v>2375.0300000000002</v>
      </c>
      <c r="Z4012">
        <f>MONTH(SalesLineItems__NO_LOT[[#This Row],[Requested_Ship_Date]])</f>
        <v>12</v>
      </c>
      <c r="AA4012">
        <f>YEAR(SalesLineItems__NO_LOT[[#This Row],[Requested_Ship_Date]])</f>
        <v>2019</v>
      </c>
      <c r="AV4012"/>
      <c r="AX4012"/>
      <c r="AZ4012"/>
      <c r="BC4012"/>
      <c r="BF4012"/>
    </row>
    <row r="4013" spans="1:58" x14ac:dyDescent="0.2">
      <c r="A4013" t="s">
        <v>6984</v>
      </c>
      <c r="B4013" s="11" t="s">
        <v>22</v>
      </c>
      <c r="C4013" s="11" t="s">
        <v>6983</v>
      </c>
      <c r="D4013" s="11" t="s">
        <v>13</v>
      </c>
      <c r="E4013" s="11" t="s">
        <v>14</v>
      </c>
      <c r="F4013">
        <v>1</v>
      </c>
      <c r="G4013" s="11" t="s">
        <v>15</v>
      </c>
      <c r="H4013">
        <v>0</v>
      </c>
      <c r="I4013">
        <v>1.5</v>
      </c>
      <c r="J4013">
        <v>0</v>
      </c>
      <c r="K4013">
        <v>1.5</v>
      </c>
      <c r="L4013" s="11" t="s">
        <v>110</v>
      </c>
      <c r="M4013" s="7">
        <v>43823</v>
      </c>
      <c r="N4013" s="7">
        <v>43823</v>
      </c>
      <c r="O4013" s="11" t="s">
        <v>16</v>
      </c>
      <c r="P4013" s="11" t="s">
        <v>95</v>
      </c>
      <c r="Q4013">
        <v>193225.16</v>
      </c>
      <c r="R4013" s="11" t="s">
        <v>12</v>
      </c>
      <c r="S4013" s="11" t="s">
        <v>95</v>
      </c>
      <c r="T4013">
        <v>10672799.380000001</v>
      </c>
      <c r="U4013">
        <f>SalesLineItems__NO_LOT[[#This Row],[ActualSales]]-SalesLineItems__NO_LOT[[#This Row],[Extended_Cost]]</f>
        <v>1.5</v>
      </c>
      <c r="V4013">
        <f>IFERROR(SalesLineItems__NO_LOT[[#This Row],[Revenue]]/SalesLineItems__NO_LOT[[#This Row],[Extended_Price]],0)</f>
        <v>1</v>
      </c>
      <c r="W4013" t="str">
        <f>IF(SalesLineItems__NO_LOT[[#This Row],[Revenue]]&lt;0,"Lost on Sale","Normal Revenue")</f>
        <v>Normal Revenue</v>
      </c>
      <c r="X40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3">
        <f>IF(SalesLineItems__NO_LOT[[#This Row],[SOP_Type]]="Return",SalesLineItems__NO_LOT[[#This Row],[Extended_Cost]]*-1,SalesLineItems__NO_LOT[[#This Row],[Extended_Price]])</f>
        <v>1.5</v>
      </c>
      <c r="Z4013">
        <f>MONTH(SalesLineItems__NO_LOT[[#This Row],[Requested_Ship_Date]])</f>
        <v>12</v>
      </c>
      <c r="AA4013">
        <f>YEAR(SalesLineItems__NO_LOT[[#This Row],[Requested_Ship_Date]])</f>
        <v>2019</v>
      </c>
      <c r="AV4013"/>
      <c r="AX4013"/>
      <c r="AZ4013"/>
      <c r="BC4013"/>
      <c r="BF4013"/>
    </row>
    <row r="4014" spans="1:58" x14ac:dyDescent="0.2">
      <c r="A4014" t="s">
        <v>6944</v>
      </c>
      <c r="B4014" s="11" t="s">
        <v>22</v>
      </c>
      <c r="C4014" s="11" t="s">
        <v>6945</v>
      </c>
      <c r="D4014" s="11" t="s">
        <v>3046</v>
      </c>
      <c r="E4014" s="11" t="s">
        <v>1174</v>
      </c>
      <c r="F4014">
        <v>250</v>
      </c>
      <c r="G4014" s="11" t="s">
        <v>9</v>
      </c>
      <c r="H4014">
        <v>2887.5</v>
      </c>
      <c r="I4014">
        <v>4090</v>
      </c>
      <c r="J4014">
        <v>11.55</v>
      </c>
      <c r="K4014">
        <v>16.36</v>
      </c>
      <c r="L4014" s="11" t="s">
        <v>34</v>
      </c>
      <c r="M4014" s="7">
        <v>43829</v>
      </c>
      <c r="N4014" s="7">
        <v>43829</v>
      </c>
      <c r="O4014" s="11" t="s">
        <v>65</v>
      </c>
      <c r="P4014" s="11" t="s">
        <v>95</v>
      </c>
      <c r="Q4014">
        <v>2004.8</v>
      </c>
      <c r="R4014" s="11" t="s">
        <v>12</v>
      </c>
      <c r="S4014" s="11" t="s">
        <v>95</v>
      </c>
      <c r="T4014">
        <v>597569.38</v>
      </c>
      <c r="U4014">
        <f>SalesLineItems__NO_LOT[[#This Row],[ActualSales]]-SalesLineItems__NO_LOT[[#This Row],[Extended_Cost]]</f>
        <v>1202.5</v>
      </c>
      <c r="V4014">
        <f>IFERROR(SalesLineItems__NO_LOT[[#This Row],[Revenue]]/SalesLineItems__NO_LOT[[#This Row],[Extended_Price]],0)</f>
        <v>0.29400977995110023</v>
      </c>
      <c r="W4014" t="str">
        <f>IF(SalesLineItems__NO_LOT[[#This Row],[Revenue]]&lt;0,"Lost on Sale","Normal Revenue")</f>
        <v>Normal Revenue</v>
      </c>
      <c r="X40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14">
        <f>IF(SalesLineItems__NO_LOT[[#This Row],[SOP_Type]]="Return",SalesLineItems__NO_LOT[[#This Row],[Extended_Cost]]*-1,SalesLineItems__NO_LOT[[#This Row],[Extended_Price]])</f>
        <v>4090</v>
      </c>
      <c r="Z4014">
        <f>MONTH(SalesLineItems__NO_LOT[[#This Row],[Requested_Ship_Date]])</f>
        <v>12</v>
      </c>
      <c r="AA4014">
        <f>YEAR(SalesLineItems__NO_LOT[[#This Row],[Requested_Ship_Date]])</f>
        <v>2019</v>
      </c>
      <c r="AV4014"/>
      <c r="AX4014"/>
      <c r="AZ4014"/>
      <c r="BC4014"/>
      <c r="BF4014"/>
    </row>
    <row r="4015" spans="1:58" x14ac:dyDescent="0.2">
      <c r="A4015" t="s">
        <v>6946</v>
      </c>
      <c r="B4015" s="11" t="s">
        <v>22</v>
      </c>
      <c r="C4015" s="11" t="s">
        <v>6945</v>
      </c>
      <c r="D4015" s="11" t="s">
        <v>2227</v>
      </c>
      <c r="E4015" s="11" t="s">
        <v>2228</v>
      </c>
      <c r="F4015">
        <v>375</v>
      </c>
      <c r="G4015" s="11" t="s">
        <v>9</v>
      </c>
      <c r="H4015">
        <v>2392.5</v>
      </c>
      <c r="I4015">
        <v>4158.75</v>
      </c>
      <c r="J4015">
        <v>6.38</v>
      </c>
      <c r="K4015">
        <v>11.09</v>
      </c>
      <c r="L4015" s="11" t="s">
        <v>34</v>
      </c>
      <c r="M4015" s="7">
        <v>43829</v>
      </c>
      <c r="N4015" s="7">
        <v>43829</v>
      </c>
      <c r="O4015" s="11" t="s">
        <v>65</v>
      </c>
      <c r="P4015" s="11" t="s">
        <v>95</v>
      </c>
      <c r="Q4015">
        <v>2004.8</v>
      </c>
      <c r="R4015" s="11" t="s">
        <v>12</v>
      </c>
      <c r="S4015" s="11" t="s">
        <v>95</v>
      </c>
      <c r="T4015">
        <v>597569.38</v>
      </c>
      <c r="U4015">
        <f>SalesLineItems__NO_LOT[[#This Row],[ActualSales]]-SalesLineItems__NO_LOT[[#This Row],[Extended_Cost]]</f>
        <v>1766.25</v>
      </c>
      <c r="V4015">
        <f>IFERROR(SalesLineItems__NO_LOT[[#This Row],[Revenue]]/SalesLineItems__NO_LOT[[#This Row],[Extended_Price]],0)</f>
        <v>0.42470694319206492</v>
      </c>
      <c r="W4015" t="str">
        <f>IF(SalesLineItems__NO_LOT[[#This Row],[Revenue]]&lt;0,"Lost on Sale","Normal Revenue")</f>
        <v>Normal Revenue</v>
      </c>
      <c r="X40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5">
        <f>IF(SalesLineItems__NO_LOT[[#This Row],[SOP_Type]]="Return",SalesLineItems__NO_LOT[[#This Row],[Extended_Cost]]*-1,SalesLineItems__NO_LOT[[#This Row],[Extended_Price]])</f>
        <v>4158.75</v>
      </c>
      <c r="Z4015">
        <f>MONTH(SalesLineItems__NO_LOT[[#This Row],[Requested_Ship_Date]])</f>
        <v>12</v>
      </c>
      <c r="AA4015">
        <f>YEAR(SalesLineItems__NO_LOT[[#This Row],[Requested_Ship_Date]])</f>
        <v>2019</v>
      </c>
      <c r="AV4015"/>
      <c r="AX4015"/>
      <c r="AZ4015"/>
      <c r="BC4015"/>
      <c r="BF4015"/>
    </row>
    <row r="4016" spans="1:58" x14ac:dyDescent="0.2">
      <c r="A4016" t="s">
        <v>6947</v>
      </c>
      <c r="B4016" s="11" t="s">
        <v>22</v>
      </c>
      <c r="C4016" s="11" t="s">
        <v>6945</v>
      </c>
      <c r="D4016" s="11" t="s">
        <v>36</v>
      </c>
      <c r="E4016" s="11" t="s">
        <v>37</v>
      </c>
      <c r="F4016">
        <v>251.23</v>
      </c>
      <c r="G4016" s="11" t="s">
        <v>9</v>
      </c>
      <c r="H4016">
        <v>2120.39</v>
      </c>
      <c r="I4016">
        <v>3358.95</v>
      </c>
      <c r="J4016">
        <v>8.44</v>
      </c>
      <c r="K4016">
        <v>13.37</v>
      </c>
      <c r="L4016" s="11" t="s">
        <v>34</v>
      </c>
      <c r="M4016" s="7">
        <v>43829</v>
      </c>
      <c r="N4016" s="7">
        <v>43829</v>
      </c>
      <c r="O4016" s="11" t="s">
        <v>11</v>
      </c>
      <c r="P4016" s="11" t="s">
        <v>95</v>
      </c>
      <c r="Q4016">
        <v>2004.8</v>
      </c>
      <c r="R4016" s="11" t="s">
        <v>12</v>
      </c>
      <c r="S4016" s="11" t="s">
        <v>95</v>
      </c>
      <c r="T4016">
        <v>597569.38</v>
      </c>
      <c r="U4016">
        <f>SalesLineItems__NO_LOT[[#This Row],[ActualSales]]-SalesLineItems__NO_LOT[[#This Row],[Extended_Cost]]</f>
        <v>1238.56</v>
      </c>
      <c r="V4016">
        <f>IFERROR(SalesLineItems__NO_LOT[[#This Row],[Revenue]]/SalesLineItems__NO_LOT[[#This Row],[Extended_Price]],0)</f>
        <v>0.36873427708063533</v>
      </c>
      <c r="W4016" t="str">
        <f>IF(SalesLineItems__NO_LOT[[#This Row],[Revenue]]&lt;0,"Lost on Sale","Normal Revenue")</f>
        <v>Normal Revenue</v>
      </c>
      <c r="X40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6">
        <f>IF(SalesLineItems__NO_LOT[[#This Row],[SOP_Type]]="Return",SalesLineItems__NO_LOT[[#This Row],[Extended_Cost]]*-1,SalesLineItems__NO_LOT[[#This Row],[Extended_Price]])</f>
        <v>3358.95</v>
      </c>
      <c r="Z4016">
        <f>MONTH(SalesLineItems__NO_LOT[[#This Row],[Requested_Ship_Date]])</f>
        <v>12</v>
      </c>
      <c r="AA4016">
        <f>YEAR(SalesLineItems__NO_LOT[[#This Row],[Requested_Ship_Date]])</f>
        <v>2019</v>
      </c>
      <c r="AV4016"/>
      <c r="AX4016"/>
      <c r="AZ4016"/>
      <c r="BC4016"/>
      <c r="BF4016"/>
    </row>
    <row r="4017" spans="1:58" x14ac:dyDescent="0.2">
      <c r="A4017" t="s">
        <v>6948</v>
      </c>
      <c r="B4017" s="11" t="s">
        <v>22</v>
      </c>
      <c r="C4017" s="11" t="s">
        <v>6945</v>
      </c>
      <c r="D4017" s="11" t="s">
        <v>32</v>
      </c>
      <c r="E4017" s="11" t="s">
        <v>33</v>
      </c>
      <c r="F4017">
        <v>48.12</v>
      </c>
      <c r="G4017" s="11" t="s">
        <v>9</v>
      </c>
      <c r="H4017">
        <v>115.01</v>
      </c>
      <c r="I4017">
        <v>149.65</v>
      </c>
      <c r="J4017">
        <v>2.39</v>
      </c>
      <c r="K4017">
        <v>3.11</v>
      </c>
      <c r="L4017" s="11" t="s">
        <v>34</v>
      </c>
      <c r="M4017" s="7">
        <v>43829</v>
      </c>
      <c r="N4017" s="7">
        <v>43829</v>
      </c>
      <c r="O4017" s="11" t="s">
        <v>35</v>
      </c>
      <c r="P4017" s="11" t="s">
        <v>95</v>
      </c>
      <c r="Q4017">
        <v>2004.8</v>
      </c>
      <c r="R4017" s="11" t="s">
        <v>12</v>
      </c>
      <c r="S4017" s="11" t="s">
        <v>95</v>
      </c>
      <c r="T4017">
        <v>597569.38</v>
      </c>
      <c r="U4017">
        <f>SalesLineItems__NO_LOT[[#This Row],[ActualSales]]-SalesLineItems__NO_LOT[[#This Row],[Extended_Cost]]</f>
        <v>34.64</v>
      </c>
      <c r="V4017">
        <f>IFERROR(SalesLineItems__NO_LOT[[#This Row],[Revenue]]/SalesLineItems__NO_LOT[[#This Row],[Extended_Price]],0)</f>
        <v>0.23147343802205145</v>
      </c>
      <c r="W4017" t="str">
        <f>IF(SalesLineItems__NO_LOT[[#This Row],[Revenue]]&lt;0,"Lost on Sale","Normal Revenue")</f>
        <v>Normal Revenue</v>
      </c>
      <c r="X40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17">
        <f>IF(SalesLineItems__NO_LOT[[#This Row],[SOP_Type]]="Return",SalesLineItems__NO_LOT[[#This Row],[Extended_Cost]]*-1,SalesLineItems__NO_LOT[[#This Row],[Extended_Price]])</f>
        <v>149.65</v>
      </c>
      <c r="Z4017">
        <f>MONTH(SalesLineItems__NO_LOT[[#This Row],[Requested_Ship_Date]])</f>
        <v>12</v>
      </c>
      <c r="AA4017">
        <f>YEAR(SalesLineItems__NO_LOT[[#This Row],[Requested_Ship_Date]])</f>
        <v>2019</v>
      </c>
      <c r="AV4017"/>
      <c r="AX4017"/>
      <c r="AZ4017"/>
      <c r="BC4017"/>
      <c r="BF4017"/>
    </row>
    <row r="4018" spans="1:58" x14ac:dyDescent="0.2">
      <c r="A4018" t="s">
        <v>6949</v>
      </c>
      <c r="B4018" s="11" t="s">
        <v>22</v>
      </c>
      <c r="C4018" s="11" t="s">
        <v>6950</v>
      </c>
      <c r="D4018" s="11" t="s">
        <v>479</v>
      </c>
      <c r="E4018" s="11" t="s">
        <v>480</v>
      </c>
      <c r="F4018">
        <v>480</v>
      </c>
      <c r="G4018" s="11" t="s">
        <v>9</v>
      </c>
      <c r="H4018">
        <v>2212.8000000000002</v>
      </c>
      <c r="I4018">
        <v>3158.4</v>
      </c>
      <c r="J4018">
        <v>4.6100000000000003</v>
      </c>
      <c r="K4018">
        <v>6.58</v>
      </c>
      <c r="L4018" s="11" t="s">
        <v>766</v>
      </c>
      <c r="M4018" s="7">
        <v>43829</v>
      </c>
      <c r="N4018" s="7">
        <v>43829</v>
      </c>
      <c r="O4018" s="11" t="s">
        <v>40</v>
      </c>
      <c r="P4018" s="11" t="s">
        <v>95</v>
      </c>
      <c r="Q4018">
        <v>9310</v>
      </c>
      <c r="R4018" s="11" t="s">
        <v>1125</v>
      </c>
      <c r="S4018" s="11" t="s">
        <v>95</v>
      </c>
      <c r="T4018">
        <v>27664.14</v>
      </c>
      <c r="U4018">
        <f>SalesLineItems__NO_LOT[[#This Row],[ActualSales]]-SalesLineItems__NO_LOT[[#This Row],[Extended_Cost]]</f>
        <v>945.59999999999991</v>
      </c>
      <c r="V4018">
        <f>IFERROR(SalesLineItems__NO_LOT[[#This Row],[Revenue]]/SalesLineItems__NO_LOT[[#This Row],[Extended_Price]],0)</f>
        <v>0.29939209726443766</v>
      </c>
      <c r="W4018" t="str">
        <f>IF(SalesLineItems__NO_LOT[[#This Row],[Revenue]]&lt;0,"Lost on Sale","Normal Revenue")</f>
        <v>Normal Revenue</v>
      </c>
      <c r="X40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18">
        <f>IF(SalesLineItems__NO_LOT[[#This Row],[SOP_Type]]="Return",SalesLineItems__NO_LOT[[#This Row],[Extended_Cost]]*-1,SalesLineItems__NO_LOT[[#This Row],[Extended_Price]])</f>
        <v>3158.4</v>
      </c>
      <c r="Z4018">
        <f>MONTH(SalesLineItems__NO_LOT[[#This Row],[Requested_Ship_Date]])</f>
        <v>12</v>
      </c>
      <c r="AA4018">
        <f>YEAR(SalesLineItems__NO_LOT[[#This Row],[Requested_Ship_Date]])</f>
        <v>2019</v>
      </c>
      <c r="AV4018"/>
      <c r="AX4018"/>
      <c r="AZ4018"/>
      <c r="BC4018"/>
      <c r="BF4018"/>
    </row>
    <row r="4019" spans="1:58" x14ac:dyDescent="0.2">
      <c r="A4019" t="s">
        <v>6951</v>
      </c>
      <c r="B4019" s="11" t="s">
        <v>22</v>
      </c>
      <c r="C4019" s="11" t="s">
        <v>6950</v>
      </c>
      <c r="D4019" s="11" t="s">
        <v>93</v>
      </c>
      <c r="E4019" s="11" t="s">
        <v>94</v>
      </c>
      <c r="F4019">
        <v>5</v>
      </c>
      <c r="G4019" s="11" t="s">
        <v>9</v>
      </c>
      <c r="H4019">
        <v>188.35</v>
      </c>
      <c r="I4019">
        <v>490.6</v>
      </c>
      <c r="J4019">
        <v>37.67</v>
      </c>
      <c r="K4019">
        <v>98.12</v>
      </c>
      <c r="L4019" s="11" t="s">
        <v>766</v>
      </c>
      <c r="M4019" s="7">
        <v>43829</v>
      </c>
      <c r="N4019" s="7">
        <v>43829</v>
      </c>
      <c r="O4019" s="11" t="s">
        <v>65</v>
      </c>
      <c r="P4019" s="11" t="s">
        <v>95</v>
      </c>
      <c r="Q4019">
        <v>9310</v>
      </c>
      <c r="R4019" s="11" t="s">
        <v>1125</v>
      </c>
      <c r="S4019" s="11" t="s">
        <v>95</v>
      </c>
      <c r="T4019">
        <v>27664.14</v>
      </c>
      <c r="U4019">
        <f>SalesLineItems__NO_LOT[[#This Row],[ActualSales]]-SalesLineItems__NO_LOT[[#This Row],[Extended_Cost]]</f>
        <v>302.25</v>
      </c>
      <c r="V4019">
        <f>IFERROR(SalesLineItems__NO_LOT[[#This Row],[Revenue]]/SalesLineItems__NO_LOT[[#This Row],[Extended_Price]],0)</f>
        <v>0.61608234814512841</v>
      </c>
      <c r="W4019" t="str">
        <f>IF(SalesLineItems__NO_LOT[[#This Row],[Revenue]]&lt;0,"Lost on Sale","Normal Revenue")</f>
        <v>Normal Revenue</v>
      </c>
      <c r="X40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19">
        <f>IF(SalesLineItems__NO_LOT[[#This Row],[SOP_Type]]="Return",SalesLineItems__NO_LOT[[#This Row],[Extended_Cost]]*-1,SalesLineItems__NO_LOT[[#This Row],[Extended_Price]])</f>
        <v>490.6</v>
      </c>
      <c r="Z4019">
        <f>MONTH(SalesLineItems__NO_LOT[[#This Row],[Requested_Ship_Date]])</f>
        <v>12</v>
      </c>
      <c r="AA4019">
        <f>YEAR(SalesLineItems__NO_LOT[[#This Row],[Requested_Ship_Date]])</f>
        <v>2019</v>
      </c>
      <c r="AV4019"/>
      <c r="AX4019"/>
      <c r="AZ4019"/>
      <c r="BC4019"/>
      <c r="BF4019"/>
    </row>
    <row r="4020" spans="1:58" x14ac:dyDescent="0.2">
      <c r="A4020" t="s">
        <v>6952</v>
      </c>
      <c r="B4020" s="11" t="s">
        <v>22</v>
      </c>
      <c r="C4020" s="11" t="s">
        <v>6950</v>
      </c>
      <c r="D4020" s="11" t="s">
        <v>38</v>
      </c>
      <c r="E4020" s="11" t="s">
        <v>39</v>
      </c>
      <c r="F4020">
        <v>200</v>
      </c>
      <c r="G4020" s="11" t="s">
        <v>9</v>
      </c>
      <c r="H4020">
        <v>854</v>
      </c>
      <c r="I4020">
        <v>1134</v>
      </c>
      <c r="J4020">
        <v>4.2699999999999996</v>
      </c>
      <c r="K4020">
        <v>5.67</v>
      </c>
      <c r="L4020" s="11" t="s">
        <v>766</v>
      </c>
      <c r="M4020" s="7">
        <v>43829</v>
      </c>
      <c r="N4020" s="7">
        <v>43829</v>
      </c>
      <c r="O4020" s="11" t="s">
        <v>40</v>
      </c>
      <c r="P4020" s="11" t="s">
        <v>95</v>
      </c>
      <c r="Q4020">
        <v>9310</v>
      </c>
      <c r="R4020" s="11" t="s">
        <v>1125</v>
      </c>
      <c r="S4020" s="11" t="s">
        <v>95</v>
      </c>
      <c r="T4020">
        <v>27664.14</v>
      </c>
      <c r="U4020">
        <f>SalesLineItems__NO_LOT[[#This Row],[ActualSales]]-SalesLineItems__NO_LOT[[#This Row],[Extended_Cost]]</f>
        <v>280</v>
      </c>
      <c r="V4020">
        <f>IFERROR(SalesLineItems__NO_LOT[[#This Row],[Revenue]]/SalesLineItems__NO_LOT[[#This Row],[Extended_Price]],0)</f>
        <v>0.24691358024691357</v>
      </c>
      <c r="W4020" t="str">
        <f>IF(SalesLineItems__NO_LOT[[#This Row],[Revenue]]&lt;0,"Lost on Sale","Normal Revenue")</f>
        <v>Normal Revenue</v>
      </c>
      <c r="X40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20">
        <f>IF(SalesLineItems__NO_LOT[[#This Row],[SOP_Type]]="Return",SalesLineItems__NO_LOT[[#This Row],[Extended_Cost]]*-1,SalesLineItems__NO_LOT[[#This Row],[Extended_Price]])</f>
        <v>1134</v>
      </c>
      <c r="Z4020">
        <f>MONTH(SalesLineItems__NO_LOT[[#This Row],[Requested_Ship_Date]])</f>
        <v>12</v>
      </c>
      <c r="AA4020">
        <f>YEAR(SalesLineItems__NO_LOT[[#This Row],[Requested_Ship_Date]])</f>
        <v>2019</v>
      </c>
      <c r="AV4020"/>
      <c r="AX4020"/>
      <c r="AZ4020"/>
      <c r="BC4020"/>
      <c r="BF4020"/>
    </row>
    <row r="4021" spans="1:58" x14ac:dyDescent="0.2">
      <c r="A4021" t="s">
        <v>6953</v>
      </c>
      <c r="B4021" s="11" t="s">
        <v>22</v>
      </c>
      <c r="C4021" s="11" t="s">
        <v>6950</v>
      </c>
      <c r="D4021" s="11" t="s">
        <v>6954</v>
      </c>
      <c r="E4021" s="11" t="s">
        <v>6955</v>
      </c>
      <c r="F4021">
        <v>32</v>
      </c>
      <c r="G4021" s="11" t="s">
        <v>9</v>
      </c>
      <c r="H4021">
        <v>284.16000000000003</v>
      </c>
      <c r="I4021">
        <v>448</v>
      </c>
      <c r="J4021">
        <v>8.8800000000000008</v>
      </c>
      <c r="K4021">
        <v>14</v>
      </c>
      <c r="L4021" s="11" t="s">
        <v>766</v>
      </c>
      <c r="M4021" s="7">
        <v>43829</v>
      </c>
      <c r="N4021" s="7">
        <v>43829</v>
      </c>
      <c r="O4021" s="11" t="s">
        <v>11</v>
      </c>
      <c r="P4021" s="11" t="s">
        <v>95</v>
      </c>
      <c r="Q4021">
        <v>9310</v>
      </c>
      <c r="R4021" s="11" t="s">
        <v>1125</v>
      </c>
      <c r="S4021" s="11" t="s">
        <v>95</v>
      </c>
      <c r="T4021">
        <v>27664.14</v>
      </c>
      <c r="U4021">
        <f>SalesLineItems__NO_LOT[[#This Row],[ActualSales]]-SalesLineItems__NO_LOT[[#This Row],[Extended_Cost]]</f>
        <v>163.83999999999997</v>
      </c>
      <c r="V4021">
        <f>IFERROR(SalesLineItems__NO_LOT[[#This Row],[Revenue]]/SalesLineItems__NO_LOT[[#This Row],[Extended_Price]],0)</f>
        <v>0.36571428571428566</v>
      </c>
      <c r="W4021" t="str">
        <f>IF(SalesLineItems__NO_LOT[[#This Row],[Revenue]]&lt;0,"Lost on Sale","Normal Revenue")</f>
        <v>Normal Revenue</v>
      </c>
      <c r="X40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21">
        <f>IF(SalesLineItems__NO_LOT[[#This Row],[SOP_Type]]="Return",SalesLineItems__NO_LOT[[#This Row],[Extended_Cost]]*-1,SalesLineItems__NO_LOT[[#This Row],[Extended_Price]])</f>
        <v>448</v>
      </c>
      <c r="Z4021">
        <f>MONTH(SalesLineItems__NO_LOT[[#This Row],[Requested_Ship_Date]])</f>
        <v>12</v>
      </c>
      <c r="AA4021">
        <f>YEAR(SalesLineItems__NO_LOT[[#This Row],[Requested_Ship_Date]])</f>
        <v>2019</v>
      </c>
      <c r="AV4021"/>
      <c r="AX4021"/>
      <c r="AZ4021"/>
      <c r="BC4021"/>
      <c r="BF4021"/>
    </row>
    <row r="4022" spans="1:58" x14ac:dyDescent="0.2">
      <c r="A4022" t="s">
        <v>6956</v>
      </c>
      <c r="B4022" s="11" t="s">
        <v>22</v>
      </c>
      <c r="C4022" s="11" t="s">
        <v>6950</v>
      </c>
      <c r="D4022" s="11" t="s">
        <v>6957</v>
      </c>
      <c r="E4022" s="11" t="s">
        <v>6958</v>
      </c>
      <c r="F4022">
        <v>38</v>
      </c>
      <c r="G4022" s="11" t="s">
        <v>9</v>
      </c>
      <c r="H4022">
        <v>331.74</v>
      </c>
      <c r="I4022">
        <v>609.14</v>
      </c>
      <c r="J4022">
        <v>8.73</v>
      </c>
      <c r="K4022">
        <v>16.03</v>
      </c>
      <c r="L4022" s="11" t="s">
        <v>766</v>
      </c>
      <c r="M4022" s="7">
        <v>43829</v>
      </c>
      <c r="N4022" s="7">
        <v>43829</v>
      </c>
      <c r="O4022" s="11" t="s">
        <v>11</v>
      </c>
      <c r="P4022" s="11" t="s">
        <v>95</v>
      </c>
      <c r="Q4022">
        <v>9310</v>
      </c>
      <c r="R4022" s="11" t="s">
        <v>1125</v>
      </c>
      <c r="S4022" s="11" t="s">
        <v>95</v>
      </c>
      <c r="T4022">
        <v>27664.14</v>
      </c>
      <c r="U4022">
        <f>SalesLineItems__NO_LOT[[#This Row],[ActualSales]]-SalesLineItems__NO_LOT[[#This Row],[Extended_Cost]]</f>
        <v>277.39999999999998</v>
      </c>
      <c r="V4022">
        <f>IFERROR(SalesLineItems__NO_LOT[[#This Row],[Revenue]]/SalesLineItems__NO_LOT[[#This Row],[Extended_Price]],0)</f>
        <v>0.45539613225202741</v>
      </c>
      <c r="W4022" t="str">
        <f>IF(SalesLineItems__NO_LOT[[#This Row],[Revenue]]&lt;0,"Lost on Sale","Normal Revenue")</f>
        <v>Normal Revenue</v>
      </c>
      <c r="X40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22">
        <f>IF(SalesLineItems__NO_LOT[[#This Row],[SOP_Type]]="Return",SalesLineItems__NO_LOT[[#This Row],[Extended_Cost]]*-1,SalesLineItems__NO_LOT[[#This Row],[Extended_Price]])</f>
        <v>609.14</v>
      </c>
      <c r="Z4022">
        <f>MONTH(SalesLineItems__NO_LOT[[#This Row],[Requested_Ship_Date]])</f>
        <v>12</v>
      </c>
      <c r="AA4022">
        <f>YEAR(SalesLineItems__NO_LOT[[#This Row],[Requested_Ship_Date]])</f>
        <v>2019</v>
      </c>
      <c r="AV4022"/>
      <c r="AX4022"/>
      <c r="AZ4022"/>
      <c r="BC4022"/>
      <c r="BF4022"/>
    </row>
    <row r="4023" spans="1:58" x14ac:dyDescent="0.2">
      <c r="A4023" t="s">
        <v>6959</v>
      </c>
      <c r="B4023" s="11" t="s">
        <v>22</v>
      </c>
      <c r="C4023" s="11" t="s">
        <v>6960</v>
      </c>
      <c r="D4023" s="11" t="s">
        <v>5817</v>
      </c>
      <c r="E4023" s="11" t="s">
        <v>5818</v>
      </c>
      <c r="F4023">
        <v>1</v>
      </c>
      <c r="G4023" s="11" t="s">
        <v>9</v>
      </c>
      <c r="H4023">
        <v>0</v>
      </c>
      <c r="I4023">
        <v>0</v>
      </c>
      <c r="J4023">
        <v>0</v>
      </c>
      <c r="K4023">
        <v>0</v>
      </c>
      <c r="L4023" s="11" t="s">
        <v>10</v>
      </c>
      <c r="M4023" s="7">
        <v>43829</v>
      </c>
      <c r="N4023" s="7">
        <v>43829</v>
      </c>
      <c r="O4023" s="11" t="s">
        <v>11</v>
      </c>
      <c r="P4023" s="11" t="s">
        <v>95</v>
      </c>
      <c r="Q4023">
        <v>66678.759999999995</v>
      </c>
      <c r="R4023" s="11" t="s">
        <v>12</v>
      </c>
      <c r="S4023" s="11" t="s">
        <v>95</v>
      </c>
      <c r="T4023">
        <v>2195688.4</v>
      </c>
      <c r="U4023">
        <f>SalesLineItems__NO_LOT[[#This Row],[ActualSales]]-SalesLineItems__NO_LOT[[#This Row],[Extended_Cost]]</f>
        <v>0</v>
      </c>
      <c r="V4023">
        <f>IFERROR(SalesLineItems__NO_LOT[[#This Row],[Revenue]]/SalesLineItems__NO_LOT[[#This Row],[Extended_Price]],0)</f>
        <v>0</v>
      </c>
      <c r="W4023" t="str">
        <f>IF(SalesLineItems__NO_LOT[[#This Row],[Revenue]]&lt;0,"Lost on Sale","Normal Revenue")</f>
        <v>Normal Revenue</v>
      </c>
      <c r="X40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23">
        <f>IF(SalesLineItems__NO_LOT[[#This Row],[SOP_Type]]="Return",SalesLineItems__NO_LOT[[#This Row],[Extended_Cost]]*-1,SalesLineItems__NO_LOT[[#This Row],[Extended_Price]])</f>
        <v>0</v>
      </c>
      <c r="Z4023">
        <f>MONTH(SalesLineItems__NO_LOT[[#This Row],[Requested_Ship_Date]])</f>
        <v>12</v>
      </c>
      <c r="AA4023">
        <f>YEAR(SalesLineItems__NO_LOT[[#This Row],[Requested_Ship_Date]])</f>
        <v>2019</v>
      </c>
      <c r="AV4023"/>
      <c r="AX4023"/>
      <c r="AZ4023"/>
      <c r="BC4023"/>
      <c r="BF4023"/>
    </row>
    <row r="4024" spans="1:58" x14ac:dyDescent="0.2">
      <c r="A4024" t="s">
        <v>6961</v>
      </c>
      <c r="B4024" s="11" t="s">
        <v>22</v>
      </c>
      <c r="C4024" s="11" t="s">
        <v>6960</v>
      </c>
      <c r="D4024" s="11" t="s">
        <v>6962</v>
      </c>
      <c r="E4024" s="11" t="s">
        <v>8</v>
      </c>
      <c r="F4024">
        <v>1</v>
      </c>
      <c r="G4024" s="11" t="s">
        <v>9</v>
      </c>
      <c r="H4024">
        <v>0</v>
      </c>
      <c r="I4024">
        <v>0</v>
      </c>
      <c r="J4024">
        <v>0</v>
      </c>
      <c r="K4024">
        <v>0</v>
      </c>
      <c r="L4024" s="11" t="s">
        <v>10</v>
      </c>
      <c r="M4024" s="7">
        <v>43829</v>
      </c>
      <c r="N4024" s="7">
        <v>43829</v>
      </c>
      <c r="O4024" s="11" t="s">
        <v>11</v>
      </c>
      <c r="P4024" s="11" t="s">
        <v>95</v>
      </c>
      <c r="Q4024">
        <v>66678.759999999995</v>
      </c>
      <c r="R4024" s="11" t="s">
        <v>12</v>
      </c>
      <c r="S4024" s="11" t="s">
        <v>95</v>
      </c>
      <c r="T4024">
        <v>2195688.4</v>
      </c>
      <c r="U4024">
        <f>SalesLineItems__NO_LOT[[#This Row],[ActualSales]]-SalesLineItems__NO_LOT[[#This Row],[Extended_Cost]]</f>
        <v>0</v>
      </c>
      <c r="V4024">
        <f>IFERROR(SalesLineItems__NO_LOT[[#This Row],[Revenue]]/SalesLineItems__NO_LOT[[#This Row],[Extended_Price]],0)</f>
        <v>0</v>
      </c>
      <c r="W4024" t="str">
        <f>IF(SalesLineItems__NO_LOT[[#This Row],[Revenue]]&lt;0,"Lost on Sale","Normal Revenue")</f>
        <v>Normal Revenue</v>
      </c>
      <c r="X40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24">
        <f>IF(SalesLineItems__NO_LOT[[#This Row],[SOP_Type]]="Return",SalesLineItems__NO_LOT[[#This Row],[Extended_Cost]]*-1,SalesLineItems__NO_LOT[[#This Row],[Extended_Price]])</f>
        <v>0</v>
      </c>
      <c r="Z4024">
        <f>MONTH(SalesLineItems__NO_LOT[[#This Row],[Requested_Ship_Date]])</f>
        <v>12</v>
      </c>
      <c r="AA4024">
        <f>YEAR(SalesLineItems__NO_LOT[[#This Row],[Requested_Ship_Date]])</f>
        <v>2019</v>
      </c>
      <c r="AV4024"/>
      <c r="AX4024"/>
      <c r="AZ4024"/>
      <c r="BC4024"/>
      <c r="BF4024"/>
    </row>
    <row r="4025" spans="1:58" x14ac:dyDescent="0.2">
      <c r="A4025" t="s">
        <v>6932</v>
      </c>
      <c r="B4025" s="11" t="s">
        <v>22</v>
      </c>
      <c r="C4025" s="11" t="s">
        <v>6933</v>
      </c>
      <c r="D4025" s="11" t="s">
        <v>2881</v>
      </c>
      <c r="E4025" s="11" t="s">
        <v>2882</v>
      </c>
      <c r="F4025">
        <v>50</v>
      </c>
      <c r="G4025" s="11" t="s">
        <v>9</v>
      </c>
      <c r="H4025">
        <v>566.5</v>
      </c>
      <c r="I4025">
        <v>353</v>
      </c>
      <c r="J4025">
        <v>11.33</v>
      </c>
      <c r="K4025">
        <v>7.06</v>
      </c>
      <c r="L4025" s="11" t="s">
        <v>158</v>
      </c>
      <c r="M4025" s="7">
        <v>43832</v>
      </c>
      <c r="N4025" s="7">
        <v>43832</v>
      </c>
      <c r="O4025" s="11" t="s">
        <v>159</v>
      </c>
      <c r="P4025" s="11" t="s">
        <v>95</v>
      </c>
      <c r="Q4025">
        <v>2159.86</v>
      </c>
      <c r="R4025" s="11" t="s">
        <v>86</v>
      </c>
      <c r="S4025" s="11" t="s">
        <v>95</v>
      </c>
      <c r="T4025">
        <v>418215.64</v>
      </c>
      <c r="U4025">
        <f>SalesLineItems__NO_LOT[[#This Row],[ActualSales]]-SalesLineItems__NO_LOT[[#This Row],[Extended_Cost]]</f>
        <v>-213.5</v>
      </c>
      <c r="V4025">
        <f>IFERROR(SalesLineItems__NO_LOT[[#This Row],[Revenue]]/SalesLineItems__NO_LOT[[#This Row],[Extended_Price]],0)</f>
        <v>-0.60481586402266285</v>
      </c>
      <c r="W4025" t="str">
        <f>IF(SalesLineItems__NO_LOT[[#This Row],[Revenue]]&lt;0,"Lost on Sale","Normal Revenue")</f>
        <v>Lost on Sale</v>
      </c>
      <c r="X40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025">
        <f>IF(SalesLineItems__NO_LOT[[#This Row],[SOP_Type]]="Return",SalesLineItems__NO_LOT[[#This Row],[Extended_Cost]]*-1,SalesLineItems__NO_LOT[[#This Row],[Extended_Price]])</f>
        <v>353</v>
      </c>
      <c r="Z4025">
        <f>MONTH(SalesLineItems__NO_LOT[[#This Row],[Requested_Ship_Date]])</f>
        <v>1</v>
      </c>
      <c r="AA4025">
        <f>YEAR(SalesLineItems__NO_LOT[[#This Row],[Requested_Ship_Date]])</f>
        <v>2020</v>
      </c>
      <c r="AV4025"/>
      <c r="AX4025"/>
      <c r="AZ4025"/>
      <c r="BC4025"/>
      <c r="BF4025"/>
    </row>
    <row r="4026" spans="1:58" x14ac:dyDescent="0.2">
      <c r="A4026" t="s">
        <v>6889</v>
      </c>
      <c r="B4026" s="11" t="s">
        <v>22</v>
      </c>
      <c r="C4026" s="11" t="s">
        <v>6890</v>
      </c>
      <c r="D4026" s="11" t="s">
        <v>32</v>
      </c>
      <c r="E4026" s="11" t="s">
        <v>33</v>
      </c>
      <c r="F4026">
        <v>72.180000000000007</v>
      </c>
      <c r="G4026" s="11" t="s">
        <v>9</v>
      </c>
      <c r="H4026">
        <v>172.51</v>
      </c>
      <c r="I4026">
        <v>224.48</v>
      </c>
      <c r="J4026">
        <v>2.39</v>
      </c>
      <c r="K4026">
        <v>3.11</v>
      </c>
      <c r="L4026" s="11" t="s">
        <v>69</v>
      </c>
      <c r="M4026" s="7">
        <v>43843</v>
      </c>
      <c r="N4026" s="7">
        <v>43843</v>
      </c>
      <c r="O4026" s="11" t="s">
        <v>35</v>
      </c>
      <c r="P4026" s="11" t="s">
        <v>95</v>
      </c>
      <c r="Q4026">
        <v>320188.32</v>
      </c>
      <c r="R4026" s="11" t="s">
        <v>52</v>
      </c>
      <c r="S4026" s="11" t="s">
        <v>95</v>
      </c>
      <c r="T4026">
        <v>8464367.5299999993</v>
      </c>
      <c r="U4026">
        <f>SalesLineItems__NO_LOT[[#This Row],[ActualSales]]-SalesLineItems__NO_LOT[[#This Row],[Extended_Cost]]</f>
        <v>51.97</v>
      </c>
      <c r="V4026">
        <f>IFERROR(SalesLineItems__NO_LOT[[#This Row],[Revenue]]/SalesLineItems__NO_LOT[[#This Row],[Extended_Price]],0)</f>
        <v>0.2315128296507484</v>
      </c>
      <c r="W4026" t="str">
        <f>IF(SalesLineItems__NO_LOT[[#This Row],[Revenue]]&lt;0,"Lost on Sale","Normal Revenue")</f>
        <v>Normal Revenue</v>
      </c>
      <c r="X40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26">
        <f>IF(SalesLineItems__NO_LOT[[#This Row],[SOP_Type]]="Return",SalesLineItems__NO_LOT[[#This Row],[Extended_Cost]]*-1,SalesLineItems__NO_LOT[[#This Row],[Extended_Price]])</f>
        <v>224.48</v>
      </c>
      <c r="Z4026">
        <f>MONTH(SalesLineItems__NO_LOT[[#This Row],[Requested_Ship_Date]])</f>
        <v>1</v>
      </c>
      <c r="AA4026">
        <f>YEAR(SalesLineItems__NO_LOT[[#This Row],[Requested_Ship_Date]])</f>
        <v>2020</v>
      </c>
      <c r="AV4026"/>
      <c r="AX4026"/>
      <c r="AZ4026"/>
      <c r="BC4026"/>
      <c r="BF4026"/>
    </row>
    <row r="4027" spans="1:58" x14ac:dyDescent="0.2">
      <c r="A4027" t="s">
        <v>6891</v>
      </c>
      <c r="B4027" s="11" t="s">
        <v>22</v>
      </c>
      <c r="C4027" s="11" t="s">
        <v>6892</v>
      </c>
      <c r="D4027" s="11" t="s">
        <v>312</v>
      </c>
      <c r="E4027" s="11" t="s">
        <v>313</v>
      </c>
      <c r="F4027">
        <v>400</v>
      </c>
      <c r="G4027" s="11" t="s">
        <v>68</v>
      </c>
      <c r="H4027">
        <v>6347.52</v>
      </c>
      <c r="I4027">
        <v>10220</v>
      </c>
      <c r="J4027">
        <v>15.87</v>
      </c>
      <c r="K4027">
        <v>25.55</v>
      </c>
      <c r="L4027" s="11" t="s">
        <v>69</v>
      </c>
      <c r="M4027" s="7">
        <v>43843</v>
      </c>
      <c r="N4027" s="7">
        <v>43843</v>
      </c>
      <c r="O4027" s="11" t="s">
        <v>70</v>
      </c>
      <c r="P4027" s="11" t="s">
        <v>95</v>
      </c>
      <c r="Q4027">
        <v>320188.32</v>
      </c>
      <c r="R4027" s="11" t="s">
        <v>52</v>
      </c>
      <c r="S4027" s="11" t="s">
        <v>95</v>
      </c>
      <c r="T4027">
        <v>8464367.5299999993</v>
      </c>
      <c r="U4027">
        <f>SalesLineItems__NO_LOT[[#This Row],[ActualSales]]-SalesLineItems__NO_LOT[[#This Row],[Extended_Cost]]</f>
        <v>3872.4799999999996</v>
      </c>
      <c r="V4027">
        <f>IFERROR(SalesLineItems__NO_LOT[[#This Row],[Revenue]]/SalesLineItems__NO_LOT[[#This Row],[Extended_Price]],0)</f>
        <v>0.37891193737769074</v>
      </c>
      <c r="W4027" t="str">
        <f>IF(SalesLineItems__NO_LOT[[#This Row],[Revenue]]&lt;0,"Lost on Sale","Normal Revenue")</f>
        <v>Normal Revenue</v>
      </c>
      <c r="X40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27">
        <f>IF(SalesLineItems__NO_LOT[[#This Row],[SOP_Type]]="Return",SalesLineItems__NO_LOT[[#This Row],[Extended_Cost]]*-1,SalesLineItems__NO_LOT[[#This Row],[Extended_Price]])</f>
        <v>10220</v>
      </c>
      <c r="Z4027">
        <f>MONTH(SalesLineItems__NO_LOT[[#This Row],[Requested_Ship_Date]])</f>
        <v>1</v>
      </c>
      <c r="AA4027">
        <f>YEAR(SalesLineItems__NO_LOT[[#This Row],[Requested_Ship_Date]])</f>
        <v>2020</v>
      </c>
      <c r="AV4027"/>
      <c r="AX4027"/>
      <c r="AZ4027"/>
      <c r="BC4027"/>
      <c r="BF4027"/>
    </row>
    <row r="4028" spans="1:58" x14ac:dyDescent="0.2">
      <c r="A4028" t="s">
        <v>6940</v>
      </c>
      <c r="B4028" s="11" t="s">
        <v>22</v>
      </c>
      <c r="C4028" s="11" t="s">
        <v>6941</v>
      </c>
      <c r="D4028" s="11" t="s">
        <v>422</v>
      </c>
      <c r="E4028" s="11" t="s">
        <v>423</v>
      </c>
      <c r="F4028">
        <v>270</v>
      </c>
      <c r="G4028" s="11" t="s">
        <v>9</v>
      </c>
      <c r="H4028">
        <v>453.6</v>
      </c>
      <c r="I4028">
        <v>612.9</v>
      </c>
      <c r="J4028">
        <v>1.68</v>
      </c>
      <c r="K4028">
        <v>2.27</v>
      </c>
      <c r="L4028" s="11" t="s">
        <v>214</v>
      </c>
      <c r="M4028" s="7">
        <v>43830</v>
      </c>
      <c r="N4028" s="7">
        <v>43830</v>
      </c>
      <c r="O4028" s="11" t="s">
        <v>21</v>
      </c>
      <c r="P4028" s="11" t="s">
        <v>95</v>
      </c>
      <c r="Q4028">
        <v>2.74</v>
      </c>
      <c r="R4028" s="11" t="s">
        <v>52</v>
      </c>
      <c r="S4028" s="11" t="s">
        <v>95</v>
      </c>
      <c r="T4028">
        <v>135891.89000000001</v>
      </c>
      <c r="U4028">
        <f>SalesLineItems__NO_LOT[[#This Row],[ActualSales]]-SalesLineItems__NO_LOT[[#This Row],[Extended_Cost]]</f>
        <v>159.29999999999995</v>
      </c>
      <c r="V4028">
        <f>IFERROR(SalesLineItems__NO_LOT[[#This Row],[Revenue]]/SalesLineItems__NO_LOT[[#This Row],[Extended_Price]],0)</f>
        <v>0.25991189427312766</v>
      </c>
      <c r="W4028" t="str">
        <f>IF(SalesLineItems__NO_LOT[[#This Row],[Revenue]]&lt;0,"Lost on Sale","Normal Revenue")</f>
        <v>Normal Revenue</v>
      </c>
      <c r="X40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28">
        <f>IF(SalesLineItems__NO_LOT[[#This Row],[SOP_Type]]="Return",SalesLineItems__NO_LOT[[#This Row],[Extended_Cost]]*-1,SalesLineItems__NO_LOT[[#This Row],[Extended_Price]])</f>
        <v>612.9</v>
      </c>
      <c r="Z4028">
        <f>MONTH(SalesLineItems__NO_LOT[[#This Row],[Requested_Ship_Date]])</f>
        <v>12</v>
      </c>
      <c r="AA4028">
        <f>YEAR(SalesLineItems__NO_LOT[[#This Row],[Requested_Ship_Date]])</f>
        <v>2019</v>
      </c>
      <c r="AV4028"/>
      <c r="AX4028"/>
      <c r="AZ4028"/>
      <c r="BC4028"/>
      <c r="BF4028"/>
    </row>
    <row r="4029" spans="1:58" x14ac:dyDescent="0.2">
      <c r="A4029" t="s">
        <v>6942</v>
      </c>
      <c r="B4029" s="11" t="s">
        <v>22</v>
      </c>
      <c r="C4029" s="11" t="s">
        <v>6943</v>
      </c>
      <c r="D4029" s="11" t="s">
        <v>227</v>
      </c>
      <c r="E4029" s="11" t="s">
        <v>228</v>
      </c>
      <c r="F4029">
        <v>512.82000000000005</v>
      </c>
      <c r="G4029" s="11" t="s">
        <v>9</v>
      </c>
      <c r="H4029">
        <v>1128.2</v>
      </c>
      <c r="I4029">
        <v>1651.28</v>
      </c>
      <c r="J4029">
        <v>2.2000000000000002</v>
      </c>
      <c r="K4029">
        <v>3.22</v>
      </c>
      <c r="L4029" s="11" t="s">
        <v>214</v>
      </c>
      <c r="M4029" s="7">
        <v>43830</v>
      </c>
      <c r="N4029" s="7">
        <v>43830</v>
      </c>
      <c r="O4029" s="11" t="s">
        <v>21</v>
      </c>
      <c r="P4029" s="11" t="s">
        <v>95</v>
      </c>
      <c r="Q4029">
        <v>2.74</v>
      </c>
      <c r="R4029" s="11" t="s">
        <v>52</v>
      </c>
      <c r="S4029" s="11" t="s">
        <v>95</v>
      </c>
      <c r="T4029">
        <v>135891.89000000001</v>
      </c>
      <c r="U4029">
        <f>SalesLineItems__NO_LOT[[#This Row],[ActualSales]]-SalesLineItems__NO_LOT[[#This Row],[Extended_Cost]]</f>
        <v>523.07999999999993</v>
      </c>
      <c r="V4029">
        <f>IFERROR(SalesLineItems__NO_LOT[[#This Row],[Revenue]]/SalesLineItems__NO_LOT[[#This Row],[Extended_Price]],0)</f>
        <v>0.31677244319558157</v>
      </c>
      <c r="W4029" t="str">
        <f>IF(SalesLineItems__NO_LOT[[#This Row],[Revenue]]&lt;0,"Lost on Sale","Normal Revenue")</f>
        <v>Normal Revenue</v>
      </c>
      <c r="X40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29">
        <f>IF(SalesLineItems__NO_LOT[[#This Row],[SOP_Type]]="Return",SalesLineItems__NO_LOT[[#This Row],[Extended_Cost]]*-1,SalesLineItems__NO_LOT[[#This Row],[Extended_Price]])</f>
        <v>1651.28</v>
      </c>
      <c r="Z4029">
        <f>MONTH(SalesLineItems__NO_LOT[[#This Row],[Requested_Ship_Date]])</f>
        <v>12</v>
      </c>
      <c r="AA4029">
        <f>YEAR(SalesLineItems__NO_LOT[[#This Row],[Requested_Ship_Date]])</f>
        <v>2019</v>
      </c>
      <c r="AV4029"/>
      <c r="AX4029"/>
      <c r="AZ4029"/>
      <c r="BC4029"/>
      <c r="BF4029"/>
    </row>
    <row r="4030" spans="1:58" x14ac:dyDescent="0.2">
      <c r="A4030" t="s">
        <v>6926</v>
      </c>
      <c r="B4030" s="11" t="s">
        <v>22</v>
      </c>
      <c r="C4030" s="11" t="s">
        <v>6927</v>
      </c>
      <c r="D4030" s="11" t="s">
        <v>6886</v>
      </c>
      <c r="E4030" s="11" t="s">
        <v>6887</v>
      </c>
      <c r="F4030">
        <v>16.739999999999998</v>
      </c>
      <c r="G4030" s="11" t="s">
        <v>9</v>
      </c>
      <c r="H4030">
        <v>126.89</v>
      </c>
      <c r="I4030">
        <v>446.96</v>
      </c>
      <c r="J4030">
        <v>7.58</v>
      </c>
      <c r="K4030">
        <v>26.7</v>
      </c>
      <c r="L4030" s="11" t="s">
        <v>6888</v>
      </c>
      <c r="M4030" s="7">
        <v>43836</v>
      </c>
      <c r="N4030" s="7">
        <v>43836</v>
      </c>
      <c r="O4030" s="11" t="s">
        <v>11</v>
      </c>
      <c r="P4030" s="11" t="s">
        <v>95</v>
      </c>
      <c r="Q4030">
        <v>829.47</v>
      </c>
      <c r="R4030" s="11" t="s">
        <v>12</v>
      </c>
      <c r="S4030" s="11" t="s">
        <v>95</v>
      </c>
      <c r="T4030">
        <v>4415.18</v>
      </c>
      <c r="U4030">
        <f>SalesLineItems__NO_LOT[[#This Row],[ActualSales]]-SalesLineItems__NO_LOT[[#This Row],[Extended_Cost]]</f>
        <v>320.07</v>
      </c>
      <c r="V4030">
        <f>IFERROR(SalesLineItems__NO_LOT[[#This Row],[Revenue]]/SalesLineItems__NO_LOT[[#This Row],[Extended_Price]],0)</f>
        <v>0.71610434938249512</v>
      </c>
      <c r="W4030" t="str">
        <f>IF(SalesLineItems__NO_LOT[[#This Row],[Revenue]]&lt;0,"Lost on Sale","Normal Revenue")</f>
        <v>Normal Revenue</v>
      </c>
      <c r="X40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30">
        <f>IF(SalesLineItems__NO_LOT[[#This Row],[SOP_Type]]="Return",SalesLineItems__NO_LOT[[#This Row],[Extended_Cost]]*-1,SalesLineItems__NO_LOT[[#This Row],[Extended_Price]])</f>
        <v>446.96</v>
      </c>
      <c r="Z4030">
        <f>MONTH(SalesLineItems__NO_LOT[[#This Row],[Requested_Ship_Date]])</f>
        <v>1</v>
      </c>
      <c r="AA4030">
        <f>YEAR(SalesLineItems__NO_LOT[[#This Row],[Requested_Ship_Date]])</f>
        <v>2020</v>
      </c>
      <c r="AV4030"/>
      <c r="AX4030"/>
      <c r="AZ4030"/>
      <c r="BC4030"/>
      <c r="BF4030"/>
    </row>
    <row r="4031" spans="1:58" x14ac:dyDescent="0.2">
      <c r="A4031" t="s">
        <v>6928</v>
      </c>
      <c r="B4031" s="11" t="s">
        <v>22</v>
      </c>
      <c r="C4031" s="11" t="s">
        <v>6929</v>
      </c>
      <c r="D4031" s="11" t="s">
        <v>6930</v>
      </c>
      <c r="E4031" s="11" t="s">
        <v>6931</v>
      </c>
      <c r="F4031">
        <v>15.48</v>
      </c>
      <c r="G4031" s="11" t="s">
        <v>9</v>
      </c>
      <c r="H4031">
        <v>111.14</v>
      </c>
      <c r="I4031">
        <v>382.51</v>
      </c>
      <c r="J4031">
        <v>7.18</v>
      </c>
      <c r="K4031">
        <v>24.71</v>
      </c>
      <c r="L4031" s="11" t="s">
        <v>6888</v>
      </c>
      <c r="M4031" s="7">
        <v>43836</v>
      </c>
      <c r="N4031" s="7">
        <v>43836</v>
      </c>
      <c r="O4031" s="11" t="s">
        <v>11</v>
      </c>
      <c r="P4031" s="11" t="s">
        <v>95</v>
      </c>
      <c r="Q4031">
        <v>829.47</v>
      </c>
      <c r="R4031" s="11" t="s">
        <v>12</v>
      </c>
      <c r="S4031" s="11" t="s">
        <v>95</v>
      </c>
      <c r="T4031">
        <v>4415.18</v>
      </c>
      <c r="U4031">
        <f>SalesLineItems__NO_LOT[[#This Row],[ActualSales]]-SalesLineItems__NO_LOT[[#This Row],[Extended_Cost]]</f>
        <v>271.37</v>
      </c>
      <c r="V4031">
        <f>IFERROR(SalesLineItems__NO_LOT[[#This Row],[Revenue]]/SalesLineItems__NO_LOT[[#This Row],[Extended_Price]],0)</f>
        <v>0.70944550469268786</v>
      </c>
      <c r="W4031" t="str">
        <f>IF(SalesLineItems__NO_LOT[[#This Row],[Revenue]]&lt;0,"Lost on Sale","Normal Revenue")</f>
        <v>Normal Revenue</v>
      </c>
      <c r="X40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31">
        <f>IF(SalesLineItems__NO_LOT[[#This Row],[SOP_Type]]="Return",SalesLineItems__NO_LOT[[#This Row],[Extended_Cost]]*-1,SalesLineItems__NO_LOT[[#This Row],[Extended_Price]])</f>
        <v>382.51</v>
      </c>
      <c r="Z4031">
        <f>MONTH(SalesLineItems__NO_LOT[[#This Row],[Requested_Ship_Date]])</f>
        <v>1</v>
      </c>
      <c r="AA4031">
        <f>YEAR(SalesLineItems__NO_LOT[[#This Row],[Requested_Ship_Date]])</f>
        <v>2020</v>
      </c>
      <c r="AV4031"/>
      <c r="AX4031"/>
      <c r="AZ4031"/>
      <c r="BC4031"/>
      <c r="BF4031"/>
    </row>
    <row r="4032" spans="1:58" x14ac:dyDescent="0.2">
      <c r="A4032" t="s">
        <v>6909</v>
      </c>
      <c r="B4032" s="11" t="s">
        <v>22</v>
      </c>
      <c r="C4032" s="11" t="s">
        <v>6910</v>
      </c>
      <c r="D4032" s="11" t="s">
        <v>4809</v>
      </c>
      <c r="E4032" s="11" t="s">
        <v>3835</v>
      </c>
      <c r="F4032">
        <v>1413.36</v>
      </c>
      <c r="G4032" s="11" t="s">
        <v>9</v>
      </c>
      <c r="H4032">
        <v>5195</v>
      </c>
      <c r="I4032">
        <v>4805.42</v>
      </c>
      <c r="J4032">
        <v>3.68</v>
      </c>
      <c r="K4032">
        <v>3.4</v>
      </c>
      <c r="L4032" s="11" t="s">
        <v>73</v>
      </c>
      <c r="M4032" s="7">
        <v>43837</v>
      </c>
      <c r="N4032" s="7">
        <v>43837</v>
      </c>
      <c r="O4032" s="11" t="s">
        <v>70</v>
      </c>
      <c r="P4032" s="11" t="s">
        <v>95</v>
      </c>
      <c r="Q4032">
        <v>16507.830000000002</v>
      </c>
      <c r="R4032" s="11" t="s">
        <v>12</v>
      </c>
      <c r="S4032" s="11" t="s">
        <v>95</v>
      </c>
      <c r="T4032">
        <v>888799.68</v>
      </c>
      <c r="U4032">
        <f>SalesLineItems__NO_LOT[[#This Row],[ActualSales]]-SalesLineItems__NO_LOT[[#This Row],[Extended_Cost]]</f>
        <v>-389.57999999999993</v>
      </c>
      <c r="V4032">
        <f>IFERROR(SalesLineItems__NO_LOT[[#This Row],[Revenue]]/SalesLineItems__NO_LOT[[#This Row],[Extended_Price]],0)</f>
        <v>-8.1070957377294792E-2</v>
      </c>
      <c r="W4032" t="str">
        <f>IF(SalesLineItems__NO_LOT[[#This Row],[Revenue]]&lt;0,"Lost on Sale","Normal Revenue")</f>
        <v>Lost on Sale</v>
      </c>
      <c r="X40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032">
        <f>IF(SalesLineItems__NO_LOT[[#This Row],[SOP_Type]]="Return",SalesLineItems__NO_LOT[[#This Row],[Extended_Cost]]*-1,SalesLineItems__NO_LOT[[#This Row],[Extended_Price]])</f>
        <v>4805.42</v>
      </c>
      <c r="Z4032">
        <f>MONTH(SalesLineItems__NO_LOT[[#This Row],[Requested_Ship_Date]])</f>
        <v>1</v>
      </c>
      <c r="AA4032">
        <f>YEAR(SalesLineItems__NO_LOT[[#This Row],[Requested_Ship_Date]])</f>
        <v>2020</v>
      </c>
      <c r="AV4032"/>
      <c r="AX4032"/>
      <c r="AZ4032"/>
      <c r="BC4032"/>
      <c r="BF4032"/>
    </row>
    <row r="4033" spans="1:58" x14ac:dyDescent="0.2">
      <c r="A4033" t="s">
        <v>6914</v>
      </c>
      <c r="B4033" s="11" t="s">
        <v>22</v>
      </c>
      <c r="C4033" s="11" t="s">
        <v>6910</v>
      </c>
      <c r="D4033" s="11" t="s">
        <v>80</v>
      </c>
      <c r="E4033" s="11" t="s">
        <v>81</v>
      </c>
      <c r="F4033">
        <v>5</v>
      </c>
      <c r="G4033" s="11" t="s">
        <v>9</v>
      </c>
      <c r="H4033">
        <v>58.9</v>
      </c>
      <c r="I4033">
        <v>201.2</v>
      </c>
      <c r="J4033">
        <v>11.78</v>
      </c>
      <c r="K4033">
        <v>40.24</v>
      </c>
      <c r="L4033" s="11" t="s">
        <v>73</v>
      </c>
      <c r="M4033" s="7">
        <v>43837</v>
      </c>
      <c r="N4033" s="7">
        <v>43837</v>
      </c>
      <c r="O4033" s="11" t="s">
        <v>65</v>
      </c>
      <c r="P4033" s="11" t="s">
        <v>95</v>
      </c>
      <c r="Q4033">
        <v>16507.830000000002</v>
      </c>
      <c r="R4033" s="11" t="s">
        <v>12</v>
      </c>
      <c r="S4033" s="11" t="s">
        <v>95</v>
      </c>
      <c r="T4033">
        <v>888799.68</v>
      </c>
      <c r="U4033">
        <f>SalesLineItems__NO_LOT[[#This Row],[ActualSales]]-SalesLineItems__NO_LOT[[#This Row],[Extended_Cost]]</f>
        <v>142.29999999999998</v>
      </c>
      <c r="V4033">
        <f>IFERROR(SalesLineItems__NO_LOT[[#This Row],[Revenue]]/SalesLineItems__NO_LOT[[#This Row],[Extended_Price]],0)</f>
        <v>0.70725646123260433</v>
      </c>
      <c r="W4033" t="str">
        <f>IF(SalesLineItems__NO_LOT[[#This Row],[Revenue]]&lt;0,"Lost on Sale","Normal Revenue")</f>
        <v>Normal Revenue</v>
      </c>
      <c r="X40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33">
        <f>IF(SalesLineItems__NO_LOT[[#This Row],[SOP_Type]]="Return",SalesLineItems__NO_LOT[[#This Row],[Extended_Cost]]*-1,SalesLineItems__NO_LOT[[#This Row],[Extended_Price]])</f>
        <v>201.2</v>
      </c>
      <c r="Z4033">
        <f>MONTH(SalesLineItems__NO_LOT[[#This Row],[Requested_Ship_Date]])</f>
        <v>1</v>
      </c>
      <c r="AA4033">
        <f>YEAR(SalesLineItems__NO_LOT[[#This Row],[Requested_Ship_Date]])</f>
        <v>2020</v>
      </c>
      <c r="AV4033"/>
      <c r="AX4033"/>
      <c r="AZ4033"/>
      <c r="BC4033"/>
      <c r="BF4033"/>
    </row>
    <row r="4034" spans="1:58" x14ac:dyDescent="0.2">
      <c r="A4034" t="s">
        <v>6915</v>
      </c>
      <c r="B4034" s="11" t="s">
        <v>22</v>
      </c>
      <c r="C4034" s="11" t="s">
        <v>6910</v>
      </c>
      <c r="D4034" s="11" t="s">
        <v>74</v>
      </c>
      <c r="E4034" s="11" t="s">
        <v>75</v>
      </c>
      <c r="F4034">
        <v>1</v>
      </c>
      <c r="G4034" s="11" t="s">
        <v>1008</v>
      </c>
      <c r="H4034">
        <v>0</v>
      </c>
      <c r="I4034">
        <v>40</v>
      </c>
      <c r="J4034">
        <v>0</v>
      </c>
      <c r="K4034">
        <v>40</v>
      </c>
      <c r="L4034" s="11" t="s">
        <v>73</v>
      </c>
      <c r="M4034" s="7">
        <v>43837</v>
      </c>
      <c r="N4034" s="7">
        <v>43837</v>
      </c>
      <c r="O4034" s="11" t="s">
        <v>16</v>
      </c>
      <c r="P4034" s="11" t="s">
        <v>95</v>
      </c>
      <c r="Q4034">
        <v>16507.830000000002</v>
      </c>
      <c r="R4034" s="11" t="s">
        <v>12</v>
      </c>
      <c r="S4034" s="11" t="s">
        <v>95</v>
      </c>
      <c r="T4034">
        <v>888799.68</v>
      </c>
      <c r="U4034">
        <f>SalesLineItems__NO_LOT[[#This Row],[ActualSales]]-SalesLineItems__NO_LOT[[#This Row],[Extended_Cost]]</f>
        <v>40</v>
      </c>
      <c r="V4034">
        <f>IFERROR(SalesLineItems__NO_LOT[[#This Row],[Revenue]]/SalesLineItems__NO_LOT[[#This Row],[Extended_Price]],0)</f>
        <v>1</v>
      </c>
      <c r="W4034" t="str">
        <f>IF(SalesLineItems__NO_LOT[[#This Row],[Revenue]]&lt;0,"Lost on Sale","Normal Revenue")</f>
        <v>Normal Revenue</v>
      </c>
      <c r="X40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34">
        <f>IF(SalesLineItems__NO_LOT[[#This Row],[SOP_Type]]="Return",SalesLineItems__NO_LOT[[#This Row],[Extended_Cost]]*-1,SalesLineItems__NO_LOT[[#This Row],[Extended_Price]])</f>
        <v>40</v>
      </c>
      <c r="Z4034">
        <f>MONTH(SalesLineItems__NO_LOT[[#This Row],[Requested_Ship_Date]])</f>
        <v>1</v>
      </c>
      <c r="AA4034">
        <f>YEAR(SalesLineItems__NO_LOT[[#This Row],[Requested_Ship_Date]])</f>
        <v>2020</v>
      </c>
      <c r="AV4034"/>
      <c r="AX4034"/>
      <c r="AZ4034"/>
      <c r="BC4034"/>
      <c r="BF4034"/>
    </row>
    <row r="4035" spans="1:58" x14ac:dyDescent="0.2">
      <c r="A4035" t="s">
        <v>6916</v>
      </c>
      <c r="B4035" s="11" t="s">
        <v>22</v>
      </c>
      <c r="C4035" s="11" t="s">
        <v>6917</v>
      </c>
      <c r="D4035" s="11" t="s">
        <v>283</v>
      </c>
      <c r="E4035" s="11" t="s">
        <v>5883</v>
      </c>
      <c r="F4035">
        <v>15.36</v>
      </c>
      <c r="G4035" s="11" t="s">
        <v>9</v>
      </c>
      <c r="H4035">
        <v>83.56</v>
      </c>
      <c r="I4035">
        <v>0</v>
      </c>
      <c r="J4035">
        <v>5.44</v>
      </c>
      <c r="K4035">
        <v>0</v>
      </c>
      <c r="L4035" s="11" t="s">
        <v>266</v>
      </c>
      <c r="M4035" s="7">
        <v>43837</v>
      </c>
      <c r="N4035" s="7">
        <v>43837</v>
      </c>
      <c r="O4035" s="11" t="s">
        <v>11</v>
      </c>
      <c r="P4035" s="11" t="s">
        <v>95</v>
      </c>
      <c r="Q4035">
        <v>178332.58</v>
      </c>
      <c r="R4035" s="11" t="s">
        <v>86</v>
      </c>
      <c r="S4035" s="11" t="s">
        <v>95</v>
      </c>
      <c r="T4035">
        <v>3774926.5</v>
      </c>
      <c r="U4035">
        <f>SalesLineItems__NO_LOT[[#This Row],[ActualSales]]-SalesLineItems__NO_LOT[[#This Row],[Extended_Cost]]</f>
        <v>-83.56</v>
      </c>
      <c r="V4035">
        <f>IFERROR(SalesLineItems__NO_LOT[[#This Row],[Revenue]]/SalesLineItems__NO_LOT[[#This Row],[Extended_Price]],0)</f>
        <v>0</v>
      </c>
      <c r="W4035" t="str">
        <f>IF(SalesLineItems__NO_LOT[[#This Row],[Revenue]]&lt;0,"Lost on Sale","Normal Revenue")</f>
        <v>Lost on Sale</v>
      </c>
      <c r="X40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35">
        <f>IF(SalesLineItems__NO_LOT[[#This Row],[SOP_Type]]="Return",SalesLineItems__NO_LOT[[#This Row],[Extended_Cost]]*-1,SalesLineItems__NO_LOT[[#This Row],[Extended_Price]])</f>
        <v>0</v>
      </c>
      <c r="Z4035">
        <f>MONTH(SalesLineItems__NO_LOT[[#This Row],[Requested_Ship_Date]])</f>
        <v>1</v>
      </c>
      <c r="AA4035">
        <f>YEAR(SalesLineItems__NO_LOT[[#This Row],[Requested_Ship_Date]])</f>
        <v>2020</v>
      </c>
      <c r="AV4035"/>
      <c r="AX4035"/>
      <c r="AZ4035"/>
      <c r="BC4035"/>
      <c r="BF4035"/>
    </row>
    <row r="4036" spans="1:58" x14ac:dyDescent="0.2">
      <c r="A4036" t="s">
        <v>6918</v>
      </c>
      <c r="B4036" s="11" t="s">
        <v>22</v>
      </c>
      <c r="C4036" s="11" t="s">
        <v>6917</v>
      </c>
      <c r="D4036" s="11" t="s">
        <v>286</v>
      </c>
      <c r="E4036" s="11" t="s">
        <v>5885</v>
      </c>
      <c r="F4036">
        <v>7.14</v>
      </c>
      <c r="G4036" s="11" t="s">
        <v>9</v>
      </c>
      <c r="H4036">
        <v>6.43</v>
      </c>
      <c r="I4036">
        <v>0</v>
      </c>
      <c r="J4036">
        <v>0.9</v>
      </c>
      <c r="K4036">
        <v>0</v>
      </c>
      <c r="L4036" s="11" t="s">
        <v>266</v>
      </c>
      <c r="M4036" s="7">
        <v>43837</v>
      </c>
      <c r="N4036" s="7">
        <v>43837</v>
      </c>
      <c r="O4036" s="11" t="s">
        <v>11</v>
      </c>
      <c r="P4036" s="11" t="s">
        <v>95</v>
      </c>
      <c r="Q4036">
        <v>178332.58</v>
      </c>
      <c r="R4036" s="11" t="s">
        <v>86</v>
      </c>
      <c r="S4036" s="11" t="s">
        <v>95</v>
      </c>
      <c r="T4036">
        <v>3774926.5</v>
      </c>
      <c r="U4036">
        <f>SalesLineItems__NO_LOT[[#This Row],[ActualSales]]-SalesLineItems__NO_LOT[[#This Row],[Extended_Cost]]</f>
        <v>-6.43</v>
      </c>
      <c r="V4036">
        <f>IFERROR(SalesLineItems__NO_LOT[[#This Row],[Revenue]]/SalesLineItems__NO_LOT[[#This Row],[Extended_Price]],0)</f>
        <v>0</v>
      </c>
      <c r="W4036" t="str">
        <f>IF(SalesLineItems__NO_LOT[[#This Row],[Revenue]]&lt;0,"Lost on Sale","Normal Revenue")</f>
        <v>Lost on Sale</v>
      </c>
      <c r="X40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36">
        <f>IF(SalesLineItems__NO_LOT[[#This Row],[SOP_Type]]="Return",SalesLineItems__NO_LOT[[#This Row],[Extended_Cost]]*-1,SalesLineItems__NO_LOT[[#This Row],[Extended_Price]])</f>
        <v>0</v>
      </c>
      <c r="Z4036">
        <f>MONTH(SalesLineItems__NO_LOT[[#This Row],[Requested_Ship_Date]])</f>
        <v>1</v>
      </c>
      <c r="AA4036">
        <f>YEAR(SalesLineItems__NO_LOT[[#This Row],[Requested_Ship_Date]])</f>
        <v>2020</v>
      </c>
      <c r="AV4036"/>
      <c r="AX4036"/>
      <c r="AZ4036"/>
      <c r="BC4036"/>
      <c r="BF4036"/>
    </row>
    <row r="4037" spans="1:58" x14ac:dyDescent="0.2">
      <c r="A4037" t="s">
        <v>6919</v>
      </c>
      <c r="B4037" s="11" t="s">
        <v>22</v>
      </c>
      <c r="C4037" s="11" t="s">
        <v>6917</v>
      </c>
      <c r="D4037" s="11" t="s">
        <v>289</v>
      </c>
      <c r="E4037" s="11" t="s">
        <v>5887</v>
      </c>
      <c r="F4037">
        <v>24.02</v>
      </c>
      <c r="G4037" s="11" t="s">
        <v>9</v>
      </c>
      <c r="H4037">
        <v>115.06</v>
      </c>
      <c r="I4037">
        <v>0</v>
      </c>
      <c r="J4037">
        <v>4.79</v>
      </c>
      <c r="K4037">
        <v>0</v>
      </c>
      <c r="L4037" s="11" t="s">
        <v>266</v>
      </c>
      <c r="M4037" s="7">
        <v>43837</v>
      </c>
      <c r="N4037" s="7">
        <v>43837</v>
      </c>
      <c r="O4037" s="11" t="s">
        <v>65</v>
      </c>
      <c r="P4037" s="11" t="s">
        <v>95</v>
      </c>
      <c r="Q4037">
        <v>178332.58</v>
      </c>
      <c r="R4037" s="11" t="s">
        <v>86</v>
      </c>
      <c r="S4037" s="11" t="s">
        <v>95</v>
      </c>
      <c r="T4037">
        <v>3774926.5</v>
      </c>
      <c r="U4037">
        <f>SalesLineItems__NO_LOT[[#This Row],[ActualSales]]-SalesLineItems__NO_LOT[[#This Row],[Extended_Cost]]</f>
        <v>-115.06</v>
      </c>
      <c r="V4037">
        <f>IFERROR(SalesLineItems__NO_LOT[[#This Row],[Revenue]]/SalesLineItems__NO_LOT[[#This Row],[Extended_Price]],0)</f>
        <v>0</v>
      </c>
      <c r="W4037" t="str">
        <f>IF(SalesLineItems__NO_LOT[[#This Row],[Revenue]]&lt;0,"Lost on Sale","Normal Revenue")</f>
        <v>Lost on Sale</v>
      </c>
      <c r="X40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37">
        <f>IF(SalesLineItems__NO_LOT[[#This Row],[SOP_Type]]="Return",SalesLineItems__NO_LOT[[#This Row],[Extended_Cost]]*-1,SalesLineItems__NO_LOT[[#This Row],[Extended_Price]])</f>
        <v>0</v>
      </c>
      <c r="Z4037">
        <f>MONTH(SalesLineItems__NO_LOT[[#This Row],[Requested_Ship_Date]])</f>
        <v>1</v>
      </c>
      <c r="AA4037">
        <f>YEAR(SalesLineItems__NO_LOT[[#This Row],[Requested_Ship_Date]])</f>
        <v>2020</v>
      </c>
      <c r="AV4037"/>
      <c r="AX4037"/>
      <c r="AZ4037"/>
      <c r="BC4037"/>
      <c r="BF4037"/>
    </row>
    <row r="4038" spans="1:58" x14ac:dyDescent="0.2">
      <c r="A4038" t="s">
        <v>6920</v>
      </c>
      <c r="B4038" s="11" t="s">
        <v>22</v>
      </c>
      <c r="C4038" s="11" t="s">
        <v>6917</v>
      </c>
      <c r="D4038" s="11" t="s">
        <v>1083</v>
      </c>
      <c r="E4038" s="11" t="s">
        <v>343</v>
      </c>
      <c r="F4038">
        <v>15.92</v>
      </c>
      <c r="G4038" s="11" t="s">
        <v>9</v>
      </c>
      <c r="H4038">
        <v>55.08</v>
      </c>
      <c r="I4038">
        <v>0</v>
      </c>
      <c r="J4038">
        <v>3.46</v>
      </c>
      <c r="K4038">
        <v>0</v>
      </c>
      <c r="L4038" s="11" t="s">
        <v>266</v>
      </c>
      <c r="M4038" s="7">
        <v>43837</v>
      </c>
      <c r="N4038" s="7">
        <v>43837</v>
      </c>
      <c r="O4038" s="11" t="s">
        <v>11</v>
      </c>
      <c r="P4038" s="11" t="s">
        <v>95</v>
      </c>
      <c r="Q4038">
        <v>178332.58</v>
      </c>
      <c r="R4038" s="11" t="s">
        <v>86</v>
      </c>
      <c r="S4038" s="11" t="s">
        <v>95</v>
      </c>
      <c r="T4038">
        <v>3774926.5</v>
      </c>
      <c r="U4038">
        <f>SalesLineItems__NO_LOT[[#This Row],[ActualSales]]-SalesLineItems__NO_LOT[[#This Row],[Extended_Cost]]</f>
        <v>-55.08</v>
      </c>
      <c r="V4038">
        <f>IFERROR(SalesLineItems__NO_LOT[[#This Row],[Revenue]]/SalesLineItems__NO_LOT[[#This Row],[Extended_Price]],0)</f>
        <v>0</v>
      </c>
      <c r="W4038" t="str">
        <f>IF(SalesLineItems__NO_LOT[[#This Row],[Revenue]]&lt;0,"Lost on Sale","Normal Revenue")</f>
        <v>Lost on Sale</v>
      </c>
      <c r="X40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38">
        <f>IF(SalesLineItems__NO_LOT[[#This Row],[SOP_Type]]="Return",SalesLineItems__NO_LOT[[#This Row],[Extended_Cost]]*-1,SalesLineItems__NO_LOT[[#This Row],[Extended_Price]])</f>
        <v>0</v>
      </c>
      <c r="Z4038">
        <f>MONTH(SalesLineItems__NO_LOT[[#This Row],[Requested_Ship_Date]])</f>
        <v>1</v>
      </c>
      <c r="AA4038">
        <f>YEAR(SalesLineItems__NO_LOT[[#This Row],[Requested_Ship_Date]])</f>
        <v>2020</v>
      </c>
      <c r="AV4038"/>
      <c r="AX4038"/>
      <c r="AZ4038"/>
      <c r="BC4038"/>
      <c r="BF4038"/>
    </row>
    <row r="4039" spans="1:58" x14ac:dyDescent="0.2">
      <c r="A4039" t="s">
        <v>6921</v>
      </c>
      <c r="B4039" s="11" t="s">
        <v>22</v>
      </c>
      <c r="C4039" s="11" t="s">
        <v>6917</v>
      </c>
      <c r="D4039" s="11" t="s">
        <v>1086</v>
      </c>
      <c r="E4039" s="11" t="s">
        <v>6545</v>
      </c>
      <c r="F4039">
        <v>7.25</v>
      </c>
      <c r="G4039" s="11" t="s">
        <v>4398</v>
      </c>
      <c r="H4039">
        <v>3.98</v>
      </c>
      <c r="I4039">
        <v>0</v>
      </c>
      <c r="J4039">
        <v>0.55000000000000004</v>
      </c>
      <c r="K4039">
        <v>0</v>
      </c>
      <c r="L4039" s="11" t="s">
        <v>266</v>
      </c>
      <c r="M4039" s="7">
        <v>43837</v>
      </c>
      <c r="N4039" s="7">
        <v>43837</v>
      </c>
      <c r="O4039" s="11" t="s">
        <v>11</v>
      </c>
      <c r="P4039" s="11" t="s">
        <v>95</v>
      </c>
      <c r="Q4039">
        <v>178332.58</v>
      </c>
      <c r="R4039" s="11" t="s">
        <v>86</v>
      </c>
      <c r="S4039" s="11" t="s">
        <v>95</v>
      </c>
      <c r="T4039">
        <v>3774926.5</v>
      </c>
      <c r="U4039">
        <f>SalesLineItems__NO_LOT[[#This Row],[ActualSales]]-SalesLineItems__NO_LOT[[#This Row],[Extended_Cost]]</f>
        <v>-3.98</v>
      </c>
      <c r="V4039">
        <f>IFERROR(SalesLineItems__NO_LOT[[#This Row],[Revenue]]/SalesLineItems__NO_LOT[[#This Row],[Extended_Price]],0)</f>
        <v>0</v>
      </c>
      <c r="W4039" t="str">
        <f>IF(SalesLineItems__NO_LOT[[#This Row],[Revenue]]&lt;0,"Lost on Sale","Normal Revenue")</f>
        <v>Lost on Sale</v>
      </c>
      <c r="X40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39">
        <f>IF(SalesLineItems__NO_LOT[[#This Row],[SOP_Type]]="Return",SalesLineItems__NO_LOT[[#This Row],[Extended_Cost]]*-1,SalesLineItems__NO_LOT[[#This Row],[Extended_Price]])</f>
        <v>0</v>
      </c>
      <c r="Z4039">
        <f>MONTH(SalesLineItems__NO_LOT[[#This Row],[Requested_Ship_Date]])</f>
        <v>1</v>
      </c>
      <c r="AA4039">
        <f>YEAR(SalesLineItems__NO_LOT[[#This Row],[Requested_Ship_Date]])</f>
        <v>2020</v>
      </c>
      <c r="AV4039"/>
      <c r="AX4039"/>
      <c r="AZ4039"/>
      <c r="BC4039"/>
      <c r="BF4039"/>
    </row>
    <row r="4040" spans="1:58" x14ac:dyDescent="0.2">
      <c r="A4040" t="s">
        <v>6919</v>
      </c>
      <c r="B4040" s="11" t="s">
        <v>22</v>
      </c>
      <c r="C4040" s="11" t="s">
        <v>6917</v>
      </c>
      <c r="D4040" s="11" t="s">
        <v>289</v>
      </c>
      <c r="E4040" s="11" t="s">
        <v>5887</v>
      </c>
      <c r="F4040">
        <v>24.02</v>
      </c>
      <c r="G4040" s="11" t="s">
        <v>9</v>
      </c>
      <c r="H4040">
        <v>115.06</v>
      </c>
      <c r="I4040">
        <v>0</v>
      </c>
      <c r="J4040">
        <v>4.79</v>
      </c>
      <c r="K4040">
        <v>0</v>
      </c>
      <c r="L4040" s="11" t="s">
        <v>266</v>
      </c>
      <c r="M4040" s="7">
        <v>43837</v>
      </c>
      <c r="N4040" s="7">
        <v>43837</v>
      </c>
      <c r="O4040" s="11" t="s">
        <v>65</v>
      </c>
      <c r="P4040" s="11" t="s">
        <v>95</v>
      </c>
      <c r="Q4040">
        <v>178332.58</v>
      </c>
      <c r="R4040" s="11" t="s">
        <v>86</v>
      </c>
      <c r="S4040" s="11" t="s">
        <v>95</v>
      </c>
      <c r="T4040">
        <v>3774926.5</v>
      </c>
      <c r="U4040">
        <f>SalesLineItems__NO_LOT[[#This Row],[ActualSales]]-SalesLineItems__NO_LOT[[#This Row],[Extended_Cost]]</f>
        <v>-115.06</v>
      </c>
      <c r="V4040">
        <f>IFERROR(SalesLineItems__NO_LOT[[#This Row],[Revenue]]/SalesLineItems__NO_LOT[[#This Row],[Extended_Price]],0)</f>
        <v>0</v>
      </c>
      <c r="W4040" t="str">
        <f>IF(SalesLineItems__NO_LOT[[#This Row],[Revenue]]&lt;0,"Lost on Sale","Normal Revenue")</f>
        <v>Lost on Sale</v>
      </c>
      <c r="X40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0">
        <f>IF(SalesLineItems__NO_LOT[[#This Row],[SOP_Type]]="Return",SalesLineItems__NO_LOT[[#This Row],[Extended_Cost]]*-1,SalesLineItems__NO_LOT[[#This Row],[Extended_Price]])</f>
        <v>0</v>
      </c>
      <c r="Z4040">
        <f>MONTH(SalesLineItems__NO_LOT[[#This Row],[Requested_Ship_Date]])</f>
        <v>1</v>
      </c>
      <c r="AA4040">
        <f>YEAR(SalesLineItems__NO_LOT[[#This Row],[Requested_Ship_Date]])</f>
        <v>2020</v>
      </c>
      <c r="AV4040"/>
      <c r="AX4040"/>
      <c r="AZ4040"/>
      <c r="BC4040"/>
      <c r="BF4040"/>
    </row>
    <row r="4041" spans="1:58" x14ac:dyDescent="0.2">
      <c r="A4041" t="s">
        <v>6922</v>
      </c>
      <c r="B4041" s="11" t="s">
        <v>22</v>
      </c>
      <c r="C4041" s="11" t="s">
        <v>6917</v>
      </c>
      <c r="D4041" s="11" t="s">
        <v>1006</v>
      </c>
      <c r="E4041" s="11" t="s">
        <v>42</v>
      </c>
      <c r="F4041">
        <v>24</v>
      </c>
      <c r="G4041" s="11" t="s">
        <v>9</v>
      </c>
      <c r="H4041">
        <v>182.16</v>
      </c>
      <c r="I4041">
        <v>0</v>
      </c>
      <c r="J4041">
        <v>7.59</v>
      </c>
      <c r="K4041">
        <v>0</v>
      </c>
      <c r="L4041" s="11" t="s">
        <v>266</v>
      </c>
      <c r="M4041" s="7">
        <v>43837</v>
      </c>
      <c r="N4041" s="7">
        <v>43837</v>
      </c>
      <c r="O4041" s="11" t="s">
        <v>11</v>
      </c>
      <c r="P4041" s="11" t="s">
        <v>95</v>
      </c>
      <c r="Q4041">
        <v>178332.58</v>
      </c>
      <c r="R4041" s="11" t="s">
        <v>86</v>
      </c>
      <c r="S4041" s="11" t="s">
        <v>95</v>
      </c>
      <c r="T4041">
        <v>3774926.5</v>
      </c>
      <c r="U4041">
        <f>SalesLineItems__NO_LOT[[#This Row],[ActualSales]]-SalesLineItems__NO_LOT[[#This Row],[Extended_Cost]]</f>
        <v>-182.16</v>
      </c>
      <c r="V4041">
        <f>IFERROR(SalesLineItems__NO_LOT[[#This Row],[Revenue]]/SalesLineItems__NO_LOT[[#This Row],[Extended_Price]],0)</f>
        <v>0</v>
      </c>
      <c r="W4041" t="str">
        <f>IF(SalesLineItems__NO_LOT[[#This Row],[Revenue]]&lt;0,"Lost on Sale","Normal Revenue")</f>
        <v>Lost on Sale</v>
      </c>
      <c r="X40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1">
        <f>IF(SalesLineItems__NO_LOT[[#This Row],[SOP_Type]]="Return",SalesLineItems__NO_LOT[[#This Row],[Extended_Cost]]*-1,SalesLineItems__NO_LOT[[#This Row],[Extended_Price]])</f>
        <v>0</v>
      </c>
      <c r="Z4041">
        <f>MONTH(SalesLineItems__NO_LOT[[#This Row],[Requested_Ship_Date]])</f>
        <v>1</v>
      </c>
      <c r="AA4041">
        <f>YEAR(SalesLineItems__NO_LOT[[#This Row],[Requested_Ship_Date]])</f>
        <v>2020</v>
      </c>
      <c r="AV4041"/>
      <c r="AX4041"/>
      <c r="AZ4041"/>
      <c r="BC4041"/>
      <c r="BF4041"/>
    </row>
    <row r="4042" spans="1:58" x14ac:dyDescent="0.2">
      <c r="A4042" t="s">
        <v>6923</v>
      </c>
      <c r="B4042" s="11" t="s">
        <v>22</v>
      </c>
      <c r="C4042" s="11" t="s">
        <v>6917</v>
      </c>
      <c r="D4042" s="11" t="s">
        <v>1004</v>
      </c>
      <c r="E4042" s="11" t="s">
        <v>6911</v>
      </c>
      <c r="F4042">
        <v>21.6</v>
      </c>
      <c r="G4042" s="11" t="s">
        <v>9</v>
      </c>
      <c r="H4042">
        <v>9.93</v>
      </c>
      <c r="I4042">
        <v>0</v>
      </c>
      <c r="J4042">
        <v>0.46</v>
      </c>
      <c r="K4042">
        <v>0</v>
      </c>
      <c r="L4042" s="11" t="s">
        <v>266</v>
      </c>
      <c r="M4042" s="7">
        <v>43837</v>
      </c>
      <c r="N4042" s="7">
        <v>43837</v>
      </c>
      <c r="O4042" s="11" t="s">
        <v>11</v>
      </c>
      <c r="P4042" s="11" t="s">
        <v>95</v>
      </c>
      <c r="Q4042">
        <v>178332.58</v>
      </c>
      <c r="R4042" s="11" t="s">
        <v>86</v>
      </c>
      <c r="S4042" s="11" t="s">
        <v>95</v>
      </c>
      <c r="T4042">
        <v>3774926.5</v>
      </c>
      <c r="U4042">
        <f>SalesLineItems__NO_LOT[[#This Row],[ActualSales]]-SalesLineItems__NO_LOT[[#This Row],[Extended_Cost]]</f>
        <v>-9.93</v>
      </c>
      <c r="V4042">
        <f>IFERROR(SalesLineItems__NO_LOT[[#This Row],[Revenue]]/SalesLineItems__NO_LOT[[#This Row],[Extended_Price]],0)</f>
        <v>0</v>
      </c>
      <c r="W4042" t="str">
        <f>IF(SalesLineItems__NO_LOT[[#This Row],[Revenue]]&lt;0,"Lost on Sale","Normal Revenue")</f>
        <v>Lost on Sale</v>
      </c>
      <c r="X40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2">
        <f>IF(SalesLineItems__NO_LOT[[#This Row],[SOP_Type]]="Return",SalesLineItems__NO_LOT[[#This Row],[Extended_Cost]]*-1,SalesLineItems__NO_LOT[[#This Row],[Extended_Price]])</f>
        <v>0</v>
      </c>
      <c r="Z4042">
        <f>MONTH(SalesLineItems__NO_LOT[[#This Row],[Requested_Ship_Date]])</f>
        <v>1</v>
      </c>
      <c r="AA4042">
        <f>YEAR(SalesLineItems__NO_LOT[[#This Row],[Requested_Ship_Date]])</f>
        <v>2020</v>
      </c>
      <c r="AV4042"/>
      <c r="AX4042"/>
      <c r="AZ4042"/>
      <c r="BC4042"/>
      <c r="BF4042"/>
    </row>
    <row r="4043" spans="1:58" x14ac:dyDescent="0.2">
      <c r="A4043" t="s">
        <v>6919</v>
      </c>
      <c r="B4043" s="11" t="s">
        <v>22</v>
      </c>
      <c r="C4043" s="11" t="s">
        <v>6917</v>
      </c>
      <c r="D4043" s="11" t="s">
        <v>289</v>
      </c>
      <c r="E4043" s="11" t="s">
        <v>5887</v>
      </c>
      <c r="F4043">
        <v>24.02</v>
      </c>
      <c r="G4043" s="11" t="s">
        <v>9</v>
      </c>
      <c r="H4043">
        <v>115.05</v>
      </c>
      <c r="I4043">
        <v>0</v>
      </c>
      <c r="J4043">
        <v>4.79</v>
      </c>
      <c r="K4043">
        <v>0</v>
      </c>
      <c r="L4043" s="11" t="s">
        <v>266</v>
      </c>
      <c r="M4043" s="7">
        <v>43837</v>
      </c>
      <c r="N4043" s="7">
        <v>43837</v>
      </c>
      <c r="O4043" s="11" t="s">
        <v>65</v>
      </c>
      <c r="P4043" s="11" t="s">
        <v>95</v>
      </c>
      <c r="Q4043">
        <v>178332.58</v>
      </c>
      <c r="R4043" s="11" t="s">
        <v>86</v>
      </c>
      <c r="S4043" s="11" t="s">
        <v>95</v>
      </c>
      <c r="T4043">
        <v>3774926.5</v>
      </c>
      <c r="U4043">
        <f>SalesLineItems__NO_LOT[[#This Row],[ActualSales]]-SalesLineItems__NO_LOT[[#This Row],[Extended_Cost]]</f>
        <v>-115.05</v>
      </c>
      <c r="V4043">
        <f>IFERROR(SalesLineItems__NO_LOT[[#This Row],[Revenue]]/SalesLineItems__NO_LOT[[#This Row],[Extended_Price]],0)</f>
        <v>0</v>
      </c>
      <c r="W4043" t="str">
        <f>IF(SalesLineItems__NO_LOT[[#This Row],[Revenue]]&lt;0,"Lost on Sale","Normal Revenue")</f>
        <v>Lost on Sale</v>
      </c>
      <c r="X40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3">
        <f>IF(SalesLineItems__NO_LOT[[#This Row],[SOP_Type]]="Return",SalesLineItems__NO_LOT[[#This Row],[Extended_Cost]]*-1,SalesLineItems__NO_LOT[[#This Row],[Extended_Price]])</f>
        <v>0</v>
      </c>
      <c r="Z4043">
        <f>MONTH(SalesLineItems__NO_LOT[[#This Row],[Requested_Ship_Date]])</f>
        <v>1</v>
      </c>
      <c r="AA4043">
        <f>YEAR(SalesLineItems__NO_LOT[[#This Row],[Requested_Ship_Date]])</f>
        <v>2020</v>
      </c>
      <c r="AV4043"/>
      <c r="AX4043"/>
      <c r="AZ4043"/>
      <c r="BC4043"/>
      <c r="BF4043"/>
    </row>
    <row r="4044" spans="1:58" x14ac:dyDescent="0.2">
      <c r="A4044" t="s">
        <v>6924</v>
      </c>
      <c r="B4044" s="11" t="s">
        <v>22</v>
      </c>
      <c r="C4044" s="11" t="s">
        <v>6917</v>
      </c>
      <c r="D4044" s="11" t="s">
        <v>494</v>
      </c>
      <c r="E4044" s="11" t="s">
        <v>6912</v>
      </c>
      <c r="F4044">
        <v>26.43</v>
      </c>
      <c r="G4044" s="11" t="s">
        <v>9</v>
      </c>
      <c r="H4044">
        <v>86.43</v>
      </c>
      <c r="I4044">
        <v>0</v>
      </c>
      <c r="J4044">
        <v>3.27</v>
      </c>
      <c r="K4044">
        <v>0</v>
      </c>
      <c r="L4044" s="11" t="s">
        <v>266</v>
      </c>
      <c r="M4044" s="7">
        <v>43837</v>
      </c>
      <c r="N4044" s="7">
        <v>43837</v>
      </c>
      <c r="O4044" s="11" t="s">
        <v>11</v>
      </c>
      <c r="P4044" s="11" t="s">
        <v>95</v>
      </c>
      <c r="Q4044">
        <v>178332.58</v>
      </c>
      <c r="R4044" s="11" t="s">
        <v>86</v>
      </c>
      <c r="S4044" s="11" t="s">
        <v>95</v>
      </c>
      <c r="T4044">
        <v>3774926.5</v>
      </c>
      <c r="U4044">
        <f>SalesLineItems__NO_LOT[[#This Row],[ActualSales]]-SalesLineItems__NO_LOT[[#This Row],[Extended_Cost]]</f>
        <v>-86.43</v>
      </c>
      <c r="V4044">
        <f>IFERROR(SalesLineItems__NO_LOT[[#This Row],[Revenue]]/SalesLineItems__NO_LOT[[#This Row],[Extended_Price]],0)</f>
        <v>0</v>
      </c>
      <c r="W4044" t="str">
        <f>IF(SalesLineItems__NO_LOT[[#This Row],[Revenue]]&lt;0,"Lost on Sale","Normal Revenue")</f>
        <v>Lost on Sale</v>
      </c>
      <c r="X40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4">
        <f>IF(SalesLineItems__NO_LOT[[#This Row],[SOP_Type]]="Return",SalesLineItems__NO_LOT[[#This Row],[Extended_Cost]]*-1,SalesLineItems__NO_LOT[[#This Row],[Extended_Price]])</f>
        <v>0</v>
      </c>
      <c r="Z4044">
        <f>MONTH(SalesLineItems__NO_LOT[[#This Row],[Requested_Ship_Date]])</f>
        <v>1</v>
      </c>
      <c r="AA4044">
        <f>YEAR(SalesLineItems__NO_LOT[[#This Row],[Requested_Ship_Date]])</f>
        <v>2020</v>
      </c>
      <c r="AV4044"/>
      <c r="AX4044"/>
      <c r="AZ4044"/>
      <c r="BC4044"/>
      <c r="BF4044"/>
    </row>
    <row r="4045" spans="1:58" x14ac:dyDescent="0.2">
      <c r="A4045" t="s">
        <v>6925</v>
      </c>
      <c r="B4045" s="11" t="s">
        <v>22</v>
      </c>
      <c r="C4045" s="11" t="s">
        <v>6917</v>
      </c>
      <c r="D4045" s="11" t="s">
        <v>492</v>
      </c>
      <c r="E4045" s="11" t="s">
        <v>6913</v>
      </c>
      <c r="F4045">
        <v>7.52</v>
      </c>
      <c r="G4045" s="11" t="s">
        <v>9</v>
      </c>
      <c r="H4045">
        <v>3.16</v>
      </c>
      <c r="I4045">
        <v>0</v>
      </c>
      <c r="J4045">
        <v>0.42</v>
      </c>
      <c r="K4045">
        <v>0</v>
      </c>
      <c r="L4045" s="11" t="s">
        <v>266</v>
      </c>
      <c r="M4045" s="7">
        <v>43837</v>
      </c>
      <c r="N4045" s="7">
        <v>43837</v>
      </c>
      <c r="O4045" s="11" t="s">
        <v>11</v>
      </c>
      <c r="P4045" s="11" t="s">
        <v>95</v>
      </c>
      <c r="Q4045">
        <v>178332.58</v>
      </c>
      <c r="R4045" s="11" t="s">
        <v>86</v>
      </c>
      <c r="S4045" s="11" t="s">
        <v>95</v>
      </c>
      <c r="T4045">
        <v>3774926.5</v>
      </c>
      <c r="U4045">
        <f>SalesLineItems__NO_LOT[[#This Row],[ActualSales]]-SalesLineItems__NO_LOT[[#This Row],[Extended_Cost]]</f>
        <v>-3.16</v>
      </c>
      <c r="V4045">
        <f>IFERROR(SalesLineItems__NO_LOT[[#This Row],[Revenue]]/SalesLineItems__NO_LOT[[#This Row],[Extended_Price]],0)</f>
        <v>0</v>
      </c>
      <c r="W4045" t="str">
        <f>IF(SalesLineItems__NO_LOT[[#This Row],[Revenue]]&lt;0,"Lost on Sale","Normal Revenue")</f>
        <v>Lost on Sale</v>
      </c>
      <c r="X40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5">
        <f>IF(SalesLineItems__NO_LOT[[#This Row],[SOP_Type]]="Return",SalesLineItems__NO_LOT[[#This Row],[Extended_Cost]]*-1,SalesLineItems__NO_LOT[[#This Row],[Extended_Price]])</f>
        <v>0</v>
      </c>
      <c r="Z4045">
        <f>MONTH(SalesLineItems__NO_LOT[[#This Row],[Requested_Ship_Date]])</f>
        <v>1</v>
      </c>
      <c r="AA4045">
        <f>YEAR(SalesLineItems__NO_LOT[[#This Row],[Requested_Ship_Date]])</f>
        <v>2020</v>
      </c>
      <c r="AV4045"/>
      <c r="AX4045"/>
      <c r="AZ4045"/>
      <c r="BC4045"/>
      <c r="BF4045"/>
    </row>
    <row r="4046" spans="1:58" x14ac:dyDescent="0.2">
      <c r="A4046" t="s">
        <v>6919</v>
      </c>
      <c r="B4046" s="11" t="s">
        <v>22</v>
      </c>
      <c r="C4046" s="11" t="s">
        <v>6917</v>
      </c>
      <c r="D4046" s="11" t="s">
        <v>289</v>
      </c>
      <c r="E4046" s="11" t="s">
        <v>5887</v>
      </c>
      <c r="F4046">
        <v>24.02</v>
      </c>
      <c r="G4046" s="11" t="s">
        <v>9</v>
      </c>
      <c r="H4046">
        <v>115.06</v>
      </c>
      <c r="I4046">
        <v>0</v>
      </c>
      <c r="J4046">
        <v>4.79</v>
      </c>
      <c r="K4046">
        <v>0</v>
      </c>
      <c r="L4046" s="11" t="s">
        <v>266</v>
      </c>
      <c r="M4046" s="7">
        <v>43837</v>
      </c>
      <c r="N4046" s="7">
        <v>43837</v>
      </c>
      <c r="O4046" s="11" t="s">
        <v>65</v>
      </c>
      <c r="P4046" s="11" t="s">
        <v>95</v>
      </c>
      <c r="Q4046">
        <v>178332.58</v>
      </c>
      <c r="R4046" s="11" t="s">
        <v>86</v>
      </c>
      <c r="S4046" s="11" t="s">
        <v>95</v>
      </c>
      <c r="T4046">
        <v>3774926.5</v>
      </c>
      <c r="U4046">
        <f>SalesLineItems__NO_LOT[[#This Row],[ActualSales]]-SalesLineItems__NO_LOT[[#This Row],[Extended_Cost]]</f>
        <v>-115.06</v>
      </c>
      <c r="V4046">
        <f>IFERROR(SalesLineItems__NO_LOT[[#This Row],[Revenue]]/SalesLineItems__NO_LOT[[#This Row],[Extended_Price]],0)</f>
        <v>0</v>
      </c>
      <c r="W4046" t="str">
        <f>IF(SalesLineItems__NO_LOT[[#This Row],[Revenue]]&lt;0,"Lost on Sale","Normal Revenue")</f>
        <v>Lost on Sale</v>
      </c>
      <c r="X40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46">
        <f>IF(SalesLineItems__NO_LOT[[#This Row],[SOP_Type]]="Return",SalesLineItems__NO_LOT[[#This Row],[Extended_Cost]]*-1,SalesLineItems__NO_LOT[[#This Row],[Extended_Price]])</f>
        <v>0</v>
      </c>
      <c r="Z4046">
        <f>MONTH(SalesLineItems__NO_LOT[[#This Row],[Requested_Ship_Date]])</f>
        <v>1</v>
      </c>
      <c r="AA4046">
        <f>YEAR(SalesLineItems__NO_LOT[[#This Row],[Requested_Ship_Date]])</f>
        <v>2020</v>
      </c>
      <c r="AV4046"/>
      <c r="AX4046"/>
      <c r="AZ4046"/>
      <c r="BC4046"/>
      <c r="BF4046"/>
    </row>
    <row r="4047" spans="1:58" x14ac:dyDescent="0.2">
      <c r="A4047" t="s">
        <v>6906</v>
      </c>
      <c r="B4047" s="11" t="s">
        <v>22</v>
      </c>
      <c r="C4047" s="11" t="s">
        <v>6907</v>
      </c>
      <c r="D4047" s="11" t="s">
        <v>867</v>
      </c>
      <c r="E4047" s="11" t="s">
        <v>868</v>
      </c>
      <c r="F4047">
        <v>1750</v>
      </c>
      <c r="G4047" s="11" t="s">
        <v>68</v>
      </c>
      <c r="H4047">
        <v>30355.86</v>
      </c>
      <c r="I4047">
        <v>52185</v>
      </c>
      <c r="J4047">
        <v>17.350000000000001</v>
      </c>
      <c r="K4047">
        <v>29.82</v>
      </c>
      <c r="L4047" s="11" t="s">
        <v>869</v>
      </c>
      <c r="M4047" s="7">
        <v>43840</v>
      </c>
      <c r="N4047" s="7">
        <v>43840</v>
      </c>
      <c r="O4047" s="11" t="s">
        <v>70</v>
      </c>
      <c r="P4047" s="11" t="s">
        <v>95</v>
      </c>
      <c r="Q4047">
        <v>52186.5</v>
      </c>
      <c r="R4047" s="11" t="s">
        <v>205</v>
      </c>
      <c r="S4047" s="11" t="s">
        <v>95</v>
      </c>
      <c r="T4047">
        <v>1010446.75</v>
      </c>
      <c r="U4047">
        <f>SalesLineItems__NO_LOT[[#This Row],[ActualSales]]-SalesLineItems__NO_LOT[[#This Row],[Extended_Cost]]</f>
        <v>21829.14</v>
      </c>
      <c r="V4047">
        <f>IFERROR(SalesLineItems__NO_LOT[[#This Row],[Revenue]]/SalesLineItems__NO_LOT[[#This Row],[Extended_Price]],0)</f>
        <v>0.41830296062086808</v>
      </c>
      <c r="W4047" t="str">
        <f>IF(SalesLineItems__NO_LOT[[#This Row],[Revenue]]&lt;0,"Lost on Sale","Normal Revenue")</f>
        <v>Normal Revenue</v>
      </c>
      <c r="X40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47">
        <f>IF(SalesLineItems__NO_LOT[[#This Row],[SOP_Type]]="Return",SalesLineItems__NO_LOT[[#This Row],[Extended_Cost]]*-1,SalesLineItems__NO_LOT[[#This Row],[Extended_Price]])</f>
        <v>52185</v>
      </c>
      <c r="Z4047">
        <f>MONTH(SalesLineItems__NO_LOT[[#This Row],[Requested_Ship_Date]])</f>
        <v>1</v>
      </c>
      <c r="AA4047">
        <f>YEAR(SalesLineItems__NO_LOT[[#This Row],[Requested_Ship_Date]])</f>
        <v>2020</v>
      </c>
      <c r="AV4047"/>
      <c r="AX4047"/>
      <c r="AZ4047"/>
      <c r="BC4047"/>
      <c r="BF4047"/>
    </row>
    <row r="4048" spans="1:58" x14ac:dyDescent="0.2">
      <c r="A4048" t="s">
        <v>6908</v>
      </c>
      <c r="B4048" s="11" t="s">
        <v>22</v>
      </c>
      <c r="C4048" s="11" t="s">
        <v>6907</v>
      </c>
      <c r="D4048" s="11" t="s">
        <v>13</v>
      </c>
      <c r="E4048" s="11" t="s">
        <v>14</v>
      </c>
      <c r="F4048">
        <v>1</v>
      </c>
      <c r="G4048" s="11" t="s">
        <v>15</v>
      </c>
      <c r="H4048">
        <v>0</v>
      </c>
      <c r="I4048">
        <v>1.5</v>
      </c>
      <c r="J4048">
        <v>0</v>
      </c>
      <c r="K4048">
        <v>1.5</v>
      </c>
      <c r="L4048" s="11" t="s">
        <v>869</v>
      </c>
      <c r="M4048" s="7">
        <v>43840</v>
      </c>
      <c r="N4048" s="7">
        <v>43840</v>
      </c>
      <c r="O4048" s="11" t="s">
        <v>16</v>
      </c>
      <c r="P4048" s="11" t="s">
        <v>95</v>
      </c>
      <c r="Q4048">
        <v>52186.5</v>
      </c>
      <c r="R4048" s="11" t="s">
        <v>205</v>
      </c>
      <c r="S4048" s="11" t="s">
        <v>95</v>
      </c>
      <c r="T4048">
        <v>1010446.75</v>
      </c>
      <c r="U4048">
        <f>SalesLineItems__NO_LOT[[#This Row],[ActualSales]]-SalesLineItems__NO_LOT[[#This Row],[Extended_Cost]]</f>
        <v>1.5</v>
      </c>
      <c r="V4048">
        <f>IFERROR(SalesLineItems__NO_LOT[[#This Row],[Revenue]]/SalesLineItems__NO_LOT[[#This Row],[Extended_Price]],0)</f>
        <v>1</v>
      </c>
      <c r="W4048" t="str">
        <f>IF(SalesLineItems__NO_LOT[[#This Row],[Revenue]]&lt;0,"Lost on Sale","Normal Revenue")</f>
        <v>Normal Revenue</v>
      </c>
      <c r="X40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48">
        <f>IF(SalesLineItems__NO_LOT[[#This Row],[SOP_Type]]="Return",SalesLineItems__NO_LOT[[#This Row],[Extended_Cost]]*-1,SalesLineItems__NO_LOT[[#This Row],[Extended_Price]])</f>
        <v>1.5</v>
      </c>
      <c r="Z4048">
        <f>MONTH(SalesLineItems__NO_LOT[[#This Row],[Requested_Ship_Date]])</f>
        <v>1</v>
      </c>
      <c r="AA4048">
        <f>YEAR(SalesLineItems__NO_LOT[[#This Row],[Requested_Ship_Date]])</f>
        <v>2020</v>
      </c>
      <c r="AV4048"/>
      <c r="AX4048"/>
      <c r="AZ4048"/>
      <c r="BC4048"/>
      <c r="BF4048"/>
    </row>
    <row r="4049" spans="1:58" x14ac:dyDescent="0.2">
      <c r="A4049" t="s">
        <v>6893</v>
      </c>
      <c r="B4049" s="11" t="s">
        <v>22</v>
      </c>
      <c r="C4049" s="11" t="s">
        <v>6892</v>
      </c>
      <c r="D4049" s="11" t="s">
        <v>13</v>
      </c>
      <c r="E4049" s="11" t="s">
        <v>14</v>
      </c>
      <c r="F4049">
        <v>1</v>
      </c>
      <c r="G4049" s="11" t="s">
        <v>15</v>
      </c>
      <c r="H4049">
        <v>0</v>
      </c>
      <c r="I4049">
        <v>1.5</v>
      </c>
      <c r="J4049">
        <v>0</v>
      </c>
      <c r="K4049">
        <v>1.5</v>
      </c>
      <c r="L4049" s="11" t="s">
        <v>69</v>
      </c>
      <c r="M4049" s="7">
        <v>43843</v>
      </c>
      <c r="N4049" s="7">
        <v>43843</v>
      </c>
      <c r="O4049" s="11" t="s">
        <v>16</v>
      </c>
      <c r="P4049" s="11" t="s">
        <v>95</v>
      </c>
      <c r="Q4049">
        <v>320188.32</v>
      </c>
      <c r="R4049" s="11" t="s">
        <v>52</v>
      </c>
      <c r="S4049" s="11" t="s">
        <v>95</v>
      </c>
      <c r="T4049">
        <v>8464367.5299999993</v>
      </c>
      <c r="U4049">
        <f>SalesLineItems__NO_LOT[[#This Row],[ActualSales]]-SalesLineItems__NO_LOT[[#This Row],[Extended_Cost]]</f>
        <v>1.5</v>
      </c>
      <c r="V4049">
        <f>IFERROR(SalesLineItems__NO_LOT[[#This Row],[Revenue]]/SalesLineItems__NO_LOT[[#This Row],[Extended_Price]],0)</f>
        <v>1</v>
      </c>
      <c r="W4049" t="str">
        <f>IF(SalesLineItems__NO_LOT[[#This Row],[Revenue]]&lt;0,"Lost on Sale","Normal Revenue")</f>
        <v>Normal Revenue</v>
      </c>
      <c r="X40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49">
        <f>IF(SalesLineItems__NO_LOT[[#This Row],[SOP_Type]]="Return",SalesLineItems__NO_LOT[[#This Row],[Extended_Cost]]*-1,SalesLineItems__NO_LOT[[#This Row],[Extended_Price]])</f>
        <v>1.5</v>
      </c>
      <c r="Z4049">
        <f>MONTH(SalesLineItems__NO_LOT[[#This Row],[Requested_Ship_Date]])</f>
        <v>1</v>
      </c>
      <c r="AA4049">
        <f>YEAR(SalesLineItems__NO_LOT[[#This Row],[Requested_Ship_Date]])</f>
        <v>2020</v>
      </c>
      <c r="AV4049"/>
      <c r="AX4049"/>
      <c r="AZ4049"/>
      <c r="BC4049"/>
      <c r="BF4049"/>
    </row>
    <row r="4050" spans="1:58" x14ac:dyDescent="0.2">
      <c r="A4050" t="s">
        <v>6894</v>
      </c>
      <c r="B4050" s="11" t="s">
        <v>22</v>
      </c>
      <c r="C4050" s="11" t="s">
        <v>6895</v>
      </c>
      <c r="D4050" s="11" t="s">
        <v>344</v>
      </c>
      <c r="E4050" s="11" t="s">
        <v>345</v>
      </c>
      <c r="F4050">
        <v>2000</v>
      </c>
      <c r="G4050" s="11" t="s">
        <v>9</v>
      </c>
      <c r="H4050">
        <v>11068</v>
      </c>
      <c r="I4050">
        <v>17460</v>
      </c>
      <c r="J4050">
        <v>5.53</v>
      </c>
      <c r="K4050">
        <v>8.73</v>
      </c>
      <c r="L4050" s="11" t="s">
        <v>69</v>
      </c>
      <c r="M4050" s="7">
        <v>43843</v>
      </c>
      <c r="N4050" s="7">
        <v>43843</v>
      </c>
      <c r="O4050" s="11" t="s">
        <v>65</v>
      </c>
      <c r="P4050" s="11" t="s">
        <v>95</v>
      </c>
      <c r="Q4050">
        <v>320188.32</v>
      </c>
      <c r="R4050" s="11" t="s">
        <v>52</v>
      </c>
      <c r="S4050" s="11" t="s">
        <v>95</v>
      </c>
      <c r="T4050">
        <v>8464367.5299999993</v>
      </c>
      <c r="U4050">
        <f>SalesLineItems__NO_LOT[[#This Row],[ActualSales]]-SalesLineItems__NO_LOT[[#This Row],[Extended_Cost]]</f>
        <v>6392</v>
      </c>
      <c r="V4050">
        <f>IFERROR(SalesLineItems__NO_LOT[[#This Row],[Revenue]]/SalesLineItems__NO_LOT[[#This Row],[Extended_Price]],0)</f>
        <v>0.36609392898052689</v>
      </c>
      <c r="W4050" t="str">
        <f>IF(SalesLineItems__NO_LOT[[#This Row],[Revenue]]&lt;0,"Lost on Sale","Normal Revenue")</f>
        <v>Normal Revenue</v>
      </c>
      <c r="X40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0">
        <f>IF(SalesLineItems__NO_LOT[[#This Row],[SOP_Type]]="Return",SalesLineItems__NO_LOT[[#This Row],[Extended_Cost]]*-1,SalesLineItems__NO_LOT[[#This Row],[Extended_Price]])</f>
        <v>17460</v>
      </c>
      <c r="Z4050">
        <f>MONTH(SalesLineItems__NO_LOT[[#This Row],[Requested_Ship_Date]])</f>
        <v>1</v>
      </c>
      <c r="AA4050">
        <f>YEAR(SalesLineItems__NO_LOT[[#This Row],[Requested_Ship_Date]])</f>
        <v>2020</v>
      </c>
      <c r="AV4050"/>
      <c r="AX4050"/>
      <c r="AZ4050"/>
      <c r="BC4050"/>
      <c r="BF4050"/>
    </row>
    <row r="4051" spans="1:58" x14ac:dyDescent="0.2">
      <c r="A4051" t="s">
        <v>6896</v>
      </c>
      <c r="B4051" s="11" t="s">
        <v>22</v>
      </c>
      <c r="C4051" s="11" t="s">
        <v>6897</v>
      </c>
      <c r="D4051" s="11" t="s">
        <v>700</v>
      </c>
      <c r="E4051" s="11" t="s">
        <v>8</v>
      </c>
      <c r="F4051">
        <v>73.260000000000005</v>
      </c>
      <c r="G4051" s="11" t="s">
        <v>9</v>
      </c>
      <c r="H4051">
        <v>728.23</v>
      </c>
      <c r="I4051">
        <v>1761.9</v>
      </c>
      <c r="J4051">
        <v>9.94</v>
      </c>
      <c r="K4051">
        <v>24.05</v>
      </c>
      <c r="L4051" s="11" t="s">
        <v>69</v>
      </c>
      <c r="M4051" s="7">
        <v>43843</v>
      </c>
      <c r="N4051" s="7">
        <v>43843</v>
      </c>
      <c r="O4051" s="11" t="s">
        <v>11</v>
      </c>
      <c r="P4051" s="11" t="s">
        <v>95</v>
      </c>
      <c r="Q4051">
        <v>320188.32</v>
      </c>
      <c r="R4051" s="11" t="s">
        <v>52</v>
      </c>
      <c r="S4051" s="11" t="s">
        <v>95</v>
      </c>
      <c r="T4051">
        <v>8464367.5299999993</v>
      </c>
      <c r="U4051">
        <f>SalesLineItems__NO_LOT[[#This Row],[ActualSales]]-SalesLineItems__NO_LOT[[#This Row],[Extended_Cost]]</f>
        <v>1033.67</v>
      </c>
      <c r="V4051">
        <f>IFERROR(SalesLineItems__NO_LOT[[#This Row],[Revenue]]/SalesLineItems__NO_LOT[[#This Row],[Extended_Price]],0)</f>
        <v>0.58667915318690056</v>
      </c>
      <c r="W4051" t="str">
        <f>IF(SalesLineItems__NO_LOT[[#This Row],[Revenue]]&lt;0,"Lost on Sale","Normal Revenue")</f>
        <v>Normal Revenue</v>
      </c>
      <c r="X40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1">
        <f>IF(SalesLineItems__NO_LOT[[#This Row],[SOP_Type]]="Return",SalesLineItems__NO_LOT[[#This Row],[Extended_Cost]]*-1,SalesLineItems__NO_LOT[[#This Row],[Extended_Price]])</f>
        <v>1761.9</v>
      </c>
      <c r="Z4051">
        <f>MONTH(SalesLineItems__NO_LOT[[#This Row],[Requested_Ship_Date]])</f>
        <v>1</v>
      </c>
      <c r="AA4051">
        <f>YEAR(SalesLineItems__NO_LOT[[#This Row],[Requested_Ship_Date]])</f>
        <v>2020</v>
      </c>
      <c r="AV4051"/>
      <c r="AX4051"/>
      <c r="AZ4051"/>
      <c r="BC4051"/>
      <c r="BF4051"/>
    </row>
    <row r="4052" spans="1:58" x14ac:dyDescent="0.2">
      <c r="A4052" t="s">
        <v>6898</v>
      </c>
      <c r="B4052" s="11" t="s">
        <v>22</v>
      </c>
      <c r="C4052" s="11" t="s">
        <v>6897</v>
      </c>
      <c r="D4052" s="11" t="s">
        <v>13</v>
      </c>
      <c r="E4052" s="11" t="s">
        <v>14</v>
      </c>
      <c r="F4052">
        <v>1</v>
      </c>
      <c r="G4052" s="11" t="s">
        <v>15</v>
      </c>
      <c r="H4052">
        <v>0</v>
      </c>
      <c r="I4052">
        <v>1.5</v>
      </c>
      <c r="J4052">
        <v>0</v>
      </c>
      <c r="K4052">
        <v>1.5</v>
      </c>
      <c r="L4052" s="11" t="s">
        <v>69</v>
      </c>
      <c r="M4052" s="7">
        <v>43843</v>
      </c>
      <c r="N4052" s="7">
        <v>43843</v>
      </c>
      <c r="O4052" s="11" t="s">
        <v>16</v>
      </c>
      <c r="P4052" s="11" t="s">
        <v>95</v>
      </c>
      <c r="Q4052">
        <v>320188.32</v>
      </c>
      <c r="R4052" s="11" t="s">
        <v>52</v>
      </c>
      <c r="S4052" s="11" t="s">
        <v>95</v>
      </c>
      <c r="T4052">
        <v>8464367.5299999993</v>
      </c>
      <c r="U4052">
        <f>SalesLineItems__NO_LOT[[#This Row],[ActualSales]]-SalesLineItems__NO_LOT[[#This Row],[Extended_Cost]]</f>
        <v>1.5</v>
      </c>
      <c r="V4052">
        <f>IFERROR(SalesLineItems__NO_LOT[[#This Row],[Revenue]]/SalesLineItems__NO_LOT[[#This Row],[Extended_Price]],0)</f>
        <v>1</v>
      </c>
      <c r="W4052" t="str">
        <f>IF(SalesLineItems__NO_LOT[[#This Row],[Revenue]]&lt;0,"Lost on Sale","Normal Revenue")</f>
        <v>Normal Revenue</v>
      </c>
      <c r="X40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2">
        <f>IF(SalesLineItems__NO_LOT[[#This Row],[SOP_Type]]="Return",SalesLineItems__NO_LOT[[#This Row],[Extended_Cost]]*-1,SalesLineItems__NO_LOT[[#This Row],[Extended_Price]])</f>
        <v>1.5</v>
      </c>
      <c r="Z4052">
        <f>MONTH(SalesLineItems__NO_LOT[[#This Row],[Requested_Ship_Date]])</f>
        <v>1</v>
      </c>
      <c r="AA4052">
        <f>YEAR(SalesLineItems__NO_LOT[[#This Row],[Requested_Ship_Date]])</f>
        <v>2020</v>
      </c>
      <c r="AV4052"/>
      <c r="AX4052"/>
      <c r="AZ4052"/>
      <c r="BC4052"/>
      <c r="BF4052"/>
    </row>
    <row r="4053" spans="1:58" x14ac:dyDescent="0.2">
      <c r="A4053" t="s">
        <v>6899</v>
      </c>
      <c r="B4053" s="11" t="s">
        <v>22</v>
      </c>
      <c r="C4053" s="11" t="s">
        <v>6900</v>
      </c>
      <c r="D4053" s="11" t="s">
        <v>310</v>
      </c>
      <c r="E4053" s="11" t="s">
        <v>311</v>
      </c>
      <c r="F4053">
        <v>400</v>
      </c>
      <c r="G4053" s="11" t="s">
        <v>68</v>
      </c>
      <c r="H4053">
        <v>8191.13</v>
      </c>
      <c r="I4053">
        <v>12132</v>
      </c>
      <c r="J4053">
        <v>20.48</v>
      </c>
      <c r="K4053">
        <v>30.33</v>
      </c>
      <c r="L4053" s="11" t="s">
        <v>69</v>
      </c>
      <c r="M4053" s="7">
        <v>43843</v>
      </c>
      <c r="N4053" s="7">
        <v>43843</v>
      </c>
      <c r="O4053" s="11" t="s">
        <v>70</v>
      </c>
      <c r="P4053" s="11" t="s">
        <v>95</v>
      </c>
      <c r="Q4053">
        <v>320188.32</v>
      </c>
      <c r="R4053" s="11" t="s">
        <v>52</v>
      </c>
      <c r="S4053" s="11" t="s">
        <v>95</v>
      </c>
      <c r="T4053">
        <v>8464367.5299999993</v>
      </c>
      <c r="U4053">
        <f>SalesLineItems__NO_LOT[[#This Row],[ActualSales]]-SalesLineItems__NO_LOT[[#This Row],[Extended_Cost]]</f>
        <v>3940.87</v>
      </c>
      <c r="V4053">
        <f>IFERROR(SalesLineItems__NO_LOT[[#This Row],[Revenue]]/SalesLineItems__NO_LOT[[#This Row],[Extended_Price]],0)</f>
        <v>0.32483267392021098</v>
      </c>
      <c r="W4053" t="str">
        <f>IF(SalesLineItems__NO_LOT[[#This Row],[Revenue]]&lt;0,"Lost on Sale","Normal Revenue")</f>
        <v>Normal Revenue</v>
      </c>
      <c r="X40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3">
        <f>IF(SalesLineItems__NO_LOT[[#This Row],[SOP_Type]]="Return",SalesLineItems__NO_LOT[[#This Row],[Extended_Cost]]*-1,SalesLineItems__NO_LOT[[#This Row],[Extended_Price]])</f>
        <v>12132</v>
      </c>
      <c r="Z4053">
        <f>MONTH(SalesLineItems__NO_LOT[[#This Row],[Requested_Ship_Date]])</f>
        <v>1</v>
      </c>
      <c r="AA4053">
        <f>YEAR(SalesLineItems__NO_LOT[[#This Row],[Requested_Ship_Date]])</f>
        <v>2020</v>
      </c>
      <c r="AV4053"/>
      <c r="AX4053"/>
      <c r="AZ4053"/>
      <c r="BC4053"/>
      <c r="BF4053"/>
    </row>
    <row r="4054" spans="1:58" x14ac:dyDescent="0.2">
      <c r="A4054" t="s">
        <v>6901</v>
      </c>
      <c r="B4054" s="11" t="s">
        <v>22</v>
      </c>
      <c r="C4054" s="11" t="s">
        <v>6900</v>
      </c>
      <c r="D4054" s="11" t="s">
        <v>13</v>
      </c>
      <c r="E4054" s="11" t="s">
        <v>14</v>
      </c>
      <c r="F4054">
        <v>1</v>
      </c>
      <c r="G4054" s="11" t="s">
        <v>15</v>
      </c>
      <c r="H4054">
        <v>0</v>
      </c>
      <c r="I4054">
        <v>1.5</v>
      </c>
      <c r="J4054">
        <v>0</v>
      </c>
      <c r="K4054">
        <v>1.5</v>
      </c>
      <c r="L4054" s="11" t="s">
        <v>69</v>
      </c>
      <c r="M4054" s="7">
        <v>43843</v>
      </c>
      <c r="N4054" s="7">
        <v>43843</v>
      </c>
      <c r="O4054" s="11" t="s">
        <v>16</v>
      </c>
      <c r="P4054" s="11" t="s">
        <v>95</v>
      </c>
      <c r="Q4054">
        <v>320188.32</v>
      </c>
      <c r="R4054" s="11" t="s">
        <v>52</v>
      </c>
      <c r="S4054" s="11" t="s">
        <v>95</v>
      </c>
      <c r="T4054">
        <v>8464367.5299999993</v>
      </c>
      <c r="U4054">
        <f>SalesLineItems__NO_LOT[[#This Row],[ActualSales]]-SalesLineItems__NO_LOT[[#This Row],[Extended_Cost]]</f>
        <v>1.5</v>
      </c>
      <c r="V4054">
        <f>IFERROR(SalesLineItems__NO_LOT[[#This Row],[Revenue]]/SalesLineItems__NO_LOT[[#This Row],[Extended_Price]],0)</f>
        <v>1</v>
      </c>
      <c r="W4054" t="str">
        <f>IF(SalesLineItems__NO_LOT[[#This Row],[Revenue]]&lt;0,"Lost on Sale","Normal Revenue")</f>
        <v>Normal Revenue</v>
      </c>
      <c r="X40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4">
        <f>IF(SalesLineItems__NO_LOT[[#This Row],[SOP_Type]]="Return",SalesLineItems__NO_LOT[[#This Row],[Extended_Cost]]*-1,SalesLineItems__NO_LOT[[#This Row],[Extended_Price]])</f>
        <v>1.5</v>
      </c>
      <c r="Z4054">
        <f>MONTH(SalesLineItems__NO_LOT[[#This Row],[Requested_Ship_Date]])</f>
        <v>1</v>
      </c>
      <c r="AA4054">
        <f>YEAR(SalesLineItems__NO_LOT[[#This Row],[Requested_Ship_Date]])</f>
        <v>2020</v>
      </c>
      <c r="AV4054"/>
      <c r="AX4054"/>
      <c r="AZ4054"/>
      <c r="BC4054"/>
      <c r="BF4054"/>
    </row>
    <row r="4055" spans="1:58" x14ac:dyDescent="0.2">
      <c r="A4055" t="s">
        <v>6902</v>
      </c>
      <c r="B4055" s="11" t="s">
        <v>22</v>
      </c>
      <c r="C4055" s="11" t="s">
        <v>6903</v>
      </c>
      <c r="D4055" s="11" t="s">
        <v>187</v>
      </c>
      <c r="E4055" s="11" t="s">
        <v>188</v>
      </c>
      <c r="F4055">
        <v>450</v>
      </c>
      <c r="G4055" s="11" t="s">
        <v>9</v>
      </c>
      <c r="H4055">
        <v>864</v>
      </c>
      <c r="I4055">
        <v>958.5</v>
      </c>
      <c r="J4055">
        <v>1.92</v>
      </c>
      <c r="K4055">
        <v>2.13</v>
      </c>
      <c r="L4055" s="11" t="s">
        <v>69</v>
      </c>
      <c r="M4055" s="7">
        <v>43843</v>
      </c>
      <c r="N4055" s="7">
        <v>43843</v>
      </c>
      <c r="O4055" s="11" t="s">
        <v>21</v>
      </c>
      <c r="P4055" s="11" t="s">
        <v>95</v>
      </c>
      <c r="Q4055">
        <v>320188.32</v>
      </c>
      <c r="R4055" s="11" t="s">
        <v>52</v>
      </c>
      <c r="S4055" s="11" t="s">
        <v>95</v>
      </c>
      <c r="T4055">
        <v>8464367.5299999993</v>
      </c>
      <c r="U4055">
        <f>SalesLineItems__NO_LOT[[#This Row],[ActualSales]]-SalesLineItems__NO_LOT[[#This Row],[Extended_Cost]]</f>
        <v>94.5</v>
      </c>
      <c r="V4055">
        <f>IFERROR(SalesLineItems__NO_LOT[[#This Row],[Revenue]]/SalesLineItems__NO_LOT[[#This Row],[Extended_Price]],0)</f>
        <v>9.8591549295774641E-2</v>
      </c>
      <c r="W4055" t="str">
        <f>IF(SalesLineItems__NO_LOT[[#This Row],[Revenue]]&lt;0,"Lost on Sale","Normal Revenue")</f>
        <v>Normal Revenue</v>
      </c>
      <c r="X40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55">
        <f>IF(SalesLineItems__NO_LOT[[#This Row],[SOP_Type]]="Return",SalesLineItems__NO_LOT[[#This Row],[Extended_Cost]]*-1,SalesLineItems__NO_LOT[[#This Row],[Extended_Price]])</f>
        <v>958.5</v>
      </c>
      <c r="Z4055">
        <f>MONTH(SalesLineItems__NO_LOT[[#This Row],[Requested_Ship_Date]])</f>
        <v>1</v>
      </c>
      <c r="AA4055">
        <f>YEAR(SalesLineItems__NO_LOT[[#This Row],[Requested_Ship_Date]])</f>
        <v>2020</v>
      </c>
      <c r="AV4055"/>
      <c r="AX4055"/>
      <c r="AZ4055"/>
      <c r="BC4055"/>
      <c r="BF4055"/>
    </row>
    <row r="4056" spans="1:58" x14ac:dyDescent="0.2">
      <c r="A4056" t="s">
        <v>6904</v>
      </c>
      <c r="B4056" s="11" t="s">
        <v>22</v>
      </c>
      <c r="C4056" s="11" t="s">
        <v>6905</v>
      </c>
      <c r="D4056" s="11" t="s">
        <v>6884</v>
      </c>
      <c r="E4056" s="11" t="s">
        <v>6885</v>
      </c>
      <c r="F4056">
        <v>22.8</v>
      </c>
      <c r="G4056" s="11" t="s">
        <v>9</v>
      </c>
      <c r="H4056">
        <v>418.61</v>
      </c>
      <c r="I4056">
        <v>547.20000000000005</v>
      </c>
      <c r="J4056">
        <v>18.36</v>
      </c>
      <c r="K4056">
        <v>24</v>
      </c>
      <c r="L4056" s="11" t="s">
        <v>69</v>
      </c>
      <c r="M4056" s="7">
        <v>43843</v>
      </c>
      <c r="N4056" s="7">
        <v>43843</v>
      </c>
      <c r="O4056" s="11" t="s">
        <v>21</v>
      </c>
      <c r="P4056" s="11" t="s">
        <v>95</v>
      </c>
      <c r="Q4056">
        <v>320188.32</v>
      </c>
      <c r="R4056" s="11" t="s">
        <v>52</v>
      </c>
      <c r="S4056" s="11" t="s">
        <v>95</v>
      </c>
      <c r="T4056">
        <v>8464367.5299999993</v>
      </c>
      <c r="U4056">
        <f>SalesLineItems__NO_LOT[[#This Row],[ActualSales]]-SalesLineItems__NO_LOT[[#This Row],[Extended_Cost]]</f>
        <v>128.59000000000003</v>
      </c>
      <c r="V4056">
        <f>IFERROR(SalesLineItems__NO_LOT[[#This Row],[Revenue]]/SalesLineItems__NO_LOT[[#This Row],[Extended_Price]],0)</f>
        <v>0.2349963450292398</v>
      </c>
      <c r="W4056" t="str">
        <f>IF(SalesLineItems__NO_LOT[[#This Row],[Revenue]]&lt;0,"Lost on Sale","Normal Revenue")</f>
        <v>Normal Revenue</v>
      </c>
      <c r="X40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56">
        <f>IF(SalesLineItems__NO_LOT[[#This Row],[SOP_Type]]="Return",SalesLineItems__NO_LOT[[#This Row],[Extended_Cost]]*-1,SalesLineItems__NO_LOT[[#This Row],[Extended_Price]])</f>
        <v>547.20000000000005</v>
      </c>
      <c r="Z4056">
        <f>MONTH(SalesLineItems__NO_LOT[[#This Row],[Requested_Ship_Date]])</f>
        <v>1</v>
      </c>
      <c r="AA4056">
        <f>YEAR(SalesLineItems__NO_LOT[[#This Row],[Requested_Ship_Date]])</f>
        <v>2020</v>
      </c>
      <c r="AV4056"/>
      <c r="AX4056"/>
      <c r="AZ4056"/>
      <c r="BC4056"/>
      <c r="BF4056"/>
    </row>
    <row r="4057" spans="1:58" x14ac:dyDescent="0.2">
      <c r="A4057" t="s">
        <v>5660</v>
      </c>
      <c r="B4057" s="11" t="s">
        <v>22</v>
      </c>
      <c r="C4057" s="11" t="s">
        <v>5653</v>
      </c>
      <c r="D4057" s="11" t="s">
        <v>13</v>
      </c>
      <c r="E4057" s="11" t="s">
        <v>14</v>
      </c>
      <c r="F4057">
        <v>1</v>
      </c>
      <c r="G4057" s="11" t="s">
        <v>15</v>
      </c>
      <c r="H4057">
        <v>0</v>
      </c>
      <c r="I4057">
        <v>1.5</v>
      </c>
      <c r="J4057">
        <v>0</v>
      </c>
      <c r="K4057">
        <v>1.5</v>
      </c>
      <c r="L4057" s="11" t="s">
        <v>314</v>
      </c>
      <c r="M4057" s="7">
        <v>44029</v>
      </c>
      <c r="N4057" s="7">
        <v>44029</v>
      </c>
      <c r="O4057" s="11" t="s">
        <v>16</v>
      </c>
      <c r="P4057" s="11" t="s">
        <v>95</v>
      </c>
      <c r="Q4057">
        <v>17590.52</v>
      </c>
      <c r="R4057" s="11" t="s">
        <v>52</v>
      </c>
      <c r="S4057" s="11" t="s">
        <v>95</v>
      </c>
      <c r="T4057">
        <v>669865.49</v>
      </c>
      <c r="U4057">
        <f>SalesLineItems__NO_LOT[[#This Row],[ActualSales]]-SalesLineItems__NO_LOT[[#This Row],[Extended_Cost]]</f>
        <v>1.5</v>
      </c>
      <c r="V4057">
        <f>IFERROR(SalesLineItems__NO_LOT[[#This Row],[Revenue]]/SalesLineItems__NO_LOT[[#This Row],[Extended_Price]],0)</f>
        <v>1</v>
      </c>
      <c r="W4057" t="str">
        <f>IF(SalesLineItems__NO_LOT[[#This Row],[Revenue]]&lt;0,"Lost on Sale","Normal Revenue")</f>
        <v>Normal Revenue</v>
      </c>
      <c r="X40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7">
        <f>IF(SalesLineItems__NO_LOT[[#This Row],[SOP_Type]]="Return",SalesLineItems__NO_LOT[[#This Row],[Extended_Cost]]*-1,SalesLineItems__NO_LOT[[#This Row],[Extended_Price]])</f>
        <v>1.5</v>
      </c>
      <c r="Z4057">
        <f>MONTH(SalesLineItems__NO_LOT[[#This Row],[Requested_Ship_Date]])</f>
        <v>7</v>
      </c>
      <c r="AA4057">
        <f>YEAR(SalesLineItems__NO_LOT[[#This Row],[Requested_Ship_Date]])</f>
        <v>2020</v>
      </c>
      <c r="AV4057"/>
      <c r="AX4057"/>
      <c r="AZ4057"/>
      <c r="BC4057"/>
      <c r="BF4057"/>
    </row>
    <row r="4058" spans="1:58" x14ac:dyDescent="0.2">
      <c r="A4058" t="s">
        <v>5661</v>
      </c>
      <c r="B4058" s="11" t="s">
        <v>22</v>
      </c>
      <c r="C4058" s="11" t="s">
        <v>5653</v>
      </c>
      <c r="D4058" s="11" t="s">
        <v>74</v>
      </c>
      <c r="E4058" s="11" t="s">
        <v>75</v>
      </c>
      <c r="F4058">
        <v>1</v>
      </c>
      <c r="G4058" s="11" t="s">
        <v>15</v>
      </c>
      <c r="H4058">
        <v>0</v>
      </c>
      <c r="I4058">
        <v>40</v>
      </c>
      <c r="J4058">
        <v>0</v>
      </c>
      <c r="K4058">
        <v>40</v>
      </c>
      <c r="L4058" s="11" t="s">
        <v>314</v>
      </c>
      <c r="M4058" s="7">
        <v>44029</v>
      </c>
      <c r="N4058" s="7">
        <v>44029</v>
      </c>
      <c r="O4058" s="11" t="s">
        <v>16</v>
      </c>
      <c r="P4058" s="11" t="s">
        <v>95</v>
      </c>
      <c r="Q4058">
        <v>17590.52</v>
      </c>
      <c r="R4058" s="11" t="s">
        <v>52</v>
      </c>
      <c r="S4058" s="11" t="s">
        <v>95</v>
      </c>
      <c r="T4058">
        <v>669865.49</v>
      </c>
      <c r="U4058">
        <f>SalesLineItems__NO_LOT[[#This Row],[ActualSales]]-SalesLineItems__NO_LOT[[#This Row],[Extended_Cost]]</f>
        <v>40</v>
      </c>
      <c r="V4058">
        <f>IFERROR(SalesLineItems__NO_LOT[[#This Row],[Revenue]]/SalesLineItems__NO_LOT[[#This Row],[Extended_Price]],0)</f>
        <v>1</v>
      </c>
      <c r="W4058" t="str">
        <f>IF(SalesLineItems__NO_LOT[[#This Row],[Revenue]]&lt;0,"Lost on Sale","Normal Revenue")</f>
        <v>Normal Revenue</v>
      </c>
      <c r="X40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8">
        <f>IF(SalesLineItems__NO_LOT[[#This Row],[SOP_Type]]="Return",SalesLineItems__NO_LOT[[#This Row],[Extended_Cost]]*-1,SalesLineItems__NO_LOT[[#This Row],[Extended_Price]])</f>
        <v>40</v>
      </c>
      <c r="Z4058">
        <f>MONTH(SalesLineItems__NO_LOT[[#This Row],[Requested_Ship_Date]])</f>
        <v>7</v>
      </c>
      <c r="AA4058">
        <f>YEAR(SalesLineItems__NO_LOT[[#This Row],[Requested_Ship_Date]])</f>
        <v>2020</v>
      </c>
      <c r="AV4058"/>
      <c r="AX4058"/>
      <c r="AZ4058"/>
      <c r="BC4058"/>
      <c r="BF4058"/>
    </row>
    <row r="4059" spans="1:58" x14ac:dyDescent="0.2">
      <c r="A4059" t="s">
        <v>5662</v>
      </c>
      <c r="B4059" s="11" t="s">
        <v>22</v>
      </c>
      <c r="C4059" s="11" t="s">
        <v>5663</v>
      </c>
      <c r="D4059" s="11" t="s">
        <v>334</v>
      </c>
      <c r="E4059" s="11" t="s">
        <v>335</v>
      </c>
      <c r="F4059">
        <v>475.6</v>
      </c>
      <c r="G4059" s="11" t="s">
        <v>9</v>
      </c>
      <c r="H4059">
        <v>2767.99</v>
      </c>
      <c r="I4059">
        <v>4194.79</v>
      </c>
      <c r="J4059">
        <v>5.82</v>
      </c>
      <c r="K4059">
        <v>8.82</v>
      </c>
      <c r="L4059" s="11" t="s">
        <v>314</v>
      </c>
      <c r="M4059" s="7">
        <v>44029</v>
      </c>
      <c r="N4059" s="7">
        <v>44029</v>
      </c>
      <c r="O4059" s="11" t="s">
        <v>11</v>
      </c>
      <c r="P4059" s="11" t="s">
        <v>95</v>
      </c>
      <c r="Q4059">
        <v>17590.52</v>
      </c>
      <c r="R4059" s="11" t="s">
        <v>52</v>
      </c>
      <c r="S4059" s="11" t="s">
        <v>95</v>
      </c>
      <c r="T4059">
        <v>669865.49</v>
      </c>
      <c r="U4059">
        <f>SalesLineItems__NO_LOT[[#This Row],[ActualSales]]-SalesLineItems__NO_LOT[[#This Row],[Extended_Cost]]</f>
        <v>1426.8000000000002</v>
      </c>
      <c r="V4059">
        <f>IFERROR(SalesLineItems__NO_LOT[[#This Row],[Revenue]]/SalesLineItems__NO_LOT[[#This Row],[Extended_Price]],0)</f>
        <v>0.34013621659248738</v>
      </c>
      <c r="W4059" t="str">
        <f>IF(SalesLineItems__NO_LOT[[#This Row],[Revenue]]&lt;0,"Lost on Sale","Normal Revenue")</f>
        <v>Normal Revenue</v>
      </c>
      <c r="X40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59">
        <f>IF(SalesLineItems__NO_LOT[[#This Row],[SOP_Type]]="Return",SalesLineItems__NO_LOT[[#This Row],[Extended_Cost]]*-1,SalesLineItems__NO_LOT[[#This Row],[Extended_Price]])</f>
        <v>4194.79</v>
      </c>
      <c r="Z4059">
        <f>MONTH(SalesLineItems__NO_LOT[[#This Row],[Requested_Ship_Date]])</f>
        <v>7</v>
      </c>
      <c r="AA4059">
        <f>YEAR(SalesLineItems__NO_LOT[[#This Row],[Requested_Ship_Date]])</f>
        <v>2020</v>
      </c>
      <c r="AV4059"/>
      <c r="AX4059"/>
      <c r="AZ4059"/>
      <c r="BC4059"/>
      <c r="BF4059"/>
    </row>
    <row r="4060" spans="1:58" x14ac:dyDescent="0.2">
      <c r="A4060" t="s">
        <v>5643</v>
      </c>
      <c r="B4060" s="11" t="s">
        <v>22</v>
      </c>
      <c r="C4060" s="11" t="s">
        <v>5644</v>
      </c>
      <c r="D4060" s="11" t="s">
        <v>3379</v>
      </c>
      <c r="E4060" s="11" t="s">
        <v>3380</v>
      </c>
      <c r="F4060">
        <v>200</v>
      </c>
      <c r="G4060" s="11" t="s">
        <v>9</v>
      </c>
      <c r="H4060">
        <v>1060</v>
      </c>
      <c r="I4060">
        <v>2170</v>
      </c>
      <c r="J4060">
        <v>5.3</v>
      </c>
      <c r="K4060">
        <v>10.85</v>
      </c>
      <c r="L4060" s="11" t="s">
        <v>158</v>
      </c>
      <c r="M4060" s="7">
        <v>44032</v>
      </c>
      <c r="N4060" s="7">
        <v>44032</v>
      </c>
      <c r="O4060" s="11" t="s">
        <v>159</v>
      </c>
      <c r="P4060" s="11" t="s">
        <v>95</v>
      </c>
      <c r="Q4060">
        <v>2159.86</v>
      </c>
      <c r="R4060" s="11" t="s">
        <v>86</v>
      </c>
      <c r="S4060" s="11" t="s">
        <v>95</v>
      </c>
      <c r="T4060">
        <v>418215.64</v>
      </c>
      <c r="U4060">
        <f>SalesLineItems__NO_LOT[[#This Row],[ActualSales]]-SalesLineItems__NO_LOT[[#This Row],[Extended_Cost]]</f>
        <v>1110</v>
      </c>
      <c r="V4060">
        <f>IFERROR(SalesLineItems__NO_LOT[[#This Row],[Revenue]]/SalesLineItems__NO_LOT[[#This Row],[Extended_Price]],0)</f>
        <v>0.51152073732718895</v>
      </c>
      <c r="W4060" t="str">
        <f>IF(SalesLineItems__NO_LOT[[#This Row],[Revenue]]&lt;0,"Lost on Sale","Normal Revenue")</f>
        <v>Normal Revenue</v>
      </c>
      <c r="X40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0">
        <f>IF(SalesLineItems__NO_LOT[[#This Row],[SOP_Type]]="Return",SalesLineItems__NO_LOT[[#This Row],[Extended_Cost]]*-1,SalesLineItems__NO_LOT[[#This Row],[Extended_Price]])</f>
        <v>2170</v>
      </c>
      <c r="Z4060">
        <f>MONTH(SalesLineItems__NO_LOT[[#This Row],[Requested_Ship_Date]])</f>
        <v>7</v>
      </c>
      <c r="AA4060">
        <f>YEAR(SalesLineItems__NO_LOT[[#This Row],[Requested_Ship_Date]])</f>
        <v>2020</v>
      </c>
      <c r="AV4060"/>
      <c r="AX4060"/>
      <c r="AZ4060"/>
      <c r="BC4060"/>
      <c r="BF4060"/>
    </row>
    <row r="4061" spans="1:58" x14ac:dyDescent="0.2">
      <c r="A4061" t="s">
        <v>5645</v>
      </c>
      <c r="B4061" s="11" t="s">
        <v>22</v>
      </c>
      <c r="C4061" s="11" t="s">
        <v>5644</v>
      </c>
      <c r="D4061" s="11" t="s">
        <v>3229</v>
      </c>
      <c r="E4061" s="11" t="s">
        <v>3230</v>
      </c>
      <c r="F4061">
        <v>200</v>
      </c>
      <c r="G4061" s="11" t="s">
        <v>9</v>
      </c>
      <c r="H4061">
        <v>1670</v>
      </c>
      <c r="I4061">
        <v>2036</v>
      </c>
      <c r="J4061">
        <v>8.35</v>
      </c>
      <c r="K4061">
        <v>10.18</v>
      </c>
      <c r="L4061" s="11" t="s">
        <v>158</v>
      </c>
      <c r="M4061" s="7">
        <v>44032</v>
      </c>
      <c r="N4061" s="7">
        <v>44032</v>
      </c>
      <c r="O4061" s="11" t="s">
        <v>159</v>
      </c>
      <c r="P4061" s="11" t="s">
        <v>95</v>
      </c>
      <c r="Q4061">
        <v>2159.86</v>
      </c>
      <c r="R4061" s="11" t="s">
        <v>86</v>
      </c>
      <c r="S4061" s="11" t="s">
        <v>95</v>
      </c>
      <c r="T4061">
        <v>418215.64</v>
      </c>
      <c r="U4061">
        <f>SalesLineItems__NO_LOT[[#This Row],[ActualSales]]-SalesLineItems__NO_LOT[[#This Row],[Extended_Cost]]</f>
        <v>366</v>
      </c>
      <c r="V4061">
        <f>IFERROR(SalesLineItems__NO_LOT[[#This Row],[Revenue]]/SalesLineItems__NO_LOT[[#This Row],[Extended_Price]],0)</f>
        <v>0.17976424361493124</v>
      </c>
      <c r="W4061" t="str">
        <f>IF(SalesLineItems__NO_LOT[[#This Row],[Revenue]]&lt;0,"Lost on Sale","Normal Revenue")</f>
        <v>Normal Revenue</v>
      </c>
      <c r="X40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061">
        <f>IF(SalesLineItems__NO_LOT[[#This Row],[SOP_Type]]="Return",SalesLineItems__NO_LOT[[#This Row],[Extended_Cost]]*-1,SalesLineItems__NO_LOT[[#This Row],[Extended_Price]])</f>
        <v>2036</v>
      </c>
      <c r="Z4061">
        <f>MONTH(SalesLineItems__NO_LOT[[#This Row],[Requested_Ship_Date]])</f>
        <v>7</v>
      </c>
      <c r="AA4061">
        <f>YEAR(SalesLineItems__NO_LOT[[#This Row],[Requested_Ship_Date]])</f>
        <v>2020</v>
      </c>
      <c r="AV4061"/>
      <c r="AX4061"/>
      <c r="AZ4061"/>
      <c r="BC4061"/>
      <c r="BF4061"/>
    </row>
    <row r="4062" spans="1:58" x14ac:dyDescent="0.2">
      <c r="A4062" t="s">
        <v>5646</v>
      </c>
      <c r="B4062" s="11" t="s">
        <v>22</v>
      </c>
      <c r="C4062" s="11" t="s">
        <v>5644</v>
      </c>
      <c r="D4062" s="11" t="s">
        <v>1279</v>
      </c>
      <c r="E4062" s="11" t="s">
        <v>1280</v>
      </c>
      <c r="F4062">
        <v>200</v>
      </c>
      <c r="G4062" s="11" t="s">
        <v>9</v>
      </c>
      <c r="H4062">
        <v>806</v>
      </c>
      <c r="I4062">
        <v>1198</v>
      </c>
      <c r="J4062">
        <v>4.03</v>
      </c>
      <c r="K4062">
        <v>5.99</v>
      </c>
      <c r="L4062" s="11" t="s">
        <v>158</v>
      </c>
      <c r="M4062" s="7">
        <v>44032</v>
      </c>
      <c r="N4062" s="7">
        <v>44032</v>
      </c>
      <c r="O4062" s="11" t="s">
        <v>159</v>
      </c>
      <c r="P4062" s="11" t="s">
        <v>95</v>
      </c>
      <c r="Q4062">
        <v>2159.86</v>
      </c>
      <c r="R4062" s="11" t="s">
        <v>86</v>
      </c>
      <c r="S4062" s="11" t="s">
        <v>95</v>
      </c>
      <c r="T4062">
        <v>418215.64</v>
      </c>
      <c r="U4062">
        <f>SalesLineItems__NO_LOT[[#This Row],[ActualSales]]-SalesLineItems__NO_LOT[[#This Row],[Extended_Cost]]</f>
        <v>392</v>
      </c>
      <c r="V4062">
        <f>IFERROR(SalesLineItems__NO_LOT[[#This Row],[Revenue]]/SalesLineItems__NO_LOT[[#This Row],[Extended_Price]],0)</f>
        <v>0.32721202003338901</v>
      </c>
      <c r="W4062" t="str">
        <f>IF(SalesLineItems__NO_LOT[[#This Row],[Revenue]]&lt;0,"Lost on Sale","Normal Revenue")</f>
        <v>Normal Revenue</v>
      </c>
      <c r="X40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2">
        <f>IF(SalesLineItems__NO_LOT[[#This Row],[SOP_Type]]="Return",SalesLineItems__NO_LOT[[#This Row],[Extended_Cost]]*-1,SalesLineItems__NO_LOT[[#This Row],[Extended_Price]])</f>
        <v>1198</v>
      </c>
      <c r="Z4062">
        <f>MONTH(SalesLineItems__NO_LOT[[#This Row],[Requested_Ship_Date]])</f>
        <v>7</v>
      </c>
      <c r="AA4062">
        <f>YEAR(SalesLineItems__NO_LOT[[#This Row],[Requested_Ship_Date]])</f>
        <v>2020</v>
      </c>
      <c r="AV4062"/>
      <c r="AX4062"/>
      <c r="AZ4062"/>
      <c r="BC4062"/>
      <c r="BF4062"/>
    </row>
    <row r="4063" spans="1:58" x14ac:dyDescent="0.2">
      <c r="A4063" t="s">
        <v>5630</v>
      </c>
      <c r="B4063" s="11" t="s">
        <v>22</v>
      </c>
      <c r="C4063" s="11" t="s">
        <v>5631</v>
      </c>
      <c r="D4063" s="11" t="s">
        <v>108</v>
      </c>
      <c r="E4063" s="11" t="s">
        <v>109</v>
      </c>
      <c r="F4063">
        <v>4750</v>
      </c>
      <c r="G4063" s="11" t="s">
        <v>9</v>
      </c>
      <c r="H4063">
        <v>21903.97</v>
      </c>
      <c r="I4063">
        <v>40375</v>
      </c>
      <c r="J4063">
        <v>4.6100000000000003</v>
      </c>
      <c r="K4063">
        <v>8.5</v>
      </c>
      <c r="L4063" s="11" t="s">
        <v>110</v>
      </c>
      <c r="M4063" s="7">
        <v>44034</v>
      </c>
      <c r="N4063" s="7">
        <v>44034</v>
      </c>
      <c r="O4063" s="11" t="s">
        <v>65</v>
      </c>
      <c r="P4063" s="11" t="s">
        <v>95</v>
      </c>
      <c r="Q4063">
        <v>193225.16</v>
      </c>
      <c r="R4063" s="11" t="s">
        <v>12</v>
      </c>
      <c r="S4063" s="11" t="s">
        <v>95</v>
      </c>
      <c r="T4063">
        <v>10672799.380000001</v>
      </c>
      <c r="U4063">
        <f>SalesLineItems__NO_LOT[[#This Row],[ActualSales]]-SalesLineItems__NO_LOT[[#This Row],[Extended_Cost]]</f>
        <v>18471.03</v>
      </c>
      <c r="V4063">
        <f>IFERROR(SalesLineItems__NO_LOT[[#This Row],[Revenue]]/SalesLineItems__NO_LOT[[#This Row],[Extended_Price]],0)</f>
        <v>0.45748681114551082</v>
      </c>
      <c r="W4063" t="str">
        <f>IF(SalesLineItems__NO_LOT[[#This Row],[Revenue]]&lt;0,"Lost on Sale","Normal Revenue")</f>
        <v>Normal Revenue</v>
      </c>
      <c r="X40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3">
        <f>IF(SalesLineItems__NO_LOT[[#This Row],[SOP_Type]]="Return",SalesLineItems__NO_LOT[[#This Row],[Extended_Cost]]*-1,SalesLineItems__NO_LOT[[#This Row],[Extended_Price]])</f>
        <v>40375</v>
      </c>
      <c r="Z4063">
        <f>MONTH(SalesLineItems__NO_LOT[[#This Row],[Requested_Ship_Date]])</f>
        <v>7</v>
      </c>
      <c r="AA4063">
        <f>YEAR(SalesLineItems__NO_LOT[[#This Row],[Requested_Ship_Date]])</f>
        <v>2020</v>
      </c>
      <c r="AV4063"/>
      <c r="AX4063"/>
      <c r="AZ4063"/>
      <c r="BC4063"/>
      <c r="BF4063"/>
    </row>
    <row r="4064" spans="1:58" x14ac:dyDescent="0.2">
      <c r="A4064" t="s">
        <v>5632</v>
      </c>
      <c r="B4064" s="11" t="s">
        <v>22</v>
      </c>
      <c r="C4064" s="11" t="s">
        <v>5631</v>
      </c>
      <c r="D4064" s="11" t="s">
        <v>127</v>
      </c>
      <c r="E4064" s="11" t="s">
        <v>128</v>
      </c>
      <c r="F4064">
        <v>323.36</v>
      </c>
      <c r="G4064" s="11" t="s">
        <v>9</v>
      </c>
      <c r="H4064">
        <v>1859.32</v>
      </c>
      <c r="I4064">
        <v>4294.22</v>
      </c>
      <c r="J4064">
        <v>5.75</v>
      </c>
      <c r="K4064">
        <v>13.28</v>
      </c>
      <c r="L4064" s="11" t="s">
        <v>110</v>
      </c>
      <c r="M4064" s="7">
        <v>44034</v>
      </c>
      <c r="N4064" s="7">
        <v>44034</v>
      </c>
      <c r="O4064" s="11" t="s">
        <v>40</v>
      </c>
      <c r="P4064" s="11" t="s">
        <v>95</v>
      </c>
      <c r="Q4064">
        <v>193225.16</v>
      </c>
      <c r="R4064" s="11" t="s">
        <v>12</v>
      </c>
      <c r="S4064" s="11" t="s">
        <v>95</v>
      </c>
      <c r="T4064">
        <v>10672799.380000001</v>
      </c>
      <c r="U4064">
        <f>SalesLineItems__NO_LOT[[#This Row],[ActualSales]]-SalesLineItems__NO_LOT[[#This Row],[Extended_Cost]]</f>
        <v>2434.9000000000005</v>
      </c>
      <c r="V4064">
        <f>IFERROR(SalesLineItems__NO_LOT[[#This Row],[Revenue]]/SalesLineItems__NO_LOT[[#This Row],[Extended_Price]],0)</f>
        <v>0.56701799162595312</v>
      </c>
      <c r="W4064" t="str">
        <f>IF(SalesLineItems__NO_LOT[[#This Row],[Revenue]]&lt;0,"Lost on Sale","Normal Revenue")</f>
        <v>Normal Revenue</v>
      </c>
      <c r="X40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4">
        <f>IF(SalesLineItems__NO_LOT[[#This Row],[SOP_Type]]="Return",SalesLineItems__NO_LOT[[#This Row],[Extended_Cost]]*-1,SalesLineItems__NO_LOT[[#This Row],[Extended_Price]])</f>
        <v>4294.22</v>
      </c>
      <c r="Z4064">
        <f>MONTH(SalesLineItems__NO_LOT[[#This Row],[Requested_Ship_Date]])</f>
        <v>7</v>
      </c>
      <c r="AA4064">
        <f>YEAR(SalesLineItems__NO_LOT[[#This Row],[Requested_Ship_Date]])</f>
        <v>2020</v>
      </c>
      <c r="AV4064"/>
      <c r="AX4064"/>
      <c r="AZ4064"/>
      <c r="BC4064"/>
      <c r="BF4064"/>
    </row>
    <row r="4065" spans="1:58" x14ac:dyDescent="0.2">
      <c r="A4065" t="s">
        <v>5633</v>
      </c>
      <c r="B4065" s="11" t="s">
        <v>22</v>
      </c>
      <c r="C4065" s="11" t="s">
        <v>5631</v>
      </c>
      <c r="D4065" s="11" t="s">
        <v>130</v>
      </c>
      <c r="E4065" s="11" t="s">
        <v>131</v>
      </c>
      <c r="F4065">
        <v>402.7</v>
      </c>
      <c r="G4065" s="11" t="s">
        <v>9</v>
      </c>
      <c r="H4065">
        <v>2003.03</v>
      </c>
      <c r="I4065">
        <v>4300.84</v>
      </c>
      <c r="J4065">
        <v>4.97</v>
      </c>
      <c r="K4065">
        <v>10.68</v>
      </c>
      <c r="L4065" s="11" t="s">
        <v>110</v>
      </c>
      <c r="M4065" s="7">
        <v>44034</v>
      </c>
      <c r="N4065" s="7">
        <v>44034</v>
      </c>
      <c r="O4065" s="11" t="s">
        <v>40</v>
      </c>
      <c r="P4065" s="11" t="s">
        <v>95</v>
      </c>
      <c r="Q4065">
        <v>193225.16</v>
      </c>
      <c r="R4065" s="11" t="s">
        <v>12</v>
      </c>
      <c r="S4065" s="11" t="s">
        <v>95</v>
      </c>
      <c r="T4065">
        <v>10672799.380000001</v>
      </c>
      <c r="U4065">
        <f>SalesLineItems__NO_LOT[[#This Row],[ActualSales]]-SalesLineItems__NO_LOT[[#This Row],[Extended_Cost]]</f>
        <v>2297.8100000000004</v>
      </c>
      <c r="V4065">
        <f>IFERROR(SalesLineItems__NO_LOT[[#This Row],[Revenue]]/SalesLineItems__NO_LOT[[#This Row],[Extended_Price]],0)</f>
        <v>0.53427004957171165</v>
      </c>
      <c r="W4065" t="str">
        <f>IF(SalesLineItems__NO_LOT[[#This Row],[Revenue]]&lt;0,"Lost on Sale","Normal Revenue")</f>
        <v>Normal Revenue</v>
      </c>
      <c r="X40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5">
        <f>IF(SalesLineItems__NO_LOT[[#This Row],[SOP_Type]]="Return",SalesLineItems__NO_LOT[[#This Row],[Extended_Cost]]*-1,SalesLineItems__NO_LOT[[#This Row],[Extended_Price]])</f>
        <v>4300.84</v>
      </c>
      <c r="Z4065">
        <f>MONTH(SalesLineItems__NO_LOT[[#This Row],[Requested_Ship_Date]])</f>
        <v>7</v>
      </c>
      <c r="AA4065">
        <f>YEAR(SalesLineItems__NO_LOT[[#This Row],[Requested_Ship_Date]])</f>
        <v>2020</v>
      </c>
      <c r="AV4065"/>
      <c r="AX4065"/>
      <c r="AZ4065"/>
      <c r="BC4065"/>
      <c r="BF4065"/>
    </row>
    <row r="4066" spans="1:58" x14ac:dyDescent="0.2">
      <c r="A4066" t="s">
        <v>5634</v>
      </c>
      <c r="B4066" s="11" t="s">
        <v>22</v>
      </c>
      <c r="C4066" s="11" t="s">
        <v>5631</v>
      </c>
      <c r="D4066" s="11" t="s">
        <v>133</v>
      </c>
      <c r="E4066" s="11" t="s">
        <v>134</v>
      </c>
      <c r="F4066">
        <v>121.02</v>
      </c>
      <c r="G4066" s="11" t="s">
        <v>9</v>
      </c>
      <c r="H4066">
        <v>786.63</v>
      </c>
      <c r="I4066">
        <v>1614.41</v>
      </c>
      <c r="J4066">
        <v>6.5</v>
      </c>
      <c r="K4066">
        <v>13.34</v>
      </c>
      <c r="L4066" s="11" t="s">
        <v>110</v>
      </c>
      <c r="M4066" s="7">
        <v>44034</v>
      </c>
      <c r="N4066" s="7">
        <v>44034</v>
      </c>
      <c r="O4066" s="11" t="s">
        <v>11</v>
      </c>
      <c r="P4066" s="11" t="s">
        <v>95</v>
      </c>
      <c r="Q4066">
        <v>193225.16</v>
      </c>
      <c r="R4066" s="11" t="s">
        <v>12</v>
      </c>
      <c r="S4066" s="11" t="s">
        <v>95</v>
      </c>
      <c r="T4066">
        <v>10672799.380000001</v>
      </c>
      <c r="U4066">
        <f>SalesLineItems__NO_LOT[[#This Row],[ActualSales]]-SalesLineItems__NO_LOT[[#This Row],[Extended_Cost]]</f>
        <v>827.78000000000009</v>
      </c>
      <c r="V4066">
        <f>IFERROR(SalesLineItems__NO_LOT[[#This Row],[Revenue]]/SalesLineItems__NO_LOT[[#This Row],[Extended_Price]],0)</f>
        <v>0.51274459400028494</v>
      </c>
      <c r="W4066" t="str">
        <f>IF(SalesLineItems__NO_LOT[[#This Row],[Revenue]]&lt;0,"Lost on Sale","Normal Revenue")</f>
        <v>Normal Revenue</v>
      </c>
      <c r="X40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6">
        <f>IF(SalesLineItems__NO_LOT[[#This Row],[SOP_Type]]="Return",SalesLineItems__NO_LOT[[#This Row],[Extended_Cost]]*-1,SalesLineItems__NO_LOT[[#This Row],[Extended_Price]])</f>
        <v>1614.41</v>
      </c>
      <c r="Z4066">
        <f>MONTH(SalesLineItems__NO_LOT[[#This Row],[Requested_Ship_Date]])</f>
        <v>7</v>
      </c>
      <c r="AA4066">
        <f>YEAR(SalesLineItems__NO_LOT[[#This Row],[Requested_Ship_Date]])</f>
        <v>2020</v>
      </c>
      <c r="AV4066"/>
      <c r="AX4066"/>
      <c r="AZ4066"/>
      <c r="BC4066"/>
      <c r="BF4066"/>
    </row>
    <row r="4067" spans="1:58" x14ac:dyDescent="0.2">
      <c r="A4067" t="s">
        <v>5635</v>
      </c>
      <c r="B4067" s="11" t="s">
        <v>22</v>
      </c>
      <c r="C4067" s="11" t="s">
        <v>5631</v>
      </c>
      <c r="D4067" s="11" t="s">
        <v>136</v>
      </c>
      <c r="E4067" s="11" t="s">
        <v>137</v>
      </c>
      <c r="F4067">
        <v>472.8</v>
      </c>
      <c r="G4067" s="11" t="s">
        <v>9</v>
      </c>
      <c r="H4067">
        <v>2959.73</v>
      </c>
      <c r="I4067">
        <v>6784.68</v>
      </c>
      <c r="J4067">
        <v>6.26</v>
      </c>
      <c r="K4067">
        <v>14.35</v>
      </c>
      <c r="L4067" s="11" t="s">
        <v>110</v>
      </c>
      <c r="M4067" s="7">
        <v>44034</v>
      </c>
      <c r="N4067" s="7">
        <v>44034</v>
      </c>
      <c r="O4067" s="11" t="s">
        <v>11</v>
      </c>
      <c r="P4067" s="11" t="s">
        <v>95</v>
      </c>
      <c r="Q4067">
        <v>193225.16</v>
      </c>
      <c r="R4067" s="11" t="s">
        <v>12</v>
      </c>
      <c r="S4067" s="11" t="s">
        <v>95</v>
      </c>
      <c r="T4067">
        <v>10672799.380000001</v>
      </c>
      <c r="U4067">
        <f>SalesLineItems__NO_LOT[[#This Row],[ActualSales]]-SalesLineItems__NO_LOT[[#This Row],[Extended_Cost]]</f>
        <v>3824.9500000000003</v>
      </c>
      <c r="V4067">
        <f>IFERROR(SalesLineItems__NO_LOT[[#This Row],[Revenue]]/SalesLineItems__NO_LOT[[#This Row],[Extended_Price]],0)</f>
        <v>0.56376277142031761</v>
      </c>
      <c r="W4067" t="str">
        <f>IF(SalesLineItems__NO_LOT[[#This Row],[Revenue]]&lt;0,"Lost on Sale","Normal Revenue")</f>
        <v>Normal Revenue</v>
      </c>
      <c r="X40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7">
        <f>IF(SalesLineItems__NO_LOT[[#This Row],[SOP_Type]]="Return",SalesLineItems__NO_LOT[[#This Row],[Extended_Cost]]*-1,SalesLineItems__NO_LOT[[#This Row],[Extended_Price]])</f>
        <v>6784.68</v>
      </c>
      <c r="Z4067">
        <f>MONTH(SalesLineItems__NO_LOT[[#This Row],[Requested_Ship_Date]])</f>
        <v>7</v>
      </c>
      <c r="AA4067">
        <f>YEAR(SalesLineItems__NO_LOT[[#This Row],[Requested_Ship_Date]])</f>
        <v>2020</v>
      </c>
      <c r="AV4067"/>
      <c r="AX4067"/>
      <c r="AZ4067"/>
      <c r="BC4067"/>
      <c r="BF4067"/>
    </row>
    <row r="4068" spans="1:58" x14ac:dyDescent="0.2">
      <c r="A4068" t="s">
        <v>5636</v>
      </c>
      <c r="B4068" s="11" t="s">
        <v>22</v>
      </c>
      <c r="C4068" s="11" t="s">
        <v>5631</v>
      </c>
      <c r="D4068" s="11" t="s">
        <v>139</v>
      </c>
      <c r="E4068" s="11" t="s">
        <v>140</v>
      </c>
      <c r="F4068">
        <v>299.25</v>
      </c>
      <c r="G4068" s="11" t="s">
        <v>9</v>
      </c>
      <c r="H4068">
        <v>1292.76</v>
      </c>
      <c r="I4068">
        <v>2516.69</v>
      </c>
      <c r="J4068">
        <v>4.32</v>
      </c>
      <c r="K4068">
        <v>8.41</v>
      </c>
      <c r="L4068" s="11" t="s">
        <v>110</v>
      </c>
      <c r="M4068" s="7">
        <v>44034</v>
      </c>
      <c r="N4068" s="7">
        <v>44034</v>
      </c>
      <c r="O4068" s="11" t="s">
        <v>40</v>
      </c>
      <c r="P4068" s="11" t="s">
        <v>95</v>
      </c>
      <c r="Q4068">
        <v>193225.16</v>
      </c>
      <c r="R4068" s="11" t="s">
        <v>12</v>
      </c>
      <c r="S4068" s="11" t="s">
        <v>95</v>
      </c>
      <c r="T4068">
        <v>10672799.380000001</v>
      </c>
      <c r="U4068">
        <f>SalesLineItems__NO_LOT[[#This Row],[ActualSales]]-SalesLineItems__NO_LOT[[#This Row],[Extended_Cost]]</f>
        <v>1223.93</v>
      </c>
      <c r="V4068">
        <f>IFERROR(SalesLineItems__NO_LOT[[#This Row],[Revenue]]/SalesLineItems__NO_LOT[[#This Row],[Extended_Price]],0)</f>
        <v>0.48632529234828287</v>
      </c>
      <c r="W4068" t="str">
        <f>IF(SalesLineItems__NO_LOT[[#This Row],[Revenue]]&lt;0,"Lost on Sale","Normal Revenue")</f>
        <v>Normal Revenue</v>
      </c>
      <c r="X40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8">
        <f>IF(SalesLineItems__NO_LOT[[#This Row],[SOP_Type]]="Return",SalesLineItems__NO_LOT[[#This Row],[Extended_Cost]]*-1,SalesLineItems__NO_LOT[[#This Row],[Extended_Price]])</f>
        <v>2516.69</v>
      </c>
      <c r="Z4068">
        <f>MONTH(SalesLineItems__NO_LOT[[#This Row],[Requested_Ship_Date]])</f>
        <v>7</v>
      </c>
      <c r="AA4068">
        <f>YEAR(SalesLineItems__NO_LOT[[#This Row],[Requested_Ship_Date]])</f>
        <v>2020</v>
      </c>
      <c r="AV4068"/>
      <c r="AX4068"/>
      <c r="AZ4068"/>
      <c r="BC4068"/>
      <c r="BF4068"/>
    </row>
    <row r="4069" spans="1:58" x14ac:dyDescent="0.2">
      <c r="A4069" t="s">
        <v>5637</v>
      </c>
      <c r="B4069" s="11" t="s">
        <v>22</v>
      </c>
      <c r="C4069" s="11" t="s">
        <v>5631</v>
      </c>
      <c r="D4069" s="11" t="s">
        <v>142</v>
      </c>
      <c r="E4069" s="11" t="s">
        <v>143</v>
      </c>
      <c r="F4069">
        <v>296.39999999999998</v>
      </c>
      <c r="G4069" s="11" t="s">
        <v>9</v>
      </c>
      <c r="H4069">
        <v>1982.92</v>
      </c>
      <c r="I4069">
        <v>4677.1899999999996</v>
      </c>
      <c r="J4069">
        <v>6.69</v>
      </c>
      <c r="K4069">
        <v>15.78</v>
      </c>
      <c r="L4069" s="11" t="s">
        <v>110</v>
      </c>
      <c r="M4069" s="7">
        <v>44034</v>
      </c>
      <c r="N4069" s="7">
        <v>44034</v>
      </c>
      <c r="O4069" s="11" t="s">
        <v>40</v>
      </c>
      <c r="P4069" s="11" t="s">
        <v>95</v>
      </c>
      <c r="Q4069">
        <v>193225.16</v>
      </c>
      <c r="R4069" s="11" t="s">
        <v>12</v>
      </c>
      <c r="S4069" s="11" t="s">
        <v>95</v>
      </c>
      <c r="T4069">
        <v>10672799.380000001</v>
      </c>
      <c r="U4069">
        <f>SalesLineItems__NO_LOT[[#This Row],[ActualSales]]-SalesLineItems__NO_LOT[[#This Row],[Extended_Cost]]</f>
        <v>2694.2699999999995</v>
      </c>
      <c r="V4069">
        <f>IFERROR(SalesLineItems__NO_LOT[[#This Row],[Revenue]]/SalesLineItems__NO_LOT[[#This Row],[Extended_Price]],0)</f>
        <v>0.57604459087614568</v>
      </c>
      <c r="W4069" t="str">
        <f>IF(SalesLineItems__NO_LOT[[#This Row],[Revenue]]&lt;0,"Lost on Sale","Normal Revenue")</f>
        <v>Normal Revenue</v>
      </c>
      <c r="X40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69">
        <f>IF(SalesLineItems__NO_LOT[[#This Row],[SOP_Type]]="Return",SalesLineItems__NO_LOT[[#This Row],[Extended_Cost]]*-1,SalesLineItems__NO_LOT[[#This Row],[Extended_Price]])</f>
        <v>4677.1899999999996</v>
      </c>
      <c r="Z4069">
        <f>MONTH(SalesLineItems__NO_LOT[[#This Row],[Requested_Ship_Date]])</f>
        <v>7</v>
      </c>
      <c r="AA4069">
        <f>YEAR(SalesLineItems__NO_LOT[[#This Row],[Requested_Ship_Date]])</f>
        <v>2020</v>
      </c>
      <c r="AV4069"/>
      <c r="AX4069"/>
      <c r="AZ4069"/>
      <c r="BC4069"/>
      <c r="BF4069"/>
    </row>
    <row r="4070" spans="1:58" x14ac:dyDescent="0.2">
      <c r="A4070" t="s">
        <v>3488</v>
      </c>
      <c r="B4070" s="11" t="s">
        <v>22</v>
      </c>
      <c r="C4070" s="11" t="s">
        <v>3489</v>
      </c>
      <c r="D4070" s="11" t="s">
        <v>66</v>
      </c>
      <c r="E4070" s="11" t="s">
        <v>67</v>
      </c>
      <c r="F4070">
        <v>2000</v>
      </c>
      <c r="G4070" s="11" t="s">
        <v>68</v>
      </c>
      <c r="H4070">
        <v>26557.45</v>
      </c>
      <c r="I4070">
        <v>29120</v>
      </c>
      <c r="J4070">
        <v>13.28</v>
      </c>
      <c r="K4070">
        <v>14.56</v>
      </c>
      <c r="L4070" s="11" t="s">
        <v>69</v>
      </c>
      <c r="M4070" s="7">
        <v>44315</v>
      </c>
      <c r="N4070" s="7">
        <v>44315</v>
      </c>
      <c r="O4070" s="11" t="s">
        <v>70</v>
      </c>
      <c r="P4070" s="11" t="s">
        <v>95</v>
      </c>
      <c r="Q4070">
        <v>320188.32</v>
      </c>
      <c r="R4070" s="11" t="s">
        <v>52</v>
      </c>
      <c r="S4070" s="11" t="s">
        <v>95</v>
      </c>
      <c r="T4070">
        <v>8464367.5299999993</v>
      </c>
      <c r="U4070">
        <f>SalesLineItems__NO_LOT[[#This Row],[ActualSales]]-SalesLineItems__NO_LOT[[#This Row],[Extended_Cost]]</f>
        <v>2562.5499999999993</v>
      </c>
      <c r="V4070">
        <f>IFERROR(SalesLineItems__NO_LOT[[#This Row],[Revenue]]/SalesLineItems__NO_LOT[[#This Row],[Extended_Price]],0)</f>
        <v>8.7999656593406569E-2</v>
      </c>
      <c r="W4070" t="str">
        <f>IF(SalesLineItems__NO_LOT[[#This Row],[Revenue]]&lt;0,"Lost on Sale","Normal Revenue")</f>
        <v>Normal Revenue</v>
      </c>
      <c r="X40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70">
        <f>IF(SalesLineItems__NO_LOT[[#This Row],[SOP_Type]]="Return",SalesLineItems__NO_LOT[[#This Row],[Extended_Cost]]*-1,SalesLineItems__NO_LOT[[#This Row],[Extended_Price]])</f>
        <v>29120</v>
      </c>
      <c r="Z4070">
        <f>MONTH(SalesLineItems__NO_LOT[[#This Row],[Requested_Ship_Date]])</f>
        <v>4</v>
      </c>
      <c r="AA4070">
        <f>YEAR(SalesLineItems__NO_LOT[[#This Row],[Requested_Ship_Date]])</f>
        <v>2021</v>
      </c>
      <c r="AV4070"/>
      <c r="AX4070"/>
      <c r="AZ4070"/>
      <c r="BC4070"/>
      <c r="BF4070"/>
    </row>
    <row r="4071" spans="1:58" x14ac:dyDescent="0.2">
      <c r="A4071" t="s">
        <v>3490</v>
      </c>
      <c r="B4071" s="11" t="s">
        <v>22</v>
      </c>
      <c r="C4071" s="11" t="s">
        <v>3489</v>
      </c>
      <c r="D4071" s="11" t="s">
        <v>13</v>
      </c>
      <c r="E4071" s="11" t="s">
        <v>14</v>
      </c>
      <c r="F4071">
        <v>1</v>
      </c>
      <c r="G4071" s="11" t="s">
        <v>15</v>
      </c>
      <c r="H4071">
        <v>0</v>
      </c>
      <c r="I4071">
        <v>1.5</v>
      </c>
      <c r="J4071">
        <v>0</v>
      </c>
      <c r="K4071">
        <v>1.5</v>
      </c>
      <c r="L4071" s="11" t="s">
        <v>69</v>
      </c>
      <c r="M4071" s="7">
        <v>44315</v>
      </c>
      <c r="N4071" s="7">
        <v>44315</v>
      </c>
      <c r="O4071" s="11" t="s">
        <v>16</v>
      </c>
      <c r="P4071" s="11" t="s">
        <v>95</v>
      </c>
      <c r="Q4071">
        <v>320188.32</v>
      </c>
      <c r="R4071" s="11" t="s">
        <v>52</v>
      </c>
      <c r="S4071" s="11" t="s">
        <v>95</v>
      </c>
      <c r="T4071">
        <v>8464367.5299999993</v>
      </c>
      <c r="U4071">
        <f>SalesLineItems__NO_LOT[[#This Row],[ActualSales]]-SalesLineItems__NO_LOT[[#This Row],[Extended_Cost]]</f>
        <v>1.5</v>
      </c>
      <c r="V4071">
        <f>IFERROR(SalesLineItems__NO_LOT[[#This Row],[Revenue]]/SalesLineItems__NO_LOT[[#This Row],[Extended_Price]],0)</f>
        <v>1</v>
      </c>
      <c r="W4071" t="str">
        <f>IF(SalesLineItems__NO_LOT[[#This Row],[Revenue]]&lt;0,"Lost on Sale","Normal Revenue")</f>
        <v>Normal Revenue</v>
      </c>
      <c r="X40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1">
        <f>IF(SalesLineItems__NO_LOT[[#This Row],[SOP_Type]]="Return",SalesLineItems__NO_LOT[[#This Row],[Extended_Cost]]*-1,SalesLineItems__NO_LOT[[#This Row],[Extended_Price]])</f>
        <v>1.5</v>
      </c>
      <c r="Z4071">
        <f>MONTH(SalesLineItems__NO_LOT[[#This Row],[Requested_Ship_Date]])</f>
        <v>4</v>
      </c>
      <c r="AA4071">
        <f>YEAR(SalesLineItems__NO_LOT[[#This Row],[Requested_Ship_Date]])</f>
        <v>2021</v>
      </c>
      <c r="AV4071"/>
      <c r="AX4071"/>
      <c r="AZ4071"/>
      <c r="BC4071"/>
      <c r="BF4071"/>
    </row>
    <row r="4072" spans="1:58" x14ac:dyDescent="0.2">
      <c r="A4072" t="s">
        <v>3491</v>
      </c>
      <c r="B4072" s="11" t="s">
        <v>22</v>
      </c>
      <c r="C4072" s="11" t="s">
        <v>3492</v>
      </c>
      <c r="D4072" s="11" t="s">
        <v>3493</v>
      </c>
      <c r="E4072" s="11" t="s">
        <v>3494</v>
      </c>
      <c r="F4072">
        <v>200</v>
      </c>
      <c r="G4072" s="11" t="s">
        <v>9</v>
      </c>
      <c r="H4072">
        <v>13452</v>
      </c>
      <c r="I4072">
        <v>16200</v>
      </c>
      <c r="J4072">
        <v>67.260000000000005</v>
      </c>
      <c r="K4072">
        <v>81</v>
      </c>
      <c r="L4072" s="11" t="s">
        <v>25</v>
      </c>
      <c r="M4072" s="7">
        <v>44315</v>
      </c>
      <c r="N4072" s="7">
        <v>44315</v>
      </c>
      <c r="O4072" s="11" t="s">
        <v>21</v>
      </c>
      <c r="P4072" s="11" t="s">
        <v>95</v>
      </c>
      <c r="Q4072">
        <v>5433.4</v>
      </c>
      <c r="R4072" s="11" t="s">
        <v>26</v>
      </c>
      <c r="S4072" s="11" t="s">
        <v>95</v>
      </c>
      <c r="T4072">
        <v>197448.4</v>
      </c>
      <c r="U4072">
        <f>SalesLineItems__NO_LOT[[#This Row],[ActualSales]]-SalesLineItems__NO_LOT[[#This Row],[Extended_Cost]]</f>
        <v>2748</v>
      </c>
      <c r="V4072">
        <f>IFERROR(SalesLineItems__NO_LOT[[#This Row],[Revenue]]/SalesLineItems__NO_LOT[[#This Row],[Extended_Price]],0)</f>
        <v>0.16962962962962963</v>
      </c>
      <c r="W4072" t="str">
        <f>IF(SalesLineItems__NO_LOT[[#This Row],[Revenue]]&lt;0,"Lost on Sale","Normal Revenue")</f>
        <v>Normal Revenue</v>
      </c>
      <c r="X40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072">
        <f>IF(SalesLineItems__NO_LOT[[#This Row],[SOP_Type]]="Return",SalesLineItems__NO_LOT[[#This Row],[Extended_Cost]]*-1,SalesLineItems__NO_LOT[[#This Row],[Extended_Price]])</f>
        <v>16200</v>
      </c>
      <c r="Z4072">
        <f>MONTH(SalesLineItems__NO_LOT[[#This Row],[Requested_Ship_Date]])</f>
        <v>4</v>
      </c>
      <c r="AA4072">
        <f>YEAR(SalesLineItems__NO_LOT[[#This Row],[Requested_Ship_Date]])</f>
        <v>2021</v>
      </c>
      <c r="AV4072"/>
      <c r="AX4072"/>
      <c r="AZ4072"/>
      <c r="BC4072"/>
      <c r="BF4072"/>
    </row>
    <row r="4073" spans="1:58" x14ac:dyDescent="0.2">
      <c r="A4073" t="s">
        <v>3473</v>
      </c>
      <c r="B4073" s="11" t="s">
        <v>22</v>
      </c>
      <c r="C4073" s="11" t="s">
        <v>3474</v>
      </c>
      <c r="D4073" s="11" t="s">
        <v>2044</v>
      </c>
      <c r="E4073" s="11" t="s">
        <v>2045</v>
      </c>
      <c r="F4073">
        <v>25</v>
      </c>
      <c r="G4073" s="11" t="s">
        <v>9</v>
      </c>
      <c r="H4073">
        <v>198</v>
      </c>
      <c r="I4073">
        <v>387.5</v>
      </c>
      <c r="J4073">
        <v>7.92</v>
      </c>
      <c r="K4073">
        <v>15.5</v>
      </c>
      <c r="L4073" s="11" t="s">
        <v>2042</v>
      </c>
      <c r="M4073" s="7">
        <v>44316</v>
      </c>
      <c r="N4073" s="7">
        <v>44316</v>
      </c>
      <c r="O4073" s="11" t="s">
        <v>65</v>
      </c>
      <c r="P4073" s="11" t="s">
        <v>95</v>
      </c>
      <c r="Q4073">
        <v>1000</v>
      </c>
      <c r="R4073" s="11" t="s">
        <v>12</v>
      </c>
      <c r="S4073" s="11" t="s">
        <v>95</v>
      </c>
      <c r="T4073">
        <v>83565.59</v>
      </c>
      <c r="U4073">
        <f>SalesLineItems__NO_LOT[[#This Row],[ActualSales]]-SalesLineItems__NO_LOT[[#This Row],[Extended_Cost]]</f>
        <v>189.5</v>
      </c>
      <c r="V4073">
        <f>IFERROR(SalesLineItems__NO_LOT[[#This Row],[Revenue]]/SalesLineItems__NO_LOT[[#This Row],[Extended_Price]],0)</f>
        <v>0.48903225806451611</v>
      </c>
      <c r="W4073" t="str">
        <f>IF(SalesLineItems__NO_LOT[[#This Row],[Revenue]]&lt;0,"Lost on Sale","Normal Revenue")</f>
        <v>Normal Revenue</v>
      </c>
      <c r="X40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3">
        <f>IF(SalesLineItems__NO_LOT[[#This Row],[SOP_Type]]="Return",SalesLineItems__NO_LOT[[#This Row],[Extended_Cost]]*-1,SalesLineItems__NO_LOT[[#This Row],[Extended_Price]])</f>
        <v>387.5</v>
      </c>
      <c r="Z4073">
        <f>MONTH(SalesLineItems__NO_LOT[[#This Row],[Requested_Ship_Date]])</f>
        <v>4</v>
      </c>
      <c r="AA4073">
        <f>YEAR(SalesLineItems__NO_LOT[[#This Row],[Requested_Ship_Date]])</f>
        <v>2021</v>
      </c>
      <c r="AV4073"/>
      <c r="AX4073"/>
      <c r="AZ4073"/>
      <c r="BC4073"/>
      <c r="BF4073"/>
    </row>
    <row r="4074" spans="1:58" x14ac:dyDescent="0.2">
      <c r="A4074" t="s">
        <v>3475</v>
      </c>
      <c r="B4074" s="11" t="s">
        <v>22</v>
      </c>
      <c r="C4074" s="11" t="s">
        <v>3474</v>
      </c>
      <c r="D4074" s="11" t="s">
        <v>2040</v>
      </c>
      <c r="E4074" s="11" t="s">
        <v>2041</v>
      </c>
      <c r="F4074">
        <v>266.7</v>
      </c>
      <c r="G4074" s="11" t="s">
        <v>9</v>
      </c>
      <c r="H4074">
        <v>2600.33</v>
      </c>
      <c r="I4074">
        <v>5283.33</v>
      </c>
      <c r="J4074">
        <v>9.75</v>
      </c>
      <c r="K4074">
        <v>19.809999999999999</v>
      </c>
      <c r="L4074" s="11" t="s">
        <v>2042</v>
      </c>
      <c r="M4074" s="7">
        <v>44316</v>
      </c>
      <c r="N4074" s="7">
        <v>44316</v>
      </c>
      <c r="O4074" s="11" t="s">
        <v>40</v>
      </c>
      <c r="P4074" s="11" t="s">
        <v>95</v>
      </c>
      <c r="Q4074">
        <v>1000</v>
      </c>
      <c r="R4074" s="11" t="s">
        <v>12</v>
      </c>
      <c r="S4074" s="11" t="s">
        <v>95</v>
      </c>
      <c r="T4074">
        <v>83565.59</v>
      </c>
      <c r="U4074">
        <f>SalesLineItems__NO_LOT[[#This Row],[ActualSales]]-SalesLineItems__NO_LOT[[#This Row],[Extended_Cost]]</f>
        <v>2683</v>
      </c>
      <c r="V4074">
        <f>IFERROR(SalesLineItems__NO_LOT[[#This Row],[Revenue]]/SalesLineItems__NO_LOT[[#This Row],[Extended_Price]],0)</f>
        <v>0.50782366424205949</v>
      </c>
      <c r="W4074" t="str">
        <f>IF(SalesLineItems__NO_LOT[[#This Row],[Revenue]]&lt;0,"Lost on Sale","Normal Revenue")</f>
        <v>Normal Revenue</v>
      </c>
      <c r="X40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4">
        <f>IF(SalesLineItems__NO_LOT[[#This Row],[SOP_Type]]="Return",SalesLineItems__NO_LOT[[#This Row],[Extended_Cost]]*-1,SalesLineItems__NO_LOT[[#This Row],[Extended_Price]])</f>
        <v>5283.33</v>
      </c>
      <c r="Z4074">
        <f>MONTH(SalesLineItems__NO_LOT[[#This Row],[Requested_Ship_Date]])</f>
        <v>4</v>
      </c>
      <c r="AA4074">
        <f>YEAR(SalesLineItems__NO_LOT[[#This Row],[Requested_Ship_Date]])</f>
        <v>2021</v>
      </c>
      <c r="AV4074"/>
      <c r="AX4074"/>
      <c r="AZ4074"/>
      <c r="BC4074"/>
      <c r="BF4074"/>
    </row>
    <row r="4075" spans="1:58" x14ac:dyDescent="0.2">
      <c r="A4075" t="s">
        <v>3476</v>
      </c>
      <c r="B4075" s="11" t="s">
        <v>22</v>
      </c>
      <c r="C4075" s="11" t="s">
        <v>3474</v>
      </c>
      <c r="D4075" s="11" t="s">
        <v>3477</v>
      </c>
      <c r="E4075" s="11" t="s">
        <v>3478</v>
      </c>
      <c r="F4075">
        <v>39.159999999999997</v>
      </c>
      <c r="G4075" s="11" t="s">
        <v>9</v>
      </c>
      <c r="H4075">
        <v>219.3</v>
      </c>
      <c r="I4075">
        <v>548.63</v>
      </c>
      <c r="J4075">
        <v>5.6</v>
      </c>
      <c r="K4075">
        <v>14.01</v>
      </c>
      <c r="L4075" s="11" t="s">
        <v>2042</v>
      </c>
      <c r="M4075" s="7">
        <v>44316</v>
      </c>
      <c r="N4075" s="7">
        <v>44316</v>
      </c>
      <c r="O4075" s="11" t="s">
        <v>11</v>
      </c>
      <c r="P4075" s="11" t="s">
        <v>95</v>
      </c>
      <c r="Q4075">
        <v>1000</v>
      </c>
      <c r="R4075" s="11" t="s">
        <v>12</v>
      </c>
      <c r="S4075" s="11" t="s">
        <v>95</v>
      </c>
      <c r="T4075">
        <v>83565.59</v>
      </c>
      <c r="U4075">
        <f>SalesLineItems__NO_LOT[[#This Row],[ActualSales]]-SalesLineItems__NO_LOT[[#This Row],[Extended_Cost]]</f>
        <v>329.33</v>
      </c>
      <c r="V4075">
        <f>IFERROR(SalesLineItems__NO_LOT[[#This Row],[Revenue]]/SalesLineItems__NO_LOT[[#This Row],[Extended_Price]],0)</f>
        <v>0.6002770537520733</v>
      </c>
      <c r="W4075" t="str">
        <f>IF(SalesLineItems__NO_LOT[[#This Row],[Revenue]]&lt;0,"Lost on Sale","Normal Revenue")</f>
        <v>Normal Revenue</v>
      </c>
      <c r="X40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5">
        <f>IF(SalesLineItems__NO_LOT[[#This Row],[SOP_Type]]="Return",SalesLineItems__NO_LOT[[#This Row],[Extended_Cost]]*-1,SalesLineItems__NO_LOT[[#This Row],[Extended_Price]])</f>
        <v>548.63</v>
      </c>
      <c r="Z4075">
        <f>MONTH(SalesLineItems__NO_LOT[[#This Row],[Requested_Ship_Date]])</f>
        <v>4</v>
      </c>
      <c r="AA4075">
        <f>YEAR(SalesLineItems__NO_LOT[[#This Row],[Requested_Ship_Date]])</f>
        <v>2021</v>
      </c>
      <c r="AV4075"/>
      <c r="AX4075"/>
      <c r="AZ4075"/>
      <c r="BC4075"/>
      <c r="BF4075"/>
    </row>
    <row r="4076" spans="1:58" x14ac:dyDescent="0.2">
      <c r="A4076" t="s">
        <v>3479</v>
      </c>
      <c r="B4076" s="11" t="s">
        <v>22</v>
      </c>
      <c r="C4076" s="11" t="s">
        <v>3474</v>
      </c>
      <c r="D4076" s="11" t="s">
        <v>3480</v>
      </c>
      <c r="E4076" s="11" t="s">
        <v>3481</v>
      </c>
      <c r="F4076">
        <v>44.34</v>
      </c>
      <c r="G4076" s="11" t="s">
        <v>9</v>
      </c>
      <c r="H4076">
        <v>430.54</v>
      </c>
      <c r="I4076">
        <v>694.36</v>
      </c>
      <c r="J4076">
        <v>9.7100000000000009</v>
      </c>
      <c r="K4076">
        <v>15.66</v>
      </c>
      <c r="L4076" s="11" t="s">
        <v>2042</v>
      </c>
      <c r="M4076" s="7">
        <v>44316</v>
      </c>
      <c r="N4076" s="7">
        <v>44316</v>
      </c>
      <c r="O4076" s="11" t="s">
        <v>11</v>
      </c>
      <c r="P4076" s="11" t="s">
        <v>95</v>
      </c>
      <c r="Q4076">
        <v>1000</v>
      </c>
      <c r="R4076" s="11" t="s">
        <v>12</v>
      </c>
      <c r="S4076" s="11" t="s">
        <v>95</v>
      </c>
      <c r="T4076">
        <v>83565.59</v>
      </c>
      <c r="U4076">
        <f>SalesLineItems__NO_LOT[[#This Row],[ActualSales]]-SalesLineItems__NO_LOT[[#This Row],[Extended_Cost]]</f>
        <v>263.82</v>
      </c>
      <c r="V4076">
        <f>IFERROR(SalesLineItems__NO_LOT[[#This Row],[Revenue]]/SalesLineItems__NO_LOT[[#This Row],[Extended_Price]],0)</f>
        <v>0.37994700155538913</v>
      </c>
      <c r="W4076" t="str">
        <f>IF(SalesLineItems__NO_LOT[[#This Row],[Revenue]]&lt;0,"Lost on Sale","Normal Revenue")</f>
        <v>Normal Revenue</v>
      </c>
      <c r="X40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6">
        <f>IF(SalesLineItems__NO_LOT[[#This Row],[SOP_Type]]="Return",SalesLineItems__NO_LOT[[#This Row],[Extended_Cost]]*-1,SalesLineItems__NO_LOT[[#This Row],[Extended_Price]])</f>
        <v>694.36</v>
      </c>
      <c r="Z4076">
        <f>MONTH(SalesLineItems__NO_LOT[[#This Row],[Requested_Ship_Date]])</f>
        <v>4</v>
      </c>
      <c r="AA4076">
        <f>YEAR(SalesLineItems__NO_LOT[[#This Row],[Requested_Ship_Date]])</f>
        <v>2021</v>
      </c>
      <c r="AV4076"/>
      <c r="AX4076"/>
      <c r="AZ4076"/>
      <c r="BC4076"/>
      <c r="BF4076"/>
    </row>
    <row r="4077" spans="1:58" x14ac:dyDescent="0.2">
      <c r="A4077" t="s">
        <v>3482</v>
      </c>
      <c r="B4077" s="11" t="s">
        <v>22</v>
      </c>
      <c r="C4077" s="11" t="s">
        <v>3474</v>
      </c>
      <c r="D4077" s="11" t="s">
        <v>38</v>
      </c>
      <c r="E4077" s="11" t="s">
        <v>39</v>
      </c>
      <c r="F4077">
        <v>100</v>
      </c>
      <c r="G4077" s="11" t="s">
        <v>9</v>
      </c>
      <c r="H4077">
        <v>429</v>
      </c>
      <c r="I4077">
        <v>965</v>
      </c>
      <c r="J4077">
        <v>4.29</v>
      </c>
      <c r="K4077">
        <v>9.65</v>
      </c>
      <c r="L4077" s="11" t="s">
        <v>2042</v>
      </c>
      <c r="M4077" s="7">
        <v>44316</v>
      </c>
      <c r="N4077" s="7">
        <v>44316</v>
      </c>
      <c r="O4077" s="11" t="s">
        <v>40</v>
      </c>
      <c r="P4077" s="11" t="s">
        <v>95</v>
      </c>
      <c r="Q4077">
        <v>1000</v>
      </c>
      <c r="R4077" s="11" t="s">
        <v>12</v>
      </c>
      <c r="S4077" s="11" t="s">
        <v>95</v>
      </c>
      <c r="T4077">
        <v>83565.59</v>
      </c>
      <c r="U4077">
        <f>SalesLineItems__NO_LOT[[#This Row],[ActualSales]]-SalesLineItems__NO_LOT[[#This Row],[Extended_Cost]]</f>
        <v>536</v>
      </c>
      <c r="V4077">
        <f>IFERROR(SalesLineItems__NO_LOT[[#This Row],[Revenue]]/SalesLineItems__NO_LOT[[#This Row],[Extended_Price]],0)</f>
        <v>0.55544041450777204</v>
      </c>
      <c r="W4077" t="str">
        <f>IF(SalesLineItems__NO_LOT[[#This Row],[Revenue]]&lt;0,"Lost on Sale","Normal Revenue")</f>
        <v>Normal Revenue</v>
      </c>
      <c r="X40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7">
        <f>IF(SalesLineItems__NO_LOT[[#This Row],[SOP_Type]]="Return",SalesLineItems__NO_LOT[[#This Row],[Extended_Cost]]*-1,SalesLineItems__NO_LOT[[#This Row],[Extended_Price]])</f>
        <v>965</v>
      </c>
      <c r="Z4077">
        <f>MONTH(SalesLineItems__NO_LOT[[#This Row],[Requested_Ship_Date]])</f>
        <v>4</v>
      </c>
      <c r="AA4077">
        <f>YEAR(SalesLineItems__NO_LOT[[#This Row],[Requested_Ship_Date]])</f>
        <v>2021</v>
      </c>
      <c r="AV4077"/>
      <c r="AX4077"/>
      <c r="AZ4077"/>
      <c r="BC4077"/>
      <c r="BF4077"/>
    </row>
    <row r="4078" spans="1:58" x14ac:dyDescent="0.2">
      <c r="A4078" t="s">
        <v>3483</v>
      </c>
      <c r="B4078" s="11" t="s">
        <v>22</v>
      </c>
      <c r="C4078" s="11" t="s">
        <v>3484</v>
      </c>
      <c r="D4078" s="11" t="s">
        <v>189</v>
      </c>
      <c r="E4078" s="11" t="s">
        <v>190</v>
      </c>
      <c r="F4078">
        <v>1100</v>
      </c>
      <c r="G4078" s="11" t="s">
        <v>9</v>
      </c>
      <c r="H4078">
        <v>1573</v>
      </c>
      <c r="I4078">
        <v>1881</v>
      </c>
      <c r="J4078">
        <v>1.43</v>
      </c>
      <c r="K4078">
        <v>1.71</v>
      </c>
      <c r="L4078" s="11" t="s">
        <v>191</v>
      </c>
      <c r="M4078" s="7">
        <v>44316</v>
      </c>
      <c r="N4078" s="7">
        <v>44316</v>
      </c>
      <c r="O4078" s="11" t="s">
        <v>21</v>
      </c>
      <c r="P4078" s="11" t="s">
        <v>95</v>
      </c>
      <c r="Q4078">
        <v>1633.5</v>
      </c>
      <c r="R4078" s="11" t="s">
        <v>52</v>
      </c>
      <c r="S4078" s="11" t="s">
        <v>95</v>
      </c>
      <c r="T4078">
        <v>68442.19</v>
      </c>
      <c r="U4078">
        <f>SalesLineItems__NO_LOT[[#This Row],[ActualSales]]-SalesLineItems__NO_LOT[[#This Row],[Extended_Cost]]</f>
        <v>308</v>
      </c>
      <c r="V4078">
        <f>IFERROR(SalesLineItems__NO_LOT[[#This Row],[Revenue]]/SalesLineItems__NO_LOT[[#This Row],[Extended_Price]],0)</f>
        <v>0.16374269005847952</v>
      </c>
      <c r="W4078" t="str">
        <f>IF(SalesLineItems__NO_LOT[[#This Row],[Revenue]]&lt;0,"Lost on Sale","Normal Revenue")</f>
        <v>Normal Revenue</v>
      </c>
      <c r="X40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078">
        <f>IF(SalesLineItems__NO_LOT[[#This Row],[SOP_Type]]="Return",SalesLineItems__NO_LOT[[#This Row],[Extended_Cost]]*-1,SalesLineItems__NO_LOT[[#This Row],[Extended_Price]])</f>
        <v>1881</v>
      </c>
      <c r="Z4078">
        <f>MONTH(SalesLineItems__NO_LOT[[#This Row],[Requested_Ship_Date]])</f>
        <v>4</v>
      </c>
      <c r="AA4078">
        <f>YEAR(SalesLineItems__NO_LOT[[#This Row],[Requested_Ship_Date]])</f>
        <v>2021</v>
      </c>
      <c r="AV4078"/>
      <c r="AX4078"/>
      <c r="AZ4078"/>
      <c r="BC4078"/>
      <c r="BF4078"/>
    </row>
    <row r="4079" spans="1:58" x14ac:dyDescent="0.2">
      <c r="A4079" t="s">
        <v>3485</v>
      </c>
      <c r="B4079" s="11" t="s">
        <v>22</v>
      </c>
      <c r="C4079" s="11" t="s">
        <v>3486</v>
      </c>
      <c r="D4079" s="11" t="s">
        <v>622</v>
      </c>
      <c r="E4079" s="11" t="s">
        <v>388</v>
      </c>
      <c r="F4079">
        <v>98.4</v>
      </c>
      <c r="G4079" s="11" t="s">
        <v>9</v>
      </c>
      <c r="H4079">
        <v>609.1</v>
      </c>
      <c r="I4079">
        <v>1374.65</v>
      </c>
      <c r="J4079">
        <v>6.19</v>
      </c>
      <c r="K4079">
        <v>13.97</v>
      </c>
      <c r="L4079" s="11" t="s">
        <v>10</v>
      </c>
      <c r="M4079" s="7">
        <v>44316</v>
      </c>
      <c r="N4079" s="7">
        <v>44316</v>
      </c>
      <c r="O4079" s="11" t="s">
        <v>11</v>
      </c>
      <c r="P4079" s="11" t="s">
        <v>95</v>
      </c>
      <c r="Q4079">
        <v>66678.759999999995</v>
      </c>
      <c r="R4079" s="11" t="s">
        <v>12</v>
      </c>
      <c r="S4079" s="11" t="s">
        <v>95</v>
      </c>
      <c r="T4079">
        <v>2195688.4</v>
      </c>
      <c r="U4079">
        <f>SalesLineItems__NO_LOT[[#This Row],[ActualSales]]-SalesLineItems__NO_LOT[[#This Row],[Extended_Cost]]</f>
        <v>765.55000000000007</v>
      </c>
      <c r="V4079">
        <f>IFERROR(SalesLineItems__NO_LOT[[#This Row],[Revenue]]/SalesLineItems__NO_LOT[[#This Row],[Extended_Price]],0)</f>
        <v>0.55690539410031648</v>
      </c>
      <c r="W4079" t="str">
        <f>IF(SalesLineItems__NO_LOT[[#This Row],[Revenue]]&lt;0,"Lost on Sale","Normal Revenue")</f>
        <v>Normal Revenue</v>
      </c>
      <c r="X40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79">
        <f>IF(SalesLineItems__NO_LOT[[#This Row],[SOP_Type]]="Return",SalesLineItems__NO_LOT[[#This Row],[Extended_Cost]]*-1,SalesLineItems__NO_LOT[[#This Row],[Extended_Price]])</f>
        <v>1374.65</v>
      </c>
      <c r="Z4079">
        <f>MONTH(SalesLineItems__NO_LOT[[#This Row],[Requested_Ship_Date]])</f>
        <v>4</v>
      </c>
      <c r="AA4079">
        <f>YEAR(SalesLineItems__NO_LOT[[#This Row],[Requested_Ship_Date]])</f>
        <v>2021</v>
      </c>
      <c r="AV4079"/>
      <c r="AX4079"/>
      <c r="AZ4079"/>
      <c r="BC4079"/>
      <c r="BF4079"/>
    </row>
    <row r="4080" spans="1:58" x14ac:dyDescent="0.2">
      <c r="A4080" t="s">
        <v>3487</v>
      </c>
      <c r="B4080" s="11" t="s">
        <v>22</v>
      </c>
      <c r="C4080" s="11" t="s">
        <v>3486</v>
      </c>
      <c r="D4080" s="11" t="s">
        <v>13</v>
      </c>
      <c r="E4080" s="11" t="s">
        <v>14</v>
      </c>
      <c r="F4080">
        <v>1</v>
      </c>
      <c r="G4080" s="11" t="s">
        <v>15</v>
      </c>
      <c r="H4080">
        <v>0</v>
      </c>
      <c r="I4080">
        <v>1.5</v>
      </c>
      <c r="J4080">
        <v>0</v>
      </c>
      <c r="K4080">
        <v>1.5</v>
      </c>
      <c r="L4080" s="11" t="s">
        <v>10</v>
      </c>
      <c r="M4080" s="7">
        <v>44316</v>
      </c>
      <c r="N4080" s="7">
        <v>44316</v>
      </c>
      <c r="O4080" s="11" t="s">
        <v>16</v>
      </c>
      <c r="P4080" s="11" t="s">
        <v>95</v>
      </c>
      <c r="Q4080">
        <v>66678.759999999995</v>
      </c>
      <c r="R4080" s="11" t="s">
        <v>12</v>
      </c>
      <c r="S4080" s="11" t="s">
        <v>95</v>
      </c>
      <c r="T4080">
        <v>2195688.4</v>
      </c>
      <c r="U4080">
        <f>SalesLineItems__NO_LOT[[#This Row],[ActualSales]]-SalesLineItems__NO_LOT[[#This Row],[Extended_Cost]]</f>
        <v>1.5</v>
      </c>
      <c r="V4080">
        <f>IFERROR(SalesLineItems__NO_LOT[[#This Row],[Revenue]]/SalesLineItems__NO_LOT[[#This Row],[Extended_Price]],0)</f>
        <v>1</v>
      </c>
      <c r="W4080" t="str">
        <f>IF(SalesLineItems__NO_LOT[[#This Row],[Revenue]]&lt;0,"Lost on Sale","Normal Revenue")</f>
        <v>Normal Revenue</v>
      </c>
      <c r="X40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0">
        <f>IF(SalesLineItems__NO_LOT[[#This Row],[SOP_Type]]="Return",SalesLineItems__NO_LOT[[#This Row],[Extended_Cost]]*-1,SalesLineItems__NO_LOT[[#This Row],[Extended_Price]])</f>
        <v>1.5</v>
      </c>
      <c r="Z4080">
        <f>MONTH(SalesLineItems__NO_LOT[[#This Row],[Requested_Ship_Date]])</f>
        <v>4</v>
      </c>
      <c r="AA4080">
        <f>YEAR(SalesLineItems__NO_LOT[[#This Row],[Requested_Ship_Date]])</f>
        <v>2021</v>
      </c>
      <c r="AV4080"/>
      <c r="AX4080"/>
      <c r="AZ4080"/>
      <c r="BC4080"/>
      <c r="BF4080"/>
    </row>
    <row r="4081" spans="1:58" x14ac:dyDescent="0.2">
      <c r="A4081" t="s">
        <v>3454</v>
      </c>
      <c r="B4081" s="11" t="s">
        <v>22</v>
      </c>
      <c r="C4081" s="11" t="s">
        <v>3455</v>
      </c>
      <c r="D4081" s="11" t="s">
        <v>66</v>
      </c>
      <c r="E4081" s="11" t="s">
        <v>67</v>
      </c>
      <c r="F4081">
        <v>2000</v>
      </c>
      <c r="G4081" s="11" t="s">
        <v>68</v>
      </c>
      <c r="H4081">
        <v>26557.45</v>
      </c>
      <c r="I4081">
        <v>29120</v>
      </c>
      <c r="J4081">
        <v>13.28</v>
      </c>
      <c r="K4081">
        <v>14.56</v>
      </c>
      <c r="L4081" s="11" t="s">
        <v>69</v>
      </c>
      <c r="M4081" s="7">
        <v>44321</v>
      </c>
      <c r="N4081" s="7">
        <v>44321</v>
      </c>
      <c r="O4081" s="11" t="s">
        <v>70</v>
      </c>
      <c r="P4081" s="11" t="s">
        <v>95</v>
      </c>
      <c r="Q4081">
        <v>320188.32</v>
      </c>
      <c r="R4081" s="11" t="s">
        <v>52</v>
      </c>
      <c r="S4081" s="11" t="s">
        <v>95</v>
      </c>
      <c r="T4081">
        <v>8464367.5299999993</v>
      </c>
      <c r="U4081">
        <f>SalesLineItems__NO_LOT[[#This Row],[ActualSales]]-SalesLineItems__NO_LOT[[#This Row],[Extended_Cost]]</f>
        <v>2562.5499999999993</v>
      </c>
      <c r="V4081">
        <f>IFERROR(SalesLineItems__NO_LOT[[#This Row],[Revenue]]/SalesLineItems__NO_LOT[[#This Row],[Extended_Price]],0)</f>
        <v>8.7999656593406569E-2</v>
      </c>
      <c r="W4081" t="str">
        <f>IF(SalesLineItems__NO_LOT[[#This Row],[Revenue]]&lt;0,"Lost on Sale","Normal Revenue")</f>
        <v>Normal Revenue</v>
      </c>
      <c r="X40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81">
        <f>IF(SalesLineItems__NO_LOT[[#This Row],[SOP_Type]]="Return",SalesLineItems__NO_LOT[[#This Row],[Extended_Cost]]*-1,SalesLineItems__NO_LOT[[#This Row],[Extended_Price]])</f>
        <v>29120</v>
      </c>
      <c r="Z4081">
        <f>MONTH(SalesLineItems__NO_LOT[[#This Row],[Requested_Ship_Date]])</f>
        <v>5</v>
      </c>
      <c r="AA4081">
        <f>YEAR(SalesLineItems__NO_LOT[[#This Row],[Requested_Ship_Date]])</f>
        <v>2021</v>
      </c>
      <c r="AV4081"/>
      <c r="AX4081"/>
      <c r="AZ4081"/>
      <c r="BC4081"/>
      <c r="BF4081"/>
    </row>
    <row r="4082" spans="1:58" x14ac:dyDescent="0.2">
      <c r="A4082" t="s">
        <v>3456</v>
      </c>
      <c r="B4082" s="11" t="s">
        <v>22</v>
      </c>
      <c r="C4082" s="11" t="s">
        <v>3455</v>
      </c>
      <c r="D4082" s="11" t="s">
        <v>13</v>
      </c>
      <c r="E4082" s="11" t="s">
        <v>14</v>
      </c>
      <c r="F4082">
        <v>1</v>
      </c>
      <c r="G4082" s="11" t="s">
        <v>15</v>
      </c>
      <c r="H4082">
        <v>0</v>
      </c>
      <c r="I4082">
        <v>1.5</v>
      </c>
      <c r="J4082">
        <v>0</v>
      </c>
      <c r="K4082">
        <v>1.5</v>
      </c>
      <c r="L4082" s="11" t="s">
        <v>69</v>
      </c>
      <c r="M4082" s="7">
        <v>44321</v>
      </c>
      <c r="N4082" s="7">
        <v>44321</v>
      </c>
      <c r="O4082" s="11" t="s">
        <v>16</v>
      </c>
      <c r="P4082" s="11" t="s">
        <v>95</v>
      </c>
      <c r="Q4082">
        <v>320188.32</v>
      </c>
      <c r="R4082" s="11" t="s">
        <v>52</v>
      </c>
      <c r="S4082" s="11" t="s">
        <v>95</v>
      </c>
      <c r="T4082">
        <v>8464367.5299999993</v>
      </c>
      <c r="U4082">
        <f>SalesLineItems__NO_LOT[[#This Row],[ActualSales]]-SalesLineItems__NO_LOT[[#This Row],[Extended_Cost]]</f>
        <v>1.5</v>
      </c>
      <c r="V4082">
        <f>IFERROR(SalesLineItems__NO_LOT[[#This Row],[Revenue]]/SalesLineItems__NO_LOT[[#This Row],[Extended_Price]],0)</f>
        <v>1</v>
      </c>
      <c r="W4082" t="str">
        <f>IF(SalesLineItems__NO_LOT[[#This Row],[Revenue]]&lt;0,"Lost on Sale","Normal Revenue")</f>
        <v>Normal Revenue</v>
      </c>
      <c r="X40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2">
        <f>IF(SalesLineItems__NO_LOT[[#This Row],[SOP_Type]]="Return",SalesLineItems__NO_LOT[[#This Row],[Extended_Cost]]*-1,SalesLineItems__NO_LOT[[#This Row],[Extended_Price]])</f>
        <v>1.5</v>
      </c>
      <c r="Z4082">
        <f>MONTH(SalesLineItems__NO_LOT[[#This Row],[Requested_Ship_Date]])</f>
        <v>5</v>
      </c>
      <c r="AA4082">
        <f>YEAR(SalesLineItems__NO_LOT[[#This Row],[Requested_Ship_Date]])</f>
        <v>2021</v>
      </c>
      <c r="AV4082"/>
      <c r="AX4082"/>
      <c r="AZ4082"/>
      <c r="BC4082"/>
      <c r="BF4082"/>
    </row>
    <row r="4083" spans="1:58" x14ac:dyDescent="0.2">
      <c r="A4083" t="s">
        <v>6870</v>
      </c>
      <c r="B4083" s="11" t="s">
        <v>22</v>
      </c>
      <c r="C4083" s="11" t="s">
        <v>6871</v>
      </c>
      <c r="D4083" s="11" t="s">
        <v>251</v>
      </c>
      <c r="E4083" s="11" t="s">
        <v>252</v>
      </c>
      <c r="F4083">
        <v>1017.5</v>
      </c>
      <c r="G4083" s="11" t="s">
        <v>9</v>
      </c>
      <c r="H4083">
        <v>2784.44</v>
      </c>
      <c r="I4083">
        <v>4120.88</v>
      </c>
      <c r="J4083">
        <v>2.74</v>
      </c>
      <c r="K4083">
        <v>4.05</v>
      </c>
      <c r="L4083" s="11" t="s">
        <v>166</v>
      </c>
      <c r="M4083" s="7">
        <v>43846</v>
      </c>
      <c r="N4083" s="7">
        <v>43846</v>
      </c>
      <c r="O4083" s="11" t="s">
        <v>70</v>
      </c>
      <c r="P4083" s="11" t="s">
        <v>95</v>
      </c>
      <c r="Q4083">
        <v>12447.79</v>
      </c>
      <c r="R4083" s="11" t="s">
        <v>52</v>
      </c>
      <c r="S4083" s="11" t="s">
        <v>95</v>
      </c>
      <c r="T4083">
        <v>1761785.05</v>
      </c>
      <c r="U4083">
        <f>SalesLineItems__NO_LOT[[#This Row],[ActualSales]]-SalesLineItems__NO_LOT[[#This Row],[Extended_Cost]]</f>
        <v>1336.44</v>
      </c>
      <c r="V4083">
        <f>IFERROR(SalesLineItems__NO_LOT[[#This Row],[Revenue]]/SalesLineItems__NO_LOT[[#This Row],[Extended_Price]],0)</f>
        <v>0.32430937081400091</v>
      </c>
      <c r="W4083" t="str">
        <f>IF(SalesLineItems__NO_LOT[[#This Row],[Revenue]]&lt;0,"Lost on Sale","Normal Revenue")</f>
        <v>Normal Revenue</v>
      </c>
      <c r="X40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3">
        <f>IF(SalesLineItems__NO_LOT[[#This Row],[SOP_Type]]="Return",SalesLineItems__NO_LOT[[#This Row],[Extended_Cost]]*-1,SalesLineItems__NO_LOT[[#This Row],[Extended_Price]])</f>
        <v>4120.88</v>
      </c>
      <c r="Z4083">
        <f>MONTH(SalesLineItems__NO_LOT[[#This Row],[Requested_Ship_Date]])</f>
        <v>1</v>
      </c>
      <c r="AA4083">
        <f>YEAR(SalesLineItems__NO_LOT[[#This Row],[Requested_Ship_Date]])</f>
        <v>2020</v>
      </c>
      <c r="AV4083"/>
      <c r="AX4083"/>
      <c r="AZ4083"/>
      <c r="BC4083"/>
      <c r="BF4083"/>
    </row>
    <row r="4084" spans="1:58" x14ac:dyDescent="0.2">
      <c r="A4084" t="s">
        <v>6872</v>
      </c>
      <c r="B4084" s="11" t="s">
        <v>22</v>
      </c>
      <c r="C4084" s="11" t="s">
        <v>6871</v>
      </c>
      <c r="D4084" s="11" t="s">
        <v>13</v>
      </c>
      <c r="E4084" s="11" t="s">
        <v>14</v>
      </c>
      <c r="F4084">
        <v>1</v>
      </c>
      <c r="G4084" s="11" t="s">
        <v>15</v>
      </c>
      <c r="H4084">
        <v>0</v>
      </c>
      <c r="I4084">
        <v>1.5</v>
      </c>
      <c r="J4084">
        <v>0</v>
      </c>
      <c r="K4084">
        <v>1.5</v>
      </c>
      <c r="L4084" s="11" t="s">
        <v>166</v>
      </c>
      <c r="M4084" s="7">
        <v>43846</v>
      </c>
      <c r="N4084" s="7">
        <v>43846</v>
      </c>
      <c r="O4084" s="11" t="s">
        <v>16</v>
      </c>
      <c r="P4084" s="11" t="s">
        <v>95</v>
      </c>
      <c r="Q4084">
        <v>12447.79</v>
      </c>
      <c r="R4084" s="11" t="s">
        <v>52</v>
      </c>
      <c r="S4084" s="11" t="s">
        <v>95</v>
      </c>
      <c r="T4084">
        <v>1761785.05</v>
      </c>
      <c r="U4084">
        <f>SalesLineItems__NO_LOT[[#This Row],[ActualSales]]-SalesLineItems__NO_LOT[[#This Row],[Extended_Cost]]</f>
        <v>1.5</v>
      </c>
      <c r="V4084">
        <f>IFERROR(SalesLineItems__NO_LOT[[#This Row],[Revenue]]/SalesLineItems__NO_LOT[[#This Row],[Extended_Price]],0)</f>
        <v>1</v>
      </c>
      <c r="W4084" t="str">
        <f>IF(SalesLineItems__NO_LOT[[#This Row],[Revenue]]&lt;0,"Lost on Sale","Normal Revenue")</f>
        <v>Normal Revenue</v>
      </c>
      <c r="X40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4">
        <f>IF(SalesLineItems__NO_LOT[[#This Row],[SOP_Type]]="Return",SalesLineItems__NO_LOT[[#This Row],[Extended_Cost]]*-1,SalesLineItems__NO_LOT[[#This Row],[Extended_Price]])</f>
        <v>1.5</v>
      </c>
      <c r="Z4084">
        <f>MONTH(SalesLineItems__NO_LOT[[#This Row],[Requested_Ship_Date]])</f>
        <v>1</v>
      </c>
      <c r="AA4084">
        <f>YEAR(SalesLineItems__NO_LOT[[#This Row],[Requested_Ship_Date]])</f>
        <v>2020</v>
      </c>
      <c r="AV4084"/>
      <c r="AX4084"/>
      <c r="AZ4084"/>
      <c r="BC4084"/>
      <c r="BF4084"/>
    </row>
    <row r="4085" spans="1:58" x14ac:dyDescent="0.2">
      <c r="A4085" t="s">
        <v>6873</v>
      </c>
      <c r="B4085" s="11" t="s">
        <v>22</v>
      </c>
      <c r="C4085" s="11" t="s">
        <v>6874</v>
      </c>
      <c r="D4085" s="11" t="s">
        <v>171</v>
      </c>
      <c r="E4085" s="11" t="s">
        <v>172</v>
      </c>
      <c r="F4085">
        <v>65</v>
      </c>
      <c r="G4085" s="11" t="s">
        <v>68</v>
      </c>
      <c r="H4085">
        <v>744.65</v>
      </c>
      <c r="I4085">
        <v>1559.35</v>
      </c>
      <c r="J4085">
        <v>11.46</v>
      </c>
      <c r="K4085">
        <v>23.99</v>
      </c>
      <c r="L4085" s="11" t="s">
        <v>166</v>
      </c>
      <c r="M4085" s="7">
        <v>43846</v>
      </c>
      <c r="N4085" s="7">
        <v>43846</v>
      </c>
      <c r="O4085" s="11" t="s">
        <v>70</v>
      </c>
      <c r="P4085" s="11" t="s">
        <v>95</v>
      </c>
      <c r="Q4085">
        <v>12447.79</v>
      </c>
      <c r="R4085" s="11" t="s">
        <v>52</v>
      </c>
      <c r="S4085" s="11" t="s">
        <v>95</v>
      </c>
      <c r="T4085">
        <v>1761785.05</v>
      </c>
      <c r="U4085">
        <f>SalesLineItems__NO_LOT[[#This Row],[ActualSales]]-SalesLineItems__NO_LOT[[#This Row],[Extended_Cost]]</f>
        <v>814.69999999999993</v>
      </c>
      <c r="V4085">
        <f>IFERROR(SalesLineItems__NO_LOT[[#This Row],[Revenue]]/SalesLineItems__NO_LOT[[#This Row],[Extended_Price]],0)</f>
        <v>0.52246128194439989</v>
      </c>
      <c r="W4085" t="str">
        <f>IF(SalesLineItems__NO_LOT[[#This Row],[Revenue]]&lt;0,"Lost on Sale","Normal Revenue")</f>
        <v>Normal Revenue</v>
      </c>
      <c r="X40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5">
        <f>IF(SalesLineItems__NO_LOT[[#This Row],[SOP_Type]]="Return",SalesLineItems__NO_LOT[[#This Row],[Extended_Cost]]*-1,SalesLineItems__NO_LOT[[#This Row],[Extended_Price]])</f>
        <v>1559.35</v>
      </c>
      <c r="Z4085">
        <f>MONTH(SalesLineItems__NO_LOT[[#This Row],[Requested_Ship_Date]])</f>
        <v>1</v>
      </c>
      <c r="AA4085">
        <f>YEAR(SalesLineItems__NO_LOT[[#This Row],[Requested_Ship_Date]])</f>
        <v>2020</v>
      </c>
      <c r="AV4085"/>
      <c r="AX4085"/>
      <c r="AZ4085"/>
      <c r="BC4085"/>
      <c r="BF4085"/>
    </row>
    <row r="4086" spans="1:58" x14ac:dyDescent="0.2">
      <c r="A4086" t="s">
        <v>6875</v>
      </c>
      <c r="B4086" s="11" t="s">
        <v>22</v>
      </c>
      <c r="C4086" s="11" t="s">
        <v>6874</v>
      </c>
      <c r="D4086" s="11" t="s">
        <v>13</v>
      </c>
      <c r="E4086" s="11" t="s">
        <v>14</v>
      </c>
      <c r="F4086">
        <v>1</v>
      </c>
      <c r="G4086" s="11" t="s">
        <v>15</v>
      </c>
      <c r="H4086">
        <v>0</v>
      </c>
      <c r="I4086">
        <v>1.5</v>
      </c>
      <c r="J4086">
        <v>0</v>
      </c>
      <c r="K4086">
        <v>1.5</v>
      </c>
      <c r="L4086" s="11" t="s">
        <v>166</v>
      </c>
      <c r="M4086" s="7">
        <v>43846</v>
      </c>
      <c r="N4086" s="7">
        <v>43846</v>
      </c>
      <c r="O4086" s="11" t="s">
        <v>16</v>
      </c>
      <c r="P4086" s="11" t="s">
        <v>95</v>
      </c>
      <c r="Q4086">
        <v>12447.79</v>
      </c>
      <c r="R4086" s="11" t="s">
        <v>52</v>
      </c>
      <c r="S4086" s="11" t="s">
        <v>95</v>
      </c>
      <c r="T4086">
        <v>1761785.05</v>
      </c>
      <c r="U4086">
        <f>SalesLineItems__NO_LOT[[#This Row],[ActualSales]]-SalesLineItems__NO_LOT[[#This Row],[Extended_Cost]]</f>
        <v>1.5</v>
      </c>
      <c r="V4086">
        <f>IFERROR(SalesLineItems__NO_LOT[[#This Row],[Revenue]]/SalesLineItems__NO_LOT[[#This Row],[Extended_Price]],0)</f>
        <v>1</v>
      </c>
      <c r="W4086" t="str">
        <f>IF(SalesLineItems__NO_LOT[[#This Row],[Revenue]]&lt;0,"Lost on Sale","Normal Revenue")</f>
        <v>Normal Revenue</v>
      </c>
      <c r="X40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6">
        <f>IF(SalesLineItems__NO_LOT[[#This Row],[SOP_Type]]="Return",SalesLineItems__NO_LOT[[#This Row],[Extended_Cost]]*-1,SalesLineItems__NO_LOT[[#This Row],[Extended_Price]])</f>
        <v>1.5</v>
      </c>
      <c r="Z4086">
        <f>MONTH(SalesLineItems__NO_LOT[[#This Row],[Requested_Ship_Date]])</f>
        <v>1</v>
      </c>
      <c r="AA4086">
        <f>YEAR(SalesLineItems__NO_LOT[[#This Row],[Requested_Ship_Date]])</f>
        <v>2020</v>
      </c>
      <c r="AV4086"/>
      <c r="AX4086"/>
      <c r="AZ4086"/>
      <c r="BC4086"/>
      <c r="BF4086"/>
    </row>
    <row r="4087" spans="1:58" x14ac:dyDescent="0.2">
      <c r="A4087" t="s">
        <v>6876</v>
      </c>
      <c r="B4087" s="11" t="s">
        <v>22</v>
      </c>
      <c r="C4087" s="11" t="s">
        <v>6877</v>
      </c>
      <c r="D4087" s="11" t="s">
        <v>167</v>
      </c>
      <c r="E4087" s="11" t="s">
        <v>168</v>
      </c>
      <c r="F4087">
        <v>75.92</v>
      </c>
      <c r="G4087" s="11" t="s">
        <v>9</v>
      </c>
      <c r="H4087">
        <v>1175.24</v>
      </c>
      <c r="I4087">
        <v>2450.6999999999998</v>
      </c>
      <c r="J4087">
        <v>15.48</v>
      </c>
      <c r="K4087">
        <v>32.28</v>
      </c>
      <c r="L4087" s="11" t="s">
        <v>166</v>
      </c>
      <c r="M4087" s="7">
        <v>43846</v>
      </c>
      <c r="N4087" s="7">
        <v>43846</v>
      </c>
      <c r="O4087" s="11" t="s">
        <v>11</v>
      </c>
      <c r="P4087" s="11" t="s">
        <v>95</v>
      </c>
      <c r="Q4087">
        <v>12447.79</v>
      </c>
      <c r="R4087" s="11" t="s">
        <v>52</v>
      </c>
      <c r="S4087" s="11" t="s">
        <v>95</v>
      </c>
      <c r="T4087">
        <v>1761785.05</v>
      </c>
      <c r="U4087">
        <f>SalesLineItems__NO_LOT[[#This Row],[ActualSales]]-SalesLineItems__NO_LOT[[#This Row],[Extended_Cost]]</f>
        <v>1275.4599999999998</v>
      </c>
      <c r="V4087">
        <f>IFERROR(SalesLineItems__NO_LOT[[#This Row],[Revenue]]/SalesLineItems__NO_LOT[[#This Row],[Extended_Price]],0)</f>
        <v>0.52044721916187209</v>
      </c>
      <c r="W4087" t="str">
        <f>IF(SalesLineItems__NO_LOT[[#This Row],[Revenue]]&lt;0,"Lost on Sale","Normal Revenue")</f>
        <v>Normal Revenue</v>
      </c>
      <c r="X40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7">
        <f>IF(SalesLineItems__NO_LOT[[#This Row],[SOP_Type]]="Return",SalesLineItems__NO_LOT[[#This Row],[Extended_Cost]]*-1,SalesLineItems__NO_LOT[[#This Row],[Extended_Price]])</f>
        <v>2450.6999999999998</v>
      </c>
      <c r="Z4087">
        <f>MONTH(SalesLineItems__NO_LOT[[#This Row],[Requested_Ship_Date]])</f>
        <v>1</v>
      </c>
      <c r="AA4087">
        <f>YEAR(SalesLineItems__NO_LOT[[#This Row],[Requested_Ship_Date]])</f>
        <v>2020</v>
      </c>
      <c r="AV4087"/>
      <c r="AX4087"/>
      <c r="AZ4087"/>
      <c r="BC4087"/>
      <c r="BF4087"/>
    </row>
    <row r="4088" spans="1:58" x14ac:dyDescent="0.2">
      <c r="A4088" t="s">
        <v>6878</v>
      </c>
      <c r="B4088" s="11" t="s">
        <v>22</v>
      </c>
      <c r="C4088" s="11" t="s">
        <v>6877</v>
      </c>
      <c r="D4088" s="11" t="s">
        <v>13</v>
      </c>
      <c r="E4088" s="11" t="s">
        <v>14</v>
      </c>
      <c r="F4088">
        <v>1</v>
      </c>
      <c r="G4088" s="11" t="s">
        <v>15</v>
      </c>
      <c r="H4088">
        <v>0</v>
      </c>
      <c r="I4088">
        <v>1.5</v>
      </c>
      <c r="J4088">
        <v>0</v>
      </c>
      <c r="K4088">
        <v>1.5</v>
      </c>
      <c r="L4088" s="11" t="s">
        <v>166</v>
      </c>
      <c r="M4088" s="7">
        <v>43846</v>
      </c>
      <c r="N4088" s="7">
        <v>43846</v>
      </c>
      <c r="O4088" s="11" t="s">
        <v>16</v>
      </c>
      <c r="P4088" s="11" t="s">
        <v>95</v>
      </c>
      <c r="Q4088">
        <v>12447.79</v>
      </c>
      <c r="R4088" s="11" t="s">
        <v>52</v>
      </c>
      <c r="S4088" s="11" t="s">
        <v>95</v>
      </c>
      <c r="T4088">
        <v>1761785.05</v>
      </c>
      <c r="U4088">
        <f>SalesLineItems__NO_LOT[[#This Row],[ActualSales]]-SalesLineItems__NO_LOT[[#This Row],[Extended_Cost]]</f>
        <v>1.5</v>
      </c>
      <c r="V4088">
        <f>IFERROR(SalesLineItems__NO_LOT[[#This Row],[Revenue]]/SalesLineItems__NO_LOT[[#This Row],[Extended_Price]],0)</f>
        <v>1</v>
      </c>
      <c r="W4088" t="str">
        <f>IF(SalesLineItems__NO_LOT[[#This Row],[Revenue]]&lt;0,"Lost on Sale","Normal Revenue")</f>
        <v>Normal Revenue</v>
      </c>
      <c r="X40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88">
        <f>IF(SalesLineItems__NO_LOT[[#This Row],[SOP_Type]]="Return",SalesLineItems__NO_LOT[[#This Row],[Extended_Cost]]*-1,SalesLineItems__NO_LOT[[#This Row],[Extended_Price]])</f>
        <v>1.5</v>
      </c>
      <c r="Z4088">
        <f>MONTH(SalesLineItems__NO_LOT[[#This Row],[Requested_Ship_Date]])</f>
        <v>1</v>
      </c>
      <c r="AA4088">
        <f>YEAR(SalesLineItems__NO_LOT[[#This Row],[Requested_Ship_Date]])</f>
        <v>2020</v>
      </c>
      <c r="AV4088"/>
      <c r="AX4088"/>
      <c r="AZ4088"/>
      <c r="BC4088"/>
      <c r="BF4088"/>
    </row>
    <row r="4089" spans="1:58" x14ac:dyDescent="0.2">
      <c r="A4089" t="s">
        <v>6879</v>
      </c>
      <c r="B4089" s="11" t="s">
        <v>22</v>
      </c>
      <c r="C4089" s="11" t="s">
        <v>6880</v>
      </c>
      <c r="D4089" s="11" t="s">
        <v>298</v>
      </c>
      <c r="E4089" s="11" t="s">
        <v>299</v>
      </c>
      <c r="F4089">
        <v>112.5</v>
      </c>
      <c r="G4089" s="11" t="s">
        <v>5065</v>
      </c>
      <c r="H4089">
        <v>554.62</v>
      </c>
      <c r="I4089">
        <v>725.63</v>
      </c>
      <c r="J4089">
        <v>4.93</v>
      </c>
      <c r="K4089">
        <v>6.45</v>
      </c>
      <c r="L4089" s="11" t="s">
        <v>166</v>
      </c>
      <c r="M4089" s="7">
        <v>43846</v>
      </c>
      <c r="N4089" s="7">
        <v>43846</v>
      </c>
      <c r="O4089" s="11" t="s">
        <v>21</v>
      </c>
      <c r="P4089" s="11" t="s">
        <v>95</v>
      </c>
      <c r="Q4089">
        <v>12447.79</v>
      </c>
      <c r="R4089" s="11" t="s">
        <v>52</v>
      </c>
      <c r="S4089" s="11" t="s">
        <v>95</v>
      </c>
      <c r="T4089">
        <v>1761785.05</v>
      </c>
      <c r="U4089">
        <f>SalesLineItems__NO_LOT[[#This Row],[ActualSales]]-SalesLineItems__NO_LOT[[#This Row],[Extended_Cost]]</f>
        <v>171.01</v>
      </c>
      <c r="V4089">
        <f>IFERROR(SalesLineItems__NO_LOT[[#This Row],[Revenue]]/SalesLineItems__NO_LOT[[#This Row],[Extended_Price]],0)</f>
        <v>0.23567107203395668</v>
      </c>
      <c r="W4089" t="str">
        <f>IF(SalesLineItems__NO_LOT[[#This Row],[Revenue]]&lt;0,"Lost on Sale","Normal Revenue")</f>
        <v>Normal Revenue</v>
      </c>
      <c r="X40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89">
        <f>IF(SalesLineItems__NO_LOT[[#This Row],[SOP_Type]]="Return",SalesLineItems__NO_LOT[[#This Row],[Extended_Cost]]*-1,SalesLineItems__NO_LOT[[#This Row],[Extended_Price]])</f>
        <v>725.63</v>
      </c>
      <c r="Z4089">
        <f>MONTH(SalesLineItems__NO_LOT[[#This Row],[Requested_Ship_Date]])</f>
        <v>1</v>
      </c>
      <c r="AA4089">
        <f>YEAR(SalesLineItems__NO_LOT[[#This Row],[Requested_Ship_Date]])</f>
        <v>2020</v>
      </c>
      <c r="AV4089"/>
      <c r="AX4089"/>
      <c r="AZ4089"/>
      <c r="BC4089"/>
      <c r="BF4089"/>
    </row>
    <row r="4090" spans="1:58" x14ac:dyDescent="0.2">
      <c r="A4090" t="s">
        <v>6881</v>
      </c>
      <c r="B4090" s="11" t="s">
        <v>22</v>
      </c>
      <c r="C4090" s="11" t="s">
        <v>6882</v>
      </c>
      <c r="D4090" s="11" t="s">
        <v>387</v>
      </c>
      <c r="E4090" s="11" t="s">
        <v>388</v>
      </c>
      <c r="F4090">
        <v>77.959999999999994</v>
      </c>
      <c r="G4090" s="11" t="s">
        <v>9</v>
      </c>
      <c r="H4090">
        <v>749.19</v>
      </c>
      <c r="I4090">
        <v>1888.19</v>
      </c>
      <c r="J4090">
        <v>9.61</v>
      </c>
      <c r="K4090">
        <v>24.22</v>
      </c>
      <c r="L4090" s="11" t="s">
        <v>166</v>
      </c>
      <c r="M4090" s="7">
        <v>43846</v>
      </c>
      <c r="N4090" s="7">
        <v>43846</v>
      </c>
      <c r="O4090" s="11" t="s">
        <v>11</v>
      </c>
      <c r="P4090" s="11" t="s">
        <v>95</v>
      </c>
      <c r="Q4090">
        <v>12447.79</v>
      </c>
      <c r="R4090" s="11" t="s">
        <v>52</v>
      </c>
      <c r="S4090" s="11" t="s">
        <v>95</v>
      </c>
      <c r="T4090">
        <v>1761785.05</v>
      </c>
      <c r="U4090">
        <f>SalesLineItems__NO_LOT[[#This Row],[ActualSales]]-SalesLineItems__NO_LOT[[#This Row],[Extended_Cost]]</f>
        <v>1139</v>
      </c>
      <c r="V4090">
        <f>IFERROR(SalesLineItems__NO_LOT[[#This Row],[Revenue]]/SalesLineItems__NO_LOT[[#This Row],[Extended_Price]],0)</f>
        <v>0.60322319258125501</v>
      </c>
      <c r="W4090" t="str">
        <f>IF(SalesLineItems__NO_LOT[[#This Row],[Revenue]]&lt;0,"Lost on Sale","Normal Revenue")</f>
        <v>Normal Revenue</v>
      </c>
      <c r="X40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90">
        <f>IF(SalesLineItems__NO_LOT[[#This Row],[SOP_Type]]="Return",SalesLineItems__NO_LOT[[#This Row],[Extended_Cost]]*-1,SalesLineItems__NO_LOT[[#This Row],[Extended_Price]])</f>
        <v>1888.19</v>
      </c>
      <c r="Z4090">
        <f>MONTH(SalesLineItems__NO_LOT[[#This Row],[Requested_Ship_Date]])</f>
        <v>1</v>
      </c>
      <c r="AA4090">
        <f>YEAR(SalesLineItems__NO_LOT[[#This Row],[Requested_Ship_Date]])</f>
        <v>2020</v>
      </c>
      <c r="AV4090"/>
      <c r="AX4090"/>
      <c r="AZ4090"/>
      <c r="BC4090"/>
      <c r="BF4090"/>
    </row>
    <row r="4091" spans="1:58" x14ac:dyDescent="0.2">
      <c r="A4091" t="s">
        <v>6883</v>
      </c>
      <c r="B4091" s="11" t="s">
        <v>22</v>
      </c>
      <c r="C4091" s="11" t="s">
        <v>6882</v>
      </c>
      <c r="D4091" s="11" t="s">
        <v>13</v>
      </c>
      <c r="E4091" s="11" t="s">
        <v>14</v>
      </c>
      <c r="F4091">
        <v>1</v>
      </c>
      <c r="G4091" s="11" t="s">
        <v>15</v>
      </c>
      <c r="H4091">
        <v>0</v>
      </c>
      <c r="I4091">
        <v>1.5</v>
      </c>
      <c r="J4091">
        <v>0</v>
      </c>
      <c r="K4091">
        <v>1.5</v>
      </c>
      <c r="L4091" s="11" t="s">
        <v>166</v>
      </c>
      <c r="M4091" s="7">
        <v>43846</v>
      </c>
      <c r="N4091" s="7">
        <v>43846</v>
      </c>
      <c r="O4091" s="11" t="s">
        <v>16</v>
      </c>
      <c r="P4091" s="11" t="s">
        <v>95</v>
      </c>
      <c r="Q4091">
        <v>12447.79</v>
      </c>
      <c r="R4091" s="11" t="s">
        <v>52</v>
      </c>
      <c r="S4091" s="11" t="s">
        <v>95</v>
      </c>
      <c r="T4091">
        <v>1761785.05</v>
      </c>
      <c r="U4091">
        <f>SalesLineItems__NO_LOT[[#This Row],[ActualSales]]-SalesLineItems__NO_LOT[[#This Row],[Extended_Cost]]</f>
        <v>1.5</v>
      </c>
      <c r="V4091">
        <f>IFERROR(SalesLineItems__NO_LOT[[#This Row],[Revenue]]/SalesLineItems__NO_LOT[[#This Row],[Extended_Price]],0)</f>
        <v>1</v>
      </c>
      <c r="W4091" t="str">
        <f>IF(SalesLineItems__NO_LOT[[#This Row],[Revenue]]&lt;0,"Lost on Sale","Normal Revenue")</f>
        <v>Normal Revenue</v>
      </c>
      <c r="X40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91">
        <f>IF(SalesLineItems__NO_LOT[[#This Row],[SOP_Type]]="Return",SalesLineItems__NO_LOT[[#This Row],[Extended_Cost]]*-1,SalesLineItems__NO_LOT[[#This Row],[Extended_Price]])</f>
        <v>1.5</v>
      </c>
      <c r="Z4091">
        <f>MONTH(SalesLineItems__NO_LOT[[#This Row],[Requested_Ship_Date]])</f>
        <v>1</v>
      </c>
      <c r="AA4091">
        <f>YEAR(SalesLineItems__NO_LOT[[#This Row],[Requested_Ship_Date]])</f>
        <v>2020</v>
      </c>
      <c r="AV4091"/>
      <c r="AX4091"/>
      <c r="AZ4091"/>
      <c r="BC4091"/>
      <c r="BF4091"/>
    </row>
    <row r="4092" spans="1:58" x14ac:dyDescent="0.2">
      <c r="A4092" t="s">
        <v>6856</v>
      </c>
      <c r="B4092" s="11" t="s">
        <v>22</v>
      </c>
      <c r="C4092" s="11" t="s">
        <v>6857</v>
      </c>
      <c r="D4092" s="11" t="s">
        <v>66</v>
      </c>
      <c r="E4092" s="11" t="s">
        <v>67</v>
      </c>
      <c r="F4092">
        <v>2000</v>
      </c>
      <c r="G4092" s="11" t="s">
        <v>68</v>
      </c>
      <c r="H4092">
        <v>27432.97</v>
      </c>
      <c r="I4092">
        <v>29120</v>
      </c>
      <c r="J4092">
        <v>13.72</v>
      </c>
      <c r="K4092">
        <v>14.56</v>
      </c>
      <c r="L4092" s="11" t="s">
        <v>69</v>
      </c>
      <c r="M4092" s="7">
        <v>43850</v>
      </c>
      <c r="N4092" s="7">
        <v>43850</v>
      </c>
      <c r="O4092" s="11" t="s">
        <v>70</v>
      </c>
      <c r="P4092" s="11" t="s">
        <v>95</v>
      </c>
      <c r="Q4092">
        <v>320188.32</v>
      </c>
      <c r="R4092" s="11" t="s">
        <v>52</v>
      </c>
      <c r="S4092" s="11" t="s">
        <v>95</v>
      </c>
      <c r="T4092">
        <v>8464367.5299999993</v>
      </c>
      <c r="U4092">
        <f>SalesLineItems__NO_LOT[[#This Row],[ActualSales]]-SalesLineItems__NO_LOT[[#This Row],[Extended_Cost]]</f>
        <v>1687.0299999999988</v>
      </c>
      <c r="V4092">
        <f>IFERROR(SalesLineItems__NO_LOT[[#This Row],[Revenue]]/SalesLineItems__NO_LOT[[#This Row],[Extended_Price]],0)</f>
        <v>5.7933722527472489E-2</v>
      </c>
      <c r="W4092" t="str">
        <f>IF(SalesLineItems__NO_LOT[[#This Row],[Revenue]]&lt;0,"Lost on Sale","Normal Revenue")</f>
        <v>Normal Revenue</v>
      </c>
      <c r="X40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092">
        <f>IF(SalesLineItems__NO_LOT[[#This Row],[SOP_Type]]="Return",SalesLineItems__NO_LOT[[#This Row],[Extended_Cost]]*-1,SalesLineItems__NO_LOT[[#This Row],[Extended_Price]])</f>
        <v>29120</v>
      </c>
      <c r="Z4092">
        <f>MONTH(SalesLineItems__NO_LOT[[#This Row],[Requested_Ship_Date]])</f>
        <v>1</v>
      </c>
      <c r="AA4092">
        <f>YEAR(SalesLineItems__NO_LOT[[#This Row],[Requested_Ship_Date]])</f>
        <v>2020</v>
      </c>
      <c r="AV4092"/>
      <c r="AX4092"/>
      <c r="AZ4092"/>
      <c r="BC4092"/>
      <c r="BF4092"/>
    </row>
    <row r="4093" spans="1:58" x14ac:dyDescent="0.2">
      <c r="A4093" t="s">
        <v>6858</v>
      </c>
      <c r="B4093" s="11" t="s">
        <v>22</v>
      </c>
      <c r="C4093" s="11" t="s">
        <v>6857</v>
      </c>
      <c r="D4093" s="11" t="s">
        <v>13</v>
      </c>
      <c r="E4093" s="11" t="s">
        <v>14</v>
      </c>
      <c r="F4093">
        <v>1</v>
      </c>
      <c r="G4093" s="11" t="s">
        <v>15</v>
      </c>
      <c r="H4093">
        <v>0</v>
      </c>
      <c r="I4093">
        <v>1.5</v>
      </c>
      <c r="J4093">
        <v>0</v>
      </c>
      <c r="K4093">
        <v>1.5</v>
      </c>
      <c r="L4093" s="11" t="s">
        <v>69</v>
      </c>
      <c r="M4093" s="7">
        <v>43850</v>
      </c>
      <c r="N4093" s="7">
        <v>43850</v>
      </c>
      <c r="O4093" s="11" t="s">
        <v>16</v>
      </c>
      <c r="P4093" s="11" t="s">
        <v>95</v>
      </c>
      <c r="Q4093">
        <v>320188.32</v>
      </c>
      <c r="R4093" s="11" t="s">
        <v>52</v>
      </c>
      <c r="S4093" s="11" t="s">
        <v>95</v>
      </c>
      <c r="T4093">
        <v>8464367.5299999993</v>
      </c>
      <c r="U4093">
        <f>SalesLineItems__NO_LOT[[#This Row],[ActualSales]]-SalesLineItems__NO_LOT[[#This Row],[Extended_Cost]]</f>
        <v>1.5</v>
      </c>
      <c r="V4093">
        <f>IFERROR(SalesLineItems__NO_LOT[[#This Row],[Revenue]]/SalesLineItems__NO_LOT[[#This Row],[Extended_Price]],0)</f>
        <v>1</v>
      </c>
      <c r="W4093" t="str">
        <f>IF(SalesLineItems__NO_LOT[[#This Row],[Revenue]]&lt;0,"Lost on Sale","Normal Revenue")</f>
        <v>Normal Revenue</v>
      </c>
      <c r="X40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93">
        <f>IF(SalesLineItems__NO_LOT[[#This Row],[SOP_Type]]="Return",SalesLineItems__NO_LOT[[#This Row],[Extended_Cost]]*-1,SalesLineItems__NO_LOT[[#This Row],[Extended_Price]])</f>
        <v>1.5</v>
      </c>
      <c r="Z4093">
        <f>MONTH(SalesLineItems__NO_LOT[[#This Row],[Requested_Ship_Date]])</f>
        <v>1</v>
      </c>
      <c r="AA4093">
        <f>YEAR(SalesLineItems__NO_LOT[[#This Row],[Requested_Ship_Date]])</f>
        <v>2020</v>
      </c>
      <c r="AV4093"/>
      <c r="AX4093"/>
      <c r="AZ4093"/>
      <c r="BC4093"/>
      <c r="BF4093"/>
    </row>
    <row r="4094" spans="1:58" x14ac:dyDescent="0.2">
      <c r="A4094" t="s">
        <v>6859</v>
      </c>
      <c r="B4094" s="11" t="s">
        <v>22</v>
      </c>
      <c r="C4094" s="11" t="s">
        <v>6860</v>
      </c>
      <c r="D4094" s="11" t="s">
        <v>93</v>
      </c>
      <c r="E4094" s="11" t="s">
        <v>94</v>
      </c>
      <c r="F4094">
        <v>2</v>
      </c>
      <c r="G4094" s="11" t="s">
        <v>9</v>
      </c>
      <c r="H4094">
        <v>75.34</v>
      </c>
      <c r="I4094">
        <v>196</v>
      </c>
      <c r="J4094">
        <v>37.67</v>
      </c>
      <c r="K4094">
        <v>98</v>
      </c>
      <c r="L4094" s="11" t="s">
        <v>214</v>
      </c>
      <c r="M4094" s="7">
        <v>43850</v>
      </c>
      <c r="N4094" s="7">
        <v>43850</v>
      </c>
      <c r="O4094" s="11" t="s">
        <v>65</v>
      </c>
      <c r="P4094" s="11" t="s">
        <v>95</v>
      </c>
      <c r="Q4094">
        <v>2.74</v>
      </c>
      <c r="R4094" s="11" t="s">
        <v>52</v>
      </c>
      <c r="S4094" s="11" t="s">
        <v>95</v>
      </c>
      <c r="T4094">
        <v>135891.89000000001</v>
      </c>
      <c r="U4094">
        <f>SalesLineItems__NO_LOT[[#This Row],[ActualSales]]-SalesLineItems__NO_LOT[[#This Row],[Extended_Cost]]</f>
        <v>120.66</v>
      </c>
      <c r="V4094">
        <f>IFERROR(SalesLineItems__NO_LOT[[#This Row],[Revenue]]/SalesLineItems__NO_LOT[[#This Row],[Extended_Price]],0)</f>
        <v>0.61561224489795918</v>
      </c>
      <c r="W4094" t="str">
        <f>IF(SalesLineItems__NO_LOT[[#This Row],[Revenue]]&lt;0,"Lost on Sale","Normal Revenue")</f>
        <v>Normal Revenue</v>
      </c>
      <c r="X40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094">
        <f>IF(SalesLineItems__NO_LOT[[#This Row],[SOP_Type]]="Return",SalesLineItems__NO_LOT[[#This Row],[Extended_Cost]]*-1,SalesLineItems__NO_LOT[[#This Row],[Extended_Price]])</f>
        <v>196</v>
      </c>
      <c r="Z4094">
        <f>MONTH(SalesLineItems__NO_LOT[[#This Row],[Requested_Ship_Date]])</f>
        <v>1</v>
      </c>
      <c r="AA4094">
        <f>YEAR(SalesLineItems__NO_LOT[[#This Row],[Requested_Ship_Date]])</f>
        <v>2020</v>
      </c>
      <c r="AV4094"/>
      <c r="AX4094"/>
      <c r="AZ4094"/>
      <c r="BC4094"/>
      <c r="BF4094"/>
    </row>
    <row r="4095" spans="1:58" x14ac:dyDescent="0.2">
      <c r="A4095" t="s">
        <v>6861</v>
      </c>
      <c r="B4095" s="11" t="s">
        <v>22</v>
      </c>
      <c r="C4095" s="11" t="s">
        <v>6862</v>
      </c>
      <c r="D4095" s="11" t="s">
        <v>139</v>
      </c>
      <c r="E4095" s="11" t="s">
        <v>140</v>
      </c>
      <c r="F4095">
        <v>5</v>
      </c>
      <c r="G4095" s="11" t="s">
        <v>68</v>
      </c>
      <c r="H4095">
        <v>126.48</v>
      </c>
      <c r="I4095">
        <v>173.6</v>
      </c>
      <c r="J4095">
        <v>25.3</v>
      </c>
      <c r="K4095">
        <v>34.72</v>
      </c>
      <c r="L4095" s="11" t="s">
        <v>214</v>
      </c>
      <c r="M4095" s="7">
        <v>43850</v>
      </c>
      <c r="N4095" s="7">
        <v>43850</v>
      </c>
      <c r="O4095" s="11" t="s">
        <v>40</v>
      </c>
      <c r="P4095" s="11" t="s">
        <v>95</v>
      </c>
      <c r="Q4095">
        <v>2.74</v>
      </c>
      <c r="R4095" s="11" t="s">
        <v>52</v>
      </c>
      <c r="S4095" s="11" t="s">
        <v>95</v>
      </c>
      <c r="T4095">
        <v>135891.89000000001</v>
      </c>
      <c r="U4095">
        <f>SalesLineItems__NO_LOT[[#This Row],[ActualSales]]-SalesLineItems__NO_LOT[[#This Row],[Extended_Cost]]</f>
        <v>47.11999999999999</v>
      </c>
      <c r="V4095">
        <f>IFERROR(SalesLineItems__NO_LOT[[#This Row],[Revenue]]/SalesLineItems__NO_LOT[[#This Row],[Extended_Price]],0)</f>
        <v>0.27142857142857141</v>
      </c>
      <c r="W4095" t="str">
        <f>IF(SalesLineItems__NO_LOT[[#This Row],[Revenue]]&lt;0,"Lost on Sale","Normal Revenue")</f>
        <v>Normal Revenue</v>
      </c>
      <c r="X40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95">
        <f>IF(SalesLineItems__NO_LOT[[#This Row],[SOP_Type]]="Return",SalesLineItems__NO_LOT[[#This Row],[Extended_Cost]]*-1,SalesLineItems__NO_LOT[[#This Row],[Extended_Price]])</f>
        <v>173.6</v>
      </c>
      <c r="Z4095">
        <f>MONTH(SalesLineItems__NO_LOT[[#This Row],[Requested_Ship_Date]])</f>
        <v>1</v>
      </c>
      <c r="AA4095">
        <f>YEAR(SalesLineItems__NO_LOT[[#This Row],[Requested_Ship_Date]])</f>
        <v>2020</v>
      </c>
      <c r="AV4095"/>
      <c r="AX4095"/>
      <c r="AZ4095"/>
      <c r="BC4095"/>
      <c r="BF4095"/>
    </row>
    <row r="4096" spans="1:58" x14ac:dyDescent="0.2">
      <c r="A4096" t="s">
        <v>6863</v>
      </c>
      <c r="B4096" s="11" t="s">
        <v>22</v>
      </c>
      <c r="C4096" s="11" t="s">
        <v>6862</v>
      </c>
      <c r="D4096" s="11" t="s">
        <v>224</v>
      </c>
      <c r="E4096" s="11" t="s">
        <v>225</v>
      </c>
      <c r="F4096">
        <v>5</v>
      </c>
      <c r="G4096" s="11" t="s">
        <v>68</v>
      </c>
      <c r="H4096">
        <v>180.81</v>
      </c>
      <c r="I4096">
        <v>230.8</v>
      </c>
      <c r="J4096">
        <v>36.159999999999997</v>
      </c>
      <c r="K4096">
        <v>46.16</v>
      </c>
      <c r="L4096" s="11" t="s">
        <v>214</v>
      </c>
      <c r="M4096" s="7">
        <v>43850</v>
      </c>
      <c r="N4096" s="7">
        <v>43850</v>
      </c>
      <c r="O4096" s="11" t="s">
        <v>40</v>
      </c>
      <c r="P4096" s="11" t="s">
        <v>95</v>
      </c>
      <c r="Q4096">
        <v>2.74</v>
      </c>
      <c r="R4096" s="11" t="s">
        <v>52</v>
      </c>
      <c r="S4096" s="11" t="s">
        <v>95</v>
      </c>
      <c r="T4096">
        <v>135891.89000000001</v>
      </c>
      <c r="U4096">
        <f>SalesLineItems__NO_LOT[[#This Row],[ActualSales]]-SalesLineItems__NO_LOT[[#This Row],[Extended_Cost]]</f>
        <v>49.990000000000009</v>
      </c>
      <c r="V4096">
        <f>IFERROR(SalesLineItems__NO_LOT[[#This Row],[Revenue]]/SalesLineItems__NO_LOT[[#This Row],[Extended_Price]],0)</f>
        <v>0.21659445407279032</v>
      </c>
      <c r="W4096" t="str">
        <f>IF(SalesLineItems__NO_LOT[[#This Row],[Revenue]]&lt;0,"Lost on Sale","Normal Revenue")</f>
        <v>Normal Revenue</v>
      </c>
      <c r="X40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96">
        <f>IF(SalesLineItems__NO_LOT[[#This Row],[SOP_Type]]="Return",SalesLineItems__NO_LOT[[#This Row],[Extended_Cost]]*-1,SalesLineItems__NO_LOT[[#This Row],[Extended_Price]])</f>
        <v>230.8</v>
      </c>
      <c r="Z4096">
        <f>MONTH(SalesLineItems__NO_LOT[[#This Row],[Requested_Ship_Date]])</f>
        <v>1</v>
      </c>
      <c r="AA4096">
        <f>YEAR(SalesLineItems__NO_LOT[[#This Row],[Requested_Ship_Date]])</f>
        <v>2020</v>
      </c>
      <c r="AV4096"/>
      <c r="AX4096"/>
      <c r="AZ4096"/>
      <c r="BC4096"/>
      <c r="BF4096"/>
    </row>
    <row r="4097" spans="1:58" x14ac:dyDescent="0.2">
      <c r="A4097" t="s">
        <v>6864</v>
      </c>
      <c r="B4097" s="11" t="s">
        <v>22</v>
      </c>
      <c r="C4097" s="11" t="s">
        <v>6862</v>
      </c>
      <c r="D4097" s="11" t="s">
        <v>212</v>
      </c>
      <c r="E4097" s="11" t="s">
        <v>213</v>
      </c>
      <c r="F4097">
        <v>250</v>
      </c>
      <c r="G4097" s="11" t="s">
        <v>5065</v>
      </c>
      <c r="H4097">
        <v>625</v>
      </c>
      <c r="I4097">
        <v>812.5</v>
      </c>
      <c r="J4097">
        <v>2.5</v>
      </c>
      <c r="K4097">
        <v>3.25</v>
      </c>
      <c r="L4097" s="11" t="s">
        <v>214</v>
      </c>
      <c r="M4097" s="7">
        <v>43850</v>
      </c>
      <c r="N4097" s="7">
        <v>43850</v>
      </c>
      <c r="O4097" s="11" t="s">
        <v>21</v>
      </c>
      <c r="P4097" s="11" t="s">
        <v>95</v>
      </c>
      <c r="Q4097">
        <v>2.74</v>
      </c>
      <c r="R4097" s="11" t="s">
        <v>52</v>
      </c>
      <c r="S4097" s="11" t="s">
        <v>95</v>
      </c>
      <c r="T4097">
        <v>135891.89000000001</v>
      </c>
      <c r="U4097">
        <f>SalesLineItems__NO_LOT[[#This Row],[ActualSales]]-SalesLineItems__NO_LOT[[#This Row],[Extended_Cost]]</f>
        <v>187.5</v>
      </c>
      <c r="V4097">
        <f>IFERROR(SalesLineItems__NO_LOT[[#This Row],[Revenue]]/SalesLineItems__NO_LOT[[#This Row],[Extended_Price]],0)</f>
        <v>0.23076923076923078</v>
      </c>
      <c r="W4097" t="str">
        <f>IF(SalesLineItems__NO_LOT[[#This Row],[Revenue]]&lt;0,"Lost on Sale","Normal Revenue")</f>
        <v>Normal Revenue</v>
      </c>
      <c r="X40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097">
        <f>IF(SalesLineItems__NO_LOT[[#This Row],[SOP_Type]]="Return",SalesLineItems__NO_LOT[[#This Row],[Extended_Cost]]*-1,SalesLineItems__NO_LOT[[#This Row],[Extended_Price]])</f>
        <v>812.5</v>
      </c>
      <c r="Z4097">
        <f>MONTH(SalesLineItems__NO_LOT[[#This Row],[Requested_Ship_Date]])</f>
        <v>1</v>
      </c>
      <c r="AA4097">
        <f>YEAR(SalesLineItems__NO_LOT[[#This Row],[Requested_Ship_Date]])</f>
        <v>2020</v>
      </c>
      <c r="AV4097"/>
      <c r="AX4097"/>
      <c r="AZ4097"/>
      <c r="BC4097"/>
      <c r="BF4097"/>
    </row>
    <row r="4098" spans="1:58" x14ac:dyDescent="0.2">
      <c r="A4098" t="s">
        <v>6865</v>
      </c>
      <c r="B4098" s="11" t="s">
        <v>22</v>
      </c>
      <c r="C4098" s="11" t="s">
        <v>6862</v>
      </c>
      <c r="D4098" s="11" t="s">
        <v>189</v>
      </c>
      <c r="E4098" s="11" t="s">
        <v>190</v>
      </c>
      <c r="F4098">
        <v>275</v>
      </c>
      <c r="G4098" s="11" t="s">
        <v>9</v>
      </c>
      <c r="H4098">
        <v>445.5</v>
      </c>
      <c r="I4098">
        <v>522.5</v>
      </c>
      <c r="J4098">
        <v>1.62</v>
      </c>
      <c r="K4098">
        <v>1.9</v>
      </c>
      <c r="L4098" s="11" t="s">
        <v>214</v>
      </c>
      <c r="M4098" s="7">
        <v>43850</v>
      </c>
      <c r="N4098" s="7">
        <v>43850</v>
      </c>
      <c r="O4098" s="11" t="s">
        <v>21</v>
      </c>
      <c r="P4098" s="11" t="s">
        <v>95</v>
      </c>
      <c r="Q4098">
        <v>2.74</v>
      </c>
      <c r="R4098" s="11" t="s">
        <v>52</v>
      </c>
      <c r="S4098" s="11" t="s">
        <v>95</v>
      </c>
      <c r="T4098">
        <v>135891.89000000001</v>
      </c>
      <c r="U4098">
        <f>SalesLineItems__NO_LOT[[#This Row],[ActualSales]]-SalesLineItems__NO_LOT[[#This Row],[Extended_Cost]]</f>
        <v>77</v>
      </c>
      <c r="V4098">
        <f>IFERROR(SalesLineItems__NO_LOT[[#This Row],[Revenue]]/SalesLineItems__NO_LOT[[#This Row],[Extended_Price]],0)</f>
        <v>0.14736842105263157</v>
      </c>
      <c r="W4098" t="str">
        <f>IF(SalesLineItems__NO_LOT[[#This Row],[Revenue]]&lt;0,"Lost on Sale","Normal Revenue")</f>
        <v>Normal Revenue</v>
      </c>
      <c r="X40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098">
        <f>IF(SalesLineItems__NO_LOT[[#This Row],[SOP_Type]]="Return",SalesLineItems__NO_LOT[[#This Row],[Extended_Cost]]*-1,SalesLineItems__NO_LOT[[#This Row],[Extended_Price]])</f>
        <v>522.5</v>
      </c>
      <c r="Z4098">
        <f>MONTH(SalesLineItems__NO_LOT[[#This Row],[Requested_Ship_Date]])</f>
        <v>1</v>
      </c>
      <c r="AA4098">
        <f>YEAR(SalesLineItems__NO_LOT[[#This Row],[Requested_Ship_Date]])</f>
        <v>2020</v>
      </c>
      <c r="AV4098"/>
      <c r="AX4098"/>
      <c r="AZ4098"/>
      <c r="BC4098"/>
      <c r="BF4098"/>
    </row>
    <row r="4099" spans="1:58" x14ac:dyDescent="0.2">
      <c r="A4099" t="s">
        <v>6866</v>
      </c>
      <c r="B4099" s="11" t="s">
        <v>22</v>
      </c>
      <c r="C4099" s="11" t="s">
        <v>6862</v>
      </c>
      <c r="D4099" s="11" t="s">
        <v>217</v>
      </c>
      <c r="E4099" s="11" t="s">
        <v>218</v>
      </c>
      <c r="F4099">
        <v>228</v>
      </c>
      <c r="G4099" s="11" t="s">
        <v>9</v>
      </c>
      <c r="H4099">
        <v>403.56</v>
      </c>
      <c r="I4099">
        <v>456</v>
      </c>
      <c r="J4099">
        <v>1.77</v>
      </c>
      <c r="K4099">
        <v>2</v>
      </c>
      <c r="L4099" s="11" t="s">
        <v>214</v>
      </c>
      <c r="M4099" s="7">
        <v>43850</v>
      </c>
      <c r="N4099" s="7">
        <v>43850</v>
      </c>
      <c r="O4099" s="11" t="s">
        <v>21</v>
      </c>
      <c r="P4099" s="11" t="s">
        <v>95</v>
      </c>
      <c r="Q4099">
        <v>2.74</v>
      </c>
      <c r="R4099" s="11" t="s">
        <v>52</v>
      </c>
      <c r="S4099" s="11" t="s">
        <v>95</v>
      </c>
      <c r="T4099">
        <v>135891.89000000001</v>
      </c>
      <c r="U4099">
        <f>SalesLineItems__NO_LOT[[#This Row],[ActualSales]]-SalesLineItems__NO_LOT[[#This Row],[Extended_Cost]]</f>
        <v>52.44</v>
      </c>
      <c r="V4099">
        <f>IFERROR(SalesLineItems__NO_LOT[[#This Row],[Revenue]]/SalesLineItems__NO_LOT[[#This Row],[Extended_Price]],0)</f>
        <v>0.11499999999999999</v>
      </c>
      <c r="W4099" t="str">
        <f>IF(SalesLineItems__NO_LOT[[#This Row],[Revenue]]&lt;0,"Lost on Sale","Normal Revenue")</f>
        <v>Normal Revenue</v>
      </c>
      <c r="X40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099">
        <f>IF(SalesLineItems__NO_LOT[[#This Row],[SOP_Type]]="Return",SalesLineItems__NO_LOT[[#This Row],[Extended_Cost]]*-1,SalesLineItems__NO_LOT[[#This Row],[Extended_Price]])</f>
        <v>456</v>
      </c>
      <c r="Z4099">
        <f>MONTH(SalesLineItems__NO_LOT[[#This Row],[Requested_Ship_Date]])</f>
        <v>1</v>
      </c>
      <c r="AA4099">
        <f>YEAR(SalesLineItems__NO_LOT[[#This Row],[Requested_Ship_Date]])</f>
        <v>2020</v>
      </c>
      <c r="AV4099"/>
      <c r="AX4099"/>
      <c r="AZ4099"/>
      <c r="BC4099"/>
      <c r="BF4099"/>
    </row>
    <row r="4100" spans="1:58" x14ac:dyDescent="0.2">
      <c r="A4100" t="s">
        <v>6867</v>
      </c>
      <c r="B4100" s="11" t="s">
        <v>22</v>
      </c>
      <c r="C4100" s="11" t="s">
        <v>6862</v>
      </c>
      <c r="D4100" s="11" t="s">
        <v>171</v>
      </c>
      <c r="E4100" s="11" t="s">
        <v>172</v>
      </c>
      <c r="F4100">
        <v>46.76</v>
      </c>
      <c r="G4100" s="11" t="s">
        <v>9</v>
      </c>
      <c r="H4100">
        <v>121.58</v>
      </c>
      <c r="I4100">
        <v>239.88</v>
      </c>
      <c r="J4100">
        <v>2.6</v>
      </c>
      <c r="K4100">
        <v>5.13</v>
      </c>
      <c r="L4100" s="11" t="s">
        <v>214</v>
      </c>
      <c r="M4100" s="7">
        <v>43850</v>
      </c>
      <c r="N4100" s="7">
        <v>43850</v>
      </c>
      <c r="O4100" s="11" t="s">
        <v>70</v>
      </c>
      <c r="P4100" s="11" t="s">
        <v>95</v>
      </c>
      <c r="Q4100">
        <v>2.74</v>
      </c>
      <c r="R4100" s="11" t="s">
        <v>52</v>
      </c>
      <c r="S4100" s="11" t="s">
        <v>95</v>
      </c>
      <c r="T4100">
        <v>135891.89000000001</v>
      </c>
      <c r="U4100">
        <f>SalesLineItems__NO_LOT[[#This Row],[ActualSales]]-SalesLineItems__NO_LOT[[#This Row],[Extended_Cost]]</f>
        <v>118.3</v>
      </c>
      <c r="V4100">
        <f>IFERROR(SalesLineItems__NO_LOT[[#This Row],[Revenue]]/SalesLineItems__NO_LOT[[#This Row],[Extended_Price]],0)</f>
        <v>0.4931632482908121</v>
      </c>
      <c r="W4100" t="str">
        <f>IF(SalesLineItems__NO_LOT[[#This Row],[Revenue]]&lt;0,"Lost on Sale","Normal Revenue")</f>
        <v>Normal Revenue</v>
      </c>
      <c r="X4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0">
        <f>IF(SalesLineItems__NO_LOT[[#This Row],[SOP_Type]]="Return",SalesLineItems__NO_LOT[[#This Row],[Extended_Cost]]*-1,SalesLineItems__NO_LOT[[#This Row],[Extended_Price]])</f>
        <v>239.88</v>
      </c>
      <c r="Z4100">
        <f>MONTH(SalesLineItems__NO_LOT[[#This Row],[Requested_Ship_Date]])</f>
        <v>1</v>
      </c>
      <c r="AA4100">
        <f>YEAR(SalesLineItems__NO_LOT[[#This Row],[Requested_Ship_Date]])</f>
        <v>2020</v>
      </c>
      <c r="AV4100"/>
      <c r="AX4100"/>
      <c r="AZ4100"/>
      <c r="BC4100"/>
      <c r="BF4100"/>
    </row>
    <row r="4101" spans="1:58" x14ac:dyDescent="0.2">
      <c r="A4101" t="s">
        <v>6868</v>
      </c>
      <c r="B4101" s="11" t="s">
        <v>22</v>
      </c>
      <c r="C4101" s="11" t="s">
        <v>6862</v>
      </c>
      <c r="D4101" s="11" t="s">
        <v>751</v>
      </c>
      <c r="E4101" s="11" t="s">
        <v>752</v>
      </c>
      <c r="F4101">
        <v>61.56</v>
      </c>
      <c r="G4101" s="11" t="s">
        <v>9</v>
      </c>
      <c r="H4101">
        <v>148.36000000000001</v>
      </c>
      <c r="I4101">
        <v>299.18</v>
      </c>
      <c r="J4101">
        <v>2.41</v>
      </c>
      <c r="K4101">
        <v>4.8600000000000003</v>
      </c>
      <c r="L4101" s="11" t="s">
        <v>214</v>
      </c>
      <c r="M4101" s="7">
        <v>43850</v>
      </c>
      <c r="N4101" s="7">
        <v>43850</v>
      </c>
      <c r="O4101" s="11" t="s">
        <v>70</v>
      </c>
      <c r="P4101" s="11" t="s">
        <v>95</v>
      </c>
      <c r="Q4101">
        <v>2.74</v>
      </c>
      <c r="R4101" s="11" t="s">
        <v>52</v>
      </c>
      <c r="S4101" s="11" t="s">
        <v>95</v>
      </c>
      <c r="T4101">
        <v>135891.89000000001</v>
      </c>
      <c r="U4101">
        <f>SalesLineItems__NO_LOT[[#This Row],[ActualSales]]-SalesLineItems__NO_LOT[[#This Row],[Extended_Cost]]</f>
        <v>150.82</v>
      </c>
      <c r="V4101">
        <f>IFERROR(SalesLineItems__NO_LOT[[#This Row],[Revenue]]/SalesLineItems__NO_LOT[[#This Row],[Extended_Price]],0)</f>
        <v>0.50411123738217789</v>
      </c>
      <c r="W4101" t="str">
        <f>IF(SalesLineItems__NO_LOT[[#This Row],[Revenue]]&lt;0,"Lost on Sale","Normal Revenue")</f>
        <v>Normal Revenue</v>
      </c>
      <c r="X4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1">
        <f>IF(SalesLineItems__NO_LOT[[#This Row],[SOP_Type]]="Return",SalesLineItems__NO_LOT[[#This Row],[Extended_Cost]]*-1,SalesLineItems__NO_LOT[[#This Row],[Extended_Price]])</f>
        <v>299.18</v>
      </c>
      <c r="Z4101">
        <f>MONTH(SalesLineItems__NO_LOT[[#This Row],[Requested_Ship_Date]])</f>
        <v>1</v>
      </c>
      <c r="AA4101">
        <f>YEAR(SalesLineItems__NO_LOT[[#This Row],[Requested_Ship_Date]])</f>
        <v>2020</v>
      </c>
      <c r="AV4101"/>
      <c r="AX4101"/>
      <c r="AZ4101"/>
      <c r="BC4101"/>
      <c r="BF4101"/>
    </row>
    <row r="4102" spans="1:58" x14ac:dyDescent="0.2">
      <c r="A4102" t="s">
        <v>6869</v>
      </c>
      <c r="B4102" s="11" t="s">
        <v>22</v>
      </c>
      <c r="C4102" s="11" t="s">
        <v>6862</v>
      </c>
      <c r="D4102" s="11" t="s">
        <v>220</v>
      </c>
      <c r="E4102" s="11" t="s">
        <v>221</v>
      </c>
      <c r="F4102">
        <v>50</v>
      </c>
      <c r="G4102" s="11" t="s">
        <v>9</v>
      </c>
      <c r="H4102">
        <v>52.5</v>
      </c>
      <c r="I4102">
        <v>77.5</v>
      </c>
      <c r="J4102">
        <v>1.05</v>
      </c>
      <c r="K4102">
        <v>1.55</v>
      </c>
      <c r="L4102" s="11" t="s">
        <v>214</v>
      </c>
      <c r="M4102" s="7">
        <v>43850</v>
      </c>
      <c r="N4102" s="7">
        <v>43850</v>
      </c>
      <c r="O4102" s="11" t="s">
        <v>21</v>
      </c>
      <c r="P4102" s="11" t="s">
        <v>95</v>
      </c>
      <c r="Q4102">
        <v>2.74</v>
      </c>
      <c r="R4102" s="11" t="s">
        <v>52</v>
      </c>
      <c r="S4102" s="11" t="s">
        <v>95</v>
      </c>
      <c r="T4102">
        <v>135891.89000000001</v>
      </c>
      <c r="U4102">
        <f>SalesLineItems__NO_LOT[[#This Row],[ActualSales]]-SalesLineItems__NO_LOT[[#This Row],[Extended_Cost]]</f>
        <v>25</v>
      </c>
      <c r="V4102">
        <f>IFERROR(SalesLineItems__NO_LOT[[#This Row],[Revenue]]/SalesLineItems__NO_LOT[[#This Row],[Extended_Price]],0)</f>
        <v>0.32258064516129031</v>
      </c>
      <c r="W4102" t="str">
        <f>IF(SalesLineItems__NO_LOT[[#This Row],[Revenue]]&lt;0,"Lost on Sale","Normal Revenue")</f>
        <v>Normal Revenue</v>
      </c>
      <c r="X4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2">
        <f>IF(SalesLineItems__NO_LOT[[#This Row],[SOP_Type]]="Return",SalesLineItems__NO_LOT[[#This Row],[Extended_Cost]]*-1,SalesLineItems__NO_LOT[[#This Row],[Extended_Price]])</f>
        <v>77.5</v>
      </c>
      <c r="Z4102">
        <f>MONTH(SalesLineItems__NO_LOT[[#This Row],[Requested_Ship_Date]])</f>
        <v>1</v>
      </c>
      <c r="AA4102">
        <f>YEAR(SalesLineItems__NO_LOT[[#This Row],[Requested_Ship_Date]])</f>
        <v>2020</v>
      </c>
      <c r="AV4102"/>
      <c r="AX4102"/>
      <c r="AZ4102"/>
      <c r="BC4102"/>
      <c r="BF4102"/>
    </row>
    <row r="4103" spans="1:58" x14ac:dyDescent="0.2">
      <c r="A4103" t="s">
        <v>6854</v>
      </c>
      <c r="B4103" s="11" t="s">
        <v>22</v>
      </c>
      <c r="C4103" s="11" t="s">
        <v>6855</v>
      </c>
      <c r="D4103" s="11" t="s">
        <v>2821</v>
      </c>
      <c r="E4103" s="11" t="s">
        <v>2822</v>
      </c>
      <c r="F4103">
        <v>907.2</v>
      </c>
      <c r="G4103" s="11" t="s">
        <v>9</v>
      </c>
      <c r="H4103">
        <v>6232.47</v>
      </c>
      <c r="I4103">
        <v>8255.52</v>
      </c>
      <c r="J4103">
        <v>6.87</v>
      </c>
      <c r="K4103">
        <v>9.1</v>
      </c>
      <c r="L4103" s="11" t="s">
        <v>10</v>
      </c>
      <c r="M4103" s="7">
        <v>43851</v>
      </c>
      <c r="N4103" s="7">
        <v>43851</v>
      </c>
      <c r="O4103" s="11" t="s">
        <v>21</v>
      </c>
      <c r="P4103" s="11" t="s">
        <v>95</v>
      </c>
      <c r="Q4103">
        <v>66678.759999999995</v>
      </c>
      <c r="R4103" s="11" t="s">
        <v>12</v>
      </c>
      <c r="S4103" s="11" t="s">
        <v>95</v>
      </c>
      <c r="T4103">
        <v>2195688.4</v>
      </c>
      <c r="U4103">
        <f>SalesLineItems__NO_LOT[[#This Row],[ActualSales]]-SalesLineItems__NO_LOT[[#This Row],[Extended_Cost]]</f>
        <v>2023.0500000000002</v>
      </c>
      <c r="V4103">
        <f>IFERROR(SalesLineItems__NO_LOT[[#This Row],[Revenue]]/SalesLineItems__NO_LOT[[#This Row],[Extended_Price]],0)</f>
        <v>0.24505421826850399</v>
      </c>
      <c r="W4103" t="str">
        <f>IF(SalesLineItems__NO_LOT[[#This Row],[Revenue]]&lt;0,"Lost on Sale","Normal Revenue")</f>
        <v>Normal Revenue</v>
      </c>
      <c r="X4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03">
        <f>IF(SalesLineItems__NO_LOT[[#This Row],[SOP_Type]]="Return",SalesLineItems__NO_LOT[[#This Row],[Extended_Cost]]*-1,SalesLineItems__NO_LOT[[#This Row],[Extended_Price]])</f>
        <v>8255.52</v>
      </c>
      <c r="Z4103">
        <f>MONTH(SalesLineItems__NO_LOT[[#This Row],[Requested_Ship_Date]])</f>
        <v>1</v>
      </c>
      <c r="AA4103">
        <f>YEAR(SalesLineItems__NO_LOT[[#This Row],[Requested_Ship_Date]])</f>
        <v>2020</v>
      </c>
      <c r="AV4103"/>
      <c r="AX4103"/>
      <c r="AZ4103"/>
      <c r="BC4103"/>
      <c r="BF4103"/>
    </row>
    <row r="4104" spans="1:58" x14ac:dyDescent="0.2">
      <c r="A4104" t="s">
        <v>6851</v>
      </c>
      <c r="B4104" s="11" t="s">
        <v>22</v>
      </c>
      <c r="C4104" s="11" t="s">
        <v>6852</v>
      </c>
      <c r="D4104" s="11" t="s">
        <v>422</v>
      </c>
      <c r="E4104" s="11" t="s">
        <v>423</v>
      </c>
      <c r="F4104">
        <v>540</v>
      </c>
      <c r="G4104" s="11" t="s">
        <v>9</v>
      </c>
      <c r="H4104">
        <v>826.2</v>
      </c>
      <c r="I4104">
        <v>1225.8</v>
      </c>
      <c r="J4104">
        <v>1.53</v>
      </c>
      <c r="K4104">
        <v>2.27</v>
      </c>
      <c r="L4104" s="11" t="s">
        <v>214</v>
      </c>
      <c r="M4104" s="7">
        <v>43853</v>
      </c>
      <c r="N4104" s="7">
        <v>43853</v>
      </c>
      <c r="O4104" s="11" t="s">
        <v>21</v>
      </c>
      <c r="P4104" s="11" t="s">
        <v>95</v>
      </c>
      <c r="Q4104">
        <v>2.74</v>
      </c>
      <c r="R4104" s="11" t="s">
        <v>52</v>
      </c>
      <c r="S4104" s="11" t="s">
        <v>95</v>
      </c>
      <c r="T4104">
        <v>135891.89000000001</v>
      </c>
      <c r="U4104">
        <f>SalesLineItems__NO_LOT[[#This Row],[ActualSales]]-SalesLineItems__NO_LOT[[#This Row],[Extended_Cost]]</f>
        <v>399.59999999999991</v>
      </c>
      <c r="V4104">
        <f>IFERROR(SalesLineItems__NO_LOT[[#This Row],[Revenue]]/SalesLineItems__NO_LOT[[#This Row],[Extended_Price]],0)</f>
        <v>0.3259911894273127</v>
      </c>
      <c r="W4104" t="str">
        <f>IF(SalesLineItems__NO_LOT[[#This Row],[Revenue]]&lt;0,"Lost on Sale","Normal Revenue")</f>
        <v>Normal Revenue</v>
      </c>
      <c r="X4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4">
        <f>IF(SalesLineItems__NO_LOT[[#This Row],[SOP_Type]]="Return",SalesLineItems__NO_LOT[[#This Row],[Extended_Cost]]*-1,SalesLineItems__NO_LOT[[#This Row],[Extended_Price]])</f>
        <v>1225.8</v>
      </c>
      <c r="Z4104">
        <f>MONTH(SalesLineItems__NO_LOT[[#This Row],[Requested_Ship_Date]])</f>
        <v>1</v>
      </c>
      <c r="AA4104">
        <f>YEAR(SalesLineItems__NO_LOT[[#This Row],[Requested_Ship_Date]])</f>
        <v>2020</v>
      </c>
      <c r="AV4104"/>
      <c r="AX4104"/>
      <c r="AZ4104"/>
      <c r="BC4104"/>
      <c r="BF4104"/>
    </row>
    <row r="4105" spans="1:58" x14ac:dyDescent="0.2">
      <c r="A4105" t="s">
        <v>6791</v>
      </c>
      <c r="B4105" s="11" t="s">
        <v>22</v>
      </c>
      <c r="C4105" s="11" t="s">
        <v>6792</v>
      </c>
      <c r="D4105" s="11" t="s">
        <v>66</v>
      </c>
      <c r="E4105" s="11" t="s">
        <v>67</v>
      </c>
      <c r="F4105">
        <v>2000</v>
      </c>
      <c r="G4105" s="11" t="s">
        <v>68</v>
      </c>
      <c r="H4105">
        <v>27338.11</v>
      </c>
      <c r="I4105">
        <v>29120</v>
      </c>
      <c r="J4105">
        <v>13.67</v>
      </c>
      <c r="K4105">
        <v>14.56</v>
      </c>
      <c r="L4105" s="11" t="s">
        <v>69</v>
      </c>
      <c r="M4105" s="7">
        <v>43858</v>
      </c>
      <c r="N4105" s="7">
        <v>43858</v>
      </c>
      <c r="O4105" s="11" t="s">
        <v>70</v>
      </c>
      <c r="P4105" s="11" t="s">
        <v>95</v>
      </c>
      <c r="Q4105">
        <v>320188.32</v>
      </c>
      <c r="R4105" s="11" t="s">
        <v>52</v>
      </c>
      <c r="S4105" s="11" t="s">
        <v>95</v>
      </c>
      <c r="T4105">
        <v>8464367.5299999993</v>
      </c>
      <c r="U4105">
        <f>SalesLineItems__NO_LOT[[#This Row],[ActualSales]]-SalesLineItems__NO_LOT[[#This Row],[Extended_Cost]]</f>
        <v>1781.8899999999994</v>
      </c>
      <c r="V4105">
        <f>IFERROR(SalesLineItems__NO_LOT[[#This Row],[Revenue]]/SalesLineItems__NO_LOT[[#This Row],[Extended_Price]],0)</f>
        <v>6.119127747252745E-2</v>
      </c>
      <c r="W4105" t="str">
        <f>IF(SalesLineItems__NO_LOT[[#This Row],[Revenue]]&lt;0,"Lost on Sale","Normal Revenue")</f>
        <v>Normal Revenue</v>
      </c>
      <c r="X4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05">
        <f>IF(SalesLineItems__NO_LOT[[#This Row],[SOP_Type]]="Return",SalesLineItems__NO_LOT[[#This Row],[Extended_Cost]]*-1,SalesLineItems__NO_LOT[[#This Row],[Extended_Price]])</f>
        <v>29120</v>
      </c>
      <c r="Z4105">
        <f>MONTH(SalesLineItems__NO_LOT[[#This Row],[Requested_Ship_Date]])</f>
        <v>1</v>
      </c>
      <c r="AA4105">
        <f>YEAR(SalesLineItems__NO_LOT[[#This Row],[Requested_Ship_Date]])</f>
        <v>2020</v>
      </c>
      <c r="AV4105"/>
      <c r="AX4105"/>
      <c r="AZ4105"/>
      <c r="BC4105"/>
      <c r="BF4105"/>
    </row>
    <row r="4106" spans="1:58" x14ac:dyDescent="0.2">
      <c r="A4106" t="s">
        <v>6793</v>
      </c>
      <c r="B4106" s="11" t="s">
        <v>22</v>
      </c>
      <c r="C4106" s="11" t="s">
        <v>6792</v>
      </c>
      <c r="D4106" s="11" t="s">
        <v>13</v>
      </c>
      <c r="E4106" s="11" t="s">
        <v>14</v>
      </c>
      <c r="F4106">
        <v>1</v>
      </c>
      <c r="G4106" s="11" t="s">
        <v>15</v>
      </c>
      <c r="H4106">
        <v>0</v>
      </c>
      <c r="I4106">
        <v>1.5</v>
      </c>
      <c r="J4106">
        <v>0</v>
      </c>
      <c r="K4106">
        <v>1.5</v>
      </c>
      <c r="L4106" s="11" t="s">
        <v>69</v>
      </c>
      <c r="M4106" s="7">
        <v>43858</v>
      </c>
      <c r="N4106" s="7">
        <v>43858</v>
      </c>
      <c r="O4106" s="11" t="s">
        <v>16</v>
      </c>
      <c r="P4106" s="11" t="s">
        <v>95</v>
      </c>
      <c r="Q4106">
        <v>320188.32</v>
      </c>
      <c r="R4106" s="11" t="s">
        <v>52</v>
      </c>
      <c r="S4106" s="11" t="s">
        <v>95</v>
      </c>
      <c r="T4106">
        <v>8464367.5299999993</v>
      </c>
      <c r="U4106">
        <f>SalesLineItems__NO_LOT[[#This Row],[ActualSales]]-SalesLineItems__NO_LOT[[#This Row],[Extended_Cost]]</f>
        <v>1.5</v>
      </c>
      <c r="V4106">
        <f>IFERROR(SalesLineItems__NO_LOT[[#This Row],[Revenue]]/SalesLineItems__NO_LOT[[#This Row],[Extended_Price]],0)</f>
        <v>1</v>
      </c>
      <c r="W4106" t="str">
        <f>IF(SalesLineItems__NO_LOT[[#This Row],[Revenue]]&lt;0,"Lost on Sale","Normal Revenue")</f>
        <v>Normal Revenue</v>
      </c>
      <c r="X4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6">
        <f>IF(SalesLineItems__NO_LOT[[#This Row],[SOP_Type]]="Return",SalesLineItems__NO_LOT[[#This Row],[Extended_Cost]]*-1,SalesLineItems__NO_LOT[[#This Row],[Extended_Price]])</f>
        <v>1.5</v>
      </c>
      <c r="Z4106">
        <f>MONTH(SalesLineItems__NO_LOT[[#This Row],[Requested_Ship_Date]])</f>
        <v>1</v>
      </c>
      <c r="AA4106">
        <f>YEAR(SalesLineItems__NO_LOT[[#This Row],[Requested_Ship_Date]])</f>
        <v>2020</v>
      </c>
      <c r="AV4106"/>
      <c r="AX4106"/>
      <c r="AZ4106"/>
      <c r="BC4106"/>
      <c r="BF4106"/>
    </row>
    <row r="4107" spans="1:58" x14ac:dyDescent="0.2">
      <c r="A4107" t="s">
        <v>6794</v>
      </c>
      <c r="B4107" s="11" t="s">
        <v>22</v>
      </c>
      <c r="C4107" s="11" t="s">
        <v>6795</v>
      </c>
      <c r="D4107" s="11" t="s">
        <v>6796</v>
      </c>
      <c r="E4107" s="11" t="s">
        <v>6797</v>
      </c>
      <c r="F4107">
        <v>275</v>
      </c>
      <c r="G4107" s="11" t="s">
        <v>9</v>
      </c>
      <c r="H4107">
        <v>3289.5</v>
      </c>
      <c r="I4107">
        <v>4895</v>
      </c>
      <c r="J4107">
        <v>11.96</v>
      </c>
      <c r="K4107">
        <v>17.8</v>
      </c>
      <c r="L4107" s="11" t="s">
        <v>158</v>
      </c>
      <c r="M4107" s="7">
        <v>43858</v>
      </c>
      <c r="N4107" s="7">
        <v>43858</v>
      </c>
      <c r="O4107" s="11" t="s">
        <v>159</v>
      </c>
      <c r="P4107" s="11" t="s">
        <v>95</v>
      </c>
      <c r="Q4107">
        <v>2159.86</v>
      </c>
      <c r="R4107" s="11" t="s">
        <v>86</v>
      </c>
      <c r="S4107" s="11" t="s">
        <v>95</v>
      </c>
      <c r="T4107">
        <v>418215.64</v>
      </c>
      <c r="U4107">
        <f>SalesLineItems__NO_LOT[[#This Row],[ActualSales]]-SalesLineItems__NO_LOT[[#This Row],[Extended_Cost]]</f>
        <v>1605.5</v>
      </c>
      <c r="V4107">
        <f>IFERROR(SalesLineItems__NO_LOT[[#This Row],[Revenue]]/SalesLineItems__NO_LOT[[#This Row],[Extended_Price]],0)</f>
        <v>0.32798774259448416</v>
      </c>
      <c r="W4107" t="str">
        <f>IF(SalesLineItems__NO_LOT[[#This Row],[Revenue]]&lt;0,"Lost on Sale","Normal Revenue")</f>
        <v>Normal Revenue</v>
      </c>
      <c r="X4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7">
        <f>IF(SalesLineItems__NO_LOT[[#This Row],[SOP_Type]]="Return",SalesLineItems__NO_LOT[[#This Row],[Extended_Cost]]*-1,SalesLineItems__NO_LOT[[#This Row],[Extended_Price]])</f>
        <v>4895</v>
      </c>
      <c r="Z4107">
        <f>MONTH(SalesLineItems__NO_LOT[[#This Row],[Requested_Ship_Date]])</f>
        <v>1</v>
      </c>
      <c r="AA4107">
        <f>YEAR(SalesLineItems__NO_LOT[[#This Row],[Requested_Ship_Date]])</f>
        <v>2020</v>
      </c>
      <c r="AV4107"/>
      <c r="AX4107"/>
      <c r="AZ4107"/>
      <c r="BC4107"/>
      <c r="BF4107"/>
    </row>
    <row r="4108" spans="1:58" x14ac:dyDescent="0.2">
      <c r="A4108" t="s">
        <v>3457</v>
      </c>
      <c r="B4108" s="11" t="s">
        <v>22</v>
      </c>
      <c r="C4108" s="11" t="s">
        <v>3458</v>
      </c>
      <c r="D4108" s="11" t="s">
        <v>179</v>
      </c>
      <c r="E4108" s="11" t="s">
        <v>180</v>
      </c>
      <c r="F4108">
        <v>50</v>
      </c>
      <c r="G4108" s="11" t="s">
        <v>9</v>
      </c>
      <c r="H4108">
        <v>100</v>
      </c>
      <c r="I4108">
        <v>147.5</v>
      </c>
      <c r="J4108">
        <v>2</v>
      </c>
      <c r="K4108">
        <v>2.95</v>
      </c>
      <c r="L4108" s="11" t="s">
        <v>69</v>
      </c>
      <c r="M4108" s="7">
        <v>44321</v>
      </c>
      <c r="N4108" s="7">
        <v>44321</v>
      </c>
      <c r="O4108" s="11" t="s">
        <v>21</v>
      </c>
      <c r="P4108" s="11" t="s">
        <v>95</v>
      </c>
      <c r="Q4108">
        <v>320188.32</v>
      </c>
      <c r="R4108" s="11" t="s">
        <v>52</v>
      </c>
      <c r="S4108" s="11" t="s">
        <v>95</v>
      </c>
      <c r="T4108">
        <v>8464367.5299999993</v>
      </c>
      <c r="U4108">
        <f>SalesLineItems__NO_LOT[[#This Row],[ActualSales]]-SalesLineItems__NO_LOT[[#This Row],[Extended_Cost]]</f>
        <v>47.5</v>
      </c>
      <c r="V4108">
        <f>IFERROR(SalesLineItems__NO_LOT[[#This Row],[Revenue]]/SalesLineItems__NO_LOT[[#This Row],[Extended_Price]],0)</f>
        <v>0.32203389830508472</v>
      </c>
      <c r="W4108" t="str">
        <f>IF(SalesLineItems__NO_LOT[[#This Row],[Revenue]]&lt;0,"Lost on Sale","Normal Revenue")</f>
        <v>Normal Revenue</v>
      </c>
      <c r="X4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08">
        <f>IF(SalesLineItems__NO_LOT[[#This Row],[SOP_Type]]="Return",SalesLineItems__NO_LOT[[#This Row],[Extended_Cost]]*-1,SalesLineItems__NO_LOT[[#This Row],[Extended_Price]])</f>
        <v>147.5</v>
      </c>
      <c r="Z4108">
        <f>MONTH(SalesLineItems__NO_LOT[[#This Row],[Requested_Ship_Date]])</f>
        <v>5</v>
      </c>
      <c r="AA4108">
        <f>YEAR(SalesLineItems__NO_LOT[[#This Row],[Requested_Ship_Date]])</f>
        <v>2021</v>
      </c>
      <c r="AV4108"/>
      <c r="AX4108"/>
      <c r="AZ4108"/>
      <c r="BC4108"/>
      <c r="BF4108"/>
    </row>
    <row r="4109" spans="1:58" x14ac:dyDescent="0.2">
      <c r="A4109" t="s">
        <v>3459</v>
      </c>
      <c r="B4109" s="11" t="s">
        <v>22</v>
      </c>
      <c r="C4109" s="11" t="s">
        <v>3460</v>
      </c>
      <c r="D4109" s="11" t="s">
        <v>187</v>
      </c>
      <c r="E4109" s="11" t="s">
        <v>188</v>
      </c>
      <c r="F4109">
        <v>250</v>
      </c>
      <c r="G4109" s="11" t="s">
        <v>9</v>
      </c>
      <c r="H4109">
        <v>490</v>
      </c>
      <c r="I4109">
        <v>532.5</v>
      </c>
      <c r="J4109">
        <v>1.96</v>
      </c>
      <c r="K4109">
        <v>2.13</v>
      </c>
      <c r="L4109" s="11" t="s">
        <v>69</v>
      </c>
      <c r="M4109" s="7">
        <v>44321</v>
      </c>
      <c r="N4109" s="7">
        <v>44321</v>
      </c>
      <c r="O4109" s="11" t="s">
        <v>21</v>
      </c>
      <c r="P4109" s="11" t="s">
        <v>95</v>
      </c>
      <c r="Q4109">
        <v>320188.32</v>
      </c>
      <c r="R4109" s="11" t="s">
        <v>52</v>
      </c>
      <c r="S4109" s="11" t="s">
        <v>95</v>
      </c>
      <c r="T4109">
        <v>8464367.5299999993</v>
      </c>
      <c r="U4109">
        <f>SalesLineItems__NO_LOT[[#This Row],[ActualSales]]-SalesLineItems__NO_LOT[[#This Row],[Extended_Cost]]</f>
        <v>42.5</v>
      </c>
      <c r="V4109">
        <f>IFERROR(SalesLineItems__NO_LOT[[#This Row],[Revenue]]/SalesLineItems__NO_LOT[[#This Row],[Extended_Price]],0)</f>
        <v>7.9812206572769953E-2</v>
      </c>
      <c r="W4109" t="str">
        <f>IF(SalesLineItems__NO_LOT[[#This Row],[Revenue]]&lt;0,"Lost on Sale","Normal Revenue")</f>
        <v>Normal Revenue</v>
      </c>
      <c r="X4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09">
        <f>IF(SalesLineItems__NO_LOT[[#This Row],[SOP_Type]]="Return",SalesLineItems__NO_LOT[[#This Row],[Extended_Cost]]*-1,SalesLineItems__NO_LOT[[#This Row],[Extended_Price]])</f>
        <v>532.5</v>
      </c>
      <c r="Z4109">
        <f>MONTH(SalesLineItems__NO_LOT[[#This Row],[Requested_Ship_Date]])</f>
        <v>5</v>
      </c>
      <c r="AA4109">
        <f>YEAR(SalesLineItems__NO_LOT[[#This Row],[Requested_Ship_Date]])</f>
        <v>2021</v>
      </c>
      <c r="AV4109"/>
      <c r="AX4109"/>
      <c r="AZ4109"/>
      <c r="BC4109"/>
      <c r="BF4109"/>
    </row>
    <row r="4110" spans="1:58" x14ac:dyDescent="0.2">
      <c r="A4110" t="s">
        <v>3461</v>
      </c>
      <c r="B4110" s="11" t="s">
        <v>22</v>
      </c>
      <c r="C4110" s="11" t="s">
        <v>3462</v>
      </c>
      <c r="D4110" s="11" t="s">
        <v>38</v>
      </c>
      <c r="E4110" s="11" t="s">
        <v>39</v>
      </c>
      <c r="F4110">
        <v>200</v>
      </c>
      <c r="G4110" s="11" t="s">
        <v>9</v>
      </c>
      <c r="H4110">
        <v>858</v>
      </c>
      <c r="I4110">
        <v>1162</v>
      </c>
      <c r="J4110">
        <v>4.29</v>
      </c>
      <c r="K4110">
        <v>5.81</v>
      </c>
      <c r="L4110" s="11" t="s">
        <v>69</v>
      </c>
      <c r="M4110" s="7">
        <v>44321</v>
      </c>
      <c r="N4110" s="7">
        <v>44321</v>
      </c>
      <c r="O4110" s="11" t="s">
        <v>40</v>
      </c>
      <c r="P4110" s="11" t="s">
        <v>95</v>
      </c>
      <c r="Q4110">
        <v>320188.32</v>
      </c>
      <c r="R4110" s="11" t="s">
        <v>52</v>
      </c>
      <c r="S4110" s="11" t="s">
        <v>95</v>
      </c>
      <c r="T4110">
        <v>8464367.5299999993</v>
      </c>
      <c r="U4110">
        <f>SalesLineItems__NO_LOT[[#This Row],[ActualSales]]-SalesLineItems__NO_LOT[[#This Row],[Extended_Cost]]</f>
        <v>304</v>
      </c>
      <c r="V4110">
        <f>IFERROR(SalesLineItems__NO_LOT[[#This Row],[Revenue]]/SalesLineItems__NO_LOT[[#This Row],[Extended_Price]],0)</f>
        <v>0.26161790017211706</v>
      </c>
      <c r="W4110" t="str">
        <f>IF(SalesLineItems__NO_LOT[[#This Row],[Revenue]]&lt;0,"Lost on Sale","Normal Revenue")</f>
        <v>Normal Revenue</v>
      </c>
      <c r="X4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10">
        <f>IF(SalesLineItems__NO_LOT[[#This Row],[SOP_Type]]="Return",SalesLineItems__NO_LOT[[#This Row],[Extended_Cost]]*-1,SalesLineItems__NO_LOT[[#This Row],[Extended_Price]])</f>
        <v>1162</v>
      </c>
      <c r="Z4110">
        <f>MONTH(SalesLineItems__NO_LOT[[#This Row],[Requested_Ship_Date]])</f>
        <v>5</v>
      </c>
      <c r="AA4110">
        <f>YEAR(SalesLineItems__NO_LOT[[#This Row],[Requested_Ship_Date]])</f>
        <v>2021</v>
      </c>
      <c r="AV4110"/>
      <c r="AX4110"/>
      <c r="AZ4110"/>
      <c r="BC4110"/>
      <c r="BF4110"/>
    </row>
    <row r="4111" spans="1:58" x14ac:dyDescent="0.2">
      <c r="A4111" t="s">
        <v>3463</v>
      </c>
      <c r="B4111" s="11" t="s">
        <v>22</v>
      </c>
      <c r="C4111" s="11" t="s">
        <v>3462</v>
      </c>
      <c r="D4111" s="11" t="s">
        <v>561</v>
      </c>
      <c r="E4111" s="11" t="s">
        <v>562</v>
      </c>
      <c r="F4111">
        <v>20</v>
      </c>
      <c r="G4111" s="11" t="s">
        <v>9</v>
      </c>
      <c r="H4111">
        <v>296.8</v>
      </c>
      <c r="I4111">
        <v>397.2</v>
      </c>
      <c r="J4111">
        <v>14.84</v>
      </c>
      <c r="K4111">
        <v>19.86</v>
      </c>
      <c r="L4111" s="11" t="s">
        <v>69</v>
      </c>
      <c r="M4111" s="7">
        <v>44321</v>
      </c>
      <c r="N4111" s="7">
        <v>44321</v>
      </c>
      <c r="O4111" s="11" t="s">
        <v>21</v>
      </c>
      <c r="P4111" s="11" t="s">
        <v>95</v>
      </c>
      <c r="Q4111">
        <v>320188.32</v>
      </c>
      <c r="R4111" s="11" t="s">
        <v>52</v>
      </c>
      <c r="S4111" s="11" t="s">
        <v>95</v>
      </c>
      <c r="T4111">
        <v>8464367.5299999993</v>
      </c>
      <c r="U4111">
        <f>SalesLineItems__NO_LOT[[#This Row],[ActualSales]]-SalesLineItems__NO_LOT[[#This Row],[Extended_Cost]]</f>
        <v>100.39999999999998</v>
      </c>
      <c r="V4111">
        <f>IFERROR(SalesLineItems__NO_LOT[[#This Row],[Revenue]]/SalesLineItems__NO_LOT[[#This Row],[Extended_Price]],0)</f>
        <v>0.25276938569989926</v>
      </c>
      <c r="W4111" t="str">
        <f>IF(SalesLineItems__NO_LOT[[#This Row],[Revenue]]&lt;0,"Lost on Sale","Normal Revenue")</f>
        <v>Normal Revenue</v>
      </c>
      <c r="X4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11">
        <f>IF(SalesLineItems__NO_LOT[[#This Row],[SOP_Type]]="Return",SalesLineItems__NO_LOT[[#This Row],[Extended_Cost]]*-1,SalesLineItems__NO_LOT[[#This Row],[Extended_Price]])</f>
        <v>397.2</v>
      </c>
      <c r="Z4111">
        <f>MONTH(SalesLineItems__NO_LOT[[#This Row],[Requested_Ship_Date]])</f>
        <v>5</v>
      </c>
      <c r="AA4111">
        <f>YEAR(SalesLineItems__NO_LOT[[#This Row],[Requested_Ship_Date]])</f>
        <v>2021</v>
      </c>
      <c r="AV4111"/>
      <c r="AX4111"/>
      <c r="AZ4111"/>
      <c r="BC4111"/>
      <c r="BF4111"/>
    </row>
    <row r="4112" spans="1:58" x14ac:dyDescent="0.2">
      <c r="A4112" t="s">
        <v>3464</v>
      </c>
      <c r="B4112" s="11" t="s">
        <v>22</v>
      </c>
      <c r="C4112" s="11" t="s">
        <v>3462</v>
      </c>
      <c r="D4112" s="11" t="s">
        <v>936</v>
      </c>
      <c r="E4112" s="11" t="s">
        <v>33</v>
      </c>
      <c r="F4112">
        <v>52.14</v>
      </c>
      <c r="G4112" s="11" t="s">
        <v>9</v>
      </c>
      <c r="H4112">
        <v>154.33000000000001</v>
      </c>
      <c r="I4112">
        <v>162.16</v>
      </c>
      <c r="J4112">
        <v>2.96</v>
      </c>
      <c r="K4112">
        <v>3.11</v>
      </c>
      <c r="L4112" s="11" t="s">
        <v>69</v>
      </c>
      <c r="M4112" s="7">
        <v>44321</v>
      </c>
      <c r="N4112" s="7">
        <v>44321</v>
      </c>
      <c r="O4112" s="11" t="s">
        <v>35</v>
      </c>
      <c r="P4112" s="11" t="s">
        <v>95</v>
      </c>
      <c r="Q4112">
        <v>320188.32</v>
      </c>
      <c r="R4112" s="11" t="s">
        <v>52</v>
      </c>
      <c r="S4112" s="11" t="s">
        <v>95</v>
      </c>
      <c r="T4112">
        <v>8464367.5299999993</v>
      </c>
      <c r="U4112">
        <f>SalesLineItems__NO_LOT[[#This Row],[ActualSales]]-SalesLineItems__NO_LOT[[#This Row],[Extended_Cost]]</f>
        <v>7.8299999999999841</v>
      </c>
      <c r="V4112">
        <f>IFERROR(SalesLineItems__NO_LOT[[#This Row],[Revenue]]/SalesLineItems__NO_LOT[[#This Row],[Extended_Price]],0)</f>
        <v>4.8285643808584015E-2</v>
      </c>
      <c r="W4112" t="str">
        <f>IF(SalesLineItems__NO_LOT[[#This Row],[Revenue]]&lt;0,"Lost on Sale","Normal Revenue")</f>
        <v>Normal Revenue</v>
      </c>
      <c r="X4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12">
        <f>IF(SalesLineItems__NO_LOT[[#This Row],[SOP_Type]]="Return",SalesLineItems__NO_LOT[[#This Row],[Extended_Cost]]*-1,SalesLineItems__NO_LOT[[#This Row],[Extended_Price]])</f>
        <v>162.16</v>
      </c>
      <c r="Z4112">
        <f>MONTH(SalesLineItems__NO_LOT[[#This Row],[Requested_Ship_Date]])</f>
        <v>5</v>
      </c>
      <c r="AA4112">
        <f>YEAR(SalesLineItems__NO_LOT[[#This Row],[Requested_Ship_Date]])</f>
        <v>2021</v>
      </c>
      <c r="AV4112"/>
      <c r="AX4112"/>
      <c r="AZ4112"/>
      <c r="BC4112"/>
      <c r="BF4112"/>
    </row>
    <row r="4113" spans="1:58" x14ac:dyDescent="0.2">
      <c r="A4113" t="s">
        <v>3465</v>
      </c>
      <c r="B4113" s="11" t="s">
        <v>22</v>
      </c>
      <c r="C4113" s="11" t="s">
        <v>3462</v>
      </c>
      <c r="D4113" s="11" t="s">
        <v>13</v>
      </c>
      <c r="E4113" s="11" t="s">
        <v>14</v>
      </c>
      <c r="F4113">
        <v>1</v>
      </c>
      <c r="G4113" s="11" t="s">
        <v>15</v>
      </c>
      <c r="H4113">
        <v>0</v>
      </c>
      <c r="I4113">
        <v>1.5</v>
      </c>
      <c r="J4113">
        <v>0</v>
      </c>
      <c r="K4113">
        <v>1.5</v>
      </c>
      <c r="L4113" s="11" t="s">
        <v>69</v>
      </c>
      <c r="M4113" s="7">
        <v>44321</v>
      </c>
      <c r="N4113" s="7">
        <v>44321</v>
      </c>
      <c r="O4113" s="11" t="s">
        <v>16</v>
      </c>
      <c r="P4113" s="11" t="s">
        <v>95</v>
      </c>
      <c r="Q4113">
        <v>320188.32</v>
      </c>
      <c r="R4113" s="11" t="s">
        <v>52</v>
      </c>
      <c r="S4113" s="11" t="s">
        <v>95</v>
      </c>
      <c r="T4113">
        <v>8464367.5299999993</v>
      </c>
      <c r="U4113">
        <f>SalesLineItems__NO_LOT[[#This Row],[ActualSales]]-SalesLineItems__NO_LOT[[#This Row],[Extended_Cost]]</f>
        <v>1.5</v>
      </c>
      <c r="V4113">
        <f>IFERROR(SalesLineItems__NO_LOT[[#This Row],[Revenue]]/SalesLineItems__NO_LOT[[#This Row],[Extended_Price]],0)</f>
        <v>1</v>
      </c>
      <c r="W4113" t="str">
        <f>IF(SalesLineItems__NO_LOT[[#This Row],[Revenue]]&lt;0,"Lost on Sale","Normal Revenue")</f>
        <v>Normal Revenue</v>
      </c>
      <c r="X4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13">
        <f>IF(SalesLineItems__NO_LOT[[#This Row],[SOP_Type]]="Return",SalesLineItems__NO_LOT[[#This Row],[Extended_Cost]]*-1,SalesLineItems__NO_LOT[[#This Row],[Extended_Price]])</f>
        <v>1.5</v>
      </c>
      <c r="Z4113">
        <f>MONTH(SalesLineItems__NO_LOT[[#This Row],[Requested_Ship_Date]])</f>
        <v>5</v>
      </c>
      <c r="AA4113">
        <f>YEAR(SalesLineItems__NO_LOT[[#This Row],[Requested_Ship_Date]])</f>
        <v>2021</v>
      </c>
      <c r="AV4113"/>
      <c r="AX4113"/>
      <c r="AZ4113"/>
      <c r="BC4113"/>
      <c r="BF4113"/>
    </row>
    <row r="4114" spans="1:58" x14ac:dyDescent="0.2">
      <c r="A4114" t="s">
        <v>3466</v>
      </c>
      <c r="B4114" s="11" t="s">
        <v>22</v>
      </c>
      <c r="C4114" s="11" t="s">
        <v>3467</v>
      </c>
      <c r="D4114" s="11" t="s">
        <v>1172</v>
      </c>
      <c r="E4114" s="11" t="s">
        <v>1173</v>
      </c>
      <c r="F4114">
        <v>50</v>
      </c>
      <c r="G4114" s="11" t="s">
        <v>9</v>
      </c>
      <c r="H4114">
        <v>909</v>
      </c>
      <c r="I4114">
        <v>1505</v>
      </c>
      <c r="J4114">
        <v>18.18</v>
      </c>
      <c r="K4114">
        <v>30.1</v>
      </c>
      <c r="L4114" s="11" t="s">
        <v>69</v>
      </c>
      <c r="M4114" s="7">
        <v>44321</v>
      </c>
      <c r="N4114" s="7">
        <v>44321</v>
      </c>
      <c r="O4114" s="11" t="s">
        <v>21</v>
      </c>
      <c r="P4114" s="11" t="s">
        <v>95</v>
      </c>
      <c r="Q4114">
        <v>320188.32</v>
      </c>
      <c r="R4114" s="11" t="s">
        <v>52</v>
      </c>
      <c r="S4114" s="11" t="s">
        <v>95</v>
      </c>
      <c r="T4114">
        <v>8464367.5299999993</v>
      </c>
      <c r="U4114">
        <f>SalesLineItems__NO_LOT[[#This Row],[ActualSales]]-SalesLineItems__NO_LOT[[#This Row],[Extended_Cost]]</f>
        <v>596</v>
      </c>
      <c r="V4114">
        <f>IFERROR(SalesLineItems__NO_LOT[[#This Row],[Revenue]]/SalesLineItems__NO_LOT[[#This Row],[Extended_Price]],0)</f>
        <v>0.39601328903654487</v>
      </c>
      <c r="W4114" t="str">
        <f>IF(SalesLineItems__NO_LOT[[#This Row],[Revenue]]&lt;0,"Lost on Sale","Normal Revenue")</f>
        <v>Normal Revenue</v>
      </c>
      <c r="X4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14">
        <f>IF(SalesLineItems__NO_LOT[[#This Row],[SOP_Type]]="Return",SalesLineItems__NO_LOT[[#This Row],[Extended_Cost]]*-1,SalesLineItems__NO_LOT[[#This Row],[Extended_Price]])</f>
        <v>1505</v>
      </c>
      <c r="Z4114">
        <f>MONTH(SalesLineItems__NO_LOT[[#This Row],[Requested_Ship_Date]])</f>
        <v>5</v>
      </c>
      <c r="AA4114">
        <f>YEAR(SalesLineItems__NO_LOT[[#This Row],[Requested_Ship_Date]])</f>
        <v>2021</v>
      </c>
      <c r="AV4114"/>
      <c r="AX4114"/>
      <c r="AZ4114"/>
      <c r="BC4114"/>
      <c r="BF4114"/>
    </row>
    <row r="4115" spans="1:58" x14ac:dyDescent="0.2">
      <c r="A4115" t="s">
        <v>3468</v>
      </c>
      <c r="B4115" s="11" t="s">
        <v>22</v>
      </c>
      <c r="C4115" s="11" t="s">
        <v>3469</v>
      </c>
      <c r="D4115" s="11" t="s">
        <v>945</v>
      </c>
      <c r="E4115" s="11" t="s">
        <v>2992</v>
      </c>
      <c r="F4115">
        <v>308.38</v>
      </c>
      <c r="G4115" s="11" t="s">
        <v>9</v>
      </c>
      <c r="H4115">
        <v>795.63</v>
      </c>
      <c r="I4115">
        <v>841.88</v>
      </c>
      <c r="J4115">
        <v>2.58</v>
      </c>
      <c r="K4115">
        <v>2.73</v>
      </c>
      <c r="L4115" s="11" t="s">
        <v>214</v>
      </c>
      <c r="M4115" s="7">
        <v>44320</v>
      </c>
      <c r="N4115" s="7">
        <v>44320</v>
      </c>
      <c r="O4115" s="11" t="s">
        <v>21</v>
      </c>
      <c r="P4115" s="11" t="s">
        <v>95</v>
      </c>
      <c r="Q4115">
        <v>2.74</v>
      </c>
      <c r="R4115" s="11" t="s">
        <v>52</v>
      </c>
      <c r="S4115" s="11" t="s">
        <v>95</v>
      </c>
      <c r="T4115">
        <v>135891.89000000001</v>
      </c>
      <c r="U4115">
        <f>SalesLineItems__NO_LOT[[#This Row],[ActualSales]]-SalesLineItems__NO_LOT[[#This Row],[Extended_Cost]]</f>
        <v>46.25</v>
      </c>
      <c r="V4115">
        <f>IFERROR(SalesLineItems__NO_LOT[[#This Row],[Revenue]]/SalesLineItems__NO_LOT[[#This Row],[Extended_Price]],0)</f>
        <v>5.4936570532617475E-2</v>
      </c>
      <c r="W4115" t="str">
        <f>IF(SalesLineItems__NO_LOT[[#This Row],[Revenue]]&lt;0,"Lost on Sale","Normal Revenue")</f>
        <v>Normal Revenue</v>
      </c>
      <c r="X4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15">
        <f>IF(SalesLineItems__NO_LOT[[#This Row],[SOP_Type]]="Return",SalesLineItems__NO_LOT[[#This Row],[Extended_Cost]]*-1,SalesLineItems__NO_LOT[[#This Row],[Extended_Price]])</f>
        <v>841.88</v>
      </c>
      <c r="Z4115">
        <f>MONTH(SalesLineItems__NO_LOT[[#This Row],[Requested_Ship_Date]])</f>
        <v>5</v>
      </c>
      <c r="AA4115">
        <f>YEAR(SalesLineItems__NO_LOT[[#This Row],[Requested_Ship_Date]])</f>
        <v>2021</v>
      </c>
      <c r="AV4115"/>
      <c r="AX4115"/>
      <c r="AZ4115"/>
      <c r="BC4115"/>
      <c r="BF4115"/>
    </row>
    <row r="4116" spans="1:58" x14ac:dyDescent="0.2">
      <c r="A4116" t="s">
        <v>3470</v>
      </c>
      <c r="B4116" s="11" t="s">
        <v>22</v>
      </c>
      <c r="C4116" s="11" t="s">
        <v>3469</v>
      </c>
      <c r="D4116" s="11" t="s">
        <v>227</v>
      </c>
      <c r="E4116" s="11" t="s">
        <v>228</v>
      </c>
      <c r="F4116">
        <v>256.41000000000003</v>
      </c>
      <c r="G4116" s="11" t="s">
        <v>9</v>
      </c>
      <c r="H4116">
        <v>564.1</v>
      </c>
      <c r="I4116">
        <v>825.64</v>
      </c>
      <c r="J4116">
        <v>2.2000000000000002</v>
      </c>
      <c r="K4116">
        <v>3.22</v>
      </c>
      <c r="L4116" s="11" t="s">
        <v>214</v>
      </c>
      <c r="M4116" s="7">
        <v>44320</v>
      </c>
      <c r="N4116" s="7">
        <v>44320</v>
      </c>
      <c r="O4116" s="11" t="s">
        <v>21</v>
      </c>
      <c r="P4116" s="11" t="s">
        <v>95</v>
      </c>
      <c r="Q4116">
        <v>2.74</v>
      </c>
      <c r="R4116" s="11" t="s">
        <v>52</v>
      </c>
      <c r="S4116" s="11" t="s">
        <v>95</v>
      </c>
      <c r="T4116">
        <v>135891.89000000001</v>
      </c>
      <c r="U4116">
        <f>SalesLineItems__NO_LOT[[#This Row],[ActualSales]]-SalesLineItems__NO_LOT[[#This Row],[Extended_Cost]]</f>
        <v>261.53999999999996</v>
      </c>
      <c r="V4116">
        <f>IFERROR(SalesLineItems__NO_LOT[[#This Row],[Revenue]]/SalesLineItems__NO_LOT[[#This Row],[Extended_Price]],0)</f>
        <v>0.31677244319558157</v>
      </c>
      <c r="W4116" t="str">
        <f>IF(SalesLineItems__NO_LOT[[#This Row],[Revenue]]&lt;0,"Lost on Sale","Normal Revenue")</f>
        <v>Normal Revenue</v>
      </c>
      <c r="X4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16">
        <f>IF(SalesLineItems__NO_LOT[[#This Row],[SOP_Type]]="Return",SalesLineItems__NO_LOT[[#This Row],[Extended_Cost]]*-1,SalesLineItems__NO_LOT[[#This Row],[Extended_Price]])</f>
        <v>825.64</v>
      </c>
      <c r="Z4116">
        <f>MONTH(SalesLineItems__NO_LOT[[#This Row],[Requested_Ship_Date]])</f>
        <v>5</v>
      </c>
      <c r="AA4116">
        <f>YEAR(SalesLineItems__NO_LOT[[#This Row],[Requested_Ship_Date]])</f>
        <v>2021</v>
      </c>
      <c r="AV4116"/>
      <c r="AX4116"/>
      <c r="AZ4116"/>
      <c r="BC4116"/>
      <c r="BF4116"/>
    </row>
    <row r="4117" spans="1:58" x14ac:dyDescent="0.2">
      <c r="A4117" t="s">
        <v>3431</v>
      </c>
      <c r="B4117" s="11" t="s">
        <v>22</v>
      </c>
      <c r="C4117" s="11" t="s">
        <v>3432</v>
      </c>
      <c r="D4117" s="11" t="s">
        <v>71</v>
      </c>
      <c r="E4117" s="11" t="s">
        <v>72</v>
      </c>
      <c r="F4117">
        <v>90</v>
      </c>
      <c r="G4117" s="11" t="s">
        <v>9</v>
      </c>
      <c r="H4117">
        <v>429.3</v>
      </c>
      <c r="I4117">
        <v>967.5</v>
      </c>
      <c r="J4117">
        <v>4.7699999999999996</v>
      </c>
      <c r="K4117">
        <v>10.75</v>
      </c>
      <c r="L4117" s="11" t="s">
        <v>73</v>
      </c>
      <c r="M4117" s="7">
        <v>44322</v>
      </c>
      <c r="N4117" s="7">
        <v>44322</v>
      </c>
      <c r="O4117" s="11" t="s">
        <v>40</v>
      </c>
      <c r="P4117" s="11" t="s">
        <v>95</v>
      </c>
      <c r="Q4117">
        <v>16507.830000000002</v>
      </c>
      <c r="R4117" s="11" t="s">
        <v>12</v>
      </c>
      <c r="S4117" s="11" t="s">
        <v>95</v>
      </c>
      <c r="T4117">
        <v>888799.68</v>
      </c>
      <c r="U4117">
        <f>SalesLineItems__NO_LOT[[#This Row],[ActualSales]]-SalesLineItems__NO_LOT[[#This Row],[Extended_Cost]]</f>
        <v>538.20000000000005</v>
      </c>
      <c r="V4117">
        <f>IFERROR(SalesLineItems__NO_LOT[[#This Row],[Revenue]]/SalesLineItems__NO_LOT[[#This Row],[Extended_Price]],0)</f>
        <v>0.5562790697674419</v>
      </c>
      <c r="W4117" t="str">
        <f>IF(SalesLineItems__NO_LOT[[#This Row],[Revenue]]&lt;0,"Lost on Sale","Normal Revenue")</f>
        <v>Normal Revenue</v>
      </c>
      <c r="X4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17">
        <f>IF(SalesLineItems__NO_LOT[[#This Row],[SOP_Type]]="Return",SalesLineItems__NO_LOT[[#This Row],[Extended_Cost]]*-1,SalesLineItems__NO_LOT[[#This Row],[Extended_Price]])</f>
        <v>967.5</v>
      </c>
      <c r="Z4117">
        <f>MONTH(SalesLineItems__NO_LOT[[#This Row],[Requested_Ship_Date]])</f>
        <v>5</v>
      </c>
      <c r="AA4117">
        <f>YEAR(SalesLineItems__NO_LOT[[#This Row],[Requested_Ship_Date]])</f>
        <v>2021</v>
      </c>
      <c r="AV4117"/>
      <c r="AX4117"/>
      <c r="AZ4117"/>
      <c r="BC4117"/>
      <c r="BF4117"/>
    </row>
    <row r="4118" spans="1:58" x14ac:dyDescent="0.2">
      <c r="A4118" t="s">
        <v>3433</v>
      </c>
      <c r="B4118" s="11" t="s">
        <v>22</v>
      </c>
      <c r="C4118" s="11" t="s">
        <v>3432</v>
      </c>
      <c r="D4118" s="11" t="s">
        <v>74</v>
      </c>
      <c r="E4118" s="11" t="s">
        <v>75</v>
      </c>
      <c r="F4118">
        <v>1</v>
      </c>
      <c r="G4118" s="11" t="s">
        <v>15</v>
      </c>
      <c r="H4118">
        <v>0</v>
      </c>
      <c r="I4118">
        <v>100</v>
      </c>
      <c r="J4118">
        <v>0</v>
      </c>
      <c r="K4118">
        <v>100</v>
      </c>
      <c r="L4118" s="11" t="s">
        <v>73</v>
      </c>
      <c r="M4118" s="7">
        <v>44322</v>
      </c>
      <c r="N4118" s="7">
        <v>44322</v>
      </c>
      <c r="O4118" s="11" t="s">
        <v>16</v>
      </c>
      <c r="P4118" s="11" t="s">
        <v>95</v>
      </c>
      <c r="Q4118">
        <v>16507.830000000002</v>
      </c>
      <c r="R4118" s="11" t="s">
        <v>12</v>
      </c>
      <c r="S4118" s="11" t="s">
        <v>95</v>
      </c>
      <c r="T4118">
        <v>888799.68</v>
      </c>
      <c r="U4118">
        <f>SalesLineItems__NO_LOT[[#This Row],[ActualSales]]-SalesLineItems__NO_LOT[[#This Row],[Extended_Cost]]</f>
        <v>100</v>
      </c>
      <c r="V4118">
        <f>IFERROR(SalesLineItems__NO_LOT[[#This Row],[Revenue]]/SalesLineItems__NO_LOT[[#This Row],[Extended_Price]],0)</f>
        <v>1</v>
      </c>
      <c r="W4118" t="str">
        <f>IF(SalesLineItems__NO_LOT[[#This Row],[Revenue]]&lt;0,"Lost on Sale","Normal Revenue")</f>
        <v>Normal Revenue</v>
      </c>
      <c r="X4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18">
        <f>IF(SalesLineItems__NO_LOT[[#This Row],[SOP_Type]]="Return",SalesLineItems__NO_LOT[[#This Row],[Extended_Cost]]*-1,SalesLineItems__NO_LOT[[#This Row],[Extended_Price]])</f>
        <v>100</v>
      </c>
      <c r="Z4118">
        <f>MONTH(SalesLineItems__NO_LOT[[#This Row],[Requested_Ship_Date]])</f>
        <v>5</v>
      </c>
      <c r="AA4118">
        <f>YEAR(SalesLineItems__NO_LOT[[#This Row],[Requested_Ship_Date]])</f>
        <v>2021</v>
      </c>
      <c r="AV4118"/>
      <c r="AX4118"/>
      <c r="AZ4118"/>
      <c r="BC4118"/>
      <c r="BF4118"/>
    </row>
    <row r="4119" spans="1:58" x14ac:dyDescent="0.2">
      <c r="A4119" t="s">
        <v>3434</v>
      </c>
      <c r="B4119" s="11" t="s">
        <v>22</v>
      </c>
      <c r="C4119" s="11" t="s">
        <v>3435</v>
      </c>
      <c r="D4119" s="11" t="s">
        <v>78</v>
      </c>
      <c r="E4119" s="11" t="s">
        <v>79</v>
      </c>
      <c r="F4119">
        <v>4520.34</v>
      </c>
      <c r="G4119" s="11" t="s">
        <v>9</v>
      </c>
      <c r="H4119">
        <v>14917.13</v>
      </c>
      <c r="I4119">
        <v>24500.240000000002</v>
      </c>
      <c r="J4119">
        <v>3.3</v>
      </c>
      <c r="K4119">
        <v>5.42</v>
      </c>
      <c r="L4119" s="11" t="s">
        <v>73</v>
      </c>
      <c r="M4119" s="7">
        <v>44322</v>
      </c>
      <c r="N4119" s="7">
        <v>44322</v>
      </c>
      <c r="O4119" s="11" t="s">
        <v>70</v>
      </c>
      <c r="P4119" s="11" t="s">
        <v>95</v>
      </c>
      <c r="Q4119">
        <v>16507.830000000002</v>
      </c>
      <c r="R4119" s="11" t="s">
        <v>12</v>
      </c>
      <c r="S4119" s="11" t="s">
        <v>95</v>
      </c>
      <c r="T4119">
        <v>888799.68</v>
      </c>
      <c r="U4119">
        <f>SalesLineItems__NO_LOT[[#This Row],[ActualSales]]-SalesLineItems__NO_LOT[[#This Row],[Extended_Cost]]</f>
        <v>9583.1100000000024</v>
      </c>
      <c r="V4119">
        <f>IFERROR(SalesLineItems__NO_LOT[[#This Row],[Revenue]]/SalesLineItems__NO_LOT[[#This Row],[Extended_Price]],0)</f>
        <v>0.39114351532882952</v>
      </c>
      <c r="W4119" t="str">
        <f>IF(SalesLineItems__NO_LOT[[#This Row],[Revenue]]&lt;0,"Lost on Sale","Normal Revenue")</f>
        <v>Normal Revenue</v>
      </c>
      <c r="X4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19">
        <f>IF(SalesLineItems__NO_LOT[[#This Row],[SOP_Type]]="Return",SalesLineItems__NO_LOT[[#This Row],[Extended_Cost]]*-1,SalesLineItems__NO_LOT[[#This Row],[Extended_Price]])</f>
        <v>24500.240000000002</v>
      </c>
      <c r="Z4119">
        <f>MONTH(SalesLineItems__NO_LOT[[#This Row],[Requested_Ship_Date]])</f>
        <v>5</v>
      </c>
      <c r="AA4119">
        <f>YEAR(SalesLineItems__NO_LOT[[#This Row],[Requested_Ship_Date]])</f>
        <v>2021</v>
      </c>
      <c r="AV4119"/>
      <c r="AX4119"/>
      <c r="AZ4119"/>
      <c r="BC4119"/>
      <c r="BF4119"/>
    </row>
    <row r="4120" spans="1:58" x14ac:dyDescent="0.2">
      <c r="A4120" t="s">
        <v>3436</v>
      </c>
      <c r="B4120" s="11" t="s">
        <v>22</v>
      </c>
      <c r="C4120" s="11" t="s">
        <v>3435</v>
      </c>
      <c r="D4120" s="11" t="s">
        <v>80</v>
      </c>
      <c r="E4120" s="11" t="s">
        <v>81</v>
      </c>
      <c r="F4120">
        <v>25</v>
      </c>
      <c r="G4120" s="11" t="s">
        <v>9</v>
      </c>
      <c r="H4120">
        <v>282.75</v>
      </c>
      <c r="I4120">
        <v>1006</v>
      </c>
      <c r="J4120">
        <v>11.31</v>
      </c>
      <c r="K4120">
        <v>40.24</v>
      </c>
      <c r="L4120" s="11" t="s">
        <v>73</v>
      </c>
      <c r="M4120" s="7">
        <v>44322</v>
      </c>
      <c r="N4120" s="7">
        <v>44322</v>
      </c>
      <c r="O4120" s="11" t="s">
        <v>65</v>
      </c>
      <c r="P4120" s="11" t="s">
        <v>95</v>
      </c>
      <c r="Q4120">
        <v>16507.830000000002</v>
      </c>
      <c r="R4120" s="11" t="s">
        <v>12</v>
      </c>
      <c r="S4120" s="11" t="s">
        <v>95</v>
      </c>
      <c r="T4120">
        <v>888799.68</v>
      </c>
      <c r="U4120">
        <f>SalesLineItems__NO_LOT[[#This Row],[ActualSales]]-SalesLineItems__NO_LOT[[#This Row],[Extended_Cost]]</f>
        <v>723.25</v>
      </c>
      <c r="V4120">
        <f>IFERROR(SalesLineItems__NO_LOT[[#This Row],[Revenue]]/SalesLineItems__NO_LOT[[#This Row],[Extended_Price]],0)</f>
        <v>0.7189363817097415</v>
      </c>
      <c r="W4120" t="str">
        <f>IF(SalesLineItems__NO_LOT[[#This Row],[Revenue]]&lt;0,"Lost on Sale","Normal Revenue")</f>
        <v>Normal Revenue</v>
      </c>
      <c r="X4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20">
        <f>IF(SalesLineItems__NO_LOT[[#This Row],[SOP_Type]]="Return",SalesLineItems__NO_LOT[[#This Row],[Extended_Cost]]*-1,SalesLineItems__NO_LOT[[#This Row],[Extended_Price]])</f>
        <v>1006</v>
      </c>
      <c r="Z4120">
        <f>MONTH(SalesLineItems__NO_LOT[[#This Row],[Requested_Ship_Date]])</f>
        <v>5</v>
      </c>
      <c r="AA4120">
        <f>YEAR(SalesLineItems__NO_LOT[[#This Row],[Requested_Ship_Date]])</f>
        <v>2021</v>
      </c>
      <c r="AV4120"/>
      <c r="AX4120"/>
      <c r="AZ4120"/>
      <c r="BC4120"/>
      <c r="BF4120"/>
    </row>
    <row r="4121" spans="1:58" x14ac:dyDescent="0.2">
      <c r="A4121" t="s">
        <v>3471</v>
      </c>
      <c r="B4121" s="11" t="s">
        <v>22</v>
      </c>
      <c r="C4121" s="11" t="s">
        <v>3472</v>
      </c>
      <c r="D4121" s="11" t="s">
        <v>108</v>
      </c>
      <c r="E4121" s="11" t="s">
        <v>109</v>
      </c>
      <c r="F4121">
        <v>2700</v>
      </c>
      <c r="G4121" s="11" t="s">
        <v>9</v>
      </c>
      <c r="H4121">
        <v>12366</v>
      </c>
      <c r="I4121">
        <v>22950</v>
      </c>
      <c r="J4121">
        <v>4.58</v>
      </c>
      <c r="K4121">
        <v>8.5</v>
      </c>
      <c r="L4121" s="11" t="s">
        <v>110</v>
      </c>
      <c r="M4121" s="7">
        <v>44319</v>
      </c>
      <c r="N4121" s="7">
        <v>44322</v>
      </c>
      <c r="O4121" s="11" t="s">
        <v>65</v>
      </c>
      <c r="P4121" s="11" t="s">
        <v>95</v>
      </c>
      <c r="Q4121">
        <v>193225.16</v>
      </c>
      <c r="R4121" s="11" t="s">
        <v>12</v>
      </c>
      <c r="S4121" s="11" t="s">
        <v>95</v>
      </c>
      <c r="T4121">
        <v>10672799.380000001</v>
      </c>
      <c r="U4121">
        <f>SalesLineItems__NO_LOT[[#This Row],[ActualSales]]-SalesLineItems__NO_LOT[[#This Row],[Extended_Cost]]</f>
        <v>10584</v>
      </c>
      <c r="V4121">
        <f>IFERROR(SalesLineItems__NO_LOT[[#This Row],[Revenue]]/SalesLineItems__NO_LOT[[#This Row],[Extended_Price]],0)</f>
        <v>0.4611764705882353</v>
      </c>
      <c r="W4121" t="str">
        <f>IF(SalesLineItems__NO_LOT[[#This Row],[Revenue]]&lt;0,"Lost on Sale","Normal Revenue")</f>
        <v>Normal Revenue</v>
      </c>
      <c r="X4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21">
        <f>IF(SalesLineItems__NO_LOT[[#This Row],[SOP_Type]]="Return",SalesLineItems__NO_LOT[[#This Row],[Extended_Cost]]*-1,SalesLineItems__NO_LOT[[#This Row],[Extended_Price]])</f>
        <v>22950</v>
      </c>
      <c r="Z4121">
        <f>MONTH(SalesLineItems__NO_LOT[[#This Row],[Requested_Ship_Date]])</f>
        <v>5</v>
      </c>
      <c r="AA4121">
        <f>YEAR(SalesLineItems__NO_LOT[[#This Row],[Requested_Ship_Date]])</f>
        <v>2021</v>
      </c>
      <c r="AV4121"/>
      <c r="AX4121"/>
      <c r="AZ4121"/>
      <c r="BC4121"/>
      <c r="BF4121"/>
    </row>
    <row r="4122" spans="1:58" x14ac:dyDescent="0.2">
      <c r="A4122" t="s">
        <v>3437</v>
      </c>
      <c r="B4122" s="11" t="s">
        <v>22</v>
      </c>
      <c r="C4122" s="11" t="s">
        <v>3438</v>
      </c>
      <c r="D4122" s="11" t="s">
        <v>115</v>
      </c>
      <c r="E4122" s="11" t="s">
        <v>116</v>
      </c>
      <c r="F4122">
        <v>951.6</v>
      </c>
      <c r="G4122" s="11" t="s">
        <v>9</v>
      </c>
      <c r="H4122">
        <v>6489.91</v>
      </c>
      <c r="I4122">
        <v>10381.959999999999</v>
      </c>
      <c r="J4122">
        <v>6.82</v>
      </c>
      <c r="K4122">
        <v>10.91</v>
      </c>
      <c r="L4122" s="11" t="s">
        <v>110</v>
      </c>
      <c r="M4122" s="7">
        <v>44322</v>
      </c>
      <c r="N4122" s="7">
        <v>44322</v>
      </c>
      <c r="O4122" s="11" t="s">
        <v>11</v>
      </c>
      <c r="P4122" s="11" t="s">
        <v>95</v>
      </c>
      <c r="Q4122">
        <v>193225.16</v>
      </c>
      <c r="R4122" s="11" t="s">
        <v>12</v>
      </c>
      <c r="S4122" s="11" t="s">
        <v>95</v>
      </c>
      <c r="T4122">
        <v>10672799.380000001</v>
      </c>
      <c r="U4122">
        <f>SalesLineItems__NO_LOT[[#This Row],[ActualSales]]-SalesLineItems__NO_LOT[[#This Row],[Extended_Cost]]</f>
        <v>3892.0499999999993</v>
      </c>
      <c r="V4122">
        <f>IFERROR(SalesLineItems__NO_LOT[[#This Row],[Revenue]]/SalesLineItems__NO_LOT[[#This Row],[Extended_Price]],0)</f>
        <v>0.37488585970279209</v>
      </c>
      <c r="W4122" t="str">
        <f>IF(SalesLineItems__NO_LOT[[#This Row],[Revenue]]&lt;0,"Lost on Sale","Normal Revenue")</f>
        <v>Normal Revenue</v>
      </c>
      <c r="X4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22">
        <f>IF(SalesLineItems__NO_LOT[[#This Row],[SOP_Type]]="Return",SalesLineItems__NO_LOT[[#This Row],[Extended_Cost]]*-1,SalesLineItems__NO_LOT[[#This Row],[Extended_Price]])</f>
        <v>10381.959999999999</v>
      </c>
      <c r="Z4122">
        <f>MONTH(SalesLineItems__NO_LOT[[#This Row],[Requested_Ship_Date]])</f>
        <v>5</v>
      </c>
      <c r="AA4122">
        <f>YEAR(SalesLineItems__NO_LOT[[#This Row],[Requested_Ship_Date]])</f>
        <v>2021</v>
      </c>
      <c r="AV4122"/>
      <c r="AX4122"/>
      <c r="AZ4122"/>
      <c r="BC4122"/>
      <c r="BF4122"/>
    </row>
    <row r="4123" spans="1:58" x14ac:dyDescent="0.2">
      <c r="A4123" t="s">
        <v>3439</v>
      </c>
      <c r="B4123" s="11" t="s">
        <v>22</v>
      </c>
      <c r="C4123" s="11" t="s">
        <v>3438</v>
      </c>
      <c r="D4123" s="11" t="s">
        <v>13</v>
      </c>
      <c r="E4123" s="11" t="s">
        <v>14</v>
      </c>
      <c r="F4123">
        <v>1</v>
      </c>
      <c r="G4123" s="11" t="s">
        <v>15</v>
      </c>
      <c r="H4123">
        <v>0</v>
      </c>
      <c r="I4123">
        <v>1.5</v>
      </c>
      <c r="J4123">
        <v>0</v>
      </c>
      <c r="K4123">
        <v>1.5</v>
      </c>
      <c r="L4123" s="11" t="s">
        <v>110</v>
      </c>
      <c r="M4123" s="7">
        <v>44322</v>
      </c>
      <c r="N4123" s="7">
        <v>44322</v>
      </c>
      <c r="O4123" s="11" t="s">
        <v>16</v>
      </c>
      <c r="P4123" s="11" t="s">
        <v>95</v>
      </c>
      <c r="Q4123">
        <v>193225.16</v>
      </c>
      <c r="R4123" s="11" t="s">
        <v>12</v>
      </c>
      <c r="S4123" s="11" t="s">
        <v>95</v>
      </c>
      <c r="T4123">
        <v>10672799.380000001</v>
      </c>
      <c r="U4123">
        <f>SalesLineItems__NO_LOT[[#This Row],[ActualSales]]-SalesLineItems__NO_LOT[[#This Row],[Extended_Cost]]</f>
        <v>1.5</v>
      </c>
      <c r="V4123">
        <f>IFERROR(SalesLineItems__NO_LOT[[#This Row],[Revenue]]/SalesLineItems__NO_LOT[[#This Row],[Extended_Price]],0)</f>
        <v>1</v>
      </c>
      <c r="W4123" t="str">
        <f>IF(SalesLineItems__NO_LOT[[#This Row],[Revenue]]&lt;0,"Lost on Sale","Normal Revenue")</f>
        <v>Normal Revenue</v>
      </c>
      <c r="X4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23">
        <f>IF(SalesLineItems__NO_LOT[[#This Row],[SOP_Type]]="Return",SalesLineItems__NO_LOT[[#This Row],[Extended_Cost]]*-1,SalesLineItems__NO_LOT[[#This Row],[Extended_Price]])</f>
        <v>1.5</v>
      </c>
      <c r="Z4123">
        <f>MONTH(SalesLineItems__NO_LOT[[#This Row],[Requested_Ship_Date]])</f>
        <v>5</v>
      </c>
      <c r="AA4123">
        <f>YEAR(SalesLineItems__NO_LOT[[#This Row],[Requested_Ship_Date]])</f>
        <v>2021</v>
      </c>
      <c r="AV4123"/>
      <c r="AX4123"/>
      <c r="AZ4123"/>
      <c r="BC4123"/>
      <c r="BF4123"/>
    </row>
    <row r="4124" spans="1:58" x14ac:dyDescent="0.2">
      <c r="A4124" t="s">
        <v>3440</v>
      </c>
      <c r="B4124" s="11" t="s">
        <v>22</v>
      </c>
      <c r="C4124" s="11" t="s">
        <v>3441</v>
      </c>
      <c r="D4124" s="11" t="s">
        <v>38</v>
      </c>
      <c r="E4124" s="11" t="s">
        <v>39</v>
      </c>
      <c r="F4124">
        <v>1200</v>
      </c>
      <c r="G4124" s="11" t="s">
        <v>9</v>
      </c>
      <c r="H4124">
        <v>5148</v>
      </c>
      <c r="I4124">
        <v>6480</v>
      </c>
      <c r="J4124">
        <v>4.29</v>
      </c>
      <c r="K4124">
        <v>5.4</v>
      </c>
      <c r="L4124" s="11" t="s">
        <v>110</v>
      </c>
      <c r="M4124" s="7">
        <v>44322</v>
      </c>
      <c r="N4124" s="7">
        <v>44322</v>
      </c>
      <c r="O4124" s="11" t="s">
        <v>40</v>
      </c>
      <c r="P4124" s="11" t="s">
        <v>95</v>
      </c>
      <c r="Q4124">
        <v>193225.16</v>
      </c>
      <c r="R4124" s="11" t="s">
        <v>12</v>
      </c>
      <c r="S4124" s="11" t="s">
        <v>95</v>
      </c>
      <c r="T4124">
        <v>10672799.380000001</v>
      </c>
      <c r="U4124">
        <f>SalesLineItems__NO_LOT[[#This Row],[ActualSales]]-SalesLineItems__NO_LOT[[#This Row],[Extended_Cost]]</f>
        <v>1332</v>
      </c>
      <c r="V4124">
        <f>IFERROR(SalesLineItems__NO_LOT[[#This Row],[Revenue]]/SalesLineItems__NO_LOT[[#This Row],[Extended_Price]],0)</f>
        <v>0.20555555555555555</v>
      </c>
      <c r="W4124" t="str">
        <f>IF(SalesLineItems__NO_LOT[[#This Row],[Revenue]]&lt;0,"Lost on Sale","Normal Revenue")</f>
        <v>Normal Revenue</v>
      </c>
      <c r="X4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24">
        <f>IF(SalesLineItems__NO_LOT[[#This Row],[SOP_Type]]="Return",SalesLineItems__NO_LOT[[#This Row],[Extended_Cost]]*-1,SalesLineItems__NO_LOT[[#This Row],[Extended_Price]])</f>
        <v>6480</v>
      </c>
      <c r="Z4124">
        <f>MONTH(SalesLineItems__NO_LOT[[#This Row],[Requested_Ship_Date]])</f>
        <v>5</v>
      </c>
      <c r="AA4124">
        <f>YEAR(SalesLineItems__NO_LOT[[#This Row],[Requested_Ship_Date]])</f>
        <v>2021</v>
      </c>
      <c r="AV4124"/>
      <c r="AX4124"/>
      <c r="AZ4124"/>
      <c r="BC4124"/>
      <c r="BF4124"/>
    </row>
    <row r="4125" spans="1:58" x14ac:dyDescent="0.2">
      <c r="A4125" t="s">
        <v>5638</v>
      </c>
      <c r="B4125" s="11" t="s">
        <v>22</v>
      </c>
      <c r="C4125" s="11" t="s">
        <v>5631</v>
      </c>
      <c r="D4125" s="11" t="s">
        <v>13</v>
      </c>
      <c r="E4125" s="11" t="s">
        <v>14</v>
      </c>
      <c r="F4125">
        <v>1</v>
      </c>
      <c r="G4125" s="11" t="s">
        <v>15</v>
      </c>
      <c r="H4125">
        <v>0</v>
      </c>
      <c r="I4125">
        <v>1.5</v>
      </c>
      <c r="J4125">
        <v>0</v>
      </c>
      <c r="K4125">
        <v>1.5</v>
      </c>
      <c r="L4125" s="11" t="s">
        <v>110</v>
      </c>
      <c r="M4125" s="7">
        <v>44034</v>
      </c>
      <c r="N4125" s="7">
        <v>44034</v>
      </c>
      <c r="O4125" s="11" t="s">
        <v>16</v>
      </c>
      <c r="P4125" s="11" t="s">
        <v>95</v>
      </c>
      <c r="Q4125">
        <v>193225.16</v>
      </c>
      <c r="R4125" s="11" t="s">
        <v>12</v>
      </c>
      <c r="S4125" s="11" t="s">
        <v>95</v>
      </c>
      <c r="T4125">
        <v>10672799.380000001</v>
      </c>
      <c r="U4125">
        <f>SalesLineItems__NO_LOT[[#This Row],[ActualSales]]-SalesLineItems__NO_LOT[[#This Row],[Extended_Cost]]</f>
        <v>1.5</v>
      </c>
      <c r="V4125">
        <f>IFERROR(SalesLineItems__NO_LOT[[#This Row],[Revenue]]/SalesLineItems__NO_LOT[[#This Row],[Extended_Price]],0)</f>
        <v>1</v>
      </c>
      <c r="W4125" t="str">
        <f>IF(SalesLineItems__NO_LOT[[#This Row],[Revenue]]&lt;0,"Lost on Sale","Normal Revenue")</f>
        <v>Normal Revenue</v>
      </c>
      <c r="X4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25">
        <f>IF(SalesLineItems__NO_LOT[[#This Row],[SOP_Type]]="Return",SalesLineItems__NO_LOT[[#This Row],[Extended_Cost]]*-1,SalesLineItems__NO_LOT[[#This Row],[Extended_Price]])</f>
        <v>1.5</v>
      </c>
      <c r="Z4125">
        <f>MONTH(SalesLineItems__NO_LOT[[#This Row],[Requested_Ship_Date]])</f>
        <v>7</v>
      </c>
      <c r="AA4125">
        <f>YEAR(SalesLineItems__NO_LOT[[#This Row],[Requested_Ship_Date]])</f>
        <v>2020</v>
      </c>
      <c r="AV4125"/>
      <c r="AX4125"/>
      <c r="AZ4125"/>
      <c r="BC4125"/>
      <c r="BF4125"/>
    </row>
    <row r="4126" spans="1:58" x14ac:dyDescent="0.2">
      <c r="A4126" t="s">
        <v>5639</v>
      </c>
      <c r="B4126" s="11" t="s">
        <v>22</v>
      </c>
      <c r="C4126" s="11" t="s">
        <v>5640</v>
      </c>
      <c r="D4126" s="11" t="s">
        <v>175</v>
      </c>
      <c r="E4126" s="11" t="s">
        <v>176</v>
      </c>
      <c r="F4126">
        <v>2534</v>
      </c>
      <c r="G4126" s="11" t="s">
        <v>9</v>
      </c>
      <c r="H4126">
        <v>21260.26</v>
      </c>
      <c r="I4126">
        <v>41177.5</v>
      </c>
      <c r="J4126">
        <v>8.39</v>
      </c>
      <c r="K4126">
        <v>16.25</v>
      </c>
      <c r="L4126" s="11" t="s">
        <v>110</v>
      </c>
      <c r="M4126" s="7">
        <v>44034</v>
      </c>
      <c r="N4126" s="7">
        <v>44034</v>
      </c>
      <c r="O4126" s="11" t="s">
        <v>11</v>
      </c>
      <c r="P4126" s="11" t="s">
        <v>95</v>
      </c>
      <c r="Q4126">
        <v>193225.16</v>
      </c>
      <c r="R4126" s="11" t="s">
        <v>12</v>
      </c>
      <c r="S4126" s="11" t="s">
        <v>95</v>
      </c>
      <c r="T4126">
        <v>10672799.380000001</v>
      </c>
      <c r="U4126">
        <f>SalesLineItems__NO_LOT[[#This Row],[ActualSales]]-SalesLineItems__NO_LOT[[#This Row],[Extended_Cost]]</f>
        <v>19917.240000000002</v>
      </c>
      <c r="V4126">
        <f>IFERROR(SalesLineItems__NO_LOT[[#This Row],[Revenue]]/SalesLineItems__NO_LOT[[#This Row],[Extended_Price]],0)</f>
        <v>0.48369230769230775</v>
      </c>
      <c r="W4126" t="str">
        <f>IF(SalesLineItems__NO_LOT[[#This Row],[Revenue]]&lt;0,"Lost on Sale","Normal Revenue")</f>
        <v>Normal Revenue</v>
      </c>
      <c r="X4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26">
        <f>IF(SalesLineItems__NO_LOT[[#This Row],[SOP_Type]]="Return",SalesLineItems__NO_LOT[[#This Row],[Extended_Cost]]*-1,SalesLineItems__NO_LOT[[#This Row],[Extended_Price]])</f>
        <v>41177.5</v>
      </c>
      <c r="Z4126">
        <f>MONTH(SalesLineItems__NO_LOT[[#This Row],[Requested_Ship_Date]])</f>
        <v>7</v>
      </c>
      <c r="AA4126">
        <f>YEAR(SalesLineItems__NO_LOT[[#This Row],[Requested_Ship_Date]])</f>
        <v>2020</v>
      </c>
      <c r="AV4126"/>
      <c r="AX4126"/>
      <c r="AZ4126"/>
      <c r="BC4126"/>
      <c r="BF4126"/>
    </row>
    <row r="4127" spans="1:58" x14ac:dyDescent="0.2">
      <c r="A4127" t="s">
        <v>5641</v>
      </c>
      <c r="B4127" s="11" t="s">
        <v>22</v>
      </c>
      <c r="C4127" s="11" t="s">
        <v>5640</v>
      </c>
      <c r="D4127" s="11" t="s">
        <v>173</v>
      </c>
      <c r="E4127" s="11" t="s">
        <v>174</v>
      </c>
      <c r="F4127">
        <v>1341.75</v>
      </c>
      <c r="G4127" s="11" t="s">
        <v>9</v>
      </c>
      <c r="H4127">
        <v>10932.4</v>
      </c>
      <c r="I4127">
        <v>11149.94</v>
      </c>
      <c r="J4127">
        <v>8.15</v>
      </c>
      <c r="K4127">
        <v>8.31</v>
      </c>
      <c r="L4127" s="11" t="s">
        <v>110</v>
      </c>
      <c r="M4127" s="7">
        <v>44034</v>
      </c>
      <c r="N4127" s="7">
        <v>44034</v>
      </c>
      <c r="O4127" s="11" t="s">
        <v>11</v>
      </c>
      <c r="P4127" s="11" t="s">
        <v>95</v>
      </c>
      <c r="Q4127">
        <v>193225.16</v>
      </c>
      <c r="R4127" s="11" t="s">
        <v>12</v>
      </c>
      <c r="S4127" s="11" t="s">
        <v>95</v>
      </c>
      <c r="T4127">
        <v>10672799.380000001</v>
      </c>
      <c r="U4127">
        <f>SalesLineItems__NO_LOT[[#This Row],[ActualSales]]-SalesLineItems__NO_LOT[[#This Row],[Extended_Cost]]</f>
        <v>217.54000000000087</v>
      </c>
      <c r="V4127">
        <f>IFERROR(SalesLineItems__NO_LOT[[#This Row],[Revenue]]/SalesLineItems__NO_LOT[[#This Row],[Extended_Price]],0)</f>
        <v>1.9510418890146573E-2</v>
      </c>
      <c r="W4127" t="str">
        <f>IF(SalesLineItems__NO_LOT[[#This Row],[Revenue]]&lt;0,"Lost on Sale","Normal Revenue")</f>
        <v>Normal Revenue</v>
      </c>
      <c r="X4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27">
        <f>IF(SalesLineItems__NO_LOT[[#This Row],[SOP_Type]]="Return",SalesLineItems__NO_LOT[[#This Row],[Extended_Cost]]*-1,SalesLineItems__NO_LOT[[#This Row],[Extended_Price]])</f>
        <v>11149.94</v>
      </c>
      <c r="Z4127">
        <f>MONTH(SalesLineItems__NO_LOT[[#This Row],[Requested_Ship_Date]])</f>
        <v>7</v>
      </c>
      <c r="AA4127">
        <f>YEAR(SalesLineItems__NO_LOT[[#This Row],[Requested_Ship_Date]])</f>
        <v>2020</v>
      </c>
      <c r="AV4127"/>
      <c r="AX4127"/>
      <c r="AZ4127"/>
      <c r="BC4127"/>
      <c r="BF4127"/>
    </row>
    <row r="4128" spans="1:58" x14ac:dyDescent="0.2">
      <c r="A4128" t="s">
        <v>5642</v>
      </c>
      <c r="B4128" s="11" t="s">
        <v>22</v>
      </c>
      <c r="C4128" s="11" t="s">
        <v>5640</v>
      </c>
      <c r="D4128" s="11" t="s">
        <v>38</v>
      </c>
      <c r="E4128" s="11" t="s">
        <v>39</v>
      </c>
      <c r="F4128">
        <v>6000</v>
      </c>
      <c r="G4128" s="11" t="s">
        <v>9</v>
      </c>
      <c r="H4128">
        <v>25310.400000000001</v>
      </c>
      <c r="I4128">
        <v>32400</v>
      </c>
      <c r="J4128">
        <v>4.22</v>
      </c>
      <c r="K4128">
        <v>5.4</v>
      </c>
      <c r="L4128" s="11" t="s">
        <v>110</v>
      </c>
      <c r="M4128" s="7">
        <v>44034</v>
      </c>
      <c r="N4128" s="7">
        <v>44034</v>
      </c>
      <c r="O4128" s="11" t="s">
        <v>40</v>
      </c>
      <c r="P4128" s="11" t="s">
        <v>95</v>
      </c>
      <c r="Q4128">
        <v>193225.16</v>
      </c>
      <c r="R4128" s="11" t="s">
        <v>12</v>
      </c>
      <c r="S4128" s="11" t="s">
        <v>95</v>
      </c>
      <c r="T4128">
        <v>10672799.380000001</v>
      </c>
      <c r="U4128">
        <f>SalesLineItems__NO_LOT[[#This Row],[ActualSales]]-SalesLineItems__NO_LOT[[#This Row],[Extended_Cost]]</f>
        <v>7089.5999999999985</v>
      </c>
      <c r="V4128">
        <f>IFERROR(SalesLineItems__NO_LOT[[#This Row],[Revenue]]/SalesLineItems__NO_LOT[[#This Row],[Extended_Price]],0)</f>
        <v>0.21881481481481477</v>
      </c>
      <c r="W4128" t="str">
        <f>IF(SalesLineItems__NO_LOT[[#This Row],[Revenue]]&lt;0,"Lost on Sale","Normal Revenue")</f>
        <v>Normal Revenue</v>
      </c>
      <c r="X4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28">
        <f>IF(SalesLineItems__NO_LOT[[#This Row],[SOP_Type]]="Return",SalesLineItems__NO_LOT[[#This Row],[Extended_Cost]]*-1,SalesLineItems__NO_LOT[[#This Row],[Extended_Price]])</f>
        <v>32400</v>
      </c>
      <c r="Z4128">
        <f>MONTH(SalesLineItems__NO_LOT[[#This Row],[Requested_Ship_Date]])</f>
        <v>7</v>
      </c>
      <c r="AA4128">
        <f>YEAR(SalesLineItems__NO_LOT[[#This Row],[Requested_Ship_Date]])</f>
        <v>2020</v>
      </c>
      <c r="AV4128"/>
      <c r="AX4128"/>
      <c r="AZ4128"/>
      <c r="BC4128"/>
      <c r="BF4128"/>
    </row>
    <row r="4129" spans="1:58" x14ac:dyDescent="0.2">
      <c r="A4129" t="s">
        <v>5627</v>
      </c>
      <c r="B4129" s="11" t="s">
        <v>22</v>
      </c>
      <c r="C4129" s="11" t="s">
        <v>5628</v>
      </c>
      <c r="D4129" s="11" t="s">
        <v>66</v>
      </c>
      <c r="E4129" s="11" t="s">
        <v>67</v>
      </c>
      <c r="F4129">
        <v>2000</v>
      </c>
      <c r="G4129" s="11" t="s">
        <v>68</v>
      </c>
      <c r="H4129">
        <v>26756.86</v>
      </c>
      <c r="I4129">
        <v>29120</v>
      </c>
      <c r="J4129">
        <v>13.38</v>
      </c>
      <c r="K4129">
        <v>14.56</v>
      </c>
      <c r="L4129" s="11" t="s">
        <v>69</v>
      </c>
      <c r="M4129" s="7">
        <v>44035</v>
      </c>
      <c r="N4129" s="7">
        <v>44035</v>
      </c>
      <c r="O4129" s="11" t="s">
        <v>70</v>
      </c>
      <c r="P4129" s="11" t="s">
        <v>95</v>
      </c>
      <c r="Q4129">
        <v>320188.32</v>
      </c>
      <c r="R4129" s="11" t="s">
        <v>52</v>
      </c>
      <c r="S4129" s="11" t="s">
        <v>95</v>
      </c>
      <c r="T4129">
        <v>8464367.5299999993</v>
      </c>
      <c r="U4129">
        <f>SalesLineItems__NO_LOT[[#This Row],[ActualSales]]-SalesLineItems__NO_LOT[[#This Row],[Extended_Cost]]</f>
        <v>2363.1399999999994</v>
      </c>
      <c r="V4129">
        <f>IFERROR(SalesLineItems__NO_LOT[[#This Row],[Revenue]]/SalesLineItems__NO_LOT[[#This Row],[Extended_Price]],0)</f>
        <v>8.115178571428569E-2</v>
      </c>
      <c r="W4129" t="str">
        <f>IF(SalesLineItems__NO_LOT[[#This Row],[Revenue]]&lt;0,"Lost on Sale","Normal Revenue")</f>
        <v>Normal Revenue</v>
      </c>
      <c r="X4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29">
        <f>IF(SalesLineItems__NO_LOT[[#This Row],[SOP_Type]]="Return",SalesLineItems__NO_LOT[[#This Row],[Extended_Cost]]*-1,SalesLineItems__NO_LOT[[#This Row],[Extended_Price]])</f>
        <v>29120</v>
      </c>
      <c r="Z4129">
        <f>MONTH(SalesLineItems__NO_LOT[[#This Row],[Requested_Ship_Date]])</f>
        <v>7</v>
      </c>
      <c r="AA4129">
        <f>YEAR(SalesLineItems__NO_LOT[[#This Row],[Requested_Ship_Date]])</f>
        <v>2020</v>
      </c>
      <c r="AV4129"/>
      <c r="AX4129"/>
      <c r="AZ4129"/>
      <c r="BC4129"/>
      <c r="BF4129"/>
    </row>
    <row r="4130" spans="1:58" x14ac:dyDescent="0.2">
      <c r="A4130" t="s">
        <v>5629</v>
      </c>
      <c r="B4130" s="11" t="s">
        <v>22</v>
      </c>
      <c r="C4130" s="11" t="s">
        <v>5628</v>
      </c>
      <c r="D4130" s="11" t="s">
        <v>13</v>
      </c>
      <c r="E4130" s="11" t="s">
        <v>14</v>
      </c>
      <c r="F4130">
        <v>1</v>
      </c>
      <c r="G4130" s="11" t="s">
        <v>15</v>
      </c>
      <c r="H4130">
        <v>0</v>
      </c>
      <c r="I4130">
        <v>1.5</v>
      </c>
      <c r="J4130">
        <v>0</v>
      </c>
      <c r="K4130">
        <v>1.5</v>
      </c>
      <c r="L4130" s="11" t="s">
        <v>69</v>
      </c>
      <c r="M4130" s="7">
        <v>44035</v>
      </c>
      <c r="N4130" s="7">
        <v>44035</v>
      </c>
      <c r="O4130" s="11" t="s">
        <v>16</v>
      </c>
      <c r="P4130" s="11" t="s">
        <v>95</v>
      </c>
      <c r="Q4130">
        <v>320188.32</v>
      </c>
      <c r="R4130" s="11" t="s">
        <v>52</v>
      </c>
      <c r="S4130" s="11" t="s">
        <v>95</v>
      </c>
      <c r="T4130">
        <v>8464367.5299999993</v>
      </c>
      <c r="U4130">
        <f>SalesLineItems__NO_LOT[[#This Row],[ActualSales]]-SalesLineItems__NO_LOT[[#This Row],[Extended_Cost]]</f>
        <v>1.5</v>
      </c>
      <c r="V4130">
        <f>IFERROR(SalesLineItems__NO_LOT[[#This Row],[Revenue]]/SalesLineItems__NO_LOT[[#This Row],[Extended_Price]],0)</f>
        <v>1</v>
      </c>
      <c r="W4130" t="str">
        <f>IF(SalesLineItems__NO_LOT[[#This Row],[Revenue]]&lt;0,"Lost on Sale","Normal Revenue")</f>
        <v>Normal Revenue</v>
      </c>
      <c r="X4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0">
        <f>IF(SalesLineItems__NO_LOT[[#This Row],[SOP_Type]]="Return",SalesLineItems__NO_LOT[[#This Row],[Extended_Cost]]*-1,SalesLineItems__NO_LOT[[#This Row],[Extended_Price]])</f>
        <v>1.5</v>
      </c>
      <c r="Z4130">
        <f>MONTH(SalesLineItems__NO_LOT[[#This Row],[Requested_Ship_Date]])</f>
        <v>7</v>
      </c>
      <c r="AA4130">
        <f>YEAR(SalesLineItems__NO_LOT[[#This Row],[Requested_Ship_Date]])</f>
        <v>2020</v>
      </c>
      <c r="AV4130"/>
      <c r="AX4130"/>
      <c r="AZ4130"/>
      <c r="BC4130"/>
      <c r="BF4130"/>
    </row>
    <row r="4131" spans="1:58" x14ac:dyDescent="0.2">
      <c r="A4131" t="s">
        <v>5606</v>
      </c>
      <c r="B4131" s="11" t="s">
        <v>22</v>
      </c>
      <c r="C4131" s="11" t="s">
        <v>5607</v>
      </c>
      <c r="D4131" s="11" t="s">
        <v>5608</v>
      </c>
      <c r="E4131" s="11" t="s">
        <v>388</v>
      </c>
      <c r="F4131">
        <v>39.36</v>
      </c>
      <c r="G4131" s="11" t="s">
        <v>9</v>
      </c>
      <c r="H4131">
        <v>291.66000000000003</v>
      </c>
      <c r="I4131">
        <v>932.04</v>
      </c>
      <c r="J4131">
        <v>7.41</v>
      </c>
      <c r="K4131">
        <v>23.68</v>
      </c>
      <c r="L4131" s="11" t="s">
        <v>166</v>
      </c>
      <c r="M4131" s="7">
        <v>44036</v>
      </c>
      <c r="N4131" s="7">
        <v>44036</v>
      </c>
      <c r="O4131" s="11" t="s">
        <v>11</v>
      </c>
      <c r="P4131" s="11" t="s">
        <v>95</v>
      </c>
      <c r="Q4131">
        <v>12447.79</v>
      </c>
      <c r="R4131" s="11" t="s">
        <v>52</v>
      </c>
      <c r="S4131" s="11" t="s">
        <v>95</v>
      </c>
      <c r="T4131">
        <v>1761785.05</v>
      </c>
      <c r="U4131">
        <f>SalesLineItems__NO_LOT[[#This Row],[ActualSales]]-SalesLineItems__NO_LOT[[#This Row],[Extended_Cost]]</f>
        <v>640.37999999999988</v>
      </c>
      <c r="V4131">
        <f>IFERROR(SalesLineItems__NO_LOT[[#This Row],[Revenue]]/SalesLineItems__NO_LOT[[#This Row],[Extended_Price]],0)</f>
        <v>0.68707351615810475</v>
      </c>
      <c r="W4131" t="str">
        <f>IF(SalesLineItems__NO_LOT[[#This Row],[Revenue]]&lt;0,"Lost on Sale","Normal Revenue")</f>
        <v>Normal Revenue</v>
      </c>
      <c r="X4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1">
        <f>IF(SalesLineItems__NO_LOT[[#This Row],[SOP_Type]]="Return",SalesLineItems__NO_LOT[[#This Row],[Extended_Cost]]*-1,SalesLineItems__NO_LOT[[#This Row],[Extended_Price]])</f>
        <v>932.04</v>
      </c>
      <c r="Z4131">
        <f>MONTH(SalesLineItems__NO_LOT[[#This Row],[Requested_Ship_Date]])</f>
        <v>7</v>
      </c>
      <c r="AA4131">
        <f>YEAR(SalesLineItems__NO_LOT[[#This Row],[Requested_Ship_Date]])</f>
        <v>2020</v>
      </c>
      <c r="AV4131"/>
      <c r="AX4131"/>
      <c r="AZ4131"/>
      <c r="BC4131"/>
      <c r="BF4131"/>
    </row>
    <row r="4132" spans="1:58" x14ac:dyDescent="0.2">
      <c r="A4132" t="s">
        <v>5609</v>
      </c>
      <c r="B4132" s="11" t="s">
        <v>22</v>
      </c>
      <c r="C4132" s="11" t="s">
        <v>5607</v>
      </c>
      <c r="D4132" s="11" t="s">
        <v>13</v>
      </c>
      <c r="E4132" s="11" t="s">
        <v>14</v>
      </c>
      <c r="F4132">
        <v>1</v>
      </c>
      <c r="G4132" s="11" t="s">
        <v>15</v>
      </c>
      <c r="H4132">
        <v>0</v>
      </c>
      <c r="I4132">
        <v>1.5</v>
      </c>
      <c r="J4132">
        <v>0</v>
      </c>
      <c r="K4132">
        <v>1.5</v>
      </c>
      <c r="L4132" s="11" t="s">
        <v>166</v>
      </c>
      <c r="M4132" s="7">
        <v>44036</v>
      </c>
      <c r="N4132" s="7">
        <v>44036</v>
      </c>
      <c r="O4132" s="11" t="s">
        <v>16</v>
      </c>
      <c r="P4132" s="11" t="s">
        <v>95</v>
      </c>
      <c r="Q4132">
        <v>12447.79</v>
      </c>
      <c r="R4132" s="11" t="s">
        <v>52</v>
      </c>
      <c r="S4132" s="11" t="s">
        <v>95</v>
      </c>
      <c r="T4132">
        <v>1761785.05</v>
      </c>
      <c r="U4132">
        <f>SalesLineItems__NO_LOT[[#This Row],[ActualSales]]-SalesLineItems__NO_LOT[[#This Row],[Extended_Cost]]</f>
        <v>1.5</v>
      </c>
      <c r="V4132">
        <f>IFERROR(SalesLineItems__NO_LOT[[#This Row],[Revenue]]/SalesLineItems__NO_LOT[[#This Row],[Extended_Price]],0)</f>
        <v>1</v>
      </c>
      <c r="W4132" t="str">
        <f>IF(SalesLineItems__NO_LOT[[#This Row],[Revenue]]&lt;0,"Lost on Sale","Normal Revenue")</f>
        <v>Normal Revenue</v>
      </c>
      <c r="X4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2">
        <f>IF(SalesLineItems__NO_LOT[[#This Row],[SOP_Type]]="Return",SalesLineItems__NO_LOT[[#This Row],[Extended_Cost]]*-1,SalesLineItems__NO_LOT[[#This Row],[Extended_Price]])</f>
        <v>1.5</v>
      </c>
      <c r="Z4132">
        <f>MONTH(SalesLineItems__NO_LOT[[#This Row],[Requested_Ship_Date]])</f>
        <v>7</v>
      </c>
      <c r="AA4132">
        <f>YEAR(SalesLineItems__NO_LOT[[#This Row],[Requested_Ship_Date]])</f>
        <v>2020</v>
      </c>
      <c r="AV4132"/>
      <c r="AX4132"/>
      <c r="AZ4132"/>
      <c r="BC4132"/>
      <c r="BF4132"/>
    </row>
    <row r="4133" spans="1:58" x14ac:dyDescent="0.2">
      <c r="A4133" t="s">
        <v>5602</v>
      </c>
      <c r="B4133" s="11" t="s">
        <v>22</v>
      </c>
      <c r="C4133" s="11" t="s">
        <v>5603</v>
      </c>
      <c r="D4133" s="11" t="s">
        <v>1545</v>
      </c>
      <c r="E4133" s="11" t="s">
        <v>1546</v>
      </c>
      <c r="F4133">
        <v>62891.536699999997</v>
      </c>
      <c r="G4133" s="11" t="s">
        <v>711</v>
      </c>
      <c r="H4133">
        <v>56832</v>
      </c>
      <c r="I4133">
        <v>69180.69</v>
      </c>
      <c r="J4133">
        <v>0.9</v>
      </c>
      <c r="K4133">
        <v>1.1000000000000001</v>
      </c>
      <c r="L4133" s="11" t="s">
        <v>555</v>
      </c>
      <c r="M4133" s="7">
        <v>44039</v>
      </c>
      <c r="N4133" s="7">
        <v>44039</v>
      </c>
      <c r="O4133" s="11" t="s">
        <v>21</v>
      </c>
      <c r="P4133" s="11" t="s">
        <v>95</v>
      </c>
      <c r="Q4133">
        <v>1258.76</v>
      </c>
      <c r="R4133" s="11" t="s">
        <v>12</v>
      </c>
      <c r="S4133" s="11" t="s">
        <v>95</v>
      </c>
      <c r="T4133">
        <v>547173.43000000005</v>
      </c>
      <c r="U4133">
        <f>SalesLineItems__NO_LOT[[#This Row],[ActualSales]]-SalesLineItems__NO_LOT[[#This Row],[Extended_Cost]]</f>
        <v>12348.690000000002</v>
      </c>
      <c r="V4133">
        <f>IFERROR(SalesLineItems__NO_LOT[[#This Row],[Revenue]]/SalesLineItems__NO_LOT[[#This Row],[Extended_Price]],0)</f>
        <v>0.17849908695620126</v>
      </c>
      <c r="W4133" t="str">
        <f>IF(SalesLineItems__NO_LOT[[#This Row],[Revenue]]&lt;0,"Lost on Sale","Normal Revenue")</f>
        <v>Normal Revenue</v>
      </c>
      <c r="X4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133">
        <f>IF(SalesLineItems__NO_LOT[[#This Row],[SOP_Type]]="Return",SalesLineItems__NO_LOT[[#This Row],[Extended_Cost]]*-1,SalesLineItems__NO_LOT[[#This Row],[Extended_Price]])</f>
        <v>69180.69</v>
      </c>
      <c r="Z4133">
        <f>MONTH(SalesLineItems__NO_LOT[[#This Row],[Requested_Ship_Date]])</f>
        <v>7</v>
      </c>
      <c r="AA4133">
        <f>YEAR(SalesLineItems__NO_LOT[[#This Row],[Requested_Ship_Date]])</f>
        <v>2020</v>
      </c>
      <c r="AV4133"/>
      <c r="AX4133"/>
      <c r="AZ4133"/>
      <c r="BC4133"/>
      <c r="BF4133"/>
    </row>
    <row r="4134" spans="1:58" x14ac:dyDescent="0.2">
      <c r="A4134" t="s">
        <v>5604</v>
      </c>
      <c r="B4134" s="11" t="s">
        <v>22</v>
      </c>
      <c r="C4134" s="11" t="s">
        <v>5605</v>
      </c>
      <c r="D4134" s="11" t="s">
        <v>709</v>
      </c>
      <c r="E4134" s="11" t="s">
        <v>710</v>
      </c>
      <c r="F4134">
        <v>2000</v>
      </c>
      <c r="G4134" s="11" t="s">
        <v>711</v>
      </c>
      <c r="H4134">
        <v>6347.64</v>
      </c>
      <c r="I4134">
        <v>10560</v>
      </c>
      <c r="J4134">
        <v>3.17</v>
      </c>
      <c r="K4134">
        <v>5.28</v>
      </c>
      <c r="L4134" s="11" t="s">
        <v>712</v>
      </c>
      <c r="M4134" s="7">
        <v>44039</v>
      </c>
      <c r="N4134" s="7">
        <v>44039</v>
      </c>
      <c r="O4134" s="11" t="s">
        <v>713</v>
      </c>
      <c r="P4134" s="11" t="s">
        <v>95</v>
      </c>
      <c r="Q4134">
        <v>10560</v>
      </c>
      <c r="R4134" s="11" t="s">
        <v>12</v>
      </c>
      <c r="S4134" s="11" t="s">
        <v>95</v>
      </c>
      <c r="T4134">
        <v>68640</v>
      </c>
      <c r="U4134">
        <f>SalesLineItems__NO_LOT[[#This Row],[ActualSales]]-SalesLineItems__NO_LOT[[#This Row],[Extended_Cost]]</f>
        <v>4212.3599999999997</v>
      </c>
      <c r="V4134">
        <f>IFERROR(SalesLineItems__NO_LOT[[#This Row],[Revenue]]/SalesLineItems__NO_LOT[[#This Row],[Extended_Price]],0)</f>
        <v>0.39889772727272726</v>
      </c>
      <c r="W4134" t="str">
        <f>IF(SalesLineItems__NO_LOT[[#This Row],[Revenue]]&lt;0,"Lost on Sale","Normal Revenue")</f>
        <v>Normal Revenue</v>
      </c>
      <c r="X4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4">
        <f>IF(SalesLineItems__NO_LOT[[#This Row],[SOP_Type]]="Return",SalesLineItems__NO_LOT[[#This Row],[Extended_Cost]]*-1,SalesLineItems__NO_LOT[[#This Row],[Extended_Price]])</f>
        <v>10560</v>
      </c>
      <c r="Z4134">
        <f>MONTH(SalesLineItems__NO_LOT[[#This Row],[Requested_Ship_Date]])</f>
        <v>7</v>
      </c>
      <c r="AA4134">
        <f>YEAR(SalesLineItems__NO_LOT[[#This Row],[Requested_Ship_Date]])</f>
        <v>2020</v>
      </c>
      <c r="AV4134"/>
      <c r="AX4134"/>
      <c r="AZ4134"/>
      <c r="BC4134"/>
      <c r="BF4134"/>
    </row>
    <row r="4135" spans="1:58" x14ac:dyDescent="0.2">
      <c r="A4135" t="s">
        <v>5610</v>
      </c>
      <c r="B4135" s="11" t="s">
        <v>22</v>
      </c>
      <c r="C4135" s="11" t="s">
        <v>5611</v>
      </c>
      <c r="D4135" s="11" t="s">
        <v>767</v>
      </c>
      <c r="E4135" s="11" t="s">
        <v>768</v>
      </c>
      <c r="F4135">
        <v>216.7</v>
      </c>
      <c r="G4135" s="11" t="s">
        <v>9</v>
      </c>
      <c r="H4135">
        <v>1389.05</v>
      </c>
      <c r="I4135">
        <v>3244</v>
      </c>
      <c r="J4135">
        <v>6.41</v>
      </c>
      <c r="K4135">
        <v>14.97</v>
      </c>
      <c r="L4135" s="11" t="s">
        <v>368</v>
      </c>
      <c r="M4135" s="7">
        <v>44036</v>
      </c>
      <c r="N4135" s="7">
        <v>44036</v>
      </c>
      <c r="O4135" s="11" t="s">
        <v>11</v>
      </c>
      <c r="P4135" s="11" t="s">
        <v>95</v>
      </c>
      <c r="Q4135">
        <v>1006.32</v>
      </c>
      <c r="R4135" s="11" t="s">
        <v>52</v>
      </c>
      <c r="S4135" s="11" t="s">
        <v>95</v>
      </c>
      <c r="T4135">
        <v>1108706.21</v>
      </c>
      <c r="U4135">
        <f>SalesLineItems__NO_LOT[[#This Row],[ActualSales]]-SalesLineItems__NO_LOT[[#This Row],[Extended_Cost]]</f>
        <v>1854.95</v>
      </c>
      <c r="V4135">
        <f>IFERROR(SalesLineItems__NO_LOT[[#This Row],[Revenue]]/SalesLineItems__NO_LOT[[#This Row],[Extended_Price]],0)</f>
        <v>0.5718094944512947</v>
      </c>
      <c r="W4135" t="str">
        <f>IF(SalesLineItems__NO_LOT[[#This Row],[Revenue]]&lt;0,"Lost on Sale","Normal Revenue")</f>
        <v>Normal Revenue</v>
      </c>
      <c r="X4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5">
        <f>IF(SalesLineItems__NO_LOT[[#This Row],[SOP_Type]]="Return",SalesLineItems__NO_LOT[[#This Row],[Extended_Cost]]*-1,SalesLineItems__NO_LOT[[#This Row],[Extended_Price]])</f>
        <v>3244</v>
      </c>
      <c r="Z4135">
        <f>MONTH(SalesLineItems__NO_LOT[[#This Row],[Requested_Ship_Date]])</f>
        <v>7</v>
      </c>
      <c r="AA4135">
        <f>YEAR(SalesLineItems__NO_LOT[[#This Row],[Requested_Ship_Date]])</f>
        <v>2020</v>
      </c>
      <c r="AV4135"/>
      <c r="AX4135"/>
      <c r="AZ4135"/>
      <c r="BC4135"/>
      <c r="BF4135"/>
    </row>
    <row r="4136" spans="1:58" x14ac:dyDescent="0.2">
      <c r="A4136" t="s">
        <v>5612</v>
      </c>
      <c r="B4136" s="11" t="s">
        <v>22</v>
      </c>
      <c r="C4136" s="11" t="s">
        <v>5611</v>
      </c>
      <c r="D4136" s="11" t="s">
        <v>5613</v>
      </c>
      <c r="E4136" s="11" t="s">
        <v>5614</v>
      </c>
      <c r="F4136">
        <v>210.1</v>
      </c>
      <c r="G4136" s="11" t="s">
        <v>9</v>
      </c>
      <c r="H4136">
        <v>2647.26</v>
      </c>
      <c r="I4136">
        <v>4428.91</v>
      </c>
      <c r="J4136">
        <v>12.6</v>
      </c>
      <c r="K4136">
        <v>21.08</v>
      </c>
      <c r="L4136" s="11" t="s">
        <v>368</v>
      </c>
      <c r="M4136" s="7">
        <v>44036</v>
      </c>
      <c r="N4136" s="7">
        <v>44036</v>
      </c>
      <c r="O4136" s="11" t="s">
        <v>11</v>
      </c>
      <c r="P4136" s="11" t="s">
        <v>95</v>
      </c>
      <c r="Q4136">
        <v>1006.32</v>
      </c>
      <c r="R4136" s="11" t="s">
        <v>52</v>
      </c>
      <c r="S4136" s="11" t="s">
        <v>95</v>
      </c>
      <c r="T4136">
        <v>1108706.21</v>
      </c>
      <c r="U4136">
        <f>SalesLineItems__NO_LOT[[#This Row],[ActualSales]]-SalesLineItems__NO_LOT[[#This Row],[Extended_Cost]]</f>
        <v>1781.6499999999996</v>
      </c>
      <c r="V4136">
        <f>IFERROR(SalesLineItems__NO_LOT[[#This Row],[Revenue]]/SalesLineItems__NO_LOT[[#This Row],[Extended_Price]],0)</f>
        <v>0.40227730976696291</v>
      </c>
      <c r="W4136" t="str">
        <f>IF(SalesLineItems__NO_LOT[[#This Row],[Revenue]]&lt;0,"Lost on Sale","Normal Revenue")</f>
        <v>Normal Revenue</v>
      </c>
      <c r="X4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6">
        <f>IF(SalesLineItems__NO_LOT[[#This Row],[SOP_Type]]="Return",SalesLineItems__NO_LOT[[#This Row],[Extended_Cost]]*-1,SalesLineItems__NO_LOT[[#This Row],[Extended_Price]])</f>
        <v>4428.91</v>
      </c>
      <c r="Z4136">
        <f>MONTH(SalesLineItems__NO_LOT[[#This Row],[Requested_Ship_Date]])</f>
        <v>7</v>
      </c>
      <c r="AA4136">
        <f>YEAR(SalesLineItems__NO_LOT[[#This Row],[Requested_Ship_Date]])</f>
        <v>2020</v>
      </c>
      <c r="AV4136"/>
      <c r="AX4136"/>
      <c r="AZ4136"/>
      <c r="BC4136"/>
      <c r="BF4136"/>
    </row>
    <row r="4137" spans="1:58" x14ac:dyDescent="0.2">
      <c r="A4137" t="s">
        <v>5615</v>
      </c>
      <c r="B4137" s="11" t="s">
        <v>22</v>
      </c>
      <c r="C4137" s="11" t="s">
        <v>5611</v>
      </c>
      <c r="D4137" s="11" t="s">
        <v>13</v>
      </c>
      <c r="E4137" s="11" t="s">
        <v>14</v>
      </c>
      <c r="F4137">
        <v>1</v>
      </c>
      <c r="G4137" s="11" t="s">
        <v>15</v>
      </c>
      <c r="H4137">
        <v>0</v>
      </c>
      <c r="I4137">
        <v>1.5</v>
      </c>
      <c r="J4137">
        <v>0</v>
      </c>
      <c r="K4137">
        <v>1.5</v>
      </c>
      <c r="L4137" s="11" t="s">
        <v>368</v>
      </c>
      <c r="M4137" s="7">
        <v>44036</v>
      </c>
      <c r="N4137" s="7">
        <v>44036</v>
      </c>
      <c r="O4137" s="11" t="s">
        <v>16</v>
      </c>
      <c r="P4137" s="11" t="s">
        <v>95</v>
      </c>
      <c r="Q4137">
        <v>1006.32</v>
      </c>
      <c r="R4137" s="11" t="s">
        <v>52</v>
      </c>
      <c r="S4137" s="11" t="s">
        <v>95</v>
      </c>
      <c r="T4137">
        <v>1108706.21</v>
      </c>
      <c r="U4137">
        <f>SalesLineItems__NO_LOT[[#This Row],[ActualSales]]-SalesLineItems__NO_LOT[[#This Row],[Extended_Cost]]</f>
        <v>1.5</v>
      </c>
      <c r="V4137">
        <f>IFERROR(SalesLineItems__NO_LOT[[#This Row],[Revenue]]/SalesLineItems__NO_LOT[[#This Row],[Extended_Price]],0)</f>
        <v>1</v>
      </c>
      <c r="W4137" t="str">
        <f>IF(SalesLineItems__NO_LOT[[#This Row],[Revenue]]&lt;0,"Lost on Sale","Normal Revenue")</f>
        <v>Normal Revenue</v>
      </c>
      <c r="X4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7">
        <f>IF(SalesLineItems__NO_LOT[[#This Row],[SOP_Type]]="Return",SalesLineItems__NO_LOT[[#This Row],[Extended_Cost]]*-1,SalesLineItems__NO_LOT[[#This Row],[Extended_Price]])</f>
        <v>1.5</v>
      </c>
      <c r="Z4137">
        <f>MONTH(SalesLineItems__NO_LOT[[#This Row],[Requested_Ship_Date]])</f>
        <v>7</v>
      </c>
      <c r="AA4137">
        <f>YEAR(SalesLineItems__NO_LOT[[#This Row],[Requested_Ship_Date]])</f>
        <v>2020</v>
      </c>
      <c r="AV4137"/>
      <c r="AX4137"/>
      <c r="AZ4137"/>
      <c r="BC4137"/>
      <c r="BF4137"/>
    </row>
    <row r="4138" spans="1:58" x14ac:dyDescent="0.2">
      <c r="A4138" t="s">
        <v>5616</v>
      </c>
      <c r="B4138" s="11" t="s">
        <v>22</v>
      </c>
      <c r="C4138" s="11" t="s">
        <v>5611</v>
      </c>
      <c r="D4138" s="11" t="s">
        <v>74</v>
      </c>
      <c r="E4138" s="11" t="s">
        <v>75</v>
      </c>
      <c r="F4138">
        <v>1</v>
      </c>
      <c r="G4138" s="11" t="s">
        <v>15</v>
      </c>
      <c r="H4138">
        <v>0</v>
      </c>
      <c r="I4138">
        <v>40</v>
      </c>
      <c r="J4138">
        <v>0</v>
      </c>
      <c r="K4138">
        <v>40</v>
      </c>
      <c r="L4138" s="11" t="s">
        <v>368</v>
      </c>
      <c r="M4138" s="7">
        <v>44036</v>
      </c>
      <c r="N4138" s="7">
        <v>44036</v>
      </c>
      <c r="O4138" s="11" t="s">
        <v>16</v>
      </c>
      <c r="P4138" s="11" t="s">
        <v>95</v>
      </c>
      <c r="Q4138">
        <v>1006.32</v>
      </c>
      <c r="R4138" s="11" t="s">
        <v>52</v>
      </c>
      <c r="S4138" s="11" t="s">
        <v>95</v>
      </c>
      <c r="T4138">
        <v>1108706.21</v>
      </c>
      <c r="U4138">
        <f>SalesLineItems__NO_LOT[[#This Row],[ActualSales]]-SalesLineItems__NO_LOT[[#This Row],[Extended_Cost]]</f>
        <v>40</v>
      </c>
      <c r="V4138">
        <f>IFERROR(SalesLineItems__NO_LOT[[#This Row],[Revenue]]/SalesLineItems__NO_LOT[[#This Row],[Extended_Price]],0)</f>
        <v>1</v>
      </c>
      <c r="W4138" t="str">
        <f>IF(SalesLineItems__NO_LOT[[#This Row],[Revenue]]&lt;0,"Lost on Sale","Normal Revenue")</f>
        <v>Normal Revenue</v>
      </c>
      <c r="X4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8">
        <f>IF(SalesLineItems__NO_LOT[[#This Row],[SOP_Type]]="Return",SalesLineItems__NO_LOT[[#This Row],[Extended_Cost]]*-1,SalesLineItems__NO_LOT[[#This Row],[Extended_Price]])</f>
        <v>40</v>
      </c>
      <c r="Z4138">
        <f>MONTH(SalesLineItems__NO_LOT[[#This Row],[Requested_Ship_Date]])</f>
        <v>7</v>
      </c>
      <c r="AA4138">
        <f>YEAR(SalesLineItems__NO_LOT[[#This Row],[Requested_Ship_Date]])</f>
        <v>2020</v>
      </c>
      <c r="AV4138"/>
      <c r="AX4138"/>
      <c r="AZ4138"/>
      <c r="BC4138"/>
      <c r="BF4138"/>
    </row>
    <row r="4139" spans="1:58" x14ac:dyDescent="0.2">
      <c r="A4139" t="s">
        <v>5617</v>
      </c>
      <c r="B4139" s="11" t="s">
        <v>22</v>
      </c>
      <c r="C4139" s="11" t="s">
        <v>5618</v>
      </c>
      <c r="D4139" s="11" t="s">
        <v>767</v>
      </c>
      <c r="E4139" s="11" t="s">
        <v>768</v>
      </c>
      <c r="F4139">
        <v>216.7</v>
      </c>
      <c r="G4139" s="11" t="s">
        <v>9</v>
      </c>
      <c r="H4139">
        <v>1389.05</v>
      </c>
      <c r="I4139">
        <v>3244</v>
      </c>
      <c r="J4139">
        <v>6.41</v>
      </c>
      <c r="K4139">
        <v>14.97</v>
      </c>
      <c r="L4139" s="11" t="s">
        <v>368</v>
      </c>
      <c r="M4139" s="7">
        <v>44036</v>
      </c>
      <c r="N4139" s="7">
        <v>44036</v>
      </c>
      <c r="O4139" s="11" t="s">
        <v>11</v>
      </c>
      <c r="P4139" s="11" t="s">
        <v>95</v>
      </c>
      <c r="Q4139">
        <v>1006.32</v>
      </c>
      <c r="R4139" s="11" t="s">
        <v>52</v>
      </c>
      <c r="S4139" s="11" t="s">
        <v>95</v>
      </c>
      <c r="T4139">
        <v>1108706.21</v>
      </c>
      <c r="U4139">
        <f>SalesLineItems__NO_LOT[[#This Row],[ActualSales]]-SalesLineItems__NO_LOT[[#This Row],[Extended_Cost]]</f>
        <v>1854.95</v>
      </c>
      <c r="V4139">
        <f>IFERROR(SalesLineItems__NO_LOT[[#This Row],[Revenue]]/SalesLineItems__NO_LOT[[#This Row],[Extended_Price]],0)</f>
        <v>0.5718094944512947</v>
      </c>
      <c r="W4139" t="str">
        <f>IF(SalesLineItems__NO_LOT[[#This Row],[Revenue]]&lt;0,"Lost on Sale","Normal Revenue")</f>
        <v>Normal Revenue</v>
      </c>
      <c r="X4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39">
        <f>IF(SalesLineItems__NO_LOT[[#This Row],[SOP_Type]]="Return",SalesLineItems__NO_LOT[[#This Row],[Extended_Cost]]*-1,SalesLineItems__NO_LOT[[#This Row],[Extended_Price]])</f>
        <v>3244</v>
      </c>
      <c r="Z4139">
        <f>MONTH(SalesLineItems__NO_LOT[[#This Row],[Requested_Ship_Date]])</f>
        <v>7</v>
      </c>
      <c r="AA4139">
        <f>YEAR(SalesLineItems__NO_LOT[[#This Row],[Requested_Ship_Date]])</f>
        <v>2020</v>
      </c>
      <c r="AV4139"/>
      <c r="AX4139"/>
      <c r="AZ4139"/>
      <c r="BC4139"/>
      <c r="BF4139"/>
    </row>
    <row r="4140" spans="1:58" x14ac:dyDescent="0.2">
      <c r="A4140" t="s">
        <v>5619</v>
      </c>
      <c r="B4140" s="11" t="s">
        <v>22</v>
      </c>
      <c r="C4140" s="11" t="s">
        <v>5620</v>
      </c>
      <c r="D4140" s="11" t="s">
        <v>767</v>
      </c>
      <c r="E4140" s="11" t="s">
        <v>768</v>
      </c>
      <c r="F4140">
        <v>216.7</v>
      </c>
      <c r="G4140" s="11" t="s">
        <v>9</v>
      </c>
      <c r="H4140">
        <v>1389.04</v>
      </c>
      <c r="I4140">
        <v>3244</v>
      </c>
      <c r="J4140">
        <v>6.41</v>
      </c>
      <c r="K4140">
        <v>14.97</v>
      </c>
      <c r="L4140" s="11" t="s">
        <v>368</v>
      </c>
      <c r="M4140" s="7">
        <v>44036</v>
      </c>
      <c r="N4140" s="7">
        <v>44036</v>
      </c>
      <c r="O4140" s="11" t="s">
        <v>11</v>
      </c>
      <c r="P4140" s="11" t="s">
        <v>95</v>
      </c>
      <c r="Q4140">
        <v>1006.32</v>
      </c>
      <c r="R4140" s="11" t="s">
        <v>52</v>
      </c>
      <c r="S4140" s="11" t="s">
        <v>95</v>
      </c>
      <c r="T4140">
        <v>1108706.21</v>
      </c>
      <c r="U4140">
        <f>SalesLineItems__NO_LOT[[#This Row],[ActualSales]]-SalesLineItems__NO_LOT[[#This Row],[Extended_Cost]]</f>
        <v>1854.96</v>
      </c>
      <c r="V4140">
        <f>IFERROR(SalesLineItems__NO_LOT[[#This Row],[Revenue]]/SalesLineItems__NO_LOT[[#This Row],[Extended_Price]],0)</f>
        <v>0.57181257706535138</v>
      </c>
      <c r="W4140" t="str">
        <f>IF(SalesLineItems__NO_LOT[[#This Row],[Revenue]]&lt;0,"Lost on Sale","Normal Revenue")</f>
        <v>Normal Revenue</v>
      </c>
      <c r="X4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0">
        <f>IF(SalesLineItems__NO_LOT[[#This Row],[SOP_Type]]="Return",SalesLineItems__NO_LOT[[#This Row],[Extended_Cost]]*-1,SalesLineItems__NO_LOT[[#This Row],[Extended_Price]])</f>
        <v>3244</v>
      </c>
      <c r="Z4140">
        <f>MONTH(SalesLineItems__NO_LOT[[#This Row],[Requested_Ship_Date]])</f>
        <v>7</v>
      </c>
      <c r="AA4140">
        <f>YEAR(SalesLineItems__NO_LOT[[#This Row],[Requested_Ship_Date]])</f>
        <v>2020</v>
      </c>
      <c r="AV4140"/>
      <c r="AX4140"/>
      <c r="AZ4140"/>
      <c r="BC4140"/>
      <c r="BF4140"/>
    </row>
    <row r="4141" spans="1:58" x14ac:dyDescent="0.2">
      <c r="A4141" t="s">
        <v>5621</v>
      </c>
      <c r="B4141" s="11" t="s">
        <v>22</v>
      </c>
      <c r="C4141" s="11" t="s">
        <v>5622</v>
      </c>
      <c r="D4141" s="11" t="s">
        <v>377</v>
      </c>
      <c r="E4141" s="11" t="s">
        <v>378</v>
      </c>
      <c r="F4141">
        <v>278.45999999999998</v>
      </c>
      <c r="G4141" s="11" t="s">
        <v>9</v>
      </c>
      <c r="H4141">
        <v>1445.21</v>
      </c>
      <c r="I4141">
        <v>3447.33</v>
      </c>
      <c r="J4141">
        <v>5.19</v>
      </c>
      <c r="K4141">
        <v>12.38</v>
      </c>
      <c r="L4141" s="11" t="s">
        <v>368</v>
      </c>
      <c r="M4141" s="7">
        <v>44036</v>
      </c>
      <c r="N4141" s="7">
        <v>44036</v>
      </c>
      <c r="O4141" s="11" t="s">
        <v>40</v>
      </c>
      <c r="P4141" s="11" t="s">
        <v>95</v>
      </c>
      <c r="Q4141">
        <v>1006.32</v>
      </c>
      <c r="R4141" s="11" t="s">
        <v>52</v>
      </c>
      <c r="S4141" s="11" t="s">
        <v>95</v>
      </c>
      <c r="T4141">
        <v>1108706.21</v>
      </c>
      <c r="U4141">
        <f>SalesLineItems__NO_LOT[[#This Row],[ActualSales]]-SalesLineItems__NO_LOT[[#This Row],[Extended_Cost]]</f>
        <v>2002.12</v>
      </c>
      <c r="V4141">
        <f>IFERROR(SalesLineItems__NO_LOT[[#This Row],[Revenue]]/SalesLineItems__NO_LOT[[#This Row],[Extended_Price]],0)</f>
        <v>0.58077410633736837</v>
      </c>
      <c r="W4141" t="str">
        <f>IF(SalesLineItems__NO_LOT[[#This Row],[Revenue]]&lt;0,"Lost on Sale","Normal Revenue")</f>
        <v>Normal Revenue</v>
      </c>
      <c r="X4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1">
        <f>IF(SalesLineItems__NO_LOT[[#This Row],[SOP_Type]]="Return",SalesLineItems__NO_LOT[[#This Row],[Extended_Cost]]*-1,SalesLineItems__NO_LOT[[#This Row],[Extended_Price]])</f>
        <v>3447.33</v>
      </c>
      <c r="Z4141">
        <f>MONTH(SalesLineItems__NO_LOT[[#This Row],[Requested_Ship_Date]])</f>
        <v>7</v>
      </c>
      <c r="AA4141">
        <f>YEAR(SalesLineItems__NO_LOT[[#This Row],[Requested_Ship_Date]])</f>
        <v>2020</v>
      </c>
      <c r="AV4141"/>
      <c r="AX4141"/>
      <c r="AZ4141"/>
      <c r="BC4141"/>
      <c r="BF4141"/>
    </row>
    <row r="4142" spans="1:58" x14ac:dyDescent="0.2">
      <c r="A4142" t="s">
        <v>5623</v>
      </c>
      <c r="B4142" s="11" t="s">
        <v>22</v>
      </c>
      <c r="C4142" s="11" t="s">
        <v>5624</v>
      </c>
      <c r="D4142" s="11" t="s">
        <v>379</v>
      </c>
      <c r="E4142" s="11" t="s">
        <v>380</v>
      </c>
      <c r="F4142">
        <v>20</v>
      </c>
      <c r="G4142" s="11" t="s">
        <v>9</v>
      </c>
      <c r="H4142">
        <v>116.8</v>
      </c>
      <c r="I4142">
        <v>234</v>
      </c>
      <c r="J4142">
        <v>5.84</v>
      </c>
      <c r="K4142">
        <v>11.7</v>
      </c>
      <c r="L4142" s="11" t="s">
        <v>368</v>
      </c>
      <c r="M4142" s="7">
        <v>44036</v>
      </c>
      <c r="N4142" s="7">
        <v>44036</v>
      </c>
      <c r="O4142" s="11" t="s">
        <v>40</v>
      </c>
      <c r="P4142" s="11" t="s">
        <v>95</v>
      </c>
      <c r="Q4142">
        <v>1006.32</v>
      </c>
      <c r="R4142" s="11" t="s">
        <v>52</v>
      </c>
      <c r="S4142" s="11" t="s">
        <v>95</v>
      </c>
      <c r="T4142">
        <v>1108706.21</v>
      </c>
      <c r="U4142">
        <f>SalesLineItems__NO_LOT[[#This Row],[ActualSales]]-SalesLineItems__NO_LOT[[#This Row],[Extended_Cost]]</f>
        <v>117.2</v>
      </c>
      <c r="V4142">
        <f>IFERROR(SalesLineItems__NO_LOT[[#This Row],[Revenue]]/SalesLineItems__NO_LOT[[#This Row],[Extended_Price]],0)</f>
        <v>0.50085470085470085</v>
      </c>
      <c r="W4142" t="str">
        <f>IF(SalesLineItems__NO_LOT[[#This Row],[Revenue]]&lt;0,"Lost on Sale","Normal Revenue")</f>
        <v>Normal Revenue</v>
      </c>
      <c r="X4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2">
        <f>IF(SalesLineItems__NO_LOT[[#This Row],[SOP_Type]]="Return",SalesLineItems__NO_LOT[[#This Row],[Extended_Cost]]*-1,SalesLineItems__NO_LOT[[#This Row],[Extended_Price]])</f>
        <v>234</v>
      </c>
      <c r="Z4142">
        <f>MONTH(SalesLineItems__NO_LOT[[#This Row],[Requested_Ship_Date]])</f>
        <v>7</v>
      </c>
      <c r="AA4142">
        <f>YEAR(SalesLineItems__NO_LOT[[#This Row],[Requested_Ship_Date]])</f>
        <v>2020</v>
      </c>
      <c r="AV4142"/>
      <c r="AX4142"/>
      <c r="AZ4142"/>
      <c r="BC4142"/>
      <c r="BF4142"/>
    </row>
    <row r="4143" spans="1:58" x14ac:dyDescent="0.2">
      <c r="A4143" t="s">
        <v>5625</v>
      </c>
      <c r="B4143" s="11" t="s">
        <v>22</v>
      </c>
      <c r="C4143" s="11" t="s">
        <v>5626</v>
      </c>
      <c r="D4143" s="11" t="s">
        <v>379</v>
      </c>
      <c r="E4143" s="11" t="s">
        <v>380</v>
      </c>
      <c r="F4143">
        <v>259.83100000000002</v>
      </c>
      <c r="G4143" s="11" t="s">
        <v>9</v>
      </c>
      <c r="H4143">
        <v>1380.74</v>
      </c>
      <c r="I4143">
        <v>2894.52</v>
      </c>
      <c r="J4143">
        <v>5.31</v>
      </c>
      <c r="K4143">
        <v>11.14</v>
      </c>
      <c r="L4143" s="11" t="s">
        <v>368</v>
      </c>
      <c r="M4143" s="7">
        <v>44036</v>
      </c>
      <c r="N4143" s="7">
        <v>44036</v>
      </c>
      <c r="O4143" s="11" t="s">
        <v>40</v>
      </c>
      <c r="P4143" s="11" t="s">
        <v>95</v>
      </c>
      <c r="Q4143">
        <v>1006.32</v>
      </c>
      <c r="R4143" s="11" t="s">
        <v>52</v>
      </c>
      <c r="S4143" s="11" t="s">
        <v>95</v>
      </c>
      <c r="T4143">
        <v>1108706.21</v>
      </c>
      <c r="U4143">
        <f>SalesLineItems__NO_LOT[[#This Row],[ActualSales]]-SalesLineItems__NO_LOT[[#This Row],[Extended_Cost]]</f>
        <v>1513.78</v>
      </c>
      <c r="V4143">
        <f>IFERROR(SalesLineItems__NO_LOT[[#This Row],[Revenue]]/SalesLineItems__NO_LOT[[#This Row],[Extended_Price]],0)</f>
        <v>0.52298135787626276</v>
      </c>
      <c r="W4143" t="str">
        <f>IF(SalesLineItems__NO_LOT[[#This Row],[Revenue]]&lt;0,"Lost on Sale","Normal Revenue")</f>
        <v>Normal Revenue</v>
      </c>
      <c r="X4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3">
        <f>IF(SalesLineItems__NO_LOT[[#This Row],[SOP_Type]]="Return",SalesLineItems__NO_LOT[[#This Row],[Extended_Cost]]*-1,SalesLineItems__NO_LOT[[#This Row],[Extended_Price]])</f>
        <v>2894.52</v>
      </c>
      <c r="Z4143">
        <f>MONTH(SalesLineItems__NO_LOT[[#This Row],[Requested_Ship_Date]])</f>
        <v>7</v>
      </c>
      <c r="AA4143">
        <f>YEAR(SalesLineItems__NO_LOT[[#This Row],[Requested_Ship_Date]])</f>
        <v>2020</v>
      </c>
      <c r="AV4143"/>
      <c r="AX4143"/>
      <c r="AZ4143"/>
      <c r="BC4143"/>
      <c r="BF4143"/>
    </row>
    <row r="4144" spans="1:58" x14ac:dyDescent="0.2">
      <c r="A4144" t="s">
        <v>5160</v>
      </c>
      <c r="B4144" s="11" t="s">
        <v>22</v>
      </c>
      <c r="C4144" s="11" t="s">
        <v>5161</v>
      </c>
      <c r="D4144" s="11" t="s">
        <v>4809</v>
      </c>
      <c r="E4144" s="11" t="s">
        <v>3835</v>
      </c>
      <c r="F4144">
        <v>3624</v>
      </c>
      <c r="G4144" s="11" t="s">
        <v>9</v>
      </c>
      <c r="H4144">
        <v>11778</v>
      </c>
      <c r="I4144">
        <v>12321.6</v>
      </c>
      <c r="J4144">
        <v>3.25</v>
      </c>
      <c r="K4144">
        <v>3.4</v>
      </c>
      <c r="L4144" s="11" t="s">
        <v>73</v>
      </c>
      <c r="M4144" s="7">
        <v>44106</v>
      </c>
      <c r="N4144" s="7">
        <v>44106</v>
      </c>
      <c r="O4144" s="11" t="s">
        <v>70</v>
      </c>
      <c r="P4144" s="11" t="s">
        <v>95</v>
      </c>
      <c r="Q4144">
        <v>16507.830000000002</v>
      </c>
      <c r="R4144" s="11" t="s">
        <v>12</v>
      </c>
      <c r="S4144" s="11" t="s">
        <v>95</v>
      </c>
      <c r="T4144">
        <v>888799.68</v>
      </c>
      <c r="U4144">
        <f>SalesLineItems__NO_LOT[[#This Row],[ActualSales]]-SalesLineItems__NO_LOT[[#This Row],[Extended_Cost]]</f>
        <v>543.60000000000036</v>
      </c>
      <c r="V4144">
        <f>IFERROR(SalesLineItems__NO_LOT[[#This Row],[Revenue]]/SalesLineItems__NO_LOT[[#This Row],[Extended_Price]],0)</f>
        <v>4.411764705882356E-2</v>
      </c>
      <c r="W4144" t="str">
        <f>IF(SalesLineItems__NO_LOT[[#This Row],[Revenue]]&lt;0,"Lost on Sale","Normal Revenue")</f>
        <v>Normal Revenue</v>
      </c>
      <c r="X4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44">
        <f>IF(SalesLineItems__NO_LOT[[#This Row],[SOP_Type]]="Return",SalesLineItems__NO_LOT[[#This Row],[Extended_Cost]]*-1,SalesLineItems__NO_LOT[[#This Row],[Extended_Price]])</f>
        <v>12321.6</v>
      </c>
      <c r="Z4144">
        <f>MONTH(SalesLineItems__NO_LOT[[#This Row],[Requested_Ship_Date]])</f>
        <v>10</v>
      </c>
      <c r="AA4144">
        <f>YEAR(SalesLineItems__NO_LOT[[#This Row],[Requested_Ship_Date]])</f>
        <v>2020</v>
      </c>
      <c r="AV4144"/>
      <c r="AX4144"/>
      <c r="AZ4144"/>
      <c r="BC4144"/>
      <c r="BF4144"/>
    </row>
    <row r="4145" spans="1:58" x14ac:dyDescent="0.2">
      <c r="A4145" t="s">
        <v>5162</v>
      </c>
      <c r="B4145" s="11" t="s">
        <v>22</v>
      </c>
      <c r="C4145" s="11" t="s">
        <v>5161</v>
      </c>
      <c r="D4145" s="11" t="s">
        <v>80</v>
      </c>
      <c r="E4145" s="11" t="s">
        <v>81</v>
      </c>
      <c r="F4145">
        <v>25</v>
      </c>
      <c r="G4145" s="11" t="s">
        <v>9</v>
      </c>
      <c r="H4145">
        <v>301.5</v>
      </c>
      <c r="I4145">
        <v>1006</v>
      </c>
      <c r="J4145">
        <v>12.06</v>
      </c>
      <c r="K4145">
        <v>40.24</v>
      </c>
      <c r="L4145" s="11" t="s">
        <v>73</v>
      </c>
      <c r="M4145" s="7">
        <v>44106</v>
      </c>
      <c r="N4145" s="7">
        <v>44106</v>
      </c>
      <c r="O4145" s="11" t="s">
        <v>65</v>
      </c>
      <c r="P4145" s="11" t="s">
        <v>95</v>
      </c>
      <c r="Q4145">
        <v>16507.830000000002</v>
      </c>
      <c r="R4145" s="11" t="s">
        <v>12</v>
      </c>
      <c r="S4145" s="11" t="s">
        <v>95</v>
      </c>
      <c r="T4145">
        <v>888799.68</v>
      </c>
      <c r="U4145">
        <f>SalesLineItems__NO_LOT[[#This Row],[ActualSales]]-SalesLineItems__NO_LOT[[#This Row],[Extended_Cost]]</f>
        <v>704.5</v>
      </c>
      <c r="V4145">
        <f>IFERROR(SalesLineItems__NO_LOT[[#This Row],[Revenue]]/SalesLineItems__NO_LOT[[#This Row],[Extended_Price]],0)</f>
        <v>0.70029821073558651</v>
      </c>
      <c r="W4145" t="str">
        <f>IF(SalesLineItems__NO_LOT[[#This Row],[Revenue]]&lt;0,"Lost on Sale","Normal Revenue")</f>
        <v>Normal Revenue</v>
      </c>
      <c r="X4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5">
        <f>IF(SalesLineItems__NO_LOT[[#This Row],[SOP_Type]]="Return",SalesLineItems__NO_LOT[[#This Row],[Extended_Cost]]*-1,SalesLineItems__NO_LOT[[#This Row],[Extended_Price]])</f>
        <v>1006</v>
      </c>
      <c r="Z4145">
        <f>MONTH(SalesLineItems__NO_LOT[[#This Row],[Requested_Ship_Date]])</f>
        <v>10</v>
      </c>
      <c r="AA4145">
        <f>YEAR(SalesLineItems__NO_LOT[[#This Row],[Requested_Ship_Date]])</f>
        <v>2020</v>
      </c>
      <c r="AV4145"/>
      <c r="AX4145"/>
      <c r="AZ4145"/>
      <c r="BC4145"/>
      <c r="BF4145"/>
    </row>
    <row r="4146" spans="1:58" x14ac:dyDescent="0.2">
      <c r="A4146" t="s">
        <v>5163</v>
      </c>
      <c r="B4146" s="11" t="s">
        <v>22</v>
      </c>
      <c r="C4146" s="11" t="s">
        <v>5161</v>
      </c>
      <c r="D4146" s="11" t="s">
        <v>76</v>
      </c>
      <c r="E4146" s="11" t="s">
        <v>77</v>
      </c>
      <c r="F4146">
        <v>442</v>
      </c>
      <c r="G4146" s="11" t="s">
        <v>9</v>
      </c>
      <c r="H4146">
        <v>2130.44</v>
      </c>
      <c r="I4146">
        <v>3257.54</v>
      </c>
      <c r="J4146">
        <v>4.82</v>
      </c>
      <c r="K4146">
        <v>7.37</v>
      </c>
      <c r="L4146" s="11" t="s">
        <v>73</v>
      </c>
      <c r="M4146" s="7">
        <v>44106</v>
      </c>
      <c r="N4146" s="7">
        <v>44106</v>
      </c>
      <c r="O4146" s="11" t="s">
        <v>70</v>
      </c>
      <c r="P4146" s="11" t="s">
        <v>95</v>
      </c>
      <c r="Q4146">
        <v>16507.830000000002</v>
      </c>
      <c r="R4146" s="11" t="s">
        <v>12</v>
      </c>
      <c r="S4146" s="11" t="s">
        <v>95</v>
      </c>
      <c r="T4146">
        <v>888799.68</v>
      </c>
      <c r="U4146">
        <f>SalesLineItems__NO_LOT[[#This Row],[ActualSales]]-SalesLineItems__NO_LOT[[#This Row],[Extended_Cost]]</f>
        <v>1127.0999999999999</v>
      </c>
      <c r="V4146">
        <f>IFERROR(SalesLineItems__NO_LOT[[#This Row],[Revenue]]/SalesLineItems__NO_LOT[[#This Row],[Extended_Price]],0)</f>
        <v>0.34599728629579374</v>
      </c>
      <c r="W4146" t="str">
        <f>IF(SalesLineItems__NO_LOT[[#This Row],[Revenue]]&lt;0,"Lost on Sale","Normal Revenue")</f>
        <v>Normal Revenue</v>
      </c>
      <c r="X4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6">
        <f>IF(SalesLineItems__NO_LOT[[#This Row],[SOP_Type]]="Return",SalesLineItems__NO_LOT[[#This Row],[Extended_Cost]]*-1,SalesLineItems__NO_LOT[[#This Row],[Extended_Price]])</f>
        <v>3257.54</v>
      </c>
      <c r="Z4146">
        <f>MONTH(SalesLineItems__NO_LOT[[#This Row],[Requested_Ship_Date]])</f>
        <v>10</v>
      </c>
      <c r="AA4146">
        <f>YEAR(SalesLineItems__NO_LOT[[#This Row],[Requested_Ship_Date]])</f>
        <v>2020</v>
      </c>
      <c r="AV4146"/>
      <c r="AX4146"/>
      <c r="AZ4146"/>
      <c r="BC4146"/>
      <c r="BF4146"/>
    </row>
    <row r="4147" spans="1:58" x14ac:dyDescent="0.2">
      <c r="A4147" t="s">
        <v>5164</v>
      </c>
      <c r="B4147" s="11" t="s">
        <v>22</v>
      </c>
      <c r="C4147" s="11" t="s">
        <v>5161</v>
      </c>
      <c r="D4147" s="11" t="s">
        <v>74</v>
      </c>
      <c r="E4147" s="11" t="s">
        <v>75</v>
      </c>
      <c r="F4147">
        <v>1</v>
      </c>
      <c r="G4147" s="11" t="s">
        <v>15</v>
      </c>
      <c r="H4147">
        <v>0</v>
      </c>
      <c r="I4147">
        <v>40</v>
      </c>
      <c r="J4147">
        <v>0</v>
      </c>
      <c r="K4147">
        <v>40</v>
      </c>
      <c r="L4147" s="11" t="s">
        <v>73</v>
      </c>
      <c r="M4147" s="7">
        <v>44106</v>
      </c>
      <c r="N4147" s="7">
        <v>44106</v>
      </c>
      <c r="O4147" s="11" t="s">
        <v>16</v>
      </c>
      <c r="P4147" s="11" t="s">
        <v>95</v>
      </c>
      <c r="Q4147">
        <v>16507.830000000002</v>
      </c>
      <c r="R4147" s="11" t="s">
        <v>12</v>
      </c>
      <c r="S4147" s="11" t="s">
        <v>95</v>
      </c>
      <c r="T4147">
        <v>888799.68</v>
      </c>
      <c r="U4147">
        <f>SalesLineItems__NO_LOT[[#This Row],[ActualSales]]-SalesLineItems__NO_LOT[[#This Row],[Extended_Cost]]</f>
        <v>40</v>
      </c>
      <c r="V4147">
        <f>IFERROR(SalesLineItems__NO_LOT[[#This Row],[Revenue]]/SalesLineItems__NO_LOT[[#This Row],[Extended_Price]],0)</f>
        <v>1</v>
      </c>
      <c r="W4147" t="str">
        <f>IF(SalesLineItems__NO_LOT[[#This Row],[Revenue]]&lt;0,"Lost on Sale","Normal Revenue")</f>
        <v>Normal Revenue</v>
      </c>
      <c r="X4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7">
        <f>IF(SalesLineItems__NO_LOT[[#This Row],[SOP_Type]]="Return",SalesLineItems__NO_LOT[[#This Row],[Extended_Cost]]*-1,SalesLineItems__NO_LOT[[#This Row],[Extended_Price]])</f>
        <v>40</v>
      </c>
      <c r="Z4147">
        <f>MONTH(SalesLineItems__NO_LOT[[#This Row],[Requested_Ship_Date]])</f>
        <v>10</v>
      </c>
      <c r="AA4147">
        <f>YEAR(SalesLineItems__NO_LOT[[#This Row],[Requested_Ship_Date]])</f>
        <v>2020</v>
      </c>
      <c r="AV4147"/>
      <c r="AX4147"/>
      <c r="AZ4147"/>
      <c r="BC4147"/>
      <c r="BF4147"/>
    </row>
    <row r="4148" spans="1:58" x14ac:dyDescent="0.2">
      <c r="A4148" t="s">
        <v>5165</v>
      </c>
      <c r="B4148" s="11" t="s">
        <v>22</v>
      </c>
      <c r="C4148" s="11" t="s">
        <v>5166</v>
      </c>
      <c r="D4148" s="11" t="s">
        <v>71</v>
      </c>
      <c r="E4148" s="11" t="s">
        <v>72</v>
      </c>
      <c r="F4148">
        <v>180</v>
      </c>
      <c r="G4148" s="11" t="s">
        <v>9</v>
      </c>
      <c r="H4148">
        <v>909</v>
      </c>
      <c r="I4148">
        <v>1935</v>
      </c>
      <c r="J4148">
        <v>5.05</v>
      </c>
      <c r="K4148">
        <v>10.75</v>
      </c>
      <c r="L4148" s="11" t="s">
        <v>73</v>
      </c>
      <c r="M4148" s="7">
        <v>44106</v>
      </c>
      <c r="N4148" s="7">
        <v>44106</v>
      </c>
      <c r="O4148" s="11" t="s">
        <v>40</v>
      </c>
      <c r="P4148" s="11" t="s">
        <v>95</v>
      </c>
      <c r="Q4148">
        <v>16507.830000000002</v>
      </c>
      <c r="R4148" s="11" t="s">
        <v>12</v>
      </c>
      <c r="S4148" s="11" t="s">
        <v>95</v>
      </c>
      <c r="T4148">
        <v>888799.68</v>
      </c>
      <c r="U4148">
        <f>SalesLineItems__NO_LOT[[#This Row],[ActualSales]]-SalesLineItems__NO_LOT[[#This Row],[Extended_Cost]]</f>
        <v>1026</v>
      </c>
      <c r="V4148">
        <f>IFERROR(SalesLineItems__NO_LOT[[#This Row],[Revenue]]/SalesLineItems__NO_LOT[[#This Row],[Extended_Price]],0)</f>
        <v>0.53023255813953485</v>
      </c>
      <c r="W4148" t="str">
        <f>IF(SalesLineItems__NO_LOT[[#This Row],[Revenue]]&lt;0,"Lost on Sale","Normal Revenue")</f>
        <v>Normal Revenue</v>
      </c>
      <c r="X4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8">
        <f>IF(SalesLineItems__NO_LOT[[#This Row],[SOP_Type]]="Return",SalesLineItems__NO_LOT[[#This Row],[Extended_Cost]]*-1,SalesLineItems__NO_LOT[[#This Row],[Extended_Price]])</f>
        <v>1935</v>
      </c>
      <c r="Z4148">
        <f>MONTH(SalesLineItems__NO_LOT[[#This Row],[Requested_Ship_Date]])</f>
        <v>10</v>
      </c>
      <c r="AA4148">
        <f>YEAR(SalesLineItems__NO_LOT[[#This Row],[Requested_Ship_Date]])</f>
        <v>2020</v>
      </c>
      <c r="AV4148"/>
      <c r="AX4148"/>
      <c r="AZ4148"/>
      <c r="BC4148"/>
      <c r="BF4148"/>
    </row>
    <row r="4149" spans="1:58" x14ac:dyDescent="0.2">
      <c r="A4149" t="s">
        <v>5167</v>
      </c>
      <c r="B4149" s="11" t="s">
        <v>22</v>
      </c>
      <c r="C4149" s="11" t="s">
        <v>5168</v>
      </c>
      <c r="D4149" s="11" t="s">
        <v>334</v>
      </c>
      <c r="E4149" s="11" t="s">
        <v>335</v>
      </c>
      <c r="F4149">
        <v>967.6</v>
      </c>
      <c r="G4149" s="11" t="s">
        <v>9</v>
      </c>
      <c r="H4149">
        <v>5689.49</v>
      </c>
      <c r="I4149">
        <v>8534.23</v>
      </c>
      <c r="J4149">
        <v>5.88</v>
      </c>
      <c r="K4149">
        <v>8.82</v>
      </c>
      <c r="L4149" s="11" t="s">
        <v>314</v>
      </c>
      <c r="M4149" s="7">
        <v>44106</v>
      </c>
      <c r="N4149" s="7">
        <v>44106</v>
      </c>
      <c r="O4149" s="11" t="s">
        <v>11</v>
      </c>
      <c r="P4149" s="11" t="s">
        <v>95</v>
      </c>
      <c r="Q4149">
        <v>17590.52</v>
      </c>
      <c r="R4149" s="11" t="s">
        <v>52</v>
      </c>
      <c r="S4149" s="11" t="s">
        <v>95</v>
      </c>
      <c r="T4149">
        <v>669865.49</v>
      </c>
      <c r="U4149">
        <f>SalesLineItems__NO_LOT[[#This Row],[ActualSales]]-SalesLineItems__NO_LOT[[#This Row],[Extended_Cost]]</f>
        <v>2844.74</v>
      </c>
      <c r="V4149">
        <f>IFERROR(SalesLineItems__NO_LOT[[#This Row],[Revenue]]/SalesLineItems__NO_LOT[[#This Row],[Extended_Price]],0)</f>
        <v>0.33333294274937514</v>
      </c>
      <c r="W4149" t="str">
        <f>IF(SalesLineItems__NO_LOT[[#This Row],[Revenue]]&lt;0,"Lost on Sale","Normal Revenue")</f>
        <v>Normal Revenue</v>
      </c>
      <c r="X4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49">
        <f>IF(SalesLineItems__NO_LOT[[#This Row],[SOP_Type]]="Return",SalesLineItems__NO_LOT[[#This Row],[Extended_Cost]]*-1,SalesLineItems__NO_LOT[[#This Row],[Extended_Price]])</f>
        <v>8534.23</v>
      </c>
      <c r="Z4149">
        <f>MONTH(SalesLineItems__NO_LOT[[#This Row],[Requested_Ship_Date]])</f>
        <v>10</v>
      </c>
      <c r="AA4149">
        <f>YEAR(SalesLineItems__NO_LOT[[#This Row],[Requested_Ship_Date]])</f>
        <v>2020</v>
      </c>
      <c r="AV4149"/>
      <c r="AX4149"/>
      <c r="AZ4149"/>
      <c r="BC4149"/>
      <c r="BF4149"/>
    </row>
    <row r="4150" spans="1:58" x14ac:dyDescent="0.2">
      <c r="A4150" t="s">
        <v>5169</v>
      </c>
      <c r="B4150" s="11" t="s">
        <v>22</v>
      </c>
      <c r="C4150" s="11" t="s">
        <v>5168</v>
      </c>
      <c r="D4150" s="11" t="s">
        <v>337</v>
      </c>
      <c r="E4150" s="11" t="s">
        <v>315</v>
      </c>
      <c r="F4150">
        <v>259.2</v>
      </c>
      <c r="G4150" s="11" t="s">
        <v>9</v>
      </c>
      <c r="H4150">
        <v>1723.68</v>
      </c>
      <c r="I4150">
        <v>1861.06</v>
      </c>
      <c r="J4150">
        <v>6.65</v>
      </c>
      <c r="K4150">
        <v>7.18</v>
      </c>
      <c r="L4150" s="11" t="s">
        <v>314</v>
      </c>
      <c r="M4150" s="7">
        <v>44106</v>
      </c>
      <c r="N4150" s="7">
        <v>44106</v>
      </c>
      <c r="O4150" s="11" t="s">
        <v>11</v>
      </c>
      <c r="P4150" s="11" t="s">
        <v>95</v>
      </c>
      <c r="Q4150">
        <v>17590.52</v>
      </c>
      <c r="R4150" s="11" t="s">
        <v>52</v>
      </c>
      <c r="S4150" s="11" t="s">
        <v>95</v>
      </c>
      <c r="T4150">
        <v>669865.49</v>
      </c>
      <c r="U4150">
        <f>SalesLineItems__NO_LOT[[#This Row],[ActualSales]]-SalesLineItems__NO_LOT[[#This Row],[Extended_Cost]]</f>
        <v>137.37999999999988</v>
      </c>
      <c r="V4150">
        <f>IFERROR(SalesLineItems__NO_LOT[[#This Row],[Revenue]]/SalesLineItems__NO_LOT[[#This Row],[Extended_Price]],0)</f>
        <v>7.381814664760937E-2</v>
      </c>
      <c r="W4150" t="str">
        <f>IF(SalesLineItems__NO_LOT[[#This Row],[Revenue]]&lt;0,"Lost on Sale","Normal Revenue")</f>
        <v>Normal Revenue</v>
      </c>
      <c r="X4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50">
        <f>IF(SalesLineItems__NO_LOT[[#This Row],[SOP_Type]]="Return",SalesLineItems__NO_LOT[[#This Row],[Extended_Cost]]*-1,SalesLineItems__NO_LOT[[#This Row],[Extended_Price]])</f>
        <v>1861.06</v>
      </c>
      <c r="Z4150">
        <f>MONTH(SalesLineItems__NO_LOT[[#This Row],[Requested_Ship_Date]])</f>
        <v>10</v>
      </c>
      <c r="AA4150">
        <f>YEAR(SalesLineItems__NO_LOT[[#This Row],[Requested_Ship_Date]])</f>
        <v>2020</v>
      </c>
      <c r="AV4150"/>
      <c r="AX4150"/>
      <c r="AZ4150"/>
      <c r="BC4150"/>
      <c r="BF4150"/>
    </row>
    <row r="4151" spans="1:58" x14ac:dyDescent="0.2">
      <c r="A4151" t="s">
        <v>5169</v>
      </c>
      <c r="B4151" s="11" t="s">
        <v>22</v>
      </c>
      <c r="C4151" s="11" t="s">
        <v>5168</v>
      </c>
      <c r="D4151" s="11" t="s">
        <v>337</v>
      </c>
      <c r="E4151" s="11" t="s">
        <v>315</v>
      </c>
      <c r="F4151">
        <v>210.6</v>
      </c>
      <c r="G4151" s="11" t="s">
        <v>9</v>
      </c>
      <c r="H4151">
        <v>1400.49</v>
      </c>
      <c r="I4151">
        <v>1512.11</v>
      </c>
      <c r="J4151">
        <v>6.65</v>
      </c>
      <c r="K4151">
        <v>7.18</v>
      </c>
      <c r="L4151" s="11" t="s">
        <v>314</v>
      </c>
      <c r="M4151" s="7">
        <v>44106</v>
      </c>
      <c r="N4151" s="7">
        <v>44106</v>
      </c>
      <c r="O4151" s="11" t="s">
        <v>11</v>
      </c>
      <c r="P4151" s="11" t="s">
        <v>95</v>
      </c>
      <c r="Q4151">
        <v>17590.52</v>
      </c>
      <c r="R4151" s="11" t="s">
        <v>52</v>
      </c>
      <c r="S4151" s="11" t="s">
        <v>95</v>
      </c>
      <c r="T4151">
        <v>669865.49</v>
      </c>
      <c r="U4151">
        <f>SalesLineItems__NO_LOT[[#This Row],[ActualSales]]-SalesLineItems__NO_LOT[[#This Row],[Extended_Cost]]</f>
        <v>111.61999999999989</v>
      </c>
      <c r="V4151">
        <f>IFERROR(SalesLineItems__NO_LOT[[#This Row],[Revenue]]/SalesLineItems__NO_LOT[[#This Row],[Extended_Price]],0)</f>
        <v>7.3817381010640698E-2</v>
      </c>
      <c r="W4151" t="str">
        <f>IF(SalesLineItems__NO_LOT[[#This Row],[Revenue]]&lt;0,"Lost on Sale","Normal Revenue")</f>
        <v>Normal Revenue</v>
      </c>
      <c r="X4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51">
        <f>IF(SalesLineItems__NO_LOT[[#This Row],[SOP_Type]]="Return",SalesLineItems__NO_LOT[[#This Row],[Extended_Cost]]*-1,SalesLineItems__NO_LOT[[#This Row],[Extended_Price]])</f>
        <v>1512.11</v>
      </c>
      <c r="Z4151">
        <f>MONTH(SalesLineItems__NO_LOT[[#This Row],[Requested_Ship_Date]])</f>
        <v>10</v>
      </c>
      <c r="AA4151">
        <f>YEAR(SalesLineItems__NO_LOT[[#This Row],[Requested_Ship_Date]])</f>
        <v>2020</v>
      </c>
      <c r="AV4151"/>
      <c r="AX4151"/>
      <c r="AZ4151"/>
      <c r="BC4151"/>
      <c r="BF4151"/>
    </row>
    <row r="4152" spans="1:58" x14ac:dyDescent="0.2">
      <c r="A4152" t="s">
        <v>5170</v>
      </c>
      <c r="B4152" s="11" t="s">
        <v>22</v>
      </c>
      <c r="C4152" s="11" t="s">
        <v>5168</v>
      </c>
      <c r="D4152" s="11" t="s">
        <v>13</v>
      </c>
      <c r="E4152" s="11" t="s">
        <v>14</v>
      </c>
      <c r="F4152">
        <v>1</v>
      </c>
      <c r="G4152" s="11" t="s">
        <v>15</v>
      </c>
      <c r="H4152">
        <v>0</v>
      </c>
      <c r="I4152">
        <v>1.5</v>
      </c>
      <c r="J4152">
        <v>0</v>
      </c>
      <c r="K4152">
        <v>1.5</v>
      </c>
      <c r="L4152" s="11" t="s">
        <v>314</v>
      </c>
      <c r="M4152" s="7">
        <v>44106</v>
      </c>
      <c r="N4152" s="7">
        <v>44106</v>
      </c>
      <c r="O4152" s="11" t="s">
        <v>16</v>
      </c>
      <c r="P4152" s="11" t="s">
        <v>95</v>
      </c>
      <c r="Q4152">
        <v>17590.52</v>
      </c>
      <c r="R4152" s="11" t="s">
        <v>52</v>
      </c>
      <c r="S4152" s="11" t="s">
        <v>95</v>
      </c>
      <c r="T4152">
        <v>669865.49</v>
      </c>
      <c r="U4152">
        <f>SalesLineItems__NO_LOT[[#This Row],[ActualSales]]-SalesLineItems__NO_LOT[[#This Row],[Extended_Cost]]</f>
        <v>1.5</v>
      </c>
      <c r="V4152">
        <f>IFERROR(SalesLineItems__NO_LOT[[#This Row],[Revenue]]/SalesLineItems__NO_LOT[[#This Row],[Extended_Price]],0)</f>
        <v>1</v>
      </c>
      <c r="W4152" t="str">
        <f>IF(SalesLineItems__NO_LOT[[#This Row],[Revenue]]&lt;0,"Lost on Sale","Normal Revenue")</f>
        <v>Normal Revenue</v>
      </c>
      <c r="X4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52">
        <f>IF(SalesLineItems__NO_LOT[[#This Row],[SOP_Type]]="Return",SalesLineItems__NO_LOT[[#This Row],[Extended_Cost]]*-1,SalesLineItems__NO_LOT[[#This Row],[Extended_Price]])</f>
        <v>1.5</v>
      </c>
      <c r="Z4152">
        <f>MONTH(SalesLineItems__NO_LOT[[#This Row],[Requested_Ship_Date]])</f>
        <v>10</v>
      </c>
      <c r="AA4152">
        <f>YEAR(SalesLineItems__NO_LOT[[#This Row],[Requested_Ship_Date]])</f>
        <v>2020</v>
      </c>
      <c r="AV4152"/>
      <c r="AX4152"/>
      <c r="AZ4152"/>
      <c r="BC4152"/>
      <c r="BF4152"/>
    </row>
    <row r="4153" spans="1:58" x14ac:dyDescent="0.2">
      <c r="A4153" t="s">
        <v>5171</v>
      </c>
      <c r="B4153" s="11" t="s">
        <v>22</v>
      </c>
      <c r="C4153" s="11" t="s">
        <v>5168</v>
      </c>
      <c r="D4153" s="11" t="s">
        <v>74</v>
      </c>
      <c r="E4153" s="11" t="s">
        <v>75</v>
      </c>
      <c r="F4153">
        <v>1</v>
      </c>
      <c r="G4153" s="11" t="s">
        <v>15</v>
      </c>
      <c r="H4153">
        <v>0</v>
      </c>
      <c r="I4153">
        <v>40</v>
      </c>
      <c r="J4153">
        <v>0</v>
      </c>
      <c r="K4153">
        <v>40</v>
      </c>
      <c r="L4153" s="11" t="s">
        <v>314</v>
      </c>
      <c r="M4153" s="7">
        <v>44106</v>
      </c>
      <c r="N4153" s="7">
        <v>44106</v>
      </c>
      <c r="O4153" s="11" t="s">
        <v>16</v>
      </c>
      <c r="P4153" s="11" t="s">
        <v>95</v>
      </c>
      <c r="Q4153">
        <v>17590.52</v>
      </c>
      <c r="R4153" s="11" t="s">
        <v>52</v>
      </c>
      <c r="S4153" s="11" t="s">
        <v>95</v>
      </c>
      <c r="T4153">
        <v>669865.49</v>
      </c>
      <c r="U4153">
        <f>SalesLineItems__NO_LOT[[#This Row],[ActualSales]]-SalesLineItems__NO_LOT[[#This Row],[Extended_Cost]]</f>
        <v>40</v>
      </c>
      <c r="V4153">
        <f>IFERROR(SalesLineItems__NO_LOT[[#This Row],[Revenue]]/SalesLineItems__NO_LOT[[#This Row],[Extended_Price]],0)</f>
        <v>1</v>
      </c>
      <c r="W4153" t="str">
        <f>IF(SalesLineItems__NO_LOT[[#This Row],[Revenue]]&lt;0,"Lost on Sale","Normal Revenue")</f>
        <v>Normal Revenue</v>
      </c>
      <c r="X4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53">
        <f>IF(SalesLineItems__NO_LOT[[#This Row],[SOP_Type]]="Return",SalesLineItems__NO_LOT[[#This Row],[Extended_Cost]]*-1,SalesLineItems__NO_LOT[[#This Row],[Extended_Price]])</f>
        <v>40</v>
      </c>
      <c r="Z4153">
        <f>MONTH(SalesLineItems__NO_LOT[[#This Row],[Requested_Ship_Date]])</f>
        <v>10</v>
      </c>
      <c r="AA4153">
        <f>YEAR(SalesLineItems__NO_LOT[[#This Row],[Requested_Ship_Date]])</f>
        <v>2020</v>
      </c>
      <c r="AV4153"/>
      <c r="AX4153"/>
      <c r="AZ4153"/>
      <c r="BC4153"/>
      <c r="BF4153"/>
    </row>
    <row r="4154" spans="1:58" x14ac:dyDescent="0.2">
      <c r="A4154" t="s">
        <v>6757</v>
      </c>
      <c r="B4154" s="11" t="s">
        <v>22</v>
      </c>
      <c r="C4154" s="11" t="s">
        <v>6758</v>
      </c>
      <c r="D4154" s="11" t="s">
        <v>130</v>
      </c>
      <c r="E4154" s="11" t="s">
        <v>131</v>
      </c>
      <c r="F4154">
        <v>201.35</v>
      </c>
      <c r="G4154" s="11" t="s">
        <v>9</v>
      </c>
      <c r="H4154">
        <v>1049.04</v>
      </c>
      <c r="I4154">
        <v>2150.42</v>
      </c>
      <c r="J4154">
        <v>5.21</v>
      </c>
      <c r="K4154">
        <v>10.68</v>
      </c>
      <c r="L4154" s="11" t="s">
        <v>110</v>
      </c>
      <c r="M4154" s="7">
        <v>43860</v>
      </c>
      <c r="N4154" s="7">
        <v>43860</v>
      </c>
      <c r="O4154" s="11" t="s">
        <v>40</v>
      </c>
      <c r="P4154" s="11" t="s">
        <v>95</v>
      </c>
      <c r="Q4154">
        <v>193225.16</v>
      </c>
      <c r="R4154" s="11" t="s">
        <v>12</v>
      </c>
      <c r="S4154" s="11" t="s">
        <v>95</v>
      </c>
      <c r="T4154">
        <v>10672799.380000001</v>
      </c>
      <c r="U4154">
        <f>SalesLineItems__NO_LOT[[#This Row],[ActualSales]]-SalesLineItems__NO_LOT[[#This Row],[Extended_Cost]]</f>
        <v>1101.3800000000001</v>
      </c>
      <c r="V4154">
        <f>IFERROR(SalesLineItems__NO_LOT[[#This Row],[Revenue]]/SalesLineItems__NO_LOT[[#This Row],[Extended_Price]],0)</f>
        <v>0.51216971568344793</v>
      </c>
      <c r="W4154" t="str">
        <f>IF(SalesLineItems__NO_LOT[[#This Row],[Revenue]]&lt;0,"Lost on Sale","Normal Revenue")</f>
        <v>Normal Revenue</v>
      </c>
      <c r="X4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54">
        <f>IF(SalesLineItems__NO_LOT[[#This Row],[SOP_Type]]="Return",SalesLineItems__NO_LOT[[#This Row],[Extended_Cost]]*-1,SalesLineItems__NO_LOT[[#This Row],[Extended_Price]])</f>
        <v>2150.42</v>
      </c>
      <c r="Z4154">
        <f>MONTH(SalesLineItems__NO_LOT[[#This Row],[Requested_Ship_Date]])</f>
        <v>1</v>
      </c>
      <c r="AA4154">
        <f>YEAR(SalesLineItems__NO_LOT[[#This Row],[Requested_Ship_Date]])</f>
        <v>2020</v>
      </c>
      <c r="AV4154"/>
      <c r="AX4154"/>
      <c r="AZ4154"/>
      <c r="BC4154"/>
      <c r="BF4154"/>
    </row>
    <row r="4155" spans="1:58" x14ac:dyDescent="0.2">
      <c r="A4155" t="s">
        <v>6759</v>
      </c>
      <c r="B4155" s="11" t="s">
        <v>22</v>
      </c>
      <c r="C4155" s="11" t="s">
        <v>6760</v>
      </c>
      <c r="D4155" s="11" t="s">
        <v>136</v>
      </c>
      <c r="E4155" s="11" t="s">
        <v>137</v>
      </c>
      <c r="F4155">
        <v>157.6</v>
      </c>
      <c r="G4155" s="11" t="s">
        <v>9</v>
      </c>
      <c r="H4155">
        <v>1032.28</v>
      </c>
      <c r="I4155">
        <v>2375.0300000000002</v>
      </c>
      <c r="J4155">
        <v>6.55</v>
      </c>
      <c r="K4155">
        <v>15.07</v>
      </c>
      <c r="L4155" s="11" t="s">
        <v>110</v>
      </c>
      <c r="M4155" s="7">
        <v>43860</v>
      </c>
      <c r="N4155" s="7">
        <v>43860</v>
      </c>
      <c r="O4155" s="11" t="s">
        <v>11</v>
      </c>
      <c r="P4155" s="11" t="s">
        <v>95</v>
      </c>
      <c r="Q4155">
        <v>193225.16</v>
      </c>
      <c r="R4155" s="11" t="s">
        <v>12</v>
      </c>
      <c r="S4155" s="11" t="s">
        <v>95</v>
      </c>
      <c r="T4155">
        <v>10672799.380000001</v>
      </c>
      <c r="U4155">
        <f>SalesLineItems__NO_LOT[[#This Row],[ActualSales]]-SalesLineItems__NO_LOT[[#This Row],[Extended_Cost]]</f>
        <v>1342.7500000000002</v>
      </c>
      <c r="V4155">
        <f>IFERROR(SalesLineItems__NO_LOT[[#This Row],[Revenue]]/SalesLineItems__NO_LOT[[#This Row],[Extended_Price]],0)</f>
        <v>0.56536127964699401</v>
      </c>
      <c r="W4155" t="str">
        <f>IF(SalesLineItems__NO_LOT[[#This Row],[Revenue]]&lt;0,"Lost on Sale","Normal Revenue")</f>
        <v>Normal Revenue</v>
      </c>
      <c r="X4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55">
        <f>IF(SalesLineItems__NO_LOT[[#This Row],[SOP_Type]]="Return",SalesLineItems__NO_LOT[[#This Row],[Extended_Cost]]*-1,SalesLineItems__NO_LOT[[#This Row],[Extended_Price]])</f>
        <v>2375.0300000000002</v>
      </c>
      <c r="Z4155">
        <f>MONTH(SalesLineItems__NO_LOT[[#This Row],[Requested_Ship_Date]])</f>
        <v>1</v>
      </c>
      <c r="AA4155">
        <f>YEAR(SalesLineItems__NO_LOT[[#This Row],[Requested_Ship_Date]])</f>
        <v>2020</v>
      </c>
      <c r="AV4155"/>
      <c r="AX4155"/>
      <c r="AZ4155"/>
      <c r="BC4155"/>
      <c r="BF4155"/>
    </row>
    <row r="4156" spans="1:58" x14ac:dyDescent="0.2">
      <c r="A4156" t="s">
        <v>6761</v>
      </c>
      <c r="B4156" s="11" t="s">
        <v>22</v>
      </c>
      <c r="C4156" s="11" t="s">
        <v>6760</v>
      </c>
      <c r="D4156" s="11" t="s">
        <v>13</v>
      </c>
      <c r="E4156" s="11" t="s">
        <v>14</v>
      </c>
      <c r="F4156">
        <v>1</v>
      </c>
      <c r="G4156" s="11" t="s">
        <v>15</v>
      </c>
      <c r="H4156">
        <v>0</v>
      </c>
      <c r="I4156">
        <v>1.5</v>
      </c>
      <c r="J4156">
        <v>0</v>
      </c>
      <c r="K4156">
        <v>1.5</v>
      </c>
      <c r="L4156" s="11" t="s">
        <v>110</v>
      </c>
      <c r="M4156" s="7">
        <v>43860</v>
      </c>
      <c r="N4156" s="7">
        <v>43860</v>
      </c>
      <c r="O4156" s="11" t="s">
        <v>16</v>
      </c>
      <c r="P4156" s="11" t="s">
        <v>95</v>
      </c>
      <c r="Q4156">
        <v>193225.16</v>
      </c>
      <c r="R4156" s="11" t="s">
        <v>12</v>
      </c>
      <c r="S4156" s="11" t="s">
        <v>95</v>
      </c>
      <c r="T4156">
        <v>10672799.380000001</v>
      </c>
      <c r="U4156">
        <f>SalesLineItems__NO_LOT[[#This Row],[ActualSales]]-SalesLineItems__NO_LOT[[#This Row],[Extended_Cost]]</f>
        <v>1.5</v>
      </c>
      <c r="V4156">
        <f>IFERROR(SalesLineItems__NO_LOT[[#This Row],[Revenue]]/SalesLineItems__NO_LOT[[#This Row],[Extended_Price]],0)</f>
        <v>1</v>
      </c>
      <c r="W4156" t="str">
        <f>IF(SalesLineItems__NO_LOT[[#This Row],[Revenue]]&lt;0,"Lost on Sale","Normal Revenue")</f>
        <v>Normal Revenue</v>
      </c>
      <c r="X4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56">
        <f>IF(SalesLineItems__NO_LOT[[#This Row],[SOP_Type]]="Return",SalesLineItems__NO_LOT[[#This Row],[Extended_Cost]]*-1,SalesLineItems__NO_LOT[[#This Row],[Extended_Price]])</f>
        <v>1.5</v>
      </c>
      <c r="Z4156">
        <f>MONTH(SalesLineItems__NO_LOT[[#This Row],[Requested_Ship_Date]])</f>
        <v>1</v>
      </c>
      <c r="AA4156">
        <f>YEAR(SalesLineItems__NO_LOT[[#This Row],[Requested_Ship_Date]])</f>
        <v>2020</v>
      </c>
      <c r="AV4156"/>
      <c r="AX4156"/>
      <c r="AZ4156"/>
      <c r="BC4156"/>
      <c r="BF4156"/>
    </row>
    <row r="4157" spans="1:58" x14ac:dyDescent="0.2">
      <c r="A4157" t="s">
        <v>6787</v>
      </c>
      <c r="B4157" s="11" t="s">
        <v>22</v>
      </c>
      <c r="C4157" s="11" t="s">
        <v>6788</v>
      </c>
      <c r="D4157" s="11" t="s">
        <v>189</v>
      </c>
      <c r="E4157" s="11" t="s">
        <v>190</v>
      </c>
      <c r="F4157">
        <v>1100</v>
      </c>
      <c r="G4157" s="11" t="s">
        <v>5065</v>
      </c>
      <c r="H4157">
        <v>1562</v>
      </c>
      <c r="I4157">
        <v>1881</v>
      </c>
      <c r="J4157">
        <v>1.42</v>
      </c>
      <c r="K4157">
        <v>1.71</v>
      </c>
      <c r="L4157" s="11" t="s">
        <v>191</v>
      </c>
      <c r="M4157" s="7">
        <v>43859</v>
      </c>
      <c r="N4157" s="7">
        <v>43859</v>
      </c>
      <c r="O4157" s="11" t="s">
        <v>21</v>
      </c>
      <c r="P4157" s="11" t="s">
        <v>95</v>
      </c>
      <c r="Q4157">
        <v>1633.5</v>
      </c>
      <c r="R4157" s="11" t="s">
        <v>52</v>
      </c>
      <c r="S4157" s="11" t="s">
        <v>95</v>
      </c>
      <c r="T4157">
        <v>68442.19</v>
      </c>
      <c r="U4157">
        <f>SalesLineItems__NO_LOT[[#This Row],[ActualSales]]-SalesLineItems__NO_LOT[[#This Row],[Extended_Cost]]</f>
        <v>319</v>
      </c>
      <c r="V4157">
        <f>IFERROR(SalesLineItems__NO_LOT[[#This Row],[Revenue]]/SalesLineItems__NO_LOT[[#This Row],[Extended_Price]],0)</f>
        <v>0.16959064327485379</v>
      </c>
      <c r="W4157" t="str">
        <f>IF(SalesLineItems__NO_LOT[[#This Row],[Revenue]]&lt;0,"Lost on Sale","Normal Revenue")</f>
        <v>Normal Revenue</v>
      </c>
      <c r="X4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157">
        <f>IF(SalesLineItems__NO_LOT[[#This Row],[SOP_Type]]="Return",SalesLineItems__NO_LOT[[#This Row],[Extended_Cost]]*-1,SalesLineItems__NO_LOT[[#This Row],[Extended_Price]])</f>
        <v>1881</v>
      </c>
      <c r="Z4157">
        <f>MONTH(SalesLineItems__NO_LOT[[#This Row],[Requested_Ship_Date]])</f>
        <v>1</v>
      </c>
      <c r="AA4157">
        <f>YEAR(SalesLineItems__NO_LOT[[#This Row],[Requested_Ship_Date]])</f>
        <v>2020</v>
      </c>
      <c r="AV4157"/>
      <c r="AX4157"/>
      <c r="AZ4157"/>
      <c r="BC4157"/>
      <c r="BF4157"/>
    </row>
    <row r="4158" spans="1:58" x14ac:dyDescent="0.2">
      <c r="A4158" t="s">
        <v>6789</v>
      </c>
      <c r="B4158" s="11" t="s">
        <v>22</v>
      </c>
      <c r="C4158" s="11" t="s">
        <v>6790</v>
      </c>
      <c r="D4158" s="11" t="s">
        <v>909</v>
      </c>
      <c r="E4158" s="11" t="s">
        <v>910</v>
      </c>
      <c r="F4158">
        <v>5</v>
      </c>
      <c r="G4158" s="11" t="s">
        <v>9</v>
      </c>
      <c r="H4158">
        <v>70</v>
      </c>
      <c r="I4158">
        <v>0</v>
      </c>
      <c r="J4158">
        <v>14</v>
      </c>
      <c r="K4158">
        <v>0</v>
      </c>
      <c r="L4158" s="11" t="s">
        <v>350</v>
      </c>
      <c r="M4158" s="7">
        <v>43859</v>
      </c>
      <c r="N4158" s="7">
        <v>43859</v>
      </c>
      <c r="O4158" s="11" t="s">
        <v>65</v>
      </c>
      <c r="P4158" s="11" t="s">
        <v>95</v>
      </c>
      <c r="Q4158">
        <v>0</v>
      </c>
      <c r="R4158" s="11" t="s">
        <v>52</v>
      </c>
      <c r="S4158" s="11" t="s">
        <v>95</v>
      </c>
      <c r="T4158">
        <v>0</v>
      </c>
      <c r="U4158">
        <f>SalesLineItems__NO_LOT[[#This Row],[ActualSales]]-SalesLineItems__NO_LOT[[#This Row],[Extended_Cost]]</f>
        <v>-70</v>
      </c>
      <c r="V4158">
        <f>IFERROR(SalesLineItems__NO_LOT[[#This Row],[Revenue]]/SalesLineItems__NO_LOT[[#This Row],[Extended_Price]],0)</f>
        <v>0</v>
      </c>
      <c r="W4158" t="str">
        <f>IF(SalesLineItems__NO_LOT[[#This Row],[Revenue]]&lt;0,"Lost on Sale","Normal Revenue")</f>
        <v>Lost on Sale</v>
      </c>
      <c r="X4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58">
        <f>IF(SalesLineItems__NO_LOT[[#This Row],[SOP_Type]]="Return",SalesLineItems__NO_LOT[[#This Row],[Extended_Cost]]*-1,SalesLineItems__NO_LOT[[#This Row],[Extended_Price]])</f>
        <v>0</v>
      </c>
      <c r="Z4158">
        <f>MONTH(SalesLineItems__NO_LOT[[#This Row],[Requested_Ship_Date]])</f>
        <v>1</v>
      </c>
      <c r="AA4158">
        <f>YEAR(SalesLineItems__NO_LOT[[#This Row],[Requested_Ship_Date]])</f>
        <v>2020</v>
      </c>
      <c r="AV4158"/>
      <c r="AX4158"/>
      <c r="AZ4158"/>
      <c r="BC4158"/>
      <c r="BF4158"/>
    </row>
    <row r="4159" spans="1:58" x14ac:dyDescent="0.2">
      <c r="A4159" t="s">
        <v>6762</v>
      </c>
      <c r="B4159" s="11" t="s">
        <v>22</v>
      </c>
      <c r="C4159" s="11" t="s">
        <v>6763</v>
      </c>
      <c r="D4159" s="11" t="s">
        <v>133</v>
      </c>
      <c r="E4159" s="11" t="s">
        <v>134</v>
      </c>
      <c r="F4159">
        <v>80.680000000000007</v>
      </c>
      <c r="G4159" s="11" t="s">
        <v>9</v>
      </c>
      <c r="H4159">
        <v>537.33000000000004</v>
      </c>
      <c r="I4159">
        <v>1076.27</v>
      </c>
      <c r="J4159">
        <v>6.66</v>
      </c>
      <c r="K4159">
        <v>13.34</v>
      </c>
      <c r="L4159" s="11" t="s">
        <v>110</v>
      </c>
      <c r="M4159" s="7">
        <v>43860</v>
      </c>
      <c r="N4159" s="7">
        <v>43860</v>
      </c>
      <c r="O4159" s="11" t="s">
        <v>11</v>
      </c>
      <c r="P4159" s="11" t="s">
        <v>95</v>
      </c>
      <c r="Q4159">
        <v>193225.16</v>
      </c>
      <c r="R4159" s="11" t="s">
        <v>12</v>
      </c>
      <c r="S4159" s="11" t="s">
        <v>95</v>
      </c>
      <c r="T4159">
        <v>10672799.380000001</v>
      </c>
      <c r="U4159">
        <f>SalesLineItems__NO_LOT[[#This Row],[ActualSales]]-SalesLineItems__NO_LOT[[#This Row],[Extended_Cost]]</f>
        <v>538.93999999999994</v>
      </c>
      <c r="V4159">
        <f>IFERROR(SalesLineItems__NO_LOT[[#This Row],[Revenue]]/SalesLineItems__NO_LOT[[#This Row],[Extended_Price]],0)</f>
        <v>0.50074795358042123</v>
      </c>
      <c r="W4159" t="str">
        <f>IF(SalesLineItems__NO_LOT[[#This Row],[Revenue]]&lt;0,"Lost on Sale","Normal Revenue")</f>
        <v>Normal Revenue</v>
      </c>
      <c r="X4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59">
        <f>IF(SalesLineItems__NO_LOT[[#This Row],[SOP_Type]]="Return",SalesLineItems__NO_LOT[[#This Row],[Extended_Cost]]*-1,SalesLineItems__NO_LOT[[#This Row],[Extended_Price]])</f>
        <v>1076.27</v>
      </c>
      <c r="Z4159">
        <f>MONTH(SalesLineItems__NO_LOT[[#This Row],[Requested_Ship_Date]])</f>
        <v>1</v>
      </c>
      <c r="AA4159">
        <f>YEAR(SalesLineItems__NO_LOT[[#This Row],[Requested_Ship_Date]])</f>
        <v>2020</v>
      </c>
      <c r="AV4159"/>
      <c r="AX4159"/>
      <c r="AZ4159"/>
      <c r="BC4159"/>
      <c r="BF4159"/>
    </row>
    <row r="4160" spans="1:58" x14ac:dyDescent="0.2">
      <c r="A4160" t="s">
        <v>6764</v>
      </c>
      <c r="B4160" s="11" t="s">
        <v>22</v>
      </c>
      <c r="C4160" s="11" t="s">
        <v>6765</v>
      </c>
      <c r="D4160" s="11" t="s">
        <v>108</v>
      </c>
      <c r="E4160" s="11" t="s">
        <v>109</v>
      </c>
      <c r="F4160">
        <v>6825</v>
      </c>
      <c r="G4160" s="11" t="s">
        <v>9</v>
      </c>
      <c r="H4160">
        <v>34948</v>
      </c>
      <c r="I4160">
        <v>58012.5</v>
      </c>
      <c r="J4160">
        <v>5.12</v>
      </c>
      <c r="K4160">
        <v>8.5</v>
      </c>
      <c r="L4160" s="11" t="s">
        <v>110</v>
      </c>
      <c r="M4160" s="7">
        <v>43860</v>
      </c>
      <c r="N4160" s="7">
        <v>43860</v>
      </c>
      <c r="O4160" s="11" t="s">
        <v>65</v>
      </c>
      <c r="P4160" s="11" t="s">
        <v>95</v>
      </c>
      <c r="Q4160">
        <v>193225.16</v>
      </c>
      <c r="R4160" s="11" t="s">
        <v>12</v>
      </c>
      <c r="S4160" s="11" t="s">
        <v>95</v>
      </c>
      <c r="T4160">
        <v>10672799.380000001</v>
      </c>
      <c r="U4160">
        <f>SalesLineItems__NO_LOT[[#This Row],[ActualSales]]-SalesLineItems__NO_LOT[[#This Row],[Extended_Cost]]</f>
        <v>23064.5</v>
      </c>
      <c r="V4160">
        <f>IFERROR(SalesLineItems__NO_LOT[[#This Row],[Revenue]]/SalesLineItems__NO_LOT[[#This Row],[Extended_Price]],0)</f>
        <v>0.39757810816634348</v>
      </c>
      <c r="W4160" t="str">
        <f>IF(SalesLineItems__NO_LOT[[#This Row],[Revenue]]&lt;0,"Lost on Sale","Normal Revenue")</f>
        <v>Normal Revenue</v>
      </c>
      <c r="X4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0">
        <f>IF(SalesLineItems__NO_LOT[[#This Row],[SOP_Type]]="Return",SalesLineItems__NO_LOT[[#This Row],[Extended_Cost]]*-1,SalesLineItems__NO_LOT[[#This Row],[Extended_Price]])</f>
        <v>58012.5</v>
      </c>
      <c r="Z4160">
        <f>MONTH(SalesLineItems__NO_LOT[[#This Row],[Requested_Ship_Date]])</f>
        <v>1</v>
      </c>
      <c r="AA4160">
        <f>YEAR(SalesLineItems__NO_LOT[[#This Row],[Requested_Ship_Date]])</f>
        <v>2020</v>
      </c>
      <c r="AV4160"/>
      <c r="AX4160"/>
      <c r="AZ4160"/>
      <c r="BC4160"/>
      <c r="BF4160"/>
    </row>
    <row r="4161" spans="1:58" x14ac:dyDescent="0.2">
      <c r="A4161" t="s">
        <v>6766</v>
      </c>
      <c r="B4161" s="11" t="s">
        <v>22</v>
      </c>
      <c r="C4161" s="11" t="s">
        <v>6767</v>
      </c>
      <c r="D4161" s="11" t="s">
        <v>139</v>
      </c>
      <c r="E4161" s="11" t="s">
        <v>140</v>
      </c>
      <c r="F4161">
        <v>119.7</v>
      </c>
      <c r="G4161" s="11" t="s">
        <v>9</v>
      </c>
      <c r="H4161">
        <v>514.71</v>
      </c>
      <c r="I4161">
        <v>1056.95</v>
      </c>
      <c r="J4161">
        <v>4.3</v>
      </c>
      <c r="K4161">
        <v>8.83</v>
      </c>
      <c r="L4161" s="11" t="s">
        <v>110</v>
      </c>
      <c r="M4161" s="7">
        <v>43860</v>
      </c>
      <c r="N4161" s="7">
        <v>43860</v>
      </c>
      <c r="O4161" s="11" t="s">
        <v>40</v>
      </c>
      <c r="P4161" s="11" t="s">
        <v>95</v>
      </c>
      <c r="Q4161">
        <v>193225.16</v>
      </c>
      <c r="R4161" s="11" t="s">
        <v>12</v>
      </c>
      <c r="S4161" s="11" t="s">
        <v>95</v>
      </c>
      <c r="T4161">
        <v>10672799.380000001</v>
      </c>
      <c r="U4161">
        <f>SalesLineItems__NO_LOT[[#This Row],[ActualSales]]-SalesLineItems__NO_LOT[[#This Row],[Extended_Cost]]</f>
        <v>542.24</v>
      </c>
      <c r="V4161">
        <f>IFERROR(SalesLineItems__NO_LOT[[#This Row],[Revenue]]/SalesLineItems__NO_LOT[[#This Row],[Extended_Price]],0)</f>
        <v>0.51302332182222432</v>
      </c>
      <c r="W4161" t="str">
        <f>IF(SalesLineItems__NO_LOT[[#This Row],[Revenue]]&lt;0,"Lost on Sale","Normal Revenue")</f>
        <v>Normal Revenue</v>
      </c>
      <c r="X4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1">
        <f>IF(SalesLineItems__NO_LOT[[#This Row],[SOP_Type]]="Return",SalesLineItems__NO_LOT[[#This Row],[Extended_Cost]]*-1,SalesLineItems__NO_LOT[[#This Row],[Extended_Price]])</f>
        <v>1056.95</v>
      </c>
      <c r="Z4161">
        <f>MONTH(SalesLineItems__NO_LOT[[#This Row],[Requested_Ship_Date]])</f>
        <v>1</v>
      </c>
      <c r="AA4161">
        <f>YEAR(SalesLineItems__NO_LOT[[#This Row],[Requested_Ship_Date]])</f>
        <v>2020</v>
      </c>
      <c r="AV4161"/>
      <c r="AX4161"/>
      <c r="AZ4161"/>
      <c r="BC4161"/>
      <c r="BF4161"/>
    </row>
    <row r="4162" spans="1:58" x14ac:dyDescent="0.2">
      <c r="A4162" t="s">
        <v>6768</v>
      </c>
      <c r="B4162" s="11" t="s">
        <v>22</v>
      </c>
      <c r="C4162" s="11" t="s">
        <v>6769</v>
      </c>
      <c r="D4162" s="11" t="s">
        <v>6770</v>
      </c>
      <c r="E4162" s="11" t="s">
        <v>921</v>
      </c>
      <c r="F4162">
        <v>39.18</v>
      </c>
      <c r="G4162" s="11" t="s">
        <v>9</v>
      </c>
      <c r="H4162">
        <v>265.25</v>
      </c>
      <c r="I4162">
        <v>499.55</v>
      </c>
      <c r="J4162">
        <v>6.77</v>
      </c>
      <c r="K4162">
        <v>12.75</v>
      </c>
      <c r="L4162" s="11" t="s">
        <v>100</v>
      </c>
      <c r="M4162" s="7">
        <v>43860</v>
      </c>
      <c r="N4162" s="7">
        <v>43860</v>
      </c>
      <c r="O4162" s="11" t="s">
        <v>11</v>
      </c>
      <c r="P4162" s="11" t="s">
        <v>95</v>
      </c>
      <c r="Q4162">
        <v>160606.39999999999</v>
      </c>
      <c r="R4162" s="11" t="s">
        <v>12</v>
      </c>
      <c r="S4162" s="11" t="s">
        <v>95</v>
      </c>
      <c r="T4162">
        <v>7852497.2199999997</v>
      </c>
      <c r="U4162">
        <f>SalesLineItems__NO_LOT[[#This Row],[ActualSales]]-SalesLineItems__NO_LOT[[#This Row],[Extended_Cost]]</f>
        <v>234.3</v>
      </c>
      <c r="V4162">
        <f>IFERROR(SalesLineItems__NO_LOT[[#This Row],[Revenue]]/SalesLineItems__NO_LOT[[#This Row],[Extended_Price]],0)</f>
        <v>0.46902211990791715</v>
      </c>
      <c r="W4162" t="str">
        <f>IF(SalesLineItems__NO_LOT[[#This Row],[Revenue]]&lt;0,"Lost on Sale","Normal Revenue")</f>
        <v>Normal Revenue</v>
      </c>
      <c r="X4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2">
        <f>IF(SalesLineItems__NO_LOT[[#This Row],[SOP_Type]]="Return",SalesLineItems__NO_LOT[[#This Row],[Extended_Cost]]*-1,SalesLineItems__NO_LOT[[#This Row],[Extended_Price]])</f>
        <v>499.55</v>
      </c>
      <c r="Z4162">
        <f>MONTH(SalesLineItems__NO_LOT[[#This Row],[Requested_Ship_Date]])</f>
        <v>1</v>
      </c>
      <c r="AA4162">
        <f>YEAR(SalesLineItems__NO_LOT[[#This Row],[Requested_Ship_Date]])</f>
        <v>2020</v>
      </c>
      <c r="AV4162"/>
      <c r="AX4162"/>
      <c r="AZ4162"/>
      <c r="BC4162"/>
      <c r="BF4162"/>
    </row>
    <row r="4163" spans="1:58" x14ac:dyDescent="0.2">
      <c r="A4163" t="s">
        <v>6771</v>
      </c>
      <c r="B4163" s="11" t="s">
        <v>22</v>
      </c>
      <c r="C4163" s="11" t="s">
        <v>6769</v>
      </c>
      <c r="D4163" s="11" t="s">
        <v>6772</v>
      </c>
      <c r="E4163" s="11" t="s">
        <v>174</v>
      </c>
      <c r="F4163">
        <v>19.600000000000001</v>
      </c>
      <c r="G4163" s="11" t="s">
        <v>9</v>
      </c>
      <c r="H4163">
        <v>212.46</v>
      </c>
      <c r="I4163">
        <v>287.33999999999997</v>
      </c>
      <c r="J4163">
        <v>10.84</v>
      </c>
      <c r="K4163">
        <v>14.66</v>
      </c>
      <c r="L4163" s="11" t="s">
        <v>100</v>
      </c>
      <c r="M4163" s="7">
        <v>43860</v>
      </c>
      <c r="N4163" s="7">
        <v>43860</v>
      </c>
      <c r="O4163" s="11" t="s">
        <v>11</v>
      </c>
      <c r="P4163" s="11" t="s">
        <v>95</v>
      </c>
      <c r="Q4163">
        <v>160606.39999999999</v>
      </c>
      <c r="R4163" s="11" t="s">
        <v>12</v>
      </c>
      <c r="S4163" s="11" t="s">
        <v>95</v>
      </c>
      <c r="T4163">
        <v>7852497.2199999997</v>
      </c>
      <c r="U4163">
        <f>SalesLineItems__NO_LOT[[#This Row],[ActualSales]]-SalesLineItems__NO_LOT[[#This Row],[Extended_Cost]]</f>
        <v>74.879999999999967</v>
      </c>
      <c r="V4163">
        <f>IFERROR(SalesLineItems__NO_LOT[[#This Row],[Revenue]]/SalesLineItems__NO_LOT[[#This Row],[Extended_Price]],0)</f>
        <v>0.260597201921069</v>
      </c>
      <c r="W4163" t="str">
        <f>IF(SalesLineItems__NO_LOT[[#This Row],[Revenue]]&lt;0,"Lost on Sale","Normal Revenue")</f>
        <v>Normal Revenue</v>
      </c>
      <c r="X4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63">
        <f>IF(SalesLineItems__NO_LOT[[#This Row],[SOP_Type]]="Return",SalesLineItems__NO_LOT[[#This Row],[Extended_Cost]]*-1,SalesLineItems__NO_LOT[[#This Row],[Extended_Price]])</f>
        <v>287.33999999999997</v>
      </c>
      <c r="Z4163">
        <f>MONTH(SalesLineItems__NO_LOT[[#This Row],[Requested_Ship_Date]])</f>
        <v>1</v>
      </c>
      <c r="AA4163">
        <f>YEAR(SalesLineItems__NO_LOT[[#This Row],[Requested_Ship_Date]])</f>
        <v>2020</v>
      </c>
      <c r="AV4163"/>
      <c r="AX4163"/>
      <c r="AZ4163"/>
      <c r="BC4163"/>
      <c r="BF4163"/>
    </row>
    <row r="4164" spans="1:58" x14ac:dyDescent="0.2">
      <c r="A4164" t="s">
        <v>6773</v>
      </c>
      <c r="B4164" s="11" t="s">
        <v>22</v>
      </c>
      <c r="C4164" s="11" t="s">
        <v>6769</v>
      </c>
      <c r="D4164" s="11" t="s">
        <v>13</v>
      </c>
      <c r="E4164" s="11" t="s">
        <v>14</v>
      </c>
      <c r="F4164">
        <v>1</v>
      </c>
      <c r="G4164" s="11" t="s">
        <v>15</v>
      </c>
      <c r="H4164">
        <v>0</v>
      </c>
      <c r="I4164">
        <v>1.5</v>
      </c>
      <c r="J4164">
        <v>0</v>
      </c>
      <c r="K4164">
        <v>1.5</v>
      </c>
      <c r="L4164" s="11" t="s">
        <v>100</v>
      </c>
      <c r="M4164" s="7">
        <v>43860</v>
      </c>
      <c r="N4164" s="7">
        <v>43860</v>
      </c>
      <c r="O4164" s="11" t="s">
        <v>16</v>
      </c>
      <c r="P4164" s="11" t="s">
        <v>95</v>
      </c>
      <c r="Q4164">
        <v>160606.39999999999</v>
      </c>
      <c r="R4164" s="11" t="s">
        <v>12</v>
      </c>
      <c r="S4164" s="11" t="s">
        <v>95</v>
      </c>
      <c r="T4164">
        <v>7852497.2199999997</v>
      </c>
      <c r="U4164">
        <f>SalesLineItems__NO_LOT[[#This Row],[ActualSales]]-SalesLineItems__NO_LOT[[#This Row],[Extended_Cost]]</f>
        <v>1.5</v>
      </c>
      <c r="V4164">
        <f>IFERROR(SalesLineItems__NO_LOT[[#This Row],[Revenue]]/SalesLineItems__NO_LOT[[#This Row],[Extended_Price]],0)</f>
        <v>1</v>
      </c>
      <c r="W4164" t="str">
        <f>IF(SalesLineItems__NO_LOT[[#This Row],[Revenue]]&lt;0,"Lost on Sale","Normal Revenue")</f>
        <v>Normal Revenue</v>
      </c>
      <c r="X4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4">
        <f>IF(SalesLineItems__NO_LOT[[#This Row],[SOP_Type]]="Return",SalesLineItems__NO_LOT[[#This Row],[Extended_Cost]]*-1,SalesLineItems__NO_LOT[[#This Row],[Extended_Price]])</f>
        <v>1.5</v>
      </c>
      <c r="Z4164">
        <f>MONTH(SalesLineItems__NO_LOT[[#This Row],[Requested_Ship_Date]])</f>
        <v>1</v>
      </c>
      <c r="AA4164">
        <f>YEAR(SalesLineItems__NO_LOT[[#This Row],[Requested_Ship_Date]])</f>
        <v>2020</v>
      </c>
      <c r="AV4164"/>
      <c r="AX4164"/>
      <c r="AZ4164"/>
      <c r="BC4164"/>
      <c r="BF4164"/>
    </row>
    <row r="4165" spans="1:58" x14ac:dyDescent="0.2">
      <c r="A4165" t="s">
        <v>6774</v>
      </c>
      <c r="B4165" s="11" t="s">
        <v>22</v>
      </c>
      <c r="C4165" s="11" t="s">
        <v>6775</v>
      </c>
      <c r="D4165" s="11" t="s">
        <v>468</v>
      </c>
      <c r="E4165" s="11" t="s">
        <v>469</v>
      </c>
      <c r="F4165">
        <v>317.12</v>
      </c>
      <c r="G4165" s="11" t="s">
        <v>9</v>
      </c>
      <c r="H4165">
        <v>2048.59</v>
      </c>
      <c r="I4165">
        <v>2682.84</v>
      </c>
      <c r="J4165">
        <v>6.46</v>
      </c>
      <c r="K4165">
        <v>8.4600000000000009</v>
      </c>
      <c r="L4165" s="11" t="s">
        <v>100</v>
      </c>
      <c r="M4165" s="7">
        <v>43860</v>
      </c>
      <c r="N4165" s="7">
        <v>43860</v>
      </c>
      <c r="O4165" s="11" t="s">
        <v>11</v>
      </c>
      <c r="P4165" s="11" t="s">
        <v>95</v>
      </c>
      <c r="Q4165">
        <v>160606.39999999999</v>
      </c>
      <c r="R4165" s="11" t="s">
        <v>12</v>
      </c>
      <c r="S4165" s="11" t="s">
        <v>95</v>
      </c>
      <c r="T4165">
        <v>7852497.2199999997</v>
      </c>
      <c r="U4165">
        <f>SalesLineItems__NO_LOT[[#This Row],[ActualSales]]-SalesLineItems__NO_LOT[[#This Row],[Extended_Cost]]</f>
        <v>634.25</v>
      </c>
      <c r="V4165">
        <f>IFERROR(SalesLineItems__NO_LOT[[#This Row],[Revenue]]/SalesLineItems__NO_LOT[[#This Row],[Extended_Price]],0)</f>
        <v>0.23640992381207973</v>
      </c>
      <c r="W4165" t="str">
        <f>IF(SalesLineItems__NO_LOT[[#This Row],[Revenue]]&lt;0,"Lost on Sale","Normal Revenue")</f>
        <v>Normal Revenue</v>
      </c>
      <c r="X4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65">
        <f>IF(SalesLineItems__NO_LOT[[#This Row],[SOP_Type]]="Return",SalesLineItems__NO_LOT[[#This Row],[Extended_Cost]]*-1,SalesLineItems__NO_LOT[[#This Row],[Extended_Price]])</f>
        <v>2682.84</v>
      </c>
      <c r="Z4165">
        <f>MONTH(SalesLineItems__NO_LOT[[#This Row],[Requested_Ship_Date]])</f>
        <v>1</v>
      </c>
      <c r="AA4165">
        <f>YEAR(SalesLineItems__NO_LOT[[#This Row],[Requested_Ship_Date]])</f>
        <v>2020</v>
      </c>
      <c r="AV4165"/>
      <c r="AX4165"/>
      <c r="AZ4165"/>
      <c r="BC4165"/>
      <c r="BF4165"/>
    </row>
    <row r="4166" spans="1:58" x14ac:dyDescent="0.2">
      <c r="A4166" t="s">
        <v>6776</v>
      </c>
      <c r="B4166" s="11" t="s">
        <v>22</v>
      </c>
      <c r="C4166" s="11" t="s">
        <v>6775</v>
      </c>
      <c r="D4166" s="11" t="s">
        <v>586</v>
      </c>
      <c r="E4166" s="11" t="s">
        <v>587</v>
      </c>
      <c r="F4166">
        <v>307.35000000000002</v>
      </c>
      <c r="G4166" s="11" t="s">
        <v>9</v>
      </c>
      <c r="H4166">
        <v>1816.44</v>
      </c>
      <c r="I4166">
        <v>10953.95</v>
      </c>
      <c r="J4166">
        <v>5.91</v>
      </c>
      <c r="K4166">
        <v>35.64</v>
      </c>
      <c r="L4166" s="11" t="s">
        <v>100</v>
      </c>
      <c r="M4166" s="7">
        <v>43860</v>
      </c>
      <c r="N4166" s="7">
        <v>43860</v>
      </c>
      <c r="O4166" s="11" t="s">
        <v>40</v>
      </c>
      <c r="P4166" s="11" t="s">
        <v>95</v>
      </c>
      <c r="Q4166">
        <v>160606.39999999999</v>
      </c>
      <c r="R4166" s="11" t="s">
        <v>12</v>
      </c>
      <c r="S4166" s="11" t="s">
        <v>95</v>
      </c>
      <c r="T4166">
        <v>7852497.2199999997</v>
      </c>
      <c r="U4166">
        <f>SalesLineItems__NO_LOT[[#This Row],[ActualSales]]-SalesLineItems__NO_LOT[[#This Row],[Extended_Cost]]</f>
        <v>9137.51</v>
      </c>
      <c r="V4166">
        <f>IFERROR(SalesLineItems__NO_LOT[[#This Row],[Revenue]]/SalesLineItems__NO_LOT[[#This Row],[Extended_Price]],0)</f>
        <v>0.83417488668471185</v>
      </c>
      <c r="W4166" t="str">
        <f>IF(SalesLineItems__NO_LOT[[#This Row],[Revenue]]&lt;0,"Lost on Sale","Normal Revenue")</f>
        <v>Normal Revenue</v>
      </c>
      <c r="X4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6">
        <f>IF(SalesLineItems__NO_LOT[[#This Row],[SOP_Type]]="Return",SalesLineItems__NO_LOT[[#This Row],[Extended_Cost]]*-1,SalesLineItems__NO_LOT[[#This Row],[Extended_Price]])</f>
        <v>10953.95</v>
      </c>
      <c r="Z4166">
        <f>MONTH(SalesLineItems__NO_LOT[[#This Row],[Requested_Ship_Date]])</f>
        <v>1</v>
      </c>
      <c r="AA4166">
        <f>YEAR(SalesLineItems__NO_LOT[[#This Row],[Requested_Ship_Date]])</f>
        <v>2020</v>
      </c>
      <c r="AV4166"/>
      <c r="AX4166"/>
      <c r="AZ4166"/>
      <c r="BC4166"/>
      <c r="BF4166"/>
    </row>
    <row r="4167" spans="1:58" x14ac:dyDescent="0.2">
      <c r="A4167" t="s">
        <v>6777</v>
      </c>
      <c r="B4167" s="11" t="s">
        <v>22</v>
      </c>
      <c r="C4167" s="11" t="s">
        <v>6775</v>
      </c>
      <c r="D4167" s="11" t="s">
        <v>1877</v>
      </c>
      <c r="E4167" s="11" t="s">
        <v>1878</v>
      </c>
      <c r="F4167">
        <v>303.14999999999998</v>
      </c>
      <c r="G4167" s="11" t="s">
        <v>9</v>
      </c>
      <c r="H4167">
        <v>1624.48</v>
      </c>
      <c r="I4167">
        <v>3028.47</v>
      </c>
      <c r="J4167">
        <v>5.36</v>
      </c>
      <c r="K4167">
        <v>9.99</v>
      </c>
      <c r="L4167" s="11" t="s">
        <v>100</v>
      </c>
      <c r="M4167" s="7">
        <v>43860</v>
      </c>
      <c r="N4167" s="7">
        <v>43860</v>
      </c>
      <c r="O4167" s="11" t="s">
        <v>40</v>
      </c>
      <c r="P4167" s="11" t="s">
        <v>95</v>
      </c>
      <c r="Q4167">
        <v>160606.39999999999</v>
      </c>
      <c r="R4167" s="11" t="s">
        <v>12</v>
      </c>
      <c r="S4167" s="11" t="s">
        <v>95</v>
      </c>
      <c r="T4167">
        <v>7852497.2199999997</v>
      </c>
      <c r="U4167">
        <f>SalesLineItems__NO_LOT[[#This Row],[ActualSales]]-SalesLineItems__NO_LOT[[#This Row],[Extended_Cost]]</f>
        <v>1403.9899999999998</v>
      </c>
      <c r="V4167">
        <f>IFERROR(SalesLineItems__NO_LOT[[#This Row],[Revenue]]/SalesLineItems__NO_LOT[[#This Row],[Extended_Price]],0)</f>
        <v>0.4635971299038788</v>
      </c>
      <c r="W4167" t="str">
        <f>IF(SalesLineItems__NO_LOT[[#This Row],[Revenue]]&lt;0,"Lost on Sale","Normal Revenue")</f>
        <v>Normal Revenue</v>
      </c>
      <c r="X4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7">
        <f>IF(SalesLineItems__NO_LOT[[#This Row],[SOP_Type]]="Return",SalesLineItems__NO_LOT[[#This Row],[Extended_Cost]]*-1,SalesLineItems__NO_LOT[[#This Row],[Extended_Price]])</f>
        <v>3028.47</v>
      </c>
      <c r="Z4167">
        <f>MONTH(SalesLineItems__NO_LOT[[#This Row],[Requested_Ship_Date]])</f>
        <v>1</v>
      </c>
      <c r="AA4167">
        <f>YEAR(SalesLineItems__NO_LOT[[#This Row],[Requested_Ship_Date]])</f>
        <v>2020</v>
      </c>
      <c r="AV4167"/>
      <c r="AX4167"/>
      <c r="AZ4167"/>
      <c r="BC4167"/>
      <c r="BF4167"/>
    </row>
    <row r="4168" spans="1:58" x14ac:dyDescent="0.2">
      <c r="A4168" t="s">
        <v>6778</v>
      </c>
      <c r="B4168" s="11" t="s">
        <v>22</v>
      </c>
      <c r="C4168" s="11" t="s">
        <v>6775</v>
      </c>
      <c r="D4168" s="11" t="s">
        <v>596</v>
      </c>
      <c r="E4168" s="11" t="s">
        <v>378</v>
      </c>
      <c r="F4168">
        <v>300.45</v>
      </c>
      <c r="G4168" s="11" t="s">
        <v>9</v>
      </c>
      <c r="H4168">
        <v>1457.18</v>
      </c>
      <c r="I4168">
        <v>2538.8000000000002</v>
      </c>
      <c r="J4168">
        <v>4.8499999999999996</v>
      </c>
      <c r="K4168">
        <v>8.4499999999999993</v>
      </c>
      <c r="L4168" s="11" t="s">
        <v>100</v>
      </c>
      <c r="M4168" s="7">
        <v>43860</v>
      </c>
      <c r="N4168" s="7">
        <v>43860</v>
      </c>
      <c r="O4168" s="11" t="s">
        <v>40</v>
      </c>
      <c r="P4168" s="11" t="s">
        <v>95</v>
      </c>
      <c r="Q4168">
        <v>160606.39999999999</v>
      </c>
      <c r="R4168" s="11" t="s">
        <v>12</v>
      </c>
      <c r="S4168" s="11" t="s">
        <v>95</v>
      </c>
      <c r="T4168">
        <v>7852497.2199999997</v>
      </c>
      <c r="U4168">
        <f>SalesLineItems__NO_LOT[[#This Row],[ActualSales]]-SalesLineItems__NO_LOT[[#This Row],[Extended_Cost]]</f>
        <v>1081.6200000000001</v>
      </c>
      <c r="V4168">
        <f>IFERROR(SalesLineItems__NO_LOT[[#This Row],[Revenue]]/SalesLineItems__NO_LOT[[#This Row],[Extended_Price]],0)</f>
        <v>0.42603592248306288</v>
      </c>
      <c r="W4168" t="str">
        <f>IF(SalesLineItems__NO_LOT[[#This Row],[Revenue]]&lt;0,"Lost on Sale","Normal Revenue")</f>
        <v>Normal Revenue</v>
      </c>
      <c r="X4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68">
        <f>IF(SalesLineItems__NO_LOT[[#This Row],[SOP_Type]]="Return",SalesLineItems__NO_LOT[[#This Row],[Extended_Cost]]*-1,SalesLineItems__NO_LOT[[#This Row],[Extended_Price]])</f>
        <v>2538.8000000000002</v>
      </c>
      <c r="Z4168">
        <f>MONTH(SalesLineItems__NO_LOT[[#This Row],[Requested_Ship_Date]])</f>
        <v>1</v>
      </c>
      <c r="AA4168">
        <f>YEAR(SalesLineItems__NO_LOT[[#This Row],[Requested_Ship_Date]])</f>
        <v>2020</v>
      </c>
      <c r="AV4168"/>
      <c r="AX4168"/>
      <c r="AZ4168"/>
      <c r="BC4168"/>
      <c r="BF4168"/>
    </row>
    <row r="4169" spans="1:58" x14ac:dyDescent="0.2">
      <c r="A4169" t="s">
        <v>6779</v>
      </c>
      <c r="B4169" s="11" t="s">
        <v>22</v>
      </c>
      <c r="C4169" s="11" t="s">
        <v>6775</v>
      </c>
      <c r="D4169" s="11" t="s">
        <v>38</v>
      </c>
      <c r="E4169" s="11" t="s">
        <v>39</v>
      </c>
      <c r="F4169">
        <v>1500</v>
      </c>
      <c r="G4169" s="11" t="s">
        <v>9</v>
      </c>
      <c r="H4169">
        <v>6293.6</v>
      </c>
      <c r="I4169">
        <v>8715</v>
      </c>
      <c r="J4169">
        <v>4.2</v>
      </c>
      <c r="K4169">
        <v>5.81</v>
      </c>
      <c r="L4169" s="11" t="s">
        <v>100</v>
      </c>
      <c r="M4169" s="7">
        <v>43860</v>
      </c>
      <c r="N4169" s="7">
        <v>43860</v>
      </c>
      <c r="O4169" s="11" t="s">
        <v>40</v>
      </c>
      <c r="P4169" s="11" t="s">
        <v>95</v>
      </c>
      <c r="Q4169">
        <v>160606.39999999999</v>
      </c>
      <c r="R4169" s="11" t="s">
        <v>12</v>
      </c>
      <c r="S4169" s="11" t="s">
        <v>95</v>
      </c>
      <c r="T4169">
        <v>7852497.2199999997</v>
      </c>
      <c r="U4169">
        <f>SalesLineItems__NO_LOT[[#This Row],[ActualSales]]-SalesLineItems__NO_LOT[[#This Row],[Extended_Cost]]</f>
        <v>2421.3999999999996</v>
      </c>
      <c r="V4169">
        <f>IFERROR(SalesLineItems__NO_LOT[[#This Row],[Revenue]]/SalesLineItems__NO_LOT[[#This Row],[Extended_Price]],0)</f>
        <v>0.27784279977051057</v>
      </c>
      <c r="W4169" t="str">
        <f>IF(SalesLineItems__NO_LOT[[#This Row],[Revenue]]&lt;0,"Lost on Sale","Normal Revenue")</f>
        <v>Normal Revenue</v>
      </c>
      <c r="X4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69">
        <f>IF(SalesLineItems__NO_LOT[[#This Row],[SOP_Type]]="Return",SalesLineItems__NO_LOT[[#This Row],[Extended_Cost]]*-1,SalesLineItems__NO_LOT[[#This Row],[Extended_Price]])</f>
        <v>8715</v>
      </c>
      <c r="Z4169">
        <f>MONTH(SalesLineItems__NO_LOT[[#This Row],[Requested_Ship_Date]])</f>
        <v>1</v>
      </c>
      <c r="AA4169">
        <f>YEAR(SalesLineItems__NO_LOT[[#This Row],[Requested_Ship_Date]])</f>
        <v>2020</v>
      </c>
      <c r="AV4169"/>
      <c r="AX4169"/>
      <c r="AZ4169"/>
      <c r="BC4169"/>
      <c r="BF4169"/>
    </row>
    <row r="4170" spans="1:58" x14ac:dyDescent="0.2">
      <c r="A4170" t="s">
        <v>6780</v>
      </c>
      <c r="B4170" s="11" t="s">
        <v>22</v>
      </c>
      <c r="C4170" s="11" t="s">
        <v>6775</v>
      </c>
      <c r="D4170" s="11" t="s">
        <v>580</v>
      </c>
      <c r="E4170" s="11" t="s">
        <v>581</v>
      </c>
      <c r="F4170">
        <v>200</v>
      </c>
      <c r="G4170" s="11" t="s">
        <v>9</v>
      </c>
      <c r="H4170">
        <v>1084</v>
      </c>
      <c r="I4170">
        <v>2270</v>
      </c>
      <c r="J4170">
        <v>5.42</v>
      </c>
      <c r="K4170">
        <v>11.35</v>
      </c>
      <c r="L4170" s="11" t="s">
        <v>100</v>
      </c>
      <c r="M4170" s="7">
        <v>43860</v>
      </c>
      <c r="N4170" s="7">
        <v>43860</v>
      </c>
      <c r="O4170" s="11" t="s">
        <v>11</v>
      </c>
      <c r="P4170" s="11" t="s">
        <v>95</v>
      </c>
      <c r="Q4170">
        <v>160606.39999999999</v>
      </c>
      <c r="R4170" s="11" t="s">
        <v>12</v>
      </c>
      <c r="S4170" s="11" t="s">
        <v>95</v>
      </c>
      <c r="T4170">
        <v>7852497.2199999997</v>
      </c>
      <c r="U4170">
        <f>SalesLineItems__NO_LOT[[#This Row],[ActualSales]]-SalesLineItems__NO_LOT[[#This Row],[Extended_Cost]]</f>
        <v>1186</v>
      </c>
      <c r="V4170">
        <f>IFERROR(SalesLineItems__NO_LOT[[#This Row],[Revenue]]/SalesLineItems__NO_LOT[[#This Row],[Extended_Price]],0)</f>
        <v>0.5224669603524229</v>
      </c>
      <c r="W4170" t="str">
        <f>IF(SalesLineItems__NO_LOT[[#This Row],[Revenue]]&lt;0,"Lost on Sale","Normal Revenue")</f>
        <v>Normal Revenue</v>
      </c>
      <c r="X4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0">
        <f>IF(SalesLineItems__NO_LOT[[#This Row],[SOP_Type]]="Return",SalesLineItems__NO_LOT[[#This Row],[Extended_Cost]]*-1,SalesLineItems__NO_LOT[[#This Row],[Extended_Price]])</f>
        <v>2270</v>
      </c>
      <c r="Z4170">
        <f>MONTH(SalesLineItems__NO_LOT[[#This Row],[Requested_Ship_Date]])</f>
        <v>1</v>
      </c>
      <c r="AA4170">
        <f>YEAR(SalesLineItems__NO_LOT[[#This Row],[Requested_Ship_Date]])</f>
        <v>2020</v>
      </c>
      <c r="AV4170"/>
      <c r="AX4170"/>
      <c r="AZ4170"/>
      <c r="BC4170"/>
      <c r="BF4170"/>
    </row>
    <row r="4171" spans="1:58" x14ac:dyDescent="0.2">
      <c r="A4171" t="s">
        <v>6781</v>
      </c>
      <c r="B4171" s="11" t="s">
        <v>22</v>
      </c>
      <c r="C4171" s="11" t="s">
        <v>6775</v>
      </c>
      <c r="D4171" s="11" t="s">
        <v>989</v>
      </c>
      <c r="E4171" s="11" t="s">
        <v>990</v>
      </c>
      <c r="F4171">
        <v>217.8</v>
      </c>
      <c r="G4171" s="11" t="s">
        <v>9</v>
      </c>
      <c r="H4171">
        <v>1818.63</v>
      </c>
      <c r="I4171">
        <v>3044.84</v>
      </c>
      <c r="J4171">
        <v>8.35</v>
      </c>
      <c r="K4171">
        <v>13.98</v>
      </c>
      <c r="L4171" s="11" t="s">
        <v>100</v>
      </c>
      <c r="M4171" s="7">
        <v>43860</v>
      </c>
      <c r="N4171" s="7">
        <v>43860</v>
      </c>
      <c r="O4171" s="11" t="s">
        <v>11</v>
      </c>
      <c r="P4171" s="11" t="s">
        <v>95</v>
      </c>
      <c r="Q4171">
        <v>160606.39999999999</v>
      </c>
      <c r="R4171" s="11" t="s">
        <v>12</v>
      </c>
      <c r="S4171" s="11" t="s">
        <v>95</v>
      </c>
      <c r="T4171">
        <v>7852497.2199999997</v>
      </c>
      <c r="U4171">
        <f>SalesLineItems__NO_LOT[[#This Row],[ActualSales]]-SalesLineItems__NO_LOT[[#This Row],[Extended_Cost]]</f>
        <v>1226.21</v>
      </c>
      <c r="V4171">
        <f>IFERROR(SalesLineItems__NO_LOT[[#This Row],[Revenue]]/SalesLineItems__NO_LOT[[#This Row],[Extended_Price]],0)</f>
        <v>0.40271738416468517</v>
      </c>
      <c r="W4171" t="str">
        <f>IF(SalesLineItems__NO_LOT[[#This Row],[Revenue]]&lt;0,"Lost on Sale","Normal Revenue")</f>
        <v>Normal Revenue</v>
      </c>
      <c r="X4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1">
        <f>IF(SalesLineItems__NO_LOT[[#This Row],[SOP_Type]]="Return",SalesLineItems__NO_LOT[[#This Row],[Extended_Cost]]*-1,SalesLineItems__NO_LOT[[#This Row],[Extended_Price]])</f>
        <v>3044.84</v>
      </c>
      <c r="Z4171">
        <f>MONTH(SalesLineItems__NO_LOT[[#This Row],[Requested_Ship_Date]])</f>
        <v>1</v>
      </c>
      <c r="AA4171">
        <f>YEAR(SalesLineItems__NO_LOT[[#This Row],[Requested_Ship_Date]])</f>
        <v>2020</v>
      </c>
      <c r="AV4171"/>
      <c r="AX4171"/>
      <c r="AZ4171"/>
      <c r="BC4171"/>
      <c r="BF4171"/>
    </row>
    <row r="4172" spans="1:58" x14ac:dyDescent="0.2">
      <c r="A4172" t="s">
        <v>6782</v>
      </c>
      <c r="B4172" s="11" t="s">
        <v>22</v>
      </c>
      <c r="C4172" s="11" t="s">
        <v>6775</v>
      </c>
      <c r="D4172" s="11" t="s">
        <v>13</v>
      </c>
      <c r="E4172" s="11" t="s">
        <v>14</v>
      </c>
      <c r="F4172">
        <v>1</v>
      </c>
      <c r="G4172" s="11" t="s">
        <v>15</v>
      </c>
      <c r="H4172">
        <v>0</v>
      </c>
      <c r="I4172">
        <v>1.5</v>
      </c>
      <c r="J4172">
        <v>0</v>
      </c>
      <c r="K4172">
        <v>1.5</v>
      </c>
      <c r="L4172" s="11" t="s">
        <v>100</v>
      </c>
      <c r="M4172" s="7">
        <v>43860</v>
      </c>
      <c r="N4172" s="7">
        <v>43860</v>
      </c>
      <c r="O4172" s="11" t="s">
        <v>16</v>
      </c>
      <c r="P4172" s="11" t="s">
        <v>95</v>
      </c>
      <c r="Q4172">
        <v>160606.39999999999</v>
      </c>
      <c r="R4172" s="11" t="s">
        <v>12</v>
      </c>
      <c r="S4172" s="11" t="s">
        <v>95</v>
      </c>
      <c r="T4172">
        <v>7852497.2199999997</v>
      </c>
      <c r="U4172">
        <f>SalesLineItems__NO_LOT[[#This Row],[ActualSales]]-SalesLineItems__NO_LOT[[#This Row],[Extended_Cost]]</f>
        <v>1.5</v>
      </c>
      <c r="V4172">
        <f>IFERROR(SalesLineItems__NO_LOT[[#This Row],[Revenue]]/SalesLineItems__NO_LOT[[#This Row],[Extended_Price]],0)</f>
        <v>1</v>
      </c>
      <c r="W4172" t="str">
        <f>IF(SalesLineItems__NO_LOT[[#This Row],[Revenue]]&lt;0,"Lost on Sale","Normal Revenue")</f>
        <v>Normal Revenue</v>
      </c>
      <c r="X4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2">
        <f>IF(SalesLineItems__NO_LOT[[#This Row],[SOP_Type]]="Return",SalesLineItems__NO_LOT[[#This Row],[Extended_Cost]]*-1,SalesLineItems__NO_LOT[[#This Row],[Extended_Price]])</f>
        <v>1.5</v>
      </c>
      <c r="Z4172">
        <f>MONTH(SalesLineItems__NO_LOT[[#This Row],[Requested_Ship_Date]])</f>
        <v>1</v>
      </c>
      <c r="AA4172">
        <f>YEAR(SalesLineItems__NO_LOT[[#This Row],[Requested_Ship_Date]])</f>
        <v>2020</v>
      </c>
      <c r="AV4172"/>
      <c r="AX4172"/>
      <c r="AZ4172"/>
      <c r="BC4172"/>
      <c r="BF4172"/>
    </row>
    <row r="4173" spans="1:58" x14ac:dyDescent="0.2">
      <c r="A4173" t="s">
        <v>6783</v>
      </c>
      <c r="B4173" s="11" t="s">
        <v>22</v>
      </c>
      <c r="C4173" s="11" t="s">
        <v>6784</v>
      </c>
      <c r="D4173" s="11" t="s">
        <v>6770</v>
      </c>
      <c r="E4173" s="11" t="s">
        <v>921</v>
      </c>
      <c r="F4173">
        <v>176.31</v>
      </c>
      <c r="G4173" s="11" t="s">
        <v>9</v>
      </c>
      <c r="H4173">
        <v>1193.6099999999999</v>
      </c>
      <c r="I4173">
        <v>2247.9499999999998</v>
      </c>
      <c r="J4173">
        <v>6.77</v>
      </c>
      <c r="K4173">
        <v>12.75</v>
      </c>
      <c r="L4173" s="11" t="s">
        <v>100</v>
      </c>
      <c r="M4173" s="7">
        <v>43860</v>
      </c>
      <c r="N4173" s="7">
        <v>43860</v>
      </c>
      <c r="O4173" s="11" t="s">
        <v>11</v>
      </c>
      <c r="P4173" s="11" t="s">
        <v>95</v>
      </c>
      <c r="Q4173">
        <v>160606.39999999999</v>
      </c>
      <c r="R4173" s="11" t="s">
        <v>12</v>
      </c>
      <c r="S4173" s="11" t="s">
        <v>95</v>
      </c>
      <c r="T4173">
        <v>7852497.2199999997</v>
      </c>
      <c r="U4173">
        <f>SalesLineItems__NO_LOT[[#This Row],[ActualSales]]-SalesLineItems__NO_LOT[[#This Row],[Extended_Cost]]</f>
        <v>1054.3399999999999</v>
      </c>
      <c r="V4173">
        <f>IFERROR(SalesLineItems__NO_LOT[[#This Row],[Revenue]]/SalesLineItems__NO_LOT[[#This Row],[Extended_Price]],0)</f>
        <v>0.46902288751974019</v>
      </c>
      <c r="W4173" t="str">
        <f>IF(SalesLineItems__NO_LOT[[#This Row],[Revenue]]&lt;0,"Lost on Sale","Normal Revenue")</f>
        <v>Normal Revenue</v>
      </c>
      <c r="X4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3">
        <f>IF(SalesLineItems__NO_LOT[[#This Row],[SOP_Type]]="Return",SalesLineItems__NO_LOT[[#This Row],[Extended_Cost]]*-1,SalesLineItems__NO_LOT[[#This Row],[Extended_Price]])</f>
        <v>2247.9499999999998</v>
      </c>
      <c r="Z4173">
        <f>MONTH(SalesLineItems__NO_LOT[[#This Row],[Requested_Ship_Date]])</f>
        <v>1</v>
      </c>
      <c r="AA4173">
        <f>YEAR(SalesLineItems__NO_LOT[[#This Row],[Requested_Ship_Date]])</f>
        <v>2020</v>
      </c>
      <c r="AV4173"/>
      <c r="AX4173"/>
      <c r="AZ4173"/>
      <c r="BC4173"/>
      <c r="BF4173"/>
    </row>
    <row r="4174" spans="1:58" x14ac:dyDescent="0.2">
      <c r="A4174" t="s">
        <v>6785</v>
      </c>
      <c r="B4174" s="11" t="s">
        <v>22</v>
      </c>
      <c r="C4174" s="11" t="s">
        <v>6784</v>
      </c>
      <c r="D4174" s="11" t="s">
        <v>6772</v>
      </c>
      <c r="E4174" s="11" t="s">
        <v>174</v>
      </c>
      <c r="F4174">
        <v>196</v>
      </c>
      <c r="G4174" s="11" t="s">
        <v>9</v>
      </c>
      <c r="H4174">
        <v>2124.64</v>
      </c>
      <c r="I4174">
        <v>2873.36</v>
      </c>
      <c r="J4174">
        <v>10.84</v>
      </c>
      <c r="K4174">
        <v>14.66</v>
      </c>
      <c r="L4174" s="11" t="s">
        <v>100</v>
      </c>
      <c r="M4174" s="7">
        <v>43860</v>
      </c>
      <c r="N4174" s="7">
        <v>43860</v>
      </c>
      <c r="O4174" s="11" t="s">
        <v>11</v>
      </c>
      <c r="P4174" s="11" t="s">
        <v>95</v>
      </c>
      <c r="Q4174">
        <v>160606.39999999999</v>
      </c>
      <c r="R4174" s="11" t="s">
        <v>12</v>
      </c>
      <c r="S4174" s="11" t="s">
        <v>95</v>
      </c>
      <c r="T4174">
        <v>7852497.2199999997</v>
      </c>
      <c r="U4174">
        <f>SalesLineItems__NO_LOT[[#This Row],[ActualSales]]-SalesLineItems__NO_LOT[[#This Row],[Extended_Cost]]</f>
        <v>748.72000000000025</v>
      </c>
      <c r="V4174">
        <f>IFERROR(SalesLineItems__NO_LOT[[#This Row],[Revenue]]/SalesLineItems__NO_LOT[[#This Row],[Extended_Price]],0)</f>
        <v>0.26057298772169174</v>
      </c>
      <c r="W4174" t="str">
        <f>IF(SalesLineItems__NO_LOT[[#This Row],[Revenue]]&lt;0,"Lost on Sale","Normal Revenue")</f>
        <v>Normal Revenue</v>
      </c>
      <c r="X4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74">
        <f>IF(SalesLineItems__NO_LOT[[#This Row],[SOP_Type]]="Return",SalesLineItems__NO_LOT[[#This Row],[Extended_Cost]]*-1,SalesLineItems__NO_LOT[[#This Row],[Extended_Price]])</f>
        <v>2873.36</v>
      </c>
      <c r="Z4174">
        <f>MONTH(SalesLineItems__NO_LOT[[#This Row],[Requested_Ship_Date]])</f>
        <v>1</v>
      </c>
      <c r="AA4174">
        <f>YEAR(SalesLineItems__NO_LOT[[#This Row],[Requested_Ship_Date]])</f>
        <v>2020</v>
      </c>
      <c r="AV4174"/>
      <c r="AX4174"/>
      <c r="AZ4174"/>
      <c r="BC4174"/>
      <c r="BF4174"/>
    </row>
    <row r="4175" spans="1:58" x14ac:dyDescent="0.2">
      <c r="A4175" t="s">
        <v>6786</v>
      </c>
      <c r="B4175" s="11" t="s">
        <v>22</v>
      </c>
      <c r="C4175" s="11" t="s">
        <v>6784</v>
      </c>
      <c r="D4175" s="11" t="s">
        <v>596</v>
      </c>
      <c r="E4175" s="11" t="s">
        <v>378</v>
      </c>
      <c r="F4175">
        <v>600.9</v>
      </c>
      <c r="G4175" s="11" t="s">
        <v>9</v>
      </c>
      <c r="H4175">
        <v>2968.44</v>
      </c>
      <c r="I4175">
        <v>5077.6099999999997</v>
      </c>
      <c r="J4175">
        <v>4.9400000000000004</v>
      </c>
      <c r="K4175">
        <v>8.4499999999999993</v>
      </c>
      <c r="L4175" s="11" t="s">
        <v>100</v>
      </c>
      <c r="M4175" s="7">
        <v>43860</v>
      </c>
      <c r="N4175" s="7">
        <v>43860</v>
      </c>
      <c r="O4175" s="11" t="s">
        <v>40</v>
      </c>
      <c r="P4175" s="11" t="s">
        <v>95</v>
      </c>
      <c r="Q4175">
        <v>160606.39999999999</v>
      </c>
      <c r="R4175" s="11" t="s">
        <v>12</v>
      </c>
      <c r="S4175" s="11" t="s">
        <v>95</v>
      </c>
      <c r="T4175">
        <v>7852497.2199999997</v>
      </c>
      <c r="U4175">
        <f>SalesLineItems__NO_LOT[[#This Row],[ActualSales]]-SalesLineItems__NO_LOT[[#This Row],[Extended_Cost]]</f>
        <v>2109.1699999999996</v>
      </c>
      <c r="V4175">
        <f>IFERROR(SalesLineItems__NO_LOT[[#This Row],[Revenue]]/SalesLineItems__NO_LOT[[#This Row],[Extended_Price]],0)</f>
        <v>0.41538637272259976</v>
      </c>
      <c r="W4175" t="str">
        <f>IF(SalesLineItems__NO_LOT[[#This Row],[Revenue]]&lt;0,"Lost on Sale","Normal Revenue")</f>
        <v>Normal Revenue</v>
      </c>
      <c r="X4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5">
        <f>IF(SalesLineItems__NO_LOT[[#This Row],[SOP_Type]]="Return",SalesLineItems__NO_LOT[[#This Row],[Extended_Cost]]*-1,SalesLineItems__NO_LOT[[#This Row],[Extended_Price]])</f>
        <v>5077.6099999999997</v>
      </c>
      <c r="Z4175">
        <f>MONTH(SalesLineItems__NO_LOT[[#This Row],[Requested_Ship_Date]])</f>
        <v>1</v>
      </c>
      <c r="AA4175">
        <f>YEAR(SalesLineItems__NO_LOT[[#This Row],[Requested_Ship_Date]])</f>
        <v>2020</v>
      </c>
      <c r="AV4175"/>
      <c r="AX4175"/>
      <c r="AZ4175"/>
      <c r="BC4175"/>
      <c r="BF4175"/>
    </row>
    <row r="4176" spans="1:58" x14ac:dyDescent="0.2">
      <c r="A4176" t="s">
        <v>6747</v>
      </c>
      <c r="B4176" s="11" t="s">
        <v>22</v>
      </c>
      <c r="C4176" s="11" t="s">
        <v>6748</v>
      </c>
      <c r="D4176" s="11" t="s">
        <v>264</v>
      </c>
      <c r="E4176" s="11" t="s">
        <v>265</v>
      </c>
      <c r="F4176">
        <v>1663</v>
      </c>
      <c r="G4176" s="11" t="s">
        <v>9</v>
      </c>
      <c r="H4176">
        <v>4247.8</v>
      </c>
      <c r="I4176">
        <v>19606.77</v>
      </c>
      <c r="J4176">
        <v>2.5499999999999998</v>
      </c>
      <c r="K4176">
        <v>11.79</v>
      </c>
      <c r="L4176" s="11" t="s">
        <v>266</v>
      </c>
      <c r="M4176" s="7">
        <v>43861</v>
      </c>
      <c r="N4176" s="7">
        <v>43861</v>
      </c>
      <c r="O4176" s="11" t="s">
        <v>11</v>
      </c>
      <c r="P4176" s="11" t="s">
        <v>95</v>
      </c>
      <c r="Q4176">
        <v>178332.58</v>
      </c>
      <c r="R4176" s="11" t="s">
        <v>86</v>
      </c>
      <c r="S4176" s="11" t="s">
        <v>95</v>
      </c>
      <c r="T4176">
        <v>3774926.5</v>
      </c>
      <c r="U4176">
        <f>SalesLineItems__NO_LOT[[#This Row],[ActualSales]]-SalesLineItems__NO_LOT[[#This Row],[Extended_Cost]]</f>
        <v>15358.970000000001</v>
      </c>
      <c r="V4176">
        <f>IFERROR(SalesLineItems__NO_LOT[[#This Row],[Revenue]]/SalesLineItems__NO_LOT[[#This Row],[Extended_Price]],0)</f>
        <v>0.78335034276425952</v>
      </c>
      <c r="W4176" t="str">
        <f>IF(SalesLineItems__NO_LOT[[#This Row],[Revenue]]&lt;0,"Lost on Sale","Normal Revenue")</f>
        <v>Normal Revenue</v>
      </c>
      <c r="X4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6">
        <f>IF(SalesLineItems__NO_LOT[[#This Row],[SOP_Type]]="Return",SalesLineItems__NO_LOT[[#This Row],[Extended_Cost]]*-1,SalesLineItems__NO_LOT[[#This Row],[Extended_Price]])</f>
        <v>19606.77</v>
      </c>
      <c r="Z4176">
        <f>MONTH(SalesLineItems__NO_LOT[[#This Row],[Requested_Ship_Date]])</f>
        <v>1</v>
      </c>
      <c r="AA4176">
        <f>YEAR(SalesLineItems__NO_LOT[[#This Row],[Requested_Ship_Date]])</f>
        <v>2020</v>
      </c>
      <c r="AV4176"/>
      <c r="AX4176"/>
      <c r="AZ4176"/>
      <c r="BC4176"/>
      <c r="BF4176"/>
    </row>
    <row r="4177" spans="1:58" x14ac:dyDescent="0.2">
      <c r="A4177" t="s">
        <v>6749</v>
      </c>
      <c r="B4177" s="11" t="s">
        <v>22</v>
      </c>
      <c r="C4177" s="11" t="s">
        <v>6748</v>
      </c>
      <c r="D4177" s="11" t="s">
        <v>268</v>
      </c>
      <c r="E4177" s="11" t="s">
        <v>269</v>
      </c>
      <c r="F4177">
        <v>919.8</v>
      </c>
      <c r="G4177" s="11" t="s">
        <v>9</v>
      </c>
      <c r="H4177">
        <v>1012.15</v>
      </c>
      <c r="I4177">
        <v>5242.8599999999997</v>
      </c>
      <c r="J4177">
        <v>1.1000000000000001</v>
      </c>
      <c r="K4177">
        <v>5.7</v>
      </c>
      <c r="L4177" s="11" t="s">
        <v>266</v>
      </c>
      <c r="M4177" s="7">
        <v>43861</v>
      </c>
      <c r="N4177" s="7">
        <v>43861</v>
      </c>
      <c r="O4177" s="11" t="s">
        <v>11</v>
      </c>
      <c r="P4177" s="11" t="s">
        <v>95</v>
      </c>
      <c r="Q4177">
        <v>178332.58</v>
      </c>
      <c r="R4177" s="11" t="s">
        <v>86</v>
      </c>
      <c r="S4177" s="11" t="s">
        <v>95</v>
      </c>
      <c r="T4177">
        <v>3774926.5</v>
      </c>
      <c r="U4177">
        <f>SalesLineItems__NO_LOT[[#This Row],[ActualSales]]-SalesLineItems__NO_LOT[[#This Row],[Extended_Cost]]</f>
        <v>4230.71</v>
      </c>
      <c r="V4177">
        <f>IFERROR(SalesLineItems__NO_LOT[[#This Row],[Revenue]]/SalesLineItems__NO_LOT[[#This Row],[Extended_Price]],0)</f>
        <v>0.8069469716910237</v>
      </c>
      <c r="W4177" t="str">
        <f>IF(SalesLineItems__NO_LOT[[#This Row],[Revenue]]&lt;0,"Lost on Sale","Normal Revenue")</f>
        <v>Normal Revenue</v>
      </c>
      <c r="X4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7">
        <f>IF(SalesLineItems__NO_LOT[[#This Row],[SOP_Type]]="Return",SalesLineItems__NO_LOT[[#This Row],[Extended_Cost]]*-1,SalesLineItems__NO_LOT[[#This Row],[Extended_Price]])</f>
        <v>5242.8599999999997</v>
      </c>
      <c r="Z4177">
        <f>MONTH(SalesLineItems__NO_LOT[[#This Row],[Requested_Ship_Date]])</f>
        <v>1</v>
      </c>
      <c r="AA4177">
        <f>YEAR(SalesLineItems__NO_LOT[[#This Row],[Requested_Ship_Date]])</f>
        <v>2020</v>
      </c>
      <c r="AV4177"/>
      <c r="AX4177"/>
      <c r="AZ4177"/>
      <c r="BC4177"/>
      <c r="BF4177"/>
    </row>
    <row r="4178" spans="1:58" x14ac:dyDescent="0.2">
      <c r="A4178" t="s">
        <v>6750</v>
      </c>
      <c r="B4178" s="11" t="s">
        <v>22</v>
      </c>
      <c r="C4178" s="11" t="s">
        <v>6748</v>
      </c>
      <c r="D4178" s="11" t="s">
        <v>271</v>
      </c>
      <c r="E4178" s="11" t="s">
        <v>5477</v>
      </c>
      <c r="F4178">
        <v>2263.6999999999998</v>
      </c>
      <c r="G4178" s="11" t="s">
        <v>9</v>
      </c>
      <c r="H4178">
        <v>16662.18</v>
      </c>
      <c r="I4178">
        <v>20146.93</v>
      </c>
      <c r="J4178">
        <v>7.36</v>
      </c>
      <c r="K4178">
        <v>8.9</v>
      </c>
      <c r="L4178" s="11" t="s">
        <v>266</v>
      </c>
      <c r="M4178" s="7">
        <v>43861</v>
      </c>
      <c r="N4178" s="7">
        <v>43861</v>
      </c>
      <c r="O4178" s="11" t="s">
        <v>65</v>
      </c>
      <c r="P4178" s="11" t="s">
        <v>95</v>
      </c>
      <c r="Q4178">
        <v>178332.58</v>
      </c>
      <c r="R4178" s="11" t="s">
        <v>86</v>
      </c>
      <c r="S4178" s="11" t="s">
        <v>95</v>
      </c>
      <c r="T4178">
        <v>3774926.5</v>
      </c>
      <c r="U4178">
        <f>SalesLineItems__NO_LOT[[#This Row],[ActualSales]]-SalesLineItems__NO_LOT[[#This Row],[Extended_Cost]]</f>
        <v>3484.75</v>
      </c>
      <c r="V4178">
        <f>IFERROR(SalesLineItems__NO_LOT[[#This Row],[Revenue]]/SalesLineItems__NO_LOT[[#This Row],[Extended_Price]],0)</f>
        <v>0.17296679940814805</v>
      </c>
      <c r="W4178" t="str">
        <f>IF(SalesLineItems__NO_LOT[[#This Row],[Revenue]]&lt;0,"Lost on Sale","Normal Revenue")</f>
        <v>Normal Revenue</v>
      </c>
      <c r="X4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178">
        <f>IF(SalesLineItems__NO_LOT[[#This Row],[SOP_Type]]="Return",SalesLineItems__NO_LOT[[#This Row],[Extended_Cost]]*-1,SalesLineItems__NO_LOT[[#This Row],[Extended_Price]])</f>
        <v>20146.93</v>
      </c>
      <c r="Z4178">
        <f>MONTH(SalesLineItems__NO_LOT[[#This Row],[Requested_Ship_Date]])</f>
        <v>1</v>
      </c>
      <c r="AA4178">
        <f>YEAR(SalesLineItems__NO_LOT[[#This Row],[Requested_Ship_Date]])</f>
        <v>2020</v>
      </c>
      <c r="AV4178"/>
      <c r="AX4178"/>
      <c r="AZ4178"/>
      <c r="BC4178"/>
      <c r="BF4178"/>
    </row>
    <row r="4179" spans="1:58" x14ac:dyDescent="0.2">
      <c r="A4179" t="s">
        <v>6751</v>
      </c>
      <c r="B4179" s="11" t="s">
        <v>22</v>
      </c>
      <c r="C4179" s="11" t="s">
        <v>6748</v>
      </c>
      <c r="D4179" s="11" t="s">
        <v>274</v>
      </c>
      <c r="E4179" s="11" t="s">
        <v>275</v>
      </c>
      <c r="F4179">
        <v>908.55</v>
      </c>
      <c r="G4179" s="11" t="s">
        <v>9</v>
      </c>
      <c r="H4179">
        <v>3924.94</v>
      </c>
      <c r="I4179">
        <v>14809.37</v>
      </c>
      <c r="J4179">
        <v>4.32</v>
      </c>
      <c r="K4179">
        <v>16.3</v>
      </c>
      <c r="L4179" s="11" t="s">
        <v>266</v>
      </c>
      <c r="M4179" s="7">
        <v>43861</v>
      </c>
      <c r="N4179" s="7">
        <v>43861</v>
      </c>
      <c r="O4179" s="11" t="s">
        <v>11</v>
      </c>
      <c r="P4179" s="11" t="s">
        <v>95</v>
      </c>
      <c r="Q4179">
        <v>178332.58</v>
      </c>
      <c r="R4179" s="11" t="s">
        <v>86</v>
      </c>
      <c r="S4179" s="11" t="s">
        <v>95</v>
      </c>
      <c r="T4179">
        <v>3774926.5</v>
      </c>
      <c r="U4179">
        <f>SalesLineItems__NO_LOT[[#This Row],[ActualSales]]-SalesLineItems__NO_LOT[[#This Row],[Extended_Cost]]</f>
        <v>10884.43</v>
      </c>
      <c r="V4179">
        <f>IFERROR(SalesLineItems__NO_LOT[[#This Row],[Revenue]]/SalesLineItems__NO_LOT[[#This Row],[Extended_Price]],0)</f>
        <v>0.73496914453484519</v>
      </c>
      <c r="W4179" t="str">
        <f>IF(SalesLineItems__NO_LOT[[#This Row],[Revenue]]&lt;0,"Lost on Sale","Normal Revenue")</f>
        <v>Normal Revenue</v>
      </c>
      <c r="X4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79">
        <f>IF(SalesLineItems__NO_LOT[[#This Row],[SOP_Type]]="Return",SalesLineItems__NO_LOT[[#This Row],[Extended_Cost]]*-1,SalesLineItems__NO_LOT[[#This Row],[Extended_Price]])</f>
        <v>14809.37</v>
      </c>
      <c r="Z4179">
        <f>MONTH(SalesLineItems__NO_LOT[[#This Row],[Requested_Ship_Date]])</f>
        <v>1</v>
      </c>
      <c r="AA4179">
        <f>YEAR(SalesLineItems__NO_LOT[[#This Row],[Requested_Ship_Date]])</f>
        <v>2020</v>
      </c>
      <c r="AV4179"/>
      <c r="AX4179"/>
      <c r="AZ4179"/>
      <c r="BC4179"/>
      <c r="BF4179"/>
    </row>
    <row r="4180" spans="1:58" x14ac:dyDescent="0.2">
      <c r="A4180" t="s">
        <v>6752</v>
      </c>
      <c r="B4180" s="11" t="s">
        <v>22</v>
      </c>
      <c r="C4180" s="11" t="s">
        <v>6748</v>
      </c>
      <c r="D4180" s="11" t="s">
        <v>277</v>
      </c>
      <c r="E4180" s="11" t="s">
        <v>278</v>
      </c>
      <c r="F4180">
        <v>468.95</v>
      </c>
      <c r="G4180" s="11" t="s">
        <v>9</v>
      </c>
      <c r="H4180">
        <v>588.05999999999995</v>
      </c>
      <c r="I4180">
        <v>2790.25</v>
      </c>
      <c r="J4180">
        <v>1.25</v>
      </c>
      <c r="K4180">
        <v>5.95</v>
      </c>
      <c r="L4180" s="11" t="s">
        <v>266</v>
      </c>
      <c r="M4180" s="7">
        <v>43861</v>
      </c>
      <c r="N4180" s="7">
        <v>43861</v>
      </c>
      <c r="O4180" s="11" t="s">
        <v>11</v>
      </c>
      <c r="P4180" s="11" t="s">
        <v>95</v>
      </c>
      <c r="Q4180">
        <v>178332.58</v>
      </c>
      <c r="R4180" s="11" t="s">
        <v>86</v>
      </c>
      <c r="S4180" s="11" t="s">
        <v>95</v>
      </c>
      <c r="T4180">
        <v>3774926.5</v>
      </c>
      <c r="U4180">
        <f>SalesLineItems__NO_LOT[[#This Row],[ActualSales]]-SalesLineItems__NO_LOT[[#This Row],[Extended_Cost]]</f>
        <v>2202.19</v>
      </c>
      <c r="V4180">
        <f>IFERROR(SalesLineItems__NO_LOT[[#This Row],[Revenue]]/SalesLineItems__NO_LOT[[#This Row],[Extended_Price]],0)</f>
        <v>0.7892446913359018</v>
      </c>
      <c r="W4180" t="str">
        <f>IF(SalesLineItems__NO_LOT[[#This Row],[Revenue]]&lt;0,"Lost on Sale","Normal Revenue")</f>
        <v>Normal Revenue</v>
      </c>
      <c r="X4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80">
        <f>IF(SalesLineItems__NO_LOT[[#This Row],[SOP_Type]]="Return",SalesLineItems__NO_LOT[[#This Row],[Extended_Cost]]*-1,SalesLineItems__NO_LOT[[#This Row],[Extended_Price]])</f>
        <v>2790.25</v>
      </c>
      <c r="Z4180">
        <f>MONTH(SalesLineItems__NO_LOT[[#This Row],[Requested_Ship_Date]])</f>
        <v>1</v>
      </c>
      <c r="AA4180">
        <f>YEAR(SalesLineItems__NO_LOT[[#This Row],[Requested_Ship_Date]])</f>
        <v>2020</v>
      </c>
      <c r="AV4180"/>
      <c r="AX4180"/>
      <c r="AZ4180"/>
      <c r="BC4180"/>
      <c r="BF4180"/>
    </row>
    <row r="4181" spans="1:58" x14ac:dyDescent="0.2">
      <c r="A4181" t="s">
        <v>6753</v>
      </c>
      <c r="B4181" s="11" t="s">
        <v>22</v>
      </c>
      <c r="C4181" s="11" t="s">
        <v>6748</v>
      </c>
      <c r="D4181" s="11" t="s">
        <v>280</v>
      </c>
      <c r="E4181" s="11" t="s">
        <v>5491</v>
      </c>
      <c r="F4181">
        <v>825.9</v>
      </c>
      <c r="G4181" s="11" t="s">
        <v>9</v>
      </c>
      <c r="H4181">
        <v>13412.62</v>
      </c>
      <c r="I4181">
        <v>20424.509999999998</v>
      </c>
      <c r="J4181">
        <v>16.239999999999998</v>
      </c>
      <c r="K4181">
        <v>24.73</v>
      </c>
      <c r="L4181" s="11" t="s">
        <v>266</v>
      </c>
      <c r="M4181" s="7">
        <v>43861</v>
      </c>
      <c r="N4181" s="7">
        <v>43861</v>
      </c>
      <c r="O4181" s="11" t="s">
        <v>65</v>
      </c>
      <c r="P4181" s="11" t="s">
        <v>95</v>
      </c>
      <c r="Q4181">
        <v>178332.58</v>
      </c>
      <c r="R4181" s="11" t="s">
        <v>86</v>
      </c>
      <c r="S4181" s="11" t="s">
        <v>95</v>
      </c>
      <c r="T4181">
        <v>3774926.5</v>
      </c>
      <c r="U4181">
        <f>SalesLineItems__NO_LOT[[#This Row],[ActualSales]]-SalesLineItems__NO_LOT[[#This Row],[Extended_Cost]]</f>
        <v>7011.8899999999976</v>
      </c>
      <c r="V4181">
        <f>IFERROR(SalesLineItems__NO_LOT[[#This Row],[Revenue]]/SalesLineItems__NO_LOT[[#This Row],[Extended_Price]],0)</f>
        <v>0.34330762402623116</v>
      </c>
      <c r="W4181" t="str">
        <f>IF(SalesLineItems__NO_LOT[[#This Row],[Revenue]]&lt;0,"Lost on Sale","Normal Revenue")</f>
        <v>Normal Revenue</v>
      </c>
      <c r="X4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81">
        <f>IF(SalesLineItems__NO_LOT[[#This Row],[SOP_Type]]="Return",SalesLineItems__NO_LOT[[#This Row],[Extended_Cost]]*-1,SalesLineItems__NO_LOT[[#This Row],[Extended_Price]])</f>
        <v>20424.509999999998</v>
      </c>
      <c r="Z4181">
        <f>MONTH(SalesLineItems__NO_LOT[[#This Row],[Requested_Ship_Date]])</f>
        <v>1</v>
      </c>
      <c r="AA4181">
        <f>YEAR(SalesLineItems__NO_LOT[[#This Row],[Requested_Ship_Date]])</f>
        <v>2020</v>
      </c>
      <c r="AV4181"/>
      <c r="AX4181"/>
      <c r="AZ4181"/>
      <c r="BC4181"/>
      <c r="BF4181"/>
    </row>
    <row r="4182" spans="1:58" x14ac:dyDescent="0.2">
      <c r="A4182" t="s">
        <v>6726</v>
      </c>
      <c r="B4182" s="11" t="s">
        <v>22</v>
      </c>
      <c r="C4182" s="11" t="s">
        <v>6727</v>
      </c>
      <c r="D4182" s="11" t="s">
        <v>179</v>
      </c>
      <c r="E4182" s="11" t="s">
        <v>180</v>
      </c>
      <c r="F4182">
        <v>50</v>
      </c>
      <c r="G4182" s="11" t="s">
        <v>9</v>
      </c>
      <c r="H4182">
        <v>100</v>
      </c>
      <c r="I4182">
        <v>147.5</v>
      </c>
      <c r="J4182">
        <v>2</v>
      </c>
      <c r="K4182">
        <v>2.95</v>
      </c>
      <c r="L4182" s="11" t="s">
        <v>69</v>
      </c>
      <c r="M4182" s="7">
        <v>43864</v>
      </c>
      <c r="N4182" s="7">
        <v>43864</v>
      </c>
      <c r="O4182" s="11" t="s">
        <v>21</v>
      </c>
      <c r="P4182" s="11" t="s">
        <v>95</v>
      </c>
      <c r="Q4182">
        <v>320188.32</v>
      </c>
      <c r="R4182" s="11" t="s">
        <v>52</v>
      </c>
      <c r="S4182" s="11" t="s">
        <v>95</v>
      </c>
      <c r="T4182">
        <v>8464367.5299999993</v>
      </c>
      <c r="U4182">
        <f>SalesLineItems__NO_LOT[[#This Row],[ActualSales]]-SalesLineItems__NO_LOT[[#This Row],[Extended_Cost]]</f>
        <v>47.5</v>
      </c>
      <c r="V4182">
        <f>IFERROR(SalesLineItems__NO_LOT[[#This Row],[Revenue]]/SalesLineItems__NO_LOT[[#This Row],[Extended_Price]],0)</f>
        <v>0.32203389830508472</v>
      </c>
      <c r="W4182" t="str">
        <f>IF(SalesLineItems__NO_LOT[[#This Row],[Revenue]]&lt;0,"Lost on Sale","Normal Revenue")</f>
        <v>Normal Revenue</v>
      </c>
      <c r="X4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82">
        <f>IF(SalesLineItems__NO_LOT[[#This Row],[SOP_Type]]="Return",SalesLineItems__NO_LOT[[#This Row],[Extended_Cost]]*-1,SalesLineItems__NO_LOT[[#This Row],[Extended_Price]])</f>
        <v>147.5</v>
      </c>
      <c r="Z4182">
        <f>MONTH(SalesLineItems__NO_LOT[[#This Row],[Requested_Ship_Date]])</f>
        <v>2</v>
      </c>
      <c r="AA4182">
        <f>YEAR(SalesLineItems__NO_LOT[[#This Row],[Requested_Ship_Date]])</f>
        <v>2020</v>
      </c>
      <c r="AV4182"/>
      <c r="AX4182"/>
      <c r="AZ4182"/>
      <c r="BC4182"/>
      <c r="BF4182"/>
    </row>
    <row r="4183" spans="1:58" x14ac:dyDescent="0.2">
      <c r="A4183" t="s">
        <v>6728</v>
      </c>
      <c r="B4183" s="11" t="s">
        <v>22</v>
      </c>
      <c r="C4183" s="11" t="s">
        <v>6729</v>
      </c>
      <c r="D4183" s="11" t="s">
        <v>6730</v>
      </c>
      <c r="E4183" s="11" t="s">
        <v>562</v>
      </c>
      <c r="F4183">
        <v>20</v>
      </c>
      <c r="G4183" s="11" t="s">
        <v>9</v>
      </c>
      <c r="H4183">
        <v>306.60000000000002</v>
      </c>
      <c r="I4183">
        <v>397.2</v>
      </c>
      <c r="J4183">
        <v>15.33</v>
      </c>
      <c r="K4183">
        <v>19.86</v>
      </c>
      <c r="L4183" s="11" t="s">
        <v>69</v>
      </c>
      <c r="M4183" s="7">
        <v>43864</v>
      </c>
      <c r="N4183" s="7">
        <v>43864</v>
      </c>
      <c r="O4183" s="11" t="s">
        <v>35</v>
      </c>
      <c r="P4183" s="11" t="s">
        <v>95</v>
      </c>
      <c r="Q4183">
        <v>320188.32</v>
      </c>
      <c r="R4183" s="11" t="s">
        <v>52</v>
      </c>
      <c r="S4183" s="11" t="s">
        <v>95</v>
      </c>
      <c r="T4183">
        <v>8464367.5299999993</v>
      </c>
      <c r="U4183">
        <f>SalesLineItems__NO_LOT[[#This Row],[ActualSales]]-SalesLineItems__NO_LOT[[#This Row],[Extended_Cost]]</f>
        <v>90.599999999999966</v>
      </c>
      <c r="V4183">
        <f>IFERROR(SalesLineItems__NO_LOT[[#This Row],[Revenue]]/SalesLineItems__NO_LOT[[#This Row],[Extended_Price]],0)</f>
        <v>0.22809667673716005</v>
      </c>
      <c r="W4183" t="str">
        <f>IF(SalesLineItems__NO_LOT[[#This Row],[Revenue]]&lt;0,"Lost on Sale","Normal Revenue")</f>
        <v>Normal Revenue</v>
      </c>
      <c r="X4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183">
        <f>IF(SalesLineItems__NO_LOT[[#This Row],[SOP_Type]]="Return",SalesLineItems__NO_LOT[[#This Row],[Extended_Cost]]*-1,SalesLineItems__NO_LOT[[#This Row],[Extended_Price]])</f>
        <v>397.2</v>
      </c>
      <c r="Z4183">
        <f>MONTH(SalesLineItems__NO_LOT[[#This Row],[Requested_Ship_Date]])</f>
        <v>2</v>
      </c>
      <c r="AA4183">
        <f>YEAR(SalesLineItems__NO_LOT[[#This Row],[Requested_Ship_Date]])</f>
        <v>2020</v>
      </c>
      <c r="AV4183"/>
      <c r="AX4183"/>
      <c r="AZ4183"/>
      <c r="BC4183"/>
      <c r="BF4183"/>
    </row>
    <row r="4184" spans="1:58" x14ac:dyDescent="0.2">
      <c r="A4184" t="s">
        <v>6731</v>
      </c>
      <c r="B4184" s="11" t="s">
        <v>22</v>
      </c>
      <c r="C4184" s="11" t="s">
        <v>6732</v>
      </c>
      <c r="D4184" s="11" t="s">
        <v>399</v>
      </c>
      <c r="E4184" s="11" t="s">
        <v>388</v>
      </c>
      <c r="F4184">
        <v>40.14</v>
      </c>
      <c r="G4184" s="11" t="s">
        <v>9</v>
      </c>
      <c r="H4184">
        <v>243.65</v>
      </c>
      <c r="I4184">
        <v>746.6</v>
      </c>
      <c r="J4184">
        <v>6.07</v>
      </c>
      <c r="K4184">
        <v>18.600000000000001</v>
      </c>
      <c r="L4184" s="11" t="s">
        <v>394</v>
      </c>
      <c r="M4184" s="7">
        <v>43864</v>
      </c>
      <c r="N4184" s="7">
        <v>43864</v>
      </c>
      <c r="O4184" s="11" t="s">
        <v>11</v>
      </c>
      <c r="P4184" s="11" t="s">
        <v>95</v>
      </c>
      <c r="Q4184">
        <v>5300</v>
      </c>
      <c r="R4184" s="11" t="s">
        <v>52</v>
      </c>
      <c r="S4184" s="11" t="s">
        <v>95</v>
      </c>
      <c r="T4184">
        <v>41239.19</v>
      </c>
      <c r="U4184">
        <f>SalesLineItems__NO_LOT[[#This Row],[ActualSales]]-SalesLineItems__NO_LOT[[#This Row],[Extended_Cost]]</f>
        <v>502.95000000000005</v>
      </c>
      <c r="V4184">
        <f>IFERROR(SalesLineItems__NO_LOT[[#This Row],[Revenue]]/SalesLineItems__NO_LOT[[#This Row],[Extended_Price]],0)</f>
        <v>0.67365389766943484</v>
      </c>
      <c r="W4184" t="str">
        <f>IF(SalesLineItems__NO_LOT[[#This Row],[Revenue]]&lt;0,"Lost on Sale","Normal Revenue")</f>
        <v>Normal Revenue</v>
      </c>
      <c r="X4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84">
        <f>IF(SalesLineItems__NO_LOT[[#This Row],[SOP_Type]]="Return",SalesLineItems__NO_LOT[[#This Row],[Extended_Cost]]*-1,SalesLineItems__NO_LOT[[#This Row],[Extended_Price]])</f>
        <v>746.6</v>
      </c>
      <c r="Z4184">
        <f>MONTH(SalesLineItems__NO_LOT[[#This Row],[Requested_Ship_Date]])</f>
        <v>2</v>
      </c>
      <c r="AA4184">
        <f>YEAR(SalesLineItems__NO_LOT[[#This Row],[Requested_Ship_Date]])</f>
        <v>2020</v>
      </c>
      <c r="AV4184"/>
      <c r="AX4184"/>
      <c r="AZ4184"/>
      <c r="BC4184"/>
      <c r="BF4184"/>
    </row>
    <row r="4185" spans="1:58" x14ac:dyDescent="0.2">
      <c r="A4185" t="s">
        <v>6733</v>
      </c>
      <c r="B4185" s="11" t="s">
        <v>22</v>
      </c>
      <c r="C4185" s="11" t="s">
        <v>6732</v>
      </c>
      <c r="D4185" s="11" t="s">
        <v>396</v>
      </c>
      <c r="E4185" s="11" t="s">
        <v>397</v>
      </c>
      <c r="F4185">
        <v>39.520000000000003</v>
      </c>
      <c r="G4185" s="11" t="s">
        <v>9</v>
      </c>
      <c r="H4185">
        <v>254.51</v>
      </c>
      <c r="I4185">
        <v>789.61</v>
      </c>
      <c r="J4185">
        <v>6.44</v>
      </c>
      <c r="K4185">
        <v>19.98</v>
      </c>
      <c r="L4185" s="11" t="s">
        <v>394</v>
      </c>
      <c r="M4185" s="7">
        <v>43864</v>
      </c>
      <c r="N4185" s="7">
        <v>43864</v>
      </c>
      <c r="O4185" s="11" t="s">
        <v>11</v>
      </c>
      <c r="P4185" s="11" t="s">
        <v>95</v>
      </c>
      <c r="Q4185">
        <v>5300</v>
      </c>
      <c r="R4185" s="11" t="s">
        <v>52</v>
      </c>
      <c r="S4185" s="11" t="s">
        <v>95</v>
      </c>
      <c r="T4185">
        <v>41239.19</v>
      </c>
      <c r="U4185">
        <f>SalesLineItems__NO_LOT[[#This Row],[ActualSales]]-SalesLineItems__NO_LOT[[#This Row],[Extended_Cost]]</f>
        <v>535.1</v>
      </c>
      <c r="V4185">
        <f>IFERROR(SalesLineItems__NO_LOT[[#This Row],[Revenue]]/SalesLineItems__NO_LOT[[#This Row],[Extended_Price]],0)</f>
        <v>0.67767632122186905</v>
      </c>
      <c r="W4185" t="str">
        <f>IF(SalesLineItems__NO_LOT[[#This Row],[Revenue]]&lt;0,"Lost on Sale","Normal Revenue")</f>
        <v>Normal Revenue</v>
      </c>
      <c r="X4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85">
        <f>IF(SalesLineItems__NO_LOT[[#This Row],[SOP_Type]]="Return",SalesLineItems__NO_LOT[[#This Row],[Extended_Cost]]*-1,SalesLineItems__NO_LOT[[#This Row],[Extended_Price]])</f>
        <v>789.61</v>
      </c>
      <c r="Z4185">
        <f>MONTH(SalesLineItems__NO_LOT[[#This Row],[Requested_Ship_Date]])</f>
        <v>2</v>
      </c>
      <c r="AA4185">
        <f>YEAR(SalesLineItems__NO_LOT[[#This Row],[Requested_Ship_Date]])</f>
        <v>2020</v>
      </c>
      <c r="AV4185"/>
      <c r="AX4185"/>
      <c r="AZ4185"/>
      <c r="BC4185"/>
      <c r="BF4185"/>
    </row>
    <row r="4186" spans="1:58" x14ac:dyDescent="0.2">
      <c r="A4186" t="s">
        <v>6734</v>
      </c>
      <c r="B4186" s="11" t="s">
        <v>22</v>
      </c>
      <c r="C4186" s="11" t="s">
        <v>6735</v>
      </c>
      <c r="D4186" s="11" t="s">
        <v>181</v>
      </c>
      <c r="E4186" s="11" t="s">
        <v>182</v>
      </c>
      <c r="F4186">
        <v>0.4</v>
      </c>
      <c r="G4186" s="11" t="s">
        <v>9</v>
      </c>
      <c r="H4186">
        <v>11.39</v>
      </c>
      <c r="I4186">
        <v>0</v>
      </c>
      <c r="J4186">
        <v>28.48</v>
      </c>
      <c r="K4186">
        <v>0</v>
      </c>
      <c r="L4186" s="11" t="s">
        <v>5512</v>
      </c>
      <c r="M4186" s="7">
        <v>43864</v>
      </c>
      <c r="N4186" s="7">
        <v>43864</v>
      </c>
      <c r="O4186" s="11" t="s">
        <v>21</v>
      </c>
      <c r="P4186" s="11" t="s">
        <v>95</v>
      </c>
      <c r="Q4186">
        <v>0</v>
      </c>
      <c r="R4186" s="11" t="s">
        <v>27</v>
      </c>
      <c r="S4186" s="11" t="s">
        <v>95</v>
      </c>
      <c r="T4186">
        <v>0</v>
      </c>
      <c r="U4186">
        <f>SalesLineItems__NO_LOT[[#This Row],[ActualSales]]-SalesLineItems__NO_LOT[[#This Row],[Extended_Cost]]</f>
        <v>-11.39</v>
      </c>
      <c r="V4186">
        <f>IFERROR(SalesLineItems__NO_LOT[[#This Row],[Revenue]]/SalesLineItems__NO_LOT[[#This Row],[Extended_Price]],0)</f>
        <v>0</v>
      </c>
      <c r="W4186" t="str">
        <f>IF(SalesLineItems__NO_LOT[[#This Row],[Revenue]]&lt;0,"Lost on Sale","Normal Revenue")</f>
        <v>Lost on Sale</v>
      </c>
      <c r="X4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86">
        <f>IF(SalesLineItems__NO_LOT[[#This Row],[SOP_Type]]="Return",SalesLineItems__NO_LOT[[#This Row],[Extended_Cost]]*-1,SalesLineItems__NO_LOT[[#This Row],[Extended_Price]])</f>
        <v>0</v>
      </c>
      <c r="Z4186">
        <f>MONTH(SalesLineItems__NO_LOT[[#This Row],[Requested_Ship_Date]])</f>
        <v>2</v>
      </c>
      <c r="AA4186">
        <f>YEAR(SalesLineItems__NO_LOT[[#This Row],[Requested_Ship_Date]])</f>
        <v>2020</v>
      </c>
      <c r="AV4186"/>
      <c r="AX4186"/>
      <c r="AZ4186"/>
      <c r="BC4186"/>
      <c r="BF4186"/>
    </row>
    <row r="4187" spans="1:58" x14ac:dyDescent="0.2">
      <c r="A4187" t="s">
        <v>6736</v>
      </c>
      <c r="B4187" s="11" t="s">
        <v>22</v>
      </c>
      <c r="C4187" s="11" t="s">
        <v>6735</v>
      </c>
      <c r="D4187" s="11" t="s">
        <v>412</v>
      </c>
      <c r="E4187" s="11" t="s">
        <v>413</v>
      </c>
      <c r="F4187">
        <v>0.7</v>
      </c>
      <c r="G4187" s="11" t="s">
        <v>9</v>
      </c>
      <c r="H4187">
        <v>5.51</v>
      </c>
      <c r="I4187">
        <v>0</v>
      </c>
      <c r="J4187">
        <v>7.87</v>
      </c>
      <c r="K4187">
        <v>0</v>
      </c>
      <c r="L4187" s="11" t="s">
        <v>5512</v>
      </c>
      <c r="M4187" s="7">
        <v>43864</v>
      </c>
      <c r="N4187" s="7">
        <v>43864</v>
      </c>
      <c r="O4187" s="11" t="s">
        <v>21</v>
      </c>
      <c r="P4187" s="11" t="s">
        <v>95</v>
      </c>
      <c r="Q4187">
        <v>0</v>
      </c>
      <c r="R4187" s="11" t="s">
        <v>27</v>
      </c>
      <c r="S4187" s="11" t="s">
        <v>95</v>
      </c>
      <c r="T4187">
        <v>0</v>
      </c>
      <c r="U4187">
        <f>SalesLineItems__NO_LOT[[#This Row],[ActualSales]]-SalesLineItems__NO_LOT[[#This Row],[Extended_Cost]]</f>
        <v>-5.51</v>
      </c>
      <c r="V4187">
        <f>IFERROR(SalesLineItems__NO_LOT[[#This Row],[Revenue]]/SalesLineItems__NO_LOT[[#This Row],[Extended_Price]],0)</f>
        <v>0</v>
      </c>
      <c r="W4187" t="str">
        <f>IF(SalesLineItems__NO_LOT[[#This Row],[Revenue]]&lt;0,"Lost on Sale","Normal Revenue")</f>
        <v>Lost on Sale</v>
      </c>
      <c r="X4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87">
        <f>IF(SalesLineItems__NO_LOT[[#This Row],[SOP_Type]]="Return",SalesLineItems__NO_LOT[[#This Row],[Extended_Cost]]*-1,SalesLineItems__NO_LOT[[#This Row],[Extended_Price]])</f>
        <v>0</v>
      </c>
      <c r="Z4187">
        <f>MONTH(SalesLineItems__NO_LOT[[#This Row],[Requested_Ship_Date]])</f>
        <v>2</v>
      </c>
      <c r="AA4187">
        <f>YEAR(SalesLineItems__NO_LOT[[#This Row],[Requested_Ship_Date]])</f>
        <v>2020</v>
      </c>
      <c r="AV4187"/>
      <c r="AX4187"/>
      <c r="AZ4187"/>
      <c r="BC4187"/>
      <c r="BF4187"/>
    </row>
    <row r="4188" spans="1:58" x14ac:dyDescent="0.2">
      <c r="A4188" t="s">
        <v>6737</v>
      </c>
      <c r="B4188" s="11" t="s">
        <v>22</v>
      </c>
      <c r="C4188" s="11" t="s">
        <v>6735</v>
      </c>
      <c r="D4188" s="11" t="s">
        <v>93</v>
      </c>
      <c r="E4188" s="11" t="s">
        <v>94</v>
      </c>
      <c r="F4188">
        <v>0.3</v>
      </c>
      <c r="G4188" s="11" t="s">
        <v>9</v>
      </c>
      <c r="H4188">
        <v>11.3</v>
      </c>
      <c r="I4188">
        <v>0</v>
      </c>
      <c r="J4188">
        <v>37.67</v>
      </c>
      <c r="K4188">
        <v>0</v>
      </c>
      <c r="L4188" s="11" t="s">
        <v>5512</v>
      </c>
      <c r="M4188" s="7">
        <v>43864</v>
      </c>
      <c r="N4188" s="7">
        <v>43864</v>
      </c>
      <c r="O4188" s="11" t="s">
        <v>65</v>
      </c>
      <c r="P4188" s="11" t="s">
        <v>95</v>
      </c>
      <c r="Q4188">
        <v>0</v>
      </c>
      <c r="R4188" s="11" t="s">
        <v>27</v>
      </c>
      <c r="S4188" s="11" t="s">
        <v>95</v>
      </c>
      <c r="T4188">
        <v>0</v>
      </c>
      <c r="U4188">
        <f>SalesLineItems__NO_LOT[[#This Row],[ActualSales]]-SalesLineItems__NO_LOT[[#This Row],[Extended_Cost]]</f>
        <v>-11.3</v>
      </c>
      <c r="V4188">
        <f>IFERROR(SalesLineItems__NO_LOT[[#This Row],[Revenue]]/SalesLineItems__NO_LOT[[#This Row],[Extended_Price]],0)</f>
        <v>0</v>
      </c>
      <c r="W4188" t="str">
        <f>IF(SalesLineItems__NO_LOT[[#This Row],[Revenue]]&lt;0,"Lost on Sale","Normal Revenue")</f>
        <v>Lost on Sale</v>
      </c>
      <c r="X4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88">
        <f>IF(SalesLineItems__NO_LOT[[#This Row],[SOP_Type]]="Return",SalesLineItems__NO_LOT[[#This Row],[Extended_Cost]]*-1,SalesLineItems__NO_LOT[[#This Row],[Extended_Price]])</f>
        <v>0</v>
      </c>
      <c r="Z4188">
        <f>MONTH(SalesLineItems__NO_LOT[[#This Row],[Requested_Ship_Date]])</f>
        <v>2</v>
      </c>
      <c r="AA4188">
        <f>YEAR(SalesLineItems__NO_LOT[[#This Row],[Requested_Ship_Date]])</f>
        <v>2020</v>
      </c>
      <c r="AV4188"/>
      <c r="AX4188"/>
      <c r="AZ4188"/>
      <c r="BC4188"/>
      <c r="BF4188"/>
    </row>
    <row r="4189" spans="1:58" x14ac:dyDescent="0.2">
      <c r="A4189" t="s">
        <v>6738</v>
      </c>
      <c r="B4189" s="11" t="s">
        <v>22</v>
      </c>
      <c r="C4189" s="11" t="s">
        <v>6735</v>
      </c>
      <c r="D4189" s="11" t="s">
        <v>6739</v>
      </c>
      <c r="E4189" s="11" t="s">
        <v>6740</v>
      </c>
      <c r="F4189">
        <v>5</v>
      </c>
      <c r="G4189" s="11" t="s">
        <v>9</v>
      </c>
      <c r="H4189">
        <v>0</v>
      </c>
      <c r="I4189">
        <v>0</v>
      </c>
      <c r="J4189">
        <v>0</v>
      </c>
      <c r="K4189">
        <v>0</v>
      </c>
      <c r="L4189" s="11" t="s">
        <v>5512</v>
      </c>
      <c r="M4189" s="7">
        <v>43864</v>
      </c>
      <c r="N4189" s="7">
        <v>43864</v>
      </c>
      <c r="O4189" s="11" t="s">
        <v>317</v>
      </c>
      <c r="P4189" s="11" t="s">
        <v>95</v>
      </c>
      <c r="Q4189">
        <v>0</v>
      </c>
      <c r="R4189" s="11" t="s">
        <v>27</v>
      </c>
      <c r="S4189" s="11" t="s">
        <v>95</v>
      </c>
      <c r="T4189">
        <v>0</v>
      </c>
      <c r="U4189">
        <f>SalesLineItems__NO_LOT[[#This Row],[ActualSales]]-SalesLineItems__NO_LOT[[#This Row],[Extended_Cost]]</f>
        <v>0</v>
      </c>
      <c r="V4189">
        <f>IFERROR(SalesLineItems__NO_LOT[[#This Row],[Revenue]]/SalesLineItems__NO_LOT[[#This Row],[Extended_Price]],0)</f>
        <v>0</v>
      </c>
      <c r="W4189" t="str">
        <f>IF(SalesLineItems__NO_LOT[[#This Row],[Revenue]]&lt;0,"Lost on Sale","Normal Revenue")</f>
        <v>Normal Revenue</v>
      </c>
      <c r="X4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89">
        <f>IF(SalesLineItems__NO_LOT[[#This Row],[SOP_Type]]="Return",SalesLineItems__NO_LOT[[#This Row],[Extended_Cost]]*-1,SalesLineItems__NO_LOT[[#This Row],[Extended_Price]])</f>
        <v>0</v>
      </c>
      <c r="Z4189">
        <f>MONTH(SalesLineItems__NO_LOT[[#This Row],[Requested_Ship_Date]])</f>
        <v>2</v>
      </c>
      <c r="AA4189">
        <f>YEAR(SalesLineItems__NO_LOT[[#This Row],[Requested_Ship_Date]])</f>
        <v>2020</v>
      </c>
      <c r="AV4189"/>
      <c r="AX4189"/>
      <c r="AZ4189"/>
      <c r="BC4189"/>
      <c r="BF4189"/>
    </row>
    <row r="4190" spans="1:58" x14ac:dyDescent="0.2">
      <c r="A4190" t="s">
        <v>6741</v>
      </c>
      <c r="B4190" s="11" t="s">
        <v>22</v>
      </c>
      <c r="C4190" s="11" t="s">
        <v>6735</v>
      </c>
      <c r="D4190" s="11" t="s">
        <v>4883</v>
      </c>
      <c r="E4190" s="11" t="s">
        <v>4884</v>
      </c>
      <c r="F4190">
        <v>1.2</v>
      </c>
      <c r="G4190" s="11" t="s">
        <v>9</v>
      </c>
      <c r="H4190">
        <v>10.29</v>
      </c>
      <c r="I4190">
        <v>0</v>
      </c>
      <c r="J4190">
        <v>8.58</v>
      </c>
      <c r="K4190">
        <v>0</v>
      </c>
      <c r="L4190" s="11" t="s">
        <v>5512</v>
      </c>
      <c r="M4190" s="7">
        <v>43864</v>
      </c>
      <c r="N4190" s="7">
        <v>43864</v>
      </c>
      <c r="O4190" s="11" t="s">
        <v>11</v>
      </c>
      <c r="P4190" s="11" t="s">
        <v>95</v>
      </c>
      <c r="Q4190">
        <v>0</v>
      </c>
      <c r="R4190" s="11" t="s">
        <v>27</v>
      </c>
      <c r="S4190" s="11" t="s">
        <v>95</v>
      </c>
      <c r="T4190">
        <v>0</v>
      </c>
      <c r="U4190">
        <f>SalesLineItems__NO_LOT[[#This Row],[ActualSales]]-SalesLineItems__NO_LOT[[#This Row],[Extended_Cost]]</f>
        <v>-10.29</v>
      </c>
      <c r="V4190">
        <f>IFERROR(SalesLineItems__NO_LOT[[#This Row],[Revenue]]/SalesLineItems__NO_LOT[[#This Row],[Extended_Price]],0)</f>
        <v>0</v>
      </c>
      <c r="W4190" t="str">
        <f>IF(SalesLineItems__NO_LOT[[#This Row],[Revenue]]&lt;0,"Lost on Sale","Normal Revenue")</f>
        <v>Lost on Sale</v>
      </c>
      <c r="X4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90">
        <f>IF(SalesLineItems__NO_LOT[[#This Row],[SOP_Type]]="Return",SalesLineItems__NO_LOT[[#This Row],[Extended_Cost]]*-1,SalesLineItems__NO_LOT[[#This Row],[Extended_Price]])</f>
        <v>0</v>
      </c>
      <c r="Z4190">
        <f>MONTH(SalesLineItems__NO_LOT[[#This Row],[Requested_Ship_Date]])</f>
        <v>2</v>
      </c>
      <c r="AA4190">
        <f>YEAR(SalesLineItems__NO_LOT[[#This Row],[Requested_Ship_Date]])</f>
        <v>2020</v>
      </c>
      <c r="AV4190"/>
      <c r="AX4190"/>
      <c r="AZ4190"/>
      <c r="BC4190"/>
      <c r="BF4190"/>
    </row>
    <row r="4191" spans="1:58" x14ac:dyDescent="0.2">
      <c r="A4191" t="s">
        <v>6742</v>
      </c>
      <c r="B4191" s="11" t="s">
        <v>22</v>
      </c>
      <c r="C4191" s="11" t="s">
        <v>6735</v>
      </c>
      <c r="D4191" s="11" t="s">
        <v>1177</v>
      </c>
      <c r="E4191" s="11" t="s">
        <v>1178</v>
      </c>
      <c r="F4191">
        <v>0.1</v>
      </c>
      <c r="G4191" s="11" t="s">
        <v>9</v>
      </c>
      <c r="H4191">
        <v>0</v>
      </c>
      <c r="I4191">
        <v>0</v>
      </c>
      <c r="J4191">
        <v>0</v>
      </c>
      <c r="K4191">
        <v>0</v>
      </c>
      <c r="L4191" s="11" t="s">
        <v>5512</v>
      </c>
      <c r="M4191" s="7">
        <v>43864</v>
      </c>
      <c r="N4191" s="7">
        <v>43864</v>
      </c>
      <c r="O4191" s="11" t="s">
        <v>11</v>
      </c>
      <c r="P4191" s="11" t="s">
        <v>95</v>
      </c>
      <c r="Q4191">
        <v>0</v>
      </c>
      <c r="R4191" s="11" t="s">
        <v>27</v>
      </c>
      <c r="S4191" s="11" t="s">
        <v>95</v>
      </c>
      <c r="T4191">
        <v>0</v>
      </c>
      <c r="U4191">
        <f>SalesLineItems__NO_LOT[[#This Row],[ActualSales]]-SalesLineItems__NO_LOT[[#This Row],[Extended_Cost]]</f>
        <v>0</v>
      </c>
      <c r="V4191">
        <f>IFERROR(SalesLineItems__NO_LOT[[#This Row],[Revenue]]/SalesLineItems__NO_LOT[[#This Row],[Extended_Price]],0)</f>
        <v>0</v>
      </c>
      <c r="W4191" t="str">
        <f>IF(SalesLineItems__NO_LOT[[#This Row],[Revenue]]&lt;0,"Lost on Sale","Normal Revenue")</f>
        <v>Normal Revenue</v>
      </c>
      <c r="X4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91">
        <f>IF(SalesLineItems__NO_LOT[[#This Row],[SOP_Type]]="Return",SalesLineItems__NO_LOT[[#This Row],[Extended_Cost]]*-1,SalesLineItems__NO_LOT[[#This Row],[Extended_Price]])</f>
        <v>0</v>
      </c>
      <c r="Z4191">
        <f>MONTH(SalesLineItems__NO_LOT[[#This Row],[Requested_Ship_Date]])</f>
        <v>2</v>
      </c>
      <c r="AA4191">
        <f>YEAR(SalesLineItems__NO_LOT[[#This Row],[Requested_Ship_Date]])</f>
        <v>2020</v>
      </c>
      <c r="AV4191"/>
      <c r="AX4191"/>
      <c r="AZ4191"/>
      <c r="BC4191"/>
      <c r="BF4191"/>
    </row>
    <row r="4192" spans="1:58" x14ac:dyDescent="0.2">
      <c r="A4192" t="s">
        <v>6743</v>
      </c>
      <c r="B4192" s="11" t="s">
        <v>22</v>
      </c>
      <c r="C4192" s="11" t="s">
        <v>6735</v>
      </c>
      <c r="D4192" s="11" t="s">
        <v>6744</v>
      </c>
      <c r="E4192" s="11" t="s">
        <v>6745</v>
      </c>
      <c r="F4192">
        <v>0.6</v>
      </c>
      <c r="G4192" s="11" t="s">
        <v>9</v>
      </c>
      <c r="H4192">
        <v>0</v>
      </c>
      <c r="I4192">
        <v>0</v>
      </c>
      <c r="J4192">
        <v>0</v>
      </c>
      <c r="K4192">
        <v>0</v>
      </c>
      <c r="L4192" s="11" t="s">
        <v>5512</v>
      </c>
      <c r="M4192" s="7">
        <v>43864</v>
      </c>
      <c r="N4192" s="7">
        <v>43864</v>
      </c>
      <c r="O4192" s="11" t="s">
        <v>11</v>
      </c>
      <c r="P4192" s="11" t="s">
        <v>95</v>
      </c>
      <c r="Q4192">
        <v>0</v>
      </c>
      <c r="R4192" s="11" t="s">
        <v>27</v>
      </c>
      <c r="S4192" s="11" t="s">
        <v>95</v>
      </c>
      <c r="T4192">
        <v>0</v>
      </c>
      <c r="U4192">
        <f>SalesLineItems__NO_LOT[[#This Row],[ActualSales]]-SalesLineItems__NO_LOT[[#This Row],[Extended_Cost]]</f>
        <v>0</v>
      </c>
      <c r="V4192">
        <f>IFERROR(SalesLineItems__NO_LOT[[#This Row],[Revenue]]/SalesLineItems__NO_LOT[[#This Row],[Extended_Price]],0)</f>
        <v>0</v>
      </c>
      <c r="W4192" t="str">
        <f>IF(SalesLineItems__NO_LOT[[#This Row],[Revenue]]&lt;0,"Lost on Sale","Normal Revenue")</f>
        <v>Normal Revenue</v>
      </c>
      <c r="X4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92">
        <f>IF(SalesLineItems__NO_LOT[[#This Row],[SOP_Type]]="Return",SalesLineItems__NO_LOT[[#This Row],[Extended_Cost]]*-1,SalesLineItems__NO_LOT[[#This Row],[Extended_Price]])</f>
        <v>0</v>
      </c>
      <c r="Z4192">
        <f>MONTH(SalesLineItems__NO_LOT[[#This Row],[Requested_Ship_Date]])</f>
        <v>2</v>
      </c>
      <c r="AA4192">
        <f>YEAR(SalesLineItems__NO_LOT[[#This Row],[Requested_Ship_Date]])</f>
        <v>2020</v>
      </c>
      <c r="AV4192"/>
      <c r="AX4192"/>
      <c r="AZ4192"/>
      <c r="BC4192"/>
      <c r="BF4192"/>
    </row>
    <row r="4193" spans="1:58" x14ac:dyDescent="0.2">
      <c r="A4193" t="s">
        <v>6746</v>
      </c>
      <c r="B4193" s="11" t="s">
        <v>22</v>
      </c>
      <c r="C4193" s="11" t="s">
        <v>6735</v>
      </c>
      <c r="D4193" s="11" t="s">
        <v>6437</v>
      </c>
      <c r="E4193" s="11" t="s">
        <v>6438</v>
      </c>
      <c r="F4193">
        <v>0.3</v>
      </c>
      <c r="G4193" s="11" t="s">
        <v>9</v>
      </c>
      <c r="H4193">
        <v>0</v>
      </c>
      <c r="I4193">
        <v>0</v>
      </c>
      <c r="J4193">
        <v>0</v>
      </c>
      <c r="K4193">
        <v>0</v>
      </c>
      <c r="L4193" s="11" t="s">
        <v>5512</v>
      </c>
      <c r="M4193" s="7">
        <v>43864</v>
      </c>
      <c r="N4193" s="7">
        <v>43864</v>
      </c>
      <c r="O4193" s="11" t="s">
        <v>11</v>
      </c>
      <c r="P4193" s="11" t="s">
        <v>95</v>
      </c>
      <c r="Q4193">
        <v>0</v>
      </c>
      <c r="R4193" s="11" t="s">
        <v>27</v>
      </c>
      <c r="S4193" s="11" t="s">
        <v>95</v>
      </c>
      <c r="T4193">
        <v>0</v>
      </c>
      <c r="U4193">
        <f>SalesLineItems__NO_LOT[[#This Row],[ActualSales]]-SalesLineItems__NO_LOT[[#This Row],[Extended_Cost]]</f>
        <v>0</v>
      </c>
      <c r="V4193">
        <f>IFERROR(SalesLineItems__NO_LOT[[#This Row],[Revenue]]/SalesLineItems__NO_LOT[[#This Row],[Extended_Price]],0)</f>
        <v>0</v>
      </c>
      <c r="W4193" t="str">
        <f>IF(SalesLineItems__NO_LOT[[#This Row],[Revenue]]&lt;0,"Lost on Sale","Normal Revenue")</f>
        <v>Normal Revenue</v>
      </c>
      <c r="X4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193">
        <f>IF(SalesLineItems__NO_LOT[[#This Row],[SOP_Type]]="Return",SalesLineItems__NO_LOT[[#This Row],[Extended_Cost]]*-1,SalesLineItems__NO_LOT[[#This Row],[Extended_Price]])</f>
        <v>0</v>
      </c>
      <c r="Z4193">
        <f>MONTH(SalesLineItems__NO_LOT[[#This Row],[Requested_Ship_Date]])</f>
        <v>2</v>
      </c>
      <c r="AA4193">
        <f>YEAR(SalesLineItems__NO_LOT[[#This Row],[Requested_Ship_Date]])</f>
        <v>2020</v>
      </c>
      <c r="AV4193"/>
      <c r="AX4193"/>
      <c r="AZ4193"/>
      <c r="BC4193"/>
      <c r="BF4193"/>
    </row>
    <row r="4194" spans="1:58" x14ac:dyDescent="0.2">
      <c r="A4194" t="s">
        <v>6754</v>
      </c>
      <c r="B4194" s="11" t="s">
        <v>22</v>
      </c>
      <c r="C4194" s="11" t="s">
        <v>6755</v>
      </c>
      <c r="D4194" s="11" t="s">
        <v>614</v>
      </c>
      <c r="E4194" s="11" t="s">
        <v>615</v>
      </c>
      <c r="F4194">
        <v>5068.8</v>
      </c>
      <c r="G4194" s="11" t="s">
        <v>9</v>
      </c>
      <c r="H4194">
        <v>14343.65</v>
      </c>
      <c r="I4194">
        <v>30108.67</v>
      </c>
      <c r="J4194">
        <v>2.83</v>
      </c>
      <c r="K4194">
        <v>5.94</v>
      </c>
      <c r="L4194" s="11" t="s">
        <v>100</v>
      </c>
      <c r="M4194" s="7">
        <v>43861</v>
      </c>
      <c r="N4194" s="7">
        <v>43861</v>
      </c>
      <c r="O4194" s="11" t="s">
        <v>70</v>
      </c>
      <c r="P4194" s="11" t="s">
        <v>95</v>
      </c>
      <c r="Q4194">
        <v>160606.39999999999</v>
      </c>
      <c r="R4194" s="11" t="s">
        <v>12</v>
      </c>
      <c r="S4194" s="11" t="s">
        <v>95</v>
      </c>
      <c r="T4194">
        <v>7852497.2199999997</v>
      </c>
      <c r="U4194">
        <f>SalesLineItems__NO_LOT[[#This Row],[ActualSales]]-SalesLineItems__NO_LOT[[#This Row],[Extended_Cost]]</f>
        <v>15765.019999999999</v>
      </c>
      <c r="V4194">
        <f>IFERROR(SalesLineItems__NO_LOT[[#This Row],[Revenue]]/SalesLineItems__NO_LOT[[#This Row],[Extended_Price]],0)</f>
        <v>0.52360399844961603</v>
      </c>
      <c r="W4194" t="str">
        <f>IF(SalesLineItems__NO_LOT[[#This Row],[Revenue]]&lt;0,"Lost on Sale","Normal Revenue")</f>
        <v>Normal Revenue</v>
      </c>
      <c r="X4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94">
        <f>IF(SalesLineItems__NO_LOT[[#This Row],[SOP_Type]]="Return",SalesLineItems__NO_LOT[[#This Row],[Extended_Cost]]*-1,SalesLineItems__NO_LOT[[#This Row],[Extended_Price]])</f>
        <v>30108.67</v>
      </c>
      <c r="Z4194">
        <f>MONTH(SalesLineItems__NO_LOT[[#This Row],[Requested_Ship_Date]])</f>
        <v>1</v>
      </c>
      <c r="AA4194">
        <f>YEAR(SalesLineItems__NO_LOT[[#This Row],[Requested_Ship_Date]])</f>
        <v>2020</v>
      </c>
      <c r="AV4194"/>
      <c r="AX4194"/>
      <c r="AZ4194"/>
      <c r="BC4194"/>
      <c r="BF4194"/>
    </row>
    <row r="4195" spans="1:58" x14ac:dyDescent="0.2">
      <c r="A4195" t="s">
        <v>6756</v>
      </c>
      <c r="B4195" s="11" t="s">
        <v>22</v>
      </c>
      <c r="C4195" s="11" t="s">
        <v>6755</v>
      </c>
      <c r="D4195" s="11" t="s">
        <v>13</v>
      </c>
      <c r="E4195" s="11" t="s">
        <v>14</v>
      </c>
      <c r="F4195">
        <v>1</v>
      </c>
      <c r="G4195" s="11" t="s">
        <v>15</v>
      </c>
      <c r="H4195">
        <v>0</v>
      </c>
      <c r="I4195">
        <v>1.5</v>
      </c>
      <c r="J4195">
        <v>0</v>
      </c>
      <c r="K4195">
        <v>1.5</v>
      </c>
      <c r="L4195" s="11" t="s">
        <v>100</v>
      </c>
      <c r="M4195" s="7">
        <v>43861</v>
      </c>
      <c r="N4195" s="7">
        <v>43861</v>
      </c>
      <c r="O4195" s="11" t="s">
        <v>16</v>
      </c>
      <c r="P4195" s="11" t="s">
        <v>95</v>
      </c>
      <c r="Q4195">
        <v>160606.39999999999</v>
      </c>
      <c r="R4195" s="11" t="s">
        <v>12</v>
      </c>
      <c r="S4195" s="11" t="s">
        <v>95</v>
      </c>
      <c r="T4195">
        <v>7852497.2199999997</v>
      </c>
      <c r="U4195">
        <f>SalesLineItems__NO_LOT[[#This Row],[ActualSales]]-SalesLineItems__NO_LOT[[#This Row],[Extended_Cost]]</f>
        <v>1.5</v>
      </c>
      <c r="V4195">
        <f>IFERROR(SalesLineItems__NO_LOT[[#This Row],[Revenue]]/SalesLineItems__NO_LOT[[#This Row],[Extended_Price]],0)</f>
        <v>1</v>
      </c>
      <c r="W4195" t="str">
        <f>IF(SalesLineItems__NO_LOT[[#This Row],[Revenue]]&lt;0,"Lost on Sale","Normal Revenue")</f>
        <v>Normal Revenue</v>
      </c>
      <c r="X4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95">
        <f>IF(SalesLineItems__NO_LOT[[#This Row],[SOP_Type]]="Return",SalesLineItems__NO_LOT[[#This Row],[Extended_Cost]]*-1,SalesLineItems__NO_LOT[[#This Row],[Extended_Price]])</f>
        <v>1.5</v>
      </c>
      <c r="Z4195">
        <f>MONTH(SalesLineItems__NO_LOT[[#This Row],[Requested_Ship_Date]])</f>
        <v>1</v>
      </c>
      <c r="AA4195">
        <f>YEAR(SalesLineItems__NO_LOT[[#This Row],[Requested_Ship_Date]])</f>
        <v>2020</v>
      </c>
      <c r="AV4195"/>
      <c r="AX4195"/>
      <c r="AZ4195"/>
      <c r="BC4195"/>
      <c r="BF4195"/>
    </row>
    <row r="4196" spans="1:58" x14ac:dyDescent="0.2">
      <c r="A4196" t="s">
        <v>6702</v>
      </c>
      <c r="B4196" s="11" t="s">
        <v>22</v>
      </c>
      <c r="C4196" s="11" t="s">
        <v>6703</v>
      </c>
      <c r="D4196" s="11" t="s">
        <v>389</v>
      </c>
      <c r="E4196" s="11" t="s">
        <v>8</v>
      </c>
      <c r="F4196">
        <v>119.04</v>
      </c>
      <c r="G4196" s="11" t="s">
        <v>9</v>
      </c>
      <c r="H4196">
        <v>690.44</v>
      </c>
      <c r="I4196">
        <v>1307.06</v>
      </c>
      <c r="J4196">
        <v>5.8</v>
      </c>
      <c r="K4196">
        <v>10.98</v>
      </c>
      <c r="L4196" s="11" t="s">
        <v>166</v>
      </c>
      <c r="M4196" s="7">
        <v>43865</v>
      </c>
      <c r="N4196" s="7">
        <v>43865</v>
      </c>
      <c r="O4196" s="11" t="s">
        <v>11</v>
      </c>
      <c r="P4196" s="11" t="s">
        <v>95</v>
      </c>
      <c r="Q4196">
        <v>12447.79</v>
      </c>
      <c r="R4196" s="11" t="s">
        <v>52</v>
      </c>
      <c r="S4196" s="11" t="s">
        <v>95</v>
      </c>
      <c r="T4196">
        <v>1761785.05</v>
      </c>
      <c r="U4196">
        <f>SalesLineItems__NO_LOT[[#This Row],[ActualSales]]-SalesLineItems__NO_LOT[[#This Row],[Extended_Cost]]</f>
        <v>616.61999999999989</v>
      </c>
      <c r="V4196">
        <f>IFERROR(SalesLineItems__NO_LOT[[#This Row],[Revenue]]/SalesLineItems__NO_LOT[[#This Row],[Extended_Price]],0)</f>
        <v>0.47176105152020559</v>
      </c>
      <c r="W4196" t="str">
        <f>IF(SalesLineItems__NO_LOT[[#This Row],[Revenue]]&lt;0,"Lost on Sale","Normal Revenue")</f>
        <v>Normal Revenue</v>
      </c>
      <c r="X4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96">
        <f>IF(SalesLineItems__NO_LOT[[#This Row],[SOP_Type]]="Return",SalesLineItems__NO_LOT[[#This Row],[Extended_Cost]]*-1,SalesLineItems__NO_LOT[[#This Row],[Extended_Price]])</f>
        <v>1307.06</v>
      </c>
      <c r="Z4196">
        <f>MONTH(SalesLineItems__NO_LOT[[#This Row],[Requested_Ship_Date]])</f>
        <v>2</v>
      </c>
      <c r="AA4196">
        <f>YEAR(SalesLineItems__NO_LOT[[#This Row],[Requested_Ship_Date]])</f>
        <v>2020</v>
      </c>
      <c r="AV4196"/>
      <c r="AX4196"/>
      <c r="AZ4196"/>
      <c r="BC4196"/>
      <c r="BF4196"/>
    </row>
    <row r="4197" spans="1:58" x14ac:dyDescent="0.2">
      <c r="A4197" t="s">
        <v>6704</v>
      </c>
      <c r="B4197" s="11" t="s">
        <v>22</v>
      </c>
      <c r="C4197" s="11" t="s">
        <v>6703</v>
      </c>
      <c r="D4197" s="11" t="s">
        <v>13</v>
      </c>
      <c r="E4197" s="11" t="s">
        <v>14</v>
      </c>
      <c r="F4197">
        <v>1</v>
      </c>
      <c r="G4197" s="11" t="s">
        <v>15</v>
      </c>
      <c r="H4197">
        <v>0</v>
      </c>
      <c r="I4197">
        <v>1.5</v>
      </c>
      <c r="J4197">
        <v>0</v>
      </c>
      <c r="K4197">
        <v>1.5</v>
      </c>
      <c r="L4197" s="11" t="s">
        <v>166</v>
      </c>
      <c r="M4197" s="7">
        <v>43865</v>
      </c>
      <c r="N4197" s="7">
        <v>43865</v>
      </c>
      <c r="O4197" s="11" t="s">
        <v>16</v>
      </c>
      <c r="P4197" s="11" t="s">
        <v>95</v>
      </c>
      <c r="Q4197">
        <v>12447.79</v>
      </c>
      <c r="R4197" s="11" t="s">
        <v>52</v>
      </c>
      <c r="S4197" s="11" t="s">
        <v>95</v>
      </c>
      <c r="T4197">
        <v>1761785.05</v>
      </c>
      <c r="U4197">
        <f>SalesLineItems__NO_LOT[[#This Row],[ActualSales]]-SalesLineItems__NO_LOT[[#This Row],[Extended_Cost]]</f>
        <v>1.5</v>
      </c>
      <c r="V4197">
        <f>IFERROR(SalesLineItems__NO_LOT[[#This Row],[Revenue]]/SalesLineItems__NO_LOT[[#This Row],[Extended_Price]],0)</f>
        <v>1</v>
      </c>
      <c r="W4197" t="str">
        <f>IF(SalesLineItems__NO_LOT[[#This Row],[Revenue]]&lt;0,"Lost on Sale","Normal Revenue")</f>
        <v>Normal Revenue</v>
      </c>
      <c r="X4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97">
        <f>IF(SalesLineItems__NO_LOT[[#This Row],[SOP_Type]]="Return",SalesLineItems__NO_LOT[[#This Row],[Extended_Cost]]*-1,SalesLineItems__NO_LOT[[#This Row],[Extended_Price]])</f>
        <v>1.5</v>
      </c>
      <c r="Z4197">
        <f>MONTH(SalesLineItems__NO_LOT[[#This Row],[Requested_Ship_Date]])</f>
        <v>2</v>
      </c>
      <c r="AA4197">
        <f>YEAR(SalesLineItems__NO_LOT[[#This Row],[Requested_Ship_Date]])</f>
        <v>2020</v>
      </c>
      <c r="AV4197"/>
      <c r="AX4197"/>
      <c r="AZ4197"/>
      <c r="BC4197"/>
      <c r="BF4197"/>
    </row>
    <row r="4198" spans="1:58" x14ac:dyDescent="0.2">
      <c r="A4198" t="s">
        <v>6705</v>
      </c>
      <c r="B4198" s="11" t="s">
        <v>22</v>
      </c>
      <c r="C4198" s="11" t="s">
        <v>6706</v>
      </c>
      <c r="D4198" s="11" t="s">
        <v>251</v>
      </c>
      <c r="E4198" s="11" t="s">
        <v>252</v>
      </c>
      <c r="F4198">
        <v>1017.5</v>
      </c>
      <c r="G4198" s="11" t="s">
        <v>9</v>
      </c>
      <c r="H4198">
        <v>2786.47</v>
      </c>
      <c r="I4198">
        <v>4120.88</v>
      </c>
      <c r="J4198">
        <v>2.74</v>
      </c>
      <c r="K4198">
        <v>4.05</v>
      </c>
      <c r="L4198" s="11" t="s">
        <v>166</v>
      </c>
      <c r="M4198" s="7">
        <v>43865</v>
      </c>
      <c r="N4198" s="7">
        <v>43865</v>
      </c>
      <c r="O4198" s="11" t="s">
        <v>70</v>
      </c>
      <c r="P4198" s="11" t="s">
        <v>95</v>
      </c>
      <c r="Q4198">
        <v>12447.79</v>
      </c>
      <c r="R4198" s="11" t="s">
        <v>52</v>
      </c>
      <c r="S4198" s="11" t="s">
        <v>95</v>
      </c>
      <c r="T4198">
        <v>1761785.05</v>
      </c>
      <c r="U4198">
        <f>SalesLineItems__NO_LOT[[#This Row],[ActualSales]]-SalesLineItems__NO_LOT[[#This Row],[Extended_Cost]]</f>
        <v>1334.4100000000003</v>
      </c>
      <c r="V4198">
        <f>IFERROR(SalesLineItems__NO_LOT[[#This Row],[Revenue]]/SalesLineItems__NO_LOT[[#This Row],[Extended_Price]],0)</f>
        <v>0.32381675758575845</v>
      </c>
      <c r="W4198" t="str">
        <f>IF(SalesLineItems__NO_LOT[[#This Row],[Revenue]]&lt;0,"Lost on Sale","Normal Revenue")</f>
        <v>Normal Revenue</v>
      </c>
      <c r="X4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98">
        <f>IF(SalesLineItems__NO_LOT[[#This Row],[SOP_Type]]="Return",SalesLineItems__NO_LOT[[#This Row],[Extended_Cost]]*-1,SalesLineItems__NO_LOT[[#This Row],[Extended_Price]])</f>
        <v>4120.88</v>
      </c>
      <c r="Z4198">
        <f>MONTH(SalesLineItems__NO_LOT[[#This Row],[Requested_Ship_Date]])</f>
        <v>2</v>
      </c>
      <c r="AA4198">
        <f>YEAR(SalesLineItems__NO_LOT[[#This Row],[Requested_Ship_Date]])</f>
        <v>2020</v>
      </c>
      <c r="AV4198"/>
      <c r="AX4198"/>
      <c r="AZ4198"/>
      <c r="BC4198"/>
      <c r="BF4198"/>
    </row>
    <row r="4199" spans="1:58" x14ac:dyDescent="0.2">
      <c r="A4199" t="s">
        <v>6707</v>
      </c>
      <c r="B4199" s="11" t="s">
        <v>22</v>
      </c>
      <c r="C4199" s="11" t="s">
        <v>6706</v>
      </c>
      <c r="D4199" s="11" t="s">
        <v>13</v>
      </c>
      <c r="E4199" s="11" t="s">
        <v>14</v>
      </c>
      <c r="F4199">
        <v>1</v>
      </c>
      <c r="G4199" s="11" t="s">
        <v>15</v>
      </c>
      <c r="H4199">
        <v>0</v>
      </c>
      <c r="I4199">
        <v>1.5</v>
      </c>
      <c r="J4199">
        <v>0</v>
      </c>
      <c r="K4199">
        <v>1.5</v>
      </c>
      <c r="L4199" s="11" t="s">
        <v>166</v>
      </c>
      <c r="M4199" s="7">
        <v>43865</v>
      </c>
      <c r="N4199" s="7">
        <v>43865</v>
      </c>
      <c r="O4199" s="11" t="s">
        <v>16</v>
      </c>
      <c r="P4199" s="11" t="s">
        <v>95</v>
      </c>
      <c r="Q4199">
        <v>12447.79</v>
      </c>
      <c r="R4199" s="11" t="s">
        <v>52</v>
      </c>
      <c r="S4199" s="11" t="s">
        <v>95</v>
      </c>
      <c r="T4199">
        <v>1761785.05</v>
      </c>
      <c r="U4199">
        <f>SalesLineItems__NO_LOT[[#This Row],[ActualSales]]-SalesLineItems__NO_LOT[[#This Row],[Extended_Cost]]</f>
        <v>1.5</v>
      </c>
      <c r="V4199">
        <f>IFERROR(SalesLineItems__NO_LOT[[#This Row],[Revenue]]/SalesLineItems__NO_LOT[[#This Row],[Extended_Price]],0)</f>
        <v>1</v>
      </c>
      <c r="W4199" t="str">
        <f>IF(SalesLineItems__NO_LOT[[#This Row],[Revenue]]&lt;0,"Lost on Sale","Normal Revenue")</f>
        <v>Normal Revenue</v>
      </c>
      <c r="X4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199">
        <f>IF(SalesLineItems__NO_LOT[[#This Row],[SOP_Type]]="Return",SalesLineItems__NO_LOT[[#This Row],[Extended_Cost]]*-1,SalesLineItems__NO_LOT[[#This Row],[Extended_Price]])</f>
        <v>1.5</v>
      </c>
      <c r="Z4199">
        <f>MONTH(SalesLineItems__NO_LOT[[#This Row],[Requested_Ship_Date]])</f>
        <v>2</v>
      </c>
      <c r="AA4199">
        <f>YEAR(SalesLineItems__NO_LOT[[#This Row],[Requested_Ship_Date]])</f>
        <v>2020</v>
      </c>
      <c r="AV4199"/>
      <c r="AX4199"/>
      <c r="AZ4199"/>
      <c r="BC4199"/>
      <c r="BF4199"/>
    </row>
    <row r="4200" spans="1:58" x14ac:dyDescent="0.2">
      <c r="A4200" t="s">
        <v>6708</v>
      </c>
      <c r="B4200" s="11" t="s">
        <v>22</v>
      </c>
      <c r="C4200" s="11" t="s">
        <v>6709</v>
      </c>
      <c r="D4200" s="11" t="s">
        <v>1058</v>
      </c>
      <c r="E4200" s="11" t="s">
        <v>1059</v>
      </c>
      <c r="F4200">
        <v>181.44</v>
      </c>
      <c r="G4200" s="11" t="s">
        <v>9</v>
      </c>
      <c r="H4200">
        <v>2057.5300000000002</v>
      </c>
      <c r="I4200">
        <v>3703.19</v>
      </c>
      <c r="J4200">
        <v>11.34</v>
      </c>
      <c r="K4200">
        <v>20.41</v>
      </c>
      <c r="L4200" s="11" t="s">
        <v>166</v>
      </c>
      <c r="M4200" s="7">
        <v>43865</v>
      </c>
      <c r="N4200" s="7">
        <v>43865</v>
      </c>
      <c r="O4200" s="11" t="s">
        <v>21</v>
      </c>
      <c r="P4200" s="11" t="s">
        <v>95</v>
      </c>
      <c r="Q4200">
        <v>12447.79</v>
      </c>
      <c r="R4200" s="11" t="s">
        <v>52</v>
      </c>
      <c r="S4200" s="11" t="s">
        <v>95</v>
      </c>
      <c r="T4200">
        <v>1761785.05</v>
      </c>
      <c r="U4200">
        <f>SalesLineItems__NO_LOT[[#This Row],[ActualSales]]-SalesLineItems__NO_LOT[[#This Row],[Extended_Cost]]</f>
        <v>1645.6599999999999</v>
      </c>
      <c r="V4200">
        <f>IFERROR(SalesLineItems__NO_LOT[[#This Row],[Revenue]]/SalesLineItems__NO_LOT[[#This Row],[Extended_Price]],0)</f>
        <v>0.44438983687037387</v>
      </c>
      <c r="W4200" t="str">
        <f>IF(SalesLineItems__NO_LOT[[#This Row],[Revenue]]&lt;0,"Lost on Sale","Normal Revenue")</f>
        <v>Normal Revenue</v>
      </c>
      <c r="X4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0">
        <f>IF(SalesLineItems__NO_LOT[[#This Row],[SOP_Type]]="Return",SalesLineItems__NO_LOT[[#This Row],[Extended_Cost]]*-1,SalesLineItems__NO_LOT[[#This Row],[Extended_Price]])</f>
        <v>3703.19</v>
      </c>
      <c r="Z4200">
        <f>MONTH(SalesLineItems__NO_LOT[[#This Row],[Requested_Ship_Date]])</f>
        <v>2</v>
      </c>
      <c r="AA4200">
        <f>YEAR(SalesLineItems__NO_LOT[[#This Row],[Requested_Ship_Date]])</f>
        <v>2020</v>
      </c>
      <c r="AV4200"/>
      <c r="AX4200"/>
      <c r="AZ4200"/>
      <c r="BC4200"/>
      <c r="BF4200"/>
    </row>
    <row r="4201" spans="1:58" x14ac:dyDescent="0.2">
      <c r="A4201" t="s">
        <v>6710</v>
      </c>
      <c r="B4201" s="11" t="s">
        <v>22</v>
      </c>
      <c r="C4201" s="11" t="s">
        <v>6711</v>
      </c>
      <c r="D4201" s="11" t="s">
        <v>19</v>
      </c>
      <c r="E4201" s="11" t="s">
        <v>20</v>
      </c>
      <c r="F4201">
        <v>907.19</v>
      </c>
      <c r="G4201" s="11" t="s">
        <v>9</v>
      </c>
      <c r="H4201">
        <v>6235.04</v>
      </c>
      <c r="I4201">
        <v>7121.44</v>
      </c>
      <c r="J4201">
        <v>6.87</v>
      </c>
      <c r="K4201">
        <v>7.85</v>
      </c>
      <c r="L4201" s="11" t="s">
        <v>10</v>
      </c>
      <c r="M4201" s="7">
        <v>43865</v>
      </c>
      <c r="N4201" s="7">
        <v>43865</v>
      </c>
      <c r="O4201" s="11" t="s">
        <v>21</v>
      </c>
      <c r="P4201" s="11" t="s">
        <v>95</v>
      </c>
      <c r="Q4201">
        <v>66678.759999999995</v>
      </c>
      <c r="R4201" s="11" t="s">
        <v>12</v>
      </c>
      <c r="S4201" s="11" t="s">
        <v>95</v>
      </c>
      <c r="T4201">
        <v>2195688.4</v>
      </c>
      <c r="U4201">
        <f>SalesLineItems__NO_LOT[[#This Row],[ActualSales]]-SalesLineItems__NO_LOT[[#This Row],[Extended_Cost]]</f>
        <v>886.39999999999964</v>
      </c>
      <c r="V4201">
        <f>IFERROR(SalesLineItems__NO_LOT[[#This Row],[Revenue]]/SalesLineItems__NO_LOT[[#This Row],[Extended_Price]],0)</f>
        <v>0.12446920847469047</v>
      </c>
      <c r="W4201" t="str">
        <f>IF(SalesLineItems__NO_LOT[[#This Row],[Revenue]]&lt;0,"Lost on Sale","Normal Revenue")</f>
        <v>Normal Revenue</v>
      </c>
      <c r="X4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201">
        <f>IF(SalesLineItems__NO_LOT[[#This Row],[SOP_Type]]="Return",SalesLineItems__NO_LOT[[#This Row],[Extended_Cost]]*-1,SalesLineItems__NO_LOT[[#This Row],[Extended_Price]])</f>
        <v>7121.44</v>
      </c>
      <c r="Z4201">
        <f>MONTH(SalesLineItems__NO_LOT[[#This Row],[Requested_Ship_Date]])</f>
        <v>2</v>
      </c>
      <c r="AA4201">
        <f>YEAR(SalesLineItems__NO_LOT[[#This Row],[Requested_Ship_Date]])</f>
        <v>2020</v>
      </c>
      <c r="AV4201"/>
      <c r="AX4201"/>
      <c r="AZ4201"/>
      <c r="BC4201"/>
      <c r="BF4201"/>
    </row>
    <row r="4202" spans="1:58" x14ac:dyDescent="0.2">
      <c r="A4202" t="s">
        <v>6712</v>
      </c>
      <c r="B4202" s="11" t="s">
        <v>22</v>
      </c>
      <c r="C4202" s="11" t="s">
        <v>6713</v>
      </c>
      <c r="D4202" s="11" t="s">
        <v>387</v>
      </c>
      <c r="E4202" s="11" t="s">
        <v>388</v>
      </c>
      <c r="F4202">
        <v>58.47</v>
      </c>
      <c r="G4202" s="11" t="s">
        <v>9</v>
      </c>
      <c r="H4202">
        <v>547.87</v>
      </c>
      <c r="I4202">
        <v>1416.14</v>
      </c>
      <c r="J4202">
        <v>9.3699999999999992</v>
      </c>
      <c r="K4202">
        <v>24.22</v>
      </c>
      <c r="L4202" s="11" t="s">
        <v>166</v>
      </c>
      <c r="M4202" s="7">
        <v>43865</v>
      </c>
      <c r="N4202" s="7">
        <v>43865</v>
      </c>
      <c r="O4202" s="11" t="s">
        <v>11</v>
      </c>
      <c r="P4202" s="11" t="s">
        <v>95</v>
      </c>
      <c r="Q4202">
        <v>12447.79</v>
      </c>
      <c r="R4202" s="11" t="s">
        <v>52</v>
      </c>
      <c r="S4202" s="11" t="s">
        <v>95</v>
      </c>
      <c r="T4202">
        <v>1761785.05</v>
      </c>
      <c r="U4202">
        <f>SalesLineItems__NO_LOT[[#This Row],[ActualSales]]-SalesLineItems__NO_LOT[[#This Row],[Extended_Cost]]</f>
        <v>868.2700000000001</v>
      </c>
      <c r="V4202">
        <f>IFERROR(SalesLineItems__NO_LOT[[#This Row],[Revenue]]/SalesLineItems__NO_LOT[[#This Row],[Extended_Price]],0)</f>
        <v>0.61312440860366912</v>
      </c>
      <c r="W4202" t="str">
        <f>IF(SalesLineItems__NO_LOT[[#This Row],[Revenue]]&lt;0,"Lost on Sale","Normal Revenue")</f>
        <v>Normal Revenue</v>
      </c>
      <c r="X4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2">
        <f>IF(SalesLineItems__NO_LOT[[#This Row],[SOP_Type]]="Return",SalesLineItems__NO_LOT[[#This Row],[Extended_Cost]]*-1,SalesLineItems__NO_LOT[[#This Row],[Extended_Price]])</f>
        <v>1416.14</v>
      </c>
      <c r="Z4202">
        <f>MONTH(SalesLineItems__NO_LOT[[#This Row],[Requested_Ship_Date]])</f>
        <v>2</v>
      </c>
      <c r="AA4202">
        <f>YEAR(SalesLineItems__NO_LOT[[#This Row],[Requested_Ship_Date]])</f>
        <v>2020</v>
      </c>
      <c r="AV4202"/>
      <c r="AX4202"/>
      <c r="AZ4202"/>
      <c r="BC4202"/>
      <c r="BF4202"/>
    </row>
    <row r="4203" spans="1:58" x14ac:dyDescent="0.2">
      <c r="A4203" t="s">
        <v>6714</v>
      </c>
      <c r="B4203" s="11" t="s">
        <v>22</v>
      </c>
      <c r="C4203" s="11" t="s">
        <v>6713</v>
      </c>
      <c r="D4203" s="11" t="s">
        <v>300</v>
      </c>
      <c r="E4203" s="11" t="s">
        <v>301</v>
      </c>
      <c r="F4203">
        <v>800</v>
      </c>
      <c r="G4203" s="11" t="s">
        <v>9</v>
      </c>
      <c r="H4203">
        <v>1120</v>
      </c>
      <c r="I4203">
        <v>1528</v>
      </c>
      <c r="J4203">
        <v>1.4</v>
      </c>
      <c r="K4203">
        <v>1.91</v>
      </c>
      <c r="L4203" s="11" t="s">
        <v>166</v>
      </c>
      <c r="M4203" s="7">
        <v>43865</v>
      </c>
      <c r="N4203" s="7">
        <v>43865</v>
      </c>
      <c r="O4203" s="11" t="s">
        <v>21</v>
      </c>
      <c r="P4203" s="11" t="s">
        <v>95</v>
      </c>
      <c r="Q4203">
        <v>12447.79</v>
      </c>
      <c r="R4203" s="11" t="s">
        <v>52</v>
      </c>
      <c r="S4203" s="11" t="s">
        <v>95</v>
      </c>
      <c r="T4203">
        <v>1761785.05</v>
      </c>
      <c r="U4203">
        <f>SalesLineItems__NO_LOT[[#This Row],[ActualSales]]-SalesLineItems__NO_LOT[[#This Row],[Extended_Cost]]</f>
        <v>408</v>
      </c>
      <c r="V4203">
        <f>IFERROR(SalesLineItems__NO_LOT[[#This Row],[Revenue]]/SalesLineItems__NO_LOT[[#This Row],[Extended_Price]],0)</f>
        <v>0.26701570680628273</v>
      </c>
      <c r="W4203" t="str">
        <f>IF(SalesLineItems__NO_LOT[[#This Row],[Revenue]]&lt;0,"Lost on Sale","Normal Revenue")</f>
        <v>Normal Revenue</v>
      </c>
      <c r="X4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03">
        <f>IF(SalesLineItems__NO_LOT[[#This Row],[SOP_Type]]="Return",SalesLineItems__NO_LOT[[#This Row],[Extended_Cost]]*-1,SalesLineItems__NO_LOT[[#This Row],[Extended_Price]])</f>
        <v>1528</v>
      </c>
      <c r="Z4203">
        <f>MONTH(SalesLineItems__NO_LOT[[#This Row],[Requested_Ship_Date]])</f>
        <v>2</v>
      </c>
      <c r="AA4203">
        <f>YEAR(SalesLineItems__NO_LOT[[#This Row],[Requested_Ship_Date]])</f>
        <v>2020</v>
      </c>
      <c r="AV4203"/>
      <c r="AX4203"/>
      <c r="AZ4203"/>
      <c r="BC4203"/>
      <c r="BF4203"/>
    </row>
    <row r="4204" spans="1:58" x14ac:dyDescent="0.2">
      <c r="A4204" t="s">
        <v>6715</v>
      </c>
      <c r="B4204" s="11" t="s">
        <v>22</v>
      </c>
      <c r="C4204" s="11" t="s">
        <v>6713</v>
      </c>
      <c r="D4204" s="11" t="s">
        <v>13</v>
      </c>
      <c r="E4204" s="11" t="s">
        <v>14</v>
      </c>
      <c r="F4204">
        <v>1</v>
      </c>
      <c r="G4204" s="11" t="s">
        <v>15</v>
      </c>
      <c r="H4204">
        <v>0</v>
      </c>
      <c r="I4204">
        <v>1.5</v>
      </c>
      <c r="J4204">
        <v>0</v>
      </c>
      <c r="K4204">
        <v>1.5</v>
      </c>
      <c r="L4204" s="11" t="s">
        <v>166</v>
      </c>
      <c r="M4204" s="7">
        <v>43865</v>
      </c>
      <c r="N4204" s="7">
        <v>43865</v>
      </c>
      <c r="O4204" s="11" t="s">
        <v>16</v>
      </c>
      <c r="P4204" s="11" t="s">
        <v>95</v>
      </c>
      <c r="Q4204">
        <v>12447.79</v>
      </c>
      <c r="R4204" s="11" t="s">
        <v>52</v>
      </c>
      <c r="S4204" s="11" t="s">
        <v>95</v>
      </c>
      <c r="T4204">
        <v>1761785.05</v>
      </c>
      <c r="U4204">
        <f>SalesLineItems__NO_LOT[[#This Row],[ActualSales]]-SalesLineItems__NO_LOT[[#This Row],[Extended_Cost]]</f>
        <v>1.5</v>
      </c>
      <c r="V4204">
        <f>IFERROR(SalesLineItems__NO_LOT[[#This Row],[Revenue]]/SalesLineItems__NO_LOT[[#This Row],[Extended_Price]],0)</f>
        <v>1</v>
      </c>
      <c r="W4204" t="str">
        <f>IF(SalesLineItems__NO_LOT[[#This Row],[Revenue]]&lt;0,"Lost on Sale","Normal Revenue")</f>
        <v>Normal Revenue</v>
      </c>
      <c r="X4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4">
        <f>IF(SalesLineItems__NO_LOT[[#This Row],[SOP_Type]]="Return",SalesLineItems__NO_LOT[[#This Row],[Extended_Cost]]*-1,SalesLineItems__NO_LOT[[#This Row],[Extended_Price]])</f>
        <v>1.5</v>
      </c>
      <c r="Z4204">
        <f>MONTH(SalesLineItems__NO_LOT[[#This Row],[Requested_Ship_Date]])</f>
        <v>2</v>
      </c>
      <c r="AA4204">
        <f>YEAR(SalesLineItems__NO_LOT[[#This Row],[Requested_Ship_Date]])</f>
        <v>2020</v>
      </c>
      <c r="AV4204"/>
      <c r="AX4204"/>
      <c r="AZ4204"/>
      <c r="BC4204"/>
      <c r="BF4204"/>
    </row>
    <row r="4205" spans="1:58" x14ac:dyDescent="0.2">
      <c r="A4205" t="s">
        <v>6716</v>
      </c>
      <c r="B4205" s="11" t="s">
        <v>22</v>
      </c>
      <c r="C4205" s="11" t="s">
        <v>6717</v>
      </c>
      <c r="D4205" s="11" t="s">
        <v>171</v>
      </c>
      <c r="E4205" s="11" t="s">
        <v>172</v>
      </c>
      <c r="F4205">
        <v>65</v>
      </c>
      <c r="G4205" s="11" t="s">
        <v>68</v>
      </c>
      <c r="H4205">
        <v>708.18</v>
      </c>
      <c r="I4205">
        <v>1559.35</v>
      </c>
      <c r="J4205">
        <v>10.9</v>
      </c>
      <c r="K4205">
        <v>23.99</v>
      </c>
      <c r="L4205" s="11" t="s">
        <v>166</v>
      </c>
      <c r="M4205" s="7">
        <v>43865</v>
      </c>
      <c r="N4205" s="7">
        <v>43865</v>
      </c>
      <c r="O4205" s="11" t="s">
        <v>70</v>
      </c>
      <c r="P4205" s="11" t="s">
        <v>95</v>
      </c>
      <c r="Q4205">
        <v>12447.79</v>
      </c>
      <c r="R4205" s="11" t="s">
        <v>52</v>
      </c>
      <c r="S4205" s="11" t="s">
        <v>95</v>
      </c>
      <c r="T4205">
        <v>1761785.05</v>
      </c>
      <c r="U4205">
        <f>SalesLineItems__NO_LOT[[#This Row],[ActualSales]]-SalesLineItems__NO_LOT[[#This Row],[Extended_Cost]]</f>
        <v>851.17</v>
      </c>
      <c r="V4205">
        <f>IFERROR(SalesLineItems__NO_LOT[[#This Row],[Revenue]]/SalesLineItems__NO_LOT[[#This Row],[Extended_Price]],0)</f>
        <v>0.54584923205181646</v>
      </c>
      <c r="W4205" t="str">
        <f>IF(SalesLineItems__NO_LOT[[#This Row],[Revenue]]&lt;0,"Lost on Sale","Normal Revenue")</f>
        <v>Normal Revenue</v>
      </c>
      <c r="X4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5">
        <f>IF(SalesLineItems__NO_LOT[[#This Row],[SOP_Type]]="Return",SalesLineItems__NO_LOT[[#This Row],[Extended_Cost]]*-1,SalesLineItems__NO_LOT[[#This Row],[Extended_Price]])</f>
        <v>1559.35</v>
      </c>
      <c r="Z4205">
        <f>MONTH(SalesLineItems__NO_LOT[[#This Row],[Requested_Ship_Date]])</f>
        <v>2</v>
      </c>
      <c r="AA4205">
        <f>YEAR(SalesLineItems__NO_LOT[[#This Row],[Requested_Ship_Date]])</f>
        <v>2020</v>
      </c>
      <c r="AV4205"/>
      <c r="AX4205"/>
      <c r="AZ4205"/>
      <c r="BC4205"/>
      <c r="BF4205"/>
    </row>
    <row r="4206" spans="1:58" x14ac:dyDescent="0.2">
      <c r="A4206" t="s">
        <v>6718</v>
      </c>
      <c r="B4206" s="11" t="s">
        <v>22</v>
      </c>
      <c r="C4206" s="11" t="s">
        <v>6717</v>
      </c>
      <c r="D4206" s="11" t="s">
        <v>13</v>
      </c>
      <c r="E4206" s="11" t="s">
        <v>14</v>
      </c>
      <c r="F4206">
        <v>1</v>
      </c>
      <c r="G4206" s="11" t="s">
        <v>15</v>
      </c>
      <c r="H4206">
        <v>0</v>
      </c>
      <c r="I4206">
        <v>1.5</v>
      </c>
      <c r="J4206">
        <v>0</v>
      </c>
      <c r="K4206">
        <v>1.5</v>
      </c>
      <c r="L4206" s="11" t="s">
        <v>166</v>
      </c>
      <c r="M4206" s="7">
        <v>43865</v>
      </c>
      <c r="N4206" s="7">
        <v>43865</v>
      </c>
      <c r="O4206" s="11" t="s">
        <v>16</v>
      </c>
      <c r="P4206" s="11" t="s">
        <v>95</v>
      </c>
      <c r="Q4206">
        <v>12447.79</v>
      </c>
      <c r="R4206" s="11" t="s">
        <v>52</v>
      </c>
      <c r="S4206" s="11" t="s">
        <v>95</v>
      </c>
      <c r="T4206">
        <v>1761785.05</v>
      </c>
      <c r="U4206">
        <f>SalesLineItems__NO_LOT[[#This Row],[ActualSales]]-SalesLineItems__NO_LOT[[#This Row],[Extended_Cost]]</f>
        <v>1.5</v>
      </c>
      <c r="V4206">
        <f>IFERROR(SalesLineItems__NO_LOT[[#This Row],[Revenue]]/SalesLineItems__NO_LOT[[#This Row],[Extended_Price]],0)</f>
        <v>1</v>
      </c>
      <c r="W4206" t="str">
        <f>IF(SalesLineItems__NO_LOT[[#This Row],[Revenue]]&lt;0,"Lost on Sale","Normal Revenue")</f>
        <v>Normal Revenue</v>
      </c>
      <c r="X4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6">
        <f>IF(SalesLineItems__NO_LOT[[#This Row],[SOP_Type]]="Return",SalesLineItems__NO_LOT[[#This Row],[Extended_Cost]]*-1,SalesLineItems__NO_LOT[[#This Row],[Extended_Price]])</f>
        <v>1.5</v>
      </c>
      <c r="Z4206">
        <f>MONTH(SalesLineItems__NO_LOT[[#This Row],[Requested_Ship_Date]])</f>
        <v>2</v>
      </c>
      <c r="AA4206">
        <f>YEAR(SalesLineItems__NO_LOT[[#This Row],[Requested_Ship_Date]])</f>
        <v>2020</v>
      </c>
      <c r="AV4206"/>
      <c r="AX4206"/>
      <c r="AZ4206"/>
      <c r="BC4206"/>
      <c r="BF4206"/>
    </row>
    <row r="4207" spans="1:58" x14ac:dyDescent="0.2">
      <c r="A4207" t="s">
        <v>6719</v>
      </c>
      <c r="B4207" s="11" t="s">
        <v>22</v>
      </c>
      <c r="C4207" s="11" t="s">
        <v>6720</v>
      </c>
      <c r="D4207" s="11" t="s">
        <v>256</v>
      </c>
      <c r="E4207" s="11" t="s">
        <v>257</v>
      </c>
      <c r="F4207">
        <v>2009.98</v>
      </c>
      <c r="G4207" s="11" t="s">
        <v>9</v>
      </c>
      <c r="H4207">
        <v>5867.5</v>
      </c>
      <c r="I4207">
        <v>8964.51</v>
      </c>
      <c r="J4207">
        <v>2.92</v>
      </c>
      <c r="K4207">
        <v>4.46</v>
      </c>
      <c r="L4207" s="11" t="s">
        <v>166</v>
      </c>
      <c r="M4207" s="7">
        <v>43865</v>
      </c>
      <c r="N4207" s="7">
        <v>43865</v>
      </c>
      <c r="O4207" s="11" t="s">
        <v>70</v>
      </c>
      <c r="P4207" s="11" t="s">
        <v>95</v>
      </c>
      <c r="Q4207">
        <v>12447.79</v>
      </c>
      <c r="R4207" s="11" t="s">
        <v>52</v>
      </c>
      <c r="S4207" s="11" t="s">
        <v>95</v>
      </c>
      <c r="T4207">
        <v>1761785.05</v>
      </c>
      <c r="U4207">
        <f>SalesLineItems__NO_LOT[[#This Row],[ActualSales]]-SalesLineItems__NO_LOT[[#This Row],[Extended_Cost]]</f>
        <v>3097.01</v>
      </c>
      <c r="V4207">
        <f>IFERROR(SalesLineItems__NO_LOT[[#This Row],[Revenue]]/SalesLineItems__NO_LOT[[#This Row],[Extended_Price]],0)</f>
        <v>0.34547454350544538</v>
      </c>
      <c r="W4207" t="str">
        <f>IF(SalesLineItems__NO_LOT[[#This Row],[Revenue]]&lt;0,"Lost on Sale","Normal Revenue")</f>
        <v>Normal Revenue</v>
      </c>
      <c r="X4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7">
        <f>IF(SalesLineItems__NO_LOT[[#This Row],[SOP_Type]]="Return",SalesLineItems__NO_LOT[[#This Row],[Extended_Cost]]*-1,SalesLineItems__NO_LOT[[#This Row],[Extended_Price]])</f>
        <v>8964.51</v>
      </c>
      <c r="Z4207">
        <f>MONTH(SalesLineItems__NO_LOT[[#This Row],[Requested_Ship_Date]])</f>
        <v>2</v>
      </c>
      <c r="AA4207">
        <f>YEAR(SalesLineItems__NO_LOT[[#This Row],[Requested_Ship_Date]])</f>
        <v>2020</v>
      </c>
      <c r="AV4207"/>
      <c r="AX4207"/>
      <c r="AZ4207"/>
      <c r="BC4207"/>
      <c r="BF4207"/>
    </row>
    <row r="4208" spans="1:58" x14ac:dyDescent="0.2">
      <c r="A4208" t="s">
        <v>6721</v>
      </c>
      <c r="B4208" s="11" t="s">
        <v>22</v>
      </c>
      <c r="C4208" s="11" t="s">
        <v>6720</v>
      </c>
      <c r="D4208" s="11" t="s">
        <v>13</v>
      </c>
      <c r="E4208" s="11" t="s">
        <v>14</v>
      </c>
      <c r="F4208">
        <v>1</v>
      </c>
      <c r="G4208" s="11" t="s">
        <v>15</v>
      </c>
      <c r="H4208">
        <v>0</v>
      </c>
      <c r="I4208">
        <v>1.5</v>
      </c>
      <c r="J4208">
        <v>0</v>
      </c>
      <c r="K4208">
        <v>1.5</v>
      </c>
      <c r="L4208" s="11" t="s">
        <v>166</v>
      </c>
      <c r="M4208" s="7">
        <v>43865</v>
      </c>
      <c r="N4208" s="7">
        <v>43865</v>
      </c>
      <c r="O4208" s="11" t="s">
        <v>16</v>
      </c>
      <c r="P4208" s="11" t="s">
        <v>95</v>
      </c>
      <c r="Q4208">
        <v>12447.79</v>
      </c>
      <c r="R4208" s="11" t="s">
        <v>52</v>
      </c>
      <c r="S4208" s="11" t="s">
        <v>95</v>
      </c>
      <c r="T4208">
        <v>1761785.05</v>
      </c>
      <c r="U4208">
        <f>SalesLineItems__NO_LOT[[#This Row],[ActualSales]]-SalesLineItems__NO_LOT[[#This Row],[Extended_Cost]]</f>
        <v>1.5</v>
      </c>
      <c r="V4208">
        <f>IFERROR(SalesLineItems__NO_LOT[[#This Row],[Revenue]]/SalesLineItems__NO_LOT[[#This Row],[Extended_Price]],0)</f>
        <v>1</v>
      </c>
      <c r="W4208" t="str">
        <f>IF(SalesLineItems__NO_LOT[[#This Row],[Revenue]]&lt;0,"Lost on Sale","Normal Revenue")</f>
        <v>Normal Revenue</v>
      </c>
      <c r="X4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08">
        <f>IF(SalesLineItems__NO_LOT[[#This Row],[SOP_Type]]="Return",SalesLineItems__NO_LOT[[#This Row],[Extended_Cost]]*-1,SalesLineItems__NO_LOT[[#This Row],[Extended_Price]])</f>
        <v>1.5</v>
      </c>
      <c r="Z4208">
        <f>MONTH(SalesLineItems__NO_LOT[[#This Row],[Requested_Ship_Date]])</f>
        <v>2</v>
      </c>
      <c r="AA4208">
        <f>YEAR(SalesLineItems__NO_LOT[[#This Row],[Requested_Ship_Date]])</f>
        <v>2020</v>
      </c>
      <c r="AV4208"/>
      <c r="AX4208"/>
      <c r="AZ4208"/>
      <c r="BC4208"/>
      <c r="BF4208"/>
    </row>
    <row r="4209" spans="1:58" x14ac:dyDescent="0.2">
      <c r="A4209" t="s">
        <v>6722</v>
      </c>
      <c r="B4209" s="11" t="s">
        <v>22</v>
      </c>
      <c r="C4209" s="11" t="s">
        <v>6723</v>
      </c>
      <c r="D4209" s="11" t="s">
        <v>30</v>
      </c>
      <c r="E4209" s="11" t="s">
        <v>31</v>
      </c>
      <c r="F4209">
        <v>2000</v>
      </c>
      <c r="G4209" s="11" t="s">
        <v>9</v>
      </c>
      <c r="H4209">
        <v>5460</v>
      </c>
      <c r="I4209">
        <v>5900</v>
      </c>
      <c r="J4209">
        <v>2.73</v>
      </c>
      <c r="K4209">
        <v>2.95</v>
      </c>
      <c r="L4209" s="11" t="s">
        <v>25</v>
      </c>
      <c r="M4209" s="7">
        <v>43865</v>
      </c>
      <c r="N4209" s="7">
        <v>43865</v>
      </c>
      <c r="O4209" s="11" t="s">
        <v>21</v>
      </c>
      <c r="P4209" s="11" t="s">
        <v>95</v>
      </c>
      <c r="Q4209">
        <v>5433.4</v>
      </c>
      <c r="R4209" s="11" t="s">
        <v>27</v>
      </c>
      <c r="S4209" s="11" t="s">
        <v>95</v>
      </c>
      <c r="T4209">
        <v>197448.4</v>
      </c>
      <c r="U4209">
        <f>SalesLineItems__NO_LOT[[#This Row],[ActualSales]]-SalesLineItems__NO_LOT[[#This Row],[Extended_Cost]]</f>
        <v>440</v>
      </c>
      <c r="V4209">
        <f>IFERROR(SalesLineItems__NO_LOT[[#This Row],[Revenue]]/SalesLineItems__NO_LOT[[#This Row],[Extended_Price]],0)</f>
        <v>7.4576271186440682E-2</v>
      </c>
      <c r="W4209" t="str">
        <f>IF(SalesLineItems__NO_LOT[[#This Row],[Revenue]]&lt;0,"Lost on Sale","Normal Revenue")</f>
        <v>Normal Revenue</v>
      </c>
      <c r="X4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09">
        <f>IF(SalesLineItems__NO_LOT[[#This Row],[SOP_Type]]="Return",SalesLineItems__NO_LOT[[#This Row],[Extended_Cost]]*-1,SalesLineItems__NO_LOT[[#This Row],[Extended_Price]])</f>
        <v>5900</v>
      </c>
      <c r="Z4209">
        <f>MONTH(SalesLineItems__NO_LOT[[#This Row],[Requested_Ship_Date]])</f>
        <v>2</v>
      </c>
      <c r="AA4209">
        <f>YEAR(SalesLineItems__NO_LOT[[#This Row],[Requested_Ship_Date]])</f>
        <v>2020</v>
      </c>
      <c r="AV4209"/>
      <c r="AX4209"/>
      <c r="AZ4209"/>
      <c r="BC4209"/>
      <c r="BF4209"/>
    </row>
    <row r="4210" spans="1:58" x14ac:dyDescent="0.2">
      <c r="A4210" t="s">
        <v>6724</v>
      </c>
      <c r="B4210" s="11" t="s">
        <v>22</v>
      </c>
      <c r="C4210" s="11" t="s">
        <v>6723</v>
      </c>
      <c r="D4210" s="11" t="s">
        <v>1841</v>
      </c>
      <c r="E4210" s="11" t="s">
        <v>1842</v>
      </c>
      <c r="F4210">
        <v>2000</v>
      </c>
      <c r="G4210" s="11" t="s">
        <v>9</v>
      </c>
      <c r="H4210">
        <v>8360</v>
      </c>
      <c r="I4210">
        <v>9980</v>
      </c>
      <c r="J4210">
        <v>4.18</v>
      </c>
      <c r="K4210">
        <v>4.99</v>
      </c>
      <c r="L4210" s="11" t="s">
        <v>25</v>
      </c>
      <c r="M4210" s="7">
        <v>43865</v>
      </c>
      <c r="N4210" s="7">
        <v>43865</v>
      </c>
      <c r="O4210" s="11" t="s">
        <v>21</v>
      </c>
      <c r="P4210" s="11" t="s">
        <v>95</v>
      </c>
      <c r="Q4210">
        <v>5433.4</v>
      </c>
      <c r="R4210" s="11" t="s">
        <v>27</v>
      </c>
      <c r="S4210" s="11" t="s">
        <v>95</v>
      </c>
      <c r="T4210">
        <v>197448.4</v>
      </c>
      <c r="U4210">
        <f>SalesLineItems__NO_LOT[[#This Row],[ActualSales]]-SalesLineItems__NO_LOT[[#This Row],[Extended_Cost]]</f>
        <v>1620</v>
      </c>
      <c r="V4210">
        <f>IFERROR(SalesLineItems__NO_LOT[[#This Row],[Revenue]]/SalesLineItems__NO_LOT[[#This Row],[Extended_Price]],0)</f>
        <v>0.16232464929859719</v>
      </c>
      <c r="W4210" t="str">
        <f>IF(SalesLineItems__NO_LOT[[#This Row],[Revenue]]&lt;0,"Lost on Sale","Normal Revenue")</f>
        <v>Normal Revenue</v>
      </c>
      <c r="X4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210">
        <f>IF(SalesLineItems__NO_LOT[[#This Row],[SOP_Type]]="Return",SalesLineItems__NO_LOT[[#This Row],[Extended_Cost]]*-1,SalesLineItems__NO_LOT[[#This Row],[Extended_Price]])</f>
        <v>9980</v>
      </c>
      <c r="Z4210">
        <f>MONTH(SalesLineItems__NO_LOT[[#This Row],[Requested_Ship_Date]])</f>
        <v>2</v>
      </c>
      <c r="AA4210">
        <f>YEAR(SalesLineItems__NO_LOT[[#This Row],[Requested_Ship_Date]])</f>
        <v>2020</v>
      </c>
      <c r="AV4210"/>
      <c r="AX4210"/>
      <c r="AZ4210"/>
      <c r="BC4210"/>
      <c r="BF4210"/>
    </row>
    <row r="4211" spans="1:58" x14ac:dyDescent="0.2">
      <c r="A4211" t="s">
        <v>6725</v>
      </c>
      <c r="B4211" s="11" t="s">
        <v>22</v>
      </c>
      <c r="C4211" s="11" t="s">
        <v>6723</v>
      </c>
      <c r="D4211" s="11" t="s">
        <v>23</v>
      </c>
      <c r="E4211" s="11" t="s">
        <v>24</v>
      </c>
      <c r="F4211">
        <v>60</v>
      </c>
      <c r="G4211" s="11" t="s">
        <v>9</v>
      </c>
      <c r="H4211">
        <v>3550.8</v>
      </c>
      <c r="I4211">
        <v>4679.3999999999996</v>
      </c>
      <c r="J4211">
        <v>59.18</v>
      </c>
      <c r="K4211">
        <v>77.989999999999995</v>
      </c>
      <c r="L4211" s="11" t="s">
        <v>25</v>
      </c>
      <c r="M4211" s="7">
        <v>43865</v>
      </c>
      <c r="N4211" s="7">
        <v>43865</v>
      </c>
      <c r="O4211" s="11" t="s">
        <v>21</v>
      </c>
      <c r="P4211" s="11" t="s">
        <v>95</v>
      </c>
      <c r="Q4211">
        <v>5433.4</v>
      </c>
      <c r="R4211" s="11" t="s">
        <v>27</v>
      </c>
      <c r="S4211" s="11" t="s">
        <v>95</v>
      </c>
      <c r="T4211">
        <v>197448.4</v>
      </c>
      <c r="U4211">
        <f>SalesLineItems__NO_LOT[[#This Row],[ActualSales]]-SalesLineItems__NO_LOT[[#This Row],[Extended_Cost]]</f>
        <v>1128.5999999999995</v>
      </c>
      <c r="V4211">
        <f>IFERROR(SalesLineItems__NO_LOT[[#This Row],[Revenue]]/SalesLineItems__NO_LOT[[#This Row],[Extended_Price]],0)</f>
        <v>0.24118476727785604</v>
      </c>
      <c r="W4211" t="str">
        <f>IF(SalesLineItems__NO_LOT[[#This Row],[Revenue]]&lt;0,"Lost on Sale","Normal Revenue")</f>
        <v>Normal Revenue</v>
      </c>
      <c r="X4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11">
        <f>IF(SalesLineItems__NO_LOT[[#This Row],[SOP_Type]]="Return",SalesLineItems__NO_LOT[[#This Row],[Extended_Cost]]*-1,SalesLineItems__NO_LOT[[#This Row],[Extended_Price]])</f>
        <v>4679.3999999999996</v>
      </c>
      <c r="Z4211">
        <f>MONTH(SalesLineItems__NO_LOT[[#This Row],[Requested_Ship_Date]])</f>
        <v>2</v>
      </c>
      <c r="AA4211">
        <f>YEAR(SalesLineItems__NO_LOT[[#This Row],[Requested_Ship_Date]])</f>
        <v>2020</v>
      </c>
      <c r="AV4211"/>
      <c r="AX4211"/>
      <c r="AZ4211"/>
      <c r="BC4211"/>
      <c r="BF4211"/>
    </row>
    <row r="4212" spans="1:58" x14ac:dyDescent="0.2">
      <c r="A4212" t="s">
        <v>6697</v>
      </c>
      <c r="B4212" s="11" t="s">
        <v>22</v>
      </c>
      <c r="C4212" s="11" t="s">
        <v>6698</v>
      </c>
      <c r="D4212" s="11" t="s">
        <v>1131</v>
      </c>
      <c r="E4212" s="11" t="s">
        <v>1132</v>
      </c>
      <c r="F4212">
        <v>20</v>
      </c>
      <c r="G4212" s="11" t="s">
        <v>9</v>
      </c>
      <c r="H4212">
        <v>146.19999999999999</v>
      </c>
      <c r="I4212">
        <v>337.6</v>
      </c>
      <c r="J4212">
        <v>7.31</v>
      </c>
      <c r="K4212">
        <v>16.88</v>
      </c>
      <c r="L4212" s="11" t="s">
        <v>6699</v>
      </c>
      <c r="M4212" s="7">
        <v>43866</v>
      </c>
      <c r="N4212" s="7">
        <v>43866</v>
      </c>
      <c r="O4212" s="11" t="s">
        <v>40</v>
      </c>
      <c r="P4212" s="11" t="s">
        <v>95</v>
      </c>
      <c r="Q4212">
        <v>675.2</v>
      </c>
      <c r="R4212" s="11" t="s">
        <v>3316</v>
      </c>
      <c r="S4212" s="11" t="s">
        <v>95</v>
      </c>
      <c r="T4212">
        <v>675.2</v>
      </c>
      <c r="U4212">
        <f>SalesLineItems__NO_LOT[[#This Row],[ActualSales]]-SalesLineItems__NO_LOT[[#This Row],[Extended_Cost]]</f>
        <v>191.40000000000003</v>
      </c>
      <c r="V4212">
        <f>IFERROR(SalesLineItems__NO_LOT[[#This Row],[Revenue]]/SalesLineItems__NO_LOT[[#This Row],[Extended_Price]],0)</f>
        <v>0.56694312796208535</v>
      </c>
      <c r="W4212" t="str">
        <f>IF(SalesLineItems__NO_LOT[[#This Row],[Revenue]]&lt;0,"Lost on Sale","Normal Revenue")</f>
        <v>Normal Revenue</v>
      </c>
      <c r="X4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12">
        <f>IF(SalesLineItems__NO_LOT[[#This Row],[SOP_Type]]="Return",SalesLineItems__NO_LOT[[#This Row],[Extended_Cost]]*-1,SalesLineItems__NO_LOT[[#This Row],[Extended_Price]])</f>
        <v>337.6</v>
      </c>
      <c r="Z4212">
        <f>MONTH(SalesLineItems__NO_LOT[[#This Row],[Requested_Ship_Date]])</f>
        <v>2</v>
      </c>
      <c r="AA4212">
        <f>YEAR(SalesLineItems__NO_LOT[[#This Row],[Requested_Ship_Date]])</f>
        <v>2020</v>
      </c>
      <c r="AV4212"/>
      <c r="AX4212"/>
      <c r="AZ4212"/>
      <c r="BC4212"/>
      <c r="BF4212"/>
    </row>
    <row r="4213" spans="1:58" x14ac:dyDescent="0.2">
      <c r="A4213" t="s">
        <v>6697</v>
      </c>
      <c r="B4213" s="11" t="s">
        <v>22</v>
      </c>
      <c r="C4213" s="11" t="s">
        <v>6698</v>
      </c>
      <c r="D4213" s="11" t="s">
        <v>1131</v>
      </c>
      <c r="E4213" s="11" t="s">
        <v>1132</v>
      </c>
      <c r="F4213">
        <v>20</v>
      </c>
      <c r="G4213" s="11" t="s">
        <v>9</v>
      </c>
      <c r="H4213">
        <v>146.19999999999999</v>
      </c>
      <c r="I4213">
        <v>337.6</v>
      </c>
      <c r="J4213">
        <v>7.31</v>
      </c>
      <c r="K4213">
        <v>16.88</v>
      </c>
      <c r="L4213" s="11" t="s">
        <v>6699</v>
      </c>
      <c r="M4213" s="7">
        <v>43866</v>
      </c>
      <c r="N4213" s="7">
        <v>43866</v>
      </c>
      <c r="O4213" s="11" t="s">
        <v>40</v>
      </c>
      <c r="P4213" s="11" t="s">
        <v>95</v>
      </c>
      <c r="Q4213">
        <v>675.2</v>
      </c>
      <c r="R4213" s="11" t="s">
        <v>3316</v>
      </c>
      <c r="S4213" s="11" t="s">
        <v>95</v>
      </c>
      <c r="T4213">
        <v>675.2</v>
      </c>
      <c r="U4213">
        <f>SalesLineItems__NO_LOT[[#This Row],[ActualSales]]-SalesLineItems__NO_LOT[[#This Row],[Extended_Cost]]</f>
        <v>191.40000000000003</v>
      </c>
      <c r="V4213">
        <f>IFERROR(SalesLineItems__NO_LOT[[#This Row],[Revenue]]/SalesLineItems__NO_LOT[[#This Row],[Extended_Price]],0)</f>
        <v>0.56694312796208535</v>
      </c>
      <c r="W4213" t="str">
        <f>IF(SalesLineItems__NO_LOT[[#This Row],[Revenue]]&lt;0,"Lost on Sale","Normal Revenue")</f>
        <v>Normal Revenue</v>
      </c>
      <c r="X4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13">
        <f>IF(SalesLineItems__NO_LOT[[#This Row],[SOP_Type]]="Return",SalesLineItems__NO_LOT[[#This Row],[Extended_Cost]]*-1,SalesLineItems__NO_LOT[[#This Row],[Extended_Price]])</f>
        <v>337.6</v>
      </c>
      <c r="Z4213">
        <f>MONTH(SalesLineItems__NO_LOT[[#This Row],[Requested_Ship_Date]])</f>
        <v>2</v>
      </c>
      <c r="AA4213">
        <f>YEAR(SalesLineItems__NO_LOT[[#This Row],[Requested_Ship_Date]])</f>
        <v>2020</v>
      </c>
      <c r="AV4213"/>
      <c r="AX4213"/>
      <c r="AZ4213"/>
      <c r="BC4213"/>
      <c r="BF4213"/>
    </row>
    <row r="4214" spans="1:58" x14ac:dyDescent="0.2">
      <c r="A4214" t="s">
        <v>6700</v>
      </c>
      <c r="B4214" s="11" t="s">
        <v>22</v>
      </c>
      <c r="C4214" s="11" t="s">
        <v>6701</v>
      </c>
      <c r="D4214" s="11" t="s">
        <v>5428</v>
      </c>
      <c r="E4214" s="11" t="s">
        <v>5429</v>
      </c>
      <c r="F4214">
        <v>9071.9</v>
      </c>
      <c r="G4214" s="11" t="s">
        <v>9</v>
      </c>
      <c r="H4214">
        <v>53977.81</v>
      </c>
      <c r="I4214">
        <v>69400.039999999994</v>
      </c>
      <c r="J4214">
        <v>5.95</v>
      </c>
      <c r="K4214">
        <v>7.65</v>
      </c>
      <c r="L4214" s="11" t="s">
        <v>10</v>
      </c>
      <c r="M4214" s="7">
        <v>43866</v>
      </c>
      <c r="N4214" s="7">
        <v>43866</v>
      </c>
      <c r="O4214" s="11" t="s">
        <v>21</v>
      </c>
      <c r="P4214" s="11" t="s">
        <v>95</v>
      </c>
      <c r="Q4214">
        <v>66678.759999999995</v>
      </c>
      <c r="R4214" s="11" t="s">
        <v>12</v>
      </c>
      <c r="S4214" s="11" t="s">
        <v>95</v>
      </c>
      <c r="T4214">
        <v>2195688.4</v>
      </c>
      <c r="U4214">
        <f>SalesLineItems__NO_LOT[[#This Row],[ActualSales]]-SalesLineItems__NO_LOT[[#This Row],[Extended_Cost]]</f>
        <v>15422.229999999996</v>
      </c>
      <c r="V4214">
        <f>IFERROR(SalesLineItems__NO_LOT[[#This Row],[Revenue]]/SalesLineItems__NO_LOT[[#This Row],[Extended_Price]],0)</f>
        <v>0.22222220621198485</v>
      </c>
      <c r="W4214" t="str">
        <f>IF(SalesLineItems__NO_LOT[[#This Row],[Revenue]]&lt;0,"Lost on Sale","Normal Revenue")</f>
        <v>Normal Revenue</v>
      </c>
      <c r="X4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14">
        <f>IF(SalesLineItems__NO_LOT[[#This Row],[SOP_Type]]="Return",SalesLineItems__NO_LOT[[#This Row],[Extended_Cost]]*-1,SalesLineItems__NO_LOT[[#This Row],[Extended_Price]])</f>
        <v>69400.039999999994</v>
      </c>
      <c r="Z4214">
        <f>MONTH(SalesLineItems__NO_LOT[[#This Row],[Requested_Ship_Date]])</f>
        <v>2</v>
      </c>
      <c r="AA4214">
        <f>YEAR(SalesLineItems__NO_LOT[[#This Row],[Requested_Ship_Date]])</f>
        <v>2020</v>
      </c>
      <c r="AV4214"/>
      <c r="AX4214"/>
      <c r="AZ4214"/>
      <c r="BC4214"/>
      <c r="BF4214"/>
    </row>
    <row r="4215" spans="1:58" x14ac:dyDescent="0.2">
      <c r="A4215" t="s">
        <v>6684</v>
      </c>
      <c r="B4215" s="11" t="s">
        <v>22</v>
      </c>
      <c r="C4215" s="11" t="s">
        <v>6685</v>
      </c>
      <c r="D4215" s="11" t="s">
        <v>4809</v>
      </c>
      <c r="E4215" s="11" t="s">
        <v>3835</v>
      </c>
      <c r="F4215">
        <v>2101.92</v>
      </c>
      <c r="G4215" s="11" t="s">
        <v>9</v>
      </c>
      <c r="H4215">
        <v>7777.11</v>
      </c>
      <c r="I4215">
        <v>7146.53</v>
      </c>
      <c r="J4215">
        <v>3.7</v>
      </c>
      <c r="K4215">
        <v>3.4</v>
      </c>
      <c r="L4215" s="11" t="s">
        <v>73</v>
      </c>
      <c r="M4215" s="7">
        <v>43867</v>
      </c>
      <c r="N4215" s="7">
        <v>43867</v>
      </c>
      <c r="O4215" s="11" t="s">
        <v>70</v>
      </c>
      <c r="P4215" s="11" t="s">
        <v>95</v>
      </c>
      <c r="Q4215">
        <v>16507.830000000002</v>
      </c>
      <c r="R4215" s="11" t="s">
        <v>12</v>
      </c>
      <c r="S4215" s="11" t="s">
        <v>95</v>
      </c>
      <c r="T4215">
        <v>888799.68</v>
      </c>
      <c r="U4215">
        <f>SalesLineItems__NO_LOT[[#This Row],[ActualSales]]-SalesLineItems__NO_LOT[[#This Row],[Extended_Cost]]</f>
        <v>-630.57999999999993</v>
      </c>
      <c r="V4215">
        <f>IFERROR(SalesLineItems__NO_LOT[[#This Row],[Revenue]]/SalesLineItems__NO_LOT[[#This Row],[Extended_Price]],0)</f>
        <v>-8.8235829136657923E-2</v>
      </c>
      <c r="W4215" t="str">
        <f>IF(SalesLineItems__NO_LOT[[#This Row],[Revenue]]&lt;0,"Lost on Sale","Normal Revenue")</f>
        <v>Lost on Sale</v>
      </c>
      <c r="X4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215">
        <f>IF(SalesLineItems__NO_LOT[[#This Row],[SOP_Type]]="Return",SalesLineItems__NO_LOT[[#This Row],[Extended_Cost]]*-1,SalesLineItems__NO_LOT[[#This Row],[Extended_Price]])</f>
        <v>7146.53</v>
      </c>
      <c r="Z4215">
        <f>MONTH(SalesLineItems__NO_LOT[[#This Row],[Requested_Ship_Date]])</f>
        <v>2</v>
      </c>
      <c r="AA4215">
        <f>YEAR(SalesLineItems__NO_LOT[[#This Row],[Requested_Ship_Date]])</f>
        <v>2020</v>
      </c>
      <c r="AV4215"/>
      <c r="AX4215"/>
      <c r="AZ4215"/>
      <c r="BC4215"/>
      <c r="BF4215"/>
    </row>
    <row r="4216" spans="1:58" x14ac:dyDescent="0.2">
      <c r="A4216" t="s">
        <v>6686</v>
      </c>
      <c r="B4216" s="11" t="s">
        <v>22</v>
      </c>
      <c r="C4216" s="11" t="s">
        <v>6685</v>
      </c>
      <c r="D4216" s="11" t="s">
        <v>80</v>
      </c>
      <c r="E4216" s="11" t="s">
        <v>81</v>
      </c>
      <c r="F4216">
        <v>3</v>
      </c>
      <c r="G4216" s="11" t="s">
        <v>9</v>
      </c>
      <c r="H4216">
        <v>35.340000000000003</v>
      </c>
      <c r="I4216">
        <v>120.72</v>
      </c>
      <c r="J4216">
        <v>11.78</v>
      </c>
      <c r="K4216">
        <v>40.24</v>
      </c>
      <c r="L4216" s="11" t="s">
        <v>73</v>
      </c>
      <c r="M4216" s="7">
        <v>43867</v>
      </c>
      <c r="N4216" s="7">
        <v>43867</v>
      </c>
      <c r="O4216" s="11" t="s">
        <v>65</v>
      </c>
      <c r="P4216" s="11" t="s">
        <v>95</v>
      </c>
      <c r="Q4216">
        <v>16507.830000000002</v>
      </c>
      <c r="R4216" s="11" t="s">
        <v>12</v>
      </c>
      <c r="S4216" s="11" t="s">
        <v>95</v>
      </c>
      <c r="T4216">
        <v>888799.68</v>
      </c>
      <c r="U4216">
        <f>SalesLineItems__NO_LOT[[#This Row],[ActualSales]]-SalesLineItems__NO_LOT[[#This Row],[Extended_Cost]]</f>
        <v>85.38</v>
      </c>
      <c r="V4216">
        <f>IFERROR(SalesLineItems__NO_LOT[[#This Row],[Revenue]]/SalesLineItems__NO_LOT[[#This Row],[Extended_Price]],0)</f>
        <v>0.70725646123260433</v>
      </c>
      <c r="W4216" t="str">
        <f>IF(SalesLineItems__NO_LOT[[#This Row],[Revenue]]&lt;0,"Lost on Sale","Normal Revenue")</f>
        <v>Normal Revenue</v>
      </c>
      <c r="X4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16">
        <f>IF(SalesLineItems__NO_LOT[[#This Row],[SOP_Type]]="Return",SalesLineItems__NO_LOT[[#This Row],[Extended_Cost]]*-1,SalesLineItems__NO_LOT[[#This Row],[Extended_Price]])</f>
        <v>120.72</v>
      </c>
      <c r="Z4216">
        <f>MONTH(SalesLineItems__NO_LOT[[#This Row],[Requested_Ship_Date]])</f>
        <v>2</v>
      </c>
      <c r="AA4216">
        <f>YEAR(SalesLineItems__NO_LOT[[#This Row],[Requested_Ship_Date]])</f>
        <v>2020</v>
      </c>
      <c r="AV4216"/>
      <c r="AX4216"/>
      <c r="AZ4216"/>
      <c r="BC4216"/>
      <c r="BF4216"/>
    </row>
    <row r="4217" spans="1:58" x14ac:dyDescent="0.2">
      <c r="A4217" t="s">
        <v>6687</v>
      </c>
      <c r="B4217" s="11" t="s">
        <v>22</v>
      </c>
      <c r="C4217" s="11" t="s">
        <v>6685</v>
      </c>
      <c r="D4217" s="11" t="s">
        <v>71</v>
      </c>
      <c r="E4217" s="11" t="s">
        <v>72</v>
      </c>
      <c r="F4217">
        <v>216</v>
      </c>
      <c r="G4217" s="11" t="s">
        <v>9</v>
      </c>
      <c r="H4217">
        <v>1049.76</v>
      </c>
      <c r="I4217">
        <v>2211.84</v>
      </c>
      <c r="J4217">
        <v>4.8600000000000003</v>
      </c>
      <c r="K4217">
        <v>10.24</v>
      </c>
      <c r="L4217" s="11" t="s">
        <v>73</v>
      </c>
      <c r="M4217" s="7">
        <v>43867</v>
      </c>
      <c r="N4217" s="7">
        <v>43867</v>
      </c>
      <c r="O4217" s="11" t="s">
        <v>40</v>
      </c>
      <c r="P4217" s="11" t="s">
        <v>95</v>
      </c>
      <c r="Q4217">
        <v>16507.830000000002</v>
      </c>
      <c r="R4217" s="11" t="s">
        <v>12</v>
      </c>
      <c r="S4217" s="11" t="s">
        <v>95</v>
      </c>
      <c r="T4217">
        <v>888799.68</v>
      </c>
      <c r="U4217">
        <f>SalesLineItems__NO_LOT[[#This Row],[ActualSales]]-SalesLineItems__NO_LOT[[#This Row],[Extended_Cost]]</f>
        <v>1162.0800000000002</v>
      </c>
      <c r="V4217">
        <f>IFERROR(SalesLineItems__NO_LOT[[#This Row],[Revenue]]/SalesLineItems__NO_LOT[[#This Row],[Extended_Price]],0)</f>
        <v>0.525390625</v>
      </c>
      <c r="W4217" t="str">
        <f>IF(SalesLineItems__NO_LOT[[#This Row],[Revenue]]&lt;0,"Lost on Sale","Normal Revenue")</f>
        <v>Normal Revenue</v>
      </c>
      <c r="X4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17">
        <f>IF(SalesLineItems__NO_LOT[[#This Row],[SOP_Type]]="Return",SalesLineItems__NO_LOT[[#This Row],[Extended_Cost]]*-1,SalesLineItems__NO_LOT[[#This Row],[Extended_Price]])</f>
        <v>2211.84</v>
      </c>
      <c r="Z4217">
        <f>MONTH(SalesLineItems__NO_LOT[[#This Row],[Requested_Ship_Date]])</f>
        <v>2</v>
      </c>
      <c r="AA4217">
        <f>YEAR(SalesLineItems__NO_LOT[[#This Row],[Requested_Ship_Date]])</f>
        <v>2020</v>
      </c>
      <c r="AV4217"/>
      <c r="AX4217"/>
      <c r="AZ4217"/>
      <c r="BC4217"/>
      <c r="BF4217"/>
    </row>
    <row r="4218" spans="1:58" x14ac:dyDescent="0.2">
      <c r="A4218" t="s">
        <v>6688</v>
      </c>
      <c r="B4218" s="11" t="s">
        <v>22</v>
      </c>
      <c r="C4218" s="11" t="s">
        <v>6685</v>
      </c>
      <c r="D4218" s="11" t="s">
        <v>76</v>
      </c>
      <c r="E4218" s="11" t="s">
        <v>77</v>
      </c>
      <c r="F4218">
        <v>306</v>
      </c>
      <c r="G4218" s="11" t="s">
        <v>9</v>
      </c>
      <c r="H4218">
        <v>1476.28</v>
      </c>
      <c r="I4218">
        <v>2255.2199999999998</v>
      </c>
      <c r="J4218">
        <v>4.82</v>
      </c>
      <c r="K4218">
        <v>7.37</v>
      </c>
      <c r="L4218" s="11" t="s">
        <v>73</v>
      </c>
      <c r="M4218" s="7">
        <v>43867</v>
      </c>
      <c r="N4218" s="7">
        <v>43867</v>
      </c>
      <c r="O4218" s="11" t="s">
        <v>70</v>
      </c>
      <c r="P4218" s="11" t="s">
        <v>95</v>
      </c>
      <c r="Q4218">
        <v>16507.830000000002</v>
      </c>
      <c r="R4218" s="11" t="s">
        <v>12</v>
      </c>
      <c r="S4218" s="11" t="s">
        <v>95</v>
      </c>
      <c r="T4218">
        <v>888799.68</v>
      </c>
      <c r="U4218">
        <f>SalesLineItems__NO_LOT[[#This Row],[ActualSales]]-SalesLineItems__NO_LOT[[#This Row],[Extended_Cost]]</f>
        <v>778.93999999999983</v>
      </c>
      <c r="V4218">
        <f>IFERROR(SalesLineItems__NO_LOT[[#This Row],[Revenue]]/SalesLineItems__NO_LOT[[#This Row],[Extended_Price]],0)</f>
        <v>0.3453942409166289</v>
      </c>
      <c r="W4218" t="str">
        <f>IF(SalesLineItems__NO_LOT[[#This Row],[Revenue]]&lt;0,"Lost on Sale","Normal Revenue")</f>
        <v>Normal Revenue</v>
      </c>
      <c r="X4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18">
        <f>IF(SalesLineItems__NO_LOT[[#This Row],[SOP_Type]]="Return",SalesLineItems__NO_LOT[[#This Row],[Extended_Cost]]*-1,SalesLineItems__NO_LOT[[#This Row],[Extended_Price]])</f>
        <v>2255.2199999999998</v>
      </c>
      <c r="Z4218">
        <f>MONTH(SalesLineItems__NO_LOT[[#This Row],[Requested_Ship_Date]])</f>
        <v>2</v>
      </c>
      <c r="AA4218">
        <f>YEAR(SalesLineItems__NO_LOT[[#This Row],[Requested_Ship_Date]])</f>
        <v>2020</v>
      </c>
      <c r="AV4218"/>
      <c r="AX4218"/>
      <c r="AZ4218"/>
      <c r="BC4218"/>
      <c r="BF4218"/>
    </row>
    <row r="4219" spans="1:58" x14ac:dyDescent="0.2">
      <c r="A4219" t="s">
        <v>6689</v>
      </c>
      <c r="B4219" s="11" t="s">
        <v>22</v>
      </c>
      <c r="C4219" s="11" t="s">
        <v>6685</v>
      </c>
      <c r="D4219" s="11" t="s">
        <v>74</v>
      </c>
      <c r="E4219" s="11" t="s">
        <v>75</v>
      </c>
      <c r="F4219">
        <v>1</v>
      </c>
      <c r="G4219" s="11" t="s">
        <v>1008</v>
      </c>
      <c r="H4219">
        <v>0</v>
      </c>
      <c r="I4219">
        <v>40</v>
      </c>
      <c r="J4219">
        <v>0</v>
      </c>
      <c r="K4219">
        <v>40</v>
      </c>
      <c r="L4219" s="11" t="s">
        <v>73</v>
      </c>
      <c r="M4219" s="7">
        <v>43867</v>
      </c>
      <c r="N4219" s="7">
        <v>43867</v>
      </c>
      <c r="O4219" s="11" t="s">
        <v>16</v>
      </c>
      <c r="P4219" s="11" t="s">
        <v>95</v>
      </c>
      <c r="Q4219">
        <v>16507.830000000002</v>
      </c>
      <c r="R4219" s="11" t="s">
        <v>12</v>
      </c>
      <c r="S4219" s="11" t="s">
        <v>95</v>
      </c>
      <c r="T4219">
        <v>888799.68</v>
      </c>
      <c r="U4219">
        <f>SalesLineItems__NO_LOT[[#This Row],[ActualSales]]-SalesLineItems__NO_LOT[[#This Row],[Extended_Cost]]</f>
        <v>40</v>
      </c>
      <c r="V4219">
        <f>IFERROR(SalesLineItems__NO_LOT[[#This Row],[Revenue]]/SalesLineItems__NO_LOT[[#This Row],[Extended_Price]],0)</f>
        <v>1</v>
      </c>
      <c r="W4219" t="str">
        <f>IF(SalesLineItems__NO_LOT[[#This Row],[Revenue]]&lt;0,"Lost on Sale","Normal Revenue")</f>
        <v>Normal Revenue</v>
      </c>
      <c r="X4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19">
        <f>IF(SalesLineItems__NO_LOT[[#This Row],[SOP_Type]]="Return",SalesLineItems__NO_LOT[[#This Row],[Extended_Cost]]*-1,SalesLineItems__NO_LOT[[#This Row],[Extended_Price]])</f>
        <v>40</v>
      </c>
      <c r="Z4219">
        <f>MONTH(SalesLineItems__NO_LOT[[#This Row],[Requested_Ship_Date]])</f>
        <v>2</v>
      </c>
      <c r="AA4219">
        <f>YEAR(SalesLineItems__NO_LOT[[#This Row],[Requested_Ship_Date]])</f>
        <v>2020</v>
      </c>
      <c r="AV4219"/>
      <c r="AX4219"/>
      <c r="AZ4219"/>
      <c r="BC4219"/>
      <c r="BF4219"/>
    </row>
    <row r="4220" spans="1:58" x14ac:dyDescent="0.2">
      <c r="A4220" t="s">
        <v>6690</v>
      </c>
      <c r="B4220" s="11" t="s">
        <v>22</v>
      </c>
      <c r="C4220" s="11" t="s">
        <v>6691</v>
      </c>
      <c r="D4220" s="11" t="s">
        <v>4809</v>
      </c>
      <c r="E4220" s="11" t="s">
        <v>3835</v>
      </c>
      <c r="F4220">
        <v>6015.84</v>
      </c>
      <c r="G4220" s="11" t="s">
        <v>9</v>
      </c>
      <c r="H4220">
        <v>19456.71</v>
      </c>
      <c r="I4220">
        <v>20453.86</v>
      </c>
      <c r="J4220">
        <v>3.23</v>
      </c>
      <c r="K4220">
        <v>3.4</v>
      </c>
      <c r="L4220" s="11" t="s">
        <v>73</v>
      </c>
      <c r="M4220" s="7">
        <v>43867</v>
      </c>
      <c r="N4220" s="7">
        <v>43867</v>
      </c>
      <c r="O4220" s="11" t="s">
        <v>70</v>
      </c>
      <c r="P4220" s="11" t="s">
        <v>95</v>
      </c>
      <c r="Q4220">
        <v>16507.830000000002</v>
      </c>
      <c r="R4220" s="11" t="s">
        <v>12</v>
      </c>
      <c r="S4220" s="11" t="s">
        <v>95</v>
      </c>
      <c r="T4220">
        <v>888799.68</v>
      </c>
      <c r="U4220">
        <f>SalesLineItems__NO_LOT[[#This Row],[ActualSales]]-SalesLineItems__NO_LOT[[#This Row],[Extended_Cost]]</f>
        <v>997.15000000000146</v>
      </c>
      <c r="V4220">
        <f>IFERROR(SalesLineItems__NO_LOT[[#This Row],[Revenue]]/SalesLineItems__NO_LOT[[#This Row],[Extended_Price]],0)</f>
        <v>4.8751189262075785E-2</v>
      </c>
      <c r="W4220" t="str">
        <f>IF(SalesLineItems__NO_LOT[[#This Row],[Revenue]]&lt;0,"Lost on Sale","Normal Revenue")</f>
        <v>Normal Revenue</v>
      </c>
      <c r="X4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20">
        <f>IF(SalesLineItems__NO_LOT[[#This Row],[SOP_Type]]="Return",SalesLineItems__NO_LOT[[#This Row],[Extended_Cost]]*-1,SalesLineItems__NO_LOT[[#This Row],[Extended_Price]])</f>
        <v>20453.86</v>
      </c>
      <c r="Z4220">
        <f>MONTH(SalesLineItems__NO_LOT[[#This Row],[Requested_Ship_Date]])</f>
        <v>2</v>
      </c>
      <c r="AA4220">
        <f>YEAR(SalesLineItems__NO_LOT[[#This Row],[Requested_Ship_Date]])</f>
        <v>2020</v>
      </c>
      <c r="AV4220"/>
      <c r="AX4220"/>
      <c r="AZ4220"/>
      <c r="BC4220"/>
      <c r="BF4220"/>
    </row>
    <row r="4221" spans="1:58" x14ac:dyDescent="0.2">
      <c r="A4221" t="s">
        <v>6692</v>
      </c>
      <c r="B4221" s="11" t="s">
        <v>22</v>
      </c>
      <c r="C4221" s="11" t="s">
        <v>6691</v>
      </c>
      <c r="D4221" s="11" t="s">
        <v>80</v>
      </c>
      <c r="E4221" s="11" t="s">
        <v>81</v>
      </c>
      <c r="F4221">
        <v>25</v>
      </c>
      <c r="G4221" s="11" t="s">
        <v>9</v>
      </c>
      <c r="H4221">
        <v>301.5</v>
      </c>
      <c r="I4221">
        <v>1006</v>
      </c>
      <c r="J4221">
        <v>12.06</v>
      </c>
      <c r="K4221">
        <v>40.24</v>
      </c>
      <c r="L4221" s="11" t="s">
        <v>73</v>
      </c>
      <c r="M4221" s="7">
        <v>43867</v>
      </c>
      <c r="N4221" s="7">
        <v>43867</v>
      </c>
      <c r="O4221" s="11" t="s">
        <v>65</v>
      </c>
      <c r="P4221" s="11" t="s">
        <v>95</v>
      </c>
      <c r="Q4221">
        <v>16507.830000000002</v>
      </c>
      <c r="R4221" s="11" t="s">
        <v>12</v>
      </c>
      <c r="S4221" s="11" t="s">
        <v>95</v>
      </c>
      <c r="T4221">
        <v>888799.68</v>
      </c>
      <c r="U4221">
        <f>SalesLineItems__NO_LOT[[#This Row],[ActualSales]]-SalesLineItems__NO_LOT[[#This Row],[Extended_Cost]]</f>
        <v>704.5</v>
      </c>
      <c r="V4221">
        <f>IFERROR(SalesLineItems__NO_LOT[[#This Row],[Revenue]]/SalesLineItems__NO_LOT[[#This Row],[Extended_Price]],0)</f>
        <v>0.70029821073558651</v>
      </c>
      <c r="W4221" t="str">
        <f>IF(SalesLineItems__NO_LOT[[#This Row],[Revenue]]&lt;0,"Lost on Sale","Normal Revenue")</f>
        <v>Normal Revenue</v>
      </c>
      <c r="X4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21">
        <f>IF(SalesLineItems__NO_LOT[[#This Row],[SOP_Type]]="Return",SalesLineItems__NO_LOT[[#This Row],[Extended_Cost]]*-1,SalesLineItems__NO_LOT[[#This Row],[Extended_Price]])</f>
        <v>1006</v>
      </c>
      <c r="Z4221">
        <f>MONTH(SalesLineItems__NO_LOT[[#This Row],[Requested_Ship_Date]])</f>
        <v>2</v>
      </c>
      <c r="AA4221">
        <f>YEAR(SalesLineItems__NO_LOT[[#This Row],[Requested_Ship_Date]])</f>
        <v>2020</v>
      </c>
      <c r="AV4221"/>
      <c r="AX4221"/>
      <c r="AZ4221"/>
      <c r="BC4221"/>
      <c r="BF4221"/>
    </row>
    <row r="4222" spans="1:58" x14ac:dyDescent="0.2">
      <c r="A4222" t="s">
        <v>6693</v>
      </c>
      <c r="B4222" s="11" t="s">
        <v>22</v>
      </c>
      <c r="C4222" s="11" t="s">
        <v>6691</v>
      </c>
      <c r="D4222" s="11" t="s">
        <v>71</v>
      </c>
      <c r="E4222" s="11" t="s">
        <v>72</v>
      </c>
      <c r="F4222">
        <v>162</v>
      </c>
      <c r="G4222" s="11" t="s">
        <v>9</v>
      </c>
      <c r="H4222">
        <v>788.94</v>
      </c>
      <c r="I4222">
        <v>1741.5</v>
      </c>
      <c r="J4222">
        <v>4.87</v>
      </c>
      <c r="K4222">
        <v>10.75</v>
      </c>
      <c r="L4222" s="11" t="s">
        <v>73</v>
      </c>
      <c r="M4222" s="7">
        <v>43867</v>
      </c>
      <c r="N4222" s="7">
        <v>43867</v>
      </c>
      <c r="O4222" s="11" t="s">
        <v>40</v>
      </c>
      <c r="P4222" s="11" t="s">
        <v>95</v>
      </c>
      <c r="Q4222">
        <v>16507.830000000002</v>
      </c>
      <c r="R4222" s="11" t="s">
        <v>12</v>
      </c>
      <c r="S4222" s="11" t="s">
        <v>95</v>
      </c>
      <c r="T4222">
        <v>888799.68</v>
      </c>
      <c r="U4222">
        <f>SalesLineItems__NO_LOT[[#This Row],[ActualSales]]-SalesLineItems__NO_LOT[[#This Row],[Extended_Cost]]</f>
        <v>952.56</v>
      </c>
      <c r="V4222">
        <f>IFERROR(SalesLineItems__NO_LOT[[#This Row],[Revenue]]/SalesLineItems__NO_LOT[[#This Row],[Extended_Price]],0)</f>
        <v>0.54697674418604647</v>
      </c>
      <c r="W4222" t="str">
        <f>IF(SalesLineItems__NO_LOT[[#This Row],[Revenue]]&lt;0,"Lost on Sale","Normal Revenue")</f>
        <v>Normal Revenue</v>
      </c>
      <c r="X4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22">
        <f>IF(SalesLineItems__NO_LOT[[#This Row],[SOP_Type]]="Return",SalesLineItems__NO_LOT[[#This Row],[Extended_Cost]]*-1,SalesLineItems__NO_LOT[[#This Row],[Extended_Price]])</f>
        <v>1741.5</v>
      </c>
      <c r="Z4222">
        <f>MONTH(SalesLineItems__NO_LOT[[#This Row],[Requested_Ship_Date]])</f>
        <v>2</v>
      </c>
      <c r="AA4222">
        <f>YEAR(SalesLineItems__NO_LOT[[#This Row],[Requested_Ship_Date]])</f>
        <v>2020</v>
      </c>
      <c r="AV4222"/>
      <c r="AX4222"/>
      <c r="AZ4222"/>
      <c r="BC4222"/>
      <c r="BF4222"/>
    </row>
    <row r="4223" spans="1:58" x14ac:dyDescent="0.2">
      <c r="A4223" t="s">
        <v>6694</v>
      </c>
      <c r="B4223" s="11" t="s">
        <v>22</v>
      </c>
      <c r="C4223" s="11" t="s">
        <v>6691</v>
      </c>
      <c r="D4223" s="11" t="s">
        <v>76</v>
      </c>
      <c r="E4223" s="11" t="s">
        <v>77</v>
      </c>
      <c r="F4223">
        <v>1003</v>
      </c>
      <c r="G4223" s="11" t="s">
        <v>9</v>
      </c>
      <c r="H4223">
        <v>4834.46</v>
      </c>
      <c r="I4223">
        <v>7392.11</v>
      </c>
      <c r="J4223">
        <v>4.82</v>
      </c>
      <c r="K4223">
        <v>7.37</v>
      </c>
      <c r="L4223" s="11" t="s">
        <v>73</v>
      </c>
      <c r="M4223" s="7">
        <v>43867</v>
      </c>
      <c r="N4223" s="7">
        <v>43867</v>
      </c>
      <c r="O4223" s="11" t="s">
        <v>70</v>
      </c>
      <c r="P4223" s="11" t="s">
        <v>95</v>
      </c>
      <c r="Q4223">
        <v>16507.830000000002</v>
      </c>
      <c r="R4223" s="11" t="s">
        <v>12</v>
      </c>
      <c r="S4223" s="11" t="s">
        <v>95</v>
      </c>
      <c r="T4223">
        <v>888799.68</v>
      </c>
      <c r="U4223">
        <f>SalesLineItems__NO_LOT[[#This Row],[ActualSales]]-SalesLineItems__NO_LOT[[#This Row],[Extended_Cost]]</f>
        <v>2557.6499999999996</v>
      </c>
      <c r="V4223">
        <f>IFERROR(SalesLineItems__NO_LOT[[#This Row],[Revenue]]/SalesLineItems__NO_LOT[[#This Row],[Extended_Price]],0)</f>
        <v>0.34599728629579374</v>
      </c>
      <c r="W4223" t="str">
        <f>IF(SalesLineItems__NO_LOT[[#This Row],[Revenue]]&lt;0,"Lost on Sale","Normal Revenue")</f>
        <v>Normal Revenue</v>
      </c>
      <c r="X4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23">
        <f>IF(SalesLineItems__NO_LOT[[#This Row],[SOP_Type]]="Return",SalesLineItems__NO_LOT[[#This Row],[Extended_Cost]]*-1,SalesLineItems__NO_LOT[[#This Row],[Extended_Price]])</f>
        <v>7392.11</v>
      </c>
      <c r="Z4223">
        <f>MONTH(SalesLineItems__NO_LOT[[#This Row],[Requested_Ship_Date]])</f>
        <v>2</v>
      </c>
      <c r="AA4223">
        <f>YEAR(SalesLineItems__NO_LOT[[#This Row],[Requested_Ship_Date]])</f>
        <v>2020</v>
      </c>
      <c r="AV4223"/>
      <c r="AX4223"/>
      <c r="AZ4223"/>
      <c r="BC4223"/>
      <c r="BF4223"/>
    </row>
    <row r="4224" spans="1:58" x14ac:dyDescent="0.2">
      <c r="A4224" t="s">
        <v>6695</v>
      </c>
      <c r="B4224" s="11" t="s">
        <v>22</v>
      </c>
      <c r="C4224" s="11" t="s">
        <v>6696</v>
      </c>
      <c r="D4224" s="11" t="s">
        <v>6615</v>
      </c>
      <c r="E4224" s="11" t="s">
        <v>6616</v>
      </c>
      <c r="F4224">
        <v>100</v>
      </c>
      <c r="G4224" s="11" t="s">
        <v>9</v>
      </c>
      <c r="H4224">
        <v>445</v>
      </c>
      <c r="I4224">
        <v>623</v>
      </c>
      <c r="J4224">
        <v>4.45</v>
      </c>
      <c r="K4224">
        <v>6.23</v>
      </c>
      <c r="L4224" s="11" t="s">
        <v>158</v>
      </c>
      <c r="M4224" s="7">
        <v>43867</v>
      </c>
      <c r="N4224" s="7">
        <v>43867</v>
      </c>
      <c r="O4224" s="11" t="s">
        <v>159</v>
      </c>
      <c r="P4224" s="11" t="s">
        <v>95</v>
      </c>
      <c r="Q4224">
        <v>2159.86</v>
      </c>
      <c r="R4224" s="11" t="s">
        <v>86</v>
      </c>
      <c r="S4224" s="11" t="s">
        <v>95</v>
      </c>
      <c r="T4224">
        <v>418215.64</v>
      </c>
      <c r="U4224">
        <f>SalesLineItems__NO_LOT[[#This Row],[ActualSales]]-SalesLineItems__NO_LOT[[#This Row],[Extended_Cost]]</f>
        <v>178</v>
      </c>
      <c r="V4224">
        <f>IFERROR(SalesLineItems__NO_LOT[[#This Row],[Revenue]]/SalesLineItems__NO_LOT[[#This Row],[Extended_Price]],0)</f>
        <v>0.2857142857142857</v>
      </c>
      <c r="W4224" t="str">
        <f>IF(SalesLineItems__NO_LOT[[#This Row],[Revenue]]&lt;0,"Lost on Sale","Normal Revenue")</f>
        <v>Normal Revenue</v>
      </c>
      <c r="X4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24">
        <f>IF(SalesLineItems__NO_LOT[[#This Row],[SOP_Type]]="Return",SalesLineItems__NO_LOT[[#This Row],[Extended_Cost]]*-1,SalesLineItems__NO_LOT[[#This Row],[Extended_Price]])</f>
        <v>623</v>
      </c>
      <c r="Z4224">
        <f>MONTH(SalesLineItems__NO_LOT[[#This Row],[Requested_Ship_Date]])</f>
        <v>2</v>
      </c>
      <c r="AA4224">
        <f>YEAR(SalesLineItems__NO_LOT[[#This Row],[Requested_Ship_Date]])</f>
        <v>2020</v>
      </c>
      <c r="AV4224"/>
      <c r="AX4224"/>
      <c r="AZ4224"/>
      <c r="BC4224"/>
      <c r="BF4224"/>
    </row>
    <row r="4225" spans="1:58" x14ac:dyDescent="0.2">
      <c r="A4225" t="s">
        <v>6682</v>
      </c>
      <c r="B4225" s="11" t="s">
        <v>22</v>
      </c>
      <c r="C4225" s="11" t="s">
        <v>6683</v>
      </c>
      <c r="D4225" s="11" t="s">
        <v>181</v>
      </c>
      <c r="E4225" s="11" t="s">
        <v>182</v>
      </c>
      <c r="F4225">
        <v>75</v>
      </c>
      <c r="G4225" s="11" t="s">
        <v>9</v>
      </c>
      <c r="H4225">
        <v>2136</v>
      </c>
      <c r="I4225">
        <v>2932.5</v>
      </c>
      <c r="J4225">
        <v>28.48</v>
      </c>
      <c r="K4225">
        <v>39.1</v>
      </c>
      <c r="L4225" s="11" t="s">
        <v>791</v>
      </c>
      <c r="M4225" s="7">
        <v>43868</v>
      </c>
      <c r="N4225" s="7">
        <v>43868</v>
      </c>
      <c r="O4225" s="11" t="s">
        <v>21</v>
      </c>
      <c r="P4225" s="11" t="s">
        <v>95</v>
      </c>
      <c r="Q4225">
        <v>7600</v>
      </c>
      <c r="R4225" s="11" t="s">
        <v>52</v>
      </c>
      <c r="S4225" s="11" t="s">
        <v>95</v>
      </c>
      <c r="T4225">
        <v>87980</v>
      </c>
      <c r="U4225">
        <f>SalesLineItems__NO_LOT[[#This Row],[ActualSales]]-SalesLineItems__NO_LOT[[#This Row],[Extended_Cost]]</f>
        <v>796.5</v>
      </c>
      <c r="V4225">
        <f>IFERROR(SalesLineItems__NO_LOT[[#This Row],[Revenue]]/SalesLineItems__NO_LOT[[#This Row],[Extended_Price]],0)</f>
        <v>0.27161125319693097</v>
      </c>
      <c r="W4225" t="str">
        <f>IF(SalesLineItems__NO_LOT[[#This Row],[Revenue]]&lt;0,"Lost on Sale","Normal Revenue")</f>
        <v>Normal Revenue</v>
      </c>
      <c r="X4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25">
        <f>IF(SalesLineItems__NO_LOT[[#This Row],[SOP_Type]]="Return",SalesLineItems__NO_LOT[[#This Row],[Extended_Cost]]*-1,SalesLineItems__NO_LOT[[#This Row],[Extended_Price]])</f>
        <v>2932.5</v>
      </c>
      <c r="Z4225">
        <f>MONTH(SalesLineItems__NO_LOT[[#This Row],[Requested_Ship_Date]])</f>
        <v>2</v>
      </c>
      <c r="AA4225">
        <f>YEAR(SalesLineItems__NO_LOT[[#This Row],[Requested_Ship_Date]])</f>
        <v>2020</v>
      </c>
      <c r="AV4225"/>
      <c r="AX4225"/>
      <c r="AZ4225"/>
      <c r="BC4225"/>
      <c r="BF4225"/>
    </row>
    <row r="4226" spans="1:58" x14ac:dyDescent="0.2">
      <c r="A4226" t="s">
        <v>6674</v>
      </c>
      <c r="B4226" s="11" t="s">
        <v>22</v>
      </c>
      <c r="C4226" s="11" t="s">
        <v>6675</v>
      </c>
      <c r="D4226" s="11" t="s">
        <v>2386</v>
      </c>
      <c r="E4226" s="11" t="s">
        <v>2387</v>
      </c>
      <c r="F4226">
        <v>100</v>
      </c>
      <c r="G4226" s="11" t="s">
        <v>9</v>
      </c>
      <c r="H4226">
        <v>1783</v>
      </c>
      <c r="I4226">
        <v>3044</v>
      </c>
      <c r="J4226">
        <v>17.829999999999998</v>
      </c>
      <c r="K4226">
        <v>30.44</v>
      </c>
      <c r="L4226" s="11" t="s">
        <v>2388</v>
      </c>
      <c r="M4226" s="7">
        <v>43871</v>
      </c>
      <c r="N4226" s="7">
        <v>43871</v>
      </c>
      <c r="O4226" s="11" t="s">
        <v>65</v>
      </c>
      <c r="P4226" s="11" t="s">
        <v>95</v>
      </c>
      <c r="Q4226">
        <v>3044</v>
      </c>
      <c r="R4226" s="11" t="s">
        <v>52</v>
      </c>
      <c r="S4226" s="11" t="s">
        <v>95</v>
      </c>
      <c r="T4226">
        <v>13698</v>
      </c>
      <c r="U4226">
        <f>SalesLineItems__NO_LOT[[#This Row],[ActualSales]]-SalesLineItems__NO_LOT[[#This Row],[Extended_Cost]]</f>
        <v>1261</v>
      </c>
      <c r="V4226">
        <f>IFERROR(SalesLineItems__NO_LOT[[#This Row],[Revenue]]/SalesLineItems__NO_LOT[[#This Row],[Extended_Price]],0)</f>
        <v>0.41425755584756901</v>
      </c>
      <c r="W4226" t="str">
        <f>IF(SalesLineItems__NO_LOT[[#This Row],[Revenue]]&lt;0,"Lost on Sale","Normal Revenue")</f>
        <v>Normal Revenue</v>
      </c>
      <c r="X4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26">
        <f>IF(SalesLineItems__NO_LOT[[#This Row],[SOP_Type]]="Return",SalesLineItems__NO_LOT[[#This Row],[Extended_Cost]]*-1,SalesLineItems__NO_LOT[[#This Row],[Extended_Price]])</f>
        <v>3044</v>
      </c>
      <c r="Z4226">
        <f>MONTH(SalesLineItems__NO_LOT[[#This Row],[Requested_Ship_Date]])</f>
        <v>2</v>
      </c>
      <c r="AA4226">
        <f>YEAR(SalesLineItems__NO_LOT[[#This Row],[Requested_Ship_Date]])</f>
        <v>2020</v>
      </c>
      <c r="AV4226"/>
      <c r="AX4226"/>
      <c r="AZ4226"/>
      <c r="BC4226"/>
      <c r="BF4226"/>
    </row>
    <row r="4227" spans="1:58" x14ac:dyDescent="0.2">
      <c r="A4227" t="s">
        <v>6676</v>
      </c>
      <c r="B4227" s="11" t="s">
        <v>22</v>
      </c>
      <c r="C4227" s="11" t="s">
        <v>6677</v>
      </c>
      <c r="D4227" s="11" t="s">
        <v>66</v>
      </c>
      <c r="E4227" s="11" t="s">
        <v>67</v>
      </c>
      <c r="F4227">
        <v>2000</v>
      </c>
      <c r="G4227" s="11" t="s">
        <v>68</v>
      </c>
      <c r="H4227">
        <v>27238.400000000001</v>
      </c>
      <c r="I4227">
        <v>29120</v>
      </c>
      <c r="J4227">
        <v>13.62</v>
      </c>
      <c r="K4227">
        <v>14.56</v>
      </c>
      <c r="L4227" s="11" t="s">
        <v>69</v>
      </c>
      <c r="M4227" s="7">
        <v>43871</v>
      </c>
      <c r="N4227" s="7">
        <v>43871</v>
      </c>
      <c r="O4227" s="11" t="s">
        <v>70</v>
      </c>
      <c r="P4227" s="11" t="s">
        <v>95</v>
      </c>
      <c r="Q4227">
        <v>320188.32</v>
      </c>
      <c r="R4227" s="11" t="s">
        <v>52</v>
      </c>
      <c r="S4227" s="11" t="s">
        <v>95</v>
      </c>
      <c r="T4227">
        <v>8464367.5299999993</v>
      </c>
      <c r="U4227">
        <f>SalesLineItems__NO_LOT[[#This Row],[ActualSales]]-SalesLineItems__NO_LOT[[#This Row],[Extended_Cost]]</f>
        <v>1881.5999999999985</v>
      </c>
      <c r="V4227">
        <f>IFERROR(SalesLineItems__NO_LOT[[#This Row],[Revenue]]/SalesLineItems__NO_LOT[[#This Row],[Extended_Price]],0)</f>
        <v>6.4615384615384561E-2</v>
      </c>
      <c r="W4227" t="str">
        <f>IF(SalesLineItems__NO_LOT[[#This Row],[Revenue]]&lt;0,"Lost on Sale","Normal Revenue")</f>
        <v>Normal Revenue</v>
      </c>
      <c r="X4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27">
        <f>IF(SalesLineItems__NO_LOT[[#This Row],[SOP_Type]]="Return",SalesLineItems__NO_LOT[[#This Row],[Extended_Cost]]*-1,SalesLineItems__NO_LOT[[#This Row],[Extended_Price]])</f>
        <v>29120</v>
      </c>
      <c r="Z4227">
        <f>MONTH(SalesLineItems__NO_LOT[[#This Row],[Requested_Ship_Date]])</f>
        <v>2</v>
      </c>
      <c r="AA4227">
        <f>YEAR(SalesLineItems__NO_LOT[[#This Row],[Requested_Ship_Date]])</f>
        <v>2020</v>
      </c>
      <c r="AV4227"/>
      <c r="AX4227"/>
      <c r="AZ4227"/>
      <c r="BC4227"/>
      <c r="BF4227"/>
    </row>
    <row r="4228" spans="1:58" x14ac:dyDescent="0.2">
      <c r="A4228" t="s">
        <v>6678</v>
      </c>
      <c r="B4228" s="11" t="s">
        <v>22</v>
      </c>
      <c r="C4228" s="11" t="s">
        <v>6677</v>
      </c>
      <c r="D4228" s="11" t="s">
        <v>13</v>
      </c>
      <c r="E4228" s="11" t="s">
        <v>14</v>
      </c>
      <c r="F4228">
        <v>1</v>
      </c>
      <c r="G4228" s="11" t="s">
        <v>15</v>
      </c>
      <c r="H4228">
        <v>0</v>
      </c>
      <c r="I4228">
        <v>1.5</v>
      </c>
      <c r="J4228">
        <v>0</v>
      </c>
      <c r="K4228">
        <v>1.5</v>
      </c>
      <c r="L4228" s="11" t="s">
        <v>69</v>
      </c>
      <c r="M4228" s="7">
        <v>43871</v>
      </c>
      <c r="N4228" s="7">
        <v>43871</v>
      </c>
      <c r="O4228" s="11" t="s">
        <v>16</v>
      </c>
      <c r="P4228" s="11" t="s">
        <v>95</v>
      </c>
      <c r="Q4228">
        <v>320188.32</v>
      </c>
      <c r="R4228" s="11" t="s">
        <v>52</v>
      </c>
      <c r="S4228" s="11" t="s">
        <v>95</v>
      </c>
      <c r="T4228">
        <v>8464367.5299999993</v>
      </c>
      <c r="U4228">
        <f>SalesLineItems__NO_LOT[[#This Row],[ActualSales]]-SalesLineItems__NO_LOT[[#This Row],[Extended_Cost]]</f>
        <v>1.5</v>
      </c>
      <c r="V4228">
        <f>IFERROR(SalesLineItems__NO_LOT[[#This Row],[Revenue]]/SalesLineItems__NO_LOT[[#This Row],[Extended_Price]],0)</f>
        <v>1</v>
      </c>
      <c r="W4228" t="str">
        <f>IF(SalesLineItems__NO_LOT[[#This Row],[Revenue]]&lt;0,"Lost on Sale","Normal Revenue")</f>
        <v>Normal Revenue</v>
      </c>
      <c r="X4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28">
        <f>IF(SalesLineItems__NO_LOT[[#This Row],[SOP_Type]]="Return",SalesLineItems__NO_LOT[[#This Row],[Extended_Cost]]*-1,SalesLineItems__NO_LOT[[#This Row],[Extended_Price]])</f>
        <v>1.5</v>
      </c>
      <c r="Z4228">
        <f>MONTH(SalesLineItems__NO_LOT[[#This Row],[Requested_Ship_Date]])</f>
        <v>2</v>
      </c>
      <c r="AA4228">
        <f>YEAR(SalesLineItems__NO_LOT[[#This Row],[Requested_Ship_Date]])</f>
        <v>2020</v>
      </c>
      <c r="AV4228"/>
      <c r="AX4228"/>
      <c r="AZ4228"/>
      <c r="BC4228"/>
      <c r="BF4228"/>
    </row>
    <row r="4229" spans="1:58" x14ac:dyDescent="0.2">
      <c r="A4229" t="s">
        <v>6679</v>
      </c>
      <c r="B4229" s="11" t="s">
        <v>22</v>
      </c>
      <c r="C4229" s="11" t="s">
        <v>6680</v>
      </c>
      <c r="D4229" s="11" t="s">
        <v>427</v>
      </c>
      <c r="E4229" s="11" t="s">
        <v>428</v>
      </c>
      <c r="F4229">
        <v>2003.12</v>
      </c>
      <c r="G4229" s="11" t="s">
        <v>9</v>
      </c>
      <c r="H4229">
        <v>10324.25</v>
      </c>
      <c r="I4229">
        <v>11718.25</v>
      </c>
      <c r="J4229">
        <v>5.15</v>
      </c>
      <c r="K4229">
        <v>5.85</v>
      </c>
      <c r="L4229" s="11" t="s">
        <v>69</v>
      </c>
      <c r="M4229" s="7">
        <v>43871</v>
      </c>
      <c r="N4229" s="7">
        <v>43871</v>
      </c>
      <c r="O4229" s="11" t="s">
        <v>40</v>
      </c>
      <c r="P4229" s="11" t="s">
        <v>95</v>
      </c>
      <c r="Q4229">
        <v>320188.32</v>
      </c>
      <c r="R4229" s="11" t="s">
        <v>52</v>
      </c>
      <c r="S4229" s="11" t="s">
        <v>95</v>
      </c>
      <c r="T4229">
        <v>8464367.5299999993</v>
      </c>
      <c r="U4229">
        <f>SalesLineItems__NO_LOT[[#This Row],[ActualSales]]-SalesLineItems__NO_LOT[[#This Row],[Extended_Cost]]</f>
        <v>1394</v>
      </c>
      <c r="V4229">
        <f>IFERROR(SalesLineItems__NO_LOT[[#This Row],[Revenue]]/SalesLineItems__NO_LOT[[#This Row],[Extended_Price]],0)</f>
        <v>0.11895974228233738</v>
      </c>
      <c r="W4229" t="str">
        <f>IF(SalesLineItems__NO_LOT[[#This Row],[Revenue]]&lt;0,"Lost on Sale","Normal Revenue")</f>
        <v>Normal Revenue</v>
      </c>
      <c r="X4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229">
        <f>IF(SalesLineItems__NO_LOT[[#This Row],[SOP_Type]]="Return",SalesLineItems__NO_LOT[[#This Row],[Extended_Cost]]*-1,SalesLineItems__NO_LOT[[#This Row],[Extended_Price]])</f>
        <v>11718.25</v>
      </c>
      <c r="Z4229">
        <f>MONTH(SalesLineItems__NO_LOT[[#This Row],[Requested_Ship_Date]])</f>
        <v>2</v>
      </c>
      <c r="AA4229">
        <f>YEAR(SalesLineItems__NO_LOT[[#This Row],[Requested_Ship_Date]])</f>
        <v>2020</v>
      </c>
      <c r="AV4229"/>
      <c r="AX4229"/>
      <c r="AZ4229"/>
      <c r="BC4229"/>
      <c r="BF4229"/>
    </row>
    <row r="4230" spans="1:58" x14ac:dyDescent="0.2">
      <c r="A4230" t="s">
        <v>6681</v>
      </c>
      <c r="B4230" s="11" t="s">
        <v>22</v>
      </c>
      <c r="C4230" s="11" t="s">
        <v>6680</v>
      </c>
      <c r="D4230" s="11" t="s">
        <v>13</v>
      </c>
      <c r="E4230" s="11" t="s">
        <v>14</v>
      </c>
      <c r="F4230">
        <v>1</v>
      </c>
      <c r="G4230" s="11" t="s">
        <v>15</v>
      </c>
      <c r="H4230">
        <v>0</v>
      </c>
      <c r="I4230">
        <v>1.5</v>
      </c>
      <c r="J4230">
        <v>0</v>
      </c>
      <c r="K4230">
        <v>1.5</v>
      </c>
      <c r="L4230" s="11" t="s">
        <v>69</v>
      </c>
      <c r="M4230" s="7">
        <v>43871</v>
      </c>
      <c r="N4230" s="7">
        <v>43871</v>
      </c>
      <c r="O4230" s="11" t="s">
        <v>16</v>
      </c>
      <c r="P4230" s="11" t="s">
        <v>95</v>
      </c>
      <c r="Q4230">
        <v>320188.32</v>
      </c>
      <c r="R4230" s="11" t="s">
        <v>52</v>
      </c>
      <c r="S4230" s="11" t="s">
        <v>95</v>
      </c>
      <c r="T4230">
        <v>8464367.5299999993</v>
      </c>
      <c r="U4230">
        <f>SalesLineItems__NO_LOT[[#This Row],[ActualSales]]-SalesLineItems__NO_LOT[[#This Row],[Extended_Cost]]</f>
        <v>1.5</v>
      </c>
      <c r="V4230">
        <f>IFERROR(SalesLineItems__NO_LOT[[#This Row],[Revenue]]/SalesLineItems__NO_LOT[[#This Row],[Extended_Price]],0)</f>
        <v>1</v>
      </c>
      <c r="W4230" t="str">
        <f>IF(SalesLineItems__NO_LOT[[#This Row],[Revenue]]&lt;0,"Lost on Sale","Normal Revenue")</f>
        <v>Normal Revenue</v>
      </c>
      <c r="X4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0">
        <f>IF(SalesLineItems__NO_LOT[[#This Row],[SOP_Type]]="Return",SalesLineItems__NO_LOT[[#This Row],[Extended_Cost]]*-1,SalesLineItems__NO_LOT[[#This Row],[Extended_Price]])</f>
        <v>1.5</v>
      </c>
      <c r="Z4230">
        <f>MONTH(SalesLineItems__NO_LOT[[#This Row],[Requested_Ship_Date]])</f>
        <v>2</v>
      </c>
      <c r="AA4230">
        <f>YEAR(SalesLineItems__NO_LOT[[#This Row],[Requested_Ship_Date]])</f>
        <v>2020</v>
      </c>
      <c r="AV4230"/>
      <c r="AX4230"/>
      <c r="AZ4230"/>
      <c r="BC4230"/>
      <c r="BF4230"/>
    </row>
    <row r="4231" spans="1:58" x14ac:dyDescent="0.2">
      <c r="A4231" t="s">
        <v>6671</v>
      </c>
      <c r="B4231" s="11" t="s">
        <v>22</v>
      </c>
      <c r="C4231" s="11" t="s">
        <v>6672</v>
      </c>
      <c r="D4231" s="11" t="s">
        <v>1877</v>
      </c>
      <c r="E4231" s="11" t="s">
        <v>1878</v>
      </c>
      <c r="F4231">
        <v>202.1</v>
      </c>
      <c r="G4231" s="11" t="s">
        <v>9</v>
      </c>
      <c r="H4231">
        <v>1053.75</v>
      </c>
      <c r="I4231">
        <v>2018.98</v>
      </c>
      <c r="J4231">
        <v>5.21</v>
      </c>
      <c r="K4231">
        <v>9.99</v>
      </c>
      <c r="L4231" s="11" t="s">
        <v>100</v>
      </c>
      <c r="M4231" s="7">
        <v>43873</v>
      </c>
      <c r="N4231" s="7">
        <v>43873</v>
      </c>
      <c r="O4231" s="11" t="s">
        <v>40</v>
      </c>
      <c r="P4231" s="11" t="s">
        <v>95</v>
      </c>
      <c r="Q4231">
        <v>160606.39999999999</v>
      </c>
      <c r="R4231" s="11" t="s">
        <v>12</v>
      </c>
      <c r="S4231" s="11" t="s">
        <v>95</v>
      </c>
      <c r="T4231">
        <v>7852497.2199999997</v>
      </c>
      <c r="U4231">
        <f>SalesLineItems__NO_LOT[[#This Row],[ActualSales]]-SalesLineItems__NO_LOT[[#This Row],[Extended_Cost]]</f>
        <v>965.23</v>
      </c>
      <c r="V4231">
        <f>IFERROR(SalesLineItems__NO_LOT[[#This Row],[Revenue]]/SalesLineItems__NO_LOT[[#This Row],[Extended_Price]],0)</f>
        <v>0.47807803940603671</v>
      </c>
      <c r="W4231" t="str">
        <f>IF(SalesLineItems__NO_LOT[[#This Row],[Revenue]]&lt;0,"Lost on Sale","Normal Revenue")</f>
        <v>Normal Revenue</v>
      </c>
      <c r="X4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1">
        <f>IF(SalesLineItems__NO_LOT[[#This Row],[SOP_Type]]="Return",SalesLineItems__NO_LOT[[#This Row],[Extended_Cost]]*-1,SalesLineItems__NO_LOT[[#This Row],[Extended_Price]])</f>
        <v>2018.98</v>
      </c>
      <c r="Z4231">
        <f>MONTH(SalesLineItems__NO_LOT[[#This Row],[Requested_Ship_Date]])</f>
        <v>2</v>
      </c>
      <c r="AA4231">
        <f>YEAR(SalesLineItems__NO_LOT[[#This Row],[Requested_Ship_Date]])</f>
        <v>2020</v>
      </c>
      <c r="AV4231"/>
      <c r="AX4231"/>
      <c r="AZ4231"/>
      <c r="BC4231"/>
      <c r="BF4231"/>
    </row>
    <row r="4232" spans="1:58" x14ac:dyDescent="0.2">
      <c r="A4232" t="s">
        <v>6673</v>
      </c>
      <c r="B4232" s="11" t="s">
        <v>22</v>
      </c>
      <c r="C4232" s="11" t="s">
        <v>6672</v>
      </c>
      <c r="D4232" s="11" t="s">
        <v>13</v>
      </c>
      <c r="E4232" s="11" t="s">
        <v>14</v>
      </c>
      <c r="F4232">
        <v>1</v>
      </c>
      <c r="G4232" s="11" t="s">
        <v>15</v>
      </c>
      <c r="H4232">
        <v>0</v>
      </c>
      <c r="I4232">
        <v>1.5</v>
      </c>
      <c r="J4232">
        <v>0</v>
      </c>
      <c r="K4232">
        <v>1.5</v>
      </c>
      <c r="L4232" s="11" t="s">
        <v>100</v>
      </c>
      <c r="M4232" s="7">
        <v>43873</v>
      </c>
      <c r="N4232" s="7">
        <v>43873</v>
      </c>
      <c r="O4232" s="11" t="s">
        <v>16</v>
      </c>
      <c r="P4232" s="11" t="s">
        <v>95</v>
      </c>
      <c r="Q4232">
        <v>160606.39999999999</v>
      </c>
      <c r="R4232" s="11" t="s">
        <v>12</v>
      </c>
      <c r="S4232" s="11" t="s">
        <v>95</v>
      </c>
      <c r="T4232">
        <v>7852497.2199999997</v>
      </c>
      <c r="U4232">
        <f>SalesLineItems__NO_LOT[[#This Row],[ActualSales]]-SalesLineItems__NO_LOT[[#This Row],[Extended_Cost]]</f>
        <v>1.5</v>
      </c>
      <c r="V4232">
        <f>IFERROR(SalesLineItems__NO_LOT[[#This Row],[Revenue]]/SalesLineItems__NO_LOT[[#This Row],[Extended_Price]],0)</f>
        <v>1</v>
      </c>
      <c r="W4232" t="str">
        <f>IF(SalesLineItems__NO_LOT[[#This Row],[Revenue]]&lt;0,"Lost on Sale","Normal Revenue")</f>
        <v>Normal Revenue</v>
      </c>
      <c r="X4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2">
        <f>IF(SalesLineItems__NO_LOT[[#This Row],[SOP_Type]]="Return",SalesLineItems__NO_LOT[[#This Row],[Extended_Cost]]*-1,SalesLineItems__NO_LOT[[#This Row],[Extended_Price]])</f>
        <v>1.5</v>
      </c>
      <c r="Z4232">
        <f>MONTH(SalesLineItems__NO_LOT[[#This Row],[Requested_Ship_Date]])</f>
        <v>2</v>
      </c>
      <c r="AA4232">
        <f>YEAR(SalesLineItems__NO_LOT[[#This Row],[Requested_Ship_Date]])</f>
        <v>2020</v>
      </c>
      <c r="AV4232"/>
      <c r="AX4232"/>
      <c r="AZ4232"/>
      <c r="BC4232"/>
      <c r="BF4232"/>
    </row>
    <row r="4233" spans="1:58" x14ac:dyDescent="0.2">
      <c r="A4233" t="s">
        <v>6639</v>
      </c>
      <c r="B4233" s="11" t="s">
        <v>22</v>
      </c>
      <c r="C4233" s="11" t="s">
        <v>6640</v>
      </c>
      <c r="D4233" s="11" t="s">
        <v>441</v>
      </c>
      <c r="E4233" s="11" t="s">
        <v>442</v>
      </c>
      <c r="F4233">
        <v>4062</v>
      </c>
      <c r="G4233" s="11" t="s">
        <v>9</v>
      </c>
      <c r="H4233">
        <v>24128.28</v>
      </c>
      <c r="I4233">
        <v>36476.76</v>
      </c>
      <c r="J4233">
        <v>5.94</v>
      </c>
      <c r="K4233">
        <v>8.98</v>
      </c>
      <c r="L4233" s="11" t="s">
        <v>204</v>
      </c>
      <c r="M4233" s="7">
        <v>43874</v>
      </c>
      <c r="N4233" s="7">
        <v>43874</v>
      </c>
      <c r="O4233" s="11" t="s">
        <v>40</v>
      </c>
      <c r="P4233" s="11" t="s">
        <v>95</v>
      </c>
      <c r="Q4233">
        <v>77970</v>
      </c>
      <c r="R4233" s="11" t="s">
        <v>205</v>
      </c>
      <c r="S4233" s="11" t="s">
        <v>95</v>
      </c>
      <c r="T4233">
        <v>5887915.3700000001</v>
      </c>
      <c r="U4233">
        <f>SalesLineItems__NO_LOT[[#This Row],[ActualSales]]-SalesLineItems__NO_LOT[[#This Row],[Extended_Cost]]</f>
        <v>12348.480000000003</v>
      </c>
      <c r="V4233">
        <f>IFERROR(SalesLineItems__NO_LOT[[#This Row],[Revenue]]/SalesLineItems__NO_LOT[[#This Row],[Extended_Price]],0)</f>
        <v>0.33853006681514486</v>
      </c>
      <c r="W4233" t="str">
        <f>IF(SalesLineItems__NO_LOT[[#This Row],[Revenue]]&lt;0,"Lost on Sale","Normal Revenue")</f>
        <v>Normal Revenue</v>
      </c>
      <c r="X4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3">
        <f>IF(SalesLineItems__NO_LOT[[#This Row],[SOP_Type]]="Return",SalesLineItems__NO_LOT[[#This Row],[Extended_Cost]]*-1,SalesLineItems__NO_LOT[[#This Row],[Extended_Price]])</f>
        <v>36476.76</v>
      </c>
      <c r="Z4233">
        <f>MONTH(SalesLineItems__NO_LOT[[#This Row],[Requested_Ship_Date]])</f>
        <v>2</v>
      </c>
      <c r="AA4233">
        <f>YEAR(SalesLineItems__NO_LOT[[#This Row],[Requested_Ship_Date]])</f>
        <v>2020</v>
      </c>
      <c r="AV4233"/>
      <c r="AX4233"/>
      <c r="AZ4233"/>
      <c r="BC4233"/>
      <c r="BF4233"/>
    </row>
    <row r="4234" spans="1:58" x14ac:dyDescent="0.2">
      <c r="A4234" t="s">
        <v>6641</v>
      </c>
      <c r="B4234" s="11" t="s">
        <v>22</v>
      </c>
      <c r="C4234" s="11" t="s">
        <v>6640</v>
      </c>
      <c r="D4234" s="11" t="s">
        <v>447</v>
      </c>
      <c r="E4234" s="11" t="s">
        <v>448</v>
      </c>
      <c r="F4234">
        <v>3525.8</v>
      </c>
      <c r="G4234" s="11" t="s">
        <v>9</v>
      </c>
      <c r="H4234">
        <v>22882.45</v>
      </c>
      <c r="I4234">
        <v>53204.32</v>
      </c>
      <c r="J4234">
        <v>6.49</v>
      </c>
      <c r="K4234">
        <v>15.09</v>
      </c>
      <c r="L4234" s="11" t="s">
        <v>204</v>
      </c>
      <c r="M4234" s="7">
        <v>43874</v>
      </c>
      <c r="N4234" s="7">
        <v>43874</v>
      </c>
      <c r="O4234" s="11" t="s">
        <v>40</v>
      </c>
      <c r="P4234" s="11" t="s">
        <v>95</v>
      </c>
      <c r="Q4234">
        <v>77970</v>
      </c>
      <c r="R4234" s="11" t="s">
        <v>205</v>
      </c>
      <c r="S4234" s="11" t="s">
        <v>95</v>
      </c>
      <c r="T4234">
        <v>5887915.3700000001</v>
      </c>
      <c r="U4234">
        <f>SalesLineItems__NO_LOT[[#This Row],[ActualSales]]-SalesLineItems__NO_LOT[[#This Row],[Extended_Cost]]</f>
        <v>30321.87</v>
      </c>
      <c r="V4234">
        <f>IFERROR(SalesLineItems__NO_LOT[[#This Row],[Revenue]]/SalesLineItems__NO_LOT[[#This Row],[Extended_Price]],0)</f>
        <v>0.56991368370087236</v>
      </c>
      <c r="W4234" t="str">
        <f>IF(SalesLineItems__NO_LOT[[#This Row],[Revenue]]&lt;0,"Lost on Sale","Normal Revenue")</f>
        <v>Normal Revenue</v>
      </c>
      <c r="X4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4">
        <f>IF(SalesLineItems__NO_LOT[[#This Row],[SOP_Type]]="Return",SalesLineItems__NO_LOT[[#This Row],[Extended_Cost]]*-1,SalesLineItems__NO_LOT[[#This Row],[Extended_Price]])</f>
        <v>53204.32</v>
      </c>
      <c r="Z4234">
        <f>MONTH(SalesLineItems__NO_LOT[[#This Row],[Requested_Ship_Date]])</f>
        <v>2</v>
      </c>
      <c r="AA4234">
        <f>YEAR(SalesLineItems__NO_LOT[[#This Row],[Requested_Ship_Date]])</f>
        <v>2020</v>
      </c>
      <c r="AV4234"/>
      <c r="AX4234"/>
      <c r="AZ4234"/>
      <c r="BC4234"/>
      <c r="BF4234"/>
    </row>
    <row r="4235" spans="1:58" x14ac:dyDescent="0.2">
      <c r="A4235" t="s">
        <v>6642</v>
      </c>
      <c r="B4235" s="11" t="s">
        <v>22</v>
      </c>
      <c r="C4235" s="11" t="s">
        <v>6640</v>
      </c>
      <c r="D4235" s="11" t="s">
        <v>450</v>
      </c>
      <c r="E4235" s="11" t="s">
        <v>451</v>
      </c>
      <c r="F4235">
        <v>1830.8</v>
      </c>
      <c r="G4235" s="11" t="s">
        <v>9</v>
      </c>
      <c r="H4235">
        <v>9465.24</v>
      </c>
      <c r="I4235">
        <v>10069.4</v>
      </c>
      <c r="J4235">
        <v>5.17</v>
      </c>
      <c r="K4235">
        <v>5.5</v>
      </c>
      <c r="L4235" s="11" t="s">
        <v>204</v>
      </c>
      <c r="M4235" s="7">
        <v>43874</v>
      </c>
      <c r="N4235" s="7">
        <v>43874</v>
      </c>
      <c r="O4235" s="11" t="s">
        <v>11</v>
      </c>
      <c r="P4235" s="11" t="s">
        <v>95</v>
      </c>
      <c r="Q4235">
        <v>77970</v>
      </c>
      <c r="R4235" s="11" t="s">
        <v>205</v>
      </c>
      <c r="S4235" s="11" t="s">
        <v>95</v>
      </c>
      <c r="T4235">
        <v>5887915.3700000001</v>
      </c>
      <c r="U4235">
        <f>SalesLineItems__NO_LOT[[#This Row],[ActualSales]]-SalesLineItems__NO_LOT[[#This Row],[Extended_Cost]]</f>
        <v>604.15999999999985</v>
      </c>
      <c r="V4235">
        <f>IFERROR(SalesLineItems__NO_LOT[[#This Row],[Revenue]]/SalesLineItems__NO_LOT[[#This Row],[Extended_Price]],0)</f>
        <v>5.9999602756867332E-2</v>
      </c>
      <c r="W4235" t="str">
        <f>IF(SalesLineItems__NO_LOT[[#This Row],[Revenue]]&lt;0,"Lost on Sale","Normal Revenue")</f>
        <v>Normal Revenue</v>
      </c>
      <c r="X4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35">
        <f>IF(SalesLineItems__NO_LOT[[#This Row],[SOP_Type]]="Return",SalesLineItems__NO_LOT[[#This Row],[Extended_Cost]]*-1,SalesLineItems__NO_LOT[[#This Row],[Extended_Price]])</f>
        <v>10069.4</v>
      </c>
      <c r="Z4235">
        <f>MONTH(SalesLineItems__NO_LOT[[#This Row],[Requested_Ship_Date]])</f>
        <v>2</v>
      </c>
      <c r="AA4235">
        <f>YEAR(SalesLineItems__NO_LOT[[#This Row],[Requested_Ship_Date]])</f>
        <v>2020</v>
      </c>
      <c r="AV4235"/>
      <c r="AX4235"/>
      <c r="AZ4235"/>
      <c r="BC4235"/>
      <c r="BF4235"/>
    </row>
    <row r="4236" spans="1:58" x14ac:dyDescent="0.2">
      <c r="A4236" t="s">
        <v>6643</v>
      </c>
      <c r="B4236" s="11" t="s">
        <v>22</v>
      </c>
      <c r="C4236" s="11" t="s">
        <v>6640</v>
      </c>
      <c r="D4236" s="11" t="s">
        <v>453</v>
      </c>
      <c r="E4236" s="11" t="s">
        <v>454</v>
      </c>
      <c r="F4236">
        <v>3052.16</v>
      </c>
      <c r="G4236" s="11" t="s">
        <v>9</v>
      </c>
      <c r="H4236">
        <v>13253.4</v>
      </c>
      <c r="I4236">
        <v>31559.33</v>
      </c>
      <c r="J4236">
        <v>4.34</v>
      </c>
      <c r="K4236">
        <v>10.34</v>
      </c>
      <c r="L4236" s="11" t="s">
        <v>204</v>
      </c>
      <c r="M4236" s="7">
        <v>43874</v>
      </c>
      <c r="N4236" s="7">
        <v>43874</v>
      </c>
      <c r="O4236" s="11" t="s">
        <v>40</v>
      </c>
      <c r="P4236" s="11" t="s">
        <v>95</v>
      </c>
      <c r="Q4236">
        <v>77970</v>
      </c>
      <c r="R4236" s="11" t="s">
        <v>205</v>
      </c>
      <c r="S4236" s="11" t="s">
        <v>95</v>
      </c>
      <c r="T4236">
        <v>5887915.3700000001</v>
      </c>
      <c r="U4236">
        <f>SalesLineItems__NO_LOT[[#This Row],[ActualSales]]-SalesLineItems__NO_LOT[[#This Row],[Extended_Cost]]</f>
        <v>18305.93</v>
      </c>
      <c r="V4236">
        <f>IFERROR(SalesLineItems__NO_LOT[[#This Row],[Revenue]]/SalesLineItems__NO_LOT[[#This Row],[Extended_Price]],0)</f>
        <v>0.58004811889225782</v>
      </c>
      <c r="W4236" t="str">
        <f>IF(SalesLineItems__NO_LOT[[#This Row],[Revenue]]&lt;0,"Lost on Sale","Normal Revenue")</f>
        <v>Normal Revenue</v>
      </c>
      <c r="X4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6">
        <f>IF(SalesLineItems__NO_LOT[[#This Row],[SOP_Type]]="Return",SalesLineItems__NO_LOT[[#This Row],[Extended_Cost]]*-1,SalesLineItems__NO_LOT[[#This Row],[Extended_Price]])</f>
        <v>31559.33</v>
      </c>
      <c r="Z4236">
        <f>MONTH(SalesLineItems__NO_LOT[[#This Row],[Requested_Ship_Date]])</f>
        <v>2</v>
      </c>
      <c r="AA4236">
        <f>YEAR(SalesLineItems__NO_LOT[[#This Row],[Requested_Ship_Date]])</f>
        <v>2020</v>
      </c>
      <c r="AV4236"/>
      <c r="AX4236"/>
      <c r="AZ4236"/>
      <c r="BC4236"/>
      <c r="BF4236"/>
    </row>
    <row r="4237" spans="1:58" x14ac:dyDescent="0.2">
      <c r="A4237" t="s">
        <v>6644</v>
      </c>
      <c r="B4237" s="11" t="s">
        <v>22</v>
      </c>
      <c r="C4237" s="11" t="s">
        <v>6640</v>
      </c>
      <c r="D4237" s="11" t="s">
        <v>38</v>
      </c>
      <c r="E4237" s="11" t="s">
        <v>39</v>
      </c>
      <c r="F4237">
        <v>2040</v>
      </c>
      <c r="G4237" s="11" t="s">
        <v>9</v>
      </c>
      <c r="H4237">
        <v>8547.6</v>
      </c>
      <c r="I4237">
        <v>14014.8</v>
      </c>
      <c r="J4237">
        <v>4.1900000000000004</v>
      </c>
      <c r="K4237">
        <v>6.87</v>
      </c>
      <c r="L4237" s="11" t="s">
        <v>204</v>
      </c>
      <c r="M4237" s="7">
        <v>43874</v>
      </c>
      <c r="N4237" s="7">
        <v>43874</v>
      </c>
      <c r="O4237" s="11" t="s">
        <v>40</v>
      </c>
      <c r="P4237" s="11" t="s">
        <v>95</v>
      </c>
      <c r="Q4237">
        <v>77970</v>
      </c>
      <c r="R4237" s="11" t="s">
        <v>205</v>
      </c>
      <c r="S4237" s="11" t="s">
        <v>95</v>
      </c>
      <c r="T4237">
        <v>5887915.3700000001</v>
      </c>
      <c r="U4237">
        <f>SalesLineItems__NO_LOT[[#This Row],[ActualSales]]-SalesLineItems__NO_LOT[[#This Row],[Extended_Cost]]</f>
        <v>5467.1999999999989</v>
      </c>
      <c r="V4237">
        <f>IFERROR(SalesLineItems__NO_LOT[[#This Row],[Revenue]]/SalesLineItems__NO_LOT[[#This Row],[Extended_Price]],0)</f>
        <v>0.39010189228529835</v>
      </c>
      <c r="W4237" t="str">
        <f>IF(SalesLineItems__NO_LOT[[#This Row],[Revenue]]&lt;0,"Lost on Sale","Normal Revenue")</f>
        <v>Normal Revenue</v>
      </c>
      <c r="X4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7">
        <f>IF(SalesLineItems__NO_LOT[[#This Row],[SOP_Type]]="Return",SalesLineItems__NO_LOT[[#This Row],[Extended_Cost]]*-1,SalesLineItems__NO_LOT[[#This Row],[Extended_Price]])</f>
        <v>14014.8</v>
      </c>
      <c r="Z4237">
        <f>MONTH(SalesLineItems__NO_LOT[[#This Row],[Requested_Ship_Date]])</f>
        <v>2</v>
      </c>
      <c r="AA4237">
        <f>YEAR(SalesLineItems__NO_LOT[[#This Row],[Requested_Ship_Date]])</f>
        <v>2020</v>
      </c>
      <c r="AV4237"/>
      <c r="AX4237"/>
      <c r="AZ4237"/>
      <c r="BC4237"/>
      <c r="BF4237"/>
    </row>
    <row r="4238" spans="1:58" x14ac:dyDescent="0.2">
      <c r="A4238" t="s">
        <v>6645</v>
      </c>
      <c r="B4238" s="11" t="s">
        <v>22</v>
      </c>
      <c r="C4238" s="11" t="s">
        <v>6640</v>
      </c>
      <c r="D4238" s="11" t="s">
        <v>229</v>
      </c>
      <c r="E4238" s="11" t="s">
        <v>230</v>
      </c>
      <c r="F4238">
        <v>1026</v>
      </c>
      <c r="G4238" s="11" t="s">
        <v>9</v>
      </c>
      <c r="H4238">
        <v>8690.2199999999993</v>
      </c>
      <c r="I4238">
        <v>20366.099999999999</v>
      </c>
      <c r="J4238">
        <v>8.4700000000000006</v>
      </c>
      <c r="K4238">
        <v>19.850000000000001</v>
      </c>
      <c r="L4238" s="11" t="s">
        <v>204</v>
      </c>
      <c r="M4238" s="7">
        <v>43874</v>
      </c>
      <c r="N4238" s="7">
        <v>43874</v>
      </c>
      <c r="O4238" s="11" t="s">
        <v>11</v>
      </c>
      <c r="P4238" s="11" t="s">
        <v>95</v>
      </c>
      <c r="Q4238">
        <v>77970</v>
      </c>
      <c r="R4238" s="11" t="s">
        <v>205</v>
      </c>
      <c r="S4238" s="11" t="s">
        <v>95</v>
      </c>
      <c r="T4238">
        <v>5887915.3700000001</v>
      </c>
      <c r="U4238">
        <f>SalesLineItems__NO_LOT[[#This Row],[ActualSales]]-SalesLineItems__NO_LOT[[#This Row],[Extended_Cost]]</f>
        <v>11675.88</v>
      </c>
      <c r="V4238">
        <f>IFERROR(SalesLineItems__NO_LOT[[#This Row],[Revenue]]/SalesLineItems__NO_LOT[[#This Row],[Extended_Price]],0)</f>
        <v>0.57329974811083129</v>
      </c>
      <c r="W4238" t="str">
        <f>IF(SalesLineItems__NO_LOT[[#This Row],[Revenue]]&lt;0,"Lost on Sale","Normal Revenue")</f>
        <v>Normal Revenue</v>
      </c>
      <c r="X4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8">
        <f>IF(SalesLineItems__NO_LOT[[#This Row],[SOP_Type]]="Return",SalesLineItems__NO_LOT[[#This Row],[Extended_Cost]]*-1,SalesLineItems__NO_LOT[[#This Row],[Extended_Price]])</f>
        <v>20366.099999999999</v>
      </c>
      <c r="Z4238">
        <f>MONTH(SalesLineItems__NO_LOT[[#This Row],[Requested_Ship_Date]])</f>
        <v>2</v>
      </c>
      <c r="AA4238">
        <f>YEAR(SalesLineItems__NO_LOT[[#This Row],[Requested_Ship_Date]])</f>
        <v>2020</v>
      </c>
      <c r="AV4238"/>
      <c r="AX4238"/>
      <c r="AZ4238"/>
      <c r="BC4238"/>
      <c r="BF4238"/>
    </row>
    <row r="4239" spans="1:58" x14ac:dyDescent="0.2">
      <c r="A4239" t="s">
        <v>6646</v>
      </c>
      <c r="B4239" s="11" t="s">
        <v>22</v>
      </c>
      <c r="C4239" s="11" t="s">
        <v>6640</v>
      </c>
      <c r="D4239" s="11" t="s">
        <v>1148</v>
      </c>
      <c r="E4239" s="11" t="s">
        <v>1149</v>
      </c>
      <c r="F4239">
        <v>826.8</v>
      </c>
      <c r="G4239" s="11" t="s">
        <v>9</v>
      </c>
      <c r="H4239">
        <v>6208.85</v>
      </c>
      <c r="I4239">
        <v>11872.85</v>
      </c>
      <c r="J4239">
        <v>7.51</v>
      </c>
      <c r="K4239">
        <v>14.36</v>
      </c>
      <c r="L4239" s="11" t="s">
        <v>204</v>
      </c>
      <c r="M4239" s="7">
        <v>43874</v>
      </c>
      <c r="N4239" s="7">
        <v>43874</v>
      </c>
      <c r="O4239" s="11" t="s">
        <v>11</v>
      </c>
      <c r="P4239" s="11" t="s">
        <v>95</v>
      </c>
      <c r="Q4239">
        <v>77970</v>
      </c>
      <c r="R4239" s="11" t="s">
        <v>205</v>
      </c>
      <c r="S4239" s="11" t="s">
        <v>95</v>
      </c>
      <c r="T4239">
        <v>5887915.3700000001</v>
      </c>
      <c r="U4239">
        <f>SalesLineItems__NO_LOT[[#This Row],[ActualSales]]-SalesLineItems__NO_LOT[[#This Row],[Extended_Cost]]</f>
        <v>5664</v>
      </c>
      <c r="V4239">
        <f>IFERROR(SalesLineItems__NO_LOT[[#This Row],[Revenue]]/SalesLineItems__NO_LOT[[#This Row],[Extended_Price]],0)</f>
        <v>0.47705479307832577</v>
      </c>
      <c r="W4239" t="str">
        <f>IF(SalesLineItems__NO_LOT[[#This Row],[Revenue]]&lt;0,"Lost on Sale","Normal Revenue")</f>
        <v>Normal Revenue</v>
      </c>
      <c r="X4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39">
        <f>IF(SalesLineItems__NO_LOT[[#This Row],[SOP_Type]]="Return",SalesLineItems__NO_LOT[[#This Row],[Extended_Cost]]*-1,SalesLineItems__NO_LOT[[#This Row],[Extended_Price]])</f>
        <v>11872.85</v>
      </c>
      <c r="Z4239">
        <f>MONTH(SalesLineItems__NO_LOT[[#This Row],[Requested_Ship_Date]])</f>
        <v>2</v>
      </c>
      <c r="AA4239">
        <f>YEAR(SalesLineItems__NO_LOT[[#This Row],[Requested_Ship_Date]])</f>
        <v>2020</v>
      </c>
      <c r="AV4239"/>
      <c r="AX4239"/>
      <c r="AZ4239"/>
      <c r="BC4239"/>
      <c r="BF4239"/>
    </row>
    <row r="4240" spans="1:58" x14ac:dyDescent="0.2">
      <c r="A4240" t="s">
        <v>6647</v>
      </c>
      <c r="B4240" s="11" t="s">
        <v>22</v>
      </c>
      <c r="C4240" s="11" t="s">
        <v>6640</v>
      </c>
      <c r="D4240" s="11" t="s">
        <v>202</v>
      </c>
      <c r="E4240" s="11" t="s">
        <v>203</v>
      </c>
      <c r="F4240">
        <v>1500</v>
      </c>
      <c r="G4240" s="11" t="s">
        <v>9</v>
      </c>
      <c r="H4240">
        <v>7770</v>
      </c>
      <c r="I4240">
        <v>13260</v>
      </c>
      <c r="J4240">
        <v>5.18</v>
      </c>
      <c r="K4240">
        <v>8.84</v>
      </c>
      <c r="L4240" s="11" t="s">
        <v>204</v>
      </c>
      <c r="M4240" s="7">
        <v>43874</v>
      </c>
      <c r="N4240" s="7">
        <v>43874</v>
      </c>
      <c r="O4240" s="11" t="s">
        <v>65</v>
      </c>
      <c r="P4240" s="11" t="s">
        <v>95</v>
      </c>
      <c r="Q4240">
        <v>77970</v>
      </c>
      <c r="R4240" s="11" t="s">
        <v>205</v>
      </c>
      <c r="S4240" s="11" t="s">
        <v>95</v>
      </c>
      <c r="T4240">
        <v>5887915.3700000001</v>
      </c>
      <c r="U4240">
        <f>SalesLineItems__NO_LOT[[#This Row],[ActualSales]]-SalesLineItems__NO_LOT[[#This Row],[Extended_Cost]]</f>
        <v>5490</v>
      </c>
      <c r="V4240">
        <f>IFERROR(SalesLineItems__NO_LOT[[#This Row],[Revenue]]/SalesLineItems__NO_LOT[[#This Row],[Extended_Price]],0)</f>
        <v>0.41402714932126694</v>
      </c>
      <c r="W4240" t="str">
        <f>IF(SalesLineItems__NO_LOT[[#This Row],[Revenue]]&lt;0,"Lost on Sale","Normal Revenue")</f>
        <v>Normal Revenue</v>
      </c>
      <c r="X4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0">
        <f>IF(SalesLineItems__NO_LOT[[#This Row],[SOP_Type]]="Return",SalesLineItems__NO_LOT[[#This Row],[Extended_Cost]]*-1,SalesLineItems__NO_LOT[[#This Row],[Extended_Price]])</f>
        <v>13260</v>
      </c>
      <c r="Z4240">
        <f>MONTH(SalesLineItems__NO_LOT[[#This Row],[Requested_Ship_Date]])</f>
        <v>2</v>
      </c>
      <c r="AA4240">
        <f>YEAR(SalesLineItems__NO_LOT[[#This Row],[Requested_Ship_Date]])</f>
        <v>2020</v>
      </c>
      <c r="AV4240"/>
      <c r="AX4240"/>
      <c r="AZ4240"/>
      <c r="BC4240"/>
      <c r="BF4240"/>
    </row>
    <row r="4241" spans="1:58" x14ac:dyDescent="0.2">
      <c r="A4241" t="s">
        <v>6648</v>
      </c>
      <c r="B4241" s="11" t="s">
        <v>22</v>
      </c>
      <c r="C4241" s="11" t="s">
        <v>6640</v>
      </c>
      <c r="D4241" s="11" t="s">
        <v>2415</v>
      </c>
      <c r="E4241" s="11" t="s">
        <v>2416</v>
      </c>
      <c r="F4241">
        <v>298.05</v>
      </c>
      <c r="G4241" s="11" t="s">
        <v>9</v>
      </c>
      <c r="H4241">
        <v>1779.35</v>
      </c>
      <c r="I4241">
        <v>2855.32</v>
      </c>
      <c r="J4241">
        <v>5.97</v>
      </c>
      <c r="K4241">
        <v>9.58</v>
      </c>
      <c r="L4241" s="11" t="s">
        <v>204</v>
      </c>
      <c r="M4241" s="7">
        <v>43874</v>
      </c>
      <c r="N4241" s="7">
        <v>43874</v>
      </c>
      <c r="O4241" s="11" t="s">
        <v>11</v>
      </c>
      <c r="P4241" s="11" t="s">
        <v>95</v>
      </c>
      <c r="Q4241">
        <v>77970</v>
      </c>
      <c r="R4241" s="11" t="s">
        <v>205</v>
      </c>
      <c r="S4241" s="11" t="s">
        <v>95</v>
      </c>
      <c r="T4241">
        <v>5887915.3700000001</v>
      </c>
      <c r="U4241">
        <f>SalesLineItems__NO_LOT[[#This Row],[ActualSales]]-SalesLineItems__NO_LOT[[#This Row],[Extended_Cost]]</f>
        <v>1075.9700000000003</v>
      </c>
      <c r="V4241">
        <f>IFERROR(SalesLineItems__NO_LOT[[#This Row],[Revenue]]/SalesLineItems__NO_LOT[[#This Row],[Extended_Price]],0)</f>
        <v>0.376829917487357</v>
      </c>
      <c r="W4241" t="str">
        <f>IF(SalesLineItems__NO_LOT[[#This Row],[Revenue]]&lt;0,"Lost on Sale","Normal Revenue")</f>
        <v>Normal Revenue</v>
      </c>
      <c r="X4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1">
        <f>IF(SalesLineItems__NO_LOT[[#This Row],[SOP_Type]]="Return",SalesLineItems__NO_LOT[[#This Row],[Extended_Cost]]*-1,SalesLineItems__NO_LOT[[#This Row],[Extended_Price]])</f>
        <v>2855.32</v>
      </c>
      <c r="Z4241">
        <f>MONTH(SalesLineItems__NO_LOT[[#This Row],[Requested_Ship_Date]])</f>
        <v>2</v>
      </c>
      <c r="AA4241">
        <f>YEAR(SalesLineItems__NO_LOT[[#This Row],[Requested_Ship_Date]])</f>
        <v>2020</v>
      </c>
      <c r="AV4241"/>
      <c r="AX4241"/>
      <c r="AZ4241"/>
      <c r="BC4241"/>
      <c r="BF4241"/>
    </row>
    <row r="4242" spans="1:58" x14ac:dyDescent="0.2">
      <c r="A4242" t="s">
        <v>6649</v>
      </c>
      <c r="B4242" s="11" t="s">
        <v>22</v>
      </c>
      <c r="C4242" s="11" t="s">
        <v>6640</v>
      </c>
      <c r="D4242" s="11" t="s">
        <v>93</v>
      </c>
      <c r="E4242" s="11" t="s">
        <v>94</v>
      </c>
      <c r="F4242">
        <v>50</v>
      </c>
      <c r="G4242" s="11" t="s">
        <v>9</v>
      </c>
      <c r="H4242">
        <v>1883.5</v>
      </c>
      <c r="I4242">
        <v>4867.5</v>
      </c>
      <c r="J4242">
        <v>37.67</v>
      </c>
      <c r="K4242">
        <v>97.35</v>
      </c>
      <c r="L4242" s="11" t="s">
        <v>204</v>
      </c>
      <c r="M4242" s="7">
        <v>43874</v>
      </c>
      <c r="N4242" s="7">
        <v>43874</v>
      </c>
      <c r="O4242" s="11" t="s">
        <v>65</v>
      </c>
      <c r="P4242" s="11" t="s">
        <v>95</v>
      </c>
      <c r="Q4242">
        <v>77970</v>
      </c>
      <c r="R4242" s="11" t="s">
        <v>205</v>
      </c>
      <c r="S4242" s="11" t="s">
        <v>95</v>
      </c>
      <c r="T4242">
        <v>5887915.3700000001</v>
      </c>
      <c r="U4242">
        <f>SalesLineItems__NO_LOT[[#This Row],[ActualSales]]-SalesLineItems__NO_LOT[[#This Row],[Extended_Cost]]</f>
        <v>2984</v>
      </c>
      <c r="V4242">
        <f>IFERROR(SalesLineItems__NO_LOT[[#This Row],[Revenue]]/SalesLineItems__NO_LOT[[#This Row],[Extended_Price]],0)</f>
        <v>0.61304571135079611</v>
      </c>
      <c r="W4242" t="str">
        <f>IF(SalesLineItems__NO_LOT[[#This Row],[Revenue]]&lt;0,"Lost on Sale","Normal Revenue")</f>
        <v>Normal Revenue</v>
      </c>
      <c r="X4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2">
        <f>IF(SalesLineItems__NO_LOT[[#This Row],[SOP_Type]]="Return",SalesLineItems__NO_LOT[[#This Row],[Extended_Cost]]*-1,SalesLineItems__NO_LOT[[#This Row],[Extended_Price]])</f>
        <v>4867.5</v>
      </c>
      <c r="Z4242">
        <f>MONTH(SalesLineItems__NO_LOT[[#This Row],[Requested_Ship_Date]])</f>
        <v>2</v>
      </c>
      <c r="AA4242">
        <f>YEAR(SalesLineItems__NO_LOT[[#This Row],[Requested_Ship_Date]])</f>
        <v>2020</v>
      </c>
      <c r="AV4242"/>
      <c r="AX4242"/>
      <c r="AZ4242"/>
      <c r="BC4242"/>
      <c r="BF4242"/>
    </row>
    <row r="4243" spans="1:58" x14ac:dyDescent="0.2">
      <c r="A4243" t="s">
        <v>5118</v>
      </c>
      <c r="B4243" s="11" t="s">
        <v>22</v>
      </c>
      <c r="C4243" s="11" t="s">
        <v>5119</v>
      </c>
      <c r="D4243" s="11" t="s">
        <v>187</v>
      </c>
      <c r="E4243" s="11" t="s">
        <v>188</v>
      </c>
      <c r="F4243">
        <v>25</v>
      </c>
      <c r="G4243" s="11" t="s">
        <v>9</v>
      </c>
      <c r="H4243">
        <v>48</v>
      </c>
      <c r="I4243">
        <v>67.25</v>
      </c>
      <c r="J4243">
        <v>1.92</v>
      </c>
      <c r="K4243">
        <v>2.69</v>
      </c>
      <c r="L4243" s="11" t="s">
        <v>907</v>
      </c>
      <c r="M4243" s="7">
        <v>44110</v>
      </c>
      <c r="N4243" s="7">
        <v>44110</v>
      </c>
      <c r="O4243" s="11" t="s">
        <v>21</v>
      </c>
      <c r="P4243" s="11" t="s">
        <v>95</v>
      </c>
      <c r="Q4243">
        <v>269.75</v>
      </c>
      <c r="R4243" s="11" t="s">
        <v>3316</v>
      </c>
      <c r="S4243" s="11" t="s">
        <v>95</v>
      </c>
      <c r="T4243">
        <v>2280.0100000000002</v>
      </c>
      <c r="U4243">
        <f>SalesLineItems__NO_LOT[[#This Row],[ActualSales]]-SalesLineItems__NO_LOT[[#This Row],[Extended_Cost]]</f>
        <v>19.25</v>
      </c>
      <c r="V4243">
        <f>IFERROR(SalesLineItems__NO_LOT[[#This Row],[Revenue]]/SalesLineItems__NO_LOT[[#This Row],[Extended_Price]],0)</f>
        <v>0.28624535315985128</v>
      </c>
      <c r="W4243" t="str">
        <f>IF(SalesLineItems__NO_LOT[[#This Row],[Revenue]]&lt;0,"Lost on Sale","Normal Revenue")</f>
        <v>Normal Revenue</v>
      </c>
      <c r="X4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43">
        <f>IF(SalesLineItems__NO_LOT[[#This Row],[SOP_Type]]="Return",SalesLineItems__NO_LOT[[#This Row],[Extended_Cost]]*-1,SalesLineItems__NO_LOT[[#This Row],[Extended_Price]])</f>
        <v>67.25</v>
      </c>
      <c r="Z4243">
        <f>MONTH(SalesLineItems__NO_LOT[[#This Row],[Requested_Ship_Date]])</f>
        <v>10</v>
      </c>
      <c r="AA4243">
        <f>YEAR(SalesLineItems__NO_LOT[[#This Row],[Requested_Ship_Date]])</f>
        <v>2020</v>
      </c>
      <c r="AV4243"/>
      <c r="AX4243"/>
      <c r="AZ4243"/>
      <c r="BC4243"/>
      <c r="BF4243"/>
    </row>
    <row r="4244" spans="1:58" x14ac:dyDescent="0.2">
      <c r="A4244" t="s">
        <v>5120</v>
      </c>
      <c r="B4244" s="11" t="s">
        <v>22</v>
      </c>
      <c r="C4244" s="11" t="s">
        <v>5119</v>
      </c>
      <c r="D4244" s="11" t="s">
        <v>177</v>
      </c>
      <c r="E4244" s="11" t="s">
        <v>178</v>
      </c>
      <c r="F4244">
        <v>25</v>
      </c>
      <c r="G4244" s="11" t="s">
        <v>9</v>
      </c>
      <c r="H4244">
        <v>116.25</v>
      </c>
      <c r="I4244">
        <v>149.5</v>
      </c>
      <c r="J4244">
        <v>4.6500000000000004</v>
      </c>
      <c r="K4244">
        <v>5.98</v>
      </c>
      <c r="L4244" s="11" t="s">
        <v>907</v>
      </c>
      <c r="M4244" s="7">
        <v>44110</v>
      </c>
      <c r="N4244" s="7">
        <v>44110</v>
      </c>
      <c r="O4244" s="11" t="s">
        <v>21</v>
      </c>
      <c r="P4244" s="11" t="s">
        <v>95</v>
      </c>
      <c r="Q4244">
        <v>269.75</v>
      </c>
      <c r="R4244" s="11" t="s">
        <v>3316</v>
      </c>
      <c r="S4244" s="11" t="s">
        <v>95</v>
      </c>
      <c r="T4244">
        <v>2280.0100000000002</v>
      </c>
      <c r="U4244">
        <f>SalesLineItems__NO_LOT[[#This Row],[ActualSales]]-SalesLineItems__NO_LOT[[#This Row],[Extended_Cost]]</f>
        <v>33.25</v>
      </c>
      <c r="V4244">
        <f>IFERROR(SalesLineItems__NO_LOT[[#This Row],[Revenue]]/SalesLineItems__NO_LOT[[#This Row],[Extended_Price]],0)</f>
        <v>0.22240802675585283</v>
      </c>
      <c r="W4244" t="str">
        <f>IF(SalesLineItems__NO_LOT[[#This Row],[Revenue]]&lt;0,"Lost on Sale","Normal Revenue")</f>
        <v>Normal Revenue</v>
      </c>
      <c r="X4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44">
        <f>IF(SalesLineItems__NO_LOT[[#This Row],[SOP_Type]]="Return",SalesLineItems__NO_LOT[[#This Row],[Extended_Cost]]*-1,SalesLineItems__NO_LOT[[#This Row],[Extended_Price]])</f>
        <v>149.5</v>
      </c>
      <c r="Z4244">
        <f>MONTH(SalesLineItems__NO_LOT[[#This Row],[Requested_Ship_Date]])</f>
        <v>10</v>
      </c>
      <c r="AA4244">
        <f>YEAR(SalesLineItems__NO_LOT[[#This Row],[Requested_Ship_Date]])</f>
        <v>2020</v>
      </c>
      <c r="AV4244"/>
      <c r="AX4244"/>
      <c r="AZ4244"/>
      <c r="BC4244"/>
      <c r="BF4244"/>
    </row>
    <row r="4245" spans="1:58" x14ac:dyDescent="0.2">
      <c r="A4245" t="s">
        <v>5121</v>
      </c>
      <c r="B4245" s="11" t="s">
        <v>22</v>
      </c>
      <c r="C4245" s="11" t="s">
        <v>5119</v>
      </c>
      <c r="D4245" s="11" t="s">
        <v>561</v>
      </c>
      <c r="E4245" s="11" t="s">
        <v>562</v>
      </c>
      <c r="F4245">
        <v>25</v>
      </c>
      <c r="G4245" s="11" t="s">
        <v>9</v>
      </c>
      <c r="H4245">
        <v>371</v>
      </c>
      <c r="I4245">
        <v>521.25</v>
      </c>
      <c r="J4245">
        <v>14.84</v>
      </c>
      <c r="K4245">
        <v>20.85</v>
      </c>
      <c r="L4245" s="11" t="s">
        <v>907</v>
      </c>
      <c r="M4245" s="7">
        <v>44110</v>
      </c>
      <c r="N4245" s="7">
        <v>44110</v>
      </c>
      <c r="O4245" s="11" t="s">
        <v>21</v>
      </c>
      <c r="P4245" s="11" t="s">
        <v>95</v>
      </c>
      <c r="Q4245">
        <v>269.75</v>
      </c>
      <c r="R4245" s="11" t="s">
        <v>3316</v>
      </c>
      <c r="S4245" s="11" t="s">
        <v>95</v>
      </c>
      <c r="T4245">
        <v>2280.0100000000002</v>
      </c>
      <c r="U4245">
        <f>SalesLineItems__NO_LOT[[#This Row],[ActualSales]]-SalesLineItems__NO_LOT[[#This Row],[Extended_Cost]]</f>
        <v>150.25</v>
      </c>
      <c r="V4245">
        <f>IFERROR(SalesLineItems__NO_LOT[[#This Row],[Revenue]]/SalesLineItems__NO_LOT[[#This Row],[Extended_Price]],0)</f>
        <v>0.28824940047961628</v>
      </c>
      <c r="W4245" t="str">
        <f>IF(SalesLineItems__NO_LOT[[#This Row],[Revenue]]&lt;0,"Lost on Sale","Normal Revenue")</f>
        <v>Normal Revenue</v>
      </c>
      <c r="X4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45">
        <f>IF(SalesLineItems__NO_LOT[[#This Row],[SOP_Type]]="Return",SalesLineItems__NO_LOT[[#This Row],[Extended_Cost]]*-1,SalesLineItems__NO_LOT[[#This Row],[Extended_Price]])</f>
        <v>521.25</v>
      </c>
      <c r="Z4245">
        <f>MONTH(SalesLineItems__NO_LOT[[#This Row],[Requested_Ship_Date]])</f>
        <v>10</v>
      </c>
      <c r="AA4245">
        <f>YEAR(SalesLineItems__NO_LOT[[#This Row],[Requested_Ship_Date]])</f>
        <v>2020</v>
      </c>
      <c r="AV4245"/>
      <c r="AX4245"/>
      <c r="AZ4245"/>
      <c r="BC4245"/>
      <c r="BF4245"/>
    </row>
    <row r="4246" spans="1:58" x14ac:dyDescent="0.2">
      <c r="A4246" t="s">
        <v>5146</v>
      </c>
      <c r="B4246" s="11" t="s">
        <v>22</v>
      </c>
      <c r="C4246" s="11" t="s">
        <v>5147</v>
      </c>
      <c r="D4246" s="11" t="s">
        <v>344</v>
      </c>
      <c r="E4246" s="11" t="s">
        <v>345</v>
      </c>
      <c r="F4246">
        <v>2000</v>
      </c>
      <c r="G4246" s="11" t="s">
        <v>9</v>
      </c>
      <c r="H4246">
        <v>10966</v>
      </c>
      <c r="I4246">
        <v>17460</v>
      </c>
      <c r="J4246">
        <v>5.48</v>
      </c>
      <c r="K4246">
        <v>8.73</v>
      </c>
      <c r="L4246" s="11" t="s">
        <v>69</v>
      </c>
      <c r="M4246" s="7">
        <v>44109</v>
      </c>
      <c r="N4246" s="7">
        <v>44109</v>
      </c>
      <c r="O4246" s="11" t="s">
        <v>65</v>
      </c>
      <c r="P4246" s="11" t="s">
        <v>95</v>
      </c>
      <c r="Q4246">
        <v>320188.32</v>
      </c>
      <c r="R4246" s="11" t="s">
        <v>52</v>
      </c>
      <c r="S4246" s="11" t="s">
        <v>95</v>
      </c>
      <c r="T4246">
        <v>8464367.5299999993</v>
      </c>
      <c r="U4246">
        <f>SalesLineItems__NO_LOT[[#This Row],[ActualSales]]-SalesLineItems__NO_LOT[[#This Row],[Extended_Cost]]</f>
        <v>6494</v>
      </c>
      <c r="V4246">
        <f>IFERROR(SalesLineItems__NO_LOT[[#This Row],[Revenue]]/SalesLineItems__NO_LOT[[#This Row],[Extended_Price]],0)</f>
        <v>0.37193585337915236</v>
      </c>
      <c r="W4246" t="str">
        <f>IF(SalesLineItems__NO_LOT[[#This Row],[Revenue]]&lt;0,"Lost on Sale","Normal Revenue")</f>
        <v>Normal Revenue</v>
      </c>
      <c r="X4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6">
        <f>IF(SalesLineItems__NO_LOT[[#This Row],[SOP_Type]]="Return",SalesLineItems__NO_LOT[[#This Row],[Extended_Cost]]*-1,SalesLineItems__NO_LOT[[#This Row],[Extended_Price]])</f>
        <v>17460</v>
      </c>
      <c r="Z4246">
        <f>MONTH(SalesLineItems__NO_LOT[[#This Row],[Requested_Ship_Date]])</f>
        <v>10</v>
      </c>
      <c r="AA4246">
        <f>YEAR(SalesLineItems__NO_LOT[[#This Row],[Requested_Ship_Date]])</f>
        <v>2020</v>
      </c>
      <c r="AV4246"/>
      <c r="AX4246"/>
      <c r="AZ4246"/>
      <c r="BC4246"/>
      <c r="BF4246"/>
    </row>
    <row r="4247" spans="1:58" x14ac:dyDescent="0.2">
      <c r="A4247" t="s">
        <v>5148</v>
      </c>
      <c r="B4247" s="11" t="s">
        <v>22</v>
      </c>
      <c r="C4247" s="11" t="s">
        <v>5149</v>
      </c>
      <c r="D4247" s="11" t="s">
        <v>920</v>
      </c>
      <c r="E4247" s="11" t="s">
        <v>921</v>
      </c>
      <c r="F4247">
        <v>73.5</v>
      </c>
      <c r="G4247" s="11" t="s">
        <v>9</v>
      </c>
      <c r="H4247">
        <v>471.87</v>
      </c>
      <c r="I4247">
        <v>691.64</v>
      </c>
      <c r="J4247">
        <v>6.42</v>
      </c>
      <c r="K4247">
        <v>9.41</v>
      </c>
      <c r="L4247" s="11" t="s">
        <v>69</v>
      </c>
      <c r="M4247" s="7">
        <v>44109</v>
      </c>
      <c r="N4247" s="7">
        <v>44109</v>
      </c>
      <c r="O4247" s="11" t="s">
        <v>11</v>
      </c>
      <c r="P4247" s="11" t="s">
        <v>95</v>
      </c>
      <c r="Q4247">
        <v>320188.32</v>
      </c>
      <c r="R4247" s="11" t="s">
        <v>52</v>
      </c>
      <c r="S4247" s="11" t="s">
        <v>95</v>
      </c>
      <c r="T4247">
        <v>8464367.5299999993</v>
      </c>
      <c r="U4247">
        <f>SalesLineItems__NO_LOT[[#This Row],[ActualSales]]-SalesLineItems__NO_LOT[[#This Row],[Extended_Cost]]</f>
        <v>219.76999999999998</v>
      </c>
      <c r="V4247">
        <f>IFERROR(SalesLineItems__NO_LOT[[#This Row],[Revenue]]/SalesLineItems__NO_LOT[[#This Row],[Extended_Price]],0)</f>
        <v>0.31775200971603723</v>
      </c>
      <c r="W4247" t="str">
        <f>IF(SalesLineItems__NO_LOT[[#This Row],[Revenue]]&lt;0,"Lost on Sale","Normal Revenue")</f>
        <v>Normal Revenue</v>
      </c>
      <c r="X4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7">
        <f>IF(SalesLineItems__NO_LOT[[#This Row],[SOP_Type]]="Return",SalesLineItems__NO_LOT[[#This Row],[Extended_Cost]]*-1,SalesLineItems__NO_LOT[[#This Row],[Extended_Price]])</f>
        <v>691.64</v>
      </c>
      <c r="Z4247">
        <f>MONTH(SalesLineItems__NO_LOT[[#This Row],[Requested_Ship_Date]])</f>
        <v>10</v>
      </c>
      <c r="AA4247">
        <f>YEAR(SalesLineItems__NO_LOT[[#This Row],[Requested_Ship_Date]])</f>
        <v>2020</v>
      </c>
      <c r="AV4247"/>
      <c r="AX4247"/>
      <c r="AZ4247"/>
      <c r="BC4247"/>
      <c r="BF4247"/>
    </row>
    <row r="4248" spans="1:58" x14ac:dyDescent="0.2">
      <c r="A4248" t="s">
        <v>5150</v>
      </c>
      <c r="B4248" s="11" t="s">
        <v>22</v>
      </c>
      <c r="C4248" s="11" t="s">
        <v>5149</v>
      </c>
      <c r="D4248" s="11" t="s">
        <v>13</v>
      </c>
      <c r="E4248" s="11" t="s">
        <v>14</v>
      </c>
      <c r="F4248">
        <v>1</v>
      </c>
      <c r="G4248" s="11" t="s">
        <v>15</v>
      </c>
      <c r="H4248">
        <v>0</v>
      </c>
      <c r="I4248">
        <v>1.5</v>
      </c>
      <c r="J4248">
        <v>0</v>
      </c>
      <c r="K4248">
        <v>1.5</v>
      </c>
      <c r="L4248" s="11" t="s">
        <v>69</v>
      </c>
      <c r="M4248" s="7">
        <v>44109</v>
      </c>
      <c r="N4248" s="7">
        <v>44109</v>
      </c>
      <c r="O4248" s="11" t="s">
        <v>16</v>
      </c>
      <c r="P4248" s="11" t="s">
        <v>95</v>
      </c>
      <c r="Q4248">
        <v>320188.32</v>
      </c>
      <c r="R4248" s="11" t="s">
        <v>52</v>
      </c>
      <c r="S4248" s="11" t="s">
        <v>95</v>
      </c>
      <c r="T4248">
        <v>8464367.5299999993</v>
      </c>
      <c r="U4248">
        <f>SalesLineItems__NO_LOT[[#This Row],[ActualSales]]-SalesLineItems__NO_LOT[[#This Row],[Extended_Cost]]</f>
        <v>1.5</v>
      </c>
      <c r="V4248">
        <f>IFERROR(SalesLineItems__NO_LOT[[#This Row],[Revenue]]/SalesLineItems__NO_LOT[[#This Row],[Extended_Price]],0)</f>
        <v>1</v>
      </c>
      <c r="W4248" t="str">
        <f>IF(SalesLineItems__NO_LOT[[#This Row],[Revenue]]&lt;0,"Lost on Sale","Normal Revenue")</f>
        <v>Normal Revenue</v>
      </c>
      <c r="X4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8">
        <f>IF(SalesLineItems__NO_LOT[[#This Row],[SOP_Type]]="Return",SalesLineItems__NO_LOT[[#This Row],[Extended_Cost]]*-1,SalesLineItems__NO_LOT[[#This Row],[Extended_Price]])</f>
        <v>1.5</v>
      </c>
      <c r="Z4248">
        <f>MONTH(SalesLineItems__NO_LOT[[#This Row],[Requested_Ship_Date]])</f>
        <v>10</v>
      </c>
      <c r="AA4248">
        <f>YEAR(SalesLineItems__NO_LOT[[#This Row],[Requested_Ship_Date]])</f>
        <v>2020</v>
      </c>
      <c r="AV4248"/>
      <c r="AX4248"/>
      <c r="AZ4248"/>
      <c r="BC4248"/>
      <c r="BF4248"/>
    </row>
    <row r="4249" spans="1:58" x14ac:dyDescent="0.2">
      <c r="A4249" t="s">
        <v>5151</v>
      </c>
      <c r="B4249" s="11" t="s">
        <v>22</v>
      </c>
      <c r="C4249" s="11" t="s">
        <v>5152</v>
      </c>
      <c r="D4249" s="11" t="s">
        <v>308</v>
      </c>
      <c r="E4249" s="11" t="s">
        <v>309</v>
      </c>
      <c r="F4249">
        <v>24.71</v>
      </c>
      <c r="G4249" s="11" t="s">
        <v>9</v>
      </c>
      <c r="H4249">
        <v>448.49</v>
      </c>
      <c r="I4249">
        <v>1753.42</v>
      </c>
      <c r="J4249">
        <v>18.149999999999999</v>
      </c>
      <c r="K4249">
        <v>70.959999999999994</v>
      </c>
      <c r="L4249" s="11" t="s">
        <v>69</v>
      </c>
      <c r="M4249" s="7">
        <v>44109</v>
      </c>
      <c r="N4249" s="7">
        <v>44109</v>
      </c>
      <c r="O4249" s="11" t="s">
        <v>11</v>
      </c>
      <c r="P4249" s="11" t="s">
        <v>95</v>
      </c>
      <c r="Q4249">
        <v>320188.32</v>
      </c>
      <c r="R4249" s="11" t="s">
        <v>52</v>
      </c>
      <c r="S4249" s="11" t="s">
        <v>95</v>
      </c>
      <c r="T4249">
        <v>8464367.5299999993</v>
      </c>
      <c r="U4249">
        <f>SalesLineItems__NO_LOT[[#This Row],[ActualSales]]-SalesLineItems__NO_LOT[[#This Row],[Extended_Cost]]</f>
        <v>1304.93</v>
      </c>
      <c r="V4249">
        <f>IFERROR(SalesLineItems__NO_LOT[[#This Row],[Revenue]]/SalesLineItems__NO_LOT[[#This Row],[Extended_Price]],0)</f>
        <v>0.74421986745902291</v>
      </c>
      <c r="W4249" t="str">
        <f>IF(SalesLineItems__NO_LOT[[#This Row],[Revenue]]&lt;0,"Lost on Sale","Normal Revenue")</f>
        <v>Normal Revenue</v>
      </c>
      <c r="X4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49">
        <f>IF(SalesLineItems__NO_LOT[[#This Row],[SOP_Type]]="Return",SalesLineItems__NO_LOT[[#This Row],[Extended_Cost]]*-1,SalesLineItems__NO_LOT[[#This Row],[Extended_Price]])</f>
        <v>1753.42</v>
      </c>
      <c r="Z4249">
        <f>MONTH(SalesLineItems__NO_LOT[[#This Row],[Requested_Ship_Date]])</f>
        <v>10</v>
      </c>
      <c r="AA4249">
        <f>YEAR(SalesLineItems__NO_LOT[[#This Row],[Requested_Ship_Date]])</f>
        <v>2020</v>
      </c>
      <c r="AV4249"/>
      <c r="AX4249"/>
      <c r="AZ4249"/>
      <c r="BC4249"/>
      <c r="BF4249"/>
    </row>
    <row r="4250" spans="1:58" x14ac:dyDescent="0.2">
      <c r="A4250" t="s">
        <v>5153</v>
      </c>
      <c r="B4250" s="11" t="s">
        <v>22</v>
      </c>
      <c r="C4250" s="11" t="s">
        <v>5152</v>
      </c>
      <c r="D4250" s="11" t="s">
        <v>13</v>
      </c>
      <c r="E4250" s="11" t="s">
        <v>14</v>
      </c>
      <c r="F4250">
        <v>1</v>
      </c>
      <c r="G4250" s="11" t="s">
        <v>15</v>
      </c>
      <c r="H4250">
        <v>0</v>
      </c>
      <c r="I4250">
        <v>1.5</v>
      </c>
      <c r="J4250">
        <v>0</v>
      </c>
      <c r="K4250">
        <v>1.5</v>
      </c>
      <c r="L4250" s="11" t="s">
        <v>69</v>
      </c>
      <c r="M4250" s="7">
        <v>44109</v>
      </c>
      <c r="N4250" s="7">
        <v>44109</v>
      </c>
      <c r="O4250" s="11" t="s">
        <v>16</v>
      </c>
      <c r="P4250" s="11" t="s">
        <v>95</v>
      </c>
      <c r="Q4250">
        <v>320188.32</v>
      </c>
      <c r="R4250" s="11" t="s">
        <v>52</v>
      </c>
      <c r="S4250" s="11" t="s">
        <v>95</v>
      </c>
      <c r="T4250">
        <v>8464367.5299999993</v>
      </c>
      <c r="U4250">
        <f>SalesLineItems__NO_LOT[[#This Row],[ActualSales]]-SalesLineItems__NO_LOT[[#This Row],[Extended_Cost]]</f>
        <v>1.5</v>
      </c>
      <c r="V4250">
        <f>IFERROR(SalesLineItems__NO_LOT[[#This Row],[Revenue]]/SalesLineItems__NO_LOT[[#This Row],[Extended_Price]],0)</f>
        <v>1</v>
      </c>
      <c r="W4250" t="str">
        <f>IF(SalesLineItems__NO_LOT[[#This Row],[Revenue]]&lt;0,"Lost on Sale","Normal Revenue")</f>
        <v>Normal Revenue</v>
      </c>
      <c r="X4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50">
        <f>IF(SalesLineItems__NO_LOT[[#This Row],[SOP_Type]]="Return",SalesLineItems__NO_LOT[[#This Row],[Extended_Cost]]*-1,SalesLineItems__NO_LOT[[#This Row],[Extended_Price]])</f>
        <v>1.5</v>
      </c>
      <c r="Z4250">
        <f>MONTH(SalesLineItems__NO_LOT[[#This Row],[Requested_Ship_Date]])</f>
        <v>10</v>
      </c>
      <c r="AA4250">
        <f>YEAR(SalesLineItems__NO_LOT[[#This Row],[Requested_Ship_Date]])</f>
        <v>2020</v>
      </c>
      <c r="AV4250"/>
      <c r="AX4250"/>
      <c r="AZ4250"/>
      <c r="BC4250"/>
      <c r="BF4250"/>
    </row>
    <row r="4251" spans="1:58" x14ac:dyDescent="0.2">
      <c r="A4251" t="s">
        <v>5154</v>
      </c>
      <c r="B4251" s="11" t="s">
        <v>22</v>
      </c>
      <c r="C4251" s="11" t="s">
        <v>5155</v>
      </c>
      <c r="D4251" s="11" t="s">
        <v>185</v>
      </c>
      <c r="E4251" s="11" t="s">
        <v>186</v>
      </c>
      <c r="F4251">
        <v>200</v>
      </c>
      <c r="G4251" s="11" t="s">
        <v>9</v>
      </c>
      <c r="H4251">
        <v>478</v>
      </c>
      <c r="I4251">
        <v>654</v>
      </c>
      <c r="J4251">
        <v>2.39</v>
      </c>
      <c r="K4251">
        <v>3.27</v>
      </c>
      <c r="L4251" s="11" t="s">
        <v>69</v>
      </c>
      <c r="M4251" s="7">
        <v>44109</v>
      </c>
      <c r="N4251" s="7">
        <v>44109</v>
      </c>
      <c r="O4251" s="11" t="s">
        <v>21</v>
      </c>
      <c r="P4251" s="11" t="s">
        <v>95</v>
      </c>
      <c r="Q4251">
        <v>320188.32</v>
      </c>
      <c r="R4251" s="11" t="s">
        <v>52</v>
      </c>
      <c r="S4251" s="11" t="s">
        <v>95</v>
      </c>
      <c r="T4251">
        <v>8464367.5299999993</v>
      </c>
      <c r="U4251">
        <f>SalesLineItems__NO_LOT[[#This Row],[ActualSales]]-SalesLineItems__NO_LOT[[#This Row],[Extended_Cost]]</f>
        <v>176</v>
      </c>
      <c r="V4251">
        <f>IFERROR(SalesLineItems__NO_LOT[[#This Row],[Revenue]]/SalesLineItems__NO_LOT[[#This Row],[Extended_Price]],0)</f>
        <v>0.26911314984709478</v>
      </c>
      <c r="W4251" t="str">
        <f>IF(SalesLineItems__NO_LOT[[#This Row],[Revenue]]&lt;0,"Lost on Sale","Normal Revenue")</f>
        <v>Normal Revenue</v>
      </c>
      <c r="X4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51">
        <f>IF(SalesLineItems__NO_LOT[[#This Row],[SOP_Type]]="Return",SalesLineItems__NO_LOT[[#This Row],[Extended_Cost]]*-1,SalesLineItems__NO_LOT[[#This Row],[Extended_Price]])</f>
        <v>654</v>
      </c>
      <c r="Z4251">
        <f>MONTH(SalesLineItems__NO_LOT[[#This Row],[Requested_Ship_Date]])</f>
        <v>10</v>
      </c>
      <c r="AA4251">
        <f>YEAR(SalesLineItems__NO_LOT[[#This Row],[Requested_Ship_Date]])</f>
        <v>2020</v>
      </c>
      <c r="AV4251"/>
      <c r="AX4251"/>
      <c r="AZ4251"/>
      <c r="BC4251"/>
      <c r="BF4251"/>
    </row>
    <row r="4252" spans="1:58" x14ac:dyDescent="0.2">
      <c r="A4252" t="s">
        <v>5156</v>
      </c>
      <c r="B4252" s="11" t="s">
        <v>22</v>
      </c>
      <c r="C4252" s="11" t="s">
        <v>5157</v>
      </c>
      <c r="D4252" s="11" t="s">
        <v>187</v>
      </c>
      <c r="E4252" s="11" t="s">
        <v>188</v>
      </c>
      <c r="F4252">
        <v>250</v>
      </c>
      <c r="G4252" s="11" t="s">
        <v>9</v>
      </c>
      <c r="H4252">
        <v>480</v>
      </c>
      <c r="I4252">
        <v>532.5</v>
      </c>
      <c r="J4252">
        <v>1.92</v>
      </c>
      <c r="K4252">
        <v>2.13</v>
      </c>
      <c r="L4252" s="11" t="s">
        <v>69</v>
      </c>
      <c r="M4252" s="7">
        <v>44109</v>
      </c>
      <c r="N4252" s="7">
        <v>44109</v>
      </c>
      <c r="O4252" s="11" t="s">
        <v>21</v>
      </c>
      <c r="P4252" s="11" t="s">
        <v>95</v>
      </c>
      <c r="Q4252">
        <v>320188.32</v>
      </c>
      <c r="R4252" s="11" t="s">
        <v>52</v>
      </c>
      <c r="S4252" s="11" t="s">
        <v>95</v>
      </c>
      <c r="T4252">
        <v>8464367.5299999993</v>
      </c>
      <c r="U4252">
        <f>SalesLineItems__NO_LOT[[#This Row],[ActualSales]]-SalesLineItems__NO_LOT[[#This Row],[Extended_Cost]]</f>
        <v>52.5</v>
      </c>
      <c r="V4252">
        <f>IFERROR(SalesLineItems__NO_LOT[[#This Row],[Revenue]]/SalesLineItems__NO_LOT[[#This Row],[Extended_Price]],0)</f>
        <v>9.8591549295774641E-2</v>
      </c>
      <c r="W4252" t="str">
        <f>IF(SalesLineItems__NO_LOT[[#This Row],[Revenue]]&lt;0,"Lost on Sale","Normal Revenue")</f>
        <v>Normal Revenue</v>
      </c>
      <c r="X4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52">
        <f>IF(SalesLineItems__NO_LOT[[#This Row],[SOP_Type]]="Return",SalesLineItems__NO_LOT[[#This Row],[Extended_Cost]]*-1,SalesLineItems__NO_LOT[[#This Row],[Extended_Price]])</f>
        <v>532.5</v>
      </c>
      <c r="Z4252">
        <f>MONTH(SalesLineItems__NO_LOT[[#This Row],[Requested_Ship_Date]])</f>
        <v>10</v>
      </c>
      <c r="AA4252">
        <f>YEAR(SalesLineItems__NO_LOT[[#This Row],[Requested_Ship_Date]])</f>
        <v>2020</v>
      </c>
      <c r="AV4252"/>
      <c r="AX4252"/>
      <c r="AZ4252"/>
      <c r="BC4252"/>
      <c r="BF4252"/>
    </row>
    <row r="4253" spans="1:58" x14ac:dyDescent="0.2">
      <c r="A4253" t="s">
        <v>5158</v>
      </c>
      <c r="B4253" s="11" t="s">
        <v>22</v>
      </c>
      <c r="C4253" s="11" t="s">
        <v>5159</v>
      </c>
      <c r="D4253" s="11" t="s">
        <v>4606</v>
      </c>
      <c r="E4253" s="11" t="s">
        <v>4607</v>
      </c>
      <c r="F4253">
        <v>100</v>
      </c>
      <c r="G4253" s="11" t="s">
        <v>9</v>
      </c>
      <c r="H4253">
        <v>699</v>
      </c>
      <c r="I4253">
        <v>735</v>
      </c>
      <c r="J4253">
        <v>6.99</v>
      </c>
      <c r="K4253">
        <v>7.35</v>
      </c>
      <c r="L4253" s="11" t="s">
        <v>158</v>
      </c>
      <c r="M4253" s="7">
        <v>44109</v>
      </c>
      <c r="N4253" s="7">
        <v>44109</v>
      </c>
      <c r="O4253" s="11" t="s">
        <v>159</v>
      </c>
      <c r="P4253" s="11" t="s">
        <v>95</v>
      </c>
      <c r="Q4253">
        <v>2159.86</v>
      </c>
      <c r="R4253" s="11" t="s">
        <v>86</v>
      </c>
      <c r="S4253" s="11" t="s">
        <v>95</v>
      </c>
      <c r="T4253">
        <v>418215.64</v>
      </c>
      <c r="U4253">
        <f>SalesLineItems__NO_LOT[[#This Row],[ActualSales]]-SalesLineItems__NO_LOT[[#This Row],[Extended_Cost]]</f>
        <v>36</v>
      </c>
      <c r="V4253">
        <f>IFERROR(SalesLineItems__NO_LOT[[#This Row],[Revenue]]/SalesLineItems__NO_LOT[[#This Row],[Extended_Price]],0)</f>
        <v>4.8979591836734691E-2</v>
      </c>
      <c r="W4253" t="str">
        <f>IF(SalesLineItems__NO_LOT[[#This Row],[Revenue]]&lt;0,"Lost on Sale","Normal Revenue")</f>
        <v>Normal Revenue</v>
      </c>
      <c r="X4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53">
        <f>IF(SalesLineItems__NO_LOT[[#This Row],[SOP_Type]]="Return",SalesLineItems__NO_LOT[[#This Row],[Extended_Cost]]*-1,SalesLineItems__NO_LOT[[#This Row],[Extended_Price]])</f>
        <v>735</v>
      </c>
      <c r="Z4253">
        <f>MONTH(SalesLineItems__NO_LOT[[#This Row],[Requested_Ship_Date]])</f>
        <v>10</v>
      </c>
      <c r="AA4253">
        <f>YEAR(SalesLineItems__NO_LOT[[#This Row],[Requested_Ship_Date]])</f>
        <v>2020</v>
      </c>
      <c r="AV4253"/>
      <c r="AX4253"/>
      <c r="AZ4253"/>
      <c r="BC4253"/>
      <c r="BF4253"/>
    </row>
    <row r="4254" spans="1:58" x14ac:dyDescent="0.2">
      <c r="A4254" t="s">
        <v>5122</v>
      </c>
      <c r="B4254" s="11" t="s">
        <v>22</v>
      </c>
      <c r="C4254" s="11" t="s">
        <v>5123</v>
      </c>
      <c r="D4254" s="11" t="s">
        <v>300</v>
      </c>
      <c r="E4254" s="11" t="s">
        <v>301</v>
      </c>
      <c r="F4254">
        <v>7500</v>
      </c>
      <c r="G4254" s="11" t="s">
        <v>9</v>
      </c>
      <c r="H4254">
        <v>9975</v>
      </c>
      <c r="I4254">
        <v>16950</v>
      </c>
      <c r="J4254">
        <v>1.33</v>
      </c>
      <c r="K4254">
        <v>2.2599999999999998</v>
      </c>
      <c r="L4254" s="11" t="s">
        <v>204</v>
      </c>
      <c r="M4254" s="7">
        <v>44110</v>
      </c>
      <c r="N4254" s="7">
        <v>44110</v>
      </c>
      <c r="O4254" s="11" t="s">
        <v>21</v>
      </c>
      <c r="P4254" s="11" t="s">
        <v>95</v>
      </c>
      <c r="Q4254">
        <v>77970</v>
      </c>
      <c r="R4254" s="11" t="s">
        <v>205</v>
      </c>
      <c r="S4254" s="11" t="s">
        <v>95</v>
      </c>
      <c r="T4254">
        <v>5887915.3700000001</v>
      </c>
      <c r="U4254">
        <f>SalesLineItems__NO_LOT[[#This Row],[ActualSales]]-SalesLineItems__NO_LOT[[#This Row],[Extended_Cost]]</f>
        <v>6975</v>
      </c>
      <c r="V4254">
        <f>IFERROR(SalesLineItems__NO_LOT[[#This Row],[Revenue]]/SalesLineItems__NO_LOT[[#This Row],[Extended_Price]],0)</f>
        <v>0.41150442477876104</v>
      </c>
      <c r="W4254" t="str">
        <f>IF(SalesLineItems__NO_LOT[[#This Row],[Revenue]]&lt;0,"Lost on Sale","Normal Revenue")</f>
        <v>Normal Revenue</v>
      </c>
      <c r="X4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54">
        <f>IF(SalesLineItems__NO_LOT[[#This Row],[SOP_Type]]="Return",SalesLineItems__NO_LOT[[#This Row],[Extended_Cost]]*-1,SalesLineItems__NO_LOT[[#This Row],[Extended_Price]])</f>
        <v>16950</v>
      </c>
      <c r="Z4254">
        <f>MONTH(SalesLineItems__NO_LOT[[#This Row],[Requested_Ship_Date]])</f>
        <v>10</v>
      </c>
      <c r="AA4254">
        <f>YEAR(SalesLineItems__NO_LOT[[#This Row],[Requested_Ship_Date]])</f>
        <v>2020</v>
      </c>
      <c r="AV4254"/>
      <c r="AX4254"/>
      <c r="AZ4254"/>
      <c r="BC4254"/>
      <c r="BF4254"/>
    </row>
    <row r="4255" spans="1:58" x14ac:dyDescent="0.2">
      <c r="A4255" t="s">
        <v>5124</v>
      </c>
      <c r="B4255" s="11" t="s">
        <v>22</v>
      </c>
      <c r="C4255" s="11" t="s">
        <v>5125</v>
      </c>
      <c r="D4255" s="11" t="s">
        <v>300</v>
      </c>
      <c r="E4255" s="11" t="s">
        <v>301</v>
      </c>
      <c r="F4255">
        <v>25</v>
      </c>
      <c r="G4255" s="11" t="s">
        <v>9</v>
      </c>
      <c r="H4255">
        <v>33.31</v>
      </c>
      <c r="I4255">
        <v>0</v>
      </c>
      <c r="J4255">
        <v>1.33</v>
      </c>
      <c r="K4255">
        <v>0</v>
      </c>
      <c r="L4255" s="11" t="s">
        <v>34</v>
      </c>
      <c r="M4255" s="7">
        <v>44110</v>
      </c>
      <c r="N4255" s="7">
        <v>44110</v>
      </c>
      <c r="O4255" s="11" t="s">
        <v>21</v>
      </c>
      <c r="P4255" s="11" t="s">
        <v>95</v>
      </c>
      <c r="Q4255">
        <v>2004.8</v>
      </c>
      <c r="R4255" s="11" t="s">
        <v>12</v>
      </c>
      <c r="S4255" s="11" t="s">
        <v>95</v>
      </c>
      <c r="T4255">
        <v>597569.38</v>
      </c>
      <c r="U4255">
        <f>SalesLineItems__NO_LOT[[#This Row],[ActualSales]]-SalesLineItems__NO_LOT[[#This Row],[Extended_Cost]]</f>
        <v>-33.31</v>
      </c>
      <c r="V4255">
        <f>IFERROR(SalesLineItems__NO_LOT[[#This Row],[Revenue]]/SalesLineItems__NO_LOT[[#This Row],[Extended_Price]],0)</f>
        <v>0</v>
      </c>
      <c r="W4255" t="str">
        <f>IF(SalesLineItems__NO_LOT[[#This Row],[Revenue]]&lt;0,"Lost on Sale","Normal Revenue")</f>
        <v>Lost on Sale</v>
      </c>
      <c r="X4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55">
        <f>IF(SalesLineItems__NO_LOT[[#This Row],[SOP_Type]]="Return",SalesLineItems__NO_LOT[[#This Row],[Extended_Cost]]*-1,SalesLineItems__NO_LOT[[#This Row],[Extended_Price]])</f>
        <v>0</v>
      </c>
      <c r="Z4255">
        <f>MONTH(SalesLineItems__NO_LOT[[#This Row],[Requested_Ship_Date]])</f>
        <v>10</v>
      </c>
      <c r="AA4255">
        <f>YEAR(SalesLineItems__NO_LOT[[#This Row],[Requested_Ship_Date]])</f>
        <v>2020</v>
      </c>
      <c r="AV4255"/>
      <c r="AX4255"/>
      <c r="AZ4255"/>
      <c r="BC4255"/>
      <c r="BF4255"/>
    </row>
    <row r="4256" spans="1:58" x14ac:dyDescent="0.2">
      <c r="A4256" t="s">
        <v>5126</v>
      </c>
      <c r="B4256" s="11" t="s">
        <v>22</v>
      </c>
      <c r="C4256" s="11" t="s">
        <v>5125</v>
      </c>
      <c r="D4256" s="11" t="s">
        <v>499</v>
      </c>
      <c r="E4256" s="11" t="s">
        <v>500</v>
      </c>
      <c r="F4256">
        <v>25</v>
      </c>
      <c r="G4256" s="11" t="s">
        <v>9</v>
      </c>
      <c r="H4256">
        <v>33.25</v>
      </c>
      <c r="I4256">
        <v>0</v>
      </c>
      <c r="J4256">
        <v>1.33</v>
      </c>
      <c r="K4256">
        <v>0</v>
      </c>
      <c r="L4256" s="11" t="s">
        <v>34</v>
      </c>
      <c r="M4256" s="7">
        <v>44110</v>
      </c>
      <c r="N4256" s="7">
        <v>44110</v>
      </c>
      <c r="O4256" s="11" t="s">
        <v>21</v>
      </c>
      <c r="P4256" s="11" t="s">
        <v>95</v>
      </c>
      <c r="Q4256">
        <v>2004.8</v>
      </c>
      <c r="R4256" s="11" t="s">
        <v>12</v>
      </c>
      <c r="S4256" s="11" t="s">
        <v>95</v>
      </c>
      <c r="T4256">
        <v>597569.38</v>
      </c>
      <c r="U4256">
        <f>SalesLineItems__NO_LOT[[#This Row],[ActualSales]]-SalesLineItems__NO_LOT[[#This Row],[Extended_Cost]]</f>
        <v>-33.25</v>
      </c>
      <c r="V4256">
        <f>IFERROR(SalesLineItems__NO_LOT[[#This Row],[Revenue]]/SalesLineItems__NO_LOT[[#This Row],[Extended_Price]],0)</f>
        <v>0</v>
      </c>
      <c r="W4256" t="str">
        <f>IF(SalesLineItems__NO_LOT[[#This Row],[Revenue]]&lt;0,"Lost on Sale","Normal Revenue")</f>
        <v>Lost on Sale</v>
      </c>
      <c r="X4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56">
        <f>IF(SalesLineItems__NO_LOT[[#This Row],[SOP_Type]]="Return",SalesLineItems__NO_LOT[[#This Row],[Extended_Cost]]*-1,SalesLineItems__NO_LOT[[#This Row],[Extended_Price]])</f>
        <v>0</v>
      </c>
      <c r="Z4256">
        <f>MONTH(SalesLineItems__NO_LOT[[#This Row],[Requested_Ship_Date]])</f>
        <v>10</v>
      </c>
      <c r="AA4256">
        <f>YEAR(SalesLineItems__NO_LOT[[#This Row],[Requested_Ship_Date]])</f>
        <v>2020</v>
      </c>
      <c r="AV4256"/>
      <c r="AX4256"/>
      <c r="AZ4256"/>
      <c r="BC4256"/>
      <c r="BF4256"/>
    </row>
    <row r="4257" spans="1:58" x14ac:dyDescent="0.2">
      <c r="A4257" t="s">
        <v>5127</v>
      </c>
      <c r="B4257" s="11" t="s">
        <v>22</v>
      </c>
      <c r="C4257" s="11" t="s">
        <v>5123</v>
      </c>
      <c r="D4257" s="11" t="s">
        <v>499</v>
      </c>
      <c r="E4257" s="11" t="s">
        <v>500</v>
      </c>
      <c r="F4257">
        <v>6125</v>
      </c>
      <c r="G4257" s="11" t="s">
        <v>9</v>
      </c>
      <c r="H4257">
        <v>8146.25</v>
      </c>
      <c r="I4257">
        <v>13842.5</v>
      </c>
      <c r="J4257">
        <v>1.33</v>
      </c>
      <c r="K4257">
        <v>2.2599999999999998</v>
      </c>
      <c r="L4257" s="11" t="s">
        <v>204</v>
      </c>
      <c r="M4257" s="7">
        <v>44110</v>
      </c>
      <c r="N4257" s="7">
        <v>44110</v>
      </c>
      <c r="O4257" s="11" t="s">
        <v>21</v>
      </c>
      <c r="P4257" s="11" t="s">
        <v>95</v>
      </c>
      <c r="Q4257">
        <v>77970</v>
      </c>
      <c r="R4257" s="11" t="s">
        <v>205</v>
      </c>
      <c r="S4257" s="11" t="s">
        <v>95</v>
      </c>
      <c r="T4257">
        <v>5887915.3700000001</v>
      </c>
      <c r="U4257">
        <f>SalesLineItems__NO_LOT[[#This Row],[ActualSales]]-SalesLineItems__NO_LOT[[#This Row],[Extended_Cost]]</f>
        <v>5696.25</v>
      </c>
      <c r="V4257">
        <f>IFERROR(SalesLineItems__NO_LOT[[#This Row],[Revenue]]/SalesLineItems__NO_LOT[[#This Row],[Extended_Price]],0)</f>
        <v>0.41150442477876104</v>
      </c>
      <c r="W4257" t="str">
        <f>IF(SalesLineItems__NO_LOT[[#This Row],[Revenue]]&lt;0,"Lost on Sale","Normal Revenue")</f>
        <v>Normal Revenue</v>
      </c>
      <c r="X4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57">
        <f>IF(SalesLineItems__NO_LOT[[#This Row],[SOP_Type]]="Return",SalesLineItems__NO_LOT[[#This Row],[Extended_Cost]]*-1,SalesLineItems__NO_LOT[[#This Row],[Extended_Price]])</f>
        <v>13842.5</v>
      </c>
      <c r="Z4257">
        <f>MONTH(SalesLineItems__NO_LOT[[#This Row],[Requested_Ship_Date]])</f>
        <v>10</v>
      </c>
      <c r="AA4257">
        <f>YEAR(SalesLineItems__NO_LOT[[#This Row],[Requested_Ship_Date]])</f>
        <v>2020</v>
      </c>
      <c r="AV4257"/>
      <c r="AX4257"/>
      <c r="AZ4257"/>
      <c r="BC4257"/>
      <c r="BF4257"/>
    </row>
    <row r="4258" spans="1:58" x14ac:dyDescent="0.2">
      <c r="A4258" t="s">
        <v>5128</v>
      </c>
      <c r="B4258" s="11" t="s">
        <v>22</v>
      </c>
      <c r="C4258" s="11" t="s">
        <v>5129</v>
      </c>
      <c r="D4258" s="11" t="s">
        <v>441</v>
      </c>
      <c r="E4258" s="11" t="s">
        <v>442</v>
      </c>
      <c r="F4258">
        <v>4468.2</v>
      </c>
      <c r="G4258" s="11" t="s">
        <v>9</v>
      </c>
      <c r="H4258">
        <v>25736.83</v>
      </c>
      <c r="I4258">
        <v>40124.44</v>
      </c>
      <c r="J4258">
        <v>5.76</v>
      </c>
      <c r="K4258">
        <v>8.98</v>
      </c>
      <c r="L4258" s="11" t="s">
        <v>204</v>
      </c>
      <c r="M4258" s="7">
        <v>44110</v>
      </c>
      <c r="N4258" s="7">
        <v>44110</v>
      </c>
      <c r="O4258" s="11" t="s">
        <v>40</v>
      </c>
      <c r="P4258" s="11" t="s">
        <v>95</v>
      </c>
      <c r="Q4258">
        <v>77970</v>
      </c>
      <c r="R4258" s="11" t="s">
        <v>205</v>
      </c>
      <c r="S4258" s="11" t="s">
        <v>95</v>
      </c>
      <c r="T4258">
        <v>5887915.3700000001</v>
      </c>
      <c r="U4258">
        <f>SalesLineItems__NO_LOT[[#This Row],[ActualSales]]-SalesLineItems__NO_LOT[[#This Row],[Extended_Cost]]</f>
        <v>14387.61</v>
      </c>
      <c r="V4258">
        <f>IFERROR(SalesLineItems__NO_LOT[[#This Row],[Revenue]]/SalesLineItems__NO_LOT[[#This Row],[Extended_Price]],0)</f>
        <v>0.35857472403353169</v>
      </c>
      <c r="W4258" t="str">
        <f>IF(SalesLineItems__NO_LOT[[#This Row],[Revenue]]&lt;0,"Lost on Sale","Normal Revenue")</f>
        <v>Normal Revenue</v>
      </c>
      <c r="X4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58">
        <f>IF(SalesLineItems__NO_LOT[[#This Row],[SOP_Type]]="Return",SalesLineItems__NO_LOT[[#This Row],[Extended_Cost]]*-1,SalesLineItems__NO_LOT[[#This Row],[Extended_Price]])</f>
        <v>40124.44</v>
      </c>
      <c r="Z4258">
        <f>MONTH(SalesLineItems__NO_LOT[[#This Row],[Requested_Ship_Date]])</f>
        <v>10</v>
      </c>
      <c r="AA4258">
        <f>YEAR(SalesLineItems__NO_LOT[[#This Row],[Requested_Ship_Date]])</f>
        <v>2020</v>
      </c>
      <c r="AV4258"/>
      <c r="AX4258"/>
      <c r="AZ4258"/>
      <c r="BC4258"/>
      <c r="BF4258"/>
    </row>
    <row r="4259" spans="1:58" x14ac:dyDescent="0.2">
      <c r="A4259" t="s">
        <v>5130</v>
      </c>
      <c r="B4259" s="11" t="s">
        <v>22</v>
      </c>
      <c r="C4259" s="11" t="s">
        <v>5129</v>
      </c>
      <c r="D4259" s="11" t="s">
        <v>1140</v>
      </c>
      <c r="E4259" s="11" t="s">
        <v>1141</v>
      </c>
      <c r="F4259">
        <v>1840</v>
      </c>
      <c r="G4259" s="11" t="s">
        <v>9</v>
      </c>
      <c r="H4259">
        <v>10285.6</v>
      </c>
      <c r="I4259">
        <v>16302.4</v>
      </c>
      <c r="J4259">
        <v>5.59</v>
      </c>
      <c r="K4259">
        <v>8.86</v>
      </c>
      <c r="L4259" s="11" t="s">
        <v>204</v>
      </c>
      <c r="M4259" s="7">
        <v>44110</v>
      </c>
      <c r="N4259" s="7">
        <v>44110</v>
      </c>
      <c r="O4259" s="11" t="s">
        <v>11</v>
      </c>
      <c r="P4259" s="11" t="s">
        <v>95</v>
      </c>
      <c r="Q4259">
        <v>77970</v>
      </c>
      <c r="R4259" s="11" t="s">
        <v>205</v>
      </c>
      <c r="S4259" s="11" t="s">
        <v>95</v>
      </c>
      <c r="T4259">
        <v>5887915.3700000001</v>
      </c>
      <c r="U4259">
        <f>SalesLineItems__NO_LOT[[#This Row],[ActualSales]]-SalesLineItems__NO_LOT[[#This Row],[Extended_Cost]]</f>
        <v>6016.7999999999993</v>
      </c>
      <c r="V4259">
        <f>IFERROR(SalesLineItems__NO_LOT[[#This Row],[Revenue]]/SalesLineItems__NO_LOT[[#This Row],[Extended_Price]],0)</f>
        <v>0.36907449209932275</v>
      </c>
      <c r="W4259" t="str">
        <f>IF(SalesLineItems__NO_LOT[[#This Row],[Revenue]]&lt;0,"Lost on Sale","Normal Revenue")</f>
        <v>Normal Revenue</v>
      </c>
      <c r="X4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59">
        <f>IF(SalesLineItems__NO_LOT[[#This Row],[SOP_Type]]="Return",SalesLineItems__NO_LOT[[#This Row],[Extended_Cost]]*-1,SalesLineItems__NO_LOT[[#This Row],[Extended_Price]])</f>
        <v>16302.4</v>
      </c>
      <c r="Z4259">
        <f>MONTH(SalesLineItems__NO_LOT[[#This Row],[Requested_Ship_Date]])</f>
        <v>10</v>
      </c>
      <c r="AA4259">
        <f>YEAR(SalesLineItems__NO_LOT[[#This Row],[Requested_Ship_Date]])</f>
        <v>2020</v>
      </c>
      <c r="AV4259"/>
      <c r="AX4259"/>
      <c r="AZ4259"/>
      <c r="BC4259"/>
      <c r="BF4259"/>
    </row>
    <row r="4260" spans="1:58" x14ac:dyDescent="0.2">
      <c r="A4260" t="s">
        <v>5131</v>
      </c>
      <c r="B4260" s="11" t="s">
        <v>22</v>
      </c>
      <c r="C4260" s="11" t="s">
        <v>5129</v>
      </c>
      <c r="D4260" s="11" t="s">
        <v>453</v>
      </c>
      <c r="E4260" s="11" t="s">
        <v>454</v>
      </c>
      <c r="F4260">
        <v>2248.96</v>
      </c>
      <c r="G4260" s="11" t="s">
        <v>9</v>
      </c>
      <c r="H4260">
        <v>9895.42</v>
      </c>
      <c r="I4260">
        <v>23254.25</v>
      </c>
      <c r="J4260">
        <v>4.4000000000000004</v>
      </c>
      <c r="K4260">
        <v>10.34</v>
      </c>
      <c r="L4260" s="11" t="s">
        <v>204</v>
      </c>
      <c r="M4260" s="7">
        <v>44110</v>
      </c>
      <c r="N4260" s="7">
        <v>44110</v>
      </c>
      <c r="O4260" s="11" t="s">
        <v>40</v>
      </c>
      <c r="P4260" s="11" t="s">
        <v>95</v>
      </c>
      <c r="Q4260">
        <v>77970</v>
      </c>
      <c r="R4260" s="11" t="s">
        <v>205</v>
      </c>
      <c r="S4260" s="11" t="s">
        <v>95</v>
      </c>
      <c r="T4260">
        <v>5887915.3700000001</v>
      </c>
      <c r="U4260">
        <f>SalesLineItems__NO_LOT[[#This Row],[ActualSales]]-SalesLineItems__NO_LOT[[#This Row],[Extended_Cost]]</f>
        <v>13358.83</v>
      </c>
      <c r="V4260">
        <f>IFERROR(SalesLineItems__NO_LOT[[#This Row],[Revenue]]/SalesLineItems__NO_LOT[[#This Row],[Extended_Price]],0)</f>
        <v>0.57446832299472139</v>
      </c>
      <c r="W4260" t="str">
        <f>IF(SalesLineItems__NO_LOT[[#This Row],[Revenue]]&lt;0,"Lost on Sale","Normal Revenue")</f>
        <v>Normal Revenue</v>
      </c>
      <c r="X4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0">
        <f>IF(SalesLineItems__NO_LOT[[#This Row],[SOP_Type]]="Return",SalesLineItems__NO_LOT[[#This Row],[Extended_Cost]]*-1,SalesLineItems__NO_LOT[[#This Row],[Extended_Price]])</f>
        <v>23254.25</v>
      </c>
      <c r="Z4260">
        <f>MONTH(SalesLineItems__NO_LOT[[#This Row],[Requested_Ship_Date]])</f>
        <v>10</v>
      </c>
      <c r="AA4260">
        <f>YEAR(SalesLineItems__NO_LOT[[#This Row],[Requested_Ship_Date]])</f>
        <v>2020</v>
      </c>
      <c r="AV4260"/>
      <c r="AX4260"/>
      <c r="AZ4260"/>
      <c r="BC4260"/>
      <c r="BF4260"/>
    </row>
    <row r="4261" spans="1:58" x14ac:dyDescent="0.2">
      <c r="A4261" t="s">
        <v>5132</v>
      </c>
      <c r="B4261" s="11" t="s">
        <v>22</v>
      </c>
      <c r="C4261" s="11" t="s">
        <v>5129</v>
      </c>
      <c r="D4261" s="11" t="s">
        <v>1148</v>
      </c>
      <c r="E4261" s="11" t="s">
        <v>1149</v>
      </c>
      <c r="F4261">
        <v>1033.5</v>
      </c>
      <c r="G4261" s="11" t="s">
        <v>9</v>
      </c>
      <c r="H4261">
        <v>7968.28</v>
      </c>
      <c r="I4261">
        <v>14841.06</v>
      </c>
      <c r="J4261">
        <v>7.71</v>
      </c>
      <c r="K4261">
        <v>14.36</v>
      </c>
      <c r="L4261" s="11" t="s">
        <v>204</v>
      </c>
      <c r="M4261" s="7">
        <v>44110</v>
      </c>
      <c r="N4261" s="7">
        <v>44110</v>
      </c>
      <c r="O4261" s="11" t="s">
        <v>11</v>
      </c>
      <c r="P4261" s="11" t="s">
        <v>95</v>
      </c>
      <c r="Q4261">
        <v>77970</v>
      </c>
      <c r="R4261" s="11" t="s">
        <v>205</v>
      </c>
      <c r="S4261" s="11" t="s">
        <v>95</v>
      </c>
      <c r="T4261">
        <v>5887915.3700000001</v>
      </c>
      <c r="U4261">
        <f>SalesLineItems__NO_LOT[[#This Row],[ActualSales]]-SalesLineItems__NO_LOT[[#This Row],[Extended_Cost]]</f>
        <v>6872.78</v>
      </c>
      <c r="V4261">
        <f>IFERROR(SalesLineItems__NO_LOT[[#This Row],[Revenue]]/SalesLineItems__NO_LOT[[#This Row],[Extended_Price]],0)</f>
        <v>0.46309225890873024</v>
      </c>
      <c r="W4261" t="str">
        <f>IF(SalesLineItems__NO_LOT[[#This Row],[Revenue]]&lt;0,"Lost on Sale","Normal Revenue")</f>
        <v>Normal Revenue</v>
      </c>
      <c r="X4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1">
        <f>IF(SalesLineItems__NO_LOT[[#This Row],[SOP_Type]]="Return",SalesLineItems__NO_LOT[[#This Row],[Extended_Cost]]*-1,SalesLineItems__NO_LOT[[#This Row],[Extended_Price]])</f>
        <v>14841.06</v>
      </c>
      <c r="Z4261">
        <f>MONTH(SalesLineItems__NO_LOT[[#This Row],[Requested_Ship_Date]])</f>
        <v>10</v>
      </c>
      <c r="AA4261">
        <f>YEAR(SalesLineItems__NO_LOT[[#This Row],[Requested_Ship_Date]])</f>
        <v>2020</v>
      </c>
      <c r="AV4261"/>
      <c r="AX4261"/>
      <c r="AZ4261"/>
      <c r="BC4261"/>
      <c r="BF4261"/>
    </row>
    <row r="4262" spans="1:58" x14ac:dyDescent="0.2">
      <c r="A4262" t="s">
        <v>5133</v>
      </c>
      <c r="B4262" s="11" t="s">
        <v>22</v>
      </c>
      <c r="C4262" s="11" t="s">
        <v>5129</v>
      </c>
      <c r="D4262" s="11" t="s">
        <v>202</v>
      </c>
      <c r="E4262" s="11" t="s">
        <v>203</v>
      </c>
      <c r="F4262">
        <v>1500</v>
      </c>
      <c r="G4262" s="11" t="s">
        <v>9</v>
      </c>
      <c r="H4262">
        <v>7788</v>
      </c>
      <c r="I4262">
        <v>13260</v>
      </c>
      <c r="J4262">
        <v>5.19</v>
      </c>
      <c r="K4262">
        <v>8.84</v>
      </c>
      <c r="L4262" s="11" t="s">
        <v>204</v>
      </c>
      <c r="M4262" s="7">
        <v>44110</v>
      </c>
      <c r="N4262" s="7">
        <v>44110</v>
      </c>
      <c r="O4262" s="11" t="s">
        <v>65</v>
      </c>
      <c r="P4262" s="11" t="s">
        <v>95</v>
      </c>
      <c r="Q4262">
        <v>77970</v>
      </c>
      <c r="R4262" s="11" t="s">
        <v>205</v>
      </c>
      <c r="S4262" s="11" t="s">
        <v>95</v>
      </c>
      <c r="T4262">
        <v>5887915.3700000001</v>
      </c>
      <c r="U4262">
        <f>SalesLineItems__NO_LOT[[#This Row],[ActualSales]]-SalesLineItems__NO_LOT[[#This Row],[Extended_Cost]]</f>
        <v>5472</v>
      </c>
      <c r="V4262">
        <f>IFERROR(SalesLineItems__NO_LOT[[#This Row],[Revenue]]/SalesLineItems__NO_LOT[[#This Row],[Extended_Price]],0)</f>
        <v>0.41266968325791853</v>
      </c>
      <c r="W4262" t="str">
        <f>IF(SalesLineItems__NO_LOT[[#This Row],[Revenue]]&lt;0,"Lost on Sale","Normal Revenue")</f>
        <v>Normal Revenue</v>
      </c>
      <c r="X4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2">
        <f>IF(SalesLineItems__NO_LOT[[#This Row],[SOP_Type]]="Return",SalesLineItems__NO_LOT[[#This Row],[Extended_Cost]]*-1,SalesLineItems__NO_LOT[[#This Row],[Extended_Price]])</f>
        <v>13260</v>
      </c>
      <c r="Z4262">
        <f>MONTH(SalesLineItems__NO_LOT[[#This Row],[Requested_Ship_Date]])</f>
        <v>10</v>
      </c>
      <c r="AA4262">
        <f>YEAR(SalesLineItems__NO_LOT[[#This Row],[Requested_Ship_Date]])</f>
        <v>2020</v>
      </c>
      <c r="AV4262"/>
      <c r="AX4262"/>
      <c r="AZ4262"/>
      <c r="BC4262"/>
      <c r="BF4262"/>
    </row>
    <row r="4263" spans="1:58" x14ac:dyDescent="0.2">
      <c r="A4263" t="s">
        <v>5134</v>
      </c>
      <c r="B4263" s="11" t="s">
        <v>22</v>
      </c>
      <c r="C4263" s="11" t="s">
        <v>5129</v>
      </c>
      <c r="D4263" s="11" t="s">
        <v>444</v>
      </c>
      <c r="E4263" s="11" t="s">
        <v>445</v>
      </c>
      <c r="F4263">
        <v>1442</v>
      </c>
      <c r="G4263" s="11" t="s">
        <v>9</v>
      </c>
      <c r="H4263">
        <v>11882.08</v>
      </c>
      <c r="I4263">
        <v>21557.9</v>
      </c>
      <c r="J4263">
        <v>8.24</v>
      </c>
      <c r="K4263">
        <v>14.95</v>
      </c>
      <c r="L4263" s="11" t="s">
        <v>204</v>
      </c>
      <c r="M4263" s="7">
        <v>44110</v>
      </c>
      <c r="N4263" s="7">
        <v>44110</v>
      </c>
      <c r="O4263" s="11" t="s">
        <v>40</v>
      </c>
      <c r="P4263" s="11" t="s">
        <v>95</v>
      </c>
      <c r="Q4263">
        <v>77970</v>
      </c>
      <c r="R4263" s="11" t="s">
        <v>205</v>
      </c>
      <c r="S4263" s="11" t="s">
        <v>95</v>
      </c>
      <c r="T4263">
        <v>5887915.3700000001</v>
      </c>
      <c r="U4263">
        <f>SalesLineItems__NO_LOT[[#This Row],[ActualSales]]-SalesLineItems__NO_LOT[[#This Row],[Extended_Cost]]</f>
        <v>9675.8200000000015</v>
      </c>
      <c r="V4263">
        <f>IFERROR(SalesLineItems__NO_LOT[[#This Row],[Revenue]]/SalesLineItems__NO_LOT[[#This Row],[Extended_Price]],0)</f>
        <v>0.44882943143812715</v>
      </c>
      <c r="W4263" t="str">
        <f>IF(SalesLineItems__NO_LOT[[#This Row],[Revenue]]&lt;0,"Lost on Sale","Normal Revenue")</f>
        <v>Normal Revenue</v>
      </c>
      <c r="X4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3">
        <f>IF(SalesLineItems__NO_LOT[[#This Row],[SOP_Type]]="Return",SalesLineItems__NO_LOT[[#This Row],[Extended_Cost]]*-1,SalesLineItems__NO_LOT[[#This Row],[Extended_Price]])</f>
        <v>21557.9</v>
      </c>
      <c r="Z4263">
        <f>MONTH(SalesLineItems__NO_LOT[[#This Row],[Requested_Ship_Date]])</f>
        <v>10</v>
      </c>
      <c r="AA4263">
        <f>YEAR(SalesLineItems__NO_LOT[[#This Row],[Requested_Ship_Date]])</f>
        <v>2020</v>
      </c>
      <c r="AV4263"/>
      <c r="AX4263"/>
      <c r="AZ4263"/>
      <c r="BC4263"/>
      <c r="BF4263"/>
    </row>
    <row r="4264" spans="1:58" x14ac:dyDescent="0.2">
      <c r="A4264" t="s">
        <v>5135</v>
      </c>
      <c r="B4264" s="11" t="s">
        <v>22</v>
      </c>
      <c r="C4264" s="11" t="s">
        <v>5129</v>
      </c>
      <c r="D4264" s="11" t="s">
        <v>447</v>
      </c>
      <c r="E4264" s="11" t="s">
        <v>448</v>
      </c>
      <c r="F4264">
        <v>2696.2</v>
      </c>
      <c r="G4264" s="11" t="s">
        <v>9</v>
      </c>
      <c r="H4264">
        <v>18145.43</v>
      </c>
      <c r="I4264">
        <v>40685.660000000003</v>
      </c>
      <c r="J4264">
        <v>6.73</v>
      </c>
      <c r="K4264">
        <v>15.09</v>
      </c>
      <c r="L4264" s="11" t="s">
        <v>204</v>
      </c>
      <c r="M4264" s="7">
        <v>44110</v>
      </c>
      <c r="N4264" s="7">
        <v>44110</v>
      </c>
      <c r="O4264" s="11" t="s">
        <v>40</v>
      </c>
      <c r="P4264" s="11" t="s">
        <v>95</v>
      </c>
      <c r="Q4264">
        <v>77970</v>
      </c>
      <c r="R4264" s="11" t="s">
        <v>205</v>
      </c>
      <c r="S4264" s="11" t="s">
        <v>95</v>
      </c>
      <c r="T4264">
        <v>5887915.3700000001</v>
      </c>
      <c r="U4264">
        <f>SalesLineItems__NO_LOT[[#This Row],[ActualSales]]-SalesLineItems__NO_LOT[[#This Row],[Extended_Cost]]</f>
        <v>22540.230000000003</v>
      </c>
      <c r="V4264">
        <f>IFERROR(SalesLineItems__NO_LOT[[#This Row],[Revenue]]/SalesLineItems__NO_LOT[[#This Row],[Extended_Price]],0)</f>
        <v>0.55400920127632192</v>
      </c>
      <c r="W4264" t="str">
        <f>IF(SalesLineItems__NO_LOT[[#This Row],[Revenue]]&lt;0,"Lost on Sale","Normal Revenue")</f>
        <v>Normal Revenue</v>
      </c>
      <c r="X4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4">
        <f>IF(SalesLineItems__NO_LOT[[#This Row],[SOP_Type]]="Return",SalesLineItems__NO_LOT[[#This Row],[Extended_Cost]]*-1,SalesLineItems__NO_LOT[[#This Row],[Extended_Price]])</f>
        <v>40685.660000000003</v>
      </c>
      <c r="Z4264">
        <f>MONTH(SalesLineItems__NO_LOT[[#This Row],[Requested_Ship_Date]])</f>
        <v>10</v>
      </c>
      <c r="AA4264">
        <f>YEAR(SalesLineItems__NO_LOT[[#This Row],[Requested_Ship_Date]])</f>
        <v>2020</v>
      </c>
      <c r="AV4264"/>
      <c r="AX4264"/>
      <c r="AZ4264"/>
      <c r="BC4264"/>
      <c r="BF4264"/>
    </row>
    <row r="4265" spans="1:58" x14ac:dyDescent="0.2">
      <c r="A4265" t="s">
        <v>5136</v>
      </c>
      <c r="B4265" s="11" t="s">
        <v>22</v>
      </c>
      <c r="C4265" s="11" t="s">
        <v>5129</v>
      </c>
      <c r="D4265" s="11" t="s">
        <v>2415</v>
      </c>
      <c r="E4265" s="11" t="s">
        <v>2416</v>
      </c>
      <c r="F4265">
        <v>218.57</v>
      </c>
      <c r="G4265" s="11" t="s">
        <v>9</v>
      </c>
      <c r="H4265">
        <v>1256.77</v>
      </c>
      <c r="I4265">
        <v>2093.9</v>
      </c>
      <c r="J4265">
        <v>5.75</v>
      </c>
      <c r="K4265">
        <v>9.58</v>
      </c>
      <c r="L4265" s="11" t="s">
        <v>204</v>
      </c>
      <c r="M4265" s="7">
        <v>44110</v>
      </c>
      <c r="N4265" s="7">
        <v>44110</v>
      </c>
      <c r="O4265" s="11" t="s">
        <v>11</v>
      </c>
      <c r="P4265" s="11" t="s">
        <v>95</v>
      </c>
      <c r="Q4265">
        <v>77970</v>
      </c>
      <c r="R4265" s="11" t="s">
        <v>205</v>
      </c>
      <c r="S4265" s="11" t="s">
        <v>95</v>
      </c>
      <c r="T4265">
        <v>5887915.3700000001</v>
      </c>
      <c r="U4265">
        <f>SalesLineItems__NO_LOT[[#This Row],[ActualSales]]-SalesLineItems__NO_LOT[[#This Row],[Extended_Cost]]</f>
        <v>837.13000000000011</v>
      </c>
      <c r="V4265">
        <f>IFERROR(SalesLineItems__NO_LOT[[#This Row],[Revenue]]/SalesLineItems__NO_LOT[[#This Row],[Extended_Price]],0)</f>
        <v>0.39979464157791683</v>
      </c>
      <c r="W4265" t="str">
        <f>IF(SalesLineItems__NO_LOT[[#This Row],[Revenue]]&lt;0,"Lost on Sale","Normal Revenue")</f>
        <v>Normal Revenue</v>
      </c>
      <c r="X4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5">
        <f>IF(SalesLineItems__NO_LOT[[#This Row],[SOP_Type]]="Return",SalesLineItems__NO_LOT[[#This Row],[Extended_Cost]]*-1,SalesLineItems__NO_LOT[[#This Row],[Extended_Price]])</f>
        <v>2093.9</v>
      </c>
      <c r="Z4265">
        <f>MONTH(SalesLineItems__NO_LOT[[#This Row],[Requested_Ship_Date]])</f>
        <v>10</v>
      </c>
      <c r="AA4265">
        <f>YEAR(SalesLineItems__NO_LOT[[#This Row],[Requested_Ship_Date]])</f>
        <v>2020</v>
      </c>
      <c r="AV4265"/>
      <c r="AX4265"/>
      <c r="AZ4265"/>
      <c r="BC4265"/>
      <c r="BF4265"/>
    </row>
    <row r="4266" spans="1:58" x14ac:dyDescent="0.2">
      <c r="A4266" t="s">
        <v>5137</v>
      </c>
      <c r="B4266" s="11" t="s">
        <v>22</v>
      </c>
      <c r="C4266" s="11" t="s">
        <v>5129</v>
      </c>
      <c r="D4266" s="11" t="s">
        <v>5138</v>
      </c>
      <c r="E4266" s="11" t="s">
        <v>5139</v>
      </c>
      <c r="F4266">
        <v>171</v>
      </c>
      <c r="G4266" s="11" t="s">
        <v>9</v>
      </c>
      <c r="H4266">
        <v>714.78</v>
      </c>
      <c r="I4266">
        <v>1116.6300000000001</v>
      </c>
      <c r="J4266">
        <v>4.18</v>
      </c>
      <c r="K4266">
        <v>6.53</v>
      </c>
      <c r="L4266" s="11" t="s">
        <v>204</v>
      </c>
      <c r="M4266" s="7">
        <v>44110</v>
      </c>
      <c r="N4266" s="7">
        <v>44110</v>
      </c>
      <c r="O4266" s="11" t="s">
        <v>11</v>
      </c>
      <c r="P4266" s="11" t="s">
        <v>95</v>
      </c>
      <c r="Q4266">
        <v>77970</v>
      </c>
      <c r="R4266" s="11" t="s">
        <v>205</v>
      </c>
      <c r="S4266" s="11" t="s">
        <v>95</v>
      </c>
      <c r="T4266">
        <v>5887915.3700000001</v>
      </c>
      <c r="U4266">
        <f>SalesLineItems__NO_LOT[[#This Row],[ActualSales]]-SalesLineItems__NO_LOT[[#This Row],[Extended_Cost]]</f>
        <v>401.85000000000014</v>
      </c>
      <c r="V4266">
        <f>IFERROR(SalesLineItems__NO_LOT[[#This Row],[Revenue]]/SalesLineItems__NO_LOT[[#This Row],[Extended_Price]],0)</f>
        <v>0.35987748851454832</v>
      </c>
      <c r="W4266" t="str">
        <f>IF(SalesLineItems__NO_LOT[[#This Row],[Revenue]]&lt;0,"Lost on Sale","Normal Revenue")</f>
        <v>Normal Revenue</v>
      </c>
      <c r="X4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6">
        <f>IF(SalesLineItems__NO_LOT[[#This Row],[SOP_Type]]="Return",SalesLineItems__NO_LOT[[#This Row],[Extended_Cost]]*-1,SalesLineItems__NO_LOT[[#This Row],[Extended_Price]])</f>
        <v>1116.6300000000001</v>
      </c>
      <c r="Z4266">
        <f>MONTH(SalesLineItems__NO_LOT[[#This Row],[Requested_Ship_Date]])</f>
        <v>10</v>
      </c>
      <c r="AA4266">
        <f>YEAR(SalesLineItems__NO_LOT[[#This Row],[Requested_Ship_Date]])</f>
        <v>2020</v>
      </c>
      <c r="AV4266"/>
      <c r="AX4266"/>
      <c r="AZ4266"/>
      <c r="BC4266"/>
      <c r="BF4266"/>
    </row>
    <row r="4267" spans="1:58" x14ac:dyDescent="0.2">
      <c r="A4267" t="s">
        <v>5140</v>
      </c>
      <c r="B4267" s="11" t="s">
        <v>22</v>
      </c>
      <c r="C4267" s="11" t="s">
        <v>5129</v>
      </c>
      <c r="D4267" s="11" t="s">
        <v>13</v>
      </c>
      <c r="E4267" s="11" t="s">
        <v>14</v>
      </c>
      <c r="F4267">
        <v>1</v>
      </c>
      <c r="G4267" s="11" t="s">
        <v>15</v>
      </c>
      <c r="H4267">
        <v>0</v>
      </c>
      <c r="I4267">
        <v>1.5</v>
      </c>
      <c r="J4267">
        <v>0</v>
      </c>
      <c r="K4267">
        <v>1.5</v>
      </c>
      <c r="L4267" s="11" t="s">
        <v>204</v>
      </c>
      <c r="M4267" s="7">
        <v>44110</v>
      </c>
      <c r="N4267" s="7">
        <v>44110</v>
      </c>
      <c r="O4267" s="11" t="s">
        <v>16</v>
      </c>
      <c r="P4267" s="11" t="s">
        <v>95</v>
      </c>
      <c r="Q4267">
        <v>77970</v>
      </c>
      <c r="R4267" s="11" t="s">
        <v>205</v>
      </c>
      <c r="S4267" s="11" t="s">
        <v>95</v>
      </c>
      <c r="T4267">
        <v>5887915.3700000001</v>
      </c>
      <c r="U4267">
        <f>SalesLineItems__NO_LOT[[#This Row],[ActualSales]]-SalesLineItems__NO_LOT[[#This Row],[Extended_Cost]]</f>
        <v>1.5</v>
      </c>
      <c r="V4267">
        <f>IFERROR(SalesLineItems__NO_LOT[[#This Row],[Revenue]]/SalesLineItems__NO_LOT[[#This Row],[Extended_Price]],0)</f>
        <v>1</v>
      </c>
      <c r="W4267" t="str">
        <f>IF(SalesLineItems__NO_LOT[[#This Row],[Revenue]]&lt;0,"Lost on Sale","Normal Revenue")</f>
        <v>Normal Revenue</v>
      </c>
      <c r="X4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7">
        <f>IF(SalesLineItems__NO_LOT[[#This Row],[SOP_Type]]="Return",SalesLineItems__NO_LOT[[#This Row],[Extended_Cost]]*-1,SalesLineItems__NO_LOT[[#This Row],[Extended_Price]])</f>
        <v>1.5</v>
      </c>
      <c r="Z4267">
        <f>MONTH(SalesLineItems__NO_LOT[[#This Row],[Requested_Ship_Date]])</f>
        <v>10</v>
      </c>
      <c r="AA4267">
        <f>YEAR(SalesLineItems__NO_LOT[[#This Row],[Requested_Ship_Date]])</f>
        <v>2020</v>
      </c>
      <c r="AV4267"/>
      <c r="AX4267"/>
      <c r="AZ4267"/>
      <c r="BC4267"/>
      <c r="BF4267"/>
    </row>
    <row r="4268" spans="1:58" x14ac:dyDescent="0.2">
      <c r="A4268" t="s">
        <v>5141</v>
      </c>
      <c r="B4268" s="11" t="s">
        <v>22</v>
      </c>
      <c r="C4268" s="11" t="s">
        <v>5119</v>
      </c>
      <c r="D4268" s="11" t="s">
        <v>179</v>
      </c>
      <c r="E4268" s="11" t="s">
        <v>180</v>
      </c>
      <c r="F4268">
        <v>25</v>
      </c>
      <c r="G4268" s="11" t="s">
        <v>9</v>
      </c>
      <c r="H4268">
        <v>50</v>
      </c>
      <c r="I4268">
        <v>73.75</v>
      </c>
      <c r="J4268">
        <v>2</v>
      </c>
      <c r="K4268">
        <v>2.95</v>
      </c>
      <c r="L4268" s="11" t="s">
        <v>907</v>
      </c>
      <c r="M4268" s="7">
        <v>44110</v>
      </c>
      <c r="N4268" s="7">
        <v>44110</v>
      </c>
      <c r="O4268" s="11" t="s">
        <v>21</v>
      </c>
      <c r="P4268" s="11" t="s">
        <v>95</v>
      </c>
      <c r="Q4268">
        <v>269.75</v>
      </c>
      <c r="R4268" s="11" t="s">
        <v>3316</v>
      </c>
      <c r="S4268" s="11" t="s">
        <v>95</v>
      </c>
      <c r="T4268">
        <v>2280.0100000000002</v>
      </c>
      <c r="U4268">
        <f>SalesLineItems__NO_LOT[[#This Row],[ActualSales]]-SalesLineItems__NO_LOT[[#This Row],[Extended_Cost]]</f>
        <v>23.75</v>
      </c>
      <c r="V4268">
        <f>IFERROR(SalesLineItems__NO_LOT[[#This Row],[Revenue]]/SalesLineItems__NO_LOT[[#This Row],[Extended_Price]],0)</f>
        <v>0.32203389830508472</v>
      </c>
      <c r="W4268" t="str">
        <f>IF(SalesLineItems__NO_LOT[[#This Row],[Revenue]]&lt;0,"Lost on Sale","Normal Revenue")</f>
        <v>Normal Revenue</v>
      </c>
      <c r="X4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68">
        <f>IF(SalesLineItems__NO_LOT[[#This Row],[SOP_Type]]="Return",SalesLineItems__NO_LOT[[#This Row],[Extended_Cost]]*-1,SalesLineItems__NO_LOT[[#This Row],[Extended_Price]])</f>
        <v>73.75</v>
      </c>
      <c r="Z4268">
        <f>MONTH(SalesLineItems__NO_LOT[[#This Row],[Requested_Ship_Date]])</f>
        <v>10</v>
      </c>
      <c r="AA4268">
        <f>YEAR(SalesLineItems__NO_LOT[[#This Row],[Requested_Ship_Date]])</f>
        <v>2020</v>
      </c>
      <c r="AV4268"/>
      <c r="AX4268"/>
      <c r="AZ4268"/>
      <c r="BC4268"/>
      <c r="BF4268"/>
    </row>
    <row r="4269" spans="1:58" x14ac:dyDescent="0.2">
      <c r="A4269" t="s">
        <v>6650</v>
      </c>
      <c r="B4269" s="11" t="s">
        <v>22</v>
      </c>
      <c r="C4269" s="11" t="s">
        <v>6640</v>
      </c>
      <c r="D4269" s="11" t="s">
        <v>181</v>
      </c>
      <c r="E4269" s="11" t="s">
        <v>182</v>
      </c>
      <c r="F4269">
        <v>200</v>
      </c>
      <c r="G4269" s="11" t="s">
        <v>9</v>
      </c>
      <c r="H4269">
        <v>5696</v>
      </c>
      <c r="I4269">
        <v>7820</v>
      </c>
      <c r="J4269">
        <v>28.48</v>
      </c>
      <c r="K4269">
        <v>39.1</v>
      </c>
      <c r="L4269" s="11" t="s">
        <v>204</v>
      </c>
      <c r="M4269" s="7">
        <v>43874</v>
      </c>
      <c r="N4269" s="7">
        <v>43874</v>
      </c>
      <c r="O4269" s="11" t="s">
        <v>21</v>
      </c>
      <c r="P4269" s="11" t="s">
        <v>95</v>
      </c>
      <c r="Q4269">
        <v>77970</v>
      </c>
      <c r="R4269" s="11" t="s">
        <v>205</v>
      </c>
      <c r="S4269" s="11" t="s">
        <v>95</v>
      </c>
      <c r="T4269">
        <v>5887915.3700000001</v>
      </c>
      <c r="U4269">
        <f>SalesLineItems__NO_LOT[[#This Row],[ActualSales]]-SalesLineItems__NO_LOT[[#This Row],[Extended_Cost]]</f>
        <v>2124</v>
      </c>
      <c r="V4269">
        <f>IFERROR(SalesLineItems__NO_LOT[[#This Row],[Revenue]]/SalesLineItems__NO_LOT[[#This Row],[Extended_Price]],0)</f>
        <v>0.27161125319693097</v>
      </c>
      <c r="W4269" t="str">
        <f>IF(SalesLineItems__NO_LOT[[#This Row],[Revenue]]&lt;0,"Lost on Sale","Normal Revenue")</f>
        <v>Normal Revenue</v>
      </c>
      <c r="X4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69">
        <f>IF(SalesLineItems__NO_LOT[[#This Row],[SOP_Type]]="Return",SalesLineItems__NO_LOT[[#This Row],[Extended_Cost]]*-1,SalesLineItems__NO_LOT[[#This Row],[Extended_Price]])</f>
        <v>7820</v>
      </c>
      <c r="Z4269">
        <f>MONTH(SalesLineItems__NO_LOT[[#This Row],[Requested_Ship_Date]])</f>
        <v>2</v>
      </c>
      <c r="AA4269">
        <f>YEAR(SalesLineItems__NO_LOT[[#This Row],[Requested_Ship_Date]])</f>
        <v>2020</v>
      </c>
      <c r="AV4269"/>
      <c r="AX4269"/>
      <c r="AZ4269"/>
      <c r="BC4269"/>
      <c r="BF4269"/>
    </row>
    <row r="4270" spans="1:58" x14ac:dyDescent="0.2">
      <c r="A4270" t="s">
        <v>6651</v>
      </c>
      <c r="B4270" s="11" t="s">
        <v>22</v>
      </c>
      <c r="C4270" s="11" t="s">
        <v>6640</v>
      </c>
      <c r="D4270" s="11" t="s">
        <v>1144</v>
      </c>
      <c r="E4270" s="11" t="s">
        <v>1145</v>
      </c>
      <c r="F4270">
        <v>255.24</v>
      </c>
      <c r="G4270" s="11" t="s">
        <v>9</v>
      </c>
      <c r="H4270">
        <v>1577.38</v>
      </c>
      <c r="I4270">
        <v>2644.29</v>
      </c>
      <c r="J4270">
        <v>6.18</v>
      </c>
      <c r="K4270">
        <v>10.36</v>
      </c>
      <c r="L4270" s="11" t="s">
        <v>204</v>
      </c>
      <c r="M4270" s="7">
        <v>43874</v>
      </c>
      <c r="N4270" s="7">
        <v>43874</v>
      </c>
      <c r="O4270" s="11" t="s">
        <v>11</v>
      </c>
      <c r="P4270" s="11" t="s">
        <v>95</v>
      </c>
      <c r="Q4270">
        <v>77970</v>
      </c>
      <c r="R4270" s="11" t="s">
        <v>205</v>
      </c>
      <c r="S4270" s="11" t="s">
        <v>95</v>
      </c>
      <c r="T4270">
        <v>5887915.3700000001</v>
      </c>
      <c r="U4270">
        <f>SalesLineItems__NO_LOT[[#This Row],[ActualSales]]-SalesLineItems__NO_LOT[[#This Row],[Extended_Cost]]</f>
        <v>1066.9099999999999</v>
      </c>
      <c r="V4270">
        <f>IFERROR(SalesLineItems__NO_LOT[[#This Row],[Revenue]]/SalesLineItems__NO_LOT[[#This Row],[Extended_Price]],0)</f>
        <v>0.40347692575322669</v>
      </c>
      <c r="W4270" t="str">
        <f>IF(SalesLineItems__NO_LOT[[#This Row],[Revenue]]&lt;0,"Lost on Sale","Normal Revenue")</f>
        <v>Normal Revenue</v>
      </c>
      <c r="X4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70">
        <f>IF(SalesLineItems__NO_LOT[[#This Row],[SOP_Type]]="Return",SalesLineItems__NO_LOT[[#This Row],[Extended_Cost]]*-1,SalesLineItems__NO_LOT[[#This Row],[Extended_Price]])</f>
        <v>2644.29</v>
      </c>
      <c r="Z4270">
        <f>MONTH(SalesLineItems__NO_LOT[[#This Row],[Requested_Ship_Date]])</f>
        <v>2</v>
      </c>
      <c r="AA4270">
        <f>YEAR(SalesLineItems__NO_LOT[[#This Row],[Requested_Ship_Date]])</f>
        <v>2020</v>
      </c>
      <c r="AV4270"/>
      <c r="AX4270"/>
      <c r="AZ4270"/>
      <c r="BC4270"/>
      <c r="BF4270"/>
    </row>
    <row r="4271" spans="1:58" x14ac:dyDescent="0.2">
      <c r="A4271" t="s">
        <v>6652</v>
      </c>
      <c r="B4271" s="11" t="s">
        <v>22</v>
      </c>
      <c r="C4271" s="11" t="s">
        <v>6640</v>
      </c>
      <c r="D4271" s="11" t="s">
        <v>6653</v>
      </c>
      <c r="E4271" s="11" t="s">
        <v>6654</v>
      </c>
      <c r="F4271">
        <v>414.02499999999998</v>
      </c>
      <c r="G4271" s="11" t="s">
        <v>9</v>
      </c>
      <c r="H4271">
        <v>2405.4899999999998</v>
      </c>
      <c r="I4271">
        <v>4545.99</v>
      </c>
      <c r="J4271">
        <v>5.81</v>
      </c>
      <c r="K4271">
        <v>10.98</v>
      </c>
      <c r="L4271" s="11" t="s">
        <v>204</v>
      </c>
      <c r="M4271" s="7">
        <v>43874</v>
      </c>
      <c r="N4271" s="7">
        <v>43874</v>
      </c>
      <c r="O4271" s="11" t="s">
        <v>11</v>
      </c>
      <c r="P4271" s="11" t="s">
        <v>95</v>
      </c>
      <c r="Q4271">
        <v>77970</v>
      </c>
      <c r="R4271" s="11" t="s">
        <v>205</v>
      </c>
      <c r="S4271" s="11" t="s">
        <v>95</v>
      </c>
      <c r="T4271">
        <v>5887915.3700000001</v>
      </c>
      <c r="U4271">
        <f>SalesLineItems__NO_LOT[[#This Row],[ActualSales]]-SalesLineItems__NO_LOT[[#This Row],[Extended_Cost]]</f>
        <v>2140.5</v>
      </c>
      <c r="V4271">
        <f>IFERROR(SalesLineItems__NO_LOT[[#This Row],[Revenue]]/SalesLineItems__NO_LOT[[#This Row],[Extended_Price]],0)</f>
        <v>0.47085453333597305</v>
      </c>
      <c r="W4271" t="str">
        <f>IF(SalesLineItems__NO_LOT[[#This Row],[Revenue]]&lt;0,"Lost on Sale","Normal Revenue")</f>
        <v>Normal Revenue</v>
      </c>
      <c r="X4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71">
        <f>IF(SalesLineItems__NO_LOT[[#This Row],[SOP_Type]]="Return",SalesLineItems__NO_LOT[[#This Row],[Extended_Cost]]*-1,SalesLineItems__NO_LOT[[#This Row],[Extended_Price]])</f>
        <v>4545.99</v>
      </c>
      <c r="Z4271">
        <f>MONTH(SalesLineItems__NO_LOT[[#This Row],[Requested_Ship_Date]])</f>
        <v>2</v>
      </c>
      <c r="AA4271">
        <f>YEAR(SalesLineItems__NO_LOT[[#This Row],[Requested_Ship_Date]])</f>
        <v>2020</v>
      </c>
      <c r="AV4271"/>
      <c r="AX4271"/>
      <c r="AZ4271"/>
      <c r="BC4271"/>
      <c r="BF4271"/>
    </row>
    <row r="4272" spans="1:58" x14ac:dyDescent="0.2">
      <c r="A4272" t="s">
        <v>6655</v>
      </c>
      <c r="B4272" s="11" t="s">
        <v>22</v>
      </c>
      <c r="C4272" s="11" t="s">
        <v>6640</v>
      </c>
      <c r="D4272" s="11" t="s">
        <v>13</v>
      </c>
      <c r="E4272" s="11" t="s">
        <v>14</v>
      </c>
      <c r="F4272">
        <v>1</v>
      </c>
      <c r="G4272" s="11" t="s">
        <v>15</v>
      </c>
      <c r="H4272">
        <v>0</v>
      </c>
      <c r="I4272">
        <v>1.5</v>
      </c>
      <c r="J4272">
        <v>0</v>
      </c>
      <c r="K4272">
        <v>1.5</v>
      </c>
      <c r="L4272" s="11" t="s">
        <v>204</v>
      </c>
      <c r="M4272" s="7">
        <v>43874</v>
      </c>
      <c r="N4272" s="7">
        <v>43874</v>
      </c>
      <c r="O4272" s="11" t="s">
        <v>16</v>
      </c>
      <c r="P4272" s="11" t="s">
        <v>95</v>
      </c>
      <c r="Q4272">
        <v>77970</v>
      </c>
      <c r="R4272" s="11" t="s">
        <v>205</v>
      </c>
      <c r="S4272" s="11" t="s">
        <v>95</v>
      </c>
      <c r="T4272">
        <v>5887915.3700000001</v>
      </c>
      <c r="U4272">
        <f>SalesLineItems__NO_LOT[[#This Row],[ActualSales]]-SalesLineItems__NO_LOT[[#This Row],[Extended_Cost]]</f>
        <v>1.5</v>
      </c>
      <c r="V4272">
        <f>IFERROR(SalesLineItems__NO_LOT[[#This Row],[Revenue]]/SalesLineItems__NO_LOT[[#This Row],[Extended_Price]],0)</f>
        <v>1</v>
      </c>
      <c r="W4272" t="str">
        <f>IF(SalesLineItems__NO_LOT[[#This Row],[Revenue]]&lt;0,"Lost on Sale","Normal Revenue")</f>
        <v>Normal Revenue</v>
      </c>
      <c r="X4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72">
        <f>IF(SalesLineItems__NO_LOT[[#This Row],[SOP_Type]]="Return",SalesLineItems__NO_LOT[[#This Row],[Extended_Cost]]*-1,SalesLineItems__NO_LOT[[#This Row],[Extended_Price]])</f>
        <v>1.5</v>
      </c>
      <c r="Z4272">
        <f>MONTH(SalesLineItems__NO_LOT[[#This Row],[Requested_Ship_Date]])</f>
        <v>2</v>
      </c>
      <c r="AA4272">
        <f>YEAR(SalesLineItems__NO_LOT[[#This Row],[Requested_Ship_Date]])</f>
        <v>2020</v>
      </c>
      <c r="AV4272"/>
      <c r="AX4272"/>
      <c r="AZ4272"/>
      <c r="BC4272"/>
      <c r="BF4272"/>
    </row>
    <row r="4273" spans="1:58" x14ac:dyDescent="0.2">
      <c r="A4273" t="s">
        <v>6656</v>
      </c>
      <c r="B4273" s="11" t="s">
        <v>22</v>
      </c>
      <c r="C4273" s="11" t="s">
        <v>6657</v>
      </c>
      <c r="D4273" s="11" t="s">
        <v>202</v>
      </c>
      <c r="E4273" s="11" t="s">
        <v>203</v>
      </c>
      <c r="F4273">
        <v>2.4E-2</v>
      </c>
      <c r="G4273" s="11" t="s">
        <v>9</v>
      </c>
      <c r="H4273">
        <v>0.12</v>
      </c>
      <c r="I4273">
        <v>0</v>
      </c>
      <c r="J4273">
        <v>5</v>
      </c>
      <c r="K4273">
        <v>0</v>
      </c>
      <c r="L4273" s="11" t="s">
        <v>204</v>
      </c>
      <c r="M4273" s="7">
        <v>43874</v>
      </c>
      <c r="N4273" s="7">
        <v>43874</v>
      </c>
      <c r="O4273" s="11" t="s">
        <v>65</v>
      </c>
      <c r="P4273" s="11" t="s">
        <v>95</v>
      </c>
      <c r="Q4273">
        <v>77970</v>
      </c>
      <c r="R4273" s="11" t="s">
        <v>205</v>
      </c>
      <c r="S4273" s="11" t="s">
        <v>95</v>
      </c>
      <c r="T4273">
        <v>5887915.3700000001</v>
      </c>
      <c r="U4273">
        <f>SalesLineItems__NO_LOT[[#This Row],[ActualSales]]-SalesLineItems__NO_LOT[[#This Row],[Extended_Cost]]</f>
        <v>-0.12</v>
      </c>
      <c r="V4273">
        <f>IFERROR(SalesLineItems__NO_LOT[[#This Row],[Revenue]]/SalesLineItems__NO_LOT[[#This Row],[Extended_Price]],0)</f>
        <v>0</v>
      </c>
      <c r="W4273" t="str">
        <f>IF(SalesLineItems__NO_LOT[[#This Row],[Revenue]]&lt;0,"Lost on Sale","Normal Revenue")</f>
        <v>Lost on Sale</v>
      </c>
      <c r="X4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3">
        <f>IF(SalesLineItems__NO_LOT[[#This Row],[SOP_Type]]="Return",SalesLineItems__NO_LOT[[#This Row],[Extended_Cost]]*-1,SalesLineItems__NO_LOT[[#This Row],[Extended_Price]])</f>
        <v>0</v>
      </c>
      <c r="Z4273">
        <f>MONTH(SalesLineItems__NO_LOT[[#This Row],[Requested_Ship_Date]])</f>
        <v>2</v>
      </c>
      <c r="AA4273">
        <f>YEAR(SalesLineItems__NO_LOT[[#This Row],[Requested_Ship_Date]])</f>
        <v>2020</v>
      </c>
      <c r="AV4273"/>
      <c r="AX4273"/>
      <c r="AZ4273"/>
      <c r="BC4273"/>
      <c r="BF4273"/>
    </row>
    <row r="4274" spans="1:58" x14ac:dyDescent="0.2">
      <c r="A4274" t="s">
        <v>6658</v>
      </c>
      <c r="B4274" s="11" t="s">
        <v>22</v>
      </c>
      <c r="C4274" s="11" t="s">
        <v>6657</v>
      </c>
      <c r="D4274" s="11" t="s">
        <v>93</v>
      </c>
      <c r="E4274" s="11" t="s">
        <v>94</v>
      </c>
      <c r="F4274">
        <v>6.9999999999999999E-4</v>
      </c>
      <c r="G4274" s="11" t="s">
        <v>9</v>
      </c>
      <c r="H4274">
        <v>0.03</v>
      </c>
      <c r="I4274">
        <v>0</v>
      </c>
      <c r="J4274">
        <v>42.86</v>
      </c>
      <c r="K4274">
        <v>0</v>
      </c>
      <c r="L4274" s="11" t="s">
        <v>204</v>
      </c>
      <c r="M4274" s="7">
        <v>43874</v>
      </c>
      <c r="N4274" s="7">
        <v>43874</v>
      </c>
      <c r="O4274" s="11" t="s">
        <v>65</v>
      </c>
      <c r="P4274" s="11" t="s">
        <v>95</v>
      </c>
      <c r="Q4274">
        <v>77970</v>
      </c>
      <c r="R4274" s="11" t="s">
        <v>205</v>
      </c>
      <c r="S4274" s="11" t="s">
        <v>95</v>
      </c>
      <c r="T4274">
        <v>5887915.3700000001</v>
      </c>
      <c r="U4274">
        <f>SalesLineItems__NO_LOT[[#This Row],[ActualSales]]-SalesLineItems__NO_LOT[[#This Row],[Extended_Cost]]</f>
        <v>-0.03</v>
      </c>
      <c r="V4274">
        <f>IFERROR(SalesLineItems__NO_LOT[[#This Row],[Revenue]]/SalesLineItems__NO_LOT[[#This Row],[Extended_Price]],0)</f>
        <v>0</v>
      </c>
      <c r="W4274" t="str">
        <f>IF(SalesLineItems__NO_LOT[[#This Row],[Revenue]]&lt;0,"Lost on Sale","Normal Revenue")</f>
        <v>Lost on Sale</v>
      </c>
      <c r="X4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4">
        <f>IF(SalesLineItems__NO_LOT[[#This Row],[SOP_Type]]="Return",SalesLineItems__NO_LOT[[#This Row],[Extended_Cost]]*-1,SalesLineItems__NO_LOT[[#This Row],[Extended_Price]])</f>
        <v>0</v>
      </c>
      <c r="Z4274">
        <f>MONTH(SalesLineItems__NO_LOT[[#This Row],[Requested_Ship_Date]])</f>
        <v>2</v>
      </c>
      <c r="AA4274">
        <f>YEAR(SalesLineItems__NO_LOT[[#This Row],[Requested_Ship_Date]])</f>
        <v>2020</v>
      </c>
      <c r="AV4274"/>
      <c r="AX4274"/>
      <c r="AZ4274"/>
      <c r="BC4274"/>
      <c r="BF4274"/>
    </row>
    <row r="4275" spans="1:58" x14ac:dyDescent="0.2">
      <c r="A4275" t="s">
        <v>6659</v>
      </c>
      <c r="B4275" s="11" t="s">
        <v>22</v>
      </c>
      <c r="C4275" s="11" t="s">
        <v>6657</v>
      </c>
      <c r="D4275" s="11" t="s">
        <v>38</v>
      </c>
      <c r="E4275" s="11" t="s">
        <v>39</v>
      </c>
      <c r="F4275">
        <v>2.8000000000000001E-2</v>
      </c>
      <c r="G4275" s="11" t="s">
        <v>9</v>
      </c>
      <c r="H4275">
        <v>0.12</v>
      </c>
      <c r="I4275">
        <v>0</v>
      </c>
      <c r="J4275">
        <v>4.29</v>
      </c>
      <c r="K4275">
        <v>0</v>
      </c>
      <c r="L4275" s="11" t="s">
        <v>204</v>
      </c>
      <c r="M4275" s="7">
        <v>43874</v>
      </c>
      <c r="N4275" s="7">
        <v>43874</v>
      </c>
      <c r="O4275" s="11" t="s">
        <v>40</v>
      </c>
      <c r="P4275" s="11" t="s">
        <v>95</v>
      </c>
      <c r="Q4275">
        <v>77970</v>
      </c>
      <c r="R4275" s="11" t="s">
        <v>205</v>
      </c>
      <c r="S4275" s="11" t="s">
        <v>95</v>
      </c>
      <c r="T4275">
        <v>5887915.3700000001</v>
      </c>
      <c r="U4275">
        <f>SalesLineItems__NO_LOT[[#This Row],[ActualSales]]-SalesLineItems__NO_LOT[[#This Row],[Extended_Cost]]</f>
        <v>-0.12</v>
      </c>
      <c r="V4275">
        <f>IFERROR(SalesLineItems__NO_LOT[[#This Row],[Revenue]]/SalesLineItems__NO_LOT[[#This Row],[Extended_Price]],0)</f>
        <v>0</v>
      </c>
      <c r="W4275" t="str">
        <f>IF(SalesLineItems__NO_LOT[[#This Row],[Revenue]]&lt;0,"Lost on Sale","Normal Revenue")</f>
        <v>Lost on Sale</v>
      </c>
      <c r="X4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5">
        <f>IF(SalesLineItems__NO_LOT[[#This Row],[SOP_Type]]="Return",SalesLineItems__NO_LOT[[#This Row],[Extended_Cost]]*-1,SalesLineItems__NO_LOT[[#This Row],[Extended_Price]])</f>
        <v>0</v>
      </c>
      <c r="Z4275">
        <f>MONTH(SalesLineItems__NO_LOT[[#This Row],[Requested_Ship_Date]])</f>
        <v>2</v>
      </c>
      <c r="AA4275">
        <f>YEAR(SalesLineItems__NO_LOT[[#This Row],[Requested_Ship_Date]])</f>
        <v>2020</v>
      </c>
      <c r="AV4275"/>
      <c r="AX4275"/>
      <c r="AZ4275"/>
      <c r="BC4275"/>
      <c r="BF4275"/>
    </row>
    <row r="4276" spans="1:58" x14ac:dyDescent="0.2">
      <c r="A4276" t="s">
        <v>6660</v>
      </c>
      <c r="B4276" s="11" t="s">
        <v>22</v>
      </c>
      <c r="C4276" s="11" t="s">
        <v>6657</v>
      </c>
      <c r="D4276" s="11" t="s">
        <v>6637</v>
      </c>
      <c r="E4276" s="11" t="s">
        <v>6638</v>
      </c>
      <c r="F4276">
        <v>1.0999999999999999E-2</v>
      </c>
      <c r="G4276" s="11" t="s">
        <v>9</v>
      </c>
      <c r="H4276">
        <v>0.16</v>
      </c>
      <c r="I4276">
        <v>0</v>
      </c>
      <c r="J4276">
        <v>14.55</v>
      </c>
      <c r="K4276">
        <v>0</v>
      </c>
      <c r="L4276" s="11" t="s">
        <v>204</v>
      </c>
      <c r="M4276" s="7">
        <v>43874</v>
      </c>
      <c r="N4276" s="7">
        <v>43874</v>
      </c>
      <c r="O4276" s="11" t="s">
        <v>11</v>
      </c>
      <c r="P4276" s="11" t="s">
        <v>95</v>
      </c>
      <c r="Q4276">
        <v>77970</v>
      </c>
      <c r="R4276" s="11" t="s">
        <v>205</v>
      </c>
      <c r="S4276" s="11" t="s">
        <v>95</v>
      </c>
      <c r="T4276">
        <v>5887915.3700000001</v>
      </c>
      <c r="U4276">
        <f>SalesLineItems__NO_LOT[[#This Row],[ActualSales]]-SalesLineItems__NO_LOT[[#This Row],[Extended_Cost]]</f>
        <v>-0.16</v>
      </c>
      <c r="V4276">
        <f>IFERROR(SalesLineItems__NO_LOT[[#This Row],[Revenue]]/SalesLineItems__NO_LOT[[#This Row],[Extended_Price]],0)</f>
        <v>0</v>
      </c>
      <c r="W4276" t="str">
        <f>IF(SalesLineItems__NO_LOT[[#This Row],[Revenue]]&lt;0,"Lost on Sale","Normal Revenue")</f>
        <v>Lost on Sale</v>
      </c>
      <c r="X4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6">
        <f>IF(SalesLineItems__NO_LOT[[#This Row],[SOP_Type]]="Return",SalesLineItems__NO_LOT[[#This Row],[Extended_Cost]]*-1,SalesLineItems__NO_LOT[[#This Row],[Extended_Price]])</f>
        <v>0</v>
      </c>
      <c r="Z4276">
        <f>MONTH(SalesLineItems__NO_LOT[[#This Row],[Requested_Ship_Date]])</f>
        <v>2</v>
      </c>
      <c r="AA4276">
        <f>YEAR(SalesLineItems__NO_LOT[[#This Row],[Requested_Ship_Date]])</f>
        <v>2020</v>
      </c>
      <c r="AV4276"/>
      <c r="AX4276"/>
      <c r="AZ4276"/>
      <c r="BC4276"/>
      <c r="BF4276"/>
    </row>
    <row r="4277" spans="1:58" x14ac:dyDescent="0.2">
      <c r="A4277" t="s">
        <v>6661</v>
      </c>
      <c r="B4277" s="11" t="s">
        <v>22</v>
      </c>
      <c r="C4277" s="11" t="s">
        <v>6662</v>
      </c>
      <c r="D4277" s="11" t="s">
        <v>662</v>
      </c>
      <c r="E4277" s="11" t="s">
        <v>6663</v>
      </c>
      <c r="F4277">
        <v>8.7200000000000006</v>
      </c>
      <c r="G4277" s="11" t="s">
        <v>9</v>
      </c>
      <c r="H4277">
        <v>57.99</v>
      </c>
      <c r="I4277">
        <v>0</v>
      </c>
      <c r="J4277">
        <v>6.65</v>
      </c>
      <c r="K4277">
        <v>0</v>
      </c>
      <c r="L4277" s="11" t="s">
        <v>657</v>
      </c>
      <c r="M4277" s="7">
        <v>43874</v>
      </c>
      <c r="N4277" s="7">
        <v>43874</v>
      </c>
      <c r="O4277" s="11" t="s">
        <v>11</v>
      </c>
      <c r="P4277" s="11" t="s">
        <v>95</v>
      </c>
      <c r="Q4277">
        <v>12451.87</v>
      </c>
      <c r="R4277" s="11" t="s">
        <v>86</v>
      </c>
      <c r="S4277" s="11" t="s">
        <v>95</v>
      </c>
      <c r="T4277">
        <v>132399.12</v>
      </c>
      <c r="U4277">
        <f>SalesLineItems__NO_LOT[[#This Row],[ActualSales]]-SalesLineItems__NO_LOT[[#This Row],[Extended_Cost]]</f>
        <v>-57.99</v>
      </c>
      <c r="V4277">
        <f>IFERROR(SalesLineItems__NO_LOT[[#This Row],[Revenue]]/SalesLineItems__NO_LOT[[#This Row],[Extended_Price]],0)</f>
        <v>0</v>
      </c>
      <c r="W4277" t="str">
        <f>IF(SalesLineItems__NO_LOT[[#This Row],[Revenue]]&lt;0,"Lost on Sale","Normal Revenue")</f>
        <v>Lost on Sale</v>
      </c>
      <c r="X4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7">
        <f>IF(SalesLineItems__NO_LOT[[#This Row],[SOP_Type]]="Return",SalesLineItems__NO_LOT[[#This Row],[Extended_Cost]]*-1,SalesLineItems__NO_LOT[[#This Row],[Extended_Price]])</f>
        <v>0</v>
      </c>
      <c r="Z4277">
        <f>MONTH(SalesLineItems__NO_LOT[[#This Row],[Requested_Ship_Date]])</f>
        <v>2</v>
      </c>
      <c r="AA4277">
        <f>YEAR(SalesLineItems__NO_LOT[[#This Row],[Requested_Ship_Date]])</f>
        <v>2020</v>
      </c>
      <c r="AV4277"/>
      <c r="AX4277"/>
      <c r="AZ4277"/>
      <c r="BC4277"/>
      <c r="BF4277"/>
    </row>
    <row r="4278" spans="1:58" x14ac:dyDescent="0.2">
      <c r="A4278" t="s">
        <v>6664</v>
      </c>
      <c r="B4278" s="11" t="s">
        <v>22</v>
      </c>
      <c r="C4278" s="11" t="s">
        <v>6662</v>
      </c>
      <c r="D4278" s="11" t="s">
        <v>665</v>
      </c>
      <c r="E4278" s="11" t="s">
        <v>6665</v>
      </c>
      <c r="F4278">
        <v>2.67</v>
      </c>
      <c r="G4278" s="11" t="s">
        <v>9</v>
      </c>
      <c r="H4278">
        <v>15.67</v>
      </c>
      <c r="I4278">
        <v>0</v>
      </c>
      <c r="J4278">
        <v>5.87</v>
      </c>
      <c r="K4278">
        <v>0</v>
      </c>
      <c r="L4278" s="11" t="s">
        <v>657</v>
      </c>
      <c r="M4278" s="7">
        <v>43874</v>
      </c>
      <c r="N4278" s="7">
        <v>43874</v>
      </c>
      <c r="O4278" s="11" t="s">
        <v>11</v>
      </c>
      <c r="P4278" s="11" t="s">
        <v>95</v>
      </c>
      <c r="Q4278">
        <v>12451.87</v>
      </c>
      <c r="R4278" s="11" t="s">
        <v>86</v>
      </c>
      <c r="S4278" s="11" t="s">
        <v>95</v>
      </c>
      <c r="T4278">
        <v>132399.12</v>
      </c>
      <c r="U4278">
        <f>SalesLineItems__NO_LOT[[#This Row],[ActualSales]]-SalesLineItems__NO_LOT[[#This Row],[Extended_Cost]]</f>
        <v>-15.67</v>
      </c>
      <c r="V4278">
        <f>IFERROR(SalesLineItems__NO_LOT[[#This Row],[Revenue]]/SalesLineItems__NO_LOT[[#This Row],[Extended_Price]],0)</f>
        <v>0</v>
      </c>
      <c r="W4278" t="str">
        <f>IF(SalesLineItems__NO_LOT[[#This Row],[Revenue]]&lt;0,"Lost on Sale","Normal Revenue")</f>
        <v>Lost on Sale</v>
      </c>
      <c r="X4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8">
        <f>IF(SalesLineItems__NO_LOT[[#This Row],[SOP_Type]]="Return",SalesLineItems__NO_LOT[[#This Row],[Extended_Cost]]*-1,SalesLineItems__NO_LOT[[#This Row],[Extended_Price]])</f>
        <v>0</v>
      </c>
      <c r="Z4278">
        <f>MONTH(SalesLineItems__NO_LOT[[#This Row],[Requested_Ship_Date]])</f>
        <v>2</v>
      </c>
      <c r="AA4278">
        <f>YEAR(SalesLineItems__NO_LOT[[#This Row],[Requested_Ship_Date]])</f>
        <v>2020</v>
      </c>
      <c r="AV4278"/>
      <c r="AX4278"/>
      <c r="AZ4278"/>
      <c r="BC4278"/>
      <c r="BF4278"/>
    </row>
    <row r="4279" spans="1:58" x14ac:dyDescent="0.2">
      <c r="A4279" t="s">
        <v>6666</v>
      </c>
      <c r="B4279" s="11" t="s">
        <v>22</v>
      </c>
      <c r="C4279" s="11" t="s">
        <v>6662</v>
      </c>
      <c r="D4279" s="11" t="s">
        <v>6667</v>
      </c>
      <c r="E4279" s="11" t="s">
        <v>6668</v>
      </c>
      <c r="F4279">
        <v>8.9700000000000006</v>
      </c>
      <c r="G4279" s="11" t="s">
        <v>9</v>
      </c>
      <c r="H4279">
        <v>71.22</v>
      </c>
      <c r="I4279">
        <v>0</v>
      </c>
      <c r="J4279">
        <v>7.94</v>
      </c>
      <c r="K4279">
        <v>0</v>
      </c>
      <c r="L4279" s="11" t="s">
        <v>657</v>
      </c>
      <c r="M4279" s="7">
        <v>43874</v>
      </c>
      <c r="N4279" s="7">
        <v>43874</v>
      </c>
      <c r="O4279" s="11" t="s">
        <v>11</v>
      </c>
      <c r="P4279" s="11" t="s">
        <v>95</v>
      </c>
      <c r="Q4279">
        <v>12451.87</v>
      </c>
      <c r="R4279" s="11" t="s">
        <v>86</v>
      </c>
      <c r="S4279" s="11" t="s">
        <v>95</v>
      </c>
      <c r="T4279">
        <v>132399.12</v>
      </c>
      <c r="U4279">
        <f>SalesLineItems__NO_LOT[[#This Row],[ActualSales]]-SalesLineItems__NO_LOT[[#This Row],[Extended_Cost]]</f>
        <v>-71.22</v>
      </c>
      <c r="V4279">
        <f>IFERROR(SalesLineItems__NO_LOT[[#This Row],[Revenue]]/SalesLineItems__NO_LOT[[#This Row],[Extended_Price]],0)</f>
        <v>0</v>
      </c>
      <c r="W4279" t="str">
        <f>IF(SalesLineItems__NO_LOT[[#This Row],[Revenue]]&lt;0,"Lost on Sale","Normal Revenue")</f>
        <v>Lost on Sale</v>
      </c>
      <c r="X4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79">
        <f>IF(SalesLineItems__NO_LOT[[#This Row],[SOP_Type]]="Return",SalesLineItems__NO_LOT[[#This Row],[Extended_Cost]]*-1,SalesLineItems__NO_LOT[[#This Row],[Extended_Price]])</f>
        <v>0</v>
      </c>
      <c r="Z4279">
        <f>MONTH(SalesLineItems__NO_LOT[[#This Row],[Requested_Ship_Date]])</f>
        <v>2</v>
      </c>
      <c r="AA4279">
        <f>YEAR(SalesLineItems__NO_LOT[[#This Row],[Requested_Ship_Date]])</f>
        <v>2020</v>
      </c>
      <c r="AV4279"/>
      <c r="AX4279"/>
      <c r="AZ4279"/>
      <c r="BC4279"/>
      <c r="BF4279"/>
    </row>
    <row r="4280" spans="1:58" x14ac:dyDescent="0.2">
      <c r="A4280" t="s">
        <v>6669</v>
      </c>
      <c r="B4280" s="11" t="s">
        <v>22</v>
      </c>
      <c r="C4280" s="11" t="s">
        <v>6662</v>
      </c>
      <c r="D4280" s="11" t="s">
        <v>659</v>
      </c>
      <c r="E4280" s="11" t="s">
        <v>6670</v>
      </c>
      <c r="F4280">
        <v>2.66</v>
      </c>
      <c r="G4280" s="11" t="s">
        <v>9</v>
      </c>
      <c r="H4280">
        <v>16.25</v>
      </c>
      <c r="I4280">
        <v>0</v>
      </c>
      <c r="J4280">
        <v>6.11</v>
      </c>
      <c r="K4280">
        <v>0</v>
      </c>
      <c r="L4280" s="11" t="s">
        <v>657</v>
      </c>
      <c r="M4280" s="7">
        <v>43874</v>
      </c>
      <c r="N4280" s="7">
        <v>43874</v>
      </c>
      <c r="O4280" s="11" t="s">
        <v>11</v>
      </c>
      <c r="P4280" s="11" t="s">
        <v>95</v>
      </c>
      <c r="Q4280">
        <v>12451.87</v>
      </c>
      <c r="R4280" s="11" t="s">
        <v>86</v>
      </c>
      <c r="S4280" s="11" t="s">
        <v>95</v>
      </c>
      <c r="T4280">
        <v>132399.12</v>
      </c>
      <c r="U4280">
        <f>SalesLineItems__NO_LOT[[#This Row],[ActualSales]]-SalesLineItems__NO_LOT[[#This Row],[Extended_Cost]]</f>
        <v>-16.25</v>
      </c>
      <c r="V4280">
        <f>IFERROR(SalesLineItems__NO_LOT[[#This Row],[Revenue]]/SalesLineItems__NO_LOT[[#This Row],[Extended_Price]],0)</f>
        <v>0</v>
      </c>
      <c r="W4280" t="str">
        <f>IF(SalesLineItems__NO_LOT[[#This Row],[Revenue]]&lt;0,"Lost on Sale","Normal Revenue")</f>
        <v>Lost on Sale</v>
      </c>
      <c r="X4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80">
        <f>IF(SalesLineItems__NO_LOT[[#This Row],[SOP_Type]]="Return",SalesLineItems__NO_LOT[[#This Row],[Extended_Cost]]*-1,SalesLineItems__NO_LOT[[#This Row],[Extended_Price]])</f>
        <v>0</v>
      </c>
      <c r="Z4280">
        <f>MONTH(SalesLineItems__NO_LOT[[#This Row],[Requested_Ship_Date]])</f>
        <v>2</v>
      </c>
      <c r="AA4280">
        <f>YEAR(SalesLineItems__NO_LOT[[#This Row],[Requested_Ship_Date]])</f>
        <v>2020</v>
      </c>
      <c r="AV4280"/>
      <c r="AX4280"/>
      <c r="AZ4280"/>
      <c r="BC4280"/>
      <c r="BF4280"/>
    </row>
    <row r="4281" spans="1:58" x14ac:dyDescent="0.2">
      <c r="A4281" t="s">
        <v>6617</v>
      </c>
      <c r="B4281" s="11" t="s">
        <v>22</v>
      </c>
      <c r="C4281" s="11" t="s">
        <v>6618</v>
      </c>
      <c r="D4281" s="11" t="s">
        <v>614</v>
      </c>
      <c r="E4281" s="11" t="s">
        <v>615</v>
      </c>
      <c r="F4281">
        <v>10137.6</v>
      </c>
      <c r="G4281" s="11" t="s">
        <v>9</v>
      </c>
      <c r="H4281">
        <v>28790.78</v>
      </c>
      <c r="I4281">
        <v>60217.34</v>
      </c>
      <c r="J4281">
        <v>2.84</v>
      </c>
      <c r="K4281">
        <v>5.94</v>
      </c>
      <c r="L4281" s="11" t="s">
        <v>100</v>
      </c>
      <c r="M4281" s="7">
        <v>43875</v>
      </c>
      <c r="N4281" s="7">
        <v>43875</v>
      </c>
      <c r="O4281" s="11" t="s">
        <v>70</v>
      </c>
      <c r="P4281" s="11" t="s">
        <v>95</v>
      </c>
      <c r="Q4281">
        <v>160606.39999999999</v>
      </c>
      <c r="R4281" s="11" t="s">
        <v>12</v>
      </c>
      <c r="S4281" s="11" t="s">
        <v>95</v>
      </c>
      <c r="T4281">
        <v>7852497.2199999997</v>
      </c>
      <c r="U4281">
        <f>SalesLineItems__NO_LOT[[#This Row],[ActualSales]]-SalesLineItems__NO_LOT[[#This Row],[Extended_Cost]]</f>
        <v>31426.559999999998</v>
      </c>
      <c r="V4281">
        <f>IFERROR(SalesLineItems__NO_LOT[[#This Row],[Revenue]]/SalesLineItems__NO_LOT[[#This Row],[Extended_Price]],0)</f>
        <v>0.52188555655231528</v>
      </c>
      <c r="W4281" t="str">
        <f>IF(SalesLineItems__NO_LOT[[#This Row],[Revenue]]&lt;0,"Lost on Sale","Normal Revenue")</f>
        <v>Normal Revenue</v>
      </c>
      <c r="X4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1">
        <f>IF(SalesLineItems__NO_LOT[[#This Row],[SOP_Type]]="Return",SalesLineItems__NO_LOT[[#This Row],[Extended_Cost]]*-1,SalesLineItems__NO_LOT[[#This Row],[Extended_Price]])</f>
        <v>60217.34</v>
      </c>
      <c r="Z4281">
        <f>MONTH(SalesLineItems__NO_LOT[[#This Row],[Requested_Ship_Date]])</f>
        <v>2</v>
      </c>
      <c r="AA4281">
        <f>YEAR(SalesLineItems__NO_LOT[[#This Row],[Requested_Ship_Date]])</f>
        <v>2020</v>
      </c>
      <c r="AV4281"/>
      <c r="AX4281"/>
      <c r="AZ4281"/>
      <c r="BC4281"/>
      <c r="BF4281"/>
    </row>
    <row r="4282" spans="1:58" x14ac:dyDescent="0.2">
      <c r="A4282" t="s">
        <v>6619</v>
      </c>
      <c r="B4282" s="11" t="s">
        <v>22</v>
      </c>
      <c r="C4282" s="11" t="s">
        <v>6618</v>
      </c>
      <c r="D4282" s="11" t="s">
        <v>577</v>
      </c>
      <c r="E4282" s="11" t="s">
        <v>172</v>
      </c>
      <c r="F4282">
        <v>3169.04</v>
      </c>
      <c r="G4282" s="11" t="s">
        <v>9</v>
      </c>
      <c r="H4282">
        <v>9031.77</v>
      </c>
      <c r="I4282">
        <v>12739.54</v>
      </c>
      <c r="J4282">
        <v>2.85</v>
      </c>
      <c r="K4282">
        <v>4.0199999999999996</v>
      </c>
      <c r="L4282" s="11" t="s">
        <v>100</v>
      </c>
      <c r="M4282" s="7">
        <v>43875</v>
      </c>
      <c r="N4282" s="7">
        <v>43875</v>
      </c>
      <c r="O4282" s="11" t="s">
        <v>70</v>
      </c>
      <c r="P4282" s="11" t="s">
        <v>95</v>
      </c>
      <c r="Q4282">
        <v>160606.39999999999</v>
      </c>
      <c r="R4282" s="11" t="s">
        <v>12</v>
      </c>
      <c r="S4282" s="11" t="s">
        <v>95</v>
      </c>
      <c r="T4282">
        <v>7852497.2199999997</v>
      </c>
      <c r="U4282">
        <f>SalesLineItems__NO_LOT[[#This Row],[ActualSales]]-SalesLineItems__NO_LOT[[#This Row],[Extended_Cost]]</f>
        <v>3707.7700000000004</v>
      </c>
      <c r="V4282">
        <f>IFERROR(SalesLineItems__NO_LOT[[#This Row],[Revenue]]/SalesLineItems__NO_LOT[[#This Row],[Extended_Price]],0)</f>
        <v>0.29104426062479494</v>
      </c>
      <c r="W4282" t="str">
        <f>IF(SalesLineItems__NO_LOT[[#This Row],[Revenue]]&lt;0,"Lost on Sale","Normal Revenue")</f>
        <v>Normal Revenue</v>
      </c>
      <c r="X4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282">
        <f>IF(SalesLineItems__NO_LOT[[#This Row],[SOP_Type]]="Return",SalesLineItems__NO_LOT[[#This Row],[Extended_Cost]]*-1,SalesLineItems__NO_LOT[[#This Row],[Extended_Price]])</f>
        <v>12739.54</v>
      </c>
      <c r="Z4282">
        <f>MONTH(SalesLineItems__NO_LOT[[#This Row],[Requested_Ship_Date]])</f>
        <v>2</v>
      </c>
      <c r="AA4282">
        <f>YEAR(SalesLineItems__NO_LOT[[#This Row],[Requested_Ship_Date]])</f>
        <v>2020</v>
      </c>
      <c r="AV4282"/>
      <c r="AX4282"/>
      <c r="AZ4282"/>
      <c r="BC4282"/>
      <c r="BF4282"/>
    </row>
    <row r="4283" spans="1:58" x14ac:dyDescent="0.2">
      <c r="A4283" t="s">
        <v>6620</v>
      </c>
      <c r="B4283" s="11" t="s">
        <v>22</v>
      </c>
      <c r="C4283" s="11" t="s">
        <v>6618</v>
      </c>
      <c r="D4283" s="11" t="s">
        <v>13</v>
      </c>
      <c r="E4283" s="11" t="s">
        <v>14</v>
      </c>
      <c r="F4283">
        <v>1</v>
      </c>
      <c r="G4283" s="11" t="s">
        <v>15</v>
      </c>
      <c r="H4283">
        <v>0</v>
      </c>
      <c r="I4283">
        <v>1.5</v>
      </c>
      <c r="J4283">
        <v>0</v>
      </c>
      <c r="K4283">
        <v>1.5</v>
      </c>
      <c r="L4283" s="11" t="s">
        <v>100</v>
      </c>
      <c r="M4283" s="7">
        <v>43875</v>
      </c>
      <c r="N4283" s="7">
        <v>43875</v>
      </c>
      <c r="O4283" s="11" t="s">
        <v>16</v>
      </c>
      <c r="P4283" s="11" t="s">
        <v>95</v>
      </c>
      <c r="Q4283">
        <v>160606.39999999999</v>
      </c>
      <c r="R4283" s="11" t="s">
        <v>12</v>
      </c>
      <c r="S4283" s="11" t="s">
        <v>95</v>
      </c>
      <c r="T4283">
        <v>7852497.2199999997</v>
      </c>
      <c r="U4283">
        <f>SalesLineItems__NO_LOT[[#This Row],[ActualSales]]-SalesLineItems__NO_LOT[[#This Row],[Extended_Cost]]</f>
        <v>1.5</v>
      </c>
      <c r="V4283">
        <f>IFERROR(SalesLineItems__NO_LOT[[#This Row],[Revenue]]/SalesLineItems__NO_LOT[[#This Row],[Extended_Price]],0)</f>
        <v>1</v>
      </c>
      <c r="W4283" t="str">
        <f>IF(SalesLineItems__NO_LOT[[#This Row],[Revenue]]&lt;0,"Lost on Sale","Normal Revenue")</f>
        <v>Normal Revenue</v>
      </c>
      <c r="X4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3">
        <f>IF(SalesLineItems__NO_LOT[[#This Row],[SOP_Type]]="Return",SalesLineItems__NO_LOT[[#This Row],[Extended_Cost]]*-1,SalesLineItems__NO_LOT[[#This Row],[Extended_Price]])</f>
        <v>1.5</v>
      </c>
      <c r="Z4283">
        <f>MONTH(SalesLineItems__NO_LOT[[#This Row],[Requested_Ship_Date]])</f>
        <v>2</v>
      </c>
      <c r="AA4283">
        <f>YEAR(SalesLineItems__NO_LOT[[#This Row],[Requested_Ship_Date]])</f>
        <v>2020</v>
      </c>
      <c r="AV4283"/>
      <c r="AX4283"/>
      <c r="AZ4283"/>
      <c r="BC4283"/>
      <c r="BF4283"/>
    </row>
    <row r="4284" spans="1:58" x14ac:dyDescent="0.2">
      <c r="A4284" t="s">
        <v>6621</v>
      </c>
      <c r="B4284" s="11" t="s">
        <v>22</v>
      </c>
      <c r="C4284" s="11" t="s">
        <v>6622</v>
      </c>
      <c r="D4284" s="11" t="s">
        <v>1230</v>
      </c>
      <c r="E4284" s="11" t="s">
        <v>1231</v>
      </c>
      <c r="F4284">
        <v>30.88</v>
      </c>
      <c r="G4284" s="11" t="s">
        <v>9</v>
      </c>
      <c r="H4284">
        <v>198.25</v>
      </c>
      <c r="I4284">
        <v>676.27</v>
      </c>
      <c r="J4284">
        <v>6.42</v>
      </c>
      <c r="K4284">
        <v>21.9</v>
      </c>
      <c r="L4284" s="11" t="s">
        <v>555</v>
      </c>
      <c r="M4284" s="7">
        <v>43875</v>
      </c>
      <c r="N4284" s="7">
        <v>43875</v>
      </c>
      <c r="O4284" s="11" t="s">
        <v>11</v>
      </c>
      <c r="P4284" s="11" t="s">
        <v>95</v>
      </c>
      <c r="Q4284">
        <v>1258.76</v>
      </c>
      <c r="R4284" s="11" t="s">
        <v>12</v>
      </c>
      <c r="S4284" s="11" t="s">
        <v>95</v>
      </c>
      <c r="T4284">
        <v>547173.43000000005</v>
      </c>
      <c r="U4284">
        <f>SalesLineItems__NO_LOT[[#This Row],[ActualSales]]-SalesLineItems__NO_LOT[[#This Row],[Extended_Cost]]</f>
        <v>478.02</v>
      </c>
      <c r="V4284">
        <f>IFERROR(SalesLineItems__NO_LOT[[#This Row],[Revenue]]/SalesLineItems__NO_LOT[[#This Row],[Extended_Price]],0)</f>
        <v>0.70684785662531235</v>
      </c>
      <c r="W4284" t="str">
        <f>IF(SalesLineItems__NO_LOT[[#This Row],[Revenue]]&lt;0,"Lost on Sale","Normal Revenue")</f>
        <v>Normal Revenue</v>
      </c>
      <c r="X4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4">
        <f>IF(SalesLineItems__NO_LOT[[#This Row],[SOP_Type]]="Return",SalesLineItems__NO_LOT[[#This Row],[Extended_Cost]]*-1,SalesLineItems__NO_LOT[[#This Row],[Extended_Price]])</f>
        <v>676.27</v>
      </c>
      <c r="Z4284">
        <f>MONTH(SalesLineItems__NO_LOT[[#This Row],[Requested_Ship_Date]])</f>
        <v>2</v>
      </c>
      <c r="AA4284">
        <f>YEAR(SalesLineItems__NO_LOT[[#This Row],[Requested_Ship_Date]])</f>
        <v>2020</v>
      </c>
      <c r="AV4284"/>
      <c r="AX4284"/>
      <c r="AZ4284"/>
      <c r="BC4284"/>
      <c r="BF4284"/>
    </row>
    <row r="4285" spans="1:58" x14ac:dyDescent="0.2">
      <c r="A4285" t="s">
        <v>6623</v>
      </c>
      <c r="B4285" s="11" t="s">
        <v>22</v>
      </c>
      <c r="C4285" s="11" t="s">
        <v>6624</v>
      </c>
      <c r="D4285" s="11" t="s">
        <v>1283</v>
      </c>
      <c r="E4285" s="11" t="s">
        <v>1284</v>
      </c>
      <c r="F4285">
        <v>134.73599999999999</v>
      </c>
      <c r="G4285" s="11" t="s">
        <v>9</v>
      </c>
      <c r="H4285">
        <v>2997.88</v>
      </c>
      <c r="I4285">
        <v>13625.85</v>
      </c>
      <c r="J4285">
        <v>22.25</v>
      </c>
      <c r="K4285">
        <v>101.13</v>
      </c>
      <c r="L4285" s="11" t="s">
        <v>555</v>
      </c>
      <c r="M4285" s="7">
        <v>43875</v>
      </c>
      <c r="N4285" s="7">
        <v>43875</v>
      </c>
      <c r="O4285" s="11" t="s">
        <v>11</v>
      </c>
      <c r="P4285" s="11" t="s">
        <v>95</v>
      </c>
      <c r="Q4285">
        <v>1258.76</v>
      </c>
      <c r="R4285" s="11" t="s">
        <v>12</v>
      </c>
      <c r="S4285" s="11" t="s">
        <v>95</v>
      </c>
      <c r="T4285">
        <v>547173.43000000005</v>
      </c>
      <c r="U4285">
        <f>SalesLineItems__NO_LOT[[#This Row],[ActualSales]]-SalesLineItems__NO_LOT[[#This Row],[Extended_Cost]]</f>
        <v>10627.970000000001</v>
      </c>
      <c r="V4285">
        <f>IFERROR(SalesLineItems__NO_LOT[[#This Row],[Revenue]]/SalesLineItems__NO_LOT[[#This Row],[Extended_Price]],0)</f>
        <v>0.77998583574602687</v>
      </c>
      <c r="W4285" t="str">
        <f>IF(SalesLineItems__NO_LOT[[#This Row],[Revenue]]&lt;0,"Lost on Sale","Normal Revenue")</f>
        <v>Normal Revenue</v>
      </c>
      <c r="X4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5">
        <f>IF(SalesLineItems__NO_LOT[[#This Row],[SOP_Type]]="Return",SalesLineItems__NO_LOT[[#This Row],[Extended_Cost]]*-1,SalesLineItems__NO_LOT[[#This Row],[Extended_Price]])</f>
        <v>13625.85</v>
      </c>
      <c r="Z4285">
        <f>MONTH(SalesLineItems__NO_LOT[[#This Row],[Requested_Ship_Date]])</f>
        <v>2</v>
      </c>
      <c r="AA4285">
        <f>YEAR(SalesLineItems__NO_LOT[[#This Row],[Requested_Ship_Date]])</f>
        <v>2020</v>
      </c>
      <c r="AV4285"/>
      <c r="AX4285"/>
      <c r="AZ4285"/>
      <c r="BC4285"/>
      <c r="BF4285"/>
    </row>
    <row r="4286" spans="1:58" x14ac:dyDescent="0.2">
      <c r="A4286" t="s">
        <v>6625</v>
      </c>
      <c r="B4286" s="11" t="s">
        <v>22</v>
      </c>
      <c r="C4286" s="11" t="s">
        <v>6626</v>
      </c>
      <c r="D4286" s="11" t="s">
        <v>300</v>
      </c>
      <c r="E4286" s="11" t="s">
        <v>301</v>
      </c>
      <c r="F4286">
        <v>700</v>
      </c>
      <c r="G4286" s="11" t="s">
        <v>9</v>
      </c>
      <c r="H4286">
        <v>931</v>
      </c>
      <c r="I4286">
        <v>1582</v>
      </c>
      <c r="J4286">
        <v>1.33</v>
      </c>
      <c r="K4286">
        <v>2.2599999999999998</v>
      </c>
      <c r="L4286" s="11" t="s">
        <v>204</v>
      </c>
      <c r="M4286" s="7">
        <v>43875</v>
      </c>
      <c r="N4286" s="7">
        <v>43875</v>
      </c>
      <c r="O4286" s="11" t="s">
        <v>21</v>
      </c>
      <c r="P4286" s="11" t="s">
        <v>95</v>
      </c>
      <c r="Q4286">
        <v>77970</v>
      </c>
      <c r="R4286" s="11" t="s">
        <v>205</v>
      </c>
      <c r="S4286" s="11" t="s">
        <v>95</v>
      </c>
      <c r="T4286">
        <v>5887915.3700000001</v>
      </c>
      <c r="U4286">
        <f>SalesLineItems__NO_LOT[[#This Row],[ActualSales]]-SalesLineItems__NO_LOT[[#This Row],[Extended_Cost]]</f>
        <v>651</v>
      </c>
      <c r="V4286">
        <f>IFERROR(SalesLineItems__NO_LOT[[#This Row],[Revenue]]/SalesLineItems__NO_LOT[[#This Row],[Extended_Price]],0)</f>
        <v>0.41150442477876104</v>
      </c>
      <c r="W4286" t="str">
        <f>IF(SalesLineItems__NO_LOT[[#This Row],[Revenue]]&lt;0,"Lost on Sale","Normal Revenue")</f>
        <v>Normal Revenue</v>
      </c>
      <c r="X4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6">
        <f>IF(SalesLineItems__NO_LOT[[#This Row],[SOP_Type]]="Return",SalesLineItems__NO_LOT[[#This Row],[Extended_Cost]]*-1,SalesLineItems__NO_LOT[[#This Row],[Extended_Price]])</f>
        <v>1582</v>
      </c>
      <c r="Z4286">
        <f>MONTH(SalesLineItems__NO_LOT[[#This Row],[Requested_Ship_Date]])</f>
        <v>2</v>
      </c>
      <c r="AA4286">
        <f>YEAR(SalesLineItems__NO_LOT[[#This Row],[Requested_Ship_Date]])</f>
        <v>2020</v>
      </c>
      <c r="AV4286"/>
      <c r="AX4286"/>
      <c r="AZ4286"/>
      <c r="BC4286"/>
      <c r="BF4286"/>
    </row>
    <row r="4287" spans="1:58" x14ac:dyDescent="0.2">
      <c r="A4287" t="s">
        <v>6627</v>
      </c>
      <c r="B4287" s="11" t="s">
        <v>22</v>
      </c>
      <c r="C4287" s="11" t="s">
        <v>6626</v>
      </c>
      <c r="D4287" s="11" t="s">
        <v>499</v>
      </c>
      <c r="E4287" s="11" t="s">
        <v>500</v>
      </c>
      <c r="F4287">
        <v>1675</v>
      </c>
      <c r="G4287" s="11" t="s">
        <v>9</v>
      </c>
      <c r="H4287">
        <v>2227.75</v>
      </c>
      <c r="I4287">
        <v>3785.5</v>
      </c>
      <c r="J4287">
        <v>1.33</v>
      </c>
      <c r="K4287">
        <v>2.2599999999999998</v>
      </c>
      <c r="L4287" s="11" t="s">
        <v>204</v>
      </c>
      <c r="M4287" s="7">
        <v>43875</v>
      </c>
      <c r="N4287" s="7">
        <v>43875</v>
      </c>
      <c r="O4287" s="11" t="s">
        <v>21</v>
      </c>
      <c r="P4287" s="11" t="s">
        <v>95</v>
      </c>
      <c r="Q4287">
        <v>77970</v>
      </c>
      <c r="R4287" s="11" t="s">
        <v>205</v>
      </c>
      <c r="S4287" s="11" t="s">
        <v>95</v>
      </c>
      <c r="T4287">
        <v>5887915.3700000001</v>
      </c>
      <c r="U4287">
        <f>SalesLineItems__NO_LOT[[#This Row],[ActualSales]]-SalesLineItems__NO_LOT[[#This Row],[Extended_Cost]]</f>
        <v>1557.75</v>
      </c>
      <c r="V4287">
        <f>IFERROR(SalesLineItems__NO_LOT[[#This Row],[Revenue]]/SalesLineItems__NO_LOT[[#This Row],[Extended_Price]],0)</f>
        <v>0.41150442477876104</v>
      </c>
      <c r="W4287" t="str">
        <f>IF(SalesLineItems__NO_LOT[[#This Row],[Revenue]]&lt;0,"Lost on Sale","Normal Revenue")</f>
        <v>Normal Revenue</v>
      </c>
      <c r="X4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7">
        <f>IF(SalesLineItems__NO_LOT[[#This Row],[SOP_Type]]="Return",SalesLineItems__NO_LOT[[#This Row],[Extended_Cost]]*-1,SalesLineItems__NO_LOT[[#This Row],[Extended_Price]])</f>
        <v>3785.5</v>
      </c>
      <c r="Z4287">
        <f>MONTH(SalesLineItems__NO_LOT[[#This Row],[Requested_Ship_Date]])</f>
        <v>2</v>
      </c>
      <c r="AA4287">
        <f>YEAR(SalesLineItems__NO_LOT[[#This Row],[Requested_Ship_Date]])</f>
        <v>2020</v>
      </c>
      <c r="AV4287"/>
      <c r="AX4287"/>
      <c r="AZ4287"/>
      <c r="BC4287"/>
      <c r="BF4287"/>
    </row>
    <row r="4288" spans="1:58" x14ac:dyDescent="0.2">
      <c r="A4288" t="s">
        <v>6628</v>
      </c>
      <c r="B4288" s="11" t="s">
        <v>22</v>
      </c>
      <c r="C4288" s="11" t="s">
        <v>6629</v>
      </c>
      <c r="D4288" s="11" t="s">
        <v>108</v>
      </c>
      <c r="E4288" s="11" t="s">
        <v>109</v>
      </c>
      <c r="F4288">
        <v>9075</v>
      </c>
      <c r="G4288" s="11" t="s">
        <v>9</v>
      </c>
      <c r="H4288">
        <v>41560.75</v>
      </c>
      <c r="I4288">
        <v>77137.5</v>
      </c>
      <c r="J4288">
        <v>4.58</v>
      </c>
      <c r="K4288">
        <v>8.5</v>
      </c>
      <c r="L4288" s="11" t="s">
        <v>110</v>
      </c>
      <c r="M4288" s="7">
        <v>43875</v>
      </c>
      <c r="N4288" s="7">
        <v>43875</v>
      </c>
      <c r="O4288" s="11" t="s">
        <v>65</v>
      </c>
      <c r="P4288" s="11" t="s">
        <v>95</v>
      </c>
      <c r="Q4288">
        <v>193225.16</v>
      </c>
      <c r="R4288" s="11" t="s">
        <v>12</v>
      </c>
      <c r="S4288" s="11" t="s">
        <v>95</v>
      </c>
      <c r="T4288">
        <v>10672799.380000001</v>
      </c>
      <c r="U4288">
        <f>SalesLineItems__NO_LOT[[#This Row],[ActualSales]]-SalesLineItems__NO_LOT[[#This Row],[Extended_Cost]]</f>
        <v>35576.75</v>
      </c>
      <c r="V4288">
        <f>IFERROR(SalesLineItems__NO_LOT[[#This Row],[Revenue]]/SalesLineItems__NO_LOT[[#This Row],[Extended_Price]],0)</f>
        <v>0.46121212121212118</v>
      </c>
      <c r="W4288" t="str">
        <f>IF(SalesLineItems__NO_LOT[[#This Row],[Revenue]]&lt;0,"Lost on Sale","Normal Revenue")</f>
        <v>Normal Revenue</v>
      </c>
      <c r="X4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8">
        <f>IF(SalesLineItems__NO_LOT[[#This Row],[SOP_Type]]="Return",SalesLineItems__NO_LOT[[#This Row],[Extended_Cost]]*-1,SalesLineItems__NO_LOT[[#This Row],[Extended_Price]])</f>
        <v>77137.5</v>
      </c>
      <c r="Z4288">
        <f>MONTH(SalesLineItems__NO_LOT[[#This Row],[Requested_Ship_Date]])</f>
        <v>2</v>
      </c>
      <c r="AA4288">
        <f>YEAR(SalesLineItems__NO_LOT[[#This Row],[Requested_Ship_Date]])</f>
        <v>2020</v>
      </c>
      <c r="AV4288"/>
      <c r="AX4288"/>
      <c r="AZ4288"/>
      <c r="BC4288"/>
      <c r="BF4288"/>
    </row>
    <row r="4289" spans="1:58" x14ac:dyDescent="0.2">
      <c r="A4289" t="s">
        <v>6630</v>
      </c>
      <c r="B4289" s="11" t="s">
        <v>22</v>
      </c>
      <c r="C4289" s="11" t="s">
        <v>6629</v>
      </c>
      <c r="D4289" s="11" t="s">
        <v>127</v>
      </c>
      <c r="E4289" s="11" t="s">
        <v>128</v>
      </c>
      <c r="F4289">
        <v>181.89</v>
      </c>
      <c r="G4289" s="11" t="s">
        <v>9</v>
      </c>
      <c r="H4289">
        <v>1080.43</v>
      </c>
      <c r="I4289">
        <v>2415.5</v>
      </c>
      <c r="J4289">
        <v>5.94</v>
      </c>
      <c r="K4289">
        <v>13.28</v>
      </c>
      <c r="L4289" s="11" t="s">
        <v>110</v>
      </c>
      <c r="M4289" s="7">
        <v>43875</v>
      </c>
      <c r="N4289" s="7">
        <v>43875</v>
      </c>
      <c r="O4289" s="11" t="s">
        <v>40</v>
      </c>
      <c r="P4289" s="11" t="s">
        <v>95</v>
      </c>
      <c r="Q4289">
        <v>193225.16</v>
      </c>
      <c r="R4289" s="11" t="s">
        <v>12</v>
      </c>
      <c r="S4289" s="11" t="s">
        <v>95</v>
      </c>
      <c r="T4289">
        <v>10672799.380000001</v>
      </c>
      <c r="U4289">
        <f>SalesLineItems__NO_LOT[[#This Row],[ActualSales]]-SalesLineItems__NO_LOT[[#This Row],[Extended_Cost]]</f>
        <v>1335.07</v>
      </c>
      <c r="V4289">
        <f>IFERROR(SalesLineItems__NO_LOT[[#This Row],[Revenue]]/SalesLineItems__NO_LOT[[#This Row],[Extended_Price]],0)</f>
        <v>0.55270958393707303</v>
      </c>
      <c r="W4289" t="str">
        <f>IF(SalesLineItems__NO_LOT[[#This Row],[Revenue]]&lt;0,"Lost on Sale","Normal Revenue")</f>
        <v>Normal Revenue</v>
      </c>
      <c r="X4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89">
        <f>IF(SalesLineItems__NO_LOT[[#This Row],[SOP_Type]]="Return",SalesLineItems__NO_LOT[[#This Row],[Extended_Cost]]*-1,SalesLineItems__NO_LOT[[#This Row],[Extended_Price]])</f>
        <v>2415.5</v>
      </c>
      <c r="Z4289">
        <f>MONTH(SalesLineItems__NO_LOT[[#This Row],[Requested_Ship_Date]])</f>
        <v>2</v>
      </c>
      <c r="AA4289">
        <f>YEAR(SalesLineItems__NO_LOT[[#This Row],[Requested_Ship_Date]])</f>
        <v>2020</v>
      </c>
      <c r="AV4289"/>
      <c r="AX4289"/>
      <c r="AZ4289"/>
      <c r="BC4289"/>
      <c r="BF4289"/>
    </row>
    <row r="4290" spans="1:58" x14ac:dyDescent="0.2">
      <c r="A4290" t="s">
        <v>6631</v>
      </c>
      <c r="B4290" s="11" t="s">
        <v>22</v>
      </c>
      <c r="C4290" s="11" t="s">
        <v>6629</v>
      </c>
      <c r="D4290" s="11" t="s">
        <v>130</v>
      </c>
      <c r="E4290" s="11" t="s">
        <v>131</v>
      </c>
      <c r="F4290">
        <v>362.43</v>
      </c>
      <c r="G4290" s="11" t="s">
        <v>9</v>
      </c>
      <c r="H4290">
        <v>1844.77</v>
      </c>
      <c r="I4290">
        <v>3870.75</v>
      </c>
      <c r="J4290">
        <v>5.09</v>
      </c>
      <c r="K4290">
        <v>10.68</v>
      </c>
      <c r="L4290" s="11" t="s">
        <v>110</v>
      </c>
      <c r="M4290" s="7">
        <v>43875</v>
      </c>
      <c r="N4290" s="7">
        <v>43875</v>
      </c>
      <c r="O4290" s="11" t="s">
        <v>40</v>
      </c>
      <c r="P4290" s="11" t="s">
        <v>95</v>
      </c>
      <c r="Q4290">
        <v>193225.16</v>
      </c>
      <c r="R4290" s="11" t="s">
        <v>12</v>
      </c>
      <c r="S4290" s="11" t="s">
        <v>95</v>
      </c>
      <c r="T4290">
        <v>10672799.380000001</v>
      </c>
      <c r="U4290">
        <f>SalesLineItems__NO_LOT[[#This Row],[ActualSales]]-SalesLineItems__NO_LOT[[#This Row],[Extended_Cost]]</f>
        <v>2025.98</v>
      </c>
      <c r="V4290">
        <f>IFERROR(SalesLineItems__NO_LOT[[#This Row],[Revenue]]/SalesLineItems__NO_LOT[[#This Row],[Extended_Price]],0)</f>
        <v>0.52340760834463607</v>
      </c>
      <c r="W4290" t="str">
        <f>IF(SalesLineItems__NO_LOT[[#This Row],[Revenue]]&lt;0,"Lost on Sale","Normal Revenue")</f>
        <v>Normal Revenue</v>
      </c>
      <c r="X4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0">
        <f>IF(SalesLineItems__NO_LOT[[#This Row],[SOP_Type]]="Return",SalesLineItems__NO_LOT[[#This Row],[Extended_Cost]]*-1,SalesLineItems__NO_LOT[[#This Row],[Extended_Price]])</f>
        <v>3870.75</v>
      </c>
      <c r="Z4290">
        <f>MONTH(SalesLineItems__NO_LOT[[#This Row],[Requested_Ship_Date]])</f>
        <v>2</v>
      </c>
      <c r="AA4290">
        <f>YEAR(SalesLineItems__NO_LOT[[#This Row],[Requested_Ship_Date]])</f>
        <v>2020</v>
      </c>
      <c r="AV4290"/>
      <c r="AX4290"/>
      <c r="AZ4290"/>
      <c r="BC4290"/>
      <c r="BF4290"/>
    </row>
    <row r="4291" spans="1:58" x14ac:dyDescent="0.2">
      <c r="A4291" t="s">
        <v>6632</v>
      </c>
      <c r="B4291" s="11" t="s">
        <v>22</v>
      </c>
      <c r="C4291" s="11" t="s">
        <v>6629</v>
      </c>
      <c r="D4291" s="11" t="s">
        <v>133</v>
      </c>
      <c r="E4291" s="11" t="s">
        <v>134</v>
      </c>
      <c r="F4291">
        <v>100.85</v>
      </c>
      <c r="G4291" s="11" t="s">
        <v>9</v>
      </c>
      <c r="H4291">
        <v>671.66</v>
      </c>
      <c r="I4291">
        <v>1280.8</v>
      </c>
      <c r="J4291">
        <v>6.66</v>
      </c>
      <c r="K4291">
        <v>12.7</v>
      </c>
      <c r="L4291" s="11" t="s">
        <v>110</v>
      </c>
      <c r="M4291" s="7">
        <v>43875</v>
      </c>
      <c r="N4291" s="7">
        <v>43875</v>
      </c>
      <c r="O4291" s="11" t="s">
        <v>11</v>
      </c>
      <c r="P4291" s="11" t="s">
        <v>95</v>
      </c>
      <c r="Q4291">
        <v>193225.16</v>
      </c>
      <c r="R4291" s="11" t="s">
        <v>12</v>
      </c>
      <c r="S4291" s="11" t="s">
        <v>95</v>
      </c>
      <c r="T4291">
        <v>10672799.380000001</v>
      </c>
      <c r="U4291">
        <f>SalesLineItems__NO_LOT[[#This Row],[ActualSales]]-SalesLineItems__NO_LOT[[#This Row],[Extended_Cost]]</f>
        <v>609.14</v>
      </c>
      <c r="V4291">
        <f>IFERROR(SalesLineItems__NO_LOT[[#This Row],[Revenue]]/SalesLineItems__NO_LOT[[#This Row],[Extended_Price]],0)</f>
        <v>0.47559337913803873</v>
      </c>
      <c r="W4291" t="str">
        <f>IF(SalesLineItems__NO_LOT[[#This Row],[Revenue]]&lt;0,"Lost on Sale","Normal Revenue")</f>
        <v>Normal Revenue</v>
      </c>
      <c r="X4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1">
        <f>IF(SalesLineItems__NO_LOT[[#This Row],[SOP_Type]]="Return",SalesLineItems__NO_LOT[[#This Row],[Extended_Cost]]*-1,SalesLineItems__NO_LOT[[#This Row],[Extended_Price]])</f>
        <v>1280.8</v>
      </c>
      <c r="Z4291">
        <f>MONTH(SalesLineItems__NO_LOT[[#This Row],[Requested_Ship_Date]])</f>
        <v>2</v>
      </c>
      <c r="AA4291">
        <f>YEAR(SalesLineItems__NO_LOT[[#This Row],[Requested_Ship_Date]])</f>
        <v>2020</v>
      </c>
      <c r="AV4291"/>
      <c r="AX4291"/>
      <c r="AZ4291"/>
      <c r="BC4291"/>
      <c r="BF4291"/>
    </row>
    <row r="4292" spans="1:58" x14ac:dyDescent="0.2">
      <c r="A4292" t="s">
        <v>6633</v>
      </c>
      <c r="B4292" s="11" t="s">
        <v>22</v>
      </c>
      <c r="C4292" s="11" t="s">
        <v>6629</v>
      </c>
      <c r="D4292" s="11" t="s">
        <v>136</v>
      </c>
      <c r="E4292" s="11" t="s">
        <v>137</v>
      </c>
      <c r="F4292">
        <v>275.8</v>
      </c>
      <c r="G4292" s="11" t="s">
        <v>9</v>
      </c>
      <c r="H4292">
        <v>1806.49</v>
      </c>
      <c r="I4292">
        <v>4156.3100000000004</v>
      </c>
      <c r="J4292">
        <v>6.55</v>
      </c>
      <c r="K4292">
        <v>15.07</v>
      </c>
      <c r="L4292" s="11" t="s">
        <v>110</v>
      </c>
      <c r="M4292" s="7">
        <v>43875</v>
      </c>
      <c r="N4292" s="7">
        <v>43875</v>
      </c>
      <c r="O4292" s="11" t="s">
        <v>11</v>
      </c>
      <c r="P4292" s="11" t="s">
        <v>95</v>
      </c>
      <c r="Q4292">
        <v>193225.16</v>
      </c>
      <c r="R4292" s="11" t="s">
        <v>12</v>
      </c>
      <c r="S4292" s="11" t="s">
        <v>95</v>
      </c>
      <c r="T4292">
        <v>10672799.380000001</v>
      </c>
      <c r="U4292">
        <f>SalesLineItems__NO_LOT[[#This Row],[ActualSales]]-SalesLineItems__NO_LOT[[#This Row],[Extended_Cost]]</f>
        <v>2349.8200000000006</v>
      </c>
      <c r="V4292">
        <f>IFERROR(SalesLineItems__NO_LOT[[#This Row],[Revenue]]/SalesLineItems__NO_LOT[[#This Row],[Extended_Price]],0)</f>
        <v>0.56536206394614463</v>
      </c>
      <c r="W4292" t="str">
        <f>IF(SalesLineItems__NO_LOT[[#This Row],[Revenue]]&lt;0,"Lost on Sale","Normal Revenue")</f>
        <v>Normal Revenue</v>
      </c>
      <c r="X4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2">
        <f>IF(SalesLineItems__NO_LOT[[#This Row],[SOP_Type]]="Return",SalesLineItems__NO_LOT[[#This Row],[Extended_Cost]]*-1,SalesLineItems__NO_LOT[[#This Row],[Extended_Price]])</f>
        <v>4156.3100000000004</v>
      </c>
      <c r="Z4292">
        <f>MONTH(SalesLineItems__NO_LOT[[#This Row],[Requested_Ship_Date]])</f>
        <v>2</v>
      </c>
      <c r="AA4292">
        <f>YEAR(SalesLineItems__NO_LOT[[#This Row],[Requested_Ship_Date]])</f>
        <v>2020</v>
      </c>
      <c r="AV4292"/>
      <c r="AX4292"/>
      <c r="AZ4292"/>
      <c r="BC4292"/>
      <c r="BF4292"/>
    </row>
    <row r="4293" spans="1:58" x14ac:dyDescent="0.2">
      <c r="A4293" t="s">
        <v>6634</v>
      </c>
      <c r="B4293" s="11" t="s">
        <v>22</v>
      </c>
      <c r="C4293" s="11" t="s">
        <v>6629</v>
      </c>
      <c r="D4293" s="11" t="s">
        <v>139</v>
      </c>
      <c r="E4293" s="11" t="s">
        <v>140</v>
      </c>
      <c r="F4293">
        <v>119.7</v>
      </c>
      <c r="G4293" s="11" t="s">
        <v>9</v>
      </c>
      <c r="H4293">
        <v>514.71</v>
      </c>
      <c r="I4293">
        <v>1056.95</v>
      </c>
      <c r="J4293">
        <v>4.3</v>
      </c>
      <c r="K4293">
        <v>8.83</v>
      </c>
      <c r="L4293" s="11" t="s">
        <v>110</v>
      </c>
      <c r="M4293" s="7">
        <v>43875</v>
      </c>
      <c r="N4293" s="7">
        <v>43875</v>
      </c>
      <c r="O4293" s="11" t="s">
        <v>40</v>
      </c>
      <c r="P4293" s="11" t="s">
        <v>95</v>
      </c>
      <c r="Q4293">
        <v>193225.16</v>
      </c>
      <c r="R4293" s="11" t="s">
        <v>12</v>
      </c>
      <c r="S4293" s="11" t="s">
        <v>95</v>
      </c>
      <c r="T4293">
        <v>10672799.380000001</v>
      </c>
      <c r="U4293">
        <f>SalesLineItems__NO_LOT[[#This Row],[ActualSales]]-SalesLineItems__NO_LOT[[#This Row],[Extended_Cost]]</f>
        <v>542.24</v>
      </c>
      <c r="V4293">
        <f>IFERROR(SalesLineItems__NO_LOT[[#This Row],[Revenue]]/SalesLineItems__NO_LOT[[#This Row],[Extended_Price]],0)</f>
        <v>0.51302332182222432</v>
      </c>
      <c r="W4293" t="str">
        <f>IF(SalesLineItems__NO_LOT[[#This Row],[Revenue]]&lt;0,"Lost on Sale","Normal Revenue")</f>
        <v>Normal Revenue</v>
      </c>
      <c r="X4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3">
        <f>IF(SalesLineItems__NO_LOT[[#This Row],[SOP_Type]]="Return",SalesLineItems__NO_LOT[[#This Row],[Extended_Cost]]*-1,SalesLineItems__NO_LOT[[#This Row],[Extended_Price]])</f>
        <v>1056.95</v>
      </c>
      <c r="Z4293">
        <f>MONTH(SalesLineItems__NO_LOT[[#This Row],[Requested_Ship_Date]])</f>
        <v>2</v>
      </c>
      <c r="AA4293">
        <f>YEAR(SalesLineItems__NO_LOT[[#This Row],[Requested_Ship_Date]])</f>
        <v>2020</v>
      </c>
      <c r="AV4293"/>
      <c r="AX4293"/>
      <c r="AZ4293"/>
      <c r="BC4293"/>
      <c r="BF4293"/>
    </row>
    <row r="4294" spans="1:58" x14ac:dyDescent="0.2">
      <c r="A4294" t="s">
        <v>6635</v>
      </c>
      <c r="B4294" s="11" t="s">
        <v>22</v>
      </c>
      <c r="C4294" s="11" t="s">
        <v>6629</v>
      </c>
      <c r="D4294" s="11" t="s">
        <v>142</v>
      </c>
      <c r="E4294" s="11" t="s">
        <v>143</v>
      </c>
      <c r="F4294">
        <v>98.8</v>
      </c>
      <c r="G4294" s="11" t="s">
        <v>9</v>
      </c>
      <c r="H4294">
        <v>678.96</v>
      </c>
      <c r="I4294">
        <v>1637.12</v>
      </c>
      <c r="J4294">
        <v>6.87</v>
      </c>
      <c r="K4294">
        <v>16.57</v>
      </c>
      <c r="L4294" s="11" t="s">
        <v>110</v>
      </c>
      <c r="M4294" s="7">
        <v>43875</v>
      </c>
      <c r="N4294" s="7">
        <v>43875</v>
      </c>
      <c r="O4294" s="11" t="s">
        <v>40</v>
      </c>
      <c r="P4294" s="11" t="s">
        <v>95</v>
      </c>
      <c r="Q4294">
        <v>193225.16</v>
      </c>
      <c r="R4294" s="11" t="s">
        <v>12</v>
      </c>
      <c r="S4294" s="11" t="s">
        <v>95</v>
      </c>
      <c r="T4294">
        <v>10672799.380000001</v>
      </c>
      <c r="U4294">
        <f>SalesLineItems__NO_LOT[[#This Row],[ActualSales]]-SalesLineItems__NO_LOT[[#This Row],[Extended_Cost]]</f>
        <v>958.15999999999985</v>
      </c>
      <c r="V4294">
        <f>IFERROR(SalesLineItems__NO_LOT[[#This Row],[Revenue]]/SalesLineItems__NO_LOT[[#This Row],[Extended_Price]],0)</f>
        <v>0.58527169663799838</v>
      </c>
      <c r="W4294" t="str">
        <f>IF(SalesLineItems__NO_LOT[[#This Row],[Revenue]]&lt;0,"Lost on Sale","Normal Revenue")</f>
        <v>Normal Revenue</v>
      </c>
      <c r="X4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4">
        <f>IF(SalesLineItems__NO_LOT[[#This Row],[SOP_Type]]="Return",SalesLineItems__NO_LOT[[#This Row],[Extended_Cost]]*-1,SalesLineItems__NO_LOT[[#This Row],[Extended_Price]])</f>
        <v>1637.12</v>
      </c>
      <c r="Z4294">
        <f>MONTH(SalesLineItems__NO_LOT[[#This Row],[Requested_Ship_Date]])</f>
        <v>2</v>
      </c>
      <c r="AA4294">
        <f>YEAR(SalesLineItems__NO_LOT[[#This Row],[Requested_Ship_Date]])</f>
        <v>2020</v>
      </c>
      <c r="AV4294"/>
      <c r="AX4294"/>
      <c r="AZ4294"/>
      <c r="BC4294"/>
      <c r="BF4294"/>
    </row>
    <row r="4295" spans="1:58" x14ac:dyDescent="0.2">
      <c r="A4295" t="s">
        <v>6636</v>
      </c>
      <c r="B4295" s="11" t="s">
        <v>22</v>
      </c>
      <c r="C4295" s="11" t="s">
        <v>6629</v>
      </c>
      <c r="D4295" s="11" t="s">
        <v>13</v>
      </c>
      <c r="E4295" s="11" t="s">
        <v>14</v>
      </c>
      <c r="F4295">
        <v>1</v>
      </c>
      <c r="G4295" s="11" t="s">
        <v>15</v>
      </c>
      <c r="H4295">
        <v>0</v>
      </c>
      <c r="I4295">
        <v>1.5</v>
      </c>
      <c r="J4295">
        <v>0</v>
      </c>
      <c r="K4295">
        <v>1.5</v>
      </c>
      <c r="L4295" s="11" t="s">
        <v>110</v>
      </c>
      <c r="M4295" s="7">
        <v>43875</v>
      </c>
      <c r="N4295" s="7">
        <v>43875</v>
      </c>
      <c r="O4295" s="11" t="s">
        <v>16</v>
      </c>
      <c r="P4295" s="11" t="s">
        <v>95</v>
      </c>
      <c r="Q4295">
        <v>193225.16</v>
      </c>
      <c r="R4295" s="11" t="s">
        <v>12</v>
      </c>
      <c r="S4295" s="11" t="s">
        <v>95</v>
      </c>
      <c r="T4295">
        <v>10672799.380000001</v>
      </c>
      <c r="U4295">
        <f>SalesLineItems__NO_LOT[[#This Row],[ActualSales]]-SalesLineItems__NO_LOT[[#This Row],[Extended_Cost]]</f>
        <v>1.5</v>
      </c>
      <c r="V4295">
        <f>IFERROR(SalesLineItems__NO_LOT[[#This Row],[Revenue]]/SalesLineItems__NO_LOT[[#This Row],[Extended_Price]],0)</f>
        <v>1</v>
      </c>
      <c r="W4295" t="str">
        <f>IF(SalesLineItems__NO_LOT[[#This Row],[Revenue]]&lt;0,"Lost on Sale","Normal Revenue")</f>
        <v>Normal Revenue</v>
      </c>
      <c r="X4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5">
        <f>IF(SalesLineItems__NO_LOT[[#This Row],[SOP_Type]]="Return",SalesLineItems__NO_LOT[[#This Row],[Extended_Cost]]*-1,SalesLineItems__NO_LOT[[#This Row],[Extended_Price]])</f>
        <v>1.5</v>
      </c>
      <c r="Z4295">
        <f>MONTH(SalesLineItems__NO_LOT[[#This Row],[Requested_Ship_Date]])</f>
        <v>2</v>
      </c>
      <c r="AA4295">
        <f>YEAR(SalesLineItems__NO_LOT[[#This Row],[Requested_Ship_Date]])</f>
        <v>2020</v>
      </c>
      <c r="AV4295"/>
      <c r="AX4295"/>
      <c r="AZ4295"/>
      <c r="BC4295"/>
      <c r="BF4295"/>
    </row>
    <row r="4296" spans="1:58" x14ac:dyDescent="0.2">
      <c r="A4296" t="s">
        <v>6607</v>
      </c>
      <c r="B4296" s="11" t="s">
        <v>22</v>
      </c>
      <c r="C4296" s="11" t="s">
        <v>6608</v>
      </c>
      <c r="D4296" s="11" t="s">
        <v>4830</v>
      </c>
      <c r="E4296" s="11" t="s">
        <v>4831</v>
      </c>
      <c r="F4296">
        <v>720</v>
      </c>
      <c r="G4296" s="11" t="s">
        <v>68</v>
      </c>
      <c r="H4296">
        <v>7142.05</v>
      </c>
      <c r="I4296">
        <v>7632</v>
      </c>
      <c r="J4296">
        <v>9.92</v>
      </c>
      <c r="K4296">
        <v>10.6</v>
      </c>
      <c r="L4296" s="11" t="s">
        <v>158</v>
      </c>
      <c r="M4296" s="7">
        <v>43878</v>
      </c>
      <c r="N4296" s="7">
        <v>43878</v>
      </c>
      <c r="O4296" s="11" t="s">
        <v>40</v>
      </c>
      <c r="P4296" s="11" t="s">
        <v>95</v>
      </c>
      <c r="Q4296">
        <v>2159.86</v>
      </c>
      <c r="R4296" s="11" t="s">
        <v>86</v>
      </c>
      <c r="S4296" s="11" t="s">
        <v>95</v>
      </c>
      <c r="T4296">
        <v>418215.64</v>
      </c>
      <c r="U4296">
        <f>SalesLineItems__NO_LOT[[#This Row],[ActualSales]]-SalesLineItems__NO_LOT[[#This Row],[Extended_Cost]]</f>
        <v>489.94999999999982</v>
      </c>
      <c r="V4296">
        <f>IFERROR(SalesLineItems__NO_LOT[[#This Row],[Revenue]]/SalesLineItems__NO_LOT[[#This Row],[Extended_Price]],0)</f>
        <v>6.4196802935010455E-2</v>
      </c>
      <c r="W4296" t="str">
        <f>IF(SalesLineItems__NO_LOT[[#This Row],[Revenue]]&lt;0,"Lost on Sale","Normal Revenue")</f>
        <v>Normal Revenue</v>
      </c>
      <c r="X4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296">
        <f>IF(SalesLineItems__NO_LOT[[#This Row],[SOP_Type]]="Return",SalesLineItems__NO_LOT[[#This Row],[Extended_Cost]]*-1,SalesLineItems__NO_LOT[[#This Row],[Extended_Price]])</f>
        <v>7632</v>
      </c>
      <c r="Z4296">
        <f>MONTH(SalesLineItems__NO_LOT[[#This Row],[Requested_Ship_Date]])</f>
        <v>2</v>
      </c>
      <c r="AA4296">
        <f>YEAR(SalesLineItems__NO_LOT[[#This Row],[Requested_Ship_Date]])</f>
        <v>2020</v>
      </c>
      <c r="AV4296"/>
      <c r="AX4296"/>
      <c r="AZ4296"/>
      <c r="BC4296"/>
      <c r="BF4296"/>
    </row>
    <row r="4297" spans="1:58" x14ac:dyDescent="0.2">
      <c r="A4297" t="s">
        <v>6609</v>
      </c>
      <c r="B4297" s="11" t="s">
        <v>22</v>
      </c>
      <c r="C4297" s="11" t="s">
        <v>6608</v>
      </c>
      <c r="D4297" s="11" t="s">
        <v>4836</v>
      </c>
      <c r="E4297" s="11" t="s">
        <v>4837</v>
      </c>
      <c r="F4297">
        <v>840</v>
      </c>
      <c r="G4297" s="11" t="s">
        <v>68</v>
      </c>
      <c r="H4297">
        <v>8995.84</v>
      </c>
      <c r="I4297">
        <v>11188.8</v>
      </c>
      <c r="J4297">
        <v>10.71</v>
      </c>
      <c r="K4297">
        <v>13.32</v>
      </c>
      <c r="L4297" s="11" t="s">
        <v>158</v>
      </c>
      <c r="M4297" s="7">
        <v>43878</v>
      </c>
      <c r="N4297" s="7">
        <v>43878</v>
      </c>
      <c r="O4297" s="11" t="s">
        <v>40</v>
      </c>
      <c r="P4297" s="11" t="s">
        <v>95</v>
      </c>
      <c r="Q4297">
        <v>2159.86</v>
      </c>
      <c r="R4297" s="11" t="s">
        <v>86</v>
      </c>
      <c r="S4297" s="11" t="s">
        <v>95</v>
      </c>
      <c r="T4297">
        <v>418215.64</v>
      </c>
      <c r="U4297">
        <f>SalesLineItems__NO_LOT[[#This Row],[ActualSales]]-SalesLineItems__NO_LOT[[#This Row],[Extended_Cost]]</f>
        <v>2192.9599999999991</v>
      </c>
      <c r="V4297">
        <f>IFERROR(SalesLineItems__NO_LOT[[#This Row],[Revenue]]/SalesLineItems__NO_LOT[[#This Row],[Extended_Price]],0)</f>
        <v>0.19599599599599593</v>
      </c>
      <c r="W4297" t="str">
        <f>IF(SalesLineItems__NO_LOT[[#This Row],[Revenue]]&lt;0,"Lost on Sale","Normal Revenue")</f>
        <v>Normal Revenue</v>
      </c>
      <c r="X4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297">
        <f>IF(SalesLineItems__NO_LOT[[#This Row],[SOP_Type]]="Return",SalesLineItems__NO_LOT[[#This Row],[Extended_Cost]]*-1,SalesLineItems__NO_LOT[[#This Row],[Extended_Price]])</f>
        <v>11188.8</v>
      </c>
      <c r="Z4297">
        <f>MONTH(SalesLineItems__NO_LOT[[#This Row],[Requested_Ship_Date]])</f>
        <v>2</v>
      </c>
      <c r="AA4297">
        <f>YEAR(SalesLineItems__NO_LOT[[#This Row],[Requested_Ship_Date]])</f>
        <v>2020</v>
      </c>
      <c r="AV4297"/>
      <c r="AX4297"/>
      <c r="AZ4297"/>
      <c r="BC4297"/>
      <c r="BF4297"/>
    </row>
    <row r="4298" spans="1:58" x14ac:dyDescent="0.2">
      <c r="A4298" t="s">
        <v>6610</v>
      </c>
      <c r="B4298" s="11" t="s">
        <v>22</v>
      </c>
      <c r="C4298" s="11" t="s">
        <v>6608</v>
      </c>
      <c r="D4298" s="11" t="s">
        <v>6234</v>
      </c>
      <c r="E4298" s="11" t="s">
        <v>6235</v>
      </c>
      <c r="F4298">
        <v>120</v>
      </c>
      <c r="G4298" s="11" t="s">
        <v>68</v>
      </c>
      <c r="H4298">
        <v>1156.1500000000001</v>
      </c>
      <c r="I4298">
        <v>2611.1999999999998</v>
      </c>
      <c r="J4298">
        <v>9.6300000000000008</v>
      </c>
      <c r="K4298">
        <v>21.76</v>
      </c>
      <c r="L4298" s="11" t="s">
        <v>158</v>
      </c>
      <c r="M4298" s="7">
        <v>43878</v>
      </c>
      <c r="N4298" s="7">
        <v>43878</v>
      </c>
      <c r="O4298" s="11" t="s">
        <v>40</v>
      </c>
      <c r="P4298" s="11" t="s">
        <v>95</v>
      </c>
      <c r="Q4298">
        <v>2159.86</v>
      </c>
      <c r="R4298" s="11" t="s">
        <v>86</v>
      </c>
      <c r="S4298" s="11" t="s">
        <v>95</v>
      </c>
      <c r="T4298">
        <v>418215.64</v>
      </c>
      <c r="U4298">
        <f>SalesLineItems__NO_LOT[[#This Row],[ActualSales]]-SalesLineItems__NO_LOT[[#This Row],[Extended_Cost]]</f>
        <v>1455.0499999999997</v>
      </c>
      <c r="V4298">
        <f>IFERROR(SalesLineItems__NO_LOT[[#This Row],[Revenue]]/SalesLineItems__NO_LOT[[#This Row],[Extended_Price]],0)</f>
        <v>0.55723422181372539</v>
      </c>
      <c r="W4298" t="str">
        <f>IF(SalesLineItems__NO_LOT[[#This Row],[Revenue]]&lt;0,"Lost on Sale","Normal Revenue")</f>
        <v>Normal Revenue</v>
      </c>
      <c r="X4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8">
        <f>IF(SalesLineItems__NO_LOT[[#This Row],[SOP_Type]]="Return",SalesLineItems__NO_LOT[[#This Row],[Extended_Cost]]*-1,SalesLineItems__NO_LOT[[#This Row],[Extended_Price]])</f>
        <v>2611.1999999999998</v>
      </c>
      <c r="Z4298">
        <f>MONTH(SalesLineItems__NO_LOT[[#This Row],[Requested_Ship_Date]])</f>
        <v>2</v>
      </c>
      <c r="AA4298">
        <f>YEAR(SalesLineItems__NO_LOT[[#This Row],[Requested_Ship_Date]])</f>
        <v>2020</v>
      </c>
      <c r="AV4298"/>
      <c r="AX4298"/>
      <c r="AZ4298"/>
      <c r="BC4298"/>
      <c r="BF4298"/>
    </row>
    <row r="4299" spans="1:58" x14ac:dyDescent="0.2">
      <c r="A4299" t="s">
        <v>6611</v>
      </c>
      <c r="B4299" s="11" t="s">
        <v>22</v>
      </c>
      <c r="C4299" s="11" t="s">
        <v>6608</v>
      </c>
      <c r="D4299" s="11" t="s">
        <v>6238</v>
      </c>
      <c r="E4299" s="11" t="s">
        <v>6239</v>
      </c>
      <c r="F4299">
        <v>120</v>
      </c>
      <c r="G4299" s="11" t="s">
        <v>68</v>
      </c>
      <c r="H4299">
        <v>1123.6500000000001</v>
      </c>
      <c r="I4299">
        <v>1826.4</v>
      </c>
      <c r="J4299">
        <v>9.36</v>
      </c>
      <c r="K4299">
        <v>15.22</v>
      </c>
      <c r="L4299" s="11" t="s">
        <v>158</v>
      </c>
      <c r="M4299" s="7">
        <v>43878</v>
      </c>
      <c r="N4299" s="7">
        <v>43878</v>
      </c>
      <c r="O4299" s="11" t="s">
        <v>40</v>
      </c>
      <c r="P4299" s="11" t="s">
        <v>95</v>
      </c>
      <c r="Q4299">
        <v>2159.86</v>
      </c>
      <c r="R4299" s="11" t="s">
        <v>86</v>
      </c>
      <c r="S4299" s="11" t="s">
        <v>95</v>
      </c>
      <c r="T4299">
        <v>418215.64</v>
      </c>
      <c r="U4299">
        <f>SalesLineItems__NO_LOT[[#This Row],[ActualSales]]-SalesLineItems__NO_LOT[[#This Row],[Extended_Cost]]</f>
        <v>702.75</v>
      </c>
      <c r="V4299">
        <f>IFERROR(SalesLineItems__NO_LOT[[#This Row],[Revenue]]/SalesLineItems__NO_LOT[[#This Row],[Extended_Price]],0)</f>
        <v>0.38477332457293034</v>
      </c>
      <c r="W4299" t="str">
        <f>IF(SalesLineItems__NO_LOT[[#This Row],[Revenue]]&lt;0,"Lost on Sale","Normal Revenue")</f>
        <v>Normal Revenue</v>
      </c>
      <c r="X4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299">
        <f>IF(SalesLineItems__NO_LOT[[#This Row],[SOP_Type]]="Return",SalesLineItems__NO_LOT[[#This Row],[Extended_Cost]]*-1,SalesLineItems__NO_LOT[[#This Row],[Extended_Price]])</f>
        <v>1826.4</v>
      </c>
      <c r="Z4299">
        <f>MONTH(SalesLineItems__NO_LOT[[#This Row],[Requested_Ship_Date]])</f>
        <v>2</v>
      </c>
      <c r="AA4299">
        <f>YEAR(SalesLineItems__NO_LOT[[#This Row],[Requested_Ship_Date]])</f>
        <v>2020</v>
      </c>
      <c r="AV4299"/>
      <c r="AX4299"/>
      <c r="AZ4299"/>
      <c r="BC4299"/>
      <c r="BF4299"/>
    </row>
    <row r="4300" spans="1:58" x14ac:dyDescent="0.2">
      <c r="A4300" t="s">
        <v>6612</v>
      </c>
      <c r="B4300" s="11" t="s">
        <v>22</v>
      </c>
      <c r="C4300" s="11" t="s">
        <v>6608</v>
      </c>
      <c r="D4300" s="11" t="s">
        <v>4844</v>
      </c>
      <c r="E4300" s="11" t="s">
        <v>4845</v>
      </c>
      <c r="F4300">
        <v>240</v>
      </c>
      <c r="G4300" s="11" t="s">
        <v>68</v>
      </c>
      <c r="H4300">
        <v>4721.66</v>
      </c>
      <c r="I4300">
        <v>6561.6</v>
      </c>
      <c r="J4300">
        <v>19.670000000000002</v>
      </c>
      <c r="K4300">
        <v>27.34</v>
      </c>
      <c r="L4300" s="11" t="s">
        <v>158</v>
      </c>
      <c r="M4300" s="7">
        <v>43878</v>
      </c>
      <c r="N4300" s="7">
        <v>43878</v>
      </c>
      <c r="O4300" s="11" t="s">
        <v>40</v>
      </c>
      <c r="P4300" s="11" t="s">
        <v>95</v>
      </c>
      <c r="Q4300">
        <v>2159.86</v>
      </c>
      <c r="R4300" s="11" t="s">
        <v>86</v>
      </c>
      <c r="S4300" s="11" t="s">
        <v>95</v>
      </c>
      <c r="T4300">
        <v>418215.64</v>
      </c>
      <c r="U4300">
        <f>SalesLineItems__NO_LOT[[#This Row],[ActualSales]]-SalesLineItems__NO_LOT[[#This Row],[Extended_Cost]]</f>
        <v>1839.9400000000005</v>
      </c>
      <c r="V4300">
        <f>IFERROR(SalesLineItems__NO_LOT[[#This Row],[Revenue]]/SalesLineItems__NO_LOT[[#This Row],[Extended_Price]],0)</f>
        <v>0.28041026578883205</v>
      </c>
      <c r="W4300" t="str">
        <f>IF(SalesLineItems__NO_LOT[[#This Row],[Revenue]]&lt;0,"Lost on Sale","Normal Revenue")</f>
        <v>Normal Revenue</v>
      </c>
      <c r="X4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00">
        <f>IF(SalesLineItems__NO_LOT[[#This Row],[SOP_Type]]="Return",SalesLineItems__NO_LOT[[#This Row],[Extended_Cost]]*-1,SalesLineItems__NO_LOT[[#This Row],[Extended_Price]])</f>
        <v>6561.6</v>
      </c>
      <c r="Z4300">
        <f>MONTH(SalesLineItems__NO_LOT[[#This Row],[Requested_Ship_Date]])</f>
        <v>2</v>
      </c>
      <c r="AA4300">
        <f>YEAR(SalesLineItems__NO_LOT[[#This Row],[Requested_Ship_Date]])</f>
        <v>2020</v>
      </c>
      <c r="AV4300"/>
      <c r="AX4300"/>
      <c r="AZ4300"/>
      <c r="BC4300"/>
      <c r="BF4300"/>
    </row>
    <row r="4301" spans="1:58" x14ac:dyDescent="0.2">
      <c r="A4301" t="s">
        <v>6613</v>
      </c>
      <c r="B4301" s="11" t="s">
        <v>22</v>
      </c>
      <c r="C4301" s="11" t="s">
        <v>6614</v>
      </c>
      <c r="D4301" s="11" t="s">
        <v>6615</v>
      </c>
      <c r="E4301" s="11" t="s">
        <v>6616</v>
      </c>
      <c r="F4301">
        <v>120</v>
      </c>
      <c r="G4301" s="11" t="s">
        <v>9</v>
      </c>
      <c r="H4301">
        <v>534</v>
      </c>
      <c r="I4301">
        <v>747.6</v>
      </c>
      <c r="J4301">
        <v>4.45</v>
      </c>
      <c r="K4301">
        <v>6.23</v>
      </c>
      <c r="L4301" s="11" t="s">
        <v>158</v>
      </c>
      <c r="M4301" s="7">
        <v>43878</v>
      </c>
      <c r="N4301" s="7">
        <v>43878</v>
      </c>
      <c r="O4301" s="11" t="s">
        <v>159</v>
      </c>
      <c r="P4301" s="11" t="s">
        <v>95</v>
      </c>
      <c r="Q4301">
        <v>2159.86</v>
      </c>
      <c r="R4301" s="11" t="s">
        <v>86</v>
      </c>
      <c r="S4301" s="11" t="s">
        <v>95</v>
      </c>
      <c r="T4301">
        <v>418215.64</v>
      </c>
      <c r="U4301">
        <f>SalesLineItems__NO_LOT[[#This Row],[ActualSales]]-SalesLineItems__NO_LOT[[#This Row],[Extended_Cost]]</f>
        <v>213.60000000000002</v>
      </c>
      <c r="V4301">
        <f>IFERROR(SalesLineItems__NO_LOT[[#This Row],[Revenue]]/SalesLineItems__NO_LOT[[#This Row],[Extended_Price]],0)</f>
        <v>0.28571428571428575</v>
      </c>
      <c r="W4301" t="str">
        <f>IF(SalesLineItems__NO_LOT[[#This Row],[Revenue]]&lt;0,"Lost on Sale","Normal Revenue")</f>
        <v>Normal Revenue</v>
      </c>
      <c r="X4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01">
        <f>IF(SalesLineItems__NO_LOT[[#This Row],[SOP_Type]]="Return",SalesLineItems__NO_LOT[[#This Row],[Extended_Cost]]*-1,SalesLineItems__NO_LOT[[#This Row],[Extended_Price]])</f>
        <v>747.6</v>
      </c>
      <c r="Z4301">
        <f>MONTH(SalesLineItems__NO_LOT[[#This Row],[Requested_Ship_Date]])</f>
        <v>2</v>
      </c>
      <c r="AA4301">
        <f>YEAR(SalesLineItems__NO_LOT[[#This Row],[Requested_Ship_Date]])</f>
        <v>2020</v>
      </c>
      <c r="AV4301"/>
      <c r="AX4301"/>
      <c r="AZ4301"/>
      <c r="BC4301"/>
      <c r="BF4301"/>
    </row>
    <row r="4302" spans="1:58" x14ac:dyDescent="0.2">
      <c r="A4302" t="s">
        <v>6589</v>
      </c>
      <c r="B4302" s="11" t="s">
        <v>22</v>
      </c>
      <c r="C4302" s="11" t="s">
        <v>6590</v>
      </c>
      <c r="D4302" s="11" t="s">
        <v>473</v>
      </c>
      <c r="E4302" s="11" t="s">
        <v>474</v>
      </c>
      <c r="F4302">
        <v>2275</v>
      </c>
      <c r="G4302" s="11" t="s">
        <v>9</v>
      </c>
      <c r="H4302">
        <v>23769.75</v>
      </c>
      <c r="I4302">
        <v>64837.5</v>
      </c>
      <c r="J4302">
        <v>10.45</v>
      </c>
      <c r="K4302">
        <v>28.5</v>
      </c>
      <c r="L4302" s="11" t="s">
        <v>110</v>
      </c>
      <c r="M4302" s="7">
        <v>43881</v>
      </c>
      <c r="N4302" s="7">
        <v>43881</v>
      </c>
      <c r="O4302" s="11" t="s">
        <v>65</v>
      </c>
      <c r="P4302" s="11" t="s">
        <v>95</v>
      </c>
      <c r="Q4302">
        <v>193225.16</v>
      </c>
      <c r="R4302" s="11" t="s">
        <v>12</v>
      </c>
      <c r="S4302" s="11" t="s">
        <v>95</v>
      </c>
      <c r="T4302">
        <v>10672799.380000001</v>
      </c>
      <c r="U4302">
        <f>SalesLineItems__NO_LOT[[#This Row],[ActualSales]]-SalesLineItems__NO_LOT[[#This Row],[Extended_Cost]]</f>
        <v>41067.75</v>
      </c>
      <c r="V4302">
        <f>IFERROR(SalesLineItems__NO_LOT[[#This Row],[Revenue]]/SalesLineItems__NO_LOT[[#This Row],[Extended_Price]],0)</f>
        <v>0.63339502602660502</v>
      </c>
      <c r="W4302" t="str">
        <f>IF(SalesLineItems__NO_LOT[[#This Row],[Revenue]]&lt;0,"Lost on Sale","Normal Revenue")</f>
        <v>Normal Revenue</v>
      </c>
      <c r="X4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02">
        <f>IF(SalesLineItems__NO_LOT[[#This Row],[SOP_Type]]="Return",SalesLineItems__NO_LOT[[#This Row],[Extended_Cost]]*-1,SalesLineItems__NO_LOT[[#This Row],[Extended_Price]])</f>
        <v>64837.5</v>
      </c>
      <c r="Z4302">
        <f>MONTH(SalesLineItems__NO_LOT[[#This Row],[Requested_Ship_Date]])</f>
        <v>2</v>
      </c>
      <c r="AA4302">
        <f>YEAR(SalesLineItems__NO_LOT[[#This Row],[Requested_Ship_Date]])</f>
        <v>2020</v>
      </c>
      <c r="AV4302"/>
      <c r="AX4302"/>
      <c r="AZ4302"/>
      <c r="BC4302"/>
      <c r="BF4302"/>
    </row>
    <row r="4303" spans="1:58" x14ac:dyDescent="0.2">
      <c r="A4303" t="s">
        <v>6591</v>
      </c>
      <c r="B4303" s="11" t="s">
        <v>22</v>
      </c>
      <c r="C4303" s="11" t="s">
        <v>6592</v>
      </c>
      <c r="D4303" s="11" t="s">
        <v>121</v>
      </c>
      <c r="E4303" s="11" t="s">
        <v>122</v>
      </c>
      <c r="F4303">
        <v>200</v>
      </c>
      <c r="G4303" s="11" t="s">
        <v>9</v>
      </c>
      <c r="H4303">
        <v>2778</v>
      </c>
      <c r="I4303">
        <v>3596</v>
      </c>
      <c r="J4303">
        <v>13.89</v>
      </c>
      <c r="K4303">
        <v>17.98</v>
      </c>
      <c r="L4303" s="11" t="s">
        <v>110</v>
      </c>
      <c r="M4303" s="7">
        <v>43881</v>
      </c>
      <c r="N4303" s="7">
        <v>43881</v>
      </c>
      <c r="O4303" s="11" t="s">
        <v>21</v>
      </c>
      <c r="P4303" s="11" t="s">
        <v>95</v>
      </c>
      <c r="Q4303">
        <v>193225.16</v>
      </c>
      <c r="R4303" s="11" t="s">
        <v>12</v>
      </c>
      <c r="S4303" s="11" t="s">
        <v>95</v>
      </c>
      <c r="T4303">
        <v>10672799.380000001</v>
      </c>
      <c r="U4303">
        <f>SalesLineItems__NO_LOT[[#This Row],[ActualSales]]-SalesLineItems__NO_LOT[[#This Row],[Extended_Cost]]</f>
        <v>818</v>
      </c>
      <c r="V4303">
        <f>IFERROR(SalesLineItems__NO_LOT[[#This Row],[Revenue]]/SalesLineItems__NO_LOT[[#This Row],[Extended_Price]],0)</f>
        <v>0.2274749721913237</v>
      </c>
      <c r="W4303" t="str">
        <f>IF(SalesLineItems__NO_LOT[[#This Row],[Revenue]]&lt;0,"Lost on Sale","Normal Revenue")</f>
        <v>Normal Revenue</v>
      </c>
      <c r="X4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03">
        <f>IF(SalesLineItems__NO_LOT[[#This Row],[SOP_Type]]="Return",SalesLineItems__NO_LOT[[#This Row],[Extended_Cost]]*-1,SalesLineItems__NO_LOT[[#This Row],[Extended_Price]])</f>
        <v>3596</v>
      </c>
      <c r="Z4303">
        <f>MONTH(SalesLineItems__NO_LOT[[#This Row],[Requested_Ship_Date]])</f>
        <v>2</v>
      </c>
      <c r="AA4303">
        <f>YEAR(SalesLineItems__NO_LOT[[#This Row],[Requested_Ship_Date]])</f>
        <v>2020</v>
      </c>
      <c r="AV4303"/>
      <c r="AX4303"/>
      <c r="AZ4303"/>
      <c r="BC4303"/>
      <c r="BF4303"/>
    </row>
    <row r="4304" spans="1:58" x14ac:dyDescent="0.2">
      <c r="A4304" t="s">
        <v>6593</v>
      </c>
      <c r="B4304" s="11" t="s">
        <v>22</v>
      </c>
      <c r="C4304" s="11" t="s">
        <v>6594</v>
      </c>
      <c r="D4304" s="11" t="s">
        <v>38</v>
      </c>
      <c r="E4304" s="11" t="s">
        <v>39</v>
      </c>
      <c r="F4304">
        <v>640</v>
      </c>
      <c r="G4304" s="11" t="s">
        <v>9</v>
      </c>
      <c r="H4304">
        <v>2681.6</v>
      </c>
      <c r="I4304">
        <v>3456</v>
      </c>
      <c r="J4304">
        <v>4.1900000000000004</v>
      </c>
      <c r="K4304">
        <v>5.4</v>
      </c>
      <c r="L4304" s="11" t="s">
        <v>110</v>
      </c>
      <c r="M4304" s="7">
        <v>43881</v>
      </c>
      <c r="N4304" s="7">
        <v>43881</v>
      </c>
      <c r="O4304" s="11" t="s">
        <v>40</v>
      </c>
      <c r="P4304" s="11" t="s">
        <v>95</v>
      </c>
      <c r="Q4304">
        <v>193225.16</v>
      </c>
      <c r="R4304" s="11" t="s">
        <v>12</v>
      </c>
      <c r="S4304" s="11" t="s">
        <v>95</v>
      </c>
      <c r="T4304">
        <v>10672799.380000001</v>
      </c>
      <c r="U4304">
        <f>SalesLineItems__NO_LOT[[#This Row],[ActualSales]]-SalesLineItems__NO_LOT[[#This Row],[Extended_Cost]]</f>
        <v>774.40000000000009</v>
      </c>
      <c r="V4304">
        <f>IFERROR(SalesLineItems__NO_LOT[[#This Row],[Revenue]]/SalesLineItems__NO_LOT[[#This Row],[Extended_Price]],0)</f>
        <v>0.22407407407407409</v>
      </c>
      <c r="W4304" t="str">
        <f>IF(SalesLineItems__NO_LOT[[#This Row],[Revenue]]&lt;0,"Lost on Sale","Normal Revenue")</f>
        <v>Normal Revenue</v>
      </c>
      <c r="X4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04">
        <f>IF(SalesLineItems__NO_LOT[[#This Row],[SOP_Type]]="Return",SalesLineItems__NO_LOT[[#This Row],[Extended_Cost]]*-1,SalesLineItems__NO_LOT[[#This Row],[Extended_Price]])</f>
        <v>3456</v>
      </c>
      <c r="Z4304">
        <f>MONTH(SalesLineItems__NO_LOT[[#This Row],[Requested_Ship_Date]])</f>
        <v>2</v>
      </c>
      <c r="AA4304">
        <f>YEAR(SalesLineItems__NO_LOT[[#This Row],[Requested_Ship_Date]])</f>
        <v>2020</v>
      </c>
      <c r="AV4304"/>
      <c r="AX4304"/>
      <c r="AZ4304"/>
      <c r="BC4304"/>
      <c r="BF4304"/>
    </row>
    <row r="4305" spans="1:58" x14ac:dyDescent="0.2">
      <c r="A4305" t="s">
        <v>6595</v>
      </c>
      <c r="B4305" s="11" t="s">
        <v>22</v>
      </c>
      <c r="C4305" s="11" t="s">
        <v>6594</v>
      </c>
      <c r="D4305" s="11" t="s">
        <v>13</v>
      </c>
      <c r="E4305" s="11" t="s">
        <v>14</v>
      </c>
      <c r="F4305">
        <v>1</v>
      </c>
      <c r="G4305" s="11" t="s">
        <v>15</v>
      </c>
      <c r="H4305">
        <v>0</v>
      </c>
      <c r="I4305">
        <v>1.5</v>
      </c>
      <c r="J4305">
        <v>0</v>
      </c>
      <c r="K4305">
        <v>1.5</v>
      </c>
      <c r="L4305" s="11" t="s">
        <v>110</v>
      </c>
      <c r="M4305" s="7">
        <v>43881</v>
      </c>
      <c r="N4305" s="7">
        <v>43881</v>
      </c>
      <c r="O4305" s="11" t="s">
        <v>16</v>
      </c>
      <c r="P4305" s="11" t="s">
        <v>95</v>
      </c>
      <c r="Q4305">
        <v>193225.16</v>
      </c>
      <c r="R4305" s="11" t="s">
        <v>12</v>
      </c>
      <c r="S4305" s="11" t="s">
        <v>95</v>
      </c>
      <c r="T4305">
        <v>10672799.380000001</v>
      </c>
      <c r="U4305">
        <f>SalesLineItems__NO_LOT[[#This Row],[ActualSales]]-SalesLineItems__NO_LOT[[#This Row],[Extended_Cost]]</f>
        <v>1.5</v>
      </c>
      <c r="V4305">
        <f>IFERROR(SalesLineItems__NO_LOT[[#This Row],[Revenue]]/SalesLineItems__NO_LOT[[#This Row],[Extended_Price]],0)</f>
        <v>1</v>
      </c>
      <c r="W4305" t="str">
        <f>IF(SalesLineItems__NO_LOT[[#This Row],[Revenue]]&lt;0,"Lost on Sale","Normal Revenue")</f>
        <v>Normal Revenue</v>
      </c>
      <c r="X4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05">
        <f>IF(SalesLineItems__NO_LOT[[#This Row],[SOP_Type]]="Return",SalesLineItems__NO_LOT[[#This Row],[Extended_Cost]]*-1,SalesLineItems__NO_LOT[[#This Row],[Extended_Price]])</f>
        <v>1.5</v>
      </c>
      <c r="Z4305">
        <f>MONTH(SalesLineItems__NO_LOT[[#This Row],[Requested_Ship_Date]])</f>
        <v>2</v>
      </c>
      <c r="AA4305">
        <f>YEAR(SalesLineItems__NO_LOT[[#This Row],[Requested_Ship_Date]])</f>
        <v>2020</v>
      </c>
      <c r="AV4305"/>
      <c r="AX4305"/>
      <c r="AZ4305"/>
      <c r="BC4305"/>
      <c r="BF4305"/>
    </row>
    <row r="4306" spans="1:58" x14ac:dyDescent="0.2">
      <c r="A4306" t="s">
        <v>6550</v>
      </c>
      <c r="B4306" s="11" t="s">
        <v>22</v>
      </c>
      <c r="C4306" s="11" t="s">
        <v>6551</v>
      </c>
      <c r="D4306" s="11" t="s">
        <v>337</v>
      </c>
      <c r="E4306" s="11" t="s">
        <v>315</v>
      </c>
      <c r="F4306">
        <v>307.8</v>
      </c>
      <c r="G4306" s="11" t="s">
        <v>9</v>
      </c>
      <c r="H4306">
        <v>1917.59</v>
      </c>
      <c r="I4306">
        <v>2210</v>
      </c>
      <c r="J4306">
        <v>6.23</v>
      </c>
      <c r="K4306">
        <v>7.18</v>
      </c>
      <c r="L4306" s="11" t="s">
        <v>314</v>
      </c>
      <c r="M4306" s="7">
        <v>43882</v>
      </c>
      <c r="N4306" s="7">
        <v>43882</v>
      </c>
      <c r="O4306" s="11" t="s">
        <v>11</v>
      </c>
      <c r="P4306" s="11" t="s">
        <v>95</v>
      </c>
      <c r="Q4306">
        <v>17590.52</v>
      </c>
      <c r="R4306" s="11" t="s">
        <v>52</v>
      </c>
      <c r="S4306" s="11" t="s">
        <v>95</v>
      </c>
      <c r="T4306">
        <v>669865.49</v>
      </c>
      <c r="U4306">
        <f>SalesLineItems__NO_LOT[[#This Row],[ActualSales]]-SalesLineItems__NO_LOT[[#This Row],[Extended_Cost]]</f>
        <v>292.41000000000008</v>
      </c>
      <c r="V4306">
        <f>IFERROR(SalesLineItems__NO_LOT[[#This Row],[Revenue]]/SalesLineItems__NO_LOT[[#This Row],[Extended_Price]],0)</f>
        <v>0.13231221719457018</v>
      </c>
      <c r="W4306" t="str">
        <f>IF(SalesLineItems__NO_LOT[[#This Row],[Revenue]]&lt;0,"Lost on Sale","Normal Revenue")</f>
        <v>Normal Revenue</v>
      </c>
      <c r="X4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306">
        <f>IF(SalesLineItems__NO_LOT[[#This Row],[SOP_Type]]="Return",SalesLineItems__NO_LOT[[#This Row],[Extended_Cost]]*-1,SalesLineItems__NO_LOT[[#This Row],[Extended_Price]])</f>
        <v>2210</v>
      </c>
      <c r="Z4306">
        <f>MONTH(SalesLineItems__NO_LOT[[#This Row],[Requested_Ship_Date]])</f>
        <v>2</v>
      </c>
      <c r="AA4306">
        <f>YEAR(SalesLineItems__NO_LOT[[#This Row],[Requested_Ship_Date]])</f>
        <v>2020</v>
      </c>
      <c r="AV4306"/>
      <c r="AX4306"/>
      <c r="AZ4306"/>
      <c r="BC4306"/>
      <c r="BF4306"/>
    </row>
    <row r="4307" spans="1:58" x14ac:dyDescent="0.2">
      <c r="A4307" t="s">
        <v>6552</v>
      </c>
      <c r="B4307" s="11" t="s">
        <v>22</v>
      </c>
      <c r="C4307" s="11" t="s">
        <v>6551</v>
      </c>
      <c r="D4307" s="11" t="s">
        <v>13</v>
      </c>
      <c r="E4307" s="11" t="s">
        <v>14</v>
      </c>
      <c r="F4307">
        <v>1</v>
      </c>
      <c r="G4307" s="11" t="s">
        <v>15</v>
      </c>
      <c r="H4307">
        <v>0</v>
      </c>
      <c r="I4307">
        <v>1.5</v>
      </c>
      <c r="J4307">
        <v>0</v>
      </c>
      <c r="K4307">
        <v>1.5</v>
      </c>
      <c r="L4307" s="11" t="s">
        <v>314</v>
      </c>
      <c r="M4307" s="7">
        <v>43882</v>
      </c>
      <c r="N4307" s="7">
        <v>43882</v>
      </c>
      <c r="O4307" s="11" t="s">
        <v>16</v>
      </c>
      <c r="P4307" s="11" t="s">
        <v>95</v>
      </c>
      <c r="Q4307">
        <v>17590.52</v>
      </c>
      <c r="R4307" s="11" t="s">
        <v>52</v>
      </c>
      <c r="S4307" s="11" t="s">
        <v>95</v>
      </c>
      <c r="T4307">
        <v>669865.49</v>
      </c>
      <c r="U4307">
        <f>SalesLineItems__NO_LOT[[#This Row],[ActualSales]]-SalesLineItems__NO_LOT[[#This Row],[Extended_Cost]]</f>
        <v>1.5</v>
      </c>
      <c r="V4307">
        <f>IFERROR(SalesLineItems__NO_LOT[[#This Row],[Revenue]]/SalesLineItems__NO_LOT[[#This Row],[Extended_Price]],0)</f>
        <v>1</v>
      </c>
      <c r="W4307" t="str">
        <f>IF(SalesLineItems__NO_LOT[[#This Row],[Revenue]]&lt;0,"Lost on Sale","Normal Revenue")</f>
        <v>Normal Revenue</v>
      </c>
      <c r="X4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07">
        <f>IF(SalesLineItems__NO_LOT[[#This Row],[SOP_Type]]="Return",SalesLineItems__NO_LOT[[#This Row],[Extended_Cost]]*-1,SalesLineItems__NO_LOT[[#This Row],[Extended_Price]])</f>
        <v>1.5</v>
      </c>
      <c r="Z4307">
        <f>MONTH(SalesLineItems__NO_LOT[[#This Row],[Requested_Ship_Date]])</f>
        <v>2</v>
      </c>
      <c r="AA4307">
        <f>YEAR(SalesLineItems__NO_LOT[[#This Row],[Requested_Ship_Date]])</f>
        <v>2020</v>
      </c>
      <c r="AV4307"/>
      <c r="AX4307"/>
      <c r="AZ4307"/>
      <c r="BC4307"/>
      <c r="BF4307"/>
    </row>
    <row r="4308" spans="1:58" x14ac:dyDescent="0.2">
      <c r="A4308" t="s">
        <v>6553</v>
      </c>
      <c r="B4308" s="11" t="s">
        <v>22</v>
      </c>
      <c r="C4308" s="11" t="s">
        <v>6551</v>
      </c>
      <c r="D4308" s="11" t="s">
        <v>74</v>
      </c>
      <c r="E4308" s="11" t="s">
        <v>75</v>
      </c>
      <c r="F4308">
        <v>1</v>
      </c>
      <c r="G4308" s="11" t="s">
        <v>15</v>
      </c>
      <c r="H4308">
        <v>0</v>
      </c>
      <c r="I4308">
        <v>40</v>
      </c>
      <c r="J4308">
        <v>0</v>
      </c>
      <c r="K4308">
        <v>40</v>
      </c>
      <c r="L4308" s="11" t="s">
        <v>314</v>
      </c>
      <c r="M4308" s="7">
        <v>43882</v>
      </c>
      <c r="N4308" s="7">
        <v>43882</v>
      </c>
      <c r="O4308" s="11" t="s">
        <v>16</v>
      </c>
      <c r="P4308" s="11" t="s">
        <v>95</v>
      </c>
      <c r="Q4308">
        <v>17590.52</v>
      </c>
      <c r="R4308" s="11" t="s">
        <v>52</v>
      </c>
      <c r="S4308" s="11" t="s">
        <v>95</v>
      </c>
      <c r="T4308">
        <v>669865.49</v>
      </c>
      <c r="U4308">
        <f>SalesLineItems__NO_LOT[[#This Row],[ActualSales]]-SalesLineItems__NO_LOT[[#This Row],[Extended_Cost]]</f>
        <v>40</v>
      </c>
      <c r="V4308">
        <f>IFERROR(SalesLineItems__NO_LOT[[#This Row],[Revenue]]/SalesLineItems__NO_LOT[[#This Row],[Extended_Price]],0)</f>
        <v>1</v>
      </c>
      <c r="W4308" t="str">
        <f>IF(SalesLineItems__NO_LOT[[#This Row],[Revenue]]&lt;0,"Lost on Sale","Normal Revenue")</f>
        <v>Normal Revenue</v>
      </c>
      <c r="X4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08">
        <f>IF(SalesLineItems__NO_LOT[[#This Row],[SOP_Type]]="Return",SalesLineItems__NO_LOT[[#This Row],[Extended_Cost]]*-1,SalesLineItems__NO_LOT[[#This Row],[Extended_Price]])</f>
        <v>40</v>
      </c>
      <c r="Z4308">
        <f>MONTH(SalesLineItems__NO_LOT[[#This Row],[Requested_Ship_Date]])</f>
        <v>2</v>
      </c>
      <c r="AA4308">
        <f>YEAR(SalesLineItems__NO_LOT[[#This Row],[Requested_Ship_Date]])</f>
        <v>2020</v>
      </c>
      <c r="AV4308"/>
      <c r="AX4308"/>
      <c r="AZ4308"/>
      <c r="BC4308"/>
      <c r="BF4308"/>
    </row>
    <row r="4309" spans="1:58" x14ac:dyDescent="0.2">
      <c r="A4309" t="s">
        <v>6602</v>
      </c>
      <c r="B4309" s="11" t="s">
        <v>22</v>
      </c>
      <c r="C4309" s="11" t="s">
        <v>6603</v>
      </c>
      <c r="D4309" s="11" t="s">
        <v>181</v>
      </c>
      <c r="E4309" s="11" t="s">
        <v>182</v>
      </c>
      <c r="F4309">
        <v>75</v>
      </c>
      <c r="G4309" s="11" t="s">
        <v>9</v>
      </c>
      <c r="H4309">
        <v>2136</v>
      </c>
      <c r="I4309">
        <v>2932.5</v>
      </c>
      <c r="J4309">
        <v>28.48</v>
      </c>
      <c r="K4309">
        <v>39.1</v>
      </c>
      <c r="L4309" s="11" t="s">
        <v>69</v>
      </c>
      <c r="M4309" s="7">
        <v>43880</v>
      </c>
      <c r="N4309" s="7">
        <v>43880</v>
      </c>
      <c r="O4309" s="11" t="s">
        <v>21</v>
      </c>
      <c r="P4309" s="11" t="s">
        <v>95</v>
      </c>
      <c r="Q4309">
        <v>320188.32</v>
      </c>
      <c r="R4309" s="11" t="s">
        <v>52</v>
      </c>
      <c r="S4309" s="11" t="s">
        <v>95</v>
      </c>
      <c r="T4309">
        <v>8464367.5299999993</v>
      </c>
      <c r="U4309">
        <f>SalesLineItems__NO_LOT[[#This Row],[ActualSales]]-SalesLineItems__NO_LOT[[#This Row],[Extended_Cost]]</f>
        <v>796.5</v>
      </c>
      <c r="V4309">
        <f>IFERROR(SalesLineItems__NO_LOT[[#This Row],[Revenue]]/SalesLineItems__NO_LOT[[#This Row],[Extended_Price]],0)</f>
        <v>0.27161125319693097</v>
      </c>
      <c r="W4309" t="str">
        <f>IF(SalesLineItems__NO_LOT[[#This Row],[Revenue]]&lt;0,"Lost on Sale","Normal Revenue")</f>
        <v>Normal Revenue</v>
      </c>
      <c r="X4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09">
        <f>IF(SalesLineItems__NO_LOT[[#This Row],[SOP_Type]]="Return",SalesLineItems__NO_LOT[[#This Row],[Extended_Cost]]*-1,SalesLineItems__NO_LOT[[#This Row],[Extended_Price]])</f>
        <v>2932.5</v>
      </c>
      <c r="Z4309">
        <f>MONTH(SalesLineItems__NO_LOT[[#This Row],[Requested_Ship_Date]])</f>
        <v>2</v>
      </c>
      <c r="AA4309">
        <f>YEAR(SalesLineItems__NO_LOT[[#This Row],[Requested_Ship_Date]])</f>
        <v>2020</v>
      </c>
      <c r="AV4309"/>
      <c r="AX4309"/>
      <c r="AZ4309"/>
      <c r="BC4309"/>
      <c r="BF4309"/>
    </row>
    <row r="4310" spans="1:58" x14ac:dyDescent="0.2">
      <c r="A4310" t="s">
        <v>6604</v>
      </c>
      <c r="B4310" s="11" t="s">
        <v>22</v>
      </c>
      <c r="C4310" s="11" t="s">
        <v>6605</v>
      </c>
      <c r="D4310" s="11" t="s">
        <v>66</v>
      </c>
      <c r="E4310" s="11" t="s">
        <v>67</v>
      </c>
      <c r="F4310">
        <v>2000</v>
      </c>
      <c r="G4310" s="11" t="s">
        <v>68</v>
      </c>
      <c r="H4310">
        <v>27333.25</v>
      </c>
      <c r="I4310">
        <v>29120</v>
      </c>
      <c r="J4310">
        <v>13.67</v>
      </c>
      <c r="K4310">
        <v>14.56</v>
      </c>
      <c r="L4310" s="11" t="s">
        <v>69</v>
      </c>
      <c r="M4310" s="7">
        <v>43880</v>
      </c>
      <c r="N4310" s="7">
        <v>43880</v>
      </c>
      <c r="O4310" s="11" t="s">
        <v>70</v>
      </c>
      <c r="P4310" s="11" t="s">
        <v>95</v>
      </c>
      <c r="Q4310">
        <v>320188.32</v>
      </c>
      <c r="R4310" s="11" t="s">
        <v>52</v>
      </c>
      <c r="S4310" s="11" t="s">
        <v>95</v>
      </c>
      <c r="T4310">
        <v>8464367.5299999993</v>
      </c>
      <c r="U4310">
        <f>SalesLineItems__NO_LOT[[#This Row],[ActualSales]]-SalesLineItems__NO_LOT[[#This Row],[Extended_Cost]]</f>
        <v>1786.75</v>
      </c>
      <c r="V4310">
        <f>IFERROR(SalesLineItems__NO_LOT[[#This Row],[Revenue]]/SalesLineItems__NO_LOT[[#This Row],[Extended_Price]],0)</f>
        <v>6.1358173076923074E-2</v>
      </c>
      <c r="W4310" t="str">
        <f>IF(SalesLineItems__NO_LOT[[#This Row],[Revenue]]&lt;0,"Lost on Sale","Normal Revenue")</f>
        <v>Normal Revenue</v>
      </c>
      <c r="X4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10">
        <f>IF(SalesLineItems__NO_LOT[[#This Row],[SOP_Type]]="Return",SalesLineItems__NO_LOT[[#This Row],[Extended_Cost]]*-1,SalesLineItems__NO_LOT[[#This Row],[Extended_Price]])</f>
        <v>29120</v>
      </c>
      <c r="Z4310">
        <f>MONTH(SalesLineItems__NO_LOT[[#This Row],[Requested_Ship_Date]])</f>
        <v>2</v>
      </c>
      <c r="AA4310">
        <f>YEAR(SalesLineItems__NO_LOT[[#This Row],[Requested_Ship_Date]])</f>
        <v>2020</v>
      </c>
      <c r="AV4310"/>
      <c r="AX4310"/>
      <c r="AZ4310"/>
      <c r="BC4310"/>
      <c r="BF4310"/>
    </row>
    <row r="4311" spans="1:58" x14ac:dyDescent="0.2">
      <c r="A4311" t="s">
        <v>6606</v>
      </c>
      <c r="B4311" s="11" t="s">
        <v>22</v>
      </c>
      <c r="C4311" s="11" t="s">
        <v>6605</v>
      </c>
      <c r="D4311" s="11" t="s">
        <v>13</v>
      </c>
      <c r="E4311" s="11" t="s">
        <v>14</v>
      </c>
      <c r="F4311">
        <v>1</v>
      </c>
      <c r="G4311" s="11" t="s">
        <v>15</v>
      </c>
      <c r="H4311">
        <v>0</v>
      </c>
      <c r="I4311">
        <v>1.5</v>
      </c>
      <c r="J4311">
        <v>0</v>
      </c>
      <c r="K4311">
        <v>1.5</v>
      </c>
      <c r="L4311" s="11" t="s">
        <v>69</v>
      </c>
      <c r="M4311" s="7">
        <v>43880</v>
      </c>
      <c r="N4311" s="7">
        <v>43880</v>
      </c>
      <c r="O4311" s="11" t="s">
        <v>16</v>
      </c>
      <c r="P4311" s="11" t="s">
        <v>95</v>
      </c>
      <c r="Q4311">
        <v>320188.32</v>
      </c>
      <c r="R4311" s="11" t="s">
        <v>52</v>
      </c>
      <c r="S4311" s="11" t="s">
        <v>95</v>
      </c>
      <c r="T4311">
        <v>8464367.5299999993</v>
      </c>
      <c r="U4311">
        <f>SalesLineItems__NO_LOT[[#This Row],[ActualSales]]-SalesLineItems__NO_LOT[[#This Row],[Extended_Cost]]</f>
        <v>1.5</v>
      </c>
      <c r="V4311">
        <f>IFERROR(SalesLineItems__NO_LOT[[#This Row],[Revenue]]/SalesLineItems__NO_LOT[[#This Row],[Extended_Price]],0)</f>
        <v>1</v>
      </c>
      <c r="W4311" t="str">
        <f>IF(SalesLineItems__NO_LOT[[#This Row],[Revenue]]&lt;0,"Lost on Sale","Normal Revenue")</f>
        <v>Normal Revenue</v>
      </c>
      <c r="X4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1">
        <f>IF(SalesLineItems__NO_LOT[[#This Row],[SOP_Type]]="Return",SalesLineItems__NO_LOT[[#This Row],[Extended_Cost]]*-1,SalesLineItems__NO_LOT[[#This Row],[Extended_Price]])</f>
        <v>1.5</v>
      </c>
      <c r="Z4311">
        <f>MONTH(SalesLineItems__NO_LOT[[#This Row],[Requested_Ship_Date]])</f>
        <v>2</v>
      </c>
      <c r="AA4311">
        <f>YEAR(SalesLineItems__NO_LOT[[#This Row],[Requested_Ship_Date]])</f>
        <v>2020</v>
      </c>
      <c r="AV4311"/>
      <c r="AX4311"/>
      <c r="AZ4311"/>
      <c r="BC4311"/>
      <c r="BF4311"/>
    </row>
    <row r="4312" spans="1:58" x14ac:dyDescent="0.2">
      <c r="A4312" t="s">
        <v>6596</v>
      </c>
      <c r="B4312" s="11" t="s">
        <v>22</v>
      </c>
      <c r="C4312" s="11" t="s">
        <v>6597</v>
      </c>
      <c r="D4312" s="11" t="s">
        <v>344</v>
      </c>
      <c r="E4312" s="11" t="s">
        <v>345</v>
      </c>
      <c r="F4312">
        <v>2000</v>
      </c>
      <c r="G4312" s="11" t="s">
        <v>9</v>
      </c>
      <c r="H4312">
        <v>11066.75</v>
      </c>
      <c r="I4312">
        <v>17460</v>
      </c>
      <c r="J4312">
        <v>5.53</v>
      </c>
      <c r="K4312">
        <v>8.73</v>
      </c>
      <c r="L4312" s="11" t="s">
        <v>69</v>
      </c>
      <c r="M4312" s="7">
        <v>43881</v>
      </c>
      <c r="N4312" s="7">
        <v>43880</v>
      </c>
      <c r="O4312" s="11" t="s">
        <v>65</v>
      </c>
      <c r="P4312" s="11" t="s">
        <v>95</v>
      </c>
      <c r="Q4312">
        <v>320188.32</v>
      </c>
      <c r="R4312" s="11" t="s">
        <v>52</v>
      </c>
      <c r="S4312" s="11" t="s">
        <v>95</v>
      </c>
      <c r="T4312">
        <v>8464367.5299999993</v>
      </c>
      <c r="U4312">
        <f>SalesLineItems__NO_LOT[[#This Row],[ActualSales]]-SalesLineItems__NO_LOT[[#This Row],[Extended_Cost]]</f>
        <v>6393.25</v>
      </c>
      <c r="V4312">
        <f>IFERROR(SalesLineItems__NO_LOT[[#This Row],[Revenue]]/SalesLineItems__NO_LOT[[#This Row],[Extended_Price]],0)</f>
        <v>0.36616552119129436</v>
      </c>
      <c r="W4312" t="str">
        <f>IF(SalesLineItems__NO_LOT[[#This Row],[Revenue]]&lt;0,"Lost on Sale","Normal Revenue")</f>
        <v>Normal Revenue</v>
      </c>
      <c r="X4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2">
        <f>IF(SalesLineItems__NO_LOT[[#This Row],[SOP_Type]]="Return",SalesLineItems__NO_LOT[[#This Row],[Extended_Cost]]*-1,SalesLineItems__NO_LOT[[#This Row],[Extended_Price]])</f>
        <v>17460</v>
      </c>
      <c r="Z4312">
        <f>MONTH(SalesLineItems__NO_LOT[[#This Row],[Requested_Ship_Date]])</f>
        <v>2</v>
      </c>
      <c r="AA4312">
        <f>YEAR(SalesLineItems__NO_LOT[[#This Row],[Requested_Ship_Date]])</f>
        <v>2020</v>
      </c>
      <c r="AV4312"/>
      <c r="AX4312"/>
      <c r="AZ4312"/>
      <c r="BC4312"/>
      <c r="BF4312"/>
    </row>
    <row r="4313" spans="1:58" x14ac:dyDescent="0.2">
      <c r="A4313" t="s">
        <v>6598</v>
      </c>
      <c r="B4313" s="11" t="s">
        <v>22</v>
      </c>
      <c r="C4313" s="11" t="s">
        <v>6599</v>
      </c>
      <c r="D4313" s="11" t="s">
        <v>38</v>
      </c>
      <c r="E4313" s="11" t="s">
        <v>39</v>
      </c>
      <c r="F4313">
        <v>2000</v>
      </c>
      <c r="G4313" s="11" t="s">
        <v>9</v>
      </c>
      <c r="H4313">
        <v>8387.4</v>
      </c>
      <c r="I4313">
        <v>10800</v>
      </c>
      <c r="J4313">
        <v>4.1900000000000004</v>
      </c>
      <c r="K4313">
        <v>5.4</v>
      </c>
      <c r="L4313" s="11" t="s">
        <v>110</v>
      </c>
      <c r="M4313" s="7">
        <v>43881</v>
      </c>
      <c r="N4313" s="7">
        <v>43881</v>
      </c>
      <c r="O4313" s="11" t="s">
        <v>40</v>
      </c>
      <c r="P4313" s="11" t="s">
        <v>95</v>
      </c>
      <c r="Q4313">
        <v>193225.16</v>
      </c>
      <c r="R4313" s="11" t="s">
        <v>12</v>
      </c>
      <c r="S4313" s="11" t="s">
        <v>95</v>
      </c>
      <c r="T4313">
        <v>10672799.380000001</v>
      </c>
      <c r="U4313">
        <f>SalesLineItems__NO_LOT[[#This Row],[ActualSales]]-SalesLineItems__NO_LOT[[#This Row],[Extended_Cost]]</f>
        <v>2412.6000000000004</v>
      </c>
      <c r="V4313">
        <f>IFERROR(SalesLineItems__NO_LOT[[#This Row],[Revenue]]/SalesLineItems__NO_LOT[[#This Row],[Extended_Price]],0)</f>
        <v>0.22338888888888891</v>
      </c>
      <c r="W4313" t="str">
        <f>IF(SalesLineItems__NO_LOT[[#This Row],[Revenue]]&lt;0,"Lost on Sale","Normal Revenue")</f>
        <v>Normal Revenue</v>
      </c>
      <c r="X4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13">
        <f>IF(SalesLineItems__NO_LOT[[#This Row],[SOP_Type]]="Return",SalesLineItems__NO_LOT[[#This Row],[Extended_Cost]]*-1,SalesLineItems__NO_LOT[[#This Row],[Extended_Price]])</f>
        <v>10800</v>
      </c>
      <c r="Z4313">
        <f>MONTH(SalesLineItems__NO_LOT[[#This Row],[Requested_Ship_Date]])</f>
        <v>2</v>
      </c>
      <c r="AA4313">
        <f>YEAR(SalesLineItems__NO_LOT[[#This Row],[Requested_Ship_Date]])</f>
        <v>2020</v>
      </c>
      <c r="AV4313"/>
      <c r="AX4313"/>
      <c r="AZ4313"/>
      <c r="BC4313"/>
      <c r="BF4313"/>
    </row>
    <row r="4314" spans="1:58" x14ac:dyDescent="0.2">
      <c r="A4314" t="s">
        <v>6600</v>
      </c>
      <c r="B4314" s="11" t="s">
        <v>22</v>
      </c>
      <c r="C4314" s="11" t="s">
        <v>6601</v>
      </c>
      <c r="D4314" s="11" t="s">
        <v>142</v>
      </c>
      <c r="E4314" s="11" t="s">
        <v>143</v>
      </c>
      <c r="F4314">
        <v>118.56</v>
      </c>
      <c r="G4314" s="11" t="s">
        <v>9</v>
      </c>
      <c r="H4314">
        <v>837.83</v>
      </c>
      <c r="I4314">
        <v>1964.54</v>
      </c>
      <c r="J4314">
        <v>7.07</v>
      </c>
      <c r="K4314">
        <v>16.57</v>
      </c>
      <c r="L4314" s="11" t="s">
        <v>110</v>
      </c>
      <c r="M4314" s="7">
        <v>43881</v>
      </c>
      <c r="N4314" s="7">
        <v>43881</v>
      </c>
      <c r="O4314" s="11" t="s">
        <v>40</v>
      </c>
      <c r="P4314" s="11" t="s">
        <v>95</v>
      </c>
      <c r="Q4314">
        <v>193225.16</v>
      </c>
      <c r="R4314" s="11" t="s">
        <v>12</v>
      </c>
      <c r="S4314" s="11" t="s">
        <v>95</v>
      </c>
      <c r="T4314">
        <v>10672799.380000001</v>
      </c>
      <c r="U4314">
        <f>SalesLineItems__NO_LOT[[#This Row],[ActualSales]]-SalesLineItems__NO_LOT[[#This Row],[Extended_Cost]]</f>
        <v>1126.71</v>
      </c>
      <c r="V4314">
        <f>IFERROR(SalesLineItems__NO_LOT[[#This Row],[Revenue]]/SalesLineItems__NO_LOT[[#This Row],[Extended_Price]],0)</f>
        <v>0.57352357294837475</v>
      </c>
      <c r="W4314" t="str">
        <f>IF(SalesLineItems__NO_LOT[[#This Row],[Revenue]]&lt;0,"Lost on Sale","Normal Revenue")</f>
        <v>Normal Revenue</v>
      </c>
      <c r="X4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4">
        <f>IF(SalesLineItems__NO_LOT[[#This Row],[SOP_Type]]="Return",SalesLineItems__NO_LOT[[#This Row],[Extended_Cost]]*-1,SalesLineItems__NO_LOT[[#This Row],[Extended_Price]])</f>
        <v>1964.54</v>
      </c>
      <c r="Z4314">
        <f>MONTH(SalesLineItems__NO_LOT[[#This Row],[Requested_Ship_Date]])</f>
        <v>2</v>
      </c>
      <c r="AA4314">
        <f>YEAR(SalesLineItems__NO_LOT[[#This Row],[Requested_Ship_Date]])</f>
        <v>2020</v>
      </c>
      <c r="AV4314"/>
      <c r="AX4314"/>
      <c r="AZ4314"/>
      <c r="BC4314"/>
      <c r="BF4314"/>
    </row>
    <row r="4315" spans="1:58" x14ac:dyDescent="0.2">
      <c r="A4315" t="s">
        <v>6554</v>
      </c>
      <c r="B4315" s="11" t="s">
        <v>22</v>
      </c>
      <c r="C4315" s="11" t="s">
        <v>6555</v>
      </c>
      <c r="D4315" s="11" t="s">
        <v>334</v>
      </c>
      <c r="E4315" s="11" t="s">
        <v>335</v>
      </c>
      <c r="F4315">
        <v>1508.8</v>
      </c>
      <c r="G4315" s="11" t="s">
        <v>9</v>
      </c>
      <c r="H4315">
        <v>8676.26</v>
      </c>
      <c r="I4315">
        <v>13307.62</v>
      </c>
      <c r="J4315">
        <v>5.75</v>
      </c>
      <c r="K4315">
        <v>8.82</v>
      </c>
      <c r="L4315" s="11" t="s">
        <v>314</v>
      </c>
      <c r="M4315" s="7">
        <v>43882</v>
      </c>
      <c r="N4315" s="7">
        <v>43882</v>
      </c>
      <c r="O4315" s="11" t="s">
        <v>11</v>
      </c>
      <c r="P4315" s="11" t="s">
        <v>95</v>
      </c>
      <c r="Q4315">
        <v>17590.52</v>
      </c>
      <c r="R4315" s="11" t="s">
        <v>52</v>
      </c>
      <c r="S4315" s="11" t="s">
        <v>95</v>
      </c>
      <c r="T4315">
        <v>669865.49</v>
      </c>
      <c r="U4315">
        <f>SalesLineItems__NO_LOT[[#This Row],[ActualSales]]-SalesLineItems__NO_LOT[[#This Row],[Extended_Cost]]</f>
        <v>4631.3600000000006</v>
      </c>
      <c r="V4315">
        <f>IFERROR(SalesLineItems__NO_LOT[[#This Row],[Revenue]]/SalesLineItems__NO_LOT[[#This Row],[Extended_Price]],0)</f>
        <v>0.34802316266920758</v>
      </c>
      <c r="W4315" t="str">
        <f>IF(SalesLineItems__NO_LOT[[#This Row],[Revenue]]&lt;0,"Lost on Sale","Normal Revenue")</f>
        <v>Normal Revenue</v>
      </c>
      <c r="X4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5">
        <f>IF(SalesLineItems__NO_LOT[[#This Row],[SOP_Type]]="Return",SalesLineItems__NO_LOT[[#This Row],[Extended_Cost]]*-1,SalesLineItems__NO_LOT[[#This Row],[Extended_Price]])</f>
        <v>13307.62</v>
      </c>
      <c r="Z4315">
        <f>MONTH(SalesLineItems__NO_LOT[[#This Row],[Requested_Ship_Date]])</f>
        <v>2</v>
      </c>
      <c r="AA4315">
        <f>YEAR(SalesLineItems__NO_LOT[[#This Row],[Requested_Ship_Date]])</f>
        <v>2020</v>
      </c>
      <c r="AV4315"/>
      <c r="AX4315"/>
      <c r="AZ4315"/>
      <c r="BC4315"/>
      <c r="BF4315"/>
    </row>
    <row r="4316" spans="1:58" x14ac:dyDescent="0.2">
      <c r="A4316" t="s">
        <v>6556</v>
      </c>
      <c r="B4316" s="11" t="s">
        <v>22</v>
      </c>
      <c r="C4316" s="11" t="s">
        <v>6557</v>
      </c>
      <c r="D4316" s="11" t="s">
        <v>53</v>
      </c>
      <c r="E4316" s="11" t="s">
        <v>54</v>
      </c>
      <c r="F4316">
        <v>418</v>
      </c>
      <c r="G4316" s="11" t="s">
        <v>9</v>
      </c>
      <c r="H4316">
        <v>2921.82</v>
      </c>
      <c r="I4316">
        <v>3778.72</v>
      </c>
      <c r="J4316">
        <v>6.99</v>
      </c>
      <c r="K4316">
        <v>9.0399999999999991</v>
      </c>
      <c r="L4316" s="11" t="s">
        <v>368</v>
      </c>
      <c r="M4316" s="7">
        <v>43882</v>
      </c>
      <c r="N4316" s="7">
        <v>43882</v>
      </c>
      <c r="O4316" s="11" t="s">
        <v>35</v>
      </c>
      <c r="P4316" s="11" t="s">
        <v>95</v>
      </c>
      <c r="Q4316">
        <v>1006.32</v>
      </c>
      <c r="R4316" s="11" t="s">
        <v>52</v>
      </c>
      <c r="S4316" s="11" t="s">
        <v>95</v>
      </c>
      <c r="T4316">
        <v>1108706.21</v>
      </c>
      <c r="U4316">
        <f>SalesLineItems__NO_LOT[[#This Row],[ActualSales]]-SalesLineItems__NO_LOT[[#This Row],[Extended_Cost]]</f>
        <v>856.89999999999964</v>
      </c>
      <c r="V4316">
        <f>IFERROR(SalesLineItems__NO_LOT[[#This Row],[Revenue]]/SalesLineItems__NO_LOT[[#This Row],[Extended_Price]],0)</f>
        <v>0.22676991150442469</v>
      </c>
      <c r="W4316" t="str">
        <f>IF(SalesLineItems__NO_LOT[[#This Row],[Revenue]]&lt;0,"Lost on Sale","Normal Revenue")</f>
        <v>Normal Revenue</v>
      </c>
      <c r="X4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16">
        <f>IF(SalesLineItems__NO_LOT[[#This Row],[SOP_Type]]="Return",SalesLineItems__NO_LOT[[#This Row],[Extended_Cost]]*-1,SalesLineItems__NO_LOT[[#This Row],[Extended_Price]])</f>
        <v>3778.72</v>
      </c>
      <c r="Z4316">
        <f>MONTH(SalesLineItems__NO_LOT[[#This Row],[Requested_Ship_Date]])</f>
        <v>2</v>
      </c>
      <c r="AA4316">
        <f>YEAR(SalesLineItems__NO_LOT[[#This Row],[Requested_Ship_Date]])</f>
        <v>2020</v>
      </c>
      <c r="AV4316"/>
      <c r="AX4316"/>
      <c r="AZ4316"/>
      <c r="BC4316"/>
      <c r="BF4316"/>
    </row>
    <row r="4317" spans="1:58" x14ac:dyDescent="0.2">
      <c r="A4317" t="s">
        <v>6558</v>
      </c>
      <c r="B4317" s="11" t="s">
        <v>22</v>
      </c>
      <c r="C4317" s="11" t="s">
        <v>6557</v>
      </c>
      <c r="D4317" s="11" t="s">
        <v>767</v>
      </c>
      <c r="E4317" s="11" t="s">
        <v>768</v>
      </c>
      <c r="F4317">
        <v>413.7</v>
      </c>
      <c r="G4317" s="11" t="s">
        <v>9</v>
      </c>
      <c r="H4317">
        <v>2730.42</v>
      </c>
      <c r="I4317">
        <v>6193.09</v>
      </c>
      <c r="J4317">
        <v>6.6</v>
      </c>
      <c r="K4317">
        <v>14.97</v>
      </c>
      <c r="L4317" s="11" t="s">
        <v>368</v>
      </c>
      <c r="M4317" s="7">
        <v>43882</v>
      </c>
      <c r="N4317" s="7">
        <v>43882</v>
      </c>
      <c r="O4317" s="11" t="s">
        <v>11</v>
      </c>
      <c r="P4317" s="11" t="s">
        <v>95</v>
      </c>
      <c r="Q4317">
        <v>1006.32</v>
      </c>
      <c r="R4317" s="11" t="s">
        <v>52</v>
      </c>
      <c r="S4317" s="11" t="s">
        <v>95</v>
      </c>
      <c r="T4317">
        <v>1108706.21</v>
      </c>
      <c r="U4317">
        <f>SalesLineItems__NO_LOT[[#This Row],[ActualSales]]-SalesLineItems__NO_LOT[[#This Row],[Extended_Cost]]</f>
        <v>3462.67</v>
      </c>
      <c r="V4317">
        <f>IFERROR(SalesLineItems__NO_LOT[[#This Row],[Revenue]]/SalesLineItems__NO_LOT[[#This Row],[Extended_Price]],0)</f>
        <v>0.55911830766224935</v>
      </c>
      <c r="W4317" t="str">
        <f>IF(SalesLineItems__NO_LOT[[#This Row],[Revenue]]&lt;0,"Lost on Sale","Normal Revenue")</f>
        <v>Normal Revenue</v>
      </c>
      <c r="X4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7">
        <f>IF(SalesLineItems__NO_LOT[[#This Row],[SOP_Type]]="Return",SalesLineItems__NO_LOT[[#This Row],[Extended_Cost]]*-1,SalesLineItems__NO_LOT[[#This Row],[Extended_Price]])</f>
        <v>6193.09</v>
      </c>
      <c r="Z4317">
        <f>MONTH(SalesLineItems__NO_LOT[[#This Row],[Requested_Ship_Date]])</f>
        <v>2</v>
      </c>
      <c r="AA4317">
        <f>YEAR(SalesLineItems__NO_LOT[[#This Row],[Requested_Ship_Date]])</f>
        <v>2020</v>
      </c>
      <c r="AV4317"/>
      <c r="AX4317"/>
      <c r="AZ4317"/>
      <c r="BC4317"/>
      <c r="BF4317"/>
    </row>
    <row r="4318" spans="1:58" x14ac:dyDescent="0.2">
      <c r="A4318" t="s">
        <v>6559</v>
      </c>
      <c r="B4318" s="11" t="s">
        <v>22</v>
      </c>
      <c r="C4318" s="11" t="s">
        <v>6557</v>
      </c>
      <c r="D4318" s="11" t="s">
        <v>13</v>
      </c>
      <c r="E4318" s="11" t="s">
        <v>14</v>
      </c>
      <c r="F4318">
        <v>1</v>
      </c>
      <c r="G4318" s="11" t="s">
        <v>15</v>
      </c>
      <c r="H4318">
        <v>0</v>
      </c>
      <c r="I4318">
        <v>1.5</v>
      </c>
      <c r="J4318">
        <v>0</v>
      </c>
      <c r="K4318">
        <v>1.5</v>
      </c>
      <c r="L4318" s="11" t="s">
        <v>368</v>
      </c>
      <c r="M4318" s="7">
        <v>43882</v>
      </c>
      <c r="N4318" s="7">
        <v>43882</v>
      </c>
      <c r="O4318" s="11" t="s">
        <v>16</v>
      </c>
      <c r="P4318" s="11" t="s">
        <v>95</v>
      </c>
      <c r="Q4318">
        <v>1006.32</v>
      </c>
      <c r="R4318" s="11" t="s">
        <v>52</v>
      </c>
      <c r="S4318" s="11" t="s">
        <v>95</v>
      </c>
      <c r="T4318">
        <v>1108706.21</v>
      </c>
      <c r="U4318">
        <f>SalesLineItems__NO_LOT[[#This Row],[ActualSales]]-SalesLineItems__NO_LOT[[#This Row],[Extended_Cost]]</f>
        <v>1.5</v>
      </c>
      <c r="V4318">
        <f>IFERROR(SalesLineItems__NO_LOT[[#This Row],[Revenue]]/SalesLineItems__NO_LOT[[#This Row],[Extended_Price]],0)</f>
        <v>1</v>
      </c>
      <c r="W4318" t="str">
        <f>IF(SalesLineItems__NO_LOT[[#This Row],[Revenue]]&lt;0,"Lost on Sale","Normal Revenue")</f>
        <v>Normal Revenue</v>
      </c>
      <c r="X4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8">
        <f>IF(SalesLineItems__NO_LOT[[#This Row],[SOP_Type]]="Return",SalesLineItems__NO_LOT[[#This Row],[Extended_Cost]]*-1,SalesLineItems__NO_LOT[[#This Row],[Extended_Price]])</f>
        <v>1.5</v>
      </c>
      <c r="Z4318">
        <f>MONTH(SalesLineItems__NO_LOT[[#This Row],[Requested_Ship_Date]])</f>
        <v>2</v>
      </c>
      <c r="AA4318">
        <f>YEAR(SalesLineItems__NO_LOT[[#This Row],[Requested_Ship_Date]])</f>
        <v>2020</v>
      </c>
      <c r="AV4318"/>
      <c r="AX4318"/>
      <c r="AZ4318"/>
      <c r="BC4318"/>
      <c r="BF4318"/>
    </row>
    <row r="4319" spans="1:58" x14ac:dyDescent="0.2">
      <c r="A4319" t="s">
        <v>6560</v>
      </c>
      <c r="B4319" s="11" t="s">
        <v>22</v>
      </c>
      <c r="C4319" s="11" t="s">
        <v>6557</v>
      </c>
      <c r="D4319" s="11" t="s">
        <v>74</v>
      </c>
      <c r="E4319" s="11" t="s">
        <v>75</v>
      </c>
      <c r="F4319">
        <v>1</v>
      </c>
      <c r="G4319" s="11" t="s">
        <v>15</v>
      </c>
      <c r="H4319">
        <v>0</v>
      </c>
      <c r="I4319">
        <v>40</v>
      </c>
      <c r="J4319">
        <v>0</v>
      </c>
      <c r="K4319">
        <v>40</v>
      </c>
      <c r="L4319" s="11" t="s">
        <v>368</v>
      </c>
      <c r="M4319" s="7">
        <v>43882</v>
      </c>
      <c r="N4319" s="7">
        <v>43882</v>
      </c>
      <c r="O4319" s="11" t="s">
        <v>16</v>
      </c>
      <c r="P4319" s="11" t="s">
        <v>95</v>
      </c>
      <c r="Q4319">
        <v>1006.32</v>
      </c>
      <c r="R4319" s="11" t="s">
        <v>52</v>
      </c>
      <c r="S4319" s="11" t="s">
        <v>95</v>
      </c>
      <c r="T4319">
        <v>1108706.21</v>
      </c>
      <c r="U4319">
        <f>SalesLineItems__NO_LOT[[#This Row],[ActualSales]]-SalesLineItems__NO_LOT[[#This Row],[Extended_Cost]]</f>
        <v>40</v>
      </c>
      <c r="V4319">
        <f>IFERROR(SalesLineItems__NO_LOT[[#This Row],[Revenue]]/SalesLineItems__NO_LOT[[#This Row],[Extended_Price]],0)</f>
        <v>1</v>
      </c>
      <c r="W4319" t="str">
        <f>IF(SalesLineItems__NO_LOT[[#This Row],[Revenue]]&lt;0,"Lost on Sale","Normal Revenue")</f>
        <v>Normal Revenue</v>
      </c>
      <c r="X4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19">
        <f>IF(SalesLineItems__NO_LOT[[#This Row],[SOP_Type]]="Return",SalesLineItems__NO_LOT[[#This Row],[Extended_Cost]]*-1,SalesLineItems__NO_LOT[[#This Row],[Extended_Price]])</f>
        <v>40</v>
      </c>
      <c r="Z4319">
        <f>MONTH(SalesLineItems__NO_LOT[[#This Row],[Requested_Ship_Date]])</f>
        <v>2</v>
      </c>
      <c r="AA4319">
        <f>YEAR(SalesLineItems__NO_LOT[[#This Row],[Requested_Ship_Date]])</f>
        <v>2020</v>
      </c>
      <c r="AV4319"/>
      <c r="AX4319"/>
      <c r="AZ4319"/>
      <c r="BC4319"/>
      <c r="BF4319"/>
    </row>
    <row r="4320" spans="1:58" x14ac:dyDescent="0.2">
      <c r="A4320" t="s">
        <v>6561</v>
      </c>
      <c r="B4320" s="11" t="s">
        <v>22</v>
      </c>
      <c r="C4320" s="11" t="s">
        <v>6562</v>
      </c>
      <c r="D4320" s="11" t="s">
        <v>379</v>
      </c>
      <c r="E4320" s="11" t="s">
        <v>380</v>
      </c>
      <c r="F4320">
        <v>19.989999999999998</v>
      </c>
      <c r="G4320" s="11" t="s">
        <v>9</v>
      </c>
      <c r="H4320">
        <v>132.53</v>
      </c>
      <c r="I4320">
        <v>233.88</v>
      </c>
      <c r="J4320">
        <v>6.63</v>
      </c>
      <c r="K4320">
        <v>11.7</v>
      </c>
      <c r="L4320" s="11" t="s">
        <v>368</v>
      </c>
      <c r="M4320" s="7">
        <v>43882</v>
      </c>
      <c r="N4320" s="7">
        <v>43882</v>
      </c>
      <c r="O4320" s="11" t="s">
        <v>40</v>
      </c>
      <c r="P4320" s="11" t="s">
        <v>95</v>
      </c>
      <c r="Q4320">
        <v>1006.32</v>
      </c>
      <c r="R4320" s="11" t="s">
        <v>52</v>
      </c>
      <c r="S4320" s="11" t="s">
        <v>95</v>
      </c>
      <c r="T4320">
        <v>1108706.21</v>
      </c>
      <c r="U4320">
        <f>SalesLineItems__NO_LOT[[#This Row],[ActualSales]]-SalesLineItems__NO_LOT[[#This Row],[Extended_Cost]]</f>
        <v>101.35</v>
      </c>
      <c r="V4320">
        <f>IFERROR(SalesLineItems__NO_LOT[[#This Row],[Revenue]]/SalesLineItems__NO_LOT[[#This Row],[Extended_Price]],0)</f>
        <v>0.43334188472721052</v>
      </c>
      <c r="W4320" t="str">
        <f>IF(SalesLineItems__NO_LOT[[#This Row],[Revenue]]&lt;0,"Lost on Sale","Normal Revenue")</f>
        <v>Normal Revenue</v>
      </c>
      <c r="X4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20">
        <f>IF(SalesLineItems__NO_LOT[[#This Row],[SOP_Type]]="Return",SalesLineItems__NO_LOT[[#This Row],[Extended_Cost]]*-1,SalesLineItems__NO_LOT[[#This Row],[Extended_Price]])</f>
        <v>233.88</v>
      </c>
      <c r="Z4320">
        <f>MONTH(SalesLineItems__NO_LOT[[#This Row],[Requested_Ship_Date]])</f>
        <v>2</v>
      </c>
      <c r="AA4320">
        <f>YEAR(SalesLineItems__NO_LOT[[#This Row],[Requested_Ship_Date]])</f>
        <v>2020</v>
      </c>
      <c r="AV4320"/>
      <c r="AX4320"/>
      <c r="AZ4320"/>
      <c r="BC4320"/>
      <c r="BF4320"/>
    </row>
    <row r="4321" spans="1:58" x14ac:dyDescent="0.2">
      <c r="A4321" t="s">
        <v>6563</v>
      </c>
      <c r="B4321" s="11" t="s">
        <v>22</v>
      </c>
      <c r="C4321" s="11" t="s">
        <v>6564</v>
      </c>
      <c r="D4321" s="11" t="s">
        <v>373</v>
      </c>
      <c r="E4321" s="11" t="s">
        <v>374</v>
      </c>
      <c r="F4321">
        <v>215</v>
      </c>
      <c r="G4321" s="11" t="s">
        <v>9</v>
      </c>
      <c r="H4321">
        <v>1090.05</v>
      </c>
      <c r="I4321">
        <v>1715.7</v>
      </c>
      <c r="J4321">
        <v>5.07</v>
      </c>
      <c r="K4321">
        <v>7.98</v>
      </c>
      <c r="L4321" s="11" t="s">
        <v>368</v>
      </c>
      <c r="M4321" s="7">
        <v>43882</v>
      </c>
      <c r="N4321" s="7">
        <v>43882</v>
      </c>
      <c r="O4321" s="11" t="s">
        <v>70</v>
      </c>
      <c r="P4321" s="11" t="s">
        <v>95</v>
      </c>
      <c r="Q4321">
        <v>1006.32</v>
      </c>
      <c r="R4321" s="11" t="s">
        <v>52</v>
      </c>
      <c r="S4321" s="11" t="s">
        <v>95</v>
      </c>
      <c r="T4321">
        <v>1108706.21</v>
      </c>
      <c r="U4321">
        <f>SalesLineItems__NO_LOT[[#This Row],[ActualSales]]-SalesLineItems__NO_LOT[[#This Row],[Extended_Cost]]</f>
        <v>625.65000000000009</v>
      </c>
      <c r="V4321">
        <f>IFERROR(SalesLineItems__NO_LOT[[#This Row],[Revenue]]/SalesLineItems__NO_LOT[[#This Row],[Extended_Price]],0)</f>
        <v>0.36466165413533841</v>
      </c>
      <c r="W4321" t="str">
        <f>IF(SalesLineItems__NO_LOT[[#This Row],[Revenue]]&lt;0,"Lost on Sale","Normal Revenue")</f>
        <v>Normal Revenue</v>
      </c>
      <c r="X4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21">
        <f>IF(SalesLineItems__NO_LOT[[#This Row],[SOP_Type]]="Return",SalesLineItems__NO_LOT[[#This Row],[Extended_Cost]]*-1,SalesLineItems__NO_LOT[[#This Row],[Extended_Price]])</f>
        <v>1715.7</v>
      </c>
      <c r="Z4321">
        <f>MONTH(SalesLineItems__NO_LOT[[#This Row],[Requested_Ship_Date]])</f>
        <v>2</v>
      </c>
      <c r="AA4321">
        <f>YEAR(SalesLineItems__NO_LOT[[#This Row],[Requested_Ship_Date]])</f>
        <v>2020</v>
      </c>
      <c r="AV4321"/>
      <c r="AX4321"/>
      <c r="AZ4321"/>
      <c r="BC4321"/>
      <c r="BF4321"/>
    </row>
    <row r="4322" spans="1:58" x14ac:dyDescent="0.2">
      <c r="A4322" t="s">
        <v>6565</v>
      </c>
      <c r="B4322" s="11" t="s">
        <v>22</v>
      </c>
      <c r="C4322" s="11" t="s">
        <v>6566</v>
      </c>
      <c r="D4322" s="11" t="s">
        <v>5613</v>
      </c>
      <c r="E4322" s="11" t="s">
        <v>5614</v>
      </c>
      <c r="F4322">
        <v>210.1</v>
      </c>
      <c r="G4322" s="11" t="s">
        <v>9</v>
      </c>
      <c r="H4322">
        <v>2846.86</v>
      </c>
      <c r="I4322">
        <v>4428.91</v>
      </c>
      <c r="J4322">
        <v>13.55</v>
      </c>
      <c r="K4322">
        <v>21.08</v>
      </c>
      <c r="L4322" s="11" t="s">
        <v>368</v>
      </c>
      <c r="M4322" s="7">
        <v>43882</v>
      </c>
      <c r="N4322" s="7">
        <v>43882</v>
      </c>
      <c r="O4322" s="11" t="s">
        <v>11</v>
      </c>
      <c r="P4322" s="11" t="s">
        <v>95</v>
      </c>
      <c r="Q4322">
        <v>1006.32</v>
      </c>
      <c r="R4322" s="11" t="s">
        <v>52</v>
      </c>
      <c r="S4322" s="11" t="s">
        <v>95</v>
      </c>
      <c r="T4322">
        <v>1108706.21</v>
      </c>
      <c r="U4322">
        <f>SalesLineItems__NO_LOT[[#This Row],[ActualSales]]-SalesLineItems__NO_LOT[[#This Row],[Extended_Cost]]</f>
        <v>1582.0499999999997</v>
      </c>
      <c r="V4322">
        <f>IFERROR(SalesLineItems__NO_LOT[[#This Row],[Revenue]]/SalesLineItems__NO_LOT[[#This Row],[Extended_Price]],0)</f>
        <v>0.35720978750979354</v>
      </c>
      <c r="W4322" t="str">
        <f>IF(SalesLineItems__NO_LOT[[#This Row],[Revenue]]&lt;0,"Lost on Sale","Normal Revenue")</f>
        <v>Normal Revenue</v>
      </c>
      <c r="X4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22">
        <f>IF(SalesLineItems__NO_LOT[[#This Row],[SOP_Type]]="Return",SalesLineItems__NO_LOT[[#This Row],[Extended_Cost]]*-1,SalesLineItems__NO_LOT[[#This Row],[Extended_Price]])</f>
        <v>4428.91</v>
      </c>
      <c r="Z4322">
        <f>MONTH(SalesLineItems__NO_LOT[[#This Row],[Requested_Ship_Date]])</f>
        <v>2</v>
      </c>
      <c r="AA4322">
        <f>YEAR(SalesLineItems__NO_LOT[[#This Row],[Requested_Ship_Date]])</f>
        <v>2020</v>
      </c>
      <c r="AV4322"/>
      <c r="AX4322"/>
      <c r="AZ4322"/>
      <c r="BC4322"/>
      <c r="BF4322"/>
    </row>
    <row r="4323" spans="1:58" x14ac:dyDescent="0.2">
      <c r="A4323" t="s">
        <v>6567</v>
      </c>
      <c r="B4323" s="11" t="s">
        <v>22</v>
      </c>
      <c r="C4323" s="11" t="s">
        <v>6568</v>
      </c>
      <c r="D4323" s="11" t="s">
        <v>53</v>
      </c>
      <c r="E4323" s="11" t="s">
        <v>54</v>
      </c>
      <c r="F4323">
        <v>418</v>
      </c>
      <c r="G4323" s="11" t="s">
        <v>9</v>
      </c>
      <c r="H4323">
        <v>2921.82</v>
      </c>
      <c r="I4323">
        <v>3778.72</v>
      </c>
      <c r="J4323">
        <v>6.99</v>
      </c>
      <c r="K4323">
        <v>9.0399999999999991</v>
      </c>
      <c r="L4323" s="11" t="s">
        <v>368</v>
      </c>
      <c r="M4323" s="7">
        <v>43882</v>
      </c>
      <c r="N4323" s="7">
        <v>43882</v>
      </c>
      <c r="O4323" s="11" t="s">
        <v>35</v>
      </c>
      <c r="P4323" s="11" t="s">
        <v>95</v>
      </c>
      <c r="Q4323">
        <v>1006.32</v>
      </c>
      <c r="R4323" s="11" t="s">
        <v>52</v>
      </c>
      <c r="S4323" s="11" t="s">
        <v>95</v>
      </c>
      <c r="T4323">
        <v>1108706.21</v>
      </c>
      <c r="U4323">
        <f>SalesLineItems__NO_LOT[[#This Row],[ActualSales]]-SalesLineItems__NO_LOT[[#This Row],[Extended_Cost]]</f>
        <v>856.89999999999964</v>
      </c>
      <c r="V4323">
        <f>IFERROR(SalesLineItems__NO_LOT[[#This Row],[Revenue]]/SalesLineItems__NO_LOT[[#This Row],[Extended_Price]],0)</f>
        <v>0.22676991150442469</v>
      </c>
      <c r="W4323" t="str">
        <f>IF(SalesLineItems__NO_LOT[[#This Row],[Revenue]]&lt;0,"Lost on Sale","Normal Revenue")</f>
        <v>Normal Revenue</v>
      </c>
      <c r="X4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23">
        <f>IF(SalesLineItems__NO_LOT[[#This Row],[SOP_Type]]="Return",SalesLineItems__NO_LOT[[#This Row],[Extended_Cost]]*-1,SalesLineItems__NO_LOT[[#This Row],[Extended_Price]])</f>
        <v>3778.72</v>
      </c>
      <c r="Z4323">
        <f>MONTH(SalesLineItems__NO_LOT[[#This Row],[Requested_Ship_Date]])</f>
        <v>2</v>
      </c>
      <c r="AA4323">
        <f>YEAR(SalesLineItems__NO_LOT[[#This Row],[Requested_Ship_Date]])</f>
        <v>2020</v>
      </c>
      <c r="AV4323"/>
      <c r="AX4323"/>
      <c r="AZ4323"/>
      <c r="BC4323"/>
      <c r="BF4323"/>
    </row>
    <row r="4324" spans="1:58" x14ac:dyDescent="0.2">
      <c r="A4324" t="s">
        <v>6569</v>
      </c>
      <c r="B4324" s="11" t="s">
        <v>22</v>
      </c>
      <c r="C4324" s="11" t="s">
        <v>6568</v>
      </c>
      <c r="D4324" s="11" t="s">
        <v>6570</v>
      </c>
      <c r="E4324" s="11" t="s">
        <v>3941</v>
      </c>
      <c r="F4324">
        <v>310.8</v>
      </c>
      <c r="G4324" s="11" t="s">
        <v>9</v>
      </c>
      <c r="H4324">
        <v>2803.42</v>
      </c>
      <c r="I4324">
        <v>6374.51</v>
      </c>
      <c r="J4324">
        <v>9.02</v>
      </c>
      <c r="K4324">
        <v>20.51</v>
      </c>
      <c r="L4324" s="11" t="s">
        <v>368</v>
      </c>
      <c r="M4324" s="7">
        <v>43882</v>
      </c>
      <c r="N4324" s="7">
        <v>43882</v>
      </c>
      <c r="O4324" s="11" t="s">
        <v>11</v>
      </c>
      <c r="P4324" s="11" t="s">
        <v>95</v>
      </c>
      <c r="Q4324">
        <v>1006.32</v>
      </c>
      <c r="R4324" s="11" t="s">
        <v>52</v>
      </c>
      <c r="S4324" s="11" t="s">
        <v>95</v>
      </c>
      <c r="T4324">
        <v>1108706.21</v>
      </c>
      <c r="U4324">
        <f>SalesLineItems__NO_LOT[[#This Row],[ActualSales]]-SalesLineItems__NO_LOT[[#This Row],[Extended_Cost]]</f>
        <v>3571.09</v>
      </c>
      <c r="V4324">
        <f>IFERROR(SalesLineItems__NO_LOT[[#This Row],[Revenue]]/SalesLineItems__NO_LOT[[#This Row],[Extended_Price]],0)</f>
        <v>0.5602140399811123</v>
      </c>
      <c r="W4324" t="str">
        <f>IF(SalesLineItems__NO_LOT[[#This Row],[Revenue]]&lt;0,"Lost on Sale","Normal Revenue")</f>
        <v>Normal Revenue</v>
      </c>
      <c r="X4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24">
        <f>IF(SalesLineItems__NO_LOT[[#This Row],[SOP_Type]]="Return",SalesLineItems__NO_LOT[[#This Row],[Extended_Cost]]*-1,SalesLineItems__NO_LOT[[#This Row],[Extended_Price]])</f>
        <v>6374.51</v>
      </c>
      <c r="Z4324">
        <f>MONTH(SalesLineItems__NO_LOT[[#This Row],[Requested_Ship_Date]])</f>
        <v>2</v>
      </c>
      <c r="AA4324">
        <f>YEAR(SalesLineItems__NO_LOT[[#This Row],[Requested_Ship_Date]])</f>
        <v>2020</v>
      </c>
      <c r="AV4324"/>
      <c r="AX4324"/>
      <c r="AZ4324"/>
      <c r="BC4324"/>
      <c r="BF4324"/>
    </row>
    <row r="4325" spans="1:58" x14ac:dyDescent="0.2">
      <c r="A4325" t="s">
        <v>6571</v>
      </c>
      <c r="B4325" s="11" t="s">
        <v>22</v>
      </c>
      <c r="C4325" s="11" t="s">
        <v>6572</v>
      </c>
      <c r="D4325" s="11" t="s">
        <v>5613</v>
      </c>
      <c r="E4325" s="11" t="s">
        <v>5614</v>
      </c>
      <c r="F4325">
        <v>210.1</v>
      </c>
      <c r="G4325" s="11" t="s">
        <v>9</v>
      </c>
      <c r="H4325">
        <v>2846.85</v>
      </c>
      <c r="I4325">
        <v>4428.91</v>
      </c>
      <c r="J4325">
        <v>13.55</v>
      </c>
      <c r="K4325">
        <v>21.08</v>
      </c>
      <c r="L4325" s="11" t="s">
        <v>368</v>
      </c>
      <c r="M4325" s="7">
        <v>43882</v>
      </c>
      <c r="N4325" s="7">
        <v>43882</v>
      </c>
      <c r="O4325" s="11" t="s">
        <v>11</v>
      </c>
      <c r="P4325" s="11" t="s">
        <v>95</v>
      </c>
      <c r="Q4325">
        <v>1006.32</v>
      </c>
      <c r="R4325" s="11" t="s">
        <v>52</v>
      </c>
      <c r="S4325" s="11" t="s">
        <v>95</v>
      </c>
      <c r="T4325">
        <v>1108706.21</v>
      </c>
      <c r="U4325">
        <f>SalesLineItems__NO_LOT[[#This Row],[ActualSales]]-SalesLineItems__NO_LOT[[#This Row],[Extended_Cost]]</f>
        <v>1582.06</v>
      </c>
      <c r="V4325">
        <f>IFERROR(SalesLineItems__NO_LOT[[#This Row],[Revenue]]/SalesLineItems__NO_LOT[[#This Row],[Extended_Price]],0)</f>
        <v>0.35721204540169027</v>
      </c>
      <c r="W4325" t="str">
        <f>IF(SalesLineItems__NO_LOT[[#This Row],[Revenue]]&lt;0,"Lost on Sale","Normal Revenue")</f>
        <v>Normal Revenue</v>
      </c>
      <c r="X4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25">
        <f>IF(SalesLineItems__NO_LOT[[#This Row],[SOP_Type]]="Return",SalesLineItems__NO_LOT[[#This Row],[Extended_Cost]]*-1,SalesLineItems__NO_LOT[[#This Row],[Extended_Price]])</f>
        <v>4428.91</v>
      </c>
      <c r="Z4325">
        <f>MONTH(SalesLineItems__NO_LOT[[#This Row],[Requested_Ship_Date]])</f>
        <v>2</v>
      </c>
      <c r="AA4325">
        <f>YEAR(SalesLineItems__NO_LOT[[#This Row],[Requested_Ship_Date]])</f>
        <v>2020</v>
      </c>
      <c r="AV4325"/>
      <c r="AX4325"/>
      <c r="AZ4325"/>
      <c r="BC4325"/>
      <c r="BF4325"/>
    </row>
    <row r="4326" spans="1:58" x14ac:dyDescent="0.2">
      <c r="A4326" t="s">
        <v>6573</v>
      </c>
      <c r="B4326" s="11" t="s">
        <v>22</v>
      </c>
      <c r="C4326" s="11" t="s">
        <v>6574</v>
      </c>
      <c r="D4326" s="11" t="s">
        <v>377</v>
      </c>
      <c r="E4326" s="11" t="s">
        <v>378</v>
      </c>
      <c r="F4326">
        <v>24</v>
      </c>
      <c r="G4326" s="11" t="s">
        <v>9</v>
      </c>
      <c r="H4326">
        <v>126.96</v>
      </c>
      <c r="I4326">
        <v>0</v>
      </c>
      <c r="J4326">
        <v>5.29</v>
      </c>
      <c r="K4326">
        <v>0</v>
      </c>
      <c r="L4326" s="11" t="s">
        <v>368</v>
      </c>
      <c r="M4326" s="7">
        <v>43882</v>
      </c>
      <c r="N4326" s="7">
        <v>43882</v>
      </c>
      <c r="O4326" s="11" t="s">
        <v>40</v>
      </c>
      <c r="P4326" s="11" t="s">
        <v>95</v>
      </c>
      <c r="Q4326">
        <v>1006.32</v>
      </c>
      <c r="R4326" s="11" t="s">
        <v>52</v>
      </c>
      <c r="S4326" s="11" t="s">
        <v>95</v>
      </c>
      <c r="T4326">
        <v>1108706.21</v>
      </c>
      <c r="U4326">
        <f>SalesLineItems__NO_LOT[[#This Row],[ActualSales]]-SalesLineItems__NO_LOT[[#This Row],[Extended_Cost]]</f>
        <v>-126.96</v>
      </c>
      <c r="V4326">
        <f>IFERROR(SalesLineItems__NO_LOT[[#This Row],[Revenue]]/SalesLineItems__NO_LOT[[#This Row],[Extended_Price]],0)</f>
        <v>0</v>
      </c>
      <c r="W4326" t="str">
        <f>IF(SalesLineItems__NO_LOT[[#This Row],[Revenue]]&lt;0,"Lost on Sale","Normal Revenue")</f>
        <v>Lost on Sale</v>
      </c>
      <c r="X4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26">
        <f>IF(SalesLineItems__NO_LOT[[#This Row],[SOP_Type]]="Return",SalesLineItems__NO_LOT[[#This Row],[Extended_Cost]]*-1,SalesLineItems__NO_LOT[[#This Row],[Extended_Price]])</f>
        <v>0</v>
      </c>
      <c r="Z4326">
        <f>MONTH(SalesLineItems__NO_LOT[[#This Row],[Requested_Ship_Date]])</f>
        <v>2</v>
      </c>
      <c r="AA4326">
        <f>YEAR(SalesLineItems__NO_LOT[[#This Row],[Requested_Ship_Date]])</f>
        <v>2020</v>
      </c>
      <c r="AV4326"/>
      <c r="AX4326"/>
      <c r="AZ4326"/>
      <c r="BC4326"/>
      <c r="BF4326"/>
    </row>
    <row r="4327" spans="1:58" x14ac:dyDescent="0.2">
      <c r="A4327" t="s">
        <v>6575</v>
      </c>
      <c r="B4327" s="11" t="s">
        <v>22</v>
      </c>
      <c r="C4327" s="11" t="s">
        <v>6574</v>
      </c>
      <c r="D4327" s="11" t="s">
        <v>371</v>
      </c>
      <c r="E4327" s="11" t="s">
        <v>372</v>
      </c>
      <c r="F4327">
        <v>28</v>
      </c>
      <c r="G4327" s="11" t="s">
        <v>9</v>
      </c>
      <c r="H4327">
        <v>120.96</v>
      </c>
      <c r="I4327">
        <v>0</v>
      </c>
      <c r="J4327">
        <v>4.32</v>
      </c>
      <c r="K4327">
        <v>0</v>
      </c>
      <c r="L4327" s="11" t="s">
        <v>368</v>
      </c>
      <c r="M4327" s="7">
        <v>43882</v>
      </c>
      <c r="N4327" s="7">
        <v>43882</v>
      </c>
      <c r="O4327" s="11" t="s">
        <v>40</v>
      </c>
      <c r="P4327" s="11" t="s">
        <v>95</v>
      </c>
      <c r="Q4327">
        <v>1006.32</v>
      </c>
      <c r="R4327" s="11" t="s">
        <v>52</v>
      </c>
      <c r="S4327" s="11" t="s">
        <v>95</v>
      </c>
      <c r="T4327">
        <v>1108706.21</v>
      </c>
      <c r="U4327">
        <f>SalesLineItems__NO_LOT[[#This Row],[ActualSales]]-SalesLineItems__NO_LOT[[#This Row],[Extended_Cost]]</f>
        <v>-120.96</v>
      </c>
      <c r="V4327">
        <f>IFERROR(SalesLineItems__NO_LOT[[#This Row],[Revenue]]/SalesLineItems__NO_LOT[[#This Row],[Extended_Price]],0)</f>
        <v>0</v>
      </c>
      <c r="W4327" t="str">
        <f>IF(SalesLineItems__NO_LOT[[#This Row],[Revenue]]&lt;0,"Lost on Sale","Normal Revenue")</f>
        <v>Lost on Sale</v>
      </c>
      <c r="X4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27">
        <f>IF(SalesLineItems__NO_LOT[[#This Row],[SOP_Type]]="Return",SalesLineItems__NO_LOT[[#This Row],[Extended_Cost]]*-1,SalesLineItems__NO_LOT[[#This Row],[Extended_Price]])</f>
        <v>0</v>
      </c>
      <c r="Z4327">
        <f>MONTH(SalesLineItems__NO_LOT[[#This Row],[Requested_Ship_Date]])</f>
        <v>2</v>
      </c>
      <c r="AA4327">
        <f>YEAR(SalesLineItems__NO_LOT[[#This Row],[Requested_Ship_Date]])</f>
        <v>2020</v>
      </c>
      <c r="AV4327"/>
      <c r="AX4327"/>
      <c r="AZ4327"/>
      <c r="BC4327"/>
      <c r="BF4327"/>
    </row>
    <row r="4328" spans="1:58" x14ac:dyDescent="0.2">
      <c r="A4328" t="s">
        <v>6576</v>
      </c>
      <c r="B4328" s="11" t="s">
        <v>22</v>
      </c>
      <c r="C4328" s="11" t="s">
        <v>6574</v>
      </c>
      <c r="D4328" s="11" t="s">
        <v>385</v>
      </c>
      <c r="E4328" s="11" t="s">
        <v>4886</v>
      </c>
      <c r="F4328">
        <v>5</v>
      </c>
      <c r="G4328" s="11" t="s">
        <v>9</v>
      </c>
      <c r="H4328">
        <v>96.4</v>
      </c>
      <c r="I4328">
        <v>0</v>
      </c>
      <c r="J4328">
        <v>19.28</v>
      </c>
      <c r="K4328">
        <v>0</v>
      </c>
      <c r="L4328" s="11" t="s">
        <v>368</v>
      </c>
      <c r="M4328" s="7">
        <v>43882</v>
      </c>
      <c r="N4328" s="7">
        <v>43882</v>
      </c>
      <c r="O4328" s="11" t="s">
        <v>11</v>
      </c>
      <c r="P4328" s="11" t="s">
        <v>95</v>
      </c>
      <c r="Q4328">
        <v>1006.32</v>
      </c>
      <c r="R4328" s="11" t="s">
        <v>52</v>
      </c>
      <c r="S4328" s="11" t="s">
        <v>95</v>
      </c>
      <c r="T4328">
        <v>1108706.21</v>
      </c>
      <c r="U4328">
        <f>SalesLineItems__NO_LOT[[#This Row],[ActualSales]]-SalesLineItems__NO_LOT[[#This Row],[Extended_Cost]]</f>
        <v>-96.4</v>
      </c>
      <c r="V4328">
        <f>IFERROR(SalesLineItems__NO_LOT[[#This Row],[Revenue]]/SalesLineItems__NO_LOT[[#This Row],[Extended_Price]],0)</f>
        <v>0</v>
      </c>
      <c r="W4328" t="str">
        <f>IF(SalesLineItems__NO_LOT[[#This Row],[Revenue]]&lt;0,"Lost on Sale","Normal Revenue")</f>
        <v>Lost on Sale</v>
      </c>
      <c r="X4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28">
        <f>IF(SalesLineItems__NO_LOT[[#This Row],[SOP_Type]]="Return",SalesLineItems__NO_LOT[[#This Row],[Extended_Cost]]*-1,SalesLineItems__NO_LOT[[#This Row],[Extended_Price]])</f>
        <v>0</v>
      </c>
      <c r="Z4328">
        <f>MONTH(SalesLineItems__NO_LOT[[#This Row],[Requested_Ship_Date]])</f>
        <v>2</v>
      </c>
      <c r="AA4328">
        <f>YEAR(SalesLineItems__NO_LOT[[#This Row],[Requested_Ship_Date]])</f>
        <v>2020</v>
      </c>
      <c r="AV4328"/>
      <c r="AX4328"/>
      <c r="AZ4328"/>
      <c r="BC4328"/>
      <c r="BF4328"/>
    </row>
    <row r="4329" spans="1:58" x14ac:dyDescent="0.2">
      <c r="A4329" t="s">
        <v>6577</v>
      </c>
      <c r="B4329" s="11" t="s">
        <v>22</v>
      </c>
      <c r="C4329" s="11" t="s">
        <v>6578</v>
      </c>
      <c r="D4329" s="11" t="s">
        <v>264</v>
      </c>
      <c r="E4329" s="11" t="s">
        <v>1526</v>
      </c>
      <c r="F4329">
        <v>1663</v>
      </c>
      <c r="G4329" s="11" t="s">
        <v>9</v>
      </c>
      <c r="H4329">
        <v>4204.07</v>
      </c>
      <c r="I4329">
        <v>19606.77</v>
      </c>
      <c r="J4329">
        <v>2.5299999999999998</v>
      </c>
      <c r="K4329">
        <v>11.79</v>
      </c>
      <c r="L4329" s="11" t="s">
        <v>266</v>
      </c>
      <c r="M4329" s="7">
        <v>43882</v>
      </c>
      <c r="N4329" s="7">
        <v>43882</v>
      </c>
      <c r="O4329" s="11" t="s">
        <v>11</v>
      </c>
      <c r="P4329" s="11" t="s">
        <v>95</v>
      </c>
      <c r="Q4329">
        <v>178332.58</v>
      </c>
      <c r="R4329" s="11" t="s">
        <v>86</v>
      </c>
      <c r="S4329" s="11" t="s">
        <v>95</v>
      </c>
      <c r="T4329">
        <v>3774926.5</v>
      </c>
      <c r="U4329">
        <f>SalesLineItems__NO_LOT[[#This Row],[ActualSales]]-SalesLineItems__NO_LOT[[#This Row],[Extended_Cost]]</f>
        <v>15402.7</v>
      </c>
      <c r="V4329">
        <f>IFERROR(SalesLineItems__NO_LOT[[#This Row],[Revenue]]/SalesLineItems__NO_LOT[[#This Row],[Extended_Price]],0)</f>
        <v>0.78558069483142812</v>
      </c>
      <c r="W4329" t="str">
        <f>IF(SalesLineItems__NO_LOT[[#This Row],[Revenue]]&lt;0,"Lost on Sale","Normal Revenue")</f>
        <v>Normal Revenue</v>
      </c>
      <c r="X4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29">
        <f>IF(SalesLineItems__NO_LOT[[#This Row],[SOP_Type]]="Return",SalesLineItems__NO_LOT[[#This Row],[Extended_Cost]]*-1,SalesLineItems__NO_LOT[[#This Row],[Extended_Price]])</f>
        <v>19606.77</v>
      </c>
      <c r="Z4329">
        <f>MONTH(SalesLineItems__NO_LOT[[#This Row],[Requested_Ship_Date]])</f>
        <v>2</v>
      </c>
      <c r="AA4329">
        <f>YEAR(SalesLineItems__NO_LOT[[#This Row],[Requested_Ship_Date]])</f>
        <v>2020</v>
      </c>
      <c r="AV4329"/>
      <c r="AX4329"/>
      <c r="AZ4329"/>
      <c r="BC4329"/>
      <c r="BF4329"/>
    </row>
    <row r="4330" spans="1:58" x14ac:dyDescent="0.2">
      <c r="A4330" t="s">
        <v>6579</v>
      </c>
      <c r="B4330" s="11" t="s">
        <v>22</v>
      </c>
      <c r="C4330" s="11" t="s">
        <v>6578</v>
      </c>
      <c r="D4330" s="11" t="s">
        <v>268</v>
      </c>
      <c r="E4330" s="11" t="s">
        <v>1529</v>
      </c>
      <c r="F4330">
        <v>919.8</v>
      </c>
      <c r="G4330" s="11" t="s">
        <v>9</v>
      </c>
      <c r="H4330">
        <v>1004.79</v>
      </c>
      <c r="I4330">
        <v>5242.8599999999997</v>
      </c>
      <c r="J4330">
        <v>1.0900000000000001</v>
      </c>
      <c r="K4330">
        <v>5.7</v>
      </c>
      <c r="L4330" s="11" t="s">
        <v>266</v>
      </c>
      <c r="M4330" s="7">
        <v>43882</v>
      </c>
      <c r="N4330" s="7">
        <v>43882</v>
      </c>
      <c r="O4330" s="11" t="s">
        <v>11</v>
      </c>
      <c r="P4330" s="11" t="s">
        <v>95</v>
      </c>
      <c r="Q4330">
        <v>178332.58</v>
      </c>
      <c r="R4330" s="11" t="s">
        <v>86</v>
      </c>
      <c r="S4330" s="11" t="s">
        <v>95</v>
      </c>
      <c r="T4330">
        <v>3774926.5</v>
      </c>
      <c r="U4330">
        <f>SalesLineItems__NO_LOT[[#This Row],[ActualSales]]-SalesLineItems__NO_LOT[[#This Row],[Extended_Cost]]</f>
        <v>4238.07</v>
      </c>
      <c r="V4330">
        <f>IFERROR(SalesLineItems__NO_LOT[[#This Row],[Revenue]]/SalesLineItems__NO_LOT[[#This Row],[Extended_Price]],0)</f>
        <v>0.80835078563989882</v>
      </c>
      <c r="W4330" t="str">
        <f>IF(SalesLineItems__NO_LOT[[#This Row],[Revenue]]&lt;0,"Lost on Sale","Normal Revenue")</f>
        <v>Normal Revenue</v>
      </c>
      <c r="X4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0">
        <f>IF(SalesLineItems__NO_LOT[[#This Row],[SOP_Type]]="Return",SalesLineItems__NO_LOT[[#This Row],[Extended_Cost]]*-1,SalesLineItems__NO_LOT[[#This Row],[Extended_Price]])</f>
        <v>5242.8599999999997</v>
      </c>
      <c r="Z4330">
        <f>MONTH(SalesLineItems__NO_LOT[[#This Row],[Requested_Ship_Date]])</f>
        <v>2</v>
      </c>
      <c r="AA4330">
        <f>YEAR(SalesLineItems__NO_LOT[[#This Row],[Requested_Ship_Date]])</f>
        <v>2020</v>
      </c>
      <c r="AV4330"/>
      <c r="AX4330"/>
      <c r="AZ4330"/>
      <c r="BC4330"/>
      <c r="BF4330"/>
    </row>
    <row r="4331" spans="1:58" x14ac:dyDescent="0.2">
      <c r="A4331" t="s">
        <v>6580</v>
      </c>
      <c r="B4331" s="11" t="s">
        <v>22</v>
      </c>
      <c r="C4331" s="11" t="s">
        <v>6578</v>
      </c>
      <c r="D4331" s="11" t="s">
        <v>271</v>
      </c>
      <c r="E4331" s="11" t="s">
        <v>6581</v>
      </c>
      <c r="F4331">
        <v>2263.6999999999998</v>
      </c>
      <c r="G4331" s="11" t="s">
        <v>9</v>
      </c>
      <c r="H4331">
        <v>16394.62</v>
      </c>
      <c r="I4331">
        <v>20146.93</v>
      </c>
      <c r="J4331">
        <v>7.24</v>
      </c>
      <c r="K4331">
        <v>8.9</v>
      </c>
      <c r="L4331" s="11" t="s">
        <v>266</v>
      </c>
      <c r="M4331" s="7">
        <v>43882</v>
      </c>
      <c r="N4331" s="7">
        <v>43882</v>
      </c>
      <c r="O4331" s="11" t="s">
        <v>65</v>
      </c>
      <c r="P4331" s="11" t="s">
        <v>95</v>
      </c>
      <c r="Q4331">
        <v>178332.58</v>
      </c>
      <c r="R4331" s="11" t="s">
        <v>86</v>
      </c>
      <c r="S4331" s="11" t="s">
        <v>95</v>
      </c>
      <c r="T4331">
        <v>3774926.5</v>
      </c>
      <c r="U4331">
        <f>SalesLineItems__NO_LOT[[#This Row],[ActualSales]]-SalesLineItems__NO_LOT[[#This Row],[Extended_Cost]]</f>
        <v>3752.3100000000013</v>
      </c>
      <c r="V4331">
        <f>IFERROR(SalesLineItems__NO_LOT[[#This Row],[Revenue]]/SalesLineItems__NO_LOT[[#This Row],[Extended_Price]],0)</f>
        <v>0.18624723469034743</v>
      </c>
      <c r="W4331" t="str">
        <f>IF(SalesLineItems__NO_LOT[[#This Row],[Revenue]]&lt;0,"Lost on Sale","Normal Revenue")</f>
        <v>Normal Revenue</v>
      </c>
      <c r="X4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331">
        <f>IF(SalesLineItems__NO_LOT[[#This Row],[SOP_Type]]="Return",SalesLineItems__NO_LOT[[#This Row],[Extended_Cost]]*-1,SalesLineItems__NO_LOT[[#This Row],[Extended_Price]])</f>
        <v>20146.93</v>
      </c>
      <c r="Z4331">
        <f>MONTH(SalesLineItems__NO_LOT[[#This Row],[Requested_Ship_Date]])</f>
        <v>2</v>
      </c>
      <c r="AA4331">
        <f>YEAR(SalesLineItems__NO_LOT[[#This Row],[Requested_Ship_Date]])</f>
        <v>2020</v>
      </c>
      <c r="AV4331"/>
      <c r="AX4331"/>
      <c r="AZ4331"/>
      <c r="BC4331"/>
      <c r="BF4331"/>
    </row>
    <row r="4332" spans="1:58" x14ac:dyDescent="0.2">
      <c r="A4332" t="s">
        <v>6582</v>
      </c>
      <c r="B4332" s="11" t="s">
        <v>22</v>
      </c>
      <c r="C4332" s="11" t="s">
        <v>6578</v>
      </c>
      <c r="D4332" s="11" t="s">
        <v>274</v>
      </c>
      <c r="E4332" s="11" t="s">
        <v>1520</v>
      </c>
      <c r="F4332">
        <v>1453.68</v>
      </c>
      <c r="G4332" s="11" t="s">
        <v>9</v>
      </c>
      <c r="H4332">
        <v>6398.74</v>
      </c>
      <c r="I4332">
        <v>23694.98</v>
      </c>
      <c r="J4332">
        <v>4.4000000000000004</v>
      </c>
      <c r="K4332">
        <v>16.3</v>
      </c>
      <c r="L4332" s="11" t="s">
        <v>266</v>
      </c>
      <c r="M4332" s="7">
        <v>43882</v>
      </c>
      <c r="N4332" s="7">
        <v>43882</v>
      </c>
      <c r="O4332" s="11" t="s">
        <v>11</v>
      </c>
      <c r="P4332" s="11" t="s">
        <v>95</v>
      </c>
      <c r="Q4332">
        <v>178332.58</v>
      </c>
      <c r="R4332" s="11" t="s">
        <v>86</v>
      </c>
      <c r="S4332" s="11" t="s">
        <v>95</v>
      </c>
      <c r="T4332">
        <v>3774926.5</v>
      </c>
      <c r="U4332">
        <f>SalesLineItems__NO_LOT[[#This Row],[ActualSales]]-SalesLineItems__NO_LOT[[#This Row],[Extended_Cost]]</f>
        <v>17296.239999999998</v>
      </c>
      <c r="V4332">
        <f>IFERROR(SalesLineItems__NO_LOT[[#This Row],[Revenue]]/SalesLineItems__NO_LOT[[#This Row],[Extended_Price]],0)</f>
        <v>0.72995377079870916</v>
      </c>
      <c r="W4332" t="str">
        <f>IF(SalesLineItems__NO_LOT[[#This Row],[Revenue]]&lt;0,"Lost on Sale","Normal Revenue")</f>
        <v>Normal Revenue</v>
      </c>
      <c r="X4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2">
        <f>IF(SalesLineItems__NO_LOT[[#This Row],[SOP_Type]]="Return",SalesLineItems__NO_LOT[[#This Row],[Extended_Cost]]*-1,SalesLineItems__NO_LOT[[#This Row],[Extended_Price]])</f>
        <v>23694.98</v>
      </c>
      <c r="Z4332">
        <f>MONTH(SalesLineItems__NO_LOT[[#This Row],[Requested_Ship_Date]])</f>
        <v>2</v>
      </c>
      <c r="AA4332">
        <f>YEAR(SalesLineItems__NO_LOT[[#This Row],[Requested_Ship_Date]])</f>
        <v>2020</v>
      </c>
      <c r="AV4332"/>
      <c r="AX4332"/>
      <c r="AZ4332"/>
      <c r="BC4332"/>
      <c r="BF4332"/>
    </row>
    <row r="4333" spans="1:58" x14ac:dyDescent="0.2">
      <c r="A4333" t="s">
        <v>6583</v>
      </c>
      <c r="B4333" s="11" t="s">
        <v>22</v>
      </c>
      <c r="C4333" s="11" t="s">
        <v>6578</v>
      </c>
      <c r="D4333" s="11" t="s">
        <v>277</v>
      </c>
      <c r="E4333" s="11" t="s">
        <v>1523</v>
      </c>
      <c r="F4333">
        <v>750.32</v>
      </c>
      <c r="G4333" s="11" t="s">
        <v>9</v>
      </c>
      <c r="H4333">
        <v>928.71</v>
      </c>
      <c r="I4333">
        <v>4464.3999999999996</v>
      </c>
      <c r="J4333">
        <v>1.24</v>
      </c>
      <c r="K4333">
        <v>5.95</v>
      </c>
      <c r="L4333" s="11" t="s">
        <v>266</v>
      </c>
      <c r="M4333" s="7">
        <v>43882</v>
      </c>
      <c r="N4333" s="7">
        <v>43882</v>
      </c>
      <c r="O4333" s="11" t="s">
        <v>11</v>
      </c>
      <c r="P4333" s="11" t="s">
        <v>95</v>
      </c>
      <c r="Q4333">
        <v>178332.58</v>
      </c>
      <c r="R4333" s="11" t="s">
        <v>86</v>
      </c>
      <c r="S4333" s="11" t="s">
        <v>95</v>
      </c>
      <c r="T4333">
        <v>3774926.5</v>
      </c>
      <c r="U4333">
        <f>SalesLineItems__NO_LOT[[#This Row],[ActualSales]]-SalesLineItems__NO_LOT[[#This Row],[Extended_Cost]]</f>
        <v>3535.6899999999996</v>
      </c>
      <c r="V4333">
        <f>IFERROR(SalesLineItems__NO_LOT[[#This Row],[Revenue]]/SalesLineItems__NO_LOT[[#This Row],[Extended_Price]],0)</f>
        <v>0.79197428545829229</v>
      </c>
      <c r="W4333" t="str">
        <f>IF(SalesLineItems__NO_LOT[[#This Row],[Revenue]]&lt;0,"Lost on Sale","Normal Revenue")</f>
        <v>Normal Revenue</v>
      </c>
      <c r="X4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3">
        <f>IF(SalesLineItems__NO_LOT[[#This Row],[SOP_Type]]="Return",SalesLineItems__NO_LOT[[#This Row],[Extended_Cost]]*-1,SalesLineItems__NO_LOT[[#This Row],[Extended_Price]])</f>
        <v>4464.3999999999996</v>
      </c>
      <c r="Z4333">
        <f>MONTH(SalesLineItems__NO_LOT[[#This Row],[Requested_Ship_Date]])</f>
        <v>2</v>
      </c>
      <c r="AA4333">
        <f>YEAR(SalesLineItems__NO_LOT[[#This Row],[Requested_Ship_Date]])</f>
        <v>2020</v>
      </c>
      <c r="AV4333"/>
      <c r="AX4333"/>
      <c r="AZ4333"/>
      <c r="BC4333"/>
      <c r="BF4333"/>
    </row>
    <row r="4334" spans="1:58" x14ac:dyDescent="0.2">
      <c r="A4334" t="s">
        <v>6584</v>
      </c>
      <c r="B4334" s="11" t="s">
        <v>22</v>
      </c>
      <c r="C4334" s="11" t="s">
        <v>6578</v>
      </c>
      <c r="D4334" s="11" t="s">
        <v>280</v>
      </c>
      <c r="E4334" s="11" t="s">
        <v>6585</v>
      </c>
      <c r="F4334">
        <v>1321.44</v>
      </c>
      <c r="G4334" s="11" t="s">
        <v>9</v>
      </c>
      <c r="H4334">
        <v>21347.21</v>
      </c>
      <c r="I4334">
        <v>32679.21</v>
      </c>
      <c r="J4334">
        <v>16.149999999999999</v>
      </c>
      <c r="K4334">
        <v>24.73</v>
      </c>
      <c r="L4334" s="11" t="s">
        <v>266</v>
      </c>
      <c r="M4334" s="7">
        <v>43882</v>
      </c>
      <c r="N4334" s="7">
        <v>43882</v>
      </c>
      <c r="O4334" s="11" t="s">
        <v>65</v>
      </c>
      <c r="P4334" s="11" t="s">
        <v>95</v>
      </c>
      <c r="Q4334">
        <v>178332.58</v>
      </c>
      <c r="R4334" s="11" t="s">
        <v>86</v>
      </c>
      <c r="S4334" s="11" t="s">
        <v>95</v>
      </c>
      <c r="T4334">
        <v>3774926.5</v>
      </c>
      <c r="U4334">
        <f>SalesLineItems__NO_LOT[[#This Row],[ActualSales]]-SalesLineItems__NO_LOT[[#This Row],[Extended_Cost]]</f>
        <v>11332</v>
      </c>
      <c r="V4334">
        <f>IFERROR(SalesLineItems__NO_LOT[[#This Row],[Revenue]]/SalesLineItems__NO_LOT[[#This Row],[Extended_Price]],0)</f>
        <v>0.34676480857401387</v>
      </c>
      <c r="W4334" t="str">
        <f>IF(SalesLineItems__NO_LOT[[#This Row],[Revenue]]&lt;0,"Lost on Sale","Normal Revenue")</f>
        <v>Normal Revenue</v>
      </c>
      <c r="X4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4">
        <f>IF(SalesLineItems__NO_LOT[[#This Row],[SOP_Type]]="Return",SalesLineItems__NO_LOT[[#This Row],[Extended_Cost]]*-1,SalesLineItems__NO_LOT[[#This Row],[Extended_Price]])</f>
        <v>32679.21</v>
      </c>
      <c r="Z4334">
        <f>MONTH(SalesLineItems__NO_LOT[[#This Row],[Requested_Ship_Date]])</f>
        <v>2</v>
      </c>
      <c r="AA4334">
        <f>YEAR(SalesLineItems__NO_LOT[[#This Row],[Requested_Ship_Date]])</f>
        <v>2020</v>
      </c>
      <c r="AV4334"/>
      <c r="AX4334"/>
      <c r="AZ4334"/>
      <c r="BC4334"/>
      <c r="BF4334"/>
    </row>
    <row r="4335" spans="1:58" x14ac:dyDescent="0.2">
      <c r="A4335" t="s">
        <v>6586</v>
      </c>
      <c r="B4335" s="11" t="s">
        <v>22</v>
      </c>
      <c r="C4335" s="11" t="s">
        <v>6587</v>
      </c>
      <c r="D4335" s="11" t="s">
        <v>268</v>
      </c>
      <c r="E4335" s="11" t="s">
        <v>269</v>
      </c>
      <c r="F4335">
        <v>27.594000000000001</v>
      </c>
      <c r="G4335" s="11" t="s">
        <v>9</v>
      </c>
      <c r="H4335">
        <v>30.35</v>
      </c>
      <c r="I4335">
        <v>165.29</v>
      </c>
      <c r="J4335">
        <v>1.1000000000000001</v>
      </c>
      <c r="K4335">
        <v>5.99</v>
      </c>
      <c r="L4335" s="11" t="s">
        <v>266</v>
      </c>
      <c r="M4335" s="7">
        <v>43882</v>
      </c>
      <c r="N4335" s="7">
        <v>43882</v>
      </c>
      <c r="O4335" s="11" t="s">
        <v>11</v>
      </c>
      <c r="P4335" s="11" t="s">
        <v>95</v>
      </c>
      <c r="Q4335">
        <v>178332.58</v>
      </c>
      <c r="R4335" s="11" t="s">
        <v>86</v>
      </c>
      <c r="S4335" s="11" t="s">
        <v>95</v>
      </c>
      <c r="T4335">
        <v>3774926.5</v>
      </c>
      <c r="U4335">
        <f>SalesLineItems__NO_LOT[[#This Row],[ActualSales]]-SalesLineItems__NO_LOT[[#This Row],[Extended_Cost]]</f>
        <v>134.94</v>
      </c>
      <c r="V4335">
        <f>IFERROR(SalesLineItems__NO_LOT[[#This Row],[Revenue]]/SalesLineItems__NO_LOT[[#This Row],[Extended_Price]],0)</f>
        <v>0.81638332627503174</v>
      </c>
      <c r="W4335" t="str">
        <f>IF(SalesLineItems__NO_LOT[[#This Row],[Revenue]]&lt;0,"Lost on Sale","Normal Revenue")</f>
        <v>Normal Revenue</v>
      </c>
      <c r="X4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5">
        <f>IF(SalesLineItems__NO_LOT[[#This Row],[SOP_Type]]="Return",SalesLineItems__NO_LOT[[#This Row],[Extended_Cost]]*-1,SalesLineItems__NO_LOT[[#This Row],[Extended_Price]])</f>
        <v>165.29</v>
      </c>
      <c r="Z4335">
        <f>MONTH(SalesLineItems__NO_LOT[[#This Row],[Requested_Ship_Date]])</f>
        <v>2</v>
      </c>
      <c r="AA4335">
        <f>YEAR(SalesLineItems__NO_LOT[[#This Row],[Requested_Ship_Date]])</f>
        <v>2020</v>
      </c>
      <c r="AV4335"/>
      <c r="AX4335"/>
      <c r="AZ4335"/>
      <c r="BC4335"/>
      <c r="BF4335"/>
    </row>
    <row r="4336" spans="1:58" x14ac:dyDescent="0.2">
      <c r="A4336" t="s">
        <v>6588</v>
      </c>
      <c r="B4336" s="11" t="s">
        <v>22</v>
      </c>
      <c r="C4336" s="11" t="s">
        <v>6587</v>
      </c>
      <c r="D4336" s="11" t="s">
        <v>277</v>
      </c>
      <c r="E4336" s="11" t="s">
        <v>278</v>
      </c>
      <c r="F4336">
        <v>9.3789999999999996</v>
      </c>
      <c r="G4336" s="11" t="s">
        <v>9</v>
      </c>
      <c r="H4336">
        <v>11.54</v>
      </c>
      <c r="I4336">
        <v>58.62</v>
      </c>
      <c r="J4336">
        <v>1.23</v>
      </c>
      <c r="K4336">
        <v>6.25</v>
      </c>
      <c r="L4336" s="11" t="s">
        <v>266</v>
      </c>
      <c r="M4336" s="7">
        <v>43882</v>
      </c>
      <c r="N4336" s="7">
        <v>43882</v>
      </c>
      <c r="O4336" s="11" t="s">
        <v>11</v>
      </c>
      <c r="P4336" s="11" t="s">
        <v>95</v>
      </c>
      <c r="Q4336">
        <v>178332.58</v>
      </c>
      <c r="R4336" s="11" t="s">
        <v>86</v>
      </c>
      <c r="S4336" s="11" t="s">
        <v>95</v>
      </c>
      <c r="T4336">
        <v>3774926.5</v>
      </c>
      <c r="U4336">
        <f>SalesLineItems__NO_LOT[[#This Row],[ActualSales]]-SalesLineItems__NO_LOT[[#This Row],[Extended_Cost]]</f>
        <v>47.08</v>
      </c>
      <c r="V4336">
        <f>IFERROR(SalesLineItems__NO_LOT[[#This Row],[Revenue]]/SalesLineItems__NO_LOT[[#This Row],[Extended_Price]],0)</f>
        <v>0.80313886045718186</v>
      </c>
      <c r="W4336" t="str">
        <f>IF(SalesLineItems__NO_LOT[[#This Row],[Revenue]]&lt;0,"Lost on Sale","Normal Revenue")</f>
        <v>Normal Revenue</v>
      </c>
      <c r="X4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6">
        <f>IF(SalesLineItems__NO_LOT[[#This Row],[SOP_Type]]="Return",SalesLineItems__NO_LOT[[#This Row],[Extended_Cost]]*-1,SalesLineItems__NO_LOT[[#This Row],[Extended_Price]])</f>
        <v>58.62</v>
      </c>
      <c r="Z4336">
        <f>MONTH(SalesLineItems__NO_LOT[[#This Row],[Requested_Ship_Date]])</f>
        <v>2</v>
      </c>
      <c r="AA4336">
        <f>YEAR(SalesLineItems__NO_LOT[[#This Row],[Requested_Ship_Date]])</f>
        <v>2020</v>
      </c>
      <c r="AV4336"/>
      <c r="AX4336"/>
      <c r="AZ4336"/>
      <c r="BC4336"/>
      <c r="BF4336"/>
    </row>
    <row r="4337" spans="1:58" x14ac:dyDescent="0.2">
      <c r="A4337" t="s">
        <v>6546</v>
      </c>
      <c r="B4337" s="11" t="s">
        <v>22</v>
      </c>
      <c r="C4337" s="11" t="s">
        <v>6547</v>
      </c>
      <c r="D4337" s="11" t="s">
        <v>5419</v>
      </c>
      <c r="E4337" s="11" t="s">
        <v>5420</v>
      </c>
      <c r="F4337">
        <v>25</v>
      </c>
      <c r="G4337" s="11" t="s">
        <v>9</v>
      </c>
      <c r="H4337">
        <v>219</v>
      </c>
      <c r="I4337">
        <v>1226.25</v>
      </c>
      <c r="J4337">
        <v>8.76</v>
      </c>
      <c r="K4337">
        <v>49.05</v>
      </c>
      <c r="L4337" s="11" t="s">
        <v>85</v>
      </c>
      <c r="M4337" s="7">
        <v>43888</v>
      </c>
      <c r="N4337" s="7">
        <v>43888</v>
      </c>
      <c r="O4337" s="11" t="s">
        <v>159</v>
      </c>
      <c r="P4337" s="11" t="s">
        <v>95</v>
      </c>
      <c r="Q4337">
        <v>1415.67</v>
      </c>
      <c r="R4337" s="11" t="s">
        <v>86</v>
      </c>
      <c r="S4337" s="11" t="s">
        <v>95</v>
      </c>
      <c r="T4337">
        <v>15159.69</v>
      </c>
      <c r="U4337">
        <f>SalesLineItems__NO_LOT[[#This Row],[ActualSales]]-SalesLineItems__NO_LOT[[#This Row],[Extended_Cost]]</f>
        <v>1007.25</v>
      </c>
      <c r="V4337">
        <f>IFERROR(SalesLineItems__NO_LOT[[#This Row],[Revenue]]/SalesLineItems__NO_LOT[[#This Row],[Extended_Price]],0)</f>
        <v>0.82140672782874613</v>
      </c>
      <c r="W4337" t="str">
        <f>IF(SalesLineItems__NO_LOT[[#This Row],[Revenue]]&lt;0,"Lost on Sale","Normal Revenue")</f>
        <v>Normal Revenue</v>
      </c>
      <c r="X4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7">
        <f>IF(SalesLineItems__NO_LOT[[#This Row],[SOP_Type]]="Return",SalesLineItems__NO_LOT[[#This Row],[Extended_Cost]]*-1,SalesLineItems__NO_LOT[[#This Row],[Extended_Price]])</f>
        <v>1226.25</v>
      </c>
      <c r="Z4337">
        <f>MONTH(SalesLineItems__NO_LOT[[#This Row],[Requested_Ship_Date]])</f>
        <v>2</v>
      </c>
      <c r="AA4337">
        <f>YEAR(SalesLineItems__NO_LOT[[#This Row],[Requested_Ship_Date]])</f>
        <v>2020</v>
      </c>
      <c r="AV4337"/>
      <c r="AX4337"/>
      <c r="AZ4337"/>
      <c r="BC4337"/>
      <c r="BF4337"/>
    </row>
    <row r="4338" spans="1:58" x14ac:dyDescent="0.2">
      <c r="A4338" t="s">
        <v>6548</v>
      </c>
      <c r="B4338" s="11" t="s">
        <v>22</v>
      </c>
      <c r="C4338" s="11" t="s">
        <v>6547</v>
      </c>
      <c r="D4338" s="11" t="s">
        <v>5421</v>
      </c>
      <c r="E4338" s="11" t="s">
        <v>5422</v>
      </c>
      <c r="F4338">
        <v>50</v>
      </c>
      <c r="G4338" s="11" t="s">
        <v>9</v>
      </c>
      <c r="H4338">
        <v>966</v>
      </c>
      <c r="I4338">
        <v>2166</v>
      </c>
      <c r="J4338">
        <v>19.32</v>
      </c>
      <c r="K4338">
        <v>43.32</v>
      </c>
      <c r="L4338" s="11" t="s">
        <v>85</v>
      </c>
      <c r="M4338" s="7">
        <v>43888</v>
      </c>
      <c r="N4338" s="7">
        <v>43888</v>
      </c>
      <c r="O4338" s="11" t="s">
        <v>159</v>
      </c>
      <c r="P4338" s="11" t="s">
        <v>95</v>
      </c>
      <c r="Q4338">
        <v>1415.67</v>
      </c>
      <c r="R4338" s="11" t="s">
        <v>86</v>
      </c>
      <c r="S4338" s="11" t="s">
        <v>95</v>
      </c>
      <c r="T4338">
        <v>15159.69</v>
      </c>
      <c r="U4338">
        <f>SalesLineItems__NO_LOT[[#This Row],[ActualSales]]-SalesLineItems__NO_LOT[[#This Row],[Extended_Cost]]</f>
        <v>1200</v>
      </c>
      <c r="V4338">
        <f>IFERROR(SalesLineItems__NO_LOT[[#This Row],[Revenue]]/SalesLineItems__NO_LOT[[#This Row],[Extended_Price]],0)</f>
        <v>0.554016620498615</v>
      </c>
      <c r="W4338" t="str">
        <f>IF(SalesLineItems__NO_LOT[[#This Row],[Revenue]]&lt;0,"Lost on Sale","Normal Revenue")</f>
        <v>Normal Revenue</v>
      </c>
      <c r="X4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8">
        <f>IF(SalesLineItems__NO_LOT[[#This Row],[SOP_Type]]="Return",SalesLineItems__NO_LOT[[#This Row],[Extended_Cost]]*-1,SalesLineItems__NO_LOT[[#This Row],[Extended_Price]])</f>
        <v>2166</v>
      </c>
      <c r="Z4338">
        <f>MONTH(SalesLineItems__NO_LOT[[#This Row],[Requested_Ship_Date]])</f>
        <v>2</v>
      </c>
      <c r="AA4338">
        <f>YEAR(SalesLineItems__NO_LOT[[#This Row],[Requested_Ship_Date]])</f>
        <v>2020</v>
      </c>
      <c r="AV4338"/>
      <c r="AX4338"/>
      <c r="AZ4338"/>
      <c r="BC4338"/>
      <c r="BF4338"/>
    </row>
    <row r="4339" spans="1:58" x14ac:dyDescent="0.2">
      <c r="A4339" t="s">
        <v>6549</v>
      </c>
      <c r="B4339" s="11" t="s">
        <v>22</v>
      </c>
      <c r="C4339" s="11" t="s">
        <v>6547</v>
      </c>
      <c r="D4339" s="11" t="s">
        <v>5423</v>
      </c>
      <c r="E4339" s="11" t="s">
        <v>5424</v>
      </c>
      <c r="F4339">
        <v>25</v>
      </c>
      <c r="G4339" s="11" t="s">
        <v>9</v>
      </c>
      <c r="H4339">
        <v>501.5</v>
      </c>
      <c r="I4339">
        <v>1895.25</v>
      </c>
      <c r="J4339">
        <v>20.059999999999999</v>
      </c>
      <c r="K4339">
        <v>75.81</v>
      </c>
      <c r="L4339" s="11" t="s">
        <v>85</v>
      </c>
      <c r="M4339" s="7">
        <v>43888</v>
      </c>
      <c r="N4339" s="7">
        <v>43888</v>
      </c>
      <c r="O4339" s="11" t="s">
        <v>159</v>
      </c>
      <c r="P4339" s="11" t="s">
        <v>95</v>
      </c>
      <c r="Q4339">
        <v>1415.67</v>
      </c>
      <c r="R4339" s="11" t="s">
        <v>86</v>
      </c>
      <c r="S4339" s="11" t="s">
        <v>95</v>
      </c>
      <c r="T4339">
        <v>15159.69</v>
      </c>
      <c r="U4339">
        <f>SalesLineItems__NO_LOT[[#This Row],[ActualSales]]-SalesLineItems__NO_LOT[[#This Row],[Extended_Cost]]</f>
        <v>1393.75</v>
      </c>
      <c r="V4339">
        <f>IFERROR(SalesLineItems__NO_LOT[[#This Row],[Revenue]]/SalesLineItems__NO_LOT[[#This Row],[Extended_Price]],0)</f>
        <v>0.73539110935232821</v>
      </c>
      <c r="W4339" t="str">
        <f>IF(SalesLineItems__NO_LOT[[#This Row],[Revenue]]&lt;0,"Lost on Sale","Normal Revenue")</f>
        <v>Normal Revenue</v>
      </c>
      <c r="X4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39">
        <f>IF(SalesLineItems__NO_LOT[[#This Row],[SOP_Type]]="Return",SalesLineItems__NO_LOT[[#This Row],[Extended_Cost]]*-1,SalesLineItems__NO_LOT[[#This Row],[Extended_Price]])</f>
        <v>1895.25</v>
      </c>
      <c r="Z4339">
        <f>MONTH(SalesLineItems__NO_LOT[[#This Row],[Requested_Ship_Date]])</f>
        <v>2</v>
      </c>
      <c r="AA4339">
        <f>YEAR(SalesLineItems__NO_LOT[[#This Row],[Requested_Ship_Date]])</f>
        <v>2020</v>
      </c>
      <c r="AV4339"/>
      <c r="AX4339"/>
      <c r="AZ4339"/>
      <c r="BC4339"/>
      <c r="BF4339"/>
    </row>
    <row r="4340" spans="1:58" x14ac:dyDescent="0.2">
      <c r="A4340" t="s">
        <v>6533</v>
      </c>
      <c r="B4340" s="11" t="s">
        <v>22</v>
      </c>
      <c r="C4340" s="11" t="s">
        <v>6534</v>
      </c>
      <c r="D4340" s="11" t="s">
        <v>177</v>
      </c>
      <c r="E4340" s="11" t="s">
        <v>178</v>
      </c>
      <c r="F4340">
        <v>600</v>
      </c>
      <c r="G4340" s="11" t="s">
        <v>5065</v>
      </c>
      <c r="H4340">
        <v>2796</v>
      </c>
      <c r="I4340">
        <v>2742</v>
      </c>
      <c r="J4340">
        <v>4.66</v>
      </c>
      <c r="K4340">
        <v>4.57</v>
      </c>
      <c r="L4340" s="11" t="s">
        <v>69</v>
      </c>
      <c r="M4340" s="7">
        <v>43889</v>
      </c>
      <c r="N4340" s="7">
        <v>43889</v>
      </c>
      <c r="O4340" s="11" t="s">
        <v>21</v>
      </c>
      <c r="P4340" s="11" t="s">
        <v>95</v>
      </c>
      <c r="Q4340">
        <v>320188.32</v>
      </c>
      <c r="R4340" s="11" t="s">
        <v>52</v>
      </c>
      <c r="S4340" s="11" t="s">
        <v>95</v>
      </c>
      <c r="T4340">
        <v>8464367.5299999993</v>
      </c>
      <c r="U4340">
        <f>SalesLineItems__NO_LOT[[#This Row],[ActualSales]]-SalesLineItems__NO_LOT[[#This Row],[Extended_Cost]]</f>
        <v>-54</v>
      </c>
      <c r="V4340">
        <f>IFERROR(SalesLineItems__NO_LOT[[#This Row],[Revenue]]/SalesLineItems__NO_LOT[[#This Row],[Extended_Price]],0)</f>
        <v>-1.9693654266958426E-2</v>
      </c>
      <c r="W4340" t="str">
        <f>IF(SalesLineItems__NO_LOT[[#This Row],[Revenue]]&lt;0,"Lost on Sale","Normal Revenue")</f>
        <v>Lost on Sale</v>
      </c>
      <c r="X4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40">
        <f>IF(SalesLineItems__NO_LOT[[#This Row],[SOP_Type]]="Return",SalesLineItems__NO_LOT[[#This Row],[Extended_Cost]]*-1,SalesLineItems__NO_LOT[[#This Row],[Extended_Price]])</f>
        <v>2742</v>
      </c>
      <c r="Z4340">
        <f>MONTH(SalesLineItems__NO_LOT[[#This Row],[Requested_Ship_Date]])</f>
        <v>2</v>
      </c>
      <c r="AA4340">
        <f>YEAR(SalesLineItems__NO_LOT[[#This Row],[Requested_Ship_Date]])</f>
        <v>2020</v>
      </c>
      <c r="AV4340"/>
      <c r="AX4340"/>
      <c r="AZ4340"/>
      <c r="BC4340"/>
      <c r="BF4340"/>
    </row>
    <row r="4341" spans="1:58" x14ac:dyDescent="0.2">
      <c r="A4341" t="s">
        <v>6535</v>
      </c>
      <c r="B4341" s="11" t="s">
        <v>22</v>
      </c>
      <c r="C4341" s="11" t="s">
        <v>6536</v>
      </c>
      <c r="D4341" s="11" t="s">
        <v>185</v>
      </c>
      <c r="E4341" s="11" t="s">
        <v>186</v>
      </c>
      <c r="F4341">
        <v>400</v>
      </c>
      <c r="G4341" s="11" t="s">
        <v>9</v>
      </c>
      <c r="H4341">
        <v>956</v>
      </c>
      <c r="I4341">
        <v>1308</v>
      </c>
      <c r="J4341">
        <v>2.39</v>
      </c>
      <c r="K4341">
        <v>3.27</v>
      </c>
      <c r="L4341" s="11" t="s">
        <v>69</v>
      </c>
      <c r="M4341" s="7">
        <v>43889</v>
      </c>
      <c r="N4341" s="7">
        <v>43889</v>
      </c>
      <c r="O4341" s="11" t="s">
        <v>21</v>
      </c>
      <c r="P4341" s="11" t="s">
        <v>95</v>
      </c>
      <c r="Q4341">
        <v>320188.32</v>
      </c>
      <c r="R4341" s="11" t="s">
        <v>52</v>
      </c>
      <c r="S4341" s="11" t="s">
        <v>95</v>
      </c>
      <c r="T4341">
        <v>8464367.5299999993</v>
      </c>
      <c r="U4341">
        <f>SalesLineItems__NO_LOT[[#This Row],[ActualSales]]-SalesLineItems__NO_LOT[[#This Row],[Extended_Cost]]</f>
        <v>352</v>
      </c>
      <c r="V4341">
        <f>IFERROR(SalesLineItems__NO_LOT[[#This Row],[Revenue]]/SalesLineItems__NO_LOT[[#This Row],[Extended_Price]],0)</f>
        <v>0.26911314984709478</v>
      </c>
      <c r="W4341" t="str">
        <f>IF(SalesLineItems__NO_LOT[[#This Row],[Revenue]]&lt;0,"Lost on Sale","Normal Revenue")</f>
        <v>Normal Revenue</v>
      </c>
      <c r="X4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41">
        <f>IF(SalesLineItems__NO_LOT[[#This Row],[SOP_Type]]="Return",SalesLineItems__NO_LOT[[#This Row],[Extended_Cost]]*-1,SalesLineItems__NO_LOT[[#This Row],[Extended_Price]])</f>
        <v>1308</v>
      </c>
      <c r="Z4341">
        <f>MONTH(SalesLineItems__NO_LOT[[#This Row],[Requested_Ship_Date]])</f>
        <v>2</v>
      </c>
      <c r="AA4341">
        <f>YEAR(SalesLineItems__NO_LOT[[#This Row],[Requested_Ship_Date]])</f>
        <v>2020</v>
      </c>
      <c r="AV4341"/>
      <c r="AX4341"/>
      <c r="AZ4341"/>
      <c r="BC4341"/>
      <c r="BF4341"/>
    </row>
    <row r="4342" spans="1:58" x14ac:dyDescent="0.2">
      <c r="A4342" t="s">
        <v>6537</v>
      </c>
      <c r="B4342" s="11" t="s">
        <v>22</v>
      </c>
      <c r="C4342" s="11" t="s">
        <v>6536</v>
      </c>
      <c r="D4342" s="11" t="s">
        <v>43</v>
      </c>
      <c r="E4342" s="11" t="s">
        <v>44</v>
      </c>
      <c r="F4342">
        <v>200</v>
      </c>
      <c r="G4342" s="11" t="s">
        <v>9</v>
      </c>
      <c r="H4342">
        <v>540</v>
      </c>
      <c r="I4342">
        <v>806</v>
      </c>
      <c r="J4342">
        <v>2.7</v>
      </c>
      <c r="K4342">
        <v>4.03</v>
      </c>
      <c r="L4342" s="11" t="s">
        <v>69</v>
      </c>
      <c r="M4342" s="7">
        <v>43889</v>
      </c>
      <c r="N4342" s="7">
        <v>43889</v>
      </c>
      <c r="O4342" s="11" t="s">
        <v>21</v>
      </c>
      <c r="P4342" s="11" t="s">
        <v>95</v>
      </c>
      <c r="Q4342">
        <v>320188.32</v>
      </c>
      <c r="R4342" s="11" t="s">
        <v>52</v>
      </c>
      <c r="S4342" s="11" t="s">
        <v>95</v>
      </c>
      <c r="T4342">
        <v>8464367.5299999993</v>
      </c>
      <c r="U4342">
        <f>SalesLineItems__NO_LOT[[#This Row],[ActualSales]]-SalesLineItems__NO_LOT[[#This Row],[Extended_Cost]]</f>
        <v>266</v>
      </c>
      <c r="V4342">
        <f>IFERROR(SalesLineItems__NO_LOT[[#This Row],[Revenue]]/SalesLineItems__NO_LOT[[#This Row],[Extended_Price]],0)</f>
        <v>0.33002481389578164</v>
      </c>
      <c r="W4342" t="str">
        <f>IF(SalesLineItems__NO_LOT[[#This Row],[Revenue]]&lt;0,"Lost on Sale","Normal Revenue")</f>
        <v>Normal Revenue</v>
      </c>
      <c r="X4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42">
        <f>IF(SalesLineItems__NO_LOT[[#This Row],[SOP_Type]]="Return",SalesLineItems__NO_LOT[[#This Row],[Extended_Cost]]*-1,SalesLineItems__NO_LOT[[#This Row],[Extended_Price]])</f>
        <v>806</v>
      </c>
      <c r="Z4342">
        <f>MONTH(SalesLineItems__NO_LOT[[#This Row],[Requested_Ship_Date]])</f>
        <v>2</v>
      </c>
      <c r="AA4342">
        <f>YEAR(SalesLineItems__NO_LOT[[#This Row],[Requested_Ship_Date]])</f>
        <v>2020</v>
      </c>
      <c r="AV4342"/>
      <c r="AX4342"/>
      <c r="AZ4342"/>
      <c r="BC4342"/>
      <c r="BF4342"/>
    </row>
    <row r="4343" spans="1:58" x14ac:dyDescent="0.2">
      <c r="A4343" t="s">
        <v>6538</v>
      </c>
      <c r="B4343" s="11" t="s">
        <v>22</v>
      </c>
      <c r="C4343" s="11" t="s">
        <v>6539</v>
      </c>
      <c r="D4343" s="11" t="s">
        <v>412</v>
      </c>
      <c r="E4343" s="11" t="s">
        <v>413</v>
      </c>
      <c r="F4343">
        <v>200</v>
      </c>
      <c r="G4343" s="11" t="s">
        <v>9</v>
      </c>
      <c r="H4343">
        <v>1606</v>
      </c>
      <c r="I4343">
        <v>2466</v>
      </c>
      <c r="J4343">
        <v>8.0299999999999994</v>
      </c>
      <c r="K4343">
        <v>12.33</v>
      </c>
      <c r="L4343" s="11" t="s">
        <v>69</v>
      </c>
      <c r="M4343" s="7">
        <v>43889</v>
      </c>
      <c r="N4343" s="7">
        <v>43889</v>
      </c>
      <c r="O4343" s="11" t="s">
        <v>21</v>
      </c>
      <c r="P4343" s="11" t="s">
        <v>95</v>
      </c>
      <c r="Q4343">
        <v>320188.32</v>
      </c>
      <c r="R4343" s="11" t="s">
        <v>52</v>
      </c>
      <c r="S4343" s="11" t="s">
        <v>95</v>
      </c>
      <c r="T4343">
        <v>8464367.5299999993</v>
      </c>
      <c r="U4343">
        <f>SalesLineItems__NO_LOT[[#This Row],[ActualSales]]-SalesLineItems__NO_LOT[[#This Row],[Extended_Cost]]</f>
        <v>860</v>
      </c>
      <c r="V4343">
        <f>IFERROR(SalesLineItems__NO_LOT[[#This Row],[Revenue]]/SalesLineItems__NO_LOT[[#This Row],[Extended_Price]],0)</f>
        <v>0.34874290348742903</v>
      </c>
      <c r="W4343" t="str">
        <f>IF(SalesLineItems__NO_LOT[[#This Row],[Revenue]]&lt;0,"Lost on Sale","Normal Revenue")</f>
        <v>Normal Revenue</v>
      </c>
      <c r="X4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43">
        <f>IF(SalesLineItems__NO_LOT[[#This Row],[SOP_Type]]="Return",SalesLineItems__NO_LOT[[#This Row],[Extended_Cost]]*-1,SalesLineItems__NO_LOT[[#This Row],[Extended_Price]])</f>
        <v>2466</v>
      </c>
      <c r="Z4343">
        <f>MONTH(SalesLineItems__NO_LOT[[#This Row],[Requested_Ship_Date]])</f>
        <v>2</v>
      </c>
      <c r="AA4343">
        <f>YEAR(SalesLineItems__NO_LOT[[#This Row],[Requested_Ship_Date]])</f>
        <v>2020</v>
      </c>
      <c r="AV4343"/>
      <c r="AX4343"/>
      <c r="AZ4343"/>
      <c r="BC4343"/>
      <c r="BF4343"/>
    </row>
    <row r="4344" spans="1:58" x14ac:dyDescent="0.2">
      <c r="A4344" t="s">
        <v>6540</v>
      </c>
      <c r="B4344" s="11" t="s">
        <v>22</v>
      </c>
      <c r="C4344" s="11" t="s">
        <v>6541</v>
      </c>
      <c r="D4344" s="11" t="s">
        <v>66</v>
      </c>
      <c r="E4344" s="11" t="s">
        <v>67</v>
      </c>
      <c r="F4344">
        <v>2000</v>
      </c>
      <c r="G4344" s="11" t="s">
        <v>68</v>
      </c>
      <c r="H4344">
        <v>27240.83</v>
      </c>
      <c r="I4344">
        <v>29120</v>
      </c>
      <c r="J4344">
        <v>13.62</v>
      </c>
      <c r="K4344">
        <v>14.56</v>
      </c>
      <c r="L4344" s="11" t="s">
        <v>69</v>
      </c>
      <c r="M4344" s="7">
        <v>43889</v>
      </c>
      <c r="N4344" s="7">
        <v>43889</v>
      </c>
      <c r="O4344" s="11" t="s">
        <v>70</v>
      </c>
      <c r="P4344" s="11" t="s">
        <v>95</v>
      </c>
      <c r="Q4344">
        <v>320188.32</v>
      </c>
      <c r="R4344" s="11" t="s">
        <v>52</v>
      </c>
      <c r="S4344" s="11" t="s">
        <v>95</v>
      </c>
      <c r="T4344">
        <v>8464367.5299999993</v>
      </c>
      <c r="U4344">
        <f>SalesLineItems__NO_LOT[[#This Row],[ActualSales]]-SalesLineItems__NO_LOT[[#This Row],[Extended_Cost]]</f>
        <v>1879.1699999999983</v>
      </c>
      <c r="V4344">
        <f>IFERROR(SalesLineItems__NO_LOT[[#This Row],[Revenue]]/SalesLineItems__NO_LOT[[#This Row],[Extended_Price]],0)</f>
        <v>6.4531936813186752E-2</v>
      </c>
      <c r="W4344" t="str">
        <f>IF(SalesLineItems__NO_LOT[[#This Row],[Revenue]]&lt;0,"Lost on Sale","Normal Revenue")</f>
        <v>Normal Revenue</v>
      </c>
      <c r="X4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44">
        <f>IF(SalesLineItems__NO_LOT[[#This Row],[SOP_Type]]="Return",SalesLineItems__NO_LOT[[#This Row],[Extended_Cost]]*-1,SalesLineItems__NO_LOT[[#This Row],[Extended_Price]])</f>
        <v>29120</v>
      </c>
      <c r="Z4344">
        <f>MONTH(SalesLineItems__NO_LOT[[#This Row],[Requested_Ship_Date]])</f>
        <v>2</v>
      </c>
      <c r="AA4344">
        <f>YEAR(SalesLineItems__NO_LOT[[#This Row],[Requested_Ship_Date]])</f>
        <v>2020</v>
      </c>
      <c r="AV4344"/>
      <c r="AX4344"/>
      <c r="AZ4344"/>
      <c r="BC4344"/>
      <c r="BF4344"/>
    </row>
    <row r="4345" spans="1:58" x14ac:dyDescent="0.2">
      <c r="A4345" t="s">
        <v>6542</v>
      </c>
      <c r="B4345" s="11" t="s">
        <v>22</v>
      </c>
      <c r="C4345" s="11" t="s">
        <v>6541</v>
      </c>
      <c r="D4345" s="11" t="s">
        <v>13</v>
      </c>
      <c r="E4345" s="11" t="s">
        <v>14</v>
      </c>
      <c r="F4345">
        <v>1</v>
      </c>
      <c r="G4345" s="11" t="s">
        <v>15</v>
      </c>
      <c r="H4345">
        <v>0</v>
      </c>
      <c r="I4345">
        <v>1.5</v>
      </c>
      <c r="J4345">
        <v>0</v>
      </c>
      <c r="K4345">
        <v>1.5</v>
      </c>
      <c r="L4345" s="11" t="s">
        <v>69</v>
      </c>
      <c r="M4345" s="7">
        <v>43889</v>
      </c>
      <c r="N4345" s="7">
        <v>43889</v>
      </c>
      <c r="O4345" s="11" t="s">
        <v>16</v>
      </c>
      <c r="P4345" s="11" t="s">
        <v>95</v>
      </c>
      <c r="Q4345">
        <v>320188.32</v>
      </c>
      <c r="R4345" s="11" t="s">
        <v>52</v>
      </c>
      <c r="S4345" s="11" t="s">
        <v>95</v>
      </c>
      <c r="T4345">
        <v>8464367.5299999993</v>
      </c>
      <c r="U4345">
        <f>SalesLineItems__NO_LOT[[#This Row],[ActualSales]]-SalesLineItems__NO_LOT[[#This Row],[Extended_Cost]]</f>
        <v>1.5</v>
      </c>
      <c r="V4345">
        <f>IFERROR(SalesLineItems__NO_LOT[[#This Row],[Revenue]]/SalesLineItems__NO_LOT[[#This Row],[Extended_Price]],0)</f>
        <v>1</v>
      </c>
      <c r="W4345" t="str">
        <f>IF(SalesLineItems__NO_LOT[[#This Row],[Revenue]]&lt;0,"Lost on Sale","Normal Revenue")</f>
        <v>Normal Revenue</v>
      </c>
      <c r="X4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45">
        <f>IF(SalesLineItems__NO_LOT[[#This Row],[SOP_Type]]="Return",SalesLineItems__NO_LOT[[#This Row],[Extended_Cost]]*-1,SalesLineItems__NO_LOT[[#This Row],[Extended_Price]])</f>
        <v>1.5</v>
      </c>
      <c r="Z4345">
        <f>MONTH(SalesLineItems__NO_LOT[[#This Row],[Requested_Ship_Date]])</f>
        <v>2</v>
      </c>
      <c r="AA4345">
        <f>YEAR(SalesLineItems__NO_LOT[[#This Row],[Requested_Ship_Date]])</f>
        <v>2020</v>
      </c>
      <c r="AV4345"/>
      <c r="AX4345"/>
      <c r="AZ4345"/>
      <c r="BC4345"/>
      <c r="BF4345"/>
    </row>
    <row r="4346" spans="1:58" x14ac:dyDescent="0.2">
      <c r="A4346" t="s">
        <v>6543</v>
      </c>
      <c r="B4346" s="11" t="s">
        <v>22</v>
      </c>
      <c r="C4346" s="11" t="s">
        <v>6544</v>
      </c>
      <c r="D4346" s="11" t="s">
        <v>1058</v>
      </c>
      <c r="E4346" s="11" t="s">
        <v>1059</v>
      </c>
      <c r="F4346">
        <v>5</v>
      </c>
      <c r="G4346" s="11" t="s">
        <v>9</v>
      </c>
      <c r="H4346">
        <v>56.7</v>
      </c>
      <c r="I4346">
        <v>76.45</v>
      </c>
      <c r="J4346">
        <v>11.34</v>
      </c>
      <c r="K4346">
        <v>15.29</v>
      </c>
      <c r="L4346" s="11" t="s">
        <v>1459</v>
      </c>
      <c r="M4346" s="7">
        <v>43889</v>
      </c>
      <c r="N4346" s="7">
        <v>43889</v>
      </c>
      <c r="O4346" s="11" t="s">
        <v>21</v>
      </c>
      <c r="P4346" s="11" t="s">
        <v>95</v>
      </c>
      <c r="Q4346">
        <v>730</v>
      </c>
      <c r="R4346" s="11" t="s">
        <v>52</v>
      </c>
      <c r="S4346" s="11" t="s">
        <v>95</v>
      </c>
      <c r="T4346">
        <v>3857.99</v>
      </c>
      <c r="U4346">
        <f>SalesLineItems__NO_LOT[[#This Row],[ActualSales]]-SalesLineItems__NO_LOT[[#This Row],[Extended_Cost]]</f>
        <v>19.75</v>
      </c>
      <c r="V4346">
        <f>IFERROR(SalesLineItems__NO_LOT[[#This Row],[Revenue]]/SalesLineItems__NO_LOT[[#This Row],[Extended_Price]],0)</f>
        <v>0.25833878351863965</v>
      </c>
      <c r="W4346" t="str">
        <f>IF(SalesLineItems__NO_LOT[[#This Row],[Revenue]]&lt;0,"Lost on Sale","Normal Revenue")</f>
        <v>Normal Revenue</v>
      </c>
      <c r="X4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46">
        <f>IF(SalesLineItems__NO_LOT[[#This Row],[SOP_Type]]="Return",SalesLineItems__NO_LOT[[#This Row],[Extended_Cost]]*-1,SalesLineItems__NO_LOT[[#This Row],[Extended_Price]])</f>
        <v>76.45</v>
      </c>
      <c r="Z4346">
        <f>MONTH(SalesLineItems__NO_LOT[[#This Row],[Requested_Ship_Date]])</f>
        <v>2</v>
      </c>
      <c r="AA4346">
        <f>YEAR(SalesLineItems__NO_LOT[[#This Row],[Requested_Ship_Date]])</f>
        <v>2020</v>
      </c>
      <c r="AV4346"/>
      <c r="AX4346"/>
      <c r="AZ4346"/>
      <c r="BC4346"/>
      <c r="BF4346"/>
    </row>
    <row r="4347" spans="1:58" x14ac:dyDescent="0.2">
      <c r="A4347" t="s">
        <v>6531</v>
      </c>
      <c r="B4347" s="11" t="s">
        <v>22</v>
      </c>
      <c r="C4347" s="11" t="s">
        <v>6532</v>
      </c>
      <c r="D4347" s="11" t="s">
        <v>5428</v>
      </c>
      <c r="E4347" s="11" t="s">
        <v>5429</v>
      </c>
      <c r="F4347">
        <v>9071.9</v>
      </c>
      <c r="G4347" s="11" t="s">
        <v>9</v>
      </c>
      <c r="H4347">
        <v>53977.8</v>
      </c>
      <c r="I4347">
        <v>69400.039999999994</v>
      </c>
      <c r="J4347">
        <v>5.95</v>
      </c>
      <c r="K4347">
        <v>7.65</v>
      </c>
      <c r="L4347" s="11" t="s">
        <v>10</v>
      </c>
      <c r="M4347" s="7">
        <v>43893</v>
      </c>
      <c r="N4347" s="7">
        <v>43893</v>
      </c>
      <c r="O4347" s="11" t="s">
        <v>21</v>
      </c>
      <c r="P4347" s="11" t="s">
        <v>95</v>
      </c>
      <c r="Q4347">
        <v>66678.759999999995</v>
      </c>
      <c r="R4347" s="11" t="s">
        <v>12</v>
      </c>
      <c r="S4347" s="11" t="s">
        <v>95</v>
      </c>
      <c r="T4347">
        <v>2195688.4</v>
      </c>
      <c r="U4347">
        <f>SalesLineItems__NO_LOT[[#This Row],[ActualSales]]-SalesLineItems__NO_LOT[[#This Row],[Extended_Cost]]</f>
        <v>15422.239999999991</v>
      </c>
      <c r="V4347">
        <f>IFERROR(SalesLineItems__NO_LOT[[#This Row],[Revenue]]/SalesLineItems__NO_LOT[[#This Row],[Extended_Price]],0)</f>
        <v>0.22222235030412074</v>
      </c>
      <c r="W4347" t="str">
        <f>IF(SalesLineItems__NO_LOT[[#This Row],[Revenue]]&lt;0,"Lost on Sale","Normal Revenue")</f>
        <v>Normal Revenue</v>
      </c>
      <c r="X4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47">
        <f>IF(SalesLineItems__NO_LOT[[#This Row],[SOP_Type]]="Return",SalesLineItems__NO_LOT[[#This Row],[Extended_Cost]]*-1,SalesLineItems__NO_LOT[[#This Row],[Extended_Price]])</f>
        <v>69400.039999999994</v>
      </c>
      <c r="Z4347">
        <f>MONTH(SalesLineItems__NO_LOT[[#This Row],[Requested_Ship_Date]])</f>
        <v>3</v>
      </c>
      <c r="AA4347">
        <f>YEAR(SalesLineItems__NO_LOT[[#This Row],[Requested_Ship_Date]])</f>
        <v>2020</v>
      </c>
      <c r="AV4347"/>
      <c r="AX4347"/>
      <c r="AZ4347"/>
      <c r="BC4347"/>
      <c r="BF4347"/>
    </row>
    <row r="4348" spans="1:58" x14ac:dyDescent="0.2">
      <c r="A4348" t="s">
        <v>6512</v>
      </c>
      <c r="B4348" s="11" t="s">
        <v>22</v>
      </c>
      <c r="C4348" s="11" t="s">
        <v>6513</v>
      </c>
      <c r="D4348" s="11" t="s">
        <v>169</v>
      </c>
      <c r="E4348" s="11" t="s">
        <v>170</v>
      </c>
      <c r="F4348">
        <v>208.53</v>
      </c>
      <c r="G4348" s="11" t="s">
        <v>9</v>
      </c>
      <c r="H4348">
        <v>698.58</v>
      </c>
      <c r="I4348">
        <v>994.69</v>
      </c>
      <c r="J4348">
        <v>3.35</v>
      </c>
      <c r="K4348">
        <v>4.7699999999999996</v>
      </c>
      <c r="L4348" s="11" t="s">
        <v>166</v>
      </c>
      <c r="M4348" s="7">
        <v>43894</v>
      </c>
      <c r="N4348" s="7">
        <v>43894</v>
      </c>
      <c r="O4348" s="11" t="s">
        <v>70</v>
      </c>
      <c r="P4348" s="11" t="s">
        <v>95</v>
      </c>
      <c r="Q4348">
        <v>12447.79</v>
      </c>
      <c r="R4348" s="11" t="s">
        <v>52</v>
      </c>
      <c r="S4348" s="11" t="s">
        <v>95</v>
      </c>
      <c r="T4348">
        <v>1761785.05</v>
      </c>
      <c r="U4348">
        <f>SalesLineItems__NO_LOT[[#This Row],[ActualSales]]-SalesLineItems__NO_LOT[[#This Row],[Extended_Cost]]</f>
        <v>296.11</v>
      </c>
      <c r="V4348">
        <f>IFERROR(SalesLineItems__NO_LOT[[#This Row],[Revenue]]/SalesLineItems__NO_LOT[[#This Row],[Extended_Price]],0)</f>
        <v>0.29769073781781258</v>
      </c>
      <c r="W4348" t="str">
        <f>IF(SalesLineItems__NO_LOT[[#This Row],[Revenue]]&lt;0,"Lost on Sale","Normal Revenue")</f>
        <v>Normal Revenue</v>
      </c>
      <c r="X4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48">
        <f>IF(SalesLineItems__NO_LOT[[#This Row],[SOP_Type]]="Return",SalesLineItems__NO_LOT[[#This Row],[Extended_Cost]]*-1,SalesLineItems__NO_LOT[[#This Row],[Extended_Price]])</f>
        <v>994.69</v>
      </c>
      <c r="Z4348">
        <f>MONTH(SalesLineItems__NO_LOT[[#This Row],[Requested_Ship_Date]])</f>
        <v>3</v>
      </c>
      <c r="AA4348">
        <f>YEAR(SalesLineItems__NO_LOT[[#This Row],[Requested_Ship_Date]])</f>
        <v>2020</v>
      </c>
      <c r="AV4348"/>
      <c r="AX4348"/>
      <c r="AZ4348"/>
      <c r="BC4348"/>
      <c r="BF4348"/>
    </row>
    <row r="4349" spans="1:58" x14ac:dyDescent="0.2">
      <c r="A4349" t="s">
        <v>6514</v>
      </c>
      <c r="B4349" s="11" t="s">
        <v>22</v>
      </c>
      <c r="C4349" s="11" t="s">
        <v>6513</v>
      </c>
      <c r="D4349" s="11" t="s">
        <v>13</v>
      </c>
      <c r="E4349" s="11" t="s">
        <v>14</v>
      </c>
      <c r="F4349">
        <v>1</v>
      </c>
      <c r="G4349" s="11" t="s">
        <v>15</v>
      </c>
      <c r="H4349">
        <v>0</v>
      </c>
      <c r="I4349">
        <v>1.5</v>
      </c>
      <c r="J4349">
        <v>0</v>
      </c>
      <c r="K4349">
        <v>1.5</v>
      </c>
      <c r="L4349" s="11" t="s">
        <v>166</v>
      </c>
      <c r="M4349" s="7">
        <v>43894</v>
      </c>
      <c r="N4349" s="7">
        <v>43894</v>
      </c>
      <c r="O4349" s="11" t="s">
        <v>16</v>
      </c>
      <c r="P4349" s="11" t="s">
        <v>95</v>
      </c>
      <c r="Q4349">
        <v>12447.79</v>
      </c>
      <c r="R4349" s="11" t="s">
        <v>52</v>
      </c>
      <c r="S4349" s="11" t="s">
        <v>95</v>
      </c>
      <c r="T4349">
        <v>1761785.05</v>
      </c>
      <c r="U4349">
        <f>SalesLineItems__NO_LOT[[#This Row],[ActualSales]]-SalesLineItems__NO_LOT[[#This Row],[Extended_Cost]]</f>
        <v>1.5</v>
      </c>
      <c r="V4349">
        <f>IFERROR(SalesLineItems__NO_LOT[[#This Row],[Revenue]]/SalesLineItems__NO_LOT[[#This Row],[Extended_Price]],0)</f>
        <v>1</v>
      </c>
      <c r="W4349" t="str">
        <f>IF(SalesLineItems__NO_LOT[[#This Row],[Revenue]]&lt;0,"Lost on Sale","Normal Revenue")</f>
        <v>Normal Revenue</v>
      </c>
      <c r="X4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49">
        <f>IF(SalesLineItems__NO_LOT[[#This Row],[SOP_Type]]="Return",SalesLineItems__NO_LOT[[#This Row],[Extended_Cost]]*-1,SalesLineItems__NO_LOT[[#This Row],[Extended_Price]])</f>
        <v>1.5</v>
      </c>
      <c r="Z4349">
        <f>MONTH(SalesLineItems__NO_LOT[[#This Row],[Requested_Ship_Date]])</f>
        <v>3</v>
      </c>
      <c r="AA4349">
        <f>YEAR(SalesLineItems__NO_LOT[[#This Row],[Requested_Ship_Date]])</f>
        <v>2020</v>
      </c>
      <c r="AV4349"/>
      <c r="AX4349"/>
      <c r="AZ4349"/>
      <c r="BC4349"/>
      <c r="BF4349"/>
    </row>
    <row r="4350" spans="1:58" x14ac:dyDescent="0.2">
      <c r="A4350" t="s">
        <v>6515</v>
      </c>
      <c r="B4350" s="11" t="s">
        <v>22</v>
      </c>
      <c r="C4350" s="11" t="s">
        <v>6516</v>
      </c>
      <c r="D4350" s="11" t="s">
        <v>387</v>
      </c>
      <c r="E4350" s="11" t="s">
        <v>388</v>
      </c>
      <c r="F4350">
        <v>58.47</v>
      </c>
      <c r="G4350" s="11" t="s">
        <v>9</v>
      </c>
      <c r="H4350">
        <v>548.44000000000005</v>
      </c>
      <c r="I4350">
        <v>1416.14</v>
      </c>
      <c r="J4350">
        <v>9.3800000000000008</v>
      </c>
      <c r="K4350">
        <v>24.22</v>
      </c>
      <c r="L4350" s="11" t="s">
        <v>166</v>
      </c>
      <c r="M4350" s="7">
        <v>43894</v>
      </c>
      <c r="N4350" s="7">
        <v>43894</v>
      </c>
      <c r="O4350" s="11" t="s">
        <v>11</v>
      </c>
      <c r="P4350" s="11" t="s">
        <v>95</v>
      </c>
      <c r="Q4350">
        <v>12447.79</v>
      </c>
      <c r="R4350" s="11" t="s">
        <v>52</v>
      </c>
      <c r="S4350" s="11" t="s">
        <v>95</v>
      </c>
      <c r="T4350">
        <v>1761785.05</v>
      </c>
      <c r="U4350">
        <f>SalesLineItems__NO_LOT[[#This Row],[ActualSales]]-SalesLineItems__NO_LOT[[#This Row],[Extended_Cost]]</f>
        <v>867.7</v>
      </c>
      <c r="V4350">
        <f>IFERROR(SalesLineItems__NO_LOT[[#This Row],[Revenue]]/SalesLineItems__NO_LOT[[#This Row],[Extended_Price]],0)</f>
        <v>0.61272190602624033</v>
      </c>
      <c r="W4350" t="str">
        <f>IF(SalesLineItems__NO_LOT[[#This Row],[Revenue]]&lt;0,"Lost on Sale","Normal Revenue")</f>
        <v>Normal Revenue</v>
      </c>
      <c r="X4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0">
        <f>IF(SalesLineItems__NO_LOT[[#This Row],[SOP_Type]]="Return",SalesLineItems__NO_LOT[[#This Row],[Extended_Cost]]*-1,SalesLineItems__NO_LOT[[#This Row],[Extended_Price]])</f>
        <v>1416.14</v>
      </c>
      <c r="Z4350">
        <f>MONTH(SalesLineItems__NO_LOT[[#This Row],[Requested_Ship_Date]])</f>
        <v>3</v>
      </c>
      <c r="AA4350">
        <f>YEAR(SalesLineItems__NO_LOT[[#This Row],[Requested_Ship_Date]])</f>
        <v>2020</v>
      </c>
      <c r="AV4350"/>
      <c r="AX4350"/>
      <c r="AZ4350"/>
      <c r="BC4350"/>
      <c r="BF4350"/>
    </row>
    <row r="4351" spans="1:58" x14ac:dyDescent="0.2">
      <c r="A4351" t="s">
        <v>6517</v>
      </c>
      <c r="B4351" s="11" t="s">
        <v>22</v>
      </c>
      <c r="C4351" s="11" t="s">
        <v>6516</v>
      </c>
      <c r="D4351" s="11" t="s">
        <v>13</v>
      </c>
      <c r="E4351" s="11" t="s">
        <v>14</v>
      </c>
      <c r="F4351">
        <v>1</v>
      </c>
      <c r="G4351" s="11" t="s">
        <v>15</v>
      </c>
      <c r="H4351">
        <v>0</v>
      </c>
      <c r="I4351">
        <v>1.5</v>
      </c>
      <c r="J4351">
        <v>0</v>
      </c>
      <c r="K4351">
        <v>1.5</v>
      </c>
      <c r="L4351" s="11" t="s">
        <v>166</v>
      </c>
      <c r="M4351" s="7">
        <v>43894</v>
      </c>
      <c r="N4351" s="7">
        <v>43894</v>
      </c>
      <c r="O4351" s="11" t="s">
        <v>16</v>
      </c>
      <c r="P4351" s="11" t="s">
        <v>95</v>
      </c>
      <c r="Q4351">
        <v>12447.79</v>
      </c>
      <c r="R4351" s="11" t="s">
        <v>52</v>
      </c>
      <c r="S4351" s="11" t="s">
        <v>95</v>
      </c>
      <c r="T4351">
        <v>1761785.05</v>
      </c>
      <c r="U4351">
        <f>SalesLineItems__NO_LOT[[#This Row],[ActualSales]]-SalesLineItems__NO_LOT[[#This Row],[Extended_Cost]]</f>
        <v>1.5</v>
      </c>
      <c r="V4351">
        <f>IFERROR(SalesLineItems__NO_LOT[[#This Row],[Revenue]]/SalesLineItems__NO_LOT[[#This Row],[Extended_Price]],0)</f>
        <v>1</v>
      </c>
      <c r="W4351" t="str">
        <f>IF(SalesLineItems__NO_LOT[[#This Row],[Revenue]]&lt;0,"Lost on Sale","Normal Revenue")</f>
        <v>Normal Revenue</v>
      </c>
      <c r="X4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1">
        <f>IF(SalesLineItems__NO_LOT[[#This Row],[SOP_Type]]="Return",SalesLineItems__NO_LOT[[#This Row],[Extended_Cost]]*-1,SalesLineItems__NO_LOT[[#This Row],[Extended_Price]])</f>
        <v>1.5</v>
      </c>
      <c r="Z4351">
        <f>MONTH(SalesLineItems__NO_LOT[[#This Row],[Requested_Ship_Date]])</f>
        <v>3</v>
      </c>
      <c r="AA4351">
        <f>YEAR(SalesLineItems__NO_LOT[[#This Row],[Requested_Ship_Date]])</f>
        <v>2020</v>
      </c>
      <c r="AV4351"/>
      <c r="AX4351"/>
      <c r="AZ4351"/>
      <c r="BC4351"/>
      <c r="BF4351"/>
    </row>
    <row r="4352" spans="1:58" x14ac:dyDescent="0.2">
      <c r="A4352" t="s">
        <v>6518</v>
      </c>
      <c r="B4352" s="11" t="s">
        <v>22</v>
      </c>
      <c r="C4352" s="11" t="s">
        <v>6519</v>
      </c>
      <c r="D4352" s="11" t="s">
        <v>412</v>
      </c>
      <c r="E4352" s="11" t="s">
        <v>413</v>
      </c>
      <c r="F4352">
        <v>50</v>
      </c>
      <c r="G4352" s="11" t="s">
        <v>9</v>
      </c>
      <c r="H4352">
        <v>411</v>
      </c>
      <c r="I4352">
        <v>647</v>
      </c>
      <c r="J4352">
        <v>8.2200000000000006</v>
      </c>
      <c r="K4352">
        <v>12.94</v>
      </c>
      <c r="L4352" s="11" t="s">
        <v>166</v>
      </c>
      <c r="M4352" s="7">
        <v>43894</v>
      </c>
      <c r="N4352" s="7">
        <v>43894</v>
      </c>
      <c r="O4352" s="11" t="s">
        <v>21</v>
      </c>
      <c r="P4352" s="11" t="s">
        <v>95</v>
      </c>
      <c r="Q4352">
        <v>12447.79</v>
      </c>
      <c r="R4352" s="11" t="s">
        <v>52</v>
      </c>
      <c r="S4352" s="11" t="s">
        <v>95</v>
      </c>
      <c r="T4352">
        <v>1761785.05</v>
      </c>
      <c r="U4352">
        <f>SalesLineItems__NO_LOT[[#This Row],[ActualSales]]-SalesLineItems__NO_LOT[[#This Row],[Extended_Cost]]</f>
        <v>236</v>
      </c>
      <c r="V4352">
        <f>IFERROR(SalesLineItems__NO_LOT[[#This Row],[Revenue]]/SalesLineItems__NO_LOT[[#This Row],[Extended_Price]],0)</f>
        <v>0.36476043276661513</v>
      </c>
      <c r="W4352" t="str">
        <f>IF(SalesLineItems__NO_LOT[[#This Row],[Revenue]]&lt;0,"Lost on Sale","Normal Revenue")</f>
        <v>Normal Revenue</v>
      </c>
      <c r="X4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2">
        <f>IF(SalesLineItems__NO_LOT[[#This Row],[SOP_Type]]="Return",SalesLineItems__NO_LOT[[#This Row],[Extended_Cost]]*-1,SalesLineItems__NO_LOT[[#This Row],[Extended_Price]])</f>
        <v>647</v>
      </c>
      <c r="Z4352">
        <f>MONTH(SalesLineItems__NO_LOT[[#This Row],[Requested_Ship_Date]])</f>
        <v>3</v>
      </c>
      <c r="AA4352">
        <f>YEAR(SalesLineItems__NO_LOT[[#This Row],[Requested_Ship_Date]])</f>
        <v>2020</v>
      </c>
      <c r="AV4352"/>
      <c r="AX4352"/>
      <c r="AZ4352"/>
      <c r="BC4352"/>
      <c r="BF4352"/>
    </row>
    <row r="4353" spans="1:58" x14ac:dyDescent="0.2">
      <c r="A4353" t="s">
        <v>6520</v>
      </c>
      <c r="B4353" s="11" t="s">
        <v>22</v>
      </c>
      <c r="C4353" s="11" t="s">
        <v>6521</v>
      </c>
      <c r="D4353" s="11" t="s">
        <v>2612</v>
      </c>
      <c r="E4353" s="11" t="s">
        <v>388</v>
      </c>
      <c r="F4353">
        <v>256.62</v>
      </c>
      <c r="G4353" s="11" t="s">
        <v>9</v>
      </c>
      <c r="H4353">
        <v>1919.52</v>
      </c>
      <c r="I4353">
        <v>4542.17</v>
      </c>
      <c r="J4353">
        <v>7.48</v>
      </c>
      <c r="K4353">
        <v>17.7</v>
      </c>
      <c r="L4353" s="11" t="s">
        <v>166</v>
      </c>
      <c r="M4353" s="7">
        <v>43894</v>
      </c>
      <c r="N4353" s="7">
        <v>43894</v>
      </c>
      <c r="O4353" s="11" t="s">
        <v>11</v>
      </c>
      <c r="P4353" s="11" t="s">
        <v>95</v>
      </c>
      <c r="Q4353">
        <v>12447.79</v>
      </c>
      <c r="R4353" s="11" t="s">
        <v>52</v>
      </c>
      <c r="S4353" s="11" t="s">
        <v>95</v>
      </c>
      <c r="T4353">
        <v>1761785.05</v>
      </c>
      <c r="U4353">
        <f>SalesLineItems__NO_LOT[[#This Row],[ActualSales]]-SalesLineItems__NO_LOT[[#This Row],[Extended_Cost]]</f>
        <v>2622.65</v>
      </c>
      <c r="V4353">
        <f>IFERROR(SalesLineItems__NO_LOT[[#This Row],[Revenue]]/SalesLineItems__NO_LOT[[#This Row],[Extended_Price]],0)</f>
        <v>0.57740022940576863</v>
      </c>
      <c r="W4353" t="str">
        <f>IF(SalesLineItems__NO_LOT[[#This Row],[Revenue]]&lt;0,"Lost on Sale","Normal Revenue")</f>
        <v>Normal Revenue</v>
      </c>
      <c r="X4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3">
        <f>IF(SalesLineItems__NO_LOT[[#This Row],[SOP_Type]]="Return",SalesLineItems__NO_LOT[[#This Row],[Extended_Cost]]*-1,SalesLineItems__NO_LOT[[#This Row],[Extended_Price]])</f>
        <v>4542.17</v>
      </c>
      <c r="Z4353">
        <f>MONTH(SalesLineItems__NO_LOT[[#This Row],[Requested_Ship_Date]])</f>
        <v>3</v>
      </c>
      <c r="AA4353">
        <f>YEAR(SalesLineItems__NO_LOT[[#This Row],[Requested_Ship_Date]])</f>
        <v>2020</v>
      </c>
      <c r="AV4353"/>
      <c r="AX4353"/>
      <c r="AZ4353"/>
      <c r="BC4353"/>
      <c r="BF4353"/>
    </row>
    <row r="4354" spans="1:58" x14ac:dyDescent="0.2">
      <c r="A4354" t="s">
        <v>6522</v>
      </c>
      <c r="B4354" s="11" t="s">
        <v>22</v>
      </c>
      <c r="C4354" s="11" t="s">
        <v>6521</v>
      </c>
      <c r="D4354" s="11" t="s">
        <v>2307</v>
      </c>
      <c r="E4354" s="11" t="s">
        <v>2308</v>
      </c>
      <c r="F4354">
        <v>257.39999999999998</v>
      </c>
      <c r="G4354" s="11" t="s">
        <v>9</v>
      </c>
      <c r="H4354">
        <v>1590.73</v>
      </c>
      <c r="I4354">
        <v>5606.17</v>
      </c>
      <c r="J4354">
        <v>6.18</v>
      </c>
      <c r="K4354">
        <v>21.78</v>
      </c>
      <c r="L4354" s="11" t="s">
        <v>166</v>
      </c>
      <c r="M4354" s="7">
        <v>43894</v>
      </c>
      <c r="N4354" s="7">
        <v>43894</v>
      </c>
      <c r="O4354" s="11" t="s">
        <v>11</v>
      </c>
      <c r="P4354" s="11" t="s">
        <v>95</v>
      </c>
      <c r="Q4354">
        <v>12447.79</v>
      </c>
      <c r="R4354" s="11" t="s">
        <v>52</v>
      </c>
      <c r="S4354" s="11" t="s">
        <v>95</v>
      </c>
      <c r="T4354">
        <v>1761785.05</v>
      </c>
      <c r="U4354">
        <f>SalesLineItems__NO_LOT[[#This Row],[ActualSales]]-SalesLineItems__NO_LOT[[#This Row],[Extended_Cost]]</f>
        <v>4015.44</v>
      </c>
      <c r="V4354">
        <f>IFERROR(SalesLineItems__NO_LOT[[#This Row],[Revenue]]/SalesLineItems__NO_LOT[[#This Row],[Extended_Price]],0)</f>
        <v>0.71625369904944014</v>
      </c>
      <c r="W4354" t="str">
        <f>IF(SalesLineItems__NO_LOT[[#This Row],[Revenue]]&lt;0,"Lost on Sale","Normal Revenue")</f>
        <v>Normal Revenue</v>
      </c>
      <c r="X4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4">
        <f>IF(SalesLineItems__NO_LOT[[#This Row],[SOP_Type]]="Return",SalesLineItems__NO_LOT[[#This Row],[Extended_Cost]]*-1,SalesLineItems__NO_LOT[[#This Row],[Extended_Price]])</f>
        <v>5606.17</v>
      </c>
      <c r="Z4354">
        <f>MONTH(SalesLineItems__NO_LOT[[#This Row],[Requested_Ship_Date]])</f>
        <v>3</v>
      </c>
      <c r="AA4354">
        <f>YEAR(SalesLineItems__NO_LOT[[#This Row],[Requested_Ship_Date]])</f>
        <v>2020</v>
      </c>
      <c r="AV4354"/>
      <c r="AX4354"/>
      <c r="AZ4354"/>
      <c r="BC4354"/>
      <c r="BF4354"/>
    </row>
    <row r="4355" spans="1:58" x14ac:dyDescent="0.2">
      <c r="A4355" t="s">
        <v>6523</v>
      </c>
      <c r="B4355" s="11" t="s">
        <v>22</v>
      </c>
      <c r="C4355" s="11" t="s">
        <v>6521</v>
      </c>
      <c r="D4355" s="11" t="s">
        <v>1903</v>
      </c>
      <c r="E4355" s="11" t="s">
        <v>1904</v>
      </c>
      <c r="F4355">
        <v>455.4</v>
      </c>
      <c r="G4355" s="11" t="s">
        <v>9</v>
      </c>
      <c r="H4355">
        <v>8543.31</v>
      </c>
      <c r="I4355">
        <v>12646.46</v>
      </c>
      <c r="J4355">
        <v>18.760000000000002</v>
      </c>
      <c r="K4355">
        <v>27.77</v>
      </c>
      <c r="L4355" s="11" t="s">
        <v>166</v>
      </c>
      <c r="M4355" s="7">
        <v>43894</v>
      </c>
      <c r="N4355" s="7">
        <v>43894</v>
      </c>
      <c r="O4355" s="11" t="s">
        <v>11</v>
      </c>
      <c r="P4355" s="11" t="s">
        <v>95</v>
      </c>
      <c r="Q4355">
        <v>12447.79</v>
      </c>
      <c r="R4355" s="11" t="s">
        <v>52</v>
      </c>
      <c r="S4355" s="11" t="s">
        <v>95</v>
      </c>
      <c r="T4355">
        <v>1761785.05</v>
      </c>
      <c r="U4355">
        <f>SalesLineItems__NO_LOT[[#This Row],[ActualSales]]-SalesLineItems__NO_LOT[[#This Row],[Extended_Cost]]</f>
        <v>4103.1499999999996</v>
      </c>
      <c r="V4355">
        <f>IFERROR(SalesLineItems__NO_LOT[[#This Row],[Revenue]]/SalesLineItems__NO_LOT[[#This Row],[Extended_Price]],0)</f>
        <v>0.32445047863196497</v>
      </c>
      <c r="W4355" t="str">
        <f>IF(SalesLineItems__NO_LOT[[#This Row],[Revenue]]&lt;0,"Lost on Sale","Normal Revenue")</f>
        <v>Normal Revenue</v>
      </c>
      <c r="X4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5">
        <f>IF(SalesLineItems__NO_LOT[[#This Row],[SOP_Type]]="Return",SalesLineItems__NO_LOT[[#This Row],[Extended_Cost]]*-1,SalesLineItems__NO_LOT[[#This Row],[Extended_Price]])</f>
        <v>12646.46</v>
      </c>
      <c r="Z4355">
        <f>MONTH(SalesLineItems__NO_LOT[[#This Row],[Requested_Ship_Date]])</f>
        <v>3</v>
      </c>
      <c r="AA4355">
        <f>YEAR(SalesLineItems__NO_LOT[[#This Row],[Requested_Ship_Date]])</f>
        <v>2020</v>
      </c>
      <c r="AV4355"/>
      <c r="AX4355"/>
      <c r="AZ4355"/>
      <c r="BC4355"/>
      <c r="BF4355"/>
    </row>
    <row r="4356" spans="1:58" x14ac:dyDescent="0.2">
      <c r="A4356" t="s">
        <v>6524</v>
      </c>
      <c r="B4356" s="11" t="s">
        <v>22</v>
      </c>
      <c r="C4356" s="11" t="s">
        <v>6521</v>
      </c>
      <c r="D4356" s="11" t="s">
        <v>1058</v>
      </c>
      <c r="E4356" s="11" t="s">
        <v>1059</v>
      </c>
      <c r="F4356">
        <v>612.36</v>
      </c>
      <c r="G4356" s="11" t="s">
        <v>9</v>
      </c>
      <c r="H4356">
        <v>6944.16</v>
      </c>
      <c r="I4356">
        <v>12498.27</v>
      </c>
      <c r="J4356">
        <v>11.34</v>
      </c>
      <c r="K4356">
        <v>20.41</v>
      </c>
      <c r="L4356" s="11" t="s">
        <v>166</v>
      </c>
      <c r="M4356" s="7">
        <v>43894</v>
      </c>
      <c r="N4356" s="7">
        <v>43894</v>
      </c>
      <c r="O4356" s="11" t="s">
        <v>21</v>
      </c>
      <c r="P4356" s="11" t="s">
        <v>95</v>
      </c>
      <c r="Q4356">
        <v>12447.79</v>
      </c>
      <c r="R4356" s="11" t="s">
        <v>52</v>
      </c>
      <c r="S4356" s="11" t="s">
        <v>95</v>
      </c>
      <c r="T4356">
        <v>1761785.05</v>
      </c>
      <c r="U4356">
        <f>SalesLineItems__NO_LOT[[#This Row],[ActualSales]]-SalesLineItems__NO_LOT[[#This Row],[Extended_Cost]]</f>
        <v>5554.1100000000006</v>
      </c>
      <c r="V4356">
        <f>IFERROR(SalesLineItems__NO_LOT[[#This Row],[Revenue]]/SalesLineItems__NO_LOT[[#This Row],[Extended_Price]],0)</f>
        <v>0.44439030361802079</v>
      </c>
      <c r="W4356" t="str">
        <f>IF(SalesLineItems__NO_LOT[[#This Row],[Revenue]]&lt;0,"Lost on Sale","Normal Revenue")</f>
        <v>Normal Revenue</v>
      </c>
      <c r="X4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6">
        <f>IF(SalesLineItems__NO_LOT[[#This Row],[SOP_Type]]="Return",SalesLineItems__NO_LOT[[#This Row],[Extended_Cost]]*-1,SalesLineItems__NO_LOT[[#This Row],[Extended_Price]])</f>
        <v>12498.27</v>
      </c>
      <c r="Z4356">
        <f>MONTH(SalesLineItems__NO_LOT[[#This Row],[Requested_Ship_Date]])</f>
        <v>3</v>
      </c>
      <c r="AA4356">
        <f>YEAR(SalesLineItems__NO_LOT[[#This Row],[Requested_Ship_Date]])</f>
        <v>2020</v>
      </c>
      <c r="AV4356"/>
      <c r="AX4356"/>
      <c r="AZ4356"/>
      <c r="BC4356"/>
      <c r="BF4356"/>
    </row>
    <row r="4357" spans="1:58" x14ac:dyDescent="0.2">
      <c r="A4357" t="s">
        <v>6525</v>
      </c>
      <c r="B4357" s="11" t="s">
        <v>22</v>
      </c>
      <c r="C4357" s="11" t="s">
        <v>6521</v>
      </c>
      <c r="D4357" s="11" t="s">
        <v>2608</v>
      </c>
      <c r="E4357" s="11" t="s">
        <v>2609</v>
      </c>
      <c r="F4357">
        <v>45</v>
      </c>
      <c r="G4357" s="11" t="s">
        <v>9</v>
      </c>
      <c r="H4357">
        <v>340.2</v>
      </c>
      <c r="I4357">
        <v>595.35</v>
      </c>
      <c r="J4357">
        <v>7.56</v>
      </c>
      <c r="K4357">
        <v>13.23</v>
      </c>
      <c r="L4357" s="11" t="s">
        <v>166</v>
      </c>
      <c r="M4357" s="7">
        <v>43894</v>
      </c>
      <c r="N4357" s="7">
        <v>43894</v>
      </c>
      <c r="O4357" s="11" t="s">
        <v>21</v>
      </c>
      <c r="P4357" s="11" t="s">
        <v>95</v>
      </c>
      <c r="Q4357">
        <v>12447.79</v>
      </c>
      <c r="R4357" s="11" t="s">
        <v>52</v>
      </c>
      <c r="S4357" s="11" t="s">
        <v>95</v>
      </c>
      <c r="T4357">
        <v>1761785.05</v>
      </c>
      <c r="U4357">
        <f>SalesLineItems__NO_LOT[[#This Row],[ActualSales]]-SalesLineItems__NO_LOT[[#This Row],[Extended_Cost]]</f>
        <v>255.15000000000003</v>
      </c>
      <c r="V4357">
        <f>IFERROR(SalesLineItems__NO_LOT[[#This Row],[Revenue]]/SalesLineItems__NO_LOT[[#This Row],[Extended_Price]],0)</f>
        <v>0.4285714285714286</v>
      </c>
      <c r="W4357" t="str">
        <f>IF(SalesLineItems__NO_LOT[[#This Row],[Revenue]]&lt;0,"Lost on Sale","Normal Revenue")</f>
        <v>Normal Revenue</v>
      </c>
      <c r="X4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7">
        <f>IF(SalesLineItems__NO_LOT[[#This Row],[SOP_Type]]="Return",SalesLineItems__NO_LOT[[#This Row],[Extended_Cost]]*-1,SalesLineItems__NO_LOT[[#This Row],[Extended_Price]])</f>
        <v>595.35</v>
      </c>
      <c r="Z4357">
        <f>MONTH(SalesLineItems__NO_LOT[[#This Row],[Requested_Ship_Date]])</f>
        <v>3</v>
      </c>
      <c r="AA4357">
        <f>YEAR(SalesLineItems__NO_LOT[[#This Row],[Requested_Ship_Date]])</f>
        <v>2020</v>
      </c>
      <c r="AV4357"/>
      <c r="AX4357"/>
      <c r="AZ4357"/>
      <c r="BC4357"/>
      <c r="BF4357"/>
    </row>
    <row r="4358" spans="1:58" x14ac:dyDescent="0.2">
      <c r="A4358" t="s">
        <v>6526</v>
      </c>
      <c r="B4358" s="11" t="s">
        <v>22</v>
      </c>
      <c r="C4358" s="11" t="s">
        <v>6521</v>
      </c>
      <c r="D4358" s="11" t="s">
        <v>13</v>
      </c>
      <c r="E4358" s="11" t="s">
        <v>14</v>
      </c>
      <c r="F4358">
        <v>1</v>
      </c>
      <c r="G4358" s="11" t="s">
        <v>15</v>
      </c>
      <c r="H4358">
        <v>0</v>
      </c>
      <c r="I4358">
        <v>1.5</v>
      </c>
      <c r="J4358">
        <v>0</v>
      </c>
      <c r="K4358">
        <v>1.5</v>
      </c>
      <c r="L4358" s="11" t="s">
        <v>166</v>
      </c>
      <c r="M4358" s="7">
        <v>43894</v>
      </c>
      <c r="N4358" s="7">
        <v>43894</v>
      </c>
      <c r="O4358" s="11" t="s">
        <v>16</v>
      </c>
      <c r="P4358" s="11" t="s">
        <v>95</v>
      </c>
      <c r="Q4358">
        <v>12447.79</v>
      </c>
      <c r="R4358" s="11" t="s">
        <v>52</v>
      </c>
      <c r="S4358" s="11" t="s">
        <v>95</v>
      </c>
      <c r="T4358">
        <v>1761785.05</v>
      </c>
      <c r="U4358">
        <f>SalesLineItems__NO_LOT[[#This Row],[ActualSales]]-SalesLineItems__NO_LOT[[#This Row],[Extended_Cost]]</f>
        <v>1.5</v>
      </c>
      <c r="V4358">
        <f>IFERROR(SalesLineItems__NO_LOT[[#This Row],[Revenue]]/SalesLineItems__NO_LOT[[#This Row],[Extended_Price]],0)</f>
        <v>1</v>
      </c>
      <c r="W4358" t="str">
        <f>IF(SalesLineItems__NO_LOT[[#This Row],[Revenue]]&lt;0,"Lost on Sale","Normal Revenue")</f>
        <v>Normal Revenue</v>
      </c>
      <c r="X4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58">
        <f>IF(SalesLineItems__NO_LOT[[#This Row],[SOP_Type]]="Return",SalesLineItems__NO_LOT[[#This Row],[Extended_Cost]]*-1,SalesLineItems__NO_LOT[[#This Row],[Extended_Price]])</f>
        <v>1.5</v>
      </c>
      <c r="Z4358">
        <f>MONTH(SalesLineItems__NO_LOT[[#This Row],[Requested_Ship_Date]])</f>
        <v>3</v>
      </c>
      <c r="AA4358">
        <f>YEAR(SalesLineItems__NO_LOT[[#This Row],[Requested_Ship_Date]])</f>
        <v>2020</v>
      </c>
      <c r="AV4358"/>
      <c r="AX4358"/>
      <c r="AZ4358"/>
      <c r="BC4358"/>
      <c r="BF4358"/>
    </row>
    <row r="4359" spans="1:58" x14ac:dyDescent="0.2">
      <c r="A4359" t="s">
        <v>6527</v>
      </c>
      <c r="B4359" s="11" t="s">
        <v>22</v>
      </c>
      <c r="C4359" s="11" t="s">
        <v>6528</v>
      </c>
      <c r="D4359" s="11" t="s">
        <v>685</v>
      </c>
      <c r="E4359" s="11" t="s">
        <v>686</v>
      </c>
      <c r="F4359">
        <v>30</v>
      </c>
      <c r="G4359" s="11" t="s">
        <v>9</v>
      </c>
      <c r="H4359">
        <v>234</v>
      </c>
      <c r="I4359">
        <v>171.3</v>
      </c>
      <c r="J4359">
        <v>7.8</v>
      </c>
      <c r="K4359">
        <v>5.71</v>
      </c>
      <c r="L4359" s="11" t="s">
        <v>158</v>
      </c>
      <c r="M4359" s="7">
        <v>43894</v>
      </c>
      <c r="N4359" s="7">
        <v>43894</v>
      </c>
      <c r="O4359" s="11" t="s">
        <v>159</v>
      </c>
      <c r="P4359" s="11" t="s">
        <v>95</v>
      </c>
      <c r="Q4359">
        <v>2159.86</v>
      </c>
      <c r="R4359" s="11" t="s">
        <v>86</v>
      </c>
      <c r="S4359" s="11" t="s">
        <v>95</v>
      </c>
      <c r="T4359">
        <v>418215.64</v>
      </c>
      <c r="U4359">
        <f>SalesLineItems__NO_LOT[[#This Row],[ActualSales]]-SalesLineItems__NO_LOT[[#This Row],[Extended_Cost]]</f>
        <v>-62.699999999999989</v>
      </c>
      <c r="V4359">
        <f>IFERROR(SalesLineItems__NO_LOT[[#This Row],[Revenue]]/SalesLineItems__NO_LOT[[#This Row],[Extended_Price]],0)</f>
        <v>-0.36602451838879152</v>
      </c>
      <c r="W4359" t="str">
        <f>IF(SalesLineItems__NO_LOT[[#This Row],[Revenue]]&lt;0,"Lost on Sale","Normal Revenue")</f>
        <v>Lost on Sale</v>
      </c>
      <c r="X4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359">
        <f>IF(SalesLineItems__NO_LOT[[#This Row],[SOP_Type]]="Return",SalesLineItems__NO_LOT[[#This Row],[Extended_Cost]]*-1,SalesLineItems__NO_LOT[[#This Row],[Extended_Price]])</f>
        <v>171.3</v>
      </c>
      <c r="Z4359">
        <f>MONTH(SalesLineItems__NO_LOT[[#This Row],[Requested_Ship_Date]])</f>
        <v>3</v>
      </c>
      <c r="AA4359">
        <f>YEAR(SalesLineItems__NO_LOT[[#This Row],[Requested_Ship_Date]])</f>
        <v>2020</v>
      </c>
      <c r="AV4359"/>
      <c r="AX4359"/>
      <c r="AZ4359"/>
      <c r="BC4359"/>
      <c r="BF4359"/>
    </row>
    <row r="4360" spans="1:58" x14ac:dyDescent="0.2">
      <c r="A4360" t="s">
        <v>6529</v>
      </c>
      <c r="B4360" s="11" t="s">
        <v>22</v>
      </c>
      <c r="C4360" s="11" t="s">
        <v>6530</v>
      </c>
      <c r="D4360" s="11" t="s">
        <v>344</v>
      </c>
      <c r="E4360" s="11" t="s">
        <v>345</v>
      </c>
      <c r="F4360">
        <v>125</v>
      </c>
      <c r="G4360" s="11" t="s">
        <v>9</v>
      </c>
      <c r="H4360">
        <v>691.25</v>
      </c>
      <c r="I4360">
        <v>1240</v>
      </c>
      <c r="J4360">
        <v>5.53</v>
      </c>
      <c r="K4360">
        <v>9.92</v>
      </c>
      <c r="L4360" s="11" t="s">
        <v>166</v>
      </c>
      <c r="M4360" s="7">
        <v>43894</v>
      </c>
      <c r="N4360" s="7">
        <v>43894</v>
      </c>
      <c r="O4360" s="11" t="s">
        <v>65</v>
      </c>
      <c r="P4360" s="11" t="s">
        <v>95</v>
      </c>
      <c r="Q4360">
        <v>12447.79</v>
      </c>
      <c r="R4360" s="11" t="s">
        <v>52</v>
      </c>
      <c r="S4360" s="11" t="s">
        <v>95</v>
      </c>
      <c r="T4360">
        <v>1761785.05</v>
      </c>
      <c r="U4360">
        <f>SalesLineItems__NO_LOT[[#This Row],[ActualSales]]-SalesLineItems__NO_LOT[[#This Row],[Extended_Cost]]</f>
        <v>548.75</v>
      </c>
      <c r="V4360">
        <f>IFERROR(SalesLineItems__NO_LOT[[#This Row],[Revenue]]/SalesLineItems__NO_LOT[[#This Row],[Extended_Price]],0)</f>
        <v>0.44254032258064518</v>
      </c>
      <c r="W4360" t="str">
        <f>IF(SalesLineItems__NO_LOT[[#This Row],[Revenue]]&lt;0,"Lost on Sale","Normal Revenue")</f>
        <v>Normal Revenue</v>
      </c>
      <c r="X4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0">
        <f>IF(SalesLineItems__NO_LOT[[#This Row],[SOP_Type]]="Return",SalesLineItems__NO_LOT[[#This Row],[Extended_Cost]]*-1,SalesLineItems__NO_LOT[[#This Row],[Extended_Price]])</f>
        <v>1240</v>
      </c>
      <c r="Z4360">
        <f>MONTH(SalesLineItems__NO_LOT[[#This Row],[Requested_Ship_Date]])</f>
        <v>3</v>
      </c>
      <c r="AA4360">
        <f>YEAR(SalesLineItems__NO_LOT[[#This Row],[Requested_Ship_Date]])</f>
        <v>2020</v>
      </c>
      <c r="AV4360"/>
      <c r="AX4360"/>
      <c r="AZ4360"/>
      <c r="BC4360"/>
      <c r="BF4360"/>
    </row>
    <row r="4361" spans="1:58" x14ac:dyDescent="0.2">
      <c r="A4361" t="s">
        <v>6480</v>
      </c>
      <c r="B4361" s="11" t="s">
        <v>22</v>
      </c>
      <c r="C4361" s="11" t="s">
        <v>6481</v>
      </c>
      <c r="D4361" s="11" t="s">
        <v>468</v>
      </c>
      <c r="E4361" s="11" t="s">
        <v>469</v>
      </c>
      <c r="F4361">
        <v>515.32000000000005</v>
      </c>
      <c r="G4361" s="11" t="s">
        <v>9</v>
      </c>
      <c r="H4361">
        <v>3390.81</v>
      </c>
      <c r="I4361">
        <v>4359.6099999999997</v>
      </c>
      <c r="J4361">
        <v>6.58</v>
      </c>
      <c r="K4361">
        <v>8.4600000000000009</v>
      </c>
      <c r="L4361" s="11" t="s">
        <v>100</v>
      </c>
      <c r="M4361" s="7">
        <v>43897</v>
      </c>
      <c r="N4361" s="7">
        <v>43897</v>
      </c>
      <c r="O4361" s="11" t="s">
        <v>11</v>
      </c>
      <c r="P4361" s="11" t="s">
        <v>95</v>
      </c>
      <c r="Q4361">
        <v>160606.39999999999</v>
      </c>
      <c r="R4361" s="11" t="s">
        <v>12</v>
      </c>
      <c r="S4361" s="11" t="s">
        <v>95</v>
      </c>
      <c r="T4361">
        <v>7852497.2199999997</v>
      </c>
      <c r="U4361">
        <f>SalesLineItems__NO_LOT[[#This Row],[ActualSales]]-SalesLineItems__NO_LOT[[#This Row],[Extended_Cost]]</f>
        <v>968.79999999999973</v>
      </c>
      <c r="V4361">
        <f>IFERROR(SalesLineItems__NO_LOT[[#This Row],[Revenue]]/SalesLineItems__NO_LOT[[#This Row],[Extended_Price]],0)</f>
        <v>0.22222171249263117</v>
      </c>
      <c r="W4361" t="str">
        <f>IF(SalesLineItems__NO_LOT[[#This Row],[Revenue]]&lt;0,"Lost on Sale","Normal Revenue")</f>
        <v>Normal Revenue</v>
      </c>
      <c r="X4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61">
        <f>IF(SalesLineItems__NO_LOT[[#This Row],[SOP_Type]]="Return",SalesLineItems__NO_LOT[[#This Row],[Extended_Cost]]*-1,SalesLineItems__NO_LOT[[#This Row],[Extended_Price]])</f>
        <v>4359.6099999999997</v>
      </c>
      <c r="Z4361">
        <f>MONTH(SalesLineItems__NO_LOT[[#This Row],[Requested_Ship_Date]])</f>
        <v>3</v>
      </c>
      <c r="AA4361">
        <f>YEAR(SalesLineItems__NO_LOT[[#This Row],[Requested_Ship_Date]])</f>
        <v>2020</v>
      </c>
      <c r="AV4361"/>
      <c r="AX4361"/>
      <c r="AZ4361"/>
      <c r="BC4361"/>
      <c r="BF4361"/>
    </row>
    <row r="4362" spans="1:58" x14ac:dyDescent="0.2">
      <c r="A4362" t="s">
        <v>6482</v>
      </c>
      <c r="B4362" s="11" t="s">
        <v>22</v>
      </c>
      <c r="C4362" s="11" t="s">
        <v>6481</v>
      </c>
      <c r="D4362" s="11" t="s">
        <v>586</v>
      </c>
      <c r="E4362" s="11" t="s">
        <v>587</v>
      </c>
      <c r="F4362">
        <v>204.9</v>
      </c>
      <c r="G4362" s="11" t="s">
        <v>9</v>
      </c>
      <c r="H4362">
        <v>1256.8599999999999</v>
      </c>
      <c r="I4362">
        <v>7302.64</v>
      </c>
      <c r="J4362">
        <v>6.13</v>
      </c>
      <c r="K4362">
        <v>35.64</v>
      </c>
      <c r="L4362" s="11" t="s">
        <v>100</v>
      </c>
      <c r="M4362" s="7">
        <v>43897</v>
      </c>
      <c r="N4362" s="7">
        <v>43897</v>
      </c>
      <c r="O4362" s="11" t="s">
        <v>40</v>
      </c>
      <c r="P4362" s="11" t="s">
        <v>95</v>
      </c>
      <c r="Q4362">
        <v>160606.39999999999</v>
      </c>
      <c r="R4362" s="11" t="s">
        <v>12</v>
      </c>
      <c r="S4362" s="11" t="s">
        <v>95</v>
      </c>
      <c r="T4362">
        <v>7852497.2199999997</v>
      </c>
      <c r="U4362">
        <f>SalesLineItems__NO_LOT[[#This Row],[ActualSales]]-SalesLineItems__NO_LOT[[#This Row],[Extended_Cost]]</f>
        <v>6045.7800000000007</v>
      </c>
      <c r="V4362">
        <f>IFERROR(SalesLineItems__NO_LOT[[#This Row],[Revenue]]/SalesLineItems__NO_LOT[[#This Row],[Extended_Price]],0)</f>
        <v>0.82788963991104592</v>
      </c>
      <c r="W4362" t="str">
        <f>IF(SalesLineItems__NO_LOT[[#This Row],[Revenue]]&lt;0,"Lost on Sale","Normal Revenue")</f>
        <v>Normal Revenue</v>
      </c>
      <c r="X4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2">
        <f>IF(SalesLineItems__NO_LOT[[#This Row],[SOP_Type]]="Return",SalesLineItems__NO_LOT[[#This Row],[Extended_Cost]]*-1,SalesLineItems__NO_LOT[[#This Row],[Extended_Price]])</f>
        <v>7302.64</v>
      </c>
      <c r="Z4362">
        <f>MONTH(SalesLineItems__NO_LOT[[#This Row],[Requested_Ship_Date]])</f>
        <v>3</v>
      </c>
      <c r="AA4362">
        <f>YEAR(SalesLineItems__NO_LOT[[#This Row],[Requested_Ship_Date]])</f>
        <v>2020</v>
      </c>
      <c r="AV4362"/>
      <c r="AX4362"/>
      <c r="AZ4362"/>
      <c r="BC4362"/>
      <c r="BF4362"/>
    </row>
    <row r="4363" spans="1:58" x14ac:dyDescent="0.2">
      <c r="A4363" t="s">
        <v>6483</v>
      </c>
      <c r="B4363" s="11" t="s">
        <v>22</v>
      </c>
      <c r="C4363" s="11" t="s">
        <v>6481</v>
      </c>
      <c r="D4363" s="11" t="s">
        <v>1877</v>
      </c>
      <c r="E4363" s="11" t="s">
        <v>1878</v>
      </c>
      <c r="F4363">
        <v>1212.5999999999999</v>
      </c>
      <c r="G4363" s="11" t="s">
        <v>9</v>
      </c>
      <c r="H4363">
        <v>6138.58</v>
      </c>
      <c r="I4363">
        <v>12113.87</v>
      </c>
      <c r="J4363">
        <v>5.0599999999999996</v>
      </c>
      <c r="K4363">
        <v>9.99</v>
      </c>
      <c r="L4363" s="11" t="s">
        <v>100</v>
      </c>
      <c r="M4363" s="7">
        <v>43897</v>
      </c>
      <c r="N4363" s="7">
        <v>43897</v>
      </c>
      <c r="O4363" s="11" t="s">
        <v>40</v>
      </c>
      <c r="P4363" s="11" t="s">
        <v>95</v>
      </c>
      <c r="Q4363">
        <v>160606.39999999999</v>
      </c>
      <c r="R4363" s="11" t="s">
        <v>12</v>
      </c>
      <c r="S4363" s="11" t="s">
        <v>95</v>
      </c>
      <c r="T4363">
        <v>7852497.2199999997</v>
      </c>
      <c r="U4363">
        <f>SalesLineItems__NO_LOT[[#This Row],[ActualSales]]-SalesLineItems__NO_LOT[[#This Row],[Extended_Cost]]</f>
        <v>5975.2900000000009</v>
      </c>
      <c r="V4363">
        <f>IFERROR(SalesLineItems__NO_LOT[[#This Row],[Revenue]]/SalesLineItems__NO_LOT[[#This Row],[Extended_Price]],0)</f>
        <v>0.49326020503769652</v>
      </c>
      <c r="W4363" t="str">
        <f>IF(SalesLineItems__NO_LOT[[#This Row],[Revenue]]&lt;0,"Lost on Sale","Normal Revenue")</f>
        <v>Normal Revenue</v>
      </c>
      <c r="X4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3">
        <f>IF(SalesLineItems__NO_LOT[[#This Row],[SOP_Type]]="Return",SalesLineItems__NO_LOT[[#This Row],[Extended_Cost]]*-1,SalesLineItems__NO_LOT[[#This Row],[Extended_Price]])</f>
        <v>12113.87</v>
      </c>
      <c r="Z4363">
        <f>MONTH(SalesLineItems__NO_LOT[[#This Row],[Requested_Ship_Date]])</f>
        <v>3</v>
      </c>
      <c r="AA4363">
        <f>YEAR(SalesLineItems__NO_LOT[[#This Row],[Requested_Ship_Date]])</f>
        <v>2020</v>
      </c>
      <c r="AV4363"/>
      <c r="AX4363"/>
      <c r="AZ4363"/>
      <c r="BC4363"/>
      <c r="BF4363"/>
    </row>
    <row r="4364" spans="1:58" x14ac:dyDescent="0.2">
      <c r="A4364" t="s">
        <v>6484</v>
      </c>
      <c r="B4364" s="11" t="s">
        <v>22</v>
      </c>
      <c r="C4364" s="11" t="s">
        <v>6481</v>
      </c>
      <c r="D4364" s="11" t="s">
        <v>596</v>
      </c>
      <c r="E4364" s="11" t="s">
        <v>378</v>
      </c>
      <c r="F4364">
        <v>200.32300000000001</v>
      </c>
      <c r="G4364" s="11" t="s">
        <v>9</v>
      </c>
      <c r="H4364">
        <v>960.75</v>
      </c>
      <c r="I4364">
        <v>1692.73</v>
      </c>
      <c r="J4364">
        <v>4.8</v>
      </c>
      <c r="K4364">
        <v>8.4499999999999993</v>
      </c>
      <c r="L4364" s="11" t="s">
        <v>100</v>
      </c>
      <c r="M4364" s="7">
        <v>43897</v>
      </c>
      <c r="N4364" s="7">
        <v>43897</v>
      </c>
      <c r="O4364" s="11" t="s">
        <v>40</v>
      </c>
      <c r="P4364" s="11" t="s">
        <v>95</v>
      </c>
      <c r="Q4364">
        <v>160606.39999999999</v>
      </c>
      <c r="R4364" s="11" t="s">
        <v>12</v>
      </c>
      <c r="S4364" s="11" t="s">
        <v>95</v>
      </c>
      <c r="T4364">
        <v>7852497.2199999997</v>
      </c>
      <c r="U4364">
        <f>SalesLineItems__NO_LOT[[#This Row],[ActualSales]]-SalesLineItems__NO_LOT[[#This Row],[Extended_Cost]]</f>
        <v>731.98</v>
      </c>
      <c r="V4364">
        <f>IFERROR(SalesLineItems__NO_LOT[[#This Row],[Revenue]]/SalesLineItems__NO_LOT[[#This Row],[Extended_Price]],0)</f>
        <v>0.4324257264891625</v>
      </c>
      <c r="W4364" t="str">
        <f>IF(SalesLineItems__NO_LOT[[#This Row],[Revenue]]&lt;0,"Lost on Sale","Normal Revenue")</f>
        <v>Normal Revenue</v>
      </c>
      <c r="X4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4">
        <f>IF(SalesLineItems__NO_LOT[[#This Row],[SOP_Type]]="Return",SalesLineItems__NO_LOT[[#This Row],[Extended_Cost]]*-1,SalesLineItems__NO_LOT[[#This Row],[Extended_Price]])</f>
        <v>1692.73</v>
      </c>
      <c r="Z4364">
        <f>MONTH(SalesLineItems__NO_LOT[[#This Row],[Requested_Ship_Date]])</f>
        <v>3</v>
      </c>
      <c r="AA4364">
        <f>YEAR(SalesLineItems__NO_LOT[[#This Row],[Requested_Ship_Date]])</f>
        <v>2020</v>
      </c>
      <c r="AV4364"/>
      <c r="AX4364"/>
      <c r="AZ4364"/>
      <c r="BC4364"/>
      <c r="BF4364"/>
    </row>
    <row r="4365" spans="1:58" x14ac:dyDescent="0.2">
      <c r="A4365" t="s">
        <v>5087</v>
      </c>
      <c r="B4365" s="11" t="s">
        <v>22</v>
      </c>
      <c r="C4365" s="11" t="s">
        <v>5088</v>
      </c>
      <c r="D4365" s="11" t="s">
        <v>189</v>
      </c>
      <c r="E4365" s="11" t="s">
        <v>190</v>
      </c>
      <c r="F4365">
        <v>1100</v>
      </c>
      <c r="G4365" s="11" t="s">
        <v>9</v>
      </c>
      <c r="H4365">
        <v>1573</v>
      </c>
      <c r="I4365">
        <v>1881</v>
      </c>
      <c r="J4365">
        <v>1.43</v>
      </c>
      <c r="K4365">
        <v>1.71</v>
      </c>
      <c r="L4365" s="11" t="s">
        <v>191</v>
      </c>
      <c r="M4365" s="7">
        <v>44111</v>
      </c>
      <c r="N4365" s="7">
        <v>44111</v>
      </c>
      <c r="O4365" s="11" t="s">
        <v>21</v>
      </c>
      <c r="P4365" s="11" t="s">
        <v>95</v>
      </c>
      <c r="Q4365">
        <v>1633.5</v>
      </c>
      <c r="R4365" s="11" t="s">
        <v>52</v>
      </c>
      <c r="S4365" s="11" t="s">
        <v>95</v>
      </c>
      <c r="T4365">
        <v>68442.19</v>
      </c>
      <c r="U4365">
        <f>SalesLineItems__NO_LOT[[#This Row],[ActualSales]]-SalesLineItems__NO_LOT[[#This Row],[Extended_Cost]]</f>
        <v>308</v>
      </c>
      <c r="V4365">
        <f>IFERROR(SalesLineItems__NO_LOT[[#This Row],[Revenue]]/SalesLineItems__NO_LOT[[#This Row],[Extended_Price]],0)</f>
        <v>0.16374269005847952</v>
      </c>
      <c r="W4365" t="str">
        <f>IF(SalesLineItems__NO_LOT[[#This Row],[Revenue]]&lt;0,"Lost on Sale","Normal Revenue")</f>
        <v>Normal Revenue</v>
      </c>
      <c r="X4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365">
        <f>IF(SalesLineItems__NO_LOT[[#This Row],[SOP_Type]]="Return",SalesLineItems__NO_LOT[[#This Row],[Extended_Cost]]*-1,SalesLineItems__NO_LOT[[#This Row],[Extended_Price]])</f>
        <v>1881</v>
      </c>
      <c r="Z4365">
        <f>MONTH(SalesLineItems__NO_LOT[[#This Row],[Requested_Ship_Date]])</f>
        <v>10</v>
      </c>
      <c r="AA4365">
        <f>YEAR(SalesLineItems__NO_LOT[[#This Row],[Requested_Ship_Date]])</f>
        <v>2020</v>
      </c>
      <c r="AV4365"/>
      <c r="AX4365"/>
      <c r="AZ4365"/>
      <c r="BC4365"/>
      <c r="BF4365"/>
    </row>
    <row r="4366" spans="1:58" x14ac:dyDescent="0.2">
      <c r="A4366" t="s">
        <v>5142</v>
      </c>
      <c r="B4366" s="11" t="s">
        <v>22</v>
      </c>
      <c r="C4366" s="11" t="s">
        <v>5119</v>
      </c>
      <c r="D4366" s="11" t="s">
        <v>617</v>
      </c>
      <c r="E4366" s="11" t="s">
        <v>618</v>
      </c>
      <c r="F4366">
        <v>34</v>
      </c>
      <c r="G4366" s="11" t="s">
        <v>9</v>
      </c>
      <c r="H4366">
        <v>63.92</v>
      </c>
      <c r="I4366">
        <v>88.06</v>
      </c>
      <c r="J4366">
        <v>1.88</v>
      </c>
      <c r="K4366">
        <v>2.59</v>
      </c>
      <c r="L4366" s="11" t="s">
        <v>907</v>
      </c>
      <c r="M4366" s="7">
        <v>44110</v>
      </c>
      <c r="N4366" s="7">
        <v>44110</v>
      </c>
      <c r="O4366" s="11" t="s">
        <v>21</v>
      </c>
      <c r="P4366" s="11" t="s">
        <v>95</v>
      </c>
      <c r="Q4366">
        <v>269.75</v>
      </c>
      <c r="R4366" s="11" t="s">
        <v>3316</v>
      </c>
      <c r="S4366" s="11" t="s">
        <v>95</v>
      </c>
      <c r="T4366">
        <v>2280.0100000000002</v>
      </c>
      <c r="U4366">
        <f>SalesLineItems__NO_LOT[[#This Row],[ActualSales]]-SalesLineItems__NO_LOT[[#This Row],[Extended_Cost]]</f>
        <v>24.14</v>
      </c>
      <c r="V4366">
        <f>IFERROR(SalesLineItems__NO_LOT[[#This Row],[Revenue]]/SalesLineItems__NO_LOT[[#This Row],[Extended_Price]],0)</f>
        <v>0.27413127413127414</v>
      </c>
      <c r="W4366" t="str">
        <f>IF(SalesLineItems__NO_LOT[[#This Row],[Revenue]]&lt;0,"Lost on Sale","Normal Revenue")</f>
        <v>Normal Revenue</v>
      </c>
      <c r="X4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66">
        <f>IF(SalesLineItems__NO_LOT[[#This Row],[SOP_Type]]="Return",SalesLineItems__NO_LOT[[#This Row],[Extended_Cost]]*-1,SalesLineItems__NO_LOT[[#This Row],[Extended_Price]])</f>
        <v>88.06</v>
      </c>
      <c r="Z4366">
        <f>MONTH(SalesLineItems__NO_LOT[[#This Row],[Requested_Ship_Date]])</f>
        <v>10</v>
      </c>
      <c r="AA4366">
        <f>YEAR(SalesLineItems__NO_LOT[[#This Row],[Requested_Ship_Date]])</f>
        <v>2020</v>
      </c>
      <c r="AV4366"/>
      <c r="AX4366"/>
      <c r="AZ4366"/>
      <c r="BC4366"/>
      <c r="BF4366"/>
    </row>
    <row r="4367" spans="1:58" x14ac:dyDescent="0.2">
      <c r="A4367" t="s">
        <v>5143</v>
      </c>
      <c r="B4367" s="11" t="s">
        <v>22</v>
      </c>
      <c r="C4367" s="11" t="s">
        <v>5119</v>
      </c>
      <c r="D4367" s="11" t="s">
        <v>909</v>
      </c>
      <c r="E4367" s="11" t="s">
        <v>910</v>
      </c>
      <c r="F4367">
        <v>3</v>
      </c>
      <c r="G4367" s="11" t="s">
        <v>9</v>
      </c>
      <c r="H4367">
        <v>38.82</v>
      </c>
      <c r="I4367">
        <v>89.7</v>
      </c>
      <c r="J4367">
        <v>12.94</v>
      </c>
      <c r="K4367">
        <v>29.9</v>
      </c>
      <c r="L4367" s="11" t="s">
        <v>907</v>
      </c>
      <c r="M4367" s="7">
        <v>44110</v>
      </c>
      <c r="N4367" s="7">
        <v>44110</v>
      </c>
      <c r="O4367" s="11" t="s">
        <v>65</v>
      </c>
      <c r="P4367" s="11" t="s">
        <v>95</v>
      </c>
      <c r="Q4367">
        <v>269.75</v>
      </c>
      <c r="R4367" s="11" t="s">
        <v>3316</v>
      </c>
      <c r="S4367" s="11" t="s">
        <v>95</v>
      </c>
      <c r="T4367">
        <v>2280.0100000000002</v>
      </c>
      <c r="U4367">
        <f>SalesLineItems__NO_LOT[[#This Row],[ActualSales]]-SalesLineItems__NO_LOT[[#This Row],[Extended_Cost]]</f>
        <v>50.88</v>
      </c>
      <c r="V4367">
        <f>IFERROR(SalesLineItems__NO_LOT[[#This Row],[Revenue]]/SalesLineItems__NO_LOT[[#This Row],[Extended_Price]],0)</f>
        <v>0.56722408026755855</v>
      </c>
      <c r="W4367" t="str">
        <f>IF(SalesLineItems__NO_LOT[[#This Row],[Revenue]]&lt;0,"Lost on Sale","Normal Revenue")</f>
        <v>Normal Revenue</v>
      </c>
      <c r="X4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7">
        <f>IF(SalesLineItems__NO_LOT[[#This Row],[SOP_Type]]="Return",SalesLineItems__NO_LOT[[#This Row],[Extended_Cost]]*-1,SalesLineItems__NO_LOT[[#This Row],[Extended_Price]])</f>
        <v>89.7</v>
      </c>
      <c r="Z4367">
        <f>MONTH(SalesLineItems__NO_LOT[[#This Row],[Requested_Ship_Date]])</f>
        <v>10</v>
      </c>
      <c r="AA4367">
        <f>YEAR(SalesLineItems__NO_LOT[[#This Row],[Requested_Ship_Date]])</f>
        <v>2020</v>
      </c>
      <c r="AV4367"/>
      <c r="AX4367"/>
      <c r="AZ4367"/>
      <c r="BC4367"/>
      <c r="BF4367"/>
    </row>
    <row r="4368" spans="1:58" x14ac:dyDescent="0.2">
      <c r="A4368" t="s">
        <v>5089</v>
      </c>
      <c r="B4368" s="11" t="s">
        <v>22</v>
      </c>
      <c r="C4368" s="11" t="s">
        <v>5090</v>
      </c>
      <c r="D4368" s="11" t="s">
        <v>108</v>
      </c>
      <c r="E4368" s="11" t="s">
        <v>109</v>
      </c>
      <c r="F4368">
        <v>13625</v>
      </c>
      <c r="G4368" s="11" t="s">
        <v>9</v>
      </c>
      <c r="H4368">
        <v>62374</v>
      </c>
      <c r="I4368">
        <v>115812.5</v>
      </c>
      <c r="J4368">
        <v>4.58</v>
      </c>
      <c r="K4368">
        <v>8.5</v>
      </c>
      <c r="L4368" s="11" t="s">
        <v>110</v>
      </c>
      <c r="M4368" s="7">
        <v>44111</v>
      </c>
      <c r="N4368" s="7">
        <v>44111</v>
      </c>
      <c r="O4368" s="11" t="s">
        <v>65</v>
      </c>
      <c r="P4368" s="11" t="s">
        <v>95</v>
      </c>
      <c r="Q4368">
        <v>193225.16</v>
      </c>
      <c r="R4368" s="11" t="s">
        <v>12</v>
      </c>
      <c r="S4368" s="11" t="s">
        <v>95</v>
      </c>
      <c r="T4368">
        <v>10672799.380000001</v>
      </c>
      <c r="U4368">
        <f>SalesLineItems__NO_LOT[[#This Row],[ActualSales]]-SalesLineItems__NO_LOT[[#This Row],[Extended_Cost]]</f>
        <v>53438.5</v>
      </c>
      <c r="V4368">
        <f>IFERROR(SalesLineItems__NO_LOT[[#This Row],[Revenue]]/SalesLineItems__NO_LOT[[#This Row],[Extended_Price]],0)</f>
        <v>0.46142255801403131</v>
      </c>
      <c r="W4368" t="str">
        <f>IF(SalesLineItems__NO_LOT[[#This Row],[Revenue]]&lt;0,"Lost on Sale","Normal Revenue")</f>
        <v>Normal Revenue</v>
      </c>
      <c r="X4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8">
        <f>IF(SalesLineItems__NO_LOT[[#This Row],[SOP_Type]]="Return",SalesLineItems__NO_LOT[[#This Row],[Extended_Cost]]*-1,SalesLineItems__NO_LOT[[#This Row],[Extended_Price]])</f>
        <v>115812.5</v>
      </c>
      <c r="Z4368">
        <f>MONTH(SalesLineItems__NO_LOT[[#This Row],[Requested_Ship_Date]])</f>
        <v>10</v>
      </c>
      <c r="AA4368">
        <f>YEAR(SalesLineItems__NO_LOT[[#This Row],[Requested_Ship_Date]])</f>
        <v>2020</v>
      </c>
      <c r="AV4368"/>
      <c r="AX4368"/>
      <c r="AZ4368"/>
      <c r="BC4368"/>
      <c r="BF4368"/>
    </row>
    <row r="4369" spans="1:58" x14ac:dyDescent="0.2">
      <c r="A4369" t="s">
        <v>5091</v>
      </c>
      <c r="B4369" s="11" t="s">
        <v>22</v>
      </c>
      <c r="C4369" s="11" t="s">
        <v>5090</v>
      </c>
      <c r="D4369" s="11" t="s">
        <v>127</v>
      </c>
      <c r="E4369" s="11" t="s">
        <v>128</v>
      </c>
      <c r="F4369">
        <v>323.36</v>
      </c>
      <c r="G4369" s="11" t="s">
        <v>9</v>
      </c>
      <c r="H4369">
        <v>1797.88</v>
      </c>
      <c r="I4369">
        <v>4106.67</v>
      </c>
      <c r="J4369">
        <v>5.56</v>
      </c>
      <c r="K4369">
        <v>12.7</v>
      </c>
      <c r="L4369" s="11" t="s">
        <v>110</v>
      </c>
      <c r="M4369" s="7">
        <v>44111</v>
      </c>
      <c r="N4369" s="7">
        <v>44111</v>
      </c>
      <c r="O4369" s="11" t="s">
        <v>40</v>
      </c>
      <c r="P4369" s="11" t="s">
        <v>95</v>
      </c>
      <c r="Q4369">
        <v>193225.16</v>
      </c>
      <c r="R4369" s="11" t="s">
        <v>12</v>
      </c>
      <c r="S4369" s="11" t="s">
        <v>95</v>
      </c>
      <c r="T4369">
        <v>10672799.380000001</v>
      </c>
      <c r="U4369">
        <f>SalesLineItems__NO_LOT[[#This Row],[ActualSales]]-SalesLineItems__NO_LOT[[#This Row],[Extended_Cost]]</f>
        <v>2308.79</v>
      </c>
      <c r="V4369">
        <f>IFERROR(SalesLineItems__NO_LOT[[#This Row],[Revenue]]/SalesLineItems__NO_LOT[[#This Row],[Extended_Price]],0)</f>
        <v>0.56220490080771035</v>
      </c>
      <c r="W4369" t="str">
        <f>IF(SalesLineItems__NO_LOT[[#This Row],[Revenue]]&lt;0,"Lost on Sale","Normal Revenue")</f>
        <v>Normal Revenue</v>
      </c>
      <c r="X4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69">
        <f>IF(SalesLineItems__NO_LOT[[#This Row],[SOP_Type]]="Return",SalesLineItems__NO_LOT[[#This Row],[Extended_Cost]]*-1,SalesLineItems__NO_LOT[[#This Row],[Extended_Price]])</f>
        <v>4106.67</v>
      </c>
      <c r="Z4369">
        <f>MONTH(SalesLineItems__NO_LOT[[#This Row],[Requested_Ship_Date]])</f>
        <v>10</v>
      </c>
      <c r="AA4369">
        <f>YEAR(SalesLineItems__NO_LOT[[#This Row],[Requested_Ship_Date]])</f>
        <v>2020</v>
      </c>
      <c r="AV4369"/>
      <c r="AX4369"/>
      <c r="AZ4369"/>
      <c r="BC4369"/>
      <c r="BF4369"/>
    </row>
    <row r="4370" spans="1:58" x14ac:dyDescent="0.2">
      <c r="A4370" t="s">
        <v>5092</v>
      </c>
      <c r="B4370" s="11" t="s">
        <v>22</v>
      </c>
      <c r="C4370" s="11" t="s">
        <v>5090</v>
      </c>
      <c r="D4370" s="11" t="s">
        <v>130</v>
      </c>
      <c r="E4370" s="11" t="s">
        <v>131</v>
      </c>
      <c r="F4370">
        <v>342.29500000000002</v>
      </c>
      <c r="G4370" s="11" t="s">
        <v>9</v>
      </c>
      <c r="H4370">
        <v>1726.79</v>
      </c>
      <c r="I4370">
        <v>3655.71</v>
      </c>
      <c r="J4370">
        <v>5.04</v>
      </c>
      <c r="K4370">
        <v>10.68</v>
      </c>
      <c r="L4370" s="11" t="s">
        <v>110</v>
      </c>
      <c r="M4370" s="7">
        <v>44111</v>
      </c>
      <c r="N4370" s="7">
        <v>44111</v>
      </c>
      <c r="O4370" s="11" t="s">
        <v>40</v>
      </c>
      <c r="P4370" s="11" t="s">
        <v>95</v>
      </c>
      <c r="Q4370">
        <v>193225.16</v>
      </c>
      <c r="R4370" s="11" t="s">
        <v>12</v>
      </c>
      <c r="S4370" s="11" t="s">
        <v>95</v>
      </c>
      <c r="T4370">
        <v>10672799.380000001</v>
      </c>
      <c r="U4370">
        <f>SalesLineItems__NO_LOT[[#This Row],[ActualSales]]-SalesLineItems__NO_LOT[[#This Row],[Extended_Cost]]</f>
        <v>1928.92</v>
      </c>
      <c r="V4370">
        <f>IFERROR(SalesLineItems__NO_LOT[[#This Row],[Revenue]]/SalesLineItems__NO_LOT[[#This Row],[Extended_Price]],0)</f>
        <v>0.52764579247259769</v>
      </c>
      <c r="W4370" t="str">
        <f>IF(SalesLineItems__NO_LOT[[#This Row],[Revenue]]&lt;0,"Lost on Sale","Normal Revenue")</f>
        <v>Normal Revenue</v>
      </c>
      <c r="X4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0">
        <f>IF(SalesLineItems__NO_LOT[[#This Row],[SOP_Type]]="Return",SalesLineItems__NO_LOT[[#This Row],[Extended_Cost]]*-1,SalesLineItems__NO_LOT[[#This Row],[Extended_Price]])</f>
        <v>3655.71</v>
      </c>
      <c r="Z4370">
        <f>MONTH(SalesLineItems__NO_LOT[[#This Row],[Requested_Ship_Date]])</f>
        <v>10</v>
      </c>
      <c r="AA4370">
        <f>YEAR(SalesLineItems__NO_LOT[[#This Row],[Requested_Ship_Date]])</f>
        <v>2020</v>
      </c>
      <c r="AV4370"/>
      <c r="AX4370"/>
      <c r="AZ4370"/>
      <c r="BC4370"/>
      <c r="BF4370"/>
    </row>
    <row r="4371" spans="1:58" x14ac:dyDescent="0.2">
      <c r="A4371" t="s">
        <v>5093</v>
      </c>
      <c r="B4371" s="11" t="s">
        <v>22</v>
      </c>
      <c r="C4371" s="11" t="s">
        <v>5090</v>
      </c>
      <c r="D4371" s="11" t="s">
        <v>133</v>
      </c>
      <c r="E4371" s="11" t="s">
        <v>134</v>
      </c>
      <c r="F4371">
        <v>100.85</v>
      </c>
      <c r="G4371" s="11" t="s">
        <v>9</v>
      </c>
      <c r="H4371">
        <v>682.75</v>
      </c>
      <c r="I4371">
        <v>1345.34</v>
      </c>
      <c r="J4371">
        <v>6.77</v>
      </c>
      <c r="K4371">
        <v>13.34</v>
      </c>
      <c r="L4371" s="11" t="s">
        <v>110</v>
      </c>
      <c r="M4371" s="7">
        <v>44111</v>
      </c>
      <c r="N4371" s="7">
        <v>44111</v>
      </c>
      <c r="O4371" s="11" t="s">
        <v>11</v>
      </c>
      <c r="P4371" s="11" t="s">
        <v>95</v>
      </c>
      <c r="Q4371">
        <v>193225.16</v>
      </c>
      <c r="R4371" s="11" t="s">
        <v>12</v>
      </c>
      <c r="S4371" s="11" t="s">
        <v>95</v>
      </c>
      <c r="T4371">
        <v>10672799.380000001</v>
      </c>
      <c r="U4371">
        <f>SalesLineItems__NO_LOT[[#This Row],[ActualSales]]-SalesLineItems__NO_LOT[[#This Row],[Extended_Cost]]</f>
        <v>662.58999999999992</v>
      </c>
      <c r="V4371">
        <f>IFERROR(SalesLineItems__NO_LOT[[#This Row],[Revenue]]/SalesLineItems__NO_LOT[[#This Row],[Extended_Price]],0)</f>
        <v>0.49250747023057367</v>
      </c>
      <c r="W4371" t="str">
        <f>IF(SalesLineItems__NO_LOT[[#This Row],[Revenue]]&lt;0,"Lost on Sale","Normal Revenue")</f>
        <v>Normal Revenue</v>
      </c>
      <c r="X4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1">
        <f>IF(SalesLineItems__NO_LOT[[#This Row],[SOP_Type]]="Return",SalesLineItems__NO_LOT[[#This Row],[Extended_Cost]]*-1,SalesLineItems__NO_LOT[[#This Row],[Extended_Price]])</f>
        <v>1345.34</v>
      </c>
      <c r="Z4371">
        <f>MONTH(SalesLineItems__NO_LOT[[#This Row],[Requested_Ship_Date]])</f>
        <v>10</v>
      </c>
      <c r="AA4371">
        <f>YEAR(SalesLineItems__NO_LOT[[#This Row],[Requested_Ship_Date]])</f>
        <v>2020</v>
      </c>
      <c r="AV4371"/>
      <c r="AX4371"/>
      <c r="AZ4371"/>
      <c r="BC4371"/>
      <c r="BF4371"/>
    </row>
    <row r="4372" spans="1:58" x14ac:dyDescent="0.2">
      <c r="A4372" t="s">
        <v>5094</v>
      </c>
      <c r="B4372" s="11" t="s">
        <v>22</v>
      </c>
      <c r="C4372" s="11" t="s">
        <v>5090</v>
      </c>
      <c r="D4372" s="11" t="s">
        <v>136</v>
      </c>
      <c r="E4372" s="11" t="s">
        <v>137</v>
      </c>
      <c r="F4372">
        <v>433.4</v>
      </c>
      <c r="G4372" s="11" t="s">
        <v>9</v>
      </c>
      <c r="H4372">
        <v>2691.41</v>
      </c>
      <c r="I4372">
        <v>6219.29</v>
      </c>
      <c r="J4372">
        <v>6.21</v>
      </c>
      <c r="K4372">
        <v>14.35</v>
      </c>
      <c r="L4372" s="11" t="s">
        <v>110</v>
      </c>
      <c r="M4372" s="7">
        <v>44111</v>
      </c>
      <c r="N4372" s="7">
        <v>44111</v>
      </c>
      <c r="O4372" s="11" t="s">
        <v>11</v>
      </c>
      <c r="P4372" s="11" t="s">
        <v>95</v>
      </c>
      <c r="Q4372">
        <v>193225.16</v>
      </c>
      <c r="R4372" s="11" t="s">
        <v>12</v>
      </c>
      <c r="S4372" s="11" t="s">
        <v>95</v>
      </c>
      <c r="T4372">
        <v>10672799.380000001</v>
      </c>
      <c r="U4372">
        <f>SalesLineItems__NO_LOT[[#This Row],[ActualSales]]-SalesLineItems__NO_LOT[[#This Row],[Extended_Cost]]</f>
        <v>3527.88</v>
      </c>
      <c r="V4372">
        <f>IFERROR(SalesLineItems__NO_LOT[[#This Row],[Revenue]]/SalesLineItems__NO_LOT[[#This Row],[Extended_Price]],0)</f>
        <v>0.56724802991981405</v>
      </c>
      <c r="W4372" t="str">
        <f>IF(SalesLineItems__NO_LOT[[#This Row],[Revenue]]&lt;0,"Lost on Sale","Normal Revenue")</f>
        <v>Normal Revenue</v>
      </c>
      <c r="X4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2">
        <f>IF(SalesLineItems__NO_LOT[[#This Row],[SOP_Type]]="Return",SalesLineItems__NO_LOT[[#This Row],[Extended_Cost]]*-1,SalesLineItems__NO_LOT[[#This Row],[Extended_Price]])</f>
        <v>6219.29</v>
      </c>
      <c r="Z4372">
        <f>MONTH(SalesLineItems__NO_LOT[[#This Row],[Requested_Ship_Date]])</f>
        <v>10</v>
      </c>
      <c r="AA4372">
        <f>YEAR(SalesLineItems__NO_LOT[[#This Row],[Requested_Ship_Date]])</f>
        <v>2020</v>
      </c>
      <c r="AV4372"/>
      <c r="AX4372"/>
      <c r="AZ4372"/>
      <c r="BC4372"/>
      <c r="BF4372"/>
    </row>
    <row r="4373" spans="1:58" x14ac:dyDescent="0.2">
      <c r="A4373" t="s">
        <v>5095</v>
      </c>
      <c r="B4373" s="11" t="s">
        <v>22</v>
      </c>
      <c r="C4373" s="11" t="s">
        <v>5090</v>
      </c>
      <c r="D4373" s="11" t="s">
        <v>139</v>
      </c>
      <c r="E4373" s="11" t="s">
        <v>140</v>
      </c>
      <c r="F4373">
        <v>199.5</v>
      </c>
      <c r="G4373" s="11" t="s">
        <v>9</v>
      </c>
      <c r="H4373">
        <v>865.83</v>
      </c>
      <c r="I4373">
        <v>1761.59</v>
      </c>
      <c r="J4373">
        <v>4.34</v>
      </c>
      <c r="K4373">
        <v>8.83</v>
      </c>
      <c r="L4373" s="11" t="s">
        <v>110</v>
      </c>
      <c r="M4373" s="7">
        <v>44111</v>
      </c>
      <c r="N4373" s="7">
        <v>44111</v>
      </c>
      <c r="O4373" s="11" t="s">
        <v>40</v>
      </c>
      <c r="P4373" s="11" t="s">
        <v>95</v>
      </c>
      <c r="Q4373">
        <v>193225.16</v>
      </c>
      <c r="R4373" s="11" t="s">
        <v>12</v>
      </c>
      <c r="S4373" s="11" t="s">
        <v>95</v>
      </c>
      <c r="T4373">
        <v>10672799.380000001</v>
      </c>
      <c r="U4373">
        <f>SalesLineItems__NO_LOT[[#This Row],[ActualSales]]-SalesLineItems__NO_LOT[[#This Row],[Extended_Cost]]</f>
        <v>895.75999999999988</v>
      </c>
      <c r="V4373">
        <f>IFERROR(SalesLineItems__NO_LOT[[#This Row],[Revenue]]/SalesLineItems__NO_LOT[[#This Row],[Extended_Price]],0)</f>
        <v>0.5084951662986279</v>
      </c>
      <c r="W4373" t="str">
        <f>IF(SalesLineItems__NO_LOT[[#This Row],[Revenue]]&lt;0,"Lost on Sale","Normal Revenue")</f>
        <v>Normal Revenue</v>
      </c>
      <c r="X4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3">
        <f>IF(SalesLineItems__NO_LOT[[#This Row],[SOP_Type]]="Return",SalesLineItems__NO_LOT[[#This Row],[Extended_Cost]]*-1,SalesLineItems__NO_LOT[[#This Row],[Extended_Price]])</f>
        <v>1761.59</v>
      </c>
      <c r="Z4373">
        <f>MONTH(SalesLineItems__NO_LOT[[#This Row],[Requested_Ship_Date]])</f>
        <v>10</v>
      </c>
      <c r="AA4373">
        <f>YEAR(SalesLineItems__NO_LOT[[#This Row],[Requested_Ship_Date]])</f>
        <v>2020</v>
      </c>
      <c r="AV4373"/>
      <c r="AX4373"/>
      <c r="AZ4373"/>
      <c r="BC4373"/>
      <c r="BF4373"/>
    </row>
    <row r="4374" spans="1:58" x14ac:dyDescent="0.2">
      <c r="A4374" t="s">
        <v>5096</v>
      </c>
      <c r="B4374" s="11" t="s">
        <v>22</v>
      </c>
      <c r="C4374" s="11" t="s">
        <v>5090</v>
      </c>
      <c r="D4374" s="11" t="s">
        <v>142</v>
      </c>
      <c r="E4374" s="11" t="s">
        <v>143</v>
      </c>
      <c r="F4374">
        <v>237.12</v>
      </c>
      <c r="G4374" s="11" t="s">
        <v>9</v>
      </c>
      <c r="H4374">
        <v>1529.42</v>
      </c>
      <c r="I4374">
        <v>3741.75</v>
      </c>
      <c r="J4374">
        <v>6.45</v>
      </c>
      <c r="K4374">
        <v>15.78</v>
      </c>
      <c r="L4374" s="11" t="s">
        <v>110</v>
      </c>
      <c r="M4374" s="7">
        <v>44111</v>
      </c>
      <c r="N4374" s="7">
        <v>44111</v>
      </c>
      <c r="O4374" s="11" t="s">
        <v>40</v>
      </c>
      <c r="P4374" s="11" t="s">
        <v>95</v>
      </c>
      <c r="Q4374">
        <v>193225.16</v>
      </c>
      <c r="R4374" s="11" t="s">
        <v>12</v>
      </c>
      <c r="S4374" s="11" t="s">
        <v>95</v>
      </c>
      <c r="T4374">
        <v>10672799.380000001</v>
      </c>
      <c r="U4374">
        <f>SalesLineItems__NO_LOT[[#This Row],[ActualSales]]-SalesLineItems__NO_LOT[[#This Row],[Extended_Cost]]</f>
        <v>2212.33</v>
      </c>
      <c r="V4374">
        <f>IFERROR(SalesLineItems__NO_LOT[[#This Row],[Revenue]]/SalesLineItems__NO_LOT[[#This Row],[Extended_Price]],0)</f>
        <v>0.59125542860960778</v>
      </c>
      <c r="W4374" t="str">
        <f>IF(SalesLineItems__NO_LOT[[#This Row],[Revenue]]&lt;0,"Lost on Sale","Normal Revenue")</f>
        <v>Normal Revenue</v>
      </c>
      <c r="X4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4">
        <f>IF(SalesLineItems__NO_LOT[[#This Row],[SOP_Type]]="Return",SalesLineItems__NO_LOT[[#This Row],[Extended_Cost]]*-1,SalesLineItems__NO_LOT[[#This Row],[Extended_Price]])</f>
        <v>3741.75</v>
      </c>
      <c r="Z4374">
        <f>MONTH(SalesLineItems__NO_LOT[[#This Row],[Requested_Ship_Date]])</f>
        <v>10</v>
      </c>
      <c r="AA4374">
        <f>YEAR(SalesLineItems__NO_LOT[[#This Row],[Requested_Ship_Date]])</f>
        <v>2020</v>
      </c>
      <c r="AV4374"/>
      <c r="AX4374"/>
      <c r="AZ4374"/>
      <c r="BC4374"/>
      <c r="BF4374"/>
    </row>
    <row r="4375" spans="1:58" x14ac:dyDescent="0.2">
      <c r="A4375" t="s">
        <v>5097</v>
      </c>
      <c r="B4375" s="11" t="s">
        <v>22</v>
      </c>
      <c r="C4375" s="11" t="s">
        <v>5090</v>
      </c>
      <c r="D4375" s="11" t="s">
        <v>13</v>
      </c>
      <c r="E4375" s="11" t="s">
        <v>14</v>
      </c>
      <c r="F4375">
        <v>1</v>
      </c>
      <c r="G4375" s="11" t="s">
        <v>15</v>
      </c>
      <c r="H4375">
        <v>0</v>
      </c>
      <c r="I4375">
        <v>1.5</v>
      </c>
      <c r="J4375">
        <v>0</v>
      </c>
      <c r="K4375">
        <v>1.5</v>
      </c>
      <c r="L4375" s="11" t="s">
        <v>110</v>
      </c>
      <c r="M4375" s="7">
        <v>44111</v>
      </c>
      <c r="N4375" s="7">
        <v>44111</v>
      </c>
      <c r="O4375" s="11" t="s">
        <v>16</v>
      </c>
      <c r="P4375" s="11" t="s">
        <v>95</v>
      </c>
      <c r="Q4375">
        <v>193225.16</v>
      </c>
      <c r="R4375" s="11" t="s">
        <v>12</v>
      </c>
      <c r="S4375" s="11" t="s">
        <v>95</v>
      </c>
      <c r="T4375">
        <v>10672799.380000001</v>
      </c>
      <c r="U4375">
        <f>SalesLineItems__NO_LOT[[#This Row],[ActualSales]]-SalesLineItems__NO_LOT[[#This Row],[Extended_Cost]]</f>
        <v>1.5</v>
      </c>
      <c r="V4375">
        <f>IFERROR(SalesLineItems__NO_LOT[[#This Row],[Revenue]]/SalesLineItems__NO_LOT[[#This Row],[Extended_Price]],0)</f>
        <v>1</v>
      </c>
      <c r="W4375" t="str">
        <f>IF(SalesLineItems__NO_LOT[[#This Row],[Revenue]]&lt;0,"Lost on Sale","Normal Revenue")</f>
        <v>Normal Revenue</v>
      </c>
      <c r="X4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5">
        <f>IF(SalesLineItems__NO_LOT[[#This Row],[SOP_Type]]="Return",SalesLineItems__NO_LOT[[#This Row],[Extended_Cost]]*-1,SalesLineItems__NO_LOT[[#This Row],[Extended_Price]])</f>
        <v>1.5</v>
      </c>
      <c r="Z4375">
        <f>MONTH(SalesLineItems__NO_LOT[[#This Row],[Requested_Ship_Date]])</f>
        <v>10</v>
      </c>
      <c r="AA4375">
        <f>YEAR(SalesLineItems__NO_LOT[[#This Row],[Requested_Ship_Date]])</f>
        <v>2020</v>
      </c>
      <c r="AV4375"/>
      <c r="AX4375"/>
      <c r="AZ4375"/>
      <c r="BC4375"/>
      <c r="BF4375"/>
    </row>
    <row r="4376" spans="1:58" x14ac:dyDescent="0.2">
      <c r="A4376" t="s">
        <v>5098</v>
      </c>
      <c r="B4376" s="11" t="s">
        <v>22</v>
      </c>
      <c r="C4376" s="11" t="s">
        <v>5099</v>
      </c>
      <c r="D4376" s="11" t="s">
        <v>3933</v>
      </c>
      <c r="E4376" s="11" t="s">
        <v>3934</v>
      </c>
      <c r="F4376">
        <v>190</v>
      </c>
      <c r="G4376" s="11" t="s">
        <v>9</v>
      </c>
      <c r="H4376">
        <v>2568.8000000000002</v>
      </c>
      <c r="I4376">
        <v>5069.2</v>
      </c>
      <c r="J4376">
        <v>13.52</v>
      </c>
      <c r="K4376">
        <v>26.68</v>
      </c>
      <c r="L4376" s="11" t="s">
        <v>110</v>
      </c>
      <c r="M4376" s="7">
        <v>44111</v>
      </c>
      <c r="N4376" s="7">
        <v>44111</v>
      </c>
      <c r="O4376" s="11" t="s">
        <v>11</v>
      </c>
      <c r="P4376" s="11" t="s">
        <v>95</v>
      </c>
      <c r="Q4376">
        <v>193225.16</v>
      </c>
      <c r="R4376" s="11" t="s">
        <v>12</v>
      </c>
      <c r="S4376" s="11" t="s">
        <v>95</v>
      </c>
      <c r="T4376">
        <v>10672799.380000001</v>
      </c>
      <c r="U4376">
        <f>SalesLineItems__NO_LOT[[#This Row],[ActualSales]]-SalesLineItems__NO_LOT[[#This Row],[Extended_Cost]]</f>
        <v>2500.3999999999996</v>
      </c>
      <c r="V4376">
        <f>IFERROR(SalesLineItems__NO_LOT[[#This Row],[Revenue]]/SalesLineItems__NO_LOT[[#This Row],[Extended_Price]],0)</f>
        <v>0.49325337331334329</v>
      </c>
      <c r="W4376" t="str">
        <f>IF(SalesLineItems__NO_LOT[[#This Row],[Revenue]]&lt;0,"Lost on Sale","Normal Revenue")</f>
        <v>Normal Revenue</v>
      </c>
      <c r="X4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6">
        <f>IF(SalesLineItems__NO_LOT[[#This Row],[SOP_Type]]="Return",SalesLineItems__NO_LOT[[#This Row],[Extended_Cost]]*-1,SalesLineItems__NO_LOT[[#This Row],[Extended_Price]])</f>
        <v>5069.2</v>
      </c>
      <c r="Z4376">
        <f>MONTH(SalesLineItems__NO_LOT[[#This Row],[Requested_Ship_Date]])</f>
        <v>10</v>
      </c>
      <c r="AA4376">
        <f>YEAR(SalesLineItems__NO_LOT[[#This Row],[Requested_Ship_Date]])</f>
        <v>2020</v>
      </c>
      <c r="AV4376"/>
      <c r="AX4376"/>
      <c r="AZ4376"/>
      <c r="BC4376"/>
      <c r="BF4376"/>
    </row>
    <row r="4377" spans="1:58" x14ac:dyDescent="0.2">
      <c r="A4377" t="s">
        <v>5100</v>
      </c>
      <c r="B4377" s="11" t="s">
        <v>22</v>
      </c>
      <c r="C4377" s="11" t="s">
        <v>5101</v>
      </c>
      <c r="D4377" s="11" t="s">
        <v>175</v>
      </c>
      <c r="E4377" s="11" t="s">
        <v>176</v>
      </c>
      <c r="F4377">
        <v>905</v>
      </c>
      <c r="G4377" s="11" t="s">
        <v>9</v>
      </c>
      <c r="H4377">
        <v>7077.1</v>
      </c>
      <c r="I4377">
        <v>14706.25</v>
      </c>
      <c r="J4377">
        <v>7.82</v>
      </c>
      <c r="K4377">
        <v>16.25</v>
      </c>
      <c r="L4377" s="11" t="s">
        <v>110</v>
      </c>
      <c r="M4377" s="7">
        <v>44111</v>
      </c>
      <c r="N4377" s="7">
        <v>44111</v>
      </c>
      <c r="O4377" s="11" t="s">
        <v>11</v>
      </c>
      <c r="P4377" s="11" t="s">
        <v>95</v>
      </c>
      <c r="Q4377">
        <v>193225.16</v>
      </c>
      <c r="R4377" s="11" t="s">
        <v>12</v>
      </c>
      <c r="S4377" s="11" t="s">
        <v>95</v>
      </c>
      <c r="T4377">
        <v>10672799.380000001</v>
      </c>
      <c r="U4377">
        <f>SalesLineItems__NO_LOT[[#This Row],[ActualSales]]-SalesLineItems__NO_LOT[[#This Row],[Extended_Cost]]</f>
        <v>7629.15</v>
      </c>
      <c r="V4377">
        <f>IFERROR(SalesLineItems__NO_LOT[[#This Row],[Revenue]]/SalesLineItems__NO_LOT[[#This Row],[Extended_Price]],0)</f>
        <v>0.51876923076923076</v>
      </c>
      <c r="W4377" t="str">
        <f>IF(SalesLineItems__NO_LOT[[#This Row],[Revenue]]&lt;0,"Lost on Sale","Normal Revenue")</f>
        <v>Normal Revenue</v>
      </c>
      <c r="X4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77">
        <f>IF(SalesLineItems__NO_LOT[[#This Row],[SOP_Type]]="Return",SalesLineItems__NO_LOT[[#This Row],[Extended_Cost]]*-1,SalesLineItems__NO_LOT[[#This Row],[Extended_Price]])</f>
        <v>14706.25</v>
      </c>
      <c r="Z4377">
        <f>MONTH(SalesLineItems__NO_LOT[[#This Row],[Requested_Ship_Date]])</f>
        <v>10</v>
      </c>
      <c r="AA4377">
        <f>YEAR(SalesLineItems__NO_LOT[[#This Row],[Requested_Ship_Date]])</f>
        <v>2020</v>
      </c>
      <c r="AV4377"/>
      <c r="AX4377"/>
      <c r="AZ4377"/>
      <c r="BC4377"/>
      <c r="BF4377"/>
    </row>
    <row r="4378" spans="1:58" x14ac:dyDescent="0.2">
      <c r="A4378" t="s">
        <v>5102</v>
      </c>
      <c r="B4378" s="11" t="s">
        <v>22</v>
      </c>
      <c r="C4378" s="11" t="s">
        <v>5101</v>
      </c>
      <c r="D4378" s="11" t="s">
        <v>173</v>
      </c>
      <c r="E4378" s="11" t="s">
        <v>174</v>
      </c>
      <c r="F4378">
        <v>357.8</v>
      </c>
      <c r="G4378" s="11" t="s">
        <v>9</v>
      </c>
      <c r="H4378">
        <v>2715.7</v>
      </c>
      <c r="I4378">
        <v>2973.32</v>
      </c>
      <c r="J4378">
        <v>7.59</v>
      </c>
      <c r="K4378">
        <v>8.31</v>
      </c>
      <c r="L4378" s="11" t="s">
        <v>110</v>
      </c>
      <c r="M4378" s="7">
        <v>44111</v>
      </c>
      <c r="N4378" s="7">
        <v>44111</v>
      </c>
      <c r="O4378" s="11" t="s">
        <v>11</v>
      </c>
      <c r="P4378" s="11" t="s">
        <v>95</v>
      </c>
      <c r="Q4378">
        <v>193225.16</v>
      </c>
      <c r="R4378" s="11" t="s">
        <v>12</v>
      </c>
      <c r="S4378" s="11" t="s">
        <v>95</v>
      </c>
      <c r="T4378">
        <v>10672799.380000001</v>
      </c>
      <c r="U4378">
        <f>SalesLineItems__NO_LOT[[#This Row],[ActualSales]]-SalesLineItems__NO_LOT[[#This Row],[Extended_Cost]]</f>
        <v>257.62000000000035</v>
      </c>
      <c r="V4378">
        <f>IFERROR(SalesLineItems__NO_LOT[[#This Row],[Revenue]]/SalesLineItems__NO_LOT[[#This Row],[Extended_Price]],0)</f>
        <v>8.6643886295454345E-2</v>
      </c>
      <c r="W4378" t="str">
        <f>IF(SalesLineItems__NO_LOT[[#This Row],[Revenue]]&lt;0,"Lost on Sale","Normal Revenue")</f>
        <v>Normal Revenue</v>
      </c>
      <c r="X4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378">
        <f>IF(SalesLineItems__NO_LOT[[#This Row],[SOP_Type]]="Return",SalesLineItems__NO_LOT[[#This Row],[Extended_Cost]]*-1,SalesLineItems__NO_LOT[[#This Row],[Extended_Price]])</f>
        <v>2973.32</v>
      </c>
      <c r="Z4378">
        <f>MONTH(SalesLineItems__NO_LOT[[#This Row],[Requested_Ship_Date]])</f>
        <v>10</v>
      </c>
      <c r="AA4378">
        <f>YEAR(SalesLineItems__NO_LOT[[#This Row],[Requested_Ship_Date]])</f>
        <v>2020</v>
      </c>
      <c r="AV4378"/>
      <c r="AX4378"/>
      <c r="AZ4378"/>
      <c r="BC4378"/>
      <c r="BF4378"/>
    </row>
    <row r="4379" spans="1:58" x14ac:dyDescent="0.2">
      <c r="A4379" t="s">
        <v>5103</v>
      </c>
      <c r="B4379" s="11" t="s">
        <v>22</v>
      </c>
      <c r="C4379" s="11" t="s">
        <v>5101</v>
      </c>
      <c r="D4379" s="11" t="s">
        <v>38</v>
      </c>
      <c r="E4379" s="11" t="s">
        <v>39</v>
      </c>
      <c r="F4379">
        <v>2400</v>
      </c>
      <c r="G4379" s="11" t="s">
        <v>9</v>
      </c>
      <c r="H4379">
        <v>10104</v>
      </c>
      <c r="I4379">
        <v>12960</v>
      </c>
      <c r="J4379">
        <v>4.21</v>
      </c>
      <c r="K4379">
        <v>5.4</v>
      </c>
      <c r="L4379" s="11" t="s">
        <v>110</v>
      </c>
      <c r="M4379" s="7">
        <v>44111</v>
      </c>
      <c r="N4379" s="7">
        <v>44111</v>
      </c>
      <c r="O4379" s="11" t="s">
        <v>40</v>
      </c>
      <c r="P4379" s="11" t="s">
        <v>95</v>
      </c>
      <c r="Q4379">
        <v>193225.16</v>
      </c>
      <c r="R4379" s="11" t="s">
        <v>12</v>
      </c>
      <c r="S4379" s="11" t="s">
        <v>95</v>
      </c>
      <c r="T4379">
        <v>10672799.380000001</v>
      </c>
      <c r="U4379">
        <f>SalesLineItems__NO_LOT[[#This Row],[ActualSales]]-SalesLineItems__NO_LOT[[#This Row],[Extended_Cost]]</f>
        <v>2856</v>
      </c>
      <c r="V4379">
        <f>IFERROR(SalesLineItems__NO_LOT[[#This Row],[Revenue]]/SalesLineItems__NO_LOT[[#This Row],[Extended_Price]],0)</f>
        <v>0.22037037037037038</v>
      </c>
      <c r="W4379" t="str">
        <f>IF(SalesLineItems__NO_LOT[[#This Row],[Revenue]]&lt;0,"Lost on Sale","Normal Revenue")</f>
        <v>Normal Revenue</v>
      </c>
      <c r="X4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79">
        <f>IF(SalesLineItems__NO_LOT[[#This Row],[SOP_Type]]="Return",SalesLineItems__NO_LOT[[#This Row],[Extended_Cost]]*-1,SalesLineItems__NO_LOT[[#This Row],[Extended_Price]])</f>
        <v>12960</v>
      </c>
      <c r="Z4379">
        <f>MONTH(SalesLineItems__NO_LOT[[#This Row],[Requested_Ship_Date]])</f>
        <v>10</v>
      </c>
      <c r="AA4379">
        <f>YEAR(SalesLineItems__NO_LOT[[#This Row],[Requested_Ship_Date]])</f>
        <v>2020</v>
      </c>
      <c r="AV4379"/>
      <c r="AX4379"/>
      <c r="AZ4379"/>
      <c r="BC4379"/>
      <c r="BF4379"/>
    </row>
    <row r="4380" spans="1:58" x14ac:dyDescent="0.2">
      <c r="A4380" t="s">
        <v>5104</v>
      </c>
      <c r="B4380" s="11" t="s">
        <v>22</v>
      </c>
      <c r="C4380" s="11" t="s">
        <v>5105</v>
      </c>
      <c r="D4380" s="11" t="s">
        <v>38</v>
      </c>
      <c r="E4380" s="11" t="s">
        <v>39</v>
      </c>
      <c r="F4380">
        <v>600</v>
      </c>
      <c r="G4380" s="11" t="s">
        <v>9</v>
      </c>
      <c r="H4380">
        <v>2526</v>
      </c>
      <c r="I4380">
        <v>3240</v>
      </c>
      <c r="J4380">
        <v>4.21</v>
      </c>
      <c r="K4380">
        <v>5.4</v>
      </c>
      <c r="L4380" s="11" t="s">
        <v>110</v>
      </c>
      <c r="M4380" s="7">
        <v>44111</v>
      </c>
      <c r="N4380" s="7">
        <v>44111</v>
      </c>
      <c r="O4380" s="11" t="s">
        <v>40</v>
      </c>
      <c r="P4380" s="11" t="s">
        <v>95</v>
      </c>
      <c r="Q4380">
        <v>193225.16</v>
      </c>
      <c r="R4380" s="11" t="s">
        <v>12</v>
      </c>
      <c r="S4380" s="11" t="s">
        <v>95</v>
      </c>
      <c r="T4380">
        <v>10672799.380000001</v>
      </c>
      <c r="U4380">
        <f>SalesLineItems__NO_LOT[[#This Row],[ActualSales]]-SalesLineItems__NO_LOT[[#This Row],[Extended_Cost]]</f>
        <v>714</v>
      </c>
      <c r="V4380">
        <f>IFERROR(SalesLineItems__NO_LOT[[#This Row],[Revenue]]/SalesLineItems__NO_LOT[[#This Row],[Extended_Price]],0)</f>
        <v>0.22037037037037038</v>
      </c>
      <c r="W4380" t="str">
        <f>IF(SalesLineItems__NO_LOT[[#This Row],[Revenue]]&lt;0,"Lost on Sale","Normal Revenue")</f>
        <v>Normal Revenue</v>
      </c>
      <c r="X4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80">
        <f>IF(SalesLineItems__NO_LOT[[#This Row],[SOP_Type]]="Return",SalesLineItems__NO_LOT[[#This Row],[Extended_Cost]]*-1,SalesLineItems__NO_LOT[[#This Row],[Extended_Price]])</f>
        <v>3240</v>
      </c>
      <c r="Z4380">
        <f>MONTH(SalesLineItems__NO_LOT[[#This Row],[Requested_Ship_Date]])</f>
        <v>10</v>
      </c>
      <c r="AA4380">
        <f>YEAR(SalesLineItems__NO_LOT[[#This Row],[Requested_Ship_Date]])</f>
        <v>2020</v>
      </c>
      <c r="AV4380"/>
      <c r="AX4380"/>
      <c r="AZ4380"/>
      <c r="BC4380"/>
      <c r="BF4380"/>
    </row>
    <row r="4381" spans="1:58" x14ac:dyDescent="0.2">
      <c r="A4381" t="s">
        <v>5106</v>
      </c>
      <c r="B4381" s="11" t="s">
        <v>22</v>
      </c>
      <c r="C4381" s="11" t="s">
        <v>5107</v>
      </c>
      <c r="D4381" s="11" t="s">
        <v>473</v>
      </c>
      <c r="E4381" s="11" t="s">
        <v>474</v>
      </c>
      <c r="F4381">
        <v>1600</v>
      </c>
      <c r="G4381" s="11" t="s">
        <v>9</v>
      </c>
      <c r="H4381">
        <v>15981.25</v>
      </c>
      <c r="I4381">
        <v>42400</v>
      </c>
      <c r="J4381">
        <v>9.99</v>
      </c>
      <c r="K4381">
        <v>26.5</v>
      </c>
      <c r="L4381" s="11" t="s">
        <v>110</v>
      </c>
      <c r="M4381" s="7">
        <v>44111</v>
      </c>
      <c r="N4381" s="7">
        <v>44111</v>
      </c>
      <c r="O4381" s="11" t="s">
        <v>65</v>
      </c>
      <c r="P4381" s="11" t="s">
        <v>95</v>
      </c>
      <c r="Q4381">
        <v>193225.16</v>
      </c>
      <c r="R4381" s="11" t="s">
        <v>12</v>
      </c>
      <c r="S4381" s="11" t="s">
        <v>95</v>
      </c>
      <c r="T4381">
        <v>10672799.380000001</v>
      </c>
      <c r="U4381">
        <f>SalesLineItems__NO_LOT[[#This Row],[ActualSales]]-SalesLineItems__NO_LOT[[#This Row],[Extended_Cost]]</f>
        <v>26418.75</v>
      </c>
      <c r="V4381">
        <f>IFERROR(SalesLineItems__NO_LOT[[#This Row],[Revenue]]/SalesLineItems__NO_LOT[[#This Row],[Extended_Price]],0)</f>
        <v>0.62308372641509435</v>
      </c>
      <c r="W4381" t="str">
        <f>IF(SalesLineItems__NO_LOT[[#This Row],[Revenue]]&lt;0,"Lost on Sale","Normal Revenue")</f>
        <v>Normal Revenue</v>
      </c>
      <c r="X4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81">
        <f>IF(SalesLineItems__NO_LOT[[#This Row],[SOP_Type]]="Return",SalesLineItems__NO_LOT[[#This Row],[Extended_Cost]]*-1,SalesLineItems__NO_LOT[[#This Row],[Extended_Price]])</f>
        <v>42400</v>
      </c>
      <c r="Z4381">
        <f>MONTH(SalesLineItems__NO_LOT[[#This Row],[Requested_Ship_Date]])</f>
        <v>10</v>
      </c>
      <c r="AA4381">
        <f>YEAR(SalesLineItems__NO_LOT[[#This Row],[Requested_Ship_Date]])</f>
        <v>2020</v>
      </c>
      <c r="AV4381"/>
      <c r="AX4381"/>
      <c r="AZ4381"/>
      <c r="BC4381"/>
      <c r="BF4381"/>
    </row>
    <row r="4382" spans="1:58" x14ac:dyDescent="0.2">
      <c r="A4382" t="s">
        <v>5108</v>
      </c>
      <c r="B4382" s="11" t="s">
        <v>22</v>
      </c>
      <c r="C4382" s="11" t="s">
        <v>5109</v>
      </c>
      <c r="D4382" s="11" t="s">
        <v>121</v>
      </c>
      <c r="E4382" s="11" t="s">
        <v>122</v>
      </c>
      <c r="F4382">
        <v>75</v>
      </c>
      <c r="G4382" s="11" t="s">
        <v>9</v>
      </c>
      <c r="H4382">
        <v>1041.75</v>
      </c>
      <c r="I4382">
        <v>1348.5</v>
      </c>
      <c r="J4382">
        <v>13.89</v>
      </c>
      <c r="K4382">
        <v>17.98</v>
      </c>
      <c r="L4382" s="11" t="s">
        <v>110</v>
      </c>
      <c r="M4382" s="7">
        <v>44111</v>
      </c>
      <c r="N4382" s="7">
        <v>44111</v>
      </c>
      <c r="O4382" s="11" t="s">
        <v>21</v>
      </c>
      <c r="P4382" s="11" t="s">
        <v>95</v>
      </c>
      <c r="Q4382">
        <v>193225.16</v>
      </c>
      <c r="R4382" s="11" t="s">
        <v>12</v>
      </c>
      <c r="S4382" s="11" t="s">
        <v>95</v>
      </c>
      <c r="T4382">
        <v>10672799.380000001</v>
      </c>
      <c r="U4382">
        <f>SalesLineItems__NO_LOT[[#This Row],[ActualSales]]-SalesLineItems__NO_LOT[[#This Row],[Extended_Cost]]</f>
        <v>306.75</v>
      </c>
      <c r="V4382">
        <f>IFERROR(SalesLineItems__NO_LOT[[#This Row],[Revenue]]/SalesLineItems__NO_LOT[[#This Row],[Extended_Price]],0)</f>
        <v>0.2274749721913237</v>
      </c>
      <c r="W4382" t="str">
        <f>IF(SalesLineItems__NO_LOT[[#This Row],[Revenue]]&lt;0,"Lost on Sale","Normal Revenue")</f>
        <v>Normal Revenue</v>
      </c>
      <c r="X4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82">
        <f>IF(SalesLineItems__NO_LOT[[#This Row],[SOP_Type]]="Return",SalesLineItems__NO_LOT[[#This Row],[Extended_Cost]]*-1,SalesLineItems__NO_LOT[[#This Row],[Extended_Price]])</f>
        <v>1348.5</v>
      </c>
      <c r="Z4382">
        <f>MONTH(SalesLineItems__NO_LOT[[#This Row],[Requested_Ship_Date]])</f>
        <v>10</v>
      </c>
      <c r="AA4382">
        <f>YEAR(SalesLineItems__NO_LOT[[#This Row],[Requested_Ship_Date]])</f>
        <v>2020</v>
      </c>
      <c r="AV4382"/>
      <c r="AX4382"/>
      <c r="AZ4382"/>
      <c r="BC4382"/>
      <c r="BF4382"/>
    </row>
    <row r="4383" spans="1:58" x14ac:dyDescent="0.2">
      <c r="A4383" t="s">
        <v>5110</v>
      </c>
      <c r="B4383" s="11" t="s">
        <v>22</v>
      </c>
      <c r="C4383" s="11" t="s">
        <v>5111</v>
      </c>
      <c r="D4383" s="11" t="s">
        <v>468</v>
      </c>
      <c r="E4383" s="11" t="s">
        <v>469</v>
      </c>
      <c r="F4383">
        <v>317.12</v>
      </c>
      <c r="G4383" s="11" t="s">
        <v>9</v>
      </c>
      <c r="H4383">
        <v>2001.03</v>
      </c>
      <c r="I4383">
        <v>2682.84</v>
      </c>
      <c r="J4383">
        <v>6.31</v>
      </c>
      <c r="K4383">
        <v>8.4600000000000009</v>
      </c>
      <c r="L4383" s="11" t="s">
        <v>100</v>
      </c>
      <c r="M4383" s="7">
        <v>44111</v>
      </c>
      <c r="N4383" s="7">
        <v>44111</v>
      </c>
      <c r="O4383" s="11" t="s">
        <v>11</v>
      </c>
      <c r="P4383" s="11" t="s">
        <v>95</v>
      </c>
      <c r="Q4383">
        <v>160606.39999999999</v>
      </c>
      <c r="R4383" s="11" t="s">
        <v>12</v>
      </c>
      <c r="S4383" s="11" t="s">
        <v>95</v>
      </c>
      <c r="T4383">
        <v>7852497.2199999997</v>
      </c>
      <c r="U4383">
        <f>SalesLineItems__NO_LOT[[#This Row],[ActualSales]]-SalesLineItems__NO_LOT[[#This Row],[Extended_Cost]]</f>
        <v>681.81000000000017</v>
      </c>
      <c r="V4383">
        <f>IFERROR(SalesLineItems__NO_LOT[[#This Row],[Revenue]]/SalesLineItems__NO_LOT[[#This Row],[Extended_Price]],0)</f>
        <v>0.25413740662879641</v>
      </c>
      <c r="W4383" t="str">
        <f>IF(SalesLineItems__NO_LOT[[#This Row],[Revenue]]&lt;0,"Lost on Sale","Normal Revenue")</f>
        <v>Normal Revenue</v>
      </c>
      <c r="X4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83">
        <f>IF(SalesLineItems__NO_LOT[[#This Row],[SOP_Type]]="Return",SalesLineItems__NO_LOT[[#This Row],[Extended_Cost]]*-1,SalesLineItems__NO_LOT[[#This Row],[Extended_Price]])</f>
        <v>2682.84</v>
      </c>
      <c r="Z4383">
        <f>MONTH(SalesLineItems__NO_LOT[[#This Row],[Requested_Ship_Date]])</f>
        <v>10</v>
      </c>
      <c r="AA4383">
        <f>YEAR(SalesLineItems__NO_LOT[[#This Row],[Requested_Ship_Date]])</f>
        <v>2020</v>
      </c>
      <c r="AV4383"/>
      <c r="AX4383"/>
      <c r="AZ4383"/>
      <c r="BC4383"/>
      <c r="BF4383"/>
    </row>
    <row r="4384" spans="1:58" x14ac:dyDescent="0.2">
      <c r="A4384" t="s">
        <v>5112</v>
      </c>
      <c r="B4384" s="11" t="s">
        <v>22</v>
      </c>
      <c r="C4384" s="11" t="s">
        <v>5111</v>
      </c>
      <c r="D4384" s="11" t="s">
        <v>596</v>
      </c>
      <c r="E4384" s="11" t="s">
        <v>378</v>
      </c>
      <c r="F4384">
        <v>200.32300000000001</v>
      </c>
      <c r="G4384" s="11" t="s">
        <v>9</v>
      </c>
      <c r="H4384">
        <v>965.56</v>
      </c>
      <c r="I4384">
        <v>1692.73</v>
      </c>
      <c r="J4384">
        <v>4.82</v>
      </c>
      <c r="K4384">
        <v>8.4499999999999993</v>
      </c>
      <c r="L4384" s="11" t="s">
        <v>100</v>
      </c>
      <c r="M4384" s="7">
        <v>44111</v>
      </c>
      <c r="N4384" s="7">
        <v>44111</v>
      </c>
      <c r="O4384" s="11" t="s">
        <v>40</v>
      </c>
      <c r="P4384" s="11" t="s">
        <v>95</v>
      </c>
      <c r="Q4384">
        <v>160606.39999999999</v>
      </c>
      <c r="R4384" s="11" t="s">
        <v>12</v>
      </c>
      <c r="S4384" s="11" t="s">
        <v>95</v>
      </c>
      <c r="T4384">
        <v>7852497.2199999997</v>
      </c>
      <c r="U4384">
        <f>SalesLineItems__NO_LOT[[#This Row],[ActualSales]]-SalesLineItems__NO_LOT[[#This Row],[Extended_Cost]]</f>
        <v>727.17000000000007</v>
      </c>
      <c r="V4384">
        <f>IFERROR(SalesLineItems__NO_LOT[[#This Row],[Revenue]]/SalesLineItems__NO_LOT[[#This Row],[Extended_Price]],0)</f>
        <v>0.42958416286117695</v>
      </c>
      <c r="W4384" t="str">
        <f>IF(SalesLineItems__NO_LOT[[#This Row],[Revenue]]&lt;0,"Lost on Sale","Normal Revenue")</f>
        <v>Normal Revenue</v>
      </c>
      <c r="X4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84">
        <f>IF(SalesLineItems__NO_LOT[[#This Row],[SOP_Type]]="Return",SalesLineItems__NO_LOT[[#This Row],[Extended_Cost]]*-1,SalesLineItems__NO_LOT[[#This Row],[Extended_Price]])</f>
        <v>1692.73</v>
      </c>
      <c r="Z4384">
        <f>MONTH(SalesLineItems__NO_LOT[[#This Row],[Requested_Ship_Date]])</f>
        <v>10</v>
      </c>
      <c r="AA4384">
        <f>YEAR(SalesLineItems__NO_LOT[[#This Row],[Requested_Ship_Date]])</f>
        <v>2020</v>
      </c>
      <c r="AV4384"/>
      <c r="AX4384"/>
      <c r="AZ4384"/>
      <c r="BC4384"/>
      <c r="BF4384"/>
    </row>
    <row r="4385" spans="1:58" x14ac:dyDescent="0.2">
      <c r="A4385" t="s">
        <v>5113</v>
      </c>
      <c r="B4385" s="11" t="s">
        <v>22</v>
      </c>
      <c r="C4385" s="11" t="s">
        <v>5111</v>
      </c>
      <c r="D4385" s="11" t="s">
        <v>38</v>
      </c>
      <c r="E4385" s="11" t="s">
        <v>39</v>
      </c>
      <c r="F4385">
        <v>200</v>
      </c>
      <c r="G4385" s="11" t="s">
        <v>9</v>
      </c>
      <c r="H4385">
        <v>842</v>
      </c>
      <c r="I4385">
        <v>1162</v>
      </c>
      <c r="J4385">
        <v>4.21</v>
      </c>
      <c r="K4385">
        <v>5.81</v>
      </c>
      <c r="L4385" s="11" t="s">
        <v>100</v>
      </c>
      <c r="M4385" s="7">
        <v>44111</v>
      </c>
      <c r="N4385" s="7">
        <v>44111</v>
      </c>
      <c r="O4385" s="11" t="s">
        <v>40</v>
      </c>
      <c r="P4385" s="11" t="s">
        <v>95</v>
      </c>
      <c r="Q4385">
        <v>160606.39999999999</v>
      </c>
      <c r="R4385" s="11" t="s">
        <v>12</v>
      </c>
      <c r="S4385" s="11" t="s">
        <v>95</v>
      </c>
      <c r="T4385">
        <v>7852497.2199999997</v>
      </c>
      <c r="U4385">
        <f>SalesLineItems__NO_LOT[[#This Row],[ActualSales]]-SalesLineItems__NO_LOT[[#This Row],[Extended_Cost]]</f>
        <v>320</v>
      </c>
      <c r="V4385">
        <f>IFERROR(SalesLineItems__NO_LOT[[#This Row],[Revenue]]/SalesLineItems__NO_LOT[[#This Row],[Extended_Price]],0)</f>
        <v>0.27538726333907054</v>
      </c>
      <c r="W4385" t="str">
        <f>IF(SalesLineItems__NO_LOT[[#This Row],[Revenue]]&lt;0,"Lost on Sale","Normal Revenue")</f>
        <v>Normal Revenue</v>
      </c>
      <c r="X4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85">
        <f>IF(SalesLineItems__NO_LOT[[#This Row],[SOP_Type]]="Return",SalesLineItems__NO_LOT[[#This Row],[Extended_Cost]]*-1,SalesLineItems__NO_LOT[[#This Row],[Extended_Price]])</f>
        <v>1162</v>
      </c>
      <c r="Z4385">
        <f>MONTH(SalesLineItems__NO_LOT[[#This Row],[Requested_Ship_Date]])</f>
        <v>10</v>
      </c>
      <c r="AA4385">
        <f>YEAR(SalesLineItems__NO_LOT[[#This Row],[Requested_Ship_Date]])</f>
        <v>2020</v>
      </c>
      <c r="AV4385"/>
      <c r="AX4385"/>
      <c r="AZ4385"/>
      <c r="BC4385"/>
      <c r="BF4385"/>
    </row>
    <row r="4386" spans="1:58" x14ac:dyDescent="0.2">
      <c r="A4386" t="s">
        <v>5114</v>
      </c>
      <c r="B4386" s="11" t="s">
        <v>22</v>
      </c>
      <c r="C4386" s="11" t="s">
        <v>5111</v>
      </c>
      <c r="D4386" s="11" t="s">
        <v>583</v>
      </c>
      <c r="E4386" s="11" t="s">
        <v>584</v>
      </c>
      <c r="F4386">
        <v>402.8</v>
      </c>
      <c r="G4386" s="11" t="s">
        <v>9</v>
      </c>
      <c r="H4386">
        <v>1847.64</v>
      </c>
      <c r="I4386">
        <v>2859.88</v>
      </c>
      <c r="J4386">
        <v>4.59</v>
      </c>
      <c r="K4386">
        <v>7.1</v>
      </c>
      <c r="L4386" s="11" t="s">
        <v>100</v>
      </c>
      <c r="M4386" s="7">
        <v>44111</v>
      </c>
      <c r="N4386" s="7">
        <v>44111</v>
      </c>
      <c r="O4386" s="11" t="s">
        <v>40</v>
      </c>
      <c r="P4386" s="11" t="s">
        <v>95</v>
      </c>
      <c r="Q4386">
        <v>160606.39999999999</v>
      </c>
      <c r="R4386" s="11" t="s">
        <v>12</v>
      </c>
      <c r="S4386" s="11" t="s">
        <v>95</v>
      </c>
      <c r="T4386">
        <v>7852497.2199999997</v>
      </c>
      <c r="U4386">
        <f>SalesLineItems__NO_LOT[[#This Row],[ActualSales]]-SalesLineItems__NO_LOT[[#This Row],[Extended_Cost]]</f>
        <v>1012.24</v>
      </c>
      <c r="V4386">
        <f>IFERROR(SalesLineItems__NO_LOT[[#This Row],[Revenue]]/SalesLineItems__NO_LOT[[#This Row],[Extended_Price]],0)</f>
        <v>0.35394492076590628</v>
      </c>
      <c r="W4386" t="str">
        <f>IF(SalesLineItems__NO_LOT[[#This Row],[Revenue]]&lt;0,"Lost on Sale","Normal Revenue")</f>
        <v>Normal Revenue</v>
      </c>
      <c r="X4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86">
        <f>IF(SalesLineItems__NO_LOT[[#This Row],[SOP_Type]]="Return",SalesLineItems__NO_LOT[[#This Row],[Extended_Cost]]*-1,SalesLineItems__NO_LOT[[#This Row],[Extended_Price]])</f>
        <v>2859.88</v>
      </c>
      <c r="Z4386">
        <f>MONTH(SalesLineItems__NO_LOT[[#This Row],[Requested_Ship_Date]])</f>
        <v>10</v>
      </c>
      <c r="AA4386">
        <f>YEAR(SalesLineItems__NO_LOT[[#This Row],[Requested_Ship_Date]])</f>
        <v>2020</v>
      </c>
      <c r="AV4386"/>
      <c r="AX4386"/>
      <c r="AZ4386"/>
      <c r="BC4386"/>
      <c r="BF4386"/>
    </row>
    <row r="4387" spans="1:58" x14ac:dyDescent="0.2">
      <c r="A4387" t="s">
        <v>5115</v>
      </c>
      <c r="B4387" s="11" t="s">
        <v>22</v>
      </c>
      <c r="C4387" s="11" t="s">
        <v>5111</v>
      </c>
      <c r="D4387" s="11" t="s">
        <v>593</v>
      </c>
      <c r="E4387" s="11" t="s">
        <v>594</v>
      </c>
      <c r="F4387">
        <v>5578.75</v>
      </c>
      <c r="G4387" s="11" t="s">
        <v>9</v>
      </c>
      <c r="H4387">
        <v>15787.86</v>
      </c>
      <c r="I4387">
        <v>26387.49</v>
      </c>
      <c r="J4387">
        <v>2.83</v>
      </c>
      <c r="K4387">
        <v>4.7300000000000004</v>
      </c>
      <c r="L4387" s="11" t="s">
        <v>100</v>
      </c>
      <c r="M4387" s="7">
        <v>44111</v>
      </c>
      <c r="N4387" s="7">
        <v>44111</v>
      </c>
      <c r="O4387" s="11" t="s">
        <v>70</v>
      </c>
      <c r="P4387" s="11" t="s">
        <v>95</v>
      </c>
      <c r="Q4387">
        <v>160606.39999999999</v>
      </c>
      <c r="R4387" s="11" t="s">
        <v>12</v>
      </c>
      <c r="S4387" s="11" t="s">
        <v>95</v>
      </c>
      <c r="T4387">
        <v>7852497.2199999997</v>
      </c>
      <c r="U4387">
        <f>SalesLineItems__NO_LOT[[#This Row],[ActualSales]]-SalesLineItems__NO_LOT[[#This Row],[Extended_Cost]]</f>
        <v>10599.630000000001</v>
      </c>
      <c r="V4387">
        <f>IFERROR(SalesLineItems__NO_LOT[[#This Row],[Revenue]]/SalesLineItems__NO_LOT[[#This Row],[Extended_Price]],0)</f>
        <v>0.4016914833506332</v>
      </c>
      <c r="W4387" t="str">
        <f>IF(SalesLineItems__NO_LOT[[#This Row],[Revenue]]&lt;0,"Lost on Sale","Normal Revenue")</f>
        <v>Normal Revenue</v>
      </c>
      <c r="X4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87">
        <f>IF(SalesLineItems__NO_LOT[[#This Row],[SOP_Type]]="Return",SalesLineItems__NO_LOT[[#This Row],[Extended_Cost]]*-1,SalesLineItems__NO_LOT[[#This Row],[Extended_Price]])</f>
        <v>26387.49</v>
      </c>
      <c r="Z4387">
        <f>MONTH(SalesLineItems__NO_LOT[[#This Row],[Requested_Ship_Date]])</f>
        <v>10</v>
      </c>
      <c r="AA4387">
        <f>YEAR(SalesLineItems__NO_LOT[[#This Row],[Requested_Ship_Date]])</f>
        <v>2020</v>
      </c>
      <c r="AV4387"/>
      <c r="AX4387"/>
      <c r="AZ4387"/>
      <c r="BC4387"/>
      <c r="BF4387"/>
    </row>
    <row r="4388" spans="1:58" x14ac:dyDescent="0.2">
      <c r="A4388" t="s">
        <v>5116</v>
      </c>
      <c r="B4388" s="11" t="s">
        <v>22</v>
      </c>
      <c r="C4388" s="11" t="s">
        <v>5111</v>
      </c>
      <c r="D4388" s="11" t="s">
        <v>4669</v>
      </c>
      <c r="E4388" s="11" t="s">
        <v>4670</v>
      </c>
      <c r="F4388">
        <v>107.5</v>
      </c>
      <c r="G4388" s="11" t="s">
        <v>9</v>
      </c>
      <c r="H4388">
        <v>585.87</v>
      </c>
      <c r="I4388">
        <v>1140.58</v>
      </c>
      <c r="J4388">
        <v>5.45</v>
      </c>
      <c r="K4388">
        <v>10.61</v>
      </c>
      <c r="L4388" s="11" t="s">
        <v>100</v>
      </c>
      <c r="M4388" s="7">
        <v>44111</v>
      </c>
      <c r="N4388" s="7">
        <v>44111</v>
      </c>
      <c r="O4388" s="11" t="s">
        <v>70</v>
      </c>
      <c r="P4388" s="11" t="s">
        <v>95</v>
      </c>
      <c r="Q4388">
        <v>160606.39999999999</v>
      </c>
      <c r="R4388" s="11" t="s">
        <v>12</v>
      </c>
      <c r="S4388" s="11" t="s">
        <v>95</v>
      </c>
      <c r="T4388">
        <v>7852497.2199999997</v>
      </c>
      <c r="U4388">
        <f>SalesLineItems__NO_LOT[[#This Row],[ActualSales]]-SalesLineItems__NO_LOT[[#This Row],[Extended_Cost]]</f>
        <v>554.70999999999992</v>
      </c>
      <c r="V4388">
        <f>IFERROR(SalesLineItems__NO_LOT[[#This Row],[Revenue]]/SalesLineItems__NO_LOT[[#This Row],[Extended_Price]],0)</f>
        <v>0.48634028301390519</v>
      </c>
      <c r="W4388" t="str">
        <f>IF(SalesLineItems__NO_LOT[[#This Row],[Revenue]]&lt;0,"Lost on Sale","Normal Revenue")</f>
        <v>Normal Revenue</v>
      </c>
      <c r="X4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88">
        <f>IF(SalesLineItems__NO_LOT[[#This Row],[SOP_Type]]="Return",SalesLineItems__NO_LOT[[#This Row],[Extended_Cost]]*-1,SalesLineItems__NO_LOT[[#This Row],[Extended_Price]])</f>
        <v>1140.58</v>
      </c>
      <c r="Z4388">
        <f>MONTH(SalesLineItems__NO_LOT[[#This Row],[Requested_Ship_Date]])</f>
        <v>10</v>
      </c>
      <c r="AA4388">
        <f>YEAR(SalesLineItems__NO_LOT[[#This Row],[Requested_Ship_Date]])</f>
        <v>2020</v>
      </c>
      <c r="AV4388"/>
      <c r="AX4388"/>
      <c r="AZ4388"/>
      <c r="BC4388"/>
      <c r="BF4388"/>
    </row>
    <row r="4389" spans="1:58" x14ac:dyDescent="0.2">
      <c r="A4389" t="s">
        <v>5117</v>
      </c>
      <c r="B4389" s="11" t="s">
        <v>22</v>
      </c>
      <c r="C4389" s="11" t="s">
        <v>5111</v>
      </c>
      <c r="D4389" s="11" t="s">
        <v>13</v>
      </c>
      <c r="E4389" s="11" t="s">
        <v>14</v>
      </c>
      <c r="F4389">
        <v>1</v>
      </c>
      <c r="G4389" s="11" t="s">
        <v>15</v>
      </c>
      <c r="H4389">
        <v>0</v>
      </c>
      <c r="I4389">
        <v>1.5</v>
      </c>
      <c r="J4389">
        <v>0</v>
      </c>
      <c r="K4389">
        <v>1.5</v>
      </c>
      <c r="L4389" s="11" t="s">
        <v>100</v>
      </c>
      <c r="M4389" s="7">
        <v>44111</v>
      </c>
      <c r="N4389" s="7">
        <v>44111</v>
      </c>
      <c r="O4389" s="11" t="s">
        <v>16</v>
      </c>
      <c r="P4389" s="11" t="s">
        <v>95</v>
      </c>
      <c r="Q4389">
        <v>160606.39999999999</v>
      </c>
      <c r="R4389" s="11" t="s">
        <v>12</v>
      </c>
      <c r="S4389" s="11" t="s">
        <v>95</v>
      </c>
      <c r="T4389">
        <v>7852497.2199999997</v>
      </c>
      <c r="U4389">
        <f>SalesLineItems__NO_LOT[[#This Row],[ActualSales]]-SalesLineItems__NO_LOT[[#This Row],[Extended_Cost]]</f>
        <v>1.5</v>
      </c>
      <c r="V4389">
        <f>IFERROR(SalesLineItems__NO_LOT[[#This Row],[Revenue]]/SalesLineItems__NO_LOT[[#This Row],[Extended_Price]],0)</f>
        <v>1</v>
      </c>
      <c r="W4389" t="str">
        <f>IF(SalesLineItems__NO_LOT[[#This Row],[Revenue]]&lt;0,"Lost on Sale","Normal Revenue")</f>
        <v>Normal Revenue</v>
      </c>
      <c r="X4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89">
        <f>IF(SalesLineItems__NO_LOT[[#This Row],[SOP_Type]]="Return",SalesLineItems__NO_LOT[[#This Row],[Extended_Cost]]*-1,SalesLineItems__NO_LOT[[#This Row],[Extended_Price]])</f>
        <v>1.5</v>
      </c>
      <c r="Z4389">
        <f>MONTH(SalesLineItems__NO_LOT[[#This Row],[Requested_Ship_Date]])</f>
        <v>10</v>
      </c>
      <c r="AA4389">
        <f>YEAR(SalesLineItems__NO_LOT[[#This Row],[Requested_Ship_Date]])</f>
        <v>2020</v>
      </c>
      <c r="AV4389"/>
      <c r="AX4389"/>
      <c r="AZ4389"/>
      <c r="BC4389"/>
      <c r="BF4389"/>
    </row>
    <row r="4390" spans="1:58" x14ac:dyDescent="0.2">
      <c r="A4390" t="s">
        <v>6485</v>
      </c>
      <c r="B4390" s="11" t="s">
        <v>22</v>
      </c>
      <c r="C4390" s="11" t="s">
        <v>6481</v>
      </c>
      <c r="D4390" s="11" t="s">
        <v>38</v>
      </c>
      <c r="E4390" s="11" t="s">
        <v>39</v>
      </c>
      <c r="F4390">
        <v>500</v>
      </c>
      <c r="G4390" s="11" t="s">
        <v>9</v>
      </c>
      <c r="H4390">
        <v>2100</v>
      </c>
      <c r="I4390">
        <v>2905</v>
      </c>
      <c r="J4390">
        <v>4.2</v>
      </c>
      <c r="K4390">
        <v>5.81</v>
      </c>
      <c r="L4390" s="11" t="s">
        <v>100</v>
      </c>
      <c r="M4390" s="7">
        <v>43897</v>
      </c>
      <c r="N4390" s="7">
        <v>43897</v>
      </c>
      <c r="O4390" s="11" t="s">
        <v>40</v>
      </c>
      <c r="P4390" s="11" t="s">
        <v>95</v>
      </c>
      <c r="Q4390">
        <v>160606.39999999999</v>
      </c>
      <c r="R4390" s="11" t="s">
        <v>12</v>
      </c>
      <c r="S4390" s="11" t="s">
        <v>95</v>
      </c>
      <c r="T4390">
        <v>7852497.2199999997</v>
      </c>
      <c r="U4390">
        <f>SalesLineItems__NO_LOT[[#This Row],[ActualSales]]-SalesLineItems__NO_LOT[[#This Row],[Extended_Cost]]</f>
        <v>805</v>
      </c>
      <c r="V4390">
        <f>IFERROR(SalesLineItems__NO_LOT[[#This Row],[Revenue]]/SalesLineItems__NO_LOT[[#This Row],[Extended_Price]],0)</f>
        <v>0.27710843373493976</v>
      </c>
      <c r="W4390" t="str">
        <f>IF(SalesLineItems__NO_LOT[[#This Row],[Revenue]]&lt;0,"Lost on Sale","Normal Revenue")</f>
        <v>Normal Revenue</v>
      </c>
      <c r="X4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90">
        <f>IF(SalesLineItems__NO_LOT[[#This Row],[SOP_Type]]="Return",SalesLineItems__NO_LOT[[#This Row],[Extended_Cost]]*-1,SalesLineItems__NO_LOT[[#This Row],[Extended_Price]])</f>
        <v>2905</v>
      </c>
      <c r="Z4390">
        <f>MONTH(SalesLineItems__NO_LOT[[#This Row],[Requested_Ship_Date]])</f>
        <v>3</v>
      </c>
      <c r="AA4390">
        <f>YEAR(SalesLineItems__NO_LOT[[#This Row],[Requested_Ship_Date]])</f>
        <v>2020</v>
      </c>
      <c r="AV4390"/>
      <c r="AX4390"/>
      <c r="AZ4390"/>
      <c r="BC4390"/>
      <c r="BF4390"/>
    </row>
    <row r="4391" spans="1:58" x14ac:dyDescent="0.2">
      <c r="A4391" t="s">
        <v>6505</v>
      </c>
      <c r="B4391" s="11" t="s">
        <v>22</v>
      </c>
      <c r="C4391" s="11" t="s">
        <v>6506</v>
      </c>
      <c r="D4391" s="11" t="s">
        <v>115</v>
      </c>
      <c r="E4391" s="11" t="s">
        <v>116</v>
      </c>
      <c r="F4391">
        <v>549</v>
      </c>
      <c r="G4391" s="11" t="s">
        <v>9</v>
      </c>
      <c r="H4391">
        <v>4293.18</v>
      </c>
      <c r="I4391">
        <v>5989.59</v>
      </c>
      <c r="J4391">
        <v>7.82</v>
      </c>
      <c r="K4391">
        <v>10.91</v>
      </c>
      <c r="L4391" s="11" t="s">
        <v>110</v>
      </c>
      <c r="M4391" s="7">
        <v>43896</v>
      </c>
      <c r="N4391" s="7">
        <v>43896</v>
      </c>
      <c r="O4391" s="11" t="s">
        <v>11</v>
      </c>
      <c r="P4391" s="11" t="s">
        <v>95</v>
      </c>
      <c r="Q4391">
        <v>193225.16</v>
      </c>
      <c r="R4391" s="11" t="s">
        <v>12</v>
      </c>
      <c r="S4391" s="11" t="s">
        <v>95</v>
      </c>
      <c r="T4391">
        <v>10672799.380000001</v>
      </c>
      <c r="U4391">
        <f>SalesLineItems__NO_LOT[[#This Row],[ActualSales]]-SalesLineItems__NO_LOT[[#This Row],[Extended_Cost]]</f>
        <v>1696.4099999999999</v>
      </c>
      <c r="V4391">
        <f>IFERROR(SalesLineItems__NO_LOT[[#This Row],[Revenue]]/SalesLineItems__NO_LOT[[#This Row],[Extended_Price]],0)</f>
        <v>0.28322639780018327</v>
      </c>
      <c r="W4391" t="str">
        <f>IF(SalesLineItems__NO_LOT[[#This Row],[Revenue]]&lt;0,"Lost on Sale","Normal Revenue")</f>
        <v>Normal Revenue</v>
      </c>
      <c r="X4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91">
        <f>IF(SalesLineItems__NO_LOT[[#This Row],[SOP_Type]]="Return",SalesLineItems__NO_LOT[[#This Row],[Extended_Cost]]*-1,SalesLineItems__NO_LOT[[#This Row],[Extended_Price]])</f>
        <v>5989.59</v>
      </c>
      <c r="Z4391">
        <f>MONTH(SalesLineItems__NO_LOT[[#This Row],[Requested_Ship_Date]])</f>
        <v>3</v>
      </c>
      <c r="AA4391">
        <f>YEAR(SalesLineItems__NO_LOT[[#This Row],[Requested_Ship_Date]])</f>
        <v>2020</v>
      </c>
      <c r="AV4391"/>
      <c r="AX4391"/>
      <c r="AZ4391"/>
      <c r="BC4391"/>
      <c r="BF4391"/>
    </row>
    <row r="4392" spans="1:58" x14ac:dyDescent="0.2">
      <c r="A4392" t="s">
        <v>6507</v>
      </c>
      <c r="B4392" s="11" t="s">
        <v>22</v>
      </c>
      <c r="C4392" s="11" t="s">
        <v>6506</v>
      </c>
      <c r="D4392" s="11" t="s">
        <v>13</v>
      </c>
      <c r="E4392" s="11" t="s">
        <v>14</v>
      </c>
      <c r="F4392">
        <v>1</v>
      </c>
      <c r="G4392" s="11" t="s">
        <v>15</v>
      </c>
      <c r="H4392">
        <v>0</v>
      </c>
      <c r="I4392">
        <v>1.5</v>
      </c>
      <c r="J4392">
        <v>0</v>
      </c>
      <c r="K4392">
        <v>1.5</v>
      </c>
      <c r="L4392" s="11" t="s">
        <v>110</v>
      </c>
      <c r="M4392" s="7">
        <v>43896</v>
      </c>
      <c r="N4392" s="7">
        <v>43896</v>
      </c>
      <c r="O4392" s="11" t="s">
        <v>16</v>
      </c>
      <c r="P4392" s="11" t="s">
        <v>95</v>
      </c>
      <c r="Q4392">
        <v>193225.16</v>
      </c>
      <c r="R4392" s="11" t="s">
        <v>12</v>
      </c>
      <c r="S4392" s="11" t="s">
        <v>95</v>
      </c>
      <c r="T4392">
        <v>10672799.380000001</v>
      </c>
      <c r="U4392">
        <f>SalesLineItems__NO_LOT[[#This Row],[ActualSales]]-SalesLineItems__NO_LOT[[#This Row],[Extended_Cost]]</f>
        <v>1.5</v>
      </c>
      <c r="V4392">
        <f>IFERROR(SalesLineItems__NO_LOT[[#This Row],[Revenue]]/SalesLineItems__NO_LOT[[#This Row],[Extended_Price]],0)</f>
        <v>1</v>
      </c>
      <c r="W4392" t="str">
        <f>IF(SalesLineItems__NO_LOT[[#This Row],[Revenue]]&lt;0,"Lost on Sale","Normal Revenue")</f>
        <v>Normal Revenue</v>
      </c>
      <c r="X4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92">
        <f>IF(SalesLineItems__NO_LOT[[#This Row],[SOP_Type]]="Return",SalesLineItems__NO_LOT[[#This Row],[Extended_Cost]]*-1,SalesLineItems__NO_LOT[[#This Row],[Extended_Price]])</f>
        <v>1.5</v>
      </c>
      <c r="Z4392">
        <f>MONTH(SalesLineItems__NO_LOT[[#This Row],[Requested_Ship_Date]])</f>
        <v>3</v>
      </c>
      <c r="AA4392">
        <f>YEAR(SalesLineItems__NO_LOT[[#This Row],[Requested_Ship_Date]])</f>
        <v>2020</v>
      </c>
      <c r="AV4392"/>
      <c r="AX4392"/>
      <c r="AZ4392"/>
      <c r="BC4392"/>
      <c r="BF4392"/>
    </row>
    <row r="4393" spans="1:58" x14ac:dyDescent="0.2">
      <c r="A4393" t="s">
        <v>6508</v>
      </c>
      <c r="B4393" s="11" t="s">
        <v>22</v>
      </c>
      <c r="C4393" s="11" t="s">
        <v>6509</v>
      </c>
      <c r="D4393" s="11" t="s">
        <v>115</v>
      </c>
      <c r="E4393" s="11" t="s">
        <v>116</v>
      </c>
      <c r="F4393">
        <v>3660</v>
      </c>
      <c r="G4393" s="11" t="s">
        <v>9</v>
      </c>
      <c r="H4393">
        <v>28621.200000000001</v>
      </c>
      <c r="I4393">
        <v>39930.6</v>
      </c>
      <c r="J4393">
        <v>7.82</v>
      </c>
      <c r="K4393">
        <v>10.91</v>
      </c>
      <c r="L4393" s="11" t="s">
        <v>110</v>
      </c>
      <c r="M4393" s="7">
        <v>43896</v>
      </c>
      <c r="N4393" s="7">
        <v>43896</v>
      </c>
      <c r="O4393" s="11" t="s">
        <v>11</v>
      </c>
      <c r="P4393" s="11" t="s">
        <v>95</v>
      </c>
      <c r="Q4393">
        <v>193225.16</v>
      </c>
      <c r="R4393" s="11" t="s">
        <v>12</v>
      </c>
      <c r="S4393" s="11" t="s">
        <v>95</v>
      </c>
      <c r="T4393">
        <v>10672799.380000001</v>
      </c>
      <c r="U4393">
        <f>SalesLineItems__NO_LOT[[#This Row],[ActualSales]]-SalesLineItems__NO_LOT[[#This Row],[Extended_Cost]]</f>
        <v>11309.399999999998</v>
      </c>
      <c r="V4393">
        <f>IFERROR(SalesLineItems__NO_LOT[[#This Row],[Revenue]]/SalesLineItems__NO_LOT[[#This Row],[Extended_Price]],0)</f>
        <v>0.28322639780018327</v>
      </c>
      <c r="W4393" t="str">
        <f>IF(SalesLineItems__NO_LOT[[#This Row],[Revenue]]&lt;0,"Lost on Sale","Normal Revenue")</f>
        <v>Normal Revenue</v>
      </c>
      <c r="X4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93">
        <f>IF(SalesLineItems__NO_LOT[[#This Row],[SOP_Type]]="Return",SalesLineItems__NO_LOT[[#This Row],[Extended_Cost]]*-1,SalesLineItems__NO_LOT[[#This Row],[Extended_Price]])</f>
        <v>39930.6</v>
      </c>
      <c r="Z4393">
        <f>MONTH(SalesLineItems__NO_LOT[[#This Row],[Requested_Ship_Date]])</f>
        <v>3</v>
      </c>
      <c r="AA4393">
        <f>YEAR(SalesLineItems__NO_LOT[[#This Row],[Requested_Ship_Date]])</f>
        <v>2020</v>
      </c>
      <c r="AV4393"/>
      <c r="AX4393"/>
      <c r="AZ4393"/>
      <c r="BC4393"/>
      <c r="BF4393"/>
    </row>
    <row r="4394" spans="1:58" x14ac:dyDescent="0.2">
      <c r="A4394" t="s">
        <v>6510</v>
      </c>
      <c r="B4394" s="11" t="s">
        <v>22</v>
      </c>
      <c r="C4394" s="11" t="s">
        <v>6511</v>
      </c>
      <c r="D4394" s="11" t="s">
        <v>208</v>
      </c>
      <c r="E4394" s="11" t="s">
        <v>209</v>
      </c>
      <c r="F4394">
        <v>13700</v>
      </c>
      <c r="G4394" s="11" t="s">
        <v>9</v>
      </c>
      <c r="H4394">
        <v>63755</v>
      </c>
      <c r="I4394">
        <v>75350</v>
      </c>
      <c r="J4394">
        <v>4.6500000000000004</v>
      </c>
      <c r="K4394">
        <v>5.5</v>
      </c>
      <c r="L4394" s="11" t="s">
        <v>204</v>
      </c>
      <c r="M4394" s="7">
        <v>43896</v>
      </c>
      <c r="N4394" s="7">
        <v>43896</v>
      </c>
      <c r="O4394" s="11" t="s">
        <v>65</v>
      </c>
      <c r="P4394" s="11" t="s">
        <v>95</v>
      </c>
      <c r="Q4394">
        <v>77970</v>
      </c>
      <c r="R4394" s="11" t="s">
        <v>205</v>
      </c>
      <c r="S4394" s="11" t="s">
        <v>95</v>
      </c>
      <c r="T4394">
        <v>5887915.3700000001</v>
      </c>
      <c r="U4394">
        <f>SalesLineItems__NO_LOT[[#This Row],[ActualSales]]-SalesLineItems__NO_LOT[[#This Row],[Extended_Cost]]</f>
        <v>11595</v>
      </c>
      <c r="V4394">
        <f>IFERROR(SalesLineItems__NO_LOT[[#This Row],[Revenue]]/SalesLineItems__NO_LOT[[#This Row],[Extended_Price]],0)</f>
        <v>0.15388188453881885</v>
      </c>
      <c r="W4394" t="str">
        <f>IF(SalesLineItems__NO_LOT[[#This Row],[Revenue]]&lt;0,"Lost on Sale","Normal Revenue")</f>
        <v>Normal Revenue</v>
      </c>
      <c r="X4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394">
        <f>IF(SalesLineItems__NO_LOT[[#This Row],[SOP_Type]]="Return",SalesLineItems__NO_LOT[[#This Row],[Extended_Cost]]*-1,SalesLineItems__NO_LOT[[#This Row],[Extended_Price]])</f>
        <v>75350</v>
      </c>
      <c r="Z4394">
        <f>MONTH(SalesLineItems__NO_LOT[[#This Row],[Requested_Ship_Date]])</f>
        <v>3</v>
      </c>
      <c r="AA4394">
        <f>YEAR(SalesLineItems__NO_LOT[[#This Row],[Requested_Ship_Date]])</f>
        <v>2020</v>
      </c>
      <c r="AV4394"/>
      <c r="AX4394"/>
      <c r="AZ4394"/>
      <c r="BC4394"/>
      <c r="BF4394"/>
    </row>
    <row r="4395" spans="1:58" x14ac:dyDescent="0.2">
      <c r="A4395" t="s">
        <v>6486</v>
      </c>
      <c r="B4395" s="11" t="s">
        <v>22</v>
      </c>
      <c r="C4395" s="11" t="s">
        <v>6481</v>
      </c>
      <c r="D4395" s="11" t="s">
        <v>583</v>
      </c>
      <c r="E4395" s="11" t="s">
        <v>584</v>
      </c>
      <c r="F4395">
        <v>604.20000000000005</v>
      </c>
      <c r="G4395" s="11" t="s">
        <v>9</v>
      </c>
      <c r="H4395">
        <v>2716.49</v>
      </c>
      <c r="I4395">
        <v>4289.82</v>
      </c>
      <c r="J4395">
        <v>4.5</v>
      </c>
      <c r="K4395">
        <v>7.1</v>
      </c>
      <c r="L4395" s="11" t="s">
        <v>100</v>
      </c>
      <c r="M4395" s="7">
        <v>43897</v>
      </c>
      <c r="N4395" s="7">
        <v>43897</v>
      </c>
      <c r="O4395" s="11" t="s">
        <v>40</v>
      </c>
      <c r="P4395" s="11" t="s">
        <v>95</v>
      </c>
      <c r="Q4395">
        <v>160606.39999999999</v>
      </c>
      <c r="R4395" s="11" t="s">
        <v>12</v>
      </c>
      <c r="S4395" s="11" t="s">
        <v>95</v>
      </c>
      <c r="T4395">
        <v>7852497.2199999997</v>
      </c>
      <c r="U4395">
        <f>SalesLineItems__NO_LOT[[#This Row],[ActualSales]]-SalesLineItems__NO_LOT[[#This Row],[Extended_Cost]]</f>
        <v>1573.33</v>
      </c>
      <c r="V4395">
        <f>IFERROR(SalesLineItems__NO_LOT[[#This Row],[Revenue]]/SalesLineItems__NO_LOT[[#This Row],[Extended_Price]],0)</f>
        <v>0.36675897823218689</v>
      </c>
      <c r="W4395" t="str">
        <f>IF(SalesLineItems__NO_LOT[[#This Row],[Revenue]]&lt;0,"Lost on Sale","Normal Revenue")</f>
        <v>Normal Revenue</v>
      </c>
      <c r="X4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95">
        <f>IF(SalesLineItems__NO_LOT[[#This Row],[SOP_Type]]="Return",SalesLineItems__NO_LOT[[#This Row],[Extended_Cost]]*-1,SalesLineItems__NO_LOT[[#This Row],[Extended_Price]])</f>
        <v>4289.82</v>
      </c>
      <c r="Z4395">
        <f>MONTH(SalesLineItems__NO_LOT[[#This Row],[Requested_Ship_Date]])</f>
        <v>3</v>
      </c>
      <c r="AA4395">
        <f>YEAR(SalesLineItems__NO_LOT[[#This Row],[Requested_Ship_Date]])</f>
        <v>2020</v>
      </c>
      <c r="AV4395"/>
      <c r="AX4395"/>
      <c r="AZ4395"/>
      <c r="BC4395"/>
      <c r="BF4395"/>
    </row>
    <row r="4396" spans="1:58" x14ac:dyDescent="0.2">
      <c r="A4396" t="s">
        <v>6487</v>
      </c>
      <c r="B4396" s="11" t="s">
        <v>22</v>
      </c>
      <c r="C4396" s="11" t="s">
        <v>6481</v>
      </c>
      <c r="D4396" s="11" t="s">
        <v>593</v>
      </c>
      <c r="E4396" s="11" t="s">
        <v>594</v>
      </c>
      <c r="F4396">
        <v>6025.05</v>
      </c>
      <c r="G4396" s="11" t="s">
        <v>9</v>
      </c>
      <c r="H4396">
        <v>16749.64</v>
      </c>
      <c r="I4396">
        <v>28498.49</v>
      </c>
      <c r="J4396">
        <v>2.78</v>
      </c>
      <c r="K4396">
        <v>4.7300000000000004</v>
      </c>
      <c r="L4396" s="11" t="s">
        <v>100</v>
      </c>
      <c r="M4396" s="7">
        <v>43897</v>
      </c>
      <c r="N4396" s="7">
        <v>43897</v>
      </c>
      <c r="O4396" s="11" t="s">
        <v>70</v>
      </c>
      <c r="P4396" s="11" t="s">
        <v>95</v>
      </c>
      <c r="Q4396">
        <v>160606.39999999999</v>
      </c>
      <c r="R4396" s="11" t="s">
        <v>12</v>
      </c>
      <c r="S4396" s="11" t="s">
        <v>95</v>
      </c>
      <c r="T4396">
        <v>7852497.2199999997</v>
      </c>
      <c r="U4396">
        <f>SalesLineItems__NO_LOT[[#This Row],[ActualSales]]-SalesLineItems__NO_LOT[[#This Row],[Extended_Cost]]</f>
        <v>11748.850000000002</v>
      </c>
      <c r="V4396">
        <f>IFERROR(SalesLineItems__NO_LOT[[#This Row],[Revenue]]/SalesLineItems__NO_LOT[[#This Row],[Extended_Price]],0)</f>
        <v>0.41226219354078064</v>
      </c>
      <c r="W4396" t="str">
        <f>IF(SalesLineItems__NO_LOT[[#This Row],[Revenue]]&lt;0,"Lost on Sale","Normal Revenue")</f>
        <v>Normal Revenue</v>
      </c>
      <c r="X4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96">
        <f>IF(SalesLineItems__NO_LOT[[#This Row],[SOP_Type]]="Return",SalesLineItems__NO_LOT[[#This Row],[Extended_Cost]]*-1,SalesLineItems__NO_LOT[[#This Row],[Extended_Price]])</f>
        <v>28498.49</v>
      </c>
      <c r="Z4396">
        <f>MONTH(SalesLineItems__NO_LOT[[#This Row],[Requested_Ship_Date]])</f>
        <v>3</v>
      </c>
      <c r="AA4396">
        <f>YEAR(SalesLineItems__NO_LOT[[#This Row],[Requested_Ship_Date]])</f>
        <v>2020</v>
      </c>
      <c r="AV4396"/>
      <c r="AX4396"/>
      <c r="AZ4396"/>
      <c r="BC4396"/>
      <c r="BF4396"/>
    </row>
    <row r="4397" spans="1:58" x14ac:dyDescent="0.2">
      <c r="A4397" t="s">
        <v>6488</v>
      </c>
      <c r="B4397" s="11" t="s">
        <v>22</v>
      </c>
      <c r="C4397" s="11" t="s">
        <v>6481</v>
      </c>
      <c r="D4397" s="11" t="s">
        <v>5657</v>
      </c>
      <c r="E4397" s="11" t="s">
        <v>5658</v>
      </c>
      <c r="F4397">
        <v>518.17999999999995</v>
      </c>
      <c r="G4397" s="11" t="s">
        <v>9</v>
      </c>
      <c r="H4397">
        <v>3533.99</v>
      </c>
      <c r="I4397">
        <v>6601.61</v>
      </c>
      <c r="J4397">
        <v>6.82</v>
      </c>
      <c r="K4397">
        <v>12.74</v>
      </c>
      <c r="L4397" s="11" t="s">
        <v>100</v>
      </c>
      <c r="M4397" s="7">
        <v>43897</v>
      </c>
      <c r="N4397" s="7">
        <v>43897</v>
      </c>
      <c r="O4397" s="11" t="s">
        <v>40</v>
      </c>
      <c r="P4397" s="11" t="s">
        <v>95</v>
      </c>
      <c r="Q4397">
        <v>160606.39999999999</v>
      </c>
      <c r="R4397" s="11" t="s">
        <v>12</v>
      </c>
      <c r="S4397" s="11" t="s">
        <v>95</v>
      </c>
      <c r="T4397">
        <v>7852497.2199999997</v>
      </c>
      <c r="U4397">
        <f>SalesLineItems__NO_LOT[[#This Row],[ActualSales]]-SalesLineItems__NO_LOT[[#This Row],[Extended_Cost]]</f>
        <v>3067.62</v>
      </c>
      <c r="V4397">
        <f>IFERROR(SalesLineItems__NO_LOT[[#This Row],[Revenue]]/SalesLineItems__NO_LOT[[#This Row],[Extended_Price]],0)</f>
        <v>0.46467755592953841</v>
      </c>
      <c r="W4397" t="str">
        <f>IF(SalesLineItems__NO_LOT[[#This Row],[Revenue]]&lt;0,"Lost on Sale","Normal Revenue")</f>
        <v>Normal Revenue</v>
      </c>
      <c r="X4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97">
        <f>IF(SalesLineItems__NO_LOT[[#This Row],[SOP_Type]]="Return",SalesLineItems__NO_LOT[[#This Row],[Extended_Cost]]*-1,SalesLineItems__NO_LOT[[#This Row],[Extended_Price]])</f>
        <v>6601.61</v>
      </c>
      <c r="Z4397">
        <f>MONTH(SalesLineItems__NO_LOT[[#This Row],[Requested_Ship_Date]])</f>
        <v>3</v>
      </c>
      <c r="AA4397">
        <f>YEAR(SalesLineItems__NO_LOT[[#This Row],[Requested_Ship_Date]])</f>
        <v>2020</v>
      </c>
      <c r="AV4397"/>
      <c r="AX4397"/>
      <c r="AZ4397"/>
      <c r="BC4397"/>
      <c r="BF4397"/>
    </row>
    <row r="4398" spans="1:58" x14ac:dyDescent="0.2">
      <c r="A4398" t="s">
        <v>6489</v>
      </c>
      <c r="B4398" s="11" t="s">
        <v>22</v>
      </c>
      <c r="C4398" s="11" t="s">
        <v>6481</v>
      </c>
      <c r="D4398" s="11" t="s">
        <v>13</v>
      </c>
      <c r="E4398" s="11" t="s">
        <v>14</v>
      </c>
      <c r="F4398">
        <v>1</v>
      </c>
      <c r="G4398" s="11" t="s">
        <v>15</v>
      </c>
      <c r="H4398">
        <v>0</v>
      </c>
      <c r="I4398">
        <v>1.5</v>
      </c>
      <c r="J4398">
        <v>0</v>
      </c>
      <c r="K4398">
        <v>1.5</v>
      </c>
      <c r="L4398" s="11" t="s">
        <v>100</v>
      </c>
      <c r="M4398" s="7">
        <v>43897</v>
      </c>
      <c r="N4398" s="7">
        <v>43897</v>
      </c>
      <c r="O4398" s="11" t="s">
        <v>16</v>
      </c>
      <c r="P4398" s="11" t="s">
        <v>95</v>
      </c>
      <c r="Q4398">
        <v>160606.39999999999</v>
      </c>
      <c r="R4398" s="11" t="s">
        <v>12</v>
      </c>
      <c r="S4398" s="11" t="s">
        <v>95</v>
      </c>
      <c r="T4398">
        <v>7852497.2199999997</v>
      </c>
      <c r="U4398">
        <f>SalesLineItems__NO_LOT[[#This Row],[ActualSales]]-SalesLineItems__NO_LOT[[#This Row],[Extended_Cost]]</f>
        <v>1.5</v>
      </c>
      <c r="V4398">
        <f>IFERROR(SalesLineItems__NO_LOT[[#This Row],[Revenue]]/SalesLineItems__NO_LOT[[#This Row],[Extended_Price]],0)</f>
        <v>1</v>
      </c>
      <c r="W4398" t="str">
        <f>IF(SalesLineItems__NO_LOT[[#This Row],[Revenue]]&lt;0,"Lost on Sale","Normal Revenue")</f>
        <v>Normal Revenue</v>
      </c>
      <c r="X4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398">
        <f>IF(SalesLineItems__NO_LOT[[#This Row],[SOP_Type]]="Return",SalesLineItems__NO_LOT[[#This Row],[Extended_Cost]]*-1,SalesLineItems__NO_LOT[[#This Row],[Extended_Price]])</f>
        <v>1.5</v>
      </c>
      <c r="Z4398">
        <f>MONTH(SalesLineItems__NO_LOT[[#This Row],[Requested_Ship_Date]])</f>
        <v>3</v>
      </c>
      <c r="AA4398">
        <f>YEAR(SalesLineItems__NO_LOT[[#This Row],[Requested_Ship_Date]])</f>
        <v>2020</v>
      </c>
      <c r="AV4398"/>
      <c r="AX4398"/>
      <c r="AZ4398"/>
      <c r="BC4398"/>
      <c r="BF4398"/>
    </row>
    <row r="4399" spans="1:58" x14ac:dyDescent="0.2">
      <c r="A4399" t="s">
        <v>6490</v>
      </c>
      <c r="B4399" s="11" t="s">
        <v>22</v>
      </c>
      <c r="C4399" s="11" t="s">
        <v>6491</v>
      </c>
      <c r="D4399" s="11" t="s">
        <v>577</v>
      </c>
      <c r="E4399" s="11" t="s">
        <v>172</v>
      </c>
      <c r="F4399">
        <v>10186.200000000001</v>
      </c>
      <c r="G4399" s="11" t="s">
        <v>9</v>
      </c>
      <c r="H4399">
        <v>29539.98</v>
      </c>
      <c r="I4399">
        <v>40948.519999999997</v>
      </c>
      <c r="J4399">
        <v>2.9</v>
      </c>
      <c r="K4399">
        <v>4.0199999999999996</v>
      </c>
      <c r="L4399" s="11" t="s">
        <v>100</v>
      </c>
      <c r="M4399" s="7">
        <v>43897</v>
      </c>
      <c r="N4399" s="7">
        <v>43897</v>
      </c>
      <c r="O4399" s="11" t="s">
        <v>70</v>
      </c>
      <c r="P4399" s="11" t="s">
        <v>95</v>
      </c>
      <c r="Q4399">
        <v>160606.39999999999</v>
      </c>
      <c r="R4399" s="11" t="s">
        <v>12</v>
      </c>
      <c r="S4399" s="11" t="s">
        <v>95</v>
      </c>
      <c r="T4399">
        <v>7852497.2199999997</v>
      </c>
      <c r="U4399">
        <f>SalesLineItems__NO_LOT[[#This Row],[ActualSales]]-SalesLineItems__NO_LOT[[#This Row],[Extended_Cost]]</f>
        <v>11408.539999999997</v>
      </c>
      <c r="V4399">
        <f>IFERROR(SalesLineItems__NO_LOT[[#This Row],[Revenue]]/SalesLineItems__NO_LOT[[#This Row],[Extended_Price]],0)</f>
        <v>0.27860689470584038</v>
      </c>
      <c r="W4399" t="str">
        <f>IF(SalesLineItems__NO_LOT[[#This Row],[Revenue]]&lt;0,"Lost on Sale","Normal Revenue")</f>
        <v>Normal Revenue</v>
      </c>
      <c r="X4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399">
        <f>IF(SalesLineItems__NO_LOT[[#This Row],[SOP_Type]]="Return",SalesLineItems__NO_LOT[[#This Row],[Extended_Cost]]*-1,SalesLineItems__NO_LOT[[#This Row],[Extended_Price]])</f>
        <v>40948.519999999997</v>
      </c>
      <c r="Z4399">
        <f>MONTH(SalesLineItems__NO_LOT[[#This Row],[Requested_Ship_Date]])</f>
        <v>3</v>
      </c>
      <c r="AA4399">
        <f>YEAR(SalesLineItems__NO_LOT[[#This Row],[Requested_Ship_Date]])</f>
        <v>2020</v>
      </c>
      <c r="AV4399"/>
      <c r="AX4399"/>
      <c r="AZ4399"/>
      <c r="BC4399"/>
      <c r="BF4399"/>
    </row>
    <row r="4400" spans="1:58" x14ac:dyDescent="0.2">
      <c r="A4400" t="s">
        <v>6492</v>
      </c>
      <c r="B4400" s="11" t="s">
        <v>22</v>
      </c>
      <c r="C4400" s="11" t="s">
        <v>6491</v>
      </c>
      <c r="D4400" s="11" t="s">
        <v>614</v>
      </c>
      <c r="E4400" s="11" t="s">
        <v>615</v>
      </c>
      <c r="F4400">
        <v>12038.4</v>
      </c>
      <c r="G4400" s="11" t="s">
        <v>9</v>
      </c>
      <c r="H4400">
        <v>35226.06</v>
      </c>
      <c r="I4400">
        <v>71508.100000000006</v>
      </c>
      <c r="J4400">
        <v>2.93</v>
      </c>
      <c r="K4400">
        <v>5.94</v>
      </c>
      <c r="L4400" s="11" t="s">
        <v>100</v>
      </c>
      <c r="M4400" s="7">
        <v>43897</v>
      </c>
      <c r="N4400" s="7">
        <v>43897</v>
      </c>
      <c r="O4400" s="11" t="s">
        <v>70</v>
      </c>
      <c r="P4400" s="11" t="s">
        <v>95</v>
      </c>
      <c r="Q4400">
        <v>160606.39999999999</v>
      </c>
      <c r="R4400" s="11" t="s">
        <v>12</v>
      </c>
      <c r="S4400" s="11" t="s">
        <v>95</v>
      </c>
      <c r="T4400">
        <v>7852497.2199999997</v>
      </c>
      <c r="U4400">
        <f>SalesLineItems__NO_LOT[[#This Row],[ActualSales]]-SalesLineItems__NO_LOT[[#This Row],[Extended_Cost]]</f>
        <v>36282.040000000008</v>
      </c>
      <c r="V4400">
        <f>IFERROR(SalesLineItems__NO_LOT[[#This Row],[Revenue]]/SalesLineItems__NO_LOT[[#This Row],[Extended_Price]],0)</f>
        <v>0.50738363905627482</v>
      </c>
      <c r="W4400" t="str">
        <f>IF(SalesLineItems__NO_LOT[[#This Row],[Revenue]]&lt;0,"Lost on Sale","Normal Revenue")</f>
        <v>Normal Revenue</v>
      </c>
      <c r="X4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0">
        <f>IF(SalesLineItems__NO_LOT[[#This Row],[SOP_Type]]="Return",SalesLineItems__NO_LOT[[#This Row],[Extended_Cost]]*-1,SalesLineItems__NO_LOT[[#This Row],[Extended_Price]])</f>
        <v>71508.100000000006</v>
      </c>
      <c r="Z4400">
        <f>MONTH(SalesLineItems__NO_LOT[[#This Row],[Requested_Ship_Date]])</f>
        <v>3</v>
      </c>
      <c r="AA4400">
        <f>YEAR(SalesLineItems__NO_LOT[[#This Row],[Requested_Ship_Date]])</f>
        <v>2020</v>
      </c>
      <c r="AV4400"/>
      <c r="AX4400"/>
      <c r="AZ4400"/>
      <c r="BC4400"/>
      <c r="BF4400"/>
    </row>
    <row r="4401" spans="1:58" x14ac:dyDescent="0.2">
      <c r="A4401" t="s">
        <v>6493</v>
      </c>
      <c r="B4401" s="11" t="s">
        <v>22</v>
      </c>
      <c r="C4401" s="11" t="s">
        <v>6491</v>
      </c>
      <c r="D4401" s="11" t="s">
        <v>13</v>
      </c>
      <c r="E4401" s="11" t="s">
        <v>14</v>
      </c>
      <c r="F4401">
        <v>1</v>
      </c>
      <c r="G4401" s="11" t="s">
        <v>15</v>
      </c>
      <c r="H4401">
        <v>0</v>
      </c>
      <c r="I4401">
        <v>1.5</v>
      </c>
      <c r="J4401">
        <v>0</v>
      </c>
      <c r="K4401">
        <v>1.5</v>
      </c>
      <c r="L4401" s="11" t="s">
        <v>100</v>
      </c>
      <c r="M4401" s="7">
        <v>43897</v>
      </c>
      <c r="N4401" s="7">
        <v>43897</v>
      </c>
      <c r="O4401" s="11" t="s">
        <v>16</v>
      </c>
      <c r="P4401" s="11" t="s">
        <v>95</v>
      </c>
      <c r="Q4401">
        <v>160606.39999999999</v>
      </c>
      <c r="R4401" s="11" t="s">
        <v>12</v>
      </c>
      <c r="S4401" s="11" t="s">
        <v>95</v>
      </c>
      <c r="T4401">
        <v>7852497.2199999997</v>
      </c>
      <c r="U4401">
        <f>SalesLineItems__NO_LOT[[#This Row],[ActualSales]]-SalesLineItems__NO_LOT[[#This Row],[Extended_Cost]]</f>
        <v>1.5</v>
      </c>
      <c r="V4401">
        <f>IFERROR(SalesLineItems__NO_LOT[[#This Row],[Revenue]]/SalesLineItems__NO_LOT[[#This Row],[Extended_Price]],0)</f>
        <v>1</v>
      </c>
      <c r="W4401" t="str">
        <f>IF(SalesLineItems__NO_LOT[[#This Row],[Revenue]]&lt;0,"Lost on Sale","Normal Revenue")</f>
        <v>Normal Revenue</v>
      </c>
      <c r="X4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1">
        <f>IF(SalesLineItems__NO_LOT[[#This Row],[SOP_Type]]="Return",SalesLineItems__NO_LOT[[#This Row],[Extended_Cost]]*-1,SalesLineItems__NO_LOT[[#This Row],[Extended_Price]])</f>
        <v>1.5</v>
      </c>
      <c r="Z4401">
        <f>MONTH(SalesLineItems__NO_LOT[[#This Row],[Requested_Ship_Date]])</f>
        <v>3</v>
      </c>
      <c r="AA4401">
        <f>YEAR(SalesLineItems__NO_LOT[[#This Row],[Requested_Ship_Date]])</f>
        <v>2020</v>
      </c>
      <c r="AV4401"/>
      <c r="AX4401"/>
      <c r="AZ4401"/>
      <c r="BC4401"/>
      <c r="BF4401"/>
    </row>
    <row r="4402" spans="1:58" x14ac:dyDescent="0.2">
      <c r="A4402" t="s">
        <v>6494</v>
      </c>
      <c r="B4402" s="11" t="s">
        <v>22</v>
      </c>
      <c r="C4402" s="11" t="s">
        <v>6495</v>
      </c>
      <c r="D4402" s="11" t="s">
        <v>596</v>
      </c>
      <c r="E4402" s="11" t="s">
        <v>378</v>
      </c>
      <c r="F4402">
        <v>801.29200000000003</v>
      </c>
      <c r="G4402" s="11" t="s">
        <v>9</v>
      </c>
      <c r="H4402">
        <v>3814.15</v>
      </c>
      <c r="I4402">
        <v>6770.92</v>
      </c>
      <c r="J4402">
        <v>4.76</v>
      </c>
      <c r="K4402">
        <v>8.4499999999999993</v>
      </c>
      <c r="L4402" s="11" t="s">
        <v>100</v>
      </c>
      <c r="M4402" s="7">
        <v>43897</v>
      </c>
      <c r="N4402" s="7">
        <v>43897</v>
      </c>
      <c r="O4402" s="11" t="s">
        <v>40</v>
      </c>
      <c r="P4402" s="11" t="s">
        <v>95</v>
      </c>
      <c r="Q4402">
        <v>160606.39999999999</v>
      </c>
      <c r="R4402" s="11" t="s">
        <v>12</v>
      </c>
      <c r="S4402" s="11" t="s">
        <v>95</v>
      </c>
      <c r="T4402">
        <v>7852497.2199999997</v>
      </c>
      <c r="U4402">
        <f>SalesLineItems__NO_LOT[[#This Row],[ActualSales]]-SalesLineItems__NO_LOT[[#This Row],[Extended_Cost]]</f>
        <v>2956.77</v>
      </c>
      <c r="V4402">
        <f>IFERROR(SalesLineItems__NO_LOT[[#This Row],[Revenue]]/SalesLineItems__NO_LOT[[#This Row],[Extended_Price]],0)</f>
        <v>0.43668659502696827</v>
      </c>
      <c r="W4402" t="str">
        <f>IF(SalesLineItems__NO_LOT[[#This Row],[Revenue]]&lt;0,"Lost on Sale","Normal Revenue")</f>
        <v>Normal Revenue</v>
      </c>
      <c r="X4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2">
        <f>IF(SalesLineItems__NO_LOT[[#This Row],[SOP_Type]]="Return",SalesLineItems__NO_LOT[[#This Row],[Extended_Cost]]*-1,SalesLineItems__NO_LOT[[#This Row],[Extended_Price]])</f>
        <v>6770.92</v>
      </c>
      <c r="Z4402">
        <f>MONTH(SalesLineItems__NO_LOT[[#This Row],[Requested_Ship_Date]])</f>
        <v>3</v>
      </c>
      <c r="AA4402">
        <f>YEAR(SalesLineItems__NO_LOT[[#This Row],[Requested_Ship_Date]])</f>
        <v>2020</v>
      </c>
      <c r="AV4402"/>
      <c r="AX4402"/>
      <c r="AZ4402"/>
      <c r="BC4402"/>
      <c r="BF4402"/>
    </row>
    <row r="4403" spans="1:58" x14ac:dyDescent="0.2">
      <c r="A4403" t="s">
        <v>6496</v>
      </c>
      <c r="B4403" s="11" t="s">
        <v>22</v>
      </c>
      <c r="C4403" s="11" t="s">
        <v>6495</v>
      </c>
      <c r="D4403" s="11" t="s">
        <v>38</v>
      </c>
      <c r="E4403" s="11" t="s">
        <v>39</v>
      </c>
      <c r="F4403">
        <v>1500</v>
      </c>
      <c r="G4403" s="11" t="s">
        <v>9</v>
      </c>
      <c r="H4403">
        <v>6300</v>
      </c>
      <c r="I4403">
        <v>8715</v>
      </c>
      <c r="J4403">
        <v>4.2</v>
      </c>
      <c r="K4403">
        <v>5.81</v>
      </c>
      <c r="L4403" s="11" t="s">
        <v>100</v>
      </c>
      <c r="M4403" s="7">
        <v>43897</v>
      </c>
      <c r="N4403" s="7">
        <v>43897</v>
      </c>
      <c r="O4403" s="11" t="s">
        <v>40</v>
      </c>
      <c r="P4403" s="11" t="s">
        <v>95</v>
      </c>
      <c r="Q4403">
        <v>160606.39999999999</v>
      </c>
      <c r="R4403" s="11" t="s">
        <v>12</v>
      </c>
      <c r="S4403" s="11" t="s">
        <v>95</v>
      </c>
      <c r="T4403">
        <v>7852497.2199999997</v>
      </c>
      <c r="U4403">
        <f>SalesLineItems__NO_LOT[[#This Row],[ActualSales]]-SalesLineItems__NO_LOT[[#This Row],[Extended_Cost]]</f>
        <v>2415</v>
      </c>
      <c r="V4403">
        <f>IFERROR(SalesLineItems__NO_LOT[[#This Row],[Revenue]]/SalesLineItems__NO_LOT[[#This Row],[Extended_Price]],0)</f>
        <v>0.27710843373493976</v>
      </c>
      <c r="W4403" t="str">
        <f>IF(SalesLineItems__NO_LOT[[#This Row],[Revenue]]&lt;0,"Lost on Sale","Normal Revenue")</f>
        <v>Normal Revenue</v>
      </c>
      <c r="X4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03">
        <f>IF(SalesLineItems__NO_LOT[[#This Row],[SOP_Type]]="Return",SalesLineItems__NO_LOT[[#This Row],[Extended_Cost]]*-1,SalesLineItems__NO_LOT[[#This Row],[Extended_Price]])</f>
        <v>8715</v>
      </c>
      <c r="Z4403">
        <f>MONTH(SalesLineItems__NO_LOT[[#This Row],[Requested_Ship_Date]])</f>
        <v>3</v>
      </c>
      <c r="AA4403">
        <f>YEAR(SalesLineItems__NO_LOT[[#This Row],[Requested_Ship_Date]])</f>
        <v>2020</v>
      </c>
      <c r="AV4403"/>
      <c r="AX4403"/>
      <c r="AZ4403"/>
      <c r="BC4403"/>
      <c r="BF4403"/>
    </row>
    <row r="4404" spans="1:58" x14ac:dyDescent="0.2">
      <c r="A4404" t="s">
        <v>6497</v>
      </c>
      <c r="B4404" s="11" t="s">
        <v>22</v>
      </c>
      <c r="C4404" s="11" t="s">
        <v>6495</v>
      </c>
      <c r="D4404" s="11" t="s">
        <v>989</v>
      </c>
      <c r="E4404" s="11" t="s">
        <v>990</v>
      </c>
      <c r="F4404">
        <v>514.79999999999995</v>
      </c>
      <c r="G4404" s="11" t="s">
        <v>9</v>
      </c>
      <c r="H4404">
        <v>4175.03</v>
      </c>
      <c r="I4404">
        <v>7196.9</v>
      </c>
      <c r="J4404">
        <v>8.11</v>
      </c>
      <c r="K4404">
        <v>13.98</v>
      </c>
      <c r="L4404" s="11" t="s">
        <v>100</v>
      </c>
      <c r="M4404" s="7">
        <v>43897</v>
      </c>
      <c r="N4404" s="7">
        <v>43897</v>
      </c>
      <c r="O4404" s="11" t="s">
        <v>11</v>
      </c>
      <c r="P4404" s="11" t="s">
        <v>95</v>
      </c>
      <c r="Q4404">
        <v>160606.39999999999</v>
      </c>
      <c r="R4404" s="11" t="s">
        <v>12</v>
      </c>
      <c r="S4404" s="11" t="s">
        <v>95</v>
      </c>
      <c r="T4404">
        <v>7852497.2199999997</v>
      </c>
      <c r="U4404">
        <f>SalesLineItems__NO_LOT[[#This Row],[ActualSales]]-SalesLineItems__NO_LOT[[#This Row],[Extended_Cost]]</f>
        <v>3021.87</v>
      </c>
      <c r="V4404">
        <f>IFERROR(SalesLineItems__NO_LOT[[#This Row],[Revenue]]/SalesLineItems__NO_LOT[[#This Row],[Extended_Price]],0)</f>
        <v>0.41988495046478347</v>
      </c>
      <c r="W4404" t="str">
        <f>IF(SalesLineItems__NO_LOT[[#This Row],[Revenue]]&lt;0,"Lost on Sale","Normal Revenue")</f>
        <v>Normal Revenue</v>
      </c>
      <c r="X4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4">
        <f>IF(SalesLineItems__NO_LOT[[#This Row],[SOP_Type]]="Return",SalesLineItems__NO_LOT[[#This Row],[Extended_Cost]]*-1,SalesLineItems__NO_LOT[[#This Row],[Extended_Price]])</f>
        <v>7196.9</v>
      </c>
      <c r="Z4404">
        <f>MONTH(SalesLineItems__NO_LOT[[#This Row],[Requested_Ship_Date]])</f>
        <v>3</v>
      </c>
      <c r="AA4404">
        <f>YEAR(SalesLineItems__NO_LOT[[#This Row],[Requested_Ship_Date]])</f>
        <v>2020</v>
      </c>
      <c r="AV4404"/>
      <c r="AX4404"/>
      <c r="AZ4404"/>
      <c r="BC4404"/>
      <c r="BF4404"/>
    </row>
    <row r="4405" spans="1:58" x14ac:dyDescent="0.2">
      <c r="A4405" t="s">
        <v>6498</v>
      </c>
      <c r="B4405" s="11" t="s">
        <v>22</v>
      </c>
      <c r="C4405" s="11" t="s">
        <v>6499</v>
      </c>
      <c r="D4405" s="11" t="s">
        <v>593</v>
      </c>
      <c r="E4405" s="11" t="s">
        <v>594</v>
      </c>
      <c r="F4405">
        <v>5132.45</v>
      </c>
      <c r="G4405" s="11" t="s">
        <v>9</v>
      </c>
      <c r="H4405">
        <v>14268.21</v>
      </c>
      <c r="I4405">
        <v>24276.49</v>
      </c>
      <c r="J4405">
        <v>2.78</v>
      </c>
      <c r="K4405">
        <v>4.7300000000000004</v>
      </c>
      <c r="L4405" s="11" t="s">
        <v>100</v>
      </c>
      <c r="M4405" s="7">
        <v>43897</v>
      </c>
      <c r="N4405" s="7">
        <v>43897</v>
      </c>
      <c r="O4405" s="11" t="s">
        <v>70</v>
      </c>
      <c r="P4405" s="11" t="s">
        <v>95</v>
      </c>
      <c r="Q4405">
        <v>160606.39999999999</v>
      </c>
      <c r="R4405" s="11" t="s">
        <v>12</v>
      </c>
      <c r="S4405" s="11" t="s">
        <v>95</v>
      </c>
      <c r="T4405">
        <v>7852497.2199999997</v>
      </c>
      <c r="U4405">
        <f>SalesLineItems__NO_LOT[[#This Row],[ActualSales]]-SalesLineItems__NO_LOT[[#This Row],[Extended_Cost]]</f>
        <v>10008.280000000002</v>
      </c>
      <c r="V4405">
        <f>IFERROR(SalesLineItems__NO_LOT[[#This Row],[Revenue]]/SalesLineItems__NO_LOT[[#This Row],[Extended_Price]],0)</f>
        <v>0.41226223395556777</v>
      </c>
      <c r="W4405" t="str">
        <f>IF(SalesLineItems__NO_LOT[[#This Row],[Revenue]]&lt;0,"Lost on Sale","Normal Revenue")</f>
        <v>Normal Revenue</v>
      </c>
      <c r="X4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5">
        <f>IF(SalesLineItems__NO_LOT[[#This Row],[SOP_Type]]="Return",SalesLineItems__NO_LOT[[#This Row],[Extended_Cost]]*-1,SalesLineItems__NO_LOT[[#This Row],[Extended_Price]])</f>
        <v>24276.49</v>
      </c>
      <c r="Z4405">
        <f>MONTH(SalesLineItems__NO_LOT[[#This Row],[Requested_Ship_Date]])</f>
        <v>3</v>
      </c>
      <c r="AA4405">
        <f>YEAR(SalesLineItems__NO_LOT[[#This Row],[Requested_Ship_Date]])</f>
        <v>2020</v>
      </c>
      <c r="AV4405"/>
      <c r="AX4405"/>
      <c r="AZ4405"/>
      <c r="BC4405"/>
      <c r="BF4405"/>
    </row>
    <row r="4406" spans="1:58" x14ac:dyDescent="0.2">
      <c r="A4406" t="s">
        <v>6500</v>
      </c>
      <c r="B4406" s="11" t="s">
        <v>22</v>
      </c>
      <c r="C4406" s="11" t="s">
        <v>6499</v>
      </c>
      <c r="D4406" s="11" t="s">
        <v>577</v>
      </c>
      <c r="E4406" s="11" t="s">
        <v>172</v>
      </c>
      <c r="F4406">
        <v>5206.28</v>
      </c>
      <c r="G4406" s="11" t="s">
        <v>9</v>
      </c>
      <c r="H4406">
        <v>15098.21</v>
      </c>
      <c r="I4406">
        <v>20929.25</v>
      </c>
      <c r="J4406">
        <v>2.9</v>
      </c>
      <c r="K4406">
        <v>4.0199999999999996</v>
      </c>
      <c r="L4406" s="11" t="s">
        <v>100</v>
      </c>
      <c r="M4406" s="7">
        <v>43897</v>
      </c>
      <c r="N4406" s="7">
        <v>43897</v>
      </c>
      <c r="O4406" s="11" t="s">
        <v>70</v>
      </c>
      <c r="P4406" s="11" t="s">
        <v>95</v>
      </c>
      <c r="Q4406">
        <v>160606.39999999999</v>
      </c>
      <c r="R4406" s="11" t="s">
        <v>12</v>
      </c>
      <c r="S4406" s="11" t="s">
        <v>95</v>
      </c>
      <c r="T4406">
        <v>7852497.2199999997</v>
      </c>
      <c r="U4406">
        <f>SalesLineItems__NO_LOT[[#This Row],[ActualSales]]-SalesLineItems__NO_LOT[[#This Row],[Extended_Cost]]</f>
        <v>5831.0400000000009</v>
      </c>
      <c r="V4406">
        <f>IFERROR(SalesLineItems__NO_LOT[[#This Row],[Revenue]]/SalesLineItems__NO_LOT[[#This Row],[Extended_Price]],0)</f>
        <v>0.27860721239413744</v>
      </c>
      <c r="W4406" t="str">
        <f>IF(SalesLineItems__NO_LOT[[#This Row],[Revenue]]&lt;0,"Lost on Sale","Normal Revenue")</f>
        <v>Normal Revenue</v>
      </c>
      <c r="X4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06">
        <f>IF(SalesLineItems__NO_LOT[[#This Row],[SOP_Type]]="Return",SalesLineItems__NO_LOT[[#This Row],[Extended_Cost]]*-1,SalesLineItems__NO_LOT[[#This Row],[Extended_Price]])</f>
        <v>20929.25</v>
      </c>
      <c r="Z4406">
        <f>MONTH(SalesLineItems__NO_LOT[[#This Row],[Requested_Ship_Date]])</f>
        <v>3</v>
      </c>
      <c r="AA4406">
        <f>YEAR(SalesLineItems__NO_LOT[[#This Row],[Requested_Ship_Date]])</f>
        <v>2020</v>
      </c>
      <c r="AV4406"/>
      <c r="AX4406"/>
      <c r="AZ4406"/>
      <c r="BC4406"/>
      <c r="BF4406"/>
    </row>
    <row r="4407" spans="1:58" x14ac:dyDescent="0.2">
      <c r="A4407" t="s">
        <v>6501</v>
      </c>
      <c r="B4407" s="11" t="s">
        <v>22</v>
      </c>
      <c r="C4407" s="11" t="s">
        <v>6499</v>
      </c>
      <c r="D4407" s="11" t="s">
        <v>614</v>
      </c>
      <c r="E4407" s="11" t="s">
        <v>615</v>
      </c>
      <c r="F4407">
        <v>6124.8</v>
      </c>
      <c r="G4407" s="11" t="s">
        <v>9</v>
      </c>
      <c r="H4407">
        <v>17884.41</v>
      </c>
      <c r="I4407">
        <v>36381.31</v>
      </c>
      <c r="J4407">
        <v>2.92</v>
      </c>
      <c r="K4407">
        <v>5.94</v>
      </c>
      <c r="L4407" s="11" t="s">
        <v>100</v>
      </c>
      <c r="M4407" s="7">
        <v>43897</v>
      </c>
      <c r="N4407" s="7">
        <v>43897</v>
      </c>
      <c r="O4407" s="11" t="s">
        <v>70</v>
      </c>
      <c r="P4407" s="11" t="s">
        <v>95</v>
      </c>
      <c r="Q4407">
        <v>160606.39999999999</v>
      </c>
      <c r="R4407" s="11" t="s">
        <v>12</v>
      </c>
      <c r="S4407" s="11" t="s">
        <v>95</v>
      </c>
      <c r="T4407">
        <v>7852497.2199999997</v>
      </c>
      <c r="U4407">
        <f>SalesLineItems__NO_LOT[[#This Row],[ActualSales]]-SalesLineItems__NO_LOT[[#This Row],[Extended_Cost]]</f>
        <v>18496.899999999998</v>
      </c>
      <c r="V4407">
        <f>IFERROR(SalesLineItems__NO_LOT[[#This Row],[Revenue]]/SalesLineItems__NO_LOT[[#This Row],[Extended_Price]],0)</f>
        <v>0.50841764631345043</v>
      </c>
      <c r="W4407" t="str">
        <f>IF(SalesLineItems__NO_LOT[[#This Row],[Revenue]]&lt;0,"Lost on Sale","Normal Revenue")</f>
        <v>Normal Revenue</v>
      </c>
      <c r="X4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7">
        <f>IF(SalesLineItems__NO_LOT[[#This Row],[SOP_Type]]="Return",SalesLineItems__NO_LOT[[#This Row],[Extended_Cost]]*-1,SalesLineItems__NO_LOT[[#This Row],[Extended_Price]])</f>
        <v>36381.31</v>
      </c>
      <c r="Z4407">
        <f>MONTH(SalesLineItems__NO_LOT[[#This Row],[Requested_Ship_Date]])</f>
        <v>3</v>
      </c>
      <c r="AA4407">
        <f>YEAR(SalesLineItems__NO_LOT[[#This Row],[Requested_Ship_Date]])</f>
        <v>2020</v>
      </c>
      <c r="AV4407"/>
      <c r="AX4407"/>
      <c r="AZ4407"/>
      <c r="BC4407"/>
      <c r="BF4407"/>
    </row>
    <row r="4408" spans="1:58" x14ac:dyDescent="0.2">
      <c r="A4408" t="s">
        <v>6502</v>
      </c>
      <c r="B4408" s="11" t="s">
        <v>22</v>
      </c>
      <c r="C4408" s="11" t="s">
        <v>6499</v>
      </c>
      <c r="D4408" s="11" t="s">
        <v>13</v>
      </c>
      <c r="E4408" s="11" t="s">
        <v>14</v>
      </c>
      <c r="F4408">
        <v>1</v>
      </c>
      <c r="G4408" s="11" t="s">
        <v>15</v>
      </c>
      <c r="H4408">
        <v>0</v>
      </c>
      <c r="I4408">
        <v>1.5</v>
      </c>
      <c r="J4408">
        <v>0</v>
      </c>
      <c r="K4408">
        <v>1.5</v>
      </c>
      <c r="L4408" s="11" t="s">
        <v>100</v>
      </c>
      <c r="M4408" s="7">
        <v>43897</v>
      </c>
      <c r="N4408" s="7">
        <v>43897</v>
      </c>
      <c r="O4408" s="11" t="s">
        <v>16</v>
      </c>
      <c r="P4408" s="11" t="s">
        <v>95</v>
      </c>
      <c r="Q4408">
        <v>160606.39999999999</v>
      </c>
      <c r="R4408" s="11" t="s">
        <v>12</v>
      </c>
      <c r="S4408" s="11" t="s">
        <v>95</v>
      </c>
      <c r="T4408">
        <v>7852497.2199999997</v>
      </c>
      <c r="U4408">
        <f>SalesLineItems__NO_LOT[[#This Row],[ActualSales]]-SalesLineItems__NO_LOT[[#This Row],[Extended_Cost]]</f>
        <v>1.5</v>
      </c>
      <c r="V4408">
        <f>IFERROR(SalesLineItems__NO_LOT[[#This Row],[Revenue]]/SalesLineItems__NO_LOT[[#This Row],[Extended_Price]],0)</f>
        <v>1</v>
      </c>
      <c r="W4408" t="str">
        <f>IF(SalesLineItems__NO_LOT[[#This Row],[Revenue]]&lt;0,"Lost on Sale","Normal Revenue")</f>
        <v>Normal Revenue</v>
      </c>
      <c r="X4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8">
        <f>IF(SalesLineItems__NO_LOT[[#This Row],[SOP_Type]]="Return",SalesLineItems__NO_LOT[[#This Row],[Extended_Cost]]*-1,SalesLineItems__NO_LOT[[#This Row],[Extended_Price]])</f>
        <v>1.5</v>
      </c>
      <c r="Z4408">
        <f>MONTH(SalesLineItems__NO_LOT[[#This Row],[Requested_Ship_Date]])</f>
        <v>3</v>
      </c>
      <c r="AA4408">
        <f>YEAR(SalesLineItems__NO_LOT[[#This Row],[Requested_Ship_Date]])</f>
        <v>2020</v>
      </c>
      <c r="AV4408"/>
      <c r="AX4408"/>
      <c r="AZ4408"/>
      <c r="BC4408"/>
      <c r="BF4408"/>
    </row>
    <row r="4409" spans="1:58" x14ac:dyDescent="0.2">
      <c r="A4409" t="s">
        <v>6503</v>
      </c>
      <c r="B4409" s="11" t="s">
        <v>22</v>
      </c>
      <c r="C4409" s="11" t="s">
        <v>6504</v>
      </c>
      <c r="D4409" s="11" t="s">
        <v>583</v>
      </c>
      <c r="E4409" s="11" t="s">
        <v>584</v>
      </c>
      <c r="F4409">
        <v>1007</v>
      </c>
      <c r="G4409" s="11" t="s">
        <v>9</v>
      </c>
      <c r="H4409">
        <v>4521.43</v>
      </c>
      <c r="I4409">
        <v>7149.7</v>
      </c>
      <c r="J4409">
        <v>4.49</v>
      </c>
      <c r="K4409">
        <v>7.1</v>
      </c>
      <c r="L4409" s="11" t="s">
        <v>100</v>
      </c>
      <c r="M4409" s="7">
        <v>43897</v>
      </c>
      <c r="N4409" s="7">
        <v>43897</v>
      </c>
      <c r="O4409" s="11" t="s">
        <v>40</v>
      </c>
      <c r="P4409" s="11" t="s">
        <v>95</v>
      </c>
      <c r="Q4409">
        <v>160606.39999999999</v>
      </c>
      <c r="R4409" s="11" t="s">
        <v>12</v>
      </c>
      <c r="S4409" s="11" t="s">
        <v>95</v>
      </c>
      <c r="T4409">
        <v>7852497.2199999997</v>
      </c>
      <c r="U4409">
        <f>SalesLineItems__NO_LOT[[#This Row],[ActualSales]]-SalesLineItems__NO_LOT[[#This Row],[Extended_Cost]]</f>
        <v>2628.2699999999995</v>
      </c>
      <c r="V4409">
        <f>IFERROR(SalesLineItems__NO_LOT[[#This Row],[Revenue]]/SalesLineItems__NO_LOT[[#This Row],[Extended_Price]],0)</f>
        <v>0.36760563380281686</v>
      </c>
      <c r="W4409" t="str">
        <f>IF(SalesLineItems__NO_LOT[[#This Row],[Revenue]]&lt;0,"Lost on Sale","Normal Revenue")</f>
        <v>Normal Revenue</v>
      </c>
      <c r="X4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09">
        <f>IF(SalesLineItems__NO_LOT[[#This Row],[SOP_Type]]="Return",SalesLineItems__NO_LOT[[#This Row],[Extended_Cost]]*-1,SalesLineItems__NO_LOT[[#This Row],[Extended_Price]])</f>
        <v>7149.7</v>
      </c>
      <c r="Z4409">
        <f>MONTH(SalesLineItems__NO_LOT[[#This Row],[Requested_Ship_Date]])</f>
        <v>3</v>
      </c>
      <c r="AA4409">
        <f>YEAR(SalesLineItems__NO_LOT[[#This Row],[Requested_Ship_Date]])</f>
        <v>2020</v>
      </c>
      <c r="AV4409"/>
      <c r="AX4409"/>
      <c r="AZ4409"/>
      <c r="BC4409"/>
      <c r="BF4409"/>
    </row>
    <row r="4410" spans="1:58" x14ac:dyDescent="0.2">
      <c r="A4410" t="s">
        <v>3332</v>
      </c>
      <c r="B4410" s="11" t="s">
        <v>22</v>
      </c>
      <c r="C4410" s="11" t="s">
        <v>3333</v>
      </c>
      <c r="D4410" s="11" t="s">
        <v>66</v>
      </c>
      <c r="E4410" s="11" t="s">
        <v>67</v>
      </c>
      <c r="F4410">
        <v>2000</v>
      </c>
      <c r="G4410" s="11" t="s">
        <v>68</v>
      </c>
      <c r="H4410">
        <v>26557.439999999999</v>
      </c>
      <c r="I4410">
        <v>29120</v>
      </c>
      <c r="J4410">
        <v>13.28</v>
      </c>
      <c r="K4410">
        <v>14.56</v>
      </c>
      <c r="L4410" s="11" t="s">
        <v>69</v>
      </c>
      <c r="M4410" s="7">
        <v>44333</v>
      </c>
      <c r="N4410" s="7">
        <v>44333</v>
      </c>
      <c r="O4410" s="11" t="s">
        <v>70</v>
      </c>
      <c r="P4410" s="11" t="s">
        <v>95</v>
      </c>
      <c r="Q4410">
        <v>320188.32</v>
      </c>
      <c r="R4410" s="11" t="s">
        <v>52</v>
      </c>
      <c r="S4410" s="11" t="s">
        <v>95</v>
      </c>
      <c r="T4410">
        <v>8464367.5299999993</v>
      </c>
      <c r="U4410">
        <f>SalesLineItems__NO_LOT[[#This Row],[ActualSales]]-SalesLineItems__NO_LOT[[#This Row],[Extended_Cost]]</f>
        <v>2562.5600000000013</v>
      </c>
      <c r="V4410">
        <f>IFERROR(SalesLineItems__NO_LOT[[#This Row],[Revenue]]/SalesLineItems__NO_LOT[[#This Row],[Extended_Price]],0)</f>
        <v>8.800000000000005E-2</v>
      </c>
      <c r="W4410" t="str">
        <f>IF(SalesLineItems__NO_LOT[[#This Row],[Revenue]]&lt;0,"Lost on Sale","Normal Revenue")</f>
        <v>Normal Revenue</v>
      </c>
      <c r="X4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10">
        <f>IF(SalesLineItems__NO_LOT[[#This Row],[SOP_Type]]="Return",SalesLineItems__NO_LOT[[#This Row],[Extended_Cost]]*-1,SalesLineItems__NO_LOT[[#This Row],[Extended_Price]])</f>
        <v>29120</v>
      </c>
      <c r="Z4410">
        <f>MONTH(SalesLineItems__NO_LOT[[#This Row],[Requested_Ship_Date]])</f>
        <v>5</v>
      </c>
      <c r="AA4410">
        <f>YEAR(SalesLineItems__NO_LOT[[#This Row],[Requested_Ship_Date]])</f>
        <v>2021</v>
      </c>
      <c r="AV4410"/>
      <c r="AX4410"/>
      <c r="AZ4410"/>
      <c r="BC4410"/>
      <c r="BF4410"/>
    </row>
    <row r="4411" spans="1:58" x14ac:dyDescent="0.2">
      <c r="A4411" t="s">
        <v>3334</v>
      </c>
      <c r="B4411" s="11" t="s">
        <v>22</v>
      </c>
      <c r="C4411" s="11" t="s">
        <v>3335</v>
      </c>
      <c r="D4411" s="11" t="s">
        <v>596</v>
      </c>
      <c r="E4411" s="11" t="s">
        <v>378</v>
      </c>
      <c r="F4411">
        <v>801.29200000000003</v>
      </c>
      <c r="G4411" s="11" t="s">
        <v>9</v>
      </c>
      <c r="H4411">
        <v>3830.18</v>
      </c>
      <c r="I4411">
        <v>6770.92</v>
      </c>
      <c r="J4411">
        <v>4.78</v>
      </c>
      <c r="K4411">
        <v>8.4499999999999993</v>
      </c>
      <c r="L4411" s="11" t="s">
        <v>100</v>
      </c>
      <c r="M4411" s="7">
        <v>44333</v>
      </c>
      <c r="N4411" s="7">
        <v>44333</v>
      </c>
      <c r="O4411" s="11" t="s">
        <v>40</v>
      </c>
      <c r="P4411" s="11" t="s">
        <v>95</v>
      </c>
      <c r="Q4411">
        <v>160606.39999999999</v>
      </c>
      <c r="R4411" s="11" t="s">
        <v>12</v>
      </c>
      <c r="S4411" s="11" t="s">
        <v>95</v>
      </c>
      <c r="T4411">
        <v>7852497.2199999997</v>
      </c>
      <c r="U4411">
        <f>SalesLineItems__NO_LOT[[#This Row],[ActualSales]]-SalesLineItems__NO_LOT[[#This Row],[Extended_Cost]]</f>
        <v>2940.7400000000002</v>
      </c>
      <c r="V4411">
        <f>IFERROR(SalesLineItems__NO_LOT[[#This Row],[Revenue]]/SalesLineItems__NO_LOT[[#This Row],[Extended_Price]],0)</f>
        <v>0.43431911763837117</v>
      </c>
      <c r="W4411" t="str">
        <f>IF(SalesLineItems__NO_LOT[[#This Row],[Revenue]]&lt;0,"Lost on Sale","Normal Revenue")</f>
        <v>Normal Revenue</v>
      </c>
      <c r="X4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11">
        <f>IF(SalesLineItems__NO_LOT[[#This Row],[SOP_Type]]="Return",SalesLineItems__NO_LOT[[#This Row],[Extended_Cost]]*-1,SalesLineItems__NO_LOT[[#This Row],[Extended_Price]])</f>
        <v>6770.92</v>
      </c>
      <c r="Z4411">
        <f>MONTH(SalesLineItems__NO_LOT[[#This Row],[Requested_Ship_Date]])</f>
        <v>5</v>
      </c>
      <c r="AA4411">
        <f>YEAR(SalesLineItems__NO_LOT[[#This Row],[Requested_Ship_Date]])</f>
        <v>2021</v>
      </c>
      <c r="AV4411"/>
      <c r="AX4411"/>
      <c r="AZ4411"/>
      <c r="BC4411"/>
      <c r="BF4411"/>
    </row>
    <row r="4412" spans="1:58" x14ac:dyDescent="0.2">
      <c r="A4412" t="s">
        <v>3336</v>
      </c>
      <c r="B4412" s="11" t="s">
        <v>22</v>
      </c>
      <c r="C4412" s="11" t="s">
        <v>3335</v>
      </c>
      <c r="D4412" s="11" t="s">
        <v>38</v>
      </c>
      <c r="E4412" s="11" t="s">
        <v>39</v>
      </c>
      <c r="F4412">
        <v>1600</v>
      </c>
      <c r="G4412" s="11" t="s">
        <v>9</v>
      </c>
      <c r="H4412">
        <v>6881.2</v>
      </c>
      <c r="I4412">
        <v>9296</v>
      </c>
      <c r="J4412">
        <v>4.3</v>
      </c>
      <c r="K4412">
        <v>5.81</v>
      </c>
      <c r="L4412" s="11" t="s">
        <v>100</v>
      </c>
      <c r="M4412" s="7">
        <v>44333</v>
      </c>
      <c r="N4412" s="7">
        <v>44333</v>
      </c>
      <c r="O4412" s="11" t="s">
        <v>40</v>
      </c>
      <c r="P4412" s="11" t="s">
        <v>95</v>
      </c>
      <c r="Q4412">
        <v>160606.39999999999</v>
      </c>
      <c r="R4412" s="11" t="s">
        <v>12</v>
      </c>
      <c r="S4412" s="11" t="s">
        <v>95</v>
      </c>
      <c r="T4412">
        <v>7852497.2199999997</v>
      </c>
      <c r="U4412">
        <f>SalesLineItems__NO_LOT[[#This Row],[ActualSales]]-SalesLineItems__NO_LOT[[#This Row],[Extended_Cost]]</f>
        <v>2414.8000000000002</v>
      </c>
      <c r="V4412">
        <f>IFERROR(SalesLineItems__NO_LOT[[#This Row],[Revenue]]/SalesLineItems__NO_LOT[[#This Row],[Extended_Price]],0)</f>
        <v>0.25976764199655766</v>
      </c>
      <c r="W4412" t="str">
        <f>IF(SalesLineItems__NO_LOT[[#This Row],[Revenue]]&lt;0,"Lost on Sale","Normal Revenue")</f>
        <v>Normal Revenue</v>
      </c>
      <c r="X4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12">
        <f>IF(SalesLineItems__NO_LOT[[#This Row],[SOP_Type]]="Return",SalesLineItems__NO_LOT[[#This Row],[Extended_Cost]]*-1,SalesLineItems__NO_LOT[[#This Row],[Extended_Price]])</f>
        <v>9296</v>
      </c>
      <c r="Z4412">
        <f>MONTH(SalesLineItems__NO_LOT[[#This Row],[Requested_Ship_Date]])</f>
        <v>5</v>
      </c>
      <c r="AA4412">
        <f>YEAR(SalesLineItems__NO_LOT[[#This Row],[Requested_Ship_Date]])</f>
        <v>2021</v>
      </c>
      <c r="AV4412"/>
      <c r="AX4412"/>
      <c r="AZ4412"/>
      <c r="BC4412"/>
      <c r="BF4412"/>
    </row>
    <row r="4413" spans="1:58" x14ac:dyDescent="0.2">
      <c r="A4413" t="s">
        <v>3337</v>
      </c>
      <c r="B4413" s="11" t="s">
        <v>22</v>
      </c>
      <c r="C4413" s="11" t="s">
        <v>3335</v>
      </c>
      <c r="D4413" s="11" t="s">
        <v>593</v>
      </c>
      <c r="E4413" s="11" t="s">
        <v>594</v>
      </c>
      <c r="F4413">
        <v>2454.65</v>
      </c>
      <c r="G4413" s="11" t="s">
        <v>9</v>
      </c>
      <c r="H4413">
        <v>6995.75</v>
      </c>
      <c r="I4413">
        <v>11610.49</v>
      </c>
      <c r="J4413">
        <v>2.85</v>
      </c>
      <c r="K4413">
        <v>4.7300000000000004</v>
      </c>
      <c r="L4413" s="11" t="s">
        <v>100</v>
      </c>
      <c r="M4413" s="7">
        <v>44333</v>
      </c>
      <c r="N4413" s="7">
        <v>44333</v>
      </c>
      <c r="O4413" s="11" t="s">
        <v>70</v>
      </c>
      <c r="P4413" s="11" t="s">
        <v>95</v>
      </c>
      <c r="Q4413">
        <v>160606.39999999999</v>
      </c>
      <c r="R4413" s="11" t="s">
        <v>12</v>
      </c>
      <c r="S4413" s="11" t="s">
        <v>95</v>
      </c>
      <c r="T4413">
        <v>7852497.2199999997</v>
      </c>
      <c r="U4413">
        <f>SalesLineItems__NO_LOT[[#This Row],[ActualSales]]-SalesLineItems__NO_LOT[[#This Row],[Extended_Cost]]</f>
        <v>4614.74</v>
      </c>
      <c r="V4413">
        <f>IFERROR(SalesLineItems__NO_LOT[[#This Row],[Revenue]]/SalesLineItems__NO_LOT[[#This Row],[Extended_Price]],0)</f>
        <v>0.39746298390507206</v>
      </c>
      <c r="W4413" t="str">
        <f>IF(SalesLineItems__NO_LOT[[#This Row],[Revenue]]&lt;0,"Lost on Sale","Normal Revenue")</f>
        <v>Normal Revenue</v>
      </c>
      <c r="X4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13">
        <f>IF(SalesLineItems__NO_LOT[[#This Row],[SOP_Type]]="Return",SalesLineItems__NO_LOT[[#This Row],[Extended_Cost]]*-1,SalesLineItems__NO_LOT[[#This Row],[Extended_Price]])</f>
        <v>11610.49</v>
      </c>
      <c r="Z4413">
        <f>MONTH(SalesLineItems__NO_LOT[[#This Row],[Requested_Ship_Date]])</f>
        <v>5</v>
      </c>
      <c r="AA4413">
        <f>YEAR(SalesLineItems__NO_LOT[[#This Row],[Requested_Ship_Date]])</f>
        <v>2021</v>
      </c>
      <c r="AV4413"/>
      <c r="AX4413"/>
      <c r="AZ4413"/>
      <c r="BC4413"/>
      <c r="BF4413"/>
    </row>
    <row r="4414" spans="1:58" x14ac:dyDescent="0.2">
      <c r="A4414" t="s">
        <v>3338</v>
      </c>
      <c r="B4414" s="11" t="s">
        <v>22</v>
      </c>
      <c r="C4414" s="11" t="s">
        <v>3335</v>
      </c>
      <c r="D4414" s="11" t="s">
        <v>577</v>
      </c>
      <c r="E4414" s="11" t="s">
        <v>172</v>
      </c>
      <c r="F4414">
        <v>4300.84</v>
      </c>
      <c r="G4414" s="11" t="s">
        <v>9</v>
      </c>
      <c r="H4414">
        <v>12644.47</v>
      </c>
      <c r="I4414">
        <v>17289.38</v>
      </c>
      <c r="J4414">
        <v>2.94</v>
      </c>
      <c r="K4414">
        <v>4.0199999999999996</v>
      </c>
      <c r="L4414" s="11" t="s">
        <v>100</v>
      </c>
      <c r="M4414" s="7">
        <v>44333</v>
      </c>
      <c r="N4414" s="7">
        <v>44333</v>
      </c>
      <c r="O4414" s="11" t="s">
        <v>70</v>
      </c>
      <c r="P4414" s="11" t="s">
        <v>95</v>
      </c>
      <c r="Q4414">
        <v>160606.39999999999</v>
      </c>
      <c r="R4414" s="11" t="s">
        <v>12</v>
      </c>
      <c r="S4414" s="11" t="s">
        <v>95</v>
      </c>
      <c r="T4414">
        <v>7852497.2199999997</v>
      </c>
      <c r="U4414">
        <f>SalesLineItems__NO_LOT[[#This Row],[ActualSales]]-SalesLineItems__NO_LOT[[#This Row],[Extended_Cost]]</f>
        <v>4644.9100000000017</v>
      </c>
      <c r="V4414">
        <f>IFERROR(SalesLineItems__NO_LOT[[#This Row],[Revenue]]/SalesLineItems__NO_LOT[[#This Row],[Extended_Price]],0)</f>
        <v>0.26865682864278539</v>
      </c>
      <c r="W4414" t="str">
        <f>IF(SalesLineItems__NO_LOT[[#This Row],[Revenue]]&lt;0,"Lost on Sale","Normal Revenue")</f>
        <v>Normal Revenue</v>
      </c>
      <c r="X4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14">
        <f>IF(SalesLineItems__NO_LOT[[#This Row],[SOP_Type]]="Return",SalesLineItems__NO_LOT[[#This Row],[Extended_Cost]]*-1,SalesLineItems__NO_LOT[[#This Row],[Extended_Price]])</f>
        <v>17289.38</v>
      </c>
      <c r="Z4414">
        <f>MONTH(SalesLineItems__NO_LOT[[#This Row],[Requested_Ship_Date]])</f>
        <v>5</v>
      </c>
      <c r="AA4414">
        <f>YEAR(SalesLineItems__NO_LOT[[#This Row],[Requested_Ship_Date]])</f>
        <v>2021</v>
      </c>
      <c r="AV4414"/>
      <c r="AX4414"/>
      <c r="AZ4414"/>
      <c r="BC4414"/>
      <c r="BF4414"/>
    </row>
    <row r="4415" spans="1:58" x14ac:dyDescent="0.2">
      <c r="A4415" t="s">
        <v>3339</v>
      </c>
      <c r="B4415" s="11" t="s">
        <v>22</v>
      </c>
      <c r="C4415" s="11" t="s">
        <v>3335</v>
      </c>
      <c r="D4415" s="11" t="s">
        <v>1877</v>
      </c>
      <c r="E4415" s="11" t="s">
        <v>1878</v>
      </c>
      <c r="F4415">
        <v>404.2</v>
      </c>
      <c r="G4415" s="11" t="s">
        <v>9</v>
      </c>
      <c r="H4415">
        <v>2130.13</v>
      </c>
      <c r="I4415">
        <v>4037.96</v>
      </c>
      <c r="J4415">
        <v>5.27</v>
      </c>
      <c r="K4415">
        <v>9.99</v>
      </c>
      <c r="L4415" s="11" t="s">
        <v>100</v>
      </c>
      <c r="M4415" s="7">
        <v>44333</v>
      </c>
      <c r="N4415" s="7">
        <v>44333</v>
      </c>
      <c r="O4415" s="11" t="s">
        <v>40</v>
      </c>
      <c r="P4415" s="11" t="s">
        <v>95</v>
      </c>
      <c r="Q4415">
        <v>160606.39999999999</v>
      </c>
      <c r="R4415" s="11" t="s">
        <v>12</v>
      </c>
      <c r="S4415" s="11" t="s">
        <v>95</v>
      </c>
      <c r="T4415">
        <v>7852497.2199999997</v>
      </c>
      <c r="U4415">
        <f>SalesLineItems__NO_LOT[[#This Row],[ActualSales]]-SalesLineItems__NO_LOT[[#This Row],[Extended_Cost]]</f>
        <v>1907.83</v>
      </c>
      <c r="V4415">
        <f>IFERROR(SalesLineItems__NO_LOT[[#This Row],[Revenue]]/SalesLineItems__NO_LOT[[#This Row],[Extended_Price]],0)</f>
        <v>0.47247372435586282</v>
      </c>
      <c r="W4415" t="str">
        <f>IF(SalesLineItems__NO_LOT[[#This Row],[Revenue]]&lt;0,"Lost on Sale","Normal Revenue")</f>
        <v>Normal Revenue</v>
      </c>
      <c r="X4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15">
        <f>IF(SalesLineItems__NO_LOT[[#This Row],[SOP_Type]]="Return",SalesLineItems__NO_LOT[[#This Row],[Extended_Cost]]*-1,SalesLineItems__NO_LOT[[#This Row],[Extended_Price]])</f>
        <v>4037.96</v>
      </c>
      <c r="Z4415">
        <f>MONTH(SalesLineItems__NO_LOT[[#This Row],[Requested_Ship_Date]])</f>
        <v>5</v>
      </c>
      <c r="AA4415">
        <f>YEAR(SalesLineItems__NO_LOT[[#This Row],[Requested_Ship_Date]])</f>
        <v>2021</v>
      </c>
      <c r="AV4415"/>
      <c r="AX4415"/>
      <c r="AZ4415"/>
      <c r="BC4415"/>
      <c r="BF4415"/>
    </row>
    <row r="4416" spans="1:58" x14ac:dyDescent="0.2">
      <c r="A4416" t="s">
        <v>3340</v>
      </c>
      <c r="B4416" s="11" t="s">
        <v>22</v>
      </c>
      <c r="C4416" s="11" t="s">
        <v>3335</v>
      </c>
      <c r="D4416" s="11" t="s">
        <v>989</v>
      </c>
      <c r="E4416" s="11" t="s">
        <v>990</v>
      </c>
      <c r="F4416">
        <v>217.8</v>
      </c>
      <c r="G4416" s="11" t="s">
        <v>9</v>
      </c>
      <c r="H4416">
        <v>1603</v>
      </c>
      <c r="I4416">
        <v>3044.84</v>
      </c>
      <c r="J4416">
        <v>7.36</v>
      </c>
      <c r="K4416">
        <v>13.98</v>
      </c>
      <c r="L4416" s="11" t="s">
        <v>100</v>
      </c>
      <c r="M4416" s="7">
        <v>44333</v>
      </c>
      <c r="N4416" s="7">
        <v>44333</v>
      </c>
      <c r="O4416" s="11" t="s">
        <v>11</v>
      </c>
      <c r="P4416" s="11" t="s">
        <v>95</v>
      </c>
      <c r="Q4416">
        <v>160606.39999999999</v>
      </c>
      <c r="R4416" s="11" t="s">
        <v>12</v>
      </c>
      <c r="S4416" s="11" t="s">
        <v>95</v>
      </c>
      <c r="T4416">
        <v>7852497.2199999997</v>
      </c>
      <c r="U4416">
        <f>SalesLineItems__NO_LOT[[#This Row],[ActualSales]]-SalesLineItems__NO_LOT[[#This Row],[Extended_Cost]]</f>
        <v>1441.8400000000001</v>
      </c>
      <c r="V4416">
        <f>IFERROR(SalesLineItems__NO_LOT[[#This Row],[Revenue]]/SalesLineItems__NO_LOT[[#This Row],[Extended_Price]],0)</f>
        <v>0.47353555523442942</v>
      </c>
      <c r="W4416" t="str">
        <f>IF(SalesLineItems__NO_LOT[[#This Row],[Revenue]]&lt;0,"Lost on Sale","Normal Revenue")</f>
        <v>Normal Revenue</v>
      </c>
      <c r="X4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16">
        <f>IF(SalesLineItems__NO_LOT[[#This Row],[SOP_Type]]="Return",SalesLineItems__NO_LOT[[#This Row],[Extended_Cost]]*-1,SalesLineItems__NO_LOT[[#This Row],[Extended_Price]])</f>
        <v>3044.84</v>
      </c>
      <c r="Z4416">
        <f>MONTH(SalesLineItems__NO_LOT[[#This Row],[Requested_Ship_Date]])</f>
        <v>5</v>
      </c>
      <c r="AA4416">
        <f>YEAR(SalesLineItems__NO_LOT[[#This Row],[Requested_Ship_Date]])</f>
        <v>2021</v>
      </c>
      <c r="AV4416"/>
      <c r="AX4416"/>
      <c r="AZ4416"/>
      <c r="BC4416"/>
      <c r="BF4416"/>
    </row>
    <row r="4417" spans="1:58" x14ac:dyDescent="0.2">
      <c r="A4417" t="s">
        <v>3341</v>
      </c>
      <c r="B4417" s="11" t="s">
        <v>22</v>
      </c>
      <c r="C4417" s="11" t="s">
        <v>3335</v>
      </c>
      <c r="D4417" s="11" t="s">
        <v>609</v>
      </c>
      <c r="E4417" s="11" t="s">
        <v>546</v>
      </c>
      <c r="F4417">
        <v>611.01</v>
      </c>
      <c r="G4417" s="11" t="s">
        <v>9</v>
      </c>
      <c r="H4417">
        <v>1900.24</v>
      </c>
      <c r="I4417">
        <v>2566.2399999999998</v>
      </c>
      <c r="J4417">
        <v>3.11</v>
      </c>
      <c r="K4417">
        <v>4.2</v>
      </c>
      <c r="L4417" s="11" t="s">
        <v>100</v>
      </c>
      <c r="M4417" s="7">
        <v>44333</v>
      </c>
      <c r="N4417" s="7">
        <v>44333</v>
      </c>
      <c r="O4417" s="11" t="s">
        <v>70</v>
      </c>
      <c r="P4417" s="11" t="s">
        <v>95</v>
      </c>
      <c r="Q4417">
        <v>160606.39999999999</v>
      </c>
      <c r="R4417" s="11" t="s">
        <v>12</v>
      </c>
      <c r="S4417" s="11" t="s">
        <v>95</v>
      </c>
      <c r="T4417">
        <v>7852497.2199999997</v>
      </c>
      <c r="U4417">
        <f>SalesLineItems__NO_LOT[[#This Row],[ActualSales]]-SalesLineItems__NO_LOT[[#This Row],[Extended_Cost]]</f>
        <v>665.99999999999977</v>
      </c>
      <c r="V4417">
        <f>IFERROR(SalesLineItems__NO_LOT[[#This Row],[Revenue]]/SalesLineItems__NO_LOT[[#This Row],[Extended_Price]],0)</f>
        <v>0.2595236610761269</v>
      </c>
      <c r="W4417" t="str">
        <f>IF(SalesLineItems__NO_LOT[[#This Row],[Revenue]]&lt;0,"Lost on Sale","Normal Revenue")</f>
        <v>Normal Revenue</v>
      </c>
      <c r="X4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17">
        <f>IF(SalesLineItems__NO_LOT[[#This Row],[SOP_Type]]="Return",SalesLineItems__NO_LOT[[#This Row],[Extended_Cost]]*-1,SalesLineItems__NO_LOT[[#This Row],[Extended_Price]])</f>
        <v>2566.2399999999998</v>
      </c>
      <c r="Z4417">
        <f>MONTH(SalesLineItems__NO_LOT[[#This Row],[Requested_Ship_Date]])</f>
        <v>5</v>
      </c>
      <c r="AA4417">
        <f>YEAR(SalesLineItems__NO_LOT[[#This Row],[Requested_Ship_Date]])</f>
        <v>2021</v>
      </c>
      <c r="AV4417"/>
      <c r="AX4417"/>
      <c r="AZ4417"/>
      <c r="BC4417"/>
      <c r="BF4417"/>
    </row>
    <row r="4418" spans="1:58" x14ac:dyDescent="0.2">
      <c r="A4418" t="s">
        <v>3342</v>
      </c>
      <c r="B4418" s="11" t="s">
        <v>22</v>
      </c>
      <c r="C4418" s="11" t="s">
        <v>3335</v>
      </c>
      <c r="D4418" s="11" t="s">
        <v>13</v>
      </c>
      <c r="E4418" s="11" t="s">
        <v>14</v>
      </c>
      <c r="F4418">
        <v>1</v>
      </c>
      <c r="G4418" s="11" t="s">
        <v>15</v>
      </c>
      <c r="H4418">
        <v>0</v>
      </c>
      <c r="I4418">
        <v>1.5</v>
      </c>
      <c r="J4418">
        <v>0</v>
      </c>
      <c r="K4418">
        <v>1.5</v>
      </c>
      <c r="L4418" s="11" t="s">
        <v>100</v>
      </c>
      <c r="M4418" s="7">
        <v>44333</v>
      </c>
      <c r="N4418" s="7">
        <v>44333</v>
      </c>
      <c r="O4418" s="11" t="s">
        <v>16</v>
      </c>
      <c r="P4418" s="11" t="s">
        <v>95</v>
      </c>
      <c r="Q4418">
        <v>160606.39999999999</v>
      </c>
      <c r="R4418" s="11" t="s">
        <v>12</v>
      </c>
      <c r="S4418" s="11" t="s">
        <v>95</v>
      </c>
      <c r="T4418">
        <v>7852497.2199999997</v>
      </c>
      <c r="U4418">
        <f>SalesLineItems__NO_LOT[[#This Row],[ActualSales]]-SalesLineItems__NO_LOT[[#This Row],[Extended_Cost]]</f>
        <v>1.5</v>
      </c>
      <c r="V4418">
        <f>IFERROR(SalesLineItems__NO_LOT[[#This Row],[Revenue]]/SalesLineItems__NO_LOT[[#This Row],[Extended_Price]],0)</f>
        <v>1</v>
      </c>
      <c r="W4418" t="str">
        <f>IF(SalesLineItems__NO_LOT[[#This Row],[Revenue]]&lt;0,"Lost on Sale","Normal Revenue")</f>
        <v>Normal Revenue</v>
      </c>
      <c r="X4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18">
        <f>IF(SalesLineItems__NO_LOT[[#This Row],[SOP_Type]]="Return",SalesLineItems__NO_LOT[[#This Row],[Extended_Cost]]*-1,SalesLineItems__NO_LOT[[#This Row],[Extended_Price]])</f>
        <v>1.5</v>
      </c>
      <c r="Z4418">
        <f>MONTH(SalesLineItems__NO_LOT[[#This Row],[Requested_Ship_Date]])</f>
        <v>5</v>
      </c>
      <c r="AA4418">
        <f>YEAR(SalesLineItems__NO_LOT[[#This Row],[Requested_Ship_Date]])</f>
        <v>2021</v>
      </c>
      <c r="AV4418"/>
      <c r="AX4418"/>
      <c r="AZ4418"/>
      <c r="BC4418"/>
      <c r="BF4418"/>
    </row>
    <row r="4419" spans="1:58" x14ac:dyDescent="0.2">
      <c r="A4419" t="s">
        <v>3343</v>
      </c>
      <c r="B4419" s="11" t="s">
        <v>22</v>
      </c>
      <c r="C4419" s="11" t="s">
        <v>3344</v>
      </c>
      <c r="D4419" s="11" t="s">
        <v>1603</v>
      </c>
      <c r="E4419" s="11" t="s">
        <v>1604</v>
      </c>
      <c r="F4419">
        <v>7257.54</v>
      </c>
      <c r="G4419" s="11" t="s">
        <v>9</v>
      </c>
      <c r="H4419">
        <v>39553.599999999999</v>
      </c>
      <c r="I4419">
        <v>59511.83</v>
      </c>
      <c r="J4419">
        <v>5.45</v>
      </c>
      <c r="K4419">
        <v>8.1999999999999993</v>
      </c>
      <c r="L4419" s="11" t="s">
        <v>10</v>
      </c>
      <c r="M4419" s="7">
        <v>44333</v>
      </c>
      <c r="N4419" s="7">
        <v>44333</v>
      </c>
      <c r="O4419" s="11" t="s">
        <v>21</v>
      </c>
      <c r="P4419" s="11" t="s">
        <v>95</v>
      </c>
      <c r="Q4419">
        <v>66678.759999999995</v>
      </c>
      <c r="R4419" s="11" t="s">
        <v>12</v>
      </c>
      <c r="S4419" s="11" t="s">
        <v>95</v>
      </c>
      <c r="T4419">
        <v>2195688.4</v>
      </c>
      <c r="U4419">
        <f>SalesLineItems__NO_LOT[[#This Row],[ActualSales]]-SalesLineItems__NO_LOT[[#This Row],[Extended_Cost]]</f>
        <v>19958.230000000003</v>
      </c>
      <c r="V4419">
        <f>IFERROR(SalesLineItems__NO_LOT[[#This Row],[Revenue]]/SalesLineItems__NO_LOT[[#This Row],[Extended_Price]],0)</f>
        <v>0.33536575837106675</v>
      </c>
      <c r="W4419" t="str">
        <f>IF(SalesLineItems__NO_LOT[[#This Row],[Revenue]]&lt;0,"Lost on Sale","Normal Revenue")</f>
        <v>Normal Revenue</v>
      </c>
      <c r="X4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19">
        <f>IF(SalesLineItems__NO_LOT[[#This Row],[SOP_Type]]="Return",SalesLineItems__NO_LOT[[#This Row],[Extended_Cost]]*-1,SalesLineItems__NO_LOT[[#This Row],[Extended_Price]])</f>
        <v>59511.83</v>
      </c>
      <c r="Z4419">
        <f>MONTH(SalesLineItems__NO_LOT[[#This Row],[Requested_Ship_Date]])</f>
        <v>5</v>
      </c>
      <c r="AA4419">
        <f>YEAR(SalesLineItems__NO_LOT[[#This Row],[Requested_Ship_Date]])</f>
        <v>2021</v>
      </c>
      <c r="AV4419"/>
      <c r="AX4419"/>
      <c r="AZ4419"/>
      <c r="BC4419"/>
      <c r="BF4419"/>
    </row>
    <row r="4420" spans="1:58" x14ac:dyDescent="0.2">
      <c r="A4420" t="s">
        <v>3345</v>
      </c>
      <c r="B4420" s="11" t="s">
        <v>22</v>
      </c>
      <c r="C4420" s="11" t="s">
        <v>3344</v>
      </c>
      <c r="D4420" s="11" t="s">
        <v>19</v>
      </c>
      <c r="E4420" s="11" t="s">
        <v>20</v>
      </c>
      <c r="F4420">
        <v>1814.38</v>
      </c>
      <c r="G4420" s="11" t="s">
        <v>9</v>
      </c>
      <c r="H4420">
        <v>11902.33</v>
      </c>
      <c r="I4420">
        <v>14242.88</v>
      </c>
      <c r="J4420">
        <v>6.56</v>
      </c>
      <c r="K4420">
        <v>7.85</v>
      </c>
      <c r="L4420" s="11" t="s">
        <v>10</v>
      </c>
      <c r="M4420" s="7">
        <v>44333</v>
      </c>
      <c r="N4420" s="7">
        <v>44333</v>
      </c>
      <c r="O4420" s="11" t="s">
        <v>21</v>
      </c>
      <c r="P4420" s="11" t="s">
        <v>95</v>
      </c>
      <c r="Q4420">
        <v>66678.759999999995</v>
      </c>
      <c r="R4420" s="11" t="s">
        <v>12</v>
      </c>
      <c r="S4420" s="11" t="s">
        <v>95</v>
      </c>
      <c r="T4420">
        <v>2195688.4</v>
      </c>
      <c r="U4420">
        <f>SalesLineItems__NO_LOT[[#This Row],[ActualSales]]-SalesLineItems__NO_LOT[[#This Row],[Extended_Cost]]</f>
        <v>2340.5499999999993</v>
      </c>
      <c r="V4420">
        <f>IFERROR(SalesLineItems__NO_LOT[[#This Row],[Revenue]]/SalesLineItems__NO_LOT[[#This Row],[Extended_Price]],0)</f>
        <v>0.1643312307623177</v>
      </c>
      <c r="W4420" t="str">
        <f>IF(SalesLineItems__NO_LOT[[#This Row],[Revenue]]&lt;0,"Lost on Sale","Normal Revenue")</f>
        <v>Normal Revenue</v>
      </c>
      <c r="X4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20">
        <f>IF(SalesLineItems__NO_LOT[[#This Row],[SOP_Type]]="Return",SalesLineItems__NO_LOT[[#This Row],[Extended_Cost]]*-1,SalesLineItems__NO_LOT[[#This Row],[Extended_Price]])</f>
        <v>14242.88</v>
      </c>
      <c r="Z4420">
        <f>MONTH(SalesLineItems__NO_LOT[[#This Row],[Requested_Ship_Date]])</f>
        <v>5</v>
      </c>
      <c r="AA4420">
        <f>YEAR(SalesLineItems__NO_LOT[[#This Row],[Requested_Ship_Date]])</f>
        <v>2021</v>
      </c>
      <c r="AV4420"/>
      <c r="AX4420"/>
      <c r="AZ4420"/>
      <c r="BC4420"/>
      <c r="BF4420"/>
    </row>
    <row r="4421" spans="1:58" x14ac:dyDescent="0.2">
      <c r="A4421" t="s">
        <v>3346</v>
      </c>
      <c r="B4421" s="11" t="s">
        <v>22</v>
      </c>
      <c r="C4421" s="11" t="s">
        <v>3347</v>
      </c>
      <c r="D4421" s="11" t="s">
        <v>3348</v>
      </c>
      <c r="E4421" s="11" t="s">
        <v>3349</v>
      </c>
      <c r="F4421">
        <v>2.5</v>
      </c>
      <c r="G4421" s="11" t="s">
        <v>9</v>
      </c>
      <c r="H4421">
        <v>46.88</v>
      </c>
      <c r="I4421">
        <v>0</v>
      </c>
      <c r="J4421">
        <v>18.75</v>
      </c>
      <c r="K4421">
        <v>0</v>
      </c>
      <c r="L4421" s="11" t="s">
        <v>2042</v>
      </c>
      <c r="M4421" s="7">
        <v>44333</v>
      </c>
      <c r="N4421" s="7">
        <v>44333</v>
      </c>
      <c r="O4421" s="11" t="s">
        <v>65</v>
      </c>
      <c r="P4421" s="11" t="s">
        <v>95</v>
      </c>
      <c r="Q4421">
        <v>1000</v>
      </c>
      <c r="R4421" s="11" t="s">
        <v>12</v>
      </c>
      <c r="S4421" s="11" t="s">
        <v>95</v>
      </c>
      <c r="T4421">
        <v>83565.59</v>
      </c>
      <c r="U4421">
        <f>SalesLineItems__NO_LOT[[#This Row],[ActualSales]]-SalesLineItems__NO_LOT[[#This Row],[Extended_Cost]]</f>
        <v>-46.88</v>
      </c>
      <c r="V4421">
        <f>IFERROR(SalesLineItems__NO_LOT[[#This Row],[Revenue]]/SalesLineItems__NO_LOT[[#This Row],[Extended_Price]],0)</f>
        <v>0</v>
      </c>
      <c r="W4421" t="str">
        <f>IF(SalesLineItems__NO_LOT[[#This Row],[Revenue]]&lt;0,"Lost on Sale","Normal Revenue")</f>
        <v>Lost on Sale</v>
      </c>
      <c r="X4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21">
        <f>IF(SalesLineItems__NO_LOT[[#This Row],[SOP_Type]]="Return",SalesLineItems__NO_LOT[[#This Row],[Extended_Cost]]*-1,SalesLineItems__NO_LOT[[#This Row],[Extended_Price]])</f>
        <v>0</v>
      </c>
      <c r="Z4421">
        <f>MONTH(SalesLineItems__NO_LOT[[#This Row],[Requested_Ship_Date]])</f>
        <v>5</v>
      </c>
      <c r="AA4421">
        <f>YEAR(SalesLineItems__NO_LOT[[#This Row],[Requested_Ship_Date]])</f>
        <v>2021</v>
      </c>
      <c r="AV4421"/>
      <c r="AX4421"/>
      <c r="AZ4421"/>
      <c r="BC4421"/>
      <c r="BF4421"/>
    </row>
    <row r="4422" spans="1:58" x14ac:dyDescent="0.2">
      <c r="A4422" t="s">
        <v>3350</v>
      </c>
      <c r="B4422" s="11" t="s">
        <v>22</v>
      </c>
      <c r="C4422" s="11" t="s">
        <v>3351</v>
      </c>
      <c r="D4422" s="11" t="s">
        <v>577</v>
      </c>
      <c r="E4422" s="11" t="s">
        <v>172</v>
      </c>
      <c r="F4422">
        <v>5885.36</v>
      </c>
      <c r="G4422" s="11" t="s">
        <v>9</v>
      </c>
      <c r="H4422">
        <v>17302.96</v>
      </c>
      <c r="I4422">
        <v>23659.15</v>
      </c>
      <c r="J4422">
        <v>2.94</v>
      </c>
      <c r="K4422">
        <v>4.0199999999999996</v>
      </c>
      <c r="L4422" s="11" t="s">
        <v>100</v>
      </c>
      <c r="M4422" s="7">
        <v>44333</v>
      </c>
      <c r="N4422" s="7">
        <v>44333</v>
      </c>
      <c r="O4422" s="11" t="s">
        <v>70</v>
      </c>
      <c r="P4422" s="11" t="s">
        <v>95</v>
      </c>
      <c r="Q4422">
        <v>160606.39999999999</v>
      </c>
      <c r="R4422" s="11" t="s">
        <v>12</v>
      </c>
      <c r="S4422" s="11" t="s">
        <v>95</v>
      </c>
      <c r="T4422">
        <v>7852497.2199999997</v>
      </c>
      <c r="U4422">
        <f>SalesLineItems__NO_LOT[[#This Row],[ActualSales]]-SalesLineItems__NO_LOT[[#This Row],[Extended_Cost]]</f>
        <v>6356.1900000000023</v>
      </c>
      <c r="V4422">
        <f>IFERROR(SalesLineItems__NO_LOT[[#This Row],[Revenue]]/SalesLineItems__NO_LOT[[#This Row],[Extended_Price]],0)</f>
        <v>0.26865673534340845</v>
      </c>
      <c r="W4422" t="str">
        <f>IF(SalesLineItems__NO_LOT[[#This Row],[Revenue]]&lt;0,"Lost on Sale","Normal Revenue")</f>
        <v>Normal Revenue</v>
      </c>
      <c r="X4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22">
        <f>IF(SalesLineItems__NO_LOT[[#This Row],[SOP_Type]]="Return",SalesLineItems__NO_LOT[[#This Row],[Extended_Cost]]*-1,SalesLineItems__NO_LOT[[#This Row],[Extended_Price]])</f>
        <v>23659.15</v>
      </c>
      <c r="Z4422">
        <f>MONTH(SalesLineItems__NO_LOT[[#This Row],[Requested_Ship_Date]])</f>
        <v>5</v>
      </c>
      <c r="AA4422">
        <f>YEAR(SalesLineItems__NO_LOT[[#This Row],[Requested_Ship_Date]])</f>
        <v>2021</v>
      </c>
      <c r="AV4422"/>
      <c r="AX4422"/>
      <c r="AZ4422"/>
      <c r="BC4422"/>
      <c r="BF4422"/>
    </row>
    <row r="4423" spans="1:58" x14ac:dyDescent="0.2">
      <c r="A4423" t="s">
        <v>3352</v>
      </c>
      <c r="B4423" s="11" t="s">
        <v>22</v>
      </c>
      <c r="C4423" s="11" t="s">
        <v>3351</v>
      </c>
      <c r="D4423" s="11" t="s">
        <v>614</v>
      </c>
      <c r="E4423" s="11" t="s">
        <v>615</v>
      </c>
      <c r="F4423">
        <v>14150.4</v>
      </c>
      <c r="G4423" s="11" t="s">
        <v>9</v>
      </c>
      <c r="H4423">
        <v>42451.199999999997</v>
      </c>
      <c r="I4423">
        <v>84053.38</v>
      </c>
      <c r="J4423">
        <v>3</v>
      </c>
      <c r="K4423">
        <v>5.94</v>
      </c>
      <c r="L4423" s="11" t="s">
        <v>100</v>
      </c>
      <c r="M4423" s="7">
        <v>44333</v>
      </c>
      <c r="N4423" s="7">
        <v>44333</v>
      </c>
      <c r="O4423" s="11" t="s">
        <v>70</v>
      </c>
      <c r="P4423" s="11" t="s">
        <v>95</v>
      </c>
      <c r="Q4423">
        <v>160606.39999999999</v>
      </c>
      <c r="R4423" s="11" t="s">
        <v>12</v>
      </c>
      <c r="S4423" s="11" t="s">
        <v>95</v>
      </c>
      <c r="T4423">
        <v>7852497.2199999997</v>
      </c>
      <c r="U4423">
        <f>SalesLineItems__NO_LOT[[#This Row],[ActualSales]]-SalesLineItems__NO_LOT[[#This Row],[Extended_Cost]]</f>
        <v>41602.180000000008</v>
      </c>
      <c r="V4423">
        <f>IFERROR(SalesLineItems__NO_LOT[[#This Row],[Revenue]]/SalesLineItems__NO_LOT[[#This Row],[Extended_Price]],0)</f>
        <v>0.49494951898424555</v>
      </c>
      <c r="W4423" t="str">
        <f>IF(SalesLineItems__NO_LOT[[#This Row],[Revenue]]&lt;0,"Lost on Sale","Normal Revenue")</f>
        <v>Normal Revenue</v>
      </c>
      <c r="X4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23">
        <f>IF(SalesLineItems__NO_LOT[[#This Row],[SOP_Type]]="Return",SalesLineItems__NO_LOT[[#This Row],[Extended_Cost]]*-1,SalesLineItems__NO_LOT[[#This Row],[Extended_Price]])</f>
        <v>84053.38</v>
      </c>
      <c r="Z4423">
        <f>MONTH(SalesLineItems__NO_LOT[[#This Row],[Requested_Ship_Date]])</f>
        <v>5</v>
      </c>
      <c r="AA4423">
        <f>YEAR(SalesLineItems__NO_LOT[[#This Row],[Requested_Ship_Date]])</f>
        <v>2021</v>
      </c>
      <c r="AV4423"/>
      <c r="AX4423"/>
      <c r="AZ4423"/>
      <c r="BC4423"/>
      <c r="BF4423"/>
    </row>
    <row r="4424" spans="1:58" x14ac:dyDescent="0.2">
      <c r="A4424" t="s">
        <v>3353</v>
      </c>
      <c r="B4424" s="11" t="s">
        <v>22</v>
      </c>
      <c r="C4424" s="11" t="s">
        <v>3351</v>
      </c>
      <c r="D4424" s="11" t="s">
        <v>611</v>
      </c>
      <c r="E4424" s="11" t="s">
        <v>612</v>
      </c>
      <c r="F4424">
        <v>821.4</v>
      </c>
      <c r="G4424" s="11" t="s">
        <v>9</v>
      </c>
      <c r="H4424">
        <v>2472.42</v>
      </c>
      <c r="I4424">
        <v>3367.74</v>
      </c>
      <c r="J4424">
        <v>3.01</v>
      </c>
      <c r="K4424">
        <v>4.0999999999999996</v>
      </c>
      <c r="L4424" s="11" t="s">
        <v>100</v>
      </c>
      <c r="M4424" s="7">
        <v>44333</v>
      </c>
      <c r="N4424" s="7">
        <v>44333</v>
      </c>
      <c r="O4424" s="11" t="s">
        <v>70</v>
      </c>
      <c r="P4424" s="11" t="s">
        <v>95</v>
      </c>
      <c r="Q4424">
        <v>160606.39999999999</v>
      </c>
      <c r="R4424" s="11" t="s">
        <v>12</v>
      </c>
      <c r="S4424" s="11" t="s">
        <v>95</v>
      </c>
      <c r="T4424">
        <v>7852497.2199999997</v>
      </c>
      <c r="U4424">
        <f>SalesLineItems__NO_LOT[[#This Row],[ActualSales]]-SalesLineItems__NO_LOT[[#This Row],[Extended_Cost]]</f>
        <v>895.31999999999971</v>
      </c>
      <c r="V4424">
        <f>IFERROR(SalesLineItems__NO_LOT[[#This Row],[Revenue]]/SalesLineItems__NO_LOT[[#This Row],[Extended_Price]],0)</f>
        <v>0.26585187692636597</v>
      </c>
      <c r="W4424" t="str">
        <f>IF(SalesLineItems__NO_LOT[[#This Row],[Revenue]]&lt;0,"Lost on Sale","Normal Revenue")</f>
        <v>Normal Revenue</v>
      </c>
      <c r="X4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24">
        <f>IF(SalesLineItems__NO_LOT[[#This Row],[SOP_Type]]="Return",SalesLineItems__NO_LOT[[#This Row],[Extended_Cost]]*-1,SalesLineItems__NO_LOT[[#This Row],[Extended_Price]])</f>
        <v>3367.74</v>
      </c>
      <c r="Z4424">
        <f>MONTH(SalesLineItems__NO_LOT[[#This Row],[Requested_Ship_Date]])</f>
        <v>5</v>
      </c>
      <c r="AA4424">
        <f>YEAR(SalesLineItems__NO_LOT[[#This Row],[Requested_Ship_Date]])</f>
        <v>2021</v>
      </c>
      <c r="AV4424"/>
      <c r="AX4424"/>
      <c r="AZ4424"/>
      <c r="BC4424"/>
      <c r="BF4424"/>
    </row>
    <row r="4425" spans="1:58" x14ac:dyDescent="0.2">
      <c r="A4425" t="s">
        <v>3354</v>
      </c>
      <c r="B4425" s="11" t="s">
        <v>22</v>
      </c>
      <c r="C4425" s="11" t="s">
        <v>3351</v>
      </c>
      <c r="D4425" s="11" t="s">
        <v>13</v>
      </c>
      <c r="E4425" s="11" t="s">
        <v>14</v>
      </c>
      <c r="F4425">
        <v>1</v>
      </c>
      <c r="G4425" s="11" t="s">
        <v>15</v>
      </c>
      <c r="H4425">
        <v>0</v>
      </c>
      <c r="I4425">
        <v>1.5</v>
      </c>
      <c r="J4425">
        <v>0</v>
      </c>
      <c r="K4425">
        <v>1.5</v>
      </c>
      <c r="L4425" s="11" t="s">
        <v>100</v>
      </c>
      <c r="M4425" s="7">
        <v>44333</v>
      </c>
      <c r="N4425" s="7">
        <v>44333</v>
      </c>
      <c r="O4425" s="11" t="s">
        <v>16</v>
      </c>
      <c r="P4425" s="11" t="s">
        <v>95</v>
      </c>
      <c r="Q4425">
        <v>160606.39999999999</v>
      </c>
      <c r="R4425" s="11" t="s">
        <v>12</v>
      </c>
      <c r="S4425" s="11" t="s">
        <v>95</v>
      </c>
      <c r="T4425">
        <v>7852497.2199999997</v>
      </c>
      <c r="U4425">
        <f>SalesLineItems__NO_LOT[[#This Row],[ActualSales]]-SalesLineItems__NO_LOT[[#This Row],[Extended_Cost]]</f>
        <v>1.5</v>
      </c>
      <c r="V4425">
        <f>IFERROR(SalesLineItems__NO_LOT[[#This Row],[Revenue]]/SalesLineItems__NO_LOT[[#This Row],[Extended_Price]],0)</f>
        <v>1</v>
      </c>
      <c r="W4425" t="str">
        <f>IF(SalesLineItems__NO_LOT[[#This Row],[Revenue]]&lt;0,"Lost on Sale","Normal Revenue")</f>
        <v>Normal Revenue</v>
      </c>
      <c r="X4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25">
        <f>IF(SalesLineItems__NO_LOT[[#This Row],[SOP_Type]]="Return",SalesLineItems__NO_LOT[[#This Row],[Extended_Cost]]*-1,SalesLineItems__NO_LOT[[#This Row],[Extended_Price]])</f>
        <v>1.5</v>
      </c>
      <c r="Z4425">
        <f>MONTH(SalesLineItems__NO_LOT[[#This Row],[Requested_Ship_Date]])</f>
        <v>5</v>
      </c>
      <c r="AA4425">
        <f>YEAR(SalesLineItems__NO_LOT[[#This Row],[Requested_Ship_Date]])</f>
        <v>2021</v>
      </c>
      <c r="AV4425"/>
      <c r="AX4425"/>
      <c r="AZ4425"/>
      <c r="BC4425"/>
      <c r="BF4425"/>
    </row>
    <row r="4426" spans="1:58" x14ac:dyDescent="0.2">
      <c r="A4426" t="s">
        <v>6467</v>
      </c>
      <c r="B4426" s="11" t="s">
        <v>22</v>
      </c>
      <c r="C4426" s="11" t="s">
        <v>6468</v>
      </c>
      <c r="D4426" s="11" t="s">
        <v>2608</v>
      </c>
      <c r="E4426" s="11" t="s">
        <v>2609</v>
      </c>
      <c r="F4426">
        <v>105</v>
      </c>
      <c r="G4426" s="11" t="s">
        <v>9</v>
      </c>
      <c r="H4426">
        <v>793.8</v>
      </c>
      <c r="I4426">
        <v>1389.15</v>
      </c>
      <c r="J4426">
        <v>7.56</v>
      </c>
      <c r="K4426">
        <v>13.23</v>
      </c>
      <c r="L4426" s="11" t="s">
        <v>1357</v>
      </c>
      <c r="M4426" s="7">
        <v>43899</v>
      </c>
      <c r="N4426" s="7">
        <v>43899</v>
      </c>
      <c r="O4426" s="11" t="s">
        <v>21</v>
      </c>
      <c r="P4426" s="11" t="s">
        <v>95</v>
      </c>
      <c r="Q4426">
        <v>5656.4</v>
      </c>
      <c r="R4426" s="11" t="s">
        <v>52</v>
      </c>
      <c r="S4426" s="11" t="s">
        <v>95</v>
      </c>
      <c r="T4426">
        <v>28755.06</v>
      </c>
      <c r="U4426">
        <f>SalesLineItems__NO_LOT[[#This Row],[ActualSales]]-SalesLineItems__NO_LOT[[#This Row],[Extended_Cost]]</f>
        <v>595.35000000000014</v>
      </c>
      <c r="V4426">
        <f>IFERROR(SalesLineItems__NO_LOT[[#This Row],[Revenue]]/SalesLineItems__NO_LOT[[#This Row],[Extended_Price]],0)</f>
        <v>0.42857142857142866</v>
      </c>
      <c r="W4426" t="str">
        <f>IF(SalesLineItems__NO_LOT[[#This Row],[Revenue]]&lt;0,"Lost on Sale","Normal Revenue")</f>
        <v>Normal Revenue</v>
      </c>
      <c r="X4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26">
        <f>IF(SalesLineItems__NO_LOT[[#This Row],[SOP_Type]]="Return",SalesLineItems__NO_LOT[[#This Row],[Extended_Cost]]*-1,SalesLineItems__NO_LOT[[#This Row],[Extended_Price]])</f>
        <v>1389.15</v>
      </c>
      <c r="Z4426">
        <f>MONTH(SalesLineItems__NO_LOT[[#This Row],[Requested_Ship_Date]])</f>
        <v>3</v>
      </c>
      <c r="AA4426">
        <f>YEAR(SalesLineItems__NO_LOT[[#This Row],[Requested_Ship_Date]])</f>
        <v>2020</v>
      </c>
      <c r="AV4426"/>
      <c r="AX4426"/>
      <c r="AZ4426"/>
      <c r="BC4426"/>
      <c r="BF4426"/>
    </row>
    <row r="4427" spans="1:58" x14ac:dyDescent="0.2">
      <c r="A4427" t="s">
        <v>6469</v>
      </c>
      <c r="B4427" s="11" t="s">
        <v>22</v>
      </c>
      <c r="C4427" s="11" t="s">
        <v>6470</v>
      </c>
      <c r="D4427" s="11" t="s">
        <v>187</v>
      </c>
      <c r="E4427" s="11" t="s">
        <v>188</v>
      </c>
      <c r="F4427">
        <v>450</v>
      </c>
      <c r="G4427" s="11" t="s">
        <v>9</v>
      </c>
      <c r="H4427">
        <v>864</v>
      </c>
      <c r="I4427">
        <v>958.5</v>
      </c>
      <c r="J4427">
        <v>1.92</v>
      </c>
      <c r="K4427">
        <v>2.13</v>
      </c>
      <c r="L4427" s="11" t="s">
        <v>69</v>
      </c>
      <c r="M4427" s="7">
        <v>43899</v>
      </c>
      <c r="N4427" s="7">
        <v>43899</v>
      </c>
      <c r="O4427" s="11" t="s">
        <v>21</v>
      </c>
      <c r="P4427" s="11" t="s">
        <v>95</v>
      </c>
      <c r="Q4427">
        <v>320188.32</v>
      </c>
      <c r="R4427" s="11" t="s">
        <v>52</v>
      </c>
      <c r="S4427" s="11" t="s">
        <v>95</v>
      </c>
      <c r="T4427">
        <v>8464367.5299999993</v>
      </c>
      <c r="U4427">
        <f>SalesLineItems__NO_LOT[[#This Row],[ActualSales]]-SalesLineItems__NO_LOT[[#This Row],[Extended_Cost]]</f>
        <v>94.5</v>
      </c>
      <c r="V4427">
        <f>IFERROR(SalesLineItems__NO_LOT[[#This Row],[Revenue]]/SalesLineItems__NO_LOT[[#This Row],[Extended_Price]],0)</f>
        <v>9.8591549295774641E-2</v>
      </c>
      <c r="W4427" t="str">
        <f>IF(SalesLineItems__NO_LOT[[#This Row],[Revenue]]&lt;0,"Lost on Sale","Normal Revenue")</f>
        <v>Normal Revenue</v>
      </c>
      <c r="X4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27">
        <f>IF(SalesLineItems__NO_LOT[[#This Row],[SOP_Type]]="Return",SalesLineItems__NO_LOT[[#This Row],[Extended_Cost]]*-1,SalesLineItems__NO_LOT[[#This Row],[Extended_Price]])</f>
        <v>958.5</v>
      </c>
      <c r="Z4427">
        <f>MONTH(SalesLineItems__NO_LOT[[#This Row],[Requested_Ship_Date]])</f>
        <v>3</v>
      </c>
      <c r="AA4427">
        <f>YEAR(SalesLineItems__NO_LOT[[#This Row],[Requested_Ship_Date]])</f>
        <v>2020</v>
      </c>
      <c r="AV4427"/>
      <c r="AX4427"/>
      <c r="AZ4427"/>
      <c r="BC4427"/>
      <c r="BF4427"/>
    </row>
    <row r="4428" spans="1:58" x14ac:dyDescent="0.2">
      <c r="A4428" t="s">
        <v>6471</v>
      </c>
      <c r="B4428" s="11" t="s">
        <v>22</v>
      </c>
      <c r="C4428" s="11" t="s">
        <v>6472</v>
      </c>
      <c r="D4428" s="11" t="s">
        <v>66</v>
      </c>
      <c r="E4428" s="11" t="s">
        <v>67</v>
      </c>
      <c r="F4428">
        <v>2000</v>
      </c>
      <c r="G4428" s="11" t="s">
        <v>68</v>
      </c>
      <c r="H4428">
        <v>27238.400000000001</v>
      </c>
      <c r="I4428">
        <v>29120</v>
      </c>
      <c r="J4428">
        <v>13.62</v>
      </c>
      <c r="K4428">
        <v>14.56</v>
      </c>
      <c r="L4428" s="11" t="s">
        <v>69</v>
      </c>
      <c r="M4428" s="7">
        <v>43899</v>
      </c>
      <c r="N4428" s="7">
        <v>43899</v>
      </c>
      <c r="O4428" s="11" t="s">
        <v>70</v>
      </c>
      <c r="P4428" s="11" t="s">
        <v>95</v>
      </c>
      <c r="Q4428">
        <v>320188.32</v>
      </c>
      <c r="R4428" s="11" t="s">
        <v>52</v>
      </c>
      <c r="S4428" s="11" t="s">
        <v>95</v>
      </c>
      <c r="T4428">
        <v>8464367.5299999993</v>
      </c>
      <c r="U4428">
        <f>SalesLineItems__NO_LOT[[#This Row],[ActualSales]]-SalesLineItems__NO_LOT[[#This Row],[Extended_Cost]]</f>
        <v>1881.5999999999985</v>
      </c>
      <c r="V4428">
        <f>IFERROR(SalesLineItems__NO_LOT[[#This Row],[Revenue]]/SalesLineItems__NO_LOT[[#This Row],[Extended_Price]],0)</f>
        <v>6.4615384615384561E-2</v>
      </c>
      <c r="W4428" t="str">
        <f>IF(SalesLineItems__NO_LOT[[#This Row],[Revenue]]&lt;0,"Lost on Sale","Normal Revenue")</f>
        <v>Normal Revenue</v>
      </c>
      <c r="X4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28">
        <f>IF(SalesLineItems__NO_LOT[[#This Row],[SOP_Type]]="Return",SalesLineItems__NO_LOT[[#This Row],[Extended_Cost]]*-1,SalesLineItems__NO_LOT[[#This Row],[Extended_Price]])</f>
        <v>29120</v>
      </c>
      <c r="Z4428">
        <f>MONTH(SalesLineItems__NO_LOT[[#This Row],[Requested_Ship_Date]])</f>
        <v>3</v>
      </c>
      <c r="AA4428">
        <f>YEAR(SalesLineItems__NO_LOT[[#This Row],[Requested_Ship_Date]])</f>
        <v>2020</v>
      </c>
      <c r="AV4428"/>
      <c r="AX4428"/>
      <c r="AZ4428"/>
      <c r="BC4428"/>
      <c r="BF4428"/>
    </row>
    <row r="4429" spans="1:58" x14ac:dyDescent="0.2">
      <c r="A4429" t="s">
        <v>6473</v>
      </c>
      <c r="B4429" s="11" t="s">
        <v>22</v>
      </c>
      <c r="C4429" s="11" t="s">
        <v>6472</v>
      </c>
      <c r="D4429" s="11" t="s">
        <v>13</v>
      </c>
      <c r="E4429" s="11" t="s">
        <v>14</v>
      </c>
      <c r="F4429">
        <v>1</v>
      </c>
      <c r="G4429" s="11" t="s">
        <v>15</v>
      </c>
      <c r="H4429">
        <v>0</v>
      </c>
      <c r="I4429">
        <v>1.5</v>
      </c>
      <c r="J4429">
        <v>0</v>
      </c>
      <c r="K4429">
        <v>1.5</v>
      </c>
      <c r="L4429" s="11" t="s">
        <v>69</v>
      </c>
      <c r="M4429" s="7">
        <v>43899</v>
      </c>
      <c r="N4429" s="7">
        <v>43899</v>
      </c>
      <c r="O4429" s="11" t="s">
        <v>16</v>
      </c>
      <c r="P4429" s="11" t="s">
        <v>95</v>
      </c>
      <c r="Q4429">
        <v>320188.32</v>
      </c>
      <c r="R4429" s="11" t="s">
        <v>52</v>
      </c>
      <c r="S4429" s="11" t="s">
        <v>95</v>
      </c>
      <c r="T4429">
        <v>8464367.5299999993</v>
      </c>
      <c r="U4429">
        <f>SalesLineItems__NO_LOT[[#This Row],[ActualSales]]-SalesLineItems__NO_LOT[[#This Row],[Extended_Cost]]</f>
        <v>1.5</v>
      </c>
      <c r="V4429">
        <f>IFERROR(SalesLineItems__NO_LOT[[#This Row],[Revenue]]/SalesLineItems__NO_LOT[[#This Row],[Extended_Price]],0)</f>
        <v>1</v>
      </c>
      <c r="W4429" t="str">
        <f>IF(SalesLineItems__NO_LOT[[#This Row],[Revenue]]&lt;0,"Lost on Sale","Normal Revenue")</f>
        <v>Normal Revenue</v>
      </c>
      <c r="X4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29">
        <f>IF(SalesLineItems__NO_LOT[[#This Row],[SOP_Type]]="Return",SalesLineItems__NO_LOT[[#This Row],[Extended_Cost]]*-1,SalesLineItems__NO_LOT[[#This Row],[Extended_Price]])</f>
        <v>1.5</v>
      </c>
      <c r="Z4429">
        <f>MONTH(SalesLineItems__NO_LOT[[#This Row],[Requested_Ship_Date]])</f>
        <v>3</v>
      </c>
      <c r="AA4429">
        <f>YEAR(SalesLineItems__NO_LOT[[#This Row],[Requested_Ship_Date]])</f>
        <v>2020</v>
      </c>
      <c r="AV4429"/>
      <c r="AX4429"/>
      <c r="AZ4429"/>
      <c r="BC4429"/>
      <c r="BF4429"/>
    </row>
    <row r="4430" spans="1:58" x14ac:dyDescent="0.2">
      <c r="A4430" t="s">
        <v>6474</v>
      </c>
      <c r="B4430" s="11" t="s">
        <v>22</v>
      </c>
      <c r="C4430" s="11" t="s">
        <v>6475</v>
      </c>
      <c r="D4430" s="11" t="s">
        <v>2881</v>
      </c>
      <c r="E4430" s="11" t="s">
        <v>2882</v>
      </c>
      <c r="F4430">
        <v>150</v>
      </c>
      <c r="G4430" s="11" t="s">
        <v>9</v>
      </c>
      <c r="H4430">
        <v>909</v>
      </c>
      <c r="I4430">
        <v>1059</v>
      </c>
      <c r="J4430">
        <v>6.06</v>
      </c>
      <c r="K4430">
        <v>7.06</v>
      </c>
      <c r="L4430" s="11" t="s">
        <v>158</v>
      </c>
      <c r="M4430" s="7">
        <v>43899</v>
      </c>
      <c r="N4430" s="7">
        <v>43899</v>
      </c>
      <c r="O4430" s="11" t="s">
        <v>159</v>
      </c>
      <c r="P4430" s="11" t="s">
        <v>95</v>
      </c>
      <c r="Q4430">
        <v>2159.86</v>
      </c>
      <c r="R4430" s="11" t="s">
        <v>86</v>
      </c>
      <c r="S4430" s="11" t="s">
        <v>95</v>
      </c>
      <c r="T4430">
        <v>418215.64</v>
      </c>
      <c r="U4430">
        <f>SalesLineItems__NO_LOT[[#This Row],[ActualSales]]-SalesLineItems__NO_LOT[[#This Row],[Extended_Cost]]</f>
        <v>150</v>
      </c>
      <c r="V4430">
        <f>IFERROR(SalesLineItems__NO_LOT[[#This Row],[Revenue]]/SalesLineItems__NO_LOT[[#This Row],[Extended_Price]],0)</f>
        <v>0.14164305949008499</v>
      </c>
      <c r="W4430" t="str">
        <f>IF(SalesLineItems__NO_LOT[[#This Row],[Revenue]]&lt;0,"Lost on Sale","Normal Revenue")</f>
        <v>Normal Revenue</v>
      </c>
      <c r="X4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30">
        <f>IF(SalesLineItems__NO_LOT[[#This Row],[SOP_Type]]="Return",SalesLineItems__NO_LOT[[#This Row],[Extended_Cost]]*-1,SalesLineItems__NO_LOT[[#This Row],[Extended_Price]])</f>
        <v>1059</v>
      </c>
      <c r="Z4430">
        <f>MONTH(SalesLineItems__NO_LOT[[#This Row],[Requested_Ship_Date]])</f>
        <v>3</v>
      </c>
      <c r="AA4430">
        <f>YEAR(SalesLineItems__NO_LOT[[#This Row],[Requested_Ship_Date]])</f>
        <v>2020</v>
      </c>
      <c r="AV4430"/>
      <c r="AX4430"/>
      <c r="AZ4430"/>
      <c r="BC4430"/>
      <c r="BF4430"/>
    </row>
    <row r="4431" spans="1:58" x14ac:dyDescent="0.2">
      <c r="A4431" t="s">
        <v>6445</v>
      </c>
      <c r="B4431" s="11" t="s">
        <v>22</v>
      </c>
      <c r="C4431" s="11" t="s">
        <v>6446</v>
      </c>
      <c r="D4431" s="11" t="s">
        <v>6447</v>
      </c>
      <c r="E4431" s="11" t="s">
        <v>6448</v>
      </c>
      <c r="F4431">
        <v>3.9</v>
      </c>
      <c r="G4431" s="11" t="s">
        <v>9</v>
      </c>
      <c r="H4431">
        <v>115.48</v>
      </c>
      <c r="I4431">
        <v>176.12</v>
      </c>
      <c r="J4431">
        <v>29.61</v>
      </c>
      <c r="K4431">
        <v>45.16</v>
      </c>
      <c r="L4431" s="11" t="s">
        <v>214</v>
      </c>
      <c r="M4431" s="7">
        <v>43900</v>
      </c>
      <c r="N4431" s="7">
        <v>43900</v>
      </c>
      <c r="O4431" s="11" t="s">
        <v>21</v>
      </c>
      <c r="P4431" s="11" t="s">
        <v>95</v>
      </c>
      <c r="Q4431">
        <v>2.74</v>
      </c>
      <c r="R4431" s="11" t="s">
        <v>52</v>
      </c>
      <c r="S4431" s="11" t="s">
        <v>95</v>
      </c>
      <c r="T4431">
        <v>135891.89000000001</v>
      </c>
      <c r="U4431">
        <f>SalesLineItems__NO_LOT[[#This Row],[ActualSales]]-SalesLineItems__NO_LOT[[#This Row],[Extended_Cost]]</f>
        <v>60.64</v>
      </c>
      <c r="V4431">
        <f>IFERROR(SalesLineItems__NO_LOT[[#This Row],[Revenue]]/SalesLineItems__NO_LOT[[#This Row],[Extended_Price]],0)</f>
        <v>0.34431069725187374</v>
      </c>
      <c r="W4431" t="str">
        <f>IF(SalesLineItems__NO_LOT[[#This Row],[Revenue]]&lt;0,"Lost on Sale","Normal Revenue")</f>
        <v>Normal Revenue</v>
      </c>
      <c r="X4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31">
        <f>IF(SalesLineItems__NO_LOT[[#This Row],[SOP_Type]]="Return",SalesLineItems__NO_LOT[[#This Row],[Extended_Cost]]*-1,SalesLineItems__NO_LOT[[#This Row],[Extended_Price]])</f>
        <v>176.12</v>
      </c>
      <c r="Z4431">
        <f>MONTH(SalesLineItems__NO_LOT[[#This Row],[Requested_Ship_Date]])</f>
        <v>3</v>
      </c>
      <c r="AA4431">
        <f>YEAR(SalesLineItems__NO_LOT[[#This Row],[Requested_Ship_Date]])</f>
        <v>2020</v>
      </c>
      <c r="AV4431"/>
      <c r="AX4431"/>
      <c r="AZ4431"/>
      <c r="BC4431"/>
      <c r="BF4431"/>
    </row>
    <row r="4432" spans="1:58" x14ac:dyDescent="0.2">
      <c r="A4432" t="s">
        <v>6449</v>
      </c>
      <c r="B4432" s="11" t="s">
        <v>22</v>
      </c>
      <c r="C4432" s="11" t="s">
        <v>6450</v>
      </c>
      <c r="D4432" s="11" t="s">
        <v>519</v>
      </c>
      <c r="E4432" s="11" t="s">
        <v>520</v>
      </c>
      <c r="F4432">
        <v>25</v>
      </c>
      <c r="G4432" s="11" t="s">
        <v>9</v>
      </c>
      <c r="H4432">
        <v>27.5</v>
      </c>
      <c r="I4432">
        <v>40.5</v>
      </c>
      <c r="J4432">
        <v>1.1000000000000001</v>
      </c>
      <c r="K4432">
        <v>1.62</v>
      </c>
      <c r="L4432" s="11" t="s">
        <v>214</v>
      </c>
      <c r="M4432" s="7">
        <v>43900</v>
      </c>
      <c r="N4432" s="7">
        <v>43900</v>
      </c>
      <c r="O4432" s="11" t="s">
        <v>21</v>
      </c>
      <c r="P4432" s="11" t="s">
        <v>95</v>
      </c>
      <c r="Q4432">
        <v>2.74</v>
      </c>
      <c r="R4432" s="11" t="s">
        <v>52</v>
      </c>
      <c r="S4432" s="11" t="s">
        <v>95</v>
      </c>
      <c r="T4432">
        <v>135891.89000000001</v>
      </c>
      <c r="U4432">
        <f>SalesLineItems__NO_LOT[[#This Row],[ActualSales]]-SalesLineItems__NO_LOT[[#This Row],[Extended_Cost]]</f>
        <v>13</v>
      </c>
      <c r="V4432">
        <f>IFERROR(SalesLineItems__NO_LOT[[#This Row],[Revenue]]/SalesLineItems__NO_LOT[[#This Row],[Extended_Price]],0)</f>
        <v>0.32098765432098764</v>
      </c>
      <c r="W4432" t="str">
        <f>IF(SalesLineItems__NO_LOT[[#This Row],[Revenue]]&lt;0,"Lost on Sale","Normal Revenue")</f>
        <v>Normal Revenue</v>
      </c>
      <c r="X4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32">
        <f>IF(SalesLineItems__NO_LOT[[#This Row],[SOP_Type]]="Return",SalesLineItems__NO_LOT[[#This Row],[Extended_Cost]]*-1,SalesLineItems__NO_LOT[[#This Row],[Extended_Price]])</f>
        <v>40.5</v>
      </c>
      <c r="Z4432">
        <f>MONTH(SalesLineItems__NO_LOT[[#This Row],[Requested_Ship_Date]])</f>
        <v>3</v>
      </c>
      <c r="AA4432">
        <f>YEAR(SalesLineItems__NO_LOT[[#This Row],[Requested_Ship_Date]])</f>
        <v>2020</v>
      </c>
      <c r="AV4432"/>
      <c r="AX4432"/>
      <c r="AZ4432"/>
      <c r="BC4432"/>
      <c r="BF4432"/>
    </row>
    <row r="4433" spans="1:58" x14ac:dyDescent="0.2">
      <c r="A4433" t="s">
        <v>6476</v>
      </c>
      <c r="B4433" s="11" t="s">
        <v>22</v>
      </c>
      <c r="C4433" s="11" t="s">
        <v>6477</v>
      </c>
      <c r="D4433" s="11" t="s">
        <v>4809</v>
      </c>
      <c r="E4433" s="11" t="s">
        <v>3835</v>
      </c>
      <c r="F4433">
        <v>2011.32</v>
      </c>
      <c r="G4433" s="11" t="s">
        <v>9</v>
      </c>
      <c r="H4433">
        <v>6416.11</v>
      </c>
      <c r="I4433">
        <v>6838.49</v>
      </c>
      <c r="J4433">
        <v>3.19</v>
      </c>
      <c r="K4433">
        <v>3.4</v>
      </c>
      <c r="L4433" s="11" t="s">
        <v>73</v>
      </c>
      <c r="M4433" s="7">
        <v>43899</v>
      </c>
      <c r="N4433" s="7">
        <v>43899</v>
      </c>
      <c r="O4433" s="11" t="s">
        <v>70</v>
      </c>
      <c r="P4433" s="11" t="s">
        <v>95</v>
      </c>
      <c r="Q4433">
        <v>16507.830000000002</v>
      </c>
      <c r="R4433" s="11" t="s">
        <v>12</v>
      </c>
      <c r="S4433" s="11" t="s">
        <v>95</v>
      </c>
      <c r="T4433">
        <v>888799.68</v>
      </c>
      <c r="U4433">
        <f>SalesLineItems__NO_LOT[[#This Row],[ActualSales]]-SalesLineItems__NO_LOT[[#This Row],[Extended_Cost]]</f>
        <v>422.38000000000011</v>
      </c>
      <c r="V4433">
        <f>IFERROR(SalesLineItems__NO_LOT[[#This Row],[Revenue]]/SalesLineItems__NO_LOT[[#This Row],[Extended_Price]],0)</f>
        <v>6.1765097265624444E-2</v>
      </c>
      <c r="W4433" t="str">
        <f>IF(SalesLineItems__NO_LOT[[#This Row],[Revenue]]&lt;0,"Lost on Sale","Normal Revenue")</f>
        <v>Normal Revenue</v>
      </c>
      <c r="X4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33">
        <f>IF(SalesLineItems__NO_LOT[[#This Row],[SOP_Type]]="Return",SalesLineItems__NO_LOT[[#This Row],[Extended_Cost]]*-1,SalesLineItems__NO_LOT[[#This Row],[Extended_Price]])</f>
        <v>6838.49</v>
      </c>
      <c r="Z4433">
        <f>MONTH(SalesLineItems__NO_LOT[[#This Row],[Requested_Ship_Date]])</f>
        <v>3</v>
      </c>
      <c r="AA4433">
        <f>YEAR(SalesLineItems__NO_LOT[[#This Row],[Requested_Ship_Date]])</f>
        <v>2020</v>
      </c>
      <c r="AV4433"/>
      <c r="AX4433"/>
      <c r="AZ4433"/>
      <c r="BC4433"/>
      <c r="BF4433"/>
    </row>
    <row r="4434" spans="1:58" x14ac:dyDescent="0.2">
      <c r="A4434" t="s">
        <v>6478</v>
      </c>
      <c r="B4434" s="11" t="s">
        <v>22</v>
      </c>
      <c r="C4434" s="11" t="s">
        <v>6477</v>
      </c>
      <c r="D4434" s="11" t="s">
        <v>76</v>
      </c>
      <c r="E4434" s="11" t="s">
        <v>77</v>
      </c>
      <c r="F4434">
        <v>510</v>
      </c>
      <c r="G4434" s="11" t="s">
        <v>9</v>
      </c>
      <c r="H4434">
        <v>2483.7199999999998</v>
      </c>
      <c r="I4434">
        <v>3758.7</v>
      </c>
      <c r="J4434">
        <v>4.87</v>
      </c>
      <c r="K4434">
        <v>7.37</v>
      </c>
      <c r="L4434" s="11" t="s">
        <v>73</v>
      </c>
      <c r="M4434" s="7">
        <v>43899</v>
      </c>
      <c r="N4434" s="7">
        <v>43899</v>
      </c>
      <c r="O4434" s="11" t="s">
        <v>70</v>
      </c>
      <c r="P4434" s="11" t="s">
        <v>95</v>
      </c>
      <c r="Q4434">
        <v>16507.830000000002</v>
      </c>
      <c r="R4434" s="11" t="s">
        <v>12</v>
      </c>
      <c r="S4434" s="11" t="s">
        <v>95</v>
      </c>
      <c r="T4434">
        <v>888799.68</v>
      </c>
      <c r="U4434">
        <f>SalesLineItems__NO_LOT[[#This Row],[ActualSales]]-SalesLineItems__NO_LOT[[#This Row],[Extended_Cost]]</f>
        <v>1274.98</v>
      </c>
      <c r="V4434">
        <f>IFERROR(SalesLineItems__NO_LOT[[#This Row],[Revenue]]/SalesLineItems__NO_LOT[[#This Row],[Extended_Price]],0)</f>
        <v>0.33920770479155027</v>
      </c>
      <c r="W4434" t="str">
        <f>IF(SalesLineItems__NO_LOT[[#This Row],[Revenue]]&lt;0,"Lost on Sale","Normal Revenue")</f>
        <v>Normal Revenue</v>
      </c>
      <c r="X4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34">
        <f>IF(SalesLineItems__NO_LOT[[#This Row],[SOP_Type]]="Return",SalesLineItems__NO_LOT[[#This Row],[Extended_Cost]]*-1,SalesLineItems__NO_LOT[[#This Row],[Extended_Price]])</f>
        <v>3758.7</v>
      </c>
      <c r="Z4434">
        <f>MONTH(SalesLineItems__NO_LOT[[#This Row],[Requested_Ship_Date]])</f>
        <v>3</v>
      </c>
      <c r="AA4434">
        <f>YEAR(SalesLineItems__NO_LOT[[#This Row],[Requested_Ship_Date]])</f>
        <v>2020</v>
      </c>
      <c r="AV4434"/>
      <c r="AX4434"/>
      <c r="AZ4434"/>
      <c r="BC4434"/>
      <c r="BF4434"/>
    </row>
    <row r="4435" spans="1:58" x14ac:dyDescent="0.2">
      <c r="A4435" t="s">
        <v>6479</v>
      </c>
      <c r="B4435" s="11" t="s">
        <v>22</v>
      </c>
      <c r="C4435" s="11" t="s">
        <v>6477</v>
      </c>
      <c r="D4435" s="11" t="s">
        <v>74</v>
      </c>
      <c r="E4435" s="11" t="s">
        <v>75</v>
      </c>
      <c r="F4435">
        <v>1</v>
      </c>
      <c r="G4435" s="11" t="s">
        <v>15</v>
      </c>
      <c r="H4435">
        <v>0</v>
      </c>
      <c r="I4435">
        <v>40</v>
      </c>
      <c r="J4435">
        <v>0</v>
      </c>
      <c r="K4435">
        <v>40</v>
      </c>
      <c r="L4435" s="11" t="s">
        <v>73</v>
      </c>
      <c r="M4435" s="7">
        <v>43899</v>
      </c>
      <c r="N4435" s="7">
        <v>43899</v>
      </c>
      <c r="O4435" s="11" t="s">
        <v>16</v>
      </c>
      <c r="P4435" s="11" t="s">
        <v>95</v>
      </c>
      <c r="Q4435">
        <v>16507.830000000002</v>
      </c>
      <c r="R4435" s="11" t="s">
        <v>12</v>
      </c>
      <c r="S4435" s="11" t="s">
        <v>95</v>
      </c>
      <c r="T4435">
        <v>888799.68</v>
      </c>
      <c r="U4435">
        <f>SalesLineItems__NO_LOT[[#This Row],[ActualSales]]-SalesLineItems__NO_LOT[[#This Row],[Extended_Cost]]</f>
        <v>40</v>
      </c>
      <c r="V4435">
        <f>IFERROR(SalesLineItems__NO_LOT[[#This Row],[Revenue]]/SalesLineItems__NO_LOT[[#This Row],[Extended_Price]],0)</f>
        <v>1</v>
      </c>
      <c r="W4435" t="str">
        <f>IF(SalesLineItems__NO_LOT[[#This Row],[Revenue]]&lt;0,"Lost on Sale","Normal Revenue")</f>
        <v>Normal Revenue</v>
      </c>
      <c r="X4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35">
        <f>IF(SalesLineItems__NO_LOT[[#This Row],[SOP_Type]]="Return",SalesLineItems__NO_LOT[[#This Row],[Extended_Cost]]*-1,SalesLineItems__NO_LOT[[#This Row],[Extended_Price]])</f>
        <v>40</v>
      </c>
      <c r="Z4435">
        <f>MONTH(SalesLineItems__NO_LOT[[#This Row],[Requested_Ship_Date]])</f>
        <v>3</v>
      </c>
      <c r="AA4435">
        <f>YEAR(SalesLineItems__NO_LOT[[#This Row],[Requested_Ship_Date]])</f>
        <v>2020</v>
      </c>
      <c r="AV4435"/>
      <c r="AX4435"/>
      <c r="AZ4435"/>
      <c r="BC4435"/>
      <c r="BF4435"/>
    </row>
    <row r="4436" spans="1:58" x14ac:dyDescent="0.2">
      <c r="A4436" t="s">
        <v>6451</v>
      </c>
      <c r="B4436" s="11" t="s">
        <v>22</v>
      </c>
      <c r="C4436" s="11" t="s">
        <v>6450</v>
      </c>
      <c r="D4436" s="11" t="s">
        <v>212</v>
      </c>
      <c r="E4436" s="11" t="s">
        <v>213</v>
      </c>
      <c r="F4436">
        <v>250</v>
      </c>
      <c r="G4436" s="11" t="s">
        <v>9</v>
      </c>
      <c r="H4436">
        <v>620</v>
      </c>
      <c r="I4436">
        <v>812.5</v>
      </c>
      <c r="J4436">
        <v>2.48</v>
      </c>
      <c r="K4436">
        <v>3.25</v>
      </c>
      <c r="L4436" s="11" t="s">
        <v>214</v>
      </c>
      <c r="M4436" s="7">
        <v>43900</v>
      </c>
      <c r="N4436" s="7">
        <v>43900</v>
      </c>
      <c r="O4436" s="11" t="s">
        <v>21</v>
      </c>
      <c r="P4436" s="11" t="s">
        <v>95</v>
      </c>
      <c r="Q4436">
        <v>2.74</v>
      </c>
      <c r="R4436" s="11" t="s">
        <v>52</v>
      </c>
      <c r="S4436" s="11" t="s">
        <v>95</v>
      </c>
      <c r="T4436">
        <v>135891.89000000001</v>
      </c>
      <c r="U4436">
        <f>SalesLineItems__NO_LOT[[#This Row],[ActualSales]]-SalesLineItems__NO_LOT[[#This Row],[Extended_Cost]]</f>
        <v>192.5</v>
      </c>
      <c r="V4436">
        <f>IFERROR(SalesLineItems__NO_LOT[[#This Row],[Revenue]]/SalesLineItems__NO_LOT[[#This Row],[Extended_Price]],0)</f>
        <v>0.23692307692307693</v>
      </c>
      <c r="W4436" t="str">
        <f>IF(SalesLineItems__NO_LOT[[#This Row],[Revenue]]&lt;0,"Lost on Sale","Normal Revenue")</f>
        <v>Normal Revenue</v>
      </c>
      <c r="X4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36">
        <f>IF(SalesLineItems__NO_LOT[[#This Row],[SOP_Type]]="Return",SalesLineItems__NO_LOT[[#This Row],[Extended_Cost]]*-1,SalesLineItems__NO_LOT[[#This Row],[Extended_Price]])</f>
        <v>812.5</v>
      </c>
      <c r="Z4436">
        <f>MONTH(SalesLineItems__NO_LOT[[#This Row],[Requested_Ship_Date]])</f>
        <v>3</v>
      </c>
      <c r="AA4436">
        <f>YEAR(SalesLineItems__NO_LOT[[#This Row],[Requested_Ship_Date]])</f>
        <v>2020</v>
      </c>
      <c r="AV4436"/>
      <c r="AX4436"/>
      <c r="AZ4436"/>
      <c r="BC4436"/>
      <c r="BF4436"/>
    </row>
    <row r="4437" spans="1:58" x14ac:dyDescent="0.2">
      <c r="A4437" t="s">
        <v>6452</v>
      </c>
      <c r="B4437" s="11" t="s">
        <v>22</v>
      </c>
      <c r="C4437" s="11" t="s">
        <v>6450</v>
      </c>
      <c r="D4437" s="11" t="s">
        <v>189</v>
      </c>
      <c r="E4437" s="11" t="s">
        <v>190</v>
      </c>
      <c r="F4437">
        <v>275</v>
      </c>
      <c r="G4437" s="11" t="s">
        <v>9</v>
      </c>
      <c r="H4437">
        <v>390.5</v>
      </c>
      <c r="I4437">
        <v>522.5</v>
      </c>
      <c r="J4437">
        <v>1.42</v>
      </c>
      <c r="K4437">
        <v>1.9</v>
      </c>
      <c r="L4437" s="11" t="s">
        <v>214</v>
      </c>
      <c r="M4437" s="7">
        <v>43900</v>
      </c>
      <c r="N4437" s="7">
        <v>43900</v>
      </c>
      <c r="O4437" s="11" t="s">
        <v>21</v>
      </c>
      <c r="P4437" s="11" t="s">
        <v>95</v>
      </c>
      <c r="Q4437">
        <v>2.74</v>
      </c>
      <c r="R4437" s="11" t="s">
        <v>52</v>
      </c>
      <c r="S4437" s="11" t="s">
        <v>95</v>
      </c>
      <c r="T4437">
        <v>135891.89000000001</v>
      </c>
      <c r="U4437">
        <f>SalesLineItems__NO_LOT[[#This Row],[ActualSales]]-SalesLineItems__NO_LOT[[#This Row],[Extended_Cost]]</f>
        <v>132</v>
      </c>
      <c r="V4437">
        <f>IFERROR(SalesLineItems__NO_LOT[[#This Row],[Revenue]]/SalesLineItems__NO_LOT[[#This Row],[Extended_Price]],0)</f>
        <v>0.25263157894736843</v>
      </c>
      <c r="W4437" t="str">
        <f>IF(SalesLineItems__NO_LOT[[#This Row],[Revenue]]&lt;0,"Lost on Sale","Normal Revenue")</f>
        <v>Normal Revenue</v>
      </c>
      <c r="X4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37">
        <f>IF(SalesLineItems__NO_LOT[[#This Row],[SOP_Type]]="Return",SalesLineItems__NO_LOT[[#This Row],[Extended_Cost]]*-1,SalesLineItems__NO_LOT[[#This Row],[Extended_Price]])</f>
        <v>522.5</v>
      </c>
      <c r="Z4437">
        <f>MONTH(SalesLineItems__NO_LOT[[#This Row],[Requested_Ship_Date]])</f>
        <v>3</v>
      </c>
      <c r="AA4437">
        <f>YEAR(SalesLineItems__NO_LOT[[#This Row],[Requested_Ship_Date]])</f>
        <v>2020</v>
      </c>
      <c r="AV4437"/>
      <c r="AX4437"/>
      <c r="AZ4437"/>
      <c r="BC4437"/>
      <c r="BF4437"/>
    </row>
    <row r="4438" spans="1:58" x14ac:dyDescent="0.2">
      <c r="A4438" t="s">
        <v>6453</v>
      </c>
      <c r="B4438" s="11" t="s">
        <v>22</v>
      </c>
      <c r="C4438" s="11" t="s">
        <v>6450</v>
      </c>
      <c r="D4438" s="11" t="s">
        <v>217</v>
      </c>
      <c r="E4438" s="11" t="s">
        <v>218</v>
      </c>
      <c r="F4438">
        <v>228</v>
      </c>
      <c r="G4438" s="11" t="s">
        <v>9</v>
      </c>
      <c r="H4438">
        <v>430.92</v>
      </c>
      <c r="I4438">
        <v>456</v>
      </c>
      <c r="J4438">
        <v>1.89</v>
      </c>
      <c r="K4438">
        <v>2</v>
      </c>
      <c r="L4438" s="11" t="s">
        <v>214</v>
      </c>
      <c r="M4438" s="7">
        <v>43900</v>
      </c>
      <c r="N4438" s="7">
        <v>43900</v>
      </c>
      <c r="O4438" s="11" t="s">
        <v>21</v>
      </c>
      <c r="P4438" s="11" t="s">
        <v>95</v>
      </c>
      <c r="Q4438">
        <v>2.74</v>
      </c>
      <c r="R4438" s="11" t="s">
        <v>52</v>
      </c>
      <c r="S4438" s="11" t="s">
        <v>95</v>
      </c>
      <c r="T4438">
        <v>135891.89000000001</v>
      </c>
      <c r="U4438">
        <f>SalesLineItems__NO_LOT[[#This Row],[ActualSales]]-SalesLineItems__NO_LOT[[#This Row],[Extended_Cost]]</f>
        <v>25.079999999999984</v>
      </c>
      <c r="V4438">
        <f>IFERROR(SalesLineItems__NO_LOT[[#This Row],[Revenue]]/SalesLineItems__NO_LOT[[#This Row],[Extended_Price]],0)</f>
        <v>5.4999999999999966E-2</v>
      </c>
      <c r="W4438" t="str">
        <f>IF(SalesLineItems__NO_LOT[[#This Row],[Revenue]]&lt;0,"Lost on Sale","Normal Revenue")</f>
        <v>Normal Revenue</v>
      </c>
      <c r="X4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38">
        <f>IF(SalesLineItems__NO_LOT[[#This Row],[SOP_Type]]="Return",SalesLineItems__NO_LOT[[#This Row],[Extended_Cost]]*-1,SalesLineItems__NO_LOT[[#This Row],[Extended_Price]])</f>
        <v>456</v>
      </c>
      <c r="Z4438">
        <f>MONTH(SalesLineItems__NO_LOT[[#This Row],[Requested_Ship_Date]])</f>
        <v>3</v>
      </c>
      <c r="AA4438">
        <f>YEAR(SalesLineItems__NO_LOT[[#This Row],[Requested_Ship_Date]])</f>
        <v>2020</v>
      </c>
      <c r="AV4438"/>
      <c r="AX4438"/>
      <c r="AZ4438"/>
      <c r="BC4438"/>
      <c r="BF4438"/>
    </row>
    <row r="4439" spans="1:58" x14ac:dyDescent="0.2">
      <c r="A4439" t="s">
        <v>6454</v>
      </c>
      <c r="B4439" s="11" t="s">
        <v>22</v>
      </c>
      <c r="C4439" s="11" t="s">
        <v>6450</v>
      </c>
      <c r="D4439" s="11" t="s">
        <v>220</v>
      </c>
      <c r="E4439" s="11" t="s">
        <v>221</v>
      </c>
      <c r="F4439">
        <v>75</v>
      </c>
      <c r="G4439" s="11" t="s">
        <v>9</v>
      </c>
      <c r="H4439">
        <v>78.75</v>
      </c>
      <c r="I4439">
        <v>116.25</v>
      </c>
      <c r="J4439">
        <v>1.05</v>
      </c>
      <c r="K4439">
        <v>1.55</v>
      </c>
      <c r="L4439" s="11" t="s">
        <v>214</v>
      </c>
      <c r="M4439" s="7">
        <v>43900</v>
      </c>
      <c r="N4439" s="7">
        <v>43900</v>
      </c>
      <c r="O4439" s="11" t="s">
        <v>21</v>
      </c>
      <c r="P4439" s="11" t="s">
        <v>95</v>
      </c>
      <c r="Q4439">
        <v>2.74</v>
      </c>
      <c r="R4439" s="11" t="s">
        <v>52</v>
      </c>
      <c r="S4439" s="11" t="s">
        <v>95</v>
      </c>
      <c r="T4439">
        <v>135891.89000000001</v>
      </c>
      <c r="U4439">
        <f>SalesLineItems__NO_LOT[[#This Row],[ActualSales]]-SalesLineItems__NO_LOT[[#This Row],[Extended_Cost]]</f>
        <v>37.5</v>
      </c>
      <c r="V4439">
        <f>IFERROR(SalesLineItems__NO_LOT[[#This Row],[Revenue]]/SalesLineItems__NO_LOT[[#This Row],[Extended_Price]],0)</f>
        <v>0.32258064516129031</v>
      </c>
      <c r="W4439" t="str">
        <f>IF(SalesLineItems__NO_LOT[[#This Row],[Revenue]]&lt;0,"Lost on Sale","Normal Revenue")</f>
        <v>Normal Revenue</v>
      </c>
      <c r="X4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39">
        <f>IF(SalesLineItems__NO_LOT[[#This Row],[SOP_Type]]="Return",SalesLineItems__NO_LOT[[#This Row],[Extended_Cost]]*-1,SalesLineItems__NO_LOT[[#This Row],[Extended_Price]])</f>
        <v>116.25</v>
      </c>
      <c r="Z4439">
        <f>MONTH(SalesLineItems__NO_LOT[[#This Row],[Requested_Ship_Date]])</f>
        <v>3</v>
      </c>
      <c r="AA4439">
        <f>YEAR(SalesLineItems__NO_LOT[[#This Row],[Requested_Ship_Date]])</f>
        <v>2020</v>
      </c>
      <c r="AV4439"/>
      <c r="AX4439"/>
      <c r="AZ4439"/>
      <c r="BC4439"/>
      <c r="BF4439"/>
    </row>
    <row r="4440" spans="1:58" x14ac:dyDescent="0.2">
      <c r="A4440" t="s">
        <v>6455</v>
      </c>
      <c r="B4440" s="11" t="s">
        <v>22</v>
      </c>
      <c r="C4440" s="11" t="s">
        <v>6450</v>
      </c>
      <c r="D4440" s="11" t="s">
        <v>93</v>
      </c>
      <c r="E4440" s="11" t="s">
        <v>94</v>
      </c>
      <c r="F4440">
        <v>2</v>
      </c>
      <c r="G4440" s="11" t="s">
        <v>9</v>
      </c>
      <c r="H4440">
        <v>75.34</v>
      </c>
      <c r="I4440">
        <v>196</v>
      </c>
      <c r="J4440">
        <v>37.67</v>
      </c>
      <c r="K4440">
        <v>98</v>
      </c>
      <c r="L4440" s="11" t="s">
        <v>214</v>
      </c>
      <c r="M4440" s="7">
        <v>43900</v>
      </c>
      <c r="N4440" s="7">
        <v>43900</v>
      </c>
      <c r="O4440" s="11" t="s">
        <v>65</v>
      </c>
      <c r="P4440" s="11" t="s">
        <v>95</v>
      </c>
      <c r="Q4440">
        <v>2.74</v>
      </c>
      <c r="R4440" s="11" t="s">
        <v>52</v>
      </c>
      <c r="S4440" s="11" t="s">
        <v>95</v>
      </c>
      <c r="T4440">
        <v>135891.89000000001</v>
      </c>
      <c r="U4440">
        <f>SalesLineItems__NO_LOT[[#This Row],[ActualSales]]-SalesLineItems__NO_LOT[[#This Row],[Extended_Cost]]</f>
        <v>120.66</v>
      </c>
      <c r="V4440">
        <f>IFERROR(SalesLineItems__NO_LOT[[#This Row],[Revenue]]/SalesLineItems__NO_LOT[[#This Row],[Extended_Price]],0)</f>
        <v>0.61561224489795918</v>
      </c>
      <c r="W4440" t="str">
        <f>IF(SalesLineItems__NO_LOT[[#This Row],[Revenue]]&lt;0,"Lost on Sale","Normal Revenue")</f>
        <v>Normal Revenue</v>
      </c>
      <c r="X4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40">
        <f>IF(SalesLineItems__NO_LOT[[#This Row],[SOP_Type]]="Return",SalesLineItems__NO_LOT[[#This Row],[Extended_Cost]]*-1,SalesLineItems__NO_LOT[[#This Row],[Extended_Price]])</f>
        <v>196</v>
      </c>
      <c r="Z4440">
        <f>MONTH(SalesLineItems__NO_LOT[[#This Row],[Requested_Ship_Date]])</f>
        <v>3</v>
      </c>
      <c r="AA4440">
        <f>YEAR(SalesLineItems__NO_LOT[[#This Row],[Requested_Ship_Date]])</f>
        <v>2020</v>
      </c>
      <c r="AV4440"/>
      <c r="AX4440"/>
      <c r="AZ4440"/>
      <c r="BC4440"/>
      <c r="BF4440"/>
    </row>
    <row r="4441" spans="1:58" x14ac:dyDescent="0.2">
      <c r="A4441" t="s">
        <v>6456</v>
      </c>
      <c r="B4441" s="11" t="s">
        <v>22</v>
      </c>
      <c r="C4441" s="11" t="s">
        <v>6450</v>
      </c>
      <c r="D4441" s="11" t="s">
        <v>422</v>
      </c>
      <c r="E4441" s="11" t="s">
        <v>423</v>
      </c>
      <c r="F4441">
        <v>270</v>
      </c>
      <c r="G4441" s="11" t="s">
        <v>9</v>
      </c>
      <c r="H4441">
        <v>413.1</v>
      </c>
      <c r="I4441">
        <v>612.9</v>
      </c>
      <c r="J4441">
        <v>1.53</v>
      </c>
      <c r="K4441">
        <v>2.27</v>
      </c>
      <c r="L4441" s="11" t="s">
        <v>214</v>
      </c>
      <c r="M4441" s="7">
        <v>43900</v>
      </c>
      <c r="N4441" s="7">
        <v>43900</v>
      </c>
      <c r="O4441" s="11" t="s">
        <v>21</v>
      </c>
      <c r="P4441" s="11" t="s">
        <v>95</v>
      </c>
      <c r="Q4441">
        <v>2.74</v>
      </c>
      <c r="R4441" s="11" t="s">
        <v>52</v>
      </c>
      <c r="S4441" s="11" t="s">
        <v>95</v>
      </c>
      <c r="T4441">
        <v>135891.89000000001</v>
      </c>
      <c r="U4441">
        <f>SalesLineItems__NO_LOT[[#This Row],[ActualSales]]-SalesLineItems__NO_LOT[[#This Row],[Extended_Cost]]</f>
        <v>199.79999999999995</v>
      </c>
      <c r="V4441">
        <f>IFERROR(SalesLineItems__NO_LOT[[#This Row],[Revenue]]/SalesLineItems__NO_LOT[[#This Row],[Extended_Price]],0)</f>
        <v>0.3259911894273127</v>
      </c>
      <c r="W4441" t="str">
        <f>IF(SalesLineItems__NO_LOT[[#This Row],[Revenue]]&lt;0,"Lost on Sale","Normal Revenue")</f>
        <v>Normal Revenue</v>
      </c>
      <c r="X4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41">
        <f>IF(SalesLineItems__NO_LOT[[#This Row],[SOP_Type]]="Return",SalesLineItems__NO_LOT[[#This Row],[Extended_Cost]]*-1,SalesLineItems__NO_LOT[[#This Row],[Extended_Price]])</f>
        <v>612.9</v>
      </c>
      <c r="Z4441">
        <f>MONTH(SalesLineItems__NO_LOT[[#This Row],[Requested_Ship_Date]])</f>
        <v>3</v>
      </c>
      <c r="AA4441">
        <f>YEAR(SalesLineItems__NO_LOT[[#This Row],[Requested_Ship_Date]])</f>
        <v>2020</v>
      </c>
      <c r="AV4441"/>
      <c r="AX4441"/>
      <c r="AZ4441"/>
      <c r="BC4441"/>
      <c r="BF4441"/>
    </row>
    <row r="4442" spans="1:58" x14ac:dyDescent="0.2">
      <c r="A4442" t="s">
        <v>6457</v>
      </c>
      <c r="B4442" s="11" t="s">
        <v>22</v>
      </c>
      <c r="C4442" s="11" t="s">
        <v>6458</v>
      </c>
      <c r="D4442" s="11" t="s">
        <v>6459</v>
      </c>
      <c r="E4442" s="11" t="s">
        <v>6460</v>
      </c>
      <c r="F4442">
        <v>25</v>
      </c>
      <c r="G4442" s="11" t="s">
        <v>9</v>
      </c>
      <c r="H4442">
        <v>339</v>
      </c>
      <c r="I4442">
        <v>474.75</v>
      </c>
      <c r="J4442">
        <v>13.56</v>
      </c>
      <c r="K4442">
        <v>18.989999999999998</v>
      </c>
      <c r="L4442" s="11" t="s">
        <v>214</v>
      </c>
      <c r="M4442" s="7">
        <v>43900</v>
      </c>
      <c r="N4442" s="7">
        <v>43900</v>
      </c>
      <c r="O4442" s="11" t="s">
        <v>65</v>
      </c>
      <c r="P4442" s="11" t="s">
        <v>95</v>
      </c>
      <c r="Q4442">
        <v>2.74</v>
      </c>
      <c r="R4442" s="11" t="s">
        <v>52</v>
      </c>
      <c r="S4442" s="11" t="s">
        <v>95</v>
      </c>
      <c r="T4442">
        <v>135891.89000000001</v>
      </c>
      <c r="U4442">
        <f>SalesLineItems__NO_LOT[[#This Row],[ActualSales]]-SalesLineItems__NO_LOT[[#This Row],[Extended_Cost]]</f>
        <v>135.75</v>
      </c>
      <c r="V4442">
        <f>IFERROR(SalesLineItems__NO_LOT[[#This Row],[Revenue]]/SalesLineItems__NO_LOT[[#This Row],[Extended_Price]],0)</f>
        <v>0.28593996840442337</v>
      </c>
      <c r="W4442" t="str">
        <f>IF(SalesLineItems__NO_LOT[[#This Row],[Revenue]]&lt;0,"Lost on Sale","Normal Revenue")</f>
        <v>Normal Revenue</v>
      </c>
      <c r="X4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42">
        <f>IF(SalesLineItems__NO_LOT[[#This Row],[SOP_Type]]="Return",SalesLineItems__NO_LOT[[#This Row],[Extended_Cost]]*-1,SalesLineItems__NO_LOT[[#This Row],[Extended_Price]])</f>
        <v>474.75</v>
      </c>
      <c r="Z4442">
        <f>MONTH(SalesLineItems__NO_LOT[[#This Row],[Requested_Ship_Date]])</f>
        <v>3</v>
      </c>
      <c r="AA4442">
        <f>YEAR(SalesLineItems__NO_LOT[[#This Row],[Requested_Ship_Date]])</f>
        <v>2020</v>
      </c>
      <c r="AV4442"/>
      <c r="AX4442"/>
      <c r="AZ4442"/>
      <c r="BC4442"/>
      <c r="BF4442"/>
    </row>
    <row r="4443" spans="1:58" x14ac:dyDescent="0.2">
      <c r="A4443" t="s">
        <v>6461</v>
      </c>
      <c r="B4443" s="11" t="s">
        <v>22</v>
      </c>
      <c r="C4443" s="11" t="s">
        <v>6462</v>
      </c>
      <c r="D4443" s="11" t="s">
        <v>227</v>
      </c>
      <c r="E4443" s="11" t="s">
        <v>228</v>
      </c>
      <c r="F4443">
        <v>512.82000000000005</v>
      </c>
      <c r="G4443" s="11" t="s">
        <v>9</v>
      </c>
      <c r="H4443">
        <v>1128.2</v>
      </c>
      <c r="I4443">
        <v>1651.28</v>
      </c>
      <c r="J4443">
        <v>2.2000000000000002</v>
      </c>
      <c r="K4443">
        <v>3.22</v>
      </c>
      <c r="L4443" s="11" t="s">
        <v>214</v>
      </c>
      <c r="M4443" s="7">
        <v>43900</v>
      </c>
      <c r="N4443" s="7">
        <v>43900</v>
      </c>
      <c r="O4443" s="11" t="s">
        <v>21</v>
      </c>
      <c r="P4443" s="11" t="s">
        <v>95</v>
      </c>
      <c r="Q4443">
        <v>2.74</v>
      </c>
      <c r="R4443" s="11" t="s">
        <v>52</v>
      </c>
      <c r="S4443" s="11" t="s">
        <v>95</v>
      </c>
      <c r="T4443">
        <v>135891.89000000001</v>
      </c>
      <c r="U4443">
        <f>SalesLineItems__NO_LOT[[#This Row],[ActualSales]]-SalesLineItems__NO_LOT[[#This Row],[Extended_Cost]]</f>
        <v>523.07999999999993</v>
      </c>
      <c r="V4443">
        <f>IFERROR(SalesLineItems__NO_LOT[[#This Row],[Revenue]]/SalesLineItems__NO_LOT[[#This Row],[Extended_Price]],0)</f>
        <v>0.31677244319558157</v>
      </c>
      <c r="W4443" t="str">
        <f>IF(SalesLineItems__NO_LOT[[#This Row],[Revenue]]&lt;0,"Lost on Sale","Normal Revenue")</f>
        <v>Normal Revenue</v>
      </c>
      <c r="X4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43">
        <f>IF(SalesLineItems__NO_LOT[[#This Row],[SOP_Type]]="Return",SalesLineItems__NO_LOT[[#This Row],[Extended_Cost]]*-1,SalesLineItems__NO_LOT[[#This Row],[Extended_Price]])</f>
        <v>1651.28</v>
      </c>
      <c r="Z4443">
        <f>MONTH(SalesLineItems__NO_LOT[[#This Row],[Requested_Ship_Date]])</f>
        <v>3</v>
      </c>
      <c r="AA4443">
        <f>YEAR(SalesLineItems__NO_LOT[[#This Row],[Requested_Ship_Date]])</f>
        <v>2020</v>
      </c>
      <c r="AV4443"/>
      <c r="AX4443"/>
      <c r="AZ4443"/>
      <c r="BC4443"/>
      <c r="BF4443"/>
    </row>
    <row r="4444" spans="1:58" x14ac:dyDescent="0.2">
      <c r="A4444" t="s">
        <v>6420</v>
      </c>
      <c r="B4444" s="11" t="s">
        <v>22</v>
      </c>
      <c r="C4444" s="11" t="s">
        <v>6421</v>
      </c>
      <c r="D4444" s="11" t="s">
        <v>189</v>
      </c>
      <c r="E4444" s="11" t="s">
        <v>190</v>
      </c>
      <c r="F4444">
        <v>825</v>
      </c>
      <c r="G4444" s="11" t="s">
        <v>9</v>
      </c>
      <c r="H4444">
        <v>1171.5</v>
      </c>
      <c r="I4444">
        <v>1410.75</v>
      </c>
      <c r="J4444">
        <v>1.42</v>
      </c>
      <c r="K4444">
        <v>1.71</v>
      </c>
      <c r="L4444" s="11" t="s">
        <v>191</v>
      </c>
      <c r="M4444" s="7">
        <v>43901</v>
      </c>
      <c r="N4444" s="7">
        <v>43901</v>
      </c>
      <c r="O4444" s="11" t="s">
        <v>21</v>
      </c>
      <c r="P4444" s="11" t="s">
        <v>95</v>
      </c>
      <c r="Q4444">
        <v>1633.5</v>
      </c>
      <c r="R4444" s="11" t="s">
        <v>52</v>
      </c>
      <c r="S4444" s="11" t="s">
        <v>95</v>
      </c>
      <c r="T4444">
        <v>68442.19</v>
      </c>
      <c r="U4444">
        <f>SalesLineItems__NO_LOT[[#This Row],[ActualSales]]-SalesLineItems__NO_LOT[[#This Row],[Extended_Cost]]</f>
        <v>239.25</v>
      </c>
      <c r="V4444">
        <f>IFERROR(SalesLineItems__NO_LOT[[#This Row],[Revenue]]/SalesLineItems__NO_LOT[[#This Row],[Extended_Price]],0)</f>
        <v>0.16959064327485379</v>
      </c>
      <c r="W4444" t="str">
        <f>IF(SalesLineItems__NO_LOT[[#This Row],[Revenue]]&lt;0,"Lost on Sale","Normal Revenue")</f>
        <v>Normal Revenue</v>
      </c>
      <c r="X4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44">
        <f>IF(SalesLineItems__NO_LOT[[#This Row],[SOP_Type]]="Return",SalesLineItems__NO_LOT[[#This Row],[Extended_Cost]]*-1,SalesLineItems__NO_LOT[[#This Row],[Extended_Price]])</f>
        <v>1410.75</v>
      </c>
      <c r="Z4444">
        <f>MONTH(SalesLineItems__NO_LOT[[#This Row],[Requested_Ship_Date]])</f>
        <v>3</v>
      </c>
      <c r="AA4444">
        <f>YEAR(SalesLineItems__NO_LOT[[#This Row],[Requested_Ship_Date]])</f>
        <v>2020</v>
      </c>
      <c r="AV4444"/>
      <c r="AX4444"/>
      <c r="AZ4444"/>
      <c r="BC4444"/>
      <c r="BF4444"/>
    </row>
    <row r="4445" spans="1:58" x14ac:dyDescent="0.2">
      <c r="A4445" t="s">
        <v>6404</v>
      </c>
      <c r="B4445" s="11" t="s">
        <v>22</v>
      </c>
      <c r="C4445" s="11" t="s">
        <v>6405</v>
      </c>
      <c r="D4445" s="11" t="s">
        <v>246</v>
      </c>
      <c r="E4445" s="11" t="s">
        <v>247</v>
      </c>
      <c r="F4445">
        <v>1517.14</v>
      </c>
      <c r="G4445" s="11" t="s">
        <v>9</v>
      </c>
      <c r="H4445">
        <v>4784.63</v>
      </c>
      <c r="I4445">
        <v>6766.44</v>
      </c>
      <c r="J4445">
        <v>3.15</v>
      </c>
      <c r="K4445">
        <v>4.46</v>
      </c>
      <c r="L4445" s="11" t="s">
        <v>166</v>
      </c>
      <c r="M4445" s="7">
        <v>43902</v>
      </c>
      <c r="N4445" s="7">
        <v>43902</v>
      </c>
      <c r="O4445" s="11" t="s">
        <v>70</v>
      </c>
      <c r="P4445" s="11" t="s">
        <v>95</v>
      </c>
      <c r="Q4445">
        <v>12447.79</v>
      </c>
      <c r="R4445" s="11" t="s">
        <v>52</v>
      </c>
      <c r="S4445" s="11" t="s">
        <v>95</v>
      </c>
      <c r="T4445">
        <v>1761785.05</v>
      </c>
      <c r="U4445">
        <f>SalesLineItems__NO_LOT[[#This Row],[ActualSales]]-SalesLineItems__NO_LOT[[#This Row],[Extended_Cost]]</f>
        <v>1981.8099999999995</v>
      </c>
      <c r="V4445">
        <f>IFERROR(SalesLineItems__NO_LOT[[#This Row],[Revenue]]/SalesLineItems__NO_LOT[[#This Row],[Extended_Price]],0)</f>
        <v>0.29288813615431447</v>
      </c>
      <c r="W4445" t="str">
        <f>IF(SalesLineItems__NO_LOT[[#This Row],[Revenue]]&lt;0,"Lost on Sale","Normal Revenue")</f>
        <v>Normal Revenue</v>
      </c>
      <c r="X4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45">
        <f>IF(SalesLineItems__NO_LOT[[#This Row],[SOP_Type]]="Return",SalesLineItems__NO_LOT[[#This Row],[Extended_Cost]]*-1,SalesLineItems__NO_LOT[[#This Row],[Extended_Price]])</f>
        <v>6766.44</v>
      </c>
      <c r="Z4445">
        <f>MONTH(SalesLineItems__NO_LOT[[#This Row],[Requested_Ship_Date]])</f>
        <v>3</v>
      </c>
      <c r="AA4445">
        <f>YEAR(SalesLineItems__NO_LOT[[#This Row],[Requested_Ship_Date]])</f>
        <v>2020</v>
      </c>
      <c r="AV4445"/>
      <c r="AX4445"/>
      <c r="AZ4445"/>
      <c r="BC4445"/>
      <c r="BF4445"/>
    </row>
    <row r="4446" spans="1:58" x14ac:dyDescent="0.2">
      <c r="A4446" t="s">
        <v>6463</v>
      </c>
      <c r="B4446" s="11" t="s">
        <v>22</v>
      </c>
      <c r="C4446" s="11" t="s">
        <v>6464</v>
      </c>
      <c r="D4446" s="11" t="s">
        <v>7</v>
      </c>
      <c r="E4446" s="11" t="s">
        <v>3938</v>
      </c>
      <c r="F4446">
        <v>60.45</v>
      </c>
      <c r="G4446" s="11" t="s">
        <v>9</v>
      </c>
      <c r="H4446">
        <v>1407.27</v>
      </c>
      <c r="I4446">
        <v>1392.77</v>
      </c>
      <c r="J4446">
        <v>23.28</v>
      </c>
      <c r="K4446">
        <v>23.04</v>
      </c>
      <c r="L4446" s="11" t="s">
        <v>10</v>
      </c>
      <c r="M4446" s="7">
        <v>43900</v>
      </c>
      <c r="N4446" s="7">
        <v>43900</v>
      </c>
      <c r="O4446" s="11" t="s">
        <v>11</v>
      </c>
      <c r="P4446" s="11" t="s">
        <v>95</v>
      </c>
      <c r="Q4446">
        <v>66678.759999999995</v>
      </c>
      <c r="R4446" s="11" t="s">
        <v>12</v>
      </c>
      <c r="S4446" s="11" t="s">
        <v>95</v>
      </c>
      <c r="T4446">
        <v>2195688.4</v>
      </c>
      <c r="U4446">
        <f>SalesLineItems__NO_LOT[[#This Row],[ActualSales]]-SalesLineItems__NO_LOT[[#This Row],[Extended_Cost]]</f>
        <v>-14.5</v>
      </c>
      <c r="V4446">
        <f>IFERROR(SalesLineItems__NO_LOT[[#This Row],[Revenue]]/SalesLineItems__NO_LOT[[#This Row],[Extended_Price]],0)</f>
        <v>-1.0410907759357253E-2</v>
      </c>
      <c r="W4446" t="str">
        <f>IF(SalesLineItems__NO_LOT[[#This Row],[Revenue]]&lt;0,"Lost on Sale","Normal Revenue")</f>
        <v>Lost on Sale</v>
      </c>
      <c r="X4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446">
        <f>IF(SalesLineItems__NO_LOT[[#This Row],[SOP_Type]]="Return",SalesLineItems__NO_LOT[[#This Row],[Extended_Cost]]*-1,SalesLineItems__NO_LOT[[#This Row],[Extended_Price]])</f>
        <v>1392.77</v>
      </c>
      <c r="Z4446">
        <f>MONTH(SalesLineItems__NO_LOT[[#This Row],[Requested_Ship_Date]])</f>
        <v>3</v>
      </c>
      <c r="AA4446">
        <f>YEAR(SalesLineItems__NO_LOT[[#This Row],[Requested_Ship_Date]])</f>
        <v>2020</v>
      </c>
      <c r="AV4446"/>
      <c r="AX4446"/>
      <c r="AZ4446"/>
      <c r="BC4446"/>
      <c r="BF4446"/>
    </row>
    <row r="4447" spans="1:58" x14ac:dyDescent="0.2">
      <c r="A4447" t="s">
        <v>6465</v>
      </c>
      <c r="B4447" s="11" t="s">
        <v>22</v>
      </c>
      <c r="C4447" s="11" t="s">
        <v>6464</v>
      </c>
      <c r="D4447" s="11" t="s">
        <v>363</v>
      </c>
      <c r="E4447" s="11" t="s">
        <v>8</v>
      </c>
      <c r="F4447">
        <v>83.8</v>
      </c>
      <c r="G4447" s="11" t="s">
        <v>9</v>
      </c>
      <c r="H4447">
        <v>734.08</v>
      </c>
      <c r="I4447">
        <v>1686.89</v>
      </c>
      <c r="J4447">
        <v>8.76</v>
      </c>
      <c r="K4447">
        <v>20.13</v>
      </c>
      <c r="L4447" s="11" t="s">
        <v>10</v>
      </c>
      <c r="M4447" s="7">
        <v>43900</v>
      </c>
      <c r="N4447" s="7">
        <v>43900</v>
      </c>
      <c r="O4447" s="11" t="s">
        <v>11</v>
      </c>
      <c r="P4447" s="11" t="s">
        <v>95</v>
      </c>
      <c r="Q4447">
        <v>66678.759999999995</v>
      </c>
      <c r="R4447" s="11" t="s">
        <v>12</v>
      </c>
      <c r="S4447" s="11" t="s">
        <v>95</v>
      </c>
      <c r="T4447">
        <v>2195688.4</v>
      </c>
      <c r="U4447">
        <f>SalesLineItems__NO_LOT[[#This Row],[ActualSales]]-SalesLineItems__NO_LOT[[#This Row],[Extended_Cost]]</f>
        <v>952.81000000000006</v>
      </c>
      <c r="V4447">
        <f>IFERROR(SalesLineItems__NO_LOT[[#This Row],[Revenue]]/SalesLineItems__NO_LOT[[#This Row],[Extended_Price]],0)</f>
        <v>0.56483232457362365</v>
      </c>
      <c r="W4447" t="str">
        <f>IF(SalesLineItems__NO_LOT[[#This Row],[Revenue]]&lt;0,"Lost on Sale","Normal Revenue")</f>
        <v>Normal Revenue</v>
      </c>
      <c r="X4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47">
        <f>IF(SalesLineItems__NO_LOT[[#This Row],[SOP_Type]]="Return",SalesLineItems__NO_LOT[[#This Row],[Extended_Cost]]*-1,SalesLineItems__NO_LOT[[#This Row],[Extended_Price]])</f>
        <v>1686.89</v>
      </c>
      <c r="Z4447">
        <f>MONTH(SalesLineItems__NO_LOT[[#This Row],[Requested_Ship_Date]])</f>
        <v>3</v>
      </c>
      <c r="AA4447">
        <f>YEAR(SalesLineItems__NO_LOT[[#This Row],[Requested_Ship_Date]])</f>
        <v>2020</v>
      </c>
      <c r="AV4447"/>
      <c r="AX4447"/>
      <c r="AZ4447"/>
      <c r="BC4447"/>
      <c r="BF4447"/>
    </row>
    <row r="4448" spans="1:58" x14ac:dyDescent="0.2">
      <c r="A4448" t="s">
        <v>6466</v>
      </c>
      <c r="B4448" s="11" t="s">
        <v>22</v>
      </c>
      <c r="C4448" s="11" t="s">
        <v>6464</v>
      </c>
      <c r="D4448" s="11" t="s">
        <v>13</v>
      </c>
      <c r="E4448" s="11" t="s">
        <v>14</v>
      </c>
      <c r="F4448">
        <v>1</v>
      </c>
      <c r="G4448" s="11" t="s">
        <v>15</v>
      </c>
      <c r="H4448">
        <v>0</v>
      </c>
      <c r="I4448">
        <v>1.5</v>
      </c>
      <c r="J4448">
        <v>0</v>
      </c>
      <c r="K4448">
        <v>1.5</v>
      </c>
      <c r="L4448" s="11" t="s">
        <v>10</v>
      </c>
      <c r="M4448" s="7">
        <v>43900</v>
      </c>
      <c r="N4448" s="7">
        <v>43900</v>
      </c>
      <c r="O4448" s="11" t="s">
        <v>16</v>
      </c>
      <c r="P4448" s="11" t="s">
        <v>95</v>
      </c>
      <c r="Q4448">
        <v>66678.759999999995</v>
      </c>
      <c r="R4448" s="11" t="s">
        <v>12</v>
      </c>
      <c r="S4448" s="11" t="s">
        <v>95</v>
      </c>
      <c r="T4448">
        <v>2195688.4</v>
      </c>
      <c r="U4448">
        <f>SalesLineItems__NO_LOT[[#This Row],[ActualSales]]-SalesLineItems__NO_LOT[[#This Row],[Extended_Cost]]</f>
        <v>1.5</v>
      </c>
      <c r="V4448">
        <f>IFERROR(SalesLineItems__NO_LOT[[#This Row],[Revenue]]/SalesLineItems__NO_LOT[[#This Row],[Extended_Price]],0)</f>
        <v>1</v>
      </c>
      <c r="W4448" t="str">
        <f>IF(SalesLineItems__NO_LOT[[#This Row],[Revenue]]&lt;0,"Lost on Sale","Normal Revenue")</f>
        <v>Normal Revenue</v>
      </c>
      <c r="X4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48">
        <f>IF(SalesLineItems__NO_LOT[[#This Row],[SOP_Type]]="Return",SalesLineItems__NO_LOT[[#This Row],[Extended_Cost]]*-1,SalesLineItems__NO_LOT[[#This Row],[Extended_Price]])</f>
        <v>1.5</v>
      </c>
      <c r="Z4448">
        <f>MONTH(SalesLineItems__NO_LOT[[#This Row],[Requested_Ship_Date]])</f>
        <v>3</v>
      </c>
      <c r="AA4448">
        <f>YEAR(SalesLineItems__NO_LOT[[#This Row],[Requested_Ship_Date]])</f>
        <v>2020</v>
      </c>
      <c r="AV4448"/>
      <c r="AX4448"/>
      <c r="AZ4448"/>
      <c r="BC4448"/>
      <c r="BF4448"/>
    </row>
    <row r="4449" spans="1:58" x14ac:dyDescent="0.2">
      <c r="A4449" t="s">
        <v>6406</v>
      </c>
      <c r="B4449" s="11" t="s">
        <v>22</v>
      </c>
      <c r="C4449" s="11" t="s">
        <v>6407</v>
      </c>
      <c r="D4449" s="11" t="s">
        <v>404</v>
      </c>
      <c r="E4449" s="11" t="s">
        <v>405</v>
      </c>
      <c r="F4449">
        <v>25</v>
      </c>
      <c r="G4449" s="11" t="s">
        <v>9</v>
      </c>
      <c r="H4449">
        <v>124</v>
      </c>
      <c r="I4449">
        <v>319.5</v>
      </c>
      <c r="J4449">
        <v>4.96</v>
      </c>
      <c r="K4449">
        <v>12.78</v>
      </c>
      <c r="L4449" s="11" t="s">
        <v>394</v>
      </c>
      <c r="M4449" s="7">
        <v>43902</v>
      </c>
      <c r="N4449" s="7">
        <v>43902</v>
      </c>
      <c r="O4449" s="11" t="s">
        <v>159</v>
      </c>
      <c r="P4449" s="11" t="s">
        <v>95</v>
      </c>
      <c r="Q4449">
        <v>5300</v>
      </c>
      <c r="R4449" s="11" t="s">
        <v>52</v>
      </c>
      <c r="S4449" s="11" t="s">
        <v>95</v>
      </c>
      <c r="T4449">
        <v>41239.19</v>
      </c>
      <c r="U4449">
        <f>SalesLineItems__NO_LOT[[#This Row],[ActualSales]]-SalesLineItems__NO_LOT[[#This Row],[Extended_Cost]]</f>
        <v>195.5</v>
      </c>
      <c r="V4449">
        <f>IFERROR(SalesLineItems__NO_LOT[[#This Row],[Revenue]]/SalesLineItems__NO_LOT[[#This Row],[Extended_Price]],0)</f>
        <v>0.61189358372456959</v>
      </c>
      <c r="W4449" t="str">
        <f>IF(SalesLineItems__NO_LOT[[#This Row],[Revenue]]&lt;0,"Lost on Sale","Normal Revenue")</f>
        <v>Normal Revenue</v>
      </c>
      <c r="X4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49">
        <f>IF(SalesLineItems__NO_LOT[[#This Row],[SOP_Type]]="Return",SalesLineItems__NO_LOT[[#This Row],[Extended_Cost]]*-1,SalesLineItems__NO_LOT[[#This Row],[Extended_Price]])</f>
        <v>319.5</v>
      </c>
      <c r="Z4449">
        <f>MONTH(SalesLineItems__NO_LOT[[#This Row],[Requested_Ship_Date]])</f>
        <v>3</v>
      </c>
      <c r="AA4449">
        <f>YEAR(SalesLineItems__NO_LOT[[#This Row],[Requested_Ship_Date]])</f>
        <v>2020</v>
      </c>
      <c r="AV4449"/>
      <c r="AX4449"/>
      <c r="AZ4449"/>
      <c r="BC4449"/>
      <c r="BF4449"/>
    </row>
    <row r="4450" spans="1:58" x14ac:dyDescent="0.2">
      <c r="A4450" t="s">
        <v>6422</v>
      </c>
      <c r="B4450" s="11" t="s">
        <v>22</v>
      </c>
      <c r="C4450" s="11" t="s">
        <v>6423</v>
      </c>
      <c r="D4450" s="11" t="s">
        <v>764</v>
      </c>
      <c r="E4450" s="11" t="s">
        <v>765</v>
      </c>
      <c r="F4450">
        <v>6</v>
      </c>
      <c r="G4450" s="11" t="s">
        <v>9</v>
      </c>
      <c r="H4450">
        <v>85.02</v>
      </c>
      <c r="I4450">
        <v>0</v>
      </c>
      <c r="J4450">
        <v>14.17</v>
      </c>
      <c r="K4450">
        <v>0</v>
      </c>
      <c r="L4450" s="11" t="s">
        <v>766</v>
      </c>
      <c r="M4450" s="7">
        <v>43901</v>
      </c>
      <c r="N4450" s="7">
        <v>43901</v>
      </c>
      <c r="O4450" s="11" t="s">
        <v>65</v>
      </c>
      <c r="P4450" s="11" t="s">
        <v>95</v>
      </c>
      <c r="Q4450">
        <v>9310</v>
      </c>
      <c r="R4450" s="11" t="s">
        <v>1125</v>
      </c>
      <c r="S4450" s="11" t="s">
        <v>95</v>
      </c>
      <c r="T4450">
        <v>27664.14</v>
      </c>
      <c r="U4450">
        <f>SalesLineItems__NO_LOT[[#This Row],[ActualSales]]-SalesLineItems__NO_LOT[[#This Row],[Extended_Cost]]</f>
        <v>-85.02</v>
      </c>
      <c r="V4450">
        <f>IFERROR(SalesLineItems__NO_LOT[[#This Row],[Revenue]]/SalesLineItems__NO_LOT[[#This Row],[Extended_Price]],0)</f>
        <v>0</v>
      </c>
      <c r="W4450" t="str">
        <f>IF(SalesLineItems__NO_LOT[[#This Row],[Revenue]]&lt;0,"Lost on Sale","Normal Revenue")</f>
        <v>Lost on Sale</v>
      </c>
      <c r="X4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0">
        <f>IF(SalesLineItems__NO_LOT[[#This Row],[SOP_Type]]="Return",SalesLineItems__NO_LOT[[#This Row],[Extended_Cost]]*-1,SalesLineItems__NO_LOT[[#This Row],[Extended_Price]])</f>
        <v>0</v>
      </c>
      <c r="Z4450">
        <f>MONTH(SalesLineItems__NO_LOT[[#This Row],[Requested_Ship_Date]])</f>
        <v>3</v>
      </c>
      <c r="AA4450">
        <f>YEAR(SalesLineItems__NO_LOT[[#This Row],[Requested_Ship_Date]])</f>
        <v>2020</v>
      </c>
      <c r="AV4450"/>
      <c r="AX4450"/>
      <c r="AZ4450"/>
      <c r="BC4450"/>
      <c r="BF4450"/>
    </row>
    <row r="4451" spans="1:58" x14ac:dyDescent="0.2">
      <c r="A4451" t="s">
        <v>6424</v>
      </c>
      <c r="B4451" s="11" t="s">
        <v>22</v>
      </c>
      <c r="C4451" s="11" t="s">
        <v>6423</v>
      </c>
      <c r="D4451" s="11" t="s">
        <v>6425</v>
      </c>
      <c r="E4451" s="11" t="s">
        <v>6426</v>
      </c>
      <c r="F4451">
        <v>0.06</v>
      </c>
      <c r="G4451" s="11" t="s">
        <v>9</v>
      </c>
      <c r="H4451">
        <v>0.13</v>
      </c>
      <c r="I4451">
        <v>0</v>
      </c>
      <c r="J4451">
        <v>2.17</v>
      </c>
      <c r="K4451">
        <v>0</v>
      </c>
      <c r="L4451" s="11" t="s">
        <v>766</v>
      </c>
      <c r="M4451" s="7">
        <v>43901</v>
      </c>
      <c r="N4451" s="7">
        <v>43901</v>
      </c>
      <c r="O4451" s="11" t="s">
        <v>317</v>
      </c>
      <c r="P4451" s="11" t="s">
        <v>95</v>
      </c>
      <c r="Q4451">
        <v>9310</v>
      </c>
      <c r="R4451" s="11" t="s">
        <v>1125</v>
      </c>
      <c r="S4451" s="11" t="s">
        <v>95</v>
      </c>
      <c r="T4451">
        <v>27664.14</v>
      </c>
      <c r="U4451">
        <f>SalesLineItems__NO_LOT[[#This Row],[ActualSales]]-SalesLineItems__NO_LOT[[#This Row],[Extended_Cost]]</f>
        <v>-0.13</v>
      </c>
      <c r="V4451">
        <f>IFERROR(SalesLineItems__NO_LOT[[#This Row],[Revenue]]/SalesLineItems__NO_LOT[[#This Row],[Extended_Price]],0)</f>
        <v>0</v>
      </c>
      <c r="W4451" t="str">
        <f>IF(SalesLineItems__NO_LOT[[#This Row],[Revenue]]&lt;0,"Lost on Sale","Normal Revenue")</f>
        <v>Lost on Sale</v>
      </c>
      <c r="X4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1">
        <f>IF(SalesLineItems__NO_LOT[[#This Row],[SOP_Type]]="Return",SalesLineItems__NO_LOT[[#This Row],[Extended_Cost]]*-1,SalesLineItems__NO_LOT[[#This Row],[Extended_Price]])</f>
        <v>0</v>
      </c>
      <c r="Z4451">
        <f>MONTH(SalesLineItems__NO_LOT[[#This Row],[Requested_Ship_Date]])</f>
        <v>3</v>
      </c>
      <c r="AA4451">
        <f>YEAR(SalesLineItems__NO_LOT[[#This Row],[Requested_Ship_Date]])</f>
        <v>2020</v>
      </c>
      <c r="AV4451"/>
      <c r="AX4451"/>
      <c r="AZ4451"/>
      <c r="BC4451"/>
      <c r="BF4451"/>
    </row>
    <row r="4452" spans="1:58" x14ac:dyDescent="0.2">
      <c r="A4452" t="s">
        <v>6427</v>
      </c>
      <c r="B4452" s="11" t="s">
        <v>22</v>
      </c>
      <c r="C4452" s="11" t="s">
        <v>6423</v>
      </c>
      <c r="D4452" s="11" t="s">
        <v>6428</v>
      </c>
      <c r="E4452" s="11" t="s">
        <v>6429</v>
      </c>
      <c r="F4452">
        <v>3.4</v>
      </c>
      <c r="G4452" s="11" t="s">
        <v>9</v>
      </c>
      <c r="H4452">
        <v>24.58</v>
      </c>
      <c r="I4452">
        <v>0</v>
      </c>
      <c r="J4452">
        <v>7.23</v>
      </c>
      <c r="K4452">
        <v>0</v>
      </c>
      <c r="L4452" s="11" t="s">
        <v>766</v>
      </c>
      <c r="M4452" s="7">
        <v>43901</v>
      </c>
      <c r="N4452" s="7">
        <v>43901</v>
      </c>
      <c r="O4452" s="11" t="s">
        <v>11</v>
      </c>
      <c r="P4452" s="11" t="s">
        <v>95</v>
      </c>
      <c r="Q4452">
        <v>9310</v>
      </c>
      <c r="R4452" s="11" t="s">
        <v>1125</v>
      </c>
      <c r="S4452" s="11" t="s">
        <v>95</v>
      </c>
      <c r="T4452">
        <v>27664.14</v>
      </c>
      <c r="U4452">
        <f>SalesLineItems__NO_LOT[[#This Row],[ActualSales]]-SalesLineItems__NO_LOT[[#This Row],[Extended_Cost]]</f>
        <v>-24.58</v>
      </c>
      <c r="V4452">
        <f>IFERROR(SalesLineItems__NO_LOT[[#This Row],[Revenue]]/SalesLineItems__NO_LOT[[#This Row],[Extended_Price]],0)</f>
        <v>0</v>
      </c>
      <c r="W4452" t="str">
        <f>IF(SalesLineItems__NO_LOT[[#This Row],[Revenue]]&lt;0,"Lost on Sale","Normal Revenue")</f>
        <v>Lost on Sale</v>
      </c>
      <c r="X4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2">
        <f>IF(SalesLineItems__NO_LOT[[#This Row],[SOP_Type]]="Return",SalesLineItems__NO_LOT[[#This Row],[Extended_Cost]]*-1,SalesLineItems__NO_LOT[[#This Row],[Extended_Price]])</f>
        <v>0</v>
      </c>
      <c r="Z4452">
        <f>MONTH(SalesLineItems__NO_LOT[[#This Row],[Requested_Ship_Date]])</f>
        <v>3</v>
      </c>
      <c r="AA4452">
        <f>YEAR(SalesLineItems__NO_LOT[[#This Row],[Requested_Ship_Date]])</f>
        <v>2020</v>
      </c>
      <c r="AV4452"/>
      <c r="AX4452"/>
      <c r="AZ4452"/>
      <c r="BC4452"/>
      <c r="BF4452"/>
    </row>
    <row r="4453" spans="1:58" x14ac:dyDescent="0.2">
      <c r="A4453" t="s">
        <v>6430</v>
      </c>
      <c r="B4453" s="11" t="s">
        <v>22</v>
      </c>
      <c r="C4453" s="11" t="s">
        <v>6423</v>
      </c>
      <c r="D4453" s="11" t="s">
        <v>6431</v>
      </c>
      <c r="E4453" s="11" t="s">
        <v>6432</v>
      </c>
      <c r="F4453">
        <v>1.3</v>
      </c>
      <c r="G4453" s="11" t="s">
        <v>9</v>
      </c>
      <c r="H4453">
        <v>16.07</v>
      </c>
      <c r="I4453">
        <v>0</v>
      </c>
      <c r="J4453">
        <v>12.36</v>
      </c>
      <c r="K4453">
        <v>0</v>
      </c>
      <c r="L4453" s="11" t="s">
        <v>766</v>
      </c>
      <c r="M4453" s="7">
        <v>43901</v>
      </c>
      <c r="N4453" s="7">
        <v>43901</v>
      </c>
      <c r="O4453" s="11" t="s">
        <v>11</v>
      </c>
      <c r="P4453" s="11" t="s">
        <v>95</v>
      </c>
      <c r="Q4453">
        <v>9310</v>
      </c>
      <c r="R4453" s="11" t="s">
        <v>1125</v>
      </c>
      <c r="S4453" s="11" t="s">
        <v>95</v>
      </c>
      <c r="T4453">
        <v>27664.14</v>
      </c>
      <c r="U4453">
        <f>SalesLineItems__NO_LOT[[#This Row],[ActualSales]]-SalesLineItems__NO_LOT[[#This Row],[Extended_Cost]]</f>
        <v>-16.07</v>
      </c>
      <c r="V4453">
        <f>IFERROR(SalesLineItems__NO_LOT[[#This Row],[Revenue]]/SalesLineItems__NO_LOT[[#This Row],[Extended_Price]],0)</f>
        <v>0</v>
      </c>
      <c r="W4453" t="str">
        <f>IF(SalesLineItems__NO_LOT[[#This Row],[Revenue]]&lt;0,"Lost on Sale","Normal Revenue")</f>
        <v>Lost on Sale</v>
      </c>
      <c r="X4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3">
        <f>IF(SalesLineItems__NO_LOT[[#This Row],[SOP_Type]]="Return",SalesLineItems__NO_LOT[[#This Row],[Extended_Cost]]*-1,SalesLineItems__NO_LOT[[#This Row],[Extended_Price]])</f>
        <v>0</v>
      </c>
      <c r="Z4453">
        <f>MONTH(SalesLineItems__NO_LOT[[#This Row],[Requested_Ship_Date]])</f>
        <v>3</v>
      </c>
      <c r="AA4453">
        <f>YEAR(SalesLineItems__NO_LOT[[#This Row],[Requested_Ship_Date]])</f>
        <v>2020</v>
      </c>
      <c r="AV4453"/>
      <c r="AX4453"/>
      <c r="AZ4453"/>
      <c r="BC4453"/>
      <c r="BF4453"/>
    </row>
    <row r="4454" spans="1:58" x14ac:dyDescent="0.2">
      <c r="A4454" t="s">
        <v>6433</v>
      </c>
      <c r="B4454" s="11" t="s">
        <v>22</v>
      </c>
      <c r="C4454" s="11" t="s">
        <v>6434</v>
      </c>
      <c r="D4454" s="11" t="s">
        <v>93</v>
      </c>
      <c r="E4454" s="11" t="s">
        <v>94</v>
      </c>
      <c r="F4454">
        <v>0.2</v>
      </c>
      <c r="G4454" s="11" t="s">
        <v>9</v>
      </c>
      <c r="H4454">
        <v>7.53</v>
      </c>
      <c r="I4454">
        <v>0</v>
      </c>
      <c r="J4454">
        <v>37.65</v>
      </c>
      <c r="K4454">
        <v>0</v>
      </c>
      <c r="L4454" s="11" t="s">
        <v>766</v>
      </c>
      <c r="M4454" s="7">
        <v>43901</v>
      </c>
      <c r="N4454" s="7">
        <v>43901</v>
      </c>
      <c r="O4454" s="11" t="s">
        <v>65</v>
      </c>
      <c r="P4454" s="11" t="s">
        <v>95</v>
      </c>
      <c r="Q4454">
        <v>9310</v>
      </c>
      <c r="R4454" s="11" t="s">
        <v>1125</v>
      </c>
      <c r="S4454" s="11" t="s">
        <v>95</v>
      </c>
      <c r="T4454">
        <v>27664.14</v>
      </c>
      <c r="U4454">
        <f>SalesLineItems__NO_LOT[[#This Row],[ActualSales]]-SalesLineItems__NO_LOT[[#This Row],[Extended_Cost]]</f>
        <v>-7.53</v>
      </c>
      <c r="V4454">
        <f>IFERROR(SalesLineItems__NO_LOT[[#This Row],[Revenue]]/SalesLineItems__NO_LOT[[#This Row],[Extended_Price]],0)</f>
        <v>0</v>
      </c>
      <c r="W4454" t="str">
        <f>IF(SalesLineItems__NO_LOT[[#This Row],[Revenue]]&lt;0,"Lost on Sale","Normal Revenue")</f>
        <v>Lost on Sale</v>
      </c>
      <c r="X4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4">
        <f>IF(SalesLineItems__NO_LOT[[#This Row],[SOP_Type]]="Return",SalesLineItems__NO_LOT[[#This Row],[Extended_Cost]]*-1,SalesLineItems__NO_LOT[[#This Row],[Extended_Price]])</f>
        <v>0</v>
      </c>
      <c r="Z4454">
        <f>MONTH(SalesLineItems__NO_LOT[[#This Row],[Requested_Ship_Date]])</f>
        <v>3</v>
      </c>
      <c r="AA4454">
        <f>YEAR(SalesLineItems__NO_LOT[[#This Row],[Requested_Ship_Date]])</f>
        <v>2020</v>
      </c>
      <c r="AV4454"/>
      <c r="AX4454"/>
      <c r="AZ4454"/>
      <c r="BC4454"/>
      <c r="BF4454"/>
    </row>
    <row r="4455" spans="1:58" x14ac:dyDescent="0.2">
      <c r="A4455" t="s">
        <v>6435</v>
      </c>
      <c r="B4455" s="11" t="s">
        <v>22</v>
      </c>
      <c r="C4455" s="11" t="s">
        <v>6434</v>
      </c>
      <c r="D4455" s="11" t="s">
        <v>38</v>
      </c>
      <c r="E4455" s="11" t="s">
        <v>39</v>
      </c>
      <c r="F4455">
        <v>15.4</v>
      </c>
      <c r="G4455" s="11" t="s">
        <v>9</v>
      </c>
      <c r="H4455">
        <v>64.680000000000007</v>
      </c>
      <c r="I4455">
        <v>0</v>
      </c>
      <c r="J4455">
        <v>4.2</v>
      </c>
      <c r="K4455">
        <v>0</v>
      </c>
      <c r="L4455" s="11" t="s">
        <v>766</v>
      </c>
      <c r="M4455" s="7">
        <v>43901</v>
      </c>
      <c r="N4455" s="7">
        <v>43901</v>
      </c>
      <c r="O4455" s="11" t="s">
        <v>40</v>
      </c>
      <c r="P4455" s="11" t="s">
        <v>95</v>
      </c>
      <c r="Q4455">
        <v>9310</v>
      </c>
      <c r="R4455" s="11" t="s">
        <v>1125</v>
      </c>
      <c r="S4455" s="11" t="s">
        <v>95</v>
      </c>
      <c r="T4455">
        <v>27664.14</v>
      </c>
      <c r="U4455">
        <f>SalesLineItems__NO_LOT[[#This Row],[ActualSales]]-SalesLineItems__NO_LOT[[#This Row],[Extended_Cost]]</f>
        <v>-64.680000000000007</v>
      </c>
      <c r="V4455">
        <f>IFERROR(SalesLineItems__NO_LOT[[#This Row],[Revenue]]/SalesLineItems__NO_LOT[[#This Row],[Extended_Price]],0)</f>
        <v>0</v>
      </c>
      <c r="W4455" t="str">
        <f>IF(SalesLineItems__NO_LOT[[#This Row],[Revenue]]&lt;0,"Lost on Sale","Normal Revenue")</f>
        <v>Lost on Sale</v>
      </c>
      <c r="X4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5">
        <f>IF(SalesLineItems__NO_LOT[[#This Row],[SOP_Type]]="Return",SalesLineItems__NO_LOT[[#This Row],[Extended_Cost]]*-1,SalesLineItems__NO_LOT[[#This Row],[Extended_Price]])</f>
        <v>0</v>
      </c>
      <c r="Z4455">
        <f>MONTH(SalesLineItems__NO_LOT[[#This Row],[Requested_Ship_Date]])</f>
        <v>3</v>
      </c>
      <c r="AA4455">
        <f>YEAR(SalesLineItems__NO_LOT[[#This Row],[Requested_Ship_Date]])</f>
        <v>2020</v>
      </c>
      <c r="AV4455"/>
      <c r="AX4455"/>
      <c r="AZ4455"/>
      <c r="BC4455"/>
      <c r="BF4455"/>
    </row>
    <row r="4456" spans="1:58" x14ac:dyDescent="0.2">
      <c r="A4456" t="s">
        <v>6436</v>
      </c>
      <c r="B4456" s="11" t="s">
        <v>22</v>
      </c>
      <c r="C4456" s="11" t="s">
        <v>6434</v>
      </c>
      <c r="D4456" s="11" t="s">
        <v>6437</v>
      </c>
      <c r="E4456" s="11" t="s">
        <v>6438</v>
      </c>
      <c r="F4456">
        <v>2.2999999999999998</v>
      </c>
      <c r="G4456" s="11" t="s">
        <v>9</v>
      </c>
      <c r="H4456">
        <v>17.829999999999998</v>
      </c>
      <c r="I4456">
        <v>0</v>
      </c>
      <c r="J4456">
        <v>7.75</v>
      </c>
      <c r="K4456">
        <v>0</v>
      </c>
      <c r="L4456" s="11" t="s">
        <v>766</v>
      </c>
      <c r="M4456" s="7">
        <v>43901</v>
      </c>
      <c r="N4456" s="7">
        <v>43901</v>
      </c>
      <c r="O4456" s="11" t="s">
        <v>11</v>
      </c>
      <c r="P4456" s="11" t="s">
        <v>95</v>
      </c>
      <c r="Q4456">
        <v>9310</v>
      </c>
      <c r="R4456" s="11" t="s">
        <v>1125</v>
      </c>
      <c r="S4456" s="11" t="s">
        <v>95</v>
      </c>
      <c r="T4456">
        <v>27664.14</v>
      </c>
      <c r="U4456">
        <f>SalesLineItems__NO_LOT[[#This Row],[ActualSales]]-SalesLineItems__NO_LOT[[#This Row],[Extended_Cost]]</f>
        <v>-17.829999999999998</v>
      </c>
      <c r="V4456">
        <f>IFERROR(SalesLineItems__NO_LOT[[#This Row],[Revenue]]/SalesLineItems__NO_LOT[[#This Row],[Extended_Price]],0)</f>
        <v>0</v>
      </c>
      <c r="W4456" t="str">
        <f>IF(SalesLineItems__NO_LOT[[#This Row],[Revenue]]&lt;0,"Lost on Sale","Normal Revenue")</f>
        <v>Lost on Sale</v>
      </c>
      <c r="X4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6">
        <f>IF(SalesLineItems__NO_LOT[[#This Row],[SOP_Type]]="Return",SalesLineItems__NO_LOT[[#This Row],[Extended_Cost]]*-1,SalesLineItems__NO_LOT[[#This Row],[Extended_Price]])</f>
        <v>0</v>
      </c>
      <c r="Z4456">
        <f>MONTH(SalesLineItems__NO_LOT[[#This Row],[Requested_Ship_Date]])</f>
        <v>3</v>
      </c>
      <c r="AA4456">
        <f>YEAR(SalesLineItems__NO_LOT[[#This Row],[Requested_Ship_Date]])</f>
        <v>2020</v>
      </c>
      <c r="AV4456"/>
      <c r="AX4456"/>
      <c r="AZ4456"/>
      <c r="BC4456"/>
      <c r="BF4456"/>
    </row>
    <row r="4457" spans="1:58" x14ac:dyDescent="0.2">
      <c r="A4457" t="s">
        <v>6439</v>
      </c>
      <c r="B4457" s="11" t="s">
        <v>22</v>
      </c>
      <c r="C4457" s="11" t="s">
        <v>6434</v>
      </c>
      <c r="D4457" s="11" t="s">
        <v>6440</v>
      </c>
      <c r="E4457" s="11" t="s">
        <v>6441</v>
      </c>
      <c r="F4457">
        <v>1.1000000000000001</v>
      </c>
      <c r="G4457" s="11" t="s">
        <v>9</v>
      </c>
      <c r="H4457">
        <v>36.1</v>
      </c>
      <c r="I4457">
        <v>0</v>
      </c>
      <c r="J4457">
        <v>32.82</v>
      </c>
      <c r="K4457">
        <v>0</v>
      </c>
      <c r="L4457" s="11" t="s">
        <v>766</v>
      </c>
      <c r="M4457" s="7">
        <v>43901</v>
      </c>
      <c r="N4457" s="7">
        <v>43901</v>
      </c>
      <c r="O4457" s="11" t="s">
        <v>65</v>
      </c>
      <c r="P4457" s="11" t="s">
        <v>95</v>
      </c>
      <c r="Q4457">
        <v>9310</v>
      </c>
      <c r="R4457" s="11" t="s">
        <v>1125</v>
      </c>
      <c r="S4457" s="11" t="s">
        <v>95</v>
      </c>
      <c r="T4457">
        <v>27664.14</v>
      </c>
      <c r="U4457">
        <f>SalesLineItems__NO_LOT[[#This Row],[ActualSales]]-SalesLineItems__NO_LOT[[#This Row],[Extended_Cost]]</f>
        <v>-36.1</v>
      </c>
      <c r="V4457">
        <f>IFERROR(SalesLineItems__NO_LOT[[#This Row],[Revenue]]/SalesLineItems__NO_LOT[[#This Row],[Extended_Price]],0)</f>
        <v>0</v>
      </c>
      <c r="W4457" t="str">
        <f>IF(SalesLineItems__NO_LOT[[#This Row],[Revenue]]&lt;0,"Lost on Sale","Normal Revenue")</f>
        <v>Lost on Sale</v>
      </c>
      <c r="X4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7">
        <f>IF(SalesLineItems__NO_LOT[[#This Row],[SOP_Type]]="Return",SalesLineItems__NO_LOT[[#This Row],[Extended_Cost]]*-1,SalesLineItems__NO_LOT[[#This Row],[Extended_Price]])</f>
        <v>0</v>
      </c>
      <c r="Z4457">
        <f>MONTH(SalesLineItems__NO_LOT[[#This Row],[Requested_Ship_Date]])</f>
        <v>3</v>
      </c>
      <c r="AA4457">
        <f>YEAR(SalesLineItems__NO_LOT[[#This Row],[Requested_Ship_Date]])</f>
        <v>2020</v>
      </c>
      <c r="AV4457"/>
      <c r="AX4457"/>
      <c r="AZ4457"/>
      <c r="BC4457"/>
      <c r="BF4457"/>
    </row>
    <row r="4458" spans="1:58" x14ac:dyDescent="0.2">
      <c r="A4458" t="s">
        <v>6442</v>
      </c>
      <c r="B4458" s="11" t="s">
        <v>22</v>
      </c>
      <c r="C4458" s="11" t="s">
        <v>6434</v>
      </c>
      <c r="D4458" s="11" t="s">
        <v>6443</v>
      </c>
      <c r="E4458" s="11" t="s">
        <v>6444</v>
      </c>
      <c r="F4458">
        <v>1.1000000000000001</v>
      </c>
      <c r="G4458" s="11" t="s">
        <v>9</v>
      </c>
      <c r="H4458">
        <v>19.82</v>
      </c>
      <c r="I4458">
        <v>0</v>
      </c>
      <c r="J4458">
        <v>18.02</v>
      </c>
      <c r="K4458">
        <v>0</v>
      </c>
      <c r="L4458" s="11" t="s">
        <v>766</v>
      </c>
      <c r="M4458" s="7">
        <v>43901</v>
      </c>
      <c r="N4458" s="7">
        <v>43901</v>
      </c>
      <c r="O4458" s="11" t="s">
        <v>40</v>
      </c>
      <c r="P4458" s="11" t="s">
        <v>95</v>
      </c>
      <c r="Q4458">
        <v>9310</v>
      </c>
      <c r="R4458" s="11" t="s">
        <v>1125</v>
      </c>
      <c r="S4458" s="11" t="s">
        <v>95</v>
      </c>
      <c r="T4458">
        <v>27664.14</v>
      </c>
      <c r="U4458">
        <f>SalesLineItems__NO_LOT[[#This Row],[ActualSales]]-SalesLineItems__NO_LOT[[#This Row],[Extended_Cost]]</f>
        <v>-19.82</v>
      </c>
      <c r="V4458">
        <f>IFERROR(SalesLineItems__NO_LOT[[#This Row],[Revenue]]/SalesLineItems__NO_LOT[[#This Row],[Extended_Price]],0)</f>
        <v>0</v>
      </c>
      <c r="W4458" t="str">
        <f>IF(SalesLineItems__NO_LOT[[#This Row],[Revenue]]&lt;0,"Lost on Sale","Normal Revenue")</f>
        <v>Lost on Sale</v>
      </c>
      <c r="X4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8">
        <f>IF(SalesLineItems__NO_LOT[[#This Row],[SOP_Type]]="Return",SalesLineItems__NO_LOT[[#This Row],[Extended_Cost]]*-1,SalesLineItems__NO_LOT[[#This Row],[Extended_Price]])</f>
        <v>0</v>
      </c>
      <c r="Z4458">
        <f>MONTH(SalesLineItems__NO_LOT[[#This Row],[Requested_Ship_Date]])</f>
        <v>3</v>
      </c>
      <c r="AA4458">
        <f>YEAR(SalesLineItems__NO_LOT[[#This Row],[Requested_Ship_Date]])</f>
        <v>2020</v>
      </c>
      <c r="AV4458"/>
      <c r="AX4458"/>
      <c r="AZ4458"/>
      <c r="BC4458"/>
      <c r="BF4458"/>
    </row>
    <row r="4459" spans="1:58" x14ac:dyDescent="0.2">
      <c r="A4459" t="s">
        <v>6386</v>
      </c>
      <c r="B4459" s="11" t="s">
        <v>22</v>
      </c>
      <c r="C4459" s="11" t="s">
        <v>6387</v>
      </c>
      <c r="D4459" s="11" t="s">
        <v>66</v>
      </c>
      <c r="E4459" s="11" t="s">
        <v>67</v>
      </c>
      <c r="F4459">
        <v>2000</v>
      </c>
      <c r="G4459" s="11" t="s">
        <v>68</v>
      </c>
      <c r="H4459">
        <v>27333.25</v>
      </c>
      <c r="I4459">
        <v>29120</v>
      </c>
      <c r="J4459">
        <v>13.67</v>
      </c>
      <c r="K4459">
        <v>14.56</v>
      </c>
      <c r="L4459" s="11" t="s">
        <v>69</v>
      </c>
      <c r="M4459" s="7">
        <v>43907</v>
      </c>
      <c r="N4459" s="7">
        <v>43907</v>
      </c>
      <c r="O4459" s="11" t="s">
        <v>70</v>
      </c>
      <c r="P4459" s="11" t="s">
        <v>95</v>
      </c>
      <c r="Q4459">
        <v>320188.32</v>
      </c>
      <c r="R4459" s="11" t="s">
        <v>52</v>
      </c>
      <c r="S4459" s="11" t="s">
        <v>95</v>
      </c>
      <c r="T4459">
        <v>8464367.5299999993</v>
      </c>
      <c r="U4459">
        <f>SalesLineItems__NO_LOT[[#This Row],[ActualSales]]-SalesLineItems__NO_LOT[[#This Row],[Extended_Cost]]</f>
        <v>1786.75</v>
      </c>
      <c r="V4459">
        <f>IFERROR(SalesLineItems__NO_LOT[[#This Row],[Revenue]]/SalesLineItems__NO_LOT[[#This Row],[Extended_Price]],0)</f>
        <v>6.1358173076923074E-2</v>
      </c>
      <c r="W4459" t="str">
        <f>IF(SalesLineItems__NO_LOT[[#This Row],[Revenue]]&lt;0,"Lost on Sale","Normal Revenue")</f>
        <v>Normal Revenue</v>
      </c>
      <c r="X4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59">
        <f>IF(SalesLineItems__NO_LOT[[#This Row],[SOP_Type]]="Return",SalesLineItems__NO_LOT[[#This Row],[Extended_Cost]]*-1,SalesLineItems__NO_LOT[[#This Row],[Extended_Price]])</f>
        <v>29120</v>
      </c>
      <c r="Z4459">
        <f>MONTH(SalesLineItems__NO_LOT[[#This Row],[Requested_Ship_Date]])</f>
        <v>3</v>
      </c>
      <c r="AA4459">
        <f>YEAR(SalesLineItems__NO_LOT[[#This Row],[Requested_Ship_Date]])</f>
        <v>2020</v>
      </c>
      <c r="AV4459"/>
      <c r="AX4459"/>
      <c r="AZ4459"/>
      <c r="BC4459"/>
      <c r="BF4459"/>
    </row>
    <row r="4460" spans="1:58" x14ac:dyDescent="0.2">
      <c r="A4460" t="s">
        <v>6408</v>
      </c>
      <c r="B4460" s="11" t="s">
        <v>22</v>
      </c>
      <c r="C4460" s="11" t="s">
        <v>6409</v>
      </c>
      <c r="D4460" s="11" t="s">
        <v>251</v>
      </c>
      <c r="E4460" s="11" t="s">
        <v>252</v>
      </c>
      <c r="F4460">
        <v>814</v>
      </c>
      <c r="G4460" s="11" t="s">
        <v>9</v>
      </c>
      <c r="H4460">
        <v>2269.2600000000002</v>
      </c>
      <c r="I4460">
        <v>3296.7</v>
      </c>
      <c r="J4460">
        <v>2.79</v>
      </c>
      <c r="K4460">
        <v>4.05</v>
      </c>
      <c r="L4460" s="11" t="s">
        <v>166</v>
      </c>
      <c r="M4460" s="7">
        <v>43902</v>
      </c>
      <c r="N4460" s="7">
        <v>43902</v>
      </c>
      <c r="O4460" s="11" t="s">
        <v>70</v>
      </c>
      <c r="P4460" s="11" t="s">
        <v>95</v>
      </c>
      <c r="Q4460">
        <v>12447.79</v>
      </c>
      <c r="R4460" s="11" t="s">
        <v>52</v>
      </c>
      <c r="S4460" s="11" t="s">
        <v>95</v>
      </c>
      <c r="T4460">
        <v>1761785.05</v>
      </c>
      <c r="U4460">
        <f>SalesLineItems__NO_LOT[[#This Row],[ActualSales]]-SalesLineItems__NO_LOT[[#This Row],[Extended_Cost]]</f>
        <v>1027.4399999999996</v>
      </c>
      <c r="V4460">
        <f>IFERROR(SalesLineItems__NO_LOT[[#This Row],[Revenue]]/SalesLineItems__NO_LOT[[#This Row],[Extended_Price]],0)</f>
        <v>0.31165711165711157</v>
      </c>
      <c r="W4460" t="str">
        <f>IF(SalesLineItems__NO_LOT[[#This Row],[Revenue]]&lt;0,"Lost on Sale","Normal Revenue")</f>
        <v>Normal Revenue</v>
      </c>
      <c r="X4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0">
        <f>IF(SalesLineItems__NO_LOT[[#This Row],[SOP_Type]]="Return",SalesLineItems__NO_LOT[[#This Row],[Extended_Cost]]*-1,SalesLineItems__NO_LOT[[#This Row],[Extended_Price]])</f>
        <v>3296.7</v>
      </c>
      <c r="Z4460">
        <f>MONTH(SalesLineItems__NO_LOT[[#This Row],[Requested_Ship_Date]])</f>
        <v>3</v>
      </c>
      <c r="AA4460">
        <f>YEAR(SalesLineItems__NO_LOT[[#This Row],[Requested_Ship_Date]])</f>
        <v>2020</v>
      </c>
      <c r="AV4460"/>
      <c r="AX4460"/>
      <c r="AZ4460"/>
      <c r="BC4460"/>
      <c r="BF4460"/>
    </row>
    <row r="4461" spans="1:58" x14ac:dyDescent="0.2">
      <c r="A4461" t="s">
        <v>6410</v>
      </c>
      <c r="B4461" s="11" t="s">
        <v>22</v>
      </c>
      <c r="C4461" s="11" t="s">
        <v>6409</v>
      </c>
      <c r="D4461" s="11" t="s">
        <v>13</v>
      </c>
      <c r="E4461" s="11" t="s">
        <v>14</v>
      </c>
      <c r="F4461">
        <v>1</v>
      </c>
      <c r="G4461" s="11" t="s">
        <v>15</v>
      </c>
      <c r="H4461">
        <v>0</v>
      </c>
      <c r="I4461">
        <v>1.5</v>
      </c>
      <c r="J4461">
        <v>0</v>
      </c>
      <c r="K4461">
        <v>1.5</v>
      </c>
      <c r="L4461" s="11" t="s">
        <v>166</v>
      </c>
      <c r="M4461" s="7">
        <v>43902</v>
      </c>
      <c r="N4461" s="7">
        <v>43902</v>
      </c>
      <c r="O4461" s="11" t="s">
        <v>16</v>
      </c>
      <c r="P4461" s="11" t="s">
        <v>95</v>
      </c>
      <c r="Q4461">
        <v>12447.79</v>
      </c>
      <c r="R4461" s="11" t="s">
        <v>52</v>
      </c>
      <c r="S4461" s="11" t="s">
        <v>95</v>
      </c>
      <c r="T4461">
        <v>1761785.05</v>
      </c>
      <c r="U4461">
        <f>SalesLineItems__NO_LOT[[#This Row],[ActualSales]]-SalesLineItems__NO_LOT[[#This Row],[Extended_Cost]]</f>
        <v>1.5</v>
      </c>
      <c r="V4461">
        <f>IFERROR(SalesLineItems__NO_LOT[[#This Row],[Revenue]]/SalesLineItems__NO_LOT[[#This Row],[Extended_Price]],0)</f>
        <v>1</v>
      </c>
      <c r="W4461" t="str">
        <f>IF(SalesLineItems__NO_LOT[[#This Row],[Revenue]]&lt;0,"Lost on Sale","Normal Revenue")</f>
        <v>Normal Revenue</v>
      </c>
      <c r="X4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1">
        <f>IF(SalesLineItems__NO_LOT[[#This Row],[SOP_Type]]="Return",SalesLineItems__NO_LOT[[#This Row],[Extended_Cost]]*-1,SalesLineItems__NO_LOT[[#This Row],[Extended_Price]])</f>
        <v>1.5</v>
      </c>
      <c r="Z4461">
        <f>MONTH(SalesLineItems__NO_LOT[[#This Row],[Requested_Ship_Date]])</f>
        <v>3</v>
      </c>
      <c r="AA4461">
        <f>YEAR(SalesLineItems__NO_LOT[[#This Row],[Requested_Ship_Date]])</f>
        <v>2020</v>
      </c>
      <c r="AV4461"/>
      <c r="AX4461"/>
      <c r="AZ4461"/>
      <c r="BC4461"/>
      <c r="BF4461"/>
    </row>
    <row r="4462" spans="1:58" x14ac:dyDescent="0.2">
      <c r="A4462" t="s">
        <v>6411</v>
      </c>
      <c r="B4462" s="11" t="s">
        <v>22</v>
      </c>
      <c r="C4462" s="11" t="s">
        <v>6412</v>
      </c>
      <c r="D4462" s="11" t="s">
        <v>389</v>
      </c>
      <c r="E4462" s="11" t="s">
        <v>8</v>
      </c>
      <c r="F4462">
        <v>59.52</v>
      </c>
      <c r="G4462" s="11" t="s">
        <v>9</v>
      </c>
      <c r="H4462">
        <v>346.4</v>
      </c>
      <c r="I4462">
        <v>653.53</v>
      </c>
      <c r="J4462">
        <v>5.82</v>
      </c>
      <c r="K4462">
        <v>10.98</v>
      </c>
      <c r="L4462" s="11" t="s">
        <v>166</v>
      </c>
      <c r="M4462" s="7">
        <v>43902</v>
      </c>
      <c r="N4462" s="7">
        <v>43902</v>
      </c>
      <c r="O4462" s="11" t="s">
        <v>11</v>
      </c>
      <c r="P4462" s="11" t="s">
        <v>95</v>
      </c>
      <c r="Q4462">
        <v>12447.79</v>
      </c>
      <c r="R4462" s="11" t="s">
        <v>52</v>
      </c>
      <c r="S4462" s="11" t="s">
        <v>95</v>
      </c>
      <c r="T4462">
        <v>1761785.05</v>
      </c>
      <c r="U4462">
        <f>SalesLineItems__NO_LOT[[#This Row],[ActualSales]]-SalesLineItems__NO_LOT[[#This Row],[Extended_Cost]]</f>
        <v>307.13</v>
      </c>
      <c r="V4462">
        <f>IFERROR(SalesLineItems__NO_LOT[[#This Row],[Revenue]]/SalesLineItems__NO_LOT[[#This Row],[Extended_Price]],0)</f>
        <v>0.46995547258733344</v>
      </c>
      <c r="W4462" t="str">
        <f>IF(SalesLineItems__NO_LOT[[#This Row],[Revenue]]&lt;0,"Lost on Sale","Normal Revenue")</f>
        <v>Normal Revenue</v>
      </c>
      <c r="X4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2">
        <f>IF(SalesLineItems__NO_LOT[[#This Row],[SOP_Type]]="Return",SalesLineItems__NO_LOT[[#This Row],[Extended_Cost]]*-1,SalesLineItems__NO_LOT[[#This Row],[Extended_Price]])</f>
        <v>653.53</v>
      </c>
      <c r="Z4462">
        <f>MONTH(SalesLineItems__NO_LOT[[#This Row],[Requested_Ship_Date]])</f>
        <v>3</v>
      </c>
      <c r="AA4462">
        <f>YEAR(SalesLineItems__NO_LOT[[#This Row],[Requested_Ship_Date]])</f>
        <v>2020</v>
      </c>
      <c r="AV4462"/>
      <c r="AX4462"/>
      <c r="AZ4462"/>
      <c r="BC4462"/>
      <c r="BF4462"/>
    </row>
    <row r="4463" spans="1:58" x14ac:dyDescent="0.2">
      <c r="A4463" t="s">
        <v>6413</v>
      </c>
      <c r="B4463" s="11" t="s">
        <v>22</v>
      </c>
      <c r="C4463" s="11" t="s">
        <v>6412</v>
      </c>
      <c r="D4463" s="11" t="s">
        <v>13</v>
      </c>
      <c r="E4463" s="11" t="s">
        <v>14</v>
      </c>
      <c r="F4463">
        <v>1</v>
      </c>
      <c r="G4463" s="11" t="s">
        <v>15</v>
      </c>
      <c r="H4463">
        <v>0</v>
      </c>
      <c r="I4463">
        <v>1.5</v>
      </c>
      <c r="J4463">
        <v>0</v>
      </c>
      <c r="K4463">
        <v>1.5</v>
      </c>
      <c r="L4463" s="11" t="s">
        <v>166</v>
      </c>
      <c r="M4463" s="7">
        <v>43902</v>
      </c>
      <c r="N4463" s="7">
        <v>43902</v>
      </c>
      <c r="O4463" s="11" t="s">
        <v>16</v>
      </c>
      <c r="P4463" s="11" t="s">
        <v>95</v>
      </c>
      <c r="Q4463">
        <v>12447.79</v>
      </c>
      <c r="R4463" s="11" t="s">
        <v>52</v>
      </c>
      <c r="S4463" s="11" t="s">
        <v>95</v>
      </c>
      <c r="T4463">
        <v>1761785.05</v>
      </c>
      <c r="U4463">
        <f>SalesLineItems__NO_LOT[[#This Row],[ActualSales]]-SalesLineItems__NO_LOT[[#This Row],[Extended_Cost]]</f>
        <v>1.5</v>
      </c>
      <c r="V4463">
        <f>IFERROR(SalesLineItems__NO_LOT[[#This Row],[Revenue]]/SalesLineItems__NO_LOT[[#This Row],[Extended_Price]],0)</f>
        <v>1</v>
      </c>
      <c r="W4463" t="str">
        <f>IF(SalesLineItems__NO_LOT[[#This Row],[Revenue]]&lt;0,"Lost on Sale","Normal Revenue")</f>
        <v>Normal Revenue</v>
      </c>
      <c r="X4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3">
        <f>IF(SalesLineItems__NO_LOT[[#This Row],[SOP_Type]]="Return",SalesLineItems__NO_LOT[[#This Row],[Extended_Cost]]*-1,SalesLineItems__NO_LOT[[#This Row],[Extended_Price]])</f>
        <v>1.5</v>
      </c>
      <c r="Z4463">
        <f>MONTH(SalesLineItems__NO_LOT[[#This Row],[Requested_Ship_Date]])</f>
        <v>3</v>
      </c>
      <c r="AA4463">
        <f>YEAR(SalesLineItems__NO_LOT[[#This Row],[Requested_Ship_Date]])</f>
        <v>2020</v>
      </c>
      <c r="AV4463"/>
      <c r="AX4463"/>
      <c r="AZ4463"/>
      <c r="BC4463"/>
      <c r="BF4463"/>
    </row>
    <row r="4464" spans="1:58" x14ac:dyDescent="0.2">
      <c r="A4464" t="s">
        <v>6414</v>
      </c>
      <c r="B4464" s="11" t="s">
        <v>22</v>
      </c>
      <c r="C4464" s="11" t="s">
        <v>6415</v>
      </c>
      <c r="D4464" s="11" t="s">
        <v>1903</v>
      </c>
      <c r="E4464" s="11" t="s">
        <v>1904</v>
      </c>
      <c r="F4464">
        <v>19.8</v>
      </c>
      <c r="G4464" s="11" t="s">
        <v>9</v>
      </c>
      <c r="H4464">
        <v>383.72</v>
      </c>
      <c r="I4464">
        <v>549.85</v>
      </c>
      <c r="J4464">
        <v>19.38</v>
      </c>
      <c r="K4464">
        <v>27.77</v>
      </c>
      <c r="L4464" s="11" t="s">
        <v>166</v>
      </c>
      <c r="M4464" s="7">
        <v>43902</v>
      </c>
      <c r="N4464" s="7">
        <v>43902</v>
      </c>
      <c r="O4464" s="11" t="s">
        <v>11</v>
      </c>
      <c r="P4464" s="11" t="s">
        <v>95</v>
      </c>
      <c r="Q4464">
        <v>12447.79</v>
      </c>
      <c r="R4464" s="11" t="s">
        <v>52</v>
      </c>
      <c r="S4464" s="11" t="s">
        <v>95</v>
      </c>
      <c r="T4464">
        <v>1761785.05</v>
      </c>
      <c r="U4464">
        <f>SalesLineItems__NO_LOT[[#This Row],[ActualSales]]-SalesLineItems__NO_LOT[[#This Row],[Extended_Cost]]</f>
        <v>166.13</v>
      </c>
      <c r="V4464">
        <f>IFERROR(SalesLineItems__NO_LOT[[#This Row],[Revenue]]/SalesLineItems__NO_LOT[[#This Row],[Extended_Price]],0)</f>
        <v>0.30213694643993816</v>
      </c>
      <c r="W4464" t="str">
        <f>IF(SalesLineItems__NO_LOT[[#This Row],[Revenue]]&lt;0,"Lost on Sale","Normal Revenue")</f>
        <v>Normal Revenue</v>
      </c>
      <c r="X4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4">
        <f>IF(SalesLineItems__NO_LOT[[#This Row],[SOP_Type]]="Return",SalesLineItems__NO_LOT[[#This Row],[Extended_Cost]]*-1,SalesLineItems__NO_LOT[[#This Row],[Extended_Price]])</f>
        <v>549.85</v>
      </c>
      <c r="Z4464">
        <f>MONTH(SalesLineItems__NO_LOT[[#This Row],[Requested_Ship_Date]])</f>
        <v>3</v>
      </c>
      <c r="AA4464">
        <f>YEAR(SalesLineItems__NO_LOT[[#This Row],[Requested_Ship_Date]])</f>
        <v>2020</v>
      </c>
      <c r="AV4464"/>
      <c r="AX4464"/>
      <c r="AZ4464"/>
      <c r="BC4464"/>
      <c r="BF4464"/>
    </row>
    <row r="4465" spans="1:58" x14ac:dyDescent="0.2">
      <c r="A4465" t="s">
        <v>6416</v>
      </c>
      <c r="B4465" s="11" t="s">
        <v>22</v>
      </c>
      <c r="C4465" s="11" t="s">
        <v>6415</v>
      </c>
      <c r="D4465" s="11" t="s">
        <v>13</v>
      </c>
      <c r="E4465" s="11" t="s">
        <v>14</v>
      </c>
      <c r="F4465">
        <v>1</v>
      </c>
      <c r="G4465" s="11" t="s">
        <v>15</v>
      </c>
      <c r="H4465">
        <v>0</v>
      </c>
      <c r="I4465">
        <v>1.5</v>
      </c>
      <c r="J4465">
        <v>0</v>
      </c>
      <c r="K4465">
        <v>1.5</v>
      </c>
      <c r="L4465" s="11" t="s">
        <v>166</v>
      </c>
      <c r="M4465" s="7">
        <v>43902</v>
      </c>
      <c r="N4465" s="7">
        <v>43902</v>
      </c>
      <c r="O4465" s="11" t="s">
        <v>16</v>
      </c>
      <c r="P4465" s="11" t="s">
        <v>95</v>
      </c>
      <c r="Q4465">
        <v>12447.79</v>
      </c>
      <c r="R4465" s="11" t="s">
        <v>52</v>
      </c>
      <c r="S4465" s="11" t="s">
        <v>95</v>
      </c>
      <c r="T4465">
        <v>1761785.05</v>
      </c>
      <c r="U4465">
        <f>SalesLineItems__NO_LOT[[#This Row],[ActualSales]]-SalesLineItems__NO_LOT[[#This Row],[Extended_Cost]]</f>
        <v>1.5</v>
      </c>
      <c r="V4465">
        <f>IFERROR(SalesLineItems__NO_LOT[[#This Row],[Revenue]]/SalesLineItems__NO_LOT[[#This Row],[Extended_Price]],0)</f>
        <v>1</v>
      </c>
      <c r="W4465" t="str">
        <f>IF(SalesLineItems__NO_LOT[[#This Row],[Revenue]]&lt;0,"Lost on Sale","Normal Revenue")</f>
        <v>Normal Revenue</v>
      </c>
      <c r="X4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5">
        <f>IF(SalesLineItems__NO_LOT[[#This Row],[SOP_Type]]="Return",SalesLineItems__NO_LOT[[#This Row],[Extended_Cost]]*-1,SalesLineItems__NO_LOT[[#This Row],[Extended_Price]])</f>
        <v>1.5</v>
      </c>
      <c r="Z4465">
        <f>MONTH(SalesLineItems__NO_LOT[[#This Row],[Requested_Ship_Date]])</f>
        <v>3</v>
      </c>
      <c r="AA4465">
        <f>YEAR(SalesLineItems__NO_LOT[[#This Row],[Requested_Ship_Date]])</f>
        <v>2020</v>
      </c>
      <c r="AV4465"/>
      <c r="AX4465"/>
      <c r="AZ4465"/>
      <c r="BC4465"/>
      <c r="BF4465"/>
    </row>
    <row r="4466" spans="1:58" x14ac:dyDescent="0.2">
      <c r="A4466" t="s">
        <v>6417</v>
      </c>
      <c r="B4466" s="11" t="s">
        <v>22</v>
      </c>
      <c r="C4466" s="11" t="s">
        <v>6418</v>
      </c>
      <c r="D4466" s="11" t="s">
        <v>486</v>
      </c>
      <c r="E4466" s="11" t="s">
        <v>487</v>
      </c>
      <c r="F4466">
        <v>141.96</v>
      </c>
      <c r="G4466" s="11" t="s">
        <v>9</v>
      </c>
      <c r="H4466">
        <v>2372.15</v>
      </c>
      <c r="I4466">
        <v>8223.74</v>
      </c>
      <c r="J4466">
        <v>16.71</v>
      </c>
      <c r="K4466">
        <v>57.93</v>
      </c>
      <c r="L4466" s="11" t="s">
        <v>488</v>
      </c>
      <c r="M4466" s="7">
        <v>43902</v>
      </c>
      <c r="N4466" s="7">
        <v>43902</v>
      </c>
      <c r="O4466" s="11" t="s">
        <v>11</v>
      </c>
      <c r="P4466" s="11" t="s">
        <v>95</v>
      </c>
      <c r="Q4466">
        <v>4700.78</v>
      </c>
      <c r="R4466" s="11" t="s">
        <v>52</v>
      </c>
      <c r="S4466" s="11" t="s">
        <v>95</v>
      </c>
      <c r="T4466">
        <v>95211.96</v>
      </c>
      <c r="U4466">
        <f>SalesLineItems__NO_LOT[[#This Row],[ActualSales]]-SalesLineItems__NO_LOT[[#This Row],[Extended_Cost]]</f>
        <v>5851.59</v>
      </c>
      <c r="V4466">
        <f>IFERROR(SalesLineItems__NO_LOT[[#This Row],[Revenue]]/SalesLineItems__NO_LOT[[#This Row],[Extended_Price]],0)</f>
        <v>0.71154851685486165</v>
      </c>
      <c r="W4466" t="str">
        <f>IF(SalesLineItems__NO_LOT[[#This Row],[Revenue]]&lt;0,"Lost on Sale","Normal Revenue")</f>
        <v>Normal Revenue</v>
      </c>
      <c r="X4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6">
        <f>IF(SalesLineItems__NO_LOT[[#This Row],[SOP_Type]]="Return",SalesLineItems__NO_LOT[[#This Row],[Extended_Cost]]*-1,SalesLineItems__NO_LOT[[#This Row],[Extended_Price]])</f>
        <v>8223.74</v>
      </c>
      <c r="Z4466">
        <f>MONTH(SalesLineItems__NO_LOT[[#This Row],[Requested_Ship_Date]])</f>
        <v>3</v>
      </c>
      <c r="AA4466">
        <f>YEAR(SalesLineItems__NO_LOT[[#This Row],[Requested_Ship_Date]])</f>
        <v>2020</v>
      </c>
      <c r="AV4466"/>
      <c r="AX4466"/>
      <c r="AZ4466"/>
      <c r="BC4466"/>
      <c r="BF4466"/>
    </row>
    <row r="4467" spans="1:58" x14ac:dyDescent="0.2">
      <c r="A4467" t="s">
        <v>6419</v>
      </c>
      <c r="B4467" s="11" t="s">
        <v>22</v>
      </c>
      <c r="C4467" s="11" t="s">
        <v>6418</v>
      </c>
      <c r="D4467" s="11" t="s">
        <v>13</v>
      </c>
      <c r="E4467" s="11" t="s">
        <v>14</v>
      </c>
      <c r="F4467">
        <v>1</v>
      </c>
      <c r="G4467" s="11" t="s">
        <v>15</v>
      </c>
      <c r="H4467">
        <v>0</v>
      </c>
      <c r="I4467">
        <v>1.5</v>
      </c>
      <c r="J4467">
        <v>0</v>
      </c>
      <c r="K4467">
        <v>1.5</v>
      </c>
      <c r="L4467" s="11" t="s">
        <v>488</v>
      </c>
      <c r="M4467" s="7">
        <v>43902</v>
      </c>
      <c r="N4467" s="7">
        <v>43902</v>
      </c>
      <c r="O4467" s="11" t="s">
        <v>16</v>
      </c>
      <c r="P4467" s="11" t="s">
        <v>95</v>
      </c>
      <c r="Q4467">
        <v>4700.78</v>
      </c>
      <c r="R4467" s="11" t="s">
        <v>52</v>
      </c>
      <c r="S4467" s="11" t="s">
        <v>95</v>
      </c>
      <c r="T4467">
        <v>95211.96</v>
      </c>
      <c r="U4467">
        <f>SalesLineItems__NO_LOT[[#This Row],[ActualSales]]-SalesLineItems__NO_LOT[[#This Row],[Extended_Cost]]</f>
        <v>1.5</v>
      </c>
      <c r="V4467">
        <f>IFERROR(SalesLineItems__NO_LOT[[#This Row],[Revenue]]/SalesLineItems__NO_LOT[[#This Row],[Extended_Price]],0)</f>
        <v>1</v>
      </c>
      <c r="W4467" t="str">
        <f>IF(SalesLineItems__NO_LOT[[#This Row],[Revenue]]&lt;0,"Lost on Sale","Normal Revenue")</f>
        <v>Normal Revenue</v>
      </c>
      <c r="X4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7">
        <f>IF(SalesLineItems__NO_LOT[[#This Row],[SOP_Type]]="Return",SalesLineItems__NO_LOT[[#This Row],[Extended_Cost]]*-1,SalesLineItems__NO_LOT[[#This Row],[Extended_Price]])</f>
        <v>1.5</v>
      </c>
      <c r="Z4467">
        <f>MONTH(SalesLineItems__NO_LOT[[#This Row],[Requested_Ship_Date]])</f>
        <v>3</v>
      </c>
      <c r="AA4467">
        <f>YEAR(SalesLineItems__NO_LOT[[#This Row],[Requested_Ship_Date]])</f>
        <v>2020</v>
      </c>
      <c r="AV4467"/>
      <c r="AX4467"/>
      <c r="AZ4467"/>
      <c r="BC4467"/>
      <c r="BF4467"/>
    </row>
    <row r="4468" spans="1:58" x14ac:dyDescent="0.2">
      <c r="A4468" t="s">
        <v>6401</v>
      </c>
      <c r="B4468" s="11" t="s">
        <v>22</v>
      </c>
      <c r="C4468" s="11" t="s">
        <v>6402</v>
      </c>
      <c r="D4468" s="11" t="s">
        <v>583</v>
      </c>
      <c r="E4468" s="11" t="s">
        <v>584</v>
      </c>
      <c r="F4468">
        <v>503.5</v>
      </c>
      <c r="G4468" s="11" t="s">
        <v>9</v>
      </c>
      <c r="H4468">
        <v>2269.17</v>
      </c>
      <c r="I4468">
        <v>3574.85</v>
      </c>
      <c r="J4468">
        <v>4.51</v>
      </c>
      <c r="K4468">
        <v>7.1</v>
      </c>
      <c r="L4468" s="11" t="s">
        <v>100</v>
      </c>
      <c r="M4468" s="7">
        <v>43906</v>
      </c>
      <c r="N4468" s="7">
        <v>43906</v>
      </c>
      <c r="O4468" s="11" t="s">
        <v>40</v>
      </c>
      <c r="P4468" s="11" t="s">
        <v>95</v>
      </c>
      <c r="Q4468">
        <v>160606.39999999999</v>
      </c>
      <c r="R4468" s="11" t="s">
        <v>12</v>
      </c>
      <c r="S4468" s="11" t="s">
        <v>95</v>
      </c>
      <c r="T4468">
        <v>7852497.2199999997</v>
      </c>
      <c r="U4468">
        <f>SalesLineItems__NO_LOT[[#This Row],[ActualSales]]-SalesLineItems__NO_LOT[[#This Row],[Extended_Cost]]</f>
        <v>1305.6799999999998</v>
      </c>
      <c r="V4468">
        <f>IFERROR(SalesLineItems__NO_LOT[[#This Row],[Revenue]]/SalesLineItems__NO_LOT[[#This Row],[Extended_Price]],0)</f>
        <v>0.36524049960138183</v>
      </c>
      <c r="W4468" t="str">
        <f>IF(SalesLineItems__NO_LOT[[#This Row],[Revenue]]&lt;0,"Lost on Sale","Normal Revenue")</f>
        <v>Normal Revenue</v>
      </c>
      <c r="X4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8">
        <f>IF(SalesLineItems__NO_LOT[[#This Row],[SOP_Type]]="Return",SalesLineItems__NO_LOT[[#This Row],[Extended_Cost]]*-1,SalesLineItems__NO_LOT[[#This Row],[Extended_Price]])</f>
        <v>3574.85</v>
      </c>
      <c r="Z4468">
        <f>MONTH(SalesLineItems__NO_LOT[[#This Row],[Requested_Ship_Date]])</f>
        <v>3</v>
      </c>
      <c r="AA4468">
        <f>YEAR(SalesLineItems__NO_LOT[[#This Row],[Requested_Ship_Date]])</f>
        <v>2020</v>
      </c>
      <c r="AV4468"/>
      <c r="AX4468"/>
      <c r="AZ4468"/>
      <c r="BC4468"/>
      <c r="BF4468"/>
    </row>
    <row r="4469" spans="1:58" x14ac:dyDescent="0.2">
      <c r="A4469" t="s">
        <v>6403</v>
      </c>
      <c r="B4469" s="11" t="s">
        <v>22</v>
      </c>
      <c r="C4469" s="11" t="s">
        <v>6402</v>
      </c>
      <c r="D4469" s="11" t="s">
        <v>13</v>
      </c>
      <c r="E4469" s="11" t="s">
        <v>14</v>
      </c>
      <c r="F4469">
        <v>1</v>
      </c>
      <c r="G4469" s="11" t="s">
        <v>15</v>
      </c>
      <c r="H4469">
        <v>0</v>
      </c>
      <c r="I4469">
        <v>1.5</v>
      </c>
      <c r="J4469">
        <v>0</v>
      </c>
      <c r="K4469">
        <v>1.5</v>
      </c>
      <c r="L4469" s="11" t="s">
        <v>100</v>
      </c>
      <c r="M4469" s="7">
        <v>43906</v>
      </c>
      <c r="N4469" s="7">
        <v>43906</v>
      </c>
      <c r="O4469" s="11" t="s">
        <v>16</v>
      </c>
      <c r="P4469" s="11" t="s">
        <v>95</v>
      </c>
      <c r="Q4469">
        <v>160606.39999999999</v>
      </c>
      <c r="R4469" s="11" t="s">
        <v>12</v>
      </c>
      <c r="S4469" s="11" t="s">
        <v>95</v>
      </c>
      <c r="T4469">
        <v>7852497.2199999997</v>
      </c>
      <c r="U4469">
        <f>SalesLineItems__NO_LOT[[#This Row],[ActualSales]]-SalesLineItems__NO_LOT[[#This Row],[Extended_Cost]]</f>
        <v>1.5</v>
      </c>
      <c r="V4469">
        <f>IFERROR(SalesLineItems__NO_LOT[[#This Row],[Revenue]]/SalesLineItems__NO_LOT[[#This Row],[Extended_Price]],0)</f>
        <v>1</v>
      </c>
      <c r="W4469" t="str">
        <f>IF(SalesLineItems__NO_LOT[[#This Row],[Revenue]]&lt;0,"Lost on Sale","Normal Revenue")</f>
        <v>Normal Revenue</v>
      </c>
      <c r="X4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69">
        <f>IF(SalesLineItems__NO_LOT[[#This Row],[SOP_Type]]="Return",SalesLineItems__NO_LOT[[#This Row],[Extended_Cost]]*-1,SalesLineItems__NO_LOT[[#This Row],[Extended_Price]])</f>
        <v>1.5</v>
      </c>
      <c r="Z4469">
        <f>MONTH(SalesLineItems__NO_LOT[[#This Row],[Requested_Ship_Date]])</f>
        <v>3</v>
      </c>
      <c r="AA4469">
        <f>YEAR(SalesLineItems__NO_LOT[[#This Row],[Requested_Ship_Date]])</f>
        <v>2020</v>
      </c>
      <c r="AV4469"/>
      <c r="AX4469"/>
      <c r="AZ4469"/>
      <c r="BC4469"/>
      <c r="BF4469"/>
    </row>
    <row r="4470" spans="1:58" x14ac:dyDescent="0.2">
      <c r="A4470" t="s">
        <v>6383</v>
      </c>
      <c r="B4470" s="11" t="s">
        <v>22</v>
      </c>
      <c r="C4470" s="11" t="s">
        <v>6384</v>
      </c>
      <c r="D4470" s="11" t="s">
        <v>4824</v>
      </c>
      <c r="E4470" s="11" t="s">
        <v>4825</v>
      </c>
      <c r="F4470">
        <v>500</v>
      </c>
      <c r="G4470" s="11" t="s">
        <v>9</v>
      </c>
      <c r="H4470">
        <v>1030</v>
      </c>
      <c r="I4470">
        <v>1250</v>
      </c>
      <c r="J4470">
        <v>2.06</v>
      </c>
      <c r="K4470">
        <v>2.5</v>
      </c>
      <c r="L4470" s="11" t="s">
        <v>6385</v>
      </c>
      <c r="M4470" s="7">
        <v>43908</v>
      </c>
      <c r="N4470" s="7">
        <v>43908</v>
      </c>
      <c r="O4470" s="11" t="s">
        <v>21</v>
      </c>
      <c r="P4470" s="11" t="s">
        <v>95</v>
      </c>
      <c r="Q4470">
        <v>1250</v>
      </c>
      <c r="R4470" s="11" t="s">
        <v>1125</v>
      </c>
      <c r="S4470" s="11" t="s">
        <v>95</v>
      </c>
      <c r="T4470">
        <v>1250</v>
      </c>
      <c r="U4470">
        <f>SalesLineItems__NO_LOT[[#This Row],[ActualSales]]-SalesLineItems__NO_LOT[[#This Row],[Extended_Cost]]</f>
        <v>220</v>
      </c>
      <c r="V4470">
        <f>IFERROR(SalesLineItems__NO_LOT[[#This Row],[Revenue]]/SalesLineItems__NO_LOT[[#This Row],[Extended_Price]],0)</f>
        <v>0.17599999999999999</v>
      </c>
      <c r="W4470" t="str">
        <f>IF(SalesLineItems__NO_LOT[[#This Row],[Revenue]]&lt;0,"Lost on Sale","Normal Revenue")</f>
        <v>Normal Revenue</v>
      </c>
      <c r="X4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70">
        <f>IF(SalesLineItems__NO_LOT[[#This Row],[SOP_Type]]="Return",SalesLineItems__NO_LOT[[#This Row],[Extended_Cost]]*-1,SalesLineItems__NO_LOT[[#This Row],[Extended_Price]])</f>
        <v>1250</v>
      </c>
      <c r="Z4470">
        <f>MONTH(SalesLineItems__NO_LOT[[#This Row],[Requested_Ship_Date]])</f>
        <v>3</v>
      </c>
      <c r="AA4470">
        <f>YEAR(SalesLineItems__NO_LOT[[#This Row],[Requested_Ship_Date]])</f>
        <v>2020</v>
      </c>
      <c r="AV4470"/>
      <c r="AX4470"/>
      <c r="AZ4470"/>
      <c r="BC4470"/>
      <c r="BF4470"/>
    </row>
    <row r="4471" spans="1:58" x14ac:dyDescent="0.2">
      <c r="A4471" t="s">
        <v>6388</v>
      </c>
      <c r="B4471" s="11" t="s">
        <v>22</v>
      </c>
      <c r="C4471" s="11" t="s">
        <v>6387</v>
      </c>
      <c r="D4471" s="11" t="s">
        <v>13</v>
      </c>
      <c r="E4471" s="11" t="s">
        <v>14</v>
      </c>
      <c r="F4471">
        <v>1</v>
      </c>
      <c r="G4471" s="11" t="s">
        <v>15</v>
      </c>
      <c r="H4471">
        <v>0</v>
      </c>
      <c r="I4471">
        <v>1.5</v>
      </c>
      <c r="J4471">
        <v>0</v>
      </c>
      <c r="K4471">
        <v>1.5</v>
      </c>
      <c r="L4471" s="11" t="s">
        <v>69</v>
      </c>
      <c r="M4471" s="7">
        <v>43907</v>
      </c>
      <c r="N4471" s="7">
        <v>43907</v>
      </c>
      <c r="O4471" s="11" t="s">
        <v>16</v>
      </c>
      <c r="P4471" s="11" t="s">
        <v>95</v>
      </c>
      <c r="Q4471">
        <v>320188.32</v>
      </c>
      <c r="R4471" s="11" t="s">
        <v>52</v>
      </c>
      <c r="S4471" s="11" t="s">
        <v>95</v>
      </c>
      <c r="T4471">
        <v>8464367.5299999993</v>
      </c>
      <c r="U4471">
        <f>SalesLineItems__NO_LOT[[#This Row],[ActualSales]]-SalesLineItems__NO_LOT[[#This Row],[Extended_Cost]]</f>
        <v>1.5</v>
      </c>
      <c r="V4471">
        <f>IFERROR(SalesLineItems__NO_LOT[[#This Row],[Revenue]]/SalesLineItems__NO_LOT[[#This Row],[Extended_Price]],0)</f>
        <v>1</v>
      </c>
      <c r="W4471" t="str">
        <f>IF(SalesLineItems__NO_LOT[[#This Row],[Revenue]]&lt;0,"Lost on Sale","Normal Revenue")</f>
        <v>Normal Revenue</v>
      </c>
      <c r="X4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1">
        <f>IF(SalesLineItems__NO_LOT[[#This Row],[SOP_Type]]="Return",SalesLineItems__NO_LOT[[#This Row],[Extended_Cost]]*-1,SalesLineItems__NO_LOT[[#This Row],[Extended_Price]])</f>
        <v>1.5</v>
      </c>
      <c r="Z4471">
        <f>MONTH(SalesLineItems__NO_LOT[[#This Row],[Requested_Ship_Date]])</f>
        <v>3</v>
      </c>
      <c r="AA4471">
        <f>YEAR(SalesLineItems__NO_LOT[[#This Row],[Requested_Ship_Date]])</f>
        <v>2020</v>
      </c>
      <c r="AV4471"/>
      <c r="AX4471"/>
      <c r="AZ4471"/>
      <c r="BC4471"/>
      <c r="BF4471"/>
    </row>
    <row r="4472" spans="1:58" x14ac:dyDescent="0.2">
      <c r="A4472" t="s">
        <v>6389</v>
      </c>
      <c r="B4472" s="11" t="s">
        <v>22</v>
      </c>
      <c r="C4472" s="11" t="s">
        <v>6390</v>
      </c>
      <c r="D4472" s="11" t="s">
        <v>649</v>
      </c>
      <c r="E4472" s="11" t="s">
        <v>650</v>
      </c>
      <c r="F4472">
        <v>1100</v>
      </c>
      <c r="G4472" s="11" t="s">
        <v>9</v>
      </c>
      <c r="H4472">
        <v>990</v>
      </c>
      <c r="I4472">
        <v>1364</v>
      </c>
      <c r="J4472">
        <v>0.9</v>
      </c>
      <c r="K4472">
        <v>1.24</v>
      </c>
      <c r="L4472" s="11" t="s">
        <v>69</v>
      </c>
      <c r="M4472" s="7">
        <v>43907</v>
      </c>
      <c r="N4472" s="7">
        <v>43907</v>
      </c>
      <c r="O4472" s="11" t="s">
        <v>21</v>
      </c>
      <c r="P4472" s="11" t="s">
        <v>95</v>
      </c>
      <c r="Q4472">
        <v>320188.32</v>
      </c>
      <c r="R4472" s="11" t="s">
        <v>52</v>
      </c>
      <c r="S4472" s="11" t="s">
        <v>95</v>
      </c>
      <c r="T4472">
        <v>8464367.5299999993</v>
      </c>
      <c r="U4472">
        <f>SalesLineItems__NO_LOT[[#This Row],[ActualSales]]-SalesLineItems__NO_LOT[[#This Row],[Extended_Cost]]</f>
        <v>374</v>
      </c>
      <c r="V4472">
        <f>IFERROR(SalesLineItems__NO_LOT[[#This Row],[Revenue]]/SalesLineItems__NO_LOT[[#This Row],[Extended_Price]],0)</f>
        <v>0.27419354838709675</v>
      </c>
      <c r="W4472" t="str">
        <f>IF(SalesLineItems__NO_LOT[[#This Row],[Revenue]]&lt;0,"Lost on Sale","Normal Revenue")</f>
        <v>Normal Revenue</v>
      </c>
      <c r="X4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72">
        <f>IF(SalesLineItems__NO_LOT[[#This Row],[SOP_Type]]="Return",SalesLineItems__NO_LOT[[#This Row],[Extended_Cost]]*-1,SalesLineItems__NO_LOT[[#This Row],[Extended_Price]])</f>
        <v>1364</v>
      </c>
      <c r="Z4472">
        <f>MONTH(SalesLineItems__NO_LOT[[#This Row],[Requested_Ship_Date]])</f>
        <v>3</v>
      </c>
      <c r="AA4472">
        <f>YEAR(SalesLineItems__NO_LOT[[#This Row],[Requested_Ship_Date]])</f>
        <v>2020</v>
      </c>
      <c r="AV4472"/>
      <c r="AX4472"/>
      <c r="AZ4472"/>
      <c r="BC4472"/>
      <c r="BF4472"/>
    </row>
    <row r="4473" spans="1:58" x14ac:dyDescent="0.2">
      <c r="A4473" t="s">
        <v>6391</v>
      </c>
      <c r="B4473" s="11" t="s">
        <v>22</v>
      </c>
      <c r="C4473" s="11" t="s">
        <v>6390</v>
      </c>
      <c r="D4473" s="11" t="s">
        <v>197</v>
      </c>
      <c r="E4473" s="11" t="s">
        <v>198</v>
      </c>
      <c r="F4473">
        <v>39.56</v>
      </c>
      <c r="G4473" s="11" t="s">
        <v>9</v>
      </c>
      <c r="H4473">
        <v>228.66</v>
      </c>
      <c r="I4473">
        <v>466.02</v>
      </c>
      <c r="J4473">
        <v>5.78</v>
      </c>
      <c r="K4473">
        <v>11.78</v>
      </c>
      <c r="L4473" s="11" t="s">
        <v>69</v>
      </c>
      <c r="M4473" s="7">
        <v>43907</v>
      </c>
      <c r="N4473" s="7">
        <v>43907</v>
      </c>
      <c r="O4473" s="11" t="s">
        <v>40</v>
      </c>
      <c r="P4473" s="11" t="s">
        <v>95</v>
      </c>
      <c r="Q4473">
        <v>320188.32</v>
      </c>
      <c r="R4473" s="11" t="s">
        <v>52</v>
      </c>
      <c r="S4473" s="11" t="s">
        <v>95</v>
      </c>
      <c r="T4473">
        <v>8464367.5299999993</v>
      </c>
      <c r="U4473">
        <f>SalesLineItems__NO_LOT[[#This Row],[ActualSales]]-SalesLineItems__NO_LOT[[#This Row],[Extended_Cost]]</f>
        <v>237.35999999999999</v>
      </c>
      <c r="V4473">
        <f>IFERROR(SalesLineItems__NO_LOT[[#This Row],[Revenue]]/SalesLineItems__NO_LOT[[#This Row],[Extended_Price]],0)</f>
        <v>0.50933436333204585</v>
      </c>
      <c r="W4473" t="str">
        <f>IF(SalesLineItems__NO_LOT[[#This Row],[Revenue]]&lt;0,"Lost on Sale","Normal Revenue")</f>
        <v>Normal Revenue</v>
      </c>
      <c r="X4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3">
        <f>IF(SalesLineItems__NO_LOT[[#This Row],[SOP_Type]]="Return",SalesLineItems__NO_LOT[[#This Row],[Extended_Cost]]*-1,SalesLineItems__NO_LOT[[#This Row],[Extended_Price]])</f>
        <v>466.02</v>
      </c>
      <c r="Z4473">
        <f>MONTH(SalesLineItems__NO_LOT[[#This Row],[Requested_Ship_Date]])</f>
        <v>3</v>
      </c>
      <c r="AA4473">
        <f>YEAR(SalesLineItems__NO_LOT[[#This Row],[Requested_Ship_Date]])</f>
        <v>2020</v>
      </c>
      <c r="AV4473"/>
      <c r="AX4473"/>
      <c r="AZ4473"/>
      <c r="BC4473"/>
      <c r="BF4473"/>
    </row>
    <row r="4474" spans="1:58" x14ac:dyDescent="0.2">
      <c r="A4474" t="s">
        <v>6392</v>
      </c>
      <c r="B4474" s="11" t="s">
        <v>22</v>
      </c>
      <c r="C4474" s="11" t="s">
        <v>6390</v>
      </c>
      <c r="D4474" s="11" t="s">
        <v>13</v>
      </c>
      <c r="E4474" s="11" t="s">
        <v>14</v>
      </c>
      <c r="F4474">
        <v>1</v>
      </c>
      <c r="G4474" s="11" t="s">
        <v>15</v>
      </c>
      <c r="H4474">
        <v>0</v>
      </c>
      <c r="I4474">
        <v>1.5</v>
      </c>
      <c r="J4474">
        <v>0</v>
      </c>
      <c r="K4474">
        <v>1.5</v>
      </c>
      <c r="L4474" s="11" t="s">
        <v>69</v>
      </c>
      <c r="M4474" s="7">
        <v>43907</v>
      </c>
      <c r="N4474" s="7">
        <v>43907</v>
      </c>
      <c r="O4474" s="11" t="s">
        <v>16</v>
      </c>
      <c r="P4474" s="11" t="s">
        <v>95</v>
      </c>
      <c r="Q4474">
        <v>320188.32</v>
      </c>
      <c r="R4474" s="11" t="s">
        <v>52</v>
      </c>
      <c r="S4474" s="11" t="s">
        <v>95</v>
      </c>
      <c r="T4474">
        <v>8464367.5299999993</v>
      </c>
      <c r="U4474">
        <f>SalesLineItems__NO_LOT[[#This Row],[ActualSales]]-SalesLineItems__NO_LOT[[#This Row],[Extended_Cost]]</f>
        <v>1.5</v>
      </c>
      <c r="V4474">
        <f>IFERROR(SalesLineItems__NO_LOT[[#This Row],[Revenue]]/SalesLineItems__NO_LOT[[#This Row],[Extended_Price]],0)</f>
        <v>1</v>
      </c>
      <c r="W4474" t="str">
        <f>IF(SalesLineItems__NO_LOT[[#This Row],[Revenue]]&lt;0,"Lost on Sale","Normal Revenue")</f>
        <v>Normal Revenue</v>
      </c>
      <c r="X4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4">
        <f>IF(SalesLineItems__NO_LOT[[#This Row],[SOP_Type]]="Return",SalesLineItems__NO_LOT[[#This Row],[Extended_Cost]]*-1,SalesLineItems__NO_LOT[[#This Row],[Extended_Price]])</f>
        <v>1.5</v>
      </c>
      <c r="Z4474">
        <f>MONTH(SalesLineItems__NO_LOT[[#This Row],[Requested_Ship_Date]])</f>
        <v>3</v>
      </c>
      <c r="AA4474">
        <f>YEAR(SalesLineItems__NO_LOT[[#This Row],[Requested_Ship_Date]])</f>
        <v>2020</v>
      </c>
      <c r="AV4474"/>
      <c r="AX4474"/>
      <c r="AZ4474"/>
      <c r="BC4474"/>
      <c r="BF4474"/>
    </row>
    <row r="4475" spans="1:58" x14ac:dyDescent="0.2">
      <c r="A4475" t="s">
        <v>6393</v>
      </c>
      <c r="B4475" s="11" t="s">
        <v>22</v>
      </c>
      <c r="C4475" s="11" t="s">
        <v>6394</v>
      </c>
      <c r="D4475" s="11" t="s">
        <v>312</v>
      </c>
      <c r="E4475" s="11" t="s">
        <v>313</v>
      </c>
      <c r="F4475">
        <v>400</v>
      </c>
      <c r="G4475" s="11" t="s">
        <v>68</v>
      </c>
      <c r="H4475">
        <v>6273.28</v>
      </c>
      <c r="I4475">
        <v>10220</v>
      </c>
      <c r="J4475">
        <v>15.68</v>
      </c>
      <c r="K4475">
        <v>25.55</v>
      </c>
      <c r="L4475" s="11" t="s">
        <v>69</v>
      </c>
      <c r="M4475" s="7">
        <v>43907</v>
      </c>
      <c r="N4475" s="7">
        <v>43907</v>
      </c>
      <c r="O4475" s="11" t="s">
        <v>70</v>
      </c>
      <c r="P4475" s="11" t="s">
        <v>95</v>
      </c>
      <c r="Q4475">
        <v>320188.32</v>
      </c>
      <c r="R4475" s="11" t="s">
        <v>52</v>
      </c>
      <c r="S4475" s="11" t="s">
        <v>95</v>
      </c>
      <c r="T4475">
        <v>8464367.5299999993</v>
      </c>
      <c r="U4475">
        <f>SalesLineItems__NO_LOT[[#This Row],[ActualSales]]-SalesLineItems__NO_LOT[[#This Row],[Extended_Cost]]</f>
        <v>3946.7200000000003</v>
      </c>
      <c r="V4475">
        <f>IFERROR(SalesLineItems__NO_LOT[[#This Row],[Revenue]]/SalesLineItems__NO_LOT[[#This Row],[Extended_Price]],0)</f>
        <v>0.38617612524461842</v>
      </c>
      <c r="W4475" t="str">
        <f>IF(SalesLineItems__NO_LOT[[#This Row],[Revenue]]&lt;0,"Lost on Sale","Normal Revenue")</f>
        <v>Normal Revenue</v>
      </c>
      <c r="X4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5">
        <f>IF(SalesLineItems__NO_LOT[[#This Row],[SOP_Type]]="Return",SalesLineItems__NO_LOT[[#This Row],[Extended_Cost]]*-1,SalesLineItems__NO_LOT[[#This Row],[Extended_Price]])</f>
        <v>10220</v>
      </c>
      <c r="Z4475">
        <f>MONTH(SalesLineItems__NO_LOT[[#This Row],[Requested_Ship_Date]])</f>
        <v>3</v>
      </c>
      <c r="AA4475">
        <f>YEAR(SalesLineItems__NO_LOT[[#This Row],[Requested_Ship_Date]])</f>
        <v>2020</v>
      </c>
      <c r="AV4475"/>
      <c r="AX4475"/>
      <c r="AZ4475"/>
      <c r="BC4475"/>
      <c r="BF4475"/>
    </row>
    <row r="4476" spans="1:58" x14ac:dyDescent="0.2">
      <c r="A4476" t="s">
        <v>6395</v>
      </c>
      <c r="B4476" s="11" t="s">
        <v>22</v>
      </c>
      <c r="C4476" s="11" t="s">
        <v>6394</v>
      </c>
      <c r="D4476" s="11" t="s">
        <v>920</v>
      </c>
      <c r="E4476" s="11" t="s">
        <v>921</v>
      </c>
      <c r="F4476">
        <v>31.5</v>
      </c>
      <c r="G4476" s="11" t="s">
        <v>9</v>
      </c>
      <c r="H4476">
        <v>211.05</v>
      </c>
      <c r="I4476">
        <v>296.42</v>
      </c>
      <c r="J4476">
        <v>6.7</v>
      </c>
      <c r="K4476">
        <v>9.41</v>
      </c>
      <c r="L4476" s="11" t="s">
        <v>69</v>
      </c>
      <c r="M4476" s="7">
        <v>43907</v>
      </c>
      <c r="N4476" s="7">
        <v>43907</v>
      </c>
      <c r="O4476" s="11" t="s">
        <v>11</v>
      </c>
      <c r="P4476" s="11" t="s">
        <v>95</v>
      </c>
      <c r="Q4476">
        <v>320188.32</v>
      </c>
      <c r="R4476" s="11" t="s">
        <v>52</v>
      </c>
      <c r="S4476" s="11" t="s">
        <v>95</v>
      </c>
      <c r="T4476">
        <v>8464367.5299999993</v>
      </c>
      <c r="U4476">
        <f>SalesLineItems__NO_LOT[[#This Row],[ActualSales]]-SalesLineItems__NO_LOT[[#This Row],[Extended_Cost]]</f>
        <v>85.37</v>
      </c>
      <c r="V4476">
        <f>IFERROR(SalesLineItems__NO_LOT[[#This Row],[Revenue]]/SalesLineItems__NO_LOT[[#This Row],[Extended_Price]],0)</f>
        <v>0.28800350853518658</v>
      </c>
      <c r="W4476" t="str">
        <f>IF(SalesLineItems__NO_LOT[[#This Row],[Revenue]]&lt;0,"Lost on Sale","Normal Revenue")</f>
        <v>Normal Revenue</v>
      </c>
      <c r="X4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76">
        <f>IF(SalesLineItems__NO_LOT[[#This Row],[SOP_Type]]="Return",SalesLineItems__NO_LOT[[#This Row],[Extended_Cost]]*-1,SalesLineItems__NO_LOT[[#This Row],[Extended_Price]])</f>
        <v>296.42</v>
      </c>
      <c r="Z4476">
        <f>MONTH(SalesLineItems__NO_LOT[[#This Row],[Requested_Ship_Date]])</f>
        <v>3</v>
      </c>
      <c r="AA4476">
        <f>YEAR(SalesLineItems__NO_LOT[[#This Row],[Requested_Ship_Date]])</f>
        <v>2020</v>
      </c>
      <c r="AV4476"/>
      <c r="AX4476"/>
      <c r="AZ4476"/>
      <c r="BC4476"/>
      <c r="BF4476"/>
    </row>
    <row r="4477" spans="1:58" x14ac:dyDescent="0.2">
      <c r="A4477" t="s">
        <v>6396</v>
      </c>
      <c r="B4477" s="11" t="s">
        <v>22</v>
      </c>
      <c r="C4477" s="11" t="s">
        <v>6394</v>
      </c>
      <c r="D4477" s="11" t="s">
        <v>13</v>
      </c>
      <c r="E4477" s="11" t="s">
        <v>14</v>
      </c>
      <c r="F4477">
        <v>1</v>
      </c>
      <c r="G4477" s="11" t="s">
        <v>15</v>
      </c>
      <c r="H4477">
        <v>0</v>
      </c>
      <c r="I4477">
        <v>1.5</v>
      </c>
      <c r="J4477">
        <v>0</v>
      </c>
      <c r="K4477">
        <v>1.5</v>
      </c>
      <c r="L4477" s="11" t="s">
        <v>69</v>
      </c>
      <c r="M4477" s="7">
        <v>43907</v>
      </c>
      <c r="N4477" s="7">
        <v>43907</v>
      </c>
      <c r="O4477" s="11" t="s">
        <v>16</v>
      </c>
      <c r="P4477" s="11" t="s">
        <v>95</v>
      </c>
      <c r="Q4477">
        <v>320188.32</v>
      </c>
      <c r="R4477" s="11" t="s">
        <v>52</v>
      </c>
      <c r="S4477" s="11" t="s">
        <v>95</v>
      </c>
      <c r="T4477">
        <v>8464367.5299999993</v>
      </c>
      <c r="U4477">
        <f>SalesLineItems__NO_LOT[[#This Row],[ActualSales]]-SalesLineItems__NO_LOT[[#This Row],[Extended_Cost]]</f>
        <v>1.5</v>
      </c>
      <c r="V4477">
        <f>IFERROR(SalesLineItems__NO_LOT[[#This Row],[Revenue]]/SalesLineItems__NO_LOT[[#This Row],[Extended_Price]],0)</f>
        <v>1</v>
      </c>
      <c r="W4477" t="str">
        <f>IF(SalesLineItems__NO_LOT[[#This Row],[Revenue]]&lt;0,"Lost on Sale","Normal Revenue")</f>
        <v>Normal Revenue</v>
      </c>
      <c r="X4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7">
        <f>IF(SalesLineItems__NO_LOT[[#This Row],[SOP_Type]]="Return",SalesLineItems__NO_LOT[[#This Row],[Extended_Cost]]*-1,SalesLineItems__NO_LOT[[#This Row],[Extended_Price]])</f>
        <v>1.5</v>
      </c>
      <c r="Z4477">
        <f>MONTH(SalesLineItems__NO_LOT[[#This Row],[Requested_Ship_Date]])</f>
        <v>3</v>
      </c>
      <c r="AA4477">
        <f>YEAR(SalesLineItems__NO_LOT[[#This Row],[Requested_Ship_Date]])</f>
        <v>2020</v>
      </c>
      <c r="AV4477"/>
      <c r="AX4477"/>
      <c r="AZ4477"/>
      <c r="BC4477"/>
      <c r="BF4477"/>
    </row>
    <row r="4478" spans="1:58" x14ac:dyDescent="0.2">
      <c r="A4478" t="s">
        <v>6397</v>
      </c>
      <c r="B4478" s="11" t="s">
        <v>22</v>
      </c>
      <c r="C4478" s="11" t="s">
        <v>6398</v>
      </c>
      <c r="D4478" s="11" t="s">
        <v>418</v>
      </c>
      <c r="E4478" s="11" t="s">
        <v>419</v>
      </c>
      <c r="F4478">
        <v>200</v>
      </c>
      <c r="G4478" s="11" t="s">
        <v>9</v>
      </c>
      <c r="H4478">
        <v>2296</v>
      </c>
      <c r="I4478">
        <v>3480</v>
      </c>
      <c r="J4478">
        <v>11.48</v>
      </c>
      <c r="K4478">
        <v>17.399999999999999</v>
      </c>
      <c r="L4478" s="11" t="s">
        <v>69</v>
      </c>
      <c r="M4478" s="7">
        <v>43907</v>
      </c>
      <c r="N4478" s="7">
        <v>43907</v>
      </c>
      <c r="O4478" s="11" t="s">
        <v>21</v>
      </c>
      <c r="P4478" s="11" t="s">
        <v>95</v>
      </c>
      <c r="Q4478">
        <v>320188.32</v>
      </c>
      <c r="R4478" s="11" t="s">
        <v>52</v>
      </c>
      <c r="S4478" s="11" t="s">
        <v>95</v>
      </c>
      <c r="T4478">
        <v>8464367.5299999993</v>
      </c>
      <c r="U4478">
        <f>SalesLineItems__NO_LOT[[#This Row],[ActualSales]]-SalesLineItems__NO_LOT[[#This Row],[Extended_Cost]]</f>
        <v>1184</v>
      </c>
      <c r="V4478">
        <f>IFERROR(SalesLineItems__NO_LOT[[#This Row],[Revenue]]/SalesLineItems__NO_LOT[[#This Row],[Extended_Price]],0)</f>
        <v>0.34022988505747126</v>
      </c>
      <c r="W4478" t="str">
        <f>IF(SalesLineItems__NO_LOT[[#This Row],[Revenue]]&lt;0,"Lost on Sale","Normal Revenue")</f>
        <v>Normal Revenue</v>
      </c>
      <c r="X4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8">
        <f>IF(SalesLineItems__NO_LOT[[#This Row],[SOP_Type]]="Return",SalesLineItems__NO_LOT[[#This Row],[Extended_Cost]]*-1,SalesLineItems__NO_LOT[[#This Row],[Extended_Price]])</f>
        <v>3480</v>
      </c>
      <c r="Z4478">
        <f>MONTH(SalesLineItems__NO_LOT[[#This Row],[Requested_Ship_Date]])</f>
        <v>3</v>
      </c>
      <c r="AA4478">
        <f>YEAR(SalesLineItems__NO_LOT[[#This Row],[Requested_Ship_Date]])</f>
        <v>2020</v>
      </c>
      <c r="AV4478"/>
      <c r="AX4478"/>
      <c r="AZ4478"/>
      <c r="BC4478"/>
      <c r="BF4478"/>
    </row>
    <row r="4479" spans="1:58" x14ac:dyDescent="0.2">
      <c r="A4479" t="s">
        <v>6399</v>
      </c>
      <c r="B4479" s="11" t="s">
        <v>22</v>
      </c>
      <c r="C4479" s="11" t="s">
        <v>6398</v>
      </c>
      <c r="D4479" s="11" t="s">
        <v>344</v>
      </c>
      <c r="E4479" s="11" t="s">
        <v>345</v>
      </c>
      <c r="F4479">
        <v>2000</v>
      </c>
      <c r="G4479" s="11" t="s">
        <v>9</v>
      </c>
      <c r="H4479">
        <v>11073.75</v>
      </c>
      <c r="I4479">
        <v>17460</v>
      </c>
      <c r="J4479">
        <v>5.54</v>
      </c>
      <c r="K4479">
        <v>8.73</v>
      </c>
      <c r="L4479" s="11" t="s">
        <v>69</v>
      </c>
      <c r="M4479" s="7">
        <v>43907</v>
      </c>
      <c r="N4479" s="7">
        <v>43907</v>
      </c>
      <c r="O4479" s="11" t="s">
        <v>65</v>
      </c>
      <c r="P4479" s="11" t="s">
        <v>95</v>
      </c>
      <c r="Q4479">
        <v>320188.32</v>
      </c>
      <c r="R4479" s="11" t="s">
        <v>52</v>
      </c>
      <c r="S4479" s="11" t="s">
        <v>95</v>
      </c>
      <c r="T4479">
        <v>8464367.5299999993</v>
      </c>
      <c r="U4479">
        <f>SalesLineItems__NO_LOT[[#This Row],[ActualSales]]-SalesLineItems__NO_LOT[[#This Row],[Extended_Cost]]</f>
        <v>6386.25</v>
      </c>
      <c r="V4479">
        <f>IFERROR(SalesLineItems__NO_LOT[[#This Row],[Revenue]]/SalesLineItems__NO_LOT[[#This Row],[Extended_Price]],0)</f>
        <v>0.36576460481099654</v>
      </c>
      <c r="W4479" t="str">
        <f>IF(SalesLineItems__NO_LOT[[#This Row],[Revenue]]&lt;0,"Lost on Sale","Normal Revenue")</f>
        <v>Normal Revenue</v>
      </c>
      <c r="X4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79">
        <f>IF(SalesLineItems__NO_LOT[[#This Row],[SOP_Type]]="Return",SalesLineItems__NO_LOT[[#This Row],[Extended_Cost]]*-1,SalesLineItems__NO_LOT[[#This Row],[Extended_Price]])</f>
        <v>17460</v>
      </c>
      <c r="Z4479">
        <f>MONTH(SalesLineItems__NO_LOT[[#This Row],[Requested_Ship_Date]])</f>
        <v>3</v>
      </c>
      <c r="AA4479">
        <f>YEAR(SalesLineItems__NO_LOT[[#This Row],[Requested_Ship_Date]])</f>
        <v>2020</v>
      </c>
      <c r="AV4479"/>
      <c r="AX4479"/>
      <c r="AZ4479"/>
      <c r="BC4479"/>
      <c r="BF4479"/>
    </row>
    <row r="4480" spans="1:58" x14ac:dyDescent="0.2">
      <c r="A4480" t="s">
        <v>6381</v>
      </c>
      <c r="B4480" s="11" t="s">
        <v>22</v>
      </c>
      <c r="C4480" s="11" t="s">
        <v>6382</v>
      </c>
      <c r="D4480" s="11" t="s">
        <v>6250</v>
      </c>
      <c r="E4480" s="11" t="s">
        <v>3695</v>
      </c>
      <c r="F4480">
        <v>252</v>
      </c>
      <c r="G4480" s="11" t="s">
        <v>68</v>
      </c>
      <c r="H4480">
        <v>4187.04</v>
      </c>
      <c r="I4480">
        <v>5040</v>
      </c>
      <c r="J4480">
        <v>16.62</v>
      </c>
      <c r="K4480">
        <v>20</v>
      </c>
      <c r="L4480" s="11" t="s">
        <v>6252</v>
      </c>
      <c r="M4480" s="7">
        <v>43909</v>
      </c>
      <c r="N4480" s="7">
        <v>43909</v>
      </c>
      <c r="O4480" s="11" t="s">
        <v>713</v>
      </c>
      <c r="P4480" s="11" t="s">
        <v>95</v>
      </c>
      <c r="Q4480">
        <v>23800</v>
      </c>
      <c r="R4480" s="11" t="s">
        <v>27</v>
      </c>
      <c r="S4480" s="11" t="s">
        <v>95</v>
      </c>
      <c r="T4480">
        <v>52140</v>
      </c>
      <c r="U4480">
        <f>SalesLineItems__NO_LOT[[#This Row],[ActualSales]]-SalesLineItems__NO_LOT[[#This Row],[Extended_Cost]]</f>
        <v>852.96</v>
      </c>
      <c r="V4480">
        <f>IFERROR(SalesLineItems__NO_LOT[[#This Row],[Revenue]]/SalesLineItems__NO_LOT[[#This Row],[Extended_Price]],0)</f>
        <v>0.16923809523809524</v>
      </c>
      <c r="W4480" t="str">
        <f>IF(SalesLineItems__NO_LOT[[#This Row],[Revenue]]&lt;0,"Lost on Sale","Normal Revenue")</f>
        <v>Normal Revenue</v>
      </c>
      <c r="X4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80">
        <f>IF(SalesLineItems__NO_LOT[[#This Row],[SOP_Type]]="Return",SalesLineItems__NO_LOT[[#This Row],[Extended_Cost]]*-1,SalesLineItems__NO_LOT[[#This Row],[Extended_Price]])</f>
        <v>5040</v>
      </c>
      <c r="Z4480">
        <f>MONTH(SalesLineItems__NO_LOT[[#This Row],[Requested_Ship_Date]])</f>
        <v>3</v>
      </c>
      <c r="AA4480">
        <f>YEAR(SalesLineItems__NO_LOT[[#This Row],[Requested_Ship_Date]])</f>
        <v>2020</v>
      </c>
      <c r="AV4480"/>
      <c r="AX4480"/>
      <c r="AZ4480"/>
      <c r="BC4480"/>
      <c r="BF4480"/>
    </row>
    <row r="4481" spans="1:58" x14ac:dyDescent="0.2">
      <c r="A4481" t="s">
        <v>6349</v>
      </c>
      <c r="B4481" s="11" t="s">
        <v>22</v>
      </c>
      <c r="C4481" s="11" t="s">
        <v>6350</v>
      </c>
      <c r="D4481" s="11" t="s">
        <v>6258</v>
      </c>
      <c r="E4481" s="11" t="s">
        <v>3695</v>
      </c>
      <c r="F4481">
        <v>440</v>
      </c>
      <c r="G4481" s="11" t="s">
        <v>68</v>
      </c>
      <c r="H4481">
        <v>6629.56</v>
      </c>
      <c r="I4481">
        <v>6600</v>
      </c>
      <c r="J4481">
        <v>15.07</v>
      </c>
      <c r="K4481">
        <v>15</v>
      </c>
      <c r="L4481" s="11" t="s">
        <v>214</v>
      </c>
      <c r="M4481" s="7">
        <v>43910</v>
      </c>
      <c r="N4481" s="7">
        <v>43910</v>
      </c>
      <c r="O4481" s="11" t="s">
        <v>713</v>
      </c>
      <c r="P4481" s="11" t="s">
        <v>95</v>
      </c>
      <c r="Q4481">
        <v>2.74</v>
      </c>
      <c r="R4481" s="11" t="s">
        <v>52</v>
      </c>
      <c r="S4481" s="11" t="s">
        <v>95</v>
      </c>
      <c r="T4481">
        <v>135891.89000000001</v>
      </c>
      <c r="U4481">
        <f>SalesLineItems__NO_LOT[[#This Row],[ActualSales]]-SalesLineItems__NO_LOT[[#This Row],[Extended_Cost]]</f>
        <v>-29.5600000000004</v>
      </c>
      <c r="V4481">
        <f>IFERROR(SalesLineItems__NO_LOT[[#This Row],[Revenue]]/SalesLineItems__NO_LOT[[#This Row],[Extended_Price]],0)</f>
        <v>-4.4787878787879397E-3</v>
      </c>
      <c r="W4481" t="str">
        <f>IF(SalesLineItems__NO_LOT[[#This Row],[Revenue]]&lt;0,"Lost on Sale","Normal Revenue")</f>
        <v>Lost on Sale</v>
      </c>
      <c r="X4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481">
        <f>IF(SalesLineItems__NO_LOT[[#This Row],[SOP_Type]]="Return",SalesLineItems__NO_LOT[[#This Row],[Extended_Cost]]*-1,SalesLineItems__NO_LOT[[#This Row],[Extended_Price]])</f>
        <v>6600</v>
      </c>
      <c r="Z4481">
        <f>MONTH(SalesLineItems__NO_LOT[[#This Row],[Requested_Ship_Date]])</f>
        <v>3</v>
      </c>
      <c r="AA4481">
        <f>YEAR(SalesLineItems__NO_LOT[[#This Row],[Requested_Ship_Date]])</f>
        <v>2020</v>
      </c>
      <c r="AV4481"/>
      <c r="AX4481"/>
      <c r="AZ4481"/>
      <c r="BC4481"/>
      <c r="BF4481"/>
    </row>
    <row r="4482" spans="1:58" x14ac:dyDescent="0.2">
      <c r="A4482" t="s">
        <v>6351</v>
      </c>
      <c r="B4482" s="11" t="s">
        <v>22</v>
      </c>
      <c r="C4482" s="11" t="s">
        <v>6352</v>
      </c>
      <c r="D4482" s="11" t="s">
        <v>767</v>
      </c>
      <c r="E4482" s="11" t="s">
        <v>768</v>
      </c>
      <c r="F4482">
        <v>413.7</v>
      </c>
      <c r="G4482" s="11" t="s">
        <v>9</v>
      </c>
      <c r="H4482">
        <v>2730.42</v>
      </c>
      <c r="I4482">
        <v>6193.09</v>
      </c>
      <c r="J4482">
        <v>6.6</v>
      </c>
      <c r="K4482">
        <v>14.97</v>
      </c>
      <c r="L4482" s="11" t="s">
        <v>368</v>
      </c>
      <c r="M4482" s="7">
        <v>43910</v>
      </c>
      <c r="N4482" s="7">
        <v>43910</v>
      </c>
      <c r="O4482" s="11" t="s">
        <v>11</v>
      </c>
      <c r="P4482" s="11" t="s">
        <v>95</v>
      </c>
      <c r="Q4482">
        <v>1006.32</v>
      </c>
      <c r="R4482" s="11" t="s">
        <v>52</v>
      </c>
      <c r="S4482" s="11" t="s">
        <v>95</v>
      </c>
      <c r="T4482">
        <v>1108706.21</v>
      </c>
      <c r="U4482">
        <f>SalesLineItems__NO_LOT[[#This Row],[ActualSales]]-SalesLineItems__NO_LOT[[#This Row],[Extended_Cost]]</f>
        <v>3462.67</v>
      </c>
      <c r="V4482">
        <f>IFERROR(SalesLineItems__NO_LOT[[#This Row],[Revenue]]/SalesLineItems__NO_LOT[[#This Row],[Extended_Price]],0)</f>
        <v>0.55911830766224935</v>
      </c>
      <c r="W4482" t="str">
        <f>IF(SalesLineItems__NO_LOT[[#This Row],[Revenue]]&lt;0,"Lost on Sale","Normal Revenue")</f>
        <v>Normal Revenue</v>
      </c>
      <c r="X4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82">
        <f>IF(SalesLineItems__NO_LOT[[#This Row],[SOP_Type]]="Return",SalesLineItems__NO_LOT[[#This Row],[Extended_Cost]]*-1,SalesLineItems__NO_LOT[[#This Row],[Extended_Price]])</f>
        <v>6193.09</v>
      </c>
      <c r="Z4482">
        <f>MONTH(SalesLineItems__NO_LOT[[#This Row],[Requested_Ship_Date]])</f>
        <v>3</v>
      </c>
      <c r="AA4482">
        <f>YEAR(SalesLineItems__NO_LOT[[#This Row],[Requested_Ship_Date]])</f>
        <v>2020</v>
      </c>
      <c r="AV4482"/>
      <c r="AX4482"/>
      <c r="AZ4482"/>
      <c r="BC4482"/>
      <c r="BF4482"/>
    </row>
    <row r="4483" spans="1:58" x14ac:dyDescent="0.2">
      <c r="A4483" t="s">
        <v>6353</v>
      </c>
      <c r="B4483" s="11" t="s">
        <v>22</v>
      </c>
      <c r="C4483" s="11" t="s">
        <v>6352</v>
      </c>
      <c r="D4483" s="11" t="s">
        <v>13</v>
      </c>
      <c r="E4483" s="11" t="s">
        <v>14</v>
      </c>
      <c r="F4483">
        <v>1</v>
      </c>
      <c r="G4483" s="11" t="s">
        <v>15</v>
      </c>
      <c r="H4483">
        <v>0</v>
      </c>
      <c r="I4483">
        <v>1.5</v>
      </c>
      <c r="J4483">
        <v>0</v>
      </c>
      <c r="K4483">
        <v>1.5</v>
      </c>
      <c r="L4483" s="11" t="s">
        <v>368</v>
      </c>
      <c r="M4483" s="7">
        <v>43910</v>
      </c>
      <c r="N4483" s="7">
        <v>43910</v>
      </c>
      <c r="O4483" s="11" t="s">
        <v>16</v>
      </c>
      <c r="P4483" s="11" t="s">
        <v>95</v>
      </c>
      <c r="Q4483">
        <v>1006.32</v>
      </c>
      <c r="R4483" s="11" t="s">
        <v>52</v>
      </c>
      <c r="S4483" s="11" t="s">
        <v>95</v>
      </c>
      <c r="T4483">
        <v>1108706.21</v>
      </c>
      <c r="U4483">
        <f>SalesLineItems__NO_LOT[[#This Row],[ActualSales]]-SalesLineItems__NO_LOT[[#This Row],[Extended_Cost]]</f>
        <v>1.5</v>
      </c>
      <c r="V4483">
        <f>IFERROR(SalesLineItems__NO_LOT[[#This Row],[Revenue]]/SalesLineItems__NO_LOT[[#This Row],[Extended_Price]],0)</f>
        <v>1</v>
      </c>
      <c r="W4483" t="str">
        <f>IF(SalesLineItems__NO_LOT[[#This Row],[Revenue]]&lt;0,"Lost on Sale","Normal Revenue")</f>
        <v>Normal Revenue</v>
      </c>
      <c r="X4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83">
        <f>IF(SalesLineItems__NO_LOT[[#This Row],[SOP_Type]]="Return",SalesLineItems__NO_LOT[[#This Row],[Extended_Cost]]*-1,SalesLineItems__NO_LOT[[#This Row],[Extended_Price]])</f>
        <v>1.5</v>
      </c>
      <c r="Z4483">
        <f>MONTH(SalesLineItems__NO_LOT[[#This Row],[Requested_Ship_Date]])</f>
        <v>3</v>
      </c>
      <c r="AA4483">
        <f>YEAR(SalesLineItems__NO_LOT[[#This Row],[Requested_Ship_Date]])</f>
        <v>2020</v>
      </c>
      <c r="AV4483"/>
      <c r="AX4483"/>
      <c r="AZ4483"/>
      <c r="BC4483"/>
      <c r="BF4483"/>
    </row>
    <row r="4484" spans="1:58" x14ac:dyDescent="0.2">
      <c r="A4484" t="s">
        <v>6354</v>
      </c>
      <c r="B4484" s="11" t="s">
        <v>22</v>
      </c>
      <c r="C4484" s="11" t="s">
        <v>6352</v>
      </c>
      <c r="D4484" s="11" t="s">
        <v>74</v>
      </c>
      <c r="E4484" s="11" t="s">
        <v>75</v>
      </c>
      <c r="F4484">
        <v>1</v>
      </c>
      <c r="G4484" s="11" t="s">
        <v>15</v>
      </c>
      <c r="H4484">
        <v>0</v>
      </c>
      <c r="I4484">
        <v>40</v>
      </c>
      <c r="J4484">
        <v>0</v>
      </c>
      <c r="K4484">
        <v>40</v>
      </c>
      <c r="L4484" s="11" t="s">
        <v>368</v>
      </c>
      <c r="M4484" s="7">
        <v>43910</v>
      </c>
      <c r="N4484" s="7">
        <v>43910</v>
      </c>
      <c r="O4484" s="11" t="s">
        <v>16</v>
      </c>
      <c r="P4484" s="11" t="s">
        <v>95</v>
      </c>
      <c r="Q4484">
        <v>1006.32</v>
      </c>
      <c r="R4484" s="11" t="s">
        <v>52</v>
      </c>
      <c r="S4484" s="11" t="s">
        <v>95</v>
      </c>
      <c r="T4484">
        <v>1108706.21</v>
      </c>
      <c r="U4484">
        <f>SalesLineItems__NO_LOT[[#This Row],[ActualSales]]-SalesLineItems__NO_LOT[[#This Row],[Extended_Cost]]</f>
        <v>40</v>
      </c>
      <c r="V4484">
        <f>IFERROR(SalesLineItems__NO_LOT[[#This Row],[Revenue]]/SalesLineItems__NO_LOT[[#This Row],[Extended_Price]],0)</f>
        <v>1</v>
      </c>
      <c r="W4484" t="str">
        <f>IF(SalesLineItems__NO_LOT[[#This Row],[Revenue]]&lt;0,"Lost on Sale","Normal Revenue")</f>
        <v>Normal Revenue</v>
      </c>
      <c r="X4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84">
        <f>IF(SalesLineItems__NO_LOT[[#This Row],[SOP_Type]]="Return",SalesLineItems__NO_LOT[[#This Row],[Extended_Cost]]*-1,SalesLineItems__NO_LOT[[#This Row],[Extended_Price]])</f>
        <v>40</v>
      </c>
      <c r="Z4484">
        <f>MONTH(SalesLineItems__NO_LOT[[#This Row],[Requested_Ship_Date]])</f>
        <v>3</v>
      </c>
      <c r="AA4484">
        <f>YEAR(SalesLineItems__NO_LOT[[#This Row],[Requested_Ship_Date]])</f>
        <v>2020</v>
      </c>
      <c r="AV4484"/>
      <c r="AX4484"/>
      <c r="AZ4484"/>
      <c r="BC4484"/>
      <c r="BF4484"/>
    </row>
    <row r="4485" spans="1:58" x14ac:dyDescent="0.2">
      <c r="A4485" t="s">
        <v>6355</v>
      </c>
      <c r="B4485" s="11" t="s">
        <v>22</v>
      </c>
      <c r="C4485" s="11" t="s">
        <v>6356</v>
      </c>
      <c r="D4485" s="11" t="s">
        <v>6357</v>
      </c>
      <c r="E4485" s="11" t="s">
        <v>6358</v>
      </c>
      <c r="F4485">
        <v>6</v>
      </c>
      <c r="G4485" s="11" t="s">
        <v>9</v>
      </c>
      <c r="H4485">
        <v>102.06</v>
      </c>
      <c r="I4485">
        <v>0</v>
      </c>
      <c r="J4485">
        <v>17.010000000000002</v>
      </c>
      <c r="K4485">
        <v>0</v>
      </c>
      <c r="L4485" s="11" t="s">
        <v>368</v>
      </c>
      <c r="M4485" s="7">
        <v>43910</v>
      </c>
      <c r="N4485" s="7">
        <v>43910</v>
      </c>
      <c r="O4485" s="11" t="s">
        <v>11</v>
      </c>
      <c r="P4485" s="11" t="s">
        <v>95</v>
      </c>
      <c r="Q4485">
        <v>1006.32</v>
      </c>
      <c r="R4485" s="11" t="s">
        <v>52</v>
      </c>
      <c r="S4485" s="11" t="s">
        <v>95</v>
      </c>
      <c r="T4485">
        <v>1108706.21</v>
      </c>
      <c r="U4485">
        <f>SalesLineItems__NO_LOT[[#This Row],[ActualSales]]-SalesLineItems__NO_LOT[[#This Row],[Extended_Cost]]</f>
        <v>-102.06</v>
      </c>
      <c r="V4485">
        <f>IFERROR(SalesLineItems__NO_LOT[[#This Row],[Revenue]]/SalesLineItems__NO_LOT[[#This Row],[Extended_Price]],0)</f>
        <v>0</v>
      </c>
      <c r="W4485" t="str">
        <f>IF(SalesLineItems__NO_LOT[[#This Row],[Revenue]]&lt;0,"Lost on Sale","Normal Revenue")</f>
        <v>Lost on Sale</v>
      </c>
      <c r="X4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85">
        <f>IF(SalesLineItems__NO_LOT[[#This Row],[SOP_Type]]="Return",SalesLineItems__NO_LOT[[#This Row],[Extended_Cost]]*-1,SalesLineItems__NO_LOT[[#This Row],[Extended_Price]])</f>
        <v>0</v>
      </c>
      <c r="Z4485">
        <f>MONTH(SalesLineItems__NO_LOT[[#This Row],[Requested_Ship_Date]])</f>
        <v>3</v>
      </c>
      <c r="AA4485">
        <f>YEAR(SalesLineItems__NO_LOT[[#This Row],[Requested_Ship_Date]])</f>
        <v>2020</v>
      </c>
      <c r="AV4485"/>
      <c r="AX4485"/>
      <c r="AZ4485"/>
      <c r="BC4485"/>
      <c r="BF4485"/>
    </row>
    <row r="4486" spans="1:58" x14ac:dyDescent="0.2">
      <c r="A4486" t="s">
        <v>6359</v>
      </c>
      <c r="B4486" s="11" t="s">
        <v>22</v>
      </c>
      <c r="C4486" s="11" t="s">
        <v>6356</v>
      </c>
      <c r="D4486" s="11" t="s">
        <v>369</v>
      </c>
      <c r="E4486" s="11" t="s">
        <v>6360</v>
      </c>
      <c r="F4486">
        <v>5.2</v>
      </c>
      <c r="G4486" s="11" t="s">
        <v>9</v>
      </c>
      <c r="H4486">
        <v>58.66</v>
      </c>
      <c r="I4486">
        <v>0</v>
      </c>
      <c r="J4486">
        <v>11.28</v>
      </c>
      <c r="K4486">
        <v>0</v>
      </c>
      <c r="L4486" s="11" t="s">
        <v>368</v>
      </c>
      <c r="M4486" s="7">
        <v>43910</v>
      </c>
      <c r="N4486" s="7">
        <v>43910</v>
      </c>
      <c r="O4486" s="11" t="s">
        <v>11</v>
      </c>
      <c r="P4486" s="11" t="s">
        <v>95</v>
      </c>
      <c r="Q4486">
        <v>1006.32</v>
      </c>
      <c r="R4486" s="11" t="s">
        <v>52</v>
      </c>
      <c r="S4486" s="11" t="s">
        <v>95</v>
      </c>
      <c r="T4486">
        <v>1108706.21</v>
      </c>
      <c r="U4486">
        <f>SalesLineItems__NO_LOT[[#This Row],[ActualSales]]-SalesLineItems__NO_LOT[[#This Row],[Extended_Cost]]</f>
        <v>-58.66</v>
      </c>
      <c r="V4486">
        <f>IFERROR(SalesLineItems__NO_LOT[[#This Row],[Revenue]]/SalesLineItems__NO_LOT[[#This Row],[Extended_Price]],0)</f>
        <v>0</v>
      </c>
      <c r="W4486" t="str">
        <f>IF(SalesLineItems__NO_LOT[[#This Row],[Revenue]]&lt;0,"Lost on Sale","Normal Revenue")</f>
        <v>Lost on Sale</v>
      </c>
      <c r="X4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86">
        <f>IF(SalesLineItems__NO_LOT[[#This Row],[SOP_Type]]="Return",SalesLineItems__NO_LOT[[#This Row],[Extended_Cost]]*-1,SalesLineItems__NO_LOT[[#This Row],[Extended_Price]])</f>
        <v>0</v>
      </c>
      <c r="Z4486">
        <f>MONTH(SalesLineItems__NO_LOT[[#This Row],[Requested_Ship_Date]])</f>
        <v>3</v>
      </c>
      <c r="AA4486">
        <f>YEAR(SalesLineItems__NO_LOT[[#This Row],[Requested_Ship_Date]])</f>
        <v>2020</v>
      </c>
      <c r="AV4486"/>
      <c r="AX4486"/>
      <c r="AZ4486"/>
      <c r="BC4486"/>
      <c r="BF4486"/>
    </row>
    <row r="4487" spans="1:58" x14ac:dyDescent="0.2">
      <c r="A4487" t="s">
        <v>6361</v>
      </c>
      <c r="B4487" s="11" t="s">
        <v>22</v>
      </c>
      <c r="C4487" s="11" t="s">
        <v>6356</v>
      </c>
      <c r="D4487" s="11" t="s">
        <v>375</v>
      </c>
      <c r="E4487" s="11" t="s">
        <v>376</v>
      </c>
      <c r="F4487">
        <v>5.5</v>
      </c>
      <c r="G4487" s="11" t="s">
        <v>9</v>
      </c>
      <c r="H4487">
        <v>67.209999999999994</v>
      </c>
      <c r="I4487">
        <v>0</v>
      </c>
      <c r="J4487">
        <v>12.22</v>
      </c>
      <c r="K4487">
        <v>0</v>
      </c>
      <c r="L4487" s="11" t="s">
        <v>368</v>
      </c>
      <c r="M4487" s="7">
        <v>43910</v>
      </c>
      <c r="N4487" s="7">
        <v>43910</v>
      </c>
      <c r="O4487" s="11" t="s">
        <v>11</v>
      </c>
      <c r="P4487" s="11" t="s">
        <v>95</v>
      </c>
      <c r="Q4487">
        <v>1006.32</v>
      </c>
      <c r="R4487" s="11" t="s">
        <v>52</v>
      </c>
      <c r="S4487" s="11" t="s">
        <v>95</v>
      </c>
      <c r="T4487">
        <v>1108706.21</v>
      </c>
      <c r="U4487">
        <f>SalesLineItems__NO_LOT[[#This Row],[ActualSales]]-SalesLineItems__NO_LOT[[#This Row],[Extended_Cost]]</f>
        <v>-67.209999999999994</v>
      </c>
      <c r="V4487">
        <f>IFERROR(SalesLineItems__NO_LOT[[#This Row],[Revenue]]/SalesLineItems__NO_LOT[[#This Row],[Extended_Price]],0)</f>
        <v>0</v>
      </c>
      <c r="W4487" t="str">
        <f>IF(SalesLineItems__NO_LOT[[#This Row],[Revenue]]&lt;0,"Lost on Sale","Normal Revenue")</f>
        <v>Lost on Sale</v>
      </c>
      <c r="X4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87">
        <f>IF(SalesLineItems__NO_LOT[[#This Row],[SOP_Type]]="Return",SalesLineItems__NO_LOT[[#This Row],[Extended_Cost]]*-1,SalesLineItems__NO_LOT[[#This Row],[Extended_Price]])</f>
        <v>0</v>
      </c>
      <c r="Z4487">
        <f>MONTH(SalesLineItems__NO_LOT[[#This Row],[Requested_Ship_Date]])</f>
        <v>3</v>
      </c>
      <c r="AA4487">
        <f>YEAR(SalesLineItems__NO_LOT[[#This Row],[Requested_Ship_Date]])</f>
        <v>2020</v>
      </c>
      <c r="AV4487"/>
      <c r="AX4487"/>
      <c r="AZ4487"/>
      <c r="BC4487"/>
      <c r="BF4487"/>
    </row>
    <row r="4488" spans="1:58" x14ac:dyDescent="0.2">
      <c r="A4488" t="s">
        <v>6362</v>
      </c>
      <c r="B4488" s="11" t="s">
        <v>22</v>
      </c>
      <c r="C4488" s="11" t="s">
        <v>6356</v>
      </c>
      <c r="D4488" s="11" t="s">
        <v>381</v>
      </c>
      <c r="E4488" s="11" t="s">
        <v>6363</v>
      </c>
      <c r="F4488">
        <v>8.6</v>
      </c>
      <c r="G4488" s="11" t="s">
        <v>9</v>
      </c>
      <c r="H4488">
        <v>86.69</v>
      </c>
      <c r="I4488">
        <v>0</v>
      </c>
      <c r="J4488">
        <v>10.08</v>
      </c>
      <c r="K4488">
        <v>0</v>
      </c>
      <c r="L4488" s="11" t="s">
        <v>368</v>
      </c>
      <c r="M4488" s="7">
        <v>43910</v>
      </c>
      <c r="N4488" s="7">
        <v>43910</v>
      </c>
      <c r="O4488" s="11" t="s">
        <v>11</v>
      </c>
      <c r="P4488" s="11" t="s">
        <v>95</v>
      </c>
      <c r="Q4488">
        <v>1006.32</v>
      </c>
      <c r="R4488" s="11" t="s">
        <v>52</v>
      </c>
      <c r="S4488" s="11" t="s">
        <v>95</v>
      </c>
      <c r="T4488">
        <v>1108706.21</v>
      </c>
      <c r="U4488">
        <f>SalesLineItems__NO_LOT[[#This Row],[ActualSales]]-SalesLineItems__NO_LOT[[#This Row],[Extended_Cost]]</f>
        <v>-86.69</v>
      </c>
      <c r="V4488">
        <f>IFERROR(SalesLineItems__NO_LOT[[#This Row],[Revenue]]/SalesLineItems__NO_LOT[[#This Row],[Extended_Price]],0)</f>
        <v>0</v>
      </c>
      <c r="W4488" t="str">
        <f>IF(SalesLineItems__NO_LOT[[#This Row],[Revenue]]&lt;0,"Lost on Sale","Normal Revenue")</f>
        <v>Lost on Sale</v>
      </c>
      <c r="X4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88">
        <f>IF(SalesLineItems__NO_LOT[[#This Row],[SOP_Type]]="Return",SalesLineItems__NO_LOT[[#This Row],[Extended_Cost]]*-1,SalesLineItems__NO_LOT[[#This Row],[Extended_Price]])</f>
        <v>0</v>
      </c>
      <c r="Z4488">
        <f>MONTH(SalesLineItems__NO_LOT[[#This Row],[Requested_Ship_Date]])</f>
        <v>3</v>
      </c>
      <c r="AA4488">
        <f>YEAR(SalesLineItems__NO_LOT[[#This Row],[Requested_Ship_Date]])</f>
        <v>2020</v>
      </c>
      <c r="AV4488"/>
      <c r="AX4488"/>
      <c r="AZ4488"/>
      <c r="BC4488"/>
      <c r="BF4488"/>
    </row>
    <row r="4489" spans="1:58" x14ac:dyDescent="0.2">
      <c r="A4489" t="s">
        <v>6364</v>
      </c>
      <c r="B4489" s="11" t="s">
        <v>22</v>
      </c>
      <c r="C4489" s="11" t="s">
        <v>6356</v>
      </c>
      <c r="D4489" s="11" t="s">
        <v>385</v>
      </c>
      <c r="E4489" s="11" t="s">
        <v>4886</v>
      </c>
      <c r="F4489">
        <v>0.5</v>
      </c>
      <c r="G4489" s="11" t="s">
        <v>9</v>
      </c>
      <c r="H4489">
        <v>9.64</v>
      </c>
      <c r="I4489">
        <v>0</v>
      </c>
      <c r="J4489">
        <v>19.28</v>
      </c>
      <c r="K4489">
        <v>0</v>
      </c>
      <c r="L4489" s="11" t="s">
        <v>368</v>
      </c>
      <c r="M4489" s="7">
        <v>43910</v>
      </c>
      <c r="N4489" s="7">
        <v>43910</v>
      </c>
      <c r="O4489" s="11" t="s">
        <v>11</v>
      </c>
      <c r="P4489" s="11" t="s">
        <v>95</v>
      </c>
      <c r="Q4489">
        <v>1006.32</v>
      </c>
      <c r="R4489" s="11" t="s">
        <v>52</v>
      </c>
      <c r="S4489" s="11" t="s">
        <v>95</v>
      </c>
      <c r="T4489">
        <v>1108706.21</v>
      </c>
      <c r="U4489">
        <f>SalesLineItems__NO_LOT[[#This Row],[ActualSales]]-SalesLineItems__NO_LOT[[#This Row],[Extended_Cost]]</f>
        <v>-9.64</v>
      </c>
      <c r="V4489">
        <f>IFERROR(SalesLineItems__NO_LOT[[#This Row],[Revenue]]/SalesLineItems__NO_LOT[[#This Row],[Extended_Price]],0)</f>
        <v>0</v>
      </c>
      <c r="W4489" t="str">
        <f>IF(SalesLineItems__NO_LOT[[#This Row],[Revenue]]&lt;0,"Lost on Sale","Normal Revenue")</f>
        <v>Lost on Sale</v>
      </c>
      <c r="X4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89">
        <f>IF(SalesLineItems__NO_LOT[[#This Row],[SOP_Type]]="Return",SalesLineItems__NO_LOT[[#This Row],[Extended_Cost]]*-1,SalesLineItems__NO_LOT[[#This Row],[Extended_Price]])</f>
        <v>0</v>
      </c>
      <c r="Z4489">
        <f>MONTH(SalesLineItems__NO_LOT[[#This Row],[Requested_Ship_Date]])</f>
        <v>3</v>
      </c>
      <c r="AA4489">
        <f>YEAR(SalesLineItems__NO_LOT[[#This Row],[Requested_Ship_Date]])</f>
        <v>2020</v>
      </c>
      <c r="AV4489"/>
      <c r="AX4489"/>
      <c r="AZ4489"/>
      <c r="BC4489"/>
      <c r="BF4489"/>
    </row>
    <row r="4490" spans="1:58" x14ac:dyDescent="0.2">
      <c r="A4490" t="s">
        <v>6365</v>
      </c>
      <c r="B4490" s="11" t="s">
        <v>22</v>
      </c>
      <c r="C4490" s="11" t="s">
        <v>6366</v>
      </c>
      <c r="D4490" s="11" t="s">
        <v>379</v>
      </c>
      <c r="E4490" s="11" t="s">
        <v>380</v>
      </c>
      <c r="F4490">
        <v>26</v>
      </c>
      <c r="G4490" s="11" t="s">
        <v>9</v>
      </c>
      <c r="H4490">
        <v>179.92</v>
      </c>
      <c r="I4490">
        <v>304.2</v>
      </c>
      <c r="J4490">
        <v>6.92</v>
      </c>
      <c r="K4490">
        <v>11.7</v>
      </c>
      <c r="L4490" s="11" t="s">
        <v>368</v>
      </c>
      <c r="M4490" s="7">
        <v>43910</v>
      </c>
      <c r="N4490" s="7">
        <v>43910</v>
      </c>
      <c r="O4490" s="11" t="s">
        <v>40</v>
      </c>
      <c r="P4490" s="11" t="s">
        <v>95</v>
      </c>
      <c r="Q4490">
        <v>1006.32</v>
      </c>
      <c r="R4490" s="11" t="s">
        <v>52</v>
      </c>
      <c r="S4490" s="11" t="s">
        <v>95</v>
      </c>
      <c r="T4490">
        <v>1108706.21</v>
      </c>
      <c r="U4490">
        <f>SalesLineItems__NO_LOT[[#This Row],[ActualSales]]-SalesLineItems__NO_LOT[[#This Row],[Extended_Cost]]</f>
        <v>124.28</v>
      </c>
      <c r="V4490">
        <f>IFERROR(SalesLineItems__NO_LOT[[#This Row],[Revenue]]/SalesLineItems__NO_LOT[[#This Row],[Extended_Price]],0)</f>
        <v>0.40854700854700854</v>
      </c>
      <c r="W4490" t="str">
        <f>IF(SalesLineItems__NO_LOT[[#This Row],[Revenue]]&lt;0,"Lost on Sale","Normal Revenue")</f>
        <v>Normal Revenue</v>
      </c>
      <c r="X4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490">
        <f>IF(SalesLineItems__NO_LOT[[#This Row],[SOP_Type]]="Return",SalesLineItems__NO_LOT[[#This Row],[Extended_Cost]]*-1,SalesLineItems__NO_LOT[[#This Row],[Extended_Price]])</f>
        <v>304.2</v>
      </c>
      <c r="Z4490">
        <f>MONTH(SalesLineItems__NO_LOT[[#This Row],[Requested_Ship_Date]])</f>
        <v>3</v>
      </c>
      <c r="AA4490">
        <f>YEAR(SalesLineItems__NO_LOT[[#This Row],[Requested_Ship_Date]])</f>
        <v>2020</v>
      </c>
      <c r="AV4490"/>
      <c r="AX4490"/>
      <c r="AZ4490"/>
      <c r="BC4490"/>
      <c r="BF4490"/>
    </row>
    <row r="4491" spans="1:58" x14ac:dyDescent="0.2">
      <c r="A4491" t="s">
        <v>6367</v>
      </c>
      <c r="B4491" s="11" t="s">
        <v>22</v>
      </c>
      <c r="C4491" s="11" t="s">
        <v>6368</v>
      </c>
      <c r="D4491" s="11" t="s">
        <v>4357</v>
      </c>
      <c r="E4491" s="11" t="s">
        <v>3695</v>
      </c>
      <c r="F4491">
        <v>240</v>
      </c>
      <c r="G4491" s="11" t="s">
        <v>68</v>
      </c>
      <c r="H4491">
        <v>3872.06</v>
      </c>
      <c r="I4491">
        <v>4080</v>
      </c>
      <c r="J4491">
        <v>16.13</v>
      </c>
      <c r="K4491">
        <v>17</v>
      </c>
      <c r="L4491" s="11" t="s">
        <v>6039</v>
      </c>
      <c r="M4491" s="7">
        <v>43910</v>
      </c>
      <c r="N4491" s="7">
        <v>43910</v>
      </c>
      <c r="O4491" s="11" t="s">
        <v>713</v>
      </c>
      <c r="P4491" s="11" t="s">
        <v>95</v>
      </c>
      <c r="Q4491">
        <v>4318.8500000000004</v>
      </c>
      <c r="R4491" s="11" t="s">
        <v>27</v>
      </c>
      <c r="S4491" s="11" t="s">
        <v>95</v>
      </c>
      <c r="T4491">
        <v>9081.2999999999993</v>
      </c>
      <c r="U4491">
        <f>SalesLineItems__NO_LOT[[#This Row],[ActualSales]]-SalesLineItems__NO_LOT[[#This Row],[Extended_Cost]]</f>
        <v>207.94000000000005</v>
      </c>
      <c r="V4491">
        <f>IFERROR(SalesLineItems__NO_LOT[[#This Row],[Revenue]]/SalesLineItems__NO_LOT[[#This Row],[Extended_Price]],0)</f>
        <v>5.0965686274509821E-2</v>
      </c>
      <c r="W4491" t="str">
        <f>IF(SalesLineItems__NO_LOT[[#This Row],[Revenue]]&lt;0,"Lost on Sale","Normal Revenue")</f>
        <v>Normal Revenue</v>
      </c>
      <c r="X4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91">
        <f>IF(SalesLineItems__NO_LOT[[#This Row],[SOP_Type]]="Return",SalesLineItems__NO_LOT[[#This Row],[Extended_Cost]]*-1,SalesLineItems__NO_LOT[[#This Row],[Extended_Price]])</f>
        <v>4080</v>
      </c>
      <c r="Z4491">
        <f>MONTH(SalesLineItems__NO_LOT[[#This Row],[Requested_Ship_Date]])</f>
        <v>3</v>
      </c>
      <c r="AA4491">
        <f>YEAR(SalesLineItems__NO_LOT[[#This Row],[Requested_Ship_Date]])</f>
        <v>2020</v>
      </c>
      <c r="AV4491"/>
      <c r="AX4491"/>
      <c r="AZ4491"/>
      <c r="BC4491"/>
      <c r="BF4491"/>
    </row>
    <row r="4492" spans="1:58" x14ac:dyDescent="0.2">
      <c r="A4492" t="s">
        <v>6369</v>
      </c>
      <c r="B4492" s="11" t="s">
        <v>22</v>
      </c>
      <c r="C4492" s="11" t="s">
        <v>6370</v>
      </c>
      <c r="D4492" s="11" t="s">
        <v>6250</v>
      </c>
      <c r="E4492" s="11" t="s">
        <v>6251</v>
      </c>
      <c r="F4492">
        <v>20</v>
      </c>
      <c r="G4492" s="11" t="s">
        <v>68</v>
      </c>
      <c r="H4492">
        <v>332.3</v>
      </c>
      <c r="I4492">
        <v>400</v>
      </c>
      <c r="J4492">
        <v>16.62</v>
      </c>
      <c r="K4492">
        <v>20</v>
      </c>
      <c r="L4492" s="11" t="s">
        <v>166</v>
      </c>
      <c r="M4492" s="7">
        <v>43910</v>
      </c>
      <c r="N4492" s="7">
        <v>43910</v>
      </c>
      <c r="O4492" s="11" t="s">
        <v>713</v>
      </c>
      <c r="P4492" s="11" t="s">
        <v>95</v>
      </c>
      <c r="Q4492">
        <v>12447.79</v>
      </c>
      <c r="R4492" s="11" t="s">
        <v>52</v>
      </c>
      <c r="S4492" s="11" t="s">
        <v>95</v>
      </c>
      <c r="T4492">
        <v>1761785.05</v>
      </c>
      <c r="U4492">
        <f>SalesLineItems__NO_LOT[[#This Row],[ActualSales]]-SalesLineItems__NO_LOT[[#This Row],[Extended_Cost]]</f>
        <v>67.699999999999989</v>
      </c>
      <c r="V4492">
        <f>IFERROR(SalesLineItems__NO_LOT[[#This Row],[Revenue]]/SalesLineItems__NO_LOT[[#This Row],[Extended_Price]],0)</f>
        <v>0.16924999999999998</v>
      </c>
      <c r="W4492" t="str">
        <f>IF(SalesLineItems__NO_LOT[[#This Row],[Revenue]]&lt;0,"Lost on Sale","Normal Revenue")</f>
        <v>Normal Revenue</v>
      </c>
      <c r="X4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92">
        <f>IF(SalesLineItems__NO_LOT[[#This Row],[SOP_Type]]="Return",SalesLineItems__NO_LOT[[#This Row],[Extended_Cost]]*-1,SalesLineItems__NO_LOT[[#This Row],[Extended_Price]])</f>
        <v>400</v>
      </c>
      <c r="Z4492">
        <f>MONTH(SalesLineItems__NO_LOT[[#This Row],[Requested_Ship_Date]])</f>
        <v>3</v>
      </c>
      <c r="AA4492">
        <f>YEAR(SalesLineItems__NO_LOT[[#This Row],[Requested_Ship_Date]])</f>
        <v>2020</v>
      </c>
      <c r="AV4492"/>
      <c r="AX4492"/>
      <c r="AZ4492"/>
      <c r="BC4492"/>
      <c r="BF4492"/>
    </row>
    <row r="4493" spans="1:58" x14ac:dyDescent="0.2">
      <c r="A4493" t="s">
        <v>6371</v>
      </c>
      <c r="B4493" s="11" t="s">
        <v>22</v>
      </c>
      <c r="C4493" s="11" t="s">
        <v>6372</v>
      </c>
      <c r="D4493" s="11" t="s">
        <v>6250</v>
      </c>
      <c r="E4493" s="11" t="s">
        <v>3695</v>
      </c>
      <c r="F4493">
        <v>200</v>
      </c>
      <c r="G4493" s="11" t="s">
        <v>68</v>
      </c>
      <c r="H4493">
        <v>3363.49</v>
      </c>
      <c r="I4493">
        <v>4000</v>
      </c>
      <c r="J4493">
        <v>16.82</v>
      </c>
      <c r="K4493">
        <v>20</v>
      </c>
      <c r="L4493" s="11" t="s">
        <v>6373</v>
      </c>
      <c r="M4493" s="7">
        <v>43910</v>
      </c>
      <c r="N4493" s="7">
        <v>43910</v>
      </c>
      <c r="O4493" s="11" t="s">
        <v>713</v>
      </c>
      <c r="P4493" s="11" t="s">
        <v>95</v>
      </c>
      <c r="Q4493">
        <v>4000</v>
      </c>
      <c r="R4493" s="11" t="s">
        <v>27</v>
      </c>
      <c r="S4493" s="11" t="s">
        <v>95</v>
      </c>
      <c r="T4493">
        <v>4000</v>
      </c>
      <c r="U4493">
        <f>SalesLineItems__NO_LOT[[#This Row],[ActualSales]]-SalesLineItems__NO_LOT[[#This Row],[Extended_Cost]]</f>
        <v>636.51000000000022</v>
      </c>
      <c r="V4493">
        <f>IFERROR(SalesLineItems__NO_LOT[[#This Row],[Revenue]]/SalesLineItems__NO_LOT[[#This Row],[Extended_Price]],0)</f>
        <v>0.15912750000000006</v>
      </c>
      <c r="W4493" t="str">
        <f>IF(SalesLineItems__NO_LOT[[#This Row],[Revenue]]&lt;0,"Lost on Sale","Normal Revenue")</f>
        <v>Normal Revenue</v>
      </c>
      <c r="X4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93">
        <f>IF(SalesLineItems__NO_LOT[[#This Row],[SOP_Type]]="Return",SalesLineItems__NO_LOT[[#This Row],[Extended_Cost]]*-1,SalesLineItems__NO_LOT[[#This Row],[Extended_Price]])</f>
        <v>4000</v>
      </c>
      <c r="Z4493">
        <f>MONTH(SalesLineItems__NO_LOT[[#This Row],[Requested_Ship_Date]])</f>
        <v>3</v>
      </c>
      <c r="AA4493">
        <f>YEAR(SalesLineItems__NO_LOT[[#This Row],[Requested_Ship_Date]])</f>
        <v>2020</v>
      </c>
      <c r="AV4493"/>
      <c r="AX4493"/>
      <c r="AZ4493"/>
      <c r="BC4493"/>
      <c r="BF4493"/>
    </row>
    <row r="4494" spans="1:58" x14ac:dyDescent="0.2">
      <c r="A4494" t="s">
        <v>6374</v>
      </c>
      <c r="B4494" s="11" t="s">
        <v>22</v>
      </c>
      <c r="C4494" s="11" t="s">
        <v>6375</v>
      </c>
      <c r="D4494" s="11" t="s">
        <v>6250</v>
      </c>
      <c r="E4494" s="11" t="s">
        <v>6251</v>
      </c>
      <c r="F4494">
        <v>84</v>
      </c>
      <c r="G4494" s="11" t="s">
        <v>68</v>
      </c>
      <c r="H4494">
        <v>1413.02</v>
      </c>
      <c r="I4494">
        <v>1680</v>
      </c>
      <c r="J4494">
        <v>16.82</v>
      </c>
      <c r="K4494">
        <v>20</v>
      </c>
      <c r="L4494" s="11" t="s">
        <v>6376</v>
      </c>
      <c r="M4494" s="7">
        <v>43910</v>
      </c>
      <c r="N4494" s="7">
        <v>43910</v>
      </c>
      <c r="O4494" s="11" t="s">
        <v>713</v>
      </c>
      <c r="P4494" s="11" t="s">
        <v>95</v>
      </c>
      <c r="Q4494">
        <v>1680</v>
      </c>
      <c r="R4494" s="11" t="s">
        <v>52</v>
      </c>
      <c r="S4494" s="11" t="s">
        <v>95</v>
      </c>
      <c r="T4494">
        <v>2045.8</v>
      </c>
      <c r="U4494">
        <f>SalesLineItems__NO_LOT[[#This Row],[ActualSales]]-SalesLineItems__NO_LOT[[#This Row],[Extended_Cost]]</f>
        <v>266.98</v>
      </c>
      <c r="V4494">
        <f>IFERROR(SalesLineItems__NO_LOT[[#This Row],[Revenue]]/SalesLineItems__NO_LOT[[#This Row],[Extended_Price]],0)</f>
        <v>0.15891666666666668</v>
      </c>
      <c r="W4494" t="str">
        <f>IF(SalesLineItems__NO_LOT[[#This Row],[Revenue]]&lt;0,"Lost on Sale","Normal Revenue")</f>
        <v>Normal Revenue</v>
      </c>
      <c r="X4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94">
        <f>IF(SalesLineItems__NO_LOT[[#This Row],[SOP_Type]]="Return",SalesLineItems__NO_LOT[[#This Row],[Extended_Cost]]*-1,SalesLineItems__NO_LOT[[#This Row],[Extended_Price]])</f>
        <v>1680</v>
      </c>
      <c r="Z4494">
        <f>MONTH(SalesLineItems__NO_LOT[[#This Row],[Requested_Ship_Date]])</f>
        <v>3</v>
      </c>
      <c r="AA4494">
        <f>YEAR(SalesLineItems__NO_LOT[[#This Row],[Requested_Ship_Date]])</f>
        <v>2020</v>
      </c>
      <c r="AV4494"/>
      <c r="AX4494"/>
      <c r="AZ4494"/>
      <c r="BC4494"/>
      <c r="BF4494"/>
    </row>
    <row r="4495" spans="1:58" x14ac:dyDescent="0.2">
      <c r="A4495" t="s">
        <v>6377</v>
      </c>
      <c r="B4495" s="11" t="s">
        <v>22</v>
      </c>
      <c r="C4495" s="11" t="s">
        <v>6378</v>
      </c>
      <c r="D4495" s="11" t="s">
        <v>6250</v>
      </c>
      <c r="E4495" s="11" t="s">
        <v>6251</v>
      </c>
      <c r="F4495">
        <v>252</v>
      </c>
      <c r="G4495" s="11" t="s">
        <v>68</v>
      </c>
      <c r="H4495">
        <v>4232.3</v>
      </c>
      <c r="I4495">
        <v>5040</v>
      </c>
      <c r="J4495">
        <v>16.79</v>
      </c>
      <c r="K4495">
        <v>20</v>
      </c>
      <c r="L4495" s="11" t="s">
        <v>6348</v>
      </c>
      <c r="M4495" s="7">
        <v>43910</v>
      </c>
      <c r="N4495" s="7">
        <v>43910</v>
      </c>
      <c r="O4495" s="11" t="s">
        <v>713</v>
      </c>
      <c r="P4495" s="11" t="s">
        <v>95</v>
      </c>
      <c r="Q4495">
        <v>1191.67</v>
      </c>
      <c r="R4495" s="11" t="s">
        <v>27</v>
      </c>
      <c r="S4495" s="11" t="s">
        <v>95</v>
      </c>
      <c r="T4495">
        <v>6231.67</v>
      </c>
      <c r="U4495">
        <f>SalesLineItems__NO_LOT[[#This Row],[ActualSales]]-SalesLineItems__NO_LOT[[#This Row],[Extended_Cost]]</f>
        <v>807.69999999999982</v>
      </c>
      <c r="V4495">
        <f>IFERROR(SalesLineItems__NO_LOT[[#This Row],[Revenue]]/SalesLineItems__NO_LOT[[#This Row],[Extended_Price]],0)</f>
        <v>0.16025793650793646</v>
      </c>
      <c r="W4495" t="str">
        <f>IF(SalesLineItems__NO_LOT[[#This Row],[Revenue]]&lt;0,"Lost on Sale","Normal Revenue")</f>
        <v>Normal Revenue</v>
      </c>
      <c r="X4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495">
        <f>IF(SalesLineItems__NO_LOT[[#This Row],[SOP_Type]]="Return",SalesLineItems__NO_LOT[[#This Row],[Extended_Cost]]*-1,SalesLineItems__NO_LOT[[#This Row],[Extended_Price]])</f>
        <v>5040</v>
      </c>
      <c r="Z4495">
        <f>MONTH(SalesLineItems__NO_LOT[[#This Row],[Requested_Ship_Date]])</f>
        <v>3</v>
      </c>
      <c r="AA4495">
        <f>YEAR(SalesLineItems__NO_LOT[[#This Row],[Requested_Ship_Date]])</f>
        <v>2020</v>
      </c>
      <c r="AV4495"/>
      <c r="AX4495"/>
      <c r="AZ4495"/>
      <c r="BC4495"/>
      <c r="BF4495"/>
    </row>
    <row r="4496" spans="1:58" x14ac:dyDescent="0.2">
      <c r="A4496" t="s">
        <v>6379</v>
      </c>
      <c r="B4496" s="11" t="s">
        <v>22</v>
      </c>
      <c r="C4496" s="11" t="s">
        <v>6380</v>
      </c>
      <c r="D4496" s="11" t="s">
        <v>6258</v>
      </c>
      <c r="E4496" s="11" t="s">
        <v>3695</v>
      </c>
      <c r="F4496">
        <v>880</v>
      </c>
      <c r="G4496" s="11" t="s">
        <v>68</v>
      </c>
      <c r="H4496">
        <v>13259.14</v>
      </c>
      <c r="I4496">
        <v>13200</v>
      </c>
      <c r="J4496">
        <v>15.07</v>
      </c>
      <c r="K4496">
        <v>15</v>
      </c>
      <c r="L4496" s="11" t="s">
        <v>6338</v>
      </c>
      <c r="M4496" s="7">
        <v>43910</v>
      </c>
      <c r="N4496" s="7">
        <v>43910</v>
      </c>
      <c r="O4496" s="11" t="s">
        <v>713</v>
      </c>
      <c r="P4496" s="11" t="s">
        <v>95</v>
      </c>
      <c r="Q4496">
        <v>13200</v>
      </c>
      <c r="R4496" s="11" t="s">
        <v>3316</v>
      </c>
      <c r="S4496" s="11" t="s">
        <v>95</v>
      </c>
      <c r="T4496">
        <v>13200</v>
      </c>
      <c r="U4496">
        <f>SalesLineItems__NO_LOT[[#This Row],[ActualSales]]-SalesLineItems__NO_LOT[[#This Row],[Extended_Cost]]</f>
        <v>-59.139999999999418</v>
      </c>
      <c r="V4496">
        <f>IFERROR(SalesLineItems__NO_LOT[[#This Row],[Revenue]]/SalesLineItems__NO_LOT[[#This Row],[Extended_Price]],0)</f>
        <v>-4.4803030303029864E-3</v>
      </c>
      <c r="W4496" t="str">
        <f>IF(SalesLineItems__NO_LOT[[#This Row],[Revenue]]&lt;0,"Lost on Sale","Normal Revenue")</f>
        <v>Lost on Sale</v>
      </c>
      <c r="X4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496">
        <f>IF(SalesLineItems__NO_LOT[[#This Row],[SOP_Type]]="Return",SalesLineItems__NO_LOT[[#This Row],[Extended_Cost]]*-1,SalesLineItems__NO_LOT[[#This Row],[Extended_Price]])</f>
        <v>13200</v>
      </c>
      <c r="Z4496">
        <f>MONTH(SalesLineItems__NO_LOT[[#This Row],[Requested_Ship_Date]])</f>
        <v>3</v>
      </c>
      <c r="AA4496">
        <f>YEAR(SalesLineItems__NO_LOT[[#This Row],[Requested_Ship_Date]])</f>
        <v>2020</v>
      </c>
      <c r="AV4496"/>
      <c r="AX4496"/>
      <c r="AZ4496"/>
      <c r="BC4496"/>
      <c r="BF4496"/>
    </row>
    <row r="4497" spans="1:58" x14ac:dyDescent="0.2">
      <c r="A4497" t="s">
        <v>6339</v>
      </c>
      <c r="B4497" s="11" t="s">
        <v>22</v>
      </c>
      <c r="C4497" s="11" t="s">
        <v>6340</v>
      </c>
      <c r="D4497" s="11" t="s">
        <v>32</v>
      </c>
      <c r="E4497" s="11" t="s">
        <v>33</v>
      </c>
      <c r="F4497">
        <v>72.180000000000007</v>
      </c>
      <c r="G4497" s="11" t="s">
        <v>9</v>
      </c>
      <c r="H4497">
        <v>174.68</v>
      </c>
      <c r="I4497">
        <v>224.48</v>
      </c>
      <c r="J4497">
        <v>2.42</v>
      </c>
      <c r="K4497">
        <v>3.11</v>
      </c>
      <c r="L4497" s="11" t="s">
        <v>69</v>
      </c>
      <c r="M4497" s="7">
        <v>43913</v>
      </c>
      <c r="N4497" s="7">
        <v>43913</v>
      </c>
      <c r="O4497" s="11" t="s">
        <v>35</v>
      </c>
      <c r="P4497" s="11" t="s">
        <v>95</v>
      </c>
      <c r="Q4497">
        <v>320188.32</v>
      </c>
      <c r="R4497" s="11" t="s">
        <v>52</v>
      </c>
      <c r="S4497" s="11" t="s">
        <v>95</v>
      </c>
      <c r="T4497">
        <v>8464367.5299999993</v>
      </c>
      <c r="U4497">
        <f>SalesLineItems__NO_LOT[[#This Row],[ActualSales]]-SalesLineItems__NO_LOT[[#This Row],[Extended_Cost]]</f>
        <v>49.799999999999983</v>
      </c>
      <c r="V4497">
        <f>IFERROR(SalesLineItems__NO_LOT[[#This Row],[Revenue]]/SalesLineItems__NO_LOT[[#This Row],[Extended_Price]],0)</f>
        <v>0.22184604419101916</v>
      </c>
      <c r="W4497" t="str">
        <f>IF(SalesLineItems__NO_LOT[[#This Row],[Revenue]]&lt;0,"Lost on Sale","Normal Revenue")</f>
        <v>Normal Revenue</v>
      </c>
      <c r="X4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97">
        <f>IF(SalesLineItems__NO_LOT[[#This Row],[SOP_Type]]="Return",SalesLineItems__NO_LOT[[#This Row],[Extended_Cost]]*-1,SalesLineItems__NO_LOT[[#This Row],[Extended_Price]])</f>
        <v>224.48</v>
      </c>
      <c r="Z4497">
        <f>MONTH(SalesLineItems__NO_LOT[[#This Row],[Requested_Ship_Date]])</f>
        <v>3</v>
      </c>
      <c r="AA4497">
        <f>YEAR(SalesLineItems__NO_LOT[[#This Row],[Requested_Ship_Date]])</f>
        <v>2020</v>
      </c>
      <c r="AV4497"/>
      <c r="AX4497"/>
      <c r="AZ4497"/>
      <c r="BC4497"/>
      <c r="BF4497"/>
    </row>
    <row r="4498" spans="1:58" x14ac:dyDescent="0.2">
      <c r="A4498" t="s">
        <v>6341</v>
      </c>
      <c r="B4498" s="11" t="s">
        <v>22</v>
      </c>
      <c r="C4498" s="11" t="s">
        <v>6340</v>
      </c>
      <c r="D4498" s="11" t="s">
        <v>181</v>
      </c>
      <c r="E4498" s="11" t="s">
        <v>182</v>
      </c>
      <c r="F4498">
        <v>75</v>
      </c>
      <c r="G4498" s="11" t="s">
        <v>9</v>
      </c>
      <c r="H4498">
        <v>2136</v>
      </c>
      <c r="I4498">
        <v>2932.5</v>
      </c>
      <c r="J4498">
        <v>28.48</v>
      </c>
      <c r="K4498">
        <v>39.1</v>
      </c>
      <c r="L4498" s="11" t="s">
        <v>69</v>
      </c>
      <c r="M4498" s="7">
        <v>43913</v>
      </c>
      <c r="N4498" s="7">
        <v>43913</v>
      </c>
      <c r="O4498" s="11" t="s">
        <v>21</v>
      </c>
      <c r="P4498" s="11" t="s">
        <v>95</v>
      </c>
      <c r="Q4498">
        <v>320188.32</v>
      </c>
      <c r="R4498" s="11" t="s">
        <v>52</v>
      </c>
      <c r="S4498" s="11" t="s">
        <v>95</v>
      </c>
      <c r="T4498">
        <v>8464367.5299999993</v>
      </c>
      <c r="U4498">
        <f>SalesLineItems__NO_LOT[[#This Row],[ActualSales]]-SalesLineItems__NO_LOT[[#This Row],[Extended_Cost]]</f>
        <v>796.5</v>
      </c>
      <c r="V4498">
        <f>IFERROR(SalesLineItems__NO_LOT[[#This Row],[Revenue]]/SalesLineItems__NO_LOT[[#This Row],[Extended_Price]],0)</f>
        <v>0.27161125319693097</v>
      </c>
      <c r="W4498" t="str">
        <f>IF(SalesLineItems__NO_LOT[[#This Row],[Revenue]]&lt;0,"Lost on Sale","Normal Revenue")</f>
        <v>Normal Revenue</v>
      </c>
      <c r="X4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498">
        <f>IF(SalesLineItems__NO_LOT[[#This Row],[SOP_Type]]="Return",SalesLineItems__NO_LOT[[#This Row],[Extended_Cost]]*-1,SalesLineItems__NO_LOT[[#This Row],[Extended_Price]])</f>
        <v>2932.5</v>
      </c>
      <c r="Z4498">
        <f>MONTH(SalesLineItems__NO_LOT[[#This Row],[Requested_Ship_Date]])</f>
        <v>3</v>
      </c>
      <c r="AA4498">
        <f>YEAR(SalesLineItems__NO_LOT[[#This Row],[Requested_Ship_Date]])</f>
        <v>2020</v>
      </c>
      <c r="AV4498"/>
      <c r="AX4498"/>
      <c r="AZ4498"/>
      <c r="BC4498"/>
      <c r="BF4498"/>
    </row>
    <row r="4499" spans="1:58" x14ac:dyDescent="0.2">
      <c r="A4499" t="s">
        <v>6342</v>
      </c>
      <c r="B4499" s="11" t="s">
        <v>22</v>
      </c>
      <c r="C4499" s="11" t="s">
        <v>6343</v>
      </c>
      <c r="D4499" s="11" t="s">
        <v>66</v>
      </c>
      <c r="E4499" s="11" t="s">
        <v>67</v>
      </c>
      <c r="F4499">
        <v>2000</v>
      </c>
      <c r="G4499" s="11" t="s">
        <v>68</v>
      </c>
      <c r="H4499">
        <v>27335.67</v>
      </c>
      <c r="I4499">
        <v>29120</v>
      </c>
      <c r="J4499">
        <v>13.67</v>
      </c>
      <c r="K4499">
        <v>14.56</v>
      </c>
      <c r="L4499" s="11" t="s">
        <v>69</v>
      </c>
      <c r="M4499" s="7">
        <v>43913</v>
      </c>
      <c r="N4499" s="7">
        <v>43913</v>
      </c>
      <c r="O4499" s="11" t="s">
        <v>70</v>
      </c>
      <c r="P4499" s="11" t="s">
        <v>95</v>
      </c>
      <c r="Q4499">
        <v>320188.32</v>
      </c>
      <c r="R4499" s="11" t="s">
        <v>52</v>
      </c>
      <c r="S4499" s="11" t="s">
        <v>95</v>
      </c>
      <c r="T4499">
        <v>8464367.5299999993</v>
      </c>
      <c r="U4499">
        <f>SalesLineItems__NO_LOT[[#This Row],[ActualSales]]-SalesLineItems__NO_LOT[[#This Row],[Extended_Cost]]</f>
        <v>1784.3300000000017</v>
      </c>
      <c r="V4499">
        <f>IFERROR(SalesLineItems__NO_LOT[[#This Row],[Revenue]]/SalesLineItems__NO_LOT[[#This Row],[Extended_Price]],0)</f>
        <v>6.127506868131874E-2</v>
      </c>
      <c r="W4499" t="str">
        <f>IF(SalesLineItems__NO_LOT[[#This Row],[Revenue]]&lt;0,"Lost on Sale","Normal Revenue")</f>
        <v>Normal Revenue</v>
      </c>
      <c r="X4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499">
        <f>IF(SalesLineItems__NO_LOT[[#This Row],[SOP_Type]]="Return",SalesLineItems__NO_LOT[[#This Row],[Extended_Cost]]*-1,SalesLineItems__NO_LOT[[#This Row],[Extended_Price]])</f>
        <v>29120</v>
      </c>
      <c r="Z4499">
        <f>MONTH(SalesLineItems__NO_LOT[[#This Row],[Requested_Ship_Date]])</f>
        <v>3</v>
      </c>
      <c r="AA4499">
        <f>YEAR(SalesLineItems__NO_LOT[[#This Row],[Requested_Ship_Date]])</f>
        <v>2020</v>
      </c>
      <c r="AV4499"/>
      <c r="AX4499"/>
      <c r="AZ4499"/>
      <c r="BC4499"/>
      <c r="BF4499"/>
    </row>
    <row r="4500" spans="1:58" x14ac:dyDescent="0.2">
      <c r="A4500" t="s">
        <v>6328</v>
      </c>
      <c r="B4500" s="11" t="s">
        <v>22</v>
      </c>
      <c r="C4500" s="11" t="s">
        <v>6329</v>
      </c>
      <c r="D4500" s="11" t="s">
        <v>583</v>
      </c>
      <c r="E4500" s="11" t="s">
        <v>584</v>
      </c>
      <c r="F4500">
        <v>503.5</v>
      </c>
      <c r="G4500" s="11" t="s">
        <v>9</v>
      </c>
      <c r="H4500">
        <v>2287.71</v>
      </c>
      <c r="I4500">
        <v>3574.85</v>
      </c>
      <c r="J4500">
        <v>4.54</v>
      </c>
      <c r="K4500">
        <v>7.1</v>
      </c>
      <c r="L4500" s="11" t="s">
        <v>100</v>
      </c>
      <c r="M4500" s="7">
        <v>43914</v>
      </c>
      <c r="N4500" s="7">
        <v>43914</v>
      </c>
      <c r="O4500" s="11" t="s">
        <v>40</v>
      </c>
      <c r="P4500" s="11" t="s">
        <v>95</v>
      </c>
      <c r="Q4500">
        <v>160606.39999999999</v>
      </c>
      <c r="R4500" s="11" t="s">
        <v>12</v>
      </c>
      <c r="S4500" s="11" t="s">
        <v>95</v>
      </c>
      <c r="T4500">
        <v>7852497.2199999997</v>
      </c>
      <c r="U4500">
        <f>SalesLineItems__NO_LOT[[#This Row],[ActualSales]]-SalesLineItems__NO_LOT[[#This Row],[Extended_Cost]]</f>
        <v>1287.1399999999999</v>
      </c>
      <c r="V4500">
        <f>IFERROR(SalesLineItems__NO_LOT[[#This Row],[Revenue]]/SalesLineItems__NO_LOT[[#This Row],[Extended_Price]],0)</f>
        <v>0.36005426801124518</v>
      </c>
      <c r="W4500" t="str">
        <f>IF(SalesLineItems__NO_LOT[[#This Row],[Revenue]]&lt;0,"Lost on Sale","Normal Revenue")</f>
        <v>Normal Revenue</v>
      </c>
      <c r="X4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00">
        <f>IF(SalesLineItems__NO_LOT[[#This Row],[SOP_Type]]="Return",SalesLineItems__NO_LOT[[#This Row],[Extended_Cost]]*-1,SalesLineItems__NO_LOT[[#This Row],[Extended_Price]])</f>
        <v>3574.85</v>
      </c>
      <c r="Z4500">
        <f>MONTH(SalesLineItems__NO_LOT[[#This Row],[Requested_Ship_Date]])</f>
        <v>3</v>
      </c>
      <c r="AA4500">
        <f>YEAR(SalesLineItems__NO_LOT[[#This Row],[Requested_Ship_Date]])</f>
        <v>2020</v>
      </c>
      <c r="AV4500"/>
      <c r="AX4500"/>
      <c r="AZ4500"/>
      <c r="BC4500"/>
      <c r="BF4500"/>
    </row>
    <row r="4501" spans="1:58" x14ac:dyDescent="0.2">
      <c r="A4501" t="s">
        <v>6330</v>
      </c>
      <c r="B4501" s="11" t="s">
        <v>22</v>
      </c>
      <c r="C4501" s="11" t="s">
        <v>6329</v>
      </c>
      <c r="D4501" s="11" t="s">
        <v>13</v>
      </c>
      <c r="E4501" s="11" t="s">
        <v>14</v>
      </c>
      <c r="F4501">
        <v>1</v>
      </c>
      <c r="G4501" s="11" t="s">
        <v>15</v>
      </c>
      <c r="H4501">
        <v>0</v>
      </c>
      <c r="I4501">
        <v>1.5</v>
      </c>
      <c r="J4501">
        <v>0</v>
      </c>
      <c r="K4501">
        <v>1.5</v>
      </c>
      <c r="L4501" s="11" t="s">
        <v>100</v>
      </c>
      <c r="M4501" s="7">
        <v>43914</v>
      </c>
      <c r="N4501" s="7">
        <v>43914</v>
      </c>
      <c r="O4501" s="11" t="s">
        <v>16</v>
      </c>
      <c r="P4501" s="11" t="s">
        <v>95</v>
      </c>
      <c r="Q4501">
        <v>160606.39999999999</v>
      </c>
      <c r="R4501" s="11" t="s">
        <v>12</v>
      </c>
      <c r="S4501" s="11" t="s">
        <v>95</v>
      </c>
      <c r="T4501">
        <v>7852497.2199999997</v>
      </c>
      <c r="U4501">
        <f>SalesLineItems__NO_LOT[[#This Row],[ActualSales]]-SalesLineItems__NO_LOT[[#This Row],[Extended_Cost]]</f>
        <v>1.5</v>
      </c>
      <c r="V4501">
        <f>IFERROR(SalesLineItems__NO_LOT[[#This Row],[Revenue]]/SalesLineItems__NO_LOT[[#This Row],[Extended_Price]],0)</f>
        <v>1</v>
      </c>
      <c r="W4501" t="str">
        <f>IF(SalesLineItems__NO_LOT[[#This Row],[Revenue]]&lt;0,"Lost on Sale","Normal Revenue")</f>
        <v>Normal Revenue</v>
      </c>
      <c r="X4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01">
        <f>IF(SalesLineItems__NO_LOT[[#This Row],[SOP_Type]]="Return",SalesLineItems__NO_LOT[[#This Row],[Extended_Cost]]*-1,SalesLineItems__NO_LOT[[#This Row],[Extended_Price]])</f>
        <v>1.5</v>
      </c>
      <c r="Z4501">
        <f>MONTH(SalesLineItems__NO_LOT[[#This Row],[Requested_Ship_Date]])</f>
        <v>3</v>
      </c>
      <c r="AA4501">
        <f>YEAR(SalesLineItems__NO_LOT[[#This Row],[Requested_Ship_Date]])</f>
        <v>2020</v>
      </c>
      <c r="AV4501"/>
      <c r="AX4501"/>
      <c r="AZ4501"/>
      <c r="BC4501"/>
      <c r="BF4501"/>
    </row>
    <row r="4502" spans="1:58" x14ac:dyDescent="0.2">
      <c r="A4502" t="s">
        <v>6344</v>
      </c>
      <c r="B4502" s="11" t="s">
        <v>22</v>
      </c>
      <c r="C4502" s="11" t="s">
        <v>6343</v>
      </c>
      <c r="D4502" s="11" t="s">
        <v>13</v>
      </c>
      <c r="E4502" s="11" t="s">
        <v>14</v>
      </c>
      <c r="F4502">
        <v>1</v>
      </c>
      <c r="G4502" s="11" t="s">
        <v>15</v>
      </c>
      <c r="H4502">
        <v>0</v>
      </c>
      <c r="I4502">
        <v>1.5</v>
      </c>
      <c r="J4502">
        <v>0</v>
      </c>
      <c r="K4502">
        <v>1.5</v>
      </c>
      <c r="L4502" s="11" t="s">
        <v>69</v>
      </c>
      <c r="M4502" s="7">
        <v>43913</v>
      </c>
      <c r="N4502" s="7">
        <v>43913</v>
      </c>
      <c r="O4502" s="11" t="s">
        <v>16</v>
      </c>
      <c r="P4502" s="11" t="s">
        <v>95</v>
      </c>
      <c r="Q4502">
        <v>320188.32</v>
      </c>
      <c r="R4502" s="11" t="s">
        <v>52</v>
      </c>
      <c r="S4502" s="11" t="s">
        <v>95</v>
      </c>
      <c r="T4502">
        <v>8464367.5299999993</v>
      </c>
      <c r="U4502">
        <f>SalesLineItems__NO_LOT[[#This Row],[ActualSales]]-SalesLineItems__NO_LOT[[#This Row],[Extended_Cost]]</f>
        <v>1.5</v>
      </c>
      <c r="V4502">
        <f>IFERROR(SalesLineItems__NO_LOT[[#This Row],[Revenue]]/SalesLineItems__NO_LOT[[#This Row],[Extended_Price]],0)</f>
        <v>1</v>
      </c>
      <c r="W4502" t="str">
        <f>IF(SalesLineItems__NO_LOT[[#This Row],[Revenue]]&lt;0,"Lost on Sale","Normal Revenue")</f>
        <v>Normal Revenue</v>
      </c>
      <c r="X4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02">
        <f>IF(SalesLineItems__NO_LOT[[#This Row],[SOP_Type]]="Return",SalesLineItems__NO_LOT[[#This Row],[Extended_Cost]]*-1,SalesLineItems__NO_LOT[[#This Row],[Extended_Price]])</f>
        <v>1.5</v>
      </c>
      <c r="Z4502">
        <f>MONTH(SalesLineItems__NO_LOT[[#This Row],[Requested_Ship_Date]])</f>
        <v>3</v>
      </c>
      <c r="AA4502">
        <f>YEAR(SalesLineItems__NO_LOT[[#This Row],[Requested_Ship_Date]])</f>
        <v>2020</v>
      </c>
      <c r="AV4502"/>
      <c r="AX4502"/>
      <c r="AZ4502"/>
      <c r="BC4502"/>
      <c r="BF4502"/>
    </row>
    <row r="4503" spans="1:58" x14ac:dyDescent="0.2">
      <c r="A4503" t="s">
        <v>6345</v>
      </c>
      <c r="B4503" s="11" t="s">
        <v>22</v>
      </c>
      <c r="C4503" s="11" t="s">
        <v>6346</v>
      </c>
      <c r="D4503" s="11" t="s">
        <v>6250</v>
      </c>
      <c r="E4503" s="11" t="s">
        <v>6251</v>
      </c>
      <c r="F4503">
        <v>84</v>
      </c>
      <c r="G4503" s="11" t="s">
        <v>68</v>
      </c>
      <c r="H4503">
        <v>1413.01</v>
      </c>
      <c r="I4503">
        <v>1680</v>
      </c>
      <c r="J4503">
        <v>16.82</v>
      </c>
      <c r="K4503">
        <v>20</v>
      </c>
      <c r="L4503" s="11" t="s">
        <v>69</v>
      </c>
      <c r="M4503" s="7">
        <v>43913</v>
      </c>
      <c r="N4503" s="7">
        <v>43913</v>
      </c>
      <c r="O4503" s="11" t="s">
        <v>713</v>
      </c>
      <c r="P4503" s="11" t="s">
        <v>95</v>
      </c>
      <c r="Q4503">
        <v>320188.32</v>
      </c>
      <c r="R4503" s="11" t="s">
        <v>52</v>
      </c>
      <c r="S4503" s="11" t="s">
        <v>95</v>
      </c>
      <c r="T4503">
        <v>8464367.5299999993</v>
      </c>
      <c r="U4503">
        <f>SalesLineItems__NO_LOT[[#This Row],[ActualSales]]-SalesLineItems__NO_LOT[[#This Row],[Extended_Cost]]</f>
        <v>266.99</v>
      </c>
      <c r="V4503">
        <f>IFERROR(SalesLineItems__NO_LOT[[#This Row],[Revenue]]/SalesLineItems__NO_LOT[[#This Row],[Extended_Price]],0)</f>
        <v>0.15892261904761906</v>
      </c>
      <c r="W4503" t="str">
        <f>IF(SalesLineItems__NO_LOT[[#This Row],[Revenue]]&lt;0,"Lost on Sale","Normal Revenue")</f>
        <v>Normal Revenue</v>
      </c>
      <c r="X4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03">
        <f>IF(SalesLineItems__NO_LOT[[#This Row],[SOP_Type]]="Return",SalesLineItems__NO_LOT[[#This Row],[Extended_Cost]]*-1,SalesLineItems__NO_LOT[[#This Row],[Extended_Price]])</f>
        <v>1680</v>
      </c>
      <c r="Z4503">
        <f>MONTH(SalesLineItems__NO_LOT[[#This Row],[Requested_Ship_Date]])</f>
        <v>3</v>
      </c>
      <c r="AA4503">
        <f>YEAR(SalesLineItems__NO_LOT[[#This Row],[Requested_Ship_Date]])</f>
        <v>2020</v>
      </c>
      <c r="AV4503"/>
      <c r="AX4503"/>
      <c r="AZ4503"/>
      <c r="BC4503"/>
      <c r="BF4503"/>
    </row>
    <row r="4504" spans="1:58" x14ac:dyDescent="0.2">
      <c r="A4504" t="s">
        <v>6347</v>
      </c>
      <c r="B4504" s="11" t="s">
        <v>22</v>
      </c>
      <c r="C4504" s="11" t="s">
        <v>6346</v>
      </c>
      <c r="D4504" s="11" t="s">
        <v>4357</v>
      </c>
      <c r="E4504" s="11" t="s">
        <v>3695</v>
      </c>
      <c r="F4504">
        <v>480</v>
      </c>
      <c r="G4504" s="11" t="s">
        <v>68</v>
      </c>
      <c r="H4504">
        <v>7793.66</v>
      </c>
      <c r="I4504">
        <v>8160</v>
      </c>
      <c r="J4504">
        <v>16.239999999999998</v>
      </c>
      <c r="K4504">
        <v>17</v>
      </c>
      <c r="L4504" s="11" t="s">
        <v>69</v>
      </c>
      <c r="M4504" s="7">
        <v>43913</v>
      </c>
      <c r="N4504" s="7">
        <v>43913</v>
      </c>
      <c r="O4504" s="11" t="s">
        <v>713</v>
      </c>
      <c r="P4504" s="11" t="s">
        <v>95</v>
      </c>
      <c r="Q4504">
        <v>320188.32</v>
      </c>
      <c r="R4504" s="11" t="s">
        <v>52</v>
      </c>
      <c r="S4504" s="11" t="s">
        <v>95</v>
      </c>
      <c r="T4504">
        <v>8464367.5299999993</v>
      </c>
      <c r="U4504">
        <f>SalesLineItems__NO_LOT[[#This Row],[ActualSales]]-SalesLineItems__NO_LOT[[#This Row],[Extended_Cost]]</f>
        <v>366.34000000000015</v>
      </c>
      <c r="V4504">
        <f>IFERROR(SalesLineItems__NO_LOT[[#This Row],[Revenue]]/SalesLineItems__NO_LOT[[#This Row],[Extended_Price]],0)</f>
        <v>4.4894607843137271E-2</v>
      </c>
      <c r="W4504" t="str">
        <f>IF(SalesLineItems__NO_LOT[[#This Row],[Revenue]]&lt;0,"Lost on Sale","Normal Revenue")</f>
        <v>Normal Revenue</v>
      </c>
      <c r="X4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04">
        <f>IF(SalesLineItems__NO_LOT[[#This Row],[SOP_Type]]="Return",SalesLineItems__NO_LOT[[#This Row],[Extended_Cost]]*-1,SalesLineItems__NO_LOT[[#This Row],[Extended_Price]])</f>
        <v>8160</v>
      </c>
      <c r="Z4504">
        <f>MONTH(SalesLineItems__NO_LOT[[#This Row],[Requested_Ship_Date]])</f>
        <v>3</v>
      </c>
      <c r="AA4504">
        <f>YEAR(SalesLineItems__NO_LOT[[#This Row],[Requested_Ship_Date]])</f>
        <v>2020</v>
      </c>
      <c r="AV4504"/>
      <c r="AX4504"/>
      <c r="AZ4504"/>
      <c r="BC4504"/>
      <c r="BF4504"/>
    </row>
    <row r="4505" spans="1:58" x14ac:dyDescent="0.2">
      <c r="A4505" t="s">
        <v>6331</v>
      </c>
      <c r="B4505" s="11" t="s">
        <v>22</v>
      </c>
      <c r="C4505" s="11" t="s">
        <v>6332</v>
      </c>
      <c r="D4505" s="11" t="s">
        <v>5683</v>
      </c>
      <c r="E4505" s="11" t="s">
        <v>3695</v>
      </c>
      <c r="F4505">
        <v>125</v>
      </c>
      <c r="G4505" s="11" t="s">
        <v>68</v>
      </c>
      <c r="H4505">
        <v>2025.3</v>
      </c>
      <c r="I4505">
        <v>2125</v>
      </c>
      <c r="J4505">
        <v>16.2</v>
      </c>
      <c r="K4505">
        <v>17</v>
      </c>
      <c r="L4505" s="11" t="s">
        <v>4358</v>
      </c>
      <c r="M4505" s="7">
        <v>43914</v>
      </c>
      <c r="N4505" s="7">
        <v>43914</v>
      </c>
      <c r="O4505" s="11" t="s">
        <v>713</v>
      </c>
      <c r="P4505" s="11" t="s">
        <v>95</v>
      </c>
      <c r="Q4505">
        <v>527.23</v>
      </c>
      <c r="R4505" s="11" t="s">
        <v>27</v>
      </c>
      <c r="S4505" s="11" t="s">
        <v>95</v>
      </c>
      <c r="T4505">
        <v>9696.1299999999992</v>
      </c>
      <c r="U4505">
        <f>SalesLineItems__NO_LOT[[#This Row],[ActualSales]]-SalesLineItems__NO_LOT[[#This Row],[Extended_Cost]]</f>
        <v>99.700000000000045</v>
      </c>
      <c r="V4505">
        <f>IFERROR(SalesLineItems__NO_LOT[[#This Row],[Revenue]]/SalesLineItems__NO_LOT[[#This Row],[Extended_Price]],0)</f>
        <v>4.691764705882355E-2</v>
      </c>
      <c r="W4505" t="str">
        <f>IF(SalesLineItems__NO_LOT[[#This Row],[Revenue]]&lt;0,"Lost on Sale","Normal Revenue")</f>
        <v>Normal Revenue</v>
      </c>
      <c r="X4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05">
        <f>IF(SalesLineItems__NO_LOT[[#This Row],[SOP_Type]]="Return",SalesLineItems__NO_LOT[[#This Row],[Extended_Cost]]*-1,SalesLineItems__NO_LOT[[#This Row],[Extended_Price]])</f>
        <v>2125</v>
      </c>
      <c r="Z4505">
        <f>MONTH(SalesLineItems__NO_LOT[[#This Row],[Requested_Ship_Date]])</f>
        <v>3</v>
      </c>
      <c r="AA4505">
        <f>YEAR(SalesLineItems__NO_LOT[[#This Row],[Requested_Ship_Date]])</f>
        <v>2020</v>
      </c>
      <c r="AV4505"/>
      <c r="AX4505"/>
      <c r="AZ4505"/>
      <c r="BC4505"/>
      <c r="BF4505"/>
    </row>
    <row r="4506" spans="1:58" x14ac:dyDescent="0.2">
      <c r="A4506" t="s">
        <v>6333</v>
      </c>
      <c r="B4506" s="11" t="s">
        <v>22</v>
      </c>
      <c r="C4506" s="11" t="s">
        <v>6334</v>
      </c>
      <c r="D4506" s="11" t="s">
        <v>6250</v>
      </c>
      <c r="E4506" s="11" t="s">
        <v>6251</v>
      </c>
      <c r="F4506">
        <v>84</v>
      </c>
      <c r="G4506" s="11" t="s">
        <v>68</v>
      </c>
      <c r="H4506">
        <v>1410.12</v>
      </c>
      <c r="I4506">
        <v>1680</v>
      </c>
      <c r="J4506">
        <v>16.79</v>
      </c>
      <c r="K4506">
        <v>20</v>
      </c>
      <c r="L4506" s="11" t="s">
        <v>6335</v>
      </c>
      <c r="M4506" s="7">
        <v>43914</v>
      </c>
      <c r="N4506" s="7">
        <v>43914</v>
      </c>
      <c r="O4506" s="11" t="s">
        <v>713</v>
      </c>
      <c r="P4506" s="11" t="s">
        <v>95</v>
      </c>
      <c r="Q4506">
        <v>1680</v>
      </c>
      <c r="R4506" s="11" t="s">
        <v>27</v>
      </c>
      <c r="S4506" s="11" t="s">
        <v>95</v>
      </c>
      <c r="T4506">
        <v>1680</v>
      </c>
      <c r="U4506">
        <f>SalesLineItems__NO_LOT[[#This Row],[ActualSales]]-SalesLineItems__NO_LOT[[#This Row],[Extended_Cost]]</f>
        <v>269.88000000000011</v>
      </c>
      <c r="V4506">
        <f>IFERROR(SalesLineItems__NO_LOT[[#This Row],[Revenue]]/SalesLineItems__NO_LOT[[#This Row],[Extended_Price]],0)</f>
        <v>0.1606428571428572</v>
      </c>
      <c r="W4506" t="str">
        <f>IF(SalesLineItems__NO_LOT[[#This Row],[Revenue]]&lt;0,"Lost on Sale","Normal Revenue")</f>
        <v>Normal Revenue</v>
      </c>
      <c r="X4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06">
        <f>IF(SalesLineItems__NO_LOT[[#This Row],[SOP_Type]]="Return",SalesLineItems__NO_LOT[[#This Row],[Extended_Cost]]*-1,SalesLineItems__NO_LOT[[#This Row],[Extended_Price]])</f>
        <v>1680</v>
      </c>
      <c r="Z4506">
        <f>MONTH(SalesLineItems__NO_LOT[[#This Row],[Requested_Ship_Date]])</f>
        <v>3</v>
      </c>
      <c r="AA4506">
        <f>YEAR(SalesLineItems__NO_LOT[[#This Row],[Requested_Ship_Date]])</f>
        <v>2020</v>
      </c>
      <c r="AV4506"/>
      <c r="AX4506"/>
      <c r="AZ4506"/>
      <c r="BC4506"/>
      <c r="BF4506"/>
    </row>
    <row r="4507" spans="1:58" x14ac:dyDescent="0.2">
      <c r="A4507" t="s">
        <v>6336</v>
      </c>
      <c r="B4507" s="11" t="s">
        <v>22</v>
      </c>
      <c r="C4507" s="11" t="s">
        <v>6337</v>
      </c>
      <c r="D4507" s="11" t="s">
        <v>1895</v>
      </c>
      <c r="E4507" s="11" t="s">
        <v>1896</v>
      </c>
      <c r="F4507">
        <v>27</v>
      </c>
      <c r="G4507" s="11" t="s">
        <v>9</v>
      </c>
      <c r="H4507">
        <v>938.25</v>
      </c>
      <c r="I4507">
        <v>954.45</v>
      </c>
      <c r="J4507">
        <v>34.75</v>
      </c>
      <c r="K4507">
        <v>35.35</v>
      </c>
      <c r="L4507" s="11" t="s">
        <v>158</v>
      </c>
      <c r="M4507" s="7">
        <v>43914</v>
      </c>
      <c r="N4507" s="7">
        <v>43914</v>
      </c>
      <c r="O4507" s="11" t="s">
        <v>159</v>
      </c>
      <c r="P4507" s="11" t="s">
        <v>95</v>
      </c>
      <c r="Q4507">
        <v>2159.86</v>
      </c>
      <c r="R4507" s="11" t="s">
        <v>86</v>
      </c>
      <c r="S4507" s="11" t="s">
        <v>95</v>
      </c>
      <c r="T4507">
        <v>418215.64</v>
      </c>
      <c r="U4507">
        <f>SalesLineItems__NO_LOT[[#This Row],[ActualSales]]-SalesLineItems__NO_LOT[[#This Row],[Extended_Cost]]</f>
        <v>16.200000000000045</v>
      </c>
      <c r="V4507">
        <f>IFERROR(SalesLineItems__NO_LOT[[#This Row],[Revenue]]/SalesLineItems__NO_LOT[[#This Row],[Extended_Price]],0)</f>
        <v>1.6973125884017021E-2</v>
      </c>
      <c r="W4507" t="str">
        <f>IF(SalesLineItems__NO_LOT[[#This Row],[Revenue]]&lt;0,"Lost on Sale","Normal Revenue")</f>
        <v>Normal Revenue</v>
      </c>
      <c r="X4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07">
        <f>IF(SalesLineItems__NO_LOT[[#This Row],[SOP_Type]]="Return",SalesLineItems__NO_LOT[[#This Row],[Extended_Cost]]*-1,SalesLineItems__NO_LOT[[#This Row],[Extended_Price]])</f>
        <v>954.45</v>
      </c>
      <c r="Z4507">
        <f>MONTH(SalesLineItems__NO_LOT[[#This Row],[Requested_Ship_Date]])</f>
        <v>3</v>
      </c>
      <c r="AA4507">
        <f>YEAR(SalesLineItems__NO_LOT[[#This Row],[Requested_Ship_Date]])</f>
        <v>2020</v>
      </c>
      <c r="AV4507"/>
      <c r="AX4507"/>
      <c r="AZ4507"/>
      <c r="BC4507"/>
      <c r="BF4507"/>
    </row>
    <row r="4508" spans="1:58" x14ac:dyDescent="0.2">
      <c r="A4508" t="s">
        <v>6314</v>
      </c>
      <c r="B4508" s="11" t="s">
        <v>22</v>
      </c>
      <c r="C4508" s="11" t="s">
        <v>6315</v>
      </c>
      <c r="D4508" s="11" t="s">
        <v>82</v>
      </c>
      <c r="E4508" s="11" t="s">
        <v>6316</v>
      </c>
      <c r="F4508">
        <v>78.736000000000004</v>
      </c>
      <c r="G4508" s="11" t="s">
        <v>9</v>
      </c>
      <c r="H4508">
        <v>529.1</v>
      </c>
      <c r="I4508">
        <v>1504.64</v>
      </c>
      <c r="J4508">
        <v>6.72</v>
      </c>
      <c r="K4508">
        <v>19.11</v>
      </c>
      <c r="L4508" s="11" t="s">
        <v>73</v>
      </c>
      <c r="M4508" s="7">
        <v>43915</v>
      </c>
      <c r="N4508" s="7">
        <v>43915</v>
      </c>
      <c r="O4508" s="11" t="s">
        <v>11</v>
      </c>
      <c r="P4508" s="11" t="s">
        <v>95</v>
      </c>
      <c r="Q4508">
        <v>16507.830000000002</v>
      </c>
      <c r="R4508" s="11" t="s">
        <v>12</v>
      </c>
      <c r="S4508" s="11" t="s">
        <v>95</v>
      </c>
      <c r="T4508">
        <v>888799.68</v>
      </c>
      <c r="U4508">
        <f>SalesLineItems__NO_LOT[[#This Row],[ActualSales]]-SalesLineItems__NO_LOT[[#This Row],[Extended_Cost]]</f>
        <v>975.54000000000008</v>
      </c>
      <c r="V4508">
        <f>IFERROR(SalesLineItems__NO_LOT[[#This Row],[Revenue]]/SalesLineItems__NO_LOT[[#This Row],[Extended_Price]],0)</f>
        <v>0.6483544236495109</v>
      </c>
      <c r="W4508" t="str">
        <f>IF(SalesLineItems__NO_LOT[[#This Row],[Revenue]]&lt;0,"Lost on Sale","Normal Revenue")</f>
        <v>Normal Revenue</v>
      </c>
      <c r="X4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08">
        <f>IF(SalesLineItems__NO_LOT[[#This Row],[SOP_Type]]="Return",SalesLineItems__NO_LOT[[#This Row],[Extended_Cost]]*-1,SalesLineItems__NO_LOT[[#This Row],[Extended_Price]])</f>
        <v>1504.64</v>
      </c>
      <c r="Z4508">
        <f>MONTH(SalesLineItems__NO_LOT[[#This Row],[Requested_Ship_Date]])</f>
        <v>3</v>
      </c>
      <c r="AA4508">
        <f>YEAR(SalesLineItems__NO_LOT[[#This Row],[Requested_Ship_Date]])</f>
        <v>2020</v>
      </c>
      <c r="AV4508"/>
      <c r="AX4508"/>
      <c r="AZ4508"/>
      <c r="BC4508"/>
      <c r="BF4508"/>
    </row>
    <row r="4509" spans="1:58" x14ac:dyDescent="0.2">
      <c r="A4509" t="s">
        <v>6317</v>
      </c>
      <c r="B4509" s="11" t="s">
        <v>22</v>
      </c>
      <c r="C4509" s="11" t="s">
        <v>6315</v>
      </c>
      <c r="D4509" s="11" t="s">
        <v>74</v>
      </c>
      <c r="E4509" s="11" t="s">
        <v>75</v>
      </c>
      <c r="F4509">
        <v>1</v>
      </c>
      <c r="G4509" s="11" t="s">
        <v>15</v>
      </c>
      <c r="H4509">
        <v>0</v>
      </c>
      <c r="I4509">
        <v>40</v>
      </c>
      <c r="J4509">
        <v>0</v>
      </c>
      <c r="K4509">
        <v>40</v>
      </c>
      <c r="L4509" s="11" t="s">
        <v>73</v>
      </c>
      <c r="M4509" s="7">
        <v>43915</v>
      </c>
      <c r="N4509" s="7">
        <v>43915</v>
      </c>
      <c r="O4509" s="11" t="s">
        <v>16</v>
      </c>
      <c r="P4509" s="11" t="s">
        <v>95</v>
      </c>
      <c r="Q4509">
        <v>16507.830000000002</v>
      </c>
      <c r="R4509" s="11" t="s">
        <v>12</v>
      </c>
      <c r="S4509" s="11" t="s">
        <v>95</v>
      </c>
      <c r="T4509">
        <v>888799.68</v>
      </c>
      <c r="U4509">
        <f>SalesLineItems__NO_LOT[[#This Row],[ActualSales]]-SalesLineItems__NO_LOT[[#This Row],[Extended_Cost]]</f>
        <v>40</v>
      </c>
      <c r="V4509">
        <f>IFERROR(SalesLineItems__NO_LOT[[#This Row],[Revenue]]/SalesLineItems__NO_LOT[[#This Row],[Extended_Price]],0)</f>
        <v>1</v>
      </c>
      <c r="W4509" t="str">
        <f>IF(SalesLineItems__NO_LOT[[#This Row],[Revenue]]&lt;0,"Lost on Sale","Normal Revenue")</f>
        <v>Normal Revenue</v>
      </c>
      <c r="X4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09">
        <f>IF(SalesLineItems__NO_LOT[[#This Row],[SOP_Type]]="Return",SalesLineItems__NO_LOT[[#This Row],[Extended_Cost]]*-1,SalesLineItems__NO_LOT[[#This Row],[Extended_Price]])</f>
        <v>40</v>
      </c>
      <c r="Z4509">
        <f>MONTH(SalesLineItems__NO_LOT[[#This Row],[Requested_Ship_Date]])</f>
        <v>3</v>
      </c>
      <c r="AA4509">
        <f>YEAR(SalesLineItems__NO_LOT[[#This Row],[Requested_Ship_Date]])</f>
        <v>2020</v>
      </c>
      <c r="AV4509"/>
      <c r="AX4509"/>
      <c r="AZ4509"/>
      <c r="BC4509"/>
      <c r="BF4509"/>
    </row>
    <row r="4510" spans="1:58" x14ac:dyDescent="0.2">
      <c r="A4510" t="s">
        <v>6318</v>
      </c>
      <c r="B4510" s="11" t="s">
        <v>22</v>
      </c>
      <c r="C4510" s="11" t="s">
        <v>6315</v>
      </c>
      <c r="D4510" s="11" t="s">
        <v>837</v>
      </c>
      <c r="E4510" s="11" t="s">
        <v>838</v>
      </c>
      <c r="F4510">
        <v>50</v>
      </c>
      <c r="G4510" s="11" t="s">
        <v>9</v>
      </c>
      <c r="H4510">
        <v>2331</v>
      </c>
      <c r="I4510">
        <v>3194</v>
      </c>
      <c r="J4510">
        <v>46.62</v>
      </c>
      <c r="K4510">
        <v>63.88</v>
      </c>
      <c r="L4510" s="11" t="s">
        <v>73</v>
      </c>
      <c r="M4510" s="7">
        <v>43915</v>
      </c>
      <c r="N4510" s="7">
        <v>43915</v>
      </c>
      <c r="O4510" s="11" t="s">
        <v>65</v>
      </c>
      <c r="P4510" s="11" t="s">
        <v>95</v>
      </c>
      <c r="Q4510">
        <v>16507.830000000002</v>
      </c>
      <c r="R4510" s="11" t="s">
        <v>12</v>
      </c>
      <c r="S4510" s="11" t="s">
        <v>95</v>
      </c>
      <c r="T4510">
        <v>888799.68</v>
      </c>
      <c r="U4510">
        <f>SalesLineItems__NO_LOT[[#This Row],[ActualSales]]-SalesLineItems__NO_LOT[[#This Row],[Extended_Cost]]</f>
        <v>863</v>
      </c>
      <c r="V4510">
        <f>IFERROR(SalesLineItems__NO_LOT[[#This Row],[Revenue]]/SalesLineItems__NO_LOT[[#This Row],[Extended_Price]],0)</f>
        <v>0.27019411396368193</v>
      </c>
      <c r="W4510" t="str">
        <f>IF(SalesLineItems__NO_LOT[[#This Row],[Revenue]]&lt;0,"Lost on Sale","Normal Revenue")</f>
        <v>Normal Revenue</v>
      </c>
      <c r="X4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10">
        <f>IF(SalesLineItems__NO_LOT[[#This Row],[SOP_Type]]="Return",SalesLineItems__NO_LOT[[#This Row],[Extended_Cost]]*-1,SalesLineItems__NO_LOT[[#This Row],[Extended_Price]])</f>
        <v>3194</v>
      </c>
      <c r="Z4510">
        <f>MONTH(SalesLineItems__NO_LOT[[#This Row],[Requested_Ship_Date]])</f>
        <v>3</v>
      </c>
      <c r="AA4510">
        <f>YEAR(SalesLineItems__NO_LOT[[#This Row],[Requested_Ship_Date]])</f>
        <v>2020</v>
      </c>
      <c r="AV4510"/>
      <c r="AX4510"/>
      <c r="AZ4510"/>
      <c r="BC4510"/>
      <c r="BF4510"/>
    </row>
    <row r="4511" spans="1:58" x14ac:dyDescent="0.2">
      <c r="A4511" t="s">
        <v>6319</v>
      </c>
      <c r="B4511" s="11" t="s">
        <v>22</v>
      </c>
      <c r="C4511" s="11" t="s">
        <v>6320</v>
      </c>
      <c r="D4511" s="11" t="s">
        <v>5683</v>
      </c>
      <c r="E4511" s="11" t="s">
        <v>3695</v>
      </c>
      <c r="F4511">
        <v>10</v>
      </c>
      <c r="G4511" s="11" t="s">
        <v>68</v>
      </c>
      <c r="H4511">
        <v>161.68</v>
      </c>
      <c r="I4511">
        <v>170</v>
      </c>
      <c r="J4511">
        <v>16.170000000000002</v>
      </c>
      <c r="K4511">
        <v>17</v>
      </c>
      <c r="L4511" s="11" t="s">
        <v>6321</v>
      </c>
      <c r="M4511" s="7">
        <v>43915</v>
      </c>
      <c r="N4511" s="7">
        <v>43915</v>
      </c>
      <c r="O4511" s="11" t="s">
        <v>713</v>
      </c>
      <c r="P4511" s="11" t="s">
        <v>95</v>
      </c>
      <c r="Q4511">
        <v>170</v>
      </c>
      <c r="R4511" s="11" t="s">
        <v>27</v>
      </c>
      <c r="S4511" s="11" t="s">
        <v>95</v>
      </c>
      <c r="T4511">
        <v>170</v>
      </c>
      <c r="U4511">
        <f>SalesLineItems__NO_LOT[[#This Row],[ActualSales]]-SalesLineItems__NO_LOT[[#This Row],[Extended_Cost]]</f>
        <v>8.3199999999999932</v>
      </c>
      <c r="V4511">
        <f>IFERROR(SalesLineItems__NO_LOT[[#This Row],[Revenue]]/SalesLineItems__NO_LOT[[#This Row],[Extended_Price]],0)</f>
        <v>4.8941176470588196E-2</v>
      </c>
      <c r="W4511" t="str">
        <f>IF(SalesLineItems__NO_LOT[[#This Row],[Revenue]]&lt;0,"Lost on Sale","Normal Revenue")</f>
        <v>Normal Revenue</v>
      </c>
      <c r="X4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11">
        <f>IF(SalesLineItems__NO_LOT[[#This Row],[SOP_Type]]="Return",SalesLineItems__NO_LOT[[#This Row],[Extended_Cost]]*-1,SalesLineItems__NO_LOT[[#This Row],[Extended_Price]])</f>
        <v>170</v>
      </c>
      <c r="Z4511">
        <f>MONTH(SalesLineItems__NO_LOT[[#This Row],[Requested_Ship_Date]])</f>
        <v>3</v>
      </c>
      <c r="AA4511">
        <f>YEAR(SalesLineItems__NO_LOT[[#This Row],[Requested_Ship_Date]])</f>
        <v>2020</v>
      </c>
      <c r="AV4511"/>
      <c r="AX4511"/>
      <c r="AZ4511"/>
      <c r="BC4511"/>
      <c r="BF4511"/>
    </row>
    <row r="4512" spans="1:58" x14ac:dyDescent="0.2">
      <c r="A4512" t="s">
        <v>6322</v>
      </c>
      <c r="B4512" s="11" t="s">
        <v>22</v>
      </c>
      <c r="C4512" s="11" t="s">
        <v>6323</v>
      </c>
      <c r="D4512" s="11" t="s">
        <v>6258</v>
      </c>
      <c r="E4512" s="11" t="s">
        <v>3695</v>
      </c>
      <c r="F4512">
        <v>220</v>
      </c>
      <c r="G4512" s="11" t="s">
        <v>68</v>
      </c>
      <c r="H4512">
        <v>3329.92</v>
      </c>
      <c r="I4512">
        <v>3300</v>
      </c>
      <c r="J4512">
        <v>15.14</v>
      </c>
      <c r="K4512">
        <v>15</v>
      </c>
      <c r="L4512" s="11" t="s">
        <v>214</v>
      </c>
      <c r="M4512" s="7">
        <v>43915</v>
      </c>
      <c r="N4512" s="7">
        <v>43915</v>
      </c>
      <c r="O4512" s="11" t="s">
        <v>713</v>
      </c>
      <c r="P4512" s="11" t="s">
        <v>95</v>
      </c>
      <c r="Q4512">
        <v>2.74</v>
      </c>
      <c r="R4512" s="11" t="s">
        <v>52</v>
      </c>
      <c r="S4512" s="11" t="s">
        <v>95</v>
      </c>
      <c r="T4512">
        <v>135891.89000000001</v>
      </c>
      <c r="U4512">
        <f>SalesLineItems__NO_LOT[[#This Row],[ActualSales]]-SalesLineItems__NO_LOT[[#This Row],[Extended_Cost]]</f>
        <v>-29.920000000000073</v>
      </c>
      <c r="V4512">
        <f>IFERROR(SalesLineItems__NO_LOT[[#This Row],[Revenue]]/SalesLineItems__NO_LOT[[#This Row],[Extended_Price]],0)</f>
        <v>-9.0666666666666881E-3</v>
      </c>
      <c r="W4512" t="str">
        <f>IF(SalesLineItems__NO_LOT[[#This Row],[Revenue]]&lt;0,"Lost on Sale","Normal Revenue")</f>
        <v>Lost on Sale</v>
      </c>
      <c r="X4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512">
        <f>IF(SalesLineItems__NO_LOT[[#This Row],[SOP_Type]]="Return",SalesLineItems__NO_LOT[[#This Row],[Extended_Cost]]*-1,SalesLineItems__NO_LOT[[#This Row],[Extended_Price]])</f>
        <v>3300</v>
      </c>
      <c r="Z4512">
        <f>MONTH(SalesLineItems__NO_LOT[[#This Row],[Requested_Ship_Date]])</f>
        <v>3</v>
      </c>
      <c r="AA4512">
        <f>YEAR(SalesLineItems__NO_LOT[[#This Row],[Requested_Ship_Date]])</f>
        <v>2020</v>
      </c>
      <c r="AV4512"/>
      <c r="AX4512"/>
      <c r="AZ4512"/>
      <c r="BC4512"/>
      <c r="BF4512"/>
    </row>
    <row r="4513" spans="1:58" x14ac:dyDescent="0.2">
      <c r="A4513" t="s">
        <v>6324</v>
      </c>
      <c r="B4513" s="11" t="s">
        <v>22</v>
      </c>
      <c r="C4513" s="11" t="s">
        <v>6325</v>
      </c>
      <c r="D4513" s="11" t="s">
        <v>4357</v>
      </c>
      <c r="E4513" s="11" t="s">
        <v>3695</v>
      </c>
      <c r="F4513">
        <v>240</v>
      </c>
      <c r="G4513" s="11" t="s">
        <v>68</v>
      </c>
      <c r="H4513">
        <v>3938.11</v>
      </c>
      <c r="I4513">
        <v>3840</v>
      </c>
      <c r="J4513">
        <v>16.41</v>
      </c>
      <c r="K4513">
        <v>16</v>
      </c>
      <c r="L4513" s="11" t="s">
        <v>6326</v>
      </c>
      <c r="M4513" s="7">
        <v>43915</v>
      </c>
      <c r="N4513" s="7">
        <v>43915</v>
      </c>
      <c r="O4513" s="11" t="s">
        <v>713</v>
      </c>
      <c r="P4513" s="11" t="s">
        <v>95</v>
      </c>
      <c r="Q4513">
        <v>5490</v>
      </c>
      <c r="R4513" s="11" t="s">
        <v>27</v>
      </c>
      <c r="S4513" s="11" t="s">
        <v>95</v>
      </c>
      <c r="T4513">
        <v>5490</v>
      </c>
      <c r="U4513">
        <f>SalesLineItems__NO_LOT[[#This Row],[ActualSales]]-SalesLineItems__NO_LOT[[#This Row],[Extended_Cost]]</f>
        <v>-98.110000000000127</v>
      </c>
      <c r="V4513">
        <f>IFERROR(SalesLineItems__NO_LOT[[#This Row],[Revenue]]/SalesLineItems__NO_LOT[[#This Row],[Extended_Price]],0)</f>
        <v>-2.5549479166666701E-2</v>
      </c>
      <c r="W4513" t="str">
        <f>IF(SalesLineItems__NO_LOT[[#This Row],[Revenue]]&lt;0,"Lost on Sale","Normal Revenue")</f>
        <v>Lost on Sale</v>
      </c>
      <c r="X4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513">
        <f>IF(SalesLineItems__NO_LOT[[#This Row],[SOP_Type]]="Return",SalesLineItems__NO_LOT[[#This Row],[Extended_Cost]]*-1,SalesLineItems__NO_LOT[[#This Row],[Extended_Price]])</f>
        <v>3840</v>
      </c>
      <c r="Z4513">
        <f>MONTH(SalesLineItems__NO_LOT[[#This Row],[Requested_Ship_Date]])</f>
        <v>3</v>
      </c>
      <c r="AA4513">
        <f>YEAR(SalesLineItems__NO_LOT[[#This Row],[Requested_Ship_Date]])</f>
        <v>2020</v>
      </c>
      <c r="AV4513"/>
      <c r="AX4513"/>
      <c r="AZ4513"/>
      <c r="BC4513"/>
      <c r="BF4513"/>
    </row>
    <row r="4514" spans="1:58" x14ac:dyDescent="0.2">
      <c r="A4514" t="s">
        <v>6327</v>
      </c>
      <c r="B4514" s="11" t="s">
        <v>22</v>
      </c>
      <c r="C4514" s="11" t="s">
        <v>6325</v>
      </c>
      <c r="D4514" s="11" t="s">
        <v>6258</v>
      </c>
      <c r="E4514" s="11" t="s">
        <v>3695</v>
      </c>
      <c r="F4514">
        <v>110</v>
      </c>
      <c r="G4514" s="11" t="s">
        <v>68</v>
      </c>
      <c r="H4514">
        <v>1664.96</v>
      </c>
      <c r="I4514">
        <v>1650</v>
      </c>
      <c r="J4514">
        <v>15.14</v>
      </c>
      <c r="K4514">
        <v>15</v>
      </c>
      <c r="L4514" s="11" t="s">
        <v>6326</v>
      </c>
      <c r="M4514" s="7">
        <v>43915</v>
      </c>
      <c r="N4514" s="7">
        <v>43915</v>
      </c>
      <c r="O4514" s="11" t="s">
        <v>713</v>
      </c>
      <c r="P4514" s="11" t="s">
        <v>95</v>
      </c>
      <c r="Q4514">
        <v>5490</v>
      </c>
      <c r="R4514" s="11" t="s">
        <v>27</v>
      </c>
      <c r="S4514" s="11" t="s">
        <v>95</v>
      </c>
      <c r="T4514">
        <v>5490</v>
      </c>
      <c r="U4514">
        <f>SalesLineItems__NO_LOT[[#This Row],[ActualSales]]-SalesLineItems__NO_LOT[[#This Row],[Extended_Cost]]</f>
        <v>-14.960000000000036</v>
      </c>
      <c r="V4514">
        <f>IFERROR(SalesLineItems__NO_LOT[[#This Row],[Revenue]]/SalesLineItems__NO_LOT[[#This Row],[Extended_Price]],0)</f>
        <v>-9.0666666666666881E-3</v>
      </c>
      <c r="W4514" t="str">
        <f>IF(SalesLineItems__NO_LOT[[#This Row],[Revenue]]&lt;0,"Lost on Sale","Normal Revenue")</f>
        <v>Lost on Sale</v>
      </c>
      <c r="X4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514">
        <f>IF(SalesLineItems__NO_LOT[[#This Row],[SOP_Type]]="Return",SalesLineItems__NO_LOT[[#This Row],[Extended_Cost]]*-1,SalesLineItems__NO_LOT[[#This Row],[Extended_Price]])</f>
        <v>1650</v>
      </c>
      <c r="Z4514">
        <f>MONTH(SalesLineItems__NO_LOT[[#This Row],[Requested_Ship_Date]])</f>
        <v>3</v>
      </c>
      <c r="AA4514">
        <f>YEAR(SalesLineItems__NO_LOT[[#This Row],[Requested_Ship_Date]])</f>
        <v>2020</v>
      </c>
      <c r="AV4514"/>
      <c r="AX4514"/>
      <c r="AZ4514"/>
      <c r="BC4514"/>
      <c r="BF4514"/>
    </row>
    <row r="4515" spans="1:58" x14ac:dyDescent="0.2">
      <c r="A4515" t="s">
        <v>6307</v>
      </c>
      <c r="B4515" s="11" t="s">
        <v>22</v>
      </c>
      <c r="C4515" s="11" t="s">
        <v>6308</v>
      </c>
      <c r="D4515" s="11" t="s">
        <v>264</v>
      </c>
      <c r="E4515" s="11" t="s">
        <v>265</v>
      </c>
      <c r="F4515">
        <v>964.54</v>
      </c>
      <c r="G4515" s="11" t="s">
        <v>9</v>
      </c>
      <c r="H4515">
        <v>2499.8200000000002</v>
      </c>
      <c r="I4515">
        <v>11371.93</v>
      </c>
      <c r="J4515">
        <v>2.59</v>
      </c>
      <c r="K4515">
        <v>11.79</v>
      </c>
      <c r="L4515" s="11" t="s">
        <v>266</v>
      </c>
      <c r="M4515" s="7">
        <v>43916</v>
      </c>
      <c r="N4515" s="7">
        <v>43916</v>
      </c>
      <c r="O4515" s="11" t="s">
        <v>11</v>
      </c>
      <c r="P4515" s="11" t="s">
        <v>95</v>
      </c>
      <c r="Q4515">
        <v>178332.58</v>
      </c>
      <c r="R4515" s="11" t="s">
        <v>86</v>
      </c>
      <c r="S4515" s="11" t="s">
        <v>95</v>
      </c>
      <c r="T4515">
        <v>3774926.5</v>
      </c>
      <c r="U4515">
        <f>SalesLineItems__NO_LOT[[#This Row],[ActualSales]]-SalesLineItems__NO_LOT[[#This Row],[Extended_Cost]]</f>
        <v>8872.11</v>
      </c>
      <c r="V4515">
        <f>IFERROR(SalesLineItems__NO_LOT[[#This Row],[Revenue]]/SalesLineItems__NO_LOT[[#This Row],[Extended_Price]],0)</f>
        <v>0.78017627614661722</v>
      </c>
      <c r="W4515" t="str">
        <f>IF(SalesLineItems__NO_LOT[[#This Row],[Revenue]]&lt;0,"Lost on Sale","Normal Revenue")</f>
        <v>Normal Revenue</v>
      </c>
      <c r="X4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15">
        <f>IF(SalesLineItems__NO_LOT[[#This Row],[SOP_Type]]="Return",SalesLineItems__NO_LOT[[#This Row],[Extended_Cost]]*-1,SalesLineItems__NO_LOT[[#This Row],[Extended_Price]])</f>
        <v>11371.93</v>
      </c>
      <c r="Z4515">
        <f>MONTH(SalesLineItems__NO_LOT[[#This Row],[Requested_Ship_Date]])</f>
        <v>3</v>
      </c>
      <c r="AA4515">
        <f>YEAR(SalesLineItems__NO_LOT[[#This Row],[Requested_Ship_Date]])</f>
        <v>2020</v>
      </c>
      <c r="AV4515"/>
      <c r="AX4515"/>
      <c r="AZ4515"/>
      <c r="BC4515"/>
      <c r="BF4515"/>
    </row>
    <row r="4516" spans="1:58" x14ac:dyDescent="0.2">
      <c r="A4516" t="s">
        <v>6309</v>
      </c>
      <c r="B4516" s="11" t="s">
        <v>22</v>
      </c>
      <c r="C4516" s="11" t="s">
        <v>6308</v>
      </c>
      <c r="D4516" s="11" t="s">
        <v>268</v>
      </c>
      <c r="E4516" s="11" t="s">
        <v>269</v>
      </c>
      <c r="F4516">
        <v>533.48400000000004</v>
      </c>
      <c r="G4516" s="11" t="s">
        <v>9</v>
      </c>
      <c r="H4516">
        <v>582.88</v>
      </c>
      <c r="I4516">
        <v>3040.86</v>
      </c>
      <c r="J4516">
        <v>1.0900000000000001</v>
      </c>
      <c r="K4516">
        <v>5.7</v>
      </c>
      <c r="L4516" s="11" t="s">
        <v>266</v>
      </c>
      <c r="M4516" s="7">
        <v>43916</v>
      </c>
      <c r="N4516" s="7">
        <v>43916</v>
      </c>
      <c r="O4516" s="11" t="s">
        <v>11</v>
      </c>
      <c r="P4516" s="11" t="s">
        <v>95</v>
      </c>
      <c r="Q4516">
        <v>178332.58</v>
      </c>
      <c r="R4516" s="11" t="s">
        <v>86</v>
      </c>
      <c r="S4516" s="11" t="s">
        <v>95</v>
      </c>
      <c r="T4516">
        <v>3774926.5</v>
      </c>
      <c r="U4516">
        <f>SalesLineItems__NO_LOT[[#This Row],[ActualSales]]-SalesLineItems__NO_LOT[[#This Row],[Extended_Cost]]</f>
        <v>2457.98</v>
      </c>
      <c r="V4516">
        <f>IFERROR(SalesLineItems__NO_LOT[[#This Row],[Revenue]]/SalesLineItems__NO_LOT[[#This Row],[Extended_Price]],0)</f>
        <v>0.80831738389797625</v>
      </c>
      <c r="W4516" t="str">
        <f>IF(SalesLineItems__NO_LOT[[#This Row],[Revenue]]&lt;0,"Lost on Sale","Normal Revenue")</f>
        <v>Normal Revenue</v>
      </c>
      <c r="X4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16">
        <f>IF(SalesLineItems__NO_LOT[[#This Row],[SOP_Type]]="Return",SalesLineItems__NO_LOT[[#This Row],[Extended_Cost]]*-1,SalesLineItems__NO_LOT[[#This Row],[Extended_Price]])</f>
        <v>3040.86</v>
      </c>
      <c r="Z4516">
        <f>MONTH(SalesLineItems__NO_LOT[[#This Row],[Requested_Ship_Date]])</f>
        <v>3</v>
      </c>
      <c r="AA4516">
        <f>YEAR(SalesLineItems__NO_LOT[[#This Row],[Requested_Ship_Date]])</f>
        <v>2020</v>
      </c>
      <c r="AV4516"/>
      <c r="AX4516"/>
      <c r="AZ4516"/>
      <c r="BC4516"/>
      <c r="BF4516"/>
    </row>
    <row r="4517" spans="1:58" x14ac:dyDescent="0.2">
      <c r="A4517" t="s">
        <v>6310</v>
      </c>
      <c r="B4517" s="11" t="s">
        <v>22</v>
      </c>
      <c r="C4517" s="11" t="s">
        <v>6308</v>
      </c>
      <c r="D4517" s="11" t="s">
        <v>271</v>
      </c>
      <c r="E4517" s="11" t="s">
        <v>5477</v>
      </c>
      <c r="F4517">
        <v>1312.9459999999999</v>
      </c>
      <c r="G4517" s="11" t="s">
        <v>9</v>
      </c>
      <c r="H4517">
        <v>9484.68</v>
      </c>
      <c r="I4517">
        <v>11685.22</v>
      </c>
      <c r="J4517">
        <v>7.22</v>
      </c>
      <c r="K4517">
        <v>8.9</v>
      </c>
      <c r="L4517" s="11" t="s">
        <v>266</v>
      </c>
      <c r="M4517" s="7">
        <v>43916</v>
      </c>
      <c r="N4517" s="7">
        <v>43916</v>
      </c>
      <c r="O4517" s="11" t="s">
        <v>65</v>
      </c>
      <c r="P4517" s="11" t="s">
        <v>95</v>
      </c>
      <c r="Q4517">
        <v>178332.58</v>
      </c>
      <c r="R4517" s="11" t="s">
        <v>86</v>
      </c>
      <c r="S4517" s="11" t="s">
        <v>95</v>
      </c>
      <c r="T4517">
        <v>3774926.5</v>
      </c>
      <c r="U4517">
        <f>SalesLineItems__NO_LOT[[#This Row],[ActualSales]]-SalesLineItems__NO_LOT[[#This Row],[Extended_Cost]]</f>
        <v>2200.5399999999991</v>
      </c>
      <c r="V4517">
        <f>IFERROR(SalesLineItems__NO_LOT[[#This Row],[Revenue]]/SalesLineItems__NO_LOT[[#This Row],[Extended_Price]],0)</f>
        <v>0.18831823448766896</v>
      </c>
      <c r="W4517" t="str">
        <f>IF(SalesLineItems__NO_LOT[[#This Row],[Revenue]]&lt;0,"Lost on Sale","Normal Revenue")</f>
        <v>Normal Revenue</v>
      </c>
      <c r="X4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17">
        <f>IF(SalesLineItems__NO_LOT[[#This Row],[SOP_Type]]="Return",SalesLineItems__NO_LOT[[#This Row],[Extended_Cost]]*-1,SalesLineItems__NO_LOT[[#This Row],[Extended_Price]])</f>
        <v>11685.22</v>
      </c>
      <c r="Z4517">
        <f>MONTH(SalesLineItems__NO_LOT[[#This Row],[Requested_Ship_Date]])</f>
        <v>3</v>
      </c>
      <c r="AA4517">
        <f>YEAR(SalesLineItems__NO_LOT[[#This Row],[Requested_Ship_Date]])</f>
        <v>2020</v>
      </c>
      <c r="AV4517"/>
      <c r="AX4517"/>
      <c r="AZ4517"/>
      <c r="BC4517"/>
      <c r="BF4517"/>
    </row>
    <row r="4518" spans="1:58" x14ac:dyDescent="0.2">
      <c r="A4518" t="s">
        <v>6311</v>
      </c>
      <c r="B4518" s="11" t="s">
        <v>22</v>
      </c>
      <c r="C4518" s="11" t="s">
        <v>6308</v>
      </c>
      <c r="D4518" s="11" t="s">
        <v>274</v>
      </c>
      <c r="E4518" s="11" t="s">
        <v>275</v>
      </c>
      <c r="F4518">
        <v>981.23400000000004</v>
      </c>
      <c r="G4518" s="11" t="s">
        <v>9</v>
      </c>
      <c r="H4518">
        <v>4543.12</v>
      </c>
      <c r="I4518">
        <v>15994.11</v>
      </c>
      <c r="J4518">
        <v>4.63</v>
      </c>
      <c r="K4518">
        <v>16.3</v>
      </c>
      <c r="L4518" s="11" t="s">
        <v>266</v>
      </c>
      <c r="M4518" s="7">
        <v>43916</v>
      </c>
      <c r="N4518" s="7">
        <v>43916</v>
      </c>
      <c r="O4518" s="11" t="s">
        <v>11</v>
      </c>
      <c r="P4518" s="11" t="s">
        <v>95</v>
      </c>
      <c r="Q4518">
        <v>178332.58</v>
      </c>
      <c r="R4518" s="11" t="s">
        <v>86</v>
      </c>
      <c r="S4518" s="11" t="s">
        <v>95</v>
      </c>
      <c r="T4518">
        <v>3774926.5</v>
      </c>
      <c r="U4518">
        <f>SalesLineItems__NO_LOT[[#This Row],[ActualSales]]-SalesLineItems__NO_LOT[[#This Row],[Extended_Cost]]</f>
        <v>11450.990000000002</v>
      </c>
      <c r="V4518">
        <f>IFERROR(SalesLineItems__NO_LOT[[#This Row],[Revenue]]/SalesLineItems__NO_LOT[[#This Row],[Extended_Price]],0)</f>
        <v>0.71595043425360971</v>
      </c>
      <c r="W4518" t="str">
        <f>IF(SalesLineItems__NO_LOT[[#This Row],[Revenue]]&lt;0,"Lost on Sale","Normal Revenue")</f>
        <v>Normal Revenue</v>
      </c>
      <c r="X4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18">
        <f>IF(SalesLineItems__NO_LOT[[#This Row],[SOP_Type]]="Return",SalesLineItems__NO_LOT[[#This Row],[Extended_Cost]]*-1,SalesLineItems__NO_LOT[[#This Row],[Extended_Price]])</f>
        <v>15994.11</v>
      </c>
      <c r="Z4518">
        <f>MONTH(SalesLineItems__NO_LOT[[#This Row],[Requested_Ship_Date]])</f>
        <v>3</v>
      </c>
      <c r="AA4518">
        <f>YEAR(SalesLineItems__NO_LOT[[#This Row],[Requested_Ship_Date]])</f>
        <v>2020</v>
      </c>
      <c r="AV4518"/>
      <c r="AX4518"/>
      <c r="AZ4518"/>
      <c r="BC4518"/>
      <c r="BF4518"/>
    </row>
    <row r="4519" spans="1:58" x14ac:dyDescent="0.2">
      <c r="A4519" t="s">
        <v>6312</v>
      </c>
      <c r="B4519" s="11" t="s">
        <v>22</v>
      </c>
      <c r="C4519" s="11" t="s">
        <v>6308</v>
      </c>
      <c r="D4519" s="11" t="s">
        <v>277</v>
      </c>
      <c r="E4519" s="11" t="s">
        <v>278</v>
      </c>
      <c r="F4519">
        <v>506.46600000000001</v>
      </c>
      <c r="G4519" s="11" t="s">
        <v>9</v>
      </c>
      <c r="H4519">
        <v>623.70000000000005</v>
      </c>
      <c r="I4519">
        <v>3013.47</v>
      </c>
      <c r="J4519">
        <v>1.23</v>
      </c>
      <c r="K4519">
        <v>5.95</v>
      </c>
      <c r="L4519" s="11" t="s">
        <v>266</v>
      </c>
      <c r="M4519" s="7">
        <v>43916</v>
      </c>
      <c r="N4519" s="7">
        <v>43916</v>
      </c>
      <c r="O4519" s="11" t="s">
        <v>11</v>
      </c>
      <c r="P4519" s="11" t="s">
        <v>95</v>
      </c>
      <c r="Q4519">
        <v>178332.58</v>
      </c>
      <c r="R4519" s="11" t="s">
        <v>86</v>
      </c>
      <c r="S4519" s="11" t="s">
        <v>95</v>
      </c>
      <c r="T4519">
        <v>3774926.5</v>
      </c>
      <c r="U4519">
        <f>SalesLineItems__NO_LOT[[#This Row],[ActualSales]]-SalesLineItems__NO_LOT[[#This Row],[Extended_Cost]]</f>
        <v>2389.7699999999995</v>
      </c>
      <c r="V4519">
        <f>IFERROR(SalesLineItems__NO_LOT[[#This Row],[Revenue]]/SalesLineItems__NO_LOT[[#This Row],[Extended_Price]],0)</f>
        <v>0.79302929844995962</v>
      </c>
      <c r="W4519" t="str">
        <f>IF(SalesLineItems__NO_LOT[[#This Row],[Revenue]]&lt;0,"Lost on Sale","Normal Revenue")</f>
        <v>Normal Revenue</v>
      </c>
      <c r="X4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19">
        <f>IF(SalesLineItems__NO_LOT[[#This Row],[SOP_Type]]="Return",SalesLineItems__NO_LOT[[#This Row],[Extended_Cost]]*-1,SalesLineItems__NO_LOT[[#This Row],[Extended_Price]])</f>
        <v>3013.47</v>
      </c>
      <c r="Z4519">
        <f>MONTH(SalesLineItems__NO_LOT[[#This Row],[Requested_Ship_Date]])</f>
        <v>3</v>
      </c>
      <c r="AA4519">
        <f>YEAR(SalesLineItems__NO_LOT[[#This Row],[Requested_Ship_Date]])</f>
        <v>2020</v>
      </c>
      <c r="AV4519"/>
      <c r="AX4519"/>
      <c r="AZ4519"/>
      <c r="BC4519"/>
      <c r="BF4519"/>
    </row>
    <row r="4520" spans="1:58" x14ac:dyDescent="0.2">
      <c r="A4520" t="s">
        <v>6313</v>
      </c>
      <c r="B4520" s="11" t="s">
        <v>22</v>
      </c>
      <c r="C4520" s="11" t="s">
        <v>6308</v>
      </c>
      <c r="D4520" s="11" t="s">
        <v>280</v>
      </c>
      <c r="E4520" s="11" t="s">
        <v>5491</v>
      </c>
      <c r="F4520">
        <v>891.97199999999998</v>
      </c>
      <c r="G4520" s="11" t="s">
        <v>9</v>
      </c>
      <c r="H4520">
        <v>14356.28</v>
      </c>
      <c r="I4520">
        <v>22058.47</v>
      </c>
      <c r="J4520">
        <v>16.09</v>
      </c>
      <c r="K4520">
        <v>24.73</v>
      </c>
      <c r="L4520" s="11" t="s">
        <v>266</v>
      </c>
      <c r="M4520" s="7">
        <v>43916</v>
      </c>
      <c r="N4520" s="7">
        <v>43916</v>
      </c>
      <c r="O4520" s="11" t="s">
        <v>65</v>
      </c>
      <c r="P4520" s="11" t="s">
        <v>95</v>
      </c>
      <c r="Q4520">
        <v>178332.58</v>
      </c>
      <c r="R4520" s="11" t="s">
        <v>86</v>
      </c>
      <c r="S4520" s="11" t="s">
        <v>95</v>
      </c>
      <c r="T4520">
        <v>3774926.5</v>
      </c>
      <c r="U4520">
        <f>SalesLineItems__NO_LOT[[#This Row],[ActualSales]]-SalesLineItems__NO_LOT[[#This Row],[Extended_Cost]]</f>
        <v>7702.1900000000005</v>
      </c>
      <c r="V4520">
        <f>IFERROR(SalesLineItems__NO_LOT[[#This Row],[Revenue]]/SalesLineItems__NO_LOT[[#This Row],[Extended_Price]],0)</f>
        <v>0.34917154272259138</v>
      </c>
      <c r="W4520" t="str">
        <f>IF(SalesLineItems__NO_LOT[[#This Row],[Revenue]]&lt;0,"Lost on Sale","Normal Revenue")</f>
        <v>Normal Revenue</v>
      </c>
      <c r="X4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20">
        <f>IF(SalesLineItems__NO_LOT[[#This Row],[SOP_Type]]="Return",SalesLineItems__NO_LOT[[#This Row],[Extended_Cost]]*-1,SalesLineItems__NO_LOT[[#This Row],[Extended_Price]])</f>
        <v>22058.47</v>
      </c>
      <c r="Z4520">
        <f>MONTH(SalesLineItems__NO_LOT[[#This Row],[Requested_Ship_Date]])</f>
        <v>3</v>
      </c>
      <c r="AA4520">
        <f>YEAR(SalesLineItems__NO_LOT[[#This Row],[Requested_Ship_Date]])</f>
        <v>2020</v>
      </c>
      <c r="AV4520"/>
      <c r="AX4520"/>
      <c r="AZ4520"/>
      <c r="BC4520"/>
      <c r="BF4520"/>
    </row>
    <row r="4521" spans="1:58" x14ac:dyDescent="0.2">
      <c r="A4521" t="s">
        <v>6298</v>
      </c>
      <c r="B4521" s="11" t="s">
        <v>22</v>
      </c>
      <c r="C4521" s="11" t="s">
        <v>6299</v>
      </c>
      <c r="D4521" s="11" t="s">
        <v>334</v>
      </c>
      <c r="E4521" s="11" t="s">
        <v>335</v>
      </c>
      <c r="F4521">
        <v>705.2</v>
      </c>
      <c r="G4521" s="11" t="s">
        <v>9</v>
      </c>
      <c r="H4521">
        <v>4034.24</v>
      </c>
      <c r="I4521">
        <v>6219.86</v>
      </c>
      <c r="J4521">
        <v>5.72</v>
      </c>
      <c r="K4521">
        <v>8.82</v>
      </c>
      <c r="L4521" s="11" t="s">
        <v>314</v>
      </c>
      <c r="M4521" s="7">
        <v>43917</v>
      </c>
      <c r="N4521" s="7">
        <v>43917</v>
      </c>
      <c r="O4521" s="11" t="s">
        <v>11</v>
      </c>
      <c r="P4521" s="11" t="s">
        <v>95</v>
      </c>
      <c r="Q4521">
        <v>17590.52</v>
      </c>
      <c r="R4521" s="11" t="s">
        <v>52</v>
      </c>
      <c r="S4521" s="11" t="s">
        <v>95</v>
      </c>
      <c r="T4521">
        <v>669865.49</v>
      </c>
      <c r="U4521">
        <f>SalesLineItems__NO_LOT[[#This Row],[ActualSales]]-SalesLineItems__NO_LOT[[#This Row],[Extended_Cost]]</f>
        <v>2185.62</v>
      </c>
      <c r="V4521">
        <f>IFERROR(SalesLineItems__NO_LOT[[#This Row],[Revenue]]/SalesLineItems__NO_LOT[[#This Row],[Extended_Price]],0)</f>
        <v>0.3513937612743695</v>
      </c>
      <c r="W4521" t="str">
        <f>IF(SalesLineItems__NO_LOT[[#This Row],[Revenue]]&lt;0,"Lost on Sale","Normal Revenue")</f>
        <v>Normal Revenue</v>
      </c>
      <c r="X4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21">
        <f>IF(SalesLineItems__NO_LOT[[#This Row],[SOP_Type]]="Return",SalesLineItems__NO_LOT[[#This Row],[Extended_Cost]]*-1,SalesLineItems__NO_LOT[[#This Row],[Extended_Price]])</f>
        <v>6219.86</v>
      </c>
      <c r="Z4521">
        <f>MONTH(SalesLineItems__NO_LOT[[#This Row],[Requested_Ship_Date]])</f>
        <v>3</v>
      </c>
      <c r="AA4521">
        <f>YEAR(SalesLineItems__NO_LOT[[#This Row],[Requested_Ship_Date]])</f>
        <v>2020</v>
      </c>
      <c r="AV4521"/>
      <c r="AX4521"/>
      <c r="AZ4521"/>
      <c r="BC4521"/>
      <c r="BF4521"/>
    </row>
    <row r="4522" spans="1:58" x14ac:dyDescent="0.2">
      <c r="A4522" t="s">
        <v>6300</v>
      </c>
      <c r="B4522" s="11" t="s">
        <v>22</v>
      </c>
      <c r="C4522" s="11" t="s">
        <v>6299</v>
      </c>
      <c r="D4522" s="11" t="s">
        <v>337</v>
      </c>
      <c r="E4522" s="11" t="s">
        <v>315</v>
      </c>
      <c r="F4522">
        <v>453.6</v>
      </c>
      <c r="G4522" s="11" t="s">
        <v>9</v>
      </c>
      <c r="H4522">
        <v>2804.06</v>
      </c>
      <c r="I4522">
        <v>3256.85</v>
      </c>
      <c r="J4522">
        <v>6.18</v>
      </c>
      <c r="K4522">
        <v>7.18</v>
      </c>
      <c r="L4522" s="11" t="s">
        <v>314</v>
      </c>
      <c r="M4522" s="7">
        <v>43917</v>
      </c>
      <c r="N4522" s="7">
        <v>43917</v>
      </c>
      <c r="O4522" s="11" t="s">
        <v>11</v>
      </c>
      <c r="P4522" s="11" t="s">
        <v>95</v>
      </c>
      <c r="Q4522">
        <v>17590.52</v>
      </c>
      <c r="R4522" s="11" t="s">
        <v>52</v>
      </c>
      <c r="S4522" s="11" t="s">
        <v>95</v>
      </c>
      <c r="T4522">
        <v>669865.49</v>
      </c>
      <c r="U4522">
        <f>SalesLineItems__NO_LOT[[#This Row],[ActualSales]]-SalesLineItems__NO_LOT[[#This Row],[Extended_Cost]]</f>
        <v>452.78999999999996</v>
      </c>
      <c r="V4522">
        <f>IFERROR(SalesLineItems__NO_LOT[[#This Row],[Revenue]]/SalesLineItems__NO_LOT[[#This Row],[Extended_Price]],0)</f>
        <v>0.13902697391651442</v>
      </c>
      <c r="W4522" t="str">
        <f>IF(SalesLineItems__NO_LOT[[#This Row],[Revenue]]&lt;0,"Lost on Sale","Normal Revenue")</f>
        <v>Normal Revenue</v>
      </c>
      <c r="X4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22">
        <f>IF(SalesLineItems__NO_LOT[[#This Row],[SOP_Type]]="Return",SalesLineItems__NO_LOT[[#This Row],[Extended_Cost]]*-1,SalesLineItems__NO_LOT[[#This Row],[Extended_Price]])</f>
        <v>3256.85</v>
      </c>
      <c r="Z4522">
        <f>MONTH(SalesLineItems__NO_LOT[[#This Row],[Requested_Ship_Date]])</f>
        <v>3</v>
      </c>
      <c r="AA4522">
        <f>YEAR(SalesLineItems__NO_LOT[[#This Row],[Requested_Ship_Date]])</f>
        <v>2020</v>
      </c>
      <c r="AV4522"/>
      <c r="AX4522"/>
      <c r="AZ4522"/>
      <c r="BC4522"/>
      <c r="BF4522"/>
    </row>
    <row r="4523" spans="1:58" x14ac:dyDescent="0.2">
      <c r="A4523" t="s">
        <v>6301</v>
      </c>
      <c r="B4523" s="11" t="s">
        <v>22</v>
      </c>
      <c r="C4523" s="11" t="s">
        <v>6299</v>
      </c>
      <c r="D4523" s="11" t="s">
        <v>13</v>
      </c>
      <c r="E4523" s="11" t="s">
        <v>14</v>
      </c>
      <c r="F4523">
        <v>1</v>
      </c>
      <c r="G4523" s="11" t="s">
        <v>15</v>
      </c>
      <c r="H4523">
        <v>0</v>
      </c>
      <c r="I4523">
        <v>1.5</v>
      </c>
      <c r="J4523">
        <v>0</v>
      </c>
      <c r="K4523">
        <v>1.5</v>
      </c>
      <c r="L4523" s="11" t="s">
        <v>314</v>
      </c>
      <c r="M4523" s="7">
        <v>43917</v>
      </c>
      <c r="N4523" s="7">
        <v>43917</v>
      </c>
      <c r="O4523" s="11" t="s">
        <v>16</v>
      </c>
      <c r="P4523" s="11" t="s">
        <v>95</v>
      </c>
      <c r="Q4523">
        <v>17590.52</v>
      </c>
      <c r="R4523" s="11" t="s">
        <v>52</v>
      </c>
      <c r="S4523" s="11" t="s">
        <v>95</v>
      </c>
      <c r="T4523">
        <v>669865.49</v>
      </c>
      <c r="U4523">
        <f>SalesLineItems__NO_LOT[[#This Row],[ActualSales]]-SalesLineItems__NO_LOT[[#This Row],[Extended_Cost]]</f>
        <v>1.5</v>
      </c>
      <c r="V4523">
        <f>IFERROR(SalesLineItems__NO_LOT[[#This Row],[Revenue]]/SalesLineItems__NO_LOT[[#This Row],[Extended_Price]],0)</f>
        <v>1</v>
      </c>
      <c r="W4523" t="str">
        <f>IF(SalesLineItems__NO_LOT[[#This Row],[Revenue]]&lt;0,"Lost on Sale","Normal Revenue")</f>
        <v>Normal Revenue</v>
      </c>
      <c r="X4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23">
        <f>IF(SalesLineItems__NO_LOT[[#This Row],[SOP_Type]]="Return",SalesLineItems__NO_LOT[[#This Row],[Extended_Cost]]*-1,SalesLineItems__NO_LOT[[#This Row],[Extended_Price]])</f>
        <v>1.5</v>
      </c>
      <c r="Z4523">
        <f>MONTH(SalesLineItems__NO_LOT[[#This Row],[Requested_Ship_Date]])</f>
        <v>3</v>
      </c>
      <c r="AA4523">
        <f>YEAR(SalesLineItems__NO_LOT[[#This Row],[Requested_Ship_Date]])</f>
        <v>2020</v>
      </c>
      <c r="AV4523"/>
      <c r="AX4523"/>
      <c r="AZ4523"/>
      <c r="BC4523"/>
      <c r="BF4523"/>
    </row>
    <row r="4524" spans="1:58" x14ac:dyDescent="0.2">
      <c r="A4524" t="s">
        <v>6302</v>
      </c>
      <c r="B4524" s="11" t="s">
        <v>22</v>
      </c>
      <c r="C4524" s="11" t="s">
        <v>6299</v>
      </c>
      <c r="D4524" s="11" t="s">
        <v>74</v>
      </c>
      <c r="E4524" s="11" t="s">
        <v>75</v>
      </c>
      <c r="F4524">
        <v>1</v>
      </c>
      <c r="G4524" s="11" t="s">
        <v>15</v>
      </c>
      <c r="H4524">
        <v>0</v>
      </c>
      <c r="I4524">
        <v>40</v>
      </c>
      <c r="J4524">
        <v>0</v>
      </c>
      <c r="K4524">
        <v>40</v>
      </c>
      <c r="L4524" s="11" t="s">
        <v>314</v>
      </c>
      <c r="M4524" s="7">
        <v>43917</v>
      </c>
      <c r="N4524" s="7">
        <v>43917</v>
      </c>
      <c r="O4524" s="11" t="s">
        <v>16</v>
      </c>
      <c r="P4524" s="11" t="s">
        <v>95</v>
      </c>
      <c r="Q4524">
        <v>17590.52</v>
      </c>
      <c r="R4524" s="11" t="s">
        <v>52</v>
      </c>
      <c r="S4524" s="11" t="s">
        <v>95</v>
      </c>
      <c r="T4524">
        <v>669865.49</v>
      </c>
      <c r="U4524">
        <f>SalesLineItems__NO_LOT[[#This Row],[ActualSales]]-SalesLineItems__NO_LOT[[#This Row],[Extended_Cost]]</f>
        <v>40</v>
      </c>
      <c r="V4524">
        <f>IFERROR(SalesLineItems__NO_LOT[[#This Row],[Revenue]]/SalesLineItems__NO_LOT[[#This Row],[Extended_Price]],0)</f>
        <v>1</v>
      </c>
      <c r="W4524" t="str">
        <f>IF(SalesLineItems__NO_LOT[[#This Row],[Revenue]]&lt;0,"Lost on Sale","Normal Revenue")</f>
        <v>Normal Revenue</v>
      </c>
      <c r="X4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24">
        <f>IF(SalesLineItems__NO_LOT[[#This Row],[SOP_Type]]="Return",SalesLineItems__NO_LOT[[#This Row],[Extended_Cost]]*-1,SalesLineItems__NO_LOT[[#This Row],[Extended_Price]])</f>
        <v>40</v>
      </c>
      <c r="Z4524">
        <f>MONTH(SalesLineItems__NO_LOT[[#This Row],[Requested_Ship_Date]])</f>
        <v>3</v>
      </c>
      <c r="AA4524">
        <f>YEAR(SalesLineItems__NO_LOT[[#This Row],[Requested_Ship_Date]])</f>
        <v>2020</v>
      </c>
      <c r="AV4524"/>
      <c r="AX4524"/>
      <c r="AZ4524"/>
      <c r="BC4524"/>
      <c r="BF4524"/>
    </row>
    <row r="4525" spans="1:58" x14ac:dyDescent="0.2">
      <c r="A4525" t="s">
        <v>6303</v>
      </c>
      <c r="B4525" s="11" t="s">
        <v>22</v>
      </c>
      <c r="C4525" s="11" t="s">
        <v>6304</v>
      </c>
      <c r="D4525" s="11" t="s">
        <v>5683</v>
      </c>
      <c r="E4525" s="11" t="s">
        <v>3695</v>
      </c>
      <c r="F4525">
        <v>62.5</v>
      </c>
      <c r="G4525" s="11" t="s">
        <v>68</v>
      </c>
      <c r="H4525">
        <v>1008.35</v>
      </c>
      <c r="I4525">
        <v>1062.5</v>
      </c>
      <c r="J4525">
        <v>16.13</v>
      </c>
      <c r="K4525">
        <v>17</v>
      </c>
      <c r="L4525" s="11" t="s">
        <v>236</v>
      </c>
      <c r="M4525" s="7">
        <v>43917</v>
      </c>
      <c r="N4525" s="7">
        <v>43917</v>
      </c>
      <c r="O4525" s="11" t="s">
        <v>713</v>
      </c>
      <c r="P4525" s="11" t="s">
        <v>95</v>
      </c>
      <c r="Q4525">
        <v>350.74</v>
      </c>
      <c r="R4525" s="11" t="s">
        <v>52</v>
      </c>
      <c r="S4525" s="11" t="s">
        <v>95</v>
      </c>
      <c r="T4525">
        <v>24527.42</v>
      </c>
      <c r="U4525">
        <f>SalesLineItems__NO_LOT[[#This Row],[ActualSales]]-SalesLineItems__NO_LOT[[#This Row],[Extended_Cost]]</f>
        <v>54.149999999999977</v>
      </c>
      <c r="V4525">
        <f>IFERROR(SalesLineItems__NO_LOT[[#This Row],[Revenue]]/SalesLineItems__NO_LOT[[#This Row],[Extended_Price]],0)</f>
        <v>5.0964705882352919E-2</v>
      </c>
      <c r="W4525" t="str">
        <f>IF(SalesLineItems__NO_LOT[[#This Row],[Revenue]]&lt;0,"Lost on Sale","Normal Revenue")</f>
        <v>Normal Revenue</v>
      </c>
      <c r="X4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25">
        <f>IF(SalesLineItems__NO_LOT[[#This Row],[SOP_Type]]="Return",SalesLineItems__NO_LOT[[#This Row],[Extended_Cost]]*-1,SalesLineItems__NO_LOT[[#This Row],[Extended_Price]])</f>
        <v>1062.5</v>
      </c>
      <c r="Z4525">
        <f>MONTH(SalesLineItems__NO_LOT[[#This Row],[Requested_Ship_Date]])</f>
        <v>3</v>
      </c>
      <c r="AA4525">
        <f>YEAR(SalesLineItems__NO_LOT[[#This Row],[Requested_Ship_Date]])</f>
        <v>2020</v>
      </c>
      <c r="AV4525"/>
      <c r="AX4525"/>
      <c r="AZ4525"/>
      <c r="BC4525"/>
      <c r="BF4525"/>
    </row>
    <row r="4526" spans="1:58" x14ac:dyDescent="0.2">
      <c r="A4526" t="s">
        <v>6305</v>
      </c>
      <c r="B4526" s="11" t="s">
        <v>22</v>
      </c>
      <c r="C4526" s="11" t="s">
        <v>6306</v>
      </c>
      <c r="D4526" s="11" t="s">
        <v>6250</v>
      </c>
      <c r="E4526" s="11" t="s">
        <v>6251</v>
      </c>
      <c r="F4526">
        <v>1000</v>
      </c>
      <c r="G4526" s="11" t="s">
        <v>68</v>
      </c>
      <c r="H4526">
        <v>15413.4</v>
      </c>
      <c r="I4526">
        <v>19000</v>
      </c>
      <c r="J4526">
        <v>15.41</v>
      </c>
      <c r="K4526">
        <v>19</v>
      </c>
      <c r="L4526" s="11" t="s">
        <v>6252</v>
      </c>
      <c r="M4526" s="7">
        <v>43917</v>
      </c>
      <c r="N4526" s="7">
        <v>43917</v>
      </c>
      <c r="O4526" s="11" t="s">
        <v>713</v>
      </c>
      <c r="P4526" s="11" t="s">
        <v>95</v>
      </c>
      <c r="Q4526">
        <v>23800</v>
      </c>
      <c r="R4526" s="11" t="s">
        <v>27</v>
      </c>
      <c r="S4526" s="11" t="s">
        <v>95</v>
      </c>
      <c r="T4526">
        <v>52140</v>
      </c>
      <c r="U4526">
        <f>SalesLineItems__NO_LOT[[#This Row],[ActualSales]]-SalesLineItems__NO_LOT[[#This Row],[Extended_Cost]]</f>
        <v>3586.6000000000004</v>
      </c>
      <c r="V4526">
        <f>IFERROR(SalesLineItems__NO_LOT[[#This Row],[Revenue]]/SalesLineItems__NO_LOT[[#This Row],[Extended_Price]],0)</f>
        <v>0.18876842105263159</v>
      </c>
      <c r="W4526" t="str">
        <f>IF(SalesLineItems__NO_LOT[[#This Row],[Revenue]]&lt;0,"Lost on Sale","Normal Revenue")</f>
        <v>Normal Revenue</v>
      </c>
      <c r="X4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26">
        <f>IF(SalesLineItems__NO_LOT[[#This Row],[SOP_Type]]="Return",SalesLineItems__NO_LOT[[#This Row],[Extended_Cost]]*-1,SalesLineItems__NO_LOT[[#This Row],[Extended_Price]])</f>
        <v>19000</v>
      </c>
      <c r="Z4526">
        <f>MONTH(SalesLineItems__NO_LOT[[#This Row],[Requested_Ship_Date]])</f>
        <v>3</v>
      </c>
      <c r="AA4526">
        <f>YEAR(SalesLineItems__NO_LOT[[#This Row],[Requested_Ship_Date]])</f>
        <v>2020</v>
      </c>
      <c r="AV4526"/>
      <c r="AX4526"/>
      <c r="AZ4526"/>
      <c r="BC4526"/>
      <c r="BF4526"/>
    </row>
    <row r="4527" spans="1:58" x14ac:dyDescent="0.2">
      <c r="A4527" t="s">
        <v>6279</v>
      </c>
      <c r="B4527" s="11" t="s">
        <v>22</v>
      </c>
      <c r="C4527" s="11" t="s">
        <v>6280</v>
      </c>
      <c r="D4527" s="11" t="s">
        <v>4357</v>
      </c>
      <c r="E4527" s="11" t="s">
        <v>3695</v>
      </c>
      <c r="F4527">
        <v>100</v>
      </c>
      <c r="G4527" s="11" t="s">
        <v>68</v>
      </c>
      <c r="H4527">
        <v>1623.68</v>
      </c>
      <c r="I4527">
        <v>1700</v>
      </c>
      <c r="J4527">
        <v>16.239999999999998</v>
      </c>
      <c r="K4527">
        <v>17</v>
      </c>
      <c r="L4527" s="11" t="s">
        <v>6252</v>
      </c>
      <c r="M4527" s="7">
        <v>43921</v>
      </c>
      <c r="N4527" s="7">
        <v>43921</v>
      </c>
      <c r="O4527" s="11" t="s">
        <v>713</v>
      </c>
      <c r="P4527" s="11" t="s">
        <v>95</v>
      </c>
      <c r="Q4527">
        <v>23800</v>
      </c>
      <c r="R4527" s="11" t="s">
        <v>27</v>
      </c>
      <c r="S4527" s="11" t="s">
        <v>95</v>
      </c>
      <c r="T4527">
        <v>52140</v>
      </c>
      <c r="U4527">
        <f>SalesLineItems__NO_LOT[[#This Row],[ActualSales]]-SalesLineItems__NO_LOT[[#This Row],[Extended_Cost]]</f>
        <v>76.319999999999936</v>
      </c>
      <c r="V4527">
        <f>IFERROR(SalesLineItems__NO_LOT[[#This Row],[Revenue]]/SalesLineItems__NO_LOT[[#This Row],[Extended_Price]],0)</f>
        <v>4.4894117647058786E-2</v>
      </c>
      <c r="W4527" t="str">
        <f>IF(SalesLineItems__NO_LOT[[#This Row],[Revenue]]&lt;0,"Lost on Sale","Normal Revenue")</f>
        <v>Normal Revenue</v>
      </c>
      <c r="X4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27">
        <f>IF(SalesLineItems__NO_LOT[[#This Row],[SOP_Type]]="Return",SalesLineItems__NO_LOT[[#This Row],[Extended_Cost]]*-1,SalesLineItems__NO_LOT[[#This Row],[Extended_Price]])</f>
        <v>1700</v>
      </c>
      <c r="Z4527">
        <f>MONTH(SalesLineItems__NO_LOT[[#This Row],[Requested_Ship_Date]])</f>
        <v>3</v>
      </c>
      <c r="AA4527">
        <f>YEAR(SalesLineItems__NO_LOT[[#This Row],[Requested_Ship_Date]])</f>
        <v>2020</v>
      </c>
      <c r="AV4527"/>
      <c r="AX4527"/>
      <c r="AZ4527"/>
      <c r="BC4527"/>
      <c r="BF4527"/>
    </row>
    <row r="4528" spans="1:58" x14ac:dyDescent="0.2">
      <c r="A4528" t="s">
        <v>6287</v>
      </c>
      <c r="B4528" s="11" t="s">
        <v>22</v>
      </c>
      <c r="C4528" s="11" t="s">
        <v>6288</v>
      </c>
      <c r="D4528" s="11" t="s">
        <v>66</v>
      </c>
      <c r="E4528" s="11" t="s">
        <v>67</v>
      </c>
      <c r="F4528">
        <v>2000</v>
      </c>
      <c r="G4528" s="11" t="s">
        <v>68</v>
      </c>
      <c r="H4528">
        <v>27240.83</v>
      </c>
      <c r="I4528">
        <v>29120</v>
      </c>
      <c r="J4528">
        <v>13.62</v>
      </c>
      <c r="K4528">
        <v>14.56</v>
      </c>
      <c r="L4528" s="11" t="s">
        <v>69</v>
      </c>
      <c r="M4528" s="7">
        <v>43920</v>
      </c>
      <c r="N4528" s="7">
        <v>43920</v>
      </c>
      <c r="O4528" s="11" t="s">
        <v>70</v>
      </c>
      <c r="P4528" s="11" t="s">
        <v>95</v>
      </c>
      <c r="Q4528">
        <v>320188.32</v>
      </c>
      <c r="R4528" s="11" t="s">
        <v>52</v>
      </c>
      <c r="S4528" s="11" t="s">
        <v>95</v>
      </c>
      <c r="T4528">
        <v>8464367.5299999993</v>
      </c>
      <c r="U4528">
        <f>SalesLineItems__NO_LOT[[#This Row],[ActualSales]]-SalesLineItems__NO_LOT[[#This Row],[Extended_Cost]]</f>
        <v>1879.1699999999983</v>
      </c>
      <c r="V4528">
        <f>IFERROR(SalesLineItems__NO_LOT[[#This Row],[Revenue]]/SalesLineItems__NO_LOT[[#This Row],[Extended_Price]],0)</f>
        <v>6.4531936813186752E-2</v>
      </c>
      <c r="W4528" t="str">
        <f>IF(SalesLineItems__NO_LOT[[#This Row],[Revenue]]&lt;0,"Lost on Sale","Normal Revenue")</f>
        <v>Normal Revenue</v>
      </c>
      <c r="X4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28">
        <f>IF(SalesLineItems__NO_LOT[[#This Row],[SOP_Type]]="Return",SalesLineItems__NO_LOT[[#This Row],[Extended_Cost]]*-1,SalesLineItems__NO_LOT[[#This Row],[Extended_Price]])</f>
        <v>29120</v>
      </c>
      <c r="Z4528">
        <f>MONTH(SalesLineItems__NO_LOT[[#This Row],[Requested_Ship_Date]])</f>
        <v>3</v>
      </c>
      <c r="AA4528">
        <f>YEAR(SalesLineItems__NO_LOT[[#This Row],[Requested_Ship_Date]])</f>
        <v>2020</v>
      </c>
      <c r="AV4528"/>
      <c r="AX4528"/>
      <c r="AZ4528"/>
      <c r="BC4528"/>
      <c r="BF4528"/>
    </row>
    <row r="4529" spans="1:58" x14ac:dyDescent="0.2">
      <c r="A4529" t="s">
        <v>6289</v>
      </c>
      <c r="B4529" s="11" t="s">
        <v>22</v>
      </c>
      <c r="C4529" s="11" t="s">
        <v>6288</v>
      </c>
      <c r="D4529" s="11" t="s">
        <v>13</v>
      </c>
      <c r="E4529" s="11" t="s">
        <v>14</v>
      </c>
      <c r="F4529">
        <v>1</v>
      </c>
      <c r="G4529" s="11" t="s">
        <v>15</v>
      </c>
      <c r="H4529">
        <v>0</v>
      </c>
      <c r="I4529">
        <v>1.5</v>
      </c>
      <c r="J4529">
        <v>0</v>
      </c>
      <c r="K4529">
        <v>1.5</v>
      </c>
      <c r="L4529" s="11" t="s">
        <v>69</v>
      </c>
      <c r="M4529" s="7">
        <v>43920</v>
      </c>
      <c r="N4529" s="7">
        <v>43920</v>
      </c>
      <c r="O4529" s="11" t="s">
        <v>16</v>
      </c>
      <c r="P4529" s="11" t="s">
        <v>95</v>
      </c>
      <c r="Q4529">
        <v>320188.32</v>
      </c>
      <c r="R4529" s="11" t="s">
        <v>52</v>
      </c>
      <c r="S4529" s="11" t="s">
        <v>95</v>
      </c>
      <c r="T4529">
        <v>8464367.5299999993</v>
      </c>
      <c r="U4529">
        <f>SalesLineItems__NO_LOT[[#This Row],[ActualSales]]-SalesLineItems__NO_LOT[[#This Row],[Extended_Cost]]</f>
        <v>1.5</v>
      </c>
      <c r="V4529">
        <f>IFERROR(SalesLineItems__NO_LOT[[#This Row],[Revenue]]/SalesLineItems__NO_LOT[[#This Row],[Extended_Price]],0)</f>
        <v>1</v>
      </c>
      <c r="W4529" t="str">
        <f>IF(SalesLineItems__NO_LOT[[#This Row],[Revenue]]&lt;0,"Lost on Sale","Normal Revenue")</f>
        <v>Normal Revenue</v>
      </c>
      <c r="X4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29">
        <f>IF(SalesLineItems__NO_LOT[[#This Row],[SOP_Type]]="Return",SalesLineItems__NO_LOT[[#This Row],[Extended_Cost]]*-1,SalesLineItems__NO_LOT[[#This Row],[Extended_Price]])</f>
        <v>1.5</v>
      </c>
      <c r="Z4529">
        <f>MONTH(SalesLineItems__NO_LOT[[#This Row],[Requested_Ship_Date]])</f>
        <v>3</v>
      </c>
      <c r="AA4529">
        <f>YEAR(SalesLineItems__NO_LOT[[#This Row],[Requested_Ship_Date]])</f>
        <v>2020</v>
      </c>
      <c r="AV4529"/>
      <c r="AX4529"/>
      <c r="AZ4529"/>
      <c r="BC4529"/>
      <c r="BF4529"/>
    </row>
    <row r="4530" spans="1:58" x14ac:dyDescent="0.2">
      <c r="A4530" t="s">
        <v>6290</v>
      </c>
      <c r="B4530" s="11" t="s">
        <v>22</v>
      </c>
      <c r="C4530" s="11" t="s">
        <v>6291</v>
      </c>
      <c r="D4530" s="11" t="s">
        <v>251</v>
      </c>
      <c r="E4530" s="11" t="s">
        <v>252</v>
      </c>
      <c r="F4530">
        <v>407</v>
      </c>
      <c r="G4530" s="11" t="s">
        <v>9</v>
      </c>
      <c r="H4530">
        <v>1134.4000000000001</v>
      </c>
      <c r="I4530">
        <v>1648.35</v>
      </c>
      <c r="J4530">
        <v>2.79</v>
      </c>
      <c r="K4530">
        <v>4.05</v>
      </c>
      <c r="L4530" s="11" t="s">
        <v>166</v>
      </c>
      <c r="M4530" s="7">
        <v>43920</v>
      </c>
      <c r="N4530" s="7">
        <v>43920</v>
      </c>
      <c r="O4530" s="11" t="s">
        <v>70</v>
      </c>
      <c r="P4530" s="11" t="s">
        <v>95</v>
      </c>
      <c r="Q4530">
        <v>12447.79</v>
      </c>
      <c r="R4530" s="11" t="s">
        <v>52</v>
      </c>
      <c r="S4530" s="11" t="s">
        <v>95</v>
      </c>
      <c r="T4530">
        <v>1761785.05</v>
      </c>
      <c r="U4530">
        <f>SalesLineItems__NO_LOT[[#This Row],[ActualSales]]-SalesLineItems__NO_LOT[[#This Row],[Extended_Cost]]</f>
        <v>513.94999999999982</v>
      </c>
      <c r="V4530">
        <f>IFERROR(SalesLineItems__NO_LOT[[#This Row],[Revenue]]/SalesLineItems__NO_LOT[[#This Row],[Extended_Price]],0)</f>
        <v>0.31179664512997834</v>
      </c>
      <c r="W4530" t="str">
        <f>IF(SalesLineItems__NO_LOT[[#This Row],[Revenue]]&lt;0,"Lost on Sale","Normal Revenue")</f>
        <v>Normal Revenue</v>
      </c>
      <c r="X4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0">
        <f>IF(SalesLineItems__NO_LOT[[#This Row],[SOP_Type]]="Return",SalesLineItems__NO_LOT[[#This Row],[Extended_Cost]]*-1,SalesLineItems__NO_LOT[[#This Row],[Extended_Price]])</f>
        <v>1648.35</v>
      </c>
      <c r="Z4530">
        <f>MONTH(SalesLineItems__NO_LOT[[#This Row],[Requested_Ship_Date]])</f>
        <v>3</v>
      </c>
      <c r="AA4530">
        <f>YEAR(SalesLineItems__NO_LOT[[#This Row],[Requested_Ship_Date]])</f>
        <v>2020</v>
      </c>
      <c r="AV4530"/>
      <c r="AX4530"/>
      <c r="AZ4530"/>
      <c r="BC4530"/>
      <c r="BF4530"/>
    </row>
    <row r="4531" spans="1:58" x14ac:dyDescent="0.2">
      <c r="A4531" t="s">
        <v>6292</v>
      </c>
      <c r="B4531" s="11" t="s">
        <v>22</v>
      </c>
      <c r="C4531" s="11" t="s">
        <v>6291</v>
      </c>
      <c r="D4531" s="11" t="s">
        <v>13</v>
      </c>
      <c r="E4531" s="11" t="s">
        <v>14</v>
      </c>
      <c r="F4531">
        <v>1</v>
      </c>
      <c r="G4531" s="11" t="s">
        <v>15</v>
      </c>
      <c r="H4531">
        <v>0</v>
      </c>
      <c r="I4531">
        <v>1.5</v>
      </c>
      <c r="J4531">
        <v>0</v>
      </c>
      <c r="K4531">
        <v>1.5</v>
      </c>
      <c r="L4531" s="11" t="s">
        <v>166</v>
      </c>
      <c r="M4531" s="7">
        <v>43920</v>
      </c>
      <c r="N4531" s="7">
        <v>43920</v>
      </c>
      <c r="O4531" s="11" t="s">
        <v>16</v>
      </c>
      <c r="P4531" s="11" t="s">
        <v>95</v>
      </c>
      <c r="Q4531">
        <v>12447.79</v>
      </c>
      <c r="R4531" s="11" t="s">
        <v>52</v>
      </c>
      <c r="S4531" s="11" t="s">
        <v>95</v>
      </c>
      <c r="T4531">
        <v>1761785.05</v>
      </c>
      <c r="U4531">
        <f>SalesLineItems__NO_LOT[[#This Row],[ActualSales]]-SalesLineItems__NO_LOT[[#This Row],[Extended_Cost]]</f>
        <v>1.5</v>
      </c>
      <c r="V4531">
        <f>IFERROR(SalesLineItems__NO_LOT[[#This Row],[Revenue]]/SalesLineItems__NO_LOT[[#This Row],[Extended_Price]],0)</f>
        <v>1</v>
      </c>
      <c r="W4531" t="str">
        <f>IF(SalesLineItems__NO_LOT[[#This Row],[Revenue]]&lt;0,"Lost on Sale","Normal Revenue")</f>
        <v>Normal Revenue</v>
      </c>
      <c r="X4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1">
        <f>IF(SalesLineItems__NO_LOT[[#This Row],[SOP_Type]]="Return",SalesLineItems__NO_LOT[[#This Row],[Extended_Cost]]*-1,SalesLineItems__NO_LOT[[#This Row],[Extended_Price]])</f>
        <v>1.5</v>
      </c>
      <c r="Z4531">
        <f>MONTH(SalesLineItems__NO_LOT[[#This Row],[Requested_Ship_Date]])</f>
        <v>3</v>
      </c>
      <c r="AA4531">
        <f>YEAR(SalesLineItems__NO_LOT[[#This Row],[Requested_Ship_Date]])</f>
        <v>2020</v>
      </c>
      <c r="AV4531"/>
      <c r="AX4531"/>
      <c r="AZ4531"/>
      <c r="BC4531"/>
      <c r="BF4531"/>
    </row>
    <row r="4532" spans="1:58" x14ac:dyDescent="0.2">
      <c r="A4532" t="s">
        <v>6293</v>
      </c>
      <c r="B4532" s="11" t="s">
        <v>22</v>
      </c>
      <c r="C4532" s="11" t="s">
        <v>6294</v>
      </c>
      <c r="D4532" s="11" t="s">
        <v>300</v>
      </c>
      <c r="E4532" s="11" t="s">
        <v>301</v>
      </c>
      <c r="F4532">
        <v>400</v>
      </c>
      <c r="G4532" s="11" t="s">
        <v>9</v>
      </c>
      <c r="H4532">
        <v>560</v>
      </c>
      <c r="I4532">
        <v>764</v>
      </c>
      <c r="J4532">
        <v>1.4</v>
      </c>
      <c r="K4532">
        <v>1.91</v>
      </c>
      <c r="L4532" s="11" t="s">
        <v>166</v>
      </c>
      <c r="M4532" s="7">
        <v>43920</v>
      </c>
      <c r="N4532" s="7">
        <v>43920</v>
      </c>
      <c r="O4532" s="11" t="s">
        <v>21</v>
      </c>
      <c r="P4532" s="11" t="s">
        <v>95</v>
      </c>
      <c r="Q4532">
        <v>12447.79</v>
      </c>
      <c r="R4532" s="11" t="s">
        <v>52</v>
      </c>
      <c r="S4532" s="11" t="s">
        <v>95</v>
      </c>
      <c r="T4532">
        <v>1761785.05</v>
      </c>
      <c r="U4532">
        <f>SalesLineItems__NO_LOT[[#This Row],[ActualSales]]-SalesLineItems__NO_LOT[[#This Row],[Extended_Cost]]</f>
        <v>204</v>
      </c>
      <c r="V4532">
        <f>IFERROR(SalesLineItems__NO_LOT[[#This Row],[Revenue]]/SalesLineItems__NO_LOT[[#This Row],[Extended_Price]],0)</f>
        <v>0.26701570680628273</v>
      </c>
      <c r="W4532" t="str">
        <f>IF(SalesLineItems__NO_LOT[[#This Row],[Revenue]]&lt;0,"Lost on Sale","Normal Revenue")</f>
        <v>Normal Revenue</v>
      </c>
      <c r="X4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32">
        <f>IF(SalesLineItems__NO_LOT[[#This Row],[SOP_Type]]="Return",SalesLineItems__NO_LOT[[#This Row],[Extended_Cost]]*-1,SalesLineItems__NO_LOT[[#This Row],[Extended_Price]])</f>
        <v>764</v>
      </c>
      <c r="Z4532">
        <f>MONTH(SalesLineItems__NO_LOT[[#This Row],[Requested_Ship_Date]])</f>
        <v>3</v>
      </c>
      <c r="AA4532">
        <f>YEAR(SalesLineItems__NO_LOT[[#This Row],[Requested_Ship_Date]])</f>
        <v>2020</v>
      </c>
      <c r="AV4532"/>
      <c r="AX4532"/>
      <c r="AZ4532"/>
      <c r="BC4532"/>
      <c r="BF4532"/>
    </row>
    <row r="4533" spans="1:58" x14ac:dyDescent="0.2">
      <c r="A4533" t="s">
        <v>6295</v>
      </c>
      <c r="B4533" s="11" t="s">
        <v>22</v>
      </c>
      <c r="C4533" s="11" t="s">
        <v>6296</v>
      </c>
      <c r="D4533" s="11" t="s">
        <v>2612</v>
      </c>
      <c r="E4533" s="11" t="s">
        <v>388</v>
      </c>
      <c r="F4533">
        <v>217.14</v>
      </c>
      <c r="G4533" s="11" t="s">
        <v>9</v>
      </c>
      <c r="H4533">
        <v>1641.58</v>
      </c>
      <c r="I4533">
        <v>3843.38</v>
      </c>
      <c r="J4533">
        <v>7.56</v>
      </c>
      <c r="K4533">
        <v>17.7</v>
      </c>
      <c r="L4533" s="11" t="s">
        <v>166</v>
      </c>
      <c r="M4533" s="7">
        <v>43920</v>
      </c>
      <c r="N4533" s="7">
        <v>43920</v>
      </c>
      <c r="O4533" s="11" t="s">
        <v>11</v>
      </c>
      <c r="P4533" s="11" t="s">
        <v>95</v>
      </c>
      <c r="Q4533">
        <v>12447.79</v>
      </c>
      <c r="R4533" s="11" t="s">
        <v>52</v>
      </c>
      <c r="S4533" s="11" t="s">
        <v>95</v>
      </c>
      <c r="T4533">
        <v>1761785.05</v>
      </c>
      <c r="U4533">
        <f>SalesLineItems__NO_LOT[[#This Row],[ActualSales]]-SalesLineItems__NO_LOT[[#This Row],[Extended_Cost]]</f>
        <v>2201.8000000000002</v>
      </c>
      <c r="V4533">
        <f>IFERROR(SalesLineItems__NO_LOT[[#This Row],[Revenue]]/SalesLineItems__NO_LOT[[#This Row],[Extended_Price]],0)</f>
        <v>0.57288116189395799</v>
      </c>
      <c r="W4533" t="str">
        <f>IF(SalesLineItems__NO_LOT[[#This Row],[Revenue]]&lt;0,"Lost on Sale","Normal Revenue")</f>
        <v>Normal Revenue</v>
      </c>
      <c r="X4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3">
        <f>IF(SalesLineItems__NO_LOT[[#This Row],[SOP_Type]]="Return",SalesLineItems__NO_LOT[[#This Row],[Extended_Cost]]*-1,SalesLineItems__NO_LOT[[#This Row],[Extended_Price]])</f>
        <v>3843.38</v>
      </c>
      <c r="Z4533">
        <f>MONTH(SalesLineItems__NO_LOT[[#This Row],[Requested_Ship_Date]])</f>
        <v>3</v>
      </c>
      <c r="AA4533">
        <f>YEAR(SalesLineItems__NO_LOT[[#This Row],[Requested_Ship_Date]])</f>
        <v>2020</v>
      </c>
      <c r="AV4533"/>
      <c r="AX4533"/>
      <c r="AZ4533"/>
      <c r="BC4533"/>
      <c r="BF4533"/>
    </row>
    <row r="4534" spans="1:58" x14ac:dyDescent="0.2">
      <c r="A4534" t="s">
        <v>6297</v>
      </c>
      <c r="B4534" s="11" t="s">
        <v>22</v>
      </c>
      <c r="C4534" s="11" t="s">
        <v>6296</v>
      </c>
      <c r="D4534" s="11" t="s">
        <v>13</v>
      </c>
      <c r="E4534" s="11" t="s">
        <v>14</v>
      </c>
      <c r="F4534">
        <v>1</v>
      </c>
      <c r="G4534" s="11" t="s">
        <v>15</v>
      </c>
      <c r="H4534">
        <v>0</v>
      </c>
      <c r="I4534">
        <v>1.5</v>
      </c>
      <c r="J4534">
        <v>0</v>
      </c>
      <c r="K4534">
        <v>1.5</v>
      </c>
      <c r="L4534" s="11" t="s">
        <v>166</v>
      </c>
      <c r="M4534" s="7">
        <v>43920</v>
      </c>
      <c r="N4534" s="7">
        <v>43920</v>
      </c>
      <c r="O4534" s="11" t="s">
        <v>16</v>
      </c>
      <c r="P4534" s="11" t="s">
        <v>95</v>
      </c>
      <c r="Q4534">
        <v>12447.79</v>
      </c>
      <c r="R4534" s="11" t="s">
        <v>52</v>
      </c>
      <c r="S4534" s="11" t="s">
        <v>95</v>
      </c>
      <c r="T4534">
        <v>1761785.05</v>
      </c>
      <c r="U4534">
        <f>SalesLineItems__NO_LOT[[#This Row],[ActualSales]]-SalesLineItems__NO_LOT[[#This Row],[Extended_Cost]]</f>
        <v>1.5</v>
      </c>
      <c r="V4534">
        <f>IFERROR(SalesLineItems__NO_LOT[[#This Row],[Revenue]]/SalesLineItems__NO_LOT[[#This Row],[Extended_Price]],0)</f>
        <v>1</v>
      </c>
      <c r="W4534" t="str">
        <f>IF(SalesLineItems__NO_LOT[[#This Row],[Revenue]]&lt;0,"Lost on Sale","Normal Revenue")</f>
        <v>Normal Revenue</v>
      </c>
      <c r="X4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4">
        <f>IF(SalesLineItems__NO_LOT[[#This Row],[SOP_Type]]="Return",SalesLineItems__NO_LOT[[#This Row],[Extended_Cost]]*-1,SalesLineItems__NO_LOT[[#This Row],[Extended_Price]])</f>
        <v>1.5</v>
      </c>
      <c r="Z4534">
        <f>MONTH(SalesLineItems__NO_LOT[[#This Row],[Requested_Ship_Date]])</f>
        <v>3</v>
      </c>
      <c r="AA4534">
        <f>YEAR(SalesLineItems__NO_LOT[[#This Row],[Requested_Ship_Date]])</f>
        <v>2020</v>
      </c>
      <c r="AV4534"/>
      <c r="AX4534"/>
      <c r="AZ4534"/>
      <c r="BC4534"/>
      <c r="BF4534"/>
    </row>
    <row r="4535" spans="1:58" x14ac:dyDescent="0.2">
      <c r="A4535" t="s">
        <v>6281</v>
      </c>
      <c r="B4535" s="11" t="s">
        <v>22</v>
      </c>
      <c r="C4535" s="11" t="s">
        <v>6282</v>
      </c>
      <c r="D4535" s="11" t="s">
        <v>1058</v>
      </c>
      <c r="E4535" s="11" t="s">
        <v>1059</v>
      </c>
      <c r="F4535">
        <v>22.68</v>
      </c>
      <c r="G4535" s="11" t="s">
        <v>9</v>
      </c>
      <c r="H4535">
        <v>257.19</v>
      </c>
      <c r="I4535">
        <v>346.78</v>
      </c>
      <c r="J4535">
        <v>11.34</v>
      </c>
      <c r="K4535">
        <v>15.29</v>
      </c>
      <c r="L4535" s="11" t="s">
        <v>1459</v>
      </c>
      <c r="M4535" s="7">
        <v>43921</v>
      </c>
      <c r="N4535" s="7">
        <v>43922</v>
      </c>
      <c r="O4535" s="11" t="s">
        <v>21</v>
      </c>
      <c r="P4535" s="11" t="s">
        <v>95</v>
      </c>
      <c r="Q4535">
        <v>730</v>
      </c>
      <c r="R4535" s="11" t="s">
        <v>52</v>
      </c>
      <c r="S4535" s="11" t="s">
        <v>95</v>
      </c>
      <c r="T4535">
        <v>3857.99</v>
      </c>
      <c r="U4535">
        <f>SalesLineItems__NO_LOT[[#This Row],[ActualSales]]-SalesLineItems__NO_LOT[[#This Row],[Extended_Cost]]</f>
        <v>89.589999999999975</v>
      </c>
      <c r="V4535">
        <f>IFERROR(SalesLineItems__NO_LOT[[#This Row],[Revenue]]/SalesLineItems__NO_LOT[[#This Row],[Extended_Price]],0)</f>
        <v>0.25834823230866827</v>
      </c>
      <c r="W4535" t="str">
        <f>IF(SalesLineItems__NO_LOT[[#This Row],[Revenue]]&lt;0,"Lost on Sale","Normal Revenue")</f>
        <v>Normal Revenue</v>
      </c>
      <c r="X4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35">
        <f>IF(SalesLineItems__NO_LOT[[#This Row],[SOP_Type]]="Return",SalesLineItems__NO_LOT[[#This Row],[Extended_Cost]]*-1,SalesLineItems__NO_LOT[[#This Row],[Extended_Price]])</f>
        <v>346.78</v>
      </c>
      <c r="Z4535">
        <f>MONTH(SalesLineItems__NO_LOT[[#This Row],[Requested_Ship_Date]])</f>
        <v>4</v>
      </c>
      <c r="AA4535">
        <f>YEAR(SalesLineItems__NO_LOT[[#This Row],[Requested_Ship_Date]])</f>
        <v>2020</v>
      </c>
      <c r="AV4535"/>
      <c r="AX4535"/>
      <c r="AZ4535"/>
      <c r="BC4535"/>
      <c r="BF4535"/>
    </row>
    <row r="4536" spans="1:58" x14ac:dyDescent="0.2">
      <c r="A4536" t="s">
        <v>6283</v>
      </c>
      <c r="B4536" s="11" t="s">
        <v>22</v>
      </c>
      <c r="C4536" s="11" t="s">
        <v>6284</v>
      </c>
      <c r="D4536" s="11" t="s">
        <v>295</v>
      </c>
      <c r="E4536" s="11" t="s">
        <v>296</v>
      </c>
      <c r="F4536">
        <v>330.3</v>
      </c>
      <c r="G4536" s="11" t="s">
        <v>9</v>
      </c>
      <c r="H4536">
        <v>4430.34</v>
      </c>
      <c r="I4536">
        <v>9000.68</v>
      </c>
      <c r="J4536">
        <v>13.4131</v>
      </c>
      <c r="K4536">
        <v>27.25</v>
      </c>
      <c r="L4536" s="11" t="s">
        <v>297</v>
      </c>
      <c r="M4536" s="7">
        <v>43921</v>
      </c>
      <c r="N4536" s="7">
        <v>43921</v>
      </c>
      <c r="O4536" s="11" t="s">
        <v>11</v>
      </c>
      <c r="P4536" s="11" t="s">
        <v>95</v>
      </c>
      <c r="Q4536">
        <v>12872.16</v>
      </c>
      <c r="R4536" s="11" t="s">
        <v>1125</v>
      </c>
      <c r="S4536" s="11" t="s">
        <v>95</v>
      </c>
      <c r="T4536">
        <v>1097270.24</v>
      </c>
      <c r="U4536">
        <f>SalesLineItems__NO_LOT[[#This Row],[ActualSales]]-SalesLineItems__NO_LOT[[#This Row],[Extended_Cost]]</f>
        <v>4570.34</v>
      </c>
      <c r="V4536">
        <f>IFERROR(SalesLineItems__NO_LOT[[#This Row],[Revenue]]/SalesLineItems__NO_LOT[[#This Row],[Extended_Price]],0)</f>
        <v>0.50777719016785394</v>
      </c>
      <c r="W4536" t="str">
        <f>IF(SalesLineItems__NO_LOT[[#This Row],[Revenue]]&lt;0,"Lost on Sale","Normal Revenue")</f>
        <v>Normal Revenue</v>
      </c>
      <c r="X4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6">
        <f>IF(SalesLineItems__NO_LOT[[#This Row],[SOP_Type]]="Return",SalesLineItems__NO_LOT[[#This Row],[Extended_Cost]]*-1,SalesLineItems__NO_LOT[[#This Row],[Extended_Price]])</f>
        <v>9000.68</v>
      </c>
      <c r="Z4536">
        <f>MONTH(SalesLineItems__NO_LOT[[#This Row],[Requested_Ship_Date]])</f>
        <v>3</v>
      </c>
      <c r="AA4536">
        <f>YEAR(SalesLineItems__NO_LOT[[#This Row],[Requested_Ship_Date]])</f>
        <v>2020</v>
      </c>
      <c r="AV4536"/>
      <c r="AX4536"/>
      <c r="AZ4536"/>
      <c r="BC4536"/>
      <c r="BF4536"/>
    </row>
    <row r="4537" spans="1:58" x14ac:dyDescent="0.2">
      <c r="A4537" t="s">
        <v>6285</v>
      </c>
      <c r="B4537" s="11" t="s">
        <v>22</v>
      </c>
      <c r="C4537" s="11" t="s">
        <v>6286</v>
      </c>
      <c r="D4537" s="11" t="s">
        <v>295</v>
      </c>
      <c r="E4537" s="11" t="s">
        <v>296</v>
      </c>
      <c r="F4537">
        <v>385.35</v>
      </c>
      <c r="G4537" s="11" t="s">
        <v>9</v>
      </c>
      <c r="H4537">
        <v>5168.74</v>
      </c>
      <c r="I4537">
        <v>10500.79</v>
      </c>
      <c r="J4537">
        <v>13.4131</v>
      </c>
      <c r="K4537">
        <v>27.25</v>
      </c>
      <c r="L4537" s="11" t="s">
        <v>297</v>
      </c>
      <c r="M4537" s="7">
        <v>43921</v>
      </c>
      <c r="N4537" s="7">
        <v>43921</v>
      </c>
      <c r="O4537" s="11" t="s">
        <v>11</v>
      </c>
      <c r="P4537" s="11" t="s">
        <v>95</v>
      </c>
      <c r="Q4537">
        <v>12872.16</v>
      </c>
      <c r="R4537" s="11" t="s">
        <v>1125</v>
      </c>
      <c r="S4537" s="11" t="s">
        <v>95</v>
      </c>
      <c r="T4537">
        <v>1097270.24</v>
      </c>
      <c r="U4537">
        <f>SalesLineItems__NO_LOT[[#This Row],[ActualSales]]-SalesLineItems__NO_LOT[[#This Row],[Extended_Cost]]</f>
        <v>5332.0500000000011</v>
      </c>
      <c r="V4537">
        <f>IFERROR(SalesLineItems__NO_LOT[[#This Row],[Revenue]]/SalesLineItems__NO_LOT[[#This Row],[Extended_Price]],0)</f>
        <v>0.50777608160909804</v>
      </c>
      <c r="W4537" t="str">
        <f>IF(SalesLineItems__NO_LOT[[#This Row],[Revenue]]&lt;0,"Lost on Sale","Normal Revenue")</f>
        <v>Normal Revenue</v>
      </c>
      <c r="X4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7">
        <f>IF(SalesLineItems__NO_LOT[[#This Row],[SOP_Type]]="Return",SalesLineItems__NO_LOT[[#This Row],[Extended_Cost]]*-1,SalesLineItems__NO_LOT[[#This Row],[Extended_Price]])</f>
        <v>10500.79</v>
      </c>
      <c r="Z4537">
        <f>MONTH(SalesLineItems__NO_LOT[[#This Row],[Requested_Ship_Date]])</f>
        <v>3</v>
      </c>
      <c r="AA4537">
        <f>YEAR(SalesLineItems__NO_LOT[[#This Row],[Requested_Ship_Date]])</f>
        <v>2020</v>
      </c>
      <c r="AV4537"/>
      <c r="AX4537"/>
      <c r="AZ4537"/>
      <c r="BC4537"/>
      <c r="BF4537"/>
    </row>
    <row r="4538" spans="1:58" x14ac:dyDescent="0.2">
      <c r="A4538" t="s">
        <v>5598</v>
      </c>
      <c r="B4538" s="11" t="s">
        <v>22</v>
      </c>
      <c r="C4538" s="11" t="s">
        <v>5599</v>
      </c>
      <c r="D4538" s="11" t="s">
        <v>108</v>
      </c>
      <c r="E4538" s="11" t="s">
        <v>109</v>
      </c>
      <c r="F4538">
        <v>10875</v>
      </c>
      <c r="G4538" s="11" t="s">
        <v>9</v>
      </c>
      <c r="H4538">
        <v>49364</v>
      </c>
      <c r="I4538">
        <v>92437.5</v>
      </c>
      <c r="J4538">
        <v>4.54</v>
      </c>
      <c r="K4538">
        <v>8.5</v>
      </c>
      <c r="L4538" s="11" t="s">
        <v>110</v>
      </c>
      <c r="M4538" s="7">
        <v>44042</v>
      </c>
      <c r="N4538" s="7">
        <v>44042</v>
      </c>
      <c r="O4538" s="11" t="s">
        <v>65</v>
      </c>
      <c r="P4538" s="11" t="s">
        <v>95</v>
      </c>
      <c r="Q4538">
        <v>193225.16</v>
      </c>
      <c r="R4538" s="11" t="s">
        <v>12</v>
      </c>
      <c r="S4538" s="11" t="s">
        <v>95</v>
      </c>
      <c r="T4538">
        <v>10672799.380000001</v>
      </c>
      <c r="U4538">
        <f>SalesLineItems__NO_LOT[[#This Row],[ActualSales]]-SalesLineItems__NO_LOT[[#This Row],[Extended_Cost]]</f>
        <v>43073.5</v>
      </c>
      <c r="V4538">
        <f>IFERROR(SalesLineItems__NO_LOT[[#This Row],[Revenue]]/SalesLineItems__NO_LOT[[#This Row],[Extended_Price]],0)</f>
        <v>0.46597430696416497</v>
      </c>
      <c r="W4538" t="str">
        <f>IF(SalesLineItems__NO_LOT[[#This Row],[Revenue]]&lt;0,"Lost on Sale","Normal Revenue")</f>
        <v>Normal Revenue</v>
      </c>
      <c r="X4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8">
        <f>IF(SalesLineItems__NO_LOT[[#This Row],[SOP_Type]]="Return",SalesLineItems__NO_LOT[[#This Row],[Extended_Cost]]*-1,SalesLineItems__NO_LOT[[#This Row],[Extended_Price]])</f>
        <v>92437.5</v>
      </c>
      <c r="Z4538">
        <f>MONTH(SalesLineItems__NO_LOT[[#This Row],[Requested_Ship_Date]])</f>
        <v>7</v>
      </c>
      <c r="AA4538">
        <f>YEAR(SalesLineItems__NO_LOT[[#This Row],[Requested_Ship_Date]])</f>
        <v>2020</v>
      </c>
      <c r="AV4538"/>
      <c r="AX4538"/>
      <c r="AZ4538"/>
      <c r="BC4538"/>
      <c r="BF4538"/>
    </row>
    <row r="4539" spans="1:58" x14ac:dyDescent="0.2">
      <c r="A4539" t="s">
        <v>5600</v>
      </c>
      <c r="B4539" s="11" t="s">
        <v>22</v>
      </c>
      <c r="C4539" s="11" t="s">
        <v>5601</v>
      </c>
      <c r="D4539" s="11" t="s">
        <v>4693</v>
      </c>
      <c r="E4539" s="11" t="s">
        <v>4694</v>
      </c>
      <c r="F4539">
        <v>49.02</v>
      </c>
      <c r="G4539" s="11" t="s">
        <v>9</v>
      </c>
      <c r="H4539">
        <v>211.77</v>
      </c>
      <c r="I4539">
        <v>303.92</v>
      </c>
      <c r="J4539">
        <v>4.32</v>
      </c>
      <c r="K4539">
        <v>6.2</v>
      </c>
      <c r="L4539" s="11" t="s">
        <v>4690</v>
      </c>
      <c r="M4539" s="7">
        <v>44042</v>
      </c>
      <c r="N4539" s="7">
        <v>44042</v>
      </c>
      <c r="O4539" s="11" t="s">
        <v>11</v>
      </c>
      <c r="P4539" s="11" t="s">
        <v>95</v>
      </c>
      <c r="Q4539">
        <v>1674.27</v>
      </c>
      <c r="R4539" s="11" t="s">
        <v>52</v>
      </c>
      <c r="S4539" s="11" t="s">
        <v>95</v>
      </c>
      <c r="T4539">
        <v>6759.78</v>
      </c>
      <c r="U4539">
        <f>SalesLineItems__NO_LOT[[#This Row],[ActualSales]]-SalesLineItems__NO_LOT[[#This Row],[Extended_Cost]]</f>
        <v>92.15</v>
      </c>
      <c r="V4539">
        <f>IFERROR(SalesLineItems__NO_LOT[[#This Row],[Revenue]]/SalesLineItems__NO_LOT[[#This Row],[Extended_Price]],0)</f>
        <v>0.30320479073440382</v>
      </c>
      <c r="W4539" t="str">
        <f>IF(SalesLineItems__NO_LOT[[#This Row],[Revenue]]&lt;0,"Lost on Sale","Normal Revenue")</f>
        <v>Normal Revenue</v>
      </c>
      <c r="X4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39">
        <f>IF(SalesLineItems__NO_LOT[[#This Row],[SOP_Type]]="Return",SalesLineItems__NO_LOT[[#This Row],[Extended_Cost]]*-1,SalesLineItems__NO_LOT[[#This Row],[Extended_Price]])</f>
        <v>303.92</v>
      </c>
      <c r="Z4539">
        <f>MONTH(SalesLineItems__NO_LOT[[#This Row],[Requested_Ship_Date]])</f>
        <v>7</v>
      </c>
      <c r="AA4539">
        <f>YEAR(SalesLineItems__NO_LOT[[#This Row],[Requested_Ship_Date]])</f>
        <v>2020</v>
      </c>
      <c r="AV4539"/>
      <c r="AX4539"/>
      <c r="AZ4539"/>
      <c r="BC4539"/>
      <c r="BF4539"/>
    </row>
    <row r="4540" spans="1:58" x14ac:dyDescent="0.2">
      <c r="A4540" t="s">
        <v>5590</v>
      </c>
      <c r="B4540" s="11" t="s">
        <v>22</v>
      </c>
      <c r="C4540" s="11" t="s">
        <v>5591</v>
      </c>
      <c r="D4540" s="11" t="s">
        <v>1320</v>
      </c>
      <c r="E4540" s="11" t="s">
        <v>1321</v>
      </c>
      <c r="F4540">
        <v>750</v>
      </c>
      <c r="G4540" s="11" t="s">
        <v>68</v>
      </c>
      <c r="H4540">
        <v>10104.959999999999</v>
      </c>
      <c r="I4540">
        <v>17662.5</v>
      </c>
      <c r="J4540">
        <v>13.47</v>
      </c>
      <c r="K4540">
        <v>23.55</v>
      </c>
      <c r="L4540" s="11" t="s">
        <v>869</v>
      </c>
      <c r="M4540" s="7">
        <v>44043</v>
      </c>
      <c r="N4540" s="7">
        <v>44043</v>
      </c>
      <c r="O4540" s="11" t="s">
        <v>70</v>
      </c>
      <c r="P4540" s="11" t="s">
        <v>95</v>
      </c>
      <c r="Q4540">
        <v>52186.5</v>
      </c>
      <c r="R4540" s="11" t="s">
        <v>205</v>
      </c>
      <c r="S4540" s="11" t="s">
        <v>95</v>
      </c>
      <c r="T4540">
        <v>1010446.75</v>
      </c>
      <c r="U4540">
        <f>SalesLineItems__NO_LOT[[#This Row],[ActualSales]]-SalesLineItems__NO_LOT[[#This Row],[Extended_Cost]]</f>
        <v>7557.5400000000009</v>
      </c>
      <c r="V4540">
        <f>IFERROR(SalesLineItems__NO_LOT[[#This Row],[Revenue]]/SalesLineItems__NO_LOT[[#This Row],[Extended_Price]],0)</f>
        <v>0.42788619957537161</v>
      </c>
      <c r="W4540" t="str">
        <f>IF(SalesLineItems__NO_LOT[[#This Row],[Revenue]]&lt;0,"Lost on Sale","Normal Revenue")</f>
        <v>Normal Revenue</v>
      </c>
      <c r="X4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0">
        <f>IF(SalesLineItems__NO_LOT[[#This Row],[SOP_Type]]="Return",SalesLineItems__NO_LOT[[#This Row],[Extended_Cost]]*-1,SalesLineItems__NO_LOT[[#This Row],[Extended_Price]])</f>
        <v>17662.5</v>
      </c>
      <c r="Z4540">
        <f>MONTH(SalesLineItems__NO_LOT[[#This Row],[Requested_Ship_Date]])</f>
        <v>7</v>
      </c>
      <c r="AA4540">
        <f>YEAR(SalesLineItems__NO_LOT[[#This Row],[Requested_Ship_Date]])</f>
        <v>2020</v>
      </c>
      <c r="AV4540"/>
      <c r="AX4540"/>
      <c r="AZ4540"/>
      <c r="BC4540"/>
      <c r="BF4540"/>
    </row>
    <row r="4541" spans="1:58" x14ac:dyDescent="0.2">
      <c r="A4541" t="s">
        <v>5592</v>
      </c>
      <c r="B4541" s="11" t="s">
        <v>22</v>
      </c>
      <c r="C4541" s="11" t="s">
        <v>5591</v>
      </c>
      <c r="D4541" s="11" t="s">
        <v>13</v>
      </c>
      <c r="E4541" s="11" t="s">
        <v>14</v>
      </c>
      <c r="F4541">
        <v>1</v>
      </c>
      <c r="G4541" s="11" t="s">
        <v>15</v>
      </c>
      <c r="H4541">
        <v>0</v>
      </c>
      <c r="I4541">
        <v>1.5</v>
      </c>
      <c r="J4541">
        <v>0</v>
      </c>
      <c r="K4541">
        <v>1.5</v>
      </c>
      <c r="L4541" s="11" t="s">
        <v>869</v>
      </c>
      <c r="M4541" s="7">
        <v>44043</v>
      </c>
      <c r="N4541" s="7">
        <v>44043</v>
      </c>
      <c r="O4541" s="11" t="s">
        <v>16</v>
      </c>
      <c r="P4541" s="11" t="s">
        <v>95</v>
      </c>
      <c r="Q4541">
        <v>52186.5</v>
      </c>
      <c r="R4541" s="11" t="s">
        <v>205</v>
      </c>
      <c r="S4541" s="11" t="s">
        <v>95</v>
      </c>
      <c r="T4541">
        <v>1010446.75</v>
      </c>
      <c r="U4541">
        <f>SalesLineItems__NO_LOT[[#This Row],[ActualSales]]-SalesLineItems__NO_LOT[[#This Row],[Extended_Cost]]</f>
        <v>1.5</v>
      </c>
      <c r="V4541">
        <f>IFERROR(SalesLineItems__NO_LOT[[#This Row],[Revenue]]/SalesLineItems__NO_LOT[[#This Row],[Extended_Price]],0)</f>
        <v>1</v>
      </c>
      <c r="W4541" t="str">
        <f>IF(SalesLineItems__NO_LOT[[#This Row],[Revenue]]&lt;0,"Lost on Sale","Normal Revenue")</f>
        <v>Normal Revenue</v>
      </c>
      <c r="X4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1">
        <f>IF(SalesLineItems__NO_LOT[[#This Row],[SOP_Type]]="Return",SalesLineItems__NO_LOT[[#This Row],[Extended_Cost]]*-1,SalesLineItems__NO_LOT[[#This Row],[Extended_Price]])</f>
        <v>1.5</v>
      </c>
      <c r="Z4541">
        <f>MONTH(SalesLineItems__NO_LOT[[#This Row],[Requested_Ship_Date]])</f>
        <v>7</v>
      </c>
      <c r="AA4541">
        <f>YEAR(SalesLineItems__NO_LOT[[#This Row],[Requested_Ship_Date]])</f>
        <v>2020</v>
      </c>
      <c r="AV4541"/>
      <c r="AX4541"/>
      <c r="AZ4541"/>
      <c r="BC4541"/>
      <c r="BF4541"/>
    </row>
    <row r="4542" spans="1:58" x14ac:dyDescent="0.2">
      <c r="A4542" t="s">
        <v>5593</v>
      </c>
      <c r="B4542" s="11" t="s">
        <v>22</v>
      </c>
      <c r="C4542" s="11" t="s">
        <v>5594</v>
      </c>
      <c r="D4542" s="11" t="s">
        <v>1320</v>
      </c>
      <c r="E4542" s="11" t="s">
        <v>1321</v>
      </c>
      <c r="F4542">
        <v>750</v>
      </c>
      <c r="G4542" s="11" t="s">
        <v>68</v>
      </c>
      <c r="H4542">
        <v>10104.959999999999</v>
      </c>
      <c r="I4542">
        <v>17662.5</v>
      </c>
      <c r="J4542">
        <v>13.47</v>
      </c>
      <c r="K4542">
        <v>23.55</v>
      </c>
      <c r="L4542" s="11" t="s">
        <v>869</v>
      </c>
      <c r="M4542" s="7">
        <v>44043</v>
      </c>
      <c r="N4542" s="7">
        <v>44043</v>
      </c>
      <c r="O4542" s="11" t="s">
        <v>70</v>
      </c>
      <c r="P4542" s="11" t="s">
        <v>95</v>
      </c>
      <c r="Q4542">
        <v>52186.5</v>
      </c>
      <c r="R4542" s="11" t="s">
        <v>205</v>
      </c>
      <c r="S4542" s="11" t="s">
        <v>95</v>
      </c>
      <c r="T4542">
        <v>1010446.75</v>
      </c>
      <c r="U4542">
        <f>SalesLineItems__NO_LOT[[#This Row],[ActualSales]]-SalesLineItems__NO_LOT[[#This Row],[Extended_Cost]]</f>
        <v>7557.5400000000009</v>
      </c>
      <c r="V4542">
        <f>IFERROR(SalesLineItems__NO_LOT[[#This Row],[Revenue]]/SalesLineItems__NO_LOT[[#This Row],[Extended_Price]],0)</f>
        <v>0.42788619957537161</v>
      </c>
      <c r="W4542" t="str">
        <f>IF(SalesLineItems__NO_LOT[[#This Row],[Revenue]]&lt;0,"Lost on Sale","Normal Revenue")</f>
        <v>Normal Revenue</v>
      </c>
      <c r="X4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2">
        <f>IF(SalesLineItems__NO_LOT[[#This Row],[SOP_Type]]="Return",SalesLineItems__NO_LOT[[#This Row],[Extended_Cost]]*-1,SalesLineItems__NO_LOT[[#This Row],[Extended_Price]])</f>
        <v>17662.5</v>
      </c>
      <c r="Z4542">
        <f>MONTH(SalesLineItems__NO_LOT[[#This Row],[Requested_Ship_Date]])</f>
        <v>7</v>
      </c>
      <c r="AA4542">
        <f>YEAR(SalesLineItems__NO_LOT[[#This Row],[Requested_Ship_Date]])</f>
        <v>2020</v>
      </c>
      <c r="AV4542"/>
      <c r="AX4542"/>
      <c r="AZ4542"/>
      <c r="BC4542"/>
      <c r="BF4542"/>
    </row>
    <row r="4543" spans="1:58" x14ac:dyDescent="0.2">
      <c r="A4543" t="s">
        <v>5595</v>
      </c>
      <c r="B4543" s="11" t="s">
        <v>22</v>
      </c>
      <c r="C4543" s="11" t="s">
        <v>5596</v>
      </c>
      <c r="D4543" s="11" t="s">
        <v>486</v>
      </c>
      <c r="E4543" s="11" t="s">
        <v>487</v>
      </c>
      <c r="F4543">
        <v>101.4</v>
      </c>
      <c r="G4543" s="11" t="s">
        <v>9</v>
      </c>
      <c r="H4543">
        <v>1710.62</v>
      </c>
      <c r="I4543">
        <v>5874.1</v>
      </c>
      <c r="J4543">
        <v>16.87</v>
      </c>
      <c r="K4543">
        <v>57.93</v>
      </c>
      <c r="L4543" s="11" t="s">
        <v>488</v>
      </c>
      <c r="M4543" s="7">
        <v>44043</v>
      </c>
      <c r="N4543" s="7">
        <v>44043</v>
      </c>
      <c r="O4543" s="11" t="s">
        <v>11</v>
      </c>
      <c r="P4543" s="11" t="s">
        <v>95</v>
      </c>
      <c r="Q4543">
        <v>4700.78</v>
      </c>
      <c r="R4543" s="11" t="s">
        <v>52</v>
      </c>
      <c r="S4543" s="11" t="s">
        <v>95</v>
      </c>
      <c r="T4543">
        <v>95211.96</v>
      </c>
      <c r="U4543">
        <f>SalesLineItems__NO_LOT[[#This Row],[ActualSales]]-SalesLineItems__NO_LOT[[#This Row],[Extended_Cost]]</f>
        <v>4163.4800000000005</v>
      </c>
      <c r="V4543">
        <f>IFERROR(SalesLineItems__NO_LOT[[#This Row],[Revenue]]/SalesLineItems__NO_LOT[[#This Row],[Extended_Price]],0)</f>
        <v>0.70878602679559422</v>
      </c>
      <c r="W4543" t="str">
        <f>IF(SalesLineItems__NO_LOT[[#This Row],[Revenue]]&lt;0,"Lost on Sale","Normal Revenue")</f>
        <v>Normal Revenue</v>
      </c>
      <c r="X4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3">
        <f>IF(SalesLineItems__NO_LOT[[#This Row],[SOP_Type]]="Return",SalesLineItems__NO_LOT[[#This Row],[Extended_Cost]]*-1,SalesLineItems__NO_LOT[[#This Row],[Extended_Price]])</f>
        <v>5874.1</v>
      </c>
      <c r="Z4543">
        <f>MONTH(SalesLineItems__NO_LOT[[#This Row],[Requested_Ship_Date]])</f>
        <v>7</v>
      </c>
      <c r="AA4543">
        <f>YEAR(SalesLineItems__NO_LOT[[#This Row],[Requested_Ship_Date]])</f>
        <v>2020</v>
      </c>
      <c r="AV4543"/>
      <c r="AX4543"/>
      <c r="AZ4543"/>
      <c r="BC4543"/>
      <c r="BF4543"/>
    </row>
    <row r="4544" spans="1:58" x14ac:dyDescent="0.2">
      <c r="A4544" t="s">
        <v>5597</v>
      </c>
      <c r="B4544" s="11" t="s">
        <v>22</v>
      </c>
      <c r="C4544" s="11" t="s">
        <v>5596</v>
      </c>
      <c r="D4544" s="11" t="s">
        <v>13</v>
      </c>
      <c r="E4544" s="11" t="s">
        <v>14</v>
      </c>
      <c r="F4544">
        <v>1</v>
      </c>
      <c r="G4544" s="11" t="s">
        <v>15</v>
      </c>
      <c r="H4544">
        <v>0</v>
      </c>
      <c r="I4544">
        <v>1.5</v>
      </c>
      <c r="J4544">
        <v>0</v>
      </c>
      <c r="K4544">
        <v>1.5</v>
      </c>
      <c r="L4544" s="11" t="s">
        <v>488</v>
      </c>
      <c r="M4544" s="7">
        <v>44043</v>
      </c>
      <c r="N4544" s="7">
        <v>44043</v>
      </c>
      <c r="O4544" s="11" t="s">
        <v>16</v>
      </c>
      <c r="P4544" s="11" t="s">
        <v>95</v>
      </c>
      <c r="Q4544">
        <v>4700.78</v>
      </c>
      <c r="R4544" s="11" t="s">
        <v>52</v>
      </c>
      <c r="S4544" s="11" t="s">
        <v>95</v>
      </c>
      <c r="T4544">
        <v>95211.96</v>
      </c>
      <c r="U4544">
        <f>SalesLineItems__NO_LOT[[#This Row],[ActualSales]]-SalesLineItems__NO_LOT[[#This Row],[Extended_Cost]]</f>
        <v>1.5</v>
      </c>
      <c r="V4544">
        <f>IFERROR(SalesLineItems__NO_LOT[[#This Row],[Revenue]]/SalesLineItems__NO_LOT[[#This Row],[Extended_Price]],0)</f>
        <v>1</v>
      </c>
      <c r="W4544" t="str">
        <f>IF(SalesLineItems__NO_LOT[[#This Row],[Revenue]]&lt;0,"Lost on Sale","Normal Revenue")</f>
        <v>Normal Revenue</v>
      </c>
      <c r="X4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4">
        <f>IF(SalesLineItems__NO_LOT[[#This Row],[SOP_Type]]="Return",SalesLineItems__NO_LOT[[#This Row],[Extended_Cost]]*-1,SalesLineItems__NO_LOT[[#This Row],[Extended_Price]])</f>
        <v>1.5</v>
      </c>
      <c r="Z4544">
        <f>MONTH(SalesLineItems__NO_LOT[[#This Row],[Requested_Ship_Date]])</f>
        <v>7</v>
      </c>
      <c r="AA4544">
        <f>YEAR(SalesLineItems__NO_LOT[[#This Row],[Requested_Ship_Date]])</f>
        <v>2020</v>
      </c>
      <c r="AV4544"/>
      <c r="AX4544"/>
      <c r="AZ4544"/>
      <c r="BC4544"/>
      <c r="BF4544"/>
    </row>
    <row r="4545" spans="1:58" x14ac:dyDescent="0.2">
      <c r="A4545" t="s">
        <v>5572</v>
      </c>
      <c r="B4545" s="11" t="s">
        <v>22</v>
      </c>
      <c r="C4545" s="11" t="s">
        <v>5573</v>
      </c>
      <c r="D4545" s="11" t="s">
        <v>295</v>
      </c>
      <c r="E4545" s="11" t="s">
        <v>296</v>
      </c>
      <c r="F4545">
        <v>954.2</v>
      </c>
      <c r="G4545" s="11" t="s">
        <v>9</v>
      </c>
      <c r="H4545">
        <v>12415.55</v>
      </c>
      <c r="I4545">
        <v>26001.95</v>
      </c>
      <c r="J4545">
        <v>13.0115</v>
      </c>
      <c r="K4545">
        <v>27.25</v>
      </c>
      <c r="L4545" s="11" t="s">
        <v>297</v>
      </c>
      <c r="M4545" s="7">
        <v>44046</v>
      </c>
      <c r="N4545" s="7">
        <v>44046</v>
      </c>
      <c r="O4545" s="11" t="s">
        <v>11</v>
      </c>
      <c r="P4545" s="11" t="s">
        <v>95</v>
      </c>
      <c r="Q4545">
        <v>12872.16</v>
      </c>
      <c r="R4545" s="11" t="s">
        <v>1125</v>
      </c>
      <c r="S4545" s="11" t="s">
        <v>95</v>
      </c>
      <c r="T4545">
        <v>1097270.24</v>
      </c>
      <c r="U4545">
        <f>SalesLineItems__NO_LOT[[#This Row],[ActualSales]]-SalesLineItems__NO_LOT[[#This Row],[Extended_Cost]]</f>
        <v>13586.400000000001</v>
      </c>
      <c r="V4545">
        <f>IFERROR(SalesLineItems__NO_LOT[[#This Row],[Revenue]]/SalesLineItems__NO_LOT[[#This Row],[Extended_Price]],0)</f>
        <v>0.52251465755452964</v>
      </c>
      <c r="W4545" t="str">
        <f>IF(SalesLineItems__NO_LOT[[#This Row],[Revenue]]&lt;0,"Lost on Sale","Normal Revenue")</f>
        <v>Normal Revenue</v>
      </c>
      <c r="X4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5">
        <f>IF(SalesLineItems__NO_LOT[[#This Row],[SOP_Type]]="Return",SalesLineItems__NO_LOT[[#This Row],[Extended_Cost]]*-1,SalesLineItems__NO_LOT[[#This Row],[Extended_Price]])</f>
        <v>26001.95</v>
      </c>
      <c r="Z4545">
        <f>MONTH(SalesLineItems__NO_LOT[[#This Row],[Requested_Ship_Date]])</f>
        <v>8</v>
      </c>
      <c r="AA4545">
        <f>YEAR(SalesLineItems__NO_LOT[[#This Row],[Requested_Ship_Date]])</f>
        <v>2020</v>
      </c>
      <c r="AV4545"/>
      <c r="AX4545"/>
      <c r="AZ4545"/>
      <c r="BC4545"/>
      <c r="BF4545"/>
    </row>
    <row r="4546" spans="1:58" x14ac:dyDescent="0.2">
      <c r="A4546" t="s">
        <v>5574</v>
      </c>
      <c r="B4546" s="11" t="s">
        <v>22</v>
      </c>
      <c r="C4546" s="11" t="s">
        <v>5575</v>
      </c>
      <c r="D4546" s="11" t="s">
        <v>295</v>
      </c>
      <c r="E4546" s="11" t="s">
        <v>296</v>
      </c>
      <c r="F4546">
        <v>1284.5</v>
      </c>
      <c r="G4546" s="11" t="s">
        <v>9</v>
      </c>
      <c r="H4546">
        <v>16825.39</v>
      </c>
      <c r="I4546">
        <v>35002.629999999997</v>
      </c>
      <c r="J4546">
        <v>13.098800000000001</v>
      </c>
      <c r="K4546">
        <v>27.25</v>
      </c>
      <c r="L4546" s="11" t="s">
        <v>297</v>
      </c>
      <c r="M4546" s="7">
        <v>44046</v>
      </c>
      <c r="N4546" s="7">
        <v>44046</v>
      </c>
      <c r="O4546" s="11" t="s">
        <v>11</v>
      </c>
      <c r="P4546" s="11" t="s">
        <v>95</v>
      </c>
      <c r="Q4546">
        <v>12872.16</v>
      </c>
      <c r="R4546" s="11" t="s">
        <v>1125</v>
      </c>
      <c r="S4546" s="11" t="s">
        <v>95</v>
      </c>
      <c r="T4546">
        <v>1097270.24</v>
      </c>
      <c r="U4546">
        <f>SalesLineItems__NO_LOT[[#This Row],[ActualSales]]-SalesLineItems__NO_LOT[[#This Row],[Extended_Cost]]</f>
        <v>18177.239999999998</v>
      </c>
      <c r="V4546">
        <f>IFERROR(SalesLineItems__NO_LOT[[#This Row],[Revenue]]/SalesLineItems__NO_LOT[[#This Row],[Extended_Price]],0)</f>
        <v>0.51931069179658784</v>
      </c>
      <c r="W4546" t="str">
        <f>IF(SalesLineItems__NO_LOT[[#This Row],[Revenue]]&lt;0,"Lost on Sale","Normal Revenue")</f>
        <v>Normal Revenue</v>
      </c>
      <c r="X4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6">
        <f>IF(SalesLineItems__NO_LOT[[#This Row],[SOP_Type]]="Return",SalesLineItems__NO_LOT[[#This Row],[Extended_Cost]]*-1,SalesLineItems__NO_LOT[[#This Row],[Extended_Price]])</f>
        <v>35002.629999999997</v>
      </c>
      <c r="Z4546">
        <f>MONTH(SalesLineItems__NO_LOT[[#This Row],[Requested_Ship_Date]])</f>
        <v>8</v>
      </c>
      <c r="AA4546">
        <f>YEAR(SalesLineItems__NO_LOT[[#This Row],[Requested_Ship_Date]])</f>
        <v>2020</v>
      </c>
      <c r="AV4546"/>
      <c r="AX4546"/>
      <c r="AZ4546"/>
      <c r="BC4546"/>
      <c r="BF4546"/>
    </row>
    <row r="4547" spans="1:58" x14ac:dyDescent="0.2">
      <c r="A4547" t="s">
        <v>5576</v>
      </c>
      <c r="B4547" s="11" t="s">
        <v>22</v>
      </c>
      <c r="C4547" s="11" t="s">
        <v>5577</v>
      </c>
      <c r="D4547" s="11" t="s">
        <v>66</v>
      </c>
      <c r="E4547" s="11" t="s">
        <v>67</v>
      </c>
      <c r="F4547">
        <v>2000</v>
      </c>
      <c r="G4547" s="11" t="s">
        <v>68</v>
      </c>
      <c r="H4547">
        <v>26846.85</v>
      </c>
      <c r="I4547">
        <v>29120</v>
      </c>
      <c r="J4547">
        <v>13.42</v>
      </c>
      <c r="K4547">
        <v>14.56</v>
      </c>
      <c r="L4547" s="11" t="s">
        <v>69</v>
      </c>
      <c r="M4547" s="7">
        <v>44046</v>
      </c>
      <c r="N4547" s="7">
        <v>44046</v>
      </c>
      <c r="O4547" s="11" t="s">
        <v>70</v>
      </c>
      <c r="P4547" s="11" t="s">
        <v>95</v>
      </c>
      <c r="Q4547">
        <v>320188.32</v>
      </c>
      <c r="R4547" s="11" t="s">
        <v>52</v>
      </c>
      <c r="S4547" s="11" t="s">
        <v>95</v>
      </c>
      <c r="T4547">
        <v>8464367.5299999993</v>
      </c>
      <c r="U4547">
        <f>SalesLineItems__NO_LOT[[#This Row],[ActualSales]]-SalesLineItems__NO_LOT[[#This Row],[Extended_Cost]]</f>
        <v>2273.1500000000015</v>
      </c>
      <c r="V4547">
        <f>IFERROR(SalesLineItems__NO_LOT[[#This Row],[Revenue]]/SalesLineItems__NO_LOT[[#This Row],[Extended_Price]],0)</f>
        <v>7.8061469780219828E-2</v>
      </c>
      <c r="W4547" t="str">
        <f>IF(SalesLineItems__NO_LOT[[#This Row],[Revenue]]&lt;0,"Lost on Sale","Normal Revenue")</f>
        <v>Normal Revenue</v>
      </c>
      <c r="X4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47">
        <f>IF(SalesLineItems__NO_LOT[[#This Row],[SOP_Type]]="Return",SalesLineItems__NO_LOT[[#This Row],[Extended_Cost]]*-1,SalesLineItems__NO_LOT[[#This Row],[Extended_Price]])</f>
        <v>29120</v>
      </c>
      <c r="Z4547">
        <f>MONTH(SalesLineItems__NO_LOT[[#This Row],[Requested_Ship_Date]])</f>
        <v>8</v>
      </c>
      <c r="AA4547">
        <f>YEAR(SalesLineItems__NO_LOT[[#This Row],[Requested_Ship_Date]])</f>
        <v>2020</v>
      </c>
      <c r="AV4547"/>
      <c r="AX4547"/>
      <c r="AZ4547"/>
      <c r="BC4547"/>
      <c r="BF4547"/>
    </row>
    <row r="4548" spans="1:58" x14ac:dyDescent="0.2">
      <c r="A4548" t="s">
        <v>5578</v>
      </c>
      <c r="B4548" s="11" t="s">
        <v>22</v>
      </c>
      <c r="C4548" s="11" t="s">
        <v>5577</v>
      </c>
      <c r="D4548" s="11" t="s">
        <v>13</v>
      </c>
      <c r="E4548" s="11" t="s">
        <v>14</v>
      </c>
      <c r="F4548">
        <v>1</v>
      </c>
      <c r="G4548" s="11" t="s">
        <v>15</v>
      </c>
      <c r="H4548">
        <v>0</v>
      </c>
      <c r="I4548">
        <v>1.5</v>
      </c>
      <c r="J4548">
        <v>0</v>
      </c>
      <c r="K4548">
        <v>1.5</v>
      </c>
      <c r="L4548" s="11" t="s">
        <v>69</v>
      </c>
      <c r="M4548" s="7">
        <v>44046</v>
      </c>
      <c r="N4548" s="7">
        <v>44046</v>
      </c>
      <c r="O4548" s="11" t="s">
        <v>16</v>
      </c>
      <c r="P4548" s="11" t="s">
        <v>95</v>
      </c>
      <c r="Q4548">
        <v>320188.32</v>
      </c>
      <c r="R4548" s="11" t="s">
        <v>52</v>
      </c>
      <c r="S4548" s="11" t="s">
        <v>95</v>
      </c>
      <c r="T4548">
        <v>8464367.5299999993</v>
      </c>
      <c r="U4548">
        <f>SalesLineItems__NO_LOT[[#This Row],[ActualSales]]-SalesLineItems__NO_LOT[[#This Row],[Extended_Cost]]</f>
        <v>1.5</v>
      </c>
      <c r="V4548">
        <f>IFERROR(SalesLineItems__NO_LOT[[#This Row],[Revenue]]/SalesLineItems__NO_LOT[[#This Row],[Extended_Price]],0)</f>
        <v>1</v>
      </c>
      <c r="W4548" t="str">
        <f>IF(SalesLineItems__NO_LOT[[#This Row],[Revenue]]&lt;0,"Lost on Sale","Normal Revenue")</f>
        <v>Normal Revenue</v>
      </c>
      <c r="X4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8">
        <f>IF(SalesLineItems__NO_LOT[[#This Row],[SOP_Type]]="Return",SalesLineItems__NO_LOT[[#This Row],[Extended_Cost]]*-1,SalesLineItems__NO_LOT[[#This Row],[Extended_Price]])</f>
        <v>1.5</v>
      </c>
      <c r="Z4548">
        <f>MONTH(SalesLineItems__NO_LOT[[#This Row],[Requested_Ship_Date]])</f>
        <v>8</v>
      </c>
      <c r="AA4548">
        <f>YEAR(SalesLineItems__NO_LOT[[#This Row],[Requested_Ship_Date]])</f>
        <v>2020</v>
      </c>
      <c r="AV4548"/>
      <c r="AX4548"/>
      <c r="AZ4548"/>
      <c r="BC4548"/>
      <c r="BF4548"/>
    </row>
    <row r="4549" spans="1:58" x14ac:dyDescent="0.2">
      <c r="A4549" t="s">
        <v>5579</v>
      </c>
      <c r="B4549" s="11" t="s">
        <v>22</v>
      </c>
      <c r="C4549" s="11" t="s">
        <v>5580</v>
      </c>
      <c r="D4549" s="11" t="s">
        <v>344</v>
      </c>
      <c r="E4549" s="11" t="s">
        <v>345</v>
      </c>
      <c r="F4549">
        <v>2000</v>
      </c>
      <c r="G4549" s="11" t="s">
        <v>9</v>
      </c>
      <c r="H4549">
        <v>11307</v>
      </c>
      <c r="I4549">
        <v>17460</v>
      </c>
      <c r="J4549">
        <v>5.65</v>
      </c>
      <c r="K4549">
        <v>8.73</v>
      </c>
      <c r="L4549" s="11" t="s">
        <v>69</v>
      </c>
      <c r="M4549" s="7">
        <v>44046</v>
      </c>
      <c r="N4549" s="7">
        <v>44046</v>
      </c>
      <c r="O4549" s="11" t="s">
        <v>65</v>
      </c>
      <c r="P4549" s="11" t="s">
        <v>95</v>
      </c>
      <c r="Q4549">
        <v>320188.32</v>
      </c>
      <c r="R4549" s="11" t="s">
        <v>52</v>
      </c>
      <c r="S4549" s="11" t="s">
        <v>95</v>
      </c>
      <c r="T4549">
        <v>8464367.5299999993</v>
      </c>
      <c r="U4549">
        <f>SalesLineItems__NO_LOT[[#This Row],[ActualSales]]-SalesLineItems__NO_LOT[[#This Row],[Extended_Cost]]</f>
        <v>6153</v>
      </c>
      <c r="V4549">
        <f>IFERROR(SalesLineItems__NO_LOT[[#This Row],[Revenue]]/SalesLineItems__NO_LOT[[#This Row],[Extended_Price]],0)</f>
        <v>0.35240549828178697</v>
      </c>
      <c r="W4549" t="str">
        <f>IF(SalesLineItems__NO_LOT[[#This Row],[Revenue]]&lt;0,"Lost on Sale","Normal Revenue")</f>
        <v>Normal Revenue</v>
      </c>
      <c r="X4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49">
        <f>IF(SalesLineItems__NO_LOT[[#This Row],[SOP_Type]]="Return",SalesLineItems__NO_LOT[[#This Row],[Extended_Cost]]*-1,SalesLineItems__NO_LOT[[#This Row],[Extended_Price]])</f>
        <v>17460</v>
      </c>
      <c r="Z4549">
        <f>MONTH(SalesLineItems__NO_LOT[[#This Row],[Requested_Ship_Date]])</f>
        <v>8</v>
      </c>
      <c r="AA4549">
        <f>YEAR(SalesLineItems__NO_LOT[[#This Row],[Requested_Ship_Date]])</f>
        <v>2020</v>
      </c>
      <c r="AV4549"/>
      <c r="AX4549"/>
      <c r="AZ4549"/>
      <c r="BC4549"/>
      <c r="BF4549"/>
    </row>
    <row r="4550" spans="1:58" x14ac:dyDescent="0.2">
      <c r="A4550" t="s">
        <v>5581</v>
      </c>
      <c r="B4550" s="11" t="s">
        <v>22</v>
      </c>
      <c r="C4550" s="11" t="s">
        <v>5582</v>
      </c>
      <c r="D4550" s="11" t="s">
        <v>187</v>
      </c>
      <c r="E4550" s="11" t="s">
        <v>188</v>
      </c>
      <c r="F4550">
        <v>250</v>
      </c>
      <c r="G4550" s="11" t="s">
        <v>9</v>
      </c>
      <c r="H4550">
        <v>480</v>
      </c>
      <c r="I4550">
        <v>532.5</v>
      </c>
      <c r="J4550">
        <v>1.92</v>
      </c>
      <c r="K4550">
        <v>2.13</v>
      </c>
      <c r="L4550" s="11" t="s">
        <v>69</v>
      </c>
      <c r="M4550" s="7">
        <v>44046</v>
      </c>
      <c r="N4550" s="7">
        <v>44046</v>
      </c>
      <c r="O4550" s="11" t="s">
        <v>21</v>
      </c>
      <c r="P4550" s="11" t="s">
        <v>95</v>
      </c>
      <c r="Q4550">
        <v>320188.32</v>
      </c>
      <c r="R4550" s="11" t="s">
        <v>52</v>
      </c>
      <c r="S4550" s="11" t="s">
        <v>95</v>
      </c>
      <c r="T4550">
        <v>8464367.5299999993</v>
      </c>
      <c r="U4550">
        <f>SalesLineItems__NO_LOT[[#This Row],[ActualSales]]-SalesLineItems__NO_LOT[[#This Row],[Extended_Cost]]</f>
        <v>52.5</v>
      </c>
      <c r="V4550">
        <f>IFERROR(SalesLineItems__NO_LOT[[#This Row],[Revenue]]/SalesLineItems__NO_LOT[[#This Row],[Extended_Price]],0)</f>
        <v>9.8591549295774641E-2</v>
      </c>
      <c r="W4550" t="str">
        <f>IF(SalesLineItems__NO_LOT[[#This Row],[Revenue]]&lt;0,"Lost on Sale","Normal Revenue")</f>
        <v>Normal Revenue</v>
      </c>
      <c r="X4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50">
        <f>IF(SalesLineItems__NO_LOT[[#This Row],[SOP_Type]]="Return",SalesLineItems__NO_LOT[[#This Row],[Extended_Cost]]*-1,SalesLineItems__NO_LOT[[#This Row],[Extended_Price]])</f>
        <v>532.5</v>
      </c>
      <c r="Z4550">
        <f>MONTH(SalesLineItems__NO_LOT[[#This Row],[Requested_Ship_Date]])</f>
        <v>8</v>
      </c>
      <c r="AA4550">
        <f>YEAR(SalesLineItems__NO_LOT[[#This Row],[Requested_Ship_Date]])</f>
        <v>2020</v>
      </c>
      <c r="AV4550"/>
      <c r="AX4550"/>
      <c r="AZ4550"/>
      <c r="BC4550"/>
      <c r="BF4550"/>
    </row>
    <row r="4551" spans="1:58" x14ac:dyDescent="0.2">
      <c r="A4551" t="s">
        <v>5583</v>
      </c>
      <c r="B4551" s="11" t="s">
        <v>22</v>
      </c>
      <c r="C4551" s="11" t="s">
        <v>5584</v>
      </c>
      <c r="D4551" s="11" t="s">
        <v>181</v>
      </c>
      <c r="E4551" s="11" t="s">
        <v>182</v>
      </c>
      <c r="F4551">
        <v>75</v>
      </c>
      <c r="G4551" s="11" t="s">
        <v>9</v>
      </c>
      <c r="H4551">
        <v>2169</v>
      </c>
      <c r="I4551">
        <v>2932.5</v>
      </c>
      <c r="J4551">
        <v>28.92</v>
      </c>
      <c r="K4551">
        <v>39.1</v>
      </c>
      <c r="L4551" s="11" t="s">
        <v>69</v>
      </c>
      <c r="M4551" s="7">
        <v>44046</v>
      </c>
      <c r="N4551" s="7">
        <v>44046</v>
      </c>
      <c r="O4551" s="11" t="s">
        <v>21</v>
      </c>
      <c r="P4551" s="11" t="s">
        <v>95</v>
      </c>
      <c r="Q4551">
        <v>320188.32</v>
      </c>
      <c r="R4551" s="11" t="s">
        <v>52</v>
      </c>
      <c r="S4551" s="11" t="s">
        <v>95</v>
      </c>
      <c r="T4551">
        <v>8464367.5299999993</v>
      </c>
      <c r="U4551">
        <f>SalesLineItems__NO_LOT[[#This Row],[ActualSales]]-SalesLineItems__NO_LOT[[#This Row],[Extended_Cost]]</f>
        <v>763.5</v>
      </c>
      <c r="V4551">
        <f>IFERROR(SalesLineItems__NO_LOT[[#This Row],[Revenue]]/SalesLineItems__NO_LOT[[#This Row],[Extended_Price]],0)</f>
        <v>0.26035805626598463</v>
      </c>
      <c r="W4551" t="str">
        <f>IF(SalesLineItems__NO_LOT[[#This Row],[Revenue]]&lt;0,"Lost on Sale","Normal Revenue")</f>
        <v>Normal Revenue</v>
      </c>
      <c r="X4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51">
        <f>IF(SalesLineItems__NO_LOT[[#This Row],[SOP_Type]]="Return",SalesLineItems__NO_LOT[[#This Row],[Extended_Cost]]*-1,SalesLineItems__NO_LOT[[#This Row],[Extended_Price]])</f>
        <v>2932.5</v>
      </c>
      <c r="Z4551">
        <f>MONTH(SalesLineItems__NO_LOT[[#This Row],[Requested_Ship_Date]])</f>
        <v>8</v>
      </c>
      <c r="AA4551">
        <f>YEAR(SalesLineItems__NO_LOT[[#This Row],[Requested_Ship_Date]])</f>
        <v>2020</v>
      </c>
      <c r="AV4551"/>
      <c r="AX4551"/>
      <c r="AZ4551"/>
      <c r="BC4551"/>
      <c r="BF4551"/>
    </row>
    <row r="4552" spans="1:58" x14ac:dyDescent="0.2">
      <c r="A4552" t="s">
        <v>5585</v>
      </c>
      <c r="B4552" s="11" t="s">
        <v>22</v>
      </c>
      <c r="C4552" s="11" t="s">
        <v>5586</v>
      </c>
      <c r="D4552" s="11" t="s">
        <v>3096</v>
      </c>
      <c r="E4552" s="11" t="s">
        <v>3097</v>
      </c>
      <c r="F4552">
        <v>5</v>
      </c>
      <c r="G4552" s="11" t="s">
        <v>68</v>
      </c>
      <c r="H4552">
        <v>122.55</v>
      </c>
      <c r="I4552">
        <v>220.6</v>
      </c>
      <c r="J4552">
        <v>24.51</v>
      </c>
      <c r="K4552">
        <v>44.12</v>
      </c>
      <c r="L4552" s="11" t="s">
        <v>5587</v>
      </c>
      <c r="M4552" s="7">
        <v>44046</v>
      </c>
      <c r="N4552" s="7">
        <v>44046</v>
      </c>
      <c r="O4552" s="11" t="s">
        <v>713</v>
      </c>
      <c r="P4552" s="11" t="s">
        <v>95</v>
      </c>
      <c r="Q4552">
        <v>450</v>
      </c>
      <c r="R4552" s="11" t="s">
        <v>12</v>
      </c>
      <c r="S4552" s="11" t="s">
        <v>95</v>
      </c>
      <c r="T4552">
        <v>450</v>
      </c>
      <c r="U4552">
        <f>SalesLineItems__NO_LOT[[#This Row],[ActualSales]]-SalesLineItems__NO_LOT[[#This Row],[Extended_Cost]]</f>
        <v>98.05</v>
      </c>
      <c r="V4552">
        <f>IFERROR(SalesLineItems__NO_LOT[[#This Row],[Revenue]]/SalesLineItems__NO_LOT[[#This Row],[Extended_Price]],0)</f>
        <v>0.44446962828649139</v>
      </c>
      <c r="W4552" t="str">
        <f>IF(SalesLineItems__NO_LOT[[#This Row],[Revenue]]&lt;0,"Lost on Sale","Normal Revenue")</f>
        <v>Normal Revenue</v>
      </c>
      <c r="X4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52">
        <f>IF(SalesLineItems__NO_LOT[[#This Row],[SOP_Type]]="Return",SalesLineItems__NO_LOT[[#This Row],[Extended_Cost]]*-1,SalesLineItems__NO_LOT[[#This Row],[Extended_Price]])</f>
        <v>220.6</v>
      </c>
      <c r="Z4552">
        <f>MONTH(SalesLineItems__NO_LOT[[#This Row],[Requested_Ship_Date]])</f>
        <v>8</v>
      </c>
      <c r="AA4552">
        <f>YEAR(SalesLineItems__NO_LOT[[#This Row],[Requested_Ship_Date]])</f>
        <v>2020</v>
      </c>
      <c r="AV4552"/>
      <c r="AX4552"/>
      <c r="AZ4552"/>
      <c r="BC4552"/>
      <c r="BF4552"/>
    </row>
    <row r="4553" spans="1:58" x14ac:dyDescent="0.2">
      <c r="A4553" t="s">
        <v>5588</v>
      </c>
      <c r="B4553" s="11" t="s">
        <v>22</v>
      </c>
      <c r="C4553" s="11" t="s">
        <v>5586</v>
      </c>
      <c r="D4553" s="11" t="s">
        <v>3100</v>
      </c>
      <c r="E4553" s="11" t="s">
        <v>3101</v>
      </c>
      <c r="F4553">
        <v>5</v>
      </c>
      <c r="G4553" s="11" t="s">
        <v>68</v>
      </c>
      <c r="H4553">
        <v>122.55</v>
      </c>
      <c r="I4553">
        <v>220.6</v>
      </c>
      <c r="J4553">
        <v>24.51</v>
      </c>
      <c r="K4553">
        <v>44.12</v>
      </c>
      <c r="L4553" s="11" t="s">
        <v>5587</v>
      </c>
      <c r="M4553" s="7">
        <v>44046</v>
      </c>
      <c r="N4553" s="7">
        <v>44046</v>
      </c>
      <c r="O4553" s="11" t="s">
        <v>713</v>
      </c>
      <c r="P4553" s="11" t="s">
        <v>95</v>
      </c>
      <c r="Q4553">
        <v>450</v>
      </c>
      <c r="R4553" s="11" t="s">
        <v>12</v>
      </c>
      <c r="S4553" s="11" t="s">
        <v>95</v>
      </c>
      <c r="T4553">
        <v>450</v>
      </c>
      <c r="U4553">
        <f>SalesLineItems__NO_LOT[[#This Row],[ActualSales]]-SalesLineItems__NO_LOT[[#This Row],[Extended_Cost]]</f>
        <v>98.05</v>
      </c>
      <c r="V4553">
        <f>IFERROR(SalesLineItems__NO_LOT[[#This Row],[Revenue]]/SalesLineItems__NO_LOT[[#This Row],[Extended_Price]],0)</f>
        <v>0.44446962828649139</v>
      </c>
      <c r="W4553" t="str">
        <f>IF(SalesLineItems__NO_LOT[[#This Row],[Revenue]]&lt;0,"Lost on Sale","Normal Revenue")</f>
        <v>Normal Revenue</v>
      </c>
      <c r="X4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53">
        <f>IF(SalesLineItems__NO_LOT[[#This Row],[SOP_Type]]="Return",SalesLineItems__NO_LOT[[#This Row],[Extended_Cost]]*-1,SalesLineItems__NO_LOT[[#This Row],[Extended_Price]])</f>
        <v>220.6</v>
      </c>
      <c r="Z4553">
        <f>MONTH(SalesLineItems__NO_LOT[[#This Row],[Requested_Ship_Date]])</f>
        <v>8</v>
      </c>
      <c r="AA4553">
        <f>YEAR(SalesLineItems__NO_LOT[[#This Row],[Requested_Ship_Date]])</f>
        <v>2020</v>
      </c>
      <c r="AV4553"/>
      <c r="AX4553"/>
      <c r="AZ4553"/>
      <c r="BC4553"/>
      <c r="BF4553"/>
    </row>
    <row r="4554" spans="1:58" x14ac:dyDescent="0.2">
      <c r="A4554" t="s">
        <v>5589</v>
      </c>
      <c r="B4554" s="11" t="s">
        <v>22</v>
      </c>
      <c r="C4554" s="11" t="s">
        <v>5586</v>
      </c>
      <c r="D4554" s="11" t="s">
        <v>3103</v>
      </c>
      <c r="E4554" s="11" t="s">
        <v>3500</v>
      </c>
      <c r="F4554">
        <v>0.2</v>
      </c>
      <c r="G4554" s="11" t="s">
        <v>68</v>
      </c>
      <c r="H4554">
        <v>4.9000000000000004</v>
      </c>
      <c r="I4554">
        <v>8.8000000000000007</v>
      </c>
      <c r="J4554">
        <v>24.5</v>
      </c>
      <c r="K4554">
        <v>44</v>
      </c>
      <c r="L4554" s="11" t="s">
        <v>5587</v>
      </c>
      <c r="M4554" s="7">
        <v>44046</v>
      </c>
      <c r="N4554" s="7">
        <v>44046</v>
      </c>
      <c r="O4554" s="11" t="s">
        <v>35</v>
      </c>
      <c r="P4554" s="11" t="s">
        <v>95</v>
      </c>
      <c r="Q4554">
        <v>450</v>
      </c>
      <c r="R4554" s="11" t="s">
        <v>12</v>
      </c>
      <c r="S4554" s="11" t="s">
        <v>95</v>
      </c>
      <c r="T4554">
        <v>450</v>
      </c>
      <c r="U4554">
        <f>SalesLineItems__NO_LOT[[#This Row],[ActualSales]]-SalesLineItems__NO_LOT[[#This Row],[Extended_Cost]]</f>
        <v>3.9000000000000004</v>
      </c>
      <c r="V4554">
        <f>IFERROR(SalesLineItems__NO_LOT[[#This Row],[Revenue]]/SalesLineItems__NO_LOT[[#This Row],[Extended_Price]],0)</f>
        <v>0.44318181818181818</v>
      </c>
      <c r="W4554" t="str">
        <f>IF(SalesLineItems__NO_LOT[[#This Row],[Revenue]]&lt;0,"Lost on Sale","Normal Revenue")</f>
        <v>Normal Revenue</v>
      </c>
      <c r="X4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54">
        <f>IF(SalesLineItems__NO_LOT[[#This Row],[SOP_Type]]="Return",SalesLineItems__NO_LOT[[#This Row],[Extended_Cost]]*-1,SalesLineItems__NO_LOT[[#This Row],[Extended_Price]])</f>
        <v>8.8000000000000007</v>
      </c>
      <c r="Z4554">
        <f>MONTH(SalesLineItems__NO_LOT[[#This Row],[Requested_Ship_Date]])</f>
        <v>8</v>
      </c>
      <c r="AA4554">
        <f>YEAR(SalesLineItems__NO_LOT[[#This Row],[Requested_Ship_Date]])</f>
        <v>2020</v>
      </c>
      <c r="AV4554"/>
      <c r="AX4554"/>
      <c r="AZ4554"/>
      <c r="BC4554"/>
      <c r="BF4554"/>
    </row>
    <row r="4555" spans="1:58" x14ac:dyDescent="0.2">
      <c r="A4555" t="s">
        <v>5567</v>
      </c>
      <c r="B4555" s="11" t="s">
        <v>22</v>
      </c>
      <c r="C4555" s="11" t="s">
        <v>5568</v>
      </c>
      <c r="D4555" s="11" t="s">
        <v>4809</v>
      </c>
      <c r="E4555" s="11" t="s">
        <v>3835</v>
      </c>
      <c r="F4555">
        <v>3624</v>
      </c>
      <c r="G4555" s="11" t="s">
        <v>9</v>
      </c>
      <c r="H4555">
        <v>11488.08</v>
      </c>
      <c r="I4555">
        <v>12321.6</v>
      </c>
      <c r="J4555">
        <v>3.17</v>
      </c>
      <c r="K4555">
        <v>3.4</v>
      </c>
      <c r="L4555" s="11" t="s">
        <v>73</v>
      </c>
      <c r="M4555" s="7">
        <v>44047</v>
      </c>
      <c r="N4555" s="7">
        <v>44047</v>
      </c>
      <c r="O4555" s="11" t="s">
        <v>70</v>
      </c>
      <c r="P4555" s="11" t="s">
        <v>95</v>
      </c>
      <c r="Q4555">
        <v>16507.830000000002</v>
      </c>
      <c r="R4555" s="11" t="s">
        <v>12</v>
      </c>
      <c r="S4555" s="11" t="s">
        <v>95</v>
      </c>
      <c r="T4555">
        <v>888799.68</v>
      </c>
      <c r="U4555">
        <f>SalesLineItems__NO_LOT[[#This Row],[ActualSales]]-SalesLineItems__NO_LOT[[#This Row],[Extended_Cost]]</f>
        <v>833.52000000000044</v>
      </c>
      <c r="V4555">
        <f>IFERROR(SalesLineItems__NO_LOT[[#This Row],[Revenue]]/SalesLineItems__NO_LOT[[#This Row],[Extended_Price]],0)</f>
        <v>6.7647058823529449E-2</v>
      </c>
      <c r="W4555" t="str">
        <f>IF(SalesLineItems__NO_LOT[[#This Row],[Revenue]]&lt;0,"Lost on Sale","Normal Revenue")</f>
        <v>Normal Revenue</v>
      </c>
      <c r="X4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55">
        <f>IF(SalesLineItems__NO_LOT[[#This Row],[SOP_Type]]="Return",SalesLineItems__NO_LOT[[#This Row],[Extended_Cost]]*-1,SalesLineItems__NO_LOT[[#This Row],[Extended_Price]])</f>
        <v>12321.6</v>
      </c>
      <c r="Z4555">
        <f>MONTH(SalesLineItems__NO_LOT[[#This Row],[Requested_Ship_Date]])</f>
        <v>8</v>
      </c>
      <c r="AA4555">
        <f>YEAR(SalesLineItems__NO_LOT[[#This Row],[Requested_Ship_Date]])</f>
        <v>2020</v>
      </c>
      <c r="AV4555"/>
      <c r="AX4555"/>
      <c r="AZ4555"/>
      <c r="BC4555"/>
      <c r="BF4555"/>
    </row>
    <row r="4556" spans="1:58" x14ac:dyDescent="0.2">
      <c r="A4556" t="s">
        <v>5569</v>
      </c>
      <c r="B4556" s="11" t="s">
        <v>22</v>
      </c>
      <c r="C4556" s="11" t="s">
        <v>5568</v>
      </c>
      <c r="D4556" s="11" t="s">
        <v>82</v>
      </c>
      <c r="E4556" s="11" t="s">
        <v>83</v>
      </c>
      <c r="F4556">
        <v>78.72</v>
      </c>
      <c r="G4556" s="11" t="s">
        <v>9</v>
      </c>
      <c r="H4556">
        <v>553.01</v>
      </c>
      <c r="I4556">
        <v>1504.34</v>
      </c>
      <c r="J4556">
        <v>7.03</v>
      </c>
      <c r="K4556">
        <v>19.11</v>
      </c>
      <c r="L4556" s="11" t="s">
        <v>73</v>
      </c>
      <c r="M4556" s="7">
        <v>44047</v>
      </c>
      <c r="N4556" s="7">
        <v>44047</v>
      </c>
      <c r="O4556" s="11" t="s">
        <v>11</v>
      </c>
      <c r="P4556" s="11" t="s">
        <v>95</v>
      </c>
      <c r="Q4556">
        <v>16507.830000000002</v>
      </c>
      <c r="R4556" s="11" t="s">
        <v>12</v>
      </c>
      <c r="S4556" s="11" t="s">
        <v>95</v>
      </c>
      <c r="T4556">
        <v>888799.68</v>
      </c>
      <c r="U4556">
        <f>SalesLineItems__NO_LOT[[#This Row],[ActualSales]]-SalesLineItems__NO_LOT[[#This Row],[Extended_Cost]]</f>
        <v>951.32999999999993</v>
      </c>
      <c r="V4556">
        <f>IFERROR(SalesLineItems__NO_LOT[[#This Row],[Revenue]]/SalesLineItems__NO_LOT[[#This Row],[Extended_Price]],0)</f>
        <v>0.6323902841113046</v>
      </c>
      <c r="W4556" t="str">
        <f>IF(SalesLineItems__NO_LOT[[#This Row],[Revenue]]&lt;0,"Lost on Sale","Normal Revenue")</f>
        <v>Normal Revenue</v>
      </c>
      <c r="X4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56">
        <f>IF(SalesLineItems__NO_LOT[[#This Row],[SOP_Type]]="Return",SalesLineItems__NO_LOT[[#This Row],[Extended_Cost]]*-1,SalesLineItems__NO_LOT[[#This Row],[Extended_Price]])</f>
        <v>1504.34</v>
      </c>
      <c r="Z4556">
        <f>MONTH(SalesLineItems__NO_LOT[[#This Row],[Requested_Ship_Date]])</f>
        <v>8</v>
      </c>
      <c r="AA4556">
        <f>YEAR(SalesLineItems__NO_LOT[[#This Row],[Requested_Ship_Date]])</f>
        <v>2020</v>
      </c>
      <c r="AV4556"/>
      <c r="AX4556"/>
      <c r="AZ4556"/>
      <c r="BC4556"/>
      <c r="BF4556"/>
    </row>
    <row r="4557" spans="1:58" x14ac:dyDescent="0.2">
      <c r="A4557" t="s">
        <v>5570</v>
      </c>
      <c r="B4557" s="11" t="s">
        <v>22</v>
      </c>
      <c r="C4557" s="11" t="s">
        <v>5568</v>
      </c>
      <c r="D4557" s="11" t="s">
        <v>837</v>
      </c>
      <c r="E4557" s="11" t="s">
        <v>838</v>
      </c>
      <c r="F4557">
        <v>50</v>
      </c>
      <c r="G4557" s="11" t="s">
        <v>9</v>
      </c>
      <c r="H4557">
        <v>2326</v>
      </c>
      <c r="I4557">
        <v>3194</v>
      </c>
      <c r="J4557">
        <v>46.52</v>
      </c>
      <c r="K4557">
        <v>63.88</v>
      </c>
      <c r="L4557" s="11" t="s">
        <v>73</v>
      </c>
      <c r="M4557" s="7">
        <v>44047</v>
      </c>
      <c r="N4557" s="7">
        <v>44047</v>
      </c>
      <c r="O4557" s="11" t="s">
        <v>65</v>
      </c>
      <c r="P4557" s="11" t="s">
        <v>95</v>
      </c>
      <c r="Q4557">
        <v>16507.830000000002</v>
      </c>
      <c r="R4557" s="11" t="s">
        <v>12</v>
      </c>
      <c r="S4557" s="11" t="s">
        <v>95</v>
      </c>
      <c r="T4557">
        <v>888799.68</v>
      </c>
      <c r="U4557">
        <f>SalesLineItems__NO_LOT[[#This Row],[ActualSales]]-SalesLineItems__NO_LOT[[#This Row],[Extended_Cost]]</f>
        <v>868</v>
      </c>
      <c r="V4557">
        <f>IFERROR(SalesLineItems__NO_LOT[[#This Row],[Revenue]]/SalesLineItems__NO_LOT[[#This Row],[Extended_Price]],0)</f>
        <v>0.27175954915466499</v>
      </c>
      <c r="W4557" t="str">
        <f>IF(SalesLineItems__NO_LOT[[#This Row],[Revenue]]&lt;0,"Lost on Sale","Normal Revenue")</f>
        <v>Normal Revenue</v>
      </c>
      <c r="X4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57">
        <f>IF(SalesLineItems__NO_LOT[[#This Row],[SOP_Type]]="Return",SalesLineItems__NO_LOT[[#This Row],[Extended_Cost]]*-1,SalesLineItems__NO_LOT[[#This Row],[Extended_Price]])</f>
        <v>3194</v>
      </c>
      <c r="Z4557">
        <f>MONTH(SalesLineItems__NO_LOT[[#This Row],[Requested_Ship_Date]])</f>
        <v>8</v>
      </c>
      <c r="AA4557">
        <f>YEAR(SalesLineItems__NO_LOT[[#This Row],[Requested_Ship_Date]])</f>
        <v>2020</v>
      </c>
      <c r="AV4557"/>
      <c r="AX4557"/>
      <c r="AZ4557"/>
      <c r="BC4557"/>
      <c r="BF4557"/>
    </row>
    <row r="4558" spans="1:58" x14ac:dyDescent="0.2">
      <c r="A4558" t="s">
        <v>5571</v>
      </c>
      <c r="B4558" s="11" t="s">
        <v>22</v>
      </c>
      <c r="C4558" s="11" t="s">
        <v>5568</v>
      </c>
      <c r="D4558" s="11" t="s">
        <v>74</v>
      </c>
      <c r="E4558" s="11" t="s">
        <v>75</v>
      </c>
      <c r="F4558">
        <v>1</v>
      </c>
      <c r="G4558" s="11" t="s">
        <v>1008</v>
      </c>
      <c r="H4558">
        <v>0</v>
      </c>
      <c r="I4558">
        <v>40</v>
      </c>
      <c r="J4558">
        <v>0</v>
      </c>
      <c r="K4558">
        <v>40</v>
      </c>
      <c r="L4558" s="11" t="s">
        <v>73</v>
      </c>
      <c r="M4558" s="7">
        <v>44047</v>
      </c>
      <c r="N4558" s="7">
        <v>44047</v>
      </c>
      <c r="O4558" s="11" t="s">
        <v>16</v>
      </c>
      <c r="P4558" s="11" t="s">
        <v>95</v>
      </c>
      <c r="Q4558">
        <v>16507.830000000002</v>
      </c>
      <c r="R4558" s="11" t="s">
        <v>12</v>
      </c>
      <c r="S4558" s="11" t="s">
        <v>95</v>
      </c>
      <c r="T4558">
        <v>888799.68</v>
      </c>
      <c r="U4558">
        <f>SalesLineItems__NO_LOT[[#This Row],[ActualSales]]-SalesLineItems__NO_LOT[[#This Row],[Extended_Cost]]</f>
        <v>40</v>
      </c>
      <c r="V4558">
        <f>IFERROR(SalesLineItems__NO_LOT[[#This Row],[Revenue]]/SalesLineItems__NO_LOT[[#This Row],[Extended_Price]],0)</f>
        <v>1</v>
      </c>
      <c r="W4558" t="str">
        <f>IF(SalesLineItems__NO_LOT[[#This Row],[Revenue]]&lt;0,"Lost on Sale","Normal Revenue")</f>
        <v>Normal Revenue</v>
      </c>
      <c r="X4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58">
        <f>IF(SalesLineItems__NO_LOT[[#This Row],[SOP_Type]]="Return",SalesLineItems__NO_LOT[[#This Row],[Extended_Cost]]*-1,SalesLineItems__NO_LOT[[#This Row],[Extended_Price]])</f>
        <v>40</v>
      </c>
      <c r="Z4558">
        <f>MONTH(SalesLineItems__NO_LOT[[#This Row],[Requested_Ship_Date]])</f>
        <v>8</v>
      </c>
      <c r="AA4558">
        <f>YEAR(SalesLineItems__NO_LOT[[#This Row],[Requested_Ship_Date]])</f>
        <v>2020</v>
      </c>
      <c r="AV4558"/>
      <c r="AX4558"/>
      <c r="AZ4558"/>
      <c r="BC4558"/>
      <c r="BF4558"/>
    </row>
    <row r="4559" spans="1:58" x14ac:dyDescent="0.2">
      <c r="A4559" t="s">
        <v>5563</v>
      </c>
      <c r="B4559" s="11" t="s">
        <v>22</v>
      </c>
      <c r="C4559" s="11" t="s">
        <v>5564</v>
      </c>
      <c r="D4559" s="11" t="s">
        <v>208</v>
      </c>
      <c r="E4559" s="11" t="s">
        <v>209</v>
      </c>
      <c r="F4559">
        <v>13700</v>
      </c>
      <c r="G4559" s="11" t="s">
        <v>9</v>
      </c>
      <c r="H4559">
        <v>61215.75</v>
      </c>
      <c r="I4559">
        <v>75350</v>
      </c>
      <c r="J4559">
        <v>4.47</v>
      </c>
      <c r="K4559">
        <v>5.5</v>
      </c>
      <c r="L4559" s="11" t="s">
        <v>204</v>
      </c>
      <c r="M4559" s="7">
        <v>44048</v>
      </c>
      <c r="N4559" s="7">
        <v>44048</v>
      </c>
      <c r="O4559" s="11" t="s">
        <v>65</v>
      </c>
      <c r="P4559" s="11" t="s">
        <v>95</v>
      </c>
      <c r="Q4559">
        <v>77970</v>
      </c>
      <c r="R4559" s="11" t="s">
        <v>205</v>
      </c>
      <c r="S4559" s="11" t="s">
        <v>95</v>
      </c>
      <c r="T4559">
        <v>5887915.3700000001</v>
      </c>
      <c r="U4559">
        <f>SalesLineItems__NO_LOT[[#This Row],[ActualSales]]-SalesLineItems__NO_LOT[[#This Row],[Extended_Cost]]</f>
        <v>14134.25</v>
      </c>
      <c r="V4559">
        <f>IFERROR(SalesLineItems__NO_LOT[[#This Row],[Revenue]]/SalesLineItems__NO_LOT[[#This Row],[Extended_Price]],0)</f>
        <v>0.18758128732581286</v>
      </c>
      <c r="W4559" t="str">
        <f>IF(SalesLineItems__NO_LOT[[#This Row],[Revenue]]&lt;0,"Lost on Sale","Normal Revenue")</f>
        <v>Normal Revenue</v>
      </c>
      <c r="X4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59">
        <f>IF(SalesLineItems__NO_LOT[[#This Row],[SOP_Type]]="Return",SalesLineItems__NO_LOT[[#This Row],[Extended_Cost]]*-1,SalesLineItems__NO_LOT[[#This Row],[Extended_Price]])</f>
        <v>75350</v>
      </c>
      <c r="Z4559">
        <f>MONTH(SalesLineItems__NO_LOT[[#This Row],[Requested_Ship_Date]])</f>
        <v>8</v>
      </c>
      <c r="AA4559">
        <f>YEAR(SalesLineItems__NO_LOT[[#This Row],[Requested_Ship_Date]])</f>
        <v>2020</v>
      </c>
      <c r="AV4559"/>
      <c r="AX4559"/>
      <c r="AZ4559"/>
      <c r="BC4559"/>
      <c r="BF4559"/>
    </row>
    <row r="4560" spans="1:58" x14ac:dyDescent="0.2">
      <c r="A4560" t="s">
        <v>5565</v>
      </c>
      <c r="B4560" s="11" t="s">
        <v>22</v>
      </c>
      <c r="C4560" s="11" t="s">
        <v>5566</v>
      </c>
      <c r="D4560" s="11" t="s">
        <v>202</v>
      </c>
      <c r="E4560" s="11" t="s">
        <v>203</v>
      </c>
      <c r="F4560">
        <v>3000</v>
      </c>
      <c r="G4560" s="11" t="s">
        <v>9</v>
      </c>
      <c r="H4560">
        <v>15526.75</v>
      </c>
      <c r="I4560">
        <v>26520</v>
      </c>
      <c r="J4560">
        <v>5.18</v>
      </c>
      <c r="K4560">
        <v>8.84</v>
      </c>
      <c r="L4560" s="11" t="s">
        <v>204</v>
      </c>
      <c r="M4560" s="7">
        <v>44048</v>
      </c>
      <c r="N4560" s="7">
        <v>44048</v>
      </c>
      <c r="O4560" s="11" t="s">
        <v>65</v>
      </c>
      <c r="P4560" s="11" t="s">
        <v>95</v>
      </c>
      <c r="Q4560">
        <v>77970</v>
      </c>
      <c r="R4560" s="11" t="s">
        <v>205</v>
      </c>
      <c r="S4560" s="11" t="s">
        <v>95</v>
      </c>
      <c r="T4560">
        <v>5887915.3700000001</v>
      </c>
      <c r="U4560">
        <f>SalesLineItems__NO_LOT[[#This Row],[ActualSales]]-SalesLineItems__NO_LOT[[#This Row],[Extended_Cost]]</f>
        <v>10993.25</v>
      </c>
      <c r="V4560">
        <f>IFERROR(SalesLineItems__NO_LOT[[#This Row],[Revenue]]/SalesLineItems__NO_LOT[[#This Row],[Extended_Price]],0)</f>
        <v>0.41452677224736051</v>
      </c>
      <c r="W4560" t="str">
        <f>IF(SalesLineItems__NO_LOT[[#This Row],[Revenue]]&lt;0,"Lost on Sale","Normal Revenue")</f>
        <v>Normal Revenue</v>
      </c>
      <c r="X4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0">
        <f>IF(SalesLineItems__NO_LOT[[#This Row],[SOP_Type]]="Return",SalesLineItems__NO_LOT[[#This Row],[Extended_Cost]]*-1,SalesLineItems__NO_LOT[[#This Row],[Extended_Price]])</f>
        <v>26520</v>
      </c>
      <c r="Z4560">
        <f>MONTH(SalesLineItems__NO_LOT[[#This Row],[Requested_Ship_Date]])</f>
        <v>8</v>
      </c>
      <c r="AA4560">
        <f>YEAR(SalesLineItems__NO_LOT[[#This Row],[Requested_Ship_Date]])</f>
        <v>2020</v>
      </c>
      <c r="AV4560"/>
      <c r="AX4560"/>
      <c r="AZ4560"/>
      <c r="BC4560"/>
      <c r="BF4560"/>
    </row>
    <row r="4561" spans="1:58" x14ac:dyDescent="0.2">
      <c r="A4561" t="s">
        <v>3442</v>
      </c>
      <c r="B4561" s="11" t="s">
        <v>22</v>
      </c>
      <c r="C4561" s="11" t="s">
        <v>3441</v>
      </c>
      <c r="D4561" s="11" t="s">
        <v>13</v>
      </c>
      <c r="E4561" s="11" t="s">
        <v>14</v>
      </c>
      <c r="F4561">
        <v>1</v>
      </c>
      <c r="G4561" s="11" t="s">
        <v>15</v>
      </c>
      <c r="H4561">
        <v>0</v>
      </c>
      <c r="I4561">
        <v>1.5</v>
      </c>
      <c r="J4561">
        <v>0</v>
      </c>
      <c r="K4561">
        <v>1.5</v>
      </c>
      <c r="L4561" s="11" t="s">
        <v>110</v>
      </c>
      <c r="M4561" s="7">
        <v>44322</v>
      </c>
      <c r="N4561" s="7">
        <v>44322</v>
      </c>
      <c r="O4561" s="11" t="s">
        <v>16</v>
      </c>
      <c r="P4561" s="11" t="s">
        <v>95</v>
      </c>
      <c r="Q4561">
        <v>193225.16</v>
      </c>
      <c r="R4561" s="11" t="s">
        <v>12</v>
      </c>
      <c r="S4561" s="11" t="s">
        <v>95</v>
      </c>
      <c r="T4561">
        <v>10672799.380000001</v>
      </c>
      <c r="U4561">
        <f>SalesLineItems__NO_LOT[[#This Row],[ActualSales]]-SalesLineItems__NO_LOT[[#This Row],[Extended_Cost]]</f>
        <v>1.5</v>
      </c>
      <c r="V4561">
        <f>IFERROR(SalesLineItems__NO_LOT[[#This Row],[Revenue]]/SalesLineItems__NO_LOT[[#This Row],[Extended_Price]],0)</f>
        <v>1</v>
      </c>
      <c r="W4561" t="str">
        <f>IF(SalesLineItems__NO_LOT[[#This Row],[Revenue]]&lt;0,"Lost on Sale","Normal Revenue")</f>
        <v>Normal Revenue</v>
      </c>
      <c r="X4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1">
        <f>IF(SalesLineItems__NO_LOT[[#This Row],[SOP_Type]]="Return",SalesLineItems__NO_LOT[[#This Row],[Extended_Cost]]*-1,SalesLineItems__NO_LOT[[#This Row],[Extended_Price]])</f>
        <v>1.5</v>
      </c>
      <c r="Z4561">
        <f>MONTH(SalesLineItems__NO_LOT[[#This Row],[Requested_Ship_Date]])</f>
        <v>5</v>
      </c>
      <c r="AA4561">
        <f>YEAR(SalesLineItems__NO_LOT[[#This Row],[Requested_Ship_Date]])</f>
        <v>2021</v>
      </c>
      <c r="AV4561"/>
      <c r="AX4561"/>
      <c r="AZ4561"/>
      <c r="BC4561"/>
      <c r="BF4561"/>
    </row>
    <row r="4562" spans="1:58" x14ac:dyDescent="0.2">
      <c r="A4562" t="s">
        <v>3443</v>
      </c>
      <c r="B4562" s="11" t="s">
        <v>22</v>
      </c>
      <c r="C4562" s="11" t="s">
        <v>3444</v>
      </c>
      <c r="D4562" s="11" t="s">
        <v>473</v>
      </c>
      <c r="E4562" s="11" t="s">
        <v>474</v>
      </c>
      <c r="F4562">
        <v>2725</v>
      </c>
      <c r="G4562" s="11" t="s">
        <v>9</v>
      </c>
      <c r="H4562">
        <v>27620.75</v>
      </c>
      <c r="I4562">
        <v>72212.5</v>
      </c>
      <c r="J4562">
        <v>10.14</v>
      </c>
      <c r="K4562">
        <v>26.5</v>
      </c>
      <c r="L4562" s="11" t="s">
        <v>110</v>
      </c>
      <c r="M4562" s="7">
        <v>44322</v>
      </c>
      <c r="N4562" s="7">
        <v>44322</v>
      </c>
      <c r="O4562" s="11" t="s">
        <v>65</v>
      </c>
      <c r="P4562" s="11" t="s">
        <v>95</v>
      </c>
      <c r="Q4562">
        <v>193225.16</v>
      </c>
      <c r="R4562" s="11" t="s">
        <v>12</v>
      </c>
      <c r="S4562" s="11" t="s">
        <v>95</v>
      </c>
      <c r="T4562">
        <v>10672799.380000001</v>
      </c>
      <c r="U4562">
        <f>SalesLineItems__NO_LOT[[#This Row],[ActualSales]]-SalesLineItems__NO_LOT[[#This Row],[Extended_Cost]]</f>
        <v>44591.75</v>
      </c>
      <c r="V4562">
        <f>IFERROR(SalesLineItems__NO_LOT[[#This Row],[Revenue]]/SalesLineItems__NO_LOT[[#This Row],[Extended_Price]],0)</f>
        <v>0.61750735675956381</v>
      </c>
      <c r="W4562" t="str">
        <f>IF(SalesLineItems__NO_LOT[[#This Row],[Revenue]]&lt;0,"Lost on Sale","Normal Revenue")</f>
        <v>Normal Revenue</v>
      </c>
      <c r="X4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2">
        <f>IF(SalesLineItems__NO_LOT[[#This Row],[SOP_Type]]="Return",SalesLineItems__NO_LOT[[#This Row],[Extended_Cost]]*-1,SalesLineItems__NO_LOT[[#This Row],[Extended_Price]])</f>
        <v>72212.5</v>
      </c>
      <c r="Z4562">
        <f>MONTH(SalesLineItems__NO_LOT[[#This Row],[Requested_Ship_Date]])</f>
        <v>5</v>
      </c>
      <c r="AA4562">
        <f>YEAR(SalesLineItems__NO_LOT[[#This Row],[Requested_Ship_Date]])</f>
        <v>2021</v>
      </c>
      <c r="AV4562"/>
      <c r="AX4562"/>
      <c r="AZ4562"/>
      <c r="BC4562"/>
      <c r="BF4562"/>
    </row>
    <row r="4563" spans="1:58" x14ac:dyDescent="0.2">
      <c r="A4563" t="s">
        <v>3445</v>
      </c>
      <c r="B4563" s="11" t="s">
        <v>22</v>
      </c>
      <c r="C4563" s="11" t="s">
        <v>3446</v>
      </c>
      <c r="D4563" s="11" t="s">
        <v>622</v>
      </c>
      <c r="E4563" s="11" t="s">
        <v>388</v>
      </c>
      <c r="F4563">
        <v>196.8</v>
      </c>
      <c r="G4563" s="11" t="s">
        <v>9</v>
      </c>
      <c r="H4563">
        <v>1218.19</v>
      </c>
      <c r="I4563">
        <v>2749.3</v>
      </c>
      <c r="J4563">
        <v>6.19</v>
      </c>
      <c r="K4563">
        <v>13.97</v>
      </c>
      <c r="L4563" s="11" t="s">
        <v>10</v>
      </c>
      <c r="M4563" s="7">
        <v>44322</v>
      </c>
      <c r="N4563" s="7">
        <v>44322</v>
      </c>
      <c r="O4563" s="11" t="s">
        <v>11</v>
      </c>
      <c r="P4563" s="11" t="s">
        <v>95</v>
      </c>
      <c r="Q4563">
        <v>66678.759999999995</v>
      </c>
      <c r="R4563" s="11" t="s">
        <v>12</v>
      </c>
      <c r="S4563" s="11" t="s">
        <v>95</v>
      </c>
      <c r="T4563">
        <v>2195688.4</v>
      </c>
      <c r="U4563">
        <f>SalesLineItems__NO_LOT[[#This Row],[ActualSales]]-SalesLineItems__NO_LOT[[#This Row],[Extended_Cost]]</f>
        <v>1531.1100000000001</v>
      </c>
      <c r="V4563">
        <f>IFERROR(SalesLineItems__NO_LOT[[#This Row],[Revenue]]/SalesLineItems__NO_LOT[[#This Row],[Extended_Price]],0)</f>
        <v>0.5569090313898083</v>
      </c>
      <c r="W4563" t="str">
        <f>IF(SalesLineItems__NO_LOT[[#This Row],[Revenue]]&lt;0,"Lost on Sale","Normal Revenue")</f>
        <v>Normal Revenue</v>
      </c>
      <c r="X4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3">
        <f>IF(SalesLineItems__NO_LOT[[#This Row],[SOP_Type]]="Return",SalesLineItems__NO_LOT[[#This Row],[Extended_Cost]]*-1,SalesLineItems__NO_LOT[[#This Row],[Extended_Price]])</f>
        <v>2749.3</v>
      </c>
      <c r="Z4563">
        <f>MONTH(SalesLineItems__NO_LOT[[#This Row],[Requested_Ship_Date]])</f>
        <v>5</v>
      </c>
      <c r="AA4563">
        <f>YEAR(SalesLineItems__NO_LOT[[#This Row],[Requested_Ship_Date]])</f>
        <v>2021</v>
      </c>
      <c r="AV4563"/>
      <c r="AX4563"/>
      <c r="AZ4563"/>
      <c r="BC4563"/>
      <c r="BF4563"/>
    </row>
    <row r="4564" spans="1:58" x14ac:dyDescent="0.2">
      <c r="A4564" t="s">
        <v>3447</v>
      </c>
      <c r="B4564" s="11" t="s">
        <v>22</v>
      </c>
      <c r="C4564" s="11" t="s">
        <v>3446</v>
      </c>
      <c r="D4564" s="11" t="s">
        <v>13</v>
      </c>
      <c r="E4564" s="11" t="s">
        <v>14</v>
      </c>
      <c r="F4564">
        <v>1</v>
      </c>
      <c r="G4564" s="11" t="s">
        <v>15</v>
      </c>
      <c r="H4564">
        <v>0</v>
      </c>
      <c r="I4564">
        <v>1.5</v>
      </c>
      <c r="J4564">
        <v>0</v>
      </c>
      <c r="K4564">
        <v>1.5</v>
      </c>
      <c r="L4564" s="11" t="s">
        <v>10</v>
      </c>
      <c r="M4564" s="7">
        <v>44322</v>
      </c>
      <c r="N4564" s="7">
        <v>44322</v>
      </c>
      <c r="O4564" s="11" t="s">
        <v>16</v>
      </c>
      <c r="P4564" s="11" t="s">
        <v>95</v>
      </c>
      <c r="Q4564">
        <v>66678.759999999995</v>
      </c>
      <c r="R4564" s="11" t="s">
        <v>12</v>
      </c>
      <c r="S4564" s="11" t="s">
        <v>95</v>
      </c>
      <c r="T4564">
        <v>2195688.4</v>
      </c>
      <c r="U4564">
        <f>SalesLineItems__NO_LOT[[#This Row],[ActualSales]]-SalesLineItems__NO_LOT[[#This Row],[Extended_Cost]]</f>
        <v>1.5</v>
      </c>
      <c r="V4564">
        <f>IFERROR(SalesLineItems__NO_LOT[[#This Row],[Revenue]]/SalesLineItems__NO_LOT[[#This Row],[Extended_Price]],0)</f>
        <v>1</v>
      </c>
      <c r="W4564" t="str">
        <f>IF(SalesLineItems__NO_LOT[[#This Row],[Revenue]]&lt;0,"Lost on Sale","Normal Revenue")</f>
        <v>Normal Revenue</v>
      </c>
      <c r="X4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4">
        <f>IF(SalesLineItems__NO_LOT[[#This Row],[SOP_Type]]="Return",SalesLineItems__NO_LOT[[#This Row],[Extended_Cost]]*-1,SalesLineItems__NO_LOT[[#This Row],[Extended_Price]])</f>
        <v>1.5</v>
      </c>
      <c r="Z4564">
        <f>MONTH(SalesLineItems__NO_LOT[[#This Row],[Requested_Ship_Date]])</f>
        <v>5</v>
      </c>
      <c r="AA4564">
        <f>YEAR(SalesLineItems__NO_LOT[[#This Row],[Requested_Ship_Date]])</f>
        <v>2021</v>
      </c>
      <c r="AV4564"/>
      <c r="AX4564"/>
      <c r="AZ4564"/>
      <c r="BC4564"/>
      <c r="BF4564"/>
    </row>
    <row r="4565" spans="1:58" x14ac:dyDescent="0.2">
      <c r="A4565" t="s">
        <v>3448</v>
      </c>
      <c r="B4565" s="11" t="s">
        <v>22</v>
      </c>
      <c r="C4565" s="11" t="s">
        <v>3449</v>
      </c>
      <c r="D4565" s="11" t="s">
        <v>764</v>
      </c>
      <c r="E4565" s="11" t="s">
        <v>765</v>
      </c>
      <c r="F4565">
        <v>8</v>
      </c>
      <c r="G4565" s="11" t="s">
        <v>9</v>
      </c>
      <c r="H4565">
        <v>113.36</v>
      </c>
      <c r="I4565">
        <v>0</v>
      </c>
      <c r="J4565">
        <v>14.17</v>
      </c>
      <c r="K4565">
        <v>0</v>
      </c>
      <c r="L4565" s="11" t="s">
        <v>766</v>
      </c>
      <c r="M4565" s="7">
        <v>44322</v>
      </c>
      <c r="N4565" s="7">
        <v>44322</v>
      </c>
      <c r="O4565" s="11" t="s">
        <v>65</v>
      </c>
      <c r="P4565" s="11" t="s">
        <v>95</v>
      </c>
      <c r="Q4565">
        <v>9310</v>
      </c>
      <c r="R4565" s="11" t="s">
        <v>1125</v>
      </c>
      <c r="S4565" s="11" t="s">
        <v>95</v>
      </c>
      <c r="T4565">
        <v>27664.14</v>
      </c>
      <c r="U4565">
        <f>SalesLineItems__NO_LOT[[#This Row],[ActualSales]]-SalesLineItems__NO_LOT[[#This Row],[Extended_Cost]]</f>
        <v>-113.36</v>
      </c>
      <c r="V4565">
        <f>IFERROR(SalesLineItems__NO_LOT[[#This Row],[Revenue]]/SalesLineItems__NO_LOT[[#This Row],[Extended_Price]],0)</f>
        <v>0</v>
      </c>
      <c r="W4565" t="str">
        <f>IF(SalesLineItems__NO_LOT[[#This Row],[Revenue]]&lt;0,"Lost on Sale","Normal Revenue")</f>
        <v>Lost on Sale</v>
      </c>
      <c r="X4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65">
        <f>IF(SalesLineItems__NO_LOT[[#This Row],[SOP_Type]]="Return",SalesLineItems__NO_LOT[[#This Row],[Extended_Cost]]*-1,SalesLineItems__NO_LOT[[#This Row],[Extended_Price]])</f>
        <v>0</v>
      </c>
      <c r="Z4565">
        <f>MONTH(SalesLineItems__NO_LOT[[#This Row],[Requested_Ship_Date]])</f>
        <v>5</v>
      </c>
      <c r="AA4565">
        <f>YEAR(SalesLineItems__NO_LOT[[#This Row],[Requested_Ship_Date]])</f>
        <v>2021</v>
      </c>
      <c r="AV4565"/>
      <c r="AX4565"/>
      <c r="AZ4565"/>
      <c r="BC4565"/>
      <c r="BF4565"/>
    </row>
    <row r="4566" spans="1:58" x14ac:dyDescent="0.2">
      <c r="A4566" t="s">
        <v>3450</v>
      </c>
      <c r="B4566" s="11" t="s">
        <v>22</v>
      </c>
      <c r="C4566" s="11" t="s">
        <v>3449</v>
      </c>
      <c r="D4566" s="11" t="s">
        <v>3451</v>
      </c>
      <c r="E4566" s="11" t="s">
        <v>3452</v>
      </c>
      <c r="F4566">
        <v>1</v>
      </c>
      <c r="G4566" s="11" t="s">
        <v>9</v>
      </c>
      <c r="H4566">
        <v>18.62</v>
      </c>
      <c r="I4566">
        <v>0</v>
      </c>
      <c r="J4566">
        <v>18.62</v>
      </c>
      <c r="K4566">
        <v>0</v>
      </c>
      <c r="L4566" s="11" t="s">
        <v>766</v>
      </c>
      <c r="M4566" s="7">
        <v>44322</v>
      </c>
      <c r="N4566" s="7">
        <v>44322</v>
      </c>
      <c r="O4566" s="11" t="s">
        <v>317</v>
      </c>
      <c r="P4566" s="11" t="s">
        <v>95</v>
      </c>
      <c r="Q4566">
        <v>9310</v>
      </c>
      <c r="R4566" s="11" t="s">
        <v>1125</v>
      </c>
      <c r="S4566" s="11" t="s">
        <v>95</v>
      </c>
      <c r="T4566">
        <v>27664.14</v>
      </c>
      <c r="U4566">
        <f>SalesLineItems__NO_LOT[[#This Row],[ActualSales]]-SalesLineItems__NO_LOT[[#This Row],[Extended_Cost]]</f>
        <v>-18.62</v>
      </c>
      <c r="V4566">
        <f>IFERROR(SalesLineItems__NO_LOT[[#This Row],[Revenue]]/SalesLineItems__NO_LOT[[#This Row],[Extended_Price]],0)</f>
        <v>0</v>
      </c>
      <c r="W4566" t="str">
        <f>IF(SalesLineItems__NO_LOT[[#This Row],[Revenue]]&lt;0,"Lost on Sale","Normal Revenue")</f>
        <v>Lost on Sale</v>
      </c>
      <c r="X4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66">
        <f>IF(SalesLineItems__NO_LOT[[#This Row],[SOP_Type]]="Return",SalesLineItems__NO_LOT[[#This Row],[Extended_Cost]]*-1,SalesLineItems__NO_LOT[[#This Row],[Extended_Price]])</f>
        <v>0</v>
      </c>
      <c r="Z4566">
        <f>MONTH(SalesLineItems__NO_LOT[[#This Row],[Requested_Ship_Date]])</f>
        <v>5</v>
      </c>
      <c r="AA4566">
        <f>YEAR(SalesLineItems__NO_LOT[[#This Row],[Requested_Ship_Date]])</f>
        <v>2021</v>
      </c>
      <c r="AV4566"/>
      <c r="AX4566"/>
      <c r="AZ4566"/>
      <c r="BC4566"/>
      <c r="BF4566"/>
    </row>
    <row r="4567" spans="1:58" x14ac:dyDescent="0.2">
      <c r="A4567" t="s">
        <v>3401</v>
      </c>
      <c r="B4567" s="11" t="s">
        <v>22</v>
      </c>
      <c r="C4567" s="11" t="s">
        <v>3402</v>
      </c>
      <c r="D4567" s="11" t="s">
        <v>169</v>
      </c>
      <c r="E4567" s="11" t="s">
        <v>170</v>
      </c>
      <c r="F4567">
        <v>347.55</v>
      </c>
      <c r="G4567" s="11" t="s">
        <v>9</v>
      </c>
      <c r="H4567">
        <v>1080.8800000000001</v>
      </c>
      <c r="I4567">
        <v>1657.81</v>
      </c>
      <c r="J4567">
        <v>3.11</v>
      </c>
      <c r="K4567">
        <v>4.7699999999999996</v>
      </c>
      <c r="L4567" s="11" t="s">
        <v>166</v>
      </c>
      <c r="M4567" s="7">
        <v>44326</v>
      </c>
      <c r="N4567" s="7">
        <v>44326</v>
      </c>
      <c r="O4567" s="11" t="s">
        <v>70</v>
      </c>
      <c r="P4567" s="11" t="s">
        <v>95</v>
      </c>
      <c r="Q4567">
        <v>12447.79</v>
      </c>
      <c r="R4567" s="11" t="s">
        <v>52</v>
      </c>
      <c r="S4567" s="11" t="s">
        <v>95</v>
      </c>
      <c r="T4567">
        <v>1761785.05</v>
      </c>
      <c r="U4567">
        <f>SalesLineItems__NO_LOT[[#This Row],[ActualSales]]-SalesLineItems__NO_LOT[[#This Row],[Extended_Cost]]</f>
        <v>576.92999999999984</v>
      </c>
      <c r="V4567">
        <f>IFERROR(SalesLineItems__NO_LOT[[#This Row],[Revenue]]/SalesLineItems__NO_LOT[[#This Row],[Extended_Price]],0)</f>
        <v>0.34800731084985603</v>
      </c>
      <c r="W4567" t="str">
        <f>IF(SalesLineItems__NO_LOT[[#This Row],[Revenue]]&lt;0,"Lost on Sale","Normal Revenue")</f>
        <v>Normal Revenue</v>
      </c>
      <c r="X4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7">
        <f>IF(SalesLineItems__NO_LOT[[#This Row],[SOP_Type]]="Return",SalesLineItems__NO_LOT[[#This Row],[Extended_Cost]]*-1,SalesLineItems__NO_LOT[[#This Row],[Extended_Price]])</f>
        <v>1657.81</v>
      </c>
      <c r="Z4567">
        <f>MONTH(SalesLineItems__NO_LOT[[#This Row],[Requested_Ship_Date]])</f>
        <v>5</v>
      </c>
      <c r="AA4567">
        <f>YEAR(SalesLineItems__NO_LOT[[#This Row],[Requested_Ship_Date]])</f>
        <v>2021</v>
      </c>
      <c r="AV4567"/>
      <c r="AX4567"/>
      <c r="AZ4567"/>
      <c r="BC4567"/>
      <c r="BF4567"/>
    </row>
    <row r="4568" spans="1:58" x14ac:dyDescent="0.2">
      <c r="A4568" t="s">
        <v>3403</v>
      </c>
      <c r="B4568" s="11" t="s">
        <v>22</v>
      </c>
      <c r="C4568" s="11" t="s">
        <v>3402</v>
      </c>
      <c r="D4568" s="11" t="s">
        <v>13</v>
      </c>
      <c r="E4568" s="11" t="s">
        <v>14</v>
      </c>
      <c r="F4568">
        <v>1</v>
      </c>
      <c r="G4568" s="11" t="s">
        <v>15</v>
      </c>
      <c r="H4568">
        <v>0</v>
      </c>
      <c r="I4568">
        <v>1.5</v>
      </c>
      <c r="J4568">
        <v>0</v>
      </c>
      <c r="K4568">
        <v>1.5</v>
      </c>
      <c r="L4568" s="11" t="s">
        <v>166</v>
      </c>
      <c r="M4568" s="7">
        <v>44326</v>
      </c>
      <c r="N4568" s="7">
        <v>44326</v>
      </c>
      <c r="O4568" s="11" t="s">
        <v>16</v>
      </c>
      <c r="P4568" s="11" t="s">
        <v>95</v>
      </c>
      <c r="Q4568">
        <v>12447.79</v>
      </c>
      <c r="R4568" s="11" t="s">
        <v>52</v>
      </c>
      <c r="S4568" s="11" t="s">
        <v>95</v>
      </c>
      <c r="T4568">
        <v>1761785.05</v>
      </c>
      <c r="U4568">
        <f>SalesLineItems__NO_LOT[[#This Row],[ActualSales]]-SalesLineItems__NO_LOT[[#This Row],[Extended_Cost]]</f>
        <v>1.5</v>
      </c>
      <c r="V4568">
        <f>IFERROR(SalesLineItems__NO_LOT[[#This Row],[Revenue]]/SalesLineItems__NO_LOT[[#This Row],[Extended_Price]],0)</f>
        <v>1</v>
      </c>
      <c r="W4568" t="str">
        <f>IF(SalesLineItems__NO_LOT[[#This Row],[Revenue]]&lt;0,"Lost on Sale","Normal Revenue")</f>
        <v>Normal Revenue</v>
      </c>
      <c r="X4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8">
        <f>IF(SalesLineItems__NO_LOT[[#This Row],[SOP_Type]]="Return",SalesLineItems__NO_LOT[[#This Row],[Extended_Cost]]*-1,SalesLineItems__NO_LOT[[#This Row],[Extended_Price]])</f>
        <v>1.5</v>
      </c>
      <c r="Z4568">
        <f>MONTH(SalesLineItems__NO_LOT[[#This Row],[Requested_Ship_Date]])</f>
        <v>5</v>
      </c>
      <c r="AA4568">
        <f>YEAR(SalesLineItems__NO_LOT[[#This Row],[Requested_Ship_Date]])</f>
        <v>2021</v>
      </c>
      <c r="AV4568"/>
      <c r="AX4568"/>
      <c r="AZ4568"/>
      <c r="BC4568"/>
      <c r="BF4568"/>
    </row>
    <row r="4569" spans="1:58" x14ac:dyDescent="0.2">
      <c r="A4569" t="s">
        <v>3404</v>
      </c>
      <c r="B4569" s="11" t="s">
        <v>22</v>
      </c>
      <c r="C4569" s="11" t="s">
        <v>3405</v>
      </c>
      <c r="D4569" s="11" t="s">
        <v>1058</v>
      </c>
      <c r="E4569" s="11" t="s">
        <v>1059</v>
      </c>
      <c r="F4569">
        <v>498.96</v>
      </c>
      <c r="G4569" s="11" t="s">
        <v>9</v>
      </c>
      <c r="H4569">
        <v>5548.43</v>
      </c>
      <c r="I4569">
        <v>9944.27</v>
      </c>
      <c r="J4569">
        <v>11.12</v>
      </c>
      <c r="K4569">
        <v>19.93</v>
      </c>
      <c r="L4569" s="11" t="s">
        <v>166</v>
      </c>
      <c r="M4569" s="7">
        <v>44326</v>
      </c>
      <c r="N4569" s="7">
        <v>44326</v>
      </c>
      <c r="O4569" s="11" t="s">
        <v>21</v>
      </c>
      <c r="P4569" s="11" t="s">
        <v>95</v>
      </c>
      <c r="Q4569">
        <v>12447.79</v>
      </c>
      <c r="R4569" s="11" t="s">
        <v>52</v>
      </c>
      <c r="S4569" s="11" t="s">
        <v>95</v>
      </c>
      <c r="T4569">
        <v>1761785.05</v>
      </c>
      <c r="U4569">
        <f>SalesLineItems__NO_LOT[[#This Row],[ActualSales]]-SalesLineItems__NO_LOT[[#This Row],[Extended_Cost]]</f>
        <v>4395.84</v>
      </c>
      <c r="V4569">
        <f>IFERROR(SalesLineItems__NO_LOT[[#This Row],[Revenue]]/SalesLineItems__NO_LOT[[#This Row],[Extended_Price]],0)</f>
        <v>0.44204753088964799</v>
      </c>
      <c r="W4569" t="str">
        <f>IF(SalesLineItems__NO_LOT[[#This Row],[Revenue]]&lt;0,"Lost on Sale","Normal Revenue")</f>
        <v>Normal Revenue</v>
      </c>
      <c r="X4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69">
        <f>IF(SalesLineItems__NO_LOT[[#This Row],[SOP_Type]]="Return",SalesLineItems__NO_LOT[[#This Row],[Extended_Cost]]*-1,SalesLineItems__NO_LOT[[#This Row],[Extended_Price]])</f>
        <v>9944.27</v>
      </c>
      <c r="Z4569">
        <f>MONTH(SalesLineItems__NO_LOT[[#This Row],[Requested_Ship_Date]])</f>
        <v>5</v>
      </c>
      <c r="AA4569">
        <f>YEAR(SalesLineItems__NO_LOT[[#This Row],[Requested_Ship_Date]])</f>
        <v>2021</v>
      </c>
      <c r="AV4569"/>
      <c r="AX4569"/>
      <c r="AZ4569"/>
      <c r="BC4569"/>
      <c r="BF4569"/>
    </row>
    <row r="4570" spans="1:58" x14ac:dyDescent="0.2">
      <c r="A4570" t="s">
        <v>3406</v>
      </c>
      <c r="B4570" s="11" t="s">
        <v>22</v>
      </c>
      <c r="C4570" s="11" t="s">
        <v>3407</v>
      </c>
      <c r="D4570" s="11" t="s">
        <v>3408</v>
      </c>
      <c r="E4570" s="11" t="s">
        <v>3409</v>
      </c>
      <c r="F4570">
        <v>5</v>
      </c>
      <c r="G4570" s="11" t="s">
        <v>9</v>
      </c>
      <c r="H4570">
        <v>12.5</v>
      </c>
      <c r="I4570">
        <v>0</v>
      </c>
      <c r="J4570">
        <v>2.5</v>
      </c>
      <c r="K4570">
        <v>0</v>
      </c>
      <c r="L4570" s="11" t="s">
        <v>1311</v>
      </c>
      <c r="M4570" s="7">
        <v>44326</v>
      </c>
      <c r="N4570" s="7">
        <v>44326</v>
      </c>
      <c r="O4570" s="11" t="s">
        <v>70</v>
      </c>
      <c r="P4570" s="11" t="s">
        <v>95</v>
      </c>
      <c r="Q4570">
        <v>5516.56</v>
      </c>
      <c r="R4570" s="11" t="s">
        <v>52</v>
      </c>
      <c r="S4570" s="11" t="s">
        <v>95</v>
      </c>
      <c r="T4570">
        <v>28984.46</v>
      </c>
      <c r="U4570">
        <f>SalesLineItems__NO_LOT[[#This Row],[ActualSales]]-SalesLineItems__NO_LOT[[#This Row],[Extended_Cost]]</f>
        <v>-12.5</v>
      </c>
      <c r="V4570">
        <f>IFERROR(SalesLineItems__NO_LOT[[#This Row],[Revenue]]/SalesLineItems__NO_LOT[[#This Row],[Extended_Price]],0)</f>
        <v>0</v>
      </c>
      <c r="W4570" t="str">
        <f>IF(SalesLineItems__NO_LOT[[#This Row],[Revenue]]&lt;0,"Lost on Sale","Normal Revenue")</f>
        <v>Lost on Sale</v>
      </c>
      <c r="X4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70">
        <f>IF(SalesLineItems__NO_LOT[[#This Row],[SOP_Type]]="Return",SalesLineItems__NO_LOT[[#This Row],[Extended_Cost]]*-1,SalesLineItems__NO_LOT[[#This Row],[Extended_Price]])</f>
        <v>0</v>
      </c>
      <c r="Z4570">
        <f>MONTH(SalesLineItems__NO_LOT[[#This Row],[Requested_Ship_Date]])</f>
        <v>5</v>
      </c>
      <c r="AA4570">
        <f>YEAR(SalesLineItems__NO_LOT[[#This Row],[Requested_Ship_Date]])</f>
        <v>2021</v>
      </c>
      <c r="AV4570"/>
      <c r="AX4570"/>
      <c r="AZ4570"/>
      <c r="BC4570"/>
      <c r="BF4570"/>
    </row>
    <row r="4571" spans="1:58" x14ac:dyDescent="0.2">
      <c r="A4571" t="s">
        <v>3410</v>
      </c>
      <c r="B4571" s="11" t="s">
        <v>22</v>
      </c>
      <c r="C4571" s="11" t="s">
        <v>3407</v>
      </c>
      <c r="D4571" s="11" t="s">
        <v>561</v>
      </c>
      <c r="E4571" s="11" t="s">
        <v>562</v>
      </c>
      <c r="F4571">
        <v>0.12</v>
      </c>
      <c r="G4571" s="11" t="s">
        <v>9</v>
      </c>
      <c r="H4571">
        <v>1.78</v>
      </c>
      <c r="I4571">
        <v>0</v>
      </c>
      <c r="J4571">
        <v>14.83</v>
      </c>
      <c r="K4571">
        <v>0</v>
      </c>
      <c r="L4571" s="11" t="s">
        <v>1311</v>
      </c>
      <c r="M4571" s="7">
        <v>44326</v>
      </c>
      <c r="N4571" s="7">
        <v>44326</v>
      </c>
      <c r="O4571" s="11" t="s">
        <v>21</v>
      </c>
      <c r="P4571" s="11" t="s">
        <v>95</v>
      </c>
      <c r="Q4571">
        <v>5516.56</v>
      </c>
      <c r="R4571" s="11" t="s">
        <v>52</v>
      </c>
      <c r="S4571" s="11" t="s">
        <v>95</v>
      </c>
      <c r="T4571">
        <v>28984.46</v>
      </c>
      <c r="U4571">
        <f>SalesLineItems__NO_LOT[[#This Row],[ActualSales]]-SalesLineItems__NO_LOT[[#This Row],[Extended_Cost]]</f>
        <v>-1.78</v>
      </c>
      <c r="V4571">
        <f>IFERROR(SalesLineItems__NO_LOT[[#This Row],[Revenue]]/SalesLineItems__NO_LOT[[#This Row],[Extended_Price]],0)</f>
        <v>0</v>
      </c>
      <c r="W4571" t="str">
        <f>IF(SalesLineItems__NO_LOT[[#This Row],[Revenue]]&lt;0,"Lost on Sale","Normal Revenue")</f>
        <v>Lost on Sale</v>
      </c>
      <c r="X4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71">
        <f>IF(SalesLineItems__NO_LOT[[#This Row],[SOP_Type]]="Return",SalesLineItems__NO_LOT[[#This Row],[Extended_Cost]]*-1,SalesLineItems__NO_LOT[[#This Row],[Extended_Price]])</f>
        <v>0</v>
      </c>
      <c r="Z4571">
        <f>MONTH(SalesLineItems__NO_LOT[[#This Row],[Requested_Ship_Date]])</f>
        <v>5</v>
      </c>
      <c r="AA4571">
        <f>YEAR(SalesLineItems__NO_LOT[[#This Row],[Requested_Ship_Date]])</f>
        <v>2021</v>
      </c>
      <c r="AV4571"/>
      <c r="AX4571"/>
      <c r="AZ4571"/>
      <c r="BC4571"/>
      <c r="BF4571"/>
    </row>
    <row r="4572" spans="1:58" x14ac:dyDescent="0.2">
      <c r="A4572" t="s">
        <v>3411</v>
      </c>
      <c r="B4572" s="11" t="s">
        <v>22</v>
      </c>
      <c r="C4572" s="11" t="s">
        <v>3412</v>
      </c>
      <c r="D4572" s="11" t="s">
        <v>422</v>
      </c>
      <c r="E4572" s="11" t="s">
        <v>423</v>
      </c>
      <c r="F4572">
        <v>2160</v>
      </c>
      <c r="G4572" s="11" t="s">
        <v>9</v>
      </c>
      <c r="H4572">
        <v>3844.8</v>
      </c>
      <c r="I4572">
        <v>4428</v>
      </c>
      <c r="J4572">
        <v>1.78</v>
      </c>
      <c r="K4572">
        <v>2.0499999999999998</v>
      </c>
      <c r="L4572" s="11" t="s">
        <v>1311</v>
      </c>
      <c r="M4572" s="7">
        <v>44326</v>
      </c>
      <c r="N4572" s="7">
        <v>44326</v>
      </c>
      <c r="O4572" s="11" t="s">
        <v>21</v>
      </c>
      <c r="P4572" s="11" t="s">
        <v>95</v>
      </c>
      <c r="Q4572">
        <v>5516.56</v>
      </c>
      <c r="R4572" s="11" t="s">
        <v>52</v>
      </c>
      <c r="S4572" s="11" t="s">
        <v>95</v>
      </c>
      <c r="T4572">
        <v>28984.46</v>
      </c>
      <c r="U4572">
        <f>SalesLineItems__NO_LOT[[#This Row],[ActualSales]]-SalesLineItems__NO_LOT[[#This Row],[Extended_Cost]]</f>
        <v>583.19999999999982</v>
      </c>
      <c r="V4572">
        <f>IFERROR(SalesLineItems__NO_LOT[[#This Row],[Revenue]]/SalesLineItems__NO_LOT[[#This Row],[Extended_Price]],0)</f>
        <v>0.13170731707317068</v>
      </c>
      <c r="W4572" t="str">
        <f>IF(SalesLineItems__NO_LOT[[#This Row],[Revenue]]&lt;0,"Lost on Sale","Normal Revenue")</f>
        <v>Normal Revenue</v>
      </c>
      <c r="X4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72">
        <f>IF(SalesLineItems__NO_LOT[[#This Row],[SOP_Type]]="Return",SalesLineItems__NO_LOT[[#This Row],[Extended_Cost]]*-1,SalesLineItems__NO_LOT[[#This Row],[Extended_Price]])</f>
        <v>4428</v>
      </c>
      <c r="Z4572">
        <f>MONTH(SalesLineItems__NO_LOT[[#This Row],[Requested_Ship_Date]])</f>
        <v>5</v>
      </c>
      <c r="AA4572">
        <f>YEAR(SalesLineItems__NO_LOT[[#This Row],[Requested_Ship_Date]])</f>
        <v>2021</v>
      </c>
      <c r="AV4572"/>
      <c r="AX4572"/>
      <c r="AZ4572"/>
      <c r="BC4572"/>
      <c r="BF4572"/>
    </row>
    <row r="4573" spans="1:58" x14ac:dyDescent="0.2">
      <c r="A4573" t="s">
        <v>6271</v>
      </c>
      <c r="B4573" s="11" t="s">
        <v>22</v>
      </c>
      <c r="C4573" s="11" t="s">
        <v>6272</v>
      </c>
      <c r="D4573" s="11" t="s">
        <v>4357</v>
      </c>
      <c r="E4573" s="11" t="s">
        <v>3695</v>
      </c>
      <c r="F4573">
        <v>120</v>
      </c>
      <c r="G4573" s="11" t="s">
        <v>68</v>
      </c>
      <c r="H4573">
        <v>1969.06</v>
      </c>
      <c r="I4573">
        <v>2040</v>
      </c>
      <c r="J4573">
        <v>16.41</v>
      </c>
      <c r="K4573">
        <v>17</v>
      </c>
      <c r="L4573" s="11" t="s">
        <v>6273</v>
      </c>
      <c r="M4573" s="7">
        <v>43922</v>
      </c>
      <c r="N4573" s="7">
        <v>43922</v>
      </c>
      <c r="O4573" s="11" t="s">
        <v>713</v>
      </c>
      <c r="P4573" s="11" t="s">
        <v>95</v>
      </c>
      <c r="Q4573">
        <v>1632</v>
      </c>
      <c r="R4573" s="11" t="s">
        <v>27</v>
      </c>
      <c r="S4573" s="11" t="s">
        <v>95</v>
      </c>
      <c r="T4573">
        <v>2040</v>
      </c>
      <c r="U4573">
        <f>SalesLineItems__NO_LOT[[#This Row],[ActualSales]]-SalesLineItems__NO_LOT[[#This Row],[Extended_Cost]]</f>
        <v>70.940000000000055</v>
      </c>
      <c r="V4573">
        <f>IFERROR(SalesLineItems__NO_LOT[[#This Row],[Revenue]]/SalesLineItems__NO_LOT[[#This Row],[Extended_Price]],0)</f>
        <v>3.4774509803921598E-2</v>
      </c>
      <c r="W4573" t="str">
        <f>IF(SalesLineItems__NO_LOT[[#This Row],[Revenue]]&lt;0,"Lost on Sale","Normal Revenue")</f>
        <v>Normal Revenue</v>
      </c>
      <c r="X4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73">
        <f>IF(SalesLineItems__NO_LOT[[#This Row],[SOP_Type]]="Return",SalesLineItems__NO_LOT[[#This Row],[Extended_Cost]]*-1,SalesLineItems__NO_LOT[[#This Row],[Extended_Price]])</f>
        <v>2040</v>
      </c>
      <c r="Z4573">
        <f>MONTH(SalesLineItems__NO_LOT[[#This Row],[Requested_Ship_Date]])</f>
        <v>4</v>
      </c>
      <c r="AA4573">
        <f>YEAR(SalesLineItems__NO_LOT[[#This Row],[Requested_Ship_Date]])</f>
        <v>2020</v>
      </c>
      <c r="AV4573"/>
      <c r="AX4573"/>
      <c r="AZ4573"/>
      <c r="BC4573"/>
      <c r="BF4573"/>
    </row>
    <row r="4574" spans="1:58" x14ac:dyDescent="0.2">
      <c r="A4574" t="s">
        <v>6274</v>
      </c>
      <c r="B4574" s="11" t="s">
        <v>22</v>
      </c>
      <c r="C4574" s="11" t="s">
        <v>6275</v>
      </c>
      <c r="D4574" s="11" t="s">
        <v>6250</v>
      </c>
      <c r="E4574" s="11" t="s">
        <v>6251</v>
      </c>
      <c r="F4574">
        <v>130</v>
      </c>
      <c r="G4574" s="11" t="s">
        <v>68</v>
      </c>
      <c r="H4574">
        <v>1967.68</v>
      </c>
      <c r="I4574">
        <v>2600</v>
      </c>
      <c r="J4574">
        <v>15.14</v>
      </c>
      <c r="K4574">
        <v>20</v>
      </c>
      <c r="L4574" s="11" t="s">
        <v>6252</v>
      </c>
      <c r="M4574" s="7">
        <v>43922</v>
      </c>
      <c r="N4574" s="7">
        <v>43922</v>
      </c>
      <c r="O4574" s="11" t="s">
        <v>713</v>
      </c>
      <c r="P4574" s="11" t="s">
        <v>95</v>
      </c>
      <c r="Q4574">
        <v>23800</v>
      </c>
      <c r="R4574" s="11" t="s">
        <v>27</v>
      </c>
      <c r="S4574" s="11" t="s">
        <v>95</v>
      </c>
      <c r="T4574">
        <v>52140</v>
      </c>
      <c r="U4574">
        <f>SalesLineItems__NO_LOT[[#This Row],[ActualSales]]-SalesLineItems__NO_LOT[[#This Row],[Extended_Cost]]</f>
        <v>632.31999999999994</v>
      </c>
      <c r="V4574">
        <f>IFERROR(SalesLineItems__NO_LOT[[#This Row],[Revenue]]/SalesLineItems__NO_LOT[[#This Row],[Extended_Price]],0)</f>
        <v>0.24319999999999997</v>
      </c>
      <c r="W4574" t="str">
        <f>IF(SalesLineItems__NO_LOT[[#This Row],[Revenue]]&lt;0,"Lost on Sale","Normal Revenue")</f>
        <v>Normal Revenue</v>
      </c>
      <c r="X4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74">
        <f>IF(SalesLineItems__NO_LOT[[#This Row],[SOP_Type]]="Return",SalesLineItems__NO_LOT[[#This Row],[Extended_Cost]]*-1,SalesLineItems__NO_LOT[[#This Row],[Extended_Price]])</f>
        <v>2600</v>
      </c>
      <c r="Z4574">
        <f>MONTH(SalesLineItems__NO_LOT[[#This Row],[Requested_Ship_Date]])</f>
        <v>4</v>
      </c>
      <c r="AA4574">
        <f>YEAR(SalesLineItems__NO_LOT[[#This Row],[Requested_Ship_Date]])</f>
        <v>2020</v>
      </c>
      <c r="AV4574"/>
      <c r="AX4574"/>
      <c r="AZ4574"/>
      <c r="BC4574"/>
      <c r="BF4574"/>
    </row>
    <row r="4575" spans="1:58" x14ac:dyDescent="0.2">
      <c r="A4575" t="s">
        <v>6259</v>
      </c>
      <c r="B4575" s="11" t="s">
        <v>22</v>
      </c>
      <c r="C4575" s="11" t="s">
        <v>6260</v>
      </c>
      <c r="D4575" s="11" t="s">
        <v>66</v>
      </c>
      <c r="E4575" s="11" t="s">
        <v>67</v>
      </c>
      <c r="F4575">
        <v>2000</v>
      </c>
      <c r="G4575" s="11" t="s">
        <v>68</v>
      </c>
      <c r="H4575">
        <v>27238.400000000001</v>
      </c>
      <c r="I4575">
        <v>29120</v>
      </c>
      <c r="J4575">
        <v>13.62</v>
      </c>
      <c r="K4575">
        <v>14.56</v>
      </c>
      <c r="L4575" s="11" t="s">
        <v>69</v>
      </c>
      <c r="M4575" s="7">
        <v>43923</v>
      </c>
      <c r="N4575" s="7">
        <v>43923</v>
      </c>
      <c r="O4575" s="11" t="s">
        <v>70</v>
      </c>
      <c r="P4575" s="11" t="s">
        <v>95</v>
      </c>
      <c r="Q4575">
        <v>320188.32</v>
      </c>
      <c r="R4575" s="11" t="s">
        <v>52</v>
      </c>
      <c r="S4575" s="11" t="s">
        <v>95</v>
      </c>
      <c r="T4575">
        <v>8464367.5299999993</v>
      </c>
      <c r="U4575">
        <f>SalesLineItems__NO_LOT[[#This Row],[ActualSales]]-SalesLineItems__NO_LOT[[#This Row],[Extended_Cost]]</f>
        <v>1881.5999999999985</v>
      </c>
      <c r="V4575">
        <f>IFERROR(SalesLineItems__NO_LOT[[#This Row],[Revenue]]/SalesLineItems__NO_LOT[[#This Row],[Extended_Price]],0)</f>
        <v>6.4615384615384561E-2</v>
      </c>
      <c r="W4575" t="str">
        <f>IF(SalesLineItems__NO_LOT[[#This Row],[Revenue]]&lt;0,"Lost on Sale","Normal Revenue")</f>
        <v>Normal Revenue</v>
      </c>
      <c r="X4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75">
        <f>IF(SalesLineItems__NO_LOT[[#This Row],[SOP_Type]]="Return",SalesLineItems__NO_LOT[[#This Row],[Extended_Cost]]*-1,SalesLineItems__NO_LOT[[#This Row],[Extended_Price]])</f>
        <v>29120</v>
      </c>
      <c r="Z4575">
        <f>MONTH(SalesLineItems__NO_LOT[[#This Row],[Requested_Ship_Date]])</f>
        <v>4</v>
      </c>
      <c r="AA4575">
        <f>YEAR(SalesLineItems__NO_LOT[[#This Row],[Requested_Ship_Date]])</f>
        <v>2020</v>
      </c>
      <c r="AV4575"/>
      <c r="AX4575"/>
      <c r="AZ4575"/>
      <c r="BC4575"/>
      <c r="BF4575"/>
    </row>
    <row r="4576" spans="1:58" x14ac:dyDescent="0.2">
      <c r="A4576" t="s">
        <v>6261</v>
      </c>
      <c r="B4576" s="11" t="s">
        <v>22</v>
      </c>
      <c r="C4576" s="11" t="s">
        <v>6260</v>
      </c>
      <c r="D4576" s="11" t="s">
        <v>13</v>
      </c>
      <c r="E4576" s="11" t="s">
        <v>14</v>
      </c>
      <c r="F4576">
        <v>1</v>
      </c>
      <c r="G4576" s="11" t="s">
        <v>15</v>
      </c>
      <c r="H4576">
        <v>0</v>
      </c>
      <c r="I4576">
        <v>1.5</v>
      </c>
      <c r="J4576">
        <v>0</v>
      </c>
      <c r="K4576">
        <v>1.5</v>
      </c>
      <c r="L4576" s="11" t="s">
        <v>69</v>
      </c>
      <c r="M4576" s="7">
        <v>43923</v>
      </c>
      <c r="N4576" s="7">
        <v>43923</v>
      </c>
      <c r="O4576" s="11" t="s">
        <v>16</v>
      </c>
      <c r="P4576" s="11" t="s">
        <v>95</v>
      </c>
      <c r="Q4576">
        <v>320188.32</v>
      </c>
      <c r="R4576" s="11" t="s">
        <v>52</v>
      </c>
      <c r="S4576" s="11" t="s">
        <v>95</v>
      </c>
      <c r="T4576">
        <v>8464367.5299999993</v>
      </c>
      <c r="U4576">
        <f>SalesLineItems__NO_LOT[[#This Row],[ActualSales]]-SalesLineItems__NO_LOT[[#This Row],[Extended_Cost]]</f>
        <v>1.5</v>
      </c>
      <c r="V4576">
        <f>IFERROR(SalesLineItems__NO_LOT[[#This Row],[Revenue]]/SalesLineItems__NO_LOT[[#This Row],[Extended_Price]],0)</f>
        <v>1</v>
      </c>
      <c r="W4576" t="str">
        <f>IF(SalesLineItems__NO_LOT[[#This Row],[Revenue]]&lt;0,"Lost on Sale","Normal Revenue")</f>
        <v>Normal Revenue</v>
      </c>
      <c r="X4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76">
        <f>IF(SalesLineItems__NO_LOT[[#This Row],[SOP_Type]]="Return",SalesLineItems__NO_LOT[[#This Row],[Extended_Cost]]*-1,SalesLineItems__NO_LOT[[#This Row],[Extended_Price]])</f>
        <v>1.5</v>
      </c>
      <c r="Z4576">
        <f>MONTH(SalesLineItems__NO_LOT[[#This Row],[Requested_Ship_Date]])</f>
        <v>4</v>
      </c>
      <c r="AA4576">
        <f>YEAR(SalesLineItems__NO_LOT[[#This Row],[Requested_Ship_Date]])</f>
        <v>2020</v>
      </c>
      <c r="AV4576"/>
      <c r="AX4576"/>
      <c r="AZ4576"/>
      <c r="BC4576"/>
      <c r="BF4576"/>
    </row>
    <row r="4577" spans="1:58" x14ac:dyDescent="0.2">
      <c r="A4577" t="s">
        <v>6262</v>
      </c>
      <c r="B4577" s="11" t="s">
        <v>22</v>
      </c>
      <c r="C4577" s="11" t="s">
        <v>6263</v>
      </c>
      <c r="D4577" s="11" t="s">
        <v>38</v>
      </c>
      <c r="E4577" s="11" t="s">
        <v>39</v>
      </c>
      <c r="F4577">
        <v>1600</v>
      </c>
      <c r="G4577" s="11" t="s">
        <v>9</v>
      </c>
      <c r="H4577">
        <v>6720</v>
      </c>
      <c r="I4577">
        <v>8640</v>
      </c>
      <c r="J4577">
        <v>4.2</v>
      </c>
      <c r="K4577">
        <v>5.4</v>
      </c>
      <c r="L4577" s="11" t="s">
        <v>110</v>
      </c>
      <c r="M4577" s="7">
        <v>43923</v>
      </c>
      <c r="N4577" s="7">
        <v>43923</v>
      </c>
      <c r="O4577" s="11" t="s">
        <v>40</v>
      </c>
      <c r="P4577" s="11" t="s">
        <v>95</v>
      </c>
      <c r="Q4577">
        <v>193225.16</v>
      </c>
      <c r="R4577" s="11" t="s">
        <v>12</v>
      </c>
      <c r="S4577" s="11" t="s">
        <v>95</v>
      </c>
      <c r="T4577">
        <v>10672799.380000001</v>
      </c>
      <c r="U4577">
        <f>SalesLineItems__NO_LOT[[#This Row],[ActualSales]]-SalesLineItems__NO_LOT[[#This Row],[Extended_Cost]]</f>
        <v>1920</v>
      </c>
      <c r="V4577">
        <f>IFERROR(SalesLineItems__NO_LOT[[#This Row],[Revenue]]/SalesLineItems__NO_LOT[[#This Row],[Extended_Price]],0)</f>
        <v>0.22222222222222221</v>
      </c>
      <c r="W4577" t="str">
        <f>IF(SalesLineItems__NO_LOT[[#This Row],[Revenue]]&lt;0,"Lost on Sale","Normal Revenue")</f>
        <v>Normal Revenue</v>
      </c>
      <c r="X4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77">
        <f>IF(SalesLineItems__NO_LOT[[#This Row],[SOP_Type]]="Return",SalesLineItems__NO_LOT[[#This Row],[Extended_Cost]]*-1,SalesLineItems__NO_LOT[[#This Row],[Extended_Price]])</f>
        <v>8640</v>
      </c>
      <c r="Z4577">
        <f>MONTH(SalesLineItems__NO_LOT[[#This Row],[Requested_Ship_Date]])</f>
        <v>4</v>
      </c>
      <c r="AA4577">
        <f>YEAR(SalesLineItems__NO_LOT[[#This Row],[Requested_Ship_Date]])</f>
        <v>2020</v>
      </c>
      <c r="AV4577"/>
      <c r="AX4577"/>
      <c r="AZ4577"/>
      <c r="BC4577"/>
      <c r="BF4577"/>
    </row>
    <row r="4578" spans="1:58" x14ac:dyDescent="0.2">
      <c r="A4578" t="s">
        <v>6264</v>
      </c>
      <c r="B4578" s="11" t="s">
        <v>22</v>
      </c>
      <c r="C4578" s="11" t="s">
        <v>6263</v>
      </c>
      <c r="D4578" s="11" t="s">
        <v>13</v>
      </c>
      <c r="E4578" s="11" t="s">
        <v>14</v>
      </c>
      <c r="F4578">
        <v>1</v>
      </c>
      <c r="G4578" s="11" t="s">
        <v>15</v>
      </c>
      <c r="H4578">
        <v>0</v>
      </c>
      <c r="I4578">
        <v>1.5</v>
      </c>
      <c r="J4578">
        <v>0</v>
      </c>
      <c r="K4578">
        <v>1.5</v>
      </c>
      <c r="L4578" s="11" t="s">
        <v>110</v>
      </c>
      <c r="M4578" s="7">
        <v>43923</v>
      </c>
      <c r="N4578" s="7">
        <v>43923</v>
      </c>
      <c r="O4578" s="11" t="s">
        <v>16</v>
      </c>
      <c r="P4578" s="11" t="s">
        <v>95</v>
      </c>
      <c r="Q4578">
        <v>193225.16</v>
      </c>
      <c r="R4578" s="11" t="s">
        <v>12</v>
      </c>
      <c r="S4578" s="11" t="s">
        <v>95</v>
      </c>
      <c r="T4578">
        <v>10672799.380000001</v>
      </c>
      <c r="U4578">
        <f>SalesLineItems__NO_LOT[[#This Row],[ActualSales]]-SalesLineItems__NO_LOT[[#This Row],[Extended_Cost]]</f>
        <v>1.5</v>
      </c>
      <c r="V4578">
        <f>IFERROR(SalesLineItems__NO_LOT[[#This Row],[Revenue]]/SalesLineItems__NO_LOT[[#This Row],[Extended_Price]],0)</f>
        <v>1</v>
      </c>
      <c r="W4578" t="str">
        <f>IF(SalesLineItems__NO_LOT[[#This Row],[Revenue]]&lt;0,"Lost on Sale","Normal Revenue")</f>
        <v>Normal Revenue</v>
      </c>
      <c r="X4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78">
        <f>IF(SalesLineItems__NO_LOT[[#This Row],[SOP_Type]]="Return",SalesLineItems__NO_LOT[[#This Row],[Extended_Cost]]*-1,SalesLineItems__NO_LOT[[#This Row],[Extended_Price]])</f>
        <v>1.5</v>
      </c>
      <c r="Z4578">
        <f>MONTH(SalesLineItems__NO_LOT[[#This Row],[Requested_Ship_Date]])</f>
        <v>4</v>
      </c>
      <c r="AA4578">
        <f>YEAR(SalesLineItems__NO_LOT[[#This Row],[Requested_Ship_Date]])</f>
        <v>2020</v>
      </c>
      <c r="AV4578"/>
      <c r="AX4578"/>
      <c r="AZ4578"/>
      <c r="BC4578"/>
      <c r="BF4578"/>
    </row>
    <row r="4579" spans="1:58" x14ac:dyDescent="0.2">
      <c r="A4579" t="s">
        <v>6265</v>
      </c>
      <c r="B4579" s="11" t="s">
        <v>22</v>
      </c>
      <c r="C4579" s="11" t="s">
        <v>6266</v>
      </c>
      <c r="D4579" s="11" t="s">
        <v>473</v>
      </c>
      <c r="E4579" s="11" t="s">
        <v>474</v>
      </c>
      <c r="F4579">
        <v>2275</v>
      </c>
      <c r="G4579" s="11" t="s">
        <v>9</v>
      </c>
      <c r="H4579">
        <v>22768</v>
      </c>
      <c r="I4579">
        <v>64837.5</v>
      </c>
      <c r="J4579">
        <v>10.01</v>
      </c>
      <c r="K4579">
        <v>28.5</v>
      </c>
      <c r="L4579" s="11" t="s">
        <v>110</v>
      </c>
      <c r="M4579" s="7">
        <v>43923</v>
      </c>
      <c r="N4579" s="7">
        <v>43923</v>
      </c>
      <c r="O4579" s="11" t="s">
        <v>65</v>
      </c>
      <c r="P4579" s="11" t="s">
        <v>95</v>
      </c>
      <c r="Q4579">
        <v>193225.16</v>
      </c>
      <c r="R4579" s="11" t="s">
        <v>12</v>
      </c>
      <c r="S4579" s="11" t="s">
        <v>95</v>
      </c>
      <c r="T4579">
        <v>10672799.380000001</v>
      </c>
      <c r="U4579">
        <f>SalesLineItems__NO_LOT[[#This Row],[ActualSales]]-SalesLineItems__NO_LOT[[#This Row],[Extended_Cost]]</f>
        <v>42069.5</v>
      </c>
      <c r="V4579">
        <f>IFERROR(SalesLineItems__NO_LOT[[#This Row],[Revenue]]/SalesLineItems__NO_LOT[[#This Row],[Extended_Price]],0)</f>
        <v>0.64884518989782147</v>
      </c>
      <c r="W4579" t="str">
        <f>IF(SalesLineItems__NO_LOT[[#This Row],[Revenue]]&lt;0,"Lost on Sale","Normal Revenue")</f>
        <v>Normal Revenue</v>
      </c>
      <c r="X4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79">
        <f>IF(SalesLineItems__NO_LOT[[#This Row],[SOP_Type]]="Return",SalesLineItems__NO_LOT[[#This Row],[Extended_Cost]]*-1,SalesLineItems__NO_LOT[[#This Row],[Extended_Price]])</f>
        <v>64837.5</v>
      </c>
      <c r="Z4579">
        <f>MONTH(SalesLineItems__NO_LOT[[#This Row],[Requested_Ship_Date]])</f>
        <v>4</v>
      </c>
      <c r="AA4579">
        <f>YEAR(SalesLineItems__NO_LOT[[#This Row],[Requested_Ship_Date]])</f>
        <v>2020</v>
      </c>
      <c r="AV4579"/>
      <c r="AX4579"/>
      <c r="AZ4579"/>
      <c r="BC4579"/>
      <c r="BF4579"/>
    </row>
    <row r="4580" spans="1:58" x14ac:dyDescent="0.2">
      <c r="A4580" t="s">
        <v>6267</v>
      </c>
      <c r="B4580" s="11" t="s">
        <v>22</v>
      </c>
      <c r="C4580" s="11" t="s">
        <v>6268</v>
      </c>
      <c r="D4580" s="11" t="s">
        <v>189</v>
      </c>
      <c r="E4580" s="11" t="s">
        <v>190</v>
      </c>
      <c r="F4580">
        <v>1100</v>
      </c>
      <c r="G4580" s="11" t="s">
        <v>9</v>
      </c>
      <c r="H4580">
        <v>1562</v>
      </c>
      <c r="I4580">
        <v>1881</v>
      </c>
      <c r="J4580">
        <v>1.42</v>
      </c>
      <c r="K4580">
        <v>1.71</v>
      </c>
      <c r="L4580" s="11" t="s">
        <v>191</v>
      </c>
      <c r="M4580" s="7">
        <v>43923</v>
      </c>
      <c r="N4580" s="7">
        <v>43923</v>
      </c>
      <c r="O4580" s="11" t="s">
        <v>21</v>
      </c>
      <c r="P4580" s="11" t="s">
        <v>95</v>
      </c>
      <c r="Q4580">
        <v>1633.5</v>
      </c>
      <c r="R4580" s="11" t="s">
        <v>52</v>
      </c>
      <c r="S4580" s="11" t="s">
        <v>95</v>
      </c>
      <c r="T4580">
        <v>68442.19</v>
      </c>
      <c r="U4580">
        <f>SalesLineItems__NO_LOT[[#This Row],[ActualSales]]-SalesLineItems__NO_LOT[[#This Row],[Extended_Cost]]</f>
        <v>319</v>
      </c>
      <c r="V4580">
        <f>IFERROR(SalesLineItems__NO_LOT[[#This Row],[Revenue]]/SalesLineItems__NO_LOT[[#This Row],[Extended_Price]],0)</f>
        <v>0.16959064327485379</v>
      </c>
      <c r="W4580" t="str">
        <f>IF(SalesLineItems__NO_LOT[[#This Row],[Revenue]]&lt;0,"Lost on Sale","Normal Revenue")</f>
        <v>Normal Revenue</v>
      </c>
      <c r="X4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80">
        <f>IF(SalesLineItems__NO_LOT[[#This Row],[SOP_Type]]="Return",SalesLineItems__NO_LOT[[#This Row],[Extended_Cost]]*-1,SalesLineItems__NO_LOT[[#This Row],[Extended_Price]])</f>
        <v>1881</v>
      </c>
      <c r="Z4580">
        <f>MONTH(SalesLineItems__NO_LOT[[#This Row],[Requested_Ship_Date]])</f>
        <v>4</v>
      </c>
      <c r="AA4580">
        <f>YEAR(SalesLineItems__NO_LOT[[#This Row],[Requested_Ship_Date]])</f>
        <v>2020</v>
      </c>
      <c r="AV4580"/>
      <c r="AX4580"/>
      <c r="AZ4580"/>
      <c r="BC4580"/>
      <c r="BF4580"/>
    </row>
    <row r="4581" spans="1:58" x14ac:dyDescent="0.2">
      <c r="A4581" t="s">
        <v>6269</v>
      </c>
      <c r="B4581" s="11" t="s">
        <v>22</v>
      </c>
      <c r="C4581" s="11" t="s">
        <v>6270</v>
      </c>
      <c r="D4581" s="11" t="s">
        <v>6258</v>
      </c>
      <c r="E4581" s="11" t="s">
        <v>3695</v>
      </c>
      <c r="F4581">
        <v>220</v>
      </c>
      <c r="G4581" s="11" t="s">
        <v>68</v>
      </c>
      <c r="H4581">
        <v>3254.24</v>
      </c>
      <c r="I4581">
        <v>3300</v>
      </c>
      <c r="J4581">
        <v>14.79</v>
      </c>
      <c r="K4581">
        <v>15</v>
      </c>
      <c r="L4581" s="11" t="s">
        <v>214</v>
      </c>
      <c r="M4581" s="7">
        <v>43923</v>
      </c>
      <c r="N4581" s="7">
        <v>43923</v>
      </c>
      <c r="O4581" s="11" t="s">
        <v>713</v>
      </c>
      <c r="P4581" s="11" t="s">
        <v>95</v>
      </c>
      <c r="Q4581">
        <v>2.74</v>
      </c>
      <c r="R4581" s="11" t="s">
        <v>52</v>
      </c>
      <c r="S4581" s="11" t="s">
        <v>95</v>
      </c>
      <c r="T4581">
        <v>135891.89000000001</v>
      </c>
      <c r="U4581">
        <f>SalesLineItems__NO_LOT[[#This Row],[ActualSales]]-SalesLineItems__NO_LOT[[#This Row],[Extended_Cost]]</f>
        <v>45.760000000000218</v>
      </c>
      <c r="V4581">
        <f>IFERROR(SalesLineItems__NO_LOT[[#This Row],[Revenue]]/SalesLineItems__NO_LOT[[#This Row],[Extended_Price]],0)</f>
        <v>1.3866666666666732E-2</v>
      </c>
      <c r="W4581" t="str">
        <f>IF(SalesLineItems__NO_LOT[[#This Row],[Revenue]]&lt;0,"Lost on Sale","Normal Revenue")</f>
        <v>Normal Revenue</v>
      </c>
      <c r="X4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81">
        <f>IF(SalesLineItems__NO_LOT[[#This Row],[SOP_Type]]="Return",SalesLineItems__NO_LOT[[#This Row],[Extended_Cost]]*-1,SalesLineItems__NO_LOT[[#This Row],[Extended_Price]])</f>
        <v>3300</v>
      </c>
      <c r="Z4581">
        <f>MONTH(SalesLineItems__NO_LOT[[#This Row],[Requested_Ship_Date]])</f>
        <v>4</v>
      </c>
      <c r="AA4581">
        <f>YEAR(SalesLineItems__NO_LOT[[#This Row],[Requested_Ship_Date]])</f>
        <v>2020</v>
      </c>
      <c r="AV4581"/>
      <c r="AX4581"/>
      <c r="AZ4581"/>
      <c r="BC4581"/>
      <c r="BF4581"/>
    </row>
    <row r="4582" spans="1:58" x14ac:dyDescent="0.2">
      <c r="A4582" t="s">
        <v>6276</v>
      </c>
      <c r="B4582" s="11" t="s">
        <v>22</v>
      </c>
      <c r="C4582" s="11" t="s">
        <v>6277</v>
      </c>
      <c r="D4582" s="11" t="s">
        <v>700</v>
      </c>
      <c r="E4582" s="11" t="s">
        <v>8</v>
      </c>
      <c r="F4582">
        <v>73.260000000000005</v>
      </c>
      <c r="G4582" s="11" t="s">
        <v>9</v>
      </c>
      <c r="H4582">
        <v>701.64</v>
      </c>
      <c r="I4582">
        <v>1761.9</v>
      </c>
      <c r="J4582">
        <v>9.58</v>
      </c>
      <c r="K4582">
        <v>24.05</v>
      </c>
      <c r="L4582" s="11" t="s">
        <v>69</v>
      </c>
      <c r="M4582" s="7">
        <v>43922</v>
      </c>
      <c r="N4582" s="7">
        <v>43924</v>
      </c>
      <c r="O4582" s="11" t="s">
        <v>11</v>
      </c>
      <c r="P4582" s="11" t="s">
        <v>95</v>
      </c>
      <c r="Q4582">
        <v>320188.32</v>
      </c>
      <c r="R4582" s="11" t="s">
        <v>52</v>
      </c>
      <c r="S4582" s="11" t="s">
        <v>95</v>
      </c>
      <c r="T4582">
        <v>8464367.5299999993</v>
      </c>
      <c r="U4582">
        <f>SalesLineItems__NO_LOT[[#This Row],[ActualSales]]-SalesLineItems__NO_LOT[[#This Row],[Extended_Cost]]</f>
        <v>1060.2600000000002</v>
      </c>
      <c r="V4582">
        <f>IFERROR(SalesLineItems__NO_LOT[[#This Row],[Revenue]]/SalesLineItems__NO_LOT[[#This Row],[Extended_Price]],0)</f>
        <v>0.60177081559679901</v>
      </c>
      <c r="W4582" t="str">
        <f>IF(SalesLineItems__NO_LOT[[#This Row],[Revenue]]&lt;0,"Lost on Sale","Normal Revenue")</f>
        <v>Normal Revenue</v>
      </c>
      <c r="X4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82">
        <f>IF(SalesLineItems__NO_LOT[[#This Row],[SOP_Type]]="Return",SalesLineItems__NO_LOT[[#This Row],[Extended_Cost]]*-1,SalesLineItems__NO_LOT[[#This Row],[Extended_Price]])</f>
        <v>1761.9</v>
      </c>
      <c r="Z4582">
        <f>MONTH(SalesLineItems__NO_LOT[[#This Row],[Requested_Ship_Date]])</f>
        <v>4</v>
      </c>
      <c r="AA4582">
        <f>YEAR(SalesLineItems__NO_LOT[[#This Row],[Requested_Ship_Date]])</f>
        <v>2020</v>
      </c>
      <c r="AV4582"/>
      <c r="AX4582"/>
      <c r="AZ4582"/>
      <c r="BC4582"/>
      <c r="BF4582"/>
    </row>
    <row r="4583" spans="1:58" x14ac:dyDescent="0.2">
      <c r="A4583" t="s">
        <v>6278</v>
      </c>
      <c r="B4583" s="11" t="s">
        <v>22</v>
      </c>
      <c r="C4583" s="11" t="s">
        <v>6277</v>
      </c>
      <c r="D4583" s="11" t="s">
        <v>13</v>
      </c>
      <c r="E4583" s="11" t="s">
        <v>14</v>
      </c>
      <c r="F4583">
        <v>1</v>
      </c>
      <c r="G4583" s="11" t="s">
        <v>15</v>
      </c>
      <c r="H4583">
        <v>0</v>
      </c>
      <c r="I4583">
        <v>1.5</v>
      </c>
      <c r="J4583">
        <v>0</v>
      </c>
      <c r="K4583">
        <v>1.5</v>
      </c>
      <c r="L4583" s="11" t="s">
        <v>69</v>
      </c>
      <c r="M4583" s="7">
        <v>43922</v>
      </c>
      <c r="N4583" s="7">
        <v>43924</v>
      </c>
      <c r="O4583" s="11" t="s">
        <v>16</v>
      </c>
      <c r="P4583" s="11" t="s">
        <v>95</v>
      </c>
      <c r="Q4583">
        <v>320188.32</v>
      </c>
      <c r="R4583" s="11" t="s">
        <v>52</v>
      </c>
      <c r="S4583" s="11" t="s">
        <v>95</v>
      </c>
      <c r="T4583">
        <v>8464367.5299999993</v>
      </c>
      <c r="U4583">
        <f>SalesLineItems__NO_LOT[[#This Row],[ActualSales]]-SalesLineItems__NO_LOT[[#This Row],[Extended_Cost]]</f>
        <v>1.5</v>
      </c>
      <c r="V4583">
        <f>IFERROR(SalesLineItems__NO_LOT[[#This Row],[Revenue]]/SalesLineItems__NO_LOT[[#This Row],[Extended_Price]],0)</f>
        <v>1</v>
      </c>
      <c r="W4583" t="str">
        <f>IF(SalesLineItems__NO_LOT[[#This Row],[Revenue]]&lt;0,"Lost on Sale","Normal Revenue")</f>
        <v>Normal Revenue</v>
      </c>
      <c r="X4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83">
        <f>IF(SalesLineItems__NO_LOT[[#This Row],[SOP_Type]]="Return",SalesLineItems__NO_LOT[[#This Row],[Extended_Cost]]*-1,SalesLineItems__NO_LOT[[#This Row],[Extended_Price]])</f>
        <v>1.5</v>
      </c>
      <c r="Z4583">
        <f>MONTH(SalesLineItems__NO_LOT[[#This Row],[Requested_Ship_Date]])</f>
        <v>4</v>
      </c>
      <c r="AA4583">
        <f>YEAR(SalesLineItems__NO_LOT[[#This Row],[Requested_Ship_Date]])</f>
        <v>2020</v>
      </c>
      <c r="AV4583"/>
      <c r="AX4583"/>
      <c r="AZ4583"/>
      <c r="BC4583"/>
      <c r="BF4583"/>
    </row>
    <row r="4584" spans="1:58" x14ac:dyDescent="0.2">
      <c r="A4584" t="s">
        <v>6253</v>
      </c>
      <c r="B4584" s="11" t="s">
        <v>22</v>
      </c>
      <c r="C4584" s="11" t="s">
        <v>6254</v>
      </c>
      <c r="D4584" s="11" t="s">
        <v>427</v>
      </c>
      <c r="E4584" s="11" t="s">
        <v>428</v>
      </c>
      <c r="F4584">
        <v>2003.12</v>
      </c>
      <c r="G4584" s="11" t="s">
        <v>9</v>
      </c>
      <c r="H4584">
        <v>10224.09</v>
      </c>
      <c r="I4584">
        <v>11718.25</v>
      </c>
      <c r="J4584">
        <v>5.0999999999999996</v>
      </c>
      <c r="K4584">
        <v>5.85</v>
      </c>
      <c r="L4584" s="11" t="s">
        <v>69</v>
      </c>
      <c r="M4584" s="7">
        <v>43924</v>
      </c>
      <c r="N4584" s="7">
        <v>43924</v>
      </c>
      <c r="O4584" s="11" t="s">
        <v>40</v>
      </c>
      <c r="P4584" s="11" t="s">
        <v>95</v>
      </c>
      <c r="Q4584">
        <v>320188.32</v>
      </c>
      <c r="R4584" s="11" t="s">
        <v>52</v>
      </c>
      <c r="S4584" s="11" t="s">
        <v>95</v>
      </c>
      <c r="T4584">
        <v>8464367.5299999993</v>
      </c>
      <c r="U4584">
        <f>SalesLineItems__NO_LOT[[#This Row],[ActualSales]]-SalesLineItems__NO_LOT[[#This Row],[Extended_Cost]]</f>
        <v>1494.1599999999999</v>
      </c>
      <c r="V4584">
        <f>IFERROR(SalesLineItems__NO_LOT[[#This Row],[Revenue]]/SalesLineItems__NO_LOT[[#This Row],[Extended_Price]],0)</f>
        <v>0.12750709363599513</v>
      </c>
      <c r="W4584" t="str">
        <f>IF(SalesLineItems__NO_LOT[[#This Row],[Revenue]]&lt;0,"Lost on Sale","Normal Revenue")</f>
        <v>Normal Revenue</v>
      </c>
      <c r="X4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84">
        <f>IF(SalesLineItems__NO_LOT[[#This Row],[SOP_Type]]="Return",SalesLineItems__NO_LOT[[#This Row],[Extended_Cost]]*-1,SalesLineItems__NO_LOT[[#This Row],[Extended_Price]])</f>
        <v>11718.25</v>
      </c>
      <c r="Z4584">
        <f>MONTH(SalesLineItems__NO_LOT[[#This Row],[Requested_Ship_Date]])</f>
        <v>4</v>
      </c>
      <c r="AA4584">
        <f>YEAR(SalesLineItems__NO_LOT[[#This Row],[Requested_Ship_Date]])</f>
        <v>2020</v>
      </c>
      <c r="AV4584"/>
      <c r="AX4584"/>
      <c r="AZ4584"/>
      <c r="BC4584"/>
      <c r="BF4584"/>
    </row>
    <row r="4585" spans="1:58" x14ac:dyDescent="0.2">
      <c r="A4585" t="s">
        <v>6255</v>
      </c>
      <c r="B4585" s="11" t="s">
        <v>22</v>
      </c>
      <c r="C4585" s="11" t="s">
        <v>6254</v>
      </c>
      <c r="D4585" s="11" t="s">
        <v>13</v>
      </c>
      <c r="E4585" s="11" t="s">
        <v>14</v>
      </c>
      <c r="F4585">
        <v>1</v>
      </c>
      <c r="G4585" s="11" t="s">
        <v>15</v>
      </c>
      <c r="H4585">
        <v>0</v>
      </c>
      <c r="I4585">
        <v>1.5</v>
      </c>
      <c r="J4585">
        <v>0</v>
      </c>
      <c r="K4585">
        <v>1.5</v>
      </c>
      <c r="L4585" s="11" t="s">
        <v>69</v>
      </c>
      <c r="M4585" s="7">
        <v>43924</v>
      </c>
      <c r="N4585" s="7">
        <v>43924</v>
      </c>
      <c r="O4585" s="11" t="s">
        <v>16</v>
      </c>
      <c r="P4585" s="11" t="s">
        <v>95</v>
      </c>
      <c r="Q4585">
        <v>320188.32</v>
      </c>
      <c r="R4585" s="11" t="s">
        <v>52</v>
      </c>
      <c r="S4585" s="11" t="s">
        <v>95</v>
      </c>
      <c r="T4585">
        <v>8464367.5299999993</v>
      </c>
      <c r="U4585">
        <f>SalesLineItems__NO_LOT[[#This Row],[ActualSales]]-SalesLineItems__NO_LOT[[#This Row],[Extended_Cost]]</f>
        <v>1.5</v>
      </c>
      <c r="V4585">
        <f>IFERROR(SalesLineItems__NO_LOT[[#This Row],[Revenue]]/SalesLineItems__NO_LOT[[#This Row],[Extended_Price]],0)</f>
        <v>1</v>
      </c>
      <c r="W4585" t="str">
        <f>IF(SalesLineItems__NO_LOT[[#This Row],[Revenue]]&lt;0,"Lost on Sale","Normal Revenue")</f>
        <v>Normal Revenue</v>
      </c>
      <c r="X4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85">
        <f>IF(SalesLineItems__NO_LOT[[#This Row],[SOP_Type]]="Return",SalesLineItems__NO_LOT[[#This Row],[Extended_Cost]]*-1,SalesLineItems__NO_LOT[[#This Row],[Extended_Price]])</f>
        <v>1.5</v>
      </c>
      <c r="Z4585">
        <f>MONTH(SalesLineItems__NO_LOT[[#This Row],[Requested_Ship_Date]])</f>
        <v>4</v>
      </c>
      <c r="AA4585">
        <f>YEAR(SalesLineItems__NO_LOT[[#This Row],[Requested_Ship_Date]])</f>
        <v>2020</v>
      </c>
      <c r="AV4585"/>
      <c r="AX4585"/>
      <c r="AZ4585"/>
      <c r="BC4585"/>
      <c r="BF4585"/>
    </row>
    <row r="4586" spans="1:58" x14ac:dyDescent="0.2">
      <c r="A4586" t="s">
        <v>6256</v>
      </c>
      <c r="B4586" s="11" t="s">
        <v>22</v>
      </c>
      <c r="C4586" s="11" t="s">
        <v>6257</v>
      </c>
      <c r="D4586" s="11" t="s">
        <v>4357</v>
      </c>
      <c r="E4586" s="11" t="s">
        <v>3695</v>
      </c>
      <c r="F4586">
        <v>1400</v>
      </c>
      <c r="G4586" s="11" t="s">
        <v>68</v>
      </c>
      <c r="H4586">
        <v>22635.200000000001</v>
      </c>
      <c r="I4586">
        <v>23800</v>
      </c>
      <c r="J4586">
        <v>16.170000000000002</v>
      </c>
      <c r="K4586">
        <v>17</v>
      </c>
      <c r="L4586" s="11" t="s">
        <v>6252</v>
      </c>
      <c r="M4586" s="7">
        <v>43924</v>
      </c>
      <c r="N4586" s="7">
        <v>43924</v>
      </c>
      <c r="O4586" s="11" t="s">
        <v>713</v>
      </c>
      <c r="P4586" s="11" t="s">
        <v>95</v>
      </c>
      <c r="Q4586">
        <v>23800</v>
      </c>
      <c r="R4586" s="11" t="s">
        <v>27</v>
      </c>
      <c r="S4586" s="11" t="s">
        <v>95</v>
      </c>
      <c r="T4586">
        <v>52140</v>
      </c>
      <c r="U4586">
        <f>SalesLineItems__NO_LOT[[#This Row],[ActualSales]]-SalesLineItems__NO_LOT[[#This Row],[Extended_Cost]]</f>
        <v>1164.7999999999993</v>
      </c>
      <c r="V4586">
        <f>IFERROR(SalesLineItems__NO_LOT[[#This Row],[Revenue]]/SalesLineItems__NO_LOT[[#This Row],[Extended_Price]],0)</f>
        <v>4.8941176470588203E-2</v>
      </c>
      <c r="W4586" t="str">
        <f>IF(SalesLineItems__NO_LOT[[#This Row],[Revenue]]&lt;0,"Lost on Sale","Normal Revenue")</f>
        <v>Normal Revenue</v>
      </c>
      <c r="X4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86">
        <f>IF(SalesLineItems__NO_LOT[[#This Row],[SOP_Type]]="Return",SalesLineItems__NO_LOT[[#This Row],[Extended_Cost]]*-1,SalesLineItems__NO_LOT[[#This Row],[Extended_Price]])</f>
        <v>23800</v>
      </c>
      <c r="Z4586">
        <f>MONTH(SalesLineItems__NO_LOT[[#This Row],[Requested_Ship_Date]])</f>
        <v>4</v>
      </c>
      <c r="AA4586">
        <f>YEAR(SalesLineItems__NO_LOT[[#This Row],[Requested_Ship_Date]])</f>
        <v>2020</v>
      </c>
      <c r="AV4586"/>
      <c r="AX4586"/>
      <c r="AZ4586"/>
      <c r="BC4586"/>
      <c r="BF4586"/>
    </row>
    <row r="4587" spans="1:58" x14ac:dyDescent="0.2">
      <c r="A4587" t="s">
        <v>6244</v>
      </c>
      <c r="B4587" s="11" t="s">
        <v>22</v>
      </c>
      <c r="C4587" s="11" t="s">
        <v>6245</v>
      </c>
      <c r="D4587" s="11" t="s">
        <v>1359</v>
      </c>
      <c r="E4587" s="11" t="s">
        <v>1360</v>
      </c>
      <c r="F4587">
        <v>59.012999999999998</v>
      </c>
      <c r="G4587" s="11" t="s">
        <v>9</v>
      </c>
      <c r="H4587">
        <v>387.71</v>
      </c>
      <c r="I4587">
        <v>1295.3399999999999</v>
      </c>
      <c r="J4587">
        <v>6.57</v>
      </c>
      <c r="K4587">
        <v>21.95</v>
      </c>
      <c r="L4587" s="11" t="s">
        <v>1357</v>
      </c>
      <c r="M4587" s="7">
        <v>43927</v>
      </c>
      <c r="N4587" s="7">
        <v>43927</v>
      </c>
      <c r="O4587" s="11" t="s">
        <v>11</v>
      </c>
      <c r="P4587" s="11" t="s">
        <v>95</v>
      </c>
      <c r="Q4587">
        <v>5656.4</v>
      </c>
      <c r="R4587" s="11" t="s">
        <v>52</v>
      </c>
      <c r="S4587" s="11" t="s">
        <v>95</v>
      </c>
      <c r="T4587">
        <v>28755.06</v>
      </c>
      <c r="U4587">
        <f>SalesLineItems__NO_LOT[[#This Row],[ActualSales]]-SalesLineItems__NO_LOT[[#This Row],[Extended_Cost]]</f>
        <v>907.62999999999988</v>
      </c>
      <c r="V4587">
        <f>IFERROR(SalesLineItems__NO_LOT[[#This Row],[Revenue]]/SalesLineItems__NO_LOT[[#This Row],[Extended_Price]],0)</f>
        <v>0.70068862229221662</v>
      </c>
      <c r="W4587" t="str">
        <f>IF(SalesLineItems__NO_LOT[[#This Row],[Revenue]]&lt;0,"Lost on Sale","Normal Revenue")</f>
        <v>Normal Revenue</v>
      </c>
      <c r="X4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87">
        <f>IF(SalesLineItems__NO_LOT[[#This Row],[SOP_Type]]="Return",SalesLineItems__NO_LOT[[#This Row],[Extended_Cost]]*-1,SalesLineItems__NO_LOT[[#This Row],[Extended_Price]])</f>
        <v>1295.3399999999999</v>
      </c>
      <c r="Z4587">
        <f>MONTH(SalesLineItems__NO_LOT[[#This Row],[Requested_Ship_Date]])</f>
        <v>4</v>
      </c>
      <c r="AA4587">
        <f>YEAR(SalesLineItems__NO_LOT[[#This Row],[Requested_Ship_Date]])</f>
        <v>2020</v>
      </c>
      <c r="AV4587"/>
      <c r="AX4587"/>
      <c r="AZ4587"/>
      <c r="BC4587"/>
      <c r="BF4587"/>
    </row>
    <row r="4588" spans="1:58" x14ac:dyDescent="0.2">
      <c r="A4588" t="s">
        <v>6246</v>
      </c>
      <c r="B4588" s="11" t="s">
        <v>22</v>
      </c>
      <c r="C4588" s="11" t="s">
        <v>6247</v>
      </c>
      <c r="D4588" s="11" t="s">
        <v>1362</v>
      </c>
      <c r="E4588" s="11" t="s">
        <v>1363</v>
      </c>
      <c r="F4588">
        <v>40</v>
      </c>
      <c r="G4588" s="11" t="s">
        <v>9</v>
      </c>
      <c r="H4588">
        <v>620.4</v>
      </c>
      <c r="I4588">
        <v>955.6</v>
      </c>
      <c r="J4588">
        <v>15.51</v>
      </c>
      <c r="K4588">
        <v>23.89</v>
      </c>
      <c r="L4588" s="11" t="s">
        <v>1357</v>
      </c>
      <c r="M4588" s="7">
        <v>43927</v>
      </c>
      <c r="N4588" s="7">
        <v>43927</v>
      </c>
      <c r="O4588" s="11" t="s">
        <v>21</v>
      </c>
      <c r="P4588" s="11" t="s">
        <v>95</v>
      </c>
      <c r="Q4588">
        <v>5656.4</v>
      </c>
      <c r="R4588" s="11" t="s">
        <v>52</v>
      </c>
      <c r="S4588" s="11" t="s">
        <v>95</v>
      </c>
      <c r="T4588">
        <v>28755.06</v>
      </c>
      <c r="U4588">
        <f>SalesLineItems__NO_LOT[[#This Row],[ActualSales]]-SalesLineItems__NO_LOT[[#This Row],[Extended_Cost]]</f>
        <v>335.20000000000005</v>
      </c>
      <c r="V4588">
        <f>IFERROR(SalesLineItems__NO_LOT[[#This Row],[Revenue]]/SalesLineItems__NO_LOT[[#This Row],[Extended_Price]],0)</f>
        <v>0.35077438258685645</v>
      </c>
      <c r="W4588" t="str">
        <f>IF(SalesLineItems__NO_LOT[[#This Row],[Revenue]]&lt;0,"Lost on Sale","Normal Revenue")</f>
        <v>Normal Revenue</v>
      </c>
      <c r="X4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88">
        <f>IF(SalesLineItems__NO_LOT[[#This Row],[SOP_Type]]="Return",SalesLineItems__NO_LOT[[#This Row],[Extended_Cost]]*-1,SalesLineItems__NO_LOT[[#This Row],[Extended_Price]])</f>
        <v>955.6</v>
      </c>
      <c r="Z4588">
        <f>MONTH(SalesLineItems__NO_LOT[[#This Row],[Requested_Ship_Date]])</f>
        <v>4</v>
      </c>
      <c r="AA4588">
        <f>YEAR(SalesLineItems__NO_LOT[[#This Row],[Requested_Ship_Date]])</f>
        <v>2020</v>
      </c>
      <c r="AV4588"/>
      <c r="AX4588"/>
      <c r="AZ4588"/>
      <c r="BC4588"/>
      <c r="BF4588"/>
    </row>
    <row r="4589" spans="1:58" x14ac:dyDescent="0.2">
      <c r="A4589" t="s">
        <v>6248</v>
      </c>
      <c r="B4589" s="11" t="s">
        <v>22</v>
      </c>
      <c r="C4589" s="11" t="s">
        <v>6249</v>
      </c>
      <c r="D4589" s="11" t="s">
        <v>2608</v>
      </c>
      <c r="E4589" s="11" t="s">
        <v>2609</v>
      </c>
      <c r="F4589">
        <v>300</v>
      </c>
      <c r="G4589" s="11" t="s">
        <v>9</v>
      </c>
      <c r="H4589">
        <v>2268</v>
      </c>
      <c r="I4589">
        <v>3969</v>
      </c>
      <c r="J4589">
        <v>7.56</v>
      </c>
      <c r="K4589">
        <v>13.23</v>
      </c>
      <c r="L4589" s="11" t="s">
        <v>1357</v>
      </c>
      <c r="M4589" s="7">
        <v>43927</v>
      </c>
      <c r="N4589" s="7">
        <v>43927</v>
      </c>
      <c r="O4589" s="11" t="s">
        <v>21</v>
      </c>
      <c r="P4589" s="11" t="s">
        <v>95</v>
      </c>
      <c r="Q4589">
        <v>5656.4</v>
      </c>
      <c r="R4589" s="11" t="s">
        <v>52</v>
      </c>
      <c r="S4589" s="11" t="s">
        <v>95</v>
      </c>
      <c r="T4589">
        <v>28755.06</v>
      </c>
      <c r="U4589">
        <f>SalesLineItems__NO_LOT[[#This Row],[ActualSales]]-SalesLineItems__NO_LOT[[#This Row],[Extended_Cost]]</f>
        <v>1701</v>
      </c>
      <c r="V4589">
        <f>IFERROR(SalesLineItems__NO_LOT[[#This Row],[Revenue]]/SalesLineItems__NO_LOT[[#This Row],[Extended_Price]],0)</f>
        <v>0.42857142857142855</v>
      </c>
      <c r="W4589" t="str">
        <f>IF(SalesLineItems__NO_LOT[[#This Row],[Revenue]]&lt;0,"Lost on Sale","Normal Revenue")</f>
        <v>Normal Revenue</v>
      </c>
      <c r="X4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89">
        <f>IF(SalesLineItems__NO_LOT[[#This Row],[SOP_Type]]="Return",SalesLineItems__NO_LOT[[#This Row],[Extended_Cost]]*-1,SalesLineItems__NO_LOT[[#This Row],[Extended_Price]])</f>
        <v>3969</v>
      </c>
      <c r="Z4589">
        <f>MONTH(SalesLineItems__NO_LOT[[#This Row],[Requested_Ship_Date]])</f>
        <v>4</v>
      </c>
      <c r="AA4589">
        <f>YEAR(SalesLineItems__NO_LOT[[#This Row],[Requested_Ship_Date]])</f>
        <v>2020</v>
      </c>
      <c r="AV4589"/>
      <c r="AX4589"/>
      <c r="AZ4589"/>
      <c r="BC4589"/>
      <c r="BF4589"/>
    </row>
    <row r="4590" spans="1:58" x14ac:dyDescent="0.2">
      <c r="A4590" t="s">
        <v>6242</v>
      </c>
      <c r="B4590" s="11" t="s">
        <v>22</v>
      </c>
      <c r="C4590" s="11" t="s">
        <v>6243</v>
      </c>
      <c r="D4590" s="11" t="s">
        <v>181</v>
      </c>
      <c r="E4590" s="11" t="s">
        <v>182</v>
      </c>
      <c r="F4590">
        <v>200</v>
      </c>
      <c r="G4590" s="11" t="s">
        <v>9</v>
      </c>
      <c r="H4590">
        <v>5696</v>
      </c>
      <c r="I4590">
        <v>7820</v>
      </c>
      <c r="J4590">
        <v>28.48</v>
      </c>
      <c r="K4590">
        <v>39.1</v>
      </c>
      <c r="L4590" s="11" t="s">
        <v>791</v>
      </c>
      <c r="M4590" s="7">
        <v>43928</v>
      </c>
      <c r="N4590" s="7">
        <v>43928</v>
      </c>
      <c r="O4590" s="11" t="s">
        <v>21</v>
      </c>
      <c r="P4590" s="11" t="s">
        <v>95</v>
      </c>
      <c r="Q4590">
        <v>7600</v>
      </c>
      <c r="R4590" s="11" t="s">
        <v>52</v>
      </c>
      <c r="S4590" s="11" t="s">
        <v>95</v>
      </c>
      <c r="T4590">
        <v>87980</v>
      </c>
      <c r="U4590">
        <f>SalesLineItems__NO_LOT[[#This Row],[ActualSales]]-SalesLineItems__NO_LOT[[#This Row],[Extended_Cost]]</f>
        <v>2124</v>
      </c>
      <c r="V4590">
        <f>IFERROR(SalesLineItems__NO_LOT[[#This Row],[Revenue]]/SalesLineItems__NO_LOT[[#This Row],[Extended_Price]],0)</f>
        <v>0.27161125319693097</v>
      </c>
      <c r="W4590" t="str">
        <f>IF(SalesLineItems__NO_LOT[[#This Row],[Revenue]]&lt;0,"Lost on Sale","Normal Revenue")</f>
        <v>Normal Revenue</v>
      </c>
      <c r="X4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590">
        <f>IF(SalesLineItems__NO_LOT[[#This Row],[SOP_Type]]="Return",SalesLineItems__NO_LOT[[#This Row],[Extended_Cost]]*-1,SalesLineItems__NO_LOT[[#This Row],[Extended_Price]])</f>
        <v>7820</v>
      </c>
      <c r="Z4590">
        <f>MONTH(SalesLineItems__NO_LOT[[#This Row],[Requested_Ship_Date]])</f>
        <v>4</v>
      </c>
      <c r="AA4590">
        <f>YEAR(SalesLineItems__NO_LOT[[#This Row],[Requested_Ship_Date]])</f>
        <v>2020</v>
      </c>
      <c r="AV4590"/>
      <c r="AX4590"/>
      <c r="AZ4590"/>
      <c r="BC4590"/>
      <c r="BF4590"/>
    </row>
    <row r="4591" spans="1:58" x14ac:dyDescent="0.2">
      <c r="A4591" t="s">
        <v>6206</v>
      </c>
      <c r="B4591" s="11" t="s">
        <v>22</v>
      </c>
      <c r="C4591" s="11" t="s">
        <v>6207</v>
      </c>
      <c r="D4591" s="11" t="s">
        <v>441</v>
      </c>
      <c r="E4591" s="11" t="s">
        <v>442</v>
      </c>
      <c r="F4591">
        <v>4062</v>
      </c>
      <c r="G4591" s="11" t="s">
        <v>9</v>
      </c>
      <c r="H4591">
        <v>24363.88</v>
      </c>
      <c r="I4591">
        <v>36476.76</v>
      </c>
      <c r="J4591">
        <v>6</v>
      </c>
      <c r="K4591">
        <v>8.98</v>
      </c>
      <c r="L4591" s="11" t="s">
        <v>204</v>
      </c>
      <c r="M4591" s="7">
        <v>43930</v>
      </c>
      <c r="N4591" s="7">
        <v>43930</v>
      </c>
      <c r="O4591" s="11" t="s">
        <v>40</v>
      </c>
      <c r="P4591" s="11" t="s">
        <v>95</v>
      </c>
      <c r="Q4591">
        <v>77970</v>
      </c>
      <c r="R4591" s="11" t="s">
        <v>205</v>
      </c>
      <c r="S4591" s="11" t="s">
        <v>95</v>
      </c>
      <c r="T4591">
        <v>5887915.3700000001</v>
      </c>
      <c r="U4591">
        <f>SalesLineItems__NO_LOT[[#This Row],[ActualSales]]-SalesLineItems__NO_LOT[[#This Row],[Extended_Cost]]</f>
        <v>12112.880000000001</v>
      </c>
      <c r="V4591">
        <f>IFERROR(SalesLineItems__NO_LOT[[#This Row],[Revenue]]/SalesLineItems__NO_LOT[[#This Row],[Extended_Price]],0)</f>
        <v>0.3320711598288883</v>
      </c>
      <c r="W4591" t="str">
        <f>IF(SalesLineItems__NO_LOT[[#This Row],[Revenue]]&lt;0,"Lost on Sale","Normal Revenue")</f>
        <v>Normal Revenue</v>
      </c>
      <c r="X4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1">
        <f>IF(SalesLineItems__NO_LOT[[#This Row],[SOP_Type]]="Return",SalesLineItems__NO_LOT[[#This Row],[Extended_Cost]]*-1,SalesLineItems__NO_LOT[[#This Row],[Extended_Price]])</f>
        <v>36476.76</v>
      </c>
      <c r="Z4591">
        <f>MONTH(SalesLineItems__NO_LOT[[#This Row],[Requested_Ship_Date]])</f>
        <v>4</v>
      </c>
      <c r="AA4591">
        <f>YEAR(SalesLineItems__NO_LOT[[#This Row],[Requested_Ship_Date]])</f>
        <v>2020</v>
      </c>
      <c r="AV4591"/>
      <c r="AX4591"/>
      <c r="AZ4591"/>
      <c r="BC4591"/>
      <c r="BF4591"/>
    </row>
    <row r="4592" spans="1:58" x14ac:dyDescent="0.2">
      <c r="A4592" t="s">
        <v>6208</v>
      </c>
      <c r="B4592" s="11" t="s">
        <v>22</v>
      </c>
      <c r="C4592" s="11" t="s">
        <v>6207</v>
      </c>
      <c r="D4592" s="11" t="s">
        <v>444</v>
      </c>
      <c r="E4592" s="11" t="s">
        <v>445</v>
      </c>
      <c r="F4592">
        <v>2266</v>
      </c>
      <c r="G4592" s="11" t="s">
        <v>9</v>
      </c>
      <c r="H4592">
        <v>18762.48</v>
      </c>
      <c r="I4592">
        <v>33876.699999999997</v>
      </c>
      <c r="J4592">
        <v>8.2799999999999994</v>
      </c>
      <c r="K4592">
        <v>14.95</v>
      </c>
      <c r="L4592" s="11" t="s">
        <v>204</v>
      </c>
      <c r="M4592" s="7">
        <v>43930</v>
      </c>
      <c r="N4592" s="7">
        <v>43930</v>
      </c>
      <c r="O4592" s="11" t="s">
        <v>40</v>
      </c>
      <c r="P4592" s="11" t="s">
        <v>95</v>
      </c>
      <c r="Q4592">
        <v>77970</v>
      </c>
      <c r="R4592" s="11" t="s">
        <v>205</v>
      </c>
      <c r="S4592" s="11" t="s">
        <v>95</v>
      </c>
      <c r="T4592">
        <v>5887915.3700000001</v>
      </c>
      <c r="U4592">
        <f>SalesLineItems__NO_LOT[[#This Row],[ActualSales]]-SalesLineItems__NO_LOT[[#This Row],[Extended_Cost]]</f>
        <v>15114.219999999998</v>
      </c>
      <c r="V4592">
        <f>IFERROR(SalesLineItems__NO_LOT[[#This Row],[Revenue]]/SalesLineItems__NO_LOT[[#This Row],[Extended_Price]],0)</f>
        <v>0.44615384615384612</v>
      </c>
      <c r="W4592" t="str">
        <f>IF(SalesLineItems__NO_LOT[[#This Row],[Revenue]]&lt;0,"Lost on Sale","Normal Revenue")</f>
        <v>Normal Revenue</v>
      </c>
      <c r="X4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2">
        <f>IF(SalesLineItems__NO_LOT[[#This Row],[SOP_Type]]="Return",SalesLineItems__NO_LOT[[#This Row],[Extended_Cost]]*-1,SalesLineItems__NO_LOT[[#This Row],[Extended_Price]])</f>
        <v>33876.699999999997</v>
      </c>
      <c r="Z4592">
        <f>MONTH(SalesLineItems__NO_LOT[[#This Row],[Requested_Ship_Date]])</f>
        <v>4</v>
      </c>
      <c r="AA4592">
        <f>YEAR(SalesLineItems__NO_LOT[[#This Row],[Requested_Ship_Date]])</f>
        <v>2020</v>
      </c>
      <c r="AV4592"/>
      <c r="AX4592"/>
      <c r="AZ4592"/>
      <c r="BC4592"/>
      <c r="BF4592"/>
    </row>
    <row r="4593" spans="1:58" x14ac:dyDescent="0.2">
      <c r="A4593" t="s">
        <v>6209</v>
      </c>
      <c r="B4593" s="11" t="s">
        <v>22</v>
      </c>
      <c r="C4593" s="11" t="s">
        <v>6207</v>
      </c>
      <c r="D4593" s="11" t="s">
        <v>450</v>
      </c>
      <c r="E4593" s="11" t="s">
        <v>451</v>
      </c>
      <c r="F4593">
        <v>1631.8</v>
      </c>
      <c r="G4593" s="11" t="s">
        <v>9</v>
      </c>
      <c r="H4593">
        <v>8372.73</v>
      </c>
      <c r="I4593">
        <v>8974.9</v>
      </c>
      <c r="J4593">
        <v>5.13</v>
      </c>
      <c r="K4593">
        <v>5.5</v>
      </c>
      <c r="L4593" s="11" t="s">
        <v>204</v>
      </c>
      <c r="M4593" s="7">
        <v>43930</v>
      </c>
      <c r="N4593" s="7">
        <v>43930</v>
      </c>
      <c r="O4593" s="11" t="s">
        <v>11</v>
      </c>
      <c r="P4593" s="11" t="s">
        <v>95</v>
      </c>
      <c r="Q4593">
        <v>77970</v>
      </c>
      <c r="R4593" s="11" t="s">
        <v>205</v>
      </c>
      <c r="S4593" s="11" t="s">
        <v>95</v>
      </c>
      <c r="T4593">
        <v>5887915.3700000001</v>
      </c>
      <c r="U4593">
        <f>SalesLineItems__NO_LOT[[#This Row],[ActualSales]]-SalesLineItems__NO_LOT[[#This Row],[Extended_Cost]]</f>
        <v>602.17000000000007</v>
      </c>
      <c r="V4593">
        <f>IFERROR(SalesLineItems__NO_LOT[[#This Row],[Revenue]]/SalesLineItems__NO_LOT[[#This Row],[Extended_Price]],0)</f>
        <v>6.7094897993292421E-2</v>
      </c>
      <c r="W4593" t="str">
        <f>IF(SalesLineItems__NO_LOT[[#This Row],[Revenue]]&lt;0,"Lost on Sale","Normal Revenue")</f>
        <v>Normal Revenue</v>
      </c>
      <c r="X4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593">
        <f>IF(SalesLineItems__NO_LOT[[#This Row],[SOP_Type]]="Return",SalesLineItems__NO_LOT[[#This Row],[Extended_Cost]]*-1,SalesLineItems__NO_LOT[[#This Row],[Extended_Price]])</f>
        <v>8974.9</v>
      </c>
      <c r="Z4593">
        <f>MONTH(SalesLineItems__NO_LOT[[#This Row],[Requested_Ship_Date]])</f>
        <v>4</v>
      </c>
      <c r="AA4593">
        <f>YEAR(SalesLineItems__NO_LOT[[#This Row],[Requested_Ship_Date]])</f>
        <v>2020</v>
      </c>
      <c r="AV4593"/>
      <c r="AX4593"/>
      <c r="AZ4593"/>
      <c r="BC4593"/>
      <c r="BF4593"/>
    </row>
    <row r="4594" spans="1:58" x14ac:dyDescent="0.2">
      <c r="A4594" t="s">
        <v>6210</v>
      </c>
      <c r="B4594" s="11" t="s">
        <v>22</v>
      </c>
      <c r="C4594" s="11" t="s">
        <v>6207</v>
      </c>
      <c r="D4594" s="11" t="s">
        <v>1140</v>
      </c>
      <c r="E4594" s="11" t="s">
        <v>1141</v>
      </c>
      <c r="F4594">
        <v>1640</v>
      </c>
      <c r="G4594" s="11" t="s">
        <v>9</v>
      </c>
      <c r="H4594">
        <v>9544.7999999999993</v>
      </c>
      <c r="I4594">
        <v>14530.4</v>
      </c>
      <c r="J4594">
        <v>5.82</v>
      </c>
      <c r="K4594">
        <v>8.86</v>
      </c>
      <c r="L4594" s="11" t="s">
        <v>204</v>
      </c>
      <c r="M4594" s="7">
        <v>43930</v>
      </c>
      <c r="N4594" s="7">
        <v>43930</v>
      </c>
      <c r="O4594" s="11" t="s">
        <v>11</v>
      </c>
      <c r="P4594" s="11" t="s">
        <v>95</v>
      </c>
      <c r="Q4594">
        <v>77970</v>
      </c>
      <c r="R4594" s="11" t="s">
        <v>205</v>
      </c>
      <c r="S4594" s="11" t="s">
        <v>95</v>
      </c>
      <c r="T4594">
        <v>5887915.3700000001</v>
      </c>
      <c r="U4594">
        <f>SalesLineItems__NO_LOT[[#This Row],[ActualSales]]-SalesLineItems__NO_LOT[[#This Row],[Extended_Cost]]</f>
        <v>4985.6000000000004</v>
      </c>
      <c r="V4594">
        <f>IFERROR(SalesLineItems__NO_LOT[[#This Row],[Revenue]]/SalesLineItems__NO_LOT[[#This Row],[Extended_Price]],0)</f>
        <v>0.34311512415349893</v>
      </c>
      <c r="W4594" t="str">
        <f>IF(SalesLineItems__NO_LOT[[#This Row],[Revenue]]&lt;0,"Lost on Sale","Normal Revenue")</f>
        <v>Normal Revenue</v>
      </c>
      <c r="X4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4">
        <f>IF(SalesLineItems__NO_LOT[[#This Row],[SOP_Type]]="Return",SalesLineItems__NO_LOT[[#This Row],[Extended_Cost]]*-1,SalesLineItems__NO_LOT[[#This Row],[Extended_Price]])</f>
        <v>14530.4</v>
      </c>
      <c r="Z4594">
        <f>MONTH(SalesLineItems__NO_LOT[[#This Row],[Requested_Ship_Date]])</f>
        <v>4</v>
      </c>
      <c r="AA4594">
        <f>YEAR(SalesLineItems__NO_LOT[[#This Row],[Requested_Ship_Date]])</f>
        <v>2020</v>
      </c>
      <c r="AV4594"/>
      <c r="AX4594"/>
      <c r="AZ4594"/>
      <c r="BC4594"/>
      <c r="BF4594"/>
    </row>
    <row r="4595" spans="1:58" x14ac:dyDescent="0.2">
      <c r="A4595" t="s">
        <v>6211</v>
      </c>
      <c r="B4595" s="11" t="s">
        <v>22</v>
      </c>
      <c r="C4595" s="11" t="s">
        <v>6207</v>
      </c>
      <c r="D4595" s="11" t="s">
        <v>453</v>
      </c>
      <c r="E4595" s="11" t="s">
        <v>454</v>
      </c>
      <c r="F4595">
        <v>1024.08</v>
      </c>
      <c r="G4595" s="11" t="s">
        <v>9</v>
      </c>
      <c r="H4595">
        <v>4462.57</v>
      </c>
      <c r="I4595">
        <v>10588.99</v>
      </c>
      <c r="J4595">
        <v>4.3600000000000003</v>
      </c>
      <c r="K4595">
        <v>10.34</v>
      </c>
      <c r="L4595" s="11" t="s">
        <v>204</v>
      </c>
      <c r="M4595" s="7">
        <v>43930</v>
      </c>
      <c r="N4595" s="7">
        <v>43930</v>
      </c>
      <c r="O4595" s="11" t="s">
        <v>40</v>
      </c>
      <c r="P4595" s="11" t="s">
        <v>95</v>
      </c>
      <c r="Q4595">
        <v>77970</v>
      </c>
      <c r="R4595" s="11" t="s">
        <v>205</v>
      </c>
      <c r="S4595" s="11" t="s">
        <v>95</v>
      </c>
      <c r="T4595">
        <v>5887915.3700000001</v>
      </c>
      <c r="U4595">
        <f>SalesLineItems__NO_LOT[[#This Row],[ActualSales]]-SalesLineItems__NO_LOT[[#This Row],[Extended_Cost]]</f>
        <v>6126.42</v>
      </c>
      <c r="V4595">
        <f>IFERROR(SalesLineItems__NO_LOT[[#This Row],[Revenue]]/SalesLineItems__NO_LOT[[#This Row],[Extended_Price]],0)</f>
        <v>0.57856509449909765</v>
      </c>
      <c r="W4595" t="str">
        <f>IF(SalesLineItems__NO_LOT[[#This Row],[Revenue]]&lt;0,"Lost on Sale","Normal Revenue")</f>
        <v>Normal Revenue</v>
      </c>
      <c r="X4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5">
        <f>IF(SalesLineItems__NO_LOT[[#This Row],[SOP_Type]]="Return",SalesLineItems__NO_LOT[[#This Row],[Extended_Cost]]*-1,SalesLineItems__NO_LOT[[#This Row],[Extended_Price]])</f>
        <v>10588.99</v>
      </c>
      <c r="Z4595">
        <f>MONTH(SalesLineItems__NO_LOT[[#This Row],[Requested_Ship_Date]])</f>
        <v>4</v>
      </c>
      <c r="AA4595">
        <f>YEAR(SalesLineItems__NO_LOT[[#This Row],[Requested_Ship_Date]])</f>
        <v>2020</v>
      </c>
      <c r="AV4595"/>
      <c r="AX4595"/>
      <c r="AZ4595"/>
      <c r="BC4595"/>
      <c r="BF4595"/>
    </row>
    <row r="4596" spans="1:58" x14ac:dyDescent="0.2">
      <c r="A4596" t="s">
        <v>6212</v>
      </c>
      <c r="B4596" s="11" t="s">
        <v>22</v>
      </c>
      <c r="C4596" s="11" t="s">
        <v>6207</v>
      </c>
      <c r="D4596" s="11" t="s">
        <v>1137</v>
      </c>
      <c r="E4596" s="11" t="s">
        <v>1138</v>
      </c>
      <c r="F4596">
        <v>950</v>
      </c>
      <c r="G4596" s="11" t="s">
        <v>9</v>
      </c>
      <c r="H4596">
        <v>4807</v>
      </c>
      <c r="I4596">
        <v>5481.5</v>
      </c>
      <c r="J4596">
        <v>5.0599999999999996</v>
      </c>
      <c r="K4596">
        <v>5.77</v>
      </c>
      <c r="L4596" s="11" t="s">
        <v>204</v>
      </c>
      <c r="M4596" s="7">
        <v>43930</v>
      </c>
      <c r="N4596" s="7">
        <v>43930</v>
      </c>
      <c r="O4596" s="11" t="s">
        <v>11</v>
      </c>
      <c r="P4596" s="11" t="s">
        <v>95</v>
      </c>
      <c r="Q4596">
        <v>77970</v>
      </c>
      <c r="R4596" s="11" t="s">
        <v>205</v>
      </c>
      <c r="S4596" s="11" t="s">
        <v>95</v>
      </c>
      <c r="T4596">
        <v>5887915.3700000001</v>
      </c>
      <c r="U4596">
        <f>SalesLineItems__NO_LOT[[#This Row],[ActualSales]]-SalesLineItems__NO_LOT[[#This Row],[Extended_Cost]]</f>
        <v>674.5</v>
      </c>
      <c r="V4596">
        <f>IFERROR(SalesLineItems__NO_LOT[[#This Row],[Revenue]]/SalesLineItems__NO_LOT[[#This Row],[Extended_Price]],0)</f>
        <v>0.12305025996533796</v>
      </c>
      <c r="W4596" t="str">
        <f>IF(SalesLineItems__NO_LOT[[#This Row],[Revenue]]&lt;0,"Lost on Sale","Normal Revenue")</f>
        <v>Normal Revenue</v>
      </c>
      <c r="X4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596">
        <f>IF(SalesLineItems__NO_LOT[[#This Row],[SOP_Type]]="Return",SalesLineItems__NO_LOT[[#This Row],[Extended_Cost]]*-1,SalesLineItems__NO_LOT[[#This Row],[Extended_Price]])</f>
        <v>5481.5</v>
      </c>
      <c r="Z4596">
        <f>MONTH(SalesLineItems__NO_LOT[[#This Row],[Requested_Ship_Date]])</f>
        <v>4</v>
      </c>
      <c r="AA4596">
        <f>YEAR(SalesLineItems__NO_LOT[[#This Row],[Requested_Ship_Date]])</f>
        <v>2020</v>
      </c>
      <c r="AV4596"/>
      <c r="AX4596"/>
      <c r="AZ4596"/>
      <c r="BC4596"/>
      <c r="BF4596"/>
    </row>
    <row r="4597" spans="1:58" x14ac:dyDescent="0.2">
      <c r="A4597" t="s">
        <v>6213</v>
      </c>
      <c r="B4597" s="11" t="s">
        <v>22</v>
      </c>
      <c r="C4597" s="11" t="s">
        <v>6207</v>
      </c>
      <c r="D4597" s="11" t="s">
        <v>202</v>
      </c>
      <c r="E4597" s="11" t="s">
        <v>203</v>
      </c>
      <c r="F4597">
        <v>3000</v>
      </c>
      <c r="G4597" s="11" t="s">
        <v>9</v>
      </c>
      <c r="H4597">
        <v>15508</v>
      </c>
      <c r="I4597">
        <v>26520</v>
      </c>
      <c r="J4597">
        <v>5.17</v>
      </c>
      <c r="K4597">
        <v>8.84</v>
      </c>
      <c r="L4597" s="11" t="s">
        <v>204</v>
      </c>
      <c r="M4597" s="7">
        <v>43930</v>
      </c>
      <c r="N4597" s="7">
        <v>43930</v>
      </c>
      <c r="O4597" s="11" t="s">
        <v>65</v>
      </c>
      <c r="P4597" s="11" t="s">
        <v>95</v>
      </c>
      <c r="Q4597">
        <v>77970</v>
      </c>
      <c r="R4597" s="11" t="s">
        <v>205</v>
      </c>
      <c r="S4597" s="11" t="s">
        <v>95</v>
      </c>
      <c r="T4597">
        <v>5887915.3700000001</v>
      </c>
      <c r="U4597">
        <f>SalesLineItems__NO_LOT[[#This Row],[ActualSales]]-SalesLineItems__NO_LOT[[#This Row],[Extended_Cost]]</f>
        <v>11012</v>
      </c>
      <c r="V4597">
        <f>IFERROR(SalesLineItems__NO_LOT[[#This Row],[Revenue]]/SalesLineItems__NO_LOT[[#This Row],[Extended_Price]],0)</f>
        <v>0.41523378582202114</v>
      </c>
      <c r="W4597" t="str">
        <f>IF(SalesLineItems__NO_LOT[[#This Row],[Revenue]]&lt;0,"Lost on Sale","Normal Revenue")</f>
        <v>Normal Revenue</v>
      </c>
      <c r="X4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7">
        <f>IF(SalesLineItems__NO_LOT[[#This Row],[SOP_Type]]="Return",SalesLineItems__NO_LOT[[#This Row],[Extended_Cost]]*-1,SalesLineItems__NO_LOT[[#This Row],[Extended_Price]])</f>
        <v>26520</v>
      </c>
      <c r="Z4597">
        <f>MONTH(SalesLineItems__NO_LOT[[#This Row],[Requested_Ship_Date]])</f>
        <v>4</v>
      </c>
      <c r="AA4597">
        <f>YEAR(SalesLineItems__NO_LOT[[#This Row],[Requested_Ship_Date]])</f>
        <v>2020</v>
      </c>
      <c r="AV4597"/>
      <c r="AX4597"/>
      <c r="AZ4597"/>
      <c r="BC4597"/>
      <c r="BF4597"/>
    </row>
    <row r="4598" spans="1:58" x14ac:dyDescent="0.2">
      <c r="A4598" t="s">
        <v>6214</v>
      </c>
      <c r="B4598" s="11" t="s">
        <v>22</v>
      </c>
      <c r="C4598" s="11" t="s">
        <v>6207</v>
      </c>
      <c r="D4598" s="11" t="s">
        <v>1148</v>
      </c>
      <c r="E4598" s="11" t="s">
        <v>1149</v>
      </c>
      <c r="F4598">
        <v>826.8</v>
      </c>
      <c r="G4598" s="11" t="s">
        <v>9</v>
      </c>
      <c r="H4598">
        <v>6201.21</v>
      </c>
      <c r="I4598">
        <v>11872.85</v>
      </c>
      <c r="J4598">
        <v>7.5</v>
      </c>
      <c r="K4598">
        <v>14.36</v>
      </c>
      <c r="L4598" s="11" t="s">
        <v>204</v>
      </c>
      <c r="M4598" s="7">
        <v>43930</v>
      </c>
      <c r="N4598" s="7">
        <v>43930</v>
      </c>
      <c r="O4598" s="11" t="s">
        <v>11</v>
      </c>
      <c r="P4598" s="11" t="s">
        <v>95</v>
      </c>
      <c r="Q4598">
        <v>77970</v>
      </c>
      <c r="R4598" s="11" t="s">
        <v>205</v>
      </c>
      <c r="S4598" s="11" t="s">
        <v>95</v>
      </c>
      <c r="T4598">
        <v>5887915.3700000001</v>
      </c>
      <c r="U4598">
        <f>SalesLineItems__NO_LOT[[#This Row],[ActualSales]]-SalesLineItems__NO_LOT[[#This Row],[Extended_Cost]]</f>
        <v>5671.64</v>
      </c>
      <c r="V4598">
        <f>IFERROR(SalesLineItems__NO_LOT[[#This Row],[Revenue]]/SalesLineItems__NO_LOT[[#This Row],[Extended_Price]],0)</f>
        <v>0.4776982780040176</v>
      </c>
      <c r="W4598" t="str">
        <f>IF(SalesLineItems__NO_LOT[[#This Row],[Revenue]]&lt;0,"Lost on Sale","Normal Revenue")</f>
        <v>Normal Revenue</v>
      </c>
      <c r="X4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8">
        <f>IF(SalesLineItems__NO_LOT[[#This Row],[SOP_Type]]="Return",SalesLineItems__NO_LOT[[#This Row],[Extended_Cost]]*-1,SalesLineItems__NO_LOT[[#This Row],[Extended_Price]])</f>
        <v>11872.85</v>
      </c>
      <c r="Z4598">
        <f>MONTH(SalesLineItems__NO_LOT[[#This Row],[Requested_Ship_Date]])</f>
        <v>4</v>
      </c>
      <c r="AA4598">
        <f>YEAR(SalesLineItems__NO_LOT[[#This Row],[Requested_Ship_Date]])</f>
        <v>2020</v>
      </c>
      <c r="AV4598"/>
      <c r="AX4598"/>
      <c r="AZ4598"/>
      <c r="BC4598"/>
      <c r="BF4598"/>
    </row>
    <row r="4599" spans="1:58" x14ac:dyDescent="0.2">
      <c r="A4599" t="s">
        <v>6215</v>
      </c>
      <c r="B4599" s="11" t="s">
        <v>22</v>
      </c>
      <c r="C4599" s="11" t="s">
        <v>6207</v>
      </c>
      <c r="D4599" s="11" t="s">
        <v>38</v>
      </c>
      <c r="E4599" s="11" t="s">
        <v>39</v>
      </c>
      <c r="F4599">
        <v>2860</v>
      </c>
      <c r="G4599" s="11" t="s">
        <v>9</v>
      </c>
      <c r="H4599">
        <v>11954.8</v>
      </c>
      <c r="I4599">
        <v>19648.2</v>
      </c>
      <c r="J4599">
        <v>4.18</v>
      </c>
      <c r="K4599">
        <v>6.87</v>
      </c>
      <c r="L4599" s="11" t="s">
        <v>204</v>
      </c>
      <c r="M4599" s="7">
        <v>43930</v>
      </c>
      <c r="N4599" s="7">
        <v>43930</v>
      </c>
      <c r="O4599" s="11" t="s">
        <v>40</v>
      </c>
      <c r="P4599" s="11" t="s">
        <v>95</v>
      </c>
      <c r="Q4599">
        <v>77970</v>
      </c>
      <c r="R4599" s="11" t="s">
        <v>205</v>
      </c>
      <c r="S4599" s="11" t="s">
        <v>95</v>
      </c>
      <c r="T4599">
        <v>5887915.3700000001</v>
      </c>
      <c r="U4599">
        <f>SalesLineItems__NO_LOT[[#This Row],[ActualSales]]-SalesLineItems__NO_LOT[[#This Row],[Extended_Cost]]</f>
        <v>7693.4000000000015</v>
      </c>
      <c r="V4599">
        <f>IFERROR(SalesLineItems__NO_LOT[[#This Row],[Revenue]]/SalesLineItems__NO_LOT[[#This Row],[Extended_Price]],0)</f>
        <v>0.39155749636098985</v>
      </c>
      <c r="W4599" t="str">
        <f>IF(SalesLineItems__NO_LOT[[#This Row],[Revenue]]&lt;0,"Lost on Sale","Normal Revenue")</f>
        <v>Normal Revenue</v>
      </c>
      <c r="X4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599">
        <f>IF(SalesLineItems__NO_LOT[[#This Row],[SOP_Type]]="Return",SalesLineItems__NO_LOT[[#This Row],[Extended_Cost]]*-1,SalesLineItems__NO_LOT[[#This Row],[Extended_Price]])</f>
        <v>19648.2</v>
      </c>
      <c r="Z4599">
        <f>MONTH(SalesLineItems__NO_LOT[[#This Row],[Requested_Ship_Date]])</f>
        <v>4</v>
      </c>
      <c r="AA4599">
        <f>YEAR(SalesLineItems__NO_LOT[[#This Row],[Requested_Ship_Date]])</f>
        <v>2020</v>
      </c>
      <c r="AV4599"/>
      <c r="AX4599"/>
      <c r="AZ4599"/>
      <c r="BC4599"/>
      <c r="BF4599"/>
    </row>
    <row r="4600" spans="1:58" x14ac:dyDescent="0.2">
      <c r="A4600" t="s">
        <v>6216</v>
      </c>
      <c r="B4600" s="11" t="s">
        <v>22</v>
      </c>
      <c r="C4600" s="11" t="s">
        <v>6207</v>
      </c>
      <c r="D4600" s="11" t="s">
        <v>229</v>
      </c>
      <c r="E4600" s="11" t="s">
        <v>230</v>
      </c>
      <c r="F4600">
        <v>828</v>
      </c>
      <c r="G4600" s="11" t="s">
        <v>9</v>
      </c>
      <c r="H4600">
        <v>6864.12</v>
      </c>
      <c r="I4600">
        <v>16435.8</v>
      </c>
      <c r="J4600">
        <v>8.2899999999999991</v>
      </c>
      <c r="K4600">
        <v>19.850000000000001</v>
      </c>
      <c r="L4600" s="11" t="s">
        <v>204</v>
      </c>
      <c r="M4600" s="7">
        <v>43930</v>
      </c>
      <c r="N4600" s="7">
        <v>43930</v>
      </c>
      <c r="O4600" s="11" t="s">
        <v>11</v>
      </c>
      <c r="P4600" s="11" t="s">
        <v>95</v>
      </c>
      <c r="Q4600">
        <v>77970</v>
      </c>
      <c r="R4600" s="11" t="s">
        <v>205</v>
      </c>
      <c r="S4600" s="11" t="s">
        <v>95</v>
      </c>
      <c r="T4600">
        <v>5887915.3700000001</v>
      </c>
      <c r="U4600">
        <f>SalesLineItems__NO_LOT[[#This Row],[ActualSales]]-SalesLineItems__NO_LOT[[#This Row],[Extended_Cost]]</f>
        <v>9571.68</v>
      </c>
      <c r="V4600">
        <f>IFERROR(SalesLineItems__NO_LOT[[#This Row],[Revenue]]/SalesLineItems__NO_LOT[[#This Row],[Extended_Price]],0)</f>
        <v>0.58236775818639808</v>
      </c>
      <c r="W4600" t="str">
        <f>IF(SalesLineItems__NO_LOT[[#This Row],[Revenue]]&lt;0,"Lost on Sale","Normal Revenue")</f>
        <v>Normal Revenue</v>
      </c>
      <c r="X4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00">
        <f>IF(SalesLineItems__NO_LOT[[#This Row],[SOP_Type]]="Return",SalesLineItems__NO_LOT[[#This Row],[Extended_Cost]]*-1,SalesLineItems__NO_LOT[[#This Row],[Extended_Price]])</f>
        <v>16435.8</v>
      </c>
      <c r="Z4600">
        <f>MONTH(SalesLineItems__NO_LOT[[#This Row],[Requested_Ship_Date]])</f>
        <v>4</v>
      </c>
      <c r="AA4600">
        <f>YEAR(SalesLineItems__NO_LOT[[#This Row],[Requested_Ship_Date]])</f>
        <v>2020</v>
      </c>
      <c r="AV4600"/>
      <c r="AX4600"/>
      <c r="AZ4600"/>
      <c r="BC4600"/>
      <c r="BF4600"/>
    </row>
    <row r="4601" spans="1:58" x14ac:dyDescent="0.2">
      <c r="A4601" t="s">
        <v>6217</v>
      </c>
      <c r="B4601" s="11" t="s">
        <v>22</v>
      </c>
      <c r="C4601" s="11" t="s">
        <v>6207</v>
      </c>
      <c r="D4601" s="11" t="s">
        <v>6218</v>
      </c>
      <c r="E4601" s="11" t="s">
        <v>6219</v>
      </c>
      <c r="F4601">
        <v>208.45</v>
      </c>
      <c r="G4601" s="11" t="s">
        <v>9</v>
      </c>
      <c r="H4601">
        <v>1115.2</v>
      </c>
      <c r="I4601">
        <v>2065.7399999999998</v>
      </c>
      <c r="J4601">
        <v>5.35</v>
      </c>
      <c r="K4601">
        <v>9.91</v>
      </c>
      <c r="L4601" s="11" t="s">
        <v>204</v>
      </c>
      <c r="M4601" s="7">
        <v>43930</v>
      </c>
      <c r="N4601" s="7">
        <v>43930</v>
      </c>
      <c r="O4601" s="11" t="s">
        <v>11</v>
      </c>
      <c r="P4601" s="11" t="s">
        <v>95</v>
      </c>
      <c r="Q4601">
        <v>77970</v>
      </c>
      <c r="R4601" s="11" t="s">
        <v>205</v>
      </c>
      <c r="S4601" s="11" t="s">
        <v>95</v>
      </c>
      <c r="T4601">
        <v>5887915.3700000001</v>
      </c>
      <c r="U4601">
        <f>SalesLineItems__NO_LOT[[#This Row],[ActualSales]]-SalesLineItems__NO_LOT[[#This Row],[Extended_Cost]]</f>
        <v>950.53999999999974</v>
      </c>
      <c r="V4601">
        <f>IFERROR(SalesLineItems__NO_LOT[[#This Row],[Revenue]]/SalesLineItems__NO_LOT[[#This Row],[Extended_Price]],0)</f>
        <v>0.46014503277275931</v>
      </c>
      <c r="W4601" t="str">
        <f>IF(SalesLineItems__NO_LOT[[#This Row],[Revenue]]&lt;0,"Lost on Sale","Normal Revenue")</f>
        <v>Normal Revenue</v>
      </c>
      <c r="X4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01">
        <f>IF(SalesLineItems__NO_LOT[[#This Row],[SOP_Type]]="Return",SalesLineItems__NO_LOT[[#This Row],[Extended_Cost]]*-1,SalesLineItems__NO_LOT[[#This Row],[Extended_Price]])</f>
        <v>2065.7399999999998</v>
      </c>
      <c r="Z4601">
        <f>MONTH(SalesLineItems__NO_LOT[[#This Row],[Requested_Ship_Date]])</f>
        <v>4</v>
      </c>
      <c r="AA4601">
        <f>YEAR(SalesLineItems__NO_LOT[[#This Row],[Requested_Ship_Date]])</f>
        <v>2020</v>
      </c>
      <c r="AV4601"/>
      <c r="AX4601"/>
      <c r="AZ4601"/>
      <c r="BC4601"/>
      <c r="BF4601"/>
    </row>
    <row r="4602" spans="1:58" x14ac:dyDescent="0.2">
      <c r="A4602" t="s">
        <v>6220</v>
      </c>
      <c r="B4602" s="11" t="s">
        <v>22</v>
      </c>
      <c r="C4602" s="11" t="s">
        <v>6207</v>
      </c>
      <c r="D4602" s="11" t="s">
        <v>93</v>
      </c>
      <c r="E4602" s="11" t="s">
        <v>94</v>
      </c>
      <c r="F4602">
        <v>100</v>
      </c>
      <c r="G4602" s="11" t="s">
        <v>9</v>
      </c>
      <c r="H4602">
        <v>3605</v>
      </c>
      <c r="I4602">
        <v>9735</v>
      </c>
      <c r="J4602">
        <v>36.049999999999997</v>
      </c>
      <c r="K4602">
        <v>97.35</v>
      </c>
      <c r="L4602" s="11" t="s">
        <v>204</v>
      </c>
      <c r="M4602" s="7">
        <v>43930</v>
      </c>
      <c r="N4602" s="7">
        <v>43930</v>
      </c>
      <c r="O4602" s="11" t="s">
        <v>65</v>
      </c>
      <c r="P4602" s="11" t="s">
        <v>95</v>
      </c>
      <c r="Q4602">
        <v>77970</v>
      </c>
      <c r="R4602" s="11" t="s">
        <v>205</v>
      </c>
      <c r="S4602" s="11" t="s">
        <v>95</v>
      </c>
      <c r="T4602">
        <v>5887915.3700000001</v>
      </c>
      <c r="U4602">
        <f>SalesLineItems__NO_LOT[[#This Row],[ActualSales]]-SalesLineItems__NO_LOT[[#This Row],[Extended_Cost]]</f>
        <v>6130</v>
      </c>
      <c r="V4602">
        <f>IFERROR(SalesLineItems__NO_LOT[[#This Row],[Revenue]]/SalesLineItems__NO_LOT[[#This Row],[Extended_Price]],0)</f>
        <v>0.62968669748330763</v>
      </c>
      <c r="W4602" t="str">
        <f>IF(SalesLineItems__NO_LOT[[#This Row],[Revenue]]&lt;0,"Lost on Sale","Normal Revenue")</f>
        <v>Normal Revenue</v>
      </c>
      <c r="X4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02">
        <f>IF(SalesLineItems__NO_LOT[[#This Row],[SOP_Type]]="Return",SalesLineItems__NO_LOT[[#This Row],[Extended_Cost]]*-1,SalesLineItems__NO_LOT[[#This Row],[Extended_Price]])</f>
        <v>9735</v>
      </c>
      <c r="Z4602">
        <f>MONTH(SalesLineItems__NO_LOT[[#This Row],[Requested_Ship_Date]])</f>
        <v>4</v>
      </c>
      <c r="AA4602">
        <f>YEAR(SalesLineItems__NO_LOT[[#This Row],[Requested_Ship_Date]])</f>
        <v>2020</v>
      </c>
      <c r="AV4602"/>
      <c r="AX4602"/>
      <c r="AZ4602"/>
      <c r="BC4602"/>
      <c r="BF4602"/>
    </row>
    <row r="4603" spans="1:58" x14ac:dyDescent="0.2">
      <c r="A4603" t="s">
        <v>6221</v>
      </c>
      <c r="B4603" s="11" t="s">
        <v>22</v>
      </c>
      <c r="C4603" s="11" t="s">
        <v>6207</v>
      </c>
      <c r="D4603" s="11" t="s">
        <v>6222</v>
      </c>
      <c r="E4603" s="11" t="s">
        <v>6223</v>
      </c>
      <c r="F4603">
        <v>298.49</v>
      </c>
      <c r="G4603" s="11" t="s">
        <v>9</v>
      </c>
      <c r="H4603">
        <v>2116.29</v>
      </c>
      <c r="I4603">
        <v>2769.99</v>
      </c>
      <c r="J4603">
        <v>7.09</v>
      </c>
      <c r="K4603">
        <v>9.2799999999999994</v>
      </c>
      <c r="L4603" s="11" t="s">
        <v>204</v>
      </c>
      <c r="M4603" s="7">
        <v>43930</v>
      </c>
      <c r="N4603" s="7">
        <v>43930</v>
      </c>
      <c r="O4603" s="11" t="s">
        <v>11</v>
      </c>
      <c r="P4603" s="11" t="s">
        <v>95</v>
      </c>
      <c r="Q4603">
        <v>77970</v>
      </c>
      <c r="R4603" s="11" t="s">
        <v>205</v>
      </c>
      <c r="S4603" s="11" t="s">
        <v>95</v>
      </c>
      <c r="T4603">
        <v>5887915.3700000001</v>
      </c>
      <c r="U4603">
        <f>SalesLineItems__NO_LOT[[#This Row],[ActualSales]]-SalesLineItems__NO_LOT[[#This Row],[Extended_Cost]]</f>
        <v>653.69999999999982</v>
      </c>
      <c r="V4603">
        <f>IFERROR(SalesLineItems__NO_LOT[[#This Row],[Revenue]]/SalesLineItems__NO_LOT[[#This Row],[Extended_Price]],0)</f>
        <v>0.23599363174596294</v>
      </c>
      <c r="W4603" t="str">
        <f>IF(SalesLineItems__NO_LOT[[#This Row],[Revenue]]&lt;0,"Lost on Sale","Normal Revenue")</f>
        <v>Normal Revenue</v>
      </c>
      <c r="X4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03">
        <f>IF(SalesLineItems__NO_LOT[[#This Row],[SOP_Type]]="Return",SalesLineItems__NO_LOT[[#This Row],[Extended_Cost]]*-1,SalesLineItems__NO_LOT[[#This Row],[Extended_Price]])</f>
        <v>2769.99</v>
      </c>
      <c r="Z4603">
        <f>MONTH(SalesLineItems__NO_LOT[[#This Row],[Requested_Ship_Date]])</f>
        <v>4</v>
      </c>
      <c r="AA4603">
        <f>YEAR(SalesLineItems__NO_LOT[[#This Row],[Requested_Ship_Date]])</f>
        <v>2020</v>
      </c>
      <c r="AV4603"/>
      <c r="AX4603"/>
      <c r="AZ4603"/>
      <c r="BC4603"/>
      <c r="BF4603"/>
    </row>
    <row r="4604" spans="1:58" x14ac:dyDescent="0.2">
      <c r="A4604" t="s">
        <v>6224</v>
      </c>
      <c r="B4604" s="11" t="s">
        <v>22</v>
      </c>
      <c r="C4604" s="11" t="s">
        <v>6207</v>
      </c>
      <c r="D4604" s="11" t="s">
        <v>13</v>
      </c>
      <c r="E4604" s="11" t="s">
        <v>14</v>
      </c>
      <c r="F4604">
        <v>1</v>
      </c>
      <c r="G4604" s="11" t="s">
        <v>15</v>
      </c>
      <c r="H4604">
        <v>0</v>
      </c>
      <c r="I4604">
        <v>1.5</v>
      </c>
      <c r="J4604">
        <v>0</v>
      </c>
      <c r="K4604">
        <v>1.5</v>
      </c>
      <c r="L4604" s="11" t="s">
        <v>204</v>
      </c>
      <c r="M4604" s="7">
        <v>43930</v>
      </c>
      <c r="N4604" s="7">
        <v>43930</v>
      </c>
      <c r="O4604" s="11" t="s">
        <v>16</v>
      </c>
      <c r="P4604" s="11" t="s">
        <v>95</v>
      </c>
      <c r="Q4604">
        <v>77970</v>
      </c>
      <c r="R4604" s="11" t="s">
        <v>205</v>
      </c>
      <c r="S4604" s="11" t="s">
        <v>95</v>
      </c>
      <c r="T4604">
        <v>5887915.3700000001</v>
      </c>
      <c r="U4604">
        <f>SalesLineItems__NO_LOT[[#This Row],[ActualSales]]-SalesLineItems__NO_LOT[[#This Row],[Extended_Cost]]</f>
        <v>1.5</v>
      </c>
      <c r="V4604">
        <f>IFERROR(SalesLineItems__NO_LOT[[#This Row],[Revenue]]/SalesLineItems__NO_LOT[[#This Row],[Extended_Price]],0)</f>
        <v>1</v>
      </c>
      <c r="W4604" t="str">
        <f>IF(SalesLineItems__NO_LOT[[#This Row],[Revenue]]&lt;0,"Lost on Sale","Normal Revenue")</f>
        <v>Normal Revenue</v>
      </c>
      <c r="X4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04">
        <f>IF(SalesLineItems__NO_LOT[[#This Row],[SOP_Type]]="Return",SalesLineItems__NO_LOT[[#This Row],[Extended_Cost]]*-1,SalesLineItems__NO_LOT[[#This Row],[Extended_Price]])</f>
        <v>1.5</v>
      </c>
      <c r="Z4604">
        <f>MONTH(SalesLineItems__NO_LOT[[#This Row],[Requested_Ship_Date]])</f>
        <v>4</v>
      </c>
      <c r="AA4604">
        <f>YEAR(SalesLineItems__NO_LOT[[#This Row],[Requested_Ship_Date]])</f>
        <v>2020</v>
      </c>
      <c r="AV4604"/>
      <c r="AX4604"/>
      <c r="AZ4604"/>
      <c r="BC4604"/>
      <c r="BF4604"/>
    </row>
    <row r="4605" spans="1:58" x14ac:dyDescent="0.2">
      <c r="A4605" t="s">
        <v>6225</v>
      </c>
      <c r="B4605" s="11" t="s">
        <v>22</v>
      </c>
      <c r="C4605" s="11" t="s">
        <v>6226</v>
      </c>
      <c r="D4605" s="11" t="s">
        <v>3618</v>
      </c>
      <c r="E4605" s="11" t="s">
        <v>3619</v>
      </c>
      <c r="F4605">
        <v>38.94</v>
      </c>
      <c r="G4605" s="11" t="s">
        <v>9</v>
      </c>
      <c r="H4605">
        <v>578.26</v>
      </c>
      <c r="I4605">
        <v>1510.87</v>
      </c>
      <c r="J4605">
        <v>14.85</v>
      </c>
      <c r="K4605">
        <v>38.799999999999997</v>
      </c>
      <c r="L4605" s="11" t="s">
        <v>3616</v>
      </c>
      <c r="M4605" s="7">
        <v>43930</v>
      </c>
      <c r="N4605" s="7">
        <v>43930</v>
      </c>
      <c r="O4605" s="11" t="s">
        <v>11</v>
      </c>
      <c r="P4605" s="11" t="s">
        <v>95</v>
      </c>
      <c r="Q4605">
        <v>2697.75</v>
      </c>
      <c r="R4605" s="11" t="s">
        <v>12</v>
      </c>
      <c r="S4605" s="11" t="s">
        <v>95</v>
      </c>
      <c r="T4605">
        <v>23124.43</v>
      </c>
      <c r="U4605">
        <f>SalesLineItems__NO_LOT[[#This Row],[ActualSales]]-SalesLineItems__NO_LOT[[#This Row],[Extended_Cost]]</f>
        <v>932.6099999999999</v>
      </c>
      <c r="V4605">
        <f>IFERROR(SalesLineItems__NO_LOT[[#This Row],[Revenue]]/SalesLineItems__NO_LOT[[#This Row],[Extended_Price]],0)</f>
        <v>0.61726687272895742</v>
      </c>
      <c r="W4605" t="str">
        <f>IF(SalesLineItems__NO_LOT[[#This Row],[Revenue]]&lt;0,"Lost on Sale","Normal Revenue")</f>
        <v>Normal Revenue</v>
      </c>
      <c r="X4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05">
        <f>IF(SalesLineItems__NO_LOT[[#This Row],[SOP_Type]]="Return",SalesLineItems__NO_LOT[[#This Row],[Extended_Cost]]*-1,SalesLineItems__NO_LOT[[#This Row],[Extended_Price]])</f>
        <v>1510.87</v>
      </c>
      <c r="Z4605">
        <f>MONTH(SalesLineItems__NO_LOT[[#This Row],[Requested_Ship_Date]])</f>
        <v>4</v>
      </c>
      <c r="AA4605">
        <f>YEAR(SalesLineItems__NO_LOT[[#This Row],[Requested_Ship_Date]])</f>
        <v>2020</v>
      </c>
      <c r="AV4605"/>
      <c r="AX4605"/>
      <c r="AZ4605"/>
      <c r="BC4605"/>
      <c r="BF4605"/>
    </row>
    <row r="4606" spans="1:58" x14ac:dyDescent="0.2">
      <c r="A4606" t="s">
        <v>6227</v>
      </c>
      <c r="B4606" s="11" t="s">
        <v>22</v>
      </c>
      <c r="C4606" s="11" t="s">
        <v>6226</v>
      </c>
      <c r="D4606" s="11" t="s">
        <v>53</v>
      </c>
      <c r="E4606" s="11" t="s">
        <v>54</v>
      </c>
      <c r="F4606">
        <v>38</v>
      </c>
      <c r="G4606" s="11" t="s">
        <v>9</v>
      </c>
      <c r="H4606">
        <v>265.62</v>
      </c>
      <c r="I4606">
        <v>360.62</v>
      </c>
      <c r="J4606">
        <v>6.99</v>
      </c>
      <c r="K4606">
        <v>9.49</v>
      </c>
      <c r="L4606" s="11" t="s">
        <v>3616</v>
      </c>
      <c r="M4606" s="7">
        <v>43930</v>
      </c>
      <c r="N4606" s="7">
        <v>43930</v>
      </c>
      <c r="O4606" s="11" t="s">
        <v>35</v>
      </c>
      <c r="P4606" s="11" t="s">
        <v>95</v>
      </c>
      <c r="Q4606">
        <v>2697.75</v>
      </c>
      <c r="R4606" s="11" t="s">
        <v>12</v>
      </c>
      <c r="S4606" s="11" t="s">
        <v>95</v>
      </c>
      <c r="T4606">
        <v>23124.43</v>
      </c>
      <c r="U4606">
        <f>SalesLineItems__NO_LOT[[#This Row],[ActualSales]]-SalesLineItems__NO_LOT[[#This Row],[Extended_Cost]]</f>
        <v>95</v>
      </c>
      <c r="V4606">
        <f>IFERROR(SalesLineItems__NO_LOT[[#This Row],[Revenue]]/SalesLineItems__NO_LOT[[#This Row],[Extended_Price]],0)</f>
        <v>0.26343519494204426</v>
      </c>
      <c r="W4606" t="str">
        <f>IF(SalesLineItems__NO_LOT[[#This Row],[Revenue]]&lt;0,"Lost on Sale","Normal Revenue")</f>
        <v>Normal Revenue</v>
      </c>
      <c r="X4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06">
        <f>IF(SalesLineItems__NO_LOT[[#This Row],[SOP_Type]]="Return",SalesLineItems__NO_LOT[[#This Row],[Extended_Cost]]*-1,SalesLineItems__NO_LOT[[#This Row],[Extended_Price]])</f>
        <v>360.62</v>
      </c>
      <c r="Z4606">
        <f>MONTH(SalesLineItems__NO_LOT[[#This Row],[Requested_Ship_Date]])</f>
        <v>4</v>
      </c>
      <c r="AA4606">
        <f>YEAR(SalesLineItems__NO_LOT[[#This Row],[Requested_Ship_Date]])</f>
        <v>2020</v>
      </c>
      <c r="AV4606"/>
      <c r="AX4606"/>
      <c r="AZ4606"/>
      <c r="BC4606"/>
      <c r="BF4606"/>
    </row>
    <row r="4607" spans="1:58" x14ac:dyDescent="0.2">
      <c r="A4607" t="s">
        <v>6228</v>
      </c>
      <c r="B4607" s="11" t="s">
        <v>22</v>
      </c>
      <c r="C4607" s="11" t="s">
        <v>6229</v>
      </c>
      <c r="D4607" s="11" t="s">
        <v>4830</v>
      </c>
      <c r="E4607" s="11" t="s">
        <v>4831</v>
      </c>
      <c r="F4607">
        <v>560</v>
      </c>
      <c r="G4607" s="11" t="s">
        <v>68</v>
      </c>
      <c r="H4607">
        <v>5318.01</v>
      </c>
      <c r="I4607">
        <v>5936</v>
      </c>
      <c r="J4607">
        <v>9.5</v>
      </c>
      <c r="K4607">
        <v>10.6</v>
      </c>
      <c r="L4607" s="11" t="s">
        <v>158</v>
      </c>
      <c r="M4607" s="7">
        <v>43930</v>
      </c>
      <c r="N4607" s="7">
        <v>43930</v>
      </c>
      <c r="O4607" s="11" t="s">
        <v>40</v>
      </c>
      <c r="P4607" s="11" t="s">
        <v>95</v>
      </c>
      <c r="Q4607">
        <v>2159.86</v>
      </c>
      <c r="R4607" s="11" t="s">
        <v>86</v>
      </c>
      <c r="S4607" s="11" t="s">
        <v>95</v>
      </c>
      <c r="T4607">
        <v>418215.64</v>
      </c>
      <c r="U4607">
        <f>SalesLineItems__NO_LOT[[#This Row],[ActualSales]]-SalesLineItems__NO_LOT[[#This Row],[Extended_Cost]]</f>
        <v>617.98999999999978</v>
      </c>
      <c r="V4607">
        <f>IFERROR(SalesLineItems__NO_LOT[[#This Row],[Revenue]]/SalesLineItems__NO_LOT[[#This Row],[Extended_Price]],0)</f>
        <v>0.10410882749326142</v>
      </c>
      <c r="W4607" t="str">
        <f>IF(SalesLineItems__NO_LOT[[#This Row],[Revenue]]&lt;0,"Lost on Sale","Normal Revenue")</f>
        <v>Normal Revenue</v>
      </c>
      <c r="X4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07">
        <f>IF(SalesLineItems__NO_LOT[[#This Row],[SOP_Type]]="Return",SalesLineItems__NO_LOT[[#This Row],[Extended_Cost]]*-1,SalesLineItems__NO_LOT[[#This Row],[Extended_Price]])</f>
        <v>5936</v>
      </c>
      <c r="Z4607">
        <f>MONTH(SalesLineItems__NO_LOT[[#This Row],[Requested_Ship_Date]])</f>
        <v>4</v>
      </c>
      <c r="AA4607">
        <f>YEAR(SalesLineItems__NO_LOT[[#This Row],[Requested_Ship_Date]])</f>
        <v>2020</v>
      </c>
      <c r="AV4607"/>
      <c r="AX4607"/>
      <c r="AZ4607"/>
      <c r="BC4607"/>
      <c r="BF4607"/>
    </row>
    <row r="4608" spans="1:58" x14ac:dyDescent="0.2">
      <c r="A4608" t="s">
        <v>6230</v>
      </c>
      <c r="B4608" s="11" t="s">
        <v>22</v>
      </c>
      <c r="C4608" s="11" t="s">
        <v>6229</v>
      </c>
      <c r="D4608" s="11" t="s">
        <v>4834</v>
      </c>
      <c r="E4608" s="11" t="s">
        <v>4835</v>
      </c>
      <c r="F4608">
        <v>240</v>
      </c>
      <c r="G4608" s="11" t="s">
        <v>68</v>
      </c>
      <c r="H4608">
        <v>4716.5</v>
      </c>
      <c r="I4608">
        <v>5599.2</v>
      </c>
      <c r="J4608">
        <v>19.649999999999999</v>
      </c>
      <c r="K4608">
        <v>23.33</v>
      </c>
      <c r="L4608" s="11" t="s">
        <v>158</v>
      </c>
      <c r="M4608" s="7">
        <v>43930</v>
      </c>
      <c r="N4608" s="7">
        <v>43930</v>
      </c>
      <c r="O4608" s="11" t="s">
        <v>40</v>
      </c>
      <c r="P4608" s="11" t="s">
        <v>95</v>
      </c>
      <c r="Q4608">
        <v>2159.86</v>
      </c>
      <c r="R4608" s="11" t="s">
        <v>86</v>
      </c>
      <c r="S4608" s="11" t="s">
        <v>95</v>
      </c>
      <c r="T4608">
        <v>418215.64</v>
      </c>
      <c r="U4608">
        <f>SalesLineItems__NO_LOT[[#This Row],[ActualSales]]-SalesLineItems__NO_LOT[[#This Row],[Extended_Cost]]</f>
        <v>882.69999999999982</v>
      </c>
      <c r="V4608">
        <f>IFERROR(SalesLineItems__NO_LOT[[#This Row],[Revenue]]/SalesLineItems__NO_LOT[[#This Row],[Extended_Price]],0)</f>
        <v>0.15764752107443919</v>
      </c>
      <c r="W4608" t="str">
        <f>IF(SalesLineItems__NO_LOT[[#This Row],[Revenue]]&lt;0,"Lost on Sale","Normal Revenue")</f>
        <v>Normal Revenue</v>
      </c>
      <c r="X4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08">
        <f>IF(SalesLineItems__NO_LOT[[#This Row],[SOP_Type]]="Return",SalesLineItems__NO_LOT[[#This Row],[Extended_Cost]]*-1,SalesLineItems__NO_LOT[[#This Row],[Extended_Price]])</f>
        <v>5599.2</v>
      </c>
      <c r="Z4608">
        <f>MONTH(SalesLineItems__NO_LOT[[#This Row],[Requested_Ship_Date]])</f>
        <v>4</v>
      </c>
      <c r="AA4608">
        <f>YEAR(SalesLineItems__NO_LOT[[#This Row],[Requested_Ship_Date]])</f>
        <v>2020</v>
      </c>
      <c r="AV4608"/>
      <c r="AX4608"/>
      <c r="AZ4608"/>
      <c r="BC4608"/>
      <c r="BF4608"/>
    </row>
    <row r="4609" spans="1:58" x14ac:dyDescent="0.2">
      <c r="A4609" t="s">
        <v>6231</v>
      </c>
      <c r="B4609" s="11" t="s">
        <v>22</v>
      </c>
      <c r="C4609" s="11" t="s">
        <v>6229</v>
      </c>
      <c r="D4609" s="11" t="s">
        <v>4832</v>
      </c>
      <c r="E4609" s="11" t="s">
        <v>4833</v>
      </c>
      <c r="F4609">
        <v>30</v>
      </c>
      <c r="G4609" s="11" t="s">
        <v>68</v>
      </c>
      <c r="H4609">
        <v>570.57000000000005</v>
      </c>
      <c r="I4609">
        <v>1041.5999999999999</v>
      </c>
      <c r="J4609">
        <v>19.02</v>
      </c>
      <c r="K4609">
        <v>34.72</v>
      </c>
      <c r="L4609" s="11" t="s">
        <v>158</v>
      </c>
      <c r="M4609" s="7">
        <v>43930</v>
      </c>
      <c r="N4609" s="7">
        <v>43930</v>
      </c>
      <c r="O4609" s="11" t="s">
        <v>11</v>
      </c>
      <c r="P4609" s="11" t="s">
        <v>95</v>
      </c>
      <c r="Q4609">
        <v>2159.86</v>
      </c>
      <c r="R4609" s="11" t="s">
        <v>86</v>
      </c>
      <c r="S4609" s="11" t="s">
        <v>95</v>
      </c>
      <c r="T4609">
        <v>418215.64</v>
      </c>
      <c r="U4609">
        <f>SalesLineItems__NO_LOT[[#This Row],[ActualSales]]-SalesLineItems__NO_LOT[[#This Row],[Extended_Cost]]</f>
        <v>471.02999999999986</v>
      </c>
      <c r="V4609">
        <f>IFERROR(SalesLineItems__NO_LOT[[#This Row],[Revenue]]/SalesLineItems__NO_LOT[[#This Row],[Extended_Price]],0)</f>
        <v>0.45221774193548375</v>
      </c>
      <c r="W4609" t="str">
        <f>IF(SalesLineItems__NO_LOT[[#This Row],[Revenue]]&lt;0,"Lost on Sale","Normal Revenue")</f>
        <v>Normal Revenue</v>
      </c>
      <c r="X4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09">
        <f>IF(SalesLineItems__NO_LOT[[#This Row],[SOP_Type]]="Return",SalesLineItems__NO_LOT[[#This Row],[Extended_Cost]]*-1,SalesLineItems__NO_LOT[[#This Row],[Extended_Price]])</f>
        <v>1041.5999999999999</v>
      </c>
      <c r="Z4609">
        <f>MONTH(SalesLineItems__NO_LOT[[#This Row],[Requested_Ship_Date]])</f>
        <v>4</v>
      </c>
      <c r="AA4609">
        <f>YEAR(SalesLineItems__NO_LOT[[#This Row],[Requested_Ship_Date]])</f>
        <v>2020</v>
      </c>
      <c r="AV4609"/>
      <c r="AX4609"/>
      <c r="AZ4609"/>
      <c r="BC4609"/>
      <c r="BF4609"/>
    </row>
    <row r="4610" spans="1:58" x14ac:dyDescent="0.2">
      <c r="A4610" t="s">
        <v>6232</v>
      </c>
      <c r="B4610" s="11" t="s">
        <v>22</v>
      </c>
      <c r="C4610" s="11" t="s">
        <v>6229</v>
      </c>
      <c r="D4610" s="11" t="s">
        <v>4836</v>
      </c>
      <c r="E4610" s="11" t="s">
        <v>4837</v>
      </c>
      <c r="F4610">
        <v>800</v>
      </c>
      <c r="G4610" s="11" t="s">
        <v>68</v>
      </c>
      <c r="H4610">
        <v>8179.72</v>
      </c>
      <c r="I4610">
        <v>10656</v>
      </c>
      <c r="J4610">
        <v>10.220000000000001</v>
      </c>
      <c r="K4610">
        <v>13.32</v>
      </c>
      <c r="L4610" s="11" t="s">
        <v>158</v>
      </c>
      <c r="M4610" s="7">
        <v>43930</v>
      </c>
      <c r="N4610" s="7">
        <v>43930</v>
      </c>
      <c r="O4610" s="11" t="s">
        <v>40</v>
      </c>
      <c r="P4610" s="11" t="s">
        <v>95</v>
      </c>
      <c r="Q4610">
        <v>2159.86</v>
      </c>
      <c r="R4610" s="11" t="s">
        <v>86</v>
      </c>
      <c r="S4610" s="11" t="s">
        <v>95</v>
      </c>
      <c r="T4610">
        <v>418215.64</v>
      </c>
      <c r="U4610">
        <f>SalesLineItems__NO_LOT[[#This Row],[ActualSales]]-SalesLineItems__NO_LOT[[#This Row],[Extended_Cost]]</f>
        <v>2476.2799999999997</v>
      </c>
      <c r="V4610">
        <f>IFERROR(SalesLineItems__NO_LOT[[#This Row],[Revenue]]/SalesLineItems__NO_LOT[[#This Row],[Extended_Price]],0)</f>
        <v>0.2323836336336336</v>
      </c>
      <c r="W4610" t="str">
        <f>IF(SalesLineItems__NO_LOT[[#This Row],[Revenue]]&lt;0,"Lost on Sale","Normal Revenue")</f>
        <v>Normal Revenue</v>
      </c>
      <c r="X4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10">
        <f>IF(SalesLineItems__NO_LOT[[#This Row],[SOP_Type]]="Return",SalesLineItems__NO_LOT[[#This Row],[Extended_Cost]]*-1,SalesLineItems__NO_LOT[[#This Row],[Extended_Price]])</f>
        <v>10656</v>
      </c>
      <c r="Z4610">
        <f>MONTH(SalesLineItems__NO_LOT[[#This Row],[Requested_Ship_Date]])</f>
        <v>4</v>
      </c>
      <c r="AA4610">
        <f>YEAR(SalesLineItems__NO_LOT[[#This Row],[Requested_Ship_Date]])</f>
        <v>2020</v>
      </c>
      <c r="AV4610"/>
      <c r="AX4610"/>
      <c r="AZ4610"/>
      <c r="BC4610"/>
      <c r="BF4610"/>
    </row>
    <row r="4611" spans="1:58" x14ac:dyDescent="0.2">
      <c r="A4611" t="s">
        <v>6233</v>
      </c>
      <c r="B4611" s="11" t="s">
        <v>22</v>
      </c>
      <c r="C4611" s="11" t="s">
        <v>6229</v>
      </c>
      <c r="D4611" s="11" t="s">
        <v>6234</v>
      </c>
      <c r="E4611" s="11" t="s">
        <v>6235</v>
      </c>
      <c r="F4611">
        <v>120</v>
      </c>
      <c r="G4611" s="11" t="s">
        <v>68</v>
      </c>
      <c r="H4611">
        <v>1134</v>
      </c>
      <c r="I4611">
        <v>2611.1999999999998</v>
      </c>
      <c r="J4611">
        <v>9.4499999999999993</v>
      </c>
      <c r="K4611">
        <v>21.76</v>
      </c>
      <c r="L4611" s="11" t="s">
        <v>158</v>
      </c>
      <c r="M4611" s="7">
        <v>43930</v>
      </c>
      <c r="N4611" s="7">
        <v>43930</v>
      </c>
      <c r="O4611" s="11" t="s">
        <v>40</v>
      </c>
      <c r="P4611" s="11" t="s">
        <v>95</v>
      </c>
      <c r="Q4611">
        <v>2159.86</v>
      </c>
      <c r="R4611" s="11" t="s">
        <v>86</v>
      </c>
      <c r="S4611" s="11" t="s">
        <v>95</v>
      </c>
      <c r="T4611">
        <v>418215.64</v>
      </c>
      <c r="U4611">
        <f>SalesLineItems__NO_LOT[[#This Row],[ActualSales]]-SalesLineItems__NO_LOT[[#This Row],[Extended_Cost]]</f>
        <v>1477.1999999999998</v>
      </c>
      <c r="V4611">
        <f>IFERROR(SalesLineItems__NO_LOT[[#This Row],[Revenue]]/SalesLineItems__NO_LOT[[#This Row],[Extended_Price]],0)</f>
        <v>0.56571691176470584</v>
      </c>
      <c r="W4611" t="str">
        <f>IF(SalesLineItems__NO_LOT[[#This Row],[Revenue]]&lt;0,"Lost on Sale","Normal Revenue")</f>
        <v>Normal Revenue</v>
      </c>
      <c r="X4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1">
        <f>IF(SalesLineItems__NO_LOT[[#This Row],[SOP_Type]]="Return",SalesLineItems__NO_LOT[[#This Row],[Extended_Cost]]*-1,SalesLineItems__NO_LOT[[#This Row],[Extended_Price]])</f>
        <v>2611.1999999999998</v>
      </c>
      <c r="Z4611">
        <f>MONTH(SalesLineItems__NO_LOT[[#This Row],[Requested_Ship_Date]])</f>
        <v>4</v>
      </c>
      <c r="AA4611">
        <f>YEAR(SalesLineItems__NO_LOT[[#This Row],[Requested_Ship_Date]])</f>
        <v>2020</v>
      </c>
      <c r="AV4611"/>
      <c r="AX4611"/>
      <c r="AZ4611"/>
      <c r="BC4611"/>
      <c r="BF4611"/>
    </row>
    <row r="4612" spans="1:58" x14ac:dyDescent="0.2">
      <c r="A4612" t="s">
        <v>6236</v>
      </c>
      <c r="B4612" s="11" t="s">
        <v>22</v>
      </c>
      <c r="C4612" s="11" t="s">
        <v>6229</v>
      </c>
      <c r="D4612" s="11" t="s">
        <v>4840</v>
      </c>
      <c r="E4612" s="11" t="s">
        <v>4841</v>
      </c>
      <c r="F4612">
        <v>120</v>
      </c>
      <c r="G4612" s="11" t="s">
        <v>68</v>
      </c>
      <c r="H4612">
        <v>1131.67</v>
      </c>
      <c r="I4612">
        <v>1922.4</v>
      </c>
      <c r="J4612">
        <v>9.43</v>
      </c>
      <c r="K4612">
        <v>16.02</v>
      </c>
      <c r="L4612" s="11" t="s">
        <v>158</v>
      </c>
      <c r="M4612" s="7">
        <v>43930</v>
      </c>
      <c r="N4612" s="7">
        <v>43930</v>
      </c>
      <c r="O4612" s="11" t="s">
        <v>40</v>
      </c>
      <c r="P4612" s="11" t="s">
        <v>95</v>
      </c>
      <c r="Q4612">
        <v>2159.86</v>
      </c>
      <c r="R4612" s="11" t="s">
        <v>86</v>
      </c>
      <c r="S4612" s="11" t="s">
        <v>95</v>
      </c>
      <c r="T4612">
        <v>418215.64</v>
      </c>
      <c r="U4612">
        <f>SalesLineItems__NO_LOT[[#This Row],[ActualSales]]-SalesLineItems__NO_LOT[[#This Row],[Extended_Cost]]</f>
        <v>790.73</v>
      </c>
      <c r="V4612">
        <f>IFERROR(SalesLineItems__NO_LOT[[#This Row],[Revenue]]/SalesLineItems__NO_LOT[[#This Row],[Extended_Price]],0)</f>
        <v>0.41132438618393674</v>
      </c>
      <c r="W4612" t="str">
        <f>IF(SalesLineItems__NO_LOT[[#This Row],[Revenue]]&lt;0,"Lost on Sale","Normal Revenue")</f>
        <v>Normal Revenue</v>
      </c>
      <c r="X4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2">
        <f>IF(SalesLineItems__NO_LOT[[#This Row],[SOP_Type]]="Return",SalesLineItems__NO_LOT[[#This Row],[Extended_Cost]]*-1,SalesLineItems__NO_LOT[[#This Row],[Extended_Price]])</f>
        <v>1922.4</v>
      </c>
      <c r="Z4612">
        <f>MONTH(SalesLineItems__NO_LOT[[#This Row],[Requested_Ship_Date]])</f>
        <v>4</v>
      </c>
      <c r="AA4612">
        <f>YEAR(SalesLineItems__NO_LOT[[#This Row],[Requested_Ship_Date]])</f>
        <v>2020</v>
      </c>
      <c r="AV4612"/>
      <c r="AX4612"/>
      <c r="AZ4612"/>
      <c r="BC4612"/>
      <c r="BF4612"/>
    </row>
    <row r="4613" spans="1:58" x14ac:dyDescent="0.2">
      <c r="A4613" t="s">
        <v>6237</v>
      </c>
      <c r="B4613" s="11" t="s">
        <v>22</v>
      </c>
      <c r="C4613" s="11" t="s">
        <v>6229</v>
      </c>
      <c r="D4613" s="11" t="s">
        <v>6238</v>
      </c>
      <c r="E4613" s="11" t="s">
        <v>6239</v>
      </c>
      <c r="F4613">
        <v>480</v>
      </c>
      <c r="G4613" s="11" t="s">
        <v>68</v>
      </c>
      <c r="H4613">
        <v>4428.1899999999996</v>
      </c>
      <c r="I4613">
        <v>7305.6</v>
      </c>
      <c r="J4613">
        <v>9.23</v>
      </c>
      <c r="K4613">
        <v>15.22</v>
      </c>
      <c r="L4613" s="11" t="s">
        <v>158</v>
      </c>
      <c r="M4613" s="7">
        <v>43930</v>
      </c>
      <c r="N4613" s="7">
        <v>43930</v>
      </c>
      <c r="O4613" s="11" t="s">
        <v>40</v>
      </c>
      <c r="P4613" s="11" t="s">
        <v>95</v>
      </c>
      <c r="Q4613">
        <v>2159.86</v>
      </c>
      <c r="R4613" s="11" t="s">
        <v>86</v>
      </c>
      <c r="S4613" s="11" t="s">
        <v>95</v>
      </c>
      <c r="T4613">
        <v>418215.64</v>
      </c>
      <c r="U4613">
        <f>SalesLineItems__NO_LOT[[#This Row],[ActualSales]]-SalesLineItems__NO_LOT[[#This Row],[Extended_Cost]]</f>
        <v>2877.4100000000008</v>
      </c>
      <c r="V4613">
        <f>IFERROR(SalesLineItems__NO_LOT[[#This Row],[Revenue]]/SalesLineItems__NO_LOT[[#This Row],[Extended_Price]],0)</f>
        <v>0.39386361147612797</v>
      </c>
      <c r="W4613" t="str">
        <f>IF(SalesLineItems__NO_LOT[[#This Row],[Revenue]]&lt;0,"Lost on Sale","Normal Revenue")</f>
        <v>Normal Revenue</v>
      </c>
      <c r="X4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3">
        <f>IF(SalesLineItems__NO_LOT[[#This Row],[SOP_Type]]="Return",SalesLineItems__NO_LOT[[#This Row],[Extended_Cost]]*-1,SalesLineItems__NO_LOT[[#This Row],[Extended_Price]])</f>
        <v>7305.6</v>
      </c>
      <c r="Z4613">
        <f>MONTH(SalesLineItems__NO_LOT[[#This Row],[Requested_Ship_Date]])</f>
        <v>4</v>
      </c>
      <c r="AA4613">
        <f>YEAR(SalesLineItems__NO_LOT[[#This Row],[Requested_Ship_Date]])</f>
        <v>2020</v>
      </c>
      <c r="AV4613"/>
      <c r="AX4613"/>
      <c r="AZ4613"/>
      <c r="BC4613"/>
      <c r="BF4613"/>
    </row>
    <row r="4614" spans="1:58" x14ac:dyDescent="0.2">
      <c r="A4614" t="s">
        <v>6240</v>
      </c>
      <c r="B4614" s="11" t="s">
        <v>22</v>
      </c>
      <c r="C4614" s="11" t="s">
        <v>6229</v>
      </c>
      <c r="D4614" s="11" t="s">
        <v>5737</v>
      </c>
      <c r="E4614" s="11" t="s">
        <v>5738</v>
      </c>
      <c r="F4614">
        <v>60</v>
      </c>
      <c r="G4614" s="11" t="s">
        <v>68</v>
      </c>
      <c r="H4614">
        <v>895.2</v>
      </c>
      <c r="I4614">
        <v>1681.2</v>
      </c>
      <c r="J4614">
        <v>14.92</v>
      </c>
      <c r="K4614">
        <v>28.02</v>
      </c>
      <c r="L4614" s="11" t="s">
        <v>158</v>
      </c>
      <c r="M4614" s="7">
        <v>43930</v>
      </c>
      <c r="N4614" s="7">
        <v>43930</v>
      </c>
      <c r="O4614" s="11" t="s">
        <v>40</v>
      </c>
      <c r="P4614" s="11" t="s">
        <v>95</v>
      </c>
      <c r="Q4614">
        <v>2159.86</v>
      </c>
      <c r="R4614" s="11" t="s">
        <v>86</v>
      </c>
      <c r="S4614" s="11" t="s">
        <v>95</v>
      </c>
      <c r="T4614">
        <v>418215.64</v>
      </c>
      <c r="U4614">
        <f>SalesLineItems__NO_LOT[[#This Row],[ActualSales]]-SalesLineItems__NO_LOT[[#This Row],[Extended_Cost]]</f>
        <v>786</v>
      </c>
      <c r="V4614">
        <f>IFERROR(SalesLineItems__NO_LOT[[#This Row],[Revenue]]/SalesLineItems__NO_LOT[[#This Row],[Extended_Price]],0)</f>
        <v>0.46752319771591722</v>
      </c>
      <c r="W4614" t="str">
        <f>IF(SalesLineItems__NO_LOT[[#This Row],[Revenue]]&lt;0,"Lost on Sale","Normal Revenue")</f>
        <v>Normal Revenue</v>
      </c>
      <c r="X4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4">
        <f>IF(SalesLineItems__NO_LOT[[#This Row],[SOP_Type]]="Return",SalesLineItems__NO_LOT[[#This Row],[Extended_Cost]]*-1,SalesLineItems__NO_LOT[[#This Row],[Extended_Price]])</f>
        <v>1681.2</v>
      </c>
      <c r="Z4614">
        <f>MONTH(SalesLineItems__NO_LOT[[#This Row],[Requested_Ship_Date]])</f>
        <v>4</v>
      </c>
      <c r="AA4614">
        <f>YEAR(SalesLineItems__NO_LOT[[#This Row],[Requested_Ship_Date]])</f>
        <v>2020</v>
      </c>
      <c r="AV4614"/>
      <c r="AX4614"/>
      <c r="AZ4614"/>
      <c r="BC4614"/>
      <c r="BF4614"/>
    </row>
    <row r="4615" spans="1:58" x14ac:dyDescent="0.2">
      <c r="A4615" t="s">
        <v>6241</v>
      </c>
      <c r="B4615" s="11" t="s">
        <v>22</v>
      </c>
      <c r="C4615" s="11" t="s">
        <v>6229</v>
      </c>
      <c r="D4615" s="11" t="s">
        <v>4844</v>
      </c>
      <c r="E4615" s="11" t="s">
        <v>4845</v>
      </c>
      <c r="F4615">
        <v>240</v>
      </c>
      <c r="G4615" s="11" t="s">
        <v>68</v>
      </c>
      <c r="H4615">
        <v>4721.0600000000004</v>
      </c>
      <c r="I4615">
        <v>6561.6</v>
      </c>
      <c r="J4615">
        <v>19.670000000000002</v>
      </c>
      <c r="K4615">
        <v>27.34</v>
      </c>
      <c r="L4615" s="11" t="s">
        <v>158</v>
      </c>
      <c r="M4615" s="7">
        <v>43930</v>
      </c>
      <c r="N4615" s="7">
        <v>43930</v>
      </c>
      <c r="O4615" s="11" t="s">
        <v>40</v>
      </c>
      <c r="P4615" s="11" t="s">
        <v>95</v>
      </c>
      <c r="Q4615">
        <v>2159.86</v>
      </c>
      <c r="R4615" s="11" t="s">
        <v>86</v>
      </c>
      <c r="S4615" s="11" t="s">
        <v>95</v>
      </c>
      <c r="T4615">
        <v>418215.64</v>
      </c>
      <c r="U4615">
        <f>SalesLineItems__NO_LOT[[#This Row],[ActualSales]]-SalesLineItems__NO_LOT[[#This Row],[Extended_Cost]]</f>
        <v>1840.54</v>
      </c>
      <c r="V4615">
        <f>IFERROR(SalesLineItems__NO_LOT[[#This Row],[Revenue]]/SalesLineItems__NO_LOT[[#This Row],[Extended_Price]],0)</f>
        <v>0.28050170690075588</v>
      </c>
      <c r="W4615" t="str">
        <f>IF(SalesLineItems__NO_LOT[[#This Row],[Revenue]]&lt;0,"Lost on Sale","Normal Revenue")</f>
        <v>Normal Revenue</v>
      </c>
      <c r="X4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15">
        <f>IF(SalesLineItems__NO_LOT[[#This Row],[SOP_Type]]="Return",SalesLineItems__NO_LOT[[#This Row],[Extended_Cost]]*-1,SalesLineItems__NO_LOT[[#This Row],[Extended_Price]])</f>
        <v>6561.6</v>
      </c>
      <c r="Z4615">
        <f>MONTH(SalesLineItems__NO_LOT[[#This Row],[Requested_Ship_Date]])</f>
        <v>4</v>
      </c>
      <c r="AA4615">
        <f>YEAR(SalesLineItems__NO_LOT[[#This Row],[Requested_Ship_Date]])</f>
        <v>2020</v>
      </c>
      <c r="AV4615"/>
      <c r="AX4615"/>
      <c r="AZ4615"/>
      <c r="BC4615"/>
      <c r="BF4615"/>
    </row>
    <row r="4616" spans="1:58" x14ac:dyDescent="0.2">
      <c r="A4616" t="s">
        <v>6184</v>
      </c>
      <c r="B4616" s="11" t="s">
        <v>22</v>
      </c>
      <c r="C4616" s="11" t="s">
        <v>6185</v>
      </c>
      <c r="D4616" s="11" t="s">
        <v>867</v>
      </c>
      <c r="E4616" s="11" t="s">
        <v>868</v>
      </c>
      <c r="F4616">
        <v>1750</v>
      </c>
      <c r="G4616" s="11" t="s">
        <v>68</v>
      </c>
      <c r="H4616">
        <v>30912</v>
      </c>
      <c r="I4616">
        <v>52185</v>
      </c>
      <c r="J4616">
        <v>17.66</v>
      </c>
      <c r="K4616">
        <v>29.82</v>
      </c>
      <c r="L4616" s="11" t="s">
        <v>869</v>
      </c>
      <c r="M4616" s="7">
        <v>43937</v>
      </c>
      <c r="N4616" s="7">
        <v>43937</v>
      </c>
      <c r="O4616" s="11" t="s">
        <v>70</v>
      </c>
      <c r="P4616" s="11" t="s">
        <v>95</v>
      </c>
      <c r="Q4616">
        <v>52186.5</v>
      </c>
      <c r="R4616" s="11" t="s">
        <v>205</v>
      </c>
      <c r="S4616" s="11" t="s">
        <v>95</v>
      </c>
      <c r="T4616">
        <v>1010446.75</v>
      </c>
      <c r="U4616">
        <f>SalesLineItems__NO_LOT[[#This Row],[ActualSales]]-SalesLineItems__NO_LOT[[#This Row],[Extended_Cost]]</f>
        <v>21273</v>
      </c>
      <c r="V4616">
        <f>IFERROR(SalesLineItems__NO_LOT[[#This Row],[Revenue]]/SalesLineItems__NO_LOT[[#This Row],[Extended_Price]],0)</f>
        <v>0.40764587525150903</v>
      </c>
      <c r="W4616" t="str">
        <f>IF(SalesLineItems__NO_LOT[[#This Row],[Revenue]]&lt;0,"Lost on Sale","Normal Revenue")</f>
        <v>Normal Revenue</v>
      </c>
      <c r="X4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6">
        <f>IF(SalesLineItems__NO_LOT[[#This Row],[SOP_Type]]="Return",SalesLineItems__NO_LOT[[#This Row],[Extended_Cost]]*-1,SalesLineItems__NO_LOT[[#This Row],[Extended_Price]])</f>
        <v>52185</v>
      </c>
      <c r="Z4616">
        <f>MONTH(SalesLineItems__NO_LOT[[#This Row],[Requested_Ship_Date]])</f>
        <v>4</v>
      </c>
      <c r="AA4616">
        <f>YEAR(SalesLineItems__NO_LOT[[#This Row],[Requested_Ship_Date]])</f>
        <v>2020</v>
      </c>
      <c r="AV4616"/>
      <c r="AX4616"/>
      <c r="AZ4616"/>
      <c r="BC4616"/>
      <c r="BF4616"/>
    </row>
    <row r="4617" spans="1:58" x14ac:dyDescent="0.2">
      <c r="A4617" t="s">
        <v>6186</v>
      </c>
      <c r="B4617" s="11" t="s">
        <v>22</v>
      </c>
      <c r="C4617" s="11" t="s">
        <v>6185</v>
      </c>
      <c r="D4617" s="11" t="s">
        <v>13</v>
      </c>
      <c r="E4617" s="11" t="s">
        <v>14</v>
      </c>
      <c r="F4617">
        <v>1</v>
      </c>
      <c r="G4617" s="11" t="s">
        <v>15</v>
      </c>
      <c r="H4617">
        <v>0</v>
      </c>
      <c r="I4617">
        <v>1.5</v>
      </c>
      <c r="J4617">
        <v>0</v>
      </c>
      <c r="K4617">
        <v>1.5</v>
      </c>
      <c r="L4617" s="11" t="s">
        <v>869</v>
      </c>
      <c r="M4617" s="7">
        <v>43937</v>
      </c>
      <c r="N4617" s="7">
        <v>43937</v>
      </c>
      <c r="O4617" s="11" t="s">
        <v>16</v>
      </c>
      <c r="P4617" s="11" t="s">
        <v>95</v>
      </c>
      <c r="Q4617">
        <v>52186.5</v>
      </c>
      <c r="R4617" s="11" t="s">
        <v>205</v>
      </c>
      <c r="S4617" s="11" t="s">
        <v>95</v>
      </c>
      <c r="T4617">
        <v>1010446.75</v>
      </c>
      <c r="U4617">
        <f>SalesLineItems__NO_LOT[[#This Row],[ActualSales]]-SalesLineItems__NO_LOT[[#This Row],[Extended_Cost]]</f>
        <v>1.5</v>
      </c>
      <c r="V4617">
        <f>IFERROR(SalesLineItems__NO_LOT[[#This Row],[Revenue]]/SalesLineItems__NO_LOT[[#This Row],[Extended_Price]],0)</f>
        <v>1</v>
      </c>
      <c r="W4617" t="str">
        <f>IF(SalesLineItems__NO_LOT[[#This Row],[Revenue]]&lt;0,"Lost on Sale","Normal Revenue")</f>
        <v>Normal Revenue</v>
      </c>
      <c r="X4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7">
        <f>IF(SalesLineItems__NO_LOT[[#This Row],[SOP_Type]]="Return",SalesLineItems__NO_LOT[[#This Row],[Extended_Cost]]*-1,SalesLineItems__NO_LOT[[#This Row],[Extended_Price]])</f>
        <v>1.5</v>
      </c>
      <c r="Z4617">
        <f>MONTH(SalesLineItems__NO_LOT[[#This Row],[Requested_Ship_Date]])</f>
        <v>4</v>
      </c>
      <c r="AA4617">
        <f>YEAR(SalesLineItems__NO_LOT[[#This Row],[Requested_Ship_Date]])</f>
        <v>2020</v>
      </c>
      <c r="AV4617"/>
      <c r="AX4617"/>
      <c r="AZ4617"/>
      <c r="BC4617"/>
      <c r="BF4617"/>
    </row>
    <row r="4618" spans="1:58" x14ac:dyDescent="0.2">
      <c r="A4618" t="s">
        <v>5075</v>
      </c>
      <c r="B4618" s="11" t="s">
        <v>22</v>
      </c>
      <c r="C4618" s="11" t="s">
        <v>5076</v>
      </c>
      <c r="D4618" s="11" t="s">
        <v>7</v>
      </c>
      <c r="E4618" s="11" t="s">
        <v>3938</v>
      </c>
      <c r="F4618">
        <v>60.45</v>
      </c>
      <c r="G4618" s="11" t="s">
        <v>9</v>
      </c>
      <c r="H4618">
        <v>1489.49</v>
      </c>
      <c r="I4618">
        <v>1392.77</v>
      </c>
      <c r="J4618">
        <v>24.64</v>
      </c>
      <c r="K4618">
        <v>23.04</v>
      </c>
      <c r="L4618" s="11" t="s">
        <v>10</v>
      </c>
      <c r="M4618" s="7">
        <v>44113</v>
      </c>
      <c r="N4618" s="7">
        <v>44113</v>
      </c>
      <c r="O4618" s="11" t="s">
        <v>11</v>
      </c>
      <c r="P4618" s="11" t="s">
        <v>95</v>
      </c>
      <c r="Q4618">
        <v>66678.759999999995</v>
      </c>
      <c r="R4618" s="11" t="s">
        <v>12</v>
      </c>
      <c r="S4618" s="11" t="s">
        <v>95</v>
      </c>
      <c r="T4618">
        <v>2195688.4</v>
      </c>
      <c r="U4618">
        <f>SalesLineItems__NO_LOT[[#This Row],[ActualSales]]-SalesLineItems__NO_LOT[[#This Row],[Extended_Cost]]</f>
        <v>-96.720000000000027</v>
      </c>
      <c r="V4618">
        <f>IFERROR(SalesLineItems__NO_LOT[[#This Row],[Revenue]]/SalesLineItems__NO_LOT[[#This Row],[Extended_Price]],0)</f>
        <v>-6.9444344723105775E-2</v>
      </c>
      <c r="W4618" t="str">
        <f>IF(SalesLineItems__NO_LOT[[#This Row],[Revenue]]&lt;0,"Lost on Sale","Normal Revenue")</f>
        <v>Lost on Sale</v>
      </c>
      <c r="X4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618">
        <f>IF(SalesLineItems__NO_LOT[[#This Row],[SOP_Type]]="Return",SalesLineItems__NO_LOT[[#This Row],[Extended_Cost]]*-1,SalesLineItems__NO_LOT[[#This Row],[Extended_Price]])</f>
        <v>1392.77</v>
      </c>
      <c r="Z4618">
        <f>MONTH(SalesLineItems__NO_LOT[[#This Row],[Requested_Ship_Date]])</f>
        <v>10</v>
      </c>
      <c r="AA4618">
        <f>YEAR(SalesLineItems__NO_LOT[[#This Row],[Requested_Ship_Date]])</f>
        <v>2020</v>
      </c>
      <c r="AV4618"/>
      <c r="AX4618"/>
      <c r="AZ4618"/>
      <c r="BC4618"/>
      <c r="BF4618"/>
    </row>
    <row r="4619" spans="1:58" x14ac:dyDescent="0.2">
      <c r="A4619" t="s">
        <v>5077</v>
      </c>
      <c r="B4619" s="11" t="s">
        <v>22</v>
      </c>
      <c r="C4619" s="11" t="s">
        <v>5076</v>
      </c>
      <c r="D4619" s="11" t="s">
        <v>363</v>
      </c>
      <c r="E4619" s="11" t="s">
        <v>8</v>
      </c>
      <c r="F4619">
        <v>100.56</v>
      </c>
      <c r="G4619" s="11" t="s">
        <v>9</v>
      </c>
      <c r="H4619">
        <v>981.47</v>
      </c>
      <c r="I4619">
        <v>2024.27</v>
      </c>
      <c r="J4619">
        <v>9.76</v>
      </c>
      <c r="K4619">
        <v>20.13</v>
      </c>
      <c r="L4619" s="11" t="s">
        <v>10</v>
      </c>
      <c r="M4619" s="7">
        <v>44113</v>
      </c>
      <c r="N4619" s="7">
        <v>44113</v>
      </c>
      <c r="O4619" s="11" t="s">
        <v>11</v>
      </c>
      <c r="P4619" s="11" t="s">
        <v>95</v>
      </c>
      <c r="Q4619">
        <v>66678.759999999995</v>
      </c>
      <c r="R4619" s="11" t="s">
        <v>12</v>
      </c>
      <c r="S4619" s="11" t="s">
        <v>95</v>
      </c>
      <c r="T4619">
        <v>2195688.4</v>
      </c>
      <c r="U4619">
        <f>SalesLineItems__NO_LOT[[#This Row],[ActualSales]]-SalesLineItems__NO_LOT[[#This Row],[Extended_Cost]]</f>
        <v>1042.8</v>
      </c>
      <c r="V4619">
        <f>IFERROR(SalesLineItems__NO_LOT[[#This Row],[Revenue]]/SalesLineItems__NO_LOT[[#This Row],[Extended_Price]],0)</f>
        <v>0.51514867087888472</v>
      </c>
      <c r="W4619" t="str">
        <f>IF(SalesLineItems__NO_LOT[[#This Row],[Revenue]]&lt;0,"Lost on Sale","Normal Revenue")</f>
        <v>Normal Revenue</v>
      </c>
      <c r="X4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19">
        <f>IF(SalesLineItems__NO_LOT[[#This Row],[SOP_Type]]="Return",SalesLineItems__NO_LOT[[#This Row],[Extended_Cost]]*-1,SalesLineItems__NO_LOT[[#This Row],[Extended_Price]])</f>
        <v>2024.27</v>
      </c>
      <c r="Z4619">
        <f>MONTH(SalesLineItems__NO_LOT[[#This Row],[Requested_Ship_Date]])</f>
        <v>10</v>
      </c>
      <c r="AA4619">
        <f>YEAR(SalesLineItems__NO_LOT[[#This Row],[Requested_Ship_Date]])</f>
        <v>2020</v>
      </c>
      <c r="AV4619"/>
      <c r="AX4619"/>
      <c r="AZ4619"/>
      <c r="BC4619"/>
      <c r="BF4619"/>
    </row>
    <row r="4620" spans="1:58" x14ac:dyDescent="0.2">
      <c r="A4620" t="s">
        <v>5078</v>
      </c>
      <c r="B4620" s="11" t="s">
        <v>22</v>
      </c>
      <c r="C4620" s="11" t="s">
        <v>5076</v>
      </c>
      <c r="D4620" s="11" t="s">
        <v>3943</v>
      </c>
      <c r="E4620" s="11" t="s">
        <v>3944</v>
      </c>
      <c r="F4620">
        <v>38.340000000000003</v>
      </c>
      <c r="G4620" s="11" t="s">
        <v>9</v>
      </c>
      <c r="H4620">
        <v>277.97000000000003</v>
      </c>
      <c r="I4620">
        <v>604.62</v>
      </c>
      <c r="J4620">
        <v>7.25</v>
      </c>
      <c r="K4620">
        <v>15.77</v>
      </c>
      <c r="L4620" s="11" t="s">
        <v>10</v>
      </c>
      <c r="M4620" s="7">
        <v>44113</v>
      </c>
      <c r="N4620" s="7">
        <v>44113</v>
      </c>
      <c r="O4620" s="11" t="s">
        <v>11</v>
      </c>
      <c r="P4620" s="11" t="s">
        <v>95</v>
      </c>
      <c r="Q4620">
        <v>66678.759999999995</v>
      </c>
      <c r="R4620" s="11" t="s">
        <v>12</v>
      </c>
      <c r="S4620" s="11" t="s">
        <v>95</v>
      </c>
      <c r="T4620">
        <v>2195688.4</v>
      </c>
      <c r="U4620">
        <f>SalesLineItems__NO_LOT[[#This Row],[ActualSales]]-SalesLineItems__NO_LOT[[#This Row],[Extended_Cost]]</f>
        <v>326.64999999999998</v>
      </c>
      <c r="V4620">
        <f>IFERROR(SalesLineItems__NO_LOT[[#This Row],[Revenue]]/SalesLineItems__NO_LOT[[#This Row],[Extended_Price]],0)</f>
        <v>0.54025669015249245</v>
      </c>
      <c r="W4620" t="str">
        <f>IF(SalesLineItems__NO_LOT[[#This Row],[Revenue]]&lt;0,"Lost on Sale","Normal Revenue")</f>
        <v>Normal Revenue</v>
      </c>
      <c r="X4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20">
        <f>IF(SalesLineItems__NO_LOT[[#This Row],[SOP_Type]]="Return",SalesLineItems__NO_LOT[[#This Row],[Extended_Cost]]*-1,SalesLineItems__NO_LOT[[#This Row],[Extended_Price]])</f>
        <v>604.62</v>
      </c>
      <c r="Z4620">
        <f>MONTH(SalesLineItems__NO_LOT[[#This Row],[Requested_Ship_Date]])</f>
        <v>10</v>
      </c>
      <c r="AA4620">
        <f>YEAR(SalesLineItems__NO_LOT[[#This Row],[Requested_Ship_Date]])</f>
        <v>2020</v>
      </c>
      <c r="AV4620"/>
      <c r="AX4620"/>
      <c r="AZ4620"/>
      <c r="BC4620"/>
      <c r="BF4620"/>
    </row>
    <row r="4621" spans="1:58" x14ac:dyDescent="0.2">
      <c r="A4621" t="s">
        <v>5079</v>
      </c>
      <c r="B4621" s="11" t="s">
        <v>22</v>
      </c>
      <c r="C4621" s="11" t="s">
        <v>5076</v>
      </c>
      <c r="D4621" s="11" t="s">
        <v>13</v>
      </c>
      <c r="E4621" s="11" t="s">
        <v>14</v>
      </c>
      <c r="F4621">
        <v>1</v>
      </c>
      <c r="G4621" s="11" t="s">
        <v>15</v>
      </c>
      <c r="H4621">
        <v>0</v>
      </c>
      <c r="I4621">
        <v>1.5</v>
      </c>
      <c r="J4621">
        <v>0</v>
      </c>
      <c r="K4621">
        <v>1.5</v>
      </c>
      <c r="L4621" s="11" t="s">
        <v>10</v>
      </c>
      <c r="M4621" s="7">
        <v>44113</v>
      </c>
      <c r="N4621" s="7">
        <v>44113</v>
      </c>
      <c r="O4621" s="11" t="s">
        <v>16</v>
      </c>
      <c r="P4621" s="11" t="s">
        <v>95</v>
      </c>
      <c r="Q4621">
        <v>66678.759999999995</v>
      </c>
      <c r="R4621" s="11" t="s">
        <v>12</v>
      </c>
      <c r="S4621" s="11" t="s">
        <v>95</v>
      </c>
      <c r="T4621">
        <v>2195688.4</v>
      </c>
      <c r="U4621">
        <f>SalesLineItems__NO_LOT[[#This Row],[ActualSales]]-SalesLineItems__NO_LOT[[#This Row],[Extended_Cost]]</f>
        <v>1.5</v>
      </c>
      <c r="V4621">
        <f>IFERROR(SalesLineItems__NO_LOT[[#This Row],[Revenue]]/SalesLineItems__NO_LOT[[#This Row],[Extended_Price]],0)</f>
        <v>1</v>
      </c>
      <c r="W4621" t="str">
        <f>IF(SalesLineItems__NO_LOT[[#This Row],[Revenue]]&lt;0,"Lost on Sale","Normal Revenue")</f>
        <v>Normal Revenue</v>
      </c>
      <c r="X4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21">
        <f>IF(SalesLineItems__NO_LOT[[#This Row],[SOP_Type]]="Return",SalesLineItems__NO_LOT[[#This Row],[Extended_Cost]]*-1,SalesLineItems__NO_LOT[[#This Row],[Extended_Price]])</f>
        <v>1.5</v>
      </c>
      <c r="Z4621">
        <f>MONTH(SalesLineItems__NO_LOT[[#This Row],[Requested_Ship_Date]])</f>
        <v>10</v>
      </c>
      <c r="AA4621">
        <f>YEAR(SalesLineItems__NO_LOT[[#This Row],[Requested_Ship_Date]])</f>
        <v>2020</v>
      </c>
      <c r="AV4621"/>
      <c r="AX4621"/>
      <c r="AZ4621"/>
      <c r="BC4621"/>
      <c r="BF4621"/>
    </row>
    <row r="4622" spans="1:58" x14ac:dyDescent="0.2">
      <c r="A4622" t="s">
        <v>5080</v>
      </c>
      <c r="B4622" s="11" t="s">
        <v>22</v>
      </c>
      <c r="C4622" s="11" t="s">
        <v>5081</v>
      </c>
      <c r="D4622" s="11" t="s">
        <v>66</v>
      </c>
      <c r="E4622" s="11" t="s">
        <v>67</v>
      </c>
      <c r="F4622">
        <v>2000</v>
      </c>
      <c r="G4622" s="11" t="s">
        <v>68</v>
      </c>
      <c r="H4622">
        <v>27141.119999999999</v>
      </c>
      <c r="I4622">
        <v>29120</v>
      </c>
      <c r="J4622">
        <v>13.57</v>
      </c>
      <c r="K4622">
        <v>14.56</v>
      </c>
      <c r="L4622" s="11" t="s">
        <v>69</v>
      </c>
      <c r="M4622" s="7">
        <v>44113</v>
      </c>
      <c r="N4622" s="7">
        <v>44113</v>
      </c>
      <c r="O4622" s="11" t="s">
        <v>70</v>
      </c>
      <c r="P4622" s="11" t="s">
        <v>95</v>
      </c>
      <c r="Q4622">
        <v>320188.32</v>
      </c>
      <c r="R4622" s="11" t="s">
        <v>52</v>
      </c>
      <c r="S4622" s="11" t="s">
        <v>95</v>
      </c>
      <c r="T4622">
        <v>8464367.5299999993</v>
      </c>
      <c r="U4622">
        <f>SalesLineItems__NO_LOT[[#This Row],[ActualSales]]-SalesLineItems__NO_LOT[[#This Row],[Extended_Cost]]</f>
        <v>1978.880000000001</v>
      </c>
      <c r="V4622">
        <f>IFERROR(SalesLineItems__NO_LOT[[#This Row],[Revenue]]/SalesLineItems__NO_LOT[[#This Row],[Extended_Price]],0)</f>
        <v>6.7956043956043988E-2</v>
      </c>
      <c r="W4622" t="str">
        <f>IF(SalesLineItems__NO_LOT[[#This Row],[Revenue]]&lt;0,"Lost on Sale","Normal Revenue")</f>
        <v>Normal Revenue</v>
      </c>
      <c r="X4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22">
        <f>IF(SalesLineItems__NO_LOT[[#This Row],[SOP_Type]]="Return",SalesLineItems__NO_LOT[[#This Row],[Extended_Cost]]*-1,SalesLineItems__NO_LOT[[#This Row],[Extended_Price]])</f>
        <v>29120</v>
      </c>
      <c r="Z4622">
        <f>MONTH(SalesLineItems__NO_LOT[[#This Row],[Requested_Ship_Date]])</f>
        <v>10</v>
      </c>
      <c r="AA4622">
        <f>YEAR(SalesLineItems__NO_LOT[[#This Row],[Requested_Ship_Date]])</f>
        <v>2020</v>
      </c>
      <c r="AV4622"/>
      <c r="AX4622"/>
      <c r="AZ4622"/>
      <c r="BC4622"/>
      <c r="BF4622"/>
    </row>
    <row r="4623" spans="1:58" x14ac:dyDescent="0.2">
      <c r="A4623" t="s">
        <v>5082</v>
      </c>
      <c r="B4623" s="11" t="s">
        <v>22</v>
      </c>
      <c r="C4623" s="11" t="s">
        <v>5081</v>
      </c>
      <c r="D4623" s="11" t="s">
        <v>13</v>
      </c>
      <c r="E4623" s="11" t="s">
        <v>14</v>
      </c>
      <c r="F4623">
        <v>1</v>
      </c>
      <c r="G4623" s="11" t="s">
        <v>15</v>
      </c>
      <c r="H4623">
        <v>0</v>
      </c>
      <c r="I4623">
        <v>1.5</v>
      </c>
      <c r="J4623">
        <v>0</v>
      </c>
      <c r="K4623">
        <v>1.5</v>
      </c>
      <c r="L4623" s="11" t="s">
        <v>69</v>
      </c>
      <c r="M4623" s="7">
        <v>44113</v>
      </c>
      <c r="N4623" s="7">
        <v>44113</v>
      </c>
      <c r="O4623" s="11" t="s">
        <v>16</v>
      </c>
      <c r="P4623" s="11" t="s">
        <v>95</v>
      </c>
      <c r="Q4623">
        <v>320188.32</v>
      </c>
      <c r="R4623" s="11" t="s">
        <v>52</v>
      </c>
      <c r="S4623" s="11" t="s">
        <v>95</v>
      </c>
      <c r="T4623">
        <v>8464367.5299999993</v>
      </c>
      <c r="U4623">
        <f>SalesLineItems__NO_LOT[[#This Row],[ActualSales]]-SalesLineItems__NO_LOT[[#This Row],[Extended_Cost]]</f>
        <v>1.5</v>
      </c>
      <c r="V4623">
        <f>IFERROR(SalesLineItems__NO_LOT[[#This Row],[Revenue]]/SalesLineItems__NO_LOT[[#This Row],[Extended_Price]],0)</f>
        <v>1</v>
      </c>
      <c r="W4623" t="str">
        <f>IF(SalesLineItems__NO_LOT[[#This Row],[Revenue]]&lt;0,"Lost on Sale","Normal Revenue")</f>
        <v>Normal Revenue</v>
      </c>
      <c r="X4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23">
        <f>IF(SalesLineItems__NO_LOT[[#This Row],[SOP_Type]]="Return",SalesLineItems__NO_LOT[[#This Row],[Extended_Cost]]*-1,SalesLineItems__NO_LOT[[#This Row],[Extended_Price]])</f>
        <v>1.5</v>
      </c>
      <c r="Z4623">
        <f>MONTH(SalesLineItems__NO_LOT[[#This Row],[Requested_Ship_Date]])</f>
        <v>10</v>
      </c>
      <c r="AA4623">
        <f>YEAR(SalesLineItems__NO_LOT[[#This Row],[Requested_Ship_Date]])</f>
        <v>2020</v>
      </c>
      <c r="AV4623"/>
      <c r="AX4623"/>
      <c r="AZ4623"/>
      <c r="BC4623"/>
      <c r="BF4623"/>
    </row>
    <row r="4624" spans="1:58" x14ac:dyDescent="0.2">
      <c r="A4624" t="s">
        <v>5083</v>
      </c>
      <c r="B4624" s="11" t="s">
        <v>22</v>
      </c>
      <c r="C4624" s="11" t="s">
        <v>5084</v>
      </c>
      <c r="D4624" s="11" t="s">
        <v>227</v>
      </c>
      <c r="E4624" s="11" t="s">
        <v>228</v>
      </c>
      <c r="F4624">
        <v>256.41000000000003</v>
      </c>
      <c r="G4624" s="11" t="s">
        <v>9</v>
      </c>
      <c r="H4624">
        <v>564.1</v>
      </c>
      <c r="I4624">
        <v>825.64</v>
      </c>
      <c r="J4624">
        <v>2.2000000000000002</v>
      </c>
      <c r="K4624">
        <v>3.22</v>
      </c>
      <c r="L4624" s="11" t="s">
        <v>214</v>
      </c>
      <c r="M4624" s="7">
        <v>44113</v>
      </c>
      <c r="N4624" s="7">
        <v>44113</v>
      </c>
      <c r="O4624" s="11" t="s">
        <v>21</v>
      </c>
      <c r="P4624" s="11" t="s">
        <v>95</v>
      </c>
      <c r="Q4624">
        <v>2.74</v>
      </c>
      <c r="R4624" s="11" t="s">
        <v>52</v>
      </c>
      <c r="S4624" s="11" t="s">
        <v>95</v>
      </c>
      <c r="T4624">
        <v>135891.89000000001</v>
      </c>
      <c r="U4624">
        <f>SalesLineItems__NO_LOT[[#This Row],[ActualSales]]-SalesLineItems__NO_LOT[[#This Row],[Extended_Cost]]</f>
        <v>261.53999999999996</v>
      </c>
      <c r="V4624">
        <f>IFERROR(SalesLineItems__NO_LOT[[#This Row],[Revenue]]/SalesLineItems__NO_LOT[[#This Row],[Extended_Price]],0)</f>
        <v>0.31677244319558157</v>
      </c>
      <c r="W4624" t="str">
        <f>IF(SalesLineItems__NO_LOT[[#This Row],[Revenue]]&lt;0,"Lost on Sale","Normal Revenue")</f>
        <v>Normal Revenue</v>
      </c>
      <c r="X4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24">
        <f>IF(SalesLineItems__NO_LOT[[#This Row],[SOP_Type]]="Return",SalesLineItems__NO_LOT[[#This Row],[Extended_Cost]]*-1,SalesLineItems__NO_LOT[[#This Row],[Extended_Price]])</f>
        <v>825.64</v>
      </c>
      <c r="Z4624">
        <f>MONTH(SalesLineItems__NO_LOT[[#This Row],[Requested_Ship_Date]])</f>
        <v>10</v>
      </c>
      <c r="AA4624">
        <f>YEAR(SalesLineItems__NO_LOT[[#This Row],[Requested_Ship_Date]])</f>
        <v>2020</v>
      </c>
      <c r="AV4624"/>
      <c r="AX4624"/>
      <c r="AZ4624"/>
      <c r="BC4624"/>
      <c r="BF4624"/>
    </row>
    <row r="4625" spans="1:58" x14ac:dyDescent="0.2">
      <c r="A4625" t="s">
        <v>5085</v>
      </c>
      <c r="B4625" s="11" t="s">
        <v>22</v>
      </c>
      <c r="C4625" s="11" t="s">
        <v>5086</v>
      </c>
      <c r="D4625" s="11" t="s">
        <v>212</v>
      </c>
      <c r="E4625" s="11" t="s">
        <v>213</v>
      </c>
      <c r="F4625">
        <v>250</v>
      </c>
      <c r="G4625" s="11" t="s">
        <v>9</v>
      </c>
      <c r="H4625">
        <v>660</v>
      </c>
      <c r="I4625">
        <v>812.5</v>
      </c>
      <c r="J4625">
        <v>2.64</v>
      </c>
      <c r="K4625">
        <v>3.25</v>
      </c>
      <c r="L4625" s="11" t="s">
        <v>214</v>
      </c>
      <c r="M4625" s="7">
        <v>44113</v>
      </c>
      <c r="N4625" s="7">
        <v>44113</v>
      </c>
      <c r="O4625" s="11" t="s">
        <v>21</v>
      </c>
      <c r="P4625" s="11" t="s">
        <v>95</v>
      </c>
      <c r="Q4625">
        <v>2.74</v>
      </c>
      <c r="R4625" s="11" t="s">
        <v>52</v>
      </c>
      <c r="S4625" s="11" t="s">
        <v>95</v>
      </c>
      <c r="T4625">
        <v>135891.89000000001</v>
      </c>
      <c r="U4625">
        <f>SalesLineItems__NO_LOT[[#This Row],[ActualSales]]-SalesLineItems__NO_LOT[[#This Row],[Extended_Cost]]</f>
        <v>152.5</v>
      </c>
      <c r="V4625">
        <f>IFERROR(SalesLineItems__NO_LOT[[#This Row],[Revenue]]/SalesLineItems__NO_LOT[[#This Row],[Extended_Price]],0)</f>
        <v>0.18769230769230769</v>
      </c>
      <c r="W4625" t="str">
        <f>IF(SalesLineItems__NO_LOT[[#This Row],[Revenue]]&lt;0,"Lost on Sale","Normal Revenue")</f>
        <v>Normal Revenue</v>
      </c>
      <c r="X4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25">
        <f>IF(SalesLineItems__NO_LOT[[#This Row],[SOP_Type]]="Return",SalesLineItems__NO_LOT[[#This Row],[Extended_Cost]]*-1,SalesLineItems__NO_LOT[[#This Row],[Extended_Price]])</f>
        <v>812.5</v>
      </c>
      <c r="Z4625">
        <f>MONTH(SalesLineItems__NO_LOT[[#This Row],[Requested_Ship_Date]])</f>
        <v>10</v>
      </c>
      <c r="AA4625">
        <f>YEAR(SalesLineItems__NO_LOT[[#This Row],[Requested_Ship_Date]])</f>
        <v>2020</v>
      </c>
      <c r="AV4625"/>
      <c r="AX4625"/>
      <c r="AZ4625"/>
      <c r="BC4625"/>
      <c r="BF4625"/>
    </row>
    <row r="4626" spans="1:58" x14ac:dyDescent="0.2">
      <c r="A4626" t="s">
        <v>5068</v>
      </c>
      <c r="B4626" s="11" t="s">
        <v>22</v>
      </c>
      <c r="C4626" s="11" t="s">
        <v>5069</v>
      </c>
      <c r="D4626" s="11" t="s">
        <v>47</v>
      </c>
      <c r="E4626" s="11" t="s">
        <v>48</v>
      </c>
      <c r="F4626">
        <v>40</v>
      </c>
      <c r="G4626" s="11" t="s">
        <v>9</v>
      </c>
      <c r="H4626">
        <v>212</v>
      </c>
      <c r="I4626">
        <v>0</v>
      </c>
      <c r="J4626">
        <v>5.3</v>
      </c>
      <c r="K4626">
        <v>0</v>
      </c>
      <c r="L4626" s="11" t="s">
        <v>4740</v>
      </c>
      <c r="M4626" s="7">
        <v>44116</v>
      </c>
      <c r="N4626" s="7">
        <v>44116</v>
      </c>
      <c r="O4626" s="11" t="s">
        <v>40</v>
      </c>
      <c r="P4626" s="11" t="s">
        <v>95</v>
      </c>
      <c r="Q4626">
        <v>0</v>
      </c>
      <c r="R4626" s="11" t="s">
        <v>26</v>
      </c>
      <c r="S4626" s="11" t="s">
        <v>95</v>
      </c>
      <c r="T4626">
        <v>0</v>
      </c>
      <c r="U4626">
        <f>SalesLineItems__NO_LOT[[#This Row],[ActualSales]]-SalesLineItems__NO_LOT[[#This Row],[Extended_Cost]]</f>
        <v>-212</v>
      </c>
      <c r="V4626">
        <f>IFERROR(SalesLineItems__NO_LOT[[#This Row],[Revenue]]/SalesLineItems__NO_LOT[[#This Row],[Extended_Price]],0)</f>
        <v>0</v>
      </c>
      <c r="W4626" t="str">
        <f>IF(SalesLineItems__NO_LOT[[#This Row],[Revenue]]&lt;0,"Lost on Sale","Normal Revenue")</f>
        <v>Lost on Sale</v>
      </c>
      <c r="X4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26">
        <f>IF(SalesLineItems__NO_LOT[[#This Row],[SOP_Type]]="Return",SalesLineItems__NO_LOT[[#This Row],[Extended_Cost]]*-1,SalesLineItems__NO_LOT[[#This Row],[Extended_Price]])</f>
        <v>0</v>
      </c>
      <c r="Z4626">
        <f>MONTH(SalesLineItems__NO_LOT[[#This Row],[Requested_Ship_Date]])</f>
        <v>10</v>
      </c>
      <c r="AA4626">
        <f>YEAR(SalesLineItems__NO_LOT[[#This Row],[Requested_Ship_Date]])</f>
        <v>2020</v>
      </c>
      <c r="AV4626"/>
      <c r="AX4626"/>
      <c r="AZ4626"/>
      <c r="BC4626"/>
      <c r="BF4626"/>
    </row>
    <row r="4627" spans="1:58" x14ac:dyDescent="0.2">
      <c r="A4627" t="s">
        <v>5070</v>
      </c>
      <c r="B4627" s="11" t="s">
        <v>22</v>
      </c>
      <c r="C4627" s="11" t="s">
        <v>5069</v>
      </c>
      <c r="D4627" s="11" t="s">
        <v>5071</v>
      </c>
      <c r="E4627" s="11" t="s">
        <v>5072</v>
      </c>
      <c r="F4627">
        <v>40</v>
      </c>
      <c r="G4627" s="11" t="s">
        <v>9</v>
      </c>
      <c r="H4627">
        <v>276</v>
      </c>
      <c r="I4627">
        <v>0</v>
      </c>
      <c r="J4627">
        <v>6.9</v>
      </c>
      <c r="K4627">
        <v>0</v>
      </c>
      <c r="L4627" s="11" t="s">
        <v>4740</v>
      </c>
      <c r="M4627" s="7">
        <v>44116</v>
      </c>
      <c r="N4627" s="7">
        <v>44116</v>
      </c>
      <c r="O4627" s="11" t="s">
        <v>40</v>
      </c>
      <c r="P4627" s="11" t="s">
        <v>95</v>
      </c>
      <c r="Q4627">
        <v>0</v>
      </c>
      <c r="R4627" s="11" t="s">
        <v>26</v>
      </c>
      <c r="S4627" s="11" t="s">
        <v>95</v>
      </c>
      <c r="T4627">
        <v>0</v>
      </c>
      <c r="U4627">
        <f>SalesLineItems__NO_LOT[[#This Row],[ActualSales]]-SalesLineItems__NO_LOT[[#This Row],[Extended_Cost]]</f>
        <v>-276</v>
      </c>
      <c r="V4627">
        <f>IFERROR(SalesLineItems__NO_LOT[[#This Row],[Revenue]]/SalesLineItems__NO_LOT[[#This Row],[Extended_Price]],0)</f>
        <v>0</v>
      </c>
      <c r="W4627" t="str">
        <f>IF(SalesLineItems__NO_LOT[[#This Row],[Revenue]]&lt;0,"Lost on Sale","Normal Revenue")</f>
        <v>Lost on Sale</v>
      </c>
      <c r="X4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27">
        <f>IF(SalesLineItems__NO_LOT[[#This Row],[SOP_Type]]="Return",SalesLineItems__NO_LOT[[#This Row],[Extended_Cost]]*-1,SalesLineItems__NO_LOT[[#This Row],[Extended_Price]])</f>
        <v>0</v>
      </c>
      <c r="Z4627">
        <f>MONTH(SalesLineItems__NO_LOT[[#This Row],[Requested_Ship_Date]])</f>
        <v>10</v>
      </c>
      <c r="AA4627">
        <f>YEAR(SalesLineItems__NO_LOT[[#This Row],[Requested_Ship_Date]])</f>
        <v>2020</v>
      </c>
      <c r="AV4627"/>
      <c r="AX4627"/>
      <c r="AZ4627"/>
      <c r="BC4627"/>
      <c r="BF4627"/>
    </row>
    <row r="4628" spans="1:58" x14ac:dyDescent="0.2">
      <c r="A4628" t="s">
        <v>5063</v>
      </c>
      <c r="B4628" s="11" t="s">
        <v>22</v>
      </c>
      <c r="C4628" s="11" t="s">
        <v>5064</v>
      </c>
      <c r="D4628" s="11" t="s">
        <v>412</v>
      </c>
      <c r="E4628" s="11" t="s">
        <v>413</v>
      </c>
      <c r="F4628">
        <v>275</v>
      </c>
      <c r="G4628" s="11" t="s">
        <v>5065</v>
      </c>
      <c r="H4628">
        <v>2208.25</v>
      </c>
      <c r="I4628">
        <v>3558.5</v>
      </c>
      <c r="J4628">
        <v>8.0299999999999994</v>
      </c>
      <c r="K4628">
        <v>12.94</v>
      </c>
      <c r="L4628" s="11" t="s">
        <v>69</v>
      </c>
      <c r="M4628" s="7">
        <v>44118</v>
      </c>
      <c r="N4628" s="7">
        <v>44118</v>
      </c>
      <c r="O4628" s="11" t="s">
        <v>21</v>
      </c>
      <c r="P4628" s="11" t="s">
        <v>95</v>
      </c>
      <c r="Q4628">
        <v>320188.32</v>
      </c>
      <c r="R4628" s="11" t="s">
        <v>52</v>
      </c>
      <c r="S4628" s="11" t="s">
        <v>95</v>
      </c>
      <c r="T4628">
        <v>8464367.5299999993</v>
      </c>
      <c r="U4628">
        <f>SalesLineItems__NO_LOT[[#This Row],[ActualSales]]-SalesLineItems__NO_LOT[[#This Row],[Extended_Cost]]</f>
        <v>1350.25</v>
      </c>
      <c r="V4628">
        <f>IFERROR(SalesLineItems__NO_LOT[[#This Row],[Revenue]]/SalesLineItems__NO_LOT[[#This Row],[Extended_Price]],0)</f>
        <v>0.37944358578052551</v>
      </c>
      <c r="W4628" t="str">
        <f>IF(SalesLineItems__NO_LOT[[#This Row],[Revenue]]&lt;0,"Lost on Sale","Normal Revenue")</f>
        <v>Normal Revenue</v>
      </c>
      <c r="X4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28">
        <f>IF(SalesLineItems__NO_LOT[[#This Row],[SOP_Type]]="Return",SalesLineItems__NO_LOT[[#This Row],[Extended_Cost]]*-1,SalesLineItems__NO_LOT[[#This Row],[Extended_Price]])</f>
        <v>3558.5</v>
      </c>
      <c r="Z4628">
        <f>MONTH(SalesLineItems__NO_LOT[[#This Row],[Requested_Ship_Date]])</f>
        <v>10</v>
      </c>
      <c r="AA4628">
        <f>YEAR(SalesLineItems__NO_LOT[[#This Row],[Requested_Ship_Date]])</f>
        <v>2020</v>
      </c>
      <c r="AV4628"/>
      <c r="AX4628"/>
      <c r="AZ4628"/>
      <c r="BC4628"/>
      <c r="BF4628"/>
    </row>
    <row r="4629" spans="1:58" x14ac:dyDescent="0.2">
      <c r="A4629" t="s">
        <v>5066</v>
      </c>
      <c r="B4629" s="11" t="s">
        <v>22</v>
      </c>
      <c r="C4629" s="11" t="s">
        <v>5067</v>
      </c>
      <c r="D4629" s="11" t="s">
        <v>1355</v>
      </c>
      <c r="E4629" s="11" t="s">
        <v>1356</v>
      </c>
      <c r="F4629">
        <v>200</v>
      </c>
      <c r="G4629" s="11" t="s">
        <v>9</v>
      </c>
      <c r="H4629">
        <v>2872</v>
      </c>
      <c r="I4629">
        <v>3962</v>
      </c>
      <c r="J4629">
        <v>14.36</v>
      </c>
      <c r="K4629">
        <v>19.809999999999999</v>
      </c>
      <c r="L4629" s="11" t="s">
        <v>1357</v>
      </c>
      <c r="M4629" s="7">
        <v>44118</v>
      </c>
      <c r="N4629" s="7">
        <v>44118</v>
      </c>
      <c r="O4629" s="11" t="s">
        <v>21</v>
      </c>
      <c r="P4629" s="11" t="s">
        <v>95</v>
      </c>
      <c r="Q4629">
        <v>5656.4</v>
      </c>
      <c r="R4629" s="11" t="s">
        <v>52</v>
      </c>
      <c r="S4629" s="11" t="s">
        <v>95</v>
      </c>
      <c r="T4629">
        <v>28755.06</v>
      </c>
      <c r="U4629">
        <f>SalesLineItems__NO_LOT[[#This Row],[ActualSales]]-SalesLineItems__NO_LOT[[#This Row],[Extended_Cost]]</f>
        <v>1090</v>
      </c>
      <c r="V4629">
        <f>IFERROR(SalesLineItems__NO_LOT[[#This Row],[Revenue]]/SalesLineItems__NO_LOT[[#This Row],[Extended_Price]],0)</f>
        <v>0.27511357900050482</v>
      </c>
      <c r="W4629" t="str">
        <f>IF(SalesLineItems__NO_LOT[[#This Row],[Revenue]]&lt;0,"Lost on Sale","Normal Revenue")</f>
        <v>Normal Revenue</v>
      </c>
      <c r="X4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29">
        <f>IF(SalesLineItems__NO_LOT[[#This Row],[SOP_Type]]="Return",SalesLineItems__NO_LOT[[#This Row],[Extended_Cost]]*-1,SalesLineItems__NO_LOT[[#This Row],[Extended_Price]])</f>
        <v>3962</v>
      </c>
      <c r="Z4629">
        <f>MONTH(SalesLineItems__NO_LOT[[#This Row],[Requested_Ship_Date]])</f>
        <v>10</v>
      </c>
      <c r="AA4629">
        <f>YEAR(SalesLineItems__NO_LOT[[#This Row],[Requested_Ship_Date]])</f>
        <v>2020</v>
      </c>
      <c r="AV4629"/>
      <c r="AX4629"/>
      <c r="AZ4629"/>
      <c r="BC4629"/>
      <c r="BF4629"/>
    </row>
    <row r="4630" spans="1:58" x14ac:dyDescent="0.2">
      <c r="A4630" t="s">
        <v>5059</v>
      </c>
      <c r="B4630" s="11" t="s">
        <v>22</v>
      </c>
      <c r="C4630" s="11" t="s">
        <v>5060</v>
      </c>
      <c r="D4630" s="11" t="s">
        <v>2785</v>
      </c>
      <c r="E4630" s="11" t="s">
        <v>2786</v>
      </c>
      <c r="F4630">
        <v>400</v>
      </c>
      <c r="G4630" s="11" t="s">
        <v>9</v>
      </c>
      <c r="H4630">
        <v>21704</v>
      </c>
      <c r="I4630">
        <v>25560</v>
      </c>
      <c r="J4630">
        <v>54.26</v>
      </c>
      <c r="K4630">
        <v>63.9</v>
      </c>
      <c r="L4630" s="11" t="s">
        <v>2787</v>
      </c>
      <c r="M4630" s="7">
        <v>44119</v>
      </c>
      <c r="N4630" s="7">
        <v>44119</v>
      </c>
      <c r="O4630" s="11" t="s">
        <v>21</v>
      </c>
      <c r="P4630" s="11" t="s">
        <v>95</v>
      </c>
      <c r="Q4630">
        <v>16475</v>
      </c>
      <c r="R4630" s="11" t="s">
        <v>26</v>
      </c>
      <c r="S4630" s="11" t="s">
        <v>95</v>
      </c>
      <c r="T4630">
        <v>70012</v>
      </c>
      <c r="U4630">
        <f>SalesLineItems__NO_LOT[[#This Row],[ActualSales]]-SalesLineItems__NO_LOT[[#This Row],[Extended_Cost]]</f>
        <v>3856</v>
      </c>
      <c r="V4630">
        <f>IFERROR(SalesLineItems__NO_LOT[[#This Row],[Revenue]]/SalesLineItems__NO_LOT[[#This Row],[Extended_Price]],0)</f>
        <v>0.15086071987480437</v>
      </c>
      <c r="W4630" t="str">
        <f>IF(SalesLineItems__NO_LOT[[#This Row],[Revenue]]&lt;0,"Lost on Sale","Normal Revenue")</f>
        <v>Normal Revenue</v>
      </c>
      <c r="X4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30">
        <f>IF(SalesLineItems__NO_LOT[[#This Row],[SOP_Type]]="Return",SalesLineItems__NO_LOT[[#This Row],[Extended_Cost]]*-1,SalesLineItems__NO_LOT[[#This Row],[Extended_Price]])</f>
        <v>25560</v>
      </c>
      <c r="Z4630">
        <f>MONTH(SalesLineItems__NO_LOT[[#This Row],[Requested_Ship_Date]])</f>
        <v>10</v>
      </c>
      <c r="AA4630">
        <f>YEAR(SalesLineItems__NO_LOT[[#This Row],[Requested_Ship_Date]])</f>
        <v>2020</v>
      </c>
      <c r="AV4630"/>
      <c r="AX4630"/>
      <c r="AZ4630"/>
      <c r="BC4630"/>
      <c r="BF4630"/>
    </row>
    <row r="4631" spans="1:58" x14ac:dyDescent="0.2">
      <c r="A4631" t="s">
        <v>5073</v>
      </c>
      <c r="B4631" s="11" t="s">
        <v>22</v>
      </c>
      <c r="C4631" s="11" t="s">
        <v>5074</v>
      </c>
      <c r="D4631" s="11" t="s">
        <v>2333</v>
      </c>
      <c r="E4631" s="11" t="s">
        <v>2334</v>
      </c>
      <c r="F4631">
        <v>1</v>
      </c>
      <c r="G4631" s="11" t="s">
        <v>68</v>
      </c>
      <c r="H4631">
        <v>36.21</v>
      </c>
      <c r="I4631">
        <v>113.54</v>
      </c>
      <c r="J4631">
        <v>36.21</v>
      </c>
      <c r="K4631">
        <v>113.54</v>
      </c>
      <c r="L4631" s="11" t="s">
        <v>773</v>
      </c>
      <c r="M4631" s="7">
        <v>44116</v>
      </c>
      <c r="N4631" s="7">
        <v>44116</v>
      </c>
      <c r="O4631" s="11" t="s">
        <v>11</v>
      </c>
      <c r="P4631" s="11" t="s">
        <v>95</v>
      </c>
      <c r="Q4631">
        <v>716.85</v>
      </c>
      <c r="R4631" s="11" t="s">
        <v>52</v>
      </c>
      <c r="S4631" s="11" t="s">
        <v>95</v>
      </c>
      <c r="T4631">
        <v>7022.71</v>
      </c>
      <c r="U4631">
        <f>SalesLineItems__NO_LOT[[#This Row],[ActualSales]]-SalesLineItems__NO_LOT[[#This Row],[Extended_Cost]]</f>
        <v>77.330000000000013</v>
      </c>
      <c r="V4631">
        <f>IFERROR(SalesLineItems__NO_LOT[[#This Row],[Revenue]]/SalesLineItems__NO_LOT[[#This Row],[Extended_Price]],0)</f>
        <v>0.68108155716047214</v>
      </c>
      <c r="W4631" t="str">
        <f>IF(SalesLineItems__NO_LOT[[#This Row],[Revenue]]&lt;0,"Lost on Sale","Normal Revenue")</f>
        <v>Normal Revenue</v>
      </c>
      <c r="X4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1">
        <f>IF(SalesLineItems__NO_LOT[[#This Row],[SOP_Type]]="Return",SalesLineItems__NO_LOT[[#This Row],[Extended_Cost]]*-1,SalesLineItems__NO_LOT[[#This Row],[Extended_Price]])</f>
        <v>113.54</v>
      </c>
      <c r="Z4631">
        <f>MONTH(SalesLineItems__NO_LOT[[#This Row],[Requested_Ship_Date]])</f>
        <v>10</v>
      </c>
      <c r="AA4631">
        <f>YEAR(SalesLineItems__NO_LOT[[#This Row],[Requested_Ship_Date]])</f>
        <v>2020</v>
      </c>
      <c r="AV4631"/>
      <c r="AX4631"/>
      <c r="AZ4631"/>
      <c r="BC4631"/>
      <c r="BF4631"/>
    </row>
    <row r="4632" spans="1:58" x14ac:dyDescent="0.2">
      <c r="A4632" t="s">
        <v>5061</v>
      </c>
      <c r="B4632" s="11" t="s">
        <v>22</v>
      </c>
      <c r="C4632" s="11" t="s">
        <v>5062</v>
      </c>
      <c r="D4632" s="11" t="s">
        <v>19</v>
      </c>
      <c r="E4632" s="11" t="s">
        <v>20</v>
      </c>
      <c r="F4632">
        <v>907.19399999999996</v>
      </c>
      <c r="G4632" s="11" t="s">
        <v>9</v>
      </c>
      <c r="H4632">
        <v>6241.5</v>
      </c>
      <c r="I4632">
        <v>7121.47</v>
      </c>
      <c r="J4632">
        <v>6.88</v>
      </c>
      <c r="K4632">
        <v>7.85</v>
      </c>
      <c r="L4632" s="11" t="s">
        <v>10</v>
      </c>
      <c r="M4632" s="7">
        <v>44119</v>
      </c>
      <c r="N4632" s="7">
        <v>44119</v>
      </c>
      <c r="O4632" s="11" t="s">
        <v>21</v>
      </c>
      <c r="P4632" s="11" t="s">
        <v>95</v>
      </c>
      <c r="Q4632">
        <v>66678.759999999995</v>
      </c>
      <c r="R4632" s="11" t="s">
        <v>12</v>
      </c>
      <c r="S4632" s="11" t="s">
        <v>95</v>
      </c>
      <c r="T4632">
        <v>2195688.4</v>
      </c>
      <c r="U4632">
        <f>SalesLineItems__NO_LOT[[#This Row],[ActualSales]]-SalesLineItems__NO_LOT[[#This Row],[Extended_Cost]]</f>
        <v>879.97000000000025</v>
      </c>
      <c r="V4632">
        <f>IFERROR(SalesLineItems__NO_LOT[[#This Row],[Revenue]]/SalesLineItems__NO_LOT[[#This Row],[Extended_Price]],0)</f>
        <v>0.12356578066045357</v>
      </c>
      <c r="W4632" t="str">
        <f>IF(SalesLineItems__NO_LOT[[#This Row],[Revenue]]&lt;0,"Lost on Sale","Normal Revenue")</f>
        <v>Normal Revenue</v>
      </c>
      <c r="X4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32">
        <f>IF(SalesLineItems__NO_LOT[[#This Row],[SOP_Type]]="Return",SalesLineItems__NO_LOT[[#This Row],[Extended_Cost]]*-1,SalesLineItems__NO_LOT[[#This Row],[Extended_Price]])</f>
        <v>7121.47</v>
      </c>
      <c r="Z4632">
        <f>MONTH(SalesLineItems__NO_LOT[[#This Row],[Requested_Ship_Date]])</f>
        <v>10</v>
      </c>
      <c r="AA4632">
        <f>YEAR(SalesLineItems__NO_LOT[[#This Row],[Requested_Ship_Date]])</f>
        <v>2020</v>
      </c>
      <c r="AV4632"/>
      <c r="AX4632"/>
      <c r="AZ4632"/>
      <c r="BC4632"/>
      <c r="BF4632"/>
    </row>
    <row r="4633" spans="1:58" x14ac:dyDescent="0.2">
      <c r="A4633" t="s">
        <v>5043</v>
      </c>
      <c r="B4633" s="11" t="s">
        <v>22</v>
      </c>
      <c r="C4633" s="11" t="s">
        <v>5044</v>
      </c>
      <c r="D4633" s="11" t="s">
        <v>401</v>
      </c>
      <c r="E4633" s="11" t="s">
        <v>402</v>
      </c>
      <c r="F4633">
        <v>25</v>
      </c>
      <c r="G4633" s="11" t="s">
        <v>9</v>
      </c>
      <c r="H4633">
        <v>286.75</v>
      </c>
      <c r="I4633">
        <v>825</v>
      </c>
      <c r="J4633">
        <v>11.47</v>
      </c>
      <c r="K4633">
        <v>33</v>
      </c>
      <c r="L4633" s="11" t="s">
        <v>394</v>
      </c>
      <c r="M4633" s="7">
        <v>44120</v>
      </c>
      <c r="N4633" s="7">
        <v>44120</v>
      </c>
      <c r="O4633" s="11" t="s">
        <v>159</v>
      </c>
      <c r="P4633" s="11" t="s">
        <v>95</v>
      </c>
      <c r="Q4633">
        <v>5300</v>
      </c>
      <c r="R4633" s="11" t="s">
        <v>52</v>
      </c>
      <c r="S4633" s="11" t="s">
        <v>95</v>
      </c>
      <c r="T4633">
        <v>41239.19</v>
      </c>
      <c r="U4633">
        <f>SalesLineItems__NO_LOT[[#This Row],[ActualSales]]-SalesLineItems__NO_LOT[[#This Row],[Extended_Cost]]</f>
        <v>538.25</v>
      </c>
      <c r="V4633">
        <f>IFERROR(SalesLineItems__NO_LOT[[#This Row],[Revenue]]/SalesLineItems__NO_LOT[[#This Row],[Extended_Price]],0)</f>
        <v>0.65242424242424246</v>
      </c>
      <c r="W4633" t="str">
        <f>IF(SalesLineItems__NO_LOT[[#This Row],[Revenue]]&lt;0,"Lost on Sale","Normal Revenue")</f>
        <v>Normal Revenue</v>
      </c>
      <c r="X4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3">
        <f>IF(SalesLineItems__NO_LOT[[#This Row],[SOP_Type]]="Return",SalesLineItems__NO_LOT[[#This Row],[Extended_Cost]]*-1,SalesLineItems__NO_LOT[[#This Row],[Extended_Price]])</f>
        <v>825</v>
      </c>
      <c r="Z4633">
        <f>MONTH(SalesLineItems__NO_LOT[[#This Row],[Requested_Ship_Date]])</f>
        <v>10</v>
      </c>
      <c r="AA4633">
        <f>YEAR(SalesLineItems__NO_LOT[[#This Row],[Requested_Ship_Date]])</f>
        <v>2020</v>
      </c>
      <c r="AV4633"/>
      <c r="AX4633"/>
      <c r="AZ4633"/>
      <c r="BC4633"/>
      <c r="BF4633"/>
    </row>
    <row r="4634" spans="1:58" x14ac:dyDescent="0.2">
      <c r="A4634" t="s">
        <v>5045</v>
      </c>
      <c r="B4634" s="11" t="s">
        <v>22</v>
      </c>
      <c r="C4634" s="11" t="s">
        <v>5044</v>
      </c>
      <c r="D4634" s="11" t="s">
        <v>404</v>
      </c>
      <c r="E4634" s="11" t="s">
        <v>405</v>
      </c>
      <c r="F4634">
        <v>25</v>
      </c>
      <c r="G4634" s="11" t="s">
        <v>9</v>
      </c>
      <c r="H4634">
        <v>117</v>
      </c>
      <c r="I4634">
        <v>319.5</v>
      </c>
      <c r="J4634">
        <v>4.68</v>
      </c>
      <c r="K4634">
        <v>12.78</v>
      </c>
      <c r="L4634" s="11" t="s">
        <v>394</v>
      </c>
      <c r="M4634" s="7">
        <v>44120</v>
      </c>
      <c r="N4634" s="7">
        <v>44120</v>
      </c>
      <c r="O4634" s="11" t="s">
        <v>159</v>
      </c>
      <c r="P4634" s="11" t="s">
        <v>95</v>
      </c>
      <c r="Q4634">
        <v>5300</v>
      </c>
      <c r="R4634" s="11" t="s">
        <v>52</v>
      </c>
      <c r="S4634" s="11" t="s">
        <v>95</v>
      </c>
      <c r="T4634">
        <v>41239.19</v>
      </c>
      <c r="U4634">
        <f>SalesLineItems__NO_LOT[[#This Row],[ActualSales]]-SalesLineItems__NO_LOT[[#This Row],[Extended_Cost]]</f>
        <v>202.5</v>
      </c>
      <c r="V4634">
        <f>IFERROR(SalesLineItems__NO_LOT[[#This Row],[Revenue]]/SalesLineItems__NO_LOT[[#This Row],[Extended_Price]],0)</f>
        <v>0.63380281690140849</v>
      </c>
      <c r="W4634" t="str">
        <f>IF(SalesLineItems__NO_LOT[[#This Row],[Revenue]]&lt;0,"Lost on Sale","Normal Revenue")</f>
        <v>Normal Revenue</v>
      </c>
      <c r="X4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4">
        <f>IF(SalesLineItems__NO_LOT[[#This Row],[SOP_Type]]="Return",SalesLineItems__NO_LOT[[#This Row],[Extended_Cost]]*-1,SalesLineItems__NO_LOT[[#This Row],[Extended_Price]])</f>
        <v>319.5</v>
      </c>
      <c r="Z4634">
        <f>MONTH(SalesLineItems__NO_LOT[[#This Row],[Requested_Ship_Date]])</f>
        <v>10</v>
      </c>
      <c r="AA4634">
        <f>YEAR(SalesLineItems__NO_LOT[[#This Row],[Requested_Ship_Date]])</f>
        <v>2020</v>
      </c>
      <c r="AV4634"/>
      <c r="AX4634"/>
      <c r="AZ4634"/>
      <c r="BC4634"/>
      <c r="BF4634"/>
    </row>
    <row r="4635" spans="1:58" x14ac:dyDescent="0.2">
      <c r="A4635" t="s">
        <v>5046</v>
      </c>
      <c r="B4635" s="11" t="s">
        <v>22</v>
      </c>
      <c r="C4635" s="11" t="s">
        <v>5047</v>
      </c>
      <c r="D4635" s="11" t="s">
        <v>4809</v>
      </c>
      <c r="E4635" s="11" t="s">
        <v>3835</v>
      </c>
      <c r="F4635">
        <v>1014.72</v>
      </c>
      <c r="G4635" s="11" t="s">
        <v>9</v>
      </c>
      <c r="H4635">
        <v>3267.4</v>
      </c>
      <c r="I4635">
        <v>3450.05</v>
      </c>
      <c r="J4635">
        <v>3.22</v>
      </c>
      <c r="K4635">
        <v>3.4</v>
      </c>
      <c r="L4635" s="11" t="s">
        <v>73</v>
      </c>
      <c r="M4635" s="7">
        <v>44120</v>
      </c>
      <c r="N4635" s="7">
        <v>44120</v>
      </c>
      <c r="O4635" s="11" t="s">
        <v>70</v>
      </c>
      <c r="P4635" s="11" t="s">
        <v>95</v>
      </c>
      <c r="Q4635">
        <v>16507.830000000002</v>
      </c>
      <c r="R4635" s="11" t="s">
        <v>12</v>
      </c>
      <c r="S4635" s="11" t="s">
        <v>95</v>
      </c>
      <c r="T4635">
        <v>888799.68</v>
      </c>
      <c r="U4635">
        <f>SalesLineItems__NO_LOT[[#This Row],[ActualSales]]-SalesLineItems__NO_LOT[[#This Row],[Extended_Cost]]</f>
        <v>182.65000000000009</v>
      </c>
      <c r="V4635">
        <f>IFERROR(SalesLineItems__NO_LOT[[#This Row],[Revenue]]/SalesLineItems__NO_LOT[[#This Row],[Extended_Price]],0)</f>
        <v>5.2941261720844651E-2</v>
      </c>
      <c r="W4635" t="str">
        <f>IF(SalesLineItems__NO_LOT[[#This Row],[Revenue]]&lt;0,"Lost on Sale","Normal Revenue")</f>
        <v>Normal Revenue</v>
      </c>
      <c r="X4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35">
        <f>IF(SalesLineItems__NO_LOT[[#This Row],[SOP_Type]]="Return",SalesLineItems__NO_LOT[[#This Row],[Extended_Cost]]*-1,SalesLineItems__NO_LOT[[#This Row],[Extended_Price]])</f>
        <v>3450.05</v>
      </c>
      <c r="Z4635">
        <f>MONTH(SalesLineItems__NO_LOT[[#This Row],[Requested_Ship_Date]])</f>
        <v>10</v>
      </c>
      <c r="AA4635">
        <f>YEAR(SalesLineItems__NO_LOT[[#This Row],[Requested_Ship_Date]])</f>
        <v>2020</v>
      </c>
      <c r="AV4635"/>
      <c r="AX4635"/>
      <c r="AZ4635"/>
      <c r="BC4635"/>
      <c r="BF4635"/>
    </row>
    <row r="4636" spans="1:58" x14ac:dyDescent="0.2">
      <c r="A4636" t="s">
        <v>5048</v>
      </c>
      <c r="B4636" s="11" t="s">
        <v>22</v>
      </c>
      <c r="C4636" s="11" t="s">
        <v>5047</v>
      </c>
      <c r="D4636" s="11" t="s">
        <v>80</v>
      </c>
      <c r="E4636" s="11" t="s">
        <v>81</v>
      </c>
      <c r="F4636">
        <v>25</v>
      </c>
      <c r="G4636" s="11" t="s">
        <v>9</v>
      </c>
      <c r="H4636">
        <v>292</v>
      </c>
      <c r="I4636">
        <v>1006</v>
      </c>
      <c r="J4636">
        <v>11.68</v>
      </c>
      <c r="K4636">
        <v>40.24</v>
      </c>
      <c r="L4636" s="11" t="s">
        <v>73</v>
      </c>
      <c r="M4636" s="7">
        <v>44120</v>
      </c>
      <c r="N4636" s="7">
        <v>44120</v>
      </c>
      <c r="O4636" s="11" t="s">
        <v>65</v>
      </c>
      <c r="P4636" s="11" t="s">
        <v>95</v>
      </c>
      <c r="Q4636">
        <v>16507.830000000002</v>
      </c>
      <c r="R4636" s="11" t="s">
        <v>12</v>
      </c>
      <c r="S4636" s="11" t="s">
        <v>95</v>
      </c>
      <c r="T4636">
        <v>888799.68</v>
      </c>
      <c r="U4636">
        <f>SalesLineItems__NO_LOT[[#This Row],[ActualSales]]-SalesLineItems__NO_LOT[[#This Row],[Extended_Cost]]</f>
        <v>714</v>
      </c>
      <c r="V4636">
        <f>IFERROR(SalesLineItems__NO_LOT[[#This Row],[Revenue]]/SalesLineItems__NO_LOT[[#This Row],[Extended_Price]],0)</f>
        <v>0.70974155069582501</v>
      </c>
      <c r="W4636" t="str">
        <f>IF(SalesLineItems__NO_LOT[[#This Row],[Revenue]]&lt;0,"Lost on Sale","Normal Revenue")</f>
        <v>Normal Revenue</v>
      </c>
      <c r="X4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6">
        <f>IF(SalesLineItems__NO_LOT[[#This Row],[SOP_Type]]="Return",SalesLineItems__NO_LOT[[#This Row],[Extended_Cost]]*-1,SalesLineItems__NO_LOT[[#This Row],[Extended_Price]])</f>
        <v>1006</v>
      </c>
      <c r="Z4636">
        <f>MONTH(SalesLineItems__NO_LOT[[#This Row],[Requested_Ship_Date]])</f>
        <v>10</v>
      </c>
      <c r="AA4636">
        <f>YEAR(SalesLineItems__NO_LOT[[#This Row],[Requested_Ship_Date]])</f>
        <v>2020</v>
      </c>
      <c r="AV4636"/>
      <c r="AX4636"/>
      <c r="AZ4636"/>
      <c r="BC4636"/>
      <c r="BF4636"/>
    </row>
    <row r="4637" spans="1:58" x14ac:dyDescent="0.2">
      <c r="A4637" t="s">
        <v>5049</v>
      </c>
      <c r="B4637" s="11" t="s">
        <v>22</v>
      </c>
      <c r="C4637" s="11" t="s">
        <v>5050</v>
      </c>
      <c r="D4637" s="11" t="s">
        <v>76</v>
      </c>
      <c r="E4637" s="11" t="s">
        <v>77</v>
      </c>
      <c r="F4637">
        <v>340</v>
      </c>
      <c r="G4637" s="11" t="s">
        <v>9</v>
      </c>
      <c r="H4637">
        <v>1625.2</v>
      </c>
      <c r="I4637">
        <v>2505.8000000000002</v>
      </c>
      <c r="J4637">
        <v>4.78</v>
      </c>
      <c r="K4637">
        <v>7.37</v>
      </c>
      <c r="L4637" s="11" t="s">
        <v>73</v>
      </c>
      <c r="M4637" s="7">
        <v>44120</v>
      </c>
      <c r="N4637" s="7">
        <v>44120</v>
      </c>
      <c r="O4637" s="11" t="s">
        <v>70</v>
      </c>
      <c r="P4637" s="11" t="s">
        <v>95</v>
      </c>
      <c r="Q4637">
        <v>16507.830000000002</v>
      </c>
      <c r="R4637" s="11" t="s">
        <v>12</v>
      </c>
      <c r="S4637" s="11" t="s">
        <v>95</v>
      </c>
      <c r="T4637">
        <v>888799.68</v>
      </c>
      <c r="U4637">
        <f>SalesLineItems__NO_LOT[[#This Row],[ActualSales]]-SalesLineItems__NO_LOT[[#This Row],[Extended_Cost]]</f>
        <v>880.60000000000014</v>
      </c>
      <c r="V4637">
        <f>IFERROR(SalesLineItems__NO_LOT[[#This Row],[Revenue]]/SalesLineItems__NO_LOT[[#This Row],[Extended_Price]],0)</f>
        <v>0.35142469470827681</v>
      </c>
      <c r="W4637" t="str">
        <f>IF(SalesLineItems__NO_LOT[[#This Row],[Revenue]]&lt;0,"Lost on Sale","Normal Revenue")</f>
        <v>Normal Revenue</v>
      </c>
      <c r="X4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7">
        <f>IF(SalesLineItems__NO_LOT[[#This Row],[SOP_Type]]="Return",SalesLineItems__NO_LOT[[#This Row],[Extended_Cost]]*-1,SalesLineItems__NO_LOT[[#This Row],[Extended_Price]])</f>
        <v>2505.8000000000002</v>
      </c>
      <c r="Z4637">
        <f>MONTH(SalesLineItems__NO_LOT[[#This Row],[Requested_Ship_Date]])</f>
        <v>10</v>
      </c>
      <c r="AA4637">
        <f>YEAR(SalesLineItems__NO_LOT[[#This Row],[Requested_Ship_Date]])</f>
        <v>2020</v>
      </c>
      <c r="AV4637"/>
      <c r="AX4637"/>
      <c r="AZ4637"/>
      <c r="BC4637"/>
      <c r="BF4637"/>
    </row>
    <row r="4638" spans="1:58" x14ac:dyDescent="0.2">
      <c r="A4638" t="s">
        <v>5051</v>
      </c>
      <c r="B4638" s="11" t="s">
        <v>22</v>
      </c>
      <c r="C4638" s="11" t="s">
        <v>5052</v>
      </c>
      <c r="D4638" s="11" t="s">
        <v>71</v>
      </c>
      <c r="E4638" s="11" t="s">
        <v>72</v>
      </c>
      <c r="F4638">
        <v>72</v>
      </c>
      <c r="G4638" s="11" t="s">
        <v>9</v>
      </c>
      <c r="H4638">
        <v>363.6</v>
      </c>
      <c r="I4638">
        <v>774</v>
      </c>
      <c r="J4638">
        <v>5.05</v>
      </c>
      <c r="K4638">
        <v>10.75</v>
      </c>
      <c r="L4638" s="11" t="s">
        <v>73</v>
      </c>
      <c r="M4638" s="7">
        <v>44120</v>
      </c>
      <c r="N4638" s="7">
        <v>44120</v>
      </c>
      <c r="O4638" s="11" t="s">
        <v>40</v>
      </c>
      <c r="P4638" s="11" t="s">
        <v>95</v>
      </c>
      <c r="Q4638">
        <v>16507.830000000002</v>
      </c>
      <c r="R4638" s="11" t="s">
        <v>12</v>
      </c>
      <c r="S4638" s="11" t="s">
        <v>95</v>
      </c>
      <c r="T4638">
        <v>888799.68</v>
      </c>
      <c r="U4638">
        <f>SalesLineItems__NO_LOT[[#This Row],[ActualSales]]-SalesLineItems__NO_LOT[[#This Row],[Extended_Cost]]</f>
        <v>410.4</v>
      </c>
      <c r="V4638">
        <f>IFERROR(SalesLineItems__NO_LOT[[#This Row],[Revenue]]/SalesLineItems__NO_LOT[[#This Row],[Extended_Price]],0)</f>
        <v>0.53023255813953485</v>
      </c>
      <c r="W4638" t="str">
        <f>IF(SalesLineItems__NO_LOT[[#This Row],[Revenue]]&lt;0,"Lost on Sale","Normal Revenue")</f>
        <v>Normal Revenue</v>
      </c>
      <c r="X4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8">
        <f>IF(SalesLineItems__NO_LOT[[#This Row],[SOP_Type]]="Return",SalesLineItems__NO_LOT[[#This Row],[Extended_Cost]]*-1,SalesLineItems__NO_LOT[[#This Row],[Extended_Price]])</f>
        <v>774</v>
      </c>
      <c r="Z4638">
        <f>MONTH(SalesLineItems__NO_LOT[[#This Row],[Requested_Ship_Date]])</f>
        <v>10</v>
      </c>
      <c r="AA4638">
        <f>YEAR(SalesLineItems__NO_LOT[[#This Row],[Requested_Ship_Date]])</f>
        <v>2020</v>
      </c>
      <c r="AV4638"/>
      <c r="AX4638"/>
      <c r="AZ4638"/>
      <c r="BC4638"/>
      <c r="BF4638"/>
    </row>
    <row r="4639" spans="1:58" x14ac:dyDescent="0.2">
      <c r="A4639" t="s">
        <v>5053</v>
      </c>
      <c r="B4639" s="11" t="s">
        <v>22</v>
      </c>
      <c r="C4639" s="11" t="s">
        <v>5052</v>
      </c>
      <c r="D4639" s="11" t="s">
        <v>13</v>
      </c>
      <c r="E4639" s="11" t="s">
        <v>14</v>
      </c>
      <c r="F4639">
        <v>1</v>
      </c>
      <c r="G4639" s="11" t="s">
        <v>15</v>
      </c>
      <c r="H4639">
        <v>0</v>
      </c>
      <c r="I4639">
        <v>1.5</v>
      </c>
      <c r="J4639">
        <v>0</v>
      </c>
      <c r="K4639">
        <v>1.5</v>
      </c>
      <c r="L4639" s="11" t="s">
        <v>73</v>
      </c>
      <c r="M4639" s="7">
        <v>44120</v>
      </c>
      <c r="N4639" s="7">
        <v>44120</v>
      </c>
      <c r="O4639" s="11" t="s">
        <v>16</v>
      </c>
      <c r="P4639" s="11" t="s">
        <v>95</v>
      </c>
      <c r="Q4639">
        <v>16507.830000000002</v>
      </c>
      <c r="R4639" s="11" t="s">
        <v>12</v>
      </c>
      <c r="S4639" s="11" t="s">
        <v>95</v>
      </c>
      <c r="T4639">
        <v>888799.68</v>
      </c>
      <c r="U4639">
        <f>SalesLineItems__NO_LOT[[#This Row],[ActualSales]]-SalesLineItems__NO_LOT[[#This Row],[Extended_Cost]]</f>
        <v>1.5</v>
      </c>
      <c r="V4639">
        <f>IFERROR(SalesLineItems__NO_LOT[[#This Row],[Revenue]]/SalesLineItems__NO_LOT[[#This Row],[Extended_Price]],0)</f>
        <v>1</v>
      </c>
      <c r="W4639" t="str">
        <f>IF(SalesLineItems__NO_LOT[[#This Row],[Revenue]]&lt;0,"Lost on Sale","Normal Revenue")</f>
        <v>Normal Revenue</v>
      </c>
      <c r="X4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39">
        <f>IF(SalesLineItems__NO_LOT[[#This Row],[SOP_Type]]="Return",SalesLineItems__NO_LOT[[#This Row],[Extended_Cost]]*-1,SalesLineItems__NO_LOT[[#This Row],[Extended_Price]])</f>
        <v>1.5</v>
      </c>
      <c r="Z4639">
        <f>MONTH(SalesLineItems__NO_LOT[[#This Row],[Requested_Ship_Date]])</f>
        <v>10</v>
      </c>
      <c r="AA4639">
        <f>YEAR(SalesLineItems__NO_LOT[[#This Row],[Requested_Ship_Date]])</f>
        <v>2020</v>
      </c>
      <c r="AV4639"/>
      <c r="AX4639"/>
      <c r="AZ4639"/>
      <c r="BC4639"/>
      <c r="BF4639"/>
    </row>
    <row r="4640" spans="1:58" x14ac:dyDescent="0.2">
      <c r="A4640" t="s">
        <v>5054</v>
      </c>
      <c r="B4640" s="11" t="s">
        <v>22</v>
      </c>
      <c r="C4640" s="11" t="s">
        <v>5052</v>
      </c>
      <c r="D4640" s="11" t="s">
        <v>74</v>
      </c>
      <c r="E4640" s="11" t="s">
        <v>75</v>
      </c>
      <c r="F4640">
        <v>1</v>
      </c>
      <c r="G4640" s="11" t="s">
        <v>15</v>
      </c>
      <c r="H4640">
        <v>0</v>
      </c>
      <c r="I4640">
        <v>40</v>
      </c>
      <c r="J4640">
        <v>0</v>
      </c>
      <c r="K4640">
        <v>40</v>
      </c>
      <c r="L4640" s="11" t="s">
        <v>73</v>
      </c>
      <c r="M4640" s="7">
        <v>44120</v>
      </c>
      <c r="N4640" s="7">
        <v>44120</v>
      </c>
      <c r="O4640" s="11" t="s">
        <v>16</v>
      </c>
      <c r="P4640" s="11" t="s">
        <v>95</v>
      </c>
      <c r="Q4640">
        <v>16507.830000000002</v>
      </c>
      <c r="R4640" s="11" t="s">
        <v>12</v>
      </c>
      <c r="S4640" s="11" t="s">
        <v>95</v>
      </c>
      <c r="T4640">
        <v>888799.68</v>
      </c>
      <c r="U4640">
        <f>SalesLineItems__NO_LOT[[#This Row],[ActualSales]]-SalesLineItems__NO_LOT[[#This Row],[Extended_Cost]]</f>
        <v>40</v>
      </c>
      <c r="V4640">
        <f>IFERROR(SalesLineItems__NO_LOT[[#This Row],[Revenue]]/SalesLineItems__NO_LOT[[#This Row],[Extended_Price]],0)</f>
        <v>1</v>
      </c>
      <c r="W4640" t="str">
        <f>IF(SalesLineItems__NO_LOT[[#This Row],[Revenue]]&lt;0,"Lost on Sale","Normal Revenue")</f>
        <v>Normal Revenue</v>
      </c>
      <c r="X4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0">
        <f>IF(SalesLineItems__NO_LOT[[#This Row],[SOP_Type]]="Return",SalesLineItems__NO_LOT[[#This Row],[Extended_Cost]]*-1,SalesLineItems__NO_LOT[[#This Row],[Extended_Price]])</f>
        <v>40</v>
      </c>
      <c r="Z4640">
        <f>MONTH(SalesLineItems__NO_LOT[[#This Row],[Requested_Ship_Date]])</f>
        <v>10</v>
      </c>
      <c r="AA4640">
        <f>YEAR(SalesLineItems__NO_LOT[[#This Row],[Requested_Ship_Date]])</f>
        <v>2020</v>
      </c>
      <c r="AV4640"/>
      <c r="AX4640"/>
      <c r="AZ4640"/>
      <c r="BC4640"/>
      <c r="BF4640"/>
    </row>
    <row r="4641" spans="1:58" x14ac:dyDescent="0.2">
      <c r="A4641" t="s">
        <v>5055</v>
      </c>
      <c r="B4641" s="11" t="s">
        <v>22</v>
      </c>
      <c r="C4641" s="11" t="s">
        <v>5056</v>
      </c>
      <c r="D4641" s="11" t="s">
        <v>1230</v>
      </c>
      <c r="E4641" s="11" t="s">
        <v>1231</v>
      </c>
      <c r="F4641">
        <v>30.88</v>
      </c>
      <c r="G4641" s="11" t="s">
        <v>9</v>
      </c>
      <c r="H4641">
        <v>197.01</v>
      </c>
      <c r="I4641">
        <v>548.42999999999995</v>
      </c>
      <c r="J4641">
        <v>6.38</v>
      </c>
      <c r="K4641">
        <v>17.760000000000002</v>
      </c>
      <c r="L4641" s="11" t="s">
        <v>555</v>
      </c>
      <c r="M4641" s="7">
        <v>44120</v>
      </c>
      <c r="N4641" s="7">
        <v>44120</v>
      </c>
      <c r="O4641" s="11" t="s">
        <v>11</v>
      </c>
      <c r="P4641" s="11" t="s">
        <v>95</v>
      </c>
      <c r="Q4641">
        <v>1258.76</v>
      </c>
      <c r="R4641" s="11" t="s">
        <v>12</v>
      </c>
      <c r="S4641" s="11" t="s">
        <v>95</v>
      </c>
      <c r="T4641">
        <v>547173.43000000005</v>
      </c>
      <c r="U4641">
        <f>SalesLineItems__NO_LOT[[#This Row],[ActualSales]]-SalesLineItems__NO_LOT[[#This Row],[Extended_Cost]]</f>
        <v>351.41999999999996</v>
      </c>
      <c r="V4641">
        <f>IFERROR(SalesLineItems__NO_LOT[[#This Row],[Revenue]]/SalesLineItems__NO_LOT[[#This Row],[Extended_Price]],0)</f>
        <v>0.64077457469503851</v>
      </c>
      <c r="W4641" t="str">
        <f>IF(SalesLineItems__NO_LOT[[#This Row],[Revenue]]&lt;0,"Lost on Sale","Normal Revenue")</f>
        <v>Normal Revenue</v>
      </c>
      <c r="X4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1">
        <f>IF(SalesLineItems__NO_LOT[[#This Row],[SOP_Type]]="Return",SalesLineItems__NO_LOT[[#This Row],[Extended_Cost]]*-1,SalesLineItems__NO_LOT[[#This Row],[Extended_Price]])</f>
        <v>548.42999999999995</v>
      </c>
      <c r="Z4641">
        <f>MONTH(SalesLineItems__NO_LOT[[#This Row],[Requested_Ship_Date]])</f>
        <v>10</v>
      </c>
      <c r="AA4641">
        <f>YEAR(SalesLineItems__NO_LOT[[#This Row],[Requested_Ship_Date]])</f>
        <v>2020</v>
      </c>
      <c r="AV4641"/>
      <c r="AX4641"/>
      <c r="AZ4641"/>
      <c r="BC4641"/>
      <c r="BF4641"/>
    </row>
    <row r="4642" spans="1:58" x14ac:dyDescent="0.2">
      <c r="A4642" t="s">
        <v>5057</v>
      </c>
      <c r="B4642" s="11" t="s">
        <v>22</v>
      </c>
      <c r="C4642" s="11" t="s">
        <v>5058</v>
      </c>
      <c r="D4642" s="11" t="s">
        <v>1011</v>
      </c>
      <c r="E4642" s="11" t="s">
        <v>1012</v>
      </c>
      <c r="F4642">
        <v>160.6</v>
      </c>
      <c r="G4642" s="11" t="s">
        <v>9</v>
      </c>
      <c r="H4642">
        <v>1350.65</v>
      </c>
      <c r="I4642">
        <v>2391.33</v>
      </c>
      <c r="J4642">
        <v>8.41</v>
      </c>
      <c r="K4642">
        <v>14.89</v>
      </c>
      <c r="L4642" s="11" t="s">
        <v>460</v>
      </c>
      <c r="M4642" s="7">
        <v>44120</v>
      </c>
      <c r="N4642" s="7">
        <v>44120</v>
      </c>
      <c r="O4642" s="11" t="s">
        <v>11</v>
      </c>
      <c r="P4642" s="11" t="s">
        <v>95</v>
      </c>
      <c r="Q4642">
        <v>3108.73</v>
      </c>
      <c r="R4642" s="11" t="s">
        <v>52</v>
      </c>
      <c r="S4642" s="11" t="s">
        <v>95</v>
      </c>
      <c r="T4642">
        <v>14911.19</v>
      </c>
      <c r="U4642">
        <f>SalesLineItems__NO_LOT[[#This Row],[ActualSales]]-SalesLineItems__NO_LOT[[#This Row],[Extended_Cost]]</f>
        <v>1040.6799999999998</v>
      </c>
      <c r="V4642">
        <f>IFERROR(SalesLineItems__NO_LOT[[#This Row],[Revenue]]/SalesLineItems__NO_LOT[[#This Row],[Extended_Price]],0)</f>
        <v>0.43518878615665751</v>
      </c>
      <c r="W4642" t="str">
        <f>IF(SalesLineItems__NO_LOT[[#This Row],[Revenue]]&lt;0,"Lost on Sale","Normal Revenue")</f>
        <v>Normal Revenue</v>
      </c>
      <c r="X4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2">
        <f>IF(SalesLineItems__NO_LOT[[#This Row],[SOP_Type]]="Return",SalesLineItems__NO_LOT[[#This Row],[Extended_Cost]]*-1,SalesLineItems__NO_LOT[[#This Row],[Extended_Price]])</f>
        <v>2391.33</v>
      </c>
      <c r="Z4642">
        <f>MONTH(SalesLineItems__NO_LOT[[#This Row],[Requested_Ship_Date]])</f>
        <v>10</v>
      </c>
      <c r="AA4642">
        <f>YEAR(SalesLineItems__NO_LOT[[#This Row],[Requested_Ship_Date]])</f>
        <v>2020</v>
      </c>
      <c r="AV4642"/>
      <c r="AX4642"/>
      <c r="AZ4642"/>
      <c r="BC4642"/>
      <c r="BF4642"/>
    </row>
    <row r="4643" spans="1:58" x14ac:dyDescent="0.2">
      <c r="A4643" t="s">
        <v>5016</v>
      </c>
      <c r="B4643" s="11" t="s">
        <v>22</v>
      </c>
      <c r="C4643" s="11" t="s">
        <v>5017</v>
      </c>
      <c r="D4643" s="11" t="s">
        <v>93</v>
      </c>
      <c r="E4643" s="11" t="s">
        <v>94</v>
      </c>
      <c r="F4643">
        <v>2.5</v>
      </c>
      <c r="G4643" s="11" t="s">
        <v>9</v>
      </c>
      <c r="H4643">
        <v>92.32</v>
      </c>
      <c r="I4643">
        <v>243.38</v>
      </c>
      <c r="J4643">
        <v>36.93</v>
      </c>
      <c r="K4643">
        <v>97.35</v>
      </c>
      <c r="L4643" s="11" t="s">
        <v>5018</v>
      </c>
      <c r="M4643" s="7">
        <v>44123</v>
      </c>
      <c r="N4643" s="7">
        <v>44123</v>
      </c>
      <c r="O4643" s="11" t="s">
        <v>65</v>
      </c>
      <c r="P4643" s="11" t="s">
        <v>95</v>
      </c>
      <c r="Q4643">
        <v>1457.85</v>
      </c>
      <c r="R4643" s="11" t="s">
        <v>52</v>
      </c>
      <c r="S4643" s="11" t="s">
        <v>95</v>
      </c>
      <c r="T4643">
        <v>1457.85</v>
      </c>
      <c r="U4643">
        <f>SalesLineItems__NO_LOT[[#This Row],[ActualSales]]-SalesLineItems__NO_LOT[[#This Row],[Extended_Cost]]</f>
        <v>151.06</v>
      </c>
      <c r="V4643">
        <f>IFERROR(SalesLineItems__NO_LOT[[#This Row],[Revenue]]/SalesLineItems__NO_LOT[[#This Row],[Extended_Price]],0)</f>
        <v>0.62067548689292462</v>
      </c>
      <c r="W4643" t="str">
        <f>IF(SalesLineItems__NO_LOT[[#This Row],[Revenue]]&lt;0,"Lost on Sale","Normal Revenue")</f>
        <v>Normal Revenue</v>
      </c>
      <c r="X4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3">
        <f>IF(SalesLineItems__NO_LOT[[#This Row],[SOP_Type]]="Return",SalesLineItems__NO_LOT[[#This Row],[Extended_Cost]]*-1,SalesLineItems__NO_LOT[[#This Row],[Extended_Price]])</f>
        <v>243.38</v>
      </c>
      <c r="Z4643">
        <f>MONTH(SalesLineItems__NO_LOT[[#This Row],[Requested_Ship_Date]])</f>
        <v>10</v>
      </c>
      <c r="AA4643">
        <f>YEAR(SalesLineItems__NO_LOT[[#This Row],[Requested_Ship_Date]])</f>
        <v>2020</v>
      </c>
      <c r="AV4643"/>
      <c r="AX4643"/>
      <c r="AZ4643"/>
      <c r="BC4643"/>
      <c r="BF4643"/>
    </row>
    <row r="4644" spans="1:58" x14ac:dyDescent="0.2">
      <c r="A4644" t="s">
        <v>5019</v>
      </c>
      <c r="B4644" s="11" t="s">
        <v>22</v>
      </c>
      <c r="C4644" s="11" t="s">
        <v>5017</v>
      </c>
      <c r="D4644" s="11" t="s">
        <v>5020</v>
      </c>
      <c r="E4644" s="11" t="s">
        <v>5021</v>
      </c>
      <c r="F4644">
        <v>19.574000000000002</v>
      </c>
      <c r="G4644" s="11" t="s">
        <v>9</v>
      </c>
      <c r="H4644">
        <v>141.72</v>
      </c>
      <c r="I4644">
        <v>472.12</v>
      </c>
      <c r="J4644">
        <v>7.24</v>
      </c>
      <c r="K4644">
        <v>24.12</v>
      </c>
      <c r="L4644" s="11" t="s">
        <v>5018</v>
      </c>
      <c r="M4644" s="7">
        <v>44123</v>
      </c>
      <c r="N4644" s="7">
        <v>44123</v>
      </c>
      <c r="O4644" s="11" t="s">
        <v>11</v>
      </c>
      <c r="P4644" s="11" t="s">
        <v>95</v>
      </c>
      <c r="Q4644">
        <v>1457.85</v>
      </c>
      <c r="R4644" s="11" t="s">
        <v>52</v>
      </c>
      <c r="S4644" s="11" t="s">
        <v>95</v>
      </c>
      <c r="T4644">
        <v>1457.85</v>
      </c>
      <c r="U4644">
        <f>SalesLineItems__NO_LOT[[#This Row],[ActualSales]]-SalesLineItems__NO_LOT[[#This Row],[Extended_Cost]]</f>
        <v>330.4</v>
      </c>
      <c r="V4644">
        <f>IFERROR(SalesLineItems__NO_LOT[[#This Row],[Revenue]]/SalesLineItems__NO_LOT[[#This Row],[Extended_Price]],0)</f>
        <v>0.69982207913242389</v>
      </c>
      <c r="W4644" t="str">
        <f>IF(SalesLineItems__NO_LOT[[#This Row],[Revenue]]&lt;0,"Lost on Sale","Normal Revenue")</f>
        <v>Normal Revenue</v>
      </c>
      <c r="X4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4">
        <f>IF(SalesLineItems__NO_LOT[[#This Row],[SOP_Type]]="Return",SalesLineItems__NO_LOT[[#This Row],[Extended_Cost]]*-1,SalesLineItems__NO_LOT[[#This Row],[Extended_Price]])</f>
        <v>472.12</v>
      </c>
      <c r="Z4644">
        <f>MONTH(SalesLineItems__NO_LOT[[#This Row],[Requested_Ship_Date]])</f>
        <v>10</v>
      </c>
      <c r="AA4644">
        <f>YEAR(SalesLineItems__NO_LOT[[#This Row],[Requested_Ship_Date]])</f>
        <v>2020</v>
      </c>
      <c r="AV4644"/>
      <c r="AX4644"/>
      <c r="AZ4644"/>
      <c r="BC4644"/>
      <c r="BF4644"/>
    </row>
    <row r="4645" spans="1:58" x14ac:dyDescent="0.2">
      <c r="A4645" t="s">
        <v>5022</v>
      </c>
      <c r="B4645" s="11" t="s">
        <v>22</v>
      </c>
      <c r="C4645" s="11" t="s">
        <v>5017</v>
      </c>
      <c r="D4645" s="11" t="s">
        <v>5023</v>
      </c>
      <c r="E4645" s="11" t="s">
        <v>5024</v>
      </c>
      <c r="F4645">
        <v>15.55</v>
      </c>
      <c r="G4645" s="11" t="s">
        <v>9</v>
      </c>
      <c r="H4645">
        <v>171.67</v>
      </c>
      <c r="I4645">
        <v>359.83</v>
      </c>
      <c r="J4645">
        <v>11.04</v>
      </c>
      <c r="K4645">
        <v>23.14</v>
      </c>
      <c r="L4645" s="11" t="s">
        <v>5018</v>
      </c>
      <c r="M4645" s="7">
        <v>44123</v>
      </c>
      <c r="N4645" s="7">
        <v>44123</v>
      </c>
      <c r="O4645" s="11" t="s">
        <v>11</v>
      </c>
      <c r="P4645" s="11" t="s">
        <v>95</v>
      </c>
      <c r="Q4645">
        <v>1457.85</v>
      </c>
      <c r="R4645" s="11" t="s">
        <v>52</v>
      </c>
      <c r="S4645" s="11" t="s">
        <v>95</v>
      </c>
      <c r="T4645">
        <v>1457.85</v>
      </c>
      <c r="U4645">
        <f>SalesLineItems__NO_LOT[[#This Row],[ActualSales]]-SalesLineItems__NO_LOT[[#This Row],[Extended_Cost]]</f>
        <v>188.16</v>
      </c>
      <c r="V4645">
        <f>IFERROR(SalesLineItems__NO_LOT[[#This Row],[Revenue]]/SalesLineItems__NO_LOT[[#This Row],[Extended_Price]],0)</f>
        <v>0.52291359808798599</v>
      </c>
      <c r="W4645" t="str">
        <f>IF(SalesLineItems__NO_LOT[[#This Row],[Revenue]]&lt;0,"Lost on Sale","Normal Revenue")</f>
        <v>Normal Revenue</v>
      </c>
      <c r="X4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5">
        <f>IF(SalesLineItems__NO_LOT[[#This Row],[SOP_Type]]="Return",SalesLineItems__NO_LOT[[#This Row],[Extended_Cost]]*-1,SalesLineItems__NO_LOT[[#This Row],[Extended_Price]])</f>
        <v>359.83</v>
      </c>
      <c r="Z4645">
        <f>MONTH(SalesLineItems__NO_LOT[[#This Row],[Requested_Ship_Date]])</f>
        <v>10</v>
      </c>
      <c r="AA4645">
        <f>YEAR(SalesLineItems__NO_LOT[[#This Row],[Requested_Ship_Date]])</f>
        <v>2020</v>
      </c>
      <c r="AV4645"/>
      <c r="AX4645"/>
      <c r="AZ4645"/>
      <c r="BC4645"/>
      <c r="BF4645"/>
    </row>
    <row r="4646" spans="1:58" x14ac:dyDescent="0.2">
      <c r="A4646" t="s">
        <v>5025</v>
      </c>
      <c r="B4646" s="11" t="s">
        <v>22</v>
      </c>
      <c r="C4646" s="11" t="s">
        <v>5017</v>
      </c>
      <c r="D4646" s="11" t="s">
        <v>5026</v>
      </c>
      <c r="E4646" s="11" t="s">
        <v>5027</v>
      </c>
      <c r="F4646">
        <v>16.338000000000001</v>
      </c>
      <c r="G4646" s="11" t="s">
        <v>9</v>
      </c>
      <c r="H4646">
        <v>167.47</v>
      </c>
      <c r="I4646">
        <v>284.93</v>
      </c>
      <c r="J4646">
        <v>10.25</v>
      </c>
      <c r="K4646">
        <v>17.440000000000001</v>
      </c>
      <c r="L4646" s="11" t="s">
        <v>5018</v>
      </c>
      <c r="M4646" s="7">
        <v>44123</v>
      </c>
      <c r="N4646" s="7">
        <v>44123</v>
      </c>
      <c r="O4646" s="11" t="s">
        <v>11</v>
      </c>
      <c r="P4646" s="11" t="s">
        <v>95</v>
      </c>
      <c r="Q4646">
        <v>1457.85</v>
      </c>
      <c r="R4646" s="11" t="s">
        <v>52</v>
      </c>
      <c r="S4646" s="11" t="s">
        <v>95</v>
      </c>
      <c r="T4646">
        <v>1457.85</v>
      </c>
      <c r="U4646">
        <f>SalesLineItems__NO_LOT[[#This Row],[ActualSales]]-SalesLineItems__NO_LOT[[#This Row],[Extended_Cost]]</f>
        <v>117.46000000000001</v>
      </c>
      <c r="V4646">
        <f>IFERROR(SalesLineItems__NO_LOT[[#This Row],[Revenue]]/SalesLineItems__NO_LOT[[#This Row],[Extended_Price]],0)</f>
        <v>0.41224160320078618</v>
      </c>
      <c r="W4646" t="str">
        <f>IF(SalesLineItems__NO_LOT[[#This Row],[Revenue]]&lt;0,"Lost on Sale","Normal Revenue")</f>
        <v>Normal Revenue</v>
      </c>
      <c r="X4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6">
        <f>IF(SalesLineItems__NO_LOT[[#This Row],[SOP_Type]]="Return",SalesLineItems__NO_LOT[[#This Row],[Extended_Cost]]*-1,SalesLineItems__NO_LOT[[#This Row],[Extended_Price]])</f>
        <v>284.93</v>
      </c>
      <c r="Z4646">
        <f>MONTH(SalesLineItems__NO_LOT[[#This Row],[Requested_Ship_Date]])</f>
        <v>10</v>
      </c>
      <c r="AA4646">
        <f>YEAR(SalesLineItems__NO_LOT[[#This Row],[Requested_Ship_Date]])</f>
        <v>2020</v>
      </c>
      <c r="AV4646"/>
      <c r="AX4646"/>
      <c r="AZ4646"/>
      <c r="BC4646"/>
      <c r="BF4646"/>
    </row>
    <row r="4647" spans="1:58" x14ac:dyDescent="0.2">
      <c r="A4647" t="s">
        <v>5028</v>
      </c>
      <c r="B4647" s="11" t="s">
        <v>22</v>
      </c>
      <c r="C4647" s="11" t="s">
        <v>5017</v>
      </c>
      <c r="D4647" s="11" t="s">
        <v>5029</v>
      </c>
      <c r="E4647" s="11" t="s">
        <v>5030</v>
      </c>
      <c r="F4647">
        <v>3.78</v>
      </c>
      <c r="G4647" s="11" t="s">
        <v>9</v>
      </c>
      <c r="H4647">
        <v>41.74</v>
      </c>
      <c r="I4647">
        <v>97.75</v>
      </c>
      <c r="J4647">
        <v>11.04</v>
      </c>
      <c r="K4647">
        <v>25.86</v>
      </c>
      <c r="L4647" s="11" t="s">
        <v>5018</v>
      </c>
      <c r="M4647" s="7">
        <v>44123</v>
      </c>
      <c r="N4647" s="7">
        <v>44123</v>
      </c>
      <c r="O4647" s="11" t="s">
        <v>11</v>
      </c>
      <c r="P4647" s="11" t="s">
        <v>95</v>
      </c>
      <c r="Q4647">
        <v>1457.85</v>
      </c>
      <c r="R4647" s="11" t="s">
        <v>52</v>
      </c>
      <c r="S4647" s="11" t="s">
        <v>95</v>
      </c>
      <c r="T4647">
        <v>1457.85</v>
      </c>
      <c r="U4647">
        <f>SalesLineItems__NO_LOT[[#This Row],[ActualSales]]-SalesLineItems__NO_LOT[[#This Row],[Extended_Cost]]</f>
        <v>56.01</v>
      </c>
      <c r="V4647">
        <f>IFERROR(SalesLineItems__NO_LOT[[#This Row],[Revenue]]/SalesLineItems__NO_LOT[[#This Row],[Extended_Price]],0)</f>
        <v>0.57299232736572892</v>
      </c>
      <c r="W4647" t="str">
        <f>IF(SalesLineItems__NO_LOT[[#This Row],[Revenue]]&lt;0,"Lost on Sale","Normal Revenue")</f>
        <v>Normal Revenue</v>
      </c>
      <c r="X4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7">
        <f>IF(SalesLineItems__NO_LOT[[#This Row],[SOP_Type]]="Return",SalesLineItems__NO_LOT[[#This Row],[Extended_Cost]]*-1,SalesLineItems__NO_LOT[[#This Row],[Extended_Price]])</f>
        <v>97.75</v>
      </c>
      <c r="Z4647">
        <f>MONTH(SalesLineItems__NO_LOT[[#This Row],[Requested_Ship_Date]])</f>
        <v>10</v>
      </c>
      <c r="AA4647">
        <f>YEAR(SalesLineItems__NO_LOT[[#This Row],[Requested_Ship_Date]])</f>
        <v>2020</v>
      </c>
      <c r="AV4647"/>
      <c r="AX4647"/>
      <c r="AZ4647"/>
      <c r="BC4647"/>
      <c r="BF4647"/>
    </row>
    <row r="4648" spans="1:58" x14ac:dyDescent="0.2">
      <c r="A4648" t="s">
        <v>5031</v>
      </c>
      <c r="B4648" s="11" t="s">
        <v>22</v>
      </c>
      <c r="C4648" s="11" t="s">
        <v>5032</v>
      </c>
      <c r="D4648" s="11" t="s">
        <v>66</v>
      </c>
      <c r="E4648" s="11" t="s">
        <v>67</v>
      </c>
      <c r="F4648">
        <v>2000</v>
      </c>
      <c r="G4648" s="11" t="s">
        <v>68</v>
      </c>
      <c r="H4648">
        <v>27043.84</v>
      </c>
      <c r="I4648">
        <v>29120</v>
      </c>
      <c r="J4648">
        <v>13.52</v>
      </c>
      <c r="K4648">
        <v>14.56</v>
      </c>
      <c r="L4648" s="11" t="s">
        <v>69</v>
      </c>
      <c r="M4648" s="7">
        <v>44123</v>
      </c>
      <c r="N4648" s="7">
        <v>44123</v>
      </c>
      <c r="O4648" s="11" t="s">
        <v>70</v>
      </c>
      <c r="P4648" s="11" t="s">
        <v>95</v>
      </c>
      <c r="Q4648">
        <v>320188.32</v>
      </c>
      <c r="R4648" s="11" t="s">
        <v>52</v>
      </c>
      <c r="S4648" s="11" t="s">
        <v>95</v>
      </c>
      <c r="T4648">
        <v>8464367.5299999993</v>
      </c>
      <c r="U4648">
        <f>SalesLineItems__NO_LOT[[#This Row],[ActualSales]]-SalesLineItems__NO_LOT[[#This Row],[Extended_Cost]]</f>
        <v>2076.16</v>
      </c>
      <c r="V4648">
        <f>IFERROR(SalesLineItems__NO_LOT[[#This Row],[Revenue]]/SalesLineItems__NO_LOT[[#This Row],[Extended_Price]],0)</f>
        <v>7.129670329670329E-2</v>
      </c>
      <c r="W4648" t="str">
        <f>IF(SalesLineItems__NO_LOT[[#This Row],[Revenue]]&lt;0,"Lost on Sale","Normal Revenue")</f>
        <v>Normal Revenue</v>
      </c>
      <c r="X4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48">
        <f>IF(SalesLineItems__NO_LOT[[#This Row],[SOP_Type]]="Return",SalesLineItems__NO_LOT[[#This Row],[Extended_Cost]]*-1,SalesLineItems__NO_LOT[[#This Row],[Extended_Price]])</f>
        <v>29120</v>
      </c>
      <c r="Z4648">
        <f>MONTH(SalesLineItems__NO_LOT[[#This Row],[Requested_Ship_Date]])</f>
        <v>10</v>
      </c>
      <c r="AA4648">
        <f>YEAR(SalesLineItems__NO_LOT[[#This Row],[Requested_Ship_Date]])</f>
        <v>2020</v>
      </c>
      <c r="AV4648"/>
      <c r="AX4648"/>
      <c r="AZ4648"/>
      <c r="BC4648"/>
      <c r="BF4648"/>
    </row>
    <row r="4649" spans="1:58" x14ac:dyDescent="0.2">
      <c r="A4649" t="s">
        <v>5033</v>
      </c>
      <c r="B4649" s="11" t="s">
        <v>22</v>
      </c>
      <c r="C4649" s="11" t="s">
        <v>5032</v>
      </c>
      <c r="D4649" s="11" t="s">
        <v>13</v>
      </c>
      <c r="E4649" s="11" t="s">
        <v>14</v>
      </c>
      <c r="F4649">
        <v>1</v>
      </c>
      <c r="G4649" s="11" t="s">
        <v>15</v>
      </c>
      <c r="H4649">
        <v>0</v>
      </c>
      <c r="I4649">
        <v>1.5</v>
      </c>
      <c r="J4649">
        <v>0</v>
      </c>
      <c r="K4649">
        <v>1.5</v>
      </c>
      <c r="L4649" s="11" t="s">
        <v>69</v>
      </c>
      <c r="M4649" s="7">
        <v>44123</v>
      </c>
      <c r="N4649" s="7">
        <v>44123</v>
      </c>
      <c r="O4649" s="11" t="s">
        <v>16</v>
      </c>
      <c r="P4649" s="11" t="s">
        <v>95</v>
      </c>
      <c r="Q4649">
        <v>320188.32</v>
      </c>
      <c r="R4649" s="11" t="s">
        <v>52</v>
      </c>
      <c r="S4649" s="11" t="s">
        <v>95</v>
      </c>
      <c r="T4649">
        <v>8464367.5299999993</v>
      </c>
      <c r="U4649">
        <f>SalesLineItems__NO_LOT[[#This Row],[ActualSales]]-SalesLineItems__NO_LOT[[#This Row],[Extended_Cost]]</f>
        <v>1.5</v>
      </c>
      <c r="V4649">
        <f>IFERROR(SalesLineItems__NO_LOT[[#This Row],[Revenue]]/SalesLineItems__NO_LOT[[#This Row],[Extended_Price]],0)</f>
        <v>1</v>
      </c>
      <c r="W4649" t="str">
        <f>IF(SalesLineItems__NO_LOT[[#This Row],[Revenue]]&lt;0,"Lost on Sale","Normal Revenue")</f>
        <v>Normal Revenue</v>
      </c>
      <c r="X4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49">
        <f>IF(SalesLineItems__NO_LOT[[#This Row],[SOP_Type]]="Return",SalesLineItems__NO_LOT[[#This Row],[Extended_Cost]]*-1,SalesLineItems__NO_LOT[[#This Row],[Extended_Price]])</f>
        <v>1.5</v>
      </c>
      <c r="Z4649">
        <f>MONTH(SalesLineItems__NO_LOT[[#This Row],[Requested_Ship_Date]])</f>
        <v>10</v>
      </c>
      <c r="AA4649">
        <f>YEAR(SalesLineItems__NO_LOT[[#This Row],[Requested_Ship_Date]])</f>
        <v>2020</v>
      </c>
      <c r="AV4649"/>
      <c r="AX4649"/>
      <c r="AZ4649"/>
      <c r="BC4649"/>
      <c r="BF4649"/>
    </row>
    <row r="4650" spans="1:58" x14ac:dyDescent="0.2">
      <c r="A4650" t="s">
        <v>5034</v>
      </c>
      <c r="B4650" s="11" t="s">
        <v>22</v>
      </c>
      <c r="C4650" s="11" t="s">
        <v>5035</v>
      </c>
      <c r="D4650" s="11" t="s">
        <v>3385</v>
      </c>
      <c r="E4650" s="11" t="s">
        <v>3386</v>
      </c>
      <c r="F4650">
        <v>25</v>
      </c>
      <c r="G4650" s="11" t="s">
        <v>9</v>
      </c>
      <c r="H4650">
        <v>402.5</v>
      </c>
      <c r="I4650">
        <v>503.75</v>
      </c>
      <c r="J4650">
        <v>16.100000000000001</v>
      </c>
      <c r="K4650">
        <v>20.149999999999999</v>
      </c>
      <c r="L4650" s="11" t="s">
        <v>158</v>
      </c>
      <c r="M4650" s="7">
        <v>44123</v>
      </c>
      <c r="N4650" s="7">
        <v>44123</v>
      </c>
      <c r="O4650" s="11" t="s">
        <v>159</v>
      </c>
      <c r="P4650" s="11" t="s">
        <v>95</v>
      </c>
      <c r="Q4650">
        <v>2159.86</v>
      </c>
      <c r="R4650" s="11" t="s">
        <v>86</v>
      </c>
      <c r="S4650" s="11" t="s">
        <v>95</v>
      </c>
      <c r="T4650">
        <v>418215.64</v>
      </c>
      <c r="U4650">
        <f>SalesLineItems__NO_LOT[[#This Row],[ActualSales]]-SalesLineItems__NO_LOT[[#This Row],[Extended_Cost]]</f>
        <v>101.25</v>
      </c>
      <c r="V4650">
        <f>IFERROR(SalesLineItems__NO_LOT[[#This Row],[Revenue]]/SalesLineItems__NO_LOT[[#This Row],[Extended_Price]],0)</f>
        <v>0.20099255583126552</v>
      </c>
      <c r="W4650" t="str">
        <f>IF(SalesLineItems__NO_LOT[[#This Row],[Revenue]]&lt;0,"Lost on Sale","Normal Revenue")</f>
        <v>Normal Revenue</v>
      </c>
      <c r="X4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50">
        <f>IF(SalesLineItems__NO_LOT[[#This Row],[SOP_Type]]="Return",SalesLineItems__NO_LOT[[#This Row],[Extended_Cost]]*-1,SalesLineItems__NO_LOT[[#This Row],[Extended_Price]])</f>
        <v>503.75</v>
      </c>
      <c r="Z4650">
        <f>MONTH(SalesLineItems__NO_LOT[[#This Row],[Requested_Ship_Date]])</f>
        <v>10</v>
      </c>
      <c r="AA4650">
        <f>YEAR(SalesLineItems__NO_LOT[[#This Row],[Requested_Ship_Date]])</f>
        <v>2020</v>
      </c>
      <c r="AV4650"/>
      <c r="AX4650"/>
      <c r="AZ4650"/>
      <c r="BC4650"/>
      <c r="BF4650"/>
    </row>
    <row r="4651" spans="1:58" x14ac:dyDescent="0.2">
      <c r="A4651" t="s">
        <v>5036</v>
      </c>
      <c r="B4651" s="11" t="s">
        <v>22</v>
      </c>
      <c r="C4651" s="11" t="s">
        <v>5037</v>
      </c>
      <c r="D4651" s="11" t="s">
        <v>231</v>
      </c>
      <c r="E4651" s="11" t="s">
        <v>232</v>
      </c>
      <c r="F4651">
        <v>400</v>
      </c>
      <c r="G4651" s="11" t="s">
        <v>68</v>
      </c>
      <c r="H4651">
        <v>11368.62</v>
      </c>
      <c r="I4651">
        <v>12500</v>
      </c>
      <c r="J4651">
        <v>28.42</v>
      </c>
      <c r="K4651">
        <v>31.25</v>
      </c>
      <c r="L4651" s="11" t="s">
        <v>233</v>
      </c>
      <c r="M4651" s="7">
        <v>44123</v>
      </c>
      <c r="N4651" s="7">
        <v>44123</v>
      </c>
      <c r="O4651" s="11" t="s">
        <v>11</v>
      </c>
      <c r="P4651" s="11" t="s">
        <v>95</v>
      </c>
      <c r="Q4651">
        <v>12601.5</v>
      </c>
      <c r="R4651" s="11" t="s">
        <v>12</v>
      </c>
      <c r="S4651" s="11" t="s">
        <v>95</v>
      </c>
      <c r="T4651">
        <v>213547</v>
      </c>
      <c r="U4651">
        <f>SalesLineItems__NO_LOT[[#This Row],[ActualSales]]-SalesLineItems__NO_LOT[[#This Row],[Extended_Cost]]</f>
        <v>1131.3799999999992</v>
      </c>
      <c r="V4651">
        <f>IFERROR(SalesLineItems__NO_LOT[[#This Row],[Revenue]]/SalesLineItems__NO_LOT[[#This Row],[Extended_Price]],0)</f>
        <v>9.0510399999999935E-2</v>
      </c>
      <c r="W4651" t="str">
        <f>IF(SalesLineItems__NO_LOT[[#This Row],[Revenue]]&lt;0,"Lost on Sale","Normal Revenue")</f>
        <v>Normal Revenue</v>
      </c>
      <c r="X4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51">
        <f>IF(SalesLineItems__NO_LOT[[#This Row],[SOP_Type]]="Return",SalesLineItems__NO_LOT[[#This Row],[Extended_Cost]]*-1,SalesLineItems__NO_LOT[[#This Row],[Extended_Price]])</f>
        <v>12500</v>
      </c>
      <c r="Z4651">
        <f>MONTH(SalesLineItems__NO_LOT[[#This Row],[Requested_Ship_Date]])</f>
        <v>10</v>
      </c>
      <c r="AA4651">
        <f>YEAR(SalesLineItems__NO_LOT[[#This Row],[Requested_Ship_Date]])</f>
        <v>2020</v>
      </c>
      <c r="AV4651"/>
      <c r="AX4651"/>
      <c r="AZ4651"/>
      <c r="BC4651"/>
      <c r="BF4651"/>
    </row>
    <row r="4652" spans="1:58" x14ac:dyDescent="0.2">
      <c r="A4652" t="s">
        <v>5038</v>
      </c>
      <c r="B4652" s="11" t="s">
        <v>22</v>
      </c>
      <c r="C4652" s="11" t="s">
        <v>5037</v>
      </c>
      <c r="D4652" s="11" t="s">
        <v>13</v>
      </c>
      <c r="E4652" s="11" t="s">
        <v>14</v>
      </c>
      <c r="F4652">
        <v>1</v>
      </c>
      <c r="G4652" s="11" t="s">
        <v>15</v>
      </c>
      <c r="H4652">
        <v>0</v>
      </c>
      <c r="I4652">
        <v>1.5</v>
      </c>
      <c r="J4652">
        <v>0</v>
      </c>
      <c r="K4652">
        <v>1.5</v>
      </c>
      <c r="L4652" s="11" t="s">
        <v>233</v>
      </c>
      <c r="M4652" s="7">
        <v>44123</v>
      </c>
      <c r="N4652" s="7">
        <v>44123</v>
      </c>
      <c r="O4652" s="11" t="s">
        <v>16</v>
      </c>
      <c r="P4652" s="11" t="s">
        <v>95</v>
      </c>
      <c r="Q4652">
        <v>12601.5</v>
      </c>
      <c r="R4652" s="11" t="s">
        <v>12</v>
      </c>
      <c r="S4652" s="11" t="s">
        <v>95</v>
      </c>
      <c r="T4652">
        <v>213547</v>
      </c>
      <c r="U4652">
        <f>SalesLineItems__NO_LOT[[#This Row],[ActualSales]]-SalesLineItems__NO_LOT[[#This Row],[Extended_Cost]]</f>
        <v>1.5</v>
      </c>
      <c r="V4652">
        <f>IFERROR(SalesLineItems__NO_LOT[[#This Row],[Revenue]]/SalesLineItems__NO_LOT[[#This Row],[Extended_Price]],0)</f>
        <v>1</v>
      </c>
      <c r="W4652" t="str">
        <f>IF(SalesLineItems__NO_LOT[[#This Row],[Revenue]]&lt;0,"Lost on Sale","Normal Revenue")</f>
        <v>Normal Revenue</v>
      </c>
      <c r="X4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52">
        <f>IF(SalesLineItems__NO_LOT[[#This Row],[SOP_Type]]="Return",SalesLineItems__NO_LOT[[#This Row],[Extended_Cost]]*-1,SalesLineItems__NO_LOT[[#This Row],[Extended_Price]])</f>
        <v>1.5</v>
      </c>
      <c r="Z4652">
        <f>MONTH(SalesLineItems__NO_LOT[[#This Row],[Requested_Ship_Date]])</f>
        <v>10</v>
      </c>
      <c r="AA4652">
        <f>YEAR(SalesLineItems__NO_LOT[[#This Row],[Requested_Ship_Date]])</f>
        <v>2020</v>
      </c>
      <c r="AV4652"/>
      <c r="AX4652"/>
      <c r="AZ4652"/>
      <c r="BC4652"/>
      <c r="BF4652"/>
    </row>
    <row r="4653" spans="1:58" x14ac:dyDescent="0.2">
      <c r="A4653" t="s">
        <v>5039</v>
      </c>
      <c r="B4653" s="11" t="s">
        <v>22</v>
      </c>
      <c r="C4653" s="11" t="s">
        <v>5037</v>
      </c>
      <c r="D4653" s="11" t="s">
        <v>74</v>
      </c>
      <c r="E4653" s="11" t="s">
        <v>75</v>
      </c>
      <c r="F4653">
        <v>1</v>
      </c>
      <c r="G4653" s="11" t="s">
        <v>15</v>
      </c>
      <c r="H4653">
        <v>0</v>
      </c>
      <c r="I4653">
        <v>40</v>
      </c>
      <c r="J4653">
        <v>0</v>
      </c>
      <c r="K4653">
        <v>40</v>
      </c>
      <c r="L4653" s="11" t="s">
        <v>233</v>
      </c>
      <c r="M4653" s="7">
        <v>44123</v>
      </c>
      <c r="N4653" s="7">
        <v>44123</v>
      </c>
      <c r="O4653" s="11" t="s">
        <v>16</v>
      </c>
      <c r="P4653" s="11" t="s">
        <v>95</v>
      </c>
      <c r="Q4653">
        <v>12601.5</v>
      </c>
      <c r="R4653" s="11" t="s">
        <v>12</v>
      </c>
      <c r="S4653" s="11" t="s">
        <v>95</v>
      </c>
      <c r="T4653">
        <v>213547</v>
      </c>
      <c r="U4653">
        <f>SalesLineItems__NO_LOT[[#This Row],[ActualSales]]-SalesLineItems__NO_LOT[[#This Row],[Extended_Cost]]</f>
        <v>40</v>
      </c>
      <c r="V4653">
        <f>IFERROR(SalesLineItems__NO_LOT[[#This Row],[Revenue]]/SalesLineItems__NO_LOT[[#This Row],[Extended_Price]],0)</f>
        <v>1</v>
      </c>
      <c r="W4653" t="str">
        <f>IF(SalesLineItems__NO_LOT[[#This Row],[Revenue]]&lt;0,"Lost on Sale","Normal Revenue")</f>
        <v>Normal Revenue</v>
      </c>
      <c r="X4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53">
        <f>IF(SalesLineItems__NO_LOT[[#This Row],[SOP_Type]]="Return",SalesLineItems__NO_LOT[[#This Row],[Extended_Cost]]*-1,SalesLineItems__NO_LOT[[#This Row],[Extended_Price]])</f>
        <v>40</v>
      </c>
      <c r="Z4653">
        <f>MONTH(SalesLineItems__NO_LOT[[#This Row],[Requested_Ship_Date]])</f>
        <v>10</v>
      </c>
      <c r="AA4653">
        <f>YEAR(SalesLineItems__NO_LOT[[#This Row],[Requested_Ship_Date]])</f>
        <v>2020</v>
      </c>
      <c r="AV4653"/>
      <c r="AX4653"/>
      <c r="AZ4653"/>
      <c r="BC4653"/>
      <c r="BF4653"/>
    </row>
    <row r="4654" spans="1:58" x14ac:dyDescent="0.2">
      <c r="A4654" t="s">
        <v>5556</v>
      </c>
      <c r="B4654" s="11" t="s">
        <v>22</v>
      </c>
      <c r="C4654" s="11" t="s">
        <v>5557</v>
      </c>
      <c r="D4654" s="11" t="s">
        <v>17</v>
      </c>
      <c r="E4654" s="11" t="s">
        <v>3941</v>
      </c>
      <c r="F4654">
        <v>59.07</v>
      </c>
      <c r="G4654" s="11" t="s">
        <v>9</v>
      </c>
      <c r="H4654">
        <v>369.19</v>
      </c>
      <c r="I4654">
        <v>870.1</v>
      </c>
      <c r="J4654">
        <v>6.25</v>
      </c>
      <c r="K4654">
        <v>14.73</v>
      </c>
      <c r="L4654" s="11" t="s">
        <v>10</v>
      </c>
      <c r="M4654" s="7">
        <v>44050</v>
      </c>
      <c r="N4654" s="7">
        <v>44050</v>
      </c>
      <c r="O4654" s="11" t="s">
        <v>11</v>
      </c>
      <c r="P4654" s="11" t="s">
        <v>95</v>
      </c>
      <c r="Q4654">
        <v>66678.759999999995</v>
      </c>
      <c r="R4654" s="11" t="s">
        <v>12</v>
      </c>
      <c r="S4654" s="11" t="s">
        <v>95</v>
      </c>
      <c r="T4654">
        <v>2195688.4</v>
      </c>
      <c r="U4654">
        <f>SalesLineItems__NO_LOT[[#This Row],[ActualSales]]-SalesLineItems__NO_LOT[[#This Row],[Extended_Cost]]</f>
        <v>500.91</v>
      </c>
      <c r="V4654">
        <f>IFERROR(SalesLineItems__NO_LOT[[#This Row],[Revenue]]/SalesLineItems__NO_LOT[[#This Row],[Extended_Price]],0)</f>
        <v>0.5756924491437766</v>
      </c>
      <c r="W4654" t="str">
        <f>IF(SalesLineItems__NO_LOT[[#This Row],[Revenue]]&lt;0,"Lost on Sale","Normal Revenue")</f>
        <v>Normal Revenue</v>
      </c>
      <c r="X4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54">
        <f>IF(SalesLineItems__NO_LOT[[#This Row],[SOP_Type]]="Return",SalesLineItems__NO_LOT[[#This Row],[Extended_Cost]]*-1,SalesLineItems__NO_LOT[[#This Row],[Extended_Price]])</f>
        <v>870.1</v>
      </c>
      <c r="Z4654">
        <f>MONTH(SalesLineItems__NO_LOT[[#This Row],[Requested_Ship_Date]])</f>
        <v>8</v>
      </c>
      <c r="AA4654">
        <f>YEAR(SalesLineItems__NO_LOT[[#This Row],[Requested_Ship_Date]])</f>
        <v>2020</v>
      </c>
      <c r="AV4654"/>
      <c r="AX4654"/>
      <c r="AZ4654"/>
      <c r="BC4654"/>
      <c r="BF4654"/>
    </row>
    <row r="4655" spans="1:58" x14ac:dyDescent="0.2">
      <c r="A4655" t="s">
        <v>5558</v>
      </c>
      <c r="B4655" s="11" t="s">
        <v>22</v>
      </c>
      <c r="C4655" s="11" t="s">
        <v>5557</v>
      </c>
      <c r="D4655" s="11" t="s">
        <v>13</v>
      </c>
      <c r="E4655" s="11" t="s">
        <v>14</v>
      </c>
      <c r="F4655">
        <v>1</v>
      </c>
      <c r="G4655" s="11" t="s">
        <v>15</v>
      </c>
      <c r="H4655">
        <v>0</v>
      </c>
      <c r="I4655">
        <v>1.5</v>
      </c>
      <c r="J4655">
        <v>0</v>
      </c>
      <c r="K4655">
        <v>1.5</v>
      </c>
      <c r="L4655" s="11" t="s">
        <v>10</v>
      </c>
      <c r="M4655" s="7">
        <v>44050</v>
      </c>
      <c r="N4655" s="7">
        <v>44050</v>
      </c>
      <c r="O4655" s="11" t="s">
        <v>16</v>
      </c>
      <c r="P4655" s="11" t="s">
        <v>95</v>
      </c>
      <c r="Q4655">
        <v>66678.759999999995</v>
      </c>
      <c r="R4655" s="11" t="s">
        <v>12</v>
      </c>
      <c r="S4655" s="11" t="s">
        <v>95</v>
      </c>
      <c r="T4655">
        <v>2195688.4</v>
      </c>
      <c r="U4655">
        <f>SalesLineItems__NO_LOT[[#This Row],[ActualSales]]-SalesLineItems__NO_LOT[[#This Row],[Extended_Cost]]</f>
        <v>1.5</v>
      </c>
      <c r="V4655">
        <f>IFERROR(SalesLineItems__NO_LOT[[#This Row],[Revenue]]/SalesLineItems__NO_LOT[[#This Row],[Extended_Price]],0)</f>
        <v>1</v>
      </c>
      <c r="W4655" t="str">
        <f>IF(SalesLineItems__NO_LOT[[#This Row],[Revenue]]&lt;0,"Lost on Sale","Normal Revenue")</f>
        <v>Normal Revenue</v>
      </c>
      <c r="X4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55">
        <f>IF(SalesLineItems__NO_LOT[[#This Row],[SOP_Type]]="Return",SalesLineItems__NO_LOT[[#This Row],[Extended_Cost]]*-1,SalesLineItems__NO_LOT[[#This Row],[Extended_Price]])</f>
        <v>1.5</v>
      </c>
      <c r="Z4655">
        <f>MONTH(SalesLineItems__NO_LOT[[#This Row],[Requested_Ship_Date]])</f>
        <v>8</v>
      </c>
      <c r="AA4655">
        <f>YEAR(SalesLineItems__NO_LOT[[#This Row],[Requested_Ship_Date]])</f>
        <v>2020</v>
      </c>
      <c r="AV4655"/>
      <c r="AX4655"/>
      <c r="AZ4655"/>
      <c r="BC4655"/>
      <c r="BF4655"/>
    </row>
    <row r="4656" spans="1:58" x14ac:dyDescent="0.2">
      <c r="A4656" t="s">
        <v>5559</v>
      </c>
      <c r="B4656" s="11" t="s">
        <v>22</v>
      </c>
      <c r="C4656" s="11" t="s">
        <v>5560</v>
      </c>
      <c r="D4656" s="11" t="s">
        <v>177</v>
      </c>
      <c r="E4656" s="11" t="s">
        <v>178</v>
      </c>
      <c r="F4656">
        <v>400</v>
      </c>
      <c r="G4656" s="11" t="s">
        <v>9</v>
      </c>
      <c r="H4656">
        <v>1864</v>
      </c>
      <c r="I4656">
        <v>2392</v>
      </c>
      <c r="J4656">
        <v>4.66</v>
      </c>
      <c r="K4656">
        <v>5.98</v>
      </c>
      <c r="L4656" s="11" t="s">
        <v>69</v>
      </c>
      <c r="M4656" s="7">
        <v>44050</v>
      </c>
      <c r="N4656" s="7">
        <v>44050</v>
      </c>
      <c r="O4656" s="11" t="s">
        <v>21</v>
      </c>
      <c r="P4656" s="11" t="s">
        <v>95</v>
      </c>
      <c r="Q4656">
        <v>320188.32</v>
      </c>
      <c r="R4656" s="11" t="s">
        <v>52</v>
      </c>
      <c r="S4656" s="11" t="s">
        <v>95</v>
      </c>
      <c r="T4656">
        <v>8464367.5299999993</v>
      </c>
      <c r="U4656">
        <f>SalesLineItems__NO_LOT[[#This Row],[ActualSales]]-SalesLineItems__NO_LOT[[#This Row],[Extended_Cost]]</f>
        <v>528</v>
      </c>
      <c r="V4656">
        <f>IFERROR(SalesLineItems__NO_LOT[[#This Row],[Revenue]]/SalesLineItems__NO_LOT[[#This Row],[Extended_Price]],0)</f>
        <v>0.22073578595317725</v>
      </c>
      <c r="W4656" t="str">
        <f>IF(SalesLineItems__NO_LOT[[#This Row],[Revenue]]&lt;0,"Lost on Sale","Normal Revenue")</f>
        <v>Normal Revenue</v>
      </c>
      <c r="X4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56">
        <f>IF(SalesLineItems__NO_LOT[[#This Row],[SOP_Type]]="Return",SalesLineItems__NO_LOT[[#This Row],[Extended_Cost]]*-1,SalesLineItems__NO_LOT[[#This Row],[Extended_Price]])</f>
        <v>2392</v>
      </c>
      <c r="Z4656">
        <f>MONTH(SalesLineItems__NO_LOT[[#This Row],[Requested_Ship_Date]])</f>
        <v>8</v>
      </c>
      <c r="AA4656">
        <f>YEAR(SalesLineItems__NO_LOT[[#This Row],[Requested_Ship_Date]])</f>
        <v>2020</v>
      </c>
      <c r="AV4656"/>
      <c r="AX4656"/>
      <c r="AZ4656"/>
      <c r="BC4656"/>
      <c r="BF4656"/>
    </row>
    <row r="4657" spans="1:58" x14ac:dyDescent="0.2">
      <c r="A4657" t="s">
        <v>5561</v>
      </c>
      <c r="B4657" s="11" t="s">
        <v>22</v>
      </c>
      <c r="C4657" s="11" t="s">
        <v>5562</v>
      </c>
      <c r="D4657" s="11" t="s">
        <v>183</v>
      </c>
      <c r="E4657" s="11" t="s">
        <v>184</v>
      </c>
      <c r="F4657">
        <v>533.1</v>
      </c>
      <c r="G4657" s="11" t="s">
        <v>9</v>
      </c>
      <c r="H4657">
        <v>2271</v>
      </c>
      <c r="I4657">
        <v>3187.94</v>
      </c>
      <c r="J4657">
        <v>4.26</v>
      </c>
      <c r="K4657">
        <v>5.98</v>
      </c>
      <c r="L4657" s="11" t="s">
        <v>69</v>
      </c>
      <c r="M4657" s="7">
        <v>44050</v>
      </c>
      <c r="N4657" s="7">
        <v>44050</v>
      </c>
      <c r="O4657" s="11" t="s">
        <v>21</v>
      </c>
      <c r="P4657" s="11" t="s">
        <v>95</v>
      </c>
      <c r="Q4657">
        <v>320188.32</v>
      </c>
      <c r="R4657" s="11" t="s">
        <v>52</v>
      </c>
      <c r="S4657" s="11" t="s">
        <v>95</v>
      </c>
      <c r="T4657">
        <v>8464367.5299999993</v>
      </c>
      <c r="U4657">
        <f>SalesLineItems__NO_LOT[[#This Row],[ActualSales]]-SalesLineItems__NO_LOT[[#This Row],[Extended_Cost]]</f>
        <v>916.94</v>
      </c>
      <c r="V4657">
        <f>IFERROR(SalesLineItems__NO_LOT[[#This Row],[Revenue]]/SalesLineItems__NO_LOT[[#This Row],[Extended_Price]],0)</f>
        <v>0.2876277470717768</v>
      </c>
      <c r="W4657" t="str">
        <f>IF(SalesLineItems__NO_LOT[[#This Row],[Revenue]]&lt;0,"Lost on Sale","Normal Revenue")</f>
        <v>Normal Revenue</v>
      </c>
      <c r="X4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57">
        <f>IF(SalesLineItems__NO_LOT[[#This Row],[SOP_Type]]="Return",SalesLineItems__NO_LOT[[#This Row],[Extended_Cost]]*-1,SalesLineItems__NO_LOT[[#This Row],[Extended_Price]])</f>
        <v>3187.94</v>
      </c>
      <c r="Z4657">
        <f>MONTH(SalesLineItems__NO_LOT[[#This Row],[Requested_Ship_Date]])</f>
        <v>8</v>
      </c>
      <c r="AA4657">
        <f>YEAR(SalesLineItems__NO_LOT[[#This Row],[Requested_Ship_Date]])</f>
        <v>2020</v>
      </c>
      <c r="AV4657"/>
      <c r="AX4657"/>
      <c r="AZ4657"/>
      <c r="BC4657"/>
      <c r="BF4657"/>
    </row>
    <row r="4658" spans="1:58" x14ac:dyDescent="0.2">
      <c r="A4658" t="s">
        <v>5539</v>
      </c>
      <c r="B4658" s="11" t="s">
        <v>22</v>
      </c>
      <c r="C4658" s="11" t="s">
        <v>5540</v>
      </c>
      <c r="D4658" s="11" t="s">
        <v>66</v>
      </c>
      <c r="E4658" s="11" t="s">
        <v>67</v>
      </c>
      <c r="F4658">
        <v>2000</v>
      </c>
      <c r="G4658" s="11" t="s">
        <v>68</v>
      </c>
      <c r="H4658">
        <v>26849.279999999999</v>
      </c>
      <c r="I4658">
        <v>29120</v>
      </c>
      <c r="J4658">
        <v>13.42</v>
      </c>
      <c r="K4658">
        <v>14.56</v>
      </c>
      <c r="L4658" s="11" t="s">
        <v>69</v>
      </c>
      <c r="M4658" s="7">
        <v>44054</v>
      </c>
      <c r="N4658" s="7">
        <v>44054</v>
      </c>
      <c r="O4658" s="11" t="s">
        <v>70</v>
      </c>
      <c r="P4658" s="11" t="s">
        <v>95</v>
      </c>
      <c r="Q4658">
        <v>320188.32</v>
      </c>
      <c r="R4658" s="11" t="s">
        <v>52</v>
      </c>
      <c r="S4658" s="11" t="s">
        <v>95</v>
      </c>
      <c r="T4658">
        <v>8464367.5299999993</v>
      </c>
      <c r="U4658">
        <f>SalesLineItems__NO_LOT[[#This Row],[ActualSales]]-SalesLineItems__NO_LOT[[#This Row],[Extended_Cost]]</f>
        <v>2270.7200000000012</v>
      </c>
      <c r="V4658">
        <f>IFERROR(SalesLineItems__NO_LOT[[#This Row],[Revenue]]/SalesLineItems__NO_LOT[[#This Row],[Extended_Price]],0)</f>
        <v>7.7978021978022019E-2</v>
      </c>
      <c r="W4658" t="str">
        <f>IF(SalesLineItems__NO_LOT[[#This Row],[Revenue]]&lt;0,"Lost on Sale","Normal Revenue")</f>
        <v>Normal Revenue</v>
      </c>
      <c r="X4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58">
        <f>IF(SalesLineItems__NO_LOT[[#This Row],[SOP_Type]]="Return",SalesLineItems__NO_LOT[[#This Row],[Extended_Cost]]*-1,SalesLineItems__NO_LOT[[#This Row],[Extended_Price]])</f>
        <v>29120</v>
      </c>
      <c r="Z4658">
        <f>MONTH(SalesLineItems__NO_LOT[[#This Row],[Requested_Ship_Date]])</f>
        <v>8</v>
      </c>
      <c r="AA4658">
        <f>YEAR(SalesLineItems__NO_LOT[[#This Row],[Requested_Ship_Date]])</f>
        <v>2020</v>
      </c>
      <c r="AV4658"/>
      <c r="AX4658"/>
      <c r="AZ4658"/>
      <c r="BC4658"/>
      <c r="BF4658"/>
    </row>
    <row r="4659" spans="1:58" x14ac:dyDescent="0.2">
      <c r="A4659" t="s">
        <v>5541</v>
      </c>
      <c r="B4659" s="11" t="s">
        <v>22</v>
      </c>
      <c r="C4659" s="11" t="s">
        <v>5540</v>
      </c>
      <c r="D4659" s="11" t="s">
        <v>13</v>
      </c>
      <c r="E4659" s="11" t="s">
        <v>14</v>
      </c>
      <c r="F4659">
        <v>1</v>
      </c>
      <c r="G4659" s="11" t="s">
        <v>15</v>
      </c>
      <c r="H4659">
        <v>0</v>
      </c>
      <c r="I4659">
        <v>1.5</v>
      </c>
      <c r="J4659">
        <v>0</v>
      </c>
      <c r="K4659">
        <v>1.5</v>
      </c>
      <c r="L4659" s="11" t="s">
        <v>69</v>
      </c>
      <c r="M4659" s="7">
        <v>44054</v>
      </c>
      <c r="N4659" s="7">
        <v>44054</v>
      </c>
      <c r="O4659" s="11" t="s">
        <v>16</v>
      </c>
      <c r="P4659" s="11" t="s">
        <v>95</v>
      </c>
      <c r="Q4659">
        <v>320188.32</v>
      </c>
      <c r="R4659" s="11" t="s">
        <v>52</v>
      </c>
      <c r="S4659" s="11" t="s">
        <v>95</v>
      </c>
      <c r="T4659">
        <v>8464367.5299999993</v>
      </c>
      <c r="U4659">
        <f>SalesLineItems__NO_LOT[[#This Row],[ActualSales]]-SalesLineItems__NO_LOT[[#This Row],[Extended_Cost]]</f>
        <v>1.5</v>
      </c>
      <c r="V4659">
        <f>IFERROR(SalesLineItems__NO_LOT[[#This Row],[Revenue]]/SalesLineItems__NO_LOT[[#This Row],[Extended_Price]],0)</f>
        <v>1</v>
      </c>
      <c r="W4659" t="str">
        <f>IF(SalesLineItems__NO_LOT[[#This Row],[Revenue]]&lt;0,"Lost on Sale","Normal Revenue")</f>
        <v>Normal Revenue</v>
      </c>
      <c r="X4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59">
        <f>IF(SalesLineItems__NO_LOT[[#This Row],[SOP_Type]]="Return",SalesLineItems__NO_LOT[[#This Row],[Extended_Cost]]*-1,SalesLineItems__NO_LOT[[#This Row],[Extended_Price]])</f>
        <v>1.5</v>
      </c>
      <c r="Z4659">
        <f>MONTH(SalesLineItems__NO_LOT[[#This Row],[Requested_Ship_Date]])</f>
        <v>8</v>
      </c>
      <c r="AA4659">
        <f>YEAR(SalesLineItems__NO_LOT[[#This Row],[Requested_Ship_Date]])</f>
        <v>2020</v>
      </c>
      <c r="AV4659"/>
      <c r="AX4659"/>
      <c r="AZ4659"/>
      <c r="BC4659"/>
      <c r="BF4659"/>
    </row>
    <row r="4660" spans="1:58" x14ac:dyDescent="0.2">
      <c r="A4660" t="s">
        <v>5542</v>
      </c>
      <c r="B4660" s="11" t="s">
        <v>22</v>
      </c>
      <c r="C4660" s="11" t="s">
        <v>5543</v>
      </c>
      <c r="D4660" s="11" t="s">
        <v>3387</v>
      </c>
      <c r="E4660" s="11" t="s">
        <v>3388</v>
      </c>
      <c r="F4660">
        <v>60</v>
      </c>
      <c r="G4660" s="11" t="s">
        <v>9</v>
      </c>
      <c r="H4660">
        <v>4045.2</v>
      </c>
      <c r="I4660">
        <v>4144.8</v>
      </c>
      <c r="J4660">
        <v>67.42</v>
      </c>
      <c r="K4660">
        <v>69.08</v>
      </c>
      <c r="L4660" s="11" t="s">
        <v>158</v>
      </c>
      <c r="M4660" s="7">
        <v>44053</v>
      </c>
      <c r="N4660" s="7">
        <v>44053</v>
      </c>
      <c r="O4660" s="11" t="s">
        <v>317</v>
      </c>
      <c r="P4660" s="11" t="s">
        <v>95</v>
      </c>
      <c r="Q4660">
        <v>2159.86</v>
      </c>
      <c r="R4660" s="11" t="s">
        <v>86</v>
      </c>
      <c r="S4660" s="11" t="s">
        <v>95</v>
      </c>
      <c r="T4660">
        <v>418215.64</v>
      </c>
      <c r="U4660">
        <f>SalesLineItems__NO_LOT[[#This Row],[ActualSales]]-SalesLineItems__NO_LOT[[#This Row],[Extended_Cost]]</f>
        <v>99.600000000000364</v>
      </c>
      <c r="V4660">
        <f>IFERROR(SalesLineItems__NO_LOT[[#This Row],[Revenue]]/SalesLineItems__NO_LOT[[#This Row],[Extended_Price]],0)</f>
        <v>2.4030110017371251E-2</v>
      </c>
      <c r="W4660" t="str">
        <f>IF(SalesLineItems__NO_LOT[[#This Row],[Revenue]]&lt;0,"Lost on Sale","Normal Revenue")</f>
        <v>Normal Revenue</v>
      </c>
      <c r="X4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60">
        <f>IF(SalesLineItems__NO_LOT[[#This Row],[SOP_Type]]="Return",SalesLineItems__NO_LOT[[#This Row],[Extended_Cost]]*-1,SalesLineItems__NO_LOT[[#This Row],[Extended_Price]])</f>
        <v>4144.8</v>
      </c>
      <c r="Z4660">
        <f>MONTH(SalesLineItems__NO_LOT[[#This Row],[Requested_Ship_Date]])</f>
        <v>8</v>
      </c>
      <c r="AA4660">
        <f>YEAR(SalesLineItems__NO_LOT[[#This Row],[Requested_Ship_Date]])</f>
        <v>2020</v>
      </c>
      <c r="AV4660"/>
      <c r="AX4660"/>
      <c r="AZ4660"/>
      <c r="BC4660"/>
      <c r="BF4660"/>
    </row>
    <row r="4661" spans="1:58" x14ac:dyDescent="0.2">
      <c r="A4661" t="s">
        <v>5544</v>
      </c>
      <c r="B4661" s="11" t="s">
        <v>22</v>
      </c>
      <c r="C4661" s="11" t="s">
        <v>5545</v>
      </c>
      <c r="D4661" s="11" t="s">
        <v>473</v>
      </c>
      <c r="E4661" s="11" t="s">
        <v>474</v>
      </c>
      <c r="F4661">
        <v>2275</v>
      </c>
      <c r="G4661" s="11" t="s">
        <v>9</v>
      </c>
      <c r="H4661">
        <v>22618</v>
      </c>
      <c r="I4661">
        <v>60287.5</v>
      </c>
      <c r="J4661">
        <v>9.94</v>
      </c>
      <c r="K4661">
        <v>26.5</v>
      </c>
      <c r="L4661" s="11" t="s">
        <v>110</v>
      </c>
      <c r="M4661" s="7">
        <v>44053</v>
      </c>
      <c r="N4661" s="7">
        <v>44053</v>
      </c>
      <c r="O4661" s="11" t="s">
        <v>65</v>
      </c>
      <c r="P4661" s="11" t="s">
        <v>95</v>
      </c>
      <c r="Q4661">
        <v>193225.16</v>
      </c>
      <c r="R4661" s="11" t="s">
        <v>12</v>
      </c>
      <c r="S4661" s="11" t="s">
        <v>95</v>
      </c>
      <c r="T4661">
        <v>10672799.380000001</v>
      </c>
      <c r="U4661">
        <f>SalesLineItems__NO_LOT[[#This Row],[ActualSales]]-SalesLineItems__NO_LOT[[#This Row],[Extended_Cost]]</f>
        <v>37669.5</v>
      </c>
      <c r="V4661">
        <f>IFERROR(SalesLineItems__NO_LOT[[#This Row],[Revenue]]/SalesLineItems__NO_LOT[[#This Row],[Extended_Price]],0)</f>
        <v>0.62483101803856522</v>
      </c>
      <c r="W4661" t="str">
        <f>IF(SalesLineItems__NO_LOT[[#This Row],[Revenue]]&lt;0,"Lost on Sale","Normal Revenue")</f>
        <v>Normal Revenue</v>
      </c>
      <c r="X4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1">
        <f>IF(SalesLineItems__NO_LOT[[#This Row],[SOP_Type]]="Return",SalesLineItems__NO_LOT[[#This Row],[Extended_Cost]]*-1,SalesLineItems__NO_LOT[[#This Row],[Extended_Price]])</f>
        <v>60287.5</v>
      </c>
      <c r="Z4661">
        <f>MONTH(SalesLineItems__NO_LOT[[#This Row],[Requested_Ship_Date]])</f>
        <v>8</v>
      </c>
      <c r="AA4661">
        <f>YEAR(SalesLineItems__NO_LOT[[#This Row],[Requested_Ship_Date]])</f>
        <v>2020</v>
      </c>
      <c r="AV4661"/>
      <c r="AX4661"/>
      <c r="AZ4661"/>
      <c r="BC4661"/>
      <c r="BF4661"/>
    </row>
    <row r="4662" spans="1:58" x14ac:dyDescent="0.2">
      <c r="A4662" t="s">
        <v>5546</v>
      </c>
      <c r="B4662" s="11" t="s">
        <v>22</v>
      </c>
      <c r="C4662" s="11" t="s">
        <v>5547</v>
      </c>
      <c r="D4662" s="11" t="s">
        <v>127</v>
      </c>
      <c r="E4662" s="11" t="s">
        <v>128</v>
      </c>
      <c r="F4662">
        <v>545.66999999999996</v>
      </c>
      <c r="G4662" s="11" t="s">
        <v>9</v>
      </c>
      <c r="H4662">
        <v>3132.35</v>
      </c>
      <c r="I4662">
        <v>6930.01</v>
      </c>
      <c r="J4662">
        <v>5.74</v>
      </c>
      <c r="K4662">
        <v>12.7</v>
      </c>
      <c r="L4662" s="11" t="s">
        <v>110</v>
      </c>
      <c r="M4662" s="7">
        <v>44053</v>
      </c>
      <c r="N4662" s="7">
        <v>44053</v>
      </c>
      <c r="O4662" s="11" t="s">
        <v>40</v>
      </c>
      <c r="P4662" s="11" t="s">
        <v>95</v>
      </c>
      <c r="Q4662">
        <v>193225.16</v>
      </c>
      <c r="R4662" s="11" t="s">
        <v>12</v>
      </c>
      <c r="S4662" s="11" t="s">
        <v>95</v>
      </c>
      <c r="T4662">
        <v>10672799.380000001</v>
      </c>
      <c r="U4662">
        <f>SalesLineItems__NO_LOT[[#This Row],[ActualSales]]-SalesLineItems__NO_LOT[[#This Row],[Extended_Cost]]</f>
        <v>3797.6600000000003</v>
      </c>
      <c r="V4662">
        <f>IFERROR(SalesLineItems__NO_LOT[[#This Row],[Revenue]]/SalesLineItems__NO_LOT[[#This Row],[Extended_Price]],0)</f>
        <v>0.54800209523507182</v>
      </c>
      <c r="W4662" t="str">
        <f>IF(SalesLineItems__NO_LOT[[#This Row],[Revenue]]&lt;0,"Lost on Sale","Normal Revenue")</f>
        <v>Normal Revenue</v>
      </c>
      <c r="X4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2">
        <f>IF(SalesLineItems__NO_LOT[[#This Row],[SOP_Type]]="Return",SalesLineItems__NO_LOT[[#This Row],[Extended_Cost]]*-1,SalesLineItems__NO_LOT[[#This Row],[Extended_Price]])</f>
        <v>6930.01</v>
      </c>
      <c r="Z4662">
        <f>MONTH(SalesLineItems__NO_LOT[[#This Row],[Requested_Ship_Date]])</f>
        <v>8</v>
      </c>
      <c r="AA4662">
        <f>YEAR(SalesLineItems__NO_LOT[[#This Row],[Requested_Ship_Date]])</f>
        <v>2020</v>
      </c>
      <c r="AV4662"/>
      <c r="AX4662"/>
      <c r="AZ4662"/>
      <c r="BC4662"/>
      <c r="BF4662"/>
    </row>
    <row r="4663" spans="1:58" x14ac:dyDescent="0.2">
      <c r="A4663" t="s">
        <v>5548</v>
      </c>
      <c r="B4663" s="11" t="s">
        <v>22</v>
      </c>
      <c r="C4663" s="11" t="s">
        <v>5547</v>
      </c>
      <c r="D4663" s="11" t="s">
        <v>130</v>
      </c>
      <c r="E4663" s="11" t="s">
        <v>131</v>
      </c>
      <c r="F4663">
        <v>442.97</v>
      </c>
      <c r="G4663" s="11" t="s">
        <v>9</v>
      </c>
      <c r="H4663">
        <v>2214.85</v>
      </c>
      <c r="I4663">
        <v>4730.92</v>
      </c>
      <c r="J4663">
        <v>5</v>
      </c>
      <c r="K4663">
        <v>10.68</v>
      </c>
      <c r="L4663" s="11" t="s">
        <v>110</v>
      </c>
      <c r="M4663" s="7">
        <v>44053</v>
      </c>
      <c r="N4663" s="7">
        <v>44053</v>
      </c>
      <c r="O4663" s="11" t="s">
        <v>40</v>
      </c>
      <c r="P4663" s="11" t="s">
        <v>95</v>
      </c>
      <c r="Q4663">
        <v>193225.16</v>
      </c>
      <c r="R4663" s="11" t="s">
        <v>12</v>
      </c>
      <c r="S4663" s="11" t="s">
        <v>95</v>
      </c>
      <c r="T4663">
        <v>10672799.380000001</v>
      </c>
      <c r="U4663">
        <f>SalesLineItems__NO_LOT[[#This Row],[ActualSales]]-SalesLineItems__NO_LOT[[#This Row],[Extended_Cost]]</f>
        <v>2516.0700000000002</v>
      </c>
      <c r="V4663">
        <f>IFERROR(SalesLineItems__NO_LOT[[#This Row],[Revenue]]/SalesLineItems__NO_LOT[[#This Row],[Extended_Price]],0)</f>
        <v>0.53183524557591333</v>
      </c>
      <c r="W4663" t="str">
        <f>IF(SalesLineItems__NO_LOT[[#This Row],[Revenue]]&lt;0,"Lost on Sale","Normal Revenue")</f>
        <v>Normal Revenue</v>
      </c>
      <c r="X4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3">
        <f>IF(SalesLineItems__NO_LOT[[#This Row],[SOP_Type]]="Return",SalesLineItems__NO_LOT[[#This Row],[Extended_Cost]]*-1,SalesLineItems__NO_LOT[[#This Row],[Extended_Price]])</f>
        <v>4730.92</v>
      </c>
      <c r="Z4663">
        <f>MONTH(SalesLineItems__NO_LOT[[#This Row],[Requested_Ship_Date]])</f>
        <v>8</v>
      </c>
      <c r="AA4663">
        <f>YEAR(SalesLineItems__NO_LOT[[#This Row],[Requested_Ship_Date]])</f>
        <v>2020</v>
      </c>
      <c r="AV4663"/>
      <c r="AX4663"/>
      <c r="AZ4663"/>
      <c r="BC4663"/>
      <c r="BF4663"/>
    </row>
    <row r="4664" spans="1:58" x14ac:dyDescent="0.2">
      <c r="A4664" t="s">
        <v>5549</v>
      </c>
      <c r="B4664" s="11" t="s">
        <v>22</v>
      </c>
      <c r="C4664" s="11" t="s">
        <v>5547</v>
      </c>
      <c r="D4664" s="11" t="s">
        <v>133</v>
      </c>
      <c r="E4664" s="11" t="s">
        <v>134</v>
      </c>
      <c r="F4664">
        <v>161.36000000000001</v>
      </c>
      <c r="G4664" s="11" t="s">
        <v>9</v>
      </c>
      <c r="H4664">
        <v>989.14</v>
      </c>
      <c r="I4664">
        <v>2152.54</v>
      </c>
      <c r="J4664">
        <v>6.13</v>
      </c>
      <c r="K4664">
        <v>13.34</v>
      </c>
      <c r="L4664" s="11" t="s">
        <v>110</v>
      </c>
      <c r="M4664" s="7">
        <v>44053</v>
      </c>
      <c r="N4664" s="7">
        <v>44053</v>
      </c>
      <c r="O4664" s="11" t="s">
        <v>11</v>
      </c>
      <c r="P4664" s="11" t="s">
        <v>95</v>
      </c>
      <c r="Q4664">
        <v>193225.16</v>
      </c>
      <c r="R4664" s="11" t="s">
        <v>12</v>
      </c>
      <c r="S4664" s="11" t="s">
        <v>95</v>
      </c>
      <c r="T4664">
        <v>10672799.380000001</v>
      </c>
      <c r="U4664">
        <f>SalesLineItems__NO_LOT[[#This Row],[ActualSales]]-SalesLineItems__NO_LOT[[#This Row],[Extended_Cost]]</f>
        <v>1163.4000000000001</v>
      </c>
      <c r="V4664">
        <f>IFERROR(SalesLineItems__NO_LOT[[#This Row],[Revenue]]/SalesLineItems__NO_LOT[[#This Row],[Extended_Price]],0)</f>
        <v>0.54047776115658719</v>
      </c>
      <c r="W4664" t="str">
        <f>IF(SalesLineItems__NO_LOT[[#This Row],[Revenue]]&lt;0,"Lost on Sale","Normal Revenue")</f>
        <v>Normal Revenue</v>
      </c>
      <c r="X4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4">
        <f>IF(SalesLineItems__NO_LOT[[#This Row],[SOP_Type]]="Return",SalesLineItems__NO_LOT[[#This Row],[Extended_Cost]]*-1,SalesLineItems__NO_LOT[[#This Row],[Extended_Price]])</f>
        <v>2152.54</v>
      </c>
      <c r="Z4664">
        <f>MONTH(SalesLineItems__NO_LOT[[#This Row],[Requested_Ship_Date]])</f>
        <v>8</v>
      </c>
      <c r="AA4664">
        <f>YEAR(SalesLineItems__NO_LOT[[#This Row],[Requested_Ship_Date]])</f>
        <v>2020</v>
      </c>
      <c r="AV4664"/>
      <c r="AX4664"/>
      <c r="AZ4664"/>
      <c r="BC4664"/>
      <c r="BF4664"/>
    </row>
    <row r="4665" spans="1:58" x14ac:dyDescent="0.2">
      <c r="A4665" t="s">
        <v>5550</v>
      </c>
      <c r="B4665" s="11" t="s">
        <v>22</v>
      </c>
      <c r="C4665" s="11" t="s">
        <v>5547</v>
      </c>
      <c r="D4665" s="11" t="s">
        <v>136</v>
      </c>
      <c r="E4665" s="11" t="s">
        <v>137</v>
      </c>
      <c r="F4665">
        <v>591</v>
      </c>
      <c r="G4665" s="11" t="s">
        <v>9</v>
      </c>
      <c r="H4665">
        <v>3687.84</v>
      </c>
      <c r="I4665">
        <v>8480.85</v>
      </c>
      <c r="J4665">
        <v>6.24</v>
      </c>
      <c r="K4665">
        <v>14.35</v>
      </c>
      <c r="L4665" s="11" t="s">
        <v>110</v>
      </c>
      <c r="M4665" s="7">
        <v>44053</v>
      </c>
      <c r="N4665" s="7">
        <v>44053</v>
      </c>
      <c r="O4665" s="11" t="s">
        <v>11</v>
      </c>
      <c r="P4665" s="11" t="s">
        <v>95</v>
      </c>
      <c r="Q4665">
        <v>193225.16</v>
      </c>
      <c r="R4665" s="11" t="s">
        <v>12</v>
      </c>
      <c r="S4665" s="11" t="s">
        <v>95</v>
      </c>
      <c r="T4665">
        <v>10672799.380000001</v>
      </c>
      <c r="U4665">
        <f>SalesLineItems__NO_LOT[[#This Row],[ActualSales]]-SalesLineItems__NO_LOT[[#This Row],[Extended_Cost]]</f>
        <v>4793.01</v>
      </c>
      <c r="V4665">
        <f>IFERROR(SalesLineItems__NO_LOT[[#This Row],[Revenue]]/SalesLineItems__NO_LOT[[#This Row],[Extended_Price]],0)</f>
        <v>0.56515679442508715</v>
      </c>
      <c r="W4665" t="str">
        <f>IF(SalesLineItems__NO_LOT[[#This Row],[Revenue]]&lt;0,"Lost on Sale","Normal Revenue")</f>
        <v>Normal Revenue</v>
      </c>
      <c r="X4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5">
        <f>IF(SalesLineItems__NO_LOT[[#This Row],[SOP_Type]]="Return",SalesLineItems__NO_LOT[[#This Row],[Extended_Cost]]*-1,SalesLineItems__NO_LOT[[#This Row],[Extended_Price]])</f>
        <v>8480.85</v>
      </c>
      <c r="Z4665">
        <f>MONTH(SalesLineItems__NO_LOT[[#This Row],[Requested_Ship_Date]])</f>
        <v>8</v>
      </c>
      <c r="AA4665">
        <f>YEAR(SalesLineItems__NO_LOT[[#This Row],[Requested_Ship_Date]])</f>
        <v>2020</v>
      </c>
      <c r="AV4665"/>
      <c r="AX4665"/>
      <c r="AZ4665"/>
      <c r="BC4665"/>
      <c r="BF4665"/>
    </row>
    <row r="4666" spans="1:58" x14ac:dyDescent="0.2">
      <c r="A4666" t="s">
        <v>5551</v>
      </c>
      <c r="B4666" s="11" t="s">
        <v>22</v>
      </c>
      <c r="C4666" s="11" t="s">
        <v>5547</v>
      </c>
      <c r="D4666" s="11" t="s">
        <v>139</v>
      </c>
      <c r="E4666" s="11" t="s">
        <v>140</v>
      </c>
      <c r="F4666">
        <v>399</v>
      </c>
      <c r="G4666" s="11" t="s">
        <v>9</v>
      </c>
      <c r="H4666">
        <v>1739.64</v>
      </c>
      <c r="I4666">
        <v>3355.59</v>
      </c>
      <c r="J4666">
        <v>4.3600000000000003</v>
      </c>
      <c r="K4666">
        <v>8.41</v>
      </c>
      <c r="L4666" s="11" t="s">
        <v>110</v>
      </c>
      <c r="M4666" s="7">
        <v>44053</v>
      </c>
      <c r="N4666" s="7">
        <v>44053</v>
      </c>
      <c r="O4666" s="11" t="s">
        <v>40</v>
      </c>
      <c r="P4666" s="11" t="s">
        <v>95</v>
      </c>
      <c r="Q4666">
        <v>193225.16</v>
      </c>
      <c r="R4666" s="11" t="s">
        <v>12</v>
      </c>
      <c r="S4666" s="11" t="s">
        <v>95</v>
      </c>
      <c r="T4666">
        <v>10672799.380000001</v>
      </c>
      <c r="U4666">
        <f>SalesLineItems__NO_LOT[[#This Row],[ActualSales]]-SalesLineItems__NO_LOT[[#This Row],[Extended_Cost]]</f>
        <v>1615.95</v>
      </c>
      <c r="V4666">
        <f>IFERROR(SalesLineItems__NO_LOT[[#This Row],[Revenue]]/SalesLineItems__NO_LOT[[#This Row],[Extended_Price]],0)</f>
        <v>0.48156956004756241</v>
      </c>
      <c r="W4666" t="str">
        <f>IF(SalesLineItems__NO_LOT[[#This Row],[Revenue]]&lt;0,"Lost on Sale","Normal Revenue")</f>
        <v>Normal Revenue</v>
      </c>
      <c r="X4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6">
        <f>IF(SalesLineItems__NO_LOT[[#This Row],[SOP_Type]]="Return",SalesLineItems__NO_LOT[[#This Row],[Extended_Cost]]*-1,SalesLineItems__NO_LOT[[#This Row],[Extended_Price]])</f>
        <v>3355.59</v>
      </c>
      <c r="Z4666">
        <f>MONTH(SalesLineItems__NO_LOT[[#This Row],[Requested_Ship_Date]])</f>
        <v>8</v>
      </c>
      <c r="AA4666">
        <f>YEAR(SalesLineItems__NO_LOT[[#This Row],[Requested_Ship_Date]])</f>
        <v>2020</v>
      </c>
      <c r="AV4666"/>
      <c r="AX4666"/>
      <c r="AZ4666"/>
      <c r="BC4666"/>
      <c r="BF4666"/>
    </row>
    <row r="4667" spans="1:58" x14ac:dyDescent="0.2">
      <c r="A4667" t="s">
        <v>5552</v>
      </c>
      <c r="B4667" s="11" t="s">
        <v>22</v>
      </c>
      <c r="C4667" s="11" t="s">
        <v>5547</v>
      </c>
      <c r="D4667" s="11" t="s">
        <v>142</v>
      </c>
      <c r="E4667" s="11" t="s">
        <v>143</v>
      </c>
      <c r="F4667">
        <v>316.16000000000003</v>
      </c>
      <c r="G4667" s="11" t="s">
        <v>9</v>
      </c>
      <c r="H4667">
        <v>2034.89</v>
      </c>
      <c r="I4667">
        <v>4989</v>
      </c>
      <c r="J4667">
        <v>6.44</v>
      </c>
      <c r="K4667">
        <v>15.78</v>
      </c>
      <c r="L4667" s="11" t="s">
        <v>110</v>
      </c>
      <c r="M4667" s="7">
        <v>44053</v>
      </c>
      <c r="N4667" s="7">
        <v>44053</v>
      </c>
      <c r="O4667" s="11" t="s">
        <v>40</v>
      </c>
      <c r="P4667" s="11" t="s">
        <v>95</v>
      </c>
      <c r="Q4667">
        <v>193225.16</v>
      </c>
      <c r="R4667" s="11" t="s">
        <v>12</v>
      </c>
      <c r="S4667" s="11" t="s">
        <v>95</v>
      </c>
      <c r="T4667">
        <v>10672799.380000001</v>
      </c>
      <c r="U4667">
        <f>SalesLineItems__NO_LOT[[#This Row],[ActualSales]]-SalesLineItems__NO_LOT[[#This Row],[Extended_Cost]]</f>
        <v>2954.1099999999997</v>
      </c>
      <c r="V4667">
        <f>IFERROR(SalesLineItems__NO_LOT[[#This Row],[Revenue]]/SalesLineItems__NO_LOT[[#This Row],[Extended_Price]],0)</f>
        <v>0.59212467428342341</v>
      </c>
      <c r="W4667" t="str">
        <f>IF(SalesLineItems__NO_LOT[[#This Row],[Revenue]]&lt;0,"Lost on Sale","Normal Revenue")</f>
        <v>Normal Revenue</v>
      </c>
      <c r="X4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7">
        <f>IF(SalesLineItems__NO_LOT[[#This Row],[SOP_Type]]="Return",SalesLineItems__NO_LOT[[#This Row],[Extended_Cost]]*-1,SalesLineItems__NO_LOT[[#This Row],[Extended_Price]])</f>
        <v>4989</v>
      </c>
      <c r="Z4667">
        <f>MONTH(SalesLineItems__NO_LOT[[#This Row],[Requested_Ship_Date]])</f>
        <v>8</v>
      </c>
      <c r="AA4667">
        <f>YEAR(SalesLineItems__NO_LOT[[#This Row],[Requested_Ship_Date]])</f>
        <v>2020</v>
      </c>
      <c r="AV4667"/>
      <c r="AX4667"/>
      <c r="AZ4667"/>
      <c r="BC4667"/>
      <c r="BF4667"/>
    </row>
    <row r="4668" spans="1:58" x14ac:dyDescent="0.2">
      <c r="A4668" t="s">
        <v>5553</v>
      </c>
      <c r="B4668" s="11" t="s">
        <v>22</v>
      </c>
      <c r="C4668" s="11" t="s">
        <v>5547</v>
      </c>
      <c r="D4668" s="11" t="s">
        <v>13</v>
      </c>
      <c r="E4668" s="11" t="s">
        <v>14</v>
      </c>
      <c r="F4668">
        <v>1</v>
      </c>
      <c r="G4668" s="11" t="s">
        <v>15</v>
      </c>
      <c r="H4668">
        <v>0</v>
      </c>
      <c r="I4668">
        <v>1.5</v>
      </c>
      <c r="J4668">
        <v>0</v>
      </c>
      <c r="K4668">
        <v>1.5</v>
      </c>
      <c r="L4668" s="11" t="s">
        <v>110</v>
      </c>
      <c r="M4668" s="7">
        <v>44053</v>
      </c>
      <c r="N4668" s="7">
        <v>44053</v>
      </c>
      <c r="O4668" s="11" t="s">
        <v>16</v>
      </c>
      <c r="P4668" s="11" t="s">
        <v>95</v>
      </c>
      <c r="Q4668">
        <v>193225.16</v>
      </c>
      <c r="R4668" s="11" t="s">
        <v>12</v>
      </c>
      <c r="S4668" s="11" t="s">
        <v>95</v>
      </c>
      <c r="T4668">
        <v>10672799.380000001</v>
      </c>
      <c r="U4668">
        <f>SalesLineItems__NO_LOT[[#This Row],[ActualSales]]-SalesLineItems__NO_LOT[[#This Row],[Extended_Cost]]</f>
        <v>1.5</v>
      </c>
      <c r="V4668">
        <f>IFERROR(SalesLineItems__NO_LOT[[#This Row],[Revenue]]/SalesLineItems__NO_LOT[[#This Row],[Extended_Price]],0)</f>
        <v>1</v>
      </c>
      <c r="W4668" t="str">
        <f>IF(SalesLineItems__NO_LOT[[#This Row],[Revenue]]&lt;0,"Lost on Sale","Normal Revenue")</f>
        <v>Normal Revenue</v>
      </c>
      <c r="X4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8">
        <f>IF(SalesLineItems__NO_LOT[[#This Row],[SOP_Type]]="Return",SalesLineItems__NO_LOT[[#This Row],[Extended_Cost]]*-1,SalesLineItems__NO_LOT[[#This Row],[Extended_Price]])</f>
        <v>1.5</v>
      </c>
      <c r="Z4668">
        <f>MONTH(SalesLineItems__NO_LOT[[#This Row],[Requested_Ship_Date]])</f>
        <v>8</v>
      </c>
      <c r="AA4668">
        <f>YEAR(SalesLineItems__NO_LOT[[#This Row],[Requested_Ship_Date]])</f>
        <v>2020</v>
      </c>
      <c r="AV4668"/>
      <c r="AX4668"/>
      <c r="AZ4668"/>
      <c r="BC4668"/>
      <c r="BF4668"/>
    </row>
    <row r="4669" spans="1:58" x14ac:dyDescent="0.2">
      <c r="A4669" t="s">
        <v>5554</v>
      </c>
      <c r="B4669" s="11" t="s">
        <v>22</v>
      </c>
      <c r="C4669" s="11" t="s">
        <v>5555</v>
      </c>
      <c r="D4669" s="11" t="s">
        <v>108</v>
      </c>
      <c r="E4669" s="11" t="s">
        <v>109</v>
      </c>
      <c r="F4669">
        <v>1025</v>
      </c>
      <c r="G4669" s="11" t="s">
        <v>9</v>
      </c>
      <c r="H4669">
        <v>4663.75</v>
      </c>
      <c r="I4669">
        <v>8712.5</v>
      </c>
      <c r="J4669">
        <v>4.55</v>
      </c>
      <c r="K4669">
        <v>8.5</v>
      </c>
      <c r="L4669" s="11" t="s">
        <v>110</v>
      </c>
      <c r="M4669" s="7">
        <v>44053</v>
      </c>
      <c r="N4669" s="7">
        <v>44053</v>
      </c>
      <c r="O4669" s="11" t="s">
        <v>65</v>
      </c>
      <c r="P4669" s="11" t="s">
        <v>95</v>
      </c>
      <c r="Q4669">
        <v>193225.16</v>
      </c>
      <c r="R4669" s="11" t="s">
        <v>12</v>
      </c>
      <c r="S4669" s="11" t="s">
        <v>95</v>
      </c>
      <c r="T4669">
        <v>10672799.380000001</v>
      </c>
      <c r="U4669">
        <f>SalesLineItems__NO_LOT[[#This Row],[ActualSales]]-SalesLineItems__NO_LOT[[#This Row],[Extended_Cost]]</f>
        <v>4048.75</v>
      </c>
      <c r="V4669">
        <f>IFERROR(SalesLineItems__NO_LOT[[#This Row],[Revenue]]/SalesLineItems__NO_LOT[[#This Row],[Extended_Price]],0)</f>
        <v>0.46470588235294119</v>
      </c>
      <c r="W4669" t="str">
        <f>IF(SalesLineItems__NO_LOT[[#This Row],[Revenue]]&lt;0,"Lost on Sale","Normal Revenue")</f>
        <v>Normal Revenue</v>
      </c>
      <c r="X4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69">
        <f>IF(SalesLineItems__NO_LOT[[#This Row],[SOP_Type]]="Return",SalesLineItems__NO_LOT[[#This Row],[Extended_Cost]]*-1,SalesLineItems__NO_LOT[[#This Row],[Extended_Price]])</f>
        <v>8712.5</v>
      </c>
      <c r="Z4669">
        <f>MONTH(SalesLineItems__NO_LOT[[#This Row],[Requested_Ship_Date]])</f>
        <v>8</v>
      </c>
      <c r="AA4669">
        <f>YEAR(SalesLineItems__NO_LOT[[#This Row],[Requested_Ship_Date]])</f>
        <v>2020</v>
      </c>
      <c r="AV4669"/>
      <c r="AX4669"/>
      <c r="AZ4669"/>
      <c r="BC4669"/>
      <c r="BF4669"/>
    </row>
    <row r="4670" spans="1:58" x14ac:dyDescent="0.2">
      <c r="A4670" t="s">
        <v>5522</v>
      </c>
      <c r="B4670" s="11" t="s">
        <v>22</v>
      </c>
      <c r="C4670" s="11" t="s">
        <v>5523</v>
      </c>
      <c r="D4670" s="11" t="s">
        <v>53</v>
      </c>
      <c r="E4670" s="11" t="s">
        <v>54</v>
      </c>
      <c r="F4670">
        <v>209</v>
      </c>
      <c r="G4670" s="11" t="s">
        <v>9</v>
      </c>
      <c r="H4670">
        <v>1454.64</v>
      </c>
      <c r="I4670">
        <v>1889.36</v>
      </c>
      <c r="J4670">
        <v>6.96</v>
      </c>
      <c r="K4670">
        <v>9.0399999999999991</v>
      </c>
      <c r="L4670" s="11" t="s">
        <v>368</v>
      </c>
      <c r="M4670" s="7">
        <v>44057</v>
      </c>
      <c r="N4670" s="7">
        <v>44057</v>
      </c>
      <c r="O4670" s="11" t="s">
        <v>35</v>
      </c>
      <c r="P4670" s="11" t="s">
        <v>95</v>
      </c>
      <c r="Q4670">
        <v>1006.32</v>
      </c>
      <c r="R4670" s="11" t="s">
        <v>52</v>
      </c>
      <c r="S4670" s="11" t="s">
        <v>95</v>
      </c>
      <c r="T4670">
        <v>1108706.21</v>
      </c>
      <c r="U4670">
        <f>SalesLineItems__NO_LOT[[#This Row],[ActualSales]]-SalesLineItems__NO_LOT[[#This Row],[Extended_Cost]]</f>
        <v>434.7199999999998</v>
      </c>
      <c r="V4670">
        <f>IFERROR(SalesLineItems__NO_LOT[[#This Row],[Revenue]]/SalesLineItems__NO_LOT[[#This Row],[Extended_Price]],0)</f>
        <v>0.23008849557522115</v>
      </c>
      <c r="W4670" t="str">
        <f>IF(SalesLineItems__NO_LOT[[#This Row],[Revenue]]&lt;0,"Lost on Sale","Normal Revenue")</f>
        <v>Normal Revenue</v>
      </c>
      <c r="X4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70">
        <f>IF(SalesLineItems__NO_LOT[[#This Row],[SOP_Type]]="Return",SalesLineItems__NO_LOT[[#This Row],[Extended_Cost]]*-1,SalesLineItems__NO_LOT[[#This Row],[Extended_Price]])</f>
        <v>1889.36</v>
      </c>
      <c r="Z4670">
        <f>MONTH(SalesLineItems__NO_LOT[[#This Row],[Requested_Ship_Date]])</f>
        <v>8</v>
      </c>
      <c r="AA4670">
        <f>YEAR(SalesLineItems__NO_LOT[[#This Row],[Requested_Ship_Date]])</f>
        <v>2020</v>
      </c>
      <c r="AV4670"/>
      <c r="AX4670"/>
      <c r="AZ4670"/>
      <c r="BC4670"/>
      <c r="BF4670"/>
    </row>
    <row r="4671" spans="1:58" x14ac:dyDescent="0.2">
      <c r="A4671" t="s">
        <v>5524</v>
      </c>
      <c r="B4671" s="11" t="s">
        <v>22</v>
      </c>
      <c r="C4671" s="11" t="s">
        <v>5523</v>
      </c>
      <c r="D4671" s="11" t="s">
        <v>767</v>
      </c>
      <c r="E4671" s="11" t="s">
        <v>768</v>
      </c>
      <c r="F4671">
        <v>216.7</v>
      </c>
      <c r="G4671" s="11" t="s">
        <v>9</v>
      </c>
      <c r="H4671">
        <v>1386.88</v>
      </c>
      <c r="I4671">
        <v>3244</v>
      </c>
      <c r="J4671">
        <v>6.4</v>
      </c>
      <c r="K4671">
        <v>14.97</v>
      </c>
      <c r="L4671" s="11" t="s">
        <v>368</v>
      </c>
      <c r="M4671" s="7">
        <v>44057</v>
      </c>
      <c r="N4671" s="7">
        <v>44057</v>
      </c>
      <c r="O4671" s="11" t="s">
        <v>11</v>
      </c>
      <c r="P4671" s="11" t="s">
        <v>95</v>
      </c>
      <c r="Q4671">
        <v>1006.32</v>
      </c>
      <c r="R4671" s="11" t="s">
        <v>52</v>
      </c>
      <c r="S4671" s="11" t="s">
        <v>95</v>
      </c>
      <c r="T4671">
        <v>1108706.21</v>
      </c>
      <c r="U4671">
        <f>SalesLineItems__NO_LOT[[#This Row],[ActualSales]]-SalesLineItems__NO_LOT[[#This Row],[Extended_Cost]]</f>
        <v>1857.12</v>
      </c>
      <c r="V4671">
        <f>IFERROR(SalesLineItems__NO_LOT[[#This Row],[Revenue]]/SalesLineItems__NO_LOT[[#This Row],[Extended_Price]],0)</f>
        <v>0.5724784217016029</v>
      </c>
      <c r="W4671" t="str">
        <f>IF(SalesLineItems__NO_LOT[[#This Row],[Revenue]]&lt;0,"Lost on Sale","Normal Revenue")</f>
        <v>Normal Revenue</v>
      </c>
      <c r="X4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1">
        <f>IF(SalesLineItems__NO_LOT[[#This Row],[SOP_Type]]="Return",SalesLineItems__NO_LOT[[#This Row],[Extended_Cost]]*-1,SalesLineItems__NO_LOT[[#This Row],[Extended_Price]])</f>
        <v>3244</v>
      </c>
      <c r="Z4671">
        <f>MONTH(SalesLineItems__NO_LOT[[#This Row],[Requested_Ship_Date]])</f>
        <v>8</v>
      </c>
      <c r="AA4671">
        <f>YEAR(SalesLineItems__NO_LOT[[#This Row],[Requested_Ship_Date]])</f>
        <v>2020</v>
      </c>
      <c r="AV4671"/>
      <c r="AX4671"/>
      <c r="AZ4671"/>
      <c r="BC4671"/>
      <c r="BF4671"/>
    </row>
    <row r="4672" spans="1:58" x14ac:dyDescent="0.2">
      <c r="A4672" t="s">
        <v>5525</v>
      </c>
      <c r="B4672" s="11" t="s">
        <v>22</v>
      </c>
      <c r="C4672" s="11" t="s">
        <v>5523</v>
      </c>
      <c r="D4672" s="11" t="s">
        <v>13</v>
      </c>
      <c r="E4672" s="11" t="s">
        <v>14</v>
      </c>
      <c r="F4672">
        <v>1</v>
      </c>
      <c r="G4672" s="11" t="s">
        <v>15</v>
      </c>
      <c r="H4672">
        <v>0</v>
      </c>
      <c r="I4672">
        <v>1.5</v>
      </c>
      <c r="J4672">
        <v>0</v>
      </c>
      <c r="K4672">
        <v>1.5</v>
      </c>
      <c r="L4672" s="11" t="s">
        <v>368</v>
      </c>
      <c r="M4672" s="7">
        <v>44057</v>
      </c>
      <c r="N4672" s="7">
        <v>44057</v>
      </c>
      <c r="O4672" s="11" t="s">
        <v>16</v>
      </c>
      <c r="P4672" s="11" t="s">
        <v>95</v>
      </c>
      <c r="Q4672">
        <v>1006.32</v>
      </c>
      <c r="R4672" s="11" t="s">
        <v>52</v>
      </c>
      <c r="S4672" s="11" t="s">
        <v>95</v>
      </c>
      <c r="T4672">
        <v>1108706.21</v>
      </c>
      <c r="U4672">
        <f>SalesLineItems__NO_LOT[[#This Row],[ActualSales]]-SalesLineItems__NO_LOT[[#This Row],[Extended_Cost]]</f>
        <v>1.5</v>
      </c>
      <c r="V4672">
        <f>IFERROR(SalesLineItems__NO_LOT[[#This Row],[Revenue]]/SalesLineItems__NO_LOT[[#This Row],[Extended_Price]],0)</f>
        <v>1</v>
      </c>
      <c r="W4672" t="str">
        <f>IF(SalesLineItems__NO_LOT[[#This Row],[Revenue]]&lt;0,"Lost on Sale","Normal Revenue")</f>
        <v>Normal Revenue</v>
      </c>
      <c r="X4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2">
        <f>IF(SalesLineItems__NO_LOT[[#This Row],[SOP_Type]]="Return",SalesLineItems__NO_LOT[[#This Row],[Extended_Cost]]*-1,SalesLineItems__NO_LOT[[#This Row],[Extended_Price]])</f>
        <v>1.5</v>
      </c>
      <c r="Z4672">
        <f>MONTH(SalesLineItems__NO_LOT[[#This Row],[Requested_Ship_Date]])</f>
        <v>8</v>
      </c>
      <c r="AA4672">
        <f>YEAR(SalesLineItems__NO_LOT[[#This Row],[Requested_Ship_Date]])</f>
        <v>2020</v>
      </c>
      <c r="AV4672"/>
      <c r="AX4672"/>
      <c r="AZ4672"/>
      <c r="BC4672"/>
      <c r="BF4672"/>
    </row>
    <row r="4673" spans="1:58" x14ac:dyDescent="0.2">
      <c r="A4673" t="s">
        <v>5526</v>
      </c>
      <c r="B4673" s="11" t="s">
        <v>22</v>
      </c>
      <c r="C4673" s="11" t="s">
        <v>5523</v>
      </c>
      <c r="D4673" s="11" t="s">
        <v>74</v>
      </c>
      <c r="E4673" s="11" t="s">
        <v>75</v>
      </c>
      <c r="F4673">
        <v>1</v>
      </c>
      <c r="G4673" s="11" t="s">
        <v>15</v>
      </c>
      <c r="H4673">
        <v>0</v>
      </c>
      <c r="I4673">
        <v>40</v>
      </c>
      <c r="J4673">
        <v>0</v>
      </c>
      <c r="K4673">
        <v>40</v>
      </c>
      <c r="L4673" s="11" t="s">
        <v>368</v>
      </c>
      <c r="M4673" s="7">
        <v>44057</v>
      </c>
      <c r="N4673" s="7">
        <v>44057</v>
      </c>
      <c r="O4673" s="11" t="s">
        <v>16</v>
      </c>
      <c r="P4673" s="11" t="s">
        <v>95</v>
      </c>
      <c r="Q4673">
        <v>1006.32</v>
      </c>
      <c r="R4673" s="11" t="s">
        <v>52</v>
      </c>
      <c r="S4673" s="11" t="s">
        <v>95</v>
      </c>
      <c r="T4673">
        <v>1108706.21</v>
      </c>
      <c r="U4673">
        <f>SalesLineItems__NO_LOT[[#This Row],[ActualSales]]-SalesLineItems__NO_LOT[[#This Row],[Extended_Cost]]</f>
        <v>40</v>
      </c>
      <c r="V4673">
        <f>IFERROR(SalesLineItems__NO_LOT[[#This Row],[Revenue]]/SalesLineItems__NO_LOT[[#This Row],[Extended_Price]],0)</f>
        <v>1</v>
      </c>
      <c r="W4673" t="str">
        <f>IF(SalesLineItems__NO_LOT[[#This Row],[Revenue]]&lt;0,"Lost on Sale","Normal Revenue")</f>
        <v>Normal Revenue</v>
      </c>
      <c r="X4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3">
        <f>IF(SalesLineItems__NO_LOT[[#This Row],[SOP_Type]]="Return",SalesLineItems__NO_LOT[[#This Row],[Extended_Cost]]*-1,SalesLineItems__NO_LOT[[#This Row],[Extended_Price]])</f>
        <v>40</v>
      </c>
      <c r="Z4673">
        <f>MONTH(SalesLineItems__NO_LOT[[#This Row],[Requested_Ship_Date]])</f>
        <v>8</v>
      </c>
      <c r="AA4673">
        <f>YEAR(SalesLineItems__NO_LOT[[#This Row],[Requested_Ship_Date]])</f>
        <v>2020</v>
      </c>
      <c r="AV4673"/>
      <c r="AX4673"/>
      <c r="AZ4673"/>
      <c r="BC4673"/>
      <c r="BF4673"/>
    </row>
    <row r="4674" spans="1:58" x14ac:dyDescent="0.2">
      <c r="A4674" t="s">
        <v>5527</v>
      </c>
      <c r="B4674" s="11" t="s">
        <v>22</v>
      </c>
      <c r="C4674" s="11" t="s">
        <v>5528</v>
      </c>
      <c r="D4674" s="11" t="s">
        <v>373</v>
      </c>
      <c r="E4674" s="11" t="s">
        <v>374</v>
      </c>
      <c r="F4674">
        <v>602</v>
      </c>
      <c r="G4674" s="11" t="s">
        <v>9</v>
      </c>
      <c r="H4674">
        <v>2901.64</v>
      </c>
      <c r="I4674">
        <v>4575.2</v>
      </c>
      <c r="J4674">
        <v>4.82</v>
      </c>
      <c r="K4674">
        <v>7.6</v>
      </c>
      <c r="L4674" s="11" t="s">
        <v>368</v>
      </c>
      <c r="M4674" s="7">
        <v>44057</v>
      </c>
      <c r="N4674" s="7">
        <v>44057</v>
      </c>
      <c r="O4674" s="11" t="s">
        <v>70</v>
      </c>
      <c r="P4674" s="11" t="s">
        <v>95</v>
      </c>
      <c r="Q4674">
        <v>1006.32</v>
      </c>
      <c r="R4674" s="11" t="s">
        <v>52</v>
      </c>
      <c r="S4674" s="11" t="s">
        <v>95</v>
      </c>
      <c r="T4674">
        <v>1108706.21</v>
      </c>
      <c r="U4674">
        <f>SalesLineItems__NO_LOT[[#This Row],[ActualSales]]-SalesLineItems__NO_LOT[[#This Row],[Extended_Cost]]</f>
        <v>1673.56</v>
      </c>
      <c r="V4674">
        <f>IFERROR(SalesLineItems__NO_LOT[[#This Row],[Revenue]]/SalesLineItems__NO_LOT[[#This Row],[Extended_Price]],0)</f>
        <v>0.36578947368421055</v>
      </c>
      <c r="W4674" t="str">
        <f>IF(SalesLineItems__NO_LOT[[#This Row],[Revenue]]&lt;0,"Lost on Sale","Normal Revenue")</f>
        <v>Normal Revenue</v>
      </c>
      <c r="X4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4">
        <f>IF(SalesLineItems__NO_LOT[[#This Row],[SOP_Type]]="Return",SalesLineItems__NO_LOT[[#This Row],[Extended_Cost]]*-1,SalesLineItems__NO_LOT[[#This Row],[Extended_Price]])</f>
        <v>4575.2</v>
      </c>
      <c r="Z4674">
        <f>MONTH(SalesLineItems__NO_LOT[[#This Row],[Requested_Ship_Date]])</f>
        <v>8</v>
      </c>
      <c r="AA4674">
        <f>YEAR(SalesLineItems__NO_LOT[[#This Row],[Requested_Ship_Date]])</f>
        <v>2020</v>
      </c>
      <c r="AV4674"/>
      <c r="AX4674"/>
      <c r="AZ4674"/>
      <c r="BC4674"/>
      <c r="BF4674"/>
    </row>
    <row r="4675" spans="1:58" x14ac:dyDescent="0.2">
      <c r="A4675" t="s">
        <v>5529</v>
      </c>
      <c r="B4675" s="11" t="s">
        <v>22</v>
      </c>
      <c r="C4675" s="11" t="s">
        <v>5530</v>
      </c>
      <c r="D4675" s="11" t="s">
        <v>379</v>
      </c>
      <c r="E4675" s="11" t="s">
        <v>380</v>
      </c>
      <c r="F4675">
        <v>159.89599999999999</v>
      </c>
      <c r="G4675" s="11" t="s">
        <v>9</v>
      </c>
      <c r="H4675">
        <v>847.44</v>
      </c>
      <c r="I4675">
        <v>1870.78</v>
      </c>
      <c r="J4675">
        <v>5.3</v>
      </c>
      <c r="K4675">
        <v>11.7</v>
      </c>
      <c r="L4675" s="11" t="s">
        <v>368</v>
      </c>
      <c r="M4675" s="7">
        <v>44057</v>
      </c>
      <c r="N4675" s="7">
        <v>44057</v>
      </c>
      <c r="O4675" s="11" t="s">
        <v>40</v>
      </c>
      <c r="P4675" s="11" t="s">
        <v>95</v>
      </c>
      <c r="Q4675">
        <v>1006.32</v>
      </c>
      <c r="R4675" s="11" t="s">
        <v>52</v>
      </c>
      <c r="S4675" s="11" t="s">
        <v>95</v>
      </c>
      <c r="T4675">
        <v>1108706.21</v>
      </c>
      <c r="U4675">
        <f>SalesLineItems__NO_LOT[[#This Row],[ActualSales]]-SalesLineItems__NO_LOT[[#This Row],[Extended_Cost]]</f>
        <v>1023.3399999999999</v>
      </c>
      <c r="V4675">
        <f>IFERROR(SalesLineItems__NO_LOT[[#This Row],[Revenue]]/SalesLineItems__NO_LOT[[#This Row],[Extended_Price]],0)</f>
        <v>0.54701247607949621</v>
      </c>
      <c r="W4675" t="str">
        <f>IF(SalesLineItems__NO_LOT[[#This Row],[Revenue]]&lt;0,"Lost on Sale","Normal Revenue")</f>
        <v>Normal Revenue</v>
      </c>
      <c r="X4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5">
        <f>IF(SalesLineItems__NO_LOT[[#This Row],[SOP_Type]]="Return",SalesLineItems__NO_LOT[[#This Row],[Extended_Cost]]*-1,SalesLineItems__NO_LOT[[#This Row],[Extended_Price]])</f>
        <v>1870.78</v>
      </c>
      <c r="Z4675">
        <f>MONTH(SalesLineItems__NO_LOT[[#This Row],[Requested_Ship_Date]])</f>
        <v>8</v>
      </c>
      <c r="AA4675">
        <f>YEAR(SalesLineItems__NO_LOT[[#This Row],[Requested_Ship_Date]])</f>
        <v>2020</v>
      </c>
      <c r="AV4675"/>
      <c r="AX4675"/>
      <c r="AZ4675"/>
      <c r="BC4675"/>
      <c r="BF4675"/>
    </row>
    <row r="4676" spans="1:58" x14ac:dyDescent="0.2">
      <c r="A4676" t="s">
        <v>5531</v>
      </c>
      <c r="B4676" s="11" t="s">
        <v>22</v>
      </c>
      <c r="C4676" s="11" t="s">
        <v>5532</v>
      </c>
      <c r="D4676" s="11" t="s">
        <v>371</v>
      </c>
      <c r="E4676" s="11" t="s">
        <v>372</v>
      </c>
      <c r="F4676">
        <v>504.875</v>
      </c>
      <c r="G4676" s="11" t="s">
        <v>9</v>
      </c>
      <c r="H4676">
        <v>2489.04</v>
      </c>
      <c r="I4676">
        <v>5422.36</v>
      </c>
      <c r="J4676">
        <v>4.93</v>
      </c>
      <c r="K4676">
        <v>10.74</v>
      </c>
      <c r="L4676" s="11" t="s">
        <v>368</v>
      </c>
      <c r="M4676" s="7">
        <v>44057</v>
      </c>
      <c r="N4676" s="7">
        <v>44057</v>
      </c>
      <c r="O4676" s="11" t="s">
        <v>40</v>
      </c>
      <c r="P4676" s="11" t="s">
        <v>95</v>
      </c>
      <c r="Q4676">
        <v>1006.32</v>
      </c>
      <c r="R4676" s="11" t="s">
        <v>52</v>
      </c>
      <c r="S4676" s="11" t="s">
        <v>95</v>
      </c>
      <c r="T4676">
        <v>1108706.21</v>
      </c>
      <c r="U4676">
        <f>SalesLineItems__NO_LOT[[#This Row],[ActualSales]]-SalesLineItems__NO_LOT[[#This Row],[Extended_Cost]]</f>
        <v>2933.3199999999997</v>
      </c>
      <c r="V4676">
        <f>IFERROR(SalesLineItems__NO_LOT[[#This Row],[Revenue]]/SalesLineItems__NO_LOT[[#This Row],[Extended_Price]],0)</f>
        <v>0.54096740164799084</v>
      </c>
      <c r="W4676" t="str">
        <f>IF(SalesLineItems__NO_LOT[[#This Row],[Revenue]]&lt;0,"Lost on Sale","Normal Revenue")</f>
        <v>Normal Revenue</v>
      </c>
      <c r="X4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6">
        <f>IF(SalesLineItems__NO_LOT[[#This Row],[SOP_Type]]="Return",SalesLineItems__NO_LOT[[#This Row],[Extended_Cost]]*-1,SalesLineItems__NO_LOT[[#This Row],[Extended_Price]])</f>
        <v>5422.36</v>
      </c>
      <c r="Z4676">
        <f>MONTH(SalesLineItems__NO_LOT[[#This Row],[Requested_Ship_Date]])</f>
        <v>8</v>
      </c>
      <c r="AA4676">
        <f>YEAR(SalesLineItems__NO_LOT[[#This Row],[Requested_Ship_Date]])</f>
        <v>2020</v>
      </c>
      <c r="AV4676"/>
      <c r="AX4676"/>
      <c r="AZ4676"/>
      <c r="BC4676"/>
      <c r="BF4676"/>
    </row>
    <row r="4677" spans="1:58" x14ac:dyDescent="0.2">
      <c r="A4677" t="s">
        <v>5533</v>
      </c>
      <c r="B4677" s="11" t="s">
        <v>22</v>
      </c>
      <c r="C4677" s="11" t="s">
        <v>5534</v>
      </c>
      <c r="D4677" s="11" t="s">
        <v>179</v>
      </c>
      <c r="E4677" s="11" t="s">
        <v>180</v>
      </c>
      <c r="F4677">
        <v>25</v>
      </c>
      <c r="G4677" s="11" t="s">
        <v>9</v>
      </c>
      <c r="H4677">
        <v>50</v>
      </c>
      <c r="I4677">
        <v>73.75</v>
      </c>
      <c r="J4677">
        <v>2</v>
      </c>
      <c r="K4677">
        <v>2.95</v>
      </c>
      <c r="L4677" s="11" t="s">
        <v>69</v>
      </c>
      <c r="M4677" s="7">
        <v>44057</v>
      </c>
      <c r="N4677" s="7">
        <v>44057</v>
      </c>
      <c r="O4677" s="11" t="s">
        <v>21</v>
      </c>
      <c r="P4677" s="11" t="s">
        <v>95</v>
      </c>
      <c r="Q4677">
        <v>320188.32</v>
      </c>
      <c r="R4677" s="11" t="s">
        <v>52</v>
      </c>
      <c r="S4677" s="11" t="s">
        <v>95</v>
      </c>
      <c r="T4677">
        <v>8464367.5299999993</v>
      </c>
      <c r="U4677">
        <f>SalesLineItems__NO_LOT[[#This Row],[ActualSales]]-SalesLineItems__NO_LOT[[#This Row],[Extended_Cost]]</f>
        <v>23.75</v>
      </c>
      <c r="V4677">
        <f>IFERROR(SalesLineItems__NO_LOT[[#This Row],[Revenue]]/SalesLineItems__NO_LOT[[#This Row],[Extended_Price]],0)</f>
        <v>0.32203389830508472</v>
      </c>
      <c r="W4677" t="str">
        <f>IF(SalesLineItems__NO_LOT[[#This Row],[Revenue]]&lt;0,"Lost on Sale","Normal Revenue")</f>
        <v>Normal Revenue</v>
      </c>
      <c r="X4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7">
        <f>IF(SalesLineItems__NO_LOT[[#This Row],[SOP_Type]]="Return",SalesLineItems__NO_LOT[[#This Row],[Extended_Cost]]*-1,SalesLineItems__NO_LOT[[#This Row],[Extended_Price]])</f>
        <v>73.75</v>
      </c>
      <c r="Z4677">
        <f>MONTH(SalesLineItems__NO_LOT[[#This Row],[Requested_Ship_Date]])</f>
        <v>8</v>
      </c>
      <c r="AA4677">
        <f>YEAR(SalesLineItems__NO_LOT[[#This Row],[Requested_Ship_Date]])</f>
        <v>2020</v>
      </c>
      <c r="AV4677"/>
      <c r="AX4677"/>
      <c r="AZ4677"/>
      <c r="BC4677"/>
      <c r="BF4677"/>
    </row>
    <row r="4678" spans="1:58" x14ac:dyDescent="0.2">
      <c r="A4678" t="s">
        <v>5535</v>
      </c>
      <c r="B4678" s="11" t="s">
        <v>22</v>
      </c>
      <c r="C4678" s="11" t="s">
        <v>5536</v>
      </c>
      <c r="D4678" s="11" t="s">
        <v>308</v>
      </c>
      <c r="E4678" s="11" t="s">
        <v>309</v>
      </c>
      <c r="F4678">
        <v>28.271999999999998</v>
      </c>
      <c r="G4678" s="11" t="s">
        <v>9</v>
      </c>
      <c r="H4678">
        <v>475.54</v>
      </c>
      <c r="I4678">
        <v>2006.18</v>
      </c>
      <c r="J4678">
        <v>16.82</v>
      </c>
      <c r="K4678">
        <v>70.959999999999994</v>
      </c>
      <c r="L4678" s="11" t="s">
        <v>69</v>
      </c>
      <c r="M4678" s="7">
        <v>44057</v>
      </c>
      <c r="N4678" s="7">
        <v>44057</v>
      </c>
      <c r="O4678" s="11" t="s">
        <v>11</v>
      </c>
      <c r="P4678" s="11" t="s">
        <v>95</v>
      </c>
      <c r="Q4678">
        <v>320188.32</v>
      </c>
      <c r="R4678" s="11" t="s">
        <v>52</v>
      </c>
      <c r="S4678" s="11" t="s">
        <v>95</v>
      </c>
      <c r="T4678">
        <v>8464367.5299999993</v>
      </c>
      <c r="U4678">
        <f>SalesLineItems__NO_LOT[[#This Row],[ActualSales]]-SalesLineItems__NO_LOT[[#This Row],[Extended_Cost]]</f>
        <v>1530.64</v>
      </c>
      <c r="V4678">
        <f>IFERROR(SalesLineItems__NO_LOT[[#This Row],[Revenue]]/SalesLineItems__NO_LOT[[#This Row],[Extended_Price]],0)</f>
        <v>0.76296244604173102</v>
      </c>
      <c r="W4678" t="str">
        <f>IF(SalesLineItems__NO_LOT[[#This Row],[Revenue]]&lt;0,"Lost on Sale","Normal Revenue")</f>
        <v>Normal Revenue</v>
      </c>
      <c r="X4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8">
        <f>IF(SalesLineItems__NO_LOT[[#This Row],[SOP_Type]]="Return",SalesLineItems__NO_LOT[[#This Row],[Extended_Cost]]*-1,SalesLineItems__NO_LOT[[#This Row],[Extended_Price]])</f>
        <v>2006.18</v>
      </c>
      <c r="Z4678">
        <f>MONTH(SalesLineItems__NO_LOT[[#This Row],[Requested_Ship_Date]])</f>
        <v>8</v>
      </c>
      <c r="AA4678">
        <f>YEAR(SalesLineItems__NO_LOT[[#This Row],[Requested_Ship_Date]])</f>
        <v>2020</v>
      </c>
      <c r="AV4678"/>
      <c r="AX4678"/>
      <c r="AZ4678"/>
      <c r="BC4678"/>
      <c r="BF4678"/>
    </row>
    <row r="4679" spans="1:58" x14ac:dyDescent="0.2">
      <c r="A4679" t="s">
        <v>5537</v>
      </c>
      <c r="B4679" s="11" t="s">
        <v>22</v>
      </c>
      <c r="C4679" s="11" t="s">
        <v>5536</v>
      </c>
      <c r="D4679" s="11" t="s">
        <v>13</v>
      </c>
      <c r="E4679" s="11" t="s">
        <v>14</v>
      </c>
      <c r="F4679">
        <v>1</v>
      </c>
      <c r="G4679" s="11" t="s">
        <v>15</v>
      </c>
      <c r="H4679">
        <v>0</v>
      </c>
      <c r="I4679">
        <v>1.5</v>
      </c>
      <c r="J4679">
        <v>0</v>
      </c>
      <c r="K4679">
        <v>1.5</v>
      </c>
      <c r="L4679" s="11" t="s">
        <v>69</v>
      </c>
      <c r="M4679" s="7">
        <v>44057</v>
      </c>
      <c r="N4679" s="7">
        <v>44057</v>
      </c>
      <c r="O4679" s="11" t="s">
        <v>16</v>
      </c>
      <c r="P4679" s="11" t="s">
        <v>95</v>
      </c>
      <c r="Q4679">
        <v>320188.32</v>
      </c>
      <c r="R4679" s="11" t="s">
        <v>52</v>
      </c>
      <c r="S4679" s="11" t="s">
        <v>95</v>
      </c>
      <c r="T4679">
        <v>8464367.5299999993</v>
      </c>
      <c r="U4679">
        <f>SalesLineItems__NO_LOT[[#This Row],[ActualSales]]-SalesLineItems__NO_LOT[[#This Row],[Extended_Cost]]</f>
        <v>1.5</v>
      </c>
      <c r="V4679">
        <f>IFERROR(SalesLineItems__NO_LOT[[#This Row],[Revenue]]/SalesLineItems__NO_LOT[[#This Row],[Extended_Price]],0)</f>
        <v>1</v>
      </c>
      <c r="W4679" t="str">
        <f>IF(SalesLineItems__NO_LOT[[#This Row],[Revenue]]&lt;0,"Lost on Sale","Normal Revenue")</f>
        <v>Normal Revenue</v>
      </c>
      <c r="X4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79">
        <f>IF(SalesLineItems__NO_LOT[[#This Row],[SOP_Type]]="Return",SalesLineItems__NO_LOT[[#This Row],[Extended_Cost]]*-1,SalesLineItems__NO_LOT[[#This Row],[Extended_Price]])</f>
        <v>1.5</v>
      </c>
      <c r="Z4679">
        <f>MONTH(SalesLineItems__NO_LOT[[#This Row],[Requested_Ship_Date]])</f>
        <v>8</v>
      </c>
      <c r="AA4679">
        <f>YEAR(SalesLineItems__NO_LOT[[#This Row],[Requested_Ship_Date]])</f>
        <v>2020</v>
      </c>
      <c r="AV4679"/>
      <c r="AX4679"/>
      <c r="AZ4679"/>
      <c r="BC4679"/>
      <c r="BF4679"/>
    </row>
    <row r="4680" spans="1:58" x14ac:dyDescent="0.2">
      <c r="A4680" t="s">
        <v>5520</v>
      </c>
      <c r="B4680" s="11" t="s">
        <v>22</v>
      </c>
      <c r="C4680" s="11" t="s">
        <v>5521</v>
      </c>
      <c r="D4680" s="11" t="s">
        <v>3078</v>
      </c>
      <c r="E4680" s="11" t="s">
        <v>3079</v>
      </c>
      <c r="F4680">
        <v>15.58</v>
      </c>
      <c r="G4680" s="11" t="s">
        <v>9</v>
      </c>
      <c r="H4680">
        <v>267.04000000000002</v>
      </c>
      <c r="I4680">
        <v>650.30999999999995</v>
      </c>
      <c r="J4680">
        <v>17.14</v>
      </c>
      <c r="K4680">
        <v>41.74</v>
      </c>
      <c r="L4680" s="11" t="s">
        <v>1024</v>
      </c>
      <c r="M4680" s="7">
        <v>44060</v>
      </c>
      <c r="N4680" s="7">
        <v>44060</v>
      </c>
      <c r="O4680" s="11" t="s">
        <v>11</v>
      </c>
      <c r="P4680" s="11" t="s">
        <v>95</v>
      </c>
      <c r="Q4680">
        <v>529.20000000000005</v>
      </c>
      <c r="R4680" s="11" t="s">
        <v>52</v>
      </c>
      <c r="S4680" s="11" t="s">
        <v>95</v>
      </c>
      <c r="T4680">
        <v>26399.82</v>
      </c>
      <c r="U4680">
        <f>SalesLineItems__NO_LOT[[#This Row],[ActualSales]]-SalesLineItems__NO_LOT[[#This Row],[Extended_Cost]]</f>
        <v>383.26999999999992</v>
      </c>
      <c r="V4680">
        <f>IFERROR(SalesLineItems__NO_LOT[[#This Row],[Revenue]]/SalesLineItems__NO_LOT[[#This Row],[Extended_Price]],0)</f>
        <v>0.58936507204256428</v>
      </c>
      <c r="W4680" t="str">
        <f>IF(SalesLineItems__NO_LOT[[#This Row],[Revenue]]&lt;0,"Lost on Sale","Normal Revenue")</f>
        <v>Normal Revenue</v>
      </c>
      <c r="X4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80">
        <f>IF(SalesLineItems__NO_LOT[[#This Row],[SOP_Type]]="Return",SalesLineItems__NO_LOT[[#This Row],[Extended_Cost]]*-1,SalesLineItems__NO_LOT[[#This Row],[Extended_Price]])</f>
        <v>650.30999999999995</v>
      </c>
      <c r="Z4680">
        <f>MONTH(SalesLineItems__NO_LOT[[#This Row],[Requested_Ship_Date]])</f>
        <v>8</v>
      </c>
      <c r="AA4680">
        <f>YEAR(SalesLineItems__NO_LOT[[#This Row],[Requested_Ship_Date]])</f>
        <v>2020</v>
      </c>
      <c r="AV4680"/>
      <c r="AX4680"/>
      <c r="AZ4680"/>
      <c r="BC4680"/>
      <c r="BF4680"/>
    </row>
    <row r="4681" spans="1:58" x14ac:dyDescent="0.2">
      <c r="A4681" t="s">
        <v>5513</v>
      </c>
      <c r="B4681" s="11" t="s">
        <v>22</v>
      </c>
      <c r="C4681" s="11" t="s">
        <v>5514</v>
      </c>
      <c r="D4681" s="11" t="s">
        <v>2482</v>
      </c>
      <c r="E4681" s="11" t="s">
        <v>2483</v>
      </c>
      <c r="F4681">
        <v>2750</v>
      </c>
      <c r="G4681" s="11" t="s">
        <v>711</v>
      </c>
      <c r="H4681">
        <v>3453.9</v>
      </c>
      <c r="I4681">
        <v>5445</v>
      </c>
      <c r="J4681">
        <v>1.26</v>
      </c>
      <c r="K4681">
        <v>1.98</v>
      </c>
      <c r="L4681" s="11" t="s">
        <v>69</v>
      </c>
      <c r="M4681" s="7">
        <v>44061</v>
      </c>
      <c r="N4681" s="7">
        <v>44061</v>
      </c>
      <c r="O4681" s="11" t="s">
        <v>21</v>
      </c>
      <c r="P4681" s="11" t="s">
        <v>95</v>
      </c>
      <c r="Q4681">
        <v>320188.32</v>
      </c>
      <c r="R4681" s="11" t="s">
        <v>52</v>
      </c>
      <c r="S4681" s="11" t="s">
        <v>95</v>
      </c>
      <c r="T4681">
        <v>8464367.5299999993</v>
      </c>
      <c r="U4681">
        <f>SalesLineItems__NO_LOT[[#This Row],[ActualSales]]-SalesLineItems__NO_LOT[[#This Row],[Extended_Cost]]</f>
        <v>1991.1</v>
      </c>
      <c r="V4681">
        <f>IFERROR(SalesLineItems__NO_LOT[[#This Row],[Revenue]]/SalesLineItems__NO_LOT[[#This Row],[Extended_Price]],0)</f>
        <v>0.36567493112947658</v>
      </c>
      <c r="W4681" t="str">
        <f>IF(SalesLineItems__NO_LOT[[#This Row],[Revenue]]&lt;0,"Lost on Sale","Normal Revenue")</f>
        <v>Normal Revenue</v>
      </c>
      <c r="X4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81">
        <f>IF(SalesLineItems__NO_LOT[[#This Row],[SOP_Type]]="Return",SalesLineItems__NO_LOT[[#This Row],[Extended_Cost]]*-1,SalesLineItems__NO_LOT[[#This Row],[Extended_Price]])</f>
        <v>5445</v>
      </c>
      <c r="Z4681">
        <f>MONTH(SalesLineItems__NO_LOT[[#This Row],[Requested_Ship_Date]])</f>
        <v>8</v>
      </c>
      <c r="AA4681">
        <f>YEAR(SalesLineItems__NO_LOT[[#This Row],[Requested_Ship_Date]])</f>
        <v>2020</v>
      </c>
      <c r="AV4681"/>
      <c r="AX4681"/>
      <c r="AZ4681"/>
      <c r="BC4681"/>
      <c r="BF4681"/>
    </row>
    <row r="4682" spans="1:58" x14ac:dyDescent="0.2">
      <c r="A4682" t="s">
        <v>5515</v>
      </c>
      <c r="B4682" s="11" t="s">
        <v>22</v>
      </c>
      <c r="C4682" s="11" t="s">
        <v>5516</v>
      </c>
      <c r="D4682" s="11" t="s">
        <v>227</v>
      </c>
      <c r="E4682" s="11" t="s">
        <v>228</v>
      </c>
      <c r="F4682">
        <v>256.41000000000003</v>
      </c>
      <c r="G4682" s="11" t="s">
        <v>9</v>
      </c>
      <c r="H4682">
        <v>564.1</v>
      </c>
      <c r="I4682">
        <v>825.64</v>
      </c>
      <c r="J4682">
        <v>2.2000000000000002</v>
      </c>
      <c r="K4682">
        <v>3.22</v>
      </c>
      <c r="L4682" s="11" t="s">
        <v>941</v>
      </c>
      <c r="M4682" s="7">
        <v>44061</v>
      </c>
      <c r="N4682" s="7">
        <v>44061</v>
      </c>
      <c r="O4682" s="11" t="s">
        <v>21</v>
      </c>
      <c r="P4682" s="11" t="s">
        <v>95</v>
      </c>
      <c r="Q4682">
        <v>2039.49</v>
      </c>
      <c r="R4682" s="11" t="s">
        <v>12</v>
      </c>
      <c r="S4682" s="11" t="s">
        <v>95</v>
      </c>
      <c r="T4682">
        <v>16550.009999999998</v>
      </c>
      <c r="U4682">
        <f>SalesLineItems__NO_LOT[[#This Row],[ActualSales]]-SalesLineItems__NO_LOT[[#This Row],[Extended_Cost]]</f>
        <v>261.53999999999996</v>
      </c>
      <c r="V4682">
        <f>IFERROR(SalesLineItems__NO_LOT[[#This Row],[Revenue]]/SalesLineItems__NO_LOT[[#This Row],[Extended_Price]],0)</f>
        <v>0.31677244319558157</v>
      </c>
      <c r="W4682" t="str">
        <f>IF(SalesLineItems__NO_LOT[[#This Row],[Revenue]]&lt;0,"Lost on Sale","Normal Revenue")</f>
        <v>Normal Revenue</v>
      </c>
      <c r="X4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82">
        <f>IF(SalesLineItems__NO_LOT[[#This Row],[SOP_Type]]="Return",SalesLineItems__NO_LOT[[#This Row],[Extended_Cost]]*-1,SalesLineItems__NO_LOT[[#This Row],[Extended_Price]])</f>
        <v>825.64</v>
      </c>
      <c r="Z4682">
        <f>MONTH(SalesLineItems__NO_LOT[[#This Row],[Requested_Ship_Date]])</f>
        <v>8</v>
      </c>
      <c r="AA4682">
        <f>YEAR(SalesLineItems__NO_LOT[[#This Row],[Requested_Ship_Date]])</f>
        <v>2020</v>
      </c>
      <c r="AV4682"/>
      <c r="AX4682"/>
      <c r="AZ4682"/>
      <c r="BC4682"/>
      <c r="BF4682"/>
    </row>
    <row r="4683" spans="1:58" x14ac:dyDescent="0.2">
      <c r="A4683" t="s">
        <v>5517</v>
      </c>
      <c r="B4683" s="11" t="s">
        <v>22</v>
      </c>
      <c r="C4683" s="11" t="s">
        <v>5518</v>
      </c>
      <c r="D4683" s="11" t="s">
        <v>66</v>
      </c>
      <c r="E4683" s="11" t="s">
        <v>67</v>
      </c>
      <c r="F4683">
        <v>2000</v>
      </c>
      <c r="G4683" s="11" t="s">
        <v>68</v>
      </c>
      <c r="H4683">
        <v>26944.13</v>
      </c>
      <c r="I4683">
        <v>29120</v>
      </c>
      <c r="J4683">
        <v>13.47</v>
      </c>
      <c r="K4683">
        <v>14.56</v>
      </c>
      <c r="L4683" s="11" t="s">
        <v>69</v>
      </c>
      <c r="M4683" s="7">
        <v>44061</v>
      </c>
      <c r="N4683" s="7">
        <v>44061</v>
      </c>
      <c r="O4683" s="11" t="s">
        <v>70</v>
      </c>
      <c r="P4683" s="11" t="s">
        <v>95</v>
      </c>
      <c r="Q4683">
        <v>320188.32</v>
      </c>
      <c r="R4683" s="11" t="s">
        <v>52</v>
      </c>
      <c r="S4683" s="11" t="s">
        <v>95</v>
      </c>
      <c r="T4683">
        <v>8464367.5299999993</v>
      </c>
      <c r="U4683">
        <f>SalesLineItems__NO_LOT[[#This Row],[ActualSales]]-SalesLineItems__NO_LOT[[#This Row],[Extended_Cost]]</f>
        <v>2175.869999999999</v>
      </c>
      <c r="V4683">
        <f>IFERROR(SalesLineItems__NO_LOT[[#This Row],[Revenue]]/SalesLineItems__NO_LOT[[#This Row],[Extended_Price]],0)</f>
        <v>7.4720810439560401E-2</v>
      </c>
      <c r="W4683" t="str">
        <f>IF(SalesLineItems__NO_LOT[[#This Row],[Revenue]]&lt;0,"Lost on Sale","Normal Revenue")</f>
        <v>Normal Revenue</v>
      </c>
      <c r="X4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83">
        <f>IF(SalesLineItems__NO_LOT[[#This Row],[SOP_Type]]="Return",SalesLineItems__NO_LOT[[#This Row],[Extended_Cost]]*-1,SalesLineItems__NO_LOT[[#This Row],[Extended_Price]])</f>
        <v>29120</v>
      </c>
      <c r="Z4683">
        <f>MONTH(SalesLineItems__NO_LOT[[#This Row],[Requested_Ship_Date]])</f>
        <v>8</v>
      </c>
      <c r="AA4683">
        <f>YEAR(SalesLineItems__NO_LOT[[#This Row],[Requested_Ship_Date]])</f>
        <v>2020</v>
      </c>
      <c r="AV4683"/>
      <c r="AX4683"/>
      <c r="AZ4683"/>
      <c r="BC4683"/>
      <c r="BF4683"/>
    </row>
    <row r="4684" spans="1:58" x14ac:dyDescent="0.2">
      <c r="A4684" t="s">
        <v>5519</v>
      </c>
      <c r="B4684" s="11" t="s">
        <v>22</v>
      </c>
      <c r="C4684" s="11" t="s">
        <v>5518</v>
      </c>
      <c r="D4684" s="11" t="s">
        <v>13</v>
      </c>
      <c r="E4684" s="11" t="s">
        <v>14</v>
      </c>
      <c r="F4684">
        <v>1</v>
      </c>
      <c r="G4684" s="11" t="s">
        <v>15</v>
      </c>
      <c r="H4684">
        <v>0</v>
      </c>
      <c r="I4684">
        <v>1.5</v>
      </c>
      <c r="J4684">
        <v>0</v>
      </c>
      <c r="K4684">
        <v>1.5</v>
      </c>
      <c r="L4684" s="11" t="s">
        <v>69</v>
      </c>
      <c r="M4684" s="7">
        <v>44061</v>
      </c>
      <c r="N4684" s="7">
        <v>44061</v>
      </c>
      <c r="O4684" s="11" t="s">
        <v>16</v>
      </c>
      <c r="P4684" s="11" t="s">
        <v>95</v>
      </c>
      <c r="Q4684">
        <v>320188.32</v>
      </c>
      <c r="R4684" s="11" t="s">
        <v>52</v>
      </c>
      <c r="S4684" s="11" t="s">
        <v>95</v>
      </c>
      <c r="T4684">
        <v>8464367.5299999993</v>
      </c>
      <c r="U4684">
        <f>SalesLineItems__NO_LOT[[#This Row],[ActualSales]]-SalesLineItems__NO_LOT[[#This Row],[Extended_Cost]]</f>
        <v>1.5</v>
      </c>
      <c r="V4684">
        <f>IFERROR(SalesLineItems__NO_LOT[[#This Row],[Revenue]]/SalesLineItems__NO_LOT[[#This Row],[Extended_Price]],0)</f>
        <v>1</v>
      </c>
      <c r="W4684" t="str">
        <f>IF(SalesLineItems__NO_LOT[[#This Row],[Revenue]]&lt;0,"Lost on Sale","Normal Revenue")</f>
        <v>Normal Revenue</v>
      </c>
      <c r="X4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84">
        <f>IF(SalesLineItems__NO_LOT[[#This Row],[SOP_Type]]="Return",SalesLineItems__NO_LOT[[#This Row],[Extended_Cost]]*-1,SalesLineItems__NO_LOT[[#This Row],[Extended_Price]])</f>
        <v>1.5</v>
      </c>
      <c r="Z4684">
        <f>MONTH(SalesLineItems__NO_LOT[[#This Row],[Requested_Ship_Date]])</f>
        <v>8</v>
      </c>
      <c r="AA4684">
        <f>YEAR(SalesLineItems__NO_LOT[[#This Row],[Requested_Ship_Date]])</f>
        <v>2020</v>
      </c>
      <c r="AV4684"/>
      <c r="AX4684"/>
      <c r="AZ4684"/>
      <c r="BC4684"/>
      <c r="BF4684"/>
    </row>
    <row r="4685" spans="1:58" x14ac:dyDescent="0.2">
      <c r="A4685" t="s">
        <v>5471</v>
      </c>
      <c r="B4685" s="11" t="s">
        <v>22</v>
      </c>
      <c r="C4685" s="11" t="s">
        <v>5472</v>
      </c>
      <c r="D4685" s="11" t="s">
        <v>108</v>
      </c>
      <c r="E4685" s="11" t="s">
        <v>109</v>
      </c>
      <c r="F4685">
        <v>3775</v>
      </c>
      <c r="G4685" s="11" t="s">
        <v>9</v>
      </c>
      <c r="H4685">
        <v>17138.5</v>
      </c>
      <c r="I4685">
        <v>32087.5</v>
      </c>
      <c r="J4685">
        <v>4.54</v>
      </c>
      <c r="K4685">
        <v>8.5</v>
      </c>
      <c r="L4685" s="11" t="s">
        <v>110</v>
      </c>
      <c r="M4685" s="7">
        <v>44063</v>
      </c>
      <c r="N4685" s="7">
        <v>44063</v>
      </c>
      <c r="O4685" s="11" t="s">
        <v>65</v>
      </c>
      <c r="P4685" s="11" t="s">
        <v>95</v>
      </c>
      <c r="Q4685">
        <v>193225.16</v>
      </c>
      <c r="R4685" s="11" t="s">
        <v>12</v>
      </c>
      <c r="S4685" s="11" t="s">
        <v>95</v>
      </c>
      <c r="T4685">
        <v>10672799.380000001</v>
      </c>
      <c r="U4685">
        <f>SalesLineItems__NO_LOT[[#This Row],[ActualSales]]-SalesLineItems__NO_LOT[[#This Row],[Extended_Cost]]</f>
        <v>14949</v>
      </c>
      <c r="V4685">
        <f>IFERROR(SalesLineItems__NO_LOT[[#This Row],[Revenue]]/SalesLineItems__NO_LOT[[#This Row],[Extended_Price]],0)</f>
        <v>0.46588235294117647</v>
      </c>
      <c r="W4685" t="str">
        <f>IF(SalesLineItems__NO_LOT[[#This Row],[Revenue]]&lt;0,"Lost on Sale","Normal Revenue")</f>
        <v>Normal Revenue</v>
      </c>
      <c r="X4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85">
        <f>IF(SalesLineItems__NO_LOT[[#This Row],[SOP_Type]]="Return",SalesLineItems__NO_LOT[[#This Row],[Extended_Cost]]*-1,SalesLineItems__NO_LOT[[#This Row],[Extended_Price]])</f>
        <v>32087.5</v>
      </c>
      <c r="Z4685">
        <f>MONTH(SalesLineItems__NO_LOT[[#This Row],[Requested_Ship_Date]])</f>
        <v>8</v>
      </c>
      <c r="AA4685">
        <f>YEAR(SalesLineItems__NO_LOT[[#This Row],[Requested_Ship_Date]])</f>
        <v>2020</v>
      </c>
      <c r="AV4685"/>
      <c r="AX4685"/>
      <c r="AZ4685"/>
      <c r="BC4685"/>
      <c r="BF4685"/>
    </row>
    <row r="4686" spans="1:58" x14ac:dyDescent="0.2">
      <c r="A4686" t="s">
        <v>5498</v>
      </c>
      <c r="B4686" s="11" t="s">
        <v>22</v>
      </c>
      <c r="C4686" s="11" t="s">
        <v>5499</v>
      </c>
      <c r="D4686" s="11" t="s">
        <v>422</v>
      </c>
      <c r="E4686" s="11" t="s">
        <v>423</v>
      </c>
      <c r="F4686">
        <v>2160</v>
      </c>
      <c r="G4686" s="11" t="s">
        <v>9</v>
      </c>
      <c r="H4686">
        <v>3628.8</v>
      </c>
      <c r="I4686">
        <v>4428</v>
      </c>
      <c r="J4686">
        <v>1.68</v>
      </c>
      <c r="K4686">
        <v>2.0499999999999998</v>
      </c>
      <c r="L4686" s="11" t="s">
        <v>1311</v>
      </c>
      <c r="M4686" s="7">
        <v>44062</v>
      </c>
      <c r="N4686" s="7">
        <v>44062</v>
      </c>
      <c r="O4686" s="11" t="s">
        <v>21</v>
      </c>
      <c r="P4686" s="11" t="s">
        <v>95</v>
      </c>
      <c r="Q4686">
        <v>5516.56</v>
      </c>
      <c r="R4686" s="11" t="s">
        <v>52</v>
      </c>
      <c r="S4686" s="11" t="s">
        <v>95</v>
      </c>
      <c r="T4686">
        <v>28984.46</v>
      </c>
      <c r="U4686">
        <f>SalesLineItems__NO_LOT[[#This Row],[ActualSales]]-SalesLineItems__NO_LOT[[#This Row],[Extended_Cost]]</f>
        <v>799.19999999999982</v>
      </c>
      <c r="V4686">
        <f>IFERROR(SalesLineItems__NO_LOT[[#This Row],[Revenue]]/SalesLineItems__NO_LOT[[#This Row],[Extended_Price]],0)</f>
        <v>0.18048780487804875</v>
      </c>
      <c r="W4686" t="str">
        <f>IF(SalesLineItems__NO_LOT[[#This Row],[Revenue]]&lt;0,"Lost on Sale","Normal Revenue")</f>
        <v>Normal Revenue</v>
      </c>
      <c r="X4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86">
        <f>IF(SalesLineItems__NO_LOT[[#This Row],[SOP_Type]]="Return",SalesLineItems__NO_LOT[[#This Row],[Extended_Cost]]*-1,SalesLineItems__NO_LOT[[#This Row],[Extended_Price]])</f>
        <v>4428</v>
      </c>
      <c r="Z4686">
        <f>MONTH(SalesLineItems__NO_LOT[[#This Row],[Requested_Ship_Date]])</f>
        <v>8</v>
      </c>
      <c r="AA4686">
        <f>YEAR(SalesLineItems__NO_LOT[[#This Row],[Requested_Ship_Date]])</f>
        <v>2020</v>
      </c>
      <c r="AV4686"/>
      <c r="AX4686"/>
      <c r="AZ4686"/>
      <c r="BC4686"/>
      <c r="BF4686"/>
    </row>
    <row r="4687" spans="1:58" x14ac:dyDescent="0.2">
      <c r="A4687" t="s">
        <v>5500</v>
      </c>
      <c r="B4687" s="11" t="s">
        <v>22</v>
      </c>
      <c r="C4687" s="11" t="s">
        <v>5501</v>
      </c>
      <c r="D4687" s="11" t="s">
        <v>1545</v>
      </c>
      <c r="E4687" s="11" t="s">
        <v>1546</v>
      </c>
      <c r="F4687">
        <v>10000</v>
      </c>
      <c r="G4687" s="11" t="s">
        <v>711</v>
      </c>
      <c r="H4687">
        <v>11021.44</v>
      </c>
      <c r="I4687">
        <v>11500</v>
      </c>
      <c r="J4687">
        <v>1.1000000000000001</v>
      </c>
      <c r="K4687">
        <v>1.1499999999999999</v>
      </c>
      <c r="L4687" s="11" t="s">
        <v>555</v>
      </c>
      <c r="M4687" s="7">
        <v>44062</v>
      </c>
      <c r="N4687" s="7">
        <v>44062</v>
      </c>
      <c r="O4687" s="11" t="s">
        <v>21</v>
      </c>
      <c r="P4687" s="11" t="s">
        <v>95</v>
      </c>
      <c r="Q4687">
        <v>1258.76</v>
      </c>
      <c r="R4687" s="11" t="s">
        <v>12</v>
      </c>
      <c r="S4687" s="11" t="s">
        <v>95</v>
      </c>
      <c r="T4687">
        <v>547173.43000000005</v>
      </c>
      <c r="U4687">
        <f>SalesLineItems__NO_LOT[[#This Row],[ActualSales]]-SalesLineItems__NO_LOT[[#This Row],[Extended_Cost]]</f>
        <v>478.55999999999949</v>
      </c>
      <c r="V4687">
        <f>IFERROR(SalesLineItems__NO_LOT[[#This Row],[Revenue]]/SalesLineItems__NO_LOT[[#This Row],[Extended_Price]],0)</f>
        <v>4.1613913043478216E-2</v>
      </c>
      <c r="W4687" t="str">
        <f>IF(SalesLineItems__NO_LOT[[#This Row],[Revenue]]&lt;0,"Lost on Sale","Normal Revenue")</f>
        <v>Normal Revenue</v>
      </c>
      <c r="X4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87">
        <f>IF(SalesLineItems__NO_LOT[[#This Row],[SOP_Type]]="Return",SalesLineItems__NO_LOT[[#This Row],[Extended_Cost]]*-1,SalesLineItems__NO_LOT[[#This Row],[Extended_Price]])</f>
        <v>11500</v>
      </c>
      <c r="Z4687">
        <f>MONTH(SalesLineItems__NO_LOT[[#This Row],[Requested_Ship_Date]])</f>
        <v>8</v>
      </c>
      <c r="AA4687">
        <f>YEAR(SalesLineItems__NO_LOT[[#This Row],[Requested_Ship_Date]])</f>
        <v>2020</v>
      </c>
      <c r="AV4687"/>
      <c r="AX4687"/>
      <c r="AZ4687"/>
      <c r="BC4687"/>
      <c r="BF4687"/>
    </row>
    <row r="4688" spans="1:58" x14ac:dyDescent="0.2">
      <c r="A4688" t="s">
        <v>5502</v>
      </c>
      <c r="B4688" s="11" t="s">
        <v>22</v>
      </c>
      <c r="C4688" s="11" t="s">
        <v>5503</v>
      </c>
      <c r="D4688" s="11" t="s">
        <v>220</v>
      </c>
      <c r="E4688" s="11" t="s">
        <v>221</v>
      </c>
      <c r="F4688">
        <v>450</v>
      </c>
      <c r="G4688" s="11" t="s">
        <v>9</v>
      </c>
      <c r="H4688">
        <v>405</v>
      </c>
      <c r="I4688">
        <v>495</v>
      </c>
      <c r="J4688">
        <v>0.9</v>
      </c>
      <c r="K4688">
        <v>1.1000000000000001</v>
      </c>
      <c r="L4688" s="11" t="s">
        <v>2042</v>
      </c>
      <c r="M4688" s="7">
        <v>44062</v>
      </c>
      <c r="N4688" s="7">
        <v>44062</v>
      </c>
      <c r="O4688" s="11" t="s">
        <v>21</v>
      </c>
      <c r="P4688" s="11" t="s">
        <v>95</v>
      </c>
      <c r="Q4688">
        <v>1000</v>
      </c>
      <c r="R4688" s="11" t="s">
        <v>12</v>
      </c>
      <c r="S4688" s="11" t="s">
        <v>95</v>
      </c>
      <c r="T4688">
        <v>83565.59</v>
      </c>
      <c r="U4688">
        <f>SalesLineItems__NO_LOT[[#This Row],[ActualSales]]-SalesLineItems__NO_LOT[[#This Row],[Extended_Cost]]</f>
        <v>90</v>
      </c>
      <c r="V4688">
        <f>IFERROR(SalesLineItems__NO_LOT[[#This Row],[Revenue]]/SalesLineItems__NO_LOT[[#This Row],[Extended_Price]],0)</f>
        <v>0.18181818181818182</v>
      </c>
      <c r="W4688" t="str">
        <f>IF(SalesLineItems__NO_LOT[[#This Row],[Revenue]]&lt;0,"Lost on Sale","Normal Revenue")</f>
        <v>Normal Revenue</v>
      </c>
      <c r="X4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88">
        <f>IF(SalesLineItems__NO_LOT[[#This Row],[SOP_Type]]="Return",SalesLineItems__NO_LOT[[#This Row],[Extended_Cost]]*-1,SalesLineItems__NO_LOT[[#This Row],[Extended_Price]])</f>
        <v>495</v>
      </c>
      <c r="Z4688">
        <f>MONTH(SalesLineItems__NO_LOT[[#This Row],[Requested_Ship_Date]])</f>
        <v>8</v>
      </c>
      <c r="AA4688">
        <f>YEAR(SalesLineItems__NO_LOT[[#This Row],[Requested_Ship_Date]])</f>
        <v>2020</v>
      </c>
      <c r="AV4688"/>
      <c r="AX4688"/>
      <c r="AZ4688"/>
      <c r="BC4688"/>
      <c r="BF4688"/>
    </row>
    <row r="4689" spans="1:58" x14ac:dyDescent="0.2">
      <c r="A4689" t="s">
        <v>5504</v>
      </c>
      <c r="B4689" s="11" t="s">
        <v>22</v>
      </c>
      <c r="C4689" s="11" t="s">
        <v>5503</v>
      </c>
      <c r="D4689" s="11" t="s">
        <v>177</v>
      </c>
      <c r="E4689" s="11" t="s">
        <v>178</v>
      </c>
      <c r="F4689">
        <v>25</v>
      </c>
      <c r="G4689" s="11" t="s">
        <v>9</v>
      </c>
      <c r="H4689">
        <v>116.5</v>
      </c>
      <c r="I4689">
        <v>148.5</v>
      </c>
      <c r="J4689">
        <v>4.66</v>
      </c>
      <c r="K4689">
        <v>5.94</v>
      </c>
      <c r="L4689" s="11" t="s">
        <v>2042</v>
      </c>
      <c r="M4689" s="7">
        <v>44062</v>
      </c>
      <c r="N4689" s="7">
        <v>44062</v>
      </c>
      <c r="O4689" s="11" t="s">
        <v>21</v>
      </c>
      <c r="P4689" s="11" t="s">
        <v>95</v>
      </c>
      <c r="Q4689">
        <v>1000</v>
      </c>
      <c r="R4689" s="11" t="s">
        <v>12</v>
      </c>
      <c r="S4689" s="11" t="s">
        <v>95</v>
      </c>
      <c r="T4689">
        <v>83565.59</v>
      </c>
      <c r="U4689">
        <f>SalesLineItems__NO_LOT[[#This Row],[ActualSales]]-SalesLineItems__NO_LOT[[#This Row],[Extended_Cost]]</f>
        <v>32</v>
      </c>
      <c r="V4689">
        <f>IFERROR(SalesLineItems__NO_LOT[[#This Row],[Revenue]]/SalesLineItems__NO_LOT[[#This Row],[Extended_Price]],0)</f>
        <v>0.21548821548821548</v>
      </c>
      <c r="W4689" t="str">
        <f>IF(SalesLineItems__NO_LOT[[#This Row],[Revenue]]&lt;0,"Lost on Sale","Normal Revenue")</f>
        <v>Normal Revenue</v>
      </c>
      <c r="X4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89">
        <f>IF(SalesLineItems__NO_LOT[[#This Row],[SOP_Type]]="Return",SalesLineItems__NO_LOT[[#This Row],[Extended_Cost]]*-1,SalesLineItems__NO_LOT[[#This Row],[Extended_Price]])</f>
        <v>148.5</v>
      </c>
      <c r="Z4689">
        <f>MONTH(SalesLineItems__NO_LOT[[#This Row],[Requested_Ship_Date]])</f>
        <v>8</v>
      </c>
      <c r="AA4689">
        <f>YEAR(SalesLineItems__NO_LOT[[#This Row],[Requested_Ship_Date]])</f>
        <v>2020</v>
      </c>
      <c r="AV4689"/>
      <c r="AX4689"/>
      <c r="AZ4689"/>
      <c r="BC4689"/>
      <c r="BF4689"/>
    </row>
    <row r="4690" spans="1:58" x14ac:dyDescent="0.2">
      <c r="A4690" t="s">
        <v>5505</v>
      </c>
      <c r="B4690" s="11" t="s">
        <v>22</v>
      </c>
      <c r="C4690" s="11" t="s">
        <v>5503</v>
      </c>
      <c r="D4690" s="11" t="s">
        <v>187</v>
      </c>
      <c r="E4690" s="11" t="s">
        <v>188</v>
      </c>
      <c r="F4690">
        <v>25</v>
      </c>
      <c r="G4690" s="11" t="s">
        <v>9</v>
      </c>
      <c r="H4690">
        <v>48</v>
      </c>
      <c r="I4690">
        <v>61.5</v>
      </c>
      <c r="J4690">
        <v>1.92</v>
      </c>
      <c r="K4690">
        <v>2.46</v>
      </c>
      <c r="L4690" s="11" t="s">
        <v>2042</v>
      </c>
      <c r="M4690" s="7">
        <v>44062</v>
      </c>
      <c r="N4690" s="7">
        <v>44062</v>
      </c>
      <c r="O4690" s="11" t="s">
        <v>21</v>
      </c>
      <c r="P4690" s="11" t="s">
        <v>95</v>
      </c>
      <c r="Q4690">
        <v>1000</v>
      </c>
      <c r="R4690" s="11" t="s">
        <v>12</v>
      </c>
      <c r="S4690" s="11" t="s">
        <v>95</v>
      </c>
      <c r="T4690">
        <v>83565.59</v>
      </c>
      <c r="U4690">
        <f>SalesLineItems__NO_LOT[[#This Row],[ActualSales]]-SalesLineItems__NO_LOT[[#This Row],[Extended_Cost]]</f>
        <v>13.5</v>
      </c>
      <c r="V4690">
        <f>IFERROR(SalesLineItems__NO_LOT[[#This Row],[Revenue]]/SalesLineItems__NO_LOT[[#This Row],[Extended_Price]],0)</f>
        <v>0.21951219512195122</v>
      </c>
      <c r="W4690" t="str">
        <f>IF(SalesLineItems__NO_LOT[[#This Row],[Revenue]]&lt;0,"Lost on Sale","Normal Revenue")</f>
        <v>Normal Revenue</v>
      </c>
      <c r="X4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690">
        <f>IF(SalesLineItems__NO_LOT[[#This Row],[SOP_Type]]="Return",SalesLineItems__NO_LOT[[#This Row],[Extended_Cost]]*-1,SalesLineItems__NO_LOT[[#This Row],[Extended_Price]])</f>
        <v>61.5</v>
      </c>
      <c r="Z4690">
        <f>MONTH(SalesLineItems__NO_LOT[[#This Row],[Requested_Ship_Date]])</f>
        <v>8</v>
      </c>
      <c r="AA4690">
        <f>YEAR(SalesLineItems__NO_LOT[[#This Row],[Requested_Ship_Date]])</f>
        <v>2020</v>
      </c>
      <c r="AV4690"/>
      <c r="AX4690"/>
      <c r="AZ4690"/>
      <c r="BC4690"/>
      <c r="BF4690"/>
    </row>
    <row r="4691" spans="1:58" x14ac:dyDescent="0.2">
      <c r="A4691" t="s">
        <v>5506</v>
      </c>
      <c r="B4691" s="11" t="s">
        <v>22</v>
      </c>
      <c r="C4691" s="11" t="s">
        <v>5503</v>
      </c>
      <c r="D4691" s="11" t="s">
        <v>519</v>
      </c>
      <c r="E4691" s="11" t="s">
        <v>520</v>
      </c>
      <c r="F4691">
        <v>25</v>
      </c>
      <c r="G4691" s="11" t="s">
        <v>9</v>
      </c>
      <c r="H4691">
        <v>27.5</v>
      </c>
      <c r="I4691">
        <v>28.75</v>
      </c>
      <c r="J4691">
        <v>1.1000000000000001</v>
      </c>
      <c r="K4691">
        <v>1.1499999999999999</v>
      </c>
      <c r="L4691" s="11" t="s">
        <v>2042</v>
      </c>
      <c r="M4691" s="7">
        <v>44062</v>
      </c>
      <c r="N4691" s="7">
        <v>44062</v>
      </c>
      <c r="O4691" s="11" t="s">
        <v>21</v>
      </c>
      <c r="P4691" s="11" t="s">
        <v>95</v>
      </c>
      <c r="Q4691">
        <v>1000</v>
      </c>
      <c r="R4691" s="11" t="s">
        <v>12</v>
      </c>
      <c r="S4691" s="11" t="s">
        <v>95</v>
      </c>
      <c r="T4691">
        <v>83565.59</v>
      </c>
      <c r="U4691">
        <f>SalesLineItems__NO_LOT[[#This Row],[ActualSales]]-SalesLineItems__NO_LOT[[#This Row],[Extended_Cost]]</f>
        <v>1.25</v>
      </c>
      <c r="V4691">
        <f>IFERROR(SalesLineItems__NO_LOT[[#This Row],[Revenue]]/SalesLineItems__NO_LOT[[#This Row],[Extended_Price]],0)</f>
        <v>4.3478260869565216E-2</v>
      </c>
      <c r="W4691" t="str">
        <f>IF(SalesLineItems__NO_LOT[[#This Row],[Revenue]]&lt;0,"Lost on Sale","Normal Revenue")</f>
        <v>Normal Revenue</v>
      </c>
      <c r="X4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691">
        <f>IF(SalesLineItems__NO_LOT[[#This Row],[SOP_Type]]="Return",SalesLineItems__NO_LOT[[#This Row],[Extended_Cost]]*-1,SalesLineItems__NO_LOT[[#This Row],[Extended_Price]])</f>
        <v>28.75</v>
      </c>
      <c r="Z4691">
        <f>MONTH(SalesLineItems__NO_LOT[[#This Row],[Requested_Ship_Date]])</f>
        <v>8</v>
      </c>
      <c r="AA4691">
        <f>YEAR(SalesLineItems__NO_LOT[[#This Row],[Requested_Ship_Date]])</f>
        <v>2020</v>
      </c>
      <c r="AV4691"/>
      <c r="AX4691"/>
      <c r="AZ4691"/>
      <c r="BC4691"/>
      <c r="BF4691"/>
    </row>
    <row r="4692" spans="1:58" x14ac:dyDescent="0.2">
      <c r="A4692" t="s">
        <v>5507</v>
      </c>
      <c r="B4692" s="11" t="s">
        <v>22</v>
      </c>
      <c r="C4692" s="11" t="s">
        <v>5503</v>
      </c>
      <c r="D4692" s="11" t="s">
        <v>2044</v>
      </c>
      <c r="E4692" s="11" t="s">
        <v>2045</v>
      </c>
      <c r="F4692">
        <v>25</v>
      </c>
      <c r="G4692" s="11" t="s">
        <v>9</v>
      </c>
      <c r="H4692">
        <v>200</v>
      </c>
      <c r="I4692">
        <v>407</v>
      </c>
      <c r="J4692">
        <v>8</v>
      </c>
      <c r="K4692">
        <v>16.28</v>
      </c>
      <c r="L4692" s="11" t="s">
        <v>2042</v>
      </c>
      <c r="M4692" s="7">
        <v>44062</v>
      </c>
      <c r="N4692" s="7">
        <v>44062</v>
      </c>
      <c r="O4692" s="11" t="s">
        <v>65</v>
      </c>
      <c r="P4692" s="11" t="s">
        <v>95</v>
      </c>
      <c r="Q4692">
        <v>1000</v>
      </c>
      <c r="R4692" s="11" t="s">
        <v>12</v>
      </c>
      <c r="S4692" s="11" t="s">
        <v>95</v>
      </c>
      <c r="T4692">
        <v>83565.59</v>
      </c>
      <c r="U4692">
        <f>SalesLineItems__NO_LOT[[#This Row],[ActualSales]]-SalesLineItems__NO_LOT[[#This Row],[Extended_Cost]]</f>
        <v>207</v>
      </c>
      <c r="V4692">
        <f>IFERROR(SalesLineItems__NO_LOT[[#This Row],[Revenue]]/SalesLineItems__NO_LOT[[#This Row],[Extended_Price]],0)</f>
        <v>0.50859950859950864</v>
      </c>
      <c r="W4692" t="str">
        <f>IF(SalesLineItems__NO_LOT[[#This Row],[Revenue]]&lt;0,"Lost on Sale","Normal Revenue")</f>
        <v>Normal Revenue</v>
      </c>
      <c r="X4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2">
        <f>IF(SalesLineItems__NO_LOT[[#This Row],[SOP_Type]]="Return",SalesLineItems__NO_LOT[[#This Row],[Extended_Cost]]*-1,SalesLineItems__NO_LOT[[#This Row],[Extended_Price]])</f>
        <v>407</v>
      </c>
      <c r="Z4692">
        <f>MONTH(SalesLineItems__NO_LOT[[#This Row],[Requested_Ship_Date]])</f>
        <v>8</v>
      </c>
      <c r="AA4692">
        <f>YEAR(SalesLineItems__NO_LOT[[#This Row],[Requested_Ship_Date]])</f>
        <v>2020</v>
      </c>
      <c r="AV4692"/>
      <c r="AX4692"/>
      <c r="AZ4692"/>
      <c r="BC4692"/>
      <c r="BF4692"/>
    </row>
    <row r="4693" spans="1:58" x14ac:dyDescent="0.2">
      <c r="A4693" t="s">
        <v>5508</v>
      </c>
      <c r="B4693" s="11" t="s">
        <v>22</v>
      </c>
      <c r="C4693" s="11" t="s">
        <v>5503</v>
      </c>
      <c r="D4693" s="11" t="s">
        <v>3735</v>
      </c>
      <c r="E4693" s="11" t="s">
        <v>94</v>
      </c>
      <c r="F4693">
        <v>25</v>
      </c>
      <c r="G4693" s="11" t="s">
        <v>9</v>
      </c>
      <c r="H4693">
        <v>1699</v>
      </c>
      <c r="I4693">
        <v>2608.75</v>
      </c>
      <c r="J4693">
        <v>67.959999999999994</v>
      </c>
      <c r="K4693">
        <v>104.35</v>
      </c>
      <c r="L4693" s="11" t="s">
        <v>2042</v>
      </c>
      <c r="M4693" s="7">
        <v>44062</v>
      </c>
      <c r="N4693" s="7">
        <v>44062</v>
      </c>
      <c r="O4693" s="11" t="s">
        <v>65</v>
      </c>
      <c r="P4693" s="11" t="s">
        <v>95</v>
      </c>
      <c r="Q4693">
        <v>1000</v>
      </c>
      <c r="R4693" s="11" t="s">
        <v>12</v>
      </c>
      <c r="S4693" s="11" t="s">
        <v>95</v>
      </c>
      <c r="T4693">
        <v>83565.59</v>
      </c>
      <c r="U4693">
        <f>SalesLineItems__NO_LOT[[#This Row],[ActualSales]]-SalesLineItems__NO_LOT[[#This Row],[Extended_Cost]]</f>
        <v>909.75</v>
      </c>
      <c r="V4693">
        <f>IFERROR(SalesLineItems__NO_LOT[[#This Row],[Revenue]]/SalesLineItems__NO_LOT[[#This Row],[Extended_Price]],0)</f>
        <v>0.34873023478677528</v>
      </c>
      <c r="W4693" t="str">
        <f>IF(SalesLineItems__NO_LOT[[#This Row],[Revenue]]&lt;0,"Lost on Sale","Normal Revenue")</f>
        <v>Normal Revenue</v>
      </c>
      <c r="X4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3">
        <f>IF(SalesLineItems__NO_LOT[[#This Row],[SOP_Type]]="Return",SalesLineItems__NO_LOT[[#This Row],[Extended_Cost]]*-1,SalesLineItems__NO_LOT[[#This Row],[Extended_Price]])</f>
        <v>2608.75</v>
      </c>
      <c r="Z4693">
        <f>MONTH(SalesLineItems__NO_LOT[[#This Row],[Requested_Ship_Date]])</f>
        <v>8</v>
      </c>
      <c r="AA4693">
        <f>YEAR(SalesLineItems__NO_LOT[[#This Row],[Requested_Ship_Date]])</f>
        <v>2020</v>
      </c>
      <c r="AV4693"/>
      <c r="AX4693"/>
      <c r="AZ4693"/>
      <c r="BC4693"/>
      <c r="BF4693"/>
    </row>
    <row r="4694" spans="1:58" x14ac:dyDescent="0.2">
      <c r="A4694" t="s">
        <v>5509</v>
      </c>
      <c r="B4694" s="11" t="s">
        <v>22</v>
      </c>
      <c r="C4694" s="11" t="s">
        <v>5503</v>
      </c>
      <c r="D4694" s="11" t="s">
        <v>2040</v>
      </c>
      <c r="E4694" s="11" t="s">
        <v>2041</v>
      </c>
      <c r="F4694">
        <v>266.7</v>
      </c>
      <c r="G4694" s="11" t="s">
        <v>9</v>
      </c>
      <c r="H4694">
        <v>2424.31</v>
      </c>
      <c r="I4694">
        <v>5550.03</v>
      </c>
      <c r="J4694">
        <v>9.09</v>
      </c>
      <c r="K4694">
        <v>20.81</v>
      </c>
      <c r="L4694" s="11" t="s">
        <v>2042</v>
      </c>
      <c r="M4694" s="7">
        <v>44062</v>
      </c>
      <c r="N4694" s="7">
        <v>44062</v>
      </c>
      <c r="O4694" s="11" t="s">
        <v>40</v>
      </c>
      <c r="P4694" s="11" t="s">
        <v>95</v>
      </c>
      <c r="Q4694">
        <v>1000</v>
      </c>
      <c r="R4694" s="11" t="s">
        <v>12</v>
      </c>
      <c r="S4694" s="11" t="s">
        <v>95</v>
      </c>
      <c r="T4694">
        <v>83565.59</v>
      </c>
      <c r="U4694">
        <f>SalesLineItems__NO_LOT[[#This Row],[ActualSales]]-SalesLineItems__NO_LOT[[#This Row],[Extended_Cost]]</f>
        <v>3125.72</v>
      </c>
      <c r="V4694">
        <f>IFERROR(SalesLineItems__NO_LOT[[#This Row],[Revenue]]/SalesLineItems__NO_LOT[[#This Row],[Extended_Price]],0)</f>
        <v>0.56318974852388182</v>
      </c>
      <c r="W4694" t="str">
        <f>IF(SalesLineItems__NO_LOT[[#This Row],[Revenue]]&lt;0,"Lost on Sale","Normal Revenue")</f>
        <v>Normal Revenue</v>
      </c>
      <c r="X4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4">
        <f>IF(SalesLineItems__NO_LOT[[#This Row],[SOP_Type]]="Return",SalesLineItems__NO_LOT[[#This Row],[Extended_Cost]]*-1,SalesLineItems__NO_LOT[[#This Row],[Extended_Price]])</f>
        <v>5550.03</v>
      </c>
      <c r="Z4694">
        <f>MONTH(SalesLineItems__NO_LOT[[#This Row],[Requested_Ship_Date]])</f>
        <v>8</v>
      </c>
      <c r="AA4694">
        <f>YEAR(SalesLineItems__NO_LOT[[#This Row],[Requested_Ship_Date]])</f>
        <v>2020</v>
      </c>
      <c r="AV4694"/>
      <c r="AX4694"/>
      <c r="AZ4694"/>
      <c r="BC4694"/>
      <c r="BF4694"/>
    </row>
    <row r="4695" spans="1:58" x14ac:dyDescent="0.2">
      <c r="A4695" t="s">
        <v>5473</v>
      </c>
      <c r="B4695" s="11" t="s">
        <v>22</v>
      </c>
      <c r="C4695" s="11" t="s">
        <v>5474</v>
      </c>
      <c r="D4695" s="11" t="s">
        <v>264</v>
      </c>
      <c r="E4695" s="11" t="s">
        <v>265</v>
      </c>
      <c r="F4695">
        <v>1663</v>
      </c>
      <c r="G4695" s="11" t="s">
        <v>9</v>
      </c>
      <c r="H4695">
        <v>4207.3900000000003</v>
      </c>
      <c r="I4695">
        <v>19606.77</v>
      </c>
      <c r="J4695">
        <v>2.5299999999999998</v>
      </c>
      <c r="K4695">
        <v>11.79</v>
      </c>
      <c r="L4695" s="11" t="s">
        <v>266</v>
      </c>
      <c r="M4695" s="7">
        <v>44063</v>
      </c>
      <c r="N4695" s="7">
        <v>44063</v>
      </c>
      <c r="O4695" s="11" t="s">
        <v>11</v>
      </c>
      <c r="P4695" s="11" t="s">
        <v>95</v>
      </c>
      <c r="Q4695">
        <v>178332.58</v>
      </c>
      <c r="R4695" s="11" t="s">
        <v>86</v>
      </c>
      <c r="S4695" s="11" t="s">
        <v>95</v>
      </c>
      <c r="T4695">
        <v>3774926.5</v>
      </c>
      <c r="U4695">
        <f>SalesLineItems__NO_LOT[[#This Row],[ActualSales]]-SalesLineItems__NO_LOT[[#This Row],[Extended_Cost]]</f>
        <v>15399.380000000001</v>
      </c>
      <c r="V4695">
        <f>IFERROR(SalesLineItems__NO_LOT[[#This Row],[Revenue]]/SalesLineItems__NO_LOT[[#This Row],[Extended_Price]],0)</f>
        <v>0.78541136556403734</v>
      </c>
      <c r="W4695" t="str">
        <f>IF(SalesLineItems__NO_LOT[[#This Row],[Revenue]]&lt;0,"Lost on Sale","Normal Revenue")</f>
        <v>Normal Revenue</v>
      </c>
      <c r="X4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5">
        <f>IF(SalesLineItems__NO_LOT[[#This Row],[SOP_Type]]="Return",SalesLineItems__NO_LOT[[#This Row],[Extended_Cost]]*-1,SalesLineItems__NO_LOT[[#This Row],[Extended_Price]])</f>
        <v>19606.77</v>
      </c>
      <c r="Z4695">
        <f>MONTH(SalesLineItems__NO_LOT[[#This Row],[Requested_Ship_Date]])</f>
        <v>8</v>
      </c>
      <c r="AA4695">
        <f>YEAR(SalesLineItems__NO_LOT[[#This Row],[Requested_Ship_Date]])</f>
        <v>2020</v>
      </c>
      <c r="AV4695"/>
      <c r="AX4695"/>
      <c r="AZ4695"/>
      <c r="BC4695"/>
      <c r="BF4695"/>
    </row>
    <row r="4696" spans="1:58" x14ac:dyDescent="0.2">
      <c r="A4696" t="s">
        <v>5475</v>
      </c>
      <c r="B4696" s="11" t="s">
        <v>22</v>
      </c>
      <c r="C4696" s="11" t="s">
        <v>5474</v>
      </c>
      <c r="D4696" s="11" t="s">
        <v>268</v>
      </c>
      <c r="E4696" s="11" t="s">
        <v>269</v>
      </c>
      <c r="F4696">
        <v>919.8</v>
      </c>
      <c r="G4696" s="11" t="s">
        <v>9</v>
      </c>
      <c r="H4696">
        <v>992.1</v>
      </c>
      <c r="I4696">
        <v>5242.8599999999997</v>
      </c>
      <c r="J4696">
        <v>1.08</v>
      </c>
      <c r="K4696">
        <v>5.7</v>
      </c>
      <c r="L4696" s="11" t="s">
        <v>266</v>
      </c>
      <c r="M4696" s="7">
        <v>44063</v>
      </c>
      <c r="N4696" s="7">
        <v>44063</v>
      </c>
      <c r="O4696" s="11" t="s">
        <v>11</v>
      </c>
      <c r="P4696" s="11" t="s">
        <v>95</v>
      </c>
      <c r="Q4696">
        <v>178332.58</v>
      </c>
      <c r="R4696" s="11" t="s">
        <v>86</v>
      </c>
      <c r="S4696" s="11" t="s">
        <v>95</v>
      </c>
      <c r="T4696">
        <v>3774926.5</v>
      </c>
      <c r="U4696">
        <f>SalesLineItems__NO_LOT[[#This Row],[ActualSales]]-SalesLineItems__NO_LOT[[#This Row],[Extended_Cost]]</f>
        <v>4250.7599999999993</v>
      </c>
      <c r="V4696">
        <f>IFERROR(SalesLineItems__NO_LOT[[#This Row],[Revenue]]/SalesLineItems__NO_LOT[[#This Row],[Extended_Price]],0)</f>
        <v>0.81077122028816329</v>
      </c>
      <c r="W4696" t="str">
        <f>IF(SalesLineItems__NO_LOT[[#This Row],[Revenue]]&lt;0,"Lost on Sale","Normal Revenue")</f>
        <v>Normal Revenue</v>
      </c>
      <c r="X4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6">
        <f>IF(SalesLineItems__NO_LOT[[#This Row],[SOP_Type]]="Return",SalesLineItems__NO_LOT[[#This Row],[Extended_Cost]]*-1,SalesLineItems__NO_LOT[[#This Row],[Extended_Price]])</f>
        <v>5242.8599999999997</v>
      </c>
      <c r="Z4696">
        <f>MONTH(SalesLineItems__NO_LOT[[#This Row],[Requested_Ship_Date]])</f>
        <v>8</v>
      </c>
      <c r="AA4696">
        <f>YEAR(SalesLineItems__NO_LOT[[#This Row],[Requested_Ship_Date]])</f>
        <v>2020</v>
      </c>
      <c r="AV4696"/>
      <c r="AX4696"/>
      <c r="AZ4696"/>
      <c r="BC4696"/>
      <c r="BF4696"/>
    </row>
    <row r="4697" spans="1:58" x14ac:dyDescent="0.2">
      <c r="A4697" t="s">
        <v>5476</v>
      </c>
      <c r="B4697" s="11" t="s">
        <v>22</v>
      </c>
      <c r="C4697" s="11" t="s">
        <v>5474</v>
      </c>
      <c r="D4697" s="11" t="s">
        <v>271</v>
      </c>
      <c r="E4697" s="11" t="s">
        <v>5477</v>
      </c>
      <c r="F4697">
        <v>2263.6999999999998</v>
      </c>
      <c r="G4697" s="11" t="s">
        <v>9</v>
      </c>
      <c r="H4697">
        <v>16437.189999999999</v>
      </c>
      <c r="I4697">
        <v>20146.93</v>
      </c>
      <c r="J4697">
        <v>7.26</v>
      </c>
      <c r="K4697">
        <v>8.9</v>
      </c>
      <c r="L4697" s="11" t="s">
        <v>266</v>
      </c>
      <c r="M4697" s="7">
        <v>44063</v>
      </c>
      <c r="N4697" s="7">
        <v>44063</v>
      </c>
      <c r="O4697" s="11" t="s">
        <v>65</v>
      </c>
      <c r="P4697" s="11" t="s">
        <v>95</v>
      </c>
      <c r="Q4697">
        <v>178332.58</v>
      </c>
      <c r="R4697" s="11" t="s">
        <v>86</v>
      </c>
      <c r="S4697" s="11" t="s">
        <v>95</v>
      </c>
      <c r="T4697">
        <v>3774926.5</v>
      </c>
      <c r="U4697">
        <f>SalesLineItems__NO_LOT[[#This Row],[ActualSales]]-SalesLineItems__NO_LOT[[#This Row],[Extended_Cost]]</f>
        <v>3709.7400000000016</v>
      </c>
      <c r="V4697">
        <f>IFERROR(SalesLineItems__NO_LOT[[#This Row],[Revenue]]/SalesLineItems__NO_LOT[[#This Row],[Extended_Price]],0)</f>
        <v>0.18413425767598346</v>
      </c>
      <c r="W4697" t="str">
        <f>IF(SalesLineItems__NO_LOT[[#This Row],[Revenue]]&lt;0,"Lost on Sale","Normal Revenue")</f>
        <v>Normal Revenue</v>
      </c>
      <c r="X4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97">
        <f>IF(SalesLineItems__NO_LOT[[#This Row],[SOP_Type]]="Return",SalesLineItems__NO_LOT[[#This Row],[Extended_Cost]]*-1,SalesLineItems__NO_LOT[[#This Row],[Extended_Price]])</f>
        <v>20146.93</v>
      </c>
      <c r="Z4697">
        <f>MONTH(SalesLineItems__NO_LOT[[#This Row],[Requested_Ship_Date]])</f>
        <v>8</v>
      </c>
      <c r="AA4697">
        <f>YEAR(SalesLineItems__NO_LOT[[#This Row],[Requested_Ship_Date]])</f>
        <v>2020</v>
      </c>
      <c r="AV4697"/>
      <c r="AX4697"/>
      <c r="AZ4697"/>
      <c r="BC4697"/>
      <c r="BF4697"/>
    </row>
    <row r="4698" spans="1:58" x14ac:dyDescent="0.2">
      <c r="A4698" t="s">
        <v>5478</v>
      </c>
      <c r="B4698" s="11" t="s">
        <v>22</v>
      </c>
      <c r="C4698" s="11" t="s">
        <v>5474</v>
      </c>
      <c r="D4698" s="11" t="s">
        <v>274</v>
      </c>
      <c r="E4698" s="11" t="s">
        <v>275</v>
      </c>
      <c r="F4698">
        <v>1326.4829999999999</v>
      </c>
      <c r="G4698" s="11" t="s">
        <v>9</v>
      </c>
      <c r="H4698">
        <v>6088.55</v>
      </c>
      <c r="I4698">
        <v>21621.67</v>
      </c>
      <c r="J4698">
        <v>4.59</v>
      </c>
      <c r="K4698">
        <v>16.3</v>
      </c>
      <c r="L4698" s="11" t="s">
        <v>266</v>
      </c>
      <c r="M4698" s="7">
        <v>44063</v>
      </c>
      <c r="N4698" s="7">
        <v>44063</v>
      </c>
      <c r="O4698" s="11" t="s">
        <v>11</v>
      </c>
      <c r="P4698" s="11" t="s">
        <v>95</v>
      </c>
      <c r="Q4698">
        <v>178332.58</v>
      </c>
      <c r="R4698" s="11" t="s">
        <v>86</v>
      </c>
      <c r="S4698" s="11" t="s">
        <v>95</v>
      </c>
      <c r="T4698">
        <v>3774926.5</v>
      </c>
      <c r="U4698">
        <f>SalesLineItems__NO_LOT[[#This Row],[ActualSales]]-SalesLineItems__NO_LOT[[#This Row],[Extended_Cost]]</f>
        <v>15533.119999999999</v>
      </c>
      <c r="V4698">
        <f>IFERROR(SalesLineItems__NO_LOT[[#This Row],[Revenue]]/SalesLineItems__NO_LOT[[#This Row],[Extended_Price]],0)</f>
        <v>0.71840519256838165</v>
      </c>
      <c r="W4698" t="str">
        <f>IF(SalesLineItems__NO_LOT[[#This Row],[Revenue]]&lt;0,"Lost on Sale","Normal Revenue")</f>
        <v>Normal Revenue</v>
      </c>
      <c r="X4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698">
        <f>IF(SalesLineItems__NO_LOT[[#This Row],[SOP_Type]]="Return",SalesLineItems__NO_LOT[[#This Row],[Extended_Cost]]*-1,SalesLineItems__NO_LOT[[#This Row],[Extended_Price]])</f>
        <v>21621.67</v>
      </c>
      <c r="Z4698">
        <f>MONTH(SalesLineItems__NO_LOT[[#This Row],[Requested_Ship_Date]])</f>
        <v>8</v>
      </c>
      <c r="AA4698">
        <f>YEAR(SalesLineItems__NO_LOT[[#This Row],[Requested_Ship_Date]])</f>
        <v>2020</v>
      </c>
      <c r="AV4698"/>
      <c r="AX4698"/>
      <c r="AZ4698"/>
      <c r="BC4698"/>
      <c r="BF4698"/>
    </row>
    <row r="4699" spans="1:58" x14ac:dyDescent="0.2">
      <c r="A4699" t="s">
        <v>5510</v>
      </c>
      <c r="B4699" s="11" t="s">
        <v>22</v>
      </c>
      <c r="C4699" s="11" t="s">
        <v>5511</v>
      </c>
      <c r="D4699" s="11" t="s">
        <v>189</v>
      </c>
      <c r="E4699" s="11" t="s">
        <v>190</v>
      </c>
      <c r="F4699">
        <v>825</v>
      </c>
      <c r="G4699" s="11" t="s">
        <v>9</v>
      </c>
      <c r="H4699">
        <v>1171.5</v>
      </c>
      <c r="I4699">
        <v>1410.75</v>
      </c>
      <c r="J4699">
        <v>1.42</v>
      </c>
      <c r="K4699">
        <v>1.71</v>
      </c>
      <c r="L4699" s="11" t="s">
        <v>191</v>
      </c>
      <c r="M4699" s="7">
        <v>44062</v>
      </c>
      <c r="N4699" s="7">
        <v>44062</v>
      </c>
      <c r="O4699" s="11" t="s">
        <v>21</v>
      </c>
      <c r="P4699" s="11" t="s">
        <v>95</v>
      </c>
      <c r="Q4699">
        <v>1633.5</v>
      </c>
      <c r="R4699" s="11" t="s">
        <v>52</v>
      </c>
      <c r="S4699" s="11" t="s">
        <v>95</v>
      </c>
      <c r="T4699">
        <v>68442.19</v>
      </c>
      <c r="U4699">
        <f>SalesLineItems__NO_LOT[[#This Row],[ActualSales]]-SalesLineItems__NO_LOT[[#This Row],[Extended_Cost]]</f>
        <v>239.25</v>
      </c>
      <c r="V4699">
        <f>IFERROR(SalesLineItems__NO_LOT[[#This Row],[Revenue]]/SalesLineItems__NO_LOT[[#This Row],[Extended_Price]],0)</f>
        <v>0.16959064327485379</v>
      </c>
      <c r="W4699" t="str">
        <f>IF(SalesLineItems__NO_LOT[[#This Row],[Revenue]]&lt;0,"Lost on Sale","Normal Revenue")</f>
        <v>Normal Revenue</v>
      </c>
      <c r="X4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699">
        <f>IF(SalesLineItems__NO_LOT[[#This Row],[SOP_Type]]="Return",SalesLineItems__NO_LOT[[#This Row],[Extended_Cost]]*-1,SalesLineItems__NO_LOT[[#This Row],[Extended_Price]])</f>
        <v>1410.75</v>
      </c>
      <c r="Z4699">
        <f>MONTH(SalesLineItems__NO_LOT[[#This Row],[Requested_Ship_Date]])</f>
        <v>8</v>
      </c>
      <c r="AA4699">
        <f>YEAR(SalesLineItems__NO_LOT[[#This Row],[Requested_Ship_Date]])</f>
        <v>2020</v>
      </c>
      <c r="AV4699"/>
      <c r="AX4699"/>
      <c r="AZ4699"/>
      <c r="BC4699"/>
      <c r="BF4699"/>
    </row>
    <row r="4700" spans="1:58" x14ac:dyDescent="0.2">
      <c r="A4700" t="s">
        <v>5479</v>
      </c>
      <c r="B4700" s="11" t="s">
        <v>22</v>
      </c>
      <c r="C4700" s="11" t="s">
        <v>5480</v>
      </c>
      <c r="D4700" s="11" t="s">
        <v>173</v>
      </c>
      <c r="E4700" s="11" t="s">
        <v>174</v>
      </c>
      <c r="F4700">
        <v>1431.2</v>
      </c>
      <c r="G4700" s="11" t="s">
        <v>9</v>
      </c>
      <c r="H4700">
        <v>10633.82</v>
      </c>
      <c r="I4700">
        <v>11893.27</v>
      </c>
      <c r="J4700">
        <v>7.43</v>
      </c>
      <c r="K4700">
        <v>8.31</v>
      </c>
      <c r="L4700" s="11" t="s">
        <v>110</v>
      </c>
      <c r="M4700" s="7">
        <v>44063</v>
      </c>
      <c r="N4700" s="7">
        <v>44063</v>
      </c>
      <c r="O4700" s="11" t="s">
        <v>11</v>
      </c>
      <c r="P4700" s="11" t="s">
        <v>95</v>
      </c>
      <c r="Q4700">
        <v>193225.16</v>
      </c>
      <c r="R4700" s="11" t="s">
        <v>12</v>
      </c>
      <c r="S4700" s="11" t="s">
        <v>95</v>
      </c>
      <c r="T4700">
        <v>10672799.380000001</v>
      </c>
      <c r="U4700">
        <f>SalesLineItems__NO_LOT[[#This Row],[ActualSales]]-SalesLineItems__NO_LOT[[#This Row],[Extended_Cost]]</f>
        <v>1259.4500000000007</v>
      </c>
      <c r="V4700">
        <f>IFERROR(SalesLineItems__NO_LOT[[#This Row],[Revenue]]/SalesLineItems__NO_LOT[[#This Row],[Extended_Price]],0)</f>
        <v>0.10589602354945281</v>
      </c>
      <c r="W4700" t="str">
        <f>IF(SalesLineItems__NO_LOT[[#This Row],[Revenue]]&lt;0,"Lost on Sale","Normal Revenue")</f>
        <v>Normal Revenue</v>
      </c>
      <c r="X4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00">
        <f>IF(SalesLineItems__NO_LOT[[#This Row],[SOP_Type]]="Return",SalesLineItems__NO_LOT[[#This Row],[Extended_Cost]]*-1,SalesLineItems__NO_LOT[[#This Row],[Extended_Price]])</f>
        <v>11893.27</v>
      </c>
      <c r="Z4700">
        <f>MONTH(SalesLineItems__NO_LOT[[#This Row],[Requested_Ship_Date]])</f>
        <v>8</v>
      </c>
      <c r="AA4700">
        <f>YEAR(SalesLineItems__NO_LOT[[#This Row],[Requested_Ship_Date]])</f>
        <v>2020</v>
      </c>
      <c r="AV4700"/>
      <c r="AX4700"/>
      <c r="AZ4700"/>
      <c r="BC4700"/>
      <c r="BF4700"/>
    </row>
    <row r="4701" spans="1:58" x14ac:dyDescent="0.2">
      <c r="A4701" t="s">
        <v>5481</v>
      </c>
      <c r="B4701" s="11" t="s">
        <v>22</v>
      </c>
      <c r="C4701" s="11" t="s">
        <v>5480</v>
      </c>
      <c r="D4701" s="11" t="s">
        <v>38</v>
      </c>
      <c r="E4701" s="11" t="s">
        <v>39</v>
      </c>
      <c r="F4701">
        <v>5200</v>
      </c>
      <c r="G4701" s="11" t="s">
        <v>9</v>
      </c>
      <c r="H4701">
        <v>21912.2</v>
      </c>
      <c r="I4701">
        <v>28080</v>
      </c>
      <c r="J4701">
        <v>4.21</v>
      </c>
      <c r="K4701">
        <v>5.4</v>
      </c>
      <c r="L4701" s="11" t="s">
        <v>110</v>
      </c>
      <c r="M4701" s="7">
        <v>44063</v>
      </c>
      <c r="N4701" s="7">
        <v>44063</v>
      </c>
      <c r="O4701" s="11" t="s">
        <v>40</v>
      </c>
      <c r="P4701" s="11" t="s">
        <v>95</v>
      </c>
      <c r="Q4701">
        <v>193225.16</v>
      </c>
      <c r="R4701" s="11" t="s">
        <v>12</v>
      </c>
      <c r="S4701" s="11" t="s">
        <v>95</v>
      </c>
      <c r="T4701">
        <v>10672799.380000001</v>
      </c>
      <c r="U4701">
        <f>SalesLineItems__NO_LOT[[#This Row],[ActualSales]]-SalesLineItems__NO_LOT[[#This Row],[Extended_Cost]]</f>
        <v>6167.7999999999993</v>
      </c>
      <c r="V4701">
        <f>IFERROR(SalesLineItems__NO_LOT[[#This Row],[Revenue]]/SalesLineItems__NO_LOT[[#This Row],[Extended_Price]],0)</f>
        <v>0.21965099715099712</v>
      </c>
      <c r="W4701" t="str">
        <f>IF(SalesLineItems__NO_LOT[[#This Row],[Revenue]]&lt;0,"Lost on Sale","Normal Revenue")</f>
        <v>Normal Revenue</v>
      </c>
      <c r="X4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01">
        <f>IF(SalesLineItems__NO_LOT[[#This Row],[SOP_Type]]="Return",SalesLineItems__NO_LOT[[#This Row],[Extended_Cost]]*-1,SalesLineItems__NO_LOT[[#This Row],[Extended_Price]])</f>
        <v>28080</v>
      </c>
      <c r="Z4701">
        <f>MONTH(SalesLineItems__NO_LOT[[#This Row],[Requested_Ship_Date]])</f>
        <v>8</v>
      </c>
      <c r="AA4701">
        <f>YEAR(SalesLineItems__NO_LOT[[#This Row],[Requested_Ship_Date]])</f>
        <v>2020</v>
      </c>
      <c r="AV4701"/>
      <c r="AX4701"/>
      <c r="AZ4701"/>
      <c r="BC4701"/>
      <c r="BF4701"/>
    </row>
    <row r="4702" spans="1:58" x14ac:dyDescent="0.2">
      <c r="A4702" t="s">
        <v>5482</v>
      </c>
      <c r="B4702" s="11" t="s">
        <v>22</v>
      </c>
      <c r="C4702" s="11" t="s">
        <v>5480</v>
      </c>
      <c r="D4702" s="11" t="s">
        <v>13</v>
      </c>
      <c r="E4702" s="11" t="s">
        <v>14</v>
      </c>
      <c r="F4702">
        <v>1</v>
      </c>
      <c r="G4702" s="11" t="s">
        <v>15</v>
      </c>
      <c r="H4702">
        <v>0</v>
      </c>
      <c r="I4702">
        <v>1.5</v>
      </c>
      <c r="J4702">
        <v>0</v>
      </c>
      <c r="K4702">
        <v>1.5</v>
      </c>
      <c r="L4702" s="11" t="s">
        <v>110</v>
      </c>
      <c r="M4702" s="7">
        <v>44063</v>
      </c>
      <c r="N4702" s="7">
        <v>44063</v>
      </c>
      <c r="O4702" s="11" t="s">
        <v>16</v>
      </c>
      <c r="P4702" s="11" t="s">
        <v>95</v>
      </c>
      <c r="Q4702">
        <v>193225.16</v>
      </c>
      <c r="R4702" s="11" t="s">
        <v>12</v>
      </c>
      <c r="S4702" s="11" t="s">
        <v>95</v>
      </c>
      <c r="T4702">
        <v>10672799.380000001</v>
      </c>
      <c r="U4702">
        <f>SalesLineItems__NO_LOT[[#This Row],[ActualSales]]-SalesLineItems__NO_LOT[[#This Row],[Extended_Cost]]</f>
        <v>1.5</v>
      </c>
      <c r="V4702">
        <f>IFERROR(SalesLineItems__NO_LOT[[#This Row],[Revenue]]/SalesLineItems__NO_LOT[[#This Row],[Extended_Price]],0)</f>
        <v>1</v>
      </c>
      <c r="W4702" t="str">
        <f>IF(SalesLineItems__NO_LOT[[#This Row],[Revenue]]&lt;0,"Lost on Sale","Normal Revenue")</f>
        <v>Normal Revenue</v>
      </c>
      <c r="X4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2">
        <f>IF(SalesLineItems__NO_LOT[[#This Row],[SOP_Type]]="Return",SalesLineItems__NO_LOT[[#This Row],[Extended_Cost]]*-1,SalesLineItems__NO_LOT[[#This Row],[Extended_Price]])</f>
        <v>1.5</v>
      </c>
      <c r="Z4702">
        <f>MONTH(SalesLineItems__NO_LOT[[#This Row],[Requested_Ship_Date]])</f>
        <v>8</v>
      </c>
      <c r="AA4702">
        <f>YEAR(SalesLineItems__NO_LOT[[#This Row],[Requested_Ship_Date]])</f>
        <v>2020</v>
      </c>
      <c r="AV4702"/>
      <c r="AX4702"/>
      <c r="AZ4702"/>
      <c r="BC4702"/>
      <c r="BF4702"/>
    </row>
    <row r="4703" spans="1:58" x14ac:dyDescent="0.2">
      <c r="A4703" t="s">
        <v>5483</v>
      </c>
      <c r="B4703" s="11" t="s">
        <v>22</v>
      </c>
      <c r="C4703" s="11" t="s">
        <v>5484</v>
      </c>
      <c r="D4703" s="11" t="s">
        <v>115</v>
      </c>
      <c r="E4703" s="11" t="s">
        <v>116</v>
      </c>
      <c r="F4703">
        <v>1098</v>
      </c>
      <c r="G4703" s="11" t="s">
        <v>9</v>
      </c>
      <c r="H4703">
        <v>8333.82</v>
      </c>
      <c r="I4703">
        <v>11979.18</v>
      </c>
      <c r="J4703">
        <v>7.59</v>
      </c>
      <c r="K4703">
        <v>10.91</v>
      </c>
      <c r="L4703" s="11" t="s">
        <v>110</v>
      </c>
      <c r="M4703" s="7">
        <v>44063</v>
      </c>
      <c r="N4703" s="7">
        <v>44063</v>
      </c>
      <c r="O4703" s="11" t="s">
        <v>11</v>
      </c>
      <c r="P4703" s="11" t="s">
        <v>95</v>
      </c>
      <c r="Q4703">
        <v>193225.16</v>
      </c>
      <c r="R4703" s="11" t="s">
        <v>12</v>
      </c>
      <c r="S4703" s="11" t="s">
        <v>95</v>
      </c>
      <c r="T4703">
        <v>10672799.380000001</v>
      </c>
      <c r="U4703">
        <f>SalesLineItems__NO_LOT[[#This Row],[ActualSales]]-SalesLineItems__NO_LOT[[#This Row],[Extended_Cost]]</f>
        <v>3645.3600000000006</v>
      </c>
      <c r="V4703">
        <f>IFERROR(SalesLineItems__NO_LOT[[#This Row],[Revenue]]/SalesLineItems__NO_LOT[[#This Row],[Extended_Price]],0)</f>
        <v>0.30430797433547208</v>
      </c>
      <c r="W4703" t="str">
        <f>IF(SalesLineItems__NO_LOT[[#This Row],[Revenue]]&lt;0,"Lost on Sale","Normal Revenue")</f>
        <v>Normal Revenue</v>
      </c>
      <c r="X4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3">
        <f>IF(SalesLineItems__NO_LOT[[#This Row],[SOP_Type]]="Return",SalesLineItems__NO_LOT[[#This Row],[Extended_Cost]]*-1,SalesLineItems__NO_LOT[[#This Row],[Extended_Price]])</f>
        <v>11979.18</v>
      </c>
      <c r="Z4703">
        <f>MONTH(SalesLineItems__NO_LOT[[#This Row],[Requested_Ship_Date]])</f>
        <v>8</v>
      </c>
      <c r="AA4703">
        <f>YEAR(SalesLineItems__NO_LOT[[#This Row],[Requested_Ship_Date]])</f>
        <v>2020</v>
      </c>
      <c r="AV4703"/>
      <c r="AX4703"/>
      <c r="AZ4703"/>
      <c r="BC4703"/>
      <c r="BF4703"/>
    </row>
    <row r="4704" spans="1:58" x14ac:dyDescent="0.2">
      <c r="A4704" t="s">
        <v>5485</v>
      </c>
      <c r="B4704" s="11" t="s">
        <v>22</v>
      </c>
      <c r="C4704" s="11" t="s">
        <v>5486</v>
      </c>
      <c r="D4704" s="11" t="s">
        <v>38</v>
      </c>
      <c r="E4704" s="11" t="s">
        <v>39</v>
      </c>
      <c r="F4704">
        <v>800</v>
      </c>
      <c r="G4704" s="11" t="s">
        <v>9</v>
      </c>
      <c r="H4704">
        <v>3368</v>
      </c>
      <c r="I4704">
        <v>4320</v>
      </c>
      <c r="J4704">
        <v>4.21</v>
      </c>
      <c r="K4704">
        <v>5.4</v>
      </c>
      <c r="L4704" s="11" t="s">
        <v>110</v>
      </c>
      <c r="M4704" s="7">
        <v>44063</v>
      </c>
      <c r="N4704" s="7">
        <v>44063</v>
      </c>
      <c r="O4704" s="11" t="s">
        <v>40</v>
      </c>
      <c r="P4704" s="11" t="s">
        <v>95</v>
      </c>
      <c r="Q4704">
        <v>193225.16</v>
      </c>
      <c r="R4704" s="11" t="s">
        <v>12</v>
      </c>
      <c r="S4704" s="11" t="s">
        <v>95</v>
      </c>
      <c r="T4704">
        <v>10672799.380000001</v>
      </c>
      <c r="U4704">
        <f>SalesLineItems__NO_LOT[[#This Row],[ActualSales]]-SalesLineItems__NO_LOT[[#This Row],[Extended_Cost]]</f>
        <v>952</v>
      </c>
      <c r="V4704">
        <f>IFERROR(SalesLineItems__NO_LOT[[#This Row],[Revenue]]/SalesLineItems__NO_LOT[[#This Row],[Extended_Price]],0)</f>
        <v>0.22037037037037038</v>
      </c>
      <c r="W4704" t="str">
        <f>IF(SalesLineItems__NO_LOT[[#This Row],[Revenue]]&lt;0,"Lost on Sale","Normal Revenue")</f>
        <v>Normal Revenue</v>
      </c>
      <c r="X4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04">
        <f>IF(SalesLineItems__NO_LOT[[#This Row],[SOP_Type]]="Return",SalesLineItems__NO_LOT[[#This Row],[Extended_Cost]]*-1,SalesLineItems__NO_LOT[[#This Row],[Extended_Price]])</f>
        <v>4320</v>
      </c>
      <c r="Z4704">
        <f>MONTH(SalesLineItems__NO_LOT[[#This Row],[Requested_Ship_Date]])</f>
        <v>8</v>
      </c>
      <c r="AA4704">
        <f>YEAR(SalesLineItems__NO_LOT[[#This Row],[Requested_Ship_Date]])</f>
        <v>2020</v>
      </c>
      <c r="AV4704"/>
      <c r="AX4704"/>
      <c r="AZ4704"/>
      <c r="BC4704"/>
      <c r="BF4704"/>
    </row>
    <row r="4705" spans="1:58" x14ac:dyDescent="0.2">
      <c r="A4705" t="s">
        <v>5487</v>
      </c>
      <c r="B4705" s="11" t="s">
        <v>22</v>
      </c>
      <c r="C4705" s="11" t="s">
        <v>5488</v>
      </c>
      <c r="D4705" s="11" t="s">
        <v>108</v>
      </c>
      <c r="E4705" s="11" t="s">
        <v>109</v>
      </c>
      <c r="F4705">
        <v>3025</v>
      </c>
      <c r="G4705" s="11" t="s">
        <v>9</v>
      </c>
      <c r="H4705">
        <v>13733.5</v>
      </c>
      <c r="I4705">
        <v>25712.5</v>
      </c>
      <c r="J4705">
        <v>4.54</v>
      </c>
      <c r="K4705">
        <v>8.5</v>
      </c>
      <c r="L4705" s="11" t="s">
        <v>110</v>
      </c>
      <c r="M4705" s="7">
        <v>44063</v>
      </c>
      <c r="N4705" s="7">
        <v>44063</v>
      </c>
      <c r="O4705" s="11" t="s">
        <v>65</v>
      </c>
      <c r="P4705" s="11" t="s">
        <v>95</v>
      </c>
      <c r="Q4705">
        <v>193225.16</v>
      </c>
      <c r="R4705" s="11" t="s">
        <v>12</v>
      </c>
      <c r="S4705" s="11" t="s">
        <v>95</v>
      </c>
      <c r="T4705">
        <v>10672799.380000001</v>
      </c>
      <c r="U4705">
        <f>SalesLineItems__NO_LOT[[#This Row],[ActualSales]]-SalesLineItems__NO_LOT[[#This Row],[Extended_Cost]]</f>
        <v>11979</v>
      </c>
      <c r="V4705">
        <f>IFERROR(SalesLineItems__NO_LOT[[#This Row],[Revenue]]/SalesLineItems__NO_LOT[[#This Row],[Extended_Price]],0)</f>
        <v>0.46588235294117647</v>
      </c>
      <c r="W4705" t="str">
        <f>IF(SalesLineItems__NO_LOT[[#This Row],[Revenue]]&lt;0,"Lost on Sale","Normal Revenue")</f>
        <v>Normal Revenue</v>
      </c>
      <c r="X4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5">
        <f>IF(SalesLineItems__NO_LOT[[#This Row],[SOP_Type]]="Return",SalesLineItems__NO_LOT[[#This Row],[Extended_Cost]]*-1,SalesLineItems__NO_LOT[[#This Row],[Extended_Price]])</f>
        <v>25712.5</v>
      </c>
      <c r="Z4705">
        <f>MONTH(SalesLineItems__NO_LOT[[#This Row],[Requested_Ship_Date]])</f>
        <v>8</v>
      </c>
      <c r="AA4705">
        <f>YEAR(SalesLineItems__NO_LOT[[#This Row],[Requested_Ship_Date]])</f>
        <v>2020</v>
      </c>
      <c r="AV4705"/>
      <c r="AX4705"/>
      <c r="AZ4705"/>
      <c r="BC4705"/>
      <c r="BF4705"/>
    </row>
    <row r="4706" spans="1:58" x14ac:dyDescent="0.2">
      <c r="A4706" t="s">
        <v>5440</v>
      </c>
      <c r="B4706" s="11" t="s">
        <v>22</v>
      </c>
      <c r="C4706" s="11" t="s">
        <v>5441</v>
      </c>
      <c r="D4706" s="11" t="s">
        <v>920</v>
      </c>
      <c r="E4706" s="11" t="s">
        <v>921</v>
      </c>
      <c r="F4706">
        <v>49</v>
      </c>
      <c r="G4706" s="11" t="s">
        <v>9</v>
      </c>
      <c r="H4706">
        <v>314.58</v>
      </c>
      <c r="I4706">
        <v>461.09</v>
      </c>
      <c r="J4706">
        <v>6.42</v>
      </c>
      <c r="K4706">
        <v>9.41</v>
      </c>
      <c r="L4706" s="11" t="s">
        <v>69</v>
      </c>
      <c r="M4706" s="7">
        <v>44064</v>
      </c>
      <c r="N4706" s="7">
        <v>44064</v>
      </c>
      <c r="O4706" s="11" t="s">
        <v>11</v>
      </c>
      <c r="P4706" s="11" t="s">
        <v>95</v>
      </c>
      <c r="Q4706">
        <v>320188.32</v>
      </c>
      <c r="R4706" s="11" t="s">
        <v>52</v>
      </c>
      <c r="S4706" s="11" t="s">
        <v>95</v>
      </c>
      <c r="T4706">
        <v>8464367.5299999993</v>
      </c>
      <c r="U4706">
        <f>SalesLineItems__NO_LOT[[#This Row],[ActualSales]]-SalesLineItems__NO_LOT[[#This Row],[Extended_Cost]]</f>
        <v>146.51</v>
      </c>
      <c r="V4706">
        <f>IFERROR(SalesLineItems__NO_LOT[[#This Row],[Revenue]]/SalesLineItems__NO_LOT[[#This Row],[Extended_Price]],0)</f>
        <v>0.31774707757704568</v>
      </c>
      <c r="W4706" t="str">
        <f>IF(SalesLineItems__NO_LOT[[#This Row],[Revenue]]&lt;0,"Lost on Sale","Normal Revenue")</f>
        <v>Normal Revenue</v>
      </c>
      <c r="X4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6">
        <f>IF(SalesLineItems__NO_LOT[[#This Row],[SOP_Type]]="Return",SalesLineItems__NO_LOT[[#This Row],[Extended_Cost]]*-1,SalesLineItems__NO_LOT[[#This Row],[Extended_Price]])</f>
        <v>461.09</v>
      </c>
      <c r="Z4706">
        <f>MONTH(SalesLineItems__NO_LOT[[#This Row],[Requested_Ship_Date]])</f>
        <v>8</v>
      </c>
      <c r="AA4706">
        <f>YEAR(SalesLineItems__NO_LOT[[#This Row],[Requested_Ship_Date]])</f>
        <v>2020</v>
      </c>
      <c r="AV4706"/>
      <c r="AX4706"/>
      <c r="AZ4706"/>
      <c r="BC4706"/>
      <c r="BF4706"/>
    </row>
    <row r="4707" spans="1:58" x14ac:dyDescent="0.2">
      <c r="A4707" t="s">
        <v>5442</v>
      </c>
      <c r="B4707" s="11" t="s">
        <v>22</v>
      </c>
      <c r="C4707" s="11" t="s">
        <v>5441</v>
      </c>
      <c r="D4707" s="11" t="s">
        <v>13</v>
      </c>
      <c r="E4707" s="11" t="s">
        <v>14</v>
      </c>
      <c r="F4707">
        <v>1</v>
      </c>
      <c r="G4707" s="11" t="s">
        <v>15</v>
      </c>
      <c r="H4707">
        <v>0</v>
      </c>
      <c r="I4707">
        <v>1.5</v>
      </c>
      <c r="J4707">
        <v>0</v>
      </c>
      <c r="K4707">
        <v>1.5</v>
      </c>
      <c r="L4707" s="11" t="s">
        <v>69</v>
      </c>
      <c r="M4707" s="7">
        <v>44064</v>
      </c>
      <c r="N4707" s="7">
        <v>44064</v>
      </c>
      <c r="O4707" s="11" t="s">
        <v>16</v>
      </c>
      <c r="P4707" s="11" t="s">
        <v>95</v>
      </c>
      <c r="Q4707">
        <v>320188.32</v>
      </c>
      <c r="R4707" s="11" t="s">
        <v>52</v>
      </c>
      <c r="S4707" s="11" t="s">
        <v>95</v>
      </c>
      <c r="T4707">
        <v>8464367.5299999993</v>
      </c>
      <c r="U4707">
        <f>SalesLineItems__NO_LOT[[#This Row],[ActualSales]]-SalesLineItems__NO_LOT[[#This Row],[Extended_Cost]]</f>
        <v>1.5</v>
      </c>
      <c r="V4707">
        <f>IFERROR(SalesLineItems__NO_LOT[[#This Row],[Revenue]]/SalesLineItems__NO_LOT[[#This Row],[Extended_Price]],0)</f>
        <v>1</v>
      </c>
      <c r="W4707" t="str">
        <f>IF(SalesLineItems__NO_LOT[[#This Row],[Revenue]]&lt;0,"Lost on Sale","Normal Revenue")</f>
        <v>Normal Revenue</v>
      </c>
      <c r="X4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7">
        <f>IF(SalesLineItems__NO_LOT[[#This Row],[SOP_Type]]="Return",SalesLineItems__NO_LOT[[#This Row],[Extended_Cost]]*-1,SalesLineItems__NO_LOT[[#This Row],[Extended_Price]])</f>
        <v>1.5</v>
      </c>
      <c r="Z4707">
        <f>MONTH(SalesLineItems__NO_LOT[[#This Row],[Requested_Ship_Date]])</f>
        <v>8</v>
      </c>
      <c r="AA4707">
        <f>YEAR(SalesLineItems__NO_LOT[[#This Row],[Requested_Ship_Date]])</f>
        <v>2020</v>
      </c>
      <c r="AV4707"/>
      <c r="AX4707"/>
      <c r="AZ4707"/>
      <c r="BC4707"/>
      <c r="BF4707"/>
    </row>
    <row r="4708" spans="1:58" x14ac:dyDescent="0.2">
      <c r="A4708" t="s">
        <v>5489</v>
      </c>
      <c r="B4708" s="11" t="s">
        <v>22</v>
      </c>
      <c r="C4708" s="11" t="s">
        <v>5474</v>
      </c>
      <c r="D4708" s="11" t="s">
        <v>277</v>
      </c>
      <c r="E4708" s="11" t="s">
        <v>278</v>
      </c>
      <c r="F4708">
        <v>684.66700000000003</v>
      </c>
      <c r="G4708" s="11" t="s">
        <v>9</v>
      </c>
      <c r="H4708">
        <v>849.83</v>
      </c>
      <c r="I4708">
        <v>4073.77</v>
      </c>
      <c r="J4708">
        <v>1.24</v>
      </c>
      <c r="K4708">
        <v>5.95</v>
      </c>
      <c r="L4708" s="11" t="s">
        <v>266</v>
      </c>
      <c r="M4708" s="7">
        <v>44063</v>
      </c>
      <c r="N4708" s="7">
        <v>44063</v>
      </c>
      <c r="O4708" s="11" t="s">
        <v>11</v>
      </c>
      <c r="P4708" s="11" t="s">
        <v>95</v>
      </c>
      <c r="Q4708">
        <v>178332.58</v>
      </c>
      <c r="R4708" s="11" t="s">
        <v>86</v>
      </c>
      <c r="S4708" s="11" t="s">
        <v>95</v>
      </c>
      <c r="T4708">
        <v>3774926.5</v>
      </c>
      <c r="U4708">
        <f>SalesLineItems__NO_LOT[[#This Row],[ActualSales]]-SalesLineItems__NO_LOT[[#This Row],[Extended_Cost]]</f>
        <v>3223.94</v>
      </c>
      <c r="V4708">
        <f>IFERROR(SalesLineItems__NO_LOT[[#This Row],[Revenue]]/SalesLineItems__NO_LOT[[#This Row],[Extended_Price]],0)</f>
        <v>0.79138979372915019</v>
      </c>
      <c r="W4708" t="str">
        <f>IF(SalesLineItems__NO_LOT[[#This Row],[Revenue]]&lt;0,"Lost on Sale","Normal Revenue")</f>
        <v>Normal Revenue</v>
      </c>
      <c r="X4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8">
        <f>IF(SalesLineItems__NO_LOT[[#This Row],[SOP_Type]]="Return",SalesLineItems__NO_LOT[[#This Row],[Extended_Cost]]*-1,SalesLineItems__NO_LOT[[#This Row],[Extended_Price]])</f>
        <v>4073.77</v>
      </c>
      <c r="Z4708">
        <f>MONTH(SalesLineItems__NO_LOT[[#This Row],[Requested_Ship_Date]])</f>
        <v>8</v>
      </c>
      <c r="AA4708">
        <f>YEAR(SalesLineItems__NO_LOT[[#This Row],[Requested_Ship_Date]])</f>
        <v>2020</v>
      </c>
      <c r="AV4708"/>
      <c r="AX4708"/>
      <c r="AZ4708"/>
      <c r="BC4708"/>
      <c r="BF4708"/>
    </row>
    <row r="4709" spans="1:58" x14ac:dyDescent="0.2">
      <c r="A4709" t="s">
        <v>5490</v>
      </c>
      <c r="B4709" s="11" t="s">
        <v>22</v>
      </c>
      <c r="C4709" s="11" t="s">
        <v>5474</v>
      </c>
      <c r="D4709" s="11" t="s">
        <v>280</v>
      </c>
      <c r="E4709" s="11" t="s">
        <v>5491</v>
      </c>
      <c r="F4709">
        <v>1205.8140000000001</v>
      </c>
      <c r="G4709" s="11" t="s">
        <v>9</v>
      </c>
      <c r="H4709">
        <v>19550.2</v>
      </c>
      <c r="I4709">
        <v>29819.78</v>
      </c>
      <c r="J4709">
        <v>16.21</v>
      </c>
      <c r="K4709">
        <v>24.73</v>
      </c>
      <c r="L4709" s="11" t="s">
        <v>266</v>
      </c>
      <c r="M4709" s="7">
        <v>44063</v>
      </c>
      <c r="N4709" s="7">
        <v>44063</v>
      </c>
      <c r="O4709" s="11" t="s">
        <v>65</v>
      </c>
      <c r="P4709" s="11" t="s">
        <v>95</v>
      </c>
      <c r="Q4709">
        <v>178332.58</v>
      </c>
      <c r="R4709" s="11" t="s">
        <v>86</v>
      </c>
      <c r="S4709" s="11" t="s">
        <v>95</v>
      </c>
      <c r="T4709">
        <v>3774926.5</v>
      </c>
      <c r="U4709">
        <f>SalesLineItems__NO_LOT[[#This Row],[ActualSales]]-SalesLineItems__NO_LOT[[#This Row],[Extended_Cost]]</f>
        <v>10269.579999999998</v>
      </c>
      <c r="V4709">
        <f>IFERROR(SalesLineItems__NO_LOT[[#This Row],[Revenue]]/SalesLineItems__NO_LOT[[#This Row],[Extended_Price]],0)</f>
        <v>0.34438818797455911</v>
      </c>
      <c r="W4709" t="str">
        <f>IF(SalesLineItems__NO_LOT[[#This Row],[Revenue]]&lt;0,"Lost on Sale","Normal Revenue")</f>
        <v>Normal Revenue</v>
      </c>
      <c r="X4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09">
        <f>IF(SalesLineItems__NO_LOT[[#This Row],[SOP_Type]]="Return",SalesLineItems__NO_LOT[[#This Row],[Extended_Cost]]*-1,SalesLineItems__NO_LOT[[#This Row],[Extended_Price]])</f>
        <v>29819.78</v>
      </c>
      <c r="Z4709">
        <f>MONTH(SalesLineItems__NO_LOT[[#This Row],[Requested_Ship_Date]])</f>
        <v>8</v>
      </c>
      <c r="AA4709">
        <f>YEAR(SalesLineItems__NO_LOT[[#This Row],[Requested_Ship_Date]])</f>
        <v>2020</v>
      </c>
      <c r="AV4709"/>
      <c r="AX4709"/>
      <c r="AZ4709"/>
      <c r="BC4709"/>
      <c r="BF4709"/>
    </row>
    <row r="4710" spans="1:58" x14ac:dyDescent="0.2">
      <c r="A4710" t="s">
        <v>5492</v>
      </c>
      <c r="B4710" s="11" t="s">
        <v>22</v>
      </c>
      <c r="C4710" s="11" t="s">
        <v>5474</v>
      </c>
      <c r="D4710" s="11" t="s">
        <v>2203</v>
      </c>
      <c r="E4710" s="11" t="s">
        <v>2204</v>
      </c>
      <c r="F4710">
        <v>122.99</v>
      </c>
      <c r="G4710" s="11" t="s">
        <v>9</v>
      </c>
      <c r="H4710">
        <v>332.07</v>
      </c>
      <c r="I4710">
        <v>1346.74</v>
      </c>
      <c r="J4710">
        <v>2.7</v>
      </c>
      <c r="K4710">
        <v>10.95</v>
      </c>
      <c r="L4710" s="11" t="s">
        <v>266</v>
      </c>
      <c r="M4710" s="7">
        <v>44063</v>
      </c>
      <c r="N4710" s="7">
        <v>44063</v>
      </c>
      <c r="O4710" s="11" t="s">
        <v>11</v>
      </c>
      <c r="P4710" s="11" t="s">
        <v>95</v>
      </c>
      <c r="Q4710">
        <v>178332.58</v>
      </c>
      <c r="R4710" s="11" t="s">
        <v>86</v>
      </c>
      <c r="S4710" s="11" t="s">
        <v>95</v>
      </c>
      <c r="T4710">
        <v>3774926.5</v>
      </c>
      <c r="U4710">
        <f>SalesLineItems__NO_LOT[[#This Row],[ActualSales]]-SalesLineItems__NO_LOT[[#This Row],[Extended_Cost]]</f>
        <v>1014.6700000000001</v>
      </c>
      <c r="V4710">
        <f>IFERROR(SalesLineItems__NO_LOT[[#This Row],[Revenue]]/SalesLineItems__NO_LOT[[#This Row],[Extended_Price]],0)</f>
        <v>0.75342679359044806</v>
      </c>
      <c r="W4710" t="str">
        <f>IF(SalesLineItems__NO_LOT[[#This Row],[Revenue]]&lt;0,"Lost on Sale","Normal Revenue")</f>
        <v>Normal Revenue</v>
      </c>
      <c r="X4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0">
        <f>IF(SalesLineItems__NO_LOT[[#This Row],[SOP_Type]]="Return",SalesLineItems__NO_LOT[[#This Row],[Extended_Cost]]*-1,SalesLineItems__NO_LOT[[#This Row],[Extended_Price]])</f>
        <v>1346.74</v>
      </c>
      <c r="Z4710">
        <f>MONTH(SalesLineItems__NO_LOT[[#This Row],[Requested_Ship_Date]])</f>
        <v>8</v>
      </c>
      <c r="AA4710">
        <f>YEAR(SalesLineItems__NO_LOT[[#This Row],[Requested_Ship_Date]])</f>
        <v>2020</v>
      </c>
      <c r="AV4710"/>
      <c r="AX4710"/>
      <c r="AZ4710"/>
      <c r="BC4710"/>
      <c r="BF4710"/>
    </row>
    <row r="4711" spans="1:58" x14ac:dyDescent="0.2">
      <c r="A4711" t="s">
        <v>5493</v>
      </c>
      <c r="B4711" s="11" t="s">
        <v>22</v>
      </c>
      <c r="C4711" s="11" t="s">
        <v>5474</v>
      </c>
      <c r="D4711" s="11" t="s">
        <v>2206</v>
      </c>
      <c r="E4711" s="11" t="s">
        <v>2207</v>
      </c>
      <c r="F4711">
        <v>85.03</v>
      </c>
      <c r="G4711" s="11" t="s">
        <v>9</v>
      </c>
      <c r="H4711">
        <v>89.28</v>
      </c>
      <c r="I4711">
        <v>607.96</v>
      </c>
      <c r="J4711">
        <v>1.05</v>
      </c>
      <c r="K4711">
        <v>7.15</v>
      </c>
      <c r="L4711" s="11" t="s">
        <v>266</v>
      </c>
      <c r="M4711" s="7">
        <v>44063</v>
      </c>
      <c r="N4711" s="7">
        <v>44063</v>
      </c>
      <c r="O4711" s="11" t="s">
        <v>11</v>
      </c>
      <c r="P4711" s="11" t="s">
        <v>95</v>
      </c>
      <c r="Q4711">
        <v>178332.58</v>
      </c>
      <c r="R4711" s="11" t="s">
        <v>86</v>
      </c>
      <c r="S4711" s="11" t="s">
        <v>95</v>
      </c>
      <c r="T4711">
        <v>3774926.5</v>
      </c>
      <c r="U4711">
        <f>SalesLineItems__NO_LOT[[#This Row],[ActualSales]]-SalesLineItems__NO_LOT[[#This Row],[Extended_Cost]]</f>
        <v>518.68000000000006</v>
      </c>
      <c r="V4711">
        <f>IFERROR(SalesLineItems__NO_LOT[[#This Row],[Revenue]]/SalesLineItems__NO_LOT[[#This Row],[Extended_Price]],0)</f>
        <v>0.85314823343641033</v>
      </c>
      <c r="W4711" t="str">
        <f>IF(SalesLineItems__NO_LOT[[#This Row],[Revenue]]&lt;0,"Lost on Sale","Normal Revenue")</f>
        <v>Normal Revenue</v>
      </c>
      <c r="X4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1">
        <f>IF(SalesLineItems__NO_LOT[[#This Row],[SOP_Type]]="Return",SalesLineItems__NO_LOT[[#This Row],[Extended_Cost]]*-1,SalesLineItems__NO_LOT[[#This Row],[Extended_Price]])</f>
        <v>607.96</v>
      </c>
      <c r="Z4711">
        <f>MONTH(SalesLineItems__NO_LOT[[#This Row],[Requested_Ship_Date]])</f>
        <v>8</v>
      </c>
      <c r="AA4711">
        <f>YEAR(SalesLineItems__NO_LOT[[#This Row],[Requested_Ship_Date]])</f>
        <v>2020</v>
      </c>
      <c r="AV4711"/>
      <c r="AX4711"/>
      <c r="AZ4711"/>
      <c r="BC4711"/>
      <c r="BF4711"/>
    </row>
    <row r="4712" spans="1:58" x14ac:dyDescent="0.2">
      <c r="A4712" t="s">
        <v>5494</v>
      </c>
      <c r="B4712" s="11" t="s">
        <v>22</v>
      </c>
      <c r="C4712" s="11" t="s">
        <v>5474</v>
      </c>
      <c r="D4712" s="11" t="s">
        <v>2209</v>
      </c>
      <c r="E4712" s="11" t="s">
        <v>5197</v>
      </c>
      <c r="F4712">
        <v>91.15</v>
      </c>
      <c r="G4712" s="11" t="s">
        <v>9</v>
      </c>
      <c r="H4712">
        <v>738.32</v>
      </c>
      <c r="I4712">
        <v>952.52</v>
      </c>
      <c r="J4712">
        <v>8.1</v>
      </c>
      <c r="K4712">
        <v>10.45</v>
      </c>
      <c r="L4712" s="11" t="s">
        <v>266</v>
      </c>
      <c r="M4712" s="7">
        <v>44063</v>
      </c>
      <c r="N4712" s="7">
        <v>44063</v>
      </c>
      <c r="O4712" s="11" t="s">
        <v>65</v>
      </c>
      <c r="P4712" s="11" t="s">
        <v>95</v>
      </c>
      <c r="Q4712">
        <v>178332.58</v>
      </c>
      <c r="R4712" s="11" t="s">
        <v>86</v>
      </c>
      <c r="S4712" s="11" t="s">
        <v>95</v>
      </c>
      <c r="T4712">
        <v>3774926.5</v>
      </c>
      <c r="U4712">
        <f>SalesLineItems__NO_LOT[[#This Row],[ActualSales]]-SalesLineItems__NO_LOT[[#This Row],[Extended_Cost]]</f>
        <v>214.19999999999993</v>
      </c>
      <c r="V4712">
        <f>IFERROR(SalesLineItems__NO_LOT[[#This Row],[Revenue]]/SalesLineItems__NO_LOT[[#This Row],[Extended_Price]],0)</f>
        <v>0.22487716793348164</v>
      </c>
      <c r="W4712" t="str">
        <f>IF(SalesLineItems__NO_LOT[[#This Row],[Revenue]]&lt;0,"Lost on Sale","Normal Revenue")</f>
        <v>Normal Revenue</v>
      </c>
      <c r="X4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12">
        <f>IF(SalesLineItems__NO_LOT[[#This Row],[SOP_Type]]="Return",SalesLineItems__NO_LOT[[#This Row],[Extended_Cost]]*-1,SalesLineItems__NO_LOT[[#This Row],[Extended_Price]])</f>
        <v>952.52</v>
      </c>
      <c r="Z4712">
        <f>MONTH(SalesLineItems__NO_LOT[[#This Row],[Requested_Ship_Date]])</f>
        <v>8</v>
      </c>
      <c r="AA4712">
        <f>YEAR(SalesLineItems__NO_LOT[[#This Row],[Requested_Ship_Date]])</f>
        <v>2020</v>
      </c>
      <c r="AV4712"/>
      <c r="AX4712"/>
      <c r="AZ4712"/>
      <c r="BC4712"/>
      <c r="BF4712"/>
    </row>
    <row r="4713" spans="1:58" x14ac:dyDescent="0.2">
      <c r="A4713" t="s">
        <v>5443</v>
      </c>
      <c r="B4713" s="11" t="s">
        <v>22</v>
      </c>
      <c r="C4713" s="11" t="s">
        <v>5444</v>
      </c>
      <c r="D4713" s="11" t="s">
        <v>596</v>
      </c>
      <c r="E4713" s="11" t="s">
        <v>378</v>
      </c>
      <c r="F4713">
        <v>1201.9380000000001</v>
      </c>
      <c r="G4713" s="11" t="s">
        <v>9</v>
      </c>
      <c r="H4713">
        <v>5697.19</v>
      </c>
      <c r="I4713">
        <v>10156.379999999999</v>
      </c>
      <c r="J4713">
        <v>4.74</v>
      </c>
      <c r="K4713">
        <v>8.4499999999999993</v>
      </c>
      <c r="L4713" s="11" t="s">
        <v>100</v>
      </c>
      <c r="M4713" s="7">
        <v>44064</v>
      </c>
      <c r="N4713" s="7">
        <v>44064</v>
      </c>
      <c r="O4713" s="11" t="s">
        <v>40</v>
      </c>
      <c r="P4713" s="11" t="s">
        <v>95</v>
      </c>
      <c r="Q4713">
        <v>160606.39999999999</v>
      </c>
      <c r="R4713" s="11" t="s">
        <v>12</v>
      </c>
      <c r="S4713" s="11" t="s">
        <v>95</v>
      </c>
      <c r="T4713">
        <v>7852497.2199999997</v>
      </c>
      <c r="U4713">
        <f>SalesLineItems__NO_LOT[[#This Row],[ActualSales]]-SalesLineItems__NO_LOT[[#This Row],[Extended_Cost]]</f>
        <v>4459.1899999999996</v>
      </c>
      <c r="V4713">
        <f>IFERROR(SalesLineItems__NO_LOT[[#This Row],[Revenue]]/SalesLineItems__NO_LOT[[#This Row],[Extended_Price]],0)</f>
        <v>0.43905308781278368</v>
      </c>
      <c r="W4713" t="str">
        <f>IF(SalesLineItems__NO_LOT[[#This Row],[Revenue]]&lt;0,"Lost on Sale","Normal Revenue")</f>
        <v>Normal Revenue</v>
      </c>
      <c r="X4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3">
        <f>IF(SalesLineItems__NO_LOT[[#This Row],[SOP_Type]]="Return",SalesLineItems__NO_LOT[[#This Row],[Extended_Cost]]*-1,SalesLineItems__NO_LOT[[#This Row],[Extended_Price]])</f>
        <v>10156.379999999999</v>
      </c>
      <c r="Z4713">
        <f>MONTH(SalesLineItems__NO_LOT[[#This Row],[Requested_Ship_Date]])</f>
        <v>8</v>
      </c>
      <c r="AA4713">
        <f>YEAR(SalesLineItems__NO_LOT[[#This Row],[Requested_Ship_Date]])</f>
        <v>2020</v>
      </c>
      <c r="AV4713"/>
      <c r="AX4713"/>
      <c r="AZ4713"/>
      <c r="BC4713"/>
      <c r="BF4713"/>
    </row>
    <row r="4714" spans="1:58" x14ac:dyDescent="0.2">
      <c r="A4714" t="s">
        <v>5445</v>
      </c>
      <c r="B4714" s="11" t="s">
        <v>22</v>
      </c>
      <c r="C4714" s="11" t="s">
        <v>5444</v>
      </c>
      <c r="D4714" s="11" t="s">
        <v>38</v>
      </c>
      <c r="E4714" s="11" t="s">
        <v>39</v>
      </c>
      <c r="F4714">
        <v>1200</v>
      </c>
      <c r="G4714" s="11" t="s">
        <v>9</v>
      </c>
      <c r="H4714">
        <v>5053.3999999999996</v>
      </c>
      <c r="I4714">
        <v>6972</v>
      </c>
      <c r="J4714">
        <v>4.21</v>
      </c>
      <c r="K4714">
        <v>5.81</v>
      </c>
      <c r="L4714" s="11" t="s">
        <v>100</v>
      </c>
      <c r="M4714" s="7">
        <v>44064</v>
      </c>
      <c r="N4714" s="7">
        <v>44064</v>
      </c>
      <c r="O4714" s="11" t="s">
        <v>40</v>
      </c>
      <c r="P4714" s="11" t="s">
        <v>95</v>
      </c>
      <c r="Q4714">
        <v>160606.39999999999</v>
      </c>
      <c r="R4714" s="11" t="s">
        <v>12</v>
      </c>
      <c r="S4714" s="11" t="s">
        <v>95</v>
      </c>
      <c r="T4714">
        <v>7852497.2199999997</v>
      </c>
      <c r="U4714">
        <f>SalesLineItems__NO_LOT[[#This Row],[ActualSales]]-SalesLineItems__NO_LOT[[#This Row],[Extended_Cost]]</f>
        <v>1918.6000000000004</v>
      </c>
      <c r="V4714">
        <f>IFERROR(SalesLineItems__NO_LOT[[#This Row],[Revenue]]/SalesLineItems__NO_LOT[[#This Row],[Extended_Price]],0)</f>
        <v>0.27518646012621922</v>
      </c>
      <c r="W4714" t="str">
        <f>IF(SalesLineItems__NO_LOT[[#This Row],[Revenue]]&lt;0,"Lost on Sale","Normal Revenue")</f>
        <v>Normal Revenue</v>
      </c>
      <c r="X4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14">
        <f>IF(SalesLineItems__NO_LOT[[#This Row],[SOP_Type]]="Return",SalesLineItems__NO_LOT[[#This Row],[Extended_Cost]]*-1,SalesLineItems__NO_LOT[[#This Row],[Extended_Price]])</f>
        <v>6972</v>
      </c>
      <c r="Z4714">
        <f>MONTH(SalesLineItems__NO_LOT[[#This Row],[Requested_Ship_Date]])</f>
        <v>8</v>
      </c>
      <c r="AA4714">
        <f>YEAR(SalesLineItems__NO_LOT[[#This Row],[Requested_Ship_Date]])</f>
        <v>2020</v>
      </c>
      <c r="AV4714"/>
      <c r="AX4714"/>
      <c r="AZ4714"/>
      <c r="BC4714"/>
      <c r="BF4714"/>
    </row>
    <row r="4715" spans="1:58" x14ac:dyDescent="0.2">
      <c r="A4715" t="s">
        <v>5446</v>
      </c>
      <c r="B4715" s="11" t="s">
        <v>22</v>
      </c>
      <c r="C4715" s="11" t="s">
        <v>5444</v>
      </c>
      <c r="D4715" s="11" t="s">
        <v>590</v>
      </c>
      <c r="E4715" s="11" t="s">
        <v>591</v>
      </c>
      <c r="F4715">
        <v>1216.32</v>
      </c>
      <c r="G4715" s="11" t="s">
        <v>9</v>
      </c>
      <c r="H4715">
        <v>4889.6000000000004</v>
      </c>
      <c r="I4715">
        <v>5607.24</v>
      </c>
      <c r="J4715">
        <v>4.0199999999999996</v>
      </c>
      <c r="K4715">
        <v>4.6100000000000003</v>
      </c>
      <c r="L4715" s="11" t="s">
        <v>100</v>
      </c>
      <c r="M4715" s="7">
        <v>44064</v>
      </c>
      <c r="N4715" s="7">
        <v>44064</v>
      </c>
      <c r="O4715" s="11" t="s">
        <v>70</v>
      </c>
      <c r="P4715" s="11" t="s">
        <v>95</v>
      </c>
      <c r="Q4715">
        <v>160606.39999999999</v>
      </c>
      <c r="R4715" s="11" t="s">
        <v>12</v>
      </c>
      <c r="S4715" s="11" t="s">
        <v>95</v>
      </c>
      <c r="T4715">
        <v>7852497.2199999997</v>
      </c>
      <c r="U4715">
        <f>SalesLineItems__NO_LOT[[#This Row],[ActualSales]]-SalesLineItems__NO_LOT[[#This Row],[Extended_Cost]]</f>
        <v>717.63999999999942</v>
      </c>
      <c r="V4715">
        <f>IFERROR(SalesLineItems__NO_LOT[[#This Row],[Revenue]]/SalesLineItems__NO_LOT[[#This Row],[Extended_Price]],0)</f>
        <v>0.12798453428067988</v>
      </c>
      <c r="W4715" t="str">
        <f>IF(SalesLineItems__NO_LOT[[#This Row],[Revenue]]&lt;0,"Lost on Sale","Normal Revenue")</f>
        <v>Normal Revenue</v>
      </c>
      <c r="X4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15">
        <f>IF(SalesLineItems__NO_LOT[[#This Row],[SOP_Type]]="Return",SalesLineItems__NO_LOT[[#This Row],[Extended_Cost]]*-1,SalesLineItems__NO_LOT[[#This Row],[Extended_Price]])</f>
        <v>5607.24</v>
      </c>
      <c r="Z4715">
        <f>MONTH(SalesLineItems__NO_LOT[[#This Row],[Requested_Ship_Date]])</f>
        <v>8</v>
      </c>
      <c r="AA4715">
        <f>YEAR(SalesLineItems__NO_LOT[[#This Row],[Requested_Ship_Date]])</f>
        <v>2020</v>
      </c>
      <c r="AV4715"/>
      <c r="AX4715"/>
      <c r="AZ4715"/>
      <c r="BC4715"/>
      <c r="BF4715"/>
    </row>
    <row r="4716" spans="1:58" x14ac:dyDescent="0.2">
      <c r="A4716" t="s">
        <v>5447</v>
      </c>
      <c r="B4716" s="11" t="s">
        <v>22</v>
      </c>
      <c r="C4716" s="11" t="s">
        <v>5444</v>
      </c>
      <c r="D4716" s="11" t="s">
        <v>13</v>
      </c>
      <c r="E4716" s="11" t="s">
        <v>14</v>
      </c>
      <c r="F4716">
        <v>1</v>
      </c>
      <c r="G4716" s="11" t="s">
        <v>15</v>
      </c>
      <c r="H4716">
        <v>0</v>
      </c>
      <c r="I4716">
        <v>1.5</v>
      </c>
      <c r="J4716">
        <v>0</v>
      </c>
      <c r="K4716">
        <v>1.5</v>
      </c>
      <c r="L4716" s="11" t="s">
        <v>100</v>
      </c>
      <c r="M4716" s="7">
        <v>44064</v>
      </c>
      <c r="N4716" s="7">
        <v>44064</v>
      </c>
      <c r="O4716" s="11" t="s">
        <v>16</v>
      </c>
      <c r="P4716" s="11" t="s">
        <v>95</v>
      </c>
      <c r="Q4716">
        <v>160606.39999999999</v>
      </c>
      <c r="R4716" s="11" t="s">
        <v>12</v>
      </c>
      <c r="S4716" s="11" t="s">
        <v>95</v>
      </c>
      <c r="T4716">
        <v>7852497.2199999997</v>
      </c>
      <c r="U4716">
        <f>SalesLineItems__NO_LOT[[#This Row],[ActualSales]]-SalesLineItems__NO_LOT[[#This Row],[Extended_Cost]]</f>
        <v>1.5</v>
      </c>
      <c r="V4716">
        <f>IFERROR(SalesLineItems__NO_LOT[[#This Row],[Revenue]]/SalesLineItems__NO_LOT[[#This Row],[Extended_Price]],0)</f>
        <v>1</v>
      </c>
      <c r="W4716" t="str">
        <f>IF(SalesLineItems__NO_LOT[[#This Row],[Revenue]]&lt;0,"Lost on Sale","Normal Revenue")</f>
        <v>Normal Revenue</v>
      </c>
      <c r="X4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6">
        <f>IF(SalesLineItems__NO_LOT[[#This Row],[SOP_Type]]="Return",SalesLineItems__NO_LOT[[#This Row],[Extended_Cost]]*-1,SalesLineItems__NO_LOT[[#This Row],[Extended_Price]])</f>
        <v>1.5</v>
      </c>
      <c r="Z4716">
        <f>MONTH(SalesLineItems__NO_LOT[[#This Row],[Requested_Ship_Date]])</f>
        <v>8</v>
      </c>
      <c r="AA4716">
        <f>YEAR(SalesLineItems__NO_LOT[[#This Row],[Requested_Ship_Date]])</f>
        <v>2020</v>
      </c>
      <c r="AV4716"/>
      <c r="AX4716"/>
      <c r="AZ4716"/>
      <c r="BC4716"/>
      <c r="BF4716"/>
    </row>
    <row r="4717" spans="1:58" x14ac:dyDescent="0.2">
      <c r="A4717" t="s">
        <v>5448</v>
      </c>
      <c r="B4717" s="11" t="s">
        <v>22</v>
      </c>
      <c r="C4717" s="11" t="s">
        <v>5449</v>
      </c>
      <c r="D4717" s="11" t="s">
        <v>593</v>
      </c>
      <c r="E4717" s="11" t="s">
        <v>594</v>
      </c>
      <c r="F4717">
        <v>2677.8</v>
      </c>
      <c r="G4717" s="11" t="s">
        <v>9</v>
      </c>
      <c r="H4717">
        <v>7471.07</v>
      </c>
      <c r="I4717">
        <v>12665.99</v>
      </c>
      <c r="J4717">
        <v>2.79</v>
      </c>
      <c r="K4717">
        <v>4.7300000000000004</v>
      </c>
      <c r="L4717" s="11" t="s">
        <v>100</v>
      </c>
      <c r="M4717" s="7">
        <v>44064</v>
      </c>
      <c r="N4717" s="7">
        <v>44064</v>
      </c>
      <c r="O4717" s="11" t="s">
        <v>70</v>
      </c>
      <c r="P4717" s="11" t="s">
        <v>95</v>
      </c>
      <c r="Q4717">
        <v>160606.39999999999</v>
      </c>
      <c r="R4717" s="11" t="s">
        <v>12</v>
      </c>
      <c r="S4717" s="11" t="s">
        <v>95</v>
      </c>
      <c r="T4717">
        <v>7852497.2199999997</v>
      </c>
      <c r="U4717">
        <f>SalesLineItems__NO_LOT[[#This Row],[ActualSales]]-SalesLineItems__NO_LOT[[#This Row],[Extended_Cost]]</f>
        <v>5194.92</v>
      </c>
      <c r="V4717">
        <f>IFERROR(SalesLineItems__NO_LOT[[#This Row],[Revenue]]/SalesLineItems__NO_LOT[[#This Row],[Extended_Price]],0)</f>
        <v>0.4101471736516451</v>
      </c>
      <c r="W4717" t="str">
        <f>IF(SalesLineItems__NO_LOT[[#This Row],[Revenue]]&lt;0,"Lost on Sale","Normal Revenue")</f>
        <v>Normal Revenue</v>
      </c>
      <c r="X4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7">
        <f>IF(SalesLineItems__NO_LOT[[#This Row],[SOP_Type]]="Return",SalesLineItems__NO_LOT[[#This Row],[Extended_Cost]]*-1,SalesLineItems__NO_LOT[[#This Row],[Extended_Price]])</f>
        <v>12665.99</v>
      </c>
      <c r="Z4717">
        <f>MONTH(SalesLineItems__NO_LOT[[#This Row],[Requested_Ship_Date]])</f>
        <v>8</v>
      </c>
      <c r="AA4717">
        <f>YEAR(SalesLineItems__NO_LOT[[#This Row],[Requested_Ship_Date]])</f>
        <v>2020</v>
      </c>
      <c r="AV4717"/>
      <c r="AX4717"/>
      <c r="AZ4717"/>
      <c r="BC4717"/>
      <c r="BF4717"/>
    </row>
    <row r="4718" spans="1:58" x14ac:dyDescent="0.2">
      <c r="A4718" t="s">
        <v>5450</v>
      </c>
      <c r="B4718" s="11" t="s">
        <v>22</v>
      </c>
      <c r="C4718" s="11" t="s">
        <v>5449</v>
      </c>
      <c r="D4718" s="11" t="s">
        <v>577</v>
      </c>
      <c r="E4718" s="11" t="s">
        <v>172</v>
      </c>
      <c r="F4718">
        <v>10186.200000000001</v>
      </c>
      <c r="G4718" s="11" t="s">
        <v>9</v>
      </c>
      <c r="H4718">
        <v>29641.84</v>
      </c>
      <c r="I4718">
        <v>40948.519999999997</v>
      </c>
      <c r="J4718">
        <v>2.91</v>
      </c>
      <c r="K4718">
        <v>4.0199999999999996</v>
      </c>
      <c r="L4718" s="11" t="s">
        <v>100</v>
      </c>
      <c r="M4718" s="7">
        <v>44064</v>
      </c>
      <c r="N4718" s="7">
        <v>44064</v>
      </c>
      <c r="O4718" s="11" t="s">
        <v>70</v>
      </c>
      <c r="P4718" s="11" t="s">
        <v>95</v>
      </c>
      <c r="Q4718">
        <v>160606.39999999999</v>
      </c>
      <c r="R4718" s="11" t="s">
        <v>12</v>
      </c>
      <c r="S4718" s="11" t="s">
        <v>95</v>
      </c>
      <c r="T4718">
        <v>7852497.2199999997</v>
      </c>
      <c r="U4718">
        <f>SalesLineItems__NO_LOT[[#This Row],[ActualSales]]-SalesLineItems__NO_LOT[[#This Row],[Extended_Cost]]</f>
        <v>11306.679999999997</v>
      </c>
      <c r="V4718">
        <f>IFERROR(SalesLineItems__NO_LOT[[#This Row],[Revenue]]/SalesLineItems__NO_LOT[[#This Row],[Extended_Price]],0)</f>
        <v>0.27611938111560558</v>
      </c>
      <c r="W4718" t="str">
        <f>IF(SalesLineItems__NO_LOT[[#This Row],[Revenue]]&lt;0,"Lost on Sale","Normal Revenue")</f>
        <v>Normal Revenue</v>
      </c>
      <c r="X4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18">
        <f>IF(SalesLineItems__NO_LOT[[#This Row],[SOP_Type]]="Return",SalesLineItems__NO_LOT[[#This Row],[Extended_Cost]]*-1,SalesLineItems__NO_LOT[[#This Row],[Extended_Price]])</f>
        <v>40948.519999999997</v>
      </c>
      <c r="Z4718">
        <f>MONTH(SalesLineItems__NO_LOT[[#This Row],[Requested_Ship_Date]])</f>
        <v>8</v>
      </c>
      <c r="AA4718">
        <f>YEAR(SalesLineItems__NO_LOT[[#This Row],[Requested_Ship_Date]])</f>
        <v>2020</v>
      </c>
      <c r="AV4718"/>
      <c r="AX4718"/>
      <c r="AZ4718"/>
      <c r="BC4718"/>
      <c r="BF4718"/>
    </row>
    <row r="4719" spans="1:58" x14ac:dyDescent="0.2">
      <c r="A4719" t="s">
        <v>5451</v>
      </c>
      <c r="B4719" s="11" t="s">
        <v>22</v>
      </c>
      <c r="C4719" s="11" t="s">
        <v>5449</v>
      </c>
      <c r="D4719" s="11" t="s">
        <v>13</v>
      </c>
      <c r="E4719" s="11" t="s">
        <v>14</v>
      </c>
      <c r="F4719">
        <v>1</v>
      </c>
      <c r="G4719" s="11" t="s">
        <v>15</v>
      </c>
      <c r="H4719">
        <v>0</v>
      </c>
      <c r="I4719">
        <v>1.5</v>
      </c>
      <c r="J4719">
        <v>0</v>
      </c>
      <c r="K4719">
        <v>1.5</v>
      </c>
      <c r="L4719" s="11" t="s">
        <v>100</v>
      </c>
      <c r="M4719" s="7">
        <v>44064</v>
      </c>
      <c r="N4719" s="7">
        <v>44064</v>
      </c>
      <c r="O4719" s="11" t="s">
        <v>16</v>
      </c>
      <c r="P4719" s="11" t="s">
        <v>95</v>
      </c>
      <c r="Q4719">
        <v>160606.39999999999</v>
      </c>
      <c r="R4719" s="11" t="s">
        <v>12</v>
      </c>
      <c r="S4719" s="11" t="s">
        <v>95</v>
      </c>
      <c r="T4719">
        <v>7852497.2199999997</v>
      </c>
      <c r="U4719">
        <f>SalesLineItems__NO_LOT[[#This Row],[ActualSales]]-SalesLineItems__NO_LOT[[#This Row],[Extended_Cost]]</f>
        <v>1.5</v>
      </c>
      <c r="V4719">
        <f>IFERROR(SalesLineItems__NO_LOT[[#This Row],[Revenue]]/SalesLineItems__NO_LOT[[#This Row],[Extended_Price]],0)</f>
        <v>1</v>
      </c>
      <c r="W4719" t="str">
        <f>IF(SalesLineItems__NO_LOT[[#This Row],[Revenue]]&lt;0,"Lost on Sale","Normal Revenue")</f>
        <v>Normal Revenue</v>
      </c>
      <c r="X4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19">
        <f>IF(SalesLineItems__NO_LOT[[#This Row],[SOP_Type]]="Return",SalesLineItems__NO_LOT[[#This Row],[Extended_Cost]]*-1,SalesLineItems__NO_LOT[[#This Row],[Extended_Price]])</f>
        <v>1.5</v>
      </c>
      <c r="Z4719">
        <f>MONTH(SalesLineItems__NO_LOT[[#This Row],[Requested_Ship_Date]])</f>
        <v>8</v>
      </c>
      <c r="AA4719">
        <f>YEAR(SalesLineItems__NO_LOT[[#This Row],[Requested_Ship_Date]])</f>
        <v>2020</v>
      </c>
      <c r="AV4719"/>
      <c r="AX4719"/>
      <c r="AZ4719"/>
      <c r="BC4719"/>
      <c r="BF4719"/>
    </row>
    <row r="4720" spans="1:58" x14ac:dyDescent="0.2">
      <c r="A4720" t="s">
        <v>5452</v>
      </c>
      <c r="B4720" s="11" t="s">
        <v>22</v>
      </c>
      <c r="C4720" s="11" t="s">
        <v>5453</v>
      </c>
      <c r="D4720" s="11" t="s">
        <v>614</v>
      </c>
      <c r="E4720" s="11" t="s">
        <v>615</v>
      </c>
      <c r="F4720">
        <v>15206.4</v>
      </c>
      <c r="G4720" s="11" t="s">
        <v>9</v>
      </c>
      <c r="H4720">
        <v>44411.13</v>
      </c>
      <c r="I4720">
        <v>90326.02</v>
      </c>
      <c r="J4720">
        <v>2.92</v>
      </c>
      <c r="K4720">
        <v>5.94</v>
      </c>
      <c r="L4720" s="11" t="s">
        <v>100</v>
      </c>
      <c r="M4720" s="7">
        <v>44064</v>
      </c>
      <c r="N4720" s="7">
        <v>44064</v>
      </c>
      <c r="O4720" s="11" t="s">
        <v>70</v>
      </c>
      <c r="P4720" s="11" t="s">
        <v>95</v>
      </c>
      <c r="Q4720">
        <v>160606.39999999999</v>
      </c>
      <c r="R4720" s="11" t="s">
        <v>12</v>
      </c>
      <c r="S4720" s="11" t="s">
        <v>95</v>
      </c>
      <c r="T4720">
        <v>7852497.2199999997</v>
      </c>
      <c r="U4720">
        <f>SalesLineItems__NO_LOT[[#This Row],[ActualSales]]-SalesLineItems__NO_LOT[[#This Row],[Extended_Cost]]</f>
        <v>45914.890000000007</v>
      </c>
      <c r="V4720">
        <f>IFERROR(SalesLineItems__NO_LOT[[#This Row],[Revenue]]/SalesLineItems__NO_LOT[[#This Row],[Extended_Price]],0)</f>
        <v>0.50832406874563951</v>
      </c>
      <c r="W4720" t="str">
        <f>IF(SalesLineItems__NO_LOT[[#This Row],[Revenue]]&lt;0,"Lost on Sale","Normal Revenue")</f>
        <v>Normal Revenue</v>
      </c>
      <c r="X4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20">
        <f>IF(SalesLineItems__NO_LOT[[#This Row],[SOP_Type]]="Return",SalesLineItems__NO_LOT[[#This Row],[Extended_Cost]]*-1,SalesLineItems__NO_LOT[[#This Row],[Extended_Price]])</f>
        <v>90326.02</v>
      </c>
      <c r="Z4720">
        <f>MONTH(SalesLineItems__NO_LOT[[#This Row],[Requested_Ship_Date]])</f>
        <v>8</v>
      </c>
      <c r="AA4720">
        <f>YEAR(SalesLineItems__NO_LOT[[#This Row],[Requested_Ship_Date]])</f>
        <v>2020</v>
      </c>
      <c r="AV4720"/>
      <c r="AX4720"/>
      <c r="AZ4720"/>
      <c r="BC4720"/>
      <c r="BF4720"/>
    </row>
    <row r="4721" spans="1:58" x14ac:dyDescent="0.2">
      <c r="A4721" t="s">
        <v>5454</v>
      </c>
      <c r="B4721" s="11" t="s">
        <v>22</v>
      </c>
      <c r="C4721" s="11" t="s">
        <v>5453</v>
      </c>
      <c r="D4721" s="11" t="s">
        <v>13</v>
      </c>
      <c r="E4721" s="11" t="s">
        <v>14</v>
      </c>
      <c r="F4721">
        <v>1</v>
      </c>
      <c r="G4721" s="11" t="s">
        <v>15</v>
      </c>
      <c r="H4721">
        <v>0</v>
      </c>
      <c r="I4721">
        <v>1.5</v>
      </c>
      <c r="J4721">
        <v>0</v>
      </c>
      <c r="K4721">
        <v>1.5</v>
      </c>
      <c r="L4721" s="11" t="s">
        <v>100</v>
      </c>
      <c r="M4721" s="7">
        <v>44064</v>
      </c>
      <c r="N4721" s="7">
        <v>44064</v>
      </c>
      <c r="O4721" s="11" t="s">
        <v>16</v>
      </c>
      <c r="P4721" s="11" t="s">
        <v>95</v>
      </c>
      <c r="Q4721">
        <v>160606.39999999999</v>
      </c>
      <c r="R4721" s="11" t="s">
        <v>12</v>
      </c>
      <c r="S4721" s="11" t="s">
        <v>95</v>
      </c>
      <c r="T4721">
        <v>7852497.2199999997</v>
      </c>
      <c r="U4721">
        <f>SalesLineItems__NO_LOT[[#This Row],[ActualSales]]-SalesLineItems__NO_LOT[[#This Row],[Extended_Cost]]</f>
        <v>1.5</v>
      </c>
      <c r="V4721">
        <f>IFERROR(SalesLineItems__NO_LOT[[#This Row],[Revenue]]/SalesLineItems__NO_LOT[[#This Row],[Extended_Price]],0)</f>
        <v>1</v>
      </c>
      <c r="W4721" t="str">
        <f>IF(SalesLineItems__NO_LOT[[#This Row],[Revenue]]&lt;0,"Lost on Sale","Normal Revenue")</f>
        <v>Normal Revenue</v>
      </c>
      <c r="X4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21">
        <f>IF(SalesLineItems__NO_LOT[[#This Row],[SOP_Type]]="Return",SalesLineItems__NO_LOT[[#This Row],[Extended_Cost]]*-1,SalesLineItems__NO_LOT[[#This Row],[Extended_Price]])</f>
        <v>1.5</v>
      </c>
      <c r="Z4721">
        <f>MONTH(SalesLineItems__NO_LOT[[#This Row],[Requested_Ship_Date]])</f>
        <v>8</v>
      </c>
      <c r="AA4721">
        <f>YEAR(SalesLineItems__NO_LOT[[#This Row],[Requested_Ship_Date]])</f>
        <v>2020</v>
      </c>
      <c r="AV4721"/>
      <c r="AX4721"/>
      <c r="AZ4721"/>
      <c r="BC4721"/>
      <c r="BF4721"/>
    </row>
    <row r="4722" spans="1:58" x14ac:dyDescent="0.2">
      <c r="A4722" t="s">
        <v>5455</v>
      </c>
      <c r="B4722" s="11" t="s">
        <v>22</v>
      </c>
      <c r="C4722" s="11" t="s">
        <v>5456</v>
      </c>
      <c r="D4722" s="11" t="s">
        <v>5457</v>
      </c>
      <c r="E4722" s="11" t="s">
        <v>5458</v>
      </c>
      <c r="F4722">
        <v>25</v>
      </c>
      <c r="G4722" s="11" t="s">
        <v>9</v>
      </c>
      <c r="H4722">
        <v>119</v>
      </c>
      <c r="I4722">
        <v>0</v>
      </c>
      <c r="J4722">
        <v>4.76</v>
      </c>
      <c r="K4722">
        <v>0</v>
      </c>
      <c r="L4722" s="11" t="s">
        <v>100</v>
      </c>
      <c r="M4722" s="7">
        <v>44064</v>
      </c>
      <c r="N4722" s="7">
        <v>44064</v>
      </c>
      <c r="O4722" s="11" t="s">
        <v>40</v>
      </c>
      <c r="P4722" s="11" t="s">
        <v>95</v>
      </c>
      <c r="Q4722">
        <v>160606.39999999999</v>
      </c>
      <c r="R4722" s="11" t="s">
        <v>12</v>
      </c>
      <c r="S4722" s="11" t="s">
        <v>95</v>
      </c>
      <c r="T4722">
        <v>7852497.2199999997</v>
      </c>
      <c r="U4722">
        <f>SalesLineItems__NO_LOT[[#This Row],[ActualSales]]-SalesLineItems__NO_LOT[[#This Row],[Extended_Cost]]</f>
        <v>-119</v>
      </c>
      <c r="V4722">
        <f>IFERROR(SalesLineItems__NO_LOT[[#This Row],[Revenue]]/SalesLineItems__NO_LOT[[#This Row],[Extended_Price]],0)</f>
        <v>0</v>
      </c>
      <c r="W4722" t="str">
        <f>IF(SalesLineItems__NO_LOT[[#This Row],[Revenue]]&lt;0,"Lost on Sale","Normal Revenue")</f>
        <v>Lost on Sale</v>
      </c>
      <c r="X4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22">
        <f>IF(SalesLineItems__NO_LOT[[#This Row],[SOP_Type]]="Return",SalesLineItems__NO_LOT[[#This Row],[Extended_Cost]]*-1,SalesLineItems__NO_LOT[[#This Row],[Extended_Price]])</f>
        <v>0</v>
      </c>
      <c r="Z4722">
        <f>MONTH(SalesLineItems__NO_LOT[[#This Row],[Requested_Ship_Date]])</f>
        <v>8</v>
      </c>
      <c r="AA4722">
        <f>YEAR(SalesLineItems__NO_LOT[[#This Row],[Requested_Ship_Date]])</f>
        <v>2020</v>
      </c>
      <c r="AV4722"/>
      <c r="AX4722"/>
      <c r="AZ4722"/>
      <c r="BC4722"/>
      <c r="BF4722"/>
    </row>
    <row r="4723" spans="1:58" x14ac:dyDescent="0.2">
      <c r="A4723" t="s">
        <v>5459</v>
      </c>
      <c r="B4723" s="11" t="s">
        <v>22</v>
      </c>
      <c r="C4723" s="11" t="s">
        <v>5460</v>
      </c>
      <c r="D4723" s="11" t="s">
        <v>5461</v>
      </c>
      <c r="E4723" s="11" t="s">
        <v>5462</v>
      </c>
      <c r="F4723">
        <v>21</v>
      </c>
      <c r="G4723" s="11" t="s">
        <v>9</v>
      </c>
      <c r="H4723">
        <v>133.77000000000001</v>
      </c>
      <c r="I4723">
        <v>0</v>
      </c>
      <c r="J4723">
        <v>6.37</v>
      </c>
      <c r="K4723">
        <v>0</v>
      </c>
      <c r="L4723" s="11" t="s">
        <v>100</v>
      </c>
      <c r="M4723" s="7">
        <v>44064</v>
      </c>
      <c r="N4723" s="7">
        <v>44064</v>
      </c>
      <c r="O4723" s="11" t="s">
        <v>11</v>
      </c>
      <c r="P4723" s="11" t="s">
        <v>95</v>
      </c>
      <c r="Q4723">
        <v>160606.39999999999</v>
      </c>
      <c r="R4723" s="11" t="s">
        <v>12</v>
      </c>
      <c r="S4723" s="11" t="s">
        <v>95</v>
      </c>
      <c r="T4723">
        <v>7852497.2199999997</v>
      </c>
      <c r="U4723">
        <f>SalesLineItems__NO_LOT[[#This Row],[ActualSales]]-SalesLineItems__NO_LOT[[#This Row],[Extended_Cost]]</f>
        <v>-133.77000000000001</v>
      </c>
      <c r="V4723">
        <f>IFERROR(SalesLineItems__NO_LOT[[#This Row],[Revenue]]/SalesLineItems__NO_LOT[[#This Row],[Extended_Price]],0)</f>
        <v>0</v>
      </c>
      <c r="W4723" t="str">
        <f>IF(SalesLineItems__NO_LOT[[#This Row],[Revenue]]&lt;0,"Lost on Sale","Normal Revenue")</f>
        <v>Lost on Sale</v>
      </c>
      <c r="X4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23">
        <f>IF(SalesLineItems__NO_LOT[[#This Row],[SOP_Type]]="Return",SalesLineItems__NO_LOT[[#This Row],[Extended_Cost]]*-1,SalesLineItems__NO_LOT[[#This Row],[Extended_Price]])</f>
        <v>0</v>
      </c>
      <c r="Z4723">
        <f>MONTH(SalesLineItems__NO_LOT[[#This Row],[Requested_Ship_Date]])</f>
        <v>8</v>
      </c>
      <c r="AA4723">
        <f>YEAR(SalesLineItems__NO_LOT[[#This Row],[Requested_Ship_Date]])</f>
        <v>2020</v>
      </c>
      <c r="AV4723"/>
      <c r="AX4723"/>
      <c r="AZ4723"/>
      <c r="BC4723"/>
      <c r="BF4723"/>
    </row>
    <row r="4724" spans="1:58" x14ac:dyDescent="0.2">
      <c r="A4724" t="s">
        <v>5463</v>
      </c>
      <c r="B4724" s="11" t="s">
        <v>22</v>
      </c>
      <c r="C4724" s="11" t="s">
        <v>5460</v>
      </c>
      <c r="D4724" s="11" t="s">
        <v>5071</v>
      </c>
      <c r="E4724" s="11" t="s">
        <v>5072</v>
      </c>
      <c r="F4724">
        <v>31</v>
      </c>
      <c r="G4724" s="11" t="s">
        <v>9</v>
      </c>
      <c r="H4724">
        <v>204.91</v>
      </c>
      <c r="I4724">
        <v>0</v>
      </c>
      <c r="J4724">
        <v>6.61</v>
      </c>
      <c r="K4724">
        <v>0</v>
      </c>
      <c r="L4724" s="11" t="s">
        <v>100</v>
      </c>
      <c r="M4724" s="7">
        <v>44064</v>
      </c>
      <c r="N4724" s="7">
        <v>44064</v>
      </c>
      <c r="O4724" s="11" t="s">
        <v>40</v>
      </c>
      <c r="P4724" s="11" t="s">
        <v>95</v>
      </c>
      <c r="Q4724">
        <v>160606.39999999999</v>
      </c>
      <c r="R4724" s="11" t="s">
        <v>12</v>
      </c>
      <c r="S4724" s="11" t="s">
        <v>95</v>
      </c>
      <c r="T4724">
        <v>7852497.2199999997</v>
      </c>
      <c r="U4724">
        <f>SalesLineItems__NO_LOT[[#This Row],[ActualSales]]-SalesLineItems__NO_LOT[[#This Row],[Extended_Cost]]</f>
        <v>-204.91</v>
      </c>
      <c r="V4724">
        <f>IFERROR(SalesLineItems__NO_LOT[[#This Row],[Revenue]]/SalesLineItems__NO_LOT[[#This Row],[Extended_Price]],0)</f>
        <v>0</v>
      </c>
      <c r="W4724" t="str">
        <f>IF(SalesLineItems__NO_LOT[[#This Row],[Revenue]]&lt;0,"Lost on Sale","Normal Revenue")</f>
        <v>Lost on Sale</v>
      </c>
      <c r="X4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24">
        <f>IF(SalesLineItems__NO_LOT[[#This Row],[SOP_Type]]="Return",SalesLineItems__NO_LOT[[#This Row],[Extended_Cost]]*-1,SalesLineItems__NO_LOT[[#This Row],[Extended_Price]])</f>
        <v>0</v>
      </c>
      <c r="Z4724">
        <f>MONTH(SalesLineItems__NO_LOT[[#This Row],[Requested_Ship_Date]])</f>
        <v>8</v>
      </c>
      <c r="AA4724">
        <f>YEAR(SalesLineItems__NO_LOT[[#This Row],[Requested_Ship_Date]])</f>
        <v>2020</v>
      </c>
      <c r="AV4724"/>
      <c r="AX4724"/>
      <c r="AZ4724"/>
      <c r="BC4724"/>
      <c r="BF4724"/>
    </row>
    <row r="4725" spans="1:58" x14ac:dyDescent="0.2">
      <c r="A4725" t="s">
        <v>5495</v>
      </c>
      <c r="B4725" s="11" t="s">
        <v>22</v>
      </c>
      <c r="C4725" s="11" t="s">
        <v>5496</v>
      </c>
      <c r="D4725" s="11" t="s">
        <v>590</v>
      </c>
      <c r="E4725" s="11" t="s">
        <v>591</v>
      </c>
      <c r="F4725">
        <v>1020.84</v>
      </c>
      <c r="G4725" s="11" t="s">
        <v>9</v>
      </c>
      <c r="H4725">
        <v>4103.78</v>
      </c>
      <c r="I4725">
        <v>4706.07</v>
      </c>
      <c r="J4725">
        <v>4.0199999999999996</v>
      </c>
      <c r="K4725">
        <v>4.6100000000000003</v>
      </c>
      <c r="L4725" s="11" t="s">
        <v>100</v>
      </c>
      <c r="M4725" s="7">
        <v>44063</v>
      </c>
      <c r="N4725" s="7">
        <v>44064</v>
      </c>
      <c r="O4725" s="11" t="s">
        <v>70</v>
      </c>
      <c r="P4725" s="11" t="s">
        <v>95</v>
      </c>
      <c r="Q4725">
        <v>160606.39999999999</v>
      </c>
      <c r="R4725" s="11" t="s">
        <v>12</v>
      </c>
      <c r="S4725" s="11" t="s">
        <v>95</v>
      </c>
      <c r="T4725">
        <v>7852497.2199999997</v>
      </c>
      <c r="U4725">
        <f>SalesLineItems__NO_LOT[[#This Row],[ActualSales]]-SalesLineItems__NO_LOT[[#This Row],[Extended_Cost]]</f>
        <v>602.29</v>
      </c>
      <c r="V4725">
        <f>IFERROR(SalesLineItems__NO_LOT[[#This Row],[Revenue]]/SalesLineItems__NO_LOT[[#This Row],[Extended_Price]],0)</f>
        <v>0.12798152173682076</v>
      </c>
      <c r="W4725" t="str">
        <f>IF(SalesLineItems__NO_LOT[[#This Row],[Revenue]]&lt;0,"Lost on Sale","Normal Revenue")</f>
        <v>Normal Revenue</v>
      </c>
      <c r="X4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25">
        <f>IF(SalesLineItems__NO_LOT[[#This Row],[SOP_Type]]="Return",SalesLineItems__NO_LOT[[#This Row],[Extended_Cost]]*-1,SalesLineItems__NO_LOT[[#This Row],[Extended_Price]])</f>
        <v>4706.07</v>
      </c>
      <c r="Z4725">
        <f>MONTH(SalesLineItems__NO_LOT[[#This Row],[Requested_Ship_Date]])</f>
        <v>8</v>
      </c>
      <c r="AA4725">
        <f>YEAR(SalesLineItems__NO_LOT[[#This Row],[Requested_Ship_Date]])</f>
        <v>2020</v>
      </c>
      <c r="AV4725"/>
      <c r="AX4725"/>
      <c r="AZ4725"/>
      <c r="BC4725"/>
      <c r="BF4725"/>
    </row>
    <row r="4726" spans="1:58" x14ac:dyDescent="0.2">
      <c r="A4726" t="s">
        <v>5497</v>
      </c>
      <c r="B4726" s="11" t="s">
        <v>22</v>
      </c>
      <c r="C4726" s="11" t="s">
        <v>5496</v>
      </c>
      <c r="D4726" s="11" t="s">
        <v>583</v>
      </c>
      <c r="E4726" s="11" t="s">
        <v>584</v>
      </c>
      <c r="F4726">
        <v>604.20000000000005</v>
      </c>
      <c r="G4726" s="11" t="s">
        <v>9</v>
      </c>
      <c r="H4726">
        <v>2785.36</v>
      </c>
      <c r="I4726">
        <v>4289.82</v>
      </c>
      <c r="J4726">
        <v>4.6100000000000003</v>
      </c>
      <c r="K4726">
        <v>7.1</v>
      </c>
      <c r="L4726" s="11" t="s">
        <v>100</v>
      </c>
      <c r="M4726" s="7">
        <v>44063</v>
      </c>
      <c r="N4726" s="7">
        <v>44064</v>
      </c>
      <c r="O4726" s="11" t="s">
        <v>40</v>
      </c>
      <c r="P4726" s="11" t="s">
        <v>95</v>
      </c>
      <c r="Q4726">
        <v>160606.39999999999</v>
      </c>
      <c r="R4726" s="11" t="s">
        <v>12</v>
      </c>
      <c r="S4726" s="11" t="s">
        <v>95</v>
      </c>
      <c r="T4726">
        <v>7852497.2199999997</v>
      </c>
      <c r="U4726">
        <f>SalesLineItems__NO_LOT[[#This Row],[ActualSales]]-SalesLineItems__NO_LOT[[#This Row],[Extended_Cost]]</f>
        <v>1504.4599999999996</v>
      </c>
      <c r="V4726">
        <f>IFERROR(SalesLineItems__NO_LOT[[#This Row],[Revenue]]/SalesLineItems__NO_LOT[[#This Row],[Extended_Price]],0)</f>
        <v>0.35070469157214046</v>
      </c>
      <c r="W4726" t="str">
        <f>IF(SalesLineItems__NO_LOT[[#This Row],[Revenue]]&lt;0,"Lost on Sale","Normal Revenue")</f>
        <v>Normal Revenue</v>
      </c>
      <c r="X4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26">
        <f>IF(SalesLineItems__NO_LOT[[#This Row],[SOP_Type]]="Return",SalesLineItems__NO_LOT[[#This Row],[Extended_Cost]]*-1,SalesLineItems__NO_LOT[[#This Row],[Extended_Price]])</f>
        <v>4289.82</v>
      </c>
      <c r="Z4726">
        <f>MONTH(SalesLineItems__NO_LOT[[#This Row],[Requested_Ship_Date]])</f>
        <v>8</v>
      </c>
      <c r="AA4726">
        <f>YEAR(SalesLineItems__NO_LOT[[#This Row],[Requested_Ship_Date]])</f>
        <v>2020</v>
      </c>
      <c r="AV4726"/>
      <c r="AX4726"/>
      <c r="AZ4726"/>
      <c r="BC4726"/>
      <c r="BF4726"/>
    </row>
    <row r="4727" spans="1:58" x14ac:dyDescent="0.2">
      <c r="A4727" t="s">
        <v>5464</v>
      </c>
      <c r="B4727" s="11" t="s">
        <v>22</v>
      </c>
      <c r="C4727" s="11" t="s">
        <v>5465</v>
      </c>
      <c r="D4727" s="11" t="s">
        <v>45</v>
      </c>
      <c r="E4727" s="11" t="s">
        <v>46</v>
      </c>
      <c r="F4727">
        <v>529</v>
      </c>
      <c r="G4727" s="11" t="s">
        <v>9</v>
      </c>
      <c r="H4727">
        <v>3163.16</v>
      </c>
      <c r="I4727">
        <v>4295.4799999999996</v>
      </c>
      <c r="J4727">
        <v>5.98</v>
      </c>
      <c r="K4727">
        <v>8.1199999999999992</v>
      </c>
      <c r="L4727" s="11" t="s">
        <v>34</v>
      </c>
      <c r="M4727" s="7">
        <v>44064</v>
      </c>
      <c r="N4727" s="7">
        <v>44064</v>
      </c>
      <c r="O4727" s="11" t="s">
        <v>11</v>
      </c>
      <c r="P4727" s="11" t="s">
        <v>95</v>
      </c>
      <c r="Q4727">
        <v>2004.8</v>
      </c>
      <c r="R4727" s="11" t="s">
        <v>12</v>
      </c>
      <c r="S4727" s="11" t="s">
        <v>95</v>
      </c>
      <c r="T4727">
        <v>597569.38</v>
      </c>
      <c r="U4727">
        <f>SalesLineItems__NO_LOT[[#This Row],[ActualSales]]-SalesLineItems__NO_LOT[[#This Row],[Extended_Cost]]</f>
        <v>1132.3199999999997</v>
      </c>
      <c r="V4727">
        <f>IFERROR(SalesLineItems__NO_LOT[[#This Row],[Revenue]]/SalesLineItems__NO_LOT[[#This Row],[Extended_Price]],0)</f>
        <v>0.26360732677139687</v>
      </c>
      <c r="W4727" t="str">
        <f>IF(SalesLineItems__NO_LOT[[#This Row],[Revenue]]&lt;0,"Lost on Sale","Normal Revenue")</f>
        <v>Normal Revenue</v>
      </c>
      <c r="X4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27">
        <f>IF(SalesLineItems__NO_LOT[[#This Row],[SOP_Type]]="Return",SalesLineItems__NO_LOT[[#This Row],[Extended_Cost]]*-1,SalesLineItems__NO_LOT[[#This Row],[Extended_Price]])</f>
        <v>4295.4799999999996</v>
      </c>
      <c r="Z4727">
        <f>MONTH(SalesLineItems__NO_LOT[[#This Row],[Requested_Ship_Date]])</f>
        <v>8</v>
      </c>
      <c r="AA4727">
        <f>YEAR(SalesLineItems__NO_LOT[[#This Row],[Requested_Ship_Date]])</f>
        <v>2020</v>
      </c>
      <c r="AV4727"/>
      <c r="AX4727"/>
      <c r="AZ4727"/>
      <c r="BC4727"/>
      <c r="BF4727"/>
    </row>
    <row r="4728" spans="1:58" x14ac:dyDescent="0.2">
      <c r="A4728" t="s">
        <v>5466</v>
      </c>
      <c r="B4728" s="11" t="s">
        <v>22</v>
      </c>
      <c r="C4728" s="11" t="s">
        <v>5465</v>
      </c>
      <c r="D4728" s="11" t="s">
        <v>47</v>
      </c>
      <c r="E4728" s="11" t="s">
        <v>48</v>
      </c>
      <c r="F4728">
        <v>1639.4</v>
      </c>
      <c r="G4728" s="11" t="s">
        <v>9</v>
      </c>
      <c r="H4728">
        <v>8342.68</v>
      </c>
      <c r="I4728">
        <v>14918.54</v>
      </c>
      <c r="J4728">
        <v>5.09</v>
      </c>
      <c r="K4728">
        <v>9.1</v>
      </c>
      <c r="L4728" s="11" t="s">
        <v>34</v>
      </c>
      <c r="M4728" s="7">
        <v>44064</v>
      </c>
      <c r="N4728" s="7">
        <v>44064</v>
      </c>
      <c r="O4728" s="11" t="s">
        <v>40</v>
      </c>
      <c r="P4728" s="11" t="s">
        <v>95</v>
      </c>
      <c r="Q4728">
        <v>2004.8</v>
      </c>
      <c r="R4728" s="11" t="s">
        <v>12</v>
      </c>
      <c r="S4728" s="11" t="s">
        <v>95</v>
      </c>
      <c r="T4728">
        <v>597569.38</v>
      </c>
      <c r="U4728">
        <f>SalesLineItems__NO_LOT[[#This Row],[ActualSales]]-SalesLineItems__NO_LOT[[#This Row],[Extended_Cost]]</f>
        <v>6575.8600000000006</v>
      </c>
      <c r="V4728">
        <f>IFERROR(SalesLineItems__NO_LOT[[#This Row],[Revenue]]/SalesLineItems__NO_LOT[[#This Row],[Extended_Price]],0)</f>
        <v>0.44078441992312922</v>
      </c>
      <c r="W4728" t="str">
        <f>IF(SalesLineItems__NO_LOT[[#This Row],[Revenue]]&lt;0,"Lost on Sale","Normal Revenue")</f>
        <v>Normal Revenue</v>
      </c>
      <c r="X4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28">
        <f>IF(SalesLineItems__NO_LOT[[#This Row],[SOP_Type]]="Return",SalesLineItems__NO_LOT[[#This Row],[Extended_Cost]]*-1,SalesLineItems__NO_LOT[[#This Row],[Extended_Price]])</f>
        <v>14918.54</v>
      </c>
      <c r="Z4728">
        <f>MONTH(SalesLineItems__NO_LOT[[#This Row],[Requested_Ship_Date]])</f>
        <v>8</v>
      </c>
      <c r="AA4728">
        <f>YEAR(SalesLineItems__NO_LOT[[#This Row],[Requested_Ship_Date]])</f>
        <v>2020</v>
      </c>
      <c r="AV4728"/>
      <c r="AX4728"/>
      <c r="AZ4728"/>
      <c r="BC4728"/>
      <c r="BF4728"/>
    </row>
    <row r="4729" spans="1:58" x14ac:dyDescent="0.2">
      <c r="A4729" t="s">
        <v>5467</v>
      </c>
      <c r="B4729" s="11" t="s">
        <v>22</v>
      </c>
      <c r="C4729" s="11" t="s">
        <v>5468</v>
      </c>
      <c r="D4729" s="11" t="s">
        <v>1283</v>
      </c>
      <c r="E4729" s="11" t="s">
        <v>1284</v>
      </c>
      <c r="F4729">
        <v>173.23</v>
      </c>
      <c r="G4729" s="11" t="s">
        <v>9</v>
      </c>
      <c r="H4729">
        <v>3502.71</v>
      </c>
      <c r="I4729">
        <v>17518.75</v>
      </c>
      <c r="J4729">
        <v>20.22</v>
      </c>
      <c r="K4729">
        <v>101.13</v>
      </c>
      <c r="L4729" s="11" t="s">
        <v>555</v>
      </c>
      <c r="M4729" s="7">
        <v>44064</v>
      </c>
      <c r="N4729" s="7">
        <v>44064</v>
      </c>
      <c r="O4729" s="11" t="s">
        <v>11</v>
      </c>
      <c r="P4729" s="11" t="s">
        <v>95</v>
      </c>
      <c r="Q4729">
        <v>1258.76</v>
      </c>
      <c r="R4729" s="11" t="s">
        <v>12</v>
      </c>
      <c r="S4729" s="11" t="s">
        <v>95</v>
      </c>
      <c r="T4729">
        <v>547173.43000000005</v>
      </c>
      <c r="U4729">
        <f>SalesLineItems__NO_LOT[[#This Row],[ActualSales]]-SalesLineItems__NO_LOT[[#This Row],[Extended_Cost]]</f>
        <v>14016.04</v>
      </c>
      <c r="V4729">
        <f>IFERROR(SalesLineItems__NO_LOT[[#This Row],[Revenue]]/SalesLineItems__NO_LOT[[#This Row],[Extended_Price]],0)</f>
        <v>0.80005936496610774</v>
      </c>
      <c r="W4729" t="str">
        <f>IF(SalesLineItems__NO_LOT[[#This Row],[Revenue]]&lt;0,"Lost on Sale","Normal Revenue")</f>
        <v>Normal Revenue</v>
      </c>
      <c r="X4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29">
        <f>IF(SalesLineItems__NO_LOT[[#This Row],[SOP_Type]]="Return",SalesLineItems__NO_LOT[[#This Row],[Extended_Cost]]*-1,SalesLineItems__NO_LOT[[#This Row],[Extended_Price]])</f>
        <v>17518.75</v>
      </c>
      <c r="Z4729">
        <f>MONTH(SalesLineItems__NO_LOT[[#This Row],[Requested_Ship_Date]])</f>
        <v>8</v>
      </c>
      <c r="AA4729">
        <f>YEAR(SalesLineItems__NO_LOT[[#This Row],[Requested_Ship_Date]])</f>
        <v>2020</v>
      </c>
      <c r="AV4729"/>
      <c r="AX4729"/>
      <c r="AZ4729"/>
      <c r="BC4729"/>
      <c r="BF4729"/>
    </row>
    <row r="4730" spans="1:58" x14ac:dyDescent="0.2">
      <c r="A4730" t="s">
        <v>5469</v>
      </c>
      <c r="B4730" s="11" t="s">
        <v>22</v>
      </c>
      <c r="C4730" s="11" t="s">
        <v>5470</v>
      </c>
      <c r="D4730" s="11" t="s">
        <v>185</v>
      </c>
      <c r="E4730" s="11" t="s">
        <v>186</v>
      </c>
      <c r="F4730">
        <v>200</v>
      </c>
      <c r="G4730" s="11" t="s">
        <v>9</v>
      </c>
      <c r="H4730">
        <v>478</v>
      </c>
      <c r="I4730">
        <v>654</v>
      </c>
      <c r="J4730">
        <v>2.39</v>
      </c>
      <c r="K4730">
        <v>3.27</v>
      </c>
      <c r="L4730" s="11" t="s">
        <v>69</v>
      </c>
      <c r="M4730" s="7">
        <v>44064</v>
      </c>
      <c r="N4730" s="7">
        <v>44064</v>
      </c>
      <c r="O4730" s="11" t="s">
        <v>21</v>
      </c>
      <c r="P4730" s="11" t="s">
        <v>95</v>
      </c>
      <c r="Q4730">
        <v>320188.32</v>
      </c>
      <c r="R4730" s="11" t="s">
        <v>52</v>
      </c>
      <c r="S4730" s="11" t="s">
        <v>95</v>
      </c>
      <c r="T4730">
        <v>8464367.5299999993</v>
      </c>
      <c r="U4730">
        <f>SalesLineItems__NO_LOT[[#This Row],[ActualSales]]-SalesLineItems__NO_LOT[[#This Row],[Extended_Cost]]</f>
        <v>176</v>
      </c>
      <c r="V4730">
        <f>IFERROR(SalesLineItems__NO_LOT[[#This Row],[Revenue]]/SalesLineItems__NO_LOT[[#This Row],[Extended_Price]],0)</f>
        <v>0.26911314984709478</v>
      </c>
      <c r="W4730" t="str">
        <f>IF(SalesLineItems__NO_LOT[[#This Row],[Revenue]]&lt;0,"Lost on Sale","Normal Revenue")</f>
        <v>Normal Revenue</v>
      </c>
      <c r="X4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30">
        <f>IF(SalesLineItems__NO_LOT[[#This Row],[SOP_Type]]="Return",SalesLineItems__NO_LOT[[#This Row],[Extended_Cost]]*-1,SalesLineItems__NO_LOT[[#This Row],[Extended_Price]])</f>
        <v>654</v>
      </c>
      <c r="Z4730">
        <f>MONTH(SalesLineItems__NO_LOT[[#This Row],[Requested_Ship_Date]])</f>
        <v>8</v>
      </c>
      <c r="AA4730">
        <f>YEAR(SalesLineItems__NO_LOT[[#This Row],[Requested_Ship_Date]])</f>
        <v>2020</v>
      </c>
      <c r="AV4730"/>
      <c r="AX4730"/>
      <c r="AZ4730"/>
      <c r="BC4730"/>
      <c r="BF4730"/>
    </row>
    <row r="4731" spans="1:58" x14ac:dyDescent="0.2">
      <c r="A4731" t="s">
        <v>5437</v>
      </c>
      <c r="B4731" s="11" t="s">
        <v>22</v>
      </c>
      <c r="C4731" s="11" t="s">
        <v>5438</v>
      </c>
      <c r="D4731" s="11" t="s">
        <v>66</v>
      </c>
      <c r="E4731" s="11" t="s">
        <v>67</v>
      </c>
      <c r="F4731">
        <v>2000</v>
      </c>
      <c r="G4731" s="11" t="s">
        <v>68</v>
      </c>
      <c r="H4731">
        <v>26851.71</v>
      </c>
      <c r="I4731">
        <v>29120</v>
      </c>
      <c r="J4731">
        <v>13.43</v>
      </c>
      <c r="K4731">
        <v>14.56</v>
      </c>
      <c r="L4731" s="11" t="s">
        <v>69</v>
      </c>
      <c r="M4731" s="7">
        <v>44069</v>
      </c>
      <c r="N4731" s="7">
        <v>44069</v>
      </c>
      <c r="O4731" s="11" t="s">
        <v>70</v>
      </c>
      <c r="P4731" s="11" t="s">
        <v>95</v>
      </c>
      <c r="Q4731">
        <v>320188.32</v>
      </c>
      <c r="R4731" s="11" t="s">
        <v>52</v>
      </c>
      <c r="S4731" s="11" t="s">
        <v>95</v>
      </c>
      <c r="T4731">
        <v>8464367.5299999993</v>
      </c>
      <c r="U4731">
        <f>SalesLineItems__NO_LOT[[#This Row],[ActualSales]]-SalesLineItems__NO_LOT[[#This Row],[Extended_Cost]]</f>
        <v>2268.2900000000009</v>
      </c>
      <c r="V4731">
        <f>IFERROR(SalesLineItems__NO_LOT[[#This Row],[Revenue]]/SalesLineItems__NO_LOT[[#This Row],[Extended_Price]],0)</f>
        <v>7.7894574175824211E-2</v>
      </c>
      <c r="W4731" t="str">
        <f>IF(SalesLineItems__NO_LOT[[#This Row],[Revenue]]&lt;0,"Lost on Sale","Normal Revenue")</f>
        <v>Normal Revenue</v>
      </c>
      <c r="X4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31">
        <f>IF(SalesLineItems__NO_LOT[[#This Row],[SOP_Type]]="Return",SalesLineItems__NO_LOT[[#This Row],[Extended_Cost]]*-1,SalesLineItems__NO_LOT[[#This Row],[Extended_Price]])</f>
        <v>29120</v>
      </c>
      <c r="Z4731">
        <f>MONTH(SalesLineItems__NO_LOT[[#This Row],[Requested_Ship_Date]])</f>
        <v>8</v>
      </c>
      <c r="AA4731">
        <f>YEAR(SalesLineItems__NO_LOT[[#This Row],[Requested_Ship_Date]])</f>
        <v>2020</v>
      </c>
      <c r="AV4731"/>
      <c r="AX4731"/>
      <c r="AZ4731"/>
      <c r="BC4731"/>
      <c r="BF4731"/>
    </row>
    <row r="4732" spans="1:58" x14ac:dyDescent="0.2">
      <c r="A4732" t="s">
        <v>5439</v>
      </c>
      <c r="B4732" s="11" t="s">
        <v>22</v>
      </c>
      <c r="C4732" s="11" t="s">
        <v>5438</v>
      </c>
      <c r="D4732" s="11" t="s">
        <v>13</v>
      </c>
      <c r="E4732" s="11" t="s">
        <v>14</v>
      </c>
      <c r="F4732">
        <v>1</v>
      </c>
      <c r="G4732" s="11" t="s">
        <v>15</v>
      </c>
      <c r="H4732">
        <v>0</v>
      </c>
      <c r="I4732">
        <v>1.5</v>
      </c>
      <c r="J4732">
        <v>0</v>
      </c>
      <c r="K4732">
        <v>1.5</v>
      </c>
      <c r="L4732" s="11" t="s">
        <v>69</v>
      </c>
      <c r="M4732" s="7">
        <v>44069</v>
      </c>
      <c r="N4732" s="7">
        <v>44069</v>
      </c>
      <c r="O4732" s="11" t="s">
        <v>16</v>
      </c>
      <c r="P4732" s="11" t="s">
        <v>95</v>
      </c>
      <c r="Q4732">
        <v>320188.32</v>
      </c>
      <c r="R4732" s="11" t="s">
        <v>52</v>
      </c>
      <c r="S4732" s="11" t="s">
        <v>95</v>
      </c>
      <c r="T4732">
        <v>8464367.5299999993</v>
      </c>
      <c r="U4732">
        <f>SalesLineItems__NO_LOT[[#This Row],[ActualSales]]-SalesLineItems__NO_LOT[[#This Row],[Extended_Cost]]</f>
        <v>1.5</v>
      </c>
      <c r="V4732">
        <f>IFERROR(SalesLineItems__NO_LOT[[#This Row],[Revenue]]/SalesLineItems__NO_LOT[[#This Row],[Extended_Price]],0)</f>
        <v>1</v>
      </c>
      <c r="W4732" t="str">
        <f>IF(SalesLineItems__NO_LOT[[#This Row],[Revenue]]&lt;0,"Lost on Sale","Normal Revenue")</f>
        <v>Normal Revenue</v>
      </c>
      <c r="X4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32">
        <f>IF(SalesLineItems__NO_LOT[[#This Row],[SOP_Type]]="Return",SalesLineItems__NO_LOT[[#This Row],[Extended_Cost]]*-1,SalesLineItems__NO_LOT[[#This Row],[Extended_Price]])</f>
        <v>1.5</v>
      </c>
      <c r="Z4732">
        <f>MONTH(SalesLineItems__NO_LOT[[#This Row],[Requested_Ship_Date]])</f>
        <v>8</v>
      </c>
      <c r="AA4732">
        <f>YEAR(SalesLineItems__NO_LOT[[#This Row],[Requested_Ship_Date]])</f>
        <v>2020</v>
      </c>
      <c r="AV4732"/>
      <c r="AX4732"/>
      <c r="AZ4732"/>
      <c r="BC4732"/>
      <c r="BF4732"/>
    </row>
    <row r="4733" spans="1:58" x14ac:dyDescent="0.2">
      <c r="A4733" t="s">
        <v>4331</v>
      </c>
      <c r="B4733" s="11" t="s">
        <v>22</v>
      </c>
      <c r="C4733" s="11" t="s">
        <v>4332</v>
      </c>
      <c r="D4733" s="11" t="s">
        <v>404</v>
      </c>
      <c r="E4733" s="11" t="s">
        <v>405</v>
      </c>
      <c r="F4733">
        <v>25</v>
      </c>
      <c r="G4733" s="11" t="s">
        <v>9</v>
      </c>
      <c r="H4733">
        <v>117</v>
      </c>
      <c r="I4733">
        <v>319.5</v>
      </c>
      <c r="J4733">
        <v>4.68</v>
      </c>
      <c r="K4733">
        <v>12.78</v>
      </c>
      <c r="L4733" s="11" t="s">
        <v>394</v>
      </c>
      <c r="M4733" s="7">
        <v>44210</v>
      </c>
      <c r="N4733" s="7">
        <v>44210</v>
      </c>
      <c r="O4733" s="11" t="s">
        <v>159</v>
      </c>
      <c r="P4733" s="11" t="s">
        <v>95</v>
      </c>
      <c r="Q4733">
        <v>5300</v>
      </c>
      <c r="R4733" s="11" t="s">
        <v>52</v>
      </c>
      <c r="S4733" s="11" t="s">
        <v>95</v>
      </c>
      <c r="T4733">
        <v>41239.19</v>
      </c>
      <c r="U4733">
        <f>SalesLineItems__NO_LOT[[#This Row],[ActualSales]]-SalesLineItems__NO_LOT[[#This Row],[Extended_Cost]]</f>
        <v>202.5</v>
      </c>
      <c r="V4733">
        <f>IFERROR(SalesLineItems__NO_LOT[[#This Row],[Revenue]]/SalesLineItems__NO_LOT[[#This Row],[Extended_Price]],0)</f>
        <v>0.63380281690140849</v>
      </c>
      <c r="W4733" t="str">
        <f>IF(SalesLineItems__NO_LOT[[#This Row],[Revenue]]&lt;0,"Lost on Sale","Normal Revenue")</f>
        <v>Normal Revenue</v>
      </c>
      <c r="X4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33">
        <f>IF(SalesLineItems__NO_LOT[[#This Row],[SOP_Type]]="Return",SalesLineItems__NO_LOT[[#This Row],[Extended_Cost]]*-1,SalesLineItems__NO_LOT[[#This Row],[Extended_Price]])</f>
        <v>319.5</v>
      </c>
      <c r="Z4733">
        <f>MONTH(SalesLineItems__NO_LOT[[#This Row],[Requested_Ship_Date]])</f>
        <v>1</v>
      </c>
      <c r="AA4733">
        <f>YEAR(SalesLineItems__NO_LOT[[#This Row],[Requested_Ship_Date]])</f>
        <v>2021</v>
      </c>
      <c r="AV4733"/>
      <c r="AX4733"/>
      <c r="AZ4733"/>
      <c r="BC4733"/>
      <c r="BF4733"/>
    </row>
    <row r="4734" spans="1:58" x14ac:dyDescent="0.2">
      <c r="A4734" t="s">
        <v>4333</v>
      </c>
      <c r="B4734" s="11" t="s">
        <v>22</v>
      </c>
      <c r="C4734" s="11" t="s">
        <v>4334</v>
      </c>
      <c r="D4734" s="11" t="s">
        <v>399</v>
      </c>
      <c r="E4734" s="11" t="s">
        <v>388</v>
      </c>
      <c r="F4734">
        <v>20.07</v>
      </c>
      <c r="G4734" s="11" t="s">
        <v>9</v>
      </c>
      <c r="H4734">
        <v>113.4</v>
      </c>
      <c r="I4734">
        <v>373.3</v>
      </c>
      <c r="J4734">
        <v>5.65</v>
      </c>
      <c r="K4734">
        <v>18.600000000000001</v>
      </c>
      <c r="L4734" s="11" t="s">
        <v>394</v>
      </c>
      <c r="M4734" s="7">
        <v>44210</v>
      </c>
      <c r="N4734" s="7">
        <v>44210</v>
      </c>
      <c r="O4734" s="11" t="s">
        <v>11</v>
      </c>
      <c r="P4734" s="11" t="s">
        <v>95</v>
      </c>
      <c r="Q4734">
        <v>5300</v>
      </c>
      <c r="R4734" s="11" t="s">
        <v>52</v>
      </c>
      <c r="S4734" s="11" t="s">
        <v>95</v>
      </c>
      <c r="T4734">
        <v>41239.19</v>
      </c>
      <c r="U4734">
        <f>SalesLineItems__NO_LOT[[#This Row],[ActualSales]]-SalesLineItems__NO_LOT[[#This Row],[Extended_Cost]]</f>
        <v>259.89999999999998</v>
      </c>
      <c r="V4734">
        <f>IFERROR(SalesLineItems__NO_LOT[[#This Row],[Revenue]]/SalesLineItems__NO_LOT[[#This Row],[Extended_Price]],0)</f>
        <v>0.696222877042593</v>
      </c>
      <c r="W4734" t="str">
        <f>IF(SalesLineItems__NO_LOT[[#This Row],[Revenue]]&lt;0,"Lost on Sale","Normal Revenue")</f>
        <v>Normal Revenue</v>
      </c>
      <c r="X4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34">
        <f>IF(SalesLineItems__NO_LOT[[#This Row],[SOP_Type]]="Return",SalesLineItems__NO_LOT[[#This Row],[Extended_Cost]]*-1,SalesLineItems__NO_LOT[[#This Row],[Extended_Price]])</f>
        <v>373.3</v>
      </c>
      <c r="Z4734">
        <f>MONTH(SalesLineItems__NO_LOT[[#This Row],[Requested_Ship_Date]])</f>
        <v>1</v>
      </c>
      <c r="AA4734">
        <f>YEAR(SalesLineItems__NO_LOT[[#This Row],[Requested_Ship_Date]])</f>
        <v>2021</v>
      </c>
      <c r="AV4734"/>
      <c r="AX4734"/>
      <c r="AZ4734"/>
      <c r="BC4734"/>
      <c r="BF4734"/>
    </row>
    <row r="4735" spans="1:58" x14ac:dyDescent="0.2">
      <c r="A4735" t="s">
        <v>4335</v>
      </c>
      <c r="B4735" s="11" t="s">
        <v>22</v>
      </c>
      <c r="C4735" s="11" t="s">
        <v>4336</v>
      </c>
      <c r="D4735" s="11" t="s">
        <v>1170</v>
      </c>
      <c r="E4735" s="11" t="s">
        <v>1171</v>
      </c>
      <c r="F4735">
        <v>300</v>
      </c>
      <c r="G4735" s="11" t="s">
        <v>68</v>
      </c>
      <c r="H4735">
        <v>6509.16</v>
      </c>
      <c r="I4735">
        <v>9615</v>
      </c>
      <c r="J4735">
        <v>21.7</v>
      </c>
      <c r="K4735">
        <v>32.049999999999997</v>
      </c>
      <c r="L4735" s="11" t="s">
        <v>69</v>
      </c>
      <c r="M4735" s="7">
        <v>44210</v>
      </c>
      <c r="N4735" s="7">
        <v>44210</v>
      </c>
      <c r="O4735" s="11" t="s">
        <v>70</v>
      </c>
      <c r="P4735" s="11" t="s">
        <v>95</v>
      </c>
      <c r="Q4735">
        <v>320188.32</v>
      </c>
      <c r="R4735" s="11" t="s">
        <v>52</v>
      </c>
      <c r="S4735" s="11" t="s">
        <v>95</v>
      </c>
      <c r="T4735">
        <v>8464367.5299999993</v>
      </c>
      <c r="U4735">
        <f>SalesLineItems__NO_LOT[[#This Row],[ActualSales]]-SalesLineItems__NO_LOT[[#This Row],[Extended_Cost]]</f>
        <v>3105.84</v>
      </c>
      <c r="V4735">
        <f>IFERROR(SalesLineItems__NO_LOT[[#This Row],[Revenue]]/SalesLineItems__NO_LOT[[#This Row],[Extended_Price]],0)</f>
        <v>0.32302028081123246</v>
      </c>
      <c r="W4735" t="str">
        <f>IF(SalesLineItems__NO_LOT[[#This Row],[Revenue]]&lt;0,"Lost on Sale","Normal Revenue")</f>
        <v>Normal Revenue</v>
      </c>
      <c r="X4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35">
        <f>IF(SalesLineItems__NO_LOT[[#This Row],[SOP_Type]]="Return",SalesLineItems__NO_LOT[[#This Row],[Extended_Cost]]*-1,SalesLineItems__NO_LOT[[#This Row],[Extended_Price]])</f>
        <v>9615</v>
      </c>
      <c r="Z4735">
        <f>MONTH(SalesLineItems__NO_LOT[[#This Row],[Requested_Ship_Date]])</f>
        <v>1</v>
      </c>
      <c r="AA4735">
        <f>YEAR(SalesLineItems__NO_LOT[[#This Row],[Requested_Ship_Date]])</f>
        <v>2021</v>
      </c>
      <c r="AV4735"/>
      <c r="AX4735"/>
      <c r="AZ4735"/>
      <c r="BC4735"/>
      <c r="BF4735"/>
    </row>
    <row r="4736" spans="1:58" x14ac:dyDescent="0.2">
      <c r="A4736" t="s">
        <v>4337</v>
      </c>
      <c r="B4736" s="11" t="s">
        <v>22</v>
      </c>
      <c r="C4736" s="11" t="s">
        <v>4336</v>
      </c>
      <c r="D4736" s="11" t="s">
        <v>13</v>
      </c>
      <c r="E4736" s="11" t="s">
        <v>14</v>
      </c>
      <c r="F4736">
        <v>1</v>
      </c>
      <c r="G4736" s="11" t="s">
        <v>15</v>
      </c>
      <c r="H4736">
        <v>0</v>
      </c>
      <c r="I4736">
        <v>1.5</v>
      </c>
      <c r="J4736">
        <v>0</v>
      </c>
      <c r="K4736">
        <v>1.5</v>
      </c>
      <c r="L4736" s="11" t="s">
        <v>69</v>
      </c>
      <c r="M4736" s="7">
        <v>44210</v>
      </c>
      <c r="N4736" s="7">
        <v>44210</v>
      </c>
      <c r="O4736" s="11" t="s">
        <v>16</v>
      </c>
      <c r="P4736" s="11" t="s">
        <v>95</v>
      </c>
      <c r="Q4736">
        <v>320188.32</v>
      </c>
      <c r="R4736" s="11" t="s">
        <v>52</v>
      </c>
      <c r="S4736" s="11" t="s">
        <v>95</v>
      </c>
      <c r="T4736">
        <v>8464367.5299999993</v>
      </c>
      <c r="U4736">
        <f>SalesLineItems__NO_LOT[[#This Row],[ActualSales]]-SalesLineItems__NO_LOT[[#This Row],[Extended_Cost]]</f>
        <v>1.5</v>
      </c>
      <c r="V4736">
        <f>IFERROR(SalesLineItems__NO_LOT[[#This Row],[Revenue]]/SalesLineItems__NO_LOT[[#This Row],[Extended_Price]],0)</f>
        <v>1</v>
      </c>
      <c r="W4736" t="str">
        <f>IF(SalesLineItems__NO_LOT[[#This Row],[Revenue]]&lt;0,"Lost on Sale","Normal Revenue")</f>
        <v>Normal Revenue</v>
      </c>
      <c r="X4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36">
        <f>IF(SalesLineItems__NO_LOT[[#This Row],[SOP_Type]]="Return",SalesLineItems__NO_LOT[[#This Row],[Extended_Cost]]*-1,SalesLineItems__NO_LOT[[#This Row],[Extended_Price]])</f>
        <v>1.5</v>
      </c>
      <c r="Z4736">
        <f>MONTH(SalesLineItems__NO_LOT[[#This Row],[Requested_Ship_Date]])</f>
        <v>1</v>
      </c>
      <c r="AA4736">
        <f>YEAR(SalesLineItems__NO_LOT[[#This Row],[Requested_Ship_Date]])</f>
        <v>2021</v>
      </c>
      <c r="AV4736"/>
      <c r="AX4736"/>
      <c r="AZ4736"/>
      <c r="BC4736"/>
      <c r="BF4736"/>
    </row>
    <row r="4737" spans="1:58" x14ac:dyDescent="0.2">
      <c r="A4737" t="s">
        <v>4338</v>
      </c>
      <c r="B4737" s="11" t="s">
        <v>22</v>
      </c>
      <c r="C4737" s="11" t="s">
        <v>4339</v>
      </c>
      <c r="D4737" s="11" t="s">
        <v>1172</v>
      </c>
      <c r="E4737" s="11" t="s">
        <v>1173</v>
      </c>
      <c r="F4737">
        <v>50</v>
      </c>
      <c r="G4737" s="11" t="s">
        <v>9</v>
      </c>
      <c r="H4737">
        <v>909.5</v>
      </c>
      <c r="I4737">
        <v>1505</v>
      </c>
      <c r="J4737">
        <v>18.190000000000001</v>
      </c>
      <c r="K4737">
        <v>30.1</v>
      </c>
      <c r="L4737" s="11" t="s">
        <v>69</v>
      </c>
      <c r="M4737" s="7">
        <v>44210</v>
      </c>
      <c r="N4737" s="7">
        <v>44210</v>
      </c>
      <c r="O4737" s="11" t="s">
        <v>21</v>
      </c>
      <c r="P4737" s="11" t="s">
        <v>95</v>
      </c>
      <c r="Q4737">
        <v>320188.32</v>
      </c>
      <c r="R4737" s="11" t="s">
        <v>52</v>
      </c>
      <c r="S4737" s="11" t="s">
        <v>95</v>
      </c>
      <c r="T4737">
        <v>8464367.5299999993</v>
      </c>
      <c r="U4737">
        <f>SalesLineItems__NO_LOT[[#This Row],[ActualSales]]-SalesLineItems__NO_LOT[[#This Row],[Extended_Cost]]</f>
        <v>595.5</v>
      </c>
      <c r="V4737">
        <f>IFERROR(SalesLineItems__NO_LOT[[#This Row],[Revenue]]/SalesLineItems__NO_LOT[[#This Row],[Extended_Price]],0)</f>
        <v>0.39568106312292362</v>
      </c>
      <c r="W4737" t="str">
        <f>IF(SalesLineItems__NO_LOT[[#This Row],[Revenue]]&lt;0,"Lost on Sale","Normal Revenue")</f>
        <v>Normal Revenue</v>
      </c>
      <c r="X4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37">
        <f>IF(SalesLineItems__NO_LOT[[#This Row],[SOP_Type]]="Return",SalesLineItems__NO_LOT[[#This Row],[Extended_Cost]]*-1,SalesLineItems__NO_LOT[[#This Row],[Extended_Price]])</f>
        <v>1505</v>
      </c>
      <c r="Z4737">
        <f>MONTH(SalesLineItems__NO_LOT[[#This Row],[Requested_Ship_Date]])</f>
        <v>1</v>
      </c>
      <c r="AA4737">
        <f>YEAR(SalesLineItems__NO_LOT[[#This Row],[Requested_Ship_Date]])</f>
        <v>2021</v>
      </c>
      <c r="AV4737"/>
      <c r="AX4737"/>
      <c r="AZ4737"/>
      <c r="BC4737"/>
      <c r="BF4737"/>
    </row>
    <row r="4738" spans="1:58" x14ac:dyDescent="0.2">
      <c r="A4738" t="s">
        <v>4340</v>
      </c>
      <c r="B4738" s="11" t="s">
        <v>22</v>
      </c>
      <c r="C4738" s="11" t="s">
        <v>4341</v>
      </c>
      <c r="D4738" s="11" t="s">
        <v>187</v>
      </c>
      <c r="E4738" s="11" t="s">
        <v>188</v>
      </c>
      <c r="F4738">
        <v>200</v>
      </c>
      <c r="G4738" s="11" t="s">
        <v>9</v>
      </c>
      <c r="H4738">
        <v>384</v>
      </c>
      <c r="I4738">
        <v>426</v>
      </c>
      <c r="J4738">
        <v>1.92</v>
      </c>
      <c r="K4738">
        <v>2.13</v>
      </c>
      <c r="L4738" s="11" t="s">
        <v>69</v>
      </c>
      <c r="M4738" s="7">
        <v>44210</v>
      </c>
      <c r="N4738" s="7">
        <v>44210</v>
      </c>
      <c r="O4738" s="11" t="s">
        <v>21</v>
      </c>
      <c r="P4738" s="11" t="s">
        <v>95</v>
      </c>
      <c r="Q4738">
        <v>320188.32</v>
      </c>
      <c r="R4738" s="11" t="s">
        <v>52</v>
      </c>
      <c r="S4738" s="11" t="s">
        <v>95</v>
      </c>
      <c r="T4738">
        <v>8464367.5299999993</v>
      </c>
      <c r="U4738">
        <f>SalesLineItems__NO_LOT[[#This Row],[ActualSales]]-SalesLineItems__NO_LOT[[#This Row],[Extended_Cost]]</f>
        <v>42</v>
      </c>
      <c r="V4738">
        <f>IFERROR(SalesLineItems__NO_LOT[[#This Row],[Revenue]]/SalesLineItems__NO_LOT[[#This Row],[Extended_Price]],0)</f>
        <v>9.8591549295774641E-2</v>
      </c>
      <c r="W4738" t="str">
        <f>IF(SalesLineItems__NO_LOT[[#This Row],[Revenue]]&lt;0,"Lost on Sale","Normal Revenue")</f>
        <v>Normal Revenue</v>
      </c>
      <c r="X4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38">
        <f>IF(SalesLineItems__NO_LOT[[#This Row],[SOP_Type]]="Return",SalesLineItems__NO_LOT[[#This Row],[Extended_Cost]]*-1,SalesLineItems__NO_LOT[[#This Row],[Extended_Price]])</f>
        <v>426</v>
      </c>
      <c r="Z4738">
        <f>MONTH(SalesLineItems__NO_LOT[[#This Row],[Requested_Ship_Date]])</f>
        <v>1</v>
      </c>
      <c r="AA4738">
        <f>YEAR(SalesLineItems__NO_LOT[[#This Row],[Requested_Ship_Date]])</f>
        <v>2021</v>
      </c>
      <c r="AV4738"/>
      <c r="AX4738"/>
      <c r="AZ4738"/>
      <c r="BC4738"/>
      <c r="BF4738"/>
    </row>
    <row r="4739" spans="1:58" x14ac:dyDescent="0.2">
      <c r="A4739" t="s">
        <v>4342</v>
      </c>
      <c r="B4739" s="11" t="s">
        <v>22</v>
      </c>
      <c r="C4739" s="11" t="s">
        <v>4341</v>
      </c>
      <c r="D4739" s="11" t="s">
        <v>427</v>
      </c>
      <c r="E4739" s="11" t="s">
        <v>428</v>
      </c>
      <c r="F4739">
        <v>2003.12</v>
      </c>
      <c r="G4739" s="11" t="s">
        <v>9</v>
      </c>
      <c r="H4739">
        <v>10336.09</v>
      </c>
      <c r="I4739">
        <v>11718.25</v>
      </c>
      <c r="J4739">
        <v>5.16</v>
      </c>
      <c r="K4739">
        <v>5.85</v>
      </c>
      <c r="L4739" s="11" t="s">
        <v>69</v>
      </c>
      <c r="M4739" s="7">
        <v>44210</v>
      </c>
      <c r="N4739" s="7">
        <v>44210</v>
      </c>
      <c r="O4739" s="11" t="s">
        <v>40</v>
      </c>
      <c r="P4739" s="11" t="s">
        <v>95</v>
      </c>
      <c r="Q4739">
        <v>320188.32</v>
      </c>
      <c r="R4739" s="11" t="s">
        <v>52</v>
      </c>
      <c r="S4739" s="11" t="s">
        <v>95</v>
      </c>
      <c r="T4739">
        <v>8464367.5299999993</v>
      </c>
      <c r="U4739">
        <f>SalesLineItems__NO_LOT[[#This Row],[ActualSales]]-SalesLineItems__NO_LOT[[#This Row],[Extended_Cost]]</f>
        <v>1382.1599999999999</v>
      </c>
      <c r="V4739">
        <f>IFERROR(SalesLineItems__NO_LOT[[#This Row],[Revenue]]/SalesLineItems__NO_LOT[[#This Row],[Extended_Price]],0)</f>
        <v>0.1179493525057069</v>
      </c>
      <c r="W4739" t="str">
        <f>IF(SalesLineItems__NO_LOT[[#This Row],[Revenue]]&lt;0,"Lost on Sale","Normal Revenue")</f>
        <v>Normal Revenue</v>
      </c>
      <c r="X4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39">
        <f>IF(SalesLineItems__NO_LOT[[#This Row],[SOP_Type]]="Return",SalesLineItems__NO_LOT[[#This Row],[Extended_Cost]]*-1,SalesLineItems__NO_LOT[[#This Row],[Extended_Price]])</f>
        <v>11718.25</v>
      </c>
      <c r="Z4739">
        <f>MONTH(SalesLineItems__NO_LOT[[#This Row],[Requested_Ship_Date]])</f>
        <v>1</v>
      </c>
      <c r="AA4739">
        <f>YEAR(SalesLineItems__NO_LOT[[#This Row],[Requested_Ship_Date]])</f>
        <v>2021</v>
      </c>
      <c r="AV4739"/>
      <c r="AX4739"/>
      <c r="AZ4739"/>
      <c r="BC4739"/>
      <c r="BF4739"/>
    </row>
    <row r="4740" spans="1:58" x14ac:dyDescent="0.2">
      <c r="A4740" t="s">
        <v>4343</v>
      </c>
      <c r="B4740" s="11" t="s">
        <v>22</v>
      </c>
      <c r="C4740" s="11" t="s">
        <v>4341</v>
      </c>
      <c r="D4740" s="11" t="s">
        <v>13</v>
      </c>
      <c r="E4740" s="11" t="s">
        <v>14</v>
      </c>
      <c r="F4740">
        <v>1</v>
      </c>
      <c r="G4740" s="11" t="s">
        <v>15</v>
      </c>
      <c r="H4740">
        <v>0</v>
      </c>
      <c r="I4740">
        <v>1.5</v>
      </c>
      <c r="J4740">
        <v>0</v>
      </c>
      <c r="K4740">
        <v>1.5</v>
      </c>
      <c r="L4740" s="11" t="s">
        <v>69</v>
      </c>
      <c r="M4740" s="7">
        <v>44210</v>
      </c>
      <c r="N4740" s="7">
        <v>44210</v>
      </c>
      <c r="O4740" s="11" t="s">
        <v>16</v>
      </c>
      <c r="P4740" s="11" t="s">
        <v>95</v>
      </c>
      <c r="Q4740">
        <v>320188.32</v>
      </c>
      <c r="R4740" s="11" t="s">
        <v>52</v>
      </c>
      <c r="S4740" s="11" t="s">
        <v>95</v>
      </c>
      <c r="T4740">
        <v>8464367.5299999993</v>
      </c>
      <c r="U4740">
        <f>SalesLineItems__NO_LOT[[#This Row],[ActualSales]]-SalesLineItems__NO_LOT[[#This Row],[Extended_Cost]]</f>
        <v>1.5</v>
      </c>
      <c r="V4740">
        <f>IFERROR(SalesLineItems__NO_LOT[[#This Row],[Revenue]]/SalesLineItems__NO_LOT[[#This Row],[Extended_Price]],0)</f>
        <v>1</v>
      </c>
      <c r="W4740" t="str">
        <f>IF(SalesLineItems__NO_LOT[[#This Row],[Revenue]]&lt;0,"Lost on Sale","Normal Revenue")</f>
        <v>Normal Revenue</v>
      </c>
      <c r="X4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0">
        <f>IF(SalesLineItems__NO_LOT[[#This Row],[SOP_Type]]="Return",SalesLineItems__NO_LOT[[#This Row],[Extended_Cost]]*-1,SalesLineItems__NO_LOT[[#This Row],[Extended_Price]])</f>
        <v>1.5</v>
      </c>
      <c r="Z4740">
        <f>MONTH(SalesLineItems__NO_LOT[[#This Row],[Requested_Ship_Date]])</f>
        <v>1</v>
      </c>
      <c r="AA4740">
        <f>YEAR(SalesLineItems__NO_LOT[[#This Row],[Requested_Ship_Date]])</f>
        <v>2021</v>
      </c>
      <c r="AV4740"/>
      <c r="AX4740"/>
      <c r="AZ4740"/>
      <c r="BC4740"/>
      <c r="BF4740"/>
    </row>
    <row r="4741" spans="1:58" x14ac:dyDescent="0.2">
      <c r="A4741" t="s">
        <v>4344</v>
      </c>
      <c r="B4741" s="11" t="s">
        <v>22</v>
      </c>
      <c r="C4741" s="11" t="s">
        <v>4345</v>
      </c>
      <c r="D4741" s="11" t="s">
        <v>66</v>
      </c>
      <c r="E4741" s="11" t="s">
        <v>67</v>
      </c>
      <c r="F4741">
        <v>2000</v>
      </c>
      <c r="G4741" s="11" t="s">
        <v>68</v>
      </c>
      <c r="H4741">
        <v>26949</v>
      </c>
      <c r="I4741">
        <v>29120</v>
      </c>
      <c r="J4741">
        <v>13.47</v>
      </c>
      <c r="K4741">
        <v>14.56</v>
      </c>
      <c r="L4741" s="11" t="s">
        <v>69</v>
      </c>
      <c r="M4741" s="7">
        <v>44210</v>
      </c>
      <c r="N4741" s="7">
        <v>44210</v>
      </c>
      <c r="O4741" s="11" t="s">
        <v>70</v>
      </c>
      <c r="P4741" s="11" t="s">
        <v>95</v>
      </c>
      <c r="Q4741">
        <v>320188.32</v>
      </c>
      <c r="R4741" s="11" t="s">
        <v>52</v>
      </c>
      <c r="S4741" s="11" t="s">
        <v>95</v>
      </c>
      <c r="T4741">
        <v>8464367.5299999993</v>
      </c>
      <c r="U4741">
        <f>SalesLineItems__NO_LOT[[#This Row],[ActualSales]]-SalesLineItems__NO_LOT[[#This Row],[Extended_Cost]]</f>
        <v>2171</v>
      </c>
      <c r="V4741">
        <f>IFERROR(SalesLineItems__NO_LOT[[#This Row],[Revenue]]/SalesLineItems__NO_LOT[[#This Row],[Extended_Price]],0)</f>
        <v>7.4553571428571427E-2</v>
      </c>
      <c r="W4741" t="str">
        <f>IF(SalesLineItems__NO_LOT[[#This Row],[Revenue]]&lt;0,"Lost on Sale","Normal Revenue")</f>
        <v>Normal Revenue</v>
      </c>
      <c r="X4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41">
        <f>IF(SalesLineItems__NO_LOT[[#This Row],[SOP_Type]]="Return",SalesLineItems__NO_LOT[[#This Row],[Extended_Cost]]*-1,SalesLineItems__NO_LOT[[#This Row],[Extended_Price]])</f>
        <v>29120</v>
      </c>
      <c r="Z4741">
        <f>MONTH(SalesLineItems__NO_LOT[[#This Row],[Requested_Ship_Date]])</f>
        <v>1</v>
      </c>
      <c r="AA4741">
        <f>YEAR(SalesLineItems__NO_LOT[[#This Row],[Requested_Ship_Date]])</f>
        <v>2021</v>
      </c>
      <c r="AV4741"/>
      <c r="AX4741"/>
      <c r="AZ4741"/>
      <c r="BC4741"/>
      <c r="BF4741"/>
    </row>
    <row r="4742" spans="1:58" x14ac:dyDescent="0.2">
      <c r="A4742" t="s">
        <v>4346</v>
      </c>
      <c r="B4742" s="11" t="s">
        <v>22</v>
      </c>
      <c r="C4742" s="11" t="s">
        <v>4345</v>
      </c>
      <c r="D4742" s="11" t="s">
        <v>13</v>
      </c>
      <c r="E4742" s="11" t="s">
        <v>14</v>
      </c>
      <c r="F4742">
        <v>1</v>
      </c>
      <c r="G4742" s="11" t="s">
        <v>15</v>
      </c>
      <c r="H4742">
        <v>0</v>
      </c>
      <c r="I4742">
        <v>1.5</v>
      </c>
      <c r="J4742">
        <v>0</v>
      </c>
      <c r="K4742">
        <v>1.5</v>
      </c>
      <c r="L4742" s="11" t="s">
        <v>69</v>
      </c>
      <c r="M4742" s="7">
        <v>44210</v>
      </c>
      <c r="N4742" s="7">
        <v>44210</v>
      </c>
      <c r="O4742" s="11" t="s">
        <v>16</v>
      </c>
      <c r="P4742" s="11" t="s">
        <v>95</v>
      </c>
      <c r="Q4742">
        <v>320188.32</v>
      </c>
      <c r="R4742" s="11" t="s">
        <v>52</v>
      </c>
      <c r="S4742" s="11" t="s">
        <v>95</v>
      </c>
      <c r="T4742">
        <v>8464367.5299999993</v>
      </c>
      <c r="U4742">
        <f>SalesLineItems__NO_LOT[[#This Row],[ActualSales]]-SalesLineItems__NO_LOT[[#This Row],[Extended_Cost]]</f>
        <v>1.5</v>
      </c>
      <c r="V4742">
        <f>IFERROR(SalesLineItems__NO_LOT[[#This Row],[Revenue]]/SalesLineItems__NO_LOT[[#This Row],[Extended_Price]],0)</f>
        <v>1</v>
      </c>
      <c r="W4742" t="str">
        <f>IF(SalesLineItems__NO_LOT[[#This Row],[Revenue]]&lt;0,"Lost on Sale","Normal Revenue")</f>
        <v>Normal Revenue</v>
      </c>
      <c r="X4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2">
        <f>IF(SalesLineItems__NO_LOT[[#This Row],[SOP_Type]]="Return",SalesLineItems__NO_LOT[[#This Row],[Extended_Cost]]*-1,SalesLineItems__NO_LOT[[#This Row],[Extended_Price]])</f>
        <v>1.5</v>
      </c>
      <c r="Z4742">
        <f>MONTH(SalesLineItems__NO_LOT[[#This Row],[Requested_Ship_Date]])</f>
        <v>1</v>
      </c>
      <c r="AA4742">
        <f>YEAR(SalesLineItems__NO_LOT[[#This Row],[Requested_Ship_Date]])</f>
        <v>2021</v>
      </c>
      <c r="AV4742"/>
      <c r="AX4742"/>
      <c r="AZ4742"/>
      <c r="BC4742"/>
      <c r="BF4742"/>
    </row>
    <row r="4743" spans="1:58" x14ac:dyDescent="0.2">
      <c r="A4743" t="s">
        <v>4347</v>
      </c>
      <c r="B4743" s="11" t="s">
        <v>22</v>
      </c>
      <c r="C4743" s="11" t="s">
        <v>4348</v>
      </c>
      <c r="D4743" s="11" t="s">
        <v>441</v>
      </c>
      <c r="E4743" s="11" t="s">
        <v>442</v>
      </c>
      <c r="F4743">
        <v>4468.2</v>
      </c>
      <c r="G4743" s="11" t="s">
        <v>9</v>
      </c>
      <c r="H4743">
        <v>26675.15</v>
      </c>
      <c r="I4743">
        <v>40124.44</v>
      </c>
      <c r="J4743">
        <v>5.97</v>
      </c>
      <c r="K4743">
        <v>8.98</v>
      </c>
      <c r="L4743" s="11" t="s">
        <v>204</v>
      </c>
      <c r="M4743" s="7">
        <v>44210</v>
      </c>
      <c r="N4743" s="7">
        <v>44210</v>
      </c>
      <c r="O4743" s="11" t="s">
        <v>40</v>
      </c>
      <c r="P4743" s="11" t="s">
        <v>95</v>
      </c>
      <c r="Q4743">
        <v>77970</v>
      </c>
      <c r="R4743" s="11" t="s">
        <v>205</v>
      </c>
      <c r="S4743" s="11" t="s">
        <v>95</v>
      </c>
      <c r="T4743">
        <v>5887915.3700000001</v>
      </c>
      <c r="U4743">
        <f>SalesLineItems__NO_LOT[[#This Row],[ActualSales]]-SalesLineItems__NO_LOT[[#This Row],[Extended_Cost]]</f>
        <v>13449.29</v>
      </c>
      <c r="V4743">
        <f>IFERROR(SalesLineItems__NO_LOT[[#This Row],[Revenue]]/SalesLineItems__NO_LOT[[#This Row],[Extended_Price]],0)</f>
        <v>0.33518947554159012</v>
      </c>
      <c r="W4743" t="str">
        <f>IF(SalesLineItems__NO_LOT[[#This Row],[Revenue]]&lt;0,"Lost on Sale","Normal Revenue")</f>
        <v>Normal Revenue</v>
      </c>
      <c r="X4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3">
        <f>IF(SalesLineItems__NO_LOT[[#This Row],[SOP_Type]]="Return",SalesLineItems__NO_LOT[[#This Row],[Extended_Cost]]*-1,SalesLineItems__NO_LOT[[#This Row],[Extended_Price]])</f>
        <v>40124.44</v>
      </c>
      <c r="Z4743">
        <f>MONTH(SalesLineItems__NO_LOT[[#This Row],[Requested_Ship_Date]])</f>
        <v>1</v>
      </c>
      <c r="AA4743">
        <f>YEAR(SalesLineItems__NO_LOT[[#This Row],[Requested_Ship_Date]])</f>
        <v>2021</v>
      </c>
      <c r="AV4743"/>
      <c r="AX4743"/>
      <c r="AZ4743"/>
      <c r="BC4743"/>
      <c r="BF4743"/>
    </row>
    <row r="4744" spans="1:58" x14ac:dyDescent="0.2">
      <c r="A4744" t="s">
        <v>4349</v>
      </c>
      <c r="B4744" s="11" t="s">
        <v>22</v>
      </c>
      <c r="C4744" s="11" t="s">
        <v>4348</v>
      </c>
      <c r="D4744" s="11" t="s">
        <v>450</v>
      </c>
      <c r="E4744" s="11" t="s">
        <v>451</v>
      </c>
      <c r="F4744">
        <v>616.9</v>
      </c>
      <c r="G4744" s="11" t="s">
        <v>9</v>
      </c>
      <c r="H4744">
        <v>3152.36</v>
      </c>
      <c r="I4744">
        <v>3392.95</v>
      </c>
      <c r="J4744">
        <v>5.1100000000000003</v>
      </c>
      <c r="K4744">
        <v>5.5</v>
      </c>
      <c r="L4744" s="11" t="s">
        <v>204</v>
      </c>
      <c r="M4744" s="7">
        <v>44210</v>
      </c>
      <c r="N4744" s="7">
        <v>44210</v>
      </c>
      <c r="O4744" s="11" t="s">
        <v>11</v>
      </c>
      <c r="P4744" s="11" t="s">
        <v>95</v>
      </c>
      <c r="Q4744">
        <v>77970</v>
      </c>
      <c r="R4744" s="11" t="s">
        <v>205</v>
      </c>
      <c r="S4744" s="11" t="s">
        <v>95</v>
      </c>
      <c r="T4744">
        <v>5887915.3700000001</v>
      </c>
      <c r="U4744">
        <f>SalesLineItems__NO_LOT[[#This Row],[ActualSales]]-SalesLineItems__NO_LOT[[#This Row],[Extended_Cost]]</f>
        <v>240.58999999999969</v>
      </c>
      <c r="V4744">
        <f>IFERROR(SalesLineItems__NO_LOT[[#This Row],[Revenue]]/SalesLineItems__NO_LOT[[#This Row],[Extended_Price]],0)</f>
        <v>7.0908796180314981E-2</v>
      </c>
      <c r="W4744" t="str">
        <f>IF(SalesLineItems__NO_LOT[[#This Row],[Revenue]]&lt;0,"Lost on Sale","Normal Revenue")</f>
        <v>Normal Revenue</v>
      </c>
      <c r="X4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44">
        <f>IF(SalesLineItems__NO_LOT[[#This Row],[SOP_Type]]="Return",SalesLineItems__NO_LOT[[#This Row],[Extended_Cost]]*-1,SalesLineItems__NO_LOT[[#This Row],[Extended_Price]])</f>
        <v>3392.95</v>
      </c>
      <c r="Z4744">
        <f>MONTH(SalesLineItems__NO_LOT[[#This Row],[Requested_Ship_Date]])</f>
        <v>1</v>
      </c>
      <c r="AA4744">
        <f>YEAR(SalesLineItems__NO_LOT[[#This Row],[Requested_Ship_Date]])</f>
        <v>2021</v>
      </c>
      <c r="AV4744"/>
      <c r="AX4744"/>
      <c r="AZ4744"/>
      <c r="BC4744"/>
      <c r="BF4744"/>
    </row>
    <row r="4745" spans="1:58" x14ac:dyDescent="0.2">
      <c r="A4745" t="s">
        <v>4350</v>
      </c>
      <c r="B4745" s="11" t="s">
        <v>22</v>
      </c>
      <c r="C4745" s="11" t="s">
        <v>4348</v>
      </c>
      <c r="D4745" s="11" t="s">
        <v>38</v>
      </c>
      <c r="E4745" s="11" t="s">
        <v>39</v>
      </c>
      <c r="F4745">
        <v>1640</v>
      </c>
      <c r="G4745" s="11" t="s">
        <v>9</v>
      </c>
      <c r="H4745">
        <v>6986.4</v>
      </c>
      <c r="I4745">
        <v>11266.8</v>
      </c>
      <c r="J4745">
        <v>4.26</v>
      </c>
      <c r="K4745">
        <v>6.87</v>
      </c>
      <c r="L4745" s="11" t="s">
        <v>204</v>
      </c>
      <c r="M4745" s="7">
        <v>44210</v>
      </c>
      <c r="N4745" s="7">
        <v>44210</v>
      </c>
      <c r="O4745" s="11" t="s">
        <v>40</v>
      </c>
      <c r="P4745" s="11" t="s">
        <v>95</v>
      </c>
      <c r="Q4745">
        <v>77970</v>
      </c>
      <c r="R4745" s="11" t="s">
        <v>205</v>
      </c>
      <c r="S4745" s="11" t="s">
        <v>95</v>
      </c>
      <c r="T4745">
        <v>5887915.3700000001</v>
      </c>
      <c r="U4745">
        <f>SalesLineItems__NO_LOT[[#This Row],[ActualSales]]-SalesLineItems__NO_LOT[[#This Row],[Extended_Cost]]</f>
        <v>4280.3999999999996</v>
      </c>
      <c r="V4745">
        <f>IFERROR(SalesLineItems__NO_LOT[[#This Row],[Revenue]]/SalesLineItems__NO_LOT[[#This Row],[Extended_Price]],0)</f>
        <v>0.37991266375545851</v>
      </c>
      <c r="W4745" t="str">
        <f>IF(SalesLineItems__NO_LOT[[#This Row],[Revenue]]&lt;0,"Lost on Sale","Normal Revenue")</f>
        <v>Normal Revenue</v>
      </c>
      <c r="X4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5">
        <f>IF(SalesLineItems__NO_LOT[[#This Row],[SOP_Type]]="Return",SalesLineItems__NO_LOT[[#This Row],[Extended_Cost]]*-1,SalesLineItems__NO_LOT[[#This Row],[Extended_Price]])</f>
        <v>11266.8</v>
      </c>
      <c r="Z4745">
        <f>MONTH(SalesLineItems__NO_LOT[[#This Row],[Requested_Ship_Date]])</f>
        <v>1</v>
      </c>
      <c r="AA4745">
        <f>YEAR(SalesLineItems__NO_LOT[[#This Row],[Requested_Ship_Date]])</f>
        <v>2021</v>
      </c>
      <c r="AV4745"/>
      <c r="AX4745"/>
      <c r="AZ4745"/>
      <c r="BC4745"/>
      <c r="BF4745"/>
    </row>
    <row r="4746" spans="1:58" x14ac:dyDescent="0.2">
      <c r="A4746" t="s">
        <v>4351</v>
      </c>
      <c r="B4746" s="11" t="s">
        <v>22</v>
      </c>
      <c r="C4746" s="11" t="s">
        <v>4348</v>
      </c>
      <c r="D4746" s="11" t="s">
        <v>202</v>
      </c>
      <c r="E4746" s="11" t="s">
        <v>203</v>
      </c>
      <c r="F4746">
        <v>1500</v>
      </c>
      <c r="G4746" s="11" t="s">
        <v>9</v>
      </c>
      <c r="H4746">
        <v>7834.75</v>
      </c>
      <c r="I4746">
        <v>13260</v>
      </c>
      <c r="J4746">
        <v>5.22</v>
      </c>
      <c r="K4746">
        <v>8.84</v>
      </c>
      <c r="L4746" s="11" t="s">
        <v>204</v>
      </c>
      <c r="M4746" s="7">
        <v>44210</v>
      </c>
      <c r="N4746" s="7">
        <v>44210</v>
      </c>
      <c r="O4746" s="11" t="s">
        <v>65</v>
      </c>
      <c r="P4746" s="11" t="s">
        <v>95</v>
      </c>
      <c r="Q4746">
        <v>77970</v>
      </c>
      <c r="R4746" s="11" t="s">
        <v>205</v>
      </c>
      <c r="S4746" s="11" t="s">
        <v>95</v>
      </c>
      <c r="T4746">
        <v>5887915.3700000001</v>
      </c>
      <c r="U4746">
        <f>SalesLineItems__NO_LOT[[#This Row],[ActualSales]]-SalesLineItems__NO_LOT[[#This Row],[Extended_Cost]]</f>
        <v>5425.25</v>
      </c>
      <c r="V4746">
        <f>IFERROR(SalesLineItems__NO_LOT[[#This Row],[Revenue]]/SalesLineItems__NO_LOT[[#This Row],[Extended_Price]],0)</f>
        <v>0.40914404223227752</v>
      </c>
      <c r="W4746" t="str">
        <f>IF(SalesLineItems__NO_LOT[[#This Row],[Revenue]]&lt;0,"Lost on Sale","Normal Revenue")</f>
        <v>Normal Revenue</v>
      </c>
      <c r="X4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6">
        <f>IF(SalesLineItems__NO_LOT[[#This Row],[SOP_Type]]="Return",SalesLineItems__NO_LOT[[#This Row],[Extended_Cost]]*-1,SalesLineItems__NO_LOT[[#This Row],[Extended_Price]])</f>
        <v>13260</v>
      </c>
      <c r="Z4746">
        <f>MONTH(SalesLineItems__NO_LOT[[#This Row],[Requested_Ship_Date]])</f>
        <v>1</v>
      </c>
      <c r="AA4746">
        <f>YEAR(SalesLineItems__NO_LOT[[#This Row],[Requested_Ship_Date]])</f>
        <v>2021</v>
      </c>
      <c r="AV4746"/>
      <c r="AX4746"/>
      <c r="AZ4746"/>
      <c r="BC4746"/>
      <c r="BF4746"/>
    </row>
    <row r="4747" spans="1:58" x14ac:dyDescent="0.2">
      <c r="A4747" t="s">
        <v>4352</v>
      </c>
      <c r="B4747" s="11" t="s">
        <v>22</v>
      </c>
      <c r="C4747" s="11" t="s">
        <v>4348</v>
      </c>
      <c r="D4747" s="11" t="s">
        <v>2415</v>
      </c>
      <c r="E4747" s="11" t="s">
        <v>2416</v>
      </c>
      <c r="F4747">
        <v>238.44</v>
      </c>
      <c r="G4747" s="11" t="s">
        <v>9</v>
      </c>
      <c r="H4747">
        <v>1368.65</v>
      </c>
      <c r="I4747">
        <v>2284.2600000000002</v>
      </c>
      <c r="J4747">
        <v>5.74</v>
      </c>
      <c r="K4747">
        <v>9.58</v>
      </c>
      <c r="L4747" s="11" t="s">
        <v>204</v>
      </c>
      <c r="M4747" s="7">
        <v>44210</v>
      </c>
      <c r="N4747" s="7">
        <v>44210</v>
      </c>
      <c r="O4747" s="11" t="s">
        <v>11</v>
      </c>
      <c r="P4747" s="11" t="s">
        <v>95</v>
      </c>
      <c r="Q4747">
        <v>77970</v>
      </c>
      <c r="R4747" s="11" t="s">
        <v>205</v>
      </c>
      <c r="S4747" s="11" t="s">
        <v>95</v>
      </c>
      <c r="T4747">
        <v>5887915.3700000001</v>
      </c>
      <c r="U4747">
        <f>SalesLineItems__NO_LOT[[#This Row],[ActualSales]]-SalesLineItems__NO_LOT[[#This Row],[Extended_Cost]]</f>
        <v>915.61000000000013</v>
      </c>
      <c r="V4747">
        <f>IFERROR(SalesLineItems__NO_LOT[[#This Row],[Revenue]]/SalesLineItems__NO_LOT[[#This Row],[Extended_Price]],0)</f>
        <v>0.40083440589074798</v>
      </c>
      <c r="W4747" t="str">
        <f>IF(SalesLineItems__NO_LOT[[#This Row],[Revenue]]&lt;0,"Lost on Sale","Normal Revenue")</f>
        <v>Normal Revenue</v>
      </c>
      <c r="X4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7">
        <f>IF(SalesLineItems__NO_LOT[[#This Row],[SOP_Type]]="Return",SalesLineItems__NO_LOT[[#This Row],[Extended_Cost]]*-1,SalesLineItems__NO_LOT[[#This Row],[Extended_Price]])</f>
        <v>2284.2600000000002</v>
      </c>
      <c r="Z4747">
        <f>MONTH(SalesLineItems__NO_LOT[[#This Row],[Requested_Ship_Date]])</f>
        <v>1</v>
      </c>
      <c r="AA4747">
        <f>YEAR(SalesLineItems__NO_LOT[[#This Row],[Requested_Ship_Date]])</f>
        <v>2021</v>
      </c>
      <c r="AV4747"/>
      <c r="AX4747"/>
      <c r="AZ4747"/>
      <c r="BC4747"/>
      <c r="BF4747"/>
    </row>
    <row r="4748" spans="1:58" x14ac:dyDescent="0.2">
      <c r="A4748" t="s">
        <v>4353</v>
      </c>
      <c r="B4748" s="11" t="s">
        <v>22</v>
      </c>
      <c r="C4748" s="11" t="s">
        <v>4348</v>
      </c>
      <c r="D4748" s="11" t="s">
        <v>181</v>
      </c>
      <c r="E4748" s="11" t="s">
        <v>182</v>
      </c>
      <c r="F4748">
        <v>150</v>
      </c>
      <c r="G4748" s="11" t="s">
        <v>9</v>
      </c>
      <c r="H4748">
        <v>4282.5</v>
      </c>
      <c r="I4748">
        <v>5865</v>
      </c>
      <c r="J4748">
        <v>28.55</v>
      </c>
      <c r="K4748">
        <v>39.1</v>
      </c>
      <c r="L4748" s="11" t="s">
        <v>204</v>
      </c>
      <c r="M4748" s="7">
        <v>44210</v>
      </c>
      <c r="N4748" s="7">
        <v>44210</v>
      </c>
      <c r="O4748" s="11" t="s">
        <v>21</v>
      </c>
      <c r="P4748" s="11" t="s">
        <v>95</v>
      </c>
      <c r="Q4748">
        <v>77970</v>
      </c>
      <c r="R4748" s="11" t="s">
        <v>205</v>
      </c>
      <c r="S4748" s="11" t="s">
        <v>95</v>
      </c>
      <c r="T4748">
        <v>5887915.3700000001</v>
      </c>
      <c r="U4748">
        <f>SalesLineItems__NO_LOT[[#This Row],[ActualSales]]-SalesLineItems__NO_LOT[[#This Row],[Extended_Cost]]</f>
        <v>1582.5</v>
      </c>
      <c r="V4748">
        <f>IFERROR(SalesLineItems__NO_LOT[[#This Row],[Revenue]]/SalesLineItems__NO_LOT[[#This Row],[Extended_Price]],0)</f>
        <v>0.26982097186700765</v>
      </c>
      <c r="W4748" t="str">
        <f>IF(SalesLineItems__NO_LOT[[#This Row],[Revenue]]&lt;0,"Lost on Sale","Normal Revenue")</f>
        <v>Normal Revenue</v>
      </c>
      <c r="X4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48">
        <f>IF(SalesLineItems__NO_LOT[[#This Row],[SOP_Type]]="Return",SalesLineItems__NO_LOT[[#This Row],[Extended_Cost]]*-1,SalesLineItems__NO_LOT[[#This Row],[Extended_Price]])</f>
        <v>5865</v>
      </c>
      <c r="Z4748">
        <f>MONTH(SalesLineItems__NO_LOT[[#This Row],[Requested_Ship_Date]])</f>
        <v>1</v>
      </c>
      <c r="AA4748">
        <f>YEAR(SalesLineItems__NO_LOT[[#This Row],[Requested_Ship_Date]])</f>
        <v>2021</v>
      </c>
      <c r="AV4748"/>
      <c r="AX4748"/>
      <c r="AZ4748"/>
      <c r="BC4748"/>
      <c r="BF4748"/>
    </row>
    <row r="4749" spans="1:58" x14ac:dyDescent="0.2">
      <c r="A4749" t="s">
        <v>4354</v>
      </c>
      <c r="B4749" s="11" t="s">
        <v>22</v>
      </c>
      <c r="C4749" s="11" t="s">
        <v>4348</v>
      </c>
      <c r="D4749" s="11" t="s">
        <v>13</v>
      </c>
      <c r="E4749" s="11" t="s">
        <v>14</v>
      </c>
      <c r="F4749">
        <v>1</v>
      </c>
      <c r="G4749" s="11" t="s">
        <v>15</v>
      </c>
      <c r="H4749">
        <v>0</v>
      </c>
      <c r="I4749">
        <v>1.5</v>
      </c>
      <c r="J4749">
        <v>0</v>
      </c>
      <c r="K4749">
        <v>1.5</v>
      </c>
      <c r="L4749" s="11" t="s">
        <v>204</v>
      </c>
      <c r="M4749" s="7">
        <v>44210</v>
      </c>
      <c r="N4749" s="7">
        <v>44210</v>
      </c>
      <c r="O4749" s="11" t="s">
        <v>16</v>
      </c>
      <c r="P4749" s="11" t="s">
        <v>95</v>
      </c>
      <c r="Q4749">
        <v>77970</v>
      </c>
      <c r="R4749" s="11" t="s">
        <v>205</v>
      </c>
      <c r="S4749" s="11" t="s">
        <v>95</v>
      </c>
      <c r="T4749">
        <v>5887915.3700000001</v>
      </c>
      <c r="U4749">
        <f>SalesLineItems__NO_LOT[[#This Row],[ActualSales]]-SalesLineItems__NO_LOT[[#This Row],[Extended_Cost]]</f>
        <v>1.5</v>
      </c>
      <c r="V4749">
        <f>IFERROR(SalesLineItems__NO_LOT[[#This Row],[Revenue]]/SalesLineItems__NO_LOT[[#This Row],[Extended_Price]],0)</f>
        <v>1</v>
      </c>
      <c r="W4749" t="str">
        <f>IF(SalesLineItems__NO_LOT[[#This Row],[Revenue]]&lt;0,"Lost on Sale","Normal Revenue")</f>
        <v>Normal Revenue</v>
      </c>
      <c r="X4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49">
        <f>IF(SalesLineItems__NO_LOT[[#This Row],[SOP_Type]]="Return",SalesLineItems__NO_LOT[[#This Row],[Extended_Cost]]*-1,SalesLineItems__NO_LOT[[#This Row],[Extended_Price]])</f>
        <v>1.5</v>
      </c>
      <c r="Z4749">
        <f>MONTH(SalesLineItems__NO_LOT[[#This Row],[Requested_Ship_Date]])</f>
        <v>1</v>
      </c>
      <c r="AA4749">
        <f>YEAR(SalesLineItems__NO_LOT[[#This Row],[Requested_Ship_Date]])</f>
        <v>2021</v>
      </c>
      <c r="AV4749"/>
      <c r="AX4749"/>
      <c r="AZ4749"/>
      <c r="BC4749"/>
      <c r="BF4749"/>
    </row>
    <row r="4750" spans="1:58" x14ac:dyDescent="0.2">
      <c r="A4750" t="s">
        <v>4329</v>
      </c>
      <c r="B4750" s="11" t="s">
        <v>22</v>
      </c>
      <c r="C4750" s="11" t="s">
        <v>4330</v>
      </c>
      <c r="D4750" s="11" t="s">
        <v>1603</v>
      </c>
      <c r="E4750" s="11" t="s">
        <v>1604</v>
      </c>
      <c r="F4750">
        <v>907.19399999999996</v>
      </c>
      <c r="G4750" s="11" t="s">
        <v>9</v>
      </c>
      <c r="H4750">
        <v>5307.08</v>
      </c>
      <c r="I4750">
        <v>7438.99</v>
      </c>
      <c r="J4750">
        <v>5.85</v>
      </c>
      <c r="K4750">
        <v>8.1999999999999993</v>
      </c>
      <c r="L4750" s="11" t="s">
        <v>10</v>
      </c>
      <c r="M4750" s="7">
        <v>44211</v>
      </c>
      <c r="N4750" s="7">
        <v>44211</v>
      </c>
      <c r="O4750" s="11" t="s">
        <v>21</v>
      </c>
      <c r="P4750" s="11" t="s">
        <v>95</v>
      </c>
      <c r="Q4750">
        <v>66678.759999999995</v>
      </c>
      <c r="R4750" s="11" t="s">
        <v>27</v>
      </c>
      <c r="S4750" s="11" t="s">
        <v>95</v>
      </c>
      <c r="T4750">
        <v>2195688.4</v>
      </c>
      <c r="U4750">
        <f>SalesLineItems__NO_LOT[[#This Row],[ActualSales]]-SalesLineItems__NO_LOT[[#This Row],[Extended_Cost]]</f>
        <v>2131.91</v>
      </c>
      <c r="V4750">
        <f>IFERROR(SalesLineItems__NO_LOT[[#This Row],[Revenue]]/SalesLineItems__NO_LOT[[#This Row],[Extended_Price]],0)</f>
        <v>0.28658594782356206</v>
      </c>
      <c r="W4750" t="str">
        <f>IF(SalesLineItems__NO_LOT[[#This Row],[Revenue]]&lt;0,"Lost on Sale","Normal Revenue")</f>
        <v>Normal Revenue</v>
      </c>
      <c r="X4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50">
        <f>IF(SalesLineItems__NO_LOT[[#This Row],[SOP_Type]]="Return",SalesLineItems__NO_LOT[[#This Row],[Extended_Cost]]*-1,SalesLineItems__NO_LOT[[#This Row],[Extended_Price]])</f>
        <v>7438.99</v>
      </c>
      <c r="Z4750">
        <f>MONTH(SalesLineItems__NO_LOT[[#This Row],[Requested_Ship_Date]])</f>
        <v>1</v>
      </c>
      <c r="AA4750">
        <f>YEAR(SalesLineItems__NO_LOT[[#This Row],[Requested_Ship_Date]])</f>
        <v>2021</v>
      </c>
      <c r="AV4750"/>
      <c r="AX4750"/>
      <c r="AZ4750"/>
      <c r="BC4750"/>
      <c r="BF4750"/>
    </row>
    <row r="4751" spans="1:58" x14ac:dyDescent="0.2">
      <c r="A4751" t="s">
        <v>4324</v>
      </c>
      <c r="B4751" s="11" t="s">
        <v>22</v>
      </c>
      <c r="C4751" s="11" t="s">
        <v>4325</v>
      </c>
      <c r="D4751" s="11" t="s">
        <v>66</v>
      </c>
      <c r="E4751" s="11" t="s">
        <v>67</v>
      </c>
      <c r="F4751">
        <v>2000</v>
      </c>
      <c r="G4751" s="11" t="s">
        <v>68</v>
      </c>
      <c r="H4751">
        <v>26851.71</v>
      </c>
      <c r="I4751">
        <v>29120</v>
      </c>
      <c r="J4751">
        <v>13.43</v>
      </c>
      <c r="K4751">
        <v>14.56</v>
      </c>
      <c r="L4751" s="11" t="s">
        <v>69</v>
      </c>
      <c r="M4751" s="7">
        <v>44215</v>
      </c>
      <c r="N4751" s="7">
        <v>44215</v>
      </c>
      <c r="O4751" s="11" t="s">
        <v>70</v>
      </c>
      <c r="P4751" s="11" t="s">
        <v>95</v>
      </c>
      <c r="Q4751">
        <v>320188.32</v>
      </c>
      <c r="R4751" s="11" t="s">
        <v>52</v>
      </c>
      <c r="S4751" s="11" t="s">
        <v>95</v>
      </c>
      <c r="T4751">
        <v>8464367.5299999993</v>
      </c>
      <c r="U4751">
        <f>SalesLineItems__NO_LOT[[#This Row],[ActualSales]]-SalesLineItems__NO_LOT[[#This Row],[Extended_Cost]]</f>
        <v>2268.2900000000009</v>
      </c>
      <c r="V4751">
        <f>IFERROR(SalesLineItems__NO_LOT[[#This Row],[Revenue]]/SalesLineItems__NO_LOT[[#This Row],[Extended_Price]],0)</f>
        <v>7.7894574175824211E-2</v>
      </c>
      <c r="W4751" t="str">
        <f>IF(SalesLineItems__NO_LOT[[#This Row],[Revenue]]&lt;0,"Lost on Sale","Normal Revenue")</f>
        <v>Normal Revenue</v>
      </c>
      <c r="X4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751">
        <f>IF(SalesLineItems__NO_LOT[[#This Row],[SOP_Type]]="Return",SalesLineItems__NO_LOT[[#This Row],[Extended_Cost]]*-1,SalesLineItems__NO_LOT[[#This Row],[Extended_Price]])</f>
        <v>29120</v>
      </c>
      <c r="Z4751">
        <f>MONTH(SalesLineItems__NO_LOT[[#This Row],[Requested_Ship_Date]])</f>
        <v>1</v>
      </c>
      <c r="AA4751">
        <f>YEAR(SalesLineItems__NO_LOT[[#This Row],[Requested_Ship_Date]])</f>
        <v>2021</v>
      </c>
      <c r="AV4751"/>
      <c r="AX4751"/>
      <c r="AZ4751"/>
      <c r="BC4751"/>
      <c r="BF4751"/>
    </row>
    <row r="4752" spans="1:58" x14ac:dyDescent="0.2">
      <c r="A4752" t="s">
        <v>4326</v>
      </c>
      <c r="B4752" s="11" t="s">
        <v>22</v>
      </c>
      <c r="C4752" s="11" t="s">
        <v>4325</v>
      </c>
      <c r="D4752" s="11" t="s">
        <v>13</v>
      </c>
      <c r="E4752" s="11" t="s">
        <v>14</v>
      </c>
      <c r="F4752">
        <v>1</v>
      </c>
      <c r="G4752" s="11" t="s">
        <v>15</v>
      </c>
      <c r="H4752">
        <v>0</v>
      </c>
      <c r="I4752">
        <v>1.5</v>
      </c>
      <c r="J4752">
        <v>0</v>
      </c>
      <c r="K4752">
        <v>1.5</v>
      </c>
      <c r="L4752" s="11" t="s">
        <v>69</v>
      </c>
      <c r="M4752" s="7">
        <v>44215</v>
      </c>
      <c r="N4752" s="7">
        <v>44215</v>
      </c>
      <c r="O4752" s="11" t="s">
        <v>16</v>
      </c>
      <c r="P4752" s="11" t="s">
        <v>95</v>
      </c>
      <c r="Q4752">
        <v>320188.32</v>
      </c>
      <c r="R4752" s="11" t="s">
        <v>52</v>
      </c>
      <c r="S4752" s="11" t="s">
        <v>95</v>
      </c>
      <c r="T4752">
        <v>8464367.5299999993</v>
      </c>
      <c r="U4752">
        <f>SalesLineItems__NO_LOT[[#This Row],[ActualSales]]-SalesLineItems__NO_LOT[[#This Row],[Extended_Cost]]</f>
        <v>1.5</v>
      </c>
      <c r="V4752">
        <f>IFERROR(SalesLineItems__NO_LOT[[#This Row],[Revenue]]/SalesLineItems__NO_LOT[[#This Row],[Extended_Price]],0)</f>
        <v>1</v>
      </c>
      <c r="W4752" t="str">
        <f>IF(SalesLineItems__NO_LOT[[#This Row],[Revenue]]&lt;0,"Lost on Sale","Normal Revenue")</f>
        <v>Normal Revenue</v>
      </c>
      <c r="X4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2">
        <f>IF(SalesLineItems__NO_LOT[[#This Row],[SOP_Type]]="Return",SalesLineItems__NO_LOT[[#This Row],[Extended_Cost]]*-1,SalesLineItems__NO_LOT[[#This Row],[Extended_Price]])</f>
        <v>1.5</v>
      </c>
      <c r="Z4752">
        <f>MONTH(SalesLineItems__NO_LOT[[#This Row],[Requested_Ship_Date]])</f>
        <v>1</v>
      </c>
      <c r="AA4752">
        <f>YEAR(SalesLineItems__NO_LOT[[#This Row],[Requested_Ship_Date]])</f>
        <v>2021</v>
      </c>
      <c r="AV4752"/>
      <c r="AX4752"/>
      <c r="AZ4752"/>
      <c r="BC4752"/>
      <c r="BF4752"/>
    </row>
    <row r="4753" spans="1:58" x14ac:dyDescent="0.2">
      <c r="A4753" t="s">
        <v>2018</v>
      </c>
      <c r="B4753" s="11" t="s">
        <v>22</v>
      </c>
      <c r="C4753" s="11" t="s">
        <v>2019</v>
      </c>
      <c r="D4753" s="11" t="s">
        <v>108</v>
      </c>
      <c r="E4753" s="11" t="s">
        <v>109</v>
      </c>
      <c r="F4753">
        <v>2000</v>
      </c>
      <c r="G4753" s="11" t="s">
        <v>9</v>
      </c>
      <c r="H4753">
        <v>8999.75</v>
      </c>
      <c r="I4753">
        <v>17000</v>
      </c>
      <c r="J4753">
        <v>4.5</v>
      </c>
      <c r="K4753">
        <v>8.5</v>
      </c>
      <c r="L4753" s="11" t="s">
        <v>110</v>
      </c>
      <c r="M4753" s="7">
        <v>44469</v>
      </c>
      <c r="N4753" s="7">
        <v>44469</v>
      </c>
      <c r="O4753" s="11" t="s">
        <v>65</v>
      </c>
      <c r="P4753" s="11" t="s">
        <v>95</v>
      </c>
      <c r="Q4753">
        <v>193225.16</v>
      </c>
      <c r="R4753" s="11" t="s">
        <v>12</v>
      </c>
      <c r="S4753" s="11" t="s">
        <v>95</v>
      </c>
      <c r="T4753">
        <v>10672799.380000001</v>
      </c>
      <c r="U4753">
        <f>SalesLineItems__NO_LOT[[#This Row],[ActualSales]]-SalesLineItems__NO_LOT[[#This Row],[Extended_Cost]]</f>
        <v>8000.25</v>
      </c>
      <c r="V4753">
        <f>IFERROR(SalesLineItems__NO_LOT[[#This Row],[Revenue]]/SalesLineItems__NO_LOT[[#This Row],[Extended_Price]],0)</f>
        <v>0.47060294117647061</v>
      </c>
      <c r="W4753" t="str">
        <f>IF(SalesLineItems__NO_LOT[[#This Row],[Revenue]]&lt;0,"Lost on Sale","Normal Revenue")</f>
        <v>Normal Revenue</v>
      </c>
      <c r="X4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3">
        <f>IF(SalesLineItems__NO_LOT[[#This Row],[SOP_Type]]="Return",SalesLineItems__NO_LOT[[#This Row],[Extended_Cost]]*-1,SalesLineItems__NO_LOT[[#This Row],[Extended_Price]])</f>
        <v>17000</v>
      </c>
      <c r="Z4753">
        <f>MONTH(SalesLineItems__NO_LOT[[#This Row],[Requested_Ship_Date]])</f>
        <v>9</v>
      </c>
      <c r="AA4753">
        <f>YEAR(SalesLineItems__NO_LOT[[#This Row],[Requested_Ship_Date]])</f>
        <v>2021</v>
      </c>
      <c r="AV4753"/>
      <c r="AX4753"/>
      <c r="AZ4753"/>
      <c r="BC4753"/>
      <c r="BF4753"/>
    </row>
    <row r="4754" spans="1:58" x14ac:dyDescent="0.2">
      <c r="A4754" t="s">
        <v>2020</v>
      </c>
      <c r="B4754" s="11" t="s">
        <v>22</v>
      </c>
      <c r="C4754" s="11" t="s">
        <v>2019</v>
      </c>
      <c r="D4754" s="11" t="s">
        <v>127</v>
      </c>
      <c r="E4754" s="11" t="s">
        <v>128</v>
      </c>
      <c r="F4754">
        <v>525.46</v>
      </c>
      <c r="G4754" s="11" t="s">
        <v>9</v>
      </c>
      <c r="H4754">
        <v>2947.83</v>
      </c>
      <c r="I4754">
        <v>6673.34</v>
      </c>
      <c r="J4754">
        <v>5.61</v>
      </c>
      <c r="K4754">
        <v>12.7</v>
      </c>
      <c r="L4754" s="11" t="s">
        <v>110</v>
      </c>
      <c r="M4754" s="7">
        <v>44469</v>
      </c>
      <c r="N4754" s="7">
        <v>44469</v>
      </c>
      <c r="O4754" s="11" t="s">
        <v>40</v>
      </c>
      <c r="P4754" s="11" t="s">
        <v>95</v>
      </c>
      <c r="Q4754">
        <v>193225.16</v>
      </c>
      <c r="R4754" s="11" t="s">
        <v>12</v>
      </c>
      <c r="S4754" s="11" t="s">
        <v>95</v>
      </c>
      <c r="T4754">
        <v>10672799.380000001</v>
      </c>
      <c r="U4754">
        <f>SalesLineItems__NO_LOT[[#This Row],[ActualSales]]-SalesLineItems__NO_LOT[[#This Row],[Extended_Cost]]</f>
        <v>3725.51</v>
      </c>
      <c r="V4754">
        <f>IFERROR(SalesLineItems__NO_LOT[[#This Row],[Revenue]]/SalesLineItems__NO_LOT[[#This Row],[Extended_Price]],0)</f>
        <v>0.55826767405826772</v>
      </c>
      <c r="W4754" t="str">
        <f>IF(SalesLineItems__NO_LOT[[#This Row],[Revenue]]&lt;0,"Lost on Sale","Normal Revenue")</f>
        <v>Normal Revenue</v>
      </c>
      <c r="X4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4">
        <f>IF(SalesLineItems__NO_LOT[[#This Row],[SOP_Type]]="Return",SalesLineItems__NO_LOT[[#This Row],[Extended_Cost]]*-1,SalesLineItems__NO_LOT[[#This Row],[Extended_Price]])</f>
        <v>6673.34</v>
      </c>
      <c r="Z4754">
        <f>MONTH(SalesLineItems__NO_LOT[[#This Row],[Requested_Ship_Date]])</f>
        <v>9</v>
      </c>
      <c r="AA4754">
        <f>YEAR(SalesLineItems__NO_LOT[[#This Row],[Requested_Ship_Date]])</f>
        <v>2021</v>
      </c>
      <c r="AV4754"/>
      <c r="AX4754"/>
      <c r="AZ4754"/>
      <c r="BC4754"/>
      <c r="BF4754"/>
    </row>
    <row r="4755" spans="1:58" x14ac:dyDescent="0.2">
      <c r="A4755" t="s">
        <v>2021</v>
      </c>
      <c r="B4755" s="11" t="s">
        <v>22</v>
      </c>
      <c r="C4755" s="11" t="s">
        <v>2019</v>
      </c>
      <c r="D4755" s="11" t="s">
        <v>130</v>
      </c>
      <c r="E4755" s="11" t="s">
        <v>131</v>
      </c>
      <c r="F4755">
        <v>866.53499999999997</v>
      </c>
      <c r="G4755" s="11" t="s">
        <v>9</v>
      </c>
      <c r="H4755">
        <v>4505.9799999999996</v>
      </c>
      <c r="I4755">
        <v>9254.59</v>
      </c>
      <c r="J4755">
        <v>5.2</v>
      </c>
      <c r="K4755">
        <v>10.68</v>
      </c>
      <c r="L4755" s="11" t="s">
        <v>110</v>
      </c>
      <c r="M4755" s="7">
        <v>44469</v>
      </c>
      <c r="N4755" s="7">
        <v>44469</v>
      </c>
      <c r="O4755" s="11" t="s">
        <v>40</v>
      </c>
      <c r="P4755" s="11" t="s">
        <v>95</v>
      </c>
      <c r="Q4755">
        <v>193225.16</v>
      </c>
      <c r="R4755" s="11" t="s">
        <v>12</v>
      </c>
      <c r="S4755" s="11" t="s">
        <v>95</v>
      </c>
      <c r="T4755">
        <v>10672799.380000001</v>
      </c>
      <c r="U4755">
        <f>SalesLineItems__NO_LOT[[#This Row],[ActualSales]]-SalesLineItems__NO_LOT[[#This Row],[Extended_Cost]]</f>
        <v>4748.6100000000006</v>
      </c>
      <c r="V4755">
        <f>IFERROR(SalesLineItems__NO_LOT[[#This Row],[Revenue]]/SalesLineItems__NO_LOT[[#This Row],[Extended_Price]],0)</f>
        <v>0.51310863042014832</v>
      </c>
      <c r="W4755" t="str">
        <f>IF(SalesLineItems__NO_LOT[[#This Row],[Revenue]]&lt;0,"Lost on Sale","Normal Revenue")</f>
        <v>Normal Revenue</v>
      </c>
      <c r="X4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5">
        <f>IF(SalesLineItems__NO_LOT[[#This Row],[SOP_Type]]="Return",SalesLineItems__NO_LOT[[#This Row],[Extended_Cost]]*-1,SalesLineItems__NO_LOT[[#This Row],[Extended_Price]])</f>
        <v>9254.59</v>
      </c>
      <c r="Z4755">
        <f>MONTH(SalesLineItems__NO_LOT[[#This Row],[Requested_Ship_Date]])</f>
        <v>9</v>
      </c>
      <c r="AA4755">
        <f>YEAR(SalesLineItems__NO_LOT[[#This Row],[Requested_Ship_Date]])</f>
        <v>2021</v>
      </c>
      <c r="AV4755"/>
      <c r="AX4755"/>
      <c r="AZ4755"/>
      <c r="BC4755"/>
      <c r="BF4755"/>
    </row>
    <row r="4756" spans="1:58" x14ac:dyDescent="0.2">
      <c r="A4756" t="s">
        <v>2022</v>
      </c>
      <c r="B4756" s="11" t="s">
        <v>22</v>
      </c>
      <c r="C4756" s="11" t="s">
        <v>2019</v>
      </c>
      <c r="D4756" s="11" t="s">
        <v>133</v>
      </c>
      <c r="E4756" s="11" t="s">
        <v>134</v>
      </c>
      <c r="F4756">
        <v>242.04</v>
      </c>
      <c r="G4756" s="11" t="s">
        <v>9</v>
      </c>
      <c r="H4756">
        <v>1377.21</v>
      </c>
      <c r="I4756">
        <v>3073.91</v>
      </c>
      <c r="J4756">
        <v>5.69</v>
      </c>
      <c r="K4756">
        <v>12.7</v>
      </c>
      <c r="L4756" s="11" t="s">
        <v>110</v>
      </c>
      <c r="M4756" s="7">
        <v>44469</v>
      </c>
      <c r="N4756" s="7">
        <v>44469</v>
      </c>
      <c r="O4756" s="11" t="s">
        <v>11</v>
      </c>
      <c r="P4756" s="11" t="s">
        <v>95</v>
      </c>
      <c r="Q4756">
        <v>193225.16</v>
      </c>
      <c r="R4756" s="11" t="s">
        <v>12</v>
      </c>
      <c r="S4756" s="11" t="s">
        <v>95</v>
      </c>
      <c r="T4756">
        <v>10672799.380000001</v>
      </c>
      <c r="U4756">
        <f>SalesLineItems__NO_LOT[[#This Row],[ActualSales]]-SalesLineItems__NO_LOT[[#This Row],[Extended_Cost]]</f>
        <v>1696.6999999999998</v>
      </c>
      <c r="V4756">
        <f>IFERROR(SalesLineItems__NO_LOT[[#This Row],[Revenue]]/SalesLineItems__NO_LOT[[#This Row],[Extended_Price]],0)</f>
        <v>0.55196801467837375</v>
      </c>
      <c r="W4756" t="str">
        <f>IF(SalesLineItems__NO_LOT[[#This Row],[Revenue]]&lt;0,"Lost on Sale","Normal Revenue")</f>
        <v>Normal Revenue</v>
      </c>
      <c r="X4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6">
        <f>IF(SalesLineItems__NO_LOT[[#This Row],[SOP_Type]]="Return",SalesLineItems__NO_LOT[[#This Row],[Extended_Cost]]*-1,SalesLineItems__NO_LOT[[#This Row],[Extended_Price]])</f>
        <v>3073.91</v>
      </c>
      <c r="Z4756">
        <f>MONTH(SalesLineItems__NO_LOT[[#This Row],[Requested_Ship_Date]])</f>
        <v>9</v>
      </c>
      <c r="AA4756">
        <f>YEAR(SalesLineItems__NO_LOT[[#This Row],[Requested_Ship_Date]])</f>
        <v>2021</v>
      </c>
      <c r="AV4756"/>
      <c r="AX4756"/>
      <c r="AZ4756"/>
      <c r="BC4756"/>
      <c r="BF4756"/>
    </row>
    <row r="4757" spans="1:58" x14ac:dyDescent="0.2">
      <c r="A4757" t="s">
        <v>2023</v>
      </c>
      <c r="B4757" s="11" t="s">
        <v>22</v>
      </c>
      <c r="C4757" s="11" t="s">
        <v>2019</v>
      </c>
      <c r="D4757" s="11" t="s">
        <v>136</v>
      </c>
      <c r="E4757" s="11" t="s">
        <v>137</v>
      </c>
      <c r="F4757">
        <v>807.7</v>
      </c>
      <c r="G4757" s="11" t="s">
        <v>9</v>
      </c>
      <c r="H4757">
        <v>5072.3500000000004</v>
      </c>
      <c r="I4757">
        <v>13666.28</v>
      </c>
      <c r="J4757">
        <v>6.28</v>
      </c>
      <c r="K4757">
        <v>16.920000000000002</v>
      </c>
      <c r="L4757" s="11" t="s">
        <v>110</v>
      </c>
      <c r="M4757" s="7">
        <v>44469</v>
      </c>
      <c r="N4757" s="7">
        <v>44469</v>
      </c>
      <c r="O4757" s="11" t="s">
        <v>11</v>
      </c>
      <c r="P4757" s="11" t="s">
        <v>95</v>
      </c>
      <c r="Q4757">
        <v>193225.16</v>
      </c>
      <c r="R4757" s="11" t="s">
        <v>12</v>
      </c>
      <c r="S4757" s="11" t="s">
        <v>95</v>
      </c>
      <c r="T4757">
        <v>10672799.380000001</v>
      </c>
      <c r="U4757">
        <f>SalesLineItems__NO_LOT[[#This Row],[ActualSales]]-SalesLineItems__NO_LOT[[#This Row],[Extended_Cost]]</f>
        <v>8593.93</v>
      </c>
      <c r="V4757">
        <f>IFERROR(SalesLineItems__NO_LOT[[#This Row],[Revenue]]/SalesLineItems__NO_LOT[[#This Row],[Extended_Price]],0)</f>
        <v>0.62884193796702537</v>
      </c>
      <c r="W4757" t="str">
        <f>IF(SalesLineItems__NO_LOT[[#This Row],[Revenue]]&lt;0,"Lost on Sale","Normal Revenue")</f>
        <v>Normal Revenue</v>
      </c>
      <c r="X4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7">
        <f>IF(SalesLineItems__NO_LOT[[#This Row],[SOP_Type]]="Return",SalesLineItems__NO_LOT[[#This Row],[Extended_Cost]]*-1,SalesLineItems__NO_LOT[[#This Row],[Extended_Price]])</f>
        <v>13666.28</v>
      </c>
      <c r="Z4757">
        <f>MONTH(SalesLineItems__NO_LOT[[#This Row],[Requested_Ship_Date]])</f>
        <v>9</v>
      </c>
      <c r="AA4757">
        <f>YEAR(SalesLineItems__NO_LOT[[#This Row],[Requested_Ship_Date]])</f>
        <v>2021</v>
      </c>
      <c r="AV4757"/>
      <c r="AX4757"/>
      <c r="AZ4757"/>
      <c r="BC4757"/>
      <c r="BF4757"/>
    </row>
    <row r="4758" spans="1:58" x14ac:dyDescent="0.2">
      <c r="A4758" t="s">
        <v>5040</v>
      </c>
      <c r="B4758" s="11" t="s">
        <v>22</v>
      </c>
      <c r="C4758" s="11" t="s">
        <v>5041</v>
      </c>
      <c r="D4758" s="11" t="s">
        <v>1855</v>
      </c>
      <c r="E4758" s="11" t="s">
        <v>1856</v>
      </c>
      <c r="F4758">
        <v>19.14</v>
      </c>
      <c r="G4758" s="11" t="s">
        <v>9</v>
      </c>
      <c r="H4758">
        <v>168.24</v>
      </c>
      <c r="I4758">
        <v>382.8</v>
      </c>
      <c r="J4758">
        <v>8.7899999999999991</v>
      </c>
      <c r="K4758">
        <v>20</v>
      </c>
      <c r="L4758" s="11" t="s">
        <v>1857</v>
      </c>
      <c r="M4758" s="7">
        <v>44123</v>
      </c>
      <c r="N4758" s="7">
        <v>44123</v>
      </c>
      <c r="O4758" s="11" t="s">
        <v>11</v>
      </c>
      <c r="P4758" s="11" t="s">
        <v>95</v>
      </c>
      <c r="Q4758">
        <v>1036.1500000000001</v>
      </c>
      <c r="R4758" s="11" t="s">
        <v>52</v>
      </c>
      <c r="S4758" s="11" t="s">
        <v>95</v>
      </c>
      <c r="T4758">
        <v>1813.96</v>
      </c>
      <c r="U4758">
        <f>SalesLineItems__NO_LOT[[#This Row],[ActualSales]]-SalesLineItems__NO_LOT[[#This Row],[Extended_Cost]]</f>
        <v>214.56</v>
      </c>
      <c r="V4758">
        <f>IFERROR(SalesLineItems__NO_LOT[[#This Row],[Revenue]]/SalesLineItems__NO_LOT[[#This Row],[Extended_Price]],0)</f>
        <v>0.56050156739811907</v>
      </c>
      <c r="W4758" t="str">
        <f>IF(SalesLineItems__NO_LOT[[#This Row],[Revenue]]&lt;0,"Lost on Sale","Normal Revenue")</f>
        <v>Normal Revenue</v>
      </c>
      <c r="X4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8">
        <f>IF(SalesLineItems__NO_LOT[[#This Row],[SOP_Type]]="Return",SalesLineItems__NO_LOT[[#This Row],[Extended_Cost]]*-1,SalesLineItems__NO_LOT[[#This Row],[Extended_Price]])</f>
        <v>382.8</v>
      </c>
      <c r="Z4758">
        <f>MONTH(SalesLineItems__NO_LOT[[#This Row],[Requested_Ship_Date]])</f>
        <v>10</v>
      </c>
      <c r="AA4758">
        <f>YEAR(SalesLineItems__NO_LOT[[#This Row],[Requested_Ship_Date]])</f>
        <v>2020</v>
      </c>
      <c r="AV4758"/>
      <c r="AX4758"/>
      <c r="AZ4758"/>
      <c r="BC4758"/>
      <c r="BF4758"/>
    </row>
    <row r="4759" spans="1:58" x14ac:dyDescent="0.2">
      <c r="A4759" t="s">
        <v>5042</v>
      </c>
      <c r="B4759" s="11" t="s">
        <v>22</v>
      </c>
      <c r="C4759" s="11" t="s">
        <v>5041</v>
      </c>
      <c r="D4759" s="11" t="s">
        <v>1859</v>
      </c>
      <c r="E4759" s="11" t="s">
        <v>1860</v>
      </c>
      <c r="F4759">
        <v>11.19</v>
      </c>
      <c r="G4759" s="11" t="s">
        <v>9</v>
      </c>
      <c r="H4759">
        <v>219.55</v>
      </c>
      <c r="I4759">
        <v>395.01</v>
      </c>
      <c r="J4759">
        <v>19.62</v>
      </c>
      <c r="K4759">
        <v>35.299999999999997</v>
      </c>
      <c r="L4759" s="11" t="s">
        <v>1857</v>
      </c>
      <c r="M4759" s="7">
        <v>44123</v>
      </c>
      <c r="N4759" s="7">
        <v>44123</v>
      </c>
      <c r="O4759" s="11" t="s">
        <v>11</v>
      </c>
      <c r="P4759" s="11" t="s">
        <v>95</v>
      </c>
      <c r="Q4759">
        <v>1036.1500000000001</v>
      </c>
      <c r="R4759" s="11" t="s">
        <v>52</v>
      </c>
      <c r="S4759" s="11" t="s">
        <v>95</v>
      </c>
      <c r="T4759">
        <v>1813.96</v>
      </c>
      <c r="U4759">
        <f>SalesLineItems__NO_LOT[[#This Row],[ActualSales]]-SalesLineItems__NO_LOT[[#This Row],[Extended_Cost]]</f>
        <v>175.45999999999998</v>
      </c>
      <c r="V4759">
        <f>IFERROR(SalesLineItems__NO_LOT[[#This Row],[Revenue]]/SalesLineItems__NO_LOT[[#This Row],[Extended_Price]],0)</f>
        <v>0.44419128629654941</v>
      </c>
      <c r="W4759" t="str">
        <f>IF(SalesLineItems__NO_LOT[[#This Row],[Revenue]]&lt;0,"Lost on Sale","Normal Revenue")</f>
        <v>Normal Revenue</v>
      </c>
      <c r="X4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59">
        <f>IF(SalesLineItems__NO_LOT[[#This Row],[SOP_Type]]="Return",SalesLineItems__NO_LOT[[#This Row],[Extended_Cost]]*-1,SalesLineItems__NO_LOT[[#This Row],[Extended_Price]])</f>
        <v>395.01</v>
      </c>
      <c r="Z4759">
        <f>MONTH(SalesLineItems__NO_LOT[[#This Row],[Requested_Ship_Date]])</f>
        <v>10</v>
      </c>
      <c r="AA4759">
        <f>YEAR(SalesLineItems__NO_LOT[[#This Row],[Requested_Ship_Date]])</f>
        <v>2020</v>
      </c>
      <c r="AV4759"/>
      <c r="AX4759"/>
      <c r="AZ4759"/>
      <c r="BC4759"/>
      <c r="BF4759"/>
    </row>
    <row r="4760" spans="1:58" x14ac:dyDescent="0.2">
      <c r="A4760" t="s">
        <v>4997</v>
      </c>
      <c r="B4760" s="11" t="s">
        <v>22</v>
      </c>
      <c r="C4760" s="11" t="s">
        <v>4998</v>
      </c>
      <c r="D4760" s="11" t="s">
        <v>43</v>
      </c>
      <c r="E4760" s="11" t="s">
        <v>44</v>
      </c>
      <c r="F4760">
        <v>150</v>
      </c>
      <c r="G4760" s="11" t="s">
        <v>9</v>
      </c>
      <c r="H4760">
        <v>375</v>
      </c>
      <c r="I4760">
        <v>604.5</v>
      </c>
      <c r="J4760">
        <v>2.5</v>
      </c>
      <c r="K4760">
        <v>4.03</v>
      </c>
      <c r="L4760" s="11" t="s">
        <v>69</v>
      </c>
      <c r="M4760" s="7">
        <v>44126</v>
      </c>
      <c r="N4760" s="7">
        <v>44126</v>
      </c>
      <c r="O4760" s="11" t="s">
        <v>21</v>
      </c>
      <c r="P4760" s="11" t="s">
        <v>95</v>
      </c>
      <c r="Q4760">
        <v>320188.32</v>
      </c>
      <c r="R4760" s="11" t="s">
        <v>52</v>
      </c>
      <c r="S4760" s="11" t="s">
        <v>95</v>
      </c>
      <c r="T4760">
        <v>8464367.5299999993</v>
      </c>
      <c r="U4760">
        <f>SalesLineItems__NO_LOT[[#This Row],[ActualSales]]-SalesLineItems__NO_LOT[[#This Row],[Extended_Cost]]</f>
        <v>229.5</v>
      </c>
      <c r="V4760">
        <f>IFERROR(SalesLineItems__NO_LOT[[#This Row],[Revenue]]/SalesLineItems__NO_LOT[[#This Row],[Extended_Price]],0)</f>
        <v>0.37965260545905705</v>
      </c>
      <c r="W4760" t="str">
        <f>IF(SalesLineItems__NO_LOT[[#This Row],[Revenue]]&lt;0,"Lost on Sale","Normal Revenue")</f>
        <v>Normal Revenue</v>
      </c>
      <c r="X4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0">
        <f>IF(SalesLineItems__NO_LOT[[#This Row],[SOP_Type]]="Return",SalesLineItems__NO_LOT[[#This Row],[Extended_Cost]]*-1,SalesLineItems__NO_LOT[[#This Row],[Extended_Price]])</f>
        <v>604.5</v>
      </c>
      <c r="Z4760">
        <f>MONTH(SalesLineItems__NO_LOT[[#This Row],[Requested_Ship_Date]])</f>
        <v>10</v>
      </c>
      <c r="AA4760">
        <f>YEAR(SalesLineItems__NO_LOT[[#This Row],[Requested_Ship_Date]])</f>
        <v>2020</v>
      </c>
      <c r="AV4760"/>
      <c r="AX4760"/>
      <c r="AZ4760"/>
      <c r="BC4760"/>
      <c r="BF4760"/>
    </row>
    <row r="4761" spans="1:58" x14ac:dyDescent="0.2">
      <c r="A4761" t="s">
        <v>4999</v>
      </c>
      <c r="B4761" s="11" t="s">
        <v>22</v>
      </c>
      <c r="C4761" s="11" t="s">
        <v>5000</v>
      </c>
      <c r="D4761" s="11" t="s">
        <v>427</v>
      </c>
      <c r="E4761" s="11" t="s">
        <v>428</v>
      </c>
      <c r="F4761">
        <v>2003.12</v>
      </c>
      <c r="G4761" s="11" t="s">
        <v>9</v>
      </c>
      <c r="H4761">
        <v>10255.98</v>
      </c>
      <c r="I4761">
        <v>11718.25</v>
      </c>
      <c r="J4761">
        <v>5.12</v>
      </c>
      <c r="K4761">
        <v>5.85</v>
      </c>
      <c r="L4761" s="11" t="s">
        <v>69</v>
      </c>
      <c r="M4761" s="7">
        <v>44126</v>
      </c>
      <c r="N4761" s="7">
        <v>44126</v>
      </c>
      <c r="O4761" s="11" t="s">
        <v>40</v>
      </c>
      <c r="P4761" s="11" t="s">
        <v>95</v>
      </c>
      <c r="Q4761">
        <v>320188.32</v>
      </c>
      <c r="R4761" s="11" t="s">
        <v>52</v>
      </c>
      <c r="S4761" s="11" t="s">
        <v>95</v>
      </c>
      <c r="T4761">
        <v>8464367.5299999993</v>
      </c>
      <c r="U4761">
        <f>SalesLineItems__NO_LOT[[#This Row],[ActualSales]]-SalesLineItems__NO_LOT[[#This Row],[Extended_Cost]]</f>
        <v>1462.2700000000004</v>
      </c>
      <c r="V4761">
        <f>IFERROR(SalesLineItems__NO_LOT[[#This Row],[Revenue]]/SalesLineItems__NO_LOT[[#This Row],[Extended_Price]],0)</f>
        <v>0.12478569752309436</v>
      </c>
      <c r="W4761" t="str">
        <f>IF(SalesLineItems__NO_LOT[[#This Row],[Revenue]]&lt;0,"Lost on Sale","Normal Revenue")</f>
        <v>Normal Revenue</v>
      </c>
      <c r="X4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61">
        <f>IF(SalesLineItems__NO_LOT[[#This Row],[SOP_Type]]="Return",SalesLineItems__NO_LOT[[#This Row],[Extended_Cost]]*-1,SalesLineItems__NO_LOT[[#This Row],[Extended_Price]])</f>
        <v>11718.25</v>
      </c>
      <c r="Z4761">
        <f>MONTH(SalesLineItems__NO_LOT[[#This Row],[Requested_Ship_Date]])</f>
        <v>10</v>
      </c>
      <c r="AA4761">
        <f>YEAR(SalesLineItems__NO_LOT[[#This Row],[Requested_Ship_Date]])</f>
        <v>2020</v>
      </c>
      <c r="AV4761"/>
      <c r="AX4761"/>
      <c r="AZ4761"/>
      <c r="BC4761"/>
      <c r="BF4761"/>
    </row>
    <row r="4762" spans="1:58" x14ac:dyDescent="0.2">
      <c r="A4762" t="s">
        <v>5001</v>
      </c>
      <c r="B4762" s="11" t="s">
        <v>22</v>
      </c>
      <c r="C4762" s="11" t="s">
        <v>5000</v>
      </c>
      <c r="D4762" s="11" t="s">
        <v>13</v>
      </c>
      <c r="E4762" s="11" t="s">
        <v>14</v>
      </c>
      <c r="F4762">
        <v>1</v>
      </c>
      <c r="G4762" s="11" t="s">
        <v>15</v>
      </c>
      <c r="H4762">
        <v>0</v>
      </c>
      <c r="I4762">
        <v>1.5</v>
      </c>
      <c r="J4762">
        <v>0</v>
      </c>
      <c r="K4762">
        <v>1.5</v>
      </c>
      <c r="L4762" s="11" t="s">
        <v>69</v>
      </c>
      <c r="M4762" s="7">
        <v>44126</v>
      </c>
      <c r="N4762" s="7">
        <v>44126</v>
      </c>
      <c r="O4762" s="11" t="s">
        <v>16</v>
      </c>
      <c r="P4762" s="11" t="s">
        <v>95</v>
      </c>
      <c r="Q4762">
        <v>320188.32</v>
      </c>
      <c r="R4762" s="11" t="s">
        <v>52</v>
      </c>
      <c r="S4762" s="11" t="s">
        <v>95</v>
      </c>
      <c r="T4762">
        <v>8464367.5299999993</v>
      </c>
      <c r="U4762">
        <f>SalesLineItems__NO_LOT[[#This Row],[ActualSales]]-SalesLineItems__NO_LOT[[#This Row],[Extended_Cost]]</f>
        <v>1.5</v>
      </c>
      <c r="V4762">
        <f>IFERROR(SalesLineItems__NO_LOT[[#This Row],[Revenue]]/SalesLineItems__NO_LOT[[#This Row],[Extended_Price]],0)</f>
        <v>1</v>
      </c>
      <c r="W4762" t="str">
        <f>IF(SalesLineItems__NO_LOT[[#This Row],[Revenue]]&lt;0,"Lost on Sale","Normal Revenue")</f>
        <v>Normal Revenue</v>
      </c>
      <c r="X4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2">
        <f>IF(SalesLineItems__NO_LOT[[#This Row],[SOP_Type]]="Return",SalesLineItems__NO_LOT[[#This Row],[Extended_Cost]]*-1,SalesLineItems__NO_LOT[[#This Row],[Extended_Price]])</f>
        <v>1.5</v>
      </c>
      <c r="Z4762">
        <f>MONTH(SalesLineItems__NO_LOT[[#This Row],[Requested_Ship_Date]])</f>
        <v>10</v>
      </c>
      <c r="AA4762">
        <f>YEAR(SalesLineItems__NO_LOT[[#This Row],[Requested_Ship_Date]])</f>
        <v>2020</v>
      </c>
      <c r="AV4762"/>
      <c r="AX4762"/>
      <c r="AZ4762"/>
      <c r="BC4762"/>
      <c r="BF4762"/>
    </row>
    <row r="4763" spans="1:58" x14ac:dyDescent="0.2">
      <c r="A4763" t="s">
        <v>5002</v>
      </c>
      <c r="B4763" s="11" t="s">
        <v>22</v>
      </c>
      <c r="C4763" s="11" t="s">
        <v>5003</v>
      </c>
      <c r="D4763" s="11" t="s">
        <v>700</v>
      </c>
      <c r="E4763" s="11" t="s">
        <v>8</v>
      </c>
      <c r="F4763">
        <v>46.62</v>
      </c>
      <c r="G4763" s="11" t="s">
        <v>9</v>
      </c>
      <c r="H4763">
        <v>464.34</v>
      </c>
      <c r="I4763">
        <v>1121.21</v>
      </c>
      <c r="J4763">
        <v>9.9600000000000009</v>
      </c>
      <c r="K4763">
        <v>24.05</v>
      </c>
      <c r="L4763" s="11" t="s">
        <v>69</v>
      </c>
      <c r="M4763" s="7">
        <v>44126</v>
      </c>
      <c r="N4763" s="7">
        <v>44126</v>
      </c>
      <c r="O4763" s="11" t="s">
        <v>11</v>
      </c>
      <c r="P4763" s="11" t="s">
        <v>95</v>
      </c>
      <c r="Q4763">
        <v>320188.32</v>
      </c>
      <c r="R4763" s="11" t="s">
        <v>52</v>
      </c>
      <c r="S4763" s="11" t="s">
        <v>95</v>
      </c>
      <c r="T4763">
        <v>8464367.5299999993</v>
      </c>
      <c r="U4763">
        <f>SalesLineItems__NO_LOT[[#This Row],[ActualSales]]-SalesLineItems__NO_LOT[[#This Row],[Extended_Cost]]</f>
        <v>656.87000000000012</v>
      </c>
      <c r="V4763">
        <f>IFERROR(SalesLineItems__NO_LOT[[#This Row],[Revenue]]/SalesLineItems__NO_LOT[[#This Row],[Extended_Price]],0)</f>
        <v>0.58585813540728326</v>
      </c>
      <c r="W4763" t="str">
        <f>IF(SalesLineItems__NO_LOT[[#This Row],[Revenue]]&lt;0,"Lost on Sale","Normal Revenue")</f>
        <v>Normal Revenue</v>
      </c>
      <c r="X4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3">
        <f>IF(SalesLineItems__NO_LOT[[#This Row],[SOP_Type]]="Return",SalesLineItems__NO_LOT[[#This Row],[Extended_Cost]]*-1,SalesLineItems__NO_LOT[[#This Row],[Extended_Price]])</f>
        <v>1121.21</v>
      </c>
      <c r="Z4763">
        <f>MONTH(SalesLineItems__NO_LOT[[#This Row],[Requested_Ship_Date]])</f>
        <v>10</v>
      </c>
      <c r="AA4763">
        <f>YEAR(SalesLineItems__NO_LOT[[#This Row],[Requested_Ship_Date]])</f>
        <v>2020</v>
      </c>
      <c r="AV4763"/>
      <c r="AX4763"/>
      <c r="AZ4763"/>
      <c r="BC4763"/>
      <c r="BF4763"/>
    </row>
    <row r="4764" spans="1:58" x14ac:dyDescent="0.2">
      <c r="A4764" t="s">
        <v>5004</v>
      </c>
      <c r="B4764" s="11" t="s">
        <v>22</v>
      </c>
      <c r="C4764" s="11" t="s">
        <v>5003</v>
      </c>
      <c r="D4764" s="11" t="s">
        <v>13</v>
      </c>
      <c r="E4764" s="11" t="s">
        <v>14</v>
      </c>
      <c r="F4764">
        <v>1</v>
      </c>
      <c r="G4764" s="11" t="s">
        <v>15</v>
      </c>
      <c r="H4764">
        <v>0</v>
      </c>
      <c r="I4764">
        <v>1.5</v>
      </c>
      <c r="J4764">
        <v>0</v>
      </c>
      <c r="K4764">
        <v>1.5</v>
      </c>
      <c r="L4764" s="11" t="s">
        <v>69</v>
      </c>
      <c r="M4764" s="7">
        <v>44126</v>
      </c>
      <c r="N4764" s="7">
        <v>44126</v>
      </c>
      <c r="O4764" s="11" t="s">
        <v>16</v>
      </c>
      <c r="P4764" s="11" t="s">
        <v>95</v>
      </c>
      <c r="Q4764">
        <v>320188.32</v>
      </c>
      <c r="R4764" s="11" t="s">
        <v>52</v>
      </c>
      <c r="S4764" s="11" t="s">
        <v>95</v>
      </c>
      <c r="T4764">
        <v>8464367.5299999993</v>
      </c>
      <c r="U4764">
        <f>SalesLineItems__NO_LOT[[#This Row],[ActualSales]]-SalesLineItems__NO_LOT[[#This Row],[Extended_Cost]]</f>
        <v>1.5</v>
      </c>
      <c r="V4764">
        <f>IFERROR(SalesLineItems__NO_LOT[[#This Row],[Revenue]]/SalesLineItems__NO_LOT[[#This Row],[Extended_Price]],0)</f>
        <v>1</v>
      </c>
      <c r="W4764" t="str">
        <f>IF(SalesLineItems__NO_LOT[[#This Row],[Revenue]]&lt;0,"Lost on Sale","Normal Revenue")</f>
        <v>Normal Revenue</v>
      </c>
      <c r="X4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4">
        <f>IF(SalesLineItems__NO_LOT[[#This Row],[SOP_Type]]="Return",SalesLineItems__NO_LOT[[#This Row],[Extended_Cost]]*-1,SalesLineItems__NO_LOT[[#This Row],[Extended_Price]])</f>
        <v>1.5</v>
      </c>
      <c r="Z4764">
        <f>MONTH(SalesLineItems__NO_LOT[[#This Row],[Requested_Ship_Date]])</f>
        <v>10</v>
      </c>
      <c r="AA4764">
        <f>YEAR(SalesLineItems__NO_LOT[[#This Row],[Requested_Ship_Date]])</f>
        <v>2020</v>
      </c>
      <c r="AV4764"/>
      <c r="AX4764"/>
      <c r="AZ4764"/>
      <c r="BC4764"/>
      <c r="BF4764"/>
    </row>
    <row r="4765" spans="1:58" x14ac:dyDescent="0.2">
      <c r="A4765" t="s">
        <v>5005</v>
      </c>
      <c r="B4765" s="11" t="s">
        <v>22</v>
      </c>
      <c r="C4765" s="11" t="s">
        <v>5006</v>
      </c>
      <c r="D4765" s="11" t="s">
        <v>342</v>
      </c>
      <c r="E4765" s="11" t="s">
        <v>343</v>
      </c>
      <c r="F4765">
        <v>500</v>
      </c>
      <c r="G4765" s="11" t="s">
        <v>9</v>
      </c>
      <c r="H4765">
        <v>3825</v>
      </c>
      <c r="I4765">
        <v>8875</v>
      </c>
      <c r="J4765">
        <v>7.65</v>
      </c>
      <c r="K4765">
        <v>17.75</v>
      </c>
      <c r="L4765" s="11" t="s">
        <v>69</v>
      </c>
      <c r="M4765" s="7">
        <v>44126</v>
      </c>
      <c r="N4765" s="7">
        <v>44126</v>
      </c>
      <c r="O4765" s="11" t="s">
        <v>11</v>
      </c>
      <c r="P4765" s="11" t="s">
        <v>95</v>
      </c>
      <c r="Q4765">
        <v>320188.32</v>
      </c>
      <c r="R4765" s="11" t="s">
        <v>52</v>
      </c>
      <c r="S4765" s="11" t="s">
        <v>95</v>
      </c>
      <c r="T4765">
        <v>8464367.5299999993</v>
      </c>
      <c r="U4765">
        <f>SalesLineItems__NO_LOT[[#This Row],[ActualSales]]-SalesLineItems__NO_LOT[[#This Row],[Extended_Cost]]</f>
        <v>5050</v>
      </c>
      <c r="V4765">
        <f>IFERROR(SalesLineItems__NO_LOT[[#This Row],[Revenue]]/SalesLineItems__NO_LOT[[#This Row],[Extended_Price]],0)</f>
        <v>0.56901408450704227</v>
      </c>
      <c r="W4765" t="str">
        <f>IF(SalesLineItems__NO_LOT[[#This Row],[Revenue]]&lt;0,"Lost on Sale","Normal Revenue")</f>
        <v>Normal Revenue</v>
      </c>
      <c r="X4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5">
        <f>IF(SalesLineItems__NO_LOT[[#This Row],[SOP_Type]]="Return",SalesLineItems__NO_LOT[[#This Row],[Extended_Cost]]*-1,SalesLineItems__NO_LOT[[#This Row],[Extended_Price]])</f>
        <v>8875</v>
      </c>
      <c r="Z4765">
        <f>MONTH(SalesLineItems__NO_LOT[[#This Row],[Requested_Ship_Date]])</f>
        <v>10</v>
      </c>
      <c r="AA4765">
        <f>YEAR(SalesLineItems__NO_LOT[[#This Row],[Requested_Ship_Date]])</f>
        <v>2020</v>
      </c>
      <c r="AV4765"/>
      <c r="AX4765"/>
      <c r="AZ4765"/>
      <c r="BC4765"/>
      <c r="BF4765"/>
    </row>
    <row r="4766" spans="1:58" x14ac:dyDescent="0.2">
      <c r="A4766" t="s">
        <v>5007</v>
      </c>
      <c r="B4766" s="11" t="s">
        <v>22</v>
      </c>
      <c r="C4766" s="11" t="s">
        <v>5006</v>
      </c>
      <c r="D4766" s="11" t="s">
        <v>13</v>
      </c>
      <c r="E4766" s="11" t="s">
        <v>14</v>
      </c>
      <c r="F4766">
        <v>1</v>
      </c>
      <c r="G4766" s="11" t="s">
        <v>15</v>
      </c>
      <c r="H4766">
        <v>0</v>
      </c>
      <c r="I4766">
        <v>1.5</v>
      </c>
      <c r="J4766">
        <v>0</v>
      </c>
      <c r="K4766">
        <v>1.5</v>
      </c>
      <c r="L4766" s="11" t="s">
        <v>69</v>
      </c>
      <c r="M4766" s="7">
        <v>44126</v>
      </c>
      <c r="N4766" s="7">
        <v>44126</v>
      </c>
      <c r="O4766" s="11" t="s">
        <v>16</v>
      </c>
      <c r="P4766" s="11" t="s">
        <v>95</v>
      </c>
      <c r="Q4766">
        <v>320188.32</v>
      </c>
      <c r="R4766" s="11" t="s">
        <v>52</v>
      </c>
      <c r="S4766" s="11" t="s">
        <v>95</v>
      </c>
      <c r="T4766">
        <v>8464367.5299999993</v>
      </c>
      <c r="U4766">
        <f>SalesLineItems__NO_LOT[[#This Row],[ActualSales]]-SalesLineItems__NO_LOT[[#This Row],[Extended_Cost]]</f>
        <v>1.5</v>
      </c>
      <c r="V4766">
        <f>IFERROR(SalesLineItems__NO_LOT[[#This Row],[Revenue]]/SalesLineItems__NO_LOT[[#This Row],[Extended_Price]],0)</f>
        <v>1</v>
      </c>
      <c r="W4766" t="str">
        <f>IF(SalesLineItems__NO_LOT[[#This Row],[Revenue]]&lt;0,"Lost on Sale","Normal Revenue")</f>
        <v>Normal Revenue</v>
      </c>
      <c r="X4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6">
        <f>IF(SalesLineItems__NO_LOT[[#This Row],[SOP_Type]]="Return",SalesLineItems__NO_LOT[[#This Row],[Extended_Cost]]*-1,SalesLineItems__NO_LOT[[#This Row],[Extended_Price]])</f>
        <v>1.5</v>
      </c>
      <c r="Z4766">
        <f>MONTH(SalesLineItems__NO_LOT[[#This Row],[Requested_Ship_Date]])</f>
        <v>10</v>
      </c>
      <c r="AA4766">
        <f>YEAR(SalesLineItems__NO_LOT[[#This Row],[Requested_Ship_Date]])</f>
        <v>2020</v>
      </c>
      <c r="AV4766"/>
      <c r="AX4766"/>
      <c r="AZ4766"/>
      <c r="BC4766"/>
      <c r="BF4766"/>
    </row>
    <row r="4767" spans="1:58" x14ac:dyDescent="0.2">
      <c r="A4767" t="s">
        <v>3413</v>
      </c>
      <c r="B4767" s="11" t="s">
        <v>22</v>
      </c>
      <c r="C4767" s="11" t="s">
        <v>3414</v>
      </c>
      <c r="D4767" s="11" t="s">
        <v>171</v>
      </c>
      <c r="E4767" s="11" t="s">
        <v>172</v>
      </c>
      <c r="F4767">
        <v>25</v>
      </c>
      <c r="G4767" s="11" t="s">
        <v>68</v>
      </c>
      <c r="H4767">
        <v>298.10000000000002</v>
      </c>
      <c r="I4767">
        <v>599.75</v>
      </c>
      <c r="J4767">
        <v>11.92</v>
      </c>
      <c r="K4767">
        <v>23.99</v>
      </c>
      <c r="L4767" s="11" t="s">
        <v>166</v>
      </c>
      <c r="M4767" s="7">
        <v>44326</v>
      </c>
      <c r="N4767" s="7">
        <v>44326</v>
      </c>
      <c r="O4767" s="11" t="s">
        <v>70</v>
      </c>
      <c r="P4767" s="11" t="s">
        <v>95</v>
      </c>
      <c r="Q4767">
        <v>12447.79</v>
      </c>
      <c r="R4767" s="11" t="s">
        <v>52</v>
      </c>
      <c r="S4767" s="11" t="s">
        <v>95</v>
      </c>
      <c r="T4767">
        <v>1761785.05</v>
      </c>
      <c r="U4767">
        <f>SalesLineItems__NO_LOT[[#This Row],[ActualSales]]-SalesLineItems__NO_LOT[[#This Row],[Extended_Cost]]</f>
        <v>301.64999999999998</v>
      </c>
      <c r="V4767">
        <f>IFERROR(SalesLineItems__NO_LOT[[#This Row],[Revenue]]/SalesLineItems__NO_LOT[[#This Row],[Extended_Price]],0)</f>
        <v>0.50295956648603579</v>
      </c>
      <c r="W4767" t="str">
        <f>IF(SalesLineItems__NO_LOT[[#This Row],[Revenue]]&lt;0,"Lost on Sale","Normal Revenue")</f>
        <v>Normal Revenue</v>
      </c>
      <c r="X4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7">
        <f>IF(SalesLineItems__NO_LOT[[#This Row],[SOP_Type]]="Return",SalesLineItems__NO_LOT[[#This Row],[Extended_Cost]]*-1,SalesLineItems__NO_LOT[[#This Row],[Extended_Price]])</f>
        <v>599.75</v>
      </c>
      <c r="Z4767">
        <f>MONTH(SalesLineItems__NO_LOT[[#This Row],[Requested_Ship_Date]])</f>
        <v>5</v>
      </c>
      <c r="AA4767">
        <f>YEAR(SalesLineItems__NO_LOT[[#This Row],[Requested_Ship_Date]])</f>
        <v>2021</v>
      </c>
      <c r="AV4767"/>
      <c r="AX4767"/>
      <c r="AZ4767"/>
      <c r="BC4767"/>
      <c r="BF4767"/>
    </row>
    <row r="4768" spans="1:58" x14ac:dyDescent="0.2">
      <c r="A4768" t="s">
        <v>3415</v>
      </c>
      <c r="B4768" s="11" t="s">
        <v>22</v>
      </c>
      <c r="C4768" s="11" t="s">
        <v>3414</v>
      </c>
      <c r="D4768" s="11" t="s">
        <v>13</v>
      </c>
      <c r="E4768" s="11" t="s">
        <v>14</v>
      </c>
      <c r="F4768">
        <v>1</v>
      </c>
      <c r="G4768" s="11" t="s">
        <v>15</v>
      </c>
      <c r="H4768">
        <v>0</v>
      </c>
      <c r="I4768">
        <v>1.5</v>
      </c>
      <c r="J4768">
        <v>0</v>
      </c>
      <c r="K4768">
        <v>1.5</v>
      </c>
      <c r="L4768" s="11" t="s">
        <v>166</v>
      </c>
      <c r="M4768" s="7">
        <v>44326</v>
      </c>
      <c r="N4768" s="7">
        <v>44326</v>
      </c>
      <c r="O4768" s="11" t="s">
        <v>16</v>
      </c>
      <c r="P4768" s="11" t="s">
        <v>95</v>
      </c>
      <c r="Q4768">
        <v>12447.79</v>
      </c>
      <c r="R4768" s="11" t="s">
        <v>52</v>
      </c>
      <c r="S4768" s="11" t="s">
        <v>95</v>
      </c>
      <c r="T4768">
        <v>1761785.05</v>
      </c>
      <c r="U4768">
        <f>SalesLineItems__NO_LOT[[#This Row],[ActualSales]]-SalesLineItems__NO_LOT[[#This Row],[Extended_Cost]]</f>
        <v>1.5</v>
      </c>
      <c r="V4768">
        <f>IFERROR(SalesLineItems__NO_LOT[[#This Row],[Revenue]]/SalesLineItems__NO_LOT[[#This Row],[Extended_Price]],0)</f>
        <v>1</v>
      </c>
      <c r="W4768" t="str">
        <f>IF(SalesLineItems__NO_LOT[[#This Row],[Revenue]]&lt;0,"Lost on Sale","Normal Revenue")</f>
        <v>Normal Revenue</v>
      </c>
      <c r="X4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8">
        <f>IF(SalesLineItems__NO_LOT[[#This Row],[SOP_Type]]="Return",SalesLineItems__NO_LOT[[#This Row],[Extended_Cost]]*-1,SalesLineItems__NO_LOT[[#This Row],[Extended_Price]])</f>
        <v>1.5</v>
      </c>
      <c r="Z4768">
        <f>MONTH(SalesLineItems__NO_LOT[[#This Row],[Requested_Ship_Date]])</f>
        <v>5</v>
      </c>
      <c r="AA4768">
        <f>YEAR(SalesLineItems__NO_LOT[[#This Row],[Requested_Ship_Date]])</f>
        <v>2021</v>
      </c>
      <c r="AV4768"/>
      <c r="AX4768"/>
      <c r="AZ4768"/>
      <c r="BC4768"/>
      <c r="BF4768"/>
    </row>
    <row r="4769" spans="1:58" x14ac:dyDescent="0.2">
      <c r="A4769" t="s">
        <v>3416</v>
      </c>
      <c r="B4769" s="11" t="s">
        <v>22</v>
      </c>
      <c r="C4769" s="11" t="s">
        <v>3417</v>
      </c>
      <c r="D4769" s="11" t="s">
        <v>256</v>
      </c>
      <c r="E4769" s="11" t="s">
        <v>257</v>
      </c>
      <c r="F4769">
        <v>1517</v>
      </c>
      <c r="G4769" s="11" t="s">
        <v>9</v>
      </c>
      <c r="H4769">
        <v>4490.32</v>
      </c>
      <c r="I4769">
        <v>6765.82</v>
      </c>
      <c r="J4769">
        <v>2.96</v>
      </c>
      <c r="K4769">
        <v>4.46</v>
      </c>
      <c r="L4769" s="11" t="s">
        <v>166</v>
      </c>
      <c r="M4769" s="7">
        <v>44326</v>
      </c>
      <c r="N4769" s="7">
        <v>44326</v>
      </c>
      <c r="O4769" s="11" t="s">
        <v>70</v>
      </c>
      <c r="P4769" s="11" t="s">
        <v>95</v>
      </c>
      <c r="Q4769">
        <v>12447.79</v>
      </c>
      <c r="R4769" s="11" t="s">
        <v>52</v>
      </c>
      <c r="S4769" s="11" t="s">
        <v>95</v>
      </c>
      <c r="T4769">
        <v>1761785.05</v>
      </c>
      <c r="U4769">
        <f>SalesLineItems__NO_LOT[[#This Row],[ActualSales]]-SalesLineItems__NO_LOT[[#This Row],[Extended_Cost]]</f>
        <v>2275.5</v>
      </c>
      <c r="V4769">
        <f>IFERROR(SalesLineItems__NO_LOT[[#This Row],[Revenue]]/SalesLineItems__NO_LOT[[#This Row],[Extended_Price]],0)</f>
        <v>0.33632286995515698</v>
      </c>
      <c r="W4769" t="str">
        <f>IF(SalesLineItems__NO_LOT[[#This Row],[Revenue]]&lt;0,"Lost on Sale","Normal Revenue")</f>
        <v>Normal Revenue</v>
      </c>
      <c r="X4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69">
        <f>IF(SalesLineItems__NO_LOT[[#This Row],[SOP_Type]]="Return",SalesLineItems__NO_LOT[[#This Row],[Extended_Cost]]*-1,SalesLineItems__NO_LOT[[#This Row],[Extended_Price]])</f>
        <v>6765.82</v>
      </c>
      <c r="Z4769">
        <f>MONTH(SalesLineItems__NO_LOT[[#This Row],[Requested_Ship_Date]])</f>
        <v>5</v>
      </c>
      <c r="AA4769">
        <f>YEAR(SalesLineItems__NO_LOT[[#This Row],[Requested_Ship_Date]])</f>
        <v>2021</v>
      </c>
      <c r="AV4769"/>
      <c r="AX4769"/>
      <c r="AZ4769"/>
      <c r="BC4769"/>
      <c r="BF4769"/>
    </row>
    <row r="4770" spans="1:58" x14ac:dyDescent="0.2">
      <c r="A4770" t="s">
        <v>3418</v>
      </c>
      <c r="B4770" s="11" t="s">
        <v>22</v>
      </c>
      <c r="C4770" s="11" t="s">
        <v>3417</v>
      </c>
      <c r="D4770" s="11" t="s">
        <v>13</v>
      </c>
      <c r="E4770" s="11" t="s">
        <v>14</v>
      </c>
      <c r="F4770">
        <v>1</v>
      </c>
      <c r="G4770" s="11" t="s">
        <v>15</v>
      </c>
      <c r="H4770">
        <v>0</v>
      </c>
      <c r="I4770">
        <v>1.5</v>
      </c>
      <c r="J4770">
        <v>0</v>
      </c>
      <c r="K4770">
        <v>1.5</v>
      </c>
      <c r="L4770" s="11" t="s">
        <v>166</v>
      </c>
      <c r="M4770" s="7">
        <v>44326</v>
      </c>
      <c r="N4770" s="7">
        <v>44326</v>
      </c>
      <c r="O4770" s="11" t="s">
        <v>16</v>
      </c>
      <c r="P4770" s="11" t="s">
        <v>95</v>
      </c>
      <c r="Q4770">
        <v>12447.79</v>
      </c>
      <c r="R4770" s="11" t="s">
        <v>52</v>
      </c>
      <c r="S4770" s="11" t="s">
        <v>95</v>
      </c>
      <c r="T4770">
        <v>1761785.05</v>
      </c>
      <c r="U4770">
        <f>SalesLineItems__NO_LOT[[#This Row],[ActualSales]]-SalesLineItems__NO_LOT[[#This Row],[Extended_Cost]]</f>
        <v>1.5</v>
      </c>
      <c r="V4770">
        <f>IFERROR(SalesLineItems__NO_LOT[[#This Row],[Revenue]]/SalesLineItems__NO_LOT[[#This Row],[Extended_Price]],0)</f>
        <v>1</v>
      </c>
      <c r="W4770" t="str">
        <f>IF(SalesLineItems__NO_LOT[[#This Row],[Revenue]]&lt;0,"Lost on Sale","Normal Revenue")</f>
        <v>Normal Revenue</v>
      </c>
      <c r="X4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0">
        <f>IF(SalesLineItems__NO_LOT[[#This Row],[SOP_Type]]="Return",SalesLineItems__NO_LOT[[#This Row],[Extended_Cost]]*-1,SalesLineItems__NO_LOT[[#This Row],[Extended_Price]])</f>
        <v>1.5</v>
      </c>
      <c r="Z4770">
        <f>MONTH(SalesLineItems__NO_LOT[[#This Row],[Requested_Ship_Date]])</f>
        <v>5</v>
      </c>
      <c r="AA4770">
        <f>YEAR(SalesLineItems__NO_LOT[[#This Row],[Requested_Ship_Date]])</f>
        <v>2021</v>
      </c>
      <c r="AV4770"/>
      <c r="AX4770"/>
      <c r="AZ4770"/>
      <c r="BC4770"/>
      <c r="BF4770"/>
    </row>
    <row r="4771" spans="1:58" x14ac:dyDescent="0.2">
      <c r="A4771" t="s">
        <v>3419</v>
      </c>
      <c r="B4771" s="11" t="s">
        <v>22</v>
      </c>
      <c r="C4771" s="11" t="s">
        <v>3420</v>
      </c>
      <c r="D4771" s="11" t="s">
        <v>181</v>
      </c>
      <c r="E4771" s="11" t="s">
        <v>182</v>
      </c>
      <c r="F4771">
        <v>25</v>
      </c>
      <c r="G4771" s="11" t="s">
        <v>9</v>
      </c>
      <c r="H4771">
        <v>723</v>
      </c>
      <c r="I4771">
        <v>977.5</v>
      </c>
      <c r="J4771">
        <v>28.92</v>
      </c>
      <c r="K4771">
        <v>39.1</v>
      </c>
      <c r="L4771" s="11" t="s">
        <v>166</v>
      </c>
      <c r="M4771" s="7">
        <v>44326</v>
      </c>
      <c r="N4771" s="7">
        <v>44326</v>
      </c>
      <c r="O4771" s="11" t="s">
        <v>21</v>
      </c>
      <c r="P4771" s="11" t="s">
        <v>95</v>
      </c>
      <c r="Q4771">
        <v>12447.79</v>
      </c>
      <c r="R4771" s="11" t="s">
        <v>52</v>
      </c>
      <c r="S4771" s="11" t="s">
        <v>95</v>
      </c>
      <c r="T4771">
        <v>1761785.05</v>
      </c>
      <c r="U4771">
        <f>SalesLineItems__NO_LOT[[#This Row],[ActualSales]]-SalesLineItems__NO_LOT[[#This Row],[Extended_Cost]]</f>
        <v>254.5</v>
      </c>
      <c r="V4771">
        <f>IFERROR(SalesLineItems__NO_LOT[[#This Row],[Revenue]]/SalesLineItems__NO_LOT[[#This Row],[Extended_Price]],0)</f>
        <v>0.26035805626598463</v>
      </c>
      <c r="W4771" t="str">
        <f>IF(SalesLineItems__NO_LOT[[#This Row],[Revenue]]&lt;0,"Lost on Sale","Normal Revenue")</f>
        <v>Normal Revenue</v>
      </c>
      <c r="X4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71">
        <f>IF(SalesLineItems__NO_LOT[[#This Row],[SOP_Type]]="Return",SalesLineItems__NO_LOT[[#This Row],[Extended_Cost]]*-1,SalesLineItems__NO_LOT[[#This Row],[Extended_Price]])</f>
        <v>977.5</v>
      </c>
      <c r="Z4771">
        <f>MONTH(SalesLineItems__NO_LOT[[#This Row],[Requested_Ship_Date]])</f>
        <v>5</v>
      </c>
      <c r="AA4771">
        <f>YEAR(SalesLineItems__NO_LOT[[#This Row],[Requested_Ship_Date]])</f>
        <v>2021</v>
      </c>
      <c r="AV4771"/>
      <c r="AX4771"/>
      <c r="AZ4771"/>
      <c r="BC4771"/>
      <c r="BF4771"/>
    </row>
    <row r="4772" spans="1:58" x14ac:dyDescent="0.2">
      <c r="A4772" t="s">
        <v>3421</v>
      </c>
      <c r="B4772" s="11" t="s">
        <v>22</v>
      </c>
      <c r="C4772" s="11" t="s">
        <v>3422</v>
      </c>
      <c r="D4772" s="11" t="s">
        <v>387</v>
      </c>
      <c r="E4772" s="11" t="s">
        <v>388</v>
      </c>
      <c r="F4772">
        <v>38.979999999999997</v>
      </c>
      <c r="G4772" s="11" t="s">
        <v>9</v>
      </c>
      <c r="H4772">
        <v>359.79</v>
      </c>
      <c r="I4772">
        <v>944.1</v>
      </c>
      <c r="J4772">
        <v>9.23</v>
      </c>
      <c r="K4772">
        <v>24.22</v>
      </c>
      <c r="L4772" s="11" t="s">
        <v>166</v>
      </c>
      <c r="M4772" s="7">
        <v>44326</v>
      </c>
      <c r="N4772" s="7">
        <v>44326</v>
      </c>
      <c r="O4772" s="11" t="s">
        <v>11</v>
      </c>
      <c r="P4772" s="11" t="s">
        <v>95</v>
      </c>
      <c r="Q4772">
        <v>12447.79</v>
      </c>
      <c r="R4772" s="11" t="s">
        <v>52</v>
      </c>
      <c r="S4772" s="11" t="s">
        <v>95</v>
      </c>
      <c r="T4772">
        <v>1761785.05</v>
      </c>
      <c r="U4772">
        <f>SalesLineItems__NO_LOT[[#This Row],[ActualSales]]-SalesLineItems__NO_LOT[[#This Row],[Extended_Cost]]</f>
        <v>584.30999999999995</v>
      </c>
      <c r="V4772">
        <f>IFERROR(SalesLineItems__NO_LOT[[#This Row],[Revenue]]/SalesLineItems__NO_LOT[[#This Row],[Extended_Price]],0)</f>
        <v>0.61890689545598976</v>
      </c>
      <c r="W4772" t="str">
        <f>IF(SalesLineItems__NO_LOT[[#This Row],[Revenue]]&lt;0,"Lost on Sale","Normal Revenue")</f>
        <v>Normal Revenue</v>
      </c>
      <c r="X4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2">
        <f>IF(SalesLineItems__NO_LOT[[#This Row],[SOP_Type]]="Return",SalesLineItems__NO_LOT[[#This Row],[Extended_Cost]]*-1,SalesLineItems__NO_LOT[[#This Row],[Extended_Price]])</f>
        <v>944.1</v>
      </c>
      <c r="Z4772">
        <f>MONTH(SalesLineItems__NO_LOT[[#This Row],[Requested_Ship_Date]])</f>
        <v>5</v>
      </c>
      <c r="AA4772">
        <f>YEAR(SalesLineItems__NO_LOT[[#This Row],[Requested_Ship_Date]])</f>
        <v>2021</v>
      </c>
      <c r="AV4772"/>
      <c r="AX4772"/>
      <c r="AZ4772"/>
      <c r="BC4772"/>
      <c r="BF4772"/>
    </row>
    <row r="4773" spans="1:58" x14ac:dyDescent="0.2">
      <c r="A4773" t="s">
        <v>3423</v>
      </c>
      <c r="B4773" s="11" t="s">
        <v>22</v>
      </c>
      <c r="C4773" s="11" t="s">
        <v>3422</v>
      </c>
      <c r="D4773" s="11" t="s">
        <v>13</v>
      </c>
      <c r="E4773" s="11" t="s">
        <v>14</v>
      </c>
      <c r="F4773">
        <v>1</v>
      </c>
      <c r="G4773" s="11" t="s">
        <v>15</v>
      </c>
      <c r="H4773">
        <v>0</v>
      </c>
      <c r="I4773">
        <v>1.5</v>
      </c>
      <c r="J4773">
        <v>0</v>
      </c>
      <c r="K4773">
        <v>1.5</v>
      </c>
      <c r="L4773" s="11" t="s">
        <v>166</v>
      </c>
      <c r="M4773" s="7">
        <v>44326</v>
      </c>
      <c r="N4773" s="7">
        <v>44326</v>
      </c>
      <c r="O4773" s="11" t="s">
        <v>16</v>
      </c>
      <c r="P4773" s="11" t="s">
        <v>95</v>
      </c>
      <c r="Q4773">
        <v>12447.79</v>
      </c>
      <c r="R4773" s="11" t="s">
        <v>52</v>
      </c>
      <c r="S4773" s="11" t="s">
        <v>95</v>
      </c>
      <c r="T4773">
        <v>1761785.05</v>
      </c>
      <c r="U4773">
        <f>SalesLineItems__NO_LOT[[#This Row],[ActualSales]]-SalesLineItems__NO_LOT[[#This Row],[Extended_Cost]]</f>
        <v>1.5</v>
      </c>
      <c r="V4773">
        <f>IFERROR(SalesLineItems__NO_LOT[[#This Row],[Revenue]]/SalesLineItems__NO_LOT[[#This Row],[Extended_Price]],0)</f>
        <v>1</v>
      </c>
      <c r="W4773" t="str">
        <f>IF(SalesLineItems__NO_LOT[[#This Row],[Revenue]]&lt;0,"Lost on Sale","Normal Revenue")</f>
        <v>Normal Revenue</v>
      </c>
      <c r="X4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3">
        <f>IF(SalesLineItems__NO_LOT[[#This Row],[SOP_Type]]="Return",SalesLineItems__NO_LOT[[#This Row],[Extended_Cost]]*-1,SalesLineItems__NO_LOT[[#This Row],[Extended_Price]])</f>
        <v>1.5</v>
      </c>
      <c r="Z4773">
        <f>MONTH(SalesLineItems__NO_LOT[[#This Row],[Requested_Ship_Date]])</f>
        <v>5</v>
      </c>
      <c r="AA4773">
        <f>YEAR(SalesLineItems__NO_LOT[[#This Row],[Requested_Ship_Date]])</f>
        <v>2021</v>
      </c>
      <c r="AV4773"/>
      <c r="AX4773"/>
      <c r="AZ4773"/>
      <c r="BC4773"/>
      <c r="BF4773"/>
    </row>
    <row r="4774" spans="1:58" x14ac:dyDescent="0.2">
      <c r="A4774" t="s">
        <v>3391</v>
      </c>
      <c r="B4774" s="11" t="s">
        <v>22</v>
      </c>
      <c r="C4774" s="11" t="s">
        <v>3392</v>
      </c>
      <c r="D4774" s="11" t="s">
        <v>108</v>
      </c>
      <c r="E4774" s="11" t="s">
        <v>109</v>
      </c>
      <c r="F4774">
        <v>50</v>
      </c>
      <c r="G4774" s="11" t="s">
        <v>9</v>
      </c>
      <c r="H4774">
        <v>228.5</v>
      </c>
      <c r="I4774">
        <v>515.5</v>
      </c>
      <c r="J4774">
        <v>4.57</v>
      </c>
      <c r="K4774">
        <v>10.31</v>
      </c>
      <c r="L4774" s="11" t="s">
        <v>555</v>
      </c>
      <c r="M4774" s="7">
        <v>44328</v>
      </c>
      <c r="N4774" s="7">
        <v>44328</v>
      </c>
      <c r="O4774" s="11" t="s">
        <v>65</v>
      </c>
      <c r="P4774" s="11" t="s">
        <v>95</v>
      </c>
      <c r="Q4774">
        <v>1258.76</v>
      </c>
      <c r="R4774" s="11" t="s">
        <v>12</v>
      </c>
      <c r="S4774" s="11" t="s">
        <v>95</v>
      </c>
      <c r="T4774">
        <v>547173.43000000005</v>
      </c>
      <c r="U4774">
        <f>SalesLineItems__NO_LOT[[#This Row],[ActualSales]]-SalesLineItems__NO_LOT[[#This Row],[Extended_Cost]]</f>
        <v>287</v>
      </c>
      <c r="V4774">
        <f>IFERROR(SalesLineItems__NO_LOT[[#This Row],[Revenue]]/SalesLineItems__NO_LOT[[#This Row],[Extended_Price]],0)</f>
        <v>0.55674102812803106</v>
      </c>
      <c r="W4774" t="str">
        <f>IF(SalesLineItems__NO_LOT[[#This Row],[Revenue]]&lt;0,"Lost on Sale","Normal Revenue")</f>
        <v>Normal Revenue</v>
      </c>
      <c r="X4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4">
        <f>IF(SalesLineItems__NO_LOT[[#This Row],[SOP_Type]]="Return",SalesLineItems__NO_LOT[[#This Row],[Extended_Cost]]*-1,SalesLineItems__NO_LOT[[#This Row],[Extended_Price]])</f>
        <v>515.5</v>
      </c>
      <c r="Z4774">
        <f>MONTH(SalesLineItems__NO_LOT[[#This Row],[Requested_Ship_Date]])</f>
        <v>5</v>
      </c>
      <c r="AA4774">
        <f>YEAR(SalesLineItems__NO_LOT[[#This Row],[Requested_Ship_Date]])</f>
        <v>2021</v>
      </c>
      <c r="AV4774"/>
      <c r="AX4774"/>
      <c r="AZ4774"/>
      <c r="BC4774"/>
      <c r="BF4774"/>
    </row>
    <row r="4775" spans="1:58" x14ac:dyDescent="0.2">
      <c r="A4775" t="s">
        <v>3393</v>
      </c>
      <c r="B4775" s="11" t="s">
        <v>22</v>
      </c>
      <c r="C4775" s="11" t="s">
        <v>3392</v>
      </c>
      <c r="D4775" s="11" t="s">
        <v>133</v>
      </c>
      <c r="E4775" s="11" t="s">
        <v>134</v>
      </c>
      <c r="F4775">
        <v>2.8519999999999999</v>
      </c>
      <c r="G4775" s="11" t="s">
        <v>9</v>
      </c>
      <c r="H4775">
        <v>18.28</v>
      </c>
      <c r="I4775">
        <v>39.44</v>
      </c>
      <c r="J4775">
        <v>6.41</v>
      </c>
      <c r="K4775">
        <v>13.83</v>
      </c>
      <c r="L4775" s="11" t="s">
        <v>555</v>
      </c>
      <c r="M4775" s="7">
        <v>44328</v>
      </c>
      <c r="N4775" s="7">
        <v>44328</v>
      </c>
      <c r="O4775" s="11" t="s">
        <v>11</v>
      </c>
      <c r="P4775" s="11" t="s">
        <v>95</v>
      </c>
      <c r="Q4775">
        <v>1258.76</v>
      </c>
      <c r="R4775" s="11" t="s">
        <v>12</v>
      </c>
      <c r="S4775" s="11" t="s">
        <v>95</v>
      </c>
      <c r="T4775">
        <v>547173.43000000005</v>
      </c>
      <c r="U4775">
        <f>SalesLineItems__NO_LOT[[#This Row],[ActualSales]]-SalesLineItems__NO_LOT[[#This Row],[Extended_Cost]]</f>
        <v>21.159999999999997</v>
      </c>
      <c r="V4775">
        <f>IFERROR(SalesLineItems__NO_LOT[[#This Row],[Revenue]]/SalesLineItems__NO_LOT[[#This Row],[Extended_Price]],0)</f>
        <v>0.53651115618661249</v>
      </c>
      <c r="W4775" t="str">
        <f>IF(SalesLineItems__NO_LOT[[#This Row],[Revenue]]&lt;0,"Lost on Sale","Normal Revenue")</f>
        <v>Normal Revenue</v>
      </c>
      <c r="X4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5">
        <f>IF(SalesLineItems__NO_LOT[[#This Row],[SOP_Type]]="Return",SalesLineItems__NO_LOT[[#This Row],[Extended_Cost]]*-1,SalesLineItems__NO_LOT[[#This Row],[Extended_Price]])</f>
        <v>39.44</v>
      </c>
      <c r="Z4775">
        <f>MONTH(SalesLineItems__NO_LOT[[#This Row],[Requested_Ship_Date]])</f>
        <v>5</v>
      </c>
      <c r="AA4775">
        <f>YEAR(SalesLineItems__NO_LOT[[#This Row],[Requested_Ship_Date]])</f>
        <v>2021</v>
      </c>
      <c r="AV4775"/>
      <c r="AX4775"/>
      <c r="AZ4775"/>
      <c r="BC4775"/>
      <c r="BF4775"/>
    </row>
    <row r="4776" spans="1:58" x14ac:dyDescent="0.2">
      <c r="A4776" t="s">
        <v>3394</v>
      </c>
      <c r="B4776" s="11" t="s">
        <v>22</v>
      </c>
      <c r="C4776" s="11" t="s">
        <v>3392</v>
      </c>
      <c r="D4776" s="11" t="s">
        <v>130</v>
      </c>
      <c r="E4776" s="11" t="s">
        <v>131</v>
      </c>
      <c r="F4776">
        <v>6.0019999999999998</v>
      </c>
      <c r="G4776" s="11" t="s">
        <v>9</v>
      </c>
      <c r="H4776">
        <v>29.83</v>
      </c>
      <c r="I4776">
        <v>64.099999999999994</v>
      </c>
      <c r="J4776">
        <v>4.97</v>
      </c>
      <c r="K4776">
        <v>10.68</v>
      </c>
      <c r="L4776" s="11" t="s">
        <v>555</v>
      </c>
      <c r="M4776" s="7">
        <v>44328</v>
      </c>
      <c r="N4776" s="7">
        <v>44328</v>
      </c>
      <c r="O4776" s="11" t="s">
        <v>40</v>
      </c>
      <c r="P4776" s="11" t="s">
        <v>95</v>
      </c>
      <c r="Q4776">
        <v>1258.76</v>
      </c>
      <c r="R4776" s="11" t="s">
        <v>12</v>
      </c>
      <c r="S4776" s="11" t="s">
        <v>95</v>
      </c>
      <c r="T4776">
        <v>547173.43000000005</v>
      </c>
      <c r="U4776">
        <f>SalesLineItems__NO_LOT[[#This Row],[ActualSales]]-SalesLineItems__NO_LOT[[#This Row],[Extended_Cost]]</f>
        <v>34.269999999999996</v>
      </c>
      <c r="V4776">
        <f>IFERROR(SalesLineItems__NO_LOT[[#This Row],[Revenue]]/SalesLineItems__NO_LOT[[#This Row],[Extended_Price]],0)</f>
        <v>0.53463338533541338</v>
      </c>
      <c r="W4776" t="str">
        <f>IF(SalesLineItems__NO_LOT[[#This Row],[Revenue]]&lt;0,"Lost on Sale","Normal Revenue")</f>
        <v>Normal Revenue</v>
      </c>
      <c r="X4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6">
        <f>IF(SalesLineItems__NO_LOT[[#This Row],[SOP_Type]]="Return",SalesLineItems__NO_LOT[[#This Row],[Extended_Cost]]*-1,SalesLineItems__NO_LOT[[#This Row],[Extended_Price]])</f>
        <v>64.099999999999994</v>
      </c>
      <c r="Z4776">
        <f>MONTH(SalesLineItems__NO_LOT[[#This Row],[Requested_Ship_Date]])</f>
        <v>5</v>
      </c>
      <c r="AA4776">
        <f>YEAR(SalesLineItems__NO_LOT[[#This Row],[Requested_Ship_Date]])</f>
        <v>2021</v>
      </c>
      <c r="AV4776"/>
      <c r="AX4776"/>
      <c r="AZ4776"/>
      <c r="BC4776"/>
      <c r="BF4776"/>
    </row>
    <row r="4777" spans="1:58" x14ac:dyDescent="0.2">
      <c r="A4777" t="s">
        <v>3395</v>
      </c>
      <c r="B4777" s="11" t="s">
        <v>22</v>
      </c>
      <c r="C4777" s="11" t="s">
        <v>3392</v>
      </c>
      <c r="D4777" s="11" t="s">
        <v>187</v>
      </c>
      <c r="E4777" s="11" t="s">
        <v>188</v>
      </c>
      <c r="F4777">
        <v>0.65200000000000002</v>
      </c>
      <c r="G4777" s="11" t="s">
        <v>9</v>
      </c>
      <c r="H4777">
        <v>1.28</v>
      </c>
      <c r="I4777">
        <v>1.94</v>
      </c>
      <c r="J4777">
        <v>1.96</v>
      </c>
      <c r="K4777">
        <v>2.98</v>
      </c>
      <c r="L4777" s="11" t="s">
        <v>555</v>
      </c>
      <c r="M4777" s="7">
        <v>44328</v>
      </c>
      <c r="N4777" s="7">
        <v>44328</v>
      </c>
      <c r="O4777" s="11" t="s">
        <v>21</v>
      </c>
      <c r="P4777" s="11" t="s">
        <v>95</v>
      </c>
      <c r="Q4777">
        <v>1258.76</v>
      </c>
      <c r="R4777" s="11" t="s">
        <v>12</v>
      </c>
      <c r="S4777" s="11" t="s">
        <v>95</v>
      </c>
      <c r="T4777">
        <v>547173.43000000005</v>
      </c>
      <c r="U4777">
        <f>SalesLineItems__NO_LOT[[#This Row],[ActualSales]]-SalesLineItems__NO_LOT[[#This Row],[Extended_Cost]]</f>
        <v>0.65999999999999992</v>
      </c>
      <c r="V4777">
        <f>IFERROR(SalesLineItems__NO_LOT[[#This Row],[Revenue]]/SalesLineItems__NO_LOT[[#This Row],[Extended_Price]],0)</f>
        <v>0.34020618556701027</v>
      </c>
      <c r="W4777" t="str">
        <f>IF(SalesLineItems__NO_LOT[[#This Row],[Revenue]]&lt;0,"Lost on Sale","Normal Revenue")</f>
        <v>Normal Revenue</v>
      </c>
      <c r="X4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77">
        <f>IF(SalesLineItems__NO_LOT[[#This Row],[SOP_Type]]="Return",SalesLineItems__NO_LOT[[#This Row],[Extended_Cost]]*-1,SalesLineItems__NO_LOT[[#This Row],[Extended_Price]])</f>
        <v>1.94</v>
      </c>
      <c r="Z4777">
        <f>MONTH(SalesLineItems__NO_LOT[[#This Row],[Requested_Ship_Date]])</f>
        <v>5</v>
      </c>
      <c r="AA4777">
        <f>YEAR(SalesLineItems__NO_LOT[[#This Row],[Requested_Ship_Date]])</f>
        <v>2021</v>
      </c>
      <c r="AV4777"/>
      <c r="AX4777"/>
      <c r="AZ4777"/>
      <c r="BC4777"/>
      <c r="BF4777"/>
    </row>
    <row r="4778" spans="1:58" x14ac:dyDescent="0.2">
      <c r="A4778" t="s">
        <v>3396</v>
      </c>
      <c r="B4778" s="11" t="s">
        <v>22</v>
      </c>
      <c r="C4778" s="11" t="s">
        <v>3392</v>
      </c>
      <c r="D4778" s="11" t="s">
        <v>177</v>
      </c>
      <c r="E4778" s="11" t="s">
        <v>178</v>
      </c>
      <c r="F4778">
        <v>0.97799999999999998</v>
      </c>
      <c r="G4778" s="11" t="s">
        <v>9</v>
      </c>
      <c r="H4778">
        <v>4.55</v>
      </c>
      <c r="I4778">
        <v>5.85</v>
      </c>
      <c r="J4778">
        <v>4.6500000000000004</v>
      </c>
      <c r="K4778">
        <v>5.98</v>
      </c>
      <c r="L4778" s="11" t="s">
        <v>555</v>
      </c>
      <c r="M4778" s="7">
        <v>44328</v>
      </c>
      <c r="N4778" s="7">
        <v>44328</v>
      </c>
      <c r="O4778" s="11" t="s">
        <v>21</v>
      </c>
      <c r="P4778" s="11" t="s">
        <v>95</v>
      </c>
      <c r="Q4778">
        <v>1258.76</v>
      </c>
      <c r="R4778" s="11" t="s">
        <v>12</v>
      </c>
      <c r="S4778" s="11" t="s">
        <v>95</v>
      </c>
      <c r="T4778">
        <v>547173.43000000005</v>
      </c>
      <c r="U4778">
        <f>SalesLineItems__NO_LOT[[#This Row],[ActualSales]]-SalesLineItems__NO_LOT[[#This Row],[Extended_Cost]]</f>
        <v>1.2999999999999998</v>
      </c>
      <c r="V4778">
        <f>IFERROR(SalesLineItems__NO_LOT[[#This Row],[Revenue]]/SalesLineItems__NO_LOT[[#This Row],[Extended_Price]],0)</f>
        <v>0.22222222222222221</v>
      </c>
      <c r="W4778" t="str">
        <f>IF(SalesLineItems__NO_LOT[[#This Row],[Revenue]]&lt;0,"Lost on Sale","Normal Revenue")</f>
        <v>Normal Revenue</v>
      </c>
      <c r="X4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78">
        <f>IF(SalesLineItems__NO_LOT[[#This Row],[SOP_Type]]="Return",SalesLineItems__NO_LOT[[#This Row],[Extended_Cost]]*-1,SalesLineItems__NO_LOT[[#This Row],[Extended_Price]])</f>
        <v>5.85</v>
      </c>
      <c r="Z4778">
        <f>MONTH(SalesLineItems__NO_LOT[[#This Row],[Requested_Ship_Date]])</f>
        <v>5</v>
      </c>
      <c r="AA4778">
        <f>YEAR(SalesLineItems__NO_LOT[[#This Row],[Requested_Ship_Date]])</f>
        <v>2021</v>
      </c>
      <c r="AV4778"/>
      <c r="AX4778"/>
      <c r="AZ4778"/>
      <c r="BC4778"/>
      <c r="BF4778"/>
    </row>
    <row r="4779" spans="1:58" x14ac:dyDescent="0.2">
      <c r="A4779" t="s">
        <v>3397</v>
      </c>
      <c r="B4779" s="11" t="s">
        <v>22</v>
      </c>
      <c r="C4779" s="11" t="s">
        <v>3392</v>
      </c>
      <c r="D4779" s="11" t="s">
        <v>561</v>
      </c>
      <c r="E4779" s="11" t="s">
        <v>562</v>
      </c>
      <c r="F4779">
        <v>8.6999999999999994E-2</v>
      </c>
      <c r="G4779" s="11" t="s">
        <v>9</v>
      </c>
      <c r="H4779">
        <v>1.28</v>
      </c>
      <c r="I4779">
        <v>1.81</v>
      </c>
      <c r="J4779">
        <v>14.71</v>
      </c>
      <c r="K4779">
        <v>20.85</v>
      </c>
      <c r="L4779" s="11" t="s">
        <v>555</v>
      </c>
      <c r="M4779" s="7">
        <v>44328</v>
      </c>
      <c r="N4779" s="7">
        <v>44328</v>
      </c>
      <c r="O4779" s="11" t="s">
        <v>21</v>
      </c>
      <c r="P4779" s="11" t="s">
        <v>95</v>
      </c>
      <c r="Q4779">
        <v>1258.76</v>
      </c>
      <c r="R4779" s="11" t="s">
        <v>12</v>
      </c>
      <c r="S4779" s="11" t="s">
        <v>95</v>
      </c>
      <c r="T4779">
        <v>547173.43000000005</v>
      </c>
      <c r="U4779">
        <f>SalesLineItems__NO_LOT[[#This Row],[ActualSales]]-SalesLineItems__NO_LOT[[#This Row],[Extended_Cost]]</f>
        <v>0.53</v>
      </c>
      <c r="V4779">
        <f>IFERROR(SalesLineItems__NO_LOT[[#This Row],[Revenue]]/SalesLineItems__NO_LOT[[#This Row],[Extended_Price]],0)</f>
        <v>0.29281767955801108</v>
      </c>
      <c r="W4779" t="str">
        <f>IF(SalesLineItems__NO_LOT[[#This Row],[Revenue]]&lt;0,"Lost on Sale","Normal Revenue")</f>
        <v>Normal Revenue</v>
      </c>
      <c r="X4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79">
        <f>IF(SalesLineItems__NO_LOT[[#This Row],[SOP_Type]]="Return",SalesLineItems__NO_LOT[[#This Row],[Extended_Cost]]*-1,SalesLineItems__NO_LOT[[#This Row],[Extended_Price]])</f>
        <v>1.81</v>
      </c>
      <c r="Z4779">
        <f>MONTH(SalesLineItems__NO_LOT[[#This Row],[Requested_Ship_Date]])</f>
        <v>5</v>
      </c>
      <c r="AA4779">
        <f>YEAR(SalesLineItems__NO_LOT[[#This Row],[Requested_Ship_Date]])</f>
        <v>2021</v>
      </c>
      <c r="AV4779"/>
      <c r="AX4779"/>
      <c r="AZ4779"/>
      <c r="BC4779"/>
      <c r="BF4779"/>
    </row>
    <row r="4780" spans="1:58" x14ac:dyDescent="0.2">
      <c r="A4780" t="s">
        <v>3398</v>
      </c>
      <c r="B4780" s="11" t="s">
        <v>22</v>
      </c>
      <c r="C4780" s="11" t="s">
        <v>3392</v>
      </c>
      <c r="D4780" s="11" t="s">
        <v>179</v>
      </c>
      <c r="E4780" s="11" t="s">
        <v>180</v>
      </c>
      <c r="F4780">
        <v>3.0430000000000001</v>
      </c>
      <c r="G4780" s="11" t="s">
        <v>9</v>
      </c>
      <c r="H4780">
        <v>6.08</v>
      </c>
      <c r="I4780">
        <v>8.98</v>
      </c>
      <c r="J4780">
        <v>2</v>
      </c>
      <c r="K4780">
        <v>2.95</v>
      </c>
      <c r="L4780" s="11" t="s">
        <v>555</v>
      </c>
      <c r="M4780" s="7">
        <v>44328</v>
      </c>
      <c r="N4780" s="7">
        <v>44328</v>
      </c>
      <c r="O4780" s="11" t="s">
        <v>21</v>
      </c>
      <c r="P4780" s="11" t="s">
        <v>95</v>
      </c>
      <c r="Q4780">
        <v>1258.76</v>
      </c>
      <c r="R4780" s="11" t="s">
        <v>12</v>
      </c>
      <c r="S4780" s="11" t="s">
        <v>95</v>
      </c>
      <c r="T4780">
        <v>547173.43000000005</v>
      </c>
      <c r="U4780">
        <f>SalesLineItems__NO_LOT[[#This Row],[ActualSales]]-SalesLineItems__NO_LOT[[#This Row],[Extended_Cost]]</f>
        <v>2.9000000000000004</v>
      </c>
      <c r="V4780">
        <f>IFERROR(SalesLineItems__NO_LOT[[#This Row],[Revenue]]/SalesLineItems__NO_LOT[[#This Row],[Extended_Price]],0)</f>
        <v>0.3229398663697105</v>
      </c>
      <c r="W4780" t="str">
        <f>IF(SalesLineItems__NO_LOT[[#This Row],[Revenue]]&lt;0,"Lost on Sale","Normal Revenue")</f>
        <v>Normal Revenue</v>
      </c>
      <c r="X4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0">
        <f>IF(SalesLineItems__NO_LOT[[#This Row],[SOP_Type]]="Return",SalesLineItems__NO_LOT[[#This Row],[Extended_Cost]]*-1,SalesLineItems__NO_LOT[[#This Row],[Extended_Price]])</f>
        <v>8.98</v>
      </c>
      <c r="Z4780">
        <f>MONTH(SalesLineItems__NO_LOT[[#This Row],[Requested_Ship_Date]])</f>
        <v>5</v>
      </c>
      <c r="AA4780">
        <f>YEAR(SalesLineItems__NO_LOT[[#This Row],[Requested_Ship_Date]])</f>
        <v>2021</v>
      </c>
      <c r="AV4780"/>
      <c r="AX4780"/>
      <c r="AZ4780"/>
      <c r="BC4780"/>
      <c r="BF4780"/>
    </row>
    <row r="4781" spans="1:58" x14ac:dyDescent="0.2">
      <c r="A4781" t="s">
        <v>3391</v>
      </c>
      <c r="B4781" s="11" t="s">
        <v>22</v>
      </c>
      <c r="C4781" s="11" t="s">
        <v>3392</v>
      </c>
      <c r="D4781" s="11" t="s">
        <v>108</v>
      </c>
      <c r="E4781" s="11" t="s">
        <v>109</v>
      </c>
      <c r="F4781">
        <v>50</v>
      </c>
      <c r="G4781" s="11" t="s">
        <v>9</v>
      </c>
      <c r="H4781">
        <v>228.5</v>
      </c>
      <c r="I4781">
        <v>515.5</v>
      </c>
      <c r="J4781">
        <v>4.57</v>
      </c>
      <c r="K4781">
        <v>10.31</v>
      </c>
      <c r="L4781" s="11" t="s">
        <v>555</v>
      </c>
      <c r="M4781" s="7">
        <v>44328</v>
      </c>
      <c r="N4781" s="7">
        <v>44328</v>
      </c>
      <c r="O4781" s="11" t="s">
        <v>65</v>
      </c>
      <c r="P4781" s="11" t="s">
        <v>95</v>
      </c>
      <c r="Q4781">
        <v>1258.76</v>
      </c>
      <c r="R4781" s="11" t="s">
        <v>12</v>
      </c>
      <c r="S4781" s="11" t="s">
        <v>95</v>
      </c>
      <c r="T4781">
        <v>547173.43000000005</v>
      </c>
      <c r="U4781">
        <f>SalesLineItems__NO_LOT[[#This Row],[ActualSales]]-SalesLineItems__NO_LOT[[#This Row],[Extended_Cost]]</f>
        <v>287</v>
      </c>
      <c r="V4781">
        <f>IFERROR(SalesLineItems__NO_LOT[[#This Row],[Revenue]]/SalesLineItems__NO_LOT[[#This Row],[Extended_Price]],0)</f>
        <v>0.55674102812803106</v>
      </c>
      <c r="W4781" t="str">
        <f>IF(SalesLineItems__NO_LOT[[#This Row],[Revenue]]&lt;0,"Lost on Sale","Normal Revenue")</f>
        <v>Normal Revenue</v>
      </c>
      <c r="X4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1">
        <f>IF(SalesLineItems__NO_LOT[[#This Row],[SOP_Type]]="Return",SalesLineItems__NO_LOT[[#This Row],[Extended_Cost]]*-1,SalesLineItems__NO_LOT[[#This Row],[Extended_Price]])</f>
        <v>515.5</v>
      </c>
      <c r="Z4781">
        <f>MONTH(SalesLineItems__NO_LOT[[#This Row],[Requested_Ship_Date]])</f>
        <v>5</v>
      </c>
      <c r="AA4781">
        <f>YEAR(SalesLineItems__NO_LOT[[#This Row],[Requested_Ship_Date]])</f>
        <v>2021</v>
      </c>
      <c r="AV4781"/>
      <c r="AX4781"/>
      <c r="AZ4781"/>
      <c r="BC4781"/>
      <c r="BF4781"/>
    </row>
    <row r="4782" spans="1:58" x14ac:dyDescent="0.2">
      <c r="A4782" t="s">
        <v>3399</v>
      </c>
      <c r="B4782" s="11" t="s">
        <v>22</v>
      </c>
      <c r="C4782" s="11" t="s">
        <v>3392</v>
      </c>
      <c r="D4782" s="11" t="s">
        <v>139</v>
      </c>
      <c r="E4782" s="11" t="s">
        <v>140</v>
      </c>
      <c r="F4782">
        <v>2.5249999999999999</v>
      </c>
      <c r="G4782" s="11" t="s">
        <v>9</v>
      </c>
      <c r="H4782">
        <v>16.21</v>
      </c>
      <c r="I4782">
        <v>24.67</v>
      </c>
      <c r="J4782">
        <v>6.42</v>
      </c>
      <c r="K4782">
        <v>9.77</v>
      </c>
      <c r="L4782" s="11" t="s">
        <v>555</v>
      </c>
      <c r="M4782" s="7">
        <v>44328</v>
      </c>
      <c r="N4782" s="7">
        <v>44328</v>
      </c>
      <c r="O4782" s="11" t="s">
        <v>40</v>
      </c>
      <c r="P4782" s="11" t="s">
        <v>95</v>
      </c>
      <c r="Q4782">
        <v>1258.76</v>
      </c>
      <c r="R4782" s="11" t="s">
        <v>12</v>
      </c>
      <c r="S4782" s="11" t="s">
        <v>95</v>
      </c>
      <c r="T4782">
        <v>547173.43000000005</v>
      </c>
      <c r="U4782">
        <f>SalesLineItems__NO_LOT[[#This Row],[ActualSales]]-SalesLineItems__NO_LOT[[#This Row],[Extended_Cost]]</f>
        <v>8.4600000000000009</v>
      </c>
      <c r="V4782">
        <f>IFERROR(SalesLineItems__NO_LOT[[#This Row],[Revenue]]/SalesLineItems__NO_LOT[[#This Row],[Extended_Price]],0)</f>
        <v>0.34292663153627889</v>
      </c>
      <c r="W4782" t="str">
        <f>IF(SalesLineItems__NO_LOT[[#This Row],[Revenue]]&lt;0,"Lost on Sale","Normal Revenue")</f>
        <v>Normal Revenue</v>
      </c>
      <c r="X4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2">
        <f>IF(SalesLineItems__NO_LOT[[#This Row],[SOP_Type]]="Return",SalesLineItems__NO_LOT[[#This Row],[Extended_Cost]]*-1,SalesLineItems__NO_LOT[[#This Row],[Extended_Price]])</f>
        <v>24.67</v>
      </c>
      <c r="Z4782">
        <f>MONTH(SalesLineItems__NO_LOT[[#This Row],[Requested_Ship_Date]])</f>
        <v>5</v>
      </c>
      <c r="AA4782">
        <f>YEAR(SalesLineItems__NO_LOT[[#This Row],[Requested_Ship_Date]])</f>
        <v>2021</v>
      </c>
      <c r="AV4782"/>
      <c r="AX4782"/>
      <c r="AZ4782"/>
      <c r="BC4782"/>
      <c r="BF4782"/>
    </row>
    <row r="4783" spans="1:58" x14ac:dyDescent="0.2">
      <c r="A4783" t="s">
        <v>3400</v>
      </c>
      <c r="B4783" s="11" t="s">
        <v>22</v>
      </c>
      <c r="C4783" s="11" t="s">
        <v>3392</v>
      </c>
      <c r="D4783" s="11" t="s">
        <v>136</v>
      </c>
      <c r="E4783" s="11" t="s">
        <v>137</v>
      </c>
      <c r="F4783">
        <v>4.3479999999999999</v>
      </c>
      <c r="G4783" s="11" t="s">
        <v>9</v>
      </c>
      <c r="H4783">
        <v>26.83</v>
      </c>
      <c r="I4783">
        <v>62.39</v>
      </c>
      <c r="J4783">
        <v>6.17</v>
      </c>
      <c r="K4783">
        <v>14.35</v>
      </c>
      <c r="L4783" s="11" t="s">
        <v>555</v>
      </c>
      <c r="M4783" s="7">
        <v>44328</v>
      </c>
      <c r="N4783" s="7">
        <v>44328</v>
      </c>
      <c r="O4783" s="11" t="s">
        <v>11</v>
      </c>
      <c r="P4783" s="11" t="s">
        <v>95</v>
      </c>
      <c r="Q4783">
        <v>1258.76</v>
      </c>
      <c r="R4783" s="11" t="s">
        <v>12</v>
      </c>
      <c r="S4783" s="11" t="s">
        <v>95</v>
      </c>
      <c r="T4783">
        <v>547173.43000000005</v>
      </c>
      <c r="U4783">
        <f>SalesLineItems__NO_LOT[[#This Row],[ActualSales]]-SalesLineItems__NO_LOT[[#This Row],[Extended_Cost]]</f>
        <v>35.56</v>
      </c>
      <c r="V4783">
        <f>IFERROR(SalesLineItems__NO_LOT[[#This Row],[Revenue]]/SalesLineItems__NO_LOT[[#This Row],[Extended_Price]],0)</f>
        <v>0.56996313511780738</v>
      </c>
      <c r="W4783" t="str">
        <f>IF(SalesLineItems__NO_LOT[[#This Row],[Revenue]]&lt;0,"Lost on Sale","Normal Revenue")</f>
        <v>Normal Revenue</v>
      </c>
      <c r="X4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3">
        <f>IF(SalesLineItems__NO_LOT[[#This Row],[SOP_Type]]="Return",SalesLineItems__NO_LOT[[#This Row],[Extended_Cost]]*-1,SalesLineItems__NO_LOT[[#This Row],[Extended_Price]])</f>
        <v>62.39</v>
      </c>
      <c r="Z4783">
        <f>MONTH(SalesLineItems__NO_LOT[[#This Row],[Requested_Ship_Date]])</f>
        <v>5</v>
      </c>
      <c r="AA4783">
        <f>YEAR(SalesLineItems__NO_LOT[[#This Row],[Requested_Ship_Date]])</f>
        <v>2021</v>
      </c>
      <c r="AV4783"/>
      <c r="AX4783"/>
      <c r="AZ4783"/>
      <c r="BC4783"/>
      <c r="BF4783"/>
    </row>
    <row r="4784" spans="1:58" x14ac:dyDescent="0.2">
      <c r="A4784" t="s">
        <v>3395</v>
      </c>
      <c r="B4784" s="11" t="s">
        <v>22</v>
      </c>
      <c r="C4784" s="11" t="s">
        <v>3392</v>
      </c>
      <c r="D4784" s="11" t="s">
        <v>187</v>
      </c>
      <c r="E4784" s="11" t="s">
        <v>188</v>
      </c>
      <c r="F4784">
        <v>0.65200000000000002</v>
      </c>
      <c r="G4784" s="11" t="s">
        <v>9</v>
      </c>
      <c r="H4784">
        <v>1.28</v>
      </c>
      <c r="I4784">
        <v>1.94</v>
      </c>
      <c r="J4784">
        <v>1.96</v>
      </c>
      <c r="K4784">
        <v>2.98</v>
      </c>
      <c r="L4784" s="11" t="s">
        <v>555</v>
      </c>
      <c r="M4784" s="7">
        <v>44328</v>
      </c>
      <c r="N4784" s="7">
        <v>44328</v>
      </c>
      <c r="O4784" s="11" t="s">
        <v>21</v>
      </c>
      <c r="P4784" s="11" t="s">
        <v>95</v>
      </c>
      <c r="Q4784">
        <v>1258.76</v>
      </c>
      <c r="R4784" s="11" t="s">
        <v>12</v>
      </c>
      <c r="S4784" s="11" t="s">
        <v>95</v>
      </c>
      <c r="T4784">
        <v>547173.43000000005</v>
      </c>
      <c r="U4784">
        <f>SalesLineItems__NO_LOT[[#This Row],[ActualSales]]-SalesLineItems__NO_LOT[[#This Row],[Extended_Cost]]</f>
        <v>0.65999999999999992</v>
      </c>
      <c r="V4784">
        <f>IFERROR(SalesLineItems__NO_LOT[[#This Row],[Revenue]]/SalesLineItems__NO_LOT[[#This Row],[Extended_Price]],0)</f>
        <v>0.34020618556701027</v>
      </c>
      <c r="W4784" t="str">
        <f>IF(SalesLineItems__NO_LOT[[#This Row],[Revenue]]&lt;0,"Lost on Sale","Normal Revenue")</f>
        <v>Normal Revenue</v>
      </c>
      <c r="X4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4">
        <f>IF(SalesLineItems__NO_LOT[[#This Row],[SOP_Type]]="Return",SalesLineItems__NO_LOT[[#This Row],[Extended_Cost]]*-1,SalesLineItems__NO_LOT[[#This Row],[Extended_Price]])</f>
        <v>1.94</v>
      </c>
      <c r="Z4784">
        <f>MONTH(SalesLineItems__NO_LOT[[#This Row],[Requested_Ship_Date]])</f>
        <v>5</v>
      </c>
      <c r="AA4784">
        <f>YEAR(SalesLineItems__NO_LOT[[#This Row],[Requested_Ship_Date]])</f>
        <v>2021</v>
      </c>
      <c r="AV4784"/>
      <c r="AX4784"/>
      <c r="AZ4784"/>
      <c r="BC4784"/>
      <c r="BF4784"/>
    </row>
    <row r="4785" spans="1:58" x14ac:dyDescent="0.2">
      <c r="A4785" t="s">
        <v>3396</v>
      </c>
      <c r="B4785" s="11" t="s">
        <v>22</v>
      </c>
      <c r="C4785" s="11" t="s">
        <v>3392</v>
      </c>
      <c r="D4785" s="11" t="s">
        <v>177</v>
      </c>
      <c r="E4785" s="11" t="s">
        <v>178</v>
      </c>
      <c r="F4785">
        <v>0.97799999999999998</v>
      </c>
      <c r="G4785" s="11" t="s">
        <v>9</v>
      </c>
      <c r="H4785">
        <v>4.55</v>
      </c>
      <c r="I4785">
        <v>5.85</v>
      </c>
      <c r="J4785">
        <v>4.6500000000000004</v>
      </c>
      <c r="K4785">
        <v>5.98</v>
      </c>
      <c r="L4785" s="11" t="s">
        <v>555</v>
      </c>
      <c r="M4785" s="7">
        <v>44328</v>
      </c>
      <c r="N4785" s="7">
        <v>44328</v>
      </c>
      <c r="O4785" s="11" t="s">
        <v>21</v>
      </c>
      <c r="P4785" s="11" t="s">
        <v>95</v>
      </c>
      <c r="Q4785">
        <v>1258.76</v>
      </c>
      <c r="R4785" s="11" t="s">
        <v>12</v>
      </c>
      <c r="S4785" s="11" t="s">
        <v>95</v>
      </c>
      <c r="T4785">
        <v>547173.43000000005</v>
      </c>
      <c r="U4785">
        <f>SalesLineItems__NO_LOT[[#This Row],[ActualSales]]-SalesLineItems__NO_LOT[[#This Row],[Extended_Cost]]</f>
        <v>1.2999999999999998</v>
      </c>
      <c r="V4785">
        <f>IFERROR(SalesLineItems__NO_LOT[[#This Row],[Revenue]]/SalesLineItems__NO_LOT[[#This Row],[Extended_Price]],0)</f>
        <v>0.22222222222222221</v>
      </c>
      <c r="W4785" t="str">
        <f>IF(SalesLineItems__NO_LOT[[#This Row],[Revenue]]&lt;0,"Lost on Sale","Normal Revenue")</f>
        <v>Normal Revenue</v>
      </c>
      <c r="X4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85">
        <f>IF(SalesLineItems__NO_LOT[[#This Row],[SOP_Type]]="Return",SalesLineItems__NO_LOT[[#This Row],[Extended_Cost]]*-1,SalesLineItems__NO_LOT[[#This Row],[Extended_Price]])</f>
        <v>5.85</v>
      </c>
      <c r="Z4785">
        <f>MONTH(SalesLineItems__NO_LOT[[#This Row],[Requested_Ship_Date]])</f>
        <v>5</v>
      </c>
      <c r="AA4785">
        <f>YEAR(SalesLineItems__NO_LOT[[#This Row],[Requested_Ship_Date]])</f>
        <v>2021</v>
      </c>
      <c r="AV4785"/>
      <c r="AX4785"/>
      <c r="AZ4785"/>
      <c r="BC4785"/>
      <c r="BF4785"/>
    </row>
    <row r="4786" spans="1:58" x14ac:dyDescent="0.2">
      <c r="A4786" t="s">
        <v>3397</v>
      </c>
      <c r="B4786" s="11" t="s">
        <v>22</v>
      </c>
      <c r="C4786" s="11" t="s">
        <v>3392</v>
      </c>
      <c r="D4786" s="11" t="s">
        <v>561</v>
      </c>
      <c r="E4786" s="11" t="s">
        <v>562</v>
      </c>
      <c r="F4786">
        <v>8.6999999999999994E-2</v>
      </c>
      <c r="G4786" s="11" t="s">
        <v>9</v>
      </c>
      <c r="H4786">
        <v>1.28</v>
      </c>
      <c r="I4786">
        <v>1.81</v>
      </c>
      <c r="J4786">
        <v>14.71</v>
      </c>
      <c r="K4786">
        <v>20.85</v>
      </c>
      <c r="L4786" s="11" t="s">
        <v>555</v>
      </c>
      <c r="M4786" s="7">
        <v>44328</v>
      </c>
      <c r="N4786" s="7">
        <v>44328</v>
      </c>
      <c r="O4786" s="11" t="s">
        <v>21</v>
      </c>
      <c r="P4786" s="11" t="s">
        <v>95</v>
      </c>
      <c r="Q4786">
        <v>1258.76</v>
      </c>
      <c r="R4786" s="11" t="s">
        <v>12</v>
      </c>
      <c r="S4786" s="11" t="s">
        <v>95</v>
      </c>
      <c r="T4786">
        <v>547173.43000000005</v>
      </c>
      <c r="U4786">
        <f>SalesLineItems__NO_LOT[[#This Row],[ActualSales]]-SalesLineItems__NO_LOT[[#This Row],[Extended_Cost]]</f>
        <v>0.53</v>
      </c>
      <c r="V4786">
        <f>IFERROR(SalesLineItems__NO_LOT[[#This Row],[Revenue]]/SalesLineItems__NO_LOT[[#This Row],[Extended_Price]],0)</f>
        <v>0.29281767955801108</v>
      </c>
      <c r="W4786" t="str">
        <f>IF(SalesLineItems__NO_LOT[[#This Row],[Revenue]]&lt;0,"Lost on Sale","Normal Revenue")</f>
        <v>Normal Revenue</v>
      </c>
      <c r="X4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86">
        <f>IF(SalesLineItems__NO_LOT[[#This Row],[SOP_Type]]="Return",SalesLineItems__NO_LOT[[#This Row],[Extended_Cost]]*-1,SalesLineItems__NO_LOT[[#This Row],[Extended_Price]])</f>
        <v>1.81</v>
      </c>
      <c r="Z4786">
        <f>MONTH(SalesLineItems__NO_LOT[[#This Row],[Requested_Ship_Date]])</f>
        <v>5</v>
      </c>
      <c r="AA4786">
        <f>YEAR(SalesLineItems__NO_LOT[[#This Row],[Requested_Ship_Date]])</f>
        <v>2021</v>
      </c>
      <c r="AV4786"/>
      <c r="AX4786"/>
      <c r="AZ4786"/>
      <c r="BC4786"/>
      <c r="BF4786"/>
    </row>
    <row r="4787" spans="1:58" x14ac:dyDescent="0.2">
      <c r="A4787" t="s">
        <v>3398</v>
      </c>
      <c r="B4787" s="11" t="s">
        <v>22</v>
      </c>
      <c r="C4787" s="11" t="s">
        <v>3392</v>
      </c>
      <c r="D4787" s="11" t="s">
        <v>179</v>
      </c>
      <c r="E4787" s="11" t="s">
        <v>180</v>
      </c>
      <c r="F4787">
        <v>3.0430000000000001</v>
      </c>
      <c r="G4787" s="11" t="s">
        <v>9</v>
      </c>
      <c r="H4787">
        <v>6.09</v>
      </c>
      <c r="I4787">
        <v>8.98</v>
      </c>
      <c r="J4787">
        <v>2</v>
      </c>
      <c r="K4787">
        <v>2.95</v>
      </c>
      <c r="L4787" s="11" t="s">
        <v>555</v>
      </c>
      <c r="M4787" s="7">
        <v>44328</v>
      </c>
      <c r="N4787" s="7">
        <v>44328</v>
      </c>
      <c r="O4787" s="11" t="s">
        <v>21</v>
      </c>
      <c r="P4787" s="11" t="s">
        <v>95</v>
      </c>
      <c r="Q4787">
        <v>1258.76</v>
      </c>
      <c r="R4787" s="11" t="s">
        <v>12</v>
      </c>
      <c r="S4787" s="11" t="s">
        <v>95</v>
      </c>
      <c r="T4787">
        <v>547173.43000000005</v>
      </c>
      <c r="U4787">
        <f>SalesLineItems__NO_LOT[[#This Row],[ActualSales]]-SalesLineItems__NO_LOT[[#This Row],[Extended_Cost]]</f>
        <v>2.8900000000000006</v>
      </c>
      <c r="V4787">
        <f>IFERROR(SalesLineItems__NO_LOT[[#This Row],[Revenue]]/SalesLineItems__NO_LOT[[#This Row],[Extended_Price]],0)</f>
        <v>0.32182628062360807</v>
      </c>
      <c r="W4787" t="str">
        <f>IF(SalesLineItems__NO_LOT[[#This Row],[Revenue]]&lt;0,"Lost on Sale","Normal Revenue")</f>
        <v>Normal Revenue</v>
      </c>
      <c r="X4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7">
        <f>IF(SalesLineItems__NO_LOT[[#This Row],[SOP_Type]]="Return",SalesLineItems__NO_LOT[[#This Row],[Extended_Cost]]*-1,SalesLineItems__NO_LOT[[#This Row],[Extended_Price]])</f>
        <v>8.98</v>
      </c>
      <c r="Z4787">
        <f>MONTH(SalesLineItems__NO_LOT[[#This Row],[Requested_Ship_Date]])</f>
        <v>5</v>
      </c>
      <c r="AA4787">
        <f>YEAR(SalesLineItems__NO_LOT[[#This Row],[Requested_Ship_Date]])</f>
        <v>2021</v>
      </c>
      <c r="AV4787"/>
      <c r="AX4787"/>
      <c r="AZ4787"/>
      <c r="BC4787"/>
      <c r="BF4787"/>
    </row>
    <row r="4788" spans="1:58" x14ac:dyDescent="0.2">
      <c r="A4788" t="s">
        <v>3358</v>
      </c>
      <c r="B4788" s="11" t="s">
        <v>22</v>
      </c>
      <c r="C4788" s="11" t="s">
        <v>3359</v>
      </c>
      <c r="D4788" s="11" t="s">
        <v>264</v>
      </c>
      <c r="E4788" s="11" t="s">
        <v>265</v>
      </c>
      <c r="F4788">
        <v>1430.18</v>
      </c>
      <c r="G4788" s="11" t="s">
        <v>9</v>
      </c>
      <c r="H4788">
        <v>3560.15</v>
      </c>
      <c r="I4788">
        <v>16861.82</v>
      </c>
      <c r="J4788">
        <v>2.4900000000000002</v>
      </c>
      <c r="K4788">
        <v>11.79</v>
      </c>
      <c r="L4788" s="11" t="s">
        <v>266</v>
      </c>
      <c r="M4788" s="7">
        <v>44329</v>
      </c>
      <c r="N4788" s="7">
        <v>44329</v>
      </c>
      <c r="O4788" s="11" t="s">
        <v>11</v>
      </c>
      <c r="P4788" s="11" t="s">
        <v>95</v>
      </c>
      <c r="Q4788">
        <v>178332.58</v>
      </c>
      <c r="R4788" s="11" t="s">
        <v>86</v>
      </c>
      <c r="S4788" s="11" t="s">
        <v>95</v>
      </c>
      <c r="T4788">
        <v>3774926.5</v>
      </c>
      <c r="U4788">
        <f>SalesLineItems__NO_LOT[[#This Row],[ActualSales]]-SalesLineItems__NO_LOT[[#This Row],[Extended_Cost]]</f>
        <v>13301.67</v>
      </c>
      <c r="V4788">
        <f>IFERROR(SalesLineItems__NO_LOT[[#This Row],[Revenue]]/SalesLineItems__NO_LOT[[#This Row],[Extended_Price]],0)</f>
        <v>0.78886324252067686</v>
      </c>
      <c r="W4788" t="str">
        <f>IF(SalesLineItems__NO_LOT[[#This Row],[Revenue]]&lt;0,"Lost on Sale","Normal Revenue")</f>
        <v>Normal Revenue</v>
      </c>
      <c r="X4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8">
        <f>IF(SalesLineItems__NO_LOT[[#This Row],[SOP_Type]]="Return",SalesLineItems__NO_LOT[[#This Row],[Extended_Cost]]*-1,SalesLineItems__NO_LOT[[#This Row],[Extended_Price]])</f>
        <v>16861.82</v>
      </c>
      <c r="Z4788">
        <f>MONTH(SalesLineItems__NO_LOT[[#This Row],[Requested_Ship_Date]])</f>
        <v>5</v>
      </c>
      <c r="AA4788">
        <f>YEAR(SalesLineItems__NO_LOT[[#This Row],[Requested_Ship_Date]])</f>
        <v>2021</v>
      </c>
      <c r="AV4788"/>
      <c r="AX4788"/>
      <c r="AZ4788"/>
      <c r="BC4788"/>
      <c r="BF4788"/>
    </row>
    <row r="4789" spans="1:58" x14ac:dyDescent="0.2">
      <c r="A4789" t="s">
        <v>3360</v>
      </c>
      <c r="B4789" s="11" t="s">
        <v>22</v>
      </c>
      <c r="C4789" s="11" t="s">
        <v>3359</v>
      </c>
      <c r="D4789" s="11" t="s">
        <v>268</v>
      </c>
      <c r="E4789" s="11" t="s">
        <v>269</v>
      </c>
      <c r="F4789">
        <v>791.02800000000002</v>
      </c>
      <c r="G4789" s="11" t="s">
        <v>9</v>
      </c>
      <c r="H4789">
        <v>846.4</v>
      </c>
      <c r="I4789">
        <v>4508.8599999999997</v>
      </c>
      <c r="J4789">
        <v>1.07</v>
      </c>
      <c r="K4789">
        <v>5.7</v>
      </c>
      <c r="L4789" s="11" t="s">
        <v>266</v>
      </c>
      <c r="M4789" s="7">
        <v>44329</v>
      </c>
      <c r="N4789" s="7">
        <v>44329</v>
      </c>
      <c r="O4789" s="11" t="s">
        <v>11</v>
      </c>
      <c r="P4789" s="11" t="s">
        <v>95</v>
      </c>
      <c r="Q4789">
        <v>178332.58</v>
      </c>
      <c r="R4789" s="11" t="s">
        <v>86</v>
      </c>
      <c r="S4789" s="11" t="s">
        <v>95</v>
      </c>
      <c r="T4789">
        <v>3774926.5</v>
      </c>
      <c r="U4789">
        <f>SalesLineItems__NO_LOT[[#This Row],[ActualSales]]-SalesLineItems__NO_LOT[[#This Row],[Extended_Cost]]</f>
        <v>3662.4599999999996</v>
      </c>
      <c r="V4789">
        <f>IFERROR(SalesLineItems__NO_LOT[[#This Row],[Revenue]]/SalesLineItems__NO_LOT[[#This Row],[Extended_Price]],0)</f>
        <v>0.81228070953633513</v>
      </c>
      <c r="W4789" t="str">
        <f>IF(SalesLineItems__NO_LOT[[#This Row],[Revenue]]&lt;0,"Lost on Sale","Normal Revenue")</f>
        <v>Normal Revenue</v>
      </c>
      <c r="X4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89">
        <f>IF(SalesLineItems__NO_LOT[[#This Row],[SOP_Type]]="Return",SalesLineItems__NO_LOT[[#This Row],[Extended_Cost]]*-1,SalesLineItems__NO_LOT[[#This Row],[Extended_Price]])</f>
        <v>4508.8599999999997</v>
      </c>
      <c r="Z4789">
        <f>MONTH(SalesLineItems__NO_LOT[[#This Row],[Requested_Ship_Date]])</f>
        <v>5</v>
      </c>
      <c r="AA4789">
        <f>YEAR(SalesLineItems__NO_LOT[[#This Row],[Requested_Ship_Date]])</f>
        <v>2021</v>
      </c>
      <c r="AV4789"/>
      <c r="AX4789"/>
      <c r="AZ4789"/>
      <c r="BC4789"/>
      <c r="BF4789"/>
    </row>
    <row r="4790" spans="1:58" x14ac:dyDescent="0.2">
      <c r="A4790" t="s">
        <v>3361</v>
      </c>
      <c r="B4790" s="11" t="s">
        <v>22</v>
      </c>
      <c r="C4790" s="11" t="s">
        <v>3359</v>
      </c>
      <c r="D4790" s="11" t="s">
        <v>271</v>
      </c>
      <c r="E4790" s="11" t="s">
        <v>272</v>
      </c>
      <c r="F4790">
        <v>1946.7819999999999</v>
      </c>
      <c r="G4790" s="11" t="s">
        <v>9</v>
      </c>
      <c r="H4790">
        <v>14077.73</v>
      </c>
      <c r="I4790">
        <v>17326.36</v>
      </c>
      <c r="J4790">
        <v>7.23</v>
      </c>
      <c r="K4790">
        <v>8.9</v>
      </c>
      <c r="L4790" s="11" t="s">
        <v>266</v>
      </c>
      <c r="M4790" s="7">
        <v>44329</v>
      </c>
      <c r="N4790" s="7">
        <v>44329</v>
      </c>
      <c r="O4790" s="11" t="s">
        <v>65</v>
      </c>
      <c r="P4790" s="11" t="s">
        <v>95</v>
      </c>
      <c r="Q4790">
        <v>178332.58</v>
      </c>
      <c r="R4790" s="11" t="s">
        <v>86</v>
      </c>
      <c r="S4790" s="11" t="s">
        <v>95</v>
      </c>
      <c r="T4790">
        <v>3774926.5</v>
      </c>
      <c r="U4790">
        <f>SalesLineItems__NO_LOT[[#This Row],[ActualSales]]-SalesLineItems__NO_LOT[[#This Row],[Extended_Cost]]</f>
        <v>3248.630000000001</v>
      </c>
      <c r="V4790">
        <f>IFERROR(SalesLineItems__NO_LOT[[#This Row],[Revenue]]/SalesLineItems__NO_LOT[[#This Row],[Extended_Price]],0)</f>
        <v>0.18749639277955676</v>
      </c>
      <c r="W4790" t="str">
        <f>IF(SalesLineItems__NO_LOT[[#This Row],[Revenue]]&lt;0,"Lost on Sale","Normal Revenue")</f>
        <v>Normal Revenue</v>
      </c>
      <c r="X4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790">
        <f>IF(SalesLineItems__NO_LOT[[#This Row],[SOP_Type]]="Return",SalesLineItems__NO_LOT[[#This Row],[Extended_Cost]]*-1,SalesLineItems__NO_LOT[[#This Row],[Extended_Price]])</f>
        <v>17326.36</v>
      </c>
      <c r="Z4790">
        <f>MONTH(SalesLineItems__NO_LOT[[#This Row],[Requested_Ship_Date]])</f>
        <v>5</v>
      </c>
      <c r="AA4790">
        <f>YEAR(SalesLineItems__NO_LOT[[#This Row],[Requested_Ship_Date]])</f>
        <v>2021</v>
      </c>
      <c r="AV4790"/>
      <c r="AX4790"/>
      <c r="AZ4790"/>
      <c r="BC4790"/>
      <c r="BF4790"/>
    </row>
    <row r="4791" spans="1:58" x14ac:dyDescent="0.2">
      <c r="A4791" t="s">
        <v>3362</v>
      </c>
      <c r="B4791" s="11" t="s">
        <v>22</v>
      </c>
      <c r="C4791" s="11" t="s">
        <v>3359</v>
      </c>
      <c r="D4791" s="11" t="s">
        <v>274</v>
      </c>
      <c r="E4791" s="11" t="s">
        <v>275</v>
      </c>
      <c r="F4791">
        <v>908.55</v>
      </c>
      <c r="G4791" s="11" t="s">
        <v>9</v>
      </c>
      <c r="H4791">
        <v>4104.09</v>
      </c>
      <c r="I4791">
        <v>14809.37</v>
      </c>
      <c r="J4791">
        <v>4.5199999999999996</v>
      </c>
      <c r="K4791">
        <v>16.3</v>
      </c>
      <c r="L4791" s="11" t="s">
        <v>266</v>
      </c>
      <c r="M4791" s="7">
        <v>44329</v>
      </c>
      <c r="N4791" s="7">
        <v>44329</v>
      </c>
      <c r="O4791" s="11" t="s">
        <v>11</v>
      </c>
      <c r="P4791" s="11" t="s">
        <v>95</v>
      </c>
      <c r="Q4791">
        <v>178332.58</v>
      </c>
      <c r="R4791" s="11" t="s">
        <v>86</v>
      </c>
      <c r="S4791" s="11" t="s">
        <v>95</v>
      </c>
      <c r="T4791">
        <v>3774926.5</v>
      </c>
      <c r="U4791">
        <f>SalesLineItems__NO_LOT[[#This Row],[ActualSales]]-SalesLineItems__NO_LOT[[#This Row],[Extended_Cost]]</f>
        <v>10705.28</v>
      </c>
      <c r="V4791">
        <f>IFERROR(SalesLineItems__NO_LOT[[#This Row],[Revenue]]/SalesLineItems__NO_LOT[[#This Row],[Extended_Price]],0)</f>
        <v>0.72287207355883476</v>
      </c>
      <c r="W4791" t="str">
        <f>IF(SalesLineItems__NO_LOT[[#This Row],[Revenue]]&lt;0,"Lost on Sale","Normal Revenue")</f>
        <v>Normal Revenue</v>
      </c>
      <c r="X4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1">
        <f>IF(SalesLineItems__NO_LOT[[#This Row],[SOP_Type]]="Return",SalesLineItems__NO_LOT[[#This Row],[Extended_Cost]]*-1,SalesLineItems__NO_LOT[[#This Row],[Extended_Price]])</f>
        <v>14809.37</v>
      </c>
      <c r="Z4791">
        <f>MONTH(SalesLineItems__NO_LOT[[#This Row],[Requested_Ship_Date]])</f>
        <v>5</v>
      </c>
      <c r="AA4791">
        <f>YEAR(SalesLineItems__NO_LOT[[#This Row],[Requested_Ship_Date]])</f>
        <v>2021</v>
      </c>
      <c r="AV4791"/>
      <c r="AX4791"/>
      <c r="AZ4791"/>
      <c r="BC4791"/>
      <c r="BF4791"/>
    </row>
    <row r="4792" spans="1:58" x14ac:dyDescent="0.2">
      <c r="A4792" t="s">
        <v>3363</v>
      </c>
      <c r="B4792" s="11" t="s">
        <v>22</v>
      </c>
      <c r="C4792" s="11" t="s">
        <v>3359</v>
      </c>
      <c r="D4792" s="11" t="s">
        <v>277</v>
      </c>
      <c r="E4792" s="11" t="s">
        <v>278</v>
      </c>
      <c r="F4792">
        <v>468.95</v>
      </c>
      <c r="G4792" s="11" t="s">
        <v>9</v>
      </c>
      <c r="H4792">
        <v>573.80999999999995</v>
      </c>
      <c r="I4792">
        <v>2790.25</v>
      </c>
      <c r="J4792">
        <v>1.22</v>
      </c>
      <c r="K4792">
        <v>5.95</v>
      </c>
      <c r="L4792" s="11" t="s">
        <v>266</v>
      </c>
      <c r="M4792" s="7">
        <v>44329</v>
      </c>
      <c r="N4792" s="7">
        <v>44329</v>
      </c>
      <c r="O4792" s="11" t="s">
        <v>11</v>
      </c>
      <c r="P4792" s="11" t="s">
        <v>95</v>
      </c>
      <c r="Q4792">
        <v>178332.58</v>
      </c>
      <c r="R4792" s="11" t="s">
        <v>86</v>
      </c>
      <c r="S4792" s="11" t="s">
        <v>95</v>
      </c>
      <c r="T4792">
        <v>3774926.5</v>
      </c>
      <c r="U4792">
        <f>SalesLineItems__NO_LOT[[#This Row],[ActualSales]]-SalesLineItems__NO_LOT[[#This Row],[Extended_Cost]]</f>
        <v>2216.44</v>
      </c>
      <c r="V4792">
        <f>IFERROR(SalesLineItems__NO_LOT[[#This Row],[Revenue]]/SalesLineItems__NO_LOT[[#This Row],[Extended_Price]],0)</f>
        <v>0.79435176059492874</v>
      </c>
      <c r="W4792" t="str">
        <f>IF(SalesLineItems__NO_LOT[[#This Row],[Revenue]]&lt;0,"Lost on Sale","Normal Revenue")</f>
        <v>Normal Revenue</v>
      </c>
      <c r="X4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2">
        <f>IF(SalesLineItems__NO_LOT[[#This Row],[SOP_Type]]="Return",SalesLineItems__NO_LOT[[#This Row],[Extended_Cost]]*-1,SalesLineItems__NO_LOT[[#This Row],[Extended_Price]])</f>
        <v>2790.25</v>
      </c>
      <c r="Z4792">
        <f>MONTH(SalesLineItems__NO_LOT[[#This Row],[Requested_Ship_Date]])</f>
        <v>5</v>
      </c>
      <c r="AA4792">
        <f>YEAR(SalesLineItems__NO_LOT[[#This Row],[Requested_Ship_Date]])</f>
        <v>2021</v>
      </c>
      <c r="AV4792"/>
      <c r="AX4792"/>
      <c r="AZ4792"/>
      <c r="BC4792"/>
      <c r="BF4792"/>
    </row>
    <row r="4793" spans="1:58" x14ac:dyDescent="0.2">
      <c r="A4793" t="s">
        <v>3364</v>
      </c>
      <c r="B4793" s="11" t="s">
        <v>22</v>
      </c>
      <c r="C4793" s="11" t="s">
        <v>3359</v>
      </c>
      <c r="D4793" s="11" t="s">
        <v>280</v>
      </c>
      <c r="E4793" s="11" t="s">
        <v>281</v>
      </c>
      <c r="F4793">
        <v>825.9</v>
      </c>
      <c r="G4793" s="11" t="s">
        <v>9</v>
      </c>
      <c r="H4793">
        <v>13461.68</v>
      </c>
      <c r="I4793">
        <v>20424.509999999998</v>
      </c>
      <c r="J4793">
        <v>16.3</v>
      </c>
      <c r="K4793">
        <v>24.73</v>
      </c>
      <c r="L4793" s="11" t="s">
        <v>266</v>
      </c>
      <c r="M4793" s="7">
        <v>44329</v>
      </c>
      <c r="N4793" s="7">
        <v>44329</v>
      </c>
      <c r="O4793" s="11" t="s">
        <v>65</v>
      </c>
      <c r="P4793" s="11" t="s">
        <v>95</v>
      </c>
      <c r="Q4793">
        <v>178332.58</v>
      </c>
      <c r="R4793" s="11" t="s">
        <v>86</v>
      </c>
      <c r="S4793" s="11" t="s">
        <v>95</v>
      </c>
      <c r="T4793">
        <v>3774926.5</v>
      </c>
      <c r="U4793">
        <f>SalesLineItems__NO_LOT[[#This Row],[ActualSales]]-SalesLineItems__NO_LOT[[#This Row],[Extended_Cost]]</f>
        <v>6962.8299999999981</v>
      </c>
      <c r="V4793">
        <f>IFERROR(SalesLineItems__NO_LOT[[#This Row],[Revenue]]/SalesLineItems__NO_LOT[[#This Row],[Extended_Price]],0)</f>
        <v>0.34090560801703435</v>
      </c>
      <c r="W4793" t="str">
        <f>IF(SalesLineItems__NO_LOT[[#This Row],[Revenue]]&lt;0,"Lost on Sale","Normal Revenue")</f>
        <v>Normal Revenue</v>
      </c>
      <c r="X4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3">
        <f>IF(SalesLineItems__NO_LOT[[#This Row],[SOP_Type]]="Return",SalesLineItems__NO_LOT[[#This Row],[Extended_Cost]]*-1,SalesLineItems__NO_LOT[[#This Row],[Extended_Price]])</f>
        <v>20424.509999999998</v>
      </c>
      <c r="Z4793">
        <f>MONTH(SalesLineItems__NO_LOT[[#This Row],[Requested_Ship_Date]])</f>
        <v>5</v>
      </c>
      <c r="AA4793">
        <f>YEAR(SalesLineItems__NO_LOT[[#This Row],[Requested_Ship_Date]])</f>
        <v>2021</v>
      </c>
      <c r="AV4793"/>
      <c r="AX4793"/>
      <c r="AZ4793"/>
      <c r="BC4793"/>
      <c r="BF4793"/>
    </row>
    <row r="4794" spans="1:58" x14ac:dyDescent="0.2">
      <c r="A4794" t="s">
        <v>5008</v>
      </c>
      <c r="B4794" s="11" t="s">
        <v>22</v>
      </c>
      <c r="C4794" s="11" t="s">
        <v>5009</v>
      </c>
      <c r="D4794" s="11" t="s">
        <v>418</v>
      </c>
      <c r="E4794" s="11" t="s">
        <v>419</v>
      </c>
      <c r="F4794">
        <v>300</v>
      </c>
      <c r="G4794" s="11" t="s">
        <v>9</v>
      </c>
      <c r="H4794">
        <v>3444</v>
      </c>
      <c r="I4794">
        <v>5142</v>
      </c>
      <c r="J4794">
        <v>11.48</v>
      </c>
      <c r="K4794">
        <v>17.14</v>
      </c>
      <c r="L4794" s="11" t="s">
        <v>69</v>
      </c>
      <c r="M4794" s="7">
        <v>44126</v>
      </c>
      <c r="N4794" s="7">
        <v>44126</v>
      </c>
      <c r="O4794" s="11" t="s">
        <v>21</v>
      </c>
      <c r="P4794" s="11" t="s">
        <v>95</v>
      </c>
      <c r="Q4794">
        <v>320188.32</v>
      </c>
      <c r="R4794" s="11" t="s">
        <v>52</v>
      </c>
      <c r="S4794" s="11" t="s">
        <v>95</v>
      </c>
      <c r="T4794">
        <v>8464367.5299999993</v>
      </c>
      <c r="U4794">
        <f>SalesLineItems__NO_LOT[[#This Row],[ActualSales]]-SalesLineItems__NO_LOT[[#This Row],[Extended_Cost]]</f>
        <v>1698</v>
      </c>
      <c r="V4794">
        <f>IFERROR(SalesLineItems__NO_LOT[[#This Row],[Revenue]]/SalesLineItems__NO_LOT[[#This Row],[Extended_Price]],0)</f>
        <v>0.33022170361726955</v>
      </c>
      <c r="W4794" t="str">
        <f>IF(SalesLineItems__NO_LOT[[#This Row],[Revenue]]&lt;0,"Lost on Sale","Normal Revenue")</f>
        <v>Normal Revenue</v>
      </c>
      <c r="X4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4">
        <f>IF(SalesLineItems__NO_LOT[[#This Row],[SOP_Type]]="Return",SalesLineItems__NO_LOT[[#This Row],[Extended_Cost]]*-1,SalesLineItems__NO_LOT[[#This Row],[Extended_Price]])</f>
        <v>5142</v>
      </c>
      <c r="Z4794">
        <f>MONTH(SalesLineItems__NO_LOT[[#This Row],[Requested_Ship_Date]])</f>
        <v>10</v>
      </c>
      <c r="AA4794">
        <f>YEAR(SalesLineItems__NO_LOT[[#This Row],[Requested_Ship_Date]])</f>
        <v>2020</v>
      </c>
      <c r="AV4794"/>
      <c r="AX4794"/>
      <c r="AZ4794"/>
      <c r="BC4794"/>
      <c r="BF4794"/>
    </row>
    <row r="4795" spans="1:58" x14ac:dyDescent="0.2">
      <c r="A4795" t="s">
        <v>5010</v>
      </c>
      <c r="B4795" s="11" t="s">
        <v>22</v>
      </c>
      <c r="C4795" s="11" t="s">
        <v>5011</v>
      </c>
      <c r="D4795" s="11" t="s">
        <v>169</v>
      </c>
      <c r="E4795" s="11" t="s">
        <v>170</v>
      </c>
      <c r="F4795">
        <v>278.04000000000002</v>
      </c>
      <c r="G4795" s="11" t="s">
        <v>9</v>
      </c>
      <c r="H4795">
        <v>945.33</v>
      </c>
      <c r="I4795">
        <v>1326.25</v>
      </c>
      <c r="J4795">
        <v>3.4</v>
      </c>
      <c r="K4795">
        <v>4.7699999999999996</v>
      </c>
      <c r="L4795" s="11" t="s">
        <v>166</v>
      </c>
      <c r="M4795" s="7">
        <v>44126</v>
      </c>
      <c r="N4795" s="7">
        <v>44126</v>
      </c>
      <c r="O4795" s="11" t="s">
        <v>70</v>
      </c>
      <c r="P4795" s="11" t="s">
        <v>95</v>
      </c>
      <c r="Q4795">
        <v>12447.79</v>
      </c>
      <c r="R4795" s="11" t="s">
        <v>52</v>
      </c>
      <c r="S4795" s="11" t="s">
        <v>95</v>
      </c>
      <c r="T4795">
        <v>1761785.05</v>
      </c>
      <c r="U4795">
        <f>SalesLineItems__NO_LOT[[#This Row],[ActualSales]]-SalesLineItems__NO_LOT[[#This Row],[Extended_Cost]]</f>
        <v>380.91999999999996</v>
      </c>
      <c r="V4795">
        <f>IFERROR(SalesLineItems__NO_LOT[[#This Row],[Revenue]]/SalesLineItems__NO_LOT[[#This Row],[Extended_Price]],0)</f>
        <v>0.28721583411875584</v>
      </c>
      <c r="W4795" t="str">
        <f>IF(SalesLineItems__NO_LOT[[#This Row],[Revenue]]&lt;0,"Lost on Sale","Normal Revenue")</f>
        <v>Normal Revenue</v>
      </c>
      <c r="X4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95">
        <f>IF(SalesLineItems__NO_LOT[[#This Row],[SOP_Type]]="Return",SalesLineItems__NO_LOT[[#This Row],[Extended_Cost]]*-1,SalesLineItems__NO_LOT[[#This Row],[Extended_Price]])</f>
        <v>1326.25</v>
      </c>
      <c r="Z4795">
        <f>MONTH(SalesLineItems__NO_LOT[[#This Row],[Requested_Ship_Date]])</f>
        <v>10</v>
      </c>
      <c r="AA4795">
        <f>YEAR(SalesLineItems__NO_LOT[[#This Row],[Requested_Ship_Date]])</f>
        <v>2020</v>
      </c>
      <c r="AV4795"/>
      <c r="AX4795"/>
      <c r="AZ4795"/>
      <c r="BC4795"/>
      <c r="BF4795"/>
    </row>
    <row r="4796" spans="1:58" x14ac:dyDescent="0.2">
      <c r="A4796" t="s">
        <v>5012</v>
      </c>
      <c r="B4796" s="11" t="s">
        <v>22</v>
      </c>
      <c r="C4796" s="11" t="s">
        <v>5011</v>
      </c>
      <c r="D4796" s="11" t="s">
        <v>1815</v>
      </c>
      <c r="E4796" s="11" t="s">
        <v>1816</v>
      </c>
      <c r="F4796">
        <v>37.86</v>
      </c>
      <c r="G4796" s="11" t="s">
        <v>9</v>
      </c>
      <c r="H4796">
        <v>756.06</v>
      </c>
      <c r="I4796">
        <v>992.31</v>
      </c>
      <c r="J4796">
        <v>19.97</v>
      </c>
      <c r="K4796">
        <v>26.21</v>
      </c>
      <c r="L4796" s="11" t="s">
        <v>166</v>
      </c>
      <c r="M4796" s="7">
        <v>44126</v>
      </c>
      <c r="N4796" s="7">
        <v>44126</v>
      </c>
      <c r="O4796" s="11" t="s">
        <v>11</v>
      </c>
      <c r="P4796" s="11" t="s">
        <v>95</v>
      </c>
      <c r="Q4796">
        <v>12447.79</v>
      </c>
      <c r="R4796" s="11" t="s">
        <v>52</v>
      </c>
      <c r="S4796" s="11" t="s">
        <v>95</v>
      </c>
      <c r="T4796">
        <v>1761785.05</v>
      </c>
      <c r="U4796">
        <f>SalesLineItems__NO_LOT[[#This Row],[ActualSales]]-SalesLineItems__NO_LOT[[#This Row],[Extended_Cost]]</f>
        <v>236.25</v>
      </c>
      <c r="V4796">
        <f>IFERROR(SalesLineItems__NO_LOT[[#This Row],[Revenue]]/SalesLineItems__NO_LOT[[#This Row],[Extended_Price]],0)</f>
        <v>0.23808084167246124</v>
      </c>
      <c r="W4796" t="str">
        <f>IF(SalesLineItems__NO_LOT[[#This Row],[Revenue]]&lt;0,"Lost on Sale","Normal Revenue")</f>
        <v>Normal Revenue</v>
      </c>
      <c r="X4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796">
        <f>IF(SalesLineItems__NO_LOT[[#This Row],[SOP_Type]]="Return",SalesLineItems__NO_LOT[[#This Row],[Extended_Cost]]*-1,SalesLineItems__NO_LOT[[#This Row],[Extended_Price]])</f>
        <v>992.31</v>
      </c>
      <c r="Z4796">
        <f>MONTH(SalesLineItems__NO_LOT[[#This Row],[Requested_Ship_Date]])</f>
        <v>10</v>
      </c>
      <c r="AA4796">
        <f>YEAR(SalesLineItems__NO_LOT[[#This Row],[Requested_Ship_Date]])</f>
        <v>2020</v>
      </c>
      <c r="AV4796"/>
      <c r="AX4796"/>
      <c r="AZ4796"/>
      <c r="BC4796"/>
      <c r="BF4796"/>
    </row>
    <row r="4797" spans="1:58" x14ac:dyDescent="0.2">
      <c r="A4797" t="s">
        <v>5013</v>
      </c>
      <c r="B4797" s="11" t="s">
        <v>22</v>
      </c>
      <c r="C4797" s="11" t="s">
        <v>5011</v>
      </c>
      <c r="D4797" s="11" t="s">
        <v>13</v>
      </c>
      <c r="E4797" s="11" t="s">
        <v>14</v>
      </c>
      <c r="F4797">
        <v>1</v>
      </c>
      <c r="G4797" s="11" t="s">
        <v>15</v>
      </c>
      <c r="H4797">
        <v>0</v>
      </c>
      <c r="I4797">
        <v>1.5</v>
      </c>
      <c r="J4797">
        <v>0</v>
      </c>
      <c r="K4797">
        <v>1.5</v>
      </c>
      <c r="L4797" s="11" t="s">
        <v>166</v>
      </c>
      <c r="M4797" s="7">
        <v>44126</v>
      </c>
      <c r="N4797" s="7">
        <v>44126</v>
      </c>
      <c r="O4797" s="11" t="s">
        <v>16</v>
      </c>
      <c r="P4797" s="11" t="s">
        <v>95</v>
      </c>
      <c r="Q4797">
        <v>12447.79</v>
      </c>
      <c r="R4797" s="11" t="s">
        <v>52</v>
      </c>
      <c r="S4797" s="11" t="s">
        <v>95</v>
      </c>
      <c r="T4797">
        <v>1761785.05</v>
      </c>
      <c r="U4797">
        <f>SalesLineItems__NO_LOT[[#This Row],[ActualSales]]-SalesLineItems__NO_LOT[[#This Row],[Extended_Cost]]</f>
        <v>1.5</v>
      </c>
      <c r="V4797">
        <f>IFERROR(SalesLineItems__NO_LOT[[#This Row],[Revenue]]/SalesLineItems__NO_LOT[[#This Row],[Extended_Price]],0)</f>
        <v>1</v>
      </c>
      <c r="W4797" t="str">
        <f>IF(SalesLineItems__NO_LOT[[#This Row],[Revenue]]&lt;0,"Lost on Sale","Normal Revenue")</f>
        <v>Normal Revenue</v>
      </c>
      <c r="X4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7">
        <f>IF(SalesLineItems__NO_LOT[[#This Row],[SOP_Type]]="Return",SalesLineItems__NO_LOT[[#This Row],[Extended_Cost]]*-1,SalesLineItems__NO_LOT[[#This Row],[Extended_Price]])</f>
        <v>1.5</v>
      </c>
      <c r="Z4797">
        <f>MONTH(SalesLineItems__NO_LOT[[#This Row],[Requested_Ship_Date]])</f>
        <v>10</v>
      </c>
      <c r="AA4797">
        <f>YEAR(SalesLineItems__NO_LOT[[#This Row],[Requested_Ship_Date]])</f>
        <v>2020</v>
      </c>
      <c r="AV4797"/>
      <c r="AX4797"/>
      <c r="AZ4797"/>
      <c r="BC4797"/>
      <c r="BF4797"/>
    </row>
    <row r="4798" spans="1:58" x14ac:dyDescent="0.2">
      <c r="A4798" t="s">
        <v>5014</v>
      </c>
      <c r="B4798" s="11" t="s">
        <v>22</v>
      </c>
      <c r="C4798" s="11" t="s">
        <v>5015</v>
      </c>
      <c r="D4798" s="11" t="s">
        <v>300</v>
      </c>
      <c r="E4798" s="11" t="s">
        <v>301</v>
      </c>
      <c r="F4798">
        <v>500</v>
      </c>
      <c r="G4798" s="11" t="s">
        <v>9</v>
      </c>
      <c r="H4798">
        <v>665</v>
      </c>
      <c r="I4798">
        <v>955</v>
      </c>
      <c r="J4798">
        <v>1.33</v>
      </c>
      <c r="K4798">
        <v>1.91</v>
      </c>
      <c r="L4798" s="11" t="s">
        <v>166</v>
      </c>
      <c r="M4798" s="7">
        <v>44126</v>
      </c>
      <c r="N4798" s="7">
        <v>44126</v>
      </c>
      <c r="O4798" s="11" t="s">
        <v>21</v>
      </c>
      <c r="P4798" s="11" t="s">
        <v>95</v>
      </c>
      <c r="Q4798">
        <v>12447.79</v>
      </c>
      <c r="R4798" s="11" t="s">
        <v>52</v>
      </c>
      <c r="S4798" s="11" t="s">
        <v>95</v>
      </c>
      <c r="T4798">
        <v>1761785.05</v>
      </c>
      <c r="U4798">
        <f>SalesLineItems__NO_LOT[[#This Row],[ActualSales]]-SalesLineItems__NO_LOT[[#This Row],[Extended_Cost]]</f>
        <v>290</v>
      </c>
      <c r="V4798">
        <f>IFERROR(SalesLineItems__NO_LOT[[#This Row],[Revenue]]/SalesLineItems__NO_LOT[[#This Row],[Extended_Price]],0)</f>
        <v>0.30366492146596857</v>
      </c>
      <c r="W4798" t="str">
        <f>IF(SalesLineItems__NO_LOT[[#This Row],[Revenue]]&lt;0,"Lost on Sale","Normal Revenue")</f>
        <v>Normal Revenue</v>
      </c>
      <c r="X4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8">
        <f>IF(SalesLineItems__NO_LOT[[#This Row],[SOP_Type]]="Return",SalesLineItems__NO_LOT[[#This Row],[Extended_Cost]]*-1,SalesLineItems__NO_LOT[[#This Row],[Extended_Price]])</f>
        <v>955</v>
      </c>
      <c r="Z4798">
        <f>MONTH(SalesLineItems__NO_LOT[[#This Row],[Requested_Ship_Date]])</f>
        <v>10</v>
      </c>
      <c r="AA4798">
        <f>YEAR(SalesLineItems__NO_LOT[[#This Row],[Requested_Ship_Date]])</f>
        <v>2020</v>
      </c>
      <c r="AV4798"/>
      <c r="AX4798"/>
      <c r="AZ4798"/>
      <c r="BC4798"/>
      <c r="BF4798"/>
    </row>
    <row r="4799" spans="1:58" x14ac:dyDescent="0.2">
      <c r="A4799" t="s">
        <v>4986</v>
      </c>
      <c r="B4799" s="11" t="s">
        <v>22</v>
      </c>
      <c r="C4799" s="11" t="s">
        <v>4987</v>
      </c>
      <c r="D4799" s="11" t="s">
        <v>2847</v>
      </c>
      <c r="E4799" s="11" t="s">
        <v>2848</v>
      </c>
      <c r="F4799">
        <v>10</v>
      </c>
      <c r="G4799" s="11" t="s">
        <v>9</v>
      </c>
      <c r="H4799">
        <v>113.4</v>
      </c>
      <c r="I4799">
        <v>361.9</v>
      </c>
      <c r="J4799">
        <v>11.34</v>
      </c>
      <c r="K4799">
        <v>36.19</v>
      </c>
      <c r="L4799" s="11" t="s">
        <v>619</v>
      </c>
      <c r="M4799" s="7">
        <v>44127</v>
      </c>
      <c r="N4799" s="7">
        <v>44127</v>
      </c>
      <c r="O4799" s="11" t="s">
        <v>11</v>
      </c>
      <c r="P4799" s="11" t="s">
        <v>95</v>
      </c>
      <c r="Q4799">
        <v>124754.19</v>
      </c>
      <c r="R4799" s="11" t="s">
        <v>52</v>
      </c>
      <c r="S4799" s="11" t="s">
        <v>95</v>
      </c>
      <c r="T4799">
        <v>285849.40999999997</v>
      </c>
      <c r="U4799">
        <f>SalesLineItems__NO_LOT[[#This Row],[ActualSales]]-SalesLineItems__NO_LOT[[#This Row],[Extended_Cost]]</f>
        <v>248.49999999999997</v>
      </c>
      <c r="V4799">
        <f>IFERROR(SalesLineItems__NO_LOT[[#This Row],[Revenue]]/SalesLineItems__NO_LOT[[#This Row],[Extended_Price]],0)</f>
        <v>0.68665377176015474</v>
      </c>
      <c r="W4799" t="str">
        <f>IF(SalesLineItems__NO_LOT[[#This Row],[Revenue]]&lt;0,"Lost on Sale","Normal Revenue")</f>
        <v>Normal Revenue</v>
      </c>
      <c r="X4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799">
        <f>IF(SalesLineItems__NO_LOT[[#This Row],[SOP_Type]]="Return",SalesLineItems__NO_LOT[[#This Row],[Extended_Cost]]*-1,SalesLineItems__NO_LOT[[#This Row],[Extended_Price]])</f>
        <v>361.9</v>
      </c>
      <c r="Z4799">
        <f>MONTH(SalesLineItems__NO_LOT[[#This Row],[Requested_Ship_Date]])</f>
        <v>10</v>
      </c>
      <c r="AA4799">
        <f>YEAR(SalesLineItems__NO_LOT[[#This Row],[Requested_Ship_Date]])</f>
        <v>2020</v>
      </c>
      <c r="AV4799"/>
      <c r="AX4799"/>
      <c r="AZ4799"/>
      <c r="BC4799"/>
      <c r="BF4799"/>
    </row>
    <row r="4800" spans="1:58" x14ac:dyDescent="0.2">
      <c r="A4800" t="s">
        <v>4988</v>
      </c>
      <c r="B4800" s="11" t="s">
        <v>22</v>
      </c>
      <c r="C4800" s="11" t="s">
        <v>4987</v>
      </c>
      <c r="D4800" s="11" t="s">
        <v>1328</v>
      </c>
      <c r="E4800" s="11" t="s">
        <v>1329</v>
      </c>
      <c r="F4800">
        <v>7</v>
      </c>
      <c r="G4800" s="11" t="s">
        <v>9</v>
      </c>
      <c r="H4800">
        <v>154.63</v>
      </c>
      <c r="I4800">
        <v>179.41</v>
      </c>
      <c r="J4800">
        <v>22.09</v>
      </c>
      <c r="K4800">
        <v>25.63</v>
      </c>
      <c r="L4800" s="11" t="s">
        <v>619</v>
      </c>
      <c r="M4800" s="7">
        <v>44127</v>
      </c>
      <c r="N4800" s="7">
        <v>44127</v>
      </c>
      <c r="O4800" s="11" t="s">
        <v>11</v>
      </c>
      <c r="P4800" s="11" t="s">
        <v>95</v>
      </c>
      <c r="Q4800">
        <v>124754.19</v>
      </c>
      <c r="R4800" s="11" t="s">
        <v>52</v>
      </c>
      <c r="S4800" s="11" t="s">
        <v>95</v>
      </c>
      <c r="T4800">
        <v>285849.40999999997</v>
      </c>
      <c r="U4800">
        <f>SalesLineItems__NO_LOT[[#This Row],[ActualSales]]-SalesLineItems__NO_LOT[[#This Row],[Extended_Cost]]</f>
        <v>24.78</v>
      </c>
      <c r="V4800">
        <f>IFERROR(SalesLineItems__NO_LOT[[#This Row],[Revenue]]/SalesLineItems__NO_LOT[[#This Row],[Extended_Price]],0)</f>
        <v>0.13811939133827547</v>
      </c>
      <c r="W4800" t="str">
        <f>IF(SalesLineItems__NO_LOT[[#This Row],[Revenue]]&lt;0,"Lost on Sale","Normal Revenue")</f>
        <v>Normal Revenue</v>
      </c>
      <c r="X4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800">
        <f>IF(SalesLineItems__NO_LOT[[#This Row],[SOP_Type]]="Return",SalesLineItems__NO_LOT[[#This Row],[Extended_Cost]]*-1,SalesLineItems__NO_LOT[[#This Row],[Extended_Price]])</f>
        <v>179.41</v>
      </c>
      <c r="Z4800">
        <f>MONTH(SalesLineItems__NO_LOT[[#This Row],[Requested_Ship_Date]])</f>
        <v>10</v>
      </c>
      <c r="AA4800">
        <f>YEAR(SalesLineItems__NO_LOT[[#This Row],[Requested_Ship_Date]])</f>
        <v>2020</v>
      </c>
      <c r="AV4800"/>
      <c r="AX4800"/>
      <c r="AZ4800"/>
      <c r="BC4800"/>
      <c r="BF4800"/>
    </row>
    <row r="4801" spans="1:58" x14ac:dyDescent="0.2">
      <c r="A4801" t="s">
        <v>4989</v>
      </c>
      <c r="B4801" s="11" t="s">
        <v>22</v>
      </c>
      <c r="C4801" s="11" t="s">
        <v>4987</v>
      </c>
      <c r="D4801" s="11" t="s">
        <v>93</v>
      </c>
      <c r="E4801" s="11" t="s">
        <v>94</v>
      </c>
      <c r="F4801">
        <v>0.06</v>
      </c>
      <c r="G4801" s="11" t="s">
        <v>9</v>
      </c>
      <c r="H4801">
        <v>2.2200000000000002</v>
      </c>
      <c r="I4801">
        <v>0</v>
      </c>
      <c r="J4801">
        <v>37</v>
      </c>
      <c r="K4801">
        <v>0</v>
      </c>
      <c r="L4801" s="11" t="s">
        <v>619</v>
      </c>
      <c r="M4801" s="7">
        <v>44127</v>
      </c>
      <c r="N4801" s="7">
        <v>44127</v>
      </c>
      <c r="O4801" s="11" t="s">
        <v>65</v>
      </c>
      <c r="P4801" s="11" t="s">
        <v>95</v>
      </c>
      <c r="Q4801">
        <v>124754.19</v>
      </c>
      <c r="R4801" s="11" t="s">
        <v>52</v>
      </c>
      <c r="S4801" s="11" t="s">
        <v>95</v>
      </c>
      <c r="T4801">
        <v>285849.40999999997</v>
      </c>
      <c r="U4801">
        <f>SalesLineItems__NO_LOT[[#This Row],[ActualSales]]-SalesLineItems__NO_LOT[[#This Row],[Extended_Cost]]</f>
        <v>-2.2200000000000002</v>
      </c>
      <c r="V4801">
        <f>IFERROR(SalesLineItems__NO_LOT[[#This Row],[Revenue]]/SalesLineItems__NO_LOT[[#This Row],[Extended_Price]],0)</f>
        <v>0</v>
      </c>
      <c r="W4801" t="str">
        <f>IF(SalesLineItems__NO_LOT[[#This Row],[Revenue]]&lt;0,"Lost on Sale","Normal Revenue")</f>
        <v>Lost on Sale</v>
      </c>
      <c r="X4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01">
        <f>IF(SalesLineItems__NO_LOT[[#This Row],[SOP_Type]]="Return",SalesLineItems__NO_LOT[[#This Row],[Extended_Cost]]*-1,SalesLineItems__NO_LOT[[#This Row],[Extended_Price]])</f>
        <v>0</v>
      </c>
      <c r="Z4801">
        <f>MONTH(SalesLineItems__NO_LOT[[#This Row],[Requested_Ship_Date]])</f>
        <v>10</v>
      </c>
      <c r="AA4801">
        <f>YEAR(SalesLineItems__NO_LOT[[#This Row],[Requested_Ship_Date]])</f>
        <v>2020</v>
      </c>
      <c r="AV4801"/>
      <c r="AX4801"/>
      <c r="AZ4801"/>
      <c r="BC4801"/>
      <c r="BF4801"/>
    </row>
    <row r="4802" spans="1:58" x14ac:dyDescent="0.2">
      <c r="A4802" t="s">
        <v>4990</v>
      </c>
      <c r="B4802" s="11" t="s">
        <v>22</v>
      </c>
      <c r="C4802" s="11" t="s">
        <v>4987</v>
      </c>
      <c r="D4802" s="11" t="s">
        <v>665</v>
      </c>
      <c r="E4802" s="11" t="s">
        <v>666</v>
      </c>
      <c r="F4802">
        <v>3.88</v>
      </c>
      <c r="G4802" s="11" t="s">
        <v>9</v>
      </c>
      <c r="H4802">
        <v>21.38</v>
      </c>
      <c r="I4802">
        <v>0</v>
      </c>
      <c r="J4802">
        <v>5.51</v>
      </c>
      <c r="K4802">
        <v>0</v>
      </c>
      <c r="L4802" s="11" t="s">
        <v>619</v>
      </c>
      <c r="M4802" s="7">
        <v>44127</v>
      </c>
      <c r="N4802" s="7">
        <v>44127</v>
      </c>
      <c r="O4802" s="11" t="s">
        <v>11</v>
      </c>
      <c r="P4802" s="11" t="s">
        <v>95</v>
      </c>
      <c r="Q4802">
        <v>124754.19</v>
      </c>
      <c r="R4802" s="11" t="s">
        <v>52</v>
      </c>
      <c r="S4802" s="11" t="s">
        <v>95</v>
      </c>
      <c r="T4802">
        <v>285849.40999999997</v>
      </c>
      <c r="U4802">
        <f>SalesLineItems__NO_LOT[[#This Row],[ActualSales]]-SalesLineItems__NO_LOT[[#This Row],[Extended_Cost]]</f>
        <v>-21.38</v>
      </c>
      <c r="V4802">
        <f>IFERROR(SalesLineItems__NO_LOT[[#This Row],[Revenue]]/SalesLineItems__NO_LOT[[#This Row],[Extended_Price]],0)</f>
        <v>0</v>
      </c>
      <c r="W4802" t="str">
        <f>IF(SalesLineItems__NO_LOT[[#This Row],[Revenue]]&lt;0,"Lost on Sale","Normal Revenue")</f>
        <v>Lost on Sale</v>
      </c>
      <c r="X4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02">
        <f>IF(SalesLineItems__NO_LOT[[#This Row],[SOP_Type]]="Return",SalesLineItems__NO_LOT[[#This Row],[Extended_Cost]]*-1,SalesLineItems__NO_LOT[[#This Row],[Extended_Price]])</f>
        <v>0</v>
      </c>
      <c r="Z4802">
        <f>MONTH(SalesLineItems__NO_LOT[[#This Row],[Requested_Ship_Date]])</f>
        <v>10</v>
      </c>
      <c r="AA4802">
        <f>YEAR(SalesLineItems__NO_LOT[[#This Row],[Requested_Ship_Date]])</f>
        <v>2020</v>
      </c>
      <c r="AV4802"/>
      <c r="AX4802"/>
      <c r="AZ4802"/>
      <c r="BC4802"/>
      <c r="BF4802"/>
    </row>
    <row r="4803" spans="1:58" x14ac:dyDescent="0.2">
      <c r="A4803" t="s">
        <v>4991</v>
      </c>
      <c r="B4803" s="11" t="s">
        <v>22</v>
      </c>
      <c r="C4803" s="11" t="s">
        <v>4992</v>
      </c>
      <c r="D4803" s="11" t="s">
        <v>4993</v>
      </c>
      <c r="E4803" s="11" t="s">
        <v>4994</v>
      </c>
      <c r="F4803">
        <v>215.6</v>
      </c>
      <c r="G4803" s="11" t="s">
        <v>9</v>
      </c>
      <c r="H4803">
        <v>1226.76</v>
      </c>
      <c r="I4803">
        <v>2759.68</v>
      </c>
      <c r="J4803">
        <v>5.69</v>
      </c>
      <c r="K4803">
        <v>12.8</v>
      </c>
      <c r="L4803" s="11" t="s">
        <v>619</v>
      </c>
      <c r="M4803" s="7">
        <v>44127</v>
      </c>
      <c r="N4803" s="7">
        <v>44127</v>
      </c>
      <c r="O4803" s="11" t="s">
        <v>11</v>
      </c>
      <c r="P4803" s="11" t="s">
        <v>95</v>
      </c>
      <c r="Q4803">
        <v>124754.19</v>
      </c>
      <c r="R4803" s="11" t="s">
        <v>52</v>
      </c>
      <c r="S4803" s="11" t="s">
        <v>95</v>
      </c>
      <c r="T4803">
        <v>285849.40999999997</v>
      </c>
      <c r="U4803">
        <f>SalesLineItems__NO_LOT[[#This Row],[ActualSales]]-SalesLineItems__NO_LOT[[#This Row],[Extended_Cost]]</f>
        <v>1532.9199999999998</v>
      </c>
      <c r="V4803">
        <f>IFERROR(SalesLineItems__NO_LOT[[#This Row],[Revenue]]/SalesLineItems__NO_LOT[[#This Row],[Extended_Price]],0)</f>
        <v>0.55547019944341369</v>
      </c>
      <c r="W4803" t="str">
        <f>IF(SalesLineItems__NO_LOT[[#This Row],[Revenue]]&lt;0,"Lost on Sale","Normal Revenue")</f>
        <v>Normal Revenue</v>
      </c>
      <c r="X4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3">
        <f>IF(SalesLineItems__NO_LOT[[#This Row],[SOP_Type]]="Return",SalesLineItems__NO_LOT[[#This Row],[Extended_Cost]]*-1,SalesLineItems__NO_LOT[[#This Row],[Extended_Price]])</f>
        <v>2759.68</v>
      </c>
      <c r="Z4803">
        <f>MONTH(SalesLineItems__NO_LOT[[#This Row],[Requested_Ship_Date]])</f>
        <v>10</v>
      </c>
      <c r="AA4803">
        <f>YEAR(SalesLineItems__NO_LOT[[#This Row],[Requested_Ship_Date]])</f>
        <v>2020</v>
      </c>
      <c r="AV4803"/>
      <c r="AX4803"/>
      <c r="AZ4803"/>
      <c r="BC4803"/>
      <c r="BF4803"/>
    </row>
    <row r="4804" spans="1:58" x14ac:dyDescent="0.2">
      <c r="A4804" t="s">
        <v>4995</v>
      </c>
      <c r="B4804" s="11" t="s">
        <v>22</v>
      </c>
      <c r="C4804" s="11" t="s">
        <v>4992</v>
      </c>
      <c r="D4804" s="11" t="s">
        <v>2091</v>
      </c>
      <c r="E4804" s="11" t="s">
        <v>4996</v>
      </c>
      <c r="F4804">
        <v>213.78</v>
      </c>
      <c r="G4804" s="11" t="s">
        <v>9</v>
      </c>
      <c r="H4804">
        <v>1154.4100000000001</v>
      </c>
      <c r="I4804">
        <v>2586.7399999999998</v>
      </c>
      <c r="J4804">
        <v>5.4</v>
      </c>
      <c r="K4804">
        <v>12.1</v>
      </c>
      <c r="L4804" s="11" t="s">
        <v>619</v>
      </c>
      <c r="M4804" s="7">
        <v>44127</v>
      </c>
      <c r="N4804" s="7">
        <v>44127</v>
      </c>
      <c r="O4804" s="11" t="s">
        <v>11</v>
      </c>
      <c r="P4804" s="11" t="s">
        <v>95</v>
      </c>
      <c r="Q4804">
        <v>124754.19</v>
      </c>
      <c r="R4804" s="11" t="s">
        <v>52</v>
      </c>
      <c r="S4804" s="11" t="s">
        <v>95</v>
      </c>
      <c r="T4804">
        <v>285849.40999999997</v>
      </c>
      <c r="U4804">
        <f>SalesLineItems__NO_LOT[[#This Row],[ActualSales]]-SalesLineItems__NO_LOT[[#This Row],[Extended_Cost]]</f>
        <v>1432.3299999999997</v>
      </c>
      <c r="V4804">
        <f>IFERROR(SalesLineItems__NO_LOT[[#This Row],[Revenue]]/SalesLineItems__NO_LOT[[#This Row],[Extended_Price]],0)</f>
        <v>0.55372012649125923</v>
      </c>
      <c r="W4804" t="str">
        <f>IF(SalesLineItems__NO_LOT[[#This Row],[Revenue]]&lt;0,"Lost on Sale","Normal Revenue")</f>
        <v>Normal Revenue</v>
      </c>
      <c r="X4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4">
        <f>IF(SalesLineItems__NO_LOT[[#This Row],[SOP_Type]]="Return",SalesLineItems__NO_LOT[[#This Row],[Extended_Cost]]*-1,SalesLineItems__NO_LOT[[#This Row],[Extended_Price]])</f>
        <v>2586.7399999999998</v>
      </c>
      <c r="Z4804">
        <f>MONTH(SalesLineItems__NO_LOT[[#This Row],[Requested_Ship_Date]])</f>
        <v>10</v>
      </c>
      <c r="AA4804">
        <f>YEAR(SalesLineItems__NO_LOT[[#This Row],[Requested_Ship_Date]])</f>
        <v>2020</v>
      </c>
      <c r="AV4804"/>
      <c r="AX4804"/>
      <c r="AZ4804"/>
      <c r="BC4804"/>
      <c r="BF4804"/>
    </row>
    <row r="4805" spans="1:58" x14ac:dyDescent="0.2">
      <c r="A4805" t="s">
        <v>4981</v>
      </c>
      <c r="B4805" s="11" t="s">
        <v>22</v>
      </c>
      <c r="C4805" s="11" t="s">
        <v>4982</v>
      </c>
      <c r="D4805" s="11" t="s">
        <v>2482</v>
      </c>
      <c r="E4805" s="11" t="s">
        <v>2483</v>
      </c>
      <c r="F4805">
        <v>1000</v>
      </c>
      <c r="G4805" s="11" t="s">
        <v>711</v>
      </c>
      <c r="H4805">
        <v>856</v>
      </c>
      <c r="I4805">
        <v>1980</v>
      </c>
      <c r="J4805">
        <v>0.86</v>
      </c>
      <c r="K4805">
        <v>1.98</v>
      </c>
      <c r="L4805" s="11" t="s">
        <v>69</v>
      </c>
      <c r="M4805" s="7">
        <v>44130</v>
      </c>
      <c r="N4805" s="7">
        <v>44130</v>
      </c>
      <c r="O4805" s="11" t="s">
        <v>21</v>
      </c>
      <c r="P4805" s="11" t="s">
        <v>95</v>
      </c>
      <c r="Q4805">
        <v>320188.32</v>
      </c>
      <c r="R4805" s="11" t="s">
        <v>52</v>
      </c>
      <c r="S4805" s="11" t="s">
        <v>95</v>
      </c>
      <c r="T4805">
        <v>8464367.5299999993</v>
      </c>
      <c r="U4805">
        <f>SalesLineItems__NO_LOT[[#This Row],[ActualSales]]-SalesLineItems__NO_LOT[[#This Row],[Extended_Cost]]</f>
        <v>1124</v>
      </c>
      <c r="V4805">
        <f>IFERROR(SalesLineItems__NO_LOT[[#This Row],[Revenue]]/SalesLineItems__NO_LOT[[#This Row],[Extended_Price]],0)</f>
        <v>0.56767676767676767</v>
      </c>
      <c r="W4805" t="str">
        <f>IF(SalesLineItems__NO_LOT[[#This Row],[Revenue]]&lt;0,"Lost on Sale","Normal Revenue")</f>
        <v>Normal Revenue</v>
      </c>
      <c r="X4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5">
        <f>IF(SalesLineItems__NO_LOT[[#This Row],[SOP_Type]]="Return",SalesLineItems__NO_LOT[[#This Row],[Extended_Cost]]*-1,SalesLineItems__NO_LOT[[#This Row],[Extended_Price]])</f>
        <v>1980</v>
      </c>
      <c r="Z4805">
        <f>MONTH(SalesLineItems__NO_LOT[[#This Row],[Requested_Ship_Date]])</f>
        <v>10</v>
      </c>
      <c r="AA4805">
        <f>YEAR(SalesLineItems__NO_LOT[[#This Row],[Requested_Ship_Date]])</f>
        <v>2020</v>
      </c>
      <c r="AV4805"/>
      <c r="AX4805"/>
      <c r="AZ4805"/>
      <c r="BC4805"/>
      <c r="BF4805"/>
    </row>
    <row r="4806" spans="1:58" x14ac:dyDescent="0.2">
      <c r="A4806" t="s">
        <v>4983</v>
      </c>
      <c r="B4806" s="11" t="s">
        <v>22</v>
      </c>
      <c r="C4806" s="11" t="s">
        <v>4984</v>
      </c>
      <c r="D4806" s="11" t="s">
        <v>66</v>
      </c>
      <c r="E4806" s="11" t="s">
        <v>67</v>
      </c>
      <c r="F4806">
        <v>2000</v>
      </c>
      <c r="G4806" s="11" t="s">
        <v>68</v>
      </c>
      <c r="H4806">
        <v>27233.54</v>
      </c>
      <c r="I4806">
        <v>29120</v>
      </c>
      <c r="J4806">
        <v>13.62</v>
      </c>
      <c r="K4806">
        <v>14.56</v>
      </c>
      <c r="L4806" s="11" t="s">
        <v>69</v>
      </c>
      <c r="M4806" s="7">
        <v>44130</v>
      </c>
      <c r="N4806" s="7">
        <v>44130</v>
      </c>
      <c r="O4806" s="11" t="s">
        <v>70</v>
      </c>
      <c r="P4806" s="11" t="s">
        <v>95</v>
      </c>
      <c r="Q4806">
        <v>320188.32</v>
      </c>
      <c r="R4806" s="11" t="s">
        <v>52</v>
      </c>
      <c r="S4806" s="11" t="s">
        <v>95</v>
      </c>
      <c r="T4806">
        <v>8464367.5299999993</v>
      </c>
      <c r="U4806">
        <f>SalesLineItems__NO_LOT[[#This Row],[ActualSales]]-SalesLineItems__NO_LOT[[#This Row],[Extended_Cost]]</f>
        <v>1886.4599999999991</v>
      </c>
      <c r="V4806">
        <f>IFERROR(SalesLineItems__NO_LOT[[#This Row],[Revenue]]/SalesLineItems__NO_LOT[[#This Row],[Extended_Price]],0)</f>
        <v>6.4782280219780192E-2</v>
      </c>
      <c r="W4806" t="str">
        <f>IF(SalesLineItems__NO_LOT[[#This Row],[Revenue]]&lt;0,"Lost on Sale","Normal Revenue")</f>
        <v>Normal Revenue</v>
      </c>
      <c r="X4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06">
        <f>IF(SalesLineItems__NO_LOT[[#This Row],[SOP_Type]]="Return",SalesLineItems__NO_LOT[[#This Row],[Extended_Cost]]*-1,SalesLineItems__NO_LOT[[#This Row],[Extended_Price]])</f>
        <v>29120</v>
      </c>
      <c r="Z4806">
        <f>MONTH(SalesLineItems__NO_LOT[[#This Row],[Requested_Ship_Date]])</f>
        <v>10</v>
      </c>
      <c r="AA4806">
        <f>YEAR(SalesLineItems__NO_LOT[[#This Row],[Requested_Ship_Date]])</f>
        <v>2020</v>
      </c>
      <c r="AV4806"/>
      <c r="AX4806"/>
      <c r="AZ4806"/>
      <c r="BC4806"/>
      <c r="BF4806"/>
    </row>
    <row r="4807" spans="1:58" x14ac:dyDescent="0.2">
      <c r="A4807" t="s">
        <v>4985</v>
      </c>
      <c r="B4807" s="11" t="s">
        <v>22</v>
      </c>
      <c r="C4807" s="11" t="s">
        <v>4984</v>
      </c>
      <c r="D4807" s="11" t="s">
        <v>13</v>
      </c>
      <c r="E4807" s="11" t="s">
        <v>14</v>
      </c>
      <c r="F4807">
        <v>1</v>
      </c>
      <c r="G4807" s="11" t="s">
        <v>15</v>
      </c>
      <c r="H4807">
        <v>0</v>
      </c>
      <c r="I4807">
        <v>1.5</v>
      </c>
      <c r="J4807">
        <v>0</v>
      </c>
      <c r="K4807">
        <v>1.5</v>
      </c>
      <c r="L4807" s="11" t="s">
        <v>69</v>
      </c>
      <c r="M4807" s="7">
        <v>44130</v>
      </c>
      <c r="N4807" s="7">
        <v>44130</v>
      </c>
      <c r="O4807" s="11" t="s">
        <v>16</v>
      </c>
      <c r="P4807" s="11" t="s">
        <v>95</v>
      </c>
      <c r="Q4807">
        <v>320188.32</v>
      </c>
      <c r="R4807" s="11" t="s">
        <v>52</v>
      </c>
      <c r="S4807" s="11" t="s">
        <v>95</v>
      </c>
      <c r="T4807">
        <v>8464367.5299999993</v>
      </c>
      <c r="U4807">
        <f>SalesLineItems__NO_LOT[[#This Row],[ActualSales]]-SalesLineItems__NO_LOT[[#This Row],[Extended_Cost]]</f>
        <v>1.5</v>
      </c>
      <c r="V4807">
        <f>IFERROR(SalesLineItems__NO_LOT[[#This Row],[Revenue]]/SalesLineItems__NO_LOT[[#This Row],[Extended_Price]],0)</f>
        <v>1</v>
      </c>
      <c r="W4807" t="str">
        <f>IF(SalesLineItems__NO_LOT[[#This Row],[Revenue]]&lt;0,"Lost on Sale","Normal Revenue")</f>
        <v>Normal Revenue</v>
      </c>
      <c r="X4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7">
        <f>IF(SalesLineItems__NO_LOT[[#This Row],[SOP_Type]]="Return",SalesLineItems__NO_LOT[[#This Row],[Extended_Cost]]*-1,SalesLineItems__NO_LOT[[#This Row],[Extended_Price]])</f>
        <v>1.5</v>
      </c>
      <c r="Z4807">
        <f>MONTH(SalesLineItems__NO_LOT[[#This Row],[Requested_Ship_Date]])</f>
        <v>10</v>
      </c>
      <c r="AA4807">
        <f>YEAR(SalesLineItems__NO_LOT[[#This Row],[Requested_Ship_Date]])</f>
        <v>2020</v>
      </c>
      <c r="AV4807"/>
      <c r="AX4807"/>
      <c r="AZ4807"/>
      <c r="BC4807"/>
      <c r="BF4807"/>
    </row>
    <row r="4808" spans="1:58" x14ac:dyDescent="0.2">
      <c r="A4808" t="s">
        <v>4950</v>
      </c>
      <c r="B4808" s="11" t="s">
        <v>22</v>
      </c>
      <c r="C4808" s="11" t="s">
        <v>4951</v>
      </c>
      <c r="D4808" s="11" t="s">
        <v>583</v>
      </c>
      <c r="E4808" s="11" t="s">
        <v>584</v>
      </c>
      <c r="F4808">
        <v>503.5</v>
      </c>
      <c r="G4808" s="11" t="s">
        <v>9</v>
      </c>
      <c r="H4808">
        <v>2294.9499999999998</v>
      </c>
      <c r="I4808">
        <v>3574.85</v>
      </c>
      <c r="J4808">
        <v>4.5599999999999996</v>
      </c>
      <c r="K4808">
        <v>7.1</v>
      </c>
      <c r="L4808" s="11" t="s">
        <v>100</v>
      </c>
      <c r="M4808" s="7">
        <v>44131</v>
      </c>
      <c r="N4808" s="7">
        <v>44131</v>
      </c>
      <c r="O4808" s="11" t="s">
        <v>40</v>
      </c>
      <c r="P4808" s="11" t="s">
        <v>95</v>
      </c>
      <c r="Q4808">
        <v>160606.39999999999</v>
      </c>
      <c r="R4808" s="11" t="s">
        <v>12</v>
      </c>
      <c r="S4808" s="11" t="s">
        <v>95</v>
      </c>
      <c r="T4808">
        <v>7852497.2199999997</v>
      </c>
      <c r="U4808">
        <f>SalesLineItems__NO_LOT[[#This Row],[ActualSales]]-SalesLineItems__NO_LOT[[#This Row],[Extended_Cost]]</f>
        <v>1279.9000000000001</v>
      </c>
      <c r="V4808">
        <f>IFERROR(SalesLineItems__NO_LOT[[#This Row],[Revenue]]/SalesLineItems__NO_LOT[[#This Row],[Extended_Price]],0)</f>
        <v>0.35802900821013472</v>
      </c>
      <c r="W4808" t="str">
        <f>IF(SalesLineItems__NO_LOT[[#This Row],[Revenue]]&lt;0,"Lost on Sale","Normal Revenue")</f>
        <v>Normal Revenue</v>
      </c>
      <c r="X4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8">
        <f>IF(SalesLineItems__NO_LOT[[#This Row],[SOP_Type]]="Return",SalesLineItems__NO_LOT[[#This Row],[Extended_Cost]]*-1,SalesLineItems__NO_LOT[[#This Row],[Extended_Price]])</f>
        <v>3574.85</v>
      </c>
      <c r="Z4808">
        <f>MONTH(SalesLineItems__NO_LOT[[#This Row],[Requested_Ship_Date]])</f>
        <v>10</v>
      </c>
      <c r="AA4808">
        <f>YEAR(SalesLineItems__NO_LOT[[#This Row],[Requested_Ship_Date]])</f>
        <v>2020</v>
      </c>
      <c r="AV4808"/>
      <c r="AX4808"/>
      <c r="AZ4808"/>
      <c r="BC4808"/>
      <c r="BF4808"/>
    </row>
    <row r="4809" spans="1:58" x14ac:dyDescent="0.2">
      <c r="A4809" t="s">
        <v>4952</v>
      </c>
      <c r="B4809" s="11" t="s">
        <v>22</v>
      </c>
      <c r="C4809" s="11" t="s">
        <v>4951</v>
      </c>
      <c r="D4809" s="11" t="s">
        <v>593</v>
      </c>
      <c r="E4809" s="11" t="s">
        <v>594</v>
      </c>
      <c r="F4809">
        <v>2677.8</v>
      </c>
      <c r="G4809" s="11" t="s">
        <v>9</v>
      </c>
      <c r="H4809">
        <v>7658.51</v>
      </c>
      <c r="I4809">
        <v>12665.99</v>
      </c>
      <c r="J4809">
        <v>2.86</v>
      </c>
      <c r="K4809">
        <v>4.7300000000000004</v>
      </c>
      <c r="L4809" s="11" t="s">
        <v>100</v>
      </c>
      <c r="M4809" s="7">
        <v>44131</v>
      </c>
      <c r="N4809" s="7">
        <v>44131</v>
      </c>
      <c r="O4809" s="11" t="s">
        <v>70</v>
      </c>
      <c r="P4809" s="11" t="s">
        <v>95</v>
      </c>
      <c r="Q4809">
        <v>160606.39999999999</v>
      </c>
      <c r="R4809" s="11" t="s">
        <v>12</v>
      </c>
      <c r="S4809" s="11" t="s">
        <v>95</v>
      </c>
      <c r="T4809">
        <v>7852497.2199999997</v>
      </c>
      <c r="U4809">
        <f>SalesLineItems__NO_LOT[[#This Row],[ActualSales]]-SalesLineItems__NO_LOT[[#This Row],[Extended_Cost]]</f>
        <v>5007.4799999999996</v>
      </c>
      <c r="V4809">
        <f>IFERROR(SalesLineItems__NO_LOT[[#This Row],[Revenue]]/SalesLineItems__NO_LOT[[#This Row],[Extended_Price]],0)</f>
        <v>0.39534848835345676</v>
      </c>
      <c r="W4809" t="str">
        <f>IF(SalesLineItems__NO_LOT[[#This Row],[Revenue]]&lt;0,"Lost on Sale","Normal Revenue")</f>
        <v>Normal Revenue</v>
      </c>
      <c r="X4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09">
        <f>IF(SalesLineItems__NO_LOT[[#This Row],[SOP_Type]]="Return",SalesLineItems__NO_LOT[[#This Row],[Extended_Cost]]*-1,SalesLineItems__NO_LOT[[#This Row],[Extended_Price]])</f>
        <v>12665.99</v>
      </c>
      <c r="Z4809">
        <f>MONTH(SalesLineItems__NO_LOT[[#This Row],[Requested_Ship_Date]])</f>
        <v>10</v>
      </c>
      <c r="AA4809">
        <f>YEAR(SalesLineItems__NO_LOT[[#This Row],[Requested_Ship_Date]])</f>
        <v>2020</v>
      </c>
      <c r="AV4809"/>
      <c r="AX4809"/>
      <c r="AZ4809"/>
      <c r="BC4809"/>
      <c r="BF4809"/>
    </row>
    <row r="4810" spans="1:58" x14ac:dyDescent="0.2">
      <c r="A4810" t="s">
        <v>4953</v>
      </c>
      <c r="B4810" s="11" t="s">
        <v>22</v>
      </c>
      <c r="C4810" s="11" t="s">
        <v>4954</v>
      </c>
      <c r="D4810" s="11" t="s">
        <v>499</v>
      </c>
      <c r="E4810" s="11" t="s">
        <v>500</v>
      </c>
      <c r="F4810">
        <v>25</v>
      </c>
      <c r="G4810" s="11" t="s">
        <v>9</v>
      </c>
      <c r="H4810">
        <v>33.25</v>
      </c>
      <c r="I4810">
        <v>93.75</v>
      </c>
      <c r="J4810">
        <v>1.33</v>
      </c>
      <c r="K4810">
        <v>3.75</v>
      </c>
      <c r="L4810" s="11" t="s">
        <v>907</v>
      </c>
      <c r="M4810" s="7">
        <v>44131</v>
      </c>
      <c r="N4810" s="7">
        <v>44131</v>
      </c>
      <c r="O4810" s="11" t="s">
        <v>21</v>
      </c>
      <c r="P4810" s="11" t="s">
        <v>95</v>
      </c>
      <c r="Q4810">
        <v>269.75</v>
      </c>
      <c r="R4810" s="11" t="s">
        <v>3316</v>
      </c>
      <c r="S4810" s="11" t="s">
        <v>95</v>
      </c>
      <c r="T4810">
        <v>2280.0100000000002</v>
      </c>
      <c r="U4810">
        <f>SalesLineItems__NO_LOT[[#This Row],[ActualSales]]-SalesLineItems__NO_LOT[[#This Row],[Extended_Cost]]</f>
        <v>60.5</v>
      </c>
      <c r="V4810">
        <f>IFERROR(SalesLineItems__NO_LOT[[#This Row],[Revenue]]/SalesLineItems__NO_LOT[[#This Row],[Extended_Price]],0)</f>
        <v>0.64533333333333331</v>
      </c>
      <c r="W4810" t="str">
        <f>IF(SalesLineItems__NO_LOT[[#This Row],[Revenue]]&lt;0,"Lost on Sale","Normal Revenue")</f>
        <v>Normal Revenue</v>
      </c>
      <c r="X4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0">
        <f>IF(SalesLineItems__NO_LOT[[#This Row],[SOP_Type]]="Return",SalesLineItems__NO_LOT[[#This Row],[Extended_Cost]]*-1,SalesLineItems__NO_LOT[[#This Row],[Extended_Price]])</f>
        <v>93.75</v>
      </c>
      <c r="Z4810">
        <f>MONTH(SalesLineItems__NO_LOT[[#This Row],[Requested_Ship_Date]])</f>
        <v>10</v>
      </c>
      <c r="AA4810">
        <f>YEAR(SalesLineItems__NO_LOT[[#This Row],[Requested_Ship_Date]])</f>
        <v>2020</v>
      </c>
      <c r="AV4810"/>
      <c r="AX4810"/>
      <c r="AZ4810"/>
      <c r="BC4810"/>
      <c r="BF4810"/>
    </row>
    <row r="4811" spans="1:58" x14ac:dyDescent="0.2">
      <c r="A4811" t="s">
        <v>4955</v>
      </c>
      <c r="B4811" s="11" t="s">
        <v>22</v>
      </c>
      <c r="C4811" s="11" t="s">
        <v>4956</v>
      </c>
      <c r="D4811" s="11" t="s">
        <v>53</v>
      </c>
      <c r="E4811" s="11" t="s">
        <v>54</v>
      </c>
      <c r="F4811">
        <v>209</v>
      </c>
      <c r="G4811" s="11" t="s">
        <v>9</v>
      </c>
      <c r="H4811">
        <v>1454.64</v>
      </c>
      <c r="I4811">
        <v>1889.36</v>
      </c>
      <c r="J4811">
        <v>6.96</v>
      </c>
      <c r="K4811">
        <v>9.0399999999999991</v>
      </c>
      <c r="L4811" s="11" t="s">
        <v>368</v>
      </c>
      <c r="M4811" s="7">
        <v>44131</v>
      </c>
      <c r="N4811" s="7">
        <v>44131</v>
      </c>
      <c r="O4811" s="11" t="s">
        <v>35</v>
      </c>
      <c r="P4811" s="11" t="s">
        <v>95</v>
      </c>
      <c r="Q4811">
        <v>1006.32</v>
      </c>
      <c r="R4811" s="11" t="s">
        <v>52</v>
      </c>
      <c r="S4811" s="11" t="s">
        <v>95</v>
      </c>
      <c r="T4811">
        <v>1108706.21</v>
      </c>
      <c r="U4811">
        <f>SalesLineItems__NO_LOT[[#This Row],[ActualSales]]-SalesLineItems__NO_LOT[[#This Row],[Extended_Cost]]</f>
        <v>434.7199999999998</v>
      </c>
      <c r="V4811">
        <f>IFERROR(SalesLineItems__NO_LOT[[#This Row],[Revenue]]/SalesLineItems__NO_LOT[[#This Row],[Extended_Price]],0)</f>
        <v>0.23008849557522115</v>
      </c>
      <c r="W4811" t="str">
        <f>IF(SalesLineItems__NO_LOT[[#This Row],[Revenue]]&lt;0,"Lost on Sale","Normal Revenue")</f>
        <v>Normal Revenue</v>
      </c>
      <c r="X4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11">
        <f>IF(SalesLineItems__NO_LOT[[#This Row],[SOP_Type]]="Return",SalesLineItems__NO_LOT[[#This Row],[Extended_Cost]]*-1,SalesLineItems__NO_LOT[[#This Row],[Extended_Price]])</f>
        <v>1889.36</v>
      </c>
      <c r="Z4811">
        <f>MONTH(SalesLineItems__NO_LOT[[#This Row],[Requested_Ship_Date]])</f>
        <v>10</v>
      </c>
      <c r="AA4811">
        <f>YEAR(SalesLineItems__NO_LOT[[#This Row],[Requested_Ship_Date]])</f>
        <v>2020</v>
      </c>
      <c r="AV4811"/>
      <c r="AX4811"/>
      <c r="AZ4811"/>
      <c r="BC4811"/>
      <c r="BF4811"/>
    </row>
    <row r="4812" spans="1:58" x14ac:dyDescent="0.2">
      <c r="A4812" t="s">
        <v>4957</v>
      </c>
      <c r="B4812" s="11" t="s">
        <v>22</v>
      </c>
      <c r="C4812" s="11" t="s">
        <v>4956</v>
      </c>
      <c r="D4812" s="11" t="s">
        <v>767</v>
      </c>
      <c r="E4812" s="11" t="s">
        <v>768</v>
      </c>
      <c r="F4812">
        <v>216.7</v>
      </c>
      <c r="G4812" s="11" t="s">
        <v>9</v>
      </c>
      <c r="H4812">
        <v>1352.21</v>
      </c>
      <c r="I4812">
        <v>3244</v>
      </c>
      <c r="J4812">
        <v>6.24</v>
      </c>
      <c r="K4812">
        <v>14.97</v>
      </c>
      <c r="L4812" s="11" t="s">
        <v>368</v>
      </c>
      <c r="M4812" s="7">
        <v>44131</v>
      </c>
      <c r="N4812" s="7">
        <v>44131</v>
      </c>
      <c r="O4812" s="11" t="s">
        <v>11</v>
      </c>
      <c r="P4812" s="11" t="s">
        <v>95</v>
      </c>
      <c r="Q4812">
        <v>1006.32</v>
      </c>
      <c r="R4812" s="11" t="s">
        <v>52</v>
      </c>
      <c r="S4812" s="11" t="s">
        <v>95</v>
      </c>
      <c r="T4812">
        <v>1108706.21</v>
      </c>
      <c r="U4812">
        <f>SalesLineItems__NO_LOT[[#This Row],[ActualSales]]-SalesLineItems__NO_LOT[[#This Row],[Extended_Cost]]</f>
        <v>1891.79</v>
      </c>
      <c r="V4812">
        <f>IFERROR(SalesLineItems__NO_LOT[[#This Row],[Revenue]]/SalesLineItems__NO_LOT[[#This Row],[Extended_Price]],0)</f>
        <v>0.58316584463625154</v>
      </c>
      <c r="W4812" t="str">
        <f>IF(SalesLineItems__NO_LOT[[#This Row],[Revenue]]&lt;0,"Lost on Sale","Normal Revenue")</f>
        <v>Normal Revenue</v>
      </c>
      <c r="X4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2">
        <f>IF(SalesLineItems__NO_LOT[[#This Row],[SOP_Type]]="Return",SalesLineItems__NO_LOT[[#This Row],[Extended_Cost]]*-1,SalesLineItems__NO_LOT[[#This Row],[Extended_Price]])</f>
        <v>3244</v>
      </c>
      <c r="Z4812">
        <f>MONTH(SalesLineItems__NO_LOT[[#This Row],[Requested_Ship_Date]])</f>
        <v>10</v>
      </c>
      <c r="AA4812">
        <f>YEAR(SalesLineItems__NO_LOT[[#This Row],[Requested_Ship_Date]])</f>
        <v>2020</v>
      </c>
      <c r="AV4812"/>
      <c r="AX4812"/>
      <c r="AZ4812"/>
      <c r="BC4812"/>
      <c r="BF4812"/>
    </row>
    <row r="4813" spans="1:58" x14ac:dyDescent="0.2">
      <c r="A4813" t="s">
        <v>4958</v>
      </c>
      <c r="B4813" s="11" t="s">
        <v>22</v>
      </c>
      <c r="C4813" s="11" t="s">
        <v>4956</v>
      </c>
      <c r="D4813" s="11" t="s">
        <v>13</v>
      </c>
      <c r="E4813" s="11" t="s">
        <v>14</v>
      </c>
      <c r="F4813">
        <v>1</v>
      </c>
      <c r="G4813" s="11" t="s">
        <v>15</v>
      </c>
      <c r="H4813">
        <v>0</v>
      </c>
      <c r="I4813">
        <v>1.5</v>
      </c>
      <c r="J4813">
        <v>0</v>
      </c>
      <c r="K4813">
        <v>1.5</v>
      </c>
      <c r="L4813" s="11" t="s">
        <v>368</v>
      </c>
      <c r="M4813" s="7">
        <v>44131</v>
      </c>
      <c r="N4813" s="7">
        <v>44131</v>
      </c>
      <c r="O4813" s="11" t="s">
        <v>16</v>
      </c>
      <c r="P4813" s="11" t="s">
        <v>95</v>
      </c>
      <c r="Q4813">
        <v>1006.32</v>
      </c>
      <c r="R4813" s="11" t="s">
        <v>52</v>
      </c>
      <c r="S4813" s="11" t="s">
        <v>95</v>
      </c>
      <c r="T4813">
        <v>1108706.21</v>
      </c>
      <c r="U4813">
        <f>SalesLineItems__NO_LOT[[#This Row],[ActualSales]]-SalesLineItems__NO_LOT[[#This Row],[Extended_Cost]]</f>
        <v>1.5</v>
      </c>
      <c r="V4813">
        <f>IFERROR(SalesLineItems__NO_LOT[[#This Row],[Revenue]]/SalesLineItems__NO_LOT[[#This Row],[Extended_Price]],0)</f>
        <v>1</v>
      </c>
      <c r="W4813" t="str">
        <f>IF(SalesLineItems__NO_LOT[[#This Row],[Revenue]]&lt;0,"Lost on Sale","Normal Revenue")</f>
        <v>Normal Revenue</v>
      </c>
      <c r="X4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3">
        <f>IF(SalesLineItems__NO_LOT[[#This Row],[SOP_Type]]="Return",SalesLineItems__NO_LOT[[#This Row],[Extended_Cost]]*-1,SalesLineItems__NO_LOT[[#This Row],[Extended_Price]])</f>
        <v>1.5</v>
      </c>
      <c r="Z4813">
        <f>MONTH(SalesLineItems__NO_LOT[[#This Row],[Requested_Ship_Date]])</f>
        <v>10</v>
      </c>
      <c r="AA4813">
        <f>YEAR(SalesLineItems__NO_LOT[[#This Row],[Requested_Ship_Date]])</f>
        <v>2020</v>
      </c>
      <c r="AV4813"/>
      <c r="AX4813"/>
      <c r="AZ4813"/>
      <c r="BC4813"/>
      <c r="BF4813"/>
    </row>
    <row r="4814" spans="1:58" x14ac:dyDescent="0.2">
      <c r="A4814" t="s">
        <v>4959</v>
      </c>
      <c r="B4814" s="11" t="s">
        <v>22</v>
      </c>
      <c r="C4814" s="11" t="s">
        <v>4956</v>
      </c>
      <c r="D4814" s="11" t="s">
        <v>74</v>
      </c>
      <c r="E4814" s="11" t="s">
        <v>75</v>
      </c>
      <c r="F4814">
        <v>1</v>
      </c>
      <c r="G4814" s="11" t="s">
        <v>15</v>
      </c>
      <c r="H4814">
        <v>0</v>
      </c>
      <c r="I4814">
        <v>40</v>
      </c>
      <c r="J4814">
        <v>0</v>
      </c>
      <c r="K4814">
        <v>40</v>
      </c>
      <c r="L4814" s="11" t="s">
        <v>368</v>
      </c>
      <c r="M4814" s="7">
        <v>44131</v>
      </c>
      <c r="N4814" s="7">
        <v>44131</v>
      </c>
      <c r="O4814" s="11" t="s">
        <v>16</v>
      </c>
      <c r="P4814" s="11" t="s">
        <v>95</v>
      </c>
      <c r="Q4814">
        <v>1006.32</v>
      </c>
      <c r="R4814" s="11" t="s">
        <v>52</v>
      </c>
      <c r="S4814" s="11" t="s">
        <v>95</v>
      </c>
      <c r="T4814">
        <v>1108706.21</v>
      </c>
      <c r="U4814">
        <f>SalesLineItems__NO_LOT[[#This Row],[ActualSales]]-SalesLineItems__NO_LOT[[#This Row],[Extended_Cost]]</f>
        <v>40</v>
      </c>
      <c r="V4814">
        <f>IFERROR(SalesLineItems__NO_LOT[[#This Row],[Revenue]]/SalesLineItems__NO_LOT[[#This Row],[Extended_Price]],0)</f>
        <v>1</v>
      </c>
      <c r="W4814" t="str">
        <f>IF(SalesLineItems__NO_LOT[[#This Row],[Revenue]]&lt;0,"Lost on Sale","Normal Revenue")</f>
        <v>Normal Revenue</v>
      </c>
      <c r="X4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4">
        <f>IF(SalesLineItems__NO_LOT[[#This Row],[SOP_Type]]="Return",SalesLineItems__NO_LOT[[#This Row],[Extended_Cost]]*-1,SalesLineItems__NO_LOT[[#This Row],[Extended_Price]])</f>
        <v>40</v>
      </c>
      <c r="Z4814">
        <f>MONTH(SalesLineItems__NO_LOT[[#This Row],[Requested_Ship_Date]])</f>
        <v>10</v>
      </c>
      <c r="AA4814">
        <f>YEAR(SalesLineItems__NO_LOT[[#This Row],[Requested_Ship_Date]])</f>
        <v>2020</v>
      </c>
      <c r="AV4814"/>
      <c r="AX4814"/>
      <c r="AZ4814"/>
      <c r="BC4814"/>
      <c r="BF4814"/>
    </row>
    <row r="4815" spans="1:58" x14ac:dyDescent="0.2">
      <c r="A4815" t="s">
        <v>4960</v>
      </c>
      <c r="B4815" s="11" t="s">
        <v>22</v>
      </c>
      <c r="C4815" s="11" t="s">
        <v>4961</v>
      </c>
      <c r="D4815" s="11" t="s">
        <v>373</v>
      </c>
      <c r="E4815" s="11" t="s">
        <v>374</v>
      </c>
      <c r="F4815">
        <v>258</v>
      </c>
      <c r="G4815" s="11" t="s">
        <v>9</v>
      </c>
      <c r="H4815">
        <v>1282.26</v>
      </c>
      <c r="I4815">
        <v>2058.84</v>
      </c>
      <c r="J4815">
        <v>4.97</v>
      </c>
      <c r="K4815">
        <v>7.98</v>
      </c>
      <c r="L4815" s="11" t="s">
        <v>368</v>
      </c>
      <c r="M4815" s="7">
        <v>44131</v>
      </c>
      <c r="N4815" s="7">
        <v>44131</v>
      </c>
      <c r="O4815" s="11" t="s">
        <v>70</v>
      </c>
      <c r="P4815" s="11" t="s">
        <v>95</v>
      </c>
      <c r="Q4815">
        <v>1006.32</v>
      </c>
      <c r="R4815" s="11" t="s">
        <v>52</v>
      </c>
      <c r="S4815" s="11" t="s">
        <v>95</v>
      </c>
      <c r="T4815">
        <v>1108706.21</v>
      </c>
      <c r="U4815">
        <f>SalesLineItems__NO_LOT[[#This Row],[ActualSales]]-SalesLineItems__NO_LOT[[#This Row],[Extended_Cost]]</f>
        <v>776.58000000000015</v>
      </c>
      <c r="V4815">
        <f>IFERROR(SalesLineItems__NO_LOT[[#This Row],[Revenue]]/SalesLineItems__NO_LOT[[#This Row],[Extended_Price]],0)</f>
        <v>0.37719298245614041</v>
      </c>
      <c r="W4815" t="str">
        <f>IF(SalesLineItems__NO_LOT[[#This Row],[Revenue]]&lt;0,"Lost on Sale","Normal Revenue")</f>
        <v>Normal Revenue</v>
      </c>
      <c r="X4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5">
        <f>IF(SalesLineItems__NO_LOT[[#This Row],[SOP_Type]]="Return",SalesLineItems__NO_LOT[[#This Row],[Extended_Cost]]*-1,SalesLineItems__NO_LOT[[#This Row],[Extended_Price]])</f>
        <v>2058.84</v>
      </c>
      <c r="Z4815">
        <f>MONTH(SalesLineItems__NO_LOT[[#This Row],[Requested_Ship_Date]])</f>
        <v>10</v>
      </c>
      <c r="AA4815">
        <f>YEAR(SalesLineItems__NO_LOT[[#This Row],[Requested_Ship_Date]])</f>
        <v>2020</v>
      </c>
      <c r="AV4815"/>
      <c r="AX4815"/>
      <c r="AZ4815"/>
      <c r="BC4815"/>
      <c r="BF4815"/>
    </row>
    <row r="4816" spans="1:58" x14ac:dyDescent="0.2">
      <c r="A4816" t="s">
        <v>4962</v>
      </c>
      <c r="B4816" s="11" t="s">
        <v>22</v>
      </c>
      <c r="C4816" s="11" t="s">
        <v>4963</v>
      </c>
      <c r="D4816" s="11" t="s">
        <v>377</v>
      </c>
      <c r="E4816" s="11" t="s">
        <v>378</v>
      </c>
      <c r="F4816">
        <v>218.79</v>
      </c>
      <c r="G4816" s="11" t="s">
        <v>9</v>
      </c>
      <c r="H4816">
        <v>1166.1500000000001</v>
      </c>
      <c r="I4816">
        <v>2708.62</v>
      </c>
      <c r="J4816">
        <v>5.33</v>
      </c>
      <c r="K4816">
        <v>12.38</v>
      </c>
      <c r="L4816" s="11" t="s">
        <v>368</v>
      </c>
      <c r="M4816" s="7">
        <v>44131</v>
      </c>
      <c r="N4816" s="7">
        <v>44131</v>
      </c>
      <c r="O4816" s="11" t="s">
        <v>40</v>
      </c>
      <c r="P4816" s="11" t="s">
        <v>95</v>
      </c>
      <c r="Q4816">
        <v>1006.32</v>
      </c>
      <c r="R4816" s="11" t="s">
        <v>52</v>
      </c>
      <c r="S4816" s="11" t="s">
        <v>95</v>
      </c>
      <c r="T4816">
        <v>1108706.21</v>
      </c>
      <c r="U4816">
        <f>SalesLineItems__NO_LOT[[#This Row],[ActualSales]]-SalesLineItems__NO_LOT[[#This Row],[Extended_Cost]]</f>
        <v>1542.4699999999998</v>
      </c>
      <c r="V4816">
        <f>IFERROR(SalesLineItems__NO_LOT[[#This Row],[Revenue]]/SalesLineItems__NO_LOT[[#This Row],[Extended_Price]],0)</f>
        <v>0.56946710871218553</v>
      </c>
      <c r="W4816" t="str">
        <f>IF(SalesLineItems__NO_LOT[[#This Row],[Revenue]]&lt;0,"Lost on Sale","Normal Revenue")</f>
        <v>Normal Revenue</v>
      </c>
      <c r="X4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6">
        <f>IF(SalesLineItems__NO_LOT[[#This Row],[SOP_Type]]="Return",SalesLineItems__NO_LOT[[#This Row],[Extended_Cost]]*-1,SalesLineItems__NO_LOT[[#This Row],[Extended_Price]])</f>
        <v>2708.62</v>
      </c>
      <c r="Z4816">
        <f>MONTH(SalesLineItems__NO_LOT[[#This Row],[Requested_Ship_Date]])</f>
        <v>10</v>
      </c>
      <c r="AA4816">
        <f>YEAR(SalesLineItems__NO_LOT[[#This Row],[Requested_Ship_Date]])</f>
        <v>2020</v>
      </c>
      <c r="AV4816"/>
      <c r="AX4816"/>
      <c r="AZ4816"/>
      <c r="BC4816"/>
      <c r="BF4816"/>
    </row>
    <row r="4817" spans="1:58" x14ac:dyDescent="0.2">
      <c r="A4817" t="s">
        <v>4964</v>
      </c>
      <c r="B4817" s="11" t="s">
        <v>22</v>
      </c>
      <c r="C4817" s="11" t="s">
        <v>4965</v>
      </c>
      <c r="D4817" s="11" t="s">
        <v>371</v>
      </c>
      <c r="E4817" s="11" t="s">
        <v>372</v>
      </c>
      <c r="F4817">
        <v>807.8</v>
      </c>
      <c r="G4817" s="11" t="s">
        <v>9</v>
      </c>
      <c r="H4817">
        <v>3845.13</v>
      </c>
      <c r="I4817">
        <v>8675.77</v>
      </c>
      <c r="J4817">
        <v>4.76</v>
      </c>
      <c r="K4817">
        <v>10.74</v>
      </c>
      <c r="L4817" s="11" t="s">
        <v>368</v>
      </c>
      <c r="M4817" s="7">
        <v>44131</v>
      </c>
      <c r="N4817" s="7">
        <v>44131</v>
      </c>
      <c r="O4817" s="11" t="s">
        <v>40</v>
      </c>
      <c r="P4817" s="11" t="s">
        <v>95</v>
      </c>
      <c r="Q4817">
        <v>1006.32</v>
      </c>
      <c r="R4817" s="11" t="s">
        <v>52</v>
      </c>
      <c r="S4817" s="11" t="s">
        <v>95</v>
      </c>
      <c r="T4817">
        <v>1108706.21</v>
      </c>
      <c r="U4817">
        <f>SalesLineItems__NO_LOT[[#This Row],[ActualSales]]-SalesLineItems__NO_LOT[[#This Row],[Extended_Cost]]</f>
        <v>4830.6400000000003</v>
      </c>
      <c r="V4817">
        <f>IFERROR(SalesLineItems__NO_LOT[[#This Row],[Revenue]]/SalesLineItems__NO_LOT[[#This Row],[Extended_Price]],0)</f>
        <v>0.55679668778679015</v>
      </c>
      <c r="W4817" t="str">
        <f>IF(SalesLineItems__NO_LOT[[#This Row],[Revenue]]&lt;0,"Lost on Sale","Normal Revenue")</f>
        <v>Normal Revenue</v>
      </c>
      <c r="X4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7">
        <f>IF(SalesLineItems__NO_LOT[[#This Row],[SOP_Type]]="Return",SalesLineItems__NO_LOT[[#This Row],[Extended_Cost]]*-1,SalesLineItems__NO_LOT[[#This Row],[Extended_Price]])</f>
        <v>8675.77</v>
      </c>
      <c r="Z4817">
        <f>MONTH(SalesLineItems__NO_LOT[[#This Row],[Requested_Ship_Date]])</f>
        <v>10</v>
      </c>
      <c r="AA4817">
        <f>YEAR(SalesLineItems__NO_LOT[[#This Row],[Requested_Ship_Date]])</f>
        <v>2020</v>
      </c>
      <c r="AV4817"/>
      <c r="AX4817"/>
      <c r="AZ4817"/>
      <c r="BC4817"/>
      <c r="BF4817"/>
    </row>
    <row r="4818" spans="1:58" x14ac:dyDescent="0.2">
      <c r="A4818" t="s">
        <v>4966</v>
      </c>
      <c r="B4818" s="11" t="s">
        <v>22</v>
      </c>
      <c r="C4818" s="11" t="s">
        <v>4967</v>
      </c>
      <c r="D4818" s="11" t="s">
        <v>379</v>
      </c>
      <c r="E4818" s="11" t="s">
        <v>380</v>
      </c>
      <c r="F4818">
        <v>619.59699999999998</v>
      </c>
      <c r="G4818" s="11" t="s">
        <v>9</v>
      </c>
      <c r="H4818">
        <v>3190.92</v>
      </c>
      <c r="I4818">
        <v>6902.31</v>
      </c>
      <c r="J4818">
        <v>5.15</v>
      </c>
      <c r="K4818">
        <v>11.14</v>
      </c>
      <c r="L4818" s="11" t="s">
        <v>368</v>
      </c>
      <c r="M4818" s="7">
        <v>44131</v>
      </c>
      <c r="N4818" s="7">
        <v>44131</v>
      </c>
      <c r="O4818" s="11" t="s">
        <v>40</v>
      </c>
      <c r="P4818" s="11" t="s">
        <v>95</v>
      </c>
      <c r="Q4818">
        <v>1006.32</v>
      </c>
      <c r="R4818" s="11" t="s">
        <v>52</v>
      </c>
      <c r="S4818" s="11" t="s">
        <v>95</v>
      </c>
      <c r="T4818">
        <v>1108706.21</v>
      </c>
      <c r="U4818">
        <f>SalesLineItems__NO_LOT[[#This Row],[ActualSales]]-SalesLineItems__NO_LOT[[#This Row],[Extended_Cost]]</f>
        <v>3711.3900000000003</v>
      </c>
      <c r="V4818">
        <f>IFERROR(SalesLineItems__NO_LOT[[#This Row],[Revenue]]/SalesLineItems__NO_LOT[[#This Row],[Extended_Price]],0)</f>
        <v>0.53770259521812269</v>
      </c>
      <c r="W4818" t="str">
        <f>IF(SalesLineItems__NO_LOT[[#This Row],[Revenue]]&lt;0,"Lost on Sale","Normal Revenue")</f>
        <v>Normal Revenue</v>
      </c>
      <c r="X4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18">
        <f>IF(SalesLineItems__NO_LOT[[#This Row],[SOP_Type]]="Return",SalesLineItems__NO_LOT[[#This Row],[Extended_Cost]]*-1,SalesLineItems__NO_LOT[[#This Row],[Extended_Price]])</f>
        <v>6902.31</v>
      </c>
      <c r="Z4818">
        <f>MONTH(SalesLineItems__NO_LOT[[#This Row],[Requested_Ship_Date]])</f>
        <v>10</v>
      </c>
      <c r="AA4818">
        <f>YEAR(SalesLineItems__NO_LOT[[#This Row],[Requested_Ship_Date]])</f>
        <v>2020</v>
      </c>
      <c r="AV4818"/>
      <c r="AX4818"/>
      <c r="AZ4818"/>
      <c r="BC4818"/>
      <c r="BF4818"/>
    </row>
    <row r="4819" spans="1:58" x14ac:dyDescent="0.2">
      <c r="A4819" t="s">
        <v>4968</v>
      </c>
      <c r="B4819" s="11" t="s">
        <v>22</v>
      </c>
      <c r="C4819" s="11" t="s">
        <v>4969</v>
      </c>
      <c r="D4819" s="11" t="s">
        <v>283</v>
      </c>
      <c r="E4819" s="11" t="s">
        <v>284</v>
      </c>
      <c r="F4819">
        <v>15.355</v>
      </c>
      <c r="G4819" s="11" t="s">
        <v>9</v>
      </c>
      <c r="H4819">
        <v>125.29</v>
      </c>
      <c r="I4819">
        <v>0</v>
      </c>
      <c r="J4819">
        <v>8.16</v>
      </c>
      <c r="K4819">
        <v>0</v>
      </c>
      <c r="L4819" s="11" t="s">
        <v>266</v>
      </c>
      <c r="M4819" s="7">
        <v>44131</v>
      </c>
      <c r="N4819" s="7">
        <v>44131</v>
      </c>
      <c r="O4819" s="11" t="s">
        <v>11</v>
      </c>
      <c r="P4819" s="11" t="s">
        <v>95</v>
      </c>
      <c r="Q4819">
        <v>178332.58</v>
      </c>
      <c r="R4819" s="11" t="s">
        <v>86</v>
      </c>
      <c r="S4819" s="11" t="s">
        <v>95</v>
      </c>
      <c r="T4819">
        <v>3774926.5</v>
      </c>
      <c r="U4819">
        <f>SalesLineItems__NO_LOT[[#This Row],[ActualSales]]-SalesLineItems__NO_LOT[[#This Row],[Extended_Cost]]</f>
        <v>-125.29</v>
      </c>
      <c r="V4819">
        <f>IFERROR(SalesLineItems__NO_LOT[[#This Row],[Revenue]]/SalesLineItems__NO_LOT[[#This Row],[Extended_Price]],0)</f>
        <v>0</v>
      </c>
      <c r="W4819" t="str">
        <f>IF(SalesLineItems__NO_LOT[[#This Row],[Revenue]]&lt;0,"Lost on Sale","Normal Revenue")</f>
        <v>Lost on Sale</v>
      </c>
      <c r="X4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19">
        <f>IF(SalesLineItems__NO_LOT[[#This Row],[SOP_Type]]="Return",SalesLineItems__NO_LOT[[#This Row],[Extended_Cost]]*-1,SalesLineItems__NO_LOT[[#This Row],[Extended_Price]])</f>
        <v>0</v>
      </c>
      <c r="Z4819">
        <f>MONTH(SalesLineItems__NO_LOT[[#This Row],[Requested_Ship_Date]])</f>
        <v>10</v>
      </c>
      <c r="AA4819">
        <f>YEAR(SalesLineItems__NO_LOT[[#This Row],[Requested_Ship_Date]])</f>
        <v>2020</v>
      </c>
      <c r="AV4819"/>
      <c r="AX4819"/>
      <c r="AZ4819"/>
      <c r="BC4819"/>
      <c r="BF4819"/>
    </row>
    <row r="4820" spans="1:58" x14ac:dyDescent="0.2">
      <c r="A4820" t="s">
        <v>4970</v>
      </c>
      <c r="B4820" s="11" t="s">
        <v>22</v>
      </c>
      <c r="C4820" s="11" t="s">
        <v>4969</v>
      </c>
      <c r="D4820" s="11" t="s">
        <v>286</v>
      </c>
      <c r="E4820" s="11" t="s">
        <v>287</v>
      </c>
      <c r="F4820">
        <v>7.1440000000000001</v>
      </c>
      <c r="G4820" s="11" t="s">
        <v>9</v>
      </c>
      <c r="H4820">
        <v>33.15</v>
      </c>
      <c r="I4820">
        <v>0</v>
      </c>
      <c r="J4820">
        <v>4.6399999999999997</v>
      </c>
      <c r="K4820">
        <v>0</v>
      </c>
      <c r="L4820" s="11" t="s">
        <v>266</v>
      </c>
      <c r="M4820" s="7">
        <v>44131</v>
      </c>
      <c r="N4820" s="7">
        <v>44131</v>
      </c>
      <c r="O4820" s="11" t="s">
        <v>11</v>
      </c>
      <c r="P4820" s="11" t="s">
        <v>95</v>
      </c>
      <c r="Q4820">
        <v>178332.58</v>
      </c>
      <c r="R4820" s="11" t="s">
        <v>86</v>
      </c>
      <c r="S4820" s="11" t="s">
        <v>95</v>
      </c>
      <c r="T4820">
        <v>3774926.5</v>
      </c>
      <c r="U4820">
        <f>SalesLineItems__NO_LOT[[#This Row],[ActualSales]]-SalesLineItems__NO_LOT[[#This Row],[Extended_Cost]]</f>
        <v>-33.15</v>
      </c>
      <c r="V4820">
        <f>IFERROR(SalesLineItems__NO_LOT[[#This Row],[Revenue]]/SalesLineItems__NO_LOT[[#This Row],[Extended_Price]],0)</f>
        <v>0</v>
      </c>
      <c r="W4820" t="str">
        <f>IF(SalesLineItems__NO_LOT[[#This Row],[Revenue]]&lt;0,"Lost on Sale","Normal Revenue")</f>
        <v>Lost on Sale</v>
      </c>
      <c r="X4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20">
        <f>IF(SalesLineItems__NO_LOT[[#This Row],[SOP_Type]]="Return",SalesLineItems__NO_LOT[[#This Row],[Extended_Cost]]*-1,SalesLineItems__NO_LOT[[#This Row],[Extended_Price]])</f>
        <v>0</v>
      </c>
      <c r="Z4820">
        <f>MONTH(SalesLineItems__NO_LOT[[#This Row],[Requested_Ship_Date]])</f>
        <v>10</v>
      </c>
      <c r="AA4820">
        <f>YEAR(SalesLineItems__NO_LOT[[#This Row],[Requested_Ship_Date]])</f>
        <v>2020</v>
      </c>
      <c r="AV4820"/>
      <c r="AX4820"/>
      <c r="AZ4820"/>
      <c r="BC4820"/>
      <c r="BF4820"/>
    </row>
    <row r="4821" spans="1:58" x14ac:dyDescent="0.2">
      <c r="A4821" t="s">
        <v>4971</v>
      </c>
      <c r="B4821" s="11" t="s">
        <v>22</v>
      </c>
      <c r="C4821" s="11" t="s">
        <v>4969</v>
      </c>
      <c r="D4821" s="11" t="s">
        <v>3024</v>
      </c>
      <c r="E4821" s="11" t="s">
        <v>3025</v>
      </c>
      <c r="F4821">
        <v>24</v>
      </c>
      <c r="G4821" s="11" t="s">
        <v>9</v>
      </c>
      <c r="H4821">
        <v>126.24</v>
      </c>
      <c r="I4821">
        <v>0</v>
      </c>
      <c r="J4821">
        <v>5.26</v>
      </c>
      <c r="K4821">
        <v>0</v>
      </c>
      <c r="L4821" s="11" t="s">
        <v>266</v>
      </c>
      <c r="M4821" s="7">
        <v>44131</v>
      </c>
      <c r="N4821" s="7">
        <v>44131</v>
      </c>
      <c r="O4821" s="11" t="s">
        <v>65</v>
      </c>
      <c r="P4821" s="11" t="s">
        <v>95</v>
      </c>
      <c r="Q4821">
        <v>178332.58</v>
      </c>
      <c r="R4821" s="11" t="s">
        <v>86</v>
      </c>
      <c r="S4821" s="11" t="s">
        <v>95</v>
      </c>
      <c r="T4821">
        <v>3774926.5</v>
      </c>
      <c r="U4821">
        <f>SalesLineItems__NO_LOT[[#This Row],[ActualSales]]-SalesLineItems__NO_LOT[[#This Row],[Extended_Cost]]</f>
        <v>-126.24</v>
      </c>
      <c r="V4821">
        <f>IFERROR(SalesLineItems__NO_LOT[[#This Row],[Revenue]]/SalesLineItems__NO_LOT[[#This Row],[Extended_Price]],0)</f>
        <v>0</v>
      </c>
      <c r="W4821" t="str">
        <f>IF(SalesLineItems__NO_LOT[[#This Row],[Revenue]]&lt;0,"Lost on Sale","Normal Revenue")</f>
        <v>Lost on Sale</v>
      </c>
      <c r="X4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21">
        <f>IF(SalesLineItems__NO_LOT[[#This Row],[SOP_Type]]="Return",SalesLineItems__NO_LOT[[#This Row],[Extended_Cost]]*-1,SalesLineItems__NO_LOT[[#This Row],[Extended_Price]])</f>
        <v>0</v>
      </c>
      <c r="Z4821">
        <f>MONTH(SalesLineItems__NO_LOT[[#This Row],[Requested_Ship_Date]])</f>
        <v>10</v>
      </c>
      <c r="AA4821">
        <f>YEAR(SalesLineItems__NO_LOT[[#This Row],[Requested_Ship_Date]])</f>
        <v>2020</v>
      </c>
      <c r="AV4821"/>
      <c r="AX4821"/>
      <c r="AZ4821"/>
      <c r="BC4821"/>
      <c r="BF4821"/>
    </row>
    <row r="4822" spans="1:58" x14ac:dyDescent="0.2">
      <c r="A4822" t="s">
        <v>4972</v>
      </c>
      <c r="B4822" s="11" t="s">
        <v>22</v>
      </c>
      <c r="C4822" s="11" t="s">
        <v>4951</v>
      </c>
      <c r="D4822" s="11" t="s">
        <v>580</v>
      </c>
      <c r="E4822" s="11" t="s">
        <v>581</v>
      </c>
      <c r="F4822">
        <v>400</v>
      </c>
      <c r="G4822" s="11" t="s">
        <v>9</v>
      </c>
      <c r="H4822">
        <v>2084</v>
      </c>
      <c r="I4822">
        <v>4540</v>
      </c>
      <c r="J4822">
        <v>5.21</v>
      </c>
      <c r="K4822">
        <v>11.35</v>
      </c>
      <c r="L4822" s="11" t="s">
        <v>100</v>
      </c>
      <c r="M4822" s="7">
        <v>44131</v>
      </c>
      <c r="N4822" s="7">
        <v>44131</v>
      </c>
      <c r="O4822" s="11" t="s">
        <v>11</v>
      </c>
      <c r="P4822" s="11" t="s">
        <v>95</v>
      </c>
      <c r="Q4822">
        <v>160606.39999999999</v>
      </c>
      <c r="R4822" s="11" t="s">
        <v>12</v>
      </c>
      <c r="S4822" s="11" t="s">
        <v>95</v>
      </c>
      <c r="T4822">
        <v>7852497.2199999997</v>
      </c>
      <c r="U4822">
        <f>SalesLineItems__NO_LOT[[#This Row],[ActualSales]]-SalesLineItems__NO_LOT[[#This Row],[Extended_Cost]]</f>
        <v>2456</v>
      </c>
      <c r="V4822">
        <f>IFERROR(SalesLineItems__NO_LOT[[#This Row],[Revenue]]/SalesLineItems__NO_LOT[[#This Row],[Extended_Price]],0)</f>
        <v>0.54096916299559472</v>
      </c>
      <c r="W4822" t="str">
        <f>IF(SalesLineItems__NO_LOT[[#This Row],[Revenue]]&lt;0,"Lost on Sale","Normal Revenue")</f>
        <v>Normal Revenue</v>
      </c>
      <c r="X4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22">
        <f>IF(SalesLineItems__NO_LOT[[#This Row],[SOP_Type]]="Return",SalesLineItems__NO_LOT[[#This Row],[Extended_Cost]]*-1,SalesLineItems__NO_LOT[[#This Row],[Extended_Price]])</f>
        <v>4540</v>
      </c>
      <c r="Z4822">
        <f>MONTH(SalesLineItems__NO_LOT[[#This Row],[Requested_Ship_Date]])</f>
        <v>10</v>
      </c>
      <c r="AA4822">
        <f>YEAR(SalesLineItems__NO_LOT[[#This Row],[Requested_Ship_Date]])</f>
        <v>2020</v>
      </c>
      <c r="AV4822"/>
      <c r="AX4822"/>
      <c r="AZ4822"/>
      <c r="BC4822"/>
      <c r="BF4822"/>
    </row>
    <row r="4823" spans="1:58" x14ac:dyDescent="0.2">
      <c r="A4823" t="s">
        <v>4973</v>
      </c>
      <c r="B4823" s="11" t="s">
        <v>22</v>
      </c>
      <c r="C4823" s="11" t="s">
        <v>4951</v>
      </c>
      <c r="D4823" s="11" t="s">
        <v>609</v>
      </c>
      <c r="E4823" s="11" t="s">
        <v>546</v>
      </c>
      <c r="F4823">
        <v>1018.35</v>
      </c>
      <c r="G4823" s="11" t="s">
        <v>9</v>
      </c>
      <c r="H4823">
        <v>3194.23</v>
      </c>
      <c r="I4823">
        <v>4277.07</v>
      </c>
      <c r="J4823">
        <v>3.14</v>
      </c>
      <c r="K4823">
        <v>4.2</v>
      </c>
      <c r="L4823" s="11" t="s">
        <v>100</v>
      </c>
      <c r="M4823" s="7">
        <v>44131</v>
      </c>
      <c r="N4823" s="7">
        <v>44131</v>
      </c>
      <c r="O4823" s="11" t="s">
        <v>70</v>
      </c>
      <c r="P4823" s="11" t="s">
        <v>95</v>
      </c>
      <c r="Q4823">
        <v>160606.39999999999</v>
      </c>
      <c r="R4823" s="11" t="s">
        <v>12</v>
      </c>
      <c r="S4823" s="11" t="s">
        <v>95</v>
      </c>
      <c r="T4823">
        <v>7852497.2199999997</v>
      </c>
      <c r="U4823">
        <f>SalesLineItems__NO_LOT[[#This Row],[ActualSales]]-SalesLineItems__NO_LOT[[#This Row],[Extended_Cost]]</f>
        <v>1082.8399999999997</v>
      </c>
      <c r="V4823">
        <f>IFERROR(SalesLineItems__NO_LOT[[#This Row],[Revenue]]/SalesLineItems__NO_LOT[[#This Row],[Extended_Price]],0)</f>
        <v>0.25317331724755493</v>
      </c>
      <c r="W4823" t="str">
        <f>IF(SalesLineItems__NO_LOT[[#This Row],[Revenue]]&lt;0,"Lost on Sale","Normal Revenue")</f>
        <v>Normal Revenue</v>
      </c>
      <c r="X4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23">
        <f>IF(SalesLineItems__NO_LOT[[#This Row],[SOP_Type]]="Return",SalesLineItems__NO_LOT[[#This Row],[Extended_Cost]]*-1,SalesLineItems__NO_LOT[[#This Row],[Extended_Price]])</f>
        <v>4277.07</v>
      </c>
      <c r="Z4823">
        <f>MONTH(SalesLineItems__NO_LOT[[#This Row],[Requested_Ship_Date]])</f>
        <v>10</v>
      </c>
      <c r="AA4823">
        <f>YEAR(SalesLineItems__NO_LOT[[#This Row],[Requested_Ship_Date]])</f>
        <v>2020</v>
      </c>
      <c r="AV4823"/>
      <c r="AX4823"/>
      <c r="AZ4823"/>
      <c r="BC4823"/>
      <c r="BF4823"/>
    </row>
    <row r="4824" spans="1:58" x14ac:dyDescent="0.2">
      <c r="A4824" t="s">
        <v>4974</v>
      </c>
      <c r="B4824" s="11" t="s">
        <v>22</v>
      </c>
      <c r="C4824" s="11" t="s">
        <v>4951</v>
      </c>
      <c r="D4824" s="11" t="s">
        <v>13</v>
      </c>
      <c r="E4824" s="11" t="s">
        <v>14</v>
      </c>
      <c r="F4824">
        <v>1</v>
      </c>
      <c r="G4824" s="11" t="s">
        <v>15</v>
      </c>
      <c r="H4824">
        <v>0</v>
      </c>
      <c r="I4824">
        <v>1.5</v>
      </c>
      <c r="J4824">
        <v>0</v>
      </c>
      <c r="K4824">
        <v>1.5</v>
      </c>
      <c r="L4824" s="11" t="s">
        <v>100</v>
      </c>
      <c r="M4824" s="7">
        <v>44131</v>
      </c>
      <c r="N4824" s="7">
        <v>44131</v>
      </c>
      <c r="O4824" s="11" t="s">
        <v>16</v>
      </c>
      <c r="P4824" s="11" t="s">
        <v>95</v>
      </c>
      <c r="Q4824">
        <v>160606.39999999999</v>
      </c>
      <c r="R4824" s="11" t="s">
        <v>12</v>
      </c>
      <c r="S4824" s="11" t="s">
        <v>95</v>
      </c>
      <c r="T4824">
        <v>7852497.2199999997</v>
      </c>
      <c r="U4824">
        <f>SalesLineItems__NO_LOT[[#This Row],[ActualSales]]-SalesLineItems__NO_LOT[[#This Row],[Extended_Cost]]</f>
        <v>1.5</v>
      </c>
      <c r="V4824">
        <f>IFERROR(SalesLineItems__NO_LOT[[#This Row],[Revenue]]/SalesLineItems__NO_LOT[[#This Row],[Extended_Price]],0)</f>
        <v>1</v>
      </c>
      <c r="W4824" t="str">
        <f>IF(SalesLineItems__NO_LOT[[#This Row],[Revenue]]&lt;0,"Lost on Sale","Normal Revenue")</f>
        <v>Normal Revenue</v>
      </c>
      <c r="X4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24">
        <f>IF(SalesLineItems__NO_LOT[[#This Row],[SOP_Type]]="Return",SalesLineItems__NO_LOT[[#This Row],[Extended_Cost]]*-1,SalesLineItems__NO_LOT[[#This Row],[Extended_Price]])</f>
        <v>1.5</v>
      </c>
      <c r="Z4824">
        <f>MONTH(SalesLineItems__NO_LOT[[#This Row],[Requested_Ship_Date]])</f>
        <v>10</v>
      </c>
      <c r="AA4824">
        <f>YEAR(SalesLineItems__NO_LOT[[#This Row],[Requested_Ship_Date]])</f>
        <v>2020</v>
      </c>
      <c r="AV4824"/>
      <c r="AX4824"/>
      <c r="AZ4824"/>
      <c r="BC4824"/>
      <c r="BF4824"/>
    </row>
    <row r="4825" spans="1:58" x14ac:dyDescent="0.2">
      <c r="A4825" t="s">
        <v>4975</v>
      </c>
      <c r="B4825" s="11" t="s">
        <v>22</v>
      </c>
      <c r="C4825" s="11" t="s">
        <v>4976</v>
      </c>
      <c r="D4825" s="11" t="s">
        <v>283</v>
      </c>
      <c r="E4825" s="11" t="s">
        <v>284</v>
      </c>
      <c r="F4825">
        <v>15.355</v>
      </c>
      <c r="G4825" s="11" t="s">
        <v>9</v>
      </c>
      <c r="H4825">
        <v>125.3</v>
      </c>
      <c r="I4825">
        <v>0</v>
      </c>
      <c r="J4825">
        <v>8.16</v>
      </c>
      <c r="K4825">
        <v>0</v>
      </c>
      <c r="L4825" s="11" t="s">
        <v>266</v>
      </c>
      <c r="M4825" s="7">
        <v>44131</v>
      </c>
      <c r="N4825" s="7">
        <v>44131</v>
      </c>
      <c r="O4825" s="11" t="s">
        <v>11</v>
      </c>
      <c r="P4825" s="11" t="s">
        <v>95</v>
      </c>
      <c r="Q4825">
        <v>178332.58</v>
      </c>
      <c r="R4825" s="11" t="s">
        <v>86</v>
      </c>
      <c r="S4825" s="11" t="s">
        <v>95</v>
      </c>
      <c r="T4825">
        <v>3774926.5</v>
      </c>
      <c r="U4825">
        <f>SalesLineItems__NO_LOT[[#This Row],[ActualSales]]-SalesLineItems__NO_LOT[[#This Row],[Extended_Cost]]</f>
        <v>-125.3</v>
      </c>
      <c r="V4825">
        <f>IFERROR(SalesLineItems__NO_LOT[[#This Row],[Revenue]]/SalesLineItems__NO_LOT[[#This Row],[Extended_Price]],0)</f>
        <v>0</v>
      </c>
      <c r="W4825" t="str">
        <f>IF(SalesLineItems__NO_LOT[[#This Row],[Revenue]]&lt;0,"Lost on Sale","Normal Revenue")</f>
        <v>Lost on Sale</v>
      </c>
      <c r="X4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25">
        <f>IF(SalesLineItems__NO_LOT[[#This Row],[SOP_Type]]="Return",SalesLineItems__NO_LOT[[#This Row],[Extended_Cost]]*-1,SalesLineItems__NO_LOT[[#This Row],[Extended_Price]])</f>
        <v>0</v>
      </c>
      <c r="Z4825">
        <f>MONTH(SalesLineItems__NO_LOT[[#This Row],[Requested_Ship_Date]])</f>
        <v>10</v>
      </c>
      <c r="AA4825">
        <f>YEAR(SalesLineItems__NO_LOT[[#This Row],[Requested_Ship_Date]])</f>
        <v>2020</v>
      </c>
      <c r="AV4825"/>
      <c r="AX4825"/>
      <c r="AZ4825"/>
      <c r="BC4825"/>
      <c r="BF4825"/>
    </row>
    <row r="4826" spans="1:58" x14ac:dyDescent="0.2">
      <c r="A4826" t="s">
        <v>4977</v>
      </c>
      <c r="B4826" s="11" t="s">
        <v>22</v>
      </c>
      <c r="C4826" s="11" t="s">
        <v>4976</v>
      </c>
      <c r="D4826" s="11" t="s">
        <v>286</v>
      </c>
      <c r="E4826" s="11" t="s">
        <v>287</v>
      </c>
      <c r="F4826">
        <v>7.1440000000000001</v>
      </c>
      <c r="G4826" s="11" t="s">
        <v>9</v>
      </c>
      <c r="H4826">
        <v>33.15</v>
      </c>
      <c r="I4826">
        <v>0</v>
      </c>
      <c r="J4826">
        <v>4.6399999999999997</v>
      </c>
      <c r="K4826">
        <v>0</v>
      </c>
      <c r="L4826" s="11" t="s">
        <v>266</v>
      </c>
      <c r="M4826" s="7">
        <v>44131</v>
      </c>
      <c r="N4826" s="7">
        <v>44131</v>
      </c>
      <c r="O4826" s="11" t="s">
        <v>11</v>
      </c>
      <c r="P4826" s="11" t="s">
        <v>95</v>
      </c>
      <c r="Q4826">
        <v>178332.58</v>
      </c>
      <c r="R4826" s="11" t="s">
        <v>86</v>
      </c>
      <c r="S4826" s="11" t="s">
        <v>95</v>
      </c>
      <c r="T4826">
        <v>3774926.5</v>
      </c>
      <c r="U4826">
        <f>SalesLineItems__NO_LOT[[#This Row],[ActualSales]]-SalesLineItems__NO_LOT[[#This Row],[Extended_Cost]]</f>
        <v>-33.15</v>
      </c>
      <c r="V4826">
        <f>IFERROR(SalesLineItems__NO_LOT[[#This Row],[Revenue]]/SalesLineItems__NO_LOT[[#This Row],[Extended_Price]],0)</f>
        <v>0</v>
      </c>
      <c r="W4826" t="str">
        <f>IF(SalesLineItems__NO_LOT[[#This Row],[Revenue]]&lt;0,"Lost on Sale","Normal Revenue")</f>
        <v>Lost on Sale</v>
      </c>
      <c r="X4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26">
        <f>IF(SalesLineItems__NO_LOT[[#This Row],[SOP_Type]]="Return",SalesLineItems__NO_LOT[[#This Row],[Extended_Cost]]*-1,SalesLineItems__NO_LOT[[#This Row],[Extended_Price]])</f>
        <v>0</v>
      </c>
      <c r="Z4826">
        <f>MONTH(SalesLineItems__NO_LOT[[#This Row],[Requested_Ship_Date]])</f>
        <v>10</v>
      </c>
      <c r="AA4826">
        <f>YEAR(SalesLineItems__NO_LOT[[#This Row],[Requested_Ship_Date]])</f>
        <v>2020</v>
      </c>
      <c r="AV4826"/>
      <c r="AX4826"/>
      <c r="AZ4826"/>
      <c r="BC4826"/>
      <c r="BF4826"/>
    </row>
    <row r="4827" spans="1:58" x14ac:dyDescent="0.2">
      <c r="A4827" t="s">
        <v>4978</v>
      </c>
      <c r="B4827" s="11" t="s">
        <v>22</v>
      </c>
      <c r="C4827" s="11" t="s">
        <v>4976</v>
      </c>
      <c r="D4827" s="11" t="s">
        <v>3024</v>
      </c>
      <c r="E4827" s="11" t="s">
        <v>3025</v>
      </c>
      <c r="F4827">
        <v>24</v>
      </c>
      <c r="G4827" s="11" t="s">
        <v>9</v>
      </c>
      <c r="H4827">
        <v>126.24</v>
      </c>
      <c r="I4827">
        <v>0</v>
      </c>
      <c r="J4827">
        <v>5.26</v>
      </c>
      <c r="K4827">
        <v>0</v>
      </c>
      <c r="L4827" s="11" t="s">
        <v>266</v>
      </c>
      <c r="M4827" s="7">
        <v>44131</v>
      </c>
      <c r="N4827" s="7">
        <v>44131</v>
      </c>
      <c r="O4827" s="11" t="s">
        <v>65</v>
      </c>
      <c r="P4827" s="11" t="s">
        <v>95</v>
      </c>
      <c r="Q4827">
        <v>178332.58</v>
      </c>
      <c r="R4827" s="11" t="s">
        <v>86</v>
      </c>
      <c r="S4827" s="11" t="s">
        <v>95</v>
      </c>
      <c r="T4827">
        <v>3774926.5</v>
      </c>
      <c r="U4827">
        <f>SalesLineItems__NO_LOT[[#This Row],[ActualSales]]-SalesLineItems__NO_LOT[[#This Row],[Extended_Cost]]</f>
        <v>-126.24</v>
      </c>
      <c r="V4827">
        <f>IFERROR(SalesLineItems__NO_LOT[[#This Row],[Revenue]]/SalesLineItems__NO_LOT[[#This Row],[Extended_Price]],0)</f>
        <v>0</v>
      </c>
      <c r="W4827" t="str">
        <f>IF(SalesLineItems__NO_LOT[[#This Row],[Revenue]]&lt;0,"Lost on Sale","Normal Revenue")</f>
        <v>Lost on Sale</v>
      </c>
      <c r="X4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27">
        <f>IF(SalesLineItems__NO_LOT[[#This Row],[SOP_Type]]="Return",SalesLineItems__NO_LOT[[#This Row],[Extended_Cost]]*-1,SalesLineItems__NO_LOT[[#This Row],[Extended_Price]])</f>
        <v>0</v>
      </c>
      <c r="Z4827">
        <f>MONTH(SalesLineItems__NO_LOT[[#This Row],[Requested_Ship_Date]])</f>
        <v>10</v>
      </c>
      <c r="AA4827">
        <f>YEAR(SalesLineItems__NO_LOT[[#This Row],[Requested_Ship_Date]])</f>
        <v>2020</v>
      </c>
      <c r="AV4827"/>
      <c r="AX4827"/>
      <c r="AZ4827"/>
      <c r="BC4827"/>
      <c r="BF4827"/>
    </row>
    <row r="4828" spans="1:58" x14ac:dyDescent="0.2">
      <c r="A4828" t="s">
        <v>4941</v>
      </c>
      <c r="B4828" s="11" t="s">
        <v>22</v>
      </c>
      <c r="C4828" s="11" t="s">
        <v>4942</v>
      </c>
      <c r="D4828" s="11" t="s">
        <v>108</v>
      </c>
      <c r="E4828" s="11" t="s">
        <v>109</v>
      </c>
      <c r="F4828">
        <v>11350</v>
      </c>
      <c r="G4828" s="11" t="s">
        <v>9</v>
      </c>
      <c r="H4828">
        <v>51997.75</v>
      </c>
      <c r="I4828">
        <v>96475</v>
      </c>
      <c r="J4828">
        <v>4.58</v>
      </c>
      <c r="K4828">
        <v>8.5</v>
      </c>
      <c r="L4828" s="11" t="s">
        <v>110</v>
      </c>
      <c r="M4828" s="7">
        <v>44132</v>
      </c>
      <c r="N4828" s="7">
        <v>44132</v>
      </c>
      <c r="O4828" s="11" t="s">
        <v>65</v>
      </c>
      <c r="P4828" s="11" t="s">
        <v>95</v>
      </c>
      <c r="Q4828">
        <v>193225.16</v>
      </c>
      <c r="R4828" s="11" t="s">
        <v>12</v>
      </c>
      <c r="S4828" s="11" t="s">
        <v>95</v>
      </c>
      <c r="T4828">
        <v>10672799.380000001</v>
      </c>
      <c r="U4828">
        <f>SalesLineItems__NO_LOT[[#This Row],[ActualSales]]-SalesLineItems__NO_LOT[[#This Row],[Extended_Cost]]</f>
        <v>44477.25</v>
      </c>
      <c r="V4828">
        <f>IFERROR(SalesLineItems__NO_LOT[[#This Row],[Revenue]]/SalesLineItems__NO_LOT[[#This Row],[Extended_Price]],0)</f>
        <v>0.46102358123866288</v>
      </c>
      <c r="W4828" t="str">
        <f>IF(SalesLineItems__NO_LOT[[#This Row],[Revenue]]&lt;0,"Lost on Sale","Normal Revenue")</f>
        <v>Normal Revenue</v>
      </c>
      <c r="X4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28">
        <f>IF(SalesLineItems__NO_LOT[[#This Row],[SOP_Type]]="Return",SalesLineItems__NO_LOT[[#This Row],[Extended_Cost]]*-1,SalesLineItems__NO_LOT[[#This Row],[Extended_Price]])</f>
        <v>96475</v>
      </c>
      <c r="Z4828">
        <f>MONTH(SalesLineItems__NO_LOT[[#This Row],[Requested_Ship_Date]])</f>
        <v>10</v>
      </c>
      <c r="AA4828">
        <f>YEAR(SalesLineItems__NO_LOT[[#This Row],[Requested_Ship_Date]])</f>
        <v>2020</v>
      </c>
      <c r="AV4828"/>
      <c r="AX4828"/>
      <c r="AZ4828"/>
      <c r="BC4828"/>
      <c r="BF4828"/>
    </row>
    <row r="4829" spans="1:58" x14ac:dyDescent="0.2">
      <c r="A4829" t="s">
        <v>4943</v>
      </c>
      <c r="B4829" s="11" t="s">
        <v>22</v>
      </c>
      <c r="C4829" s="11" t="s">
        <v>4942</v>
      </c>
      <c r="D4829" s="11" t="s">
        <v>127</v>
      </c>
      <c r="E4829" s="11" t="s">
        <v>128</v>
      </c>
      <c r="F4829">
        <v>181.89</v>
      </c>
      <c r="G4829" s="11" t="s">
        <v>9</v>
      </c>
      <c r="H4829">
        <v>1014.94</v>
      </c>
      <c r="I4829">
        <v>2426.41</v>
      </c>
      <c r="J4829">
        <v>5.58</v>
      </c>
      <c r="K4829">
        <v>13.34</v>
      </c>
      <c r="L4829" s="11" t="s">
        <v>110</v>
      </c>
      <c r="M4829" s="7">
        <v>44132</v>
      </c>
      <c r="N4829" s="7">
        <v>44132</v>
      </c>
      <c r="O4829" s="11" t="s">
        <v>40</v>
      </c>
      <c r="P4829" s="11" t="s">
        <v>95</v>
      </c>
      <c r="Q4829">
        <v>193225.16</v>
      </c>
      <c r="R4829" s="11" t="s">
        <v>12</v>
      </c>
      <c r="S4829" s="11" t="s">
        <v>95</v>
      </c>
      <c r="T4829">
        <v>10672799.380000001</v>
      </c>
      <c r="U4829">
        <f>SalesLineItems__NO_LOT[[#This Row],[ActualSales]]-SalesLineItems__NO_LOT[[#This Row],[Extended_Cost]]</f>
        <v>1411.4699999999998</v>
      </c>
      <c r="V4829">
        <f>IFERROR(SalesLineItems__NO_LOT[[#This Row],[Revenue]]/SalesLineItems__NO_LOT[[#This Row],[Extended_Price]],0)</f>
        <v>0.58171125242642419</v>
      </c>
      <c r="W4829" t="str">
        <f>IF(SalesLineItems__NO_LOT[[#This Row],[Revenue]]&lt;0,"Lost on Sale","Normal Revenue")</f>
        <v>Normal Revenue</v>
      </c>
      <c r="X4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29">
        <f>IF(SalesLineItems__NO_LOT[[#This Row],[SOP_Type]]="Return",SalesLineItems__NO_LOT[[#This Row],[Extended_Cost]]*-1,SalesLineItems__NO_LOT[[#This Row],[Extended_Price]])</f>
        <v>2426.41</v>
      </c>
      <c r="Z4829">
        <f>MONTH(SalesLineItems__NO_LOT[[#This Row],[Requested_Ship_Date]])</f>
        <v>10</v>
      </c>
      <c r="AA4829">
        <f>YEAR(SalesLineItems__NO_LOT[[#This Row],[Requested_Ship_Date]])</f>
        <v>2020</v>
      </c>
      <c r="AV4829"/>
      <c r="AX4829"/>
      <c r="AZ4829"/>
      <c r="BC4829"/>
      <c r="BF4829"/>
    </row>
    <row r="4830" spans="1:58" x14ac:dyDescent="0.2">
      <c r="A4830" t="s">
        <v>4944</v>
      </c>
      <c r="B4830" s="11" t="s">
        <v>22</v>
      </c>
      <c r="C4830" s="11" t="s">
        <v>4942</v>
      </c>
      <c r="D4830" s="11" t="s">
        <v>130</v>
      </c>
      <c r="E4830" s="11" t="s">
        <v>131</v>
      </c>
      <c r="F4830">
        <v>524.42999999999995</v>
      </c>
      <c r="G4830" s="11" t="s">
        <v>9</v>
      </c>
      <c r="H4830">
        <v>2595.9299999999998</v>
      </c>
      <c r="I4830">
        <v>5600.91</v>
      </c>
      <c r="J4830">
        <v>4.95</v>
      </c>
      <c r="K4830">
        <v>10.68</v>
      </c>
      <c r="L4830" s="11" t="s">
        <v>110</v>
      </c>
      <c r="M4830" s="7">
        <v>44132</v>
      </c>
      <c r="N4830" s="7">
        <v>44132</v>
      </c>
      <c r="O4830" s="11" t="s">
        <v>40</v>
      </c>
      <c r="P4830" s="11" t="s">
        <v>95</v>
      </c>
      <c r="Q4830">
        <v>193225.16</v>
      </c>
      <c r="R4830" s="11" t="s">
        <v>12</v>
      </c>
      <c r="S4830" s="11" t="s">
        <v>95</v>
      </c>
      <c r="T4830">
        <v>10672799.380000001</v>
      </c>
      <c r="U4830">
        <f>SalesLineItems__NO_LOT[[#This Row],[ActualSales]]-SalesLineItems__NO_LOT[[#This Row],[Extended_Cost]]</f>
        <v>3004.98</v>
      </c>
      <c r="V4830">
        <f>IFERROR(SalesLineItems__NO_LOT[[#This Row],[Revenue]]/SalesLineItems__NO_LOT[[#This Row],[Extended_Price]],0)</f>
        <v>0.53651638751560016</v>
      </c>
      <c r="W4830" t="str">
        <f>IF(SalesLineItems__NO_LOT[[#This Row],[Revenue]]&lt;0,"Lost on Sale","Normal Revenue")</f>
        <v>Normal Revenue</v>
      </c>
      <c r="X4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0">
        <f>IF(SalesLineItems__NO_LOT[[#This Row],[SOP_Type]]="Return",SalesLineItems__NO_LOT[[#This Row],[Extended_Cost]]*-1,SalesLineItems__NO_LOT[[#This Row],[Extended_Price]])</f>
        <v>5600.91</v>
      </c>
      <c r="Z4830">
        <f>MONTH(SalesLineItems__NO_LOT[[#This Row],[Requested_Ship_Date]])</f>
        <v>10</v>
      </c>
      <c r="AA4830">
        <f>YEAR(SalesLineItems__NO_LOT[[#This Row],[Requested_Ship_Date]])</f>
        <v>2020</v>
      </c>
      <c r="AV4830"/>
      <c r="AX4830"/>
      <c r="AZ4830"/>
      <c r="BC4830"/>
      <c r="BF4830"/>
    </row>
    <row r="4831" spans="1:58" x14ac:dyDescent="0.2">
      <c r="A4831" t="s">
        <v>4945</v>
      </c>
      <c r="B4831" s="11" t="s">
        <v>22</v>
      </c>
      <c r="C4831" s="11" t="s">
        <v>4942</v>
      </c>
      <c r="D4831" s="11" t="s">
        <v>133</v>
      </c>
      <c r="E4831" s="11" t="s">
        <v>134</v>
      </c>
      <c r="F4831">
        <v>161.36000000000001</v>
      </c>
      <c r="G4831" s="11" t="s">
        <v>9</v>
      </c>
      <c r="H4831">
        <v>1050.46</v>
      </c>
      <c r="I4831">
        <v>2152.54</v>
      </c>
      <c r="J4831">
        <v>6.51</v>
      </c>
      <c r="K4831">
        <v>13.34</v>
      </c>
      <c r="L4831" s="11" t="s">
        <v>110</v>
      </c>
      <c r="M4831" s="7">
        <v>44132</v>
      </c>
      <c r="N4831" s="7">
        <v>44132</v>
      </c>
      <c r="O4831" s="11" t="s">
        <v>11</v>
      </c>
      <c r="P4831" s="11" t="s">
        <v>95</v>
      </c>
      <c r="Q4831">
        <v>193225.16</v>
      </c>
      <c r="R4831" s="11" t="s">
        <v>12</v>
      </c>
      <c r="S4831" s="11" t="s">
        <v>95</v>
      </c>
      <c r="T4831">
        <v>10672799.380000001</v>
      </c>
      <c r="U4831">
        <f>SalesLineItems__NO_LOT[[#This Row],[ActualSales]]-SalesLineItems__NO_LOT[[#This Row],[Extended_Cost]]</f>
        <v>1102.08</v>
      </c>
      <c r="V4831">
        <f>IFERROR(SalesLineItems__NO_LOT[[#This Row],[Revenue]]/SalesLineItems__NO_LOT[[#This Row],[Extended_Price]],0)</f>
        <v>0.51199048565880312</v>
      </c>
      <c r="W4831" t="str">
        <f>IF(SalesLineItems__NO_LOT[[#This Row],[Revenue]]&lt;0,"Lost on Sale","Normal Revenue")</f>
        <v>Normal Revenue</v>
      </c>
      <c r="X4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1">
        <f>IF(SalesLineItems__NO_LOT[[#This Row],[SOP_Type]]="Return",SalesLineItems__NO_LOT[[#This Row],[Extended_Cost]]*-1,SalesLineItems__NO_LOT[[#This Row],[Extended_Price]])</f>
        <v>2152.54</v>
      </c>
      <c r="Z4831">
        <f>MONTH(SalesLineItems__NO_LOT[[#This Row],[Requested_Ship_Date]])</f>
        <v>10</v>
      </c>
      <c r="AA4831">
        <f>YEAR(SalesLineItems__NO_LOT[[#This Row],[Requested_Ship_Date]])</f>
        <v>2020</v>
      </c>
      <c r="AV4831"/>
      <c r="AX4831"/>
      <c r="AZ4831"/>
      <c r="BC4831"/>
      <c r="BF4831"/>
    </row>
    <row r="4832" spans="1:58" x14ac:dyDescent="0.2">
      <c r="A4832" t="s">
        <v>4946</v>
      </c>
      <c r="B4832" s="11" t="s">
        <v>22</v>
      </c>
      <c r="C4832" s="11" t="s">
        <v>4942</v>
      </c>
      <c r="D4832" s="11" t="s">
        <v>136</v>
      </c>
      <c r="E4832" s="11" t="s">
        <v>137</v>
      </c>
      <c r="F4832">
        <v>315.2</v>
      </c>
      <c r="G4832" s="11" t="s">
        <v>9</v>
      </c>
      <c r="H4832">
        <v>1957.39</v>
      </c>
      <c r="I4832">
        <v>4523.12</v>
      </c>
      <c r="J4832">
        <v>6.21</v>
      </c>
      <c r="K4832">
        <v>14.35</v>
      </c>
      <c r="L4832" s="11" t="s">
        <v>110</v>
      </c>
      <c r="M4832" s="7">
        <v>44132</v>
      </c>
      <c r="N4832" s="7">
        <v>44132</v>
      </c>
      <c r="O4832" s="11" t="s">
        <v>11</v>
      </c>
      <c r="P4832" s="11" t="s">
        <v>95</v>
      </c>
      <c r="Q4832">
        <v>193225.16</v>
      </c>
      <c r="R4832" s="11" t="s">
        <v>12</v>
      </c>
      <c r="S4832" s="11" t="s">
        <v>95</v>
      </c>
      <c r="T4832">
        <v>10672799.380000001</v>
      </c>
      <c r="U4832">
        <f>SalesLineItems__NO_LOT[[#This Row],[ActualSales]]-SalesLineItems__NO_LOT[[#This Row],[Extended_Cost]]</f>
        <v>2565.7299999999996</v>
      </c>
      <c r="V4832">
        <f>IFERROR(SalesLineItems__NO_LOT[[#This Row],[Revenue]]/SalesLineItems__NO_LOT[[#This Row],[Extended_Price]],0)</f>
        <v>0.56724782893224135</v>
      </c>
      <c r="W4832" t="str">
        <f>IF(SalesLineItems__NO_LOT[[#This Row],[Revenue]]&lt;0,"Lost on Sale","Normal Revenue")</f>
        <v>Normal Revenue</v>
      </c>
      <c r="X4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2">
        <f>IF(SalesLineItems__NO_LOT[[#This Row],[SOP_Type]]="Return",SalesLineItems__NO_LOT[[#This Row],[Extended_Cost]]*-1,SalesLineItems__NO_LOT[[#This Row],[Extended_Price]])</f>
        <v>4523.12</v>
      </c>
      <c r="Z4832">
        <f>MONTH(SalesLineItems__NO_LOT[[#This Row],[Requested_Ship_Date]])</f>
        <v>10</v>
      </c>
      <c r="AA4832">
        <f>YEAR(SalesLineItems__NO_LOT[[#This Row],[Requested_Ship_Date]])</f>
        <v>2020</v>
      </c>
      <c r="AV4832"/>
      <c r="AX4832"/>
      <c r="AZ4832"/>
      <c r="BC4832"/>
      <c r="BF4832"/>
    </row>
    <row r="4833" spans="1:58" x14ac:dyDescent="0.2">
      <c r="A4833" t="s">
        <v>4947</v>
      </c>
      <c r="B4833" s="11" t="s">
        <v>22</v>
      </c>
      <c r="C4833" s="11" t="s">
        <v>4942</v>
      </c>
      <c r="D4833" s="11" t="s">
        <v>139</v>
      </c>
      <c r="E4833" s="11" t="s">
        <v>140</v>
      </c>
      <c r="F4833">
        <v>199.5</v>
      </c>
      <c r="G4833" s="11" t="s">
        <v>9</v>
      </c>
      <c r="H4833">
        <v>877.8</v>
      </c>
      <c r="I4833">
        <v>1761.59</v>
      </c>
      <c r="J4833">
        <v>4.4000000000000004</v>
      </c>
      <c r="K4833">
        <v>8.83</v>
      </c>
      <c r="L4833" s="11" t="s">
        <v>110</v>
      </c>
      <c r="M4833" s="7">
        <v>44132</v>
      </c>
      <c r="N4833" s="7">
        <v>44132</v>
      </c>
      <c r="O4833" s="11" t="s">
        <v>40</v>
      </c>
      <c r="P4833" s="11" t="s">
        <v>95</v>
      </c>
      <c r="Q4833">
        <v>193225.16</v>
      </c>
      <c r="R4833" s="11" t="s">
        <v>12</v>
      </c>
      <c r="S4833" s="11" t="s">
        <v>95</v>
      </c>
      <c r="T4833">
        <v>10672799.380000001</v>
      </c>
      <c r="U4833">
        <f>SalesLineItems__NO_LOT[[#This Row],[ActualSales]]-SalesLineItems__NO_LOT[[#This Row],[Extended_Cost]]</f>
        <v>883.79</v>
      </c>
      <c r="V4833">
        <f>IFERROR(SalesLineItems__NO_LOT[[#This Row],[Revenue]]/SalesLineItems__NO_LOT[[#This Row],[Extended_Price]],0)</f>
        <v>0.50170016859768729</v>
      </c>
      <c r="W4833" t="str">
        <f>IF(SalesLineItems__NO_LOT[[#This Row],[Revenue]]&lt;0,"Lost on Sale","Normal Revenue")</f>
        <v>Normal Revenue</v>
      </c>
      <c r="X4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3">
        <f>IF(SalesLineItems__NO_LOT[[#This Row],[SOP_Type]]="Return",SalesLineItems__NO_LOT[[#This Row],[Extended_Cost]]*-1,SalesLineItems__NO_LOT[[#This Row],[Extended_Price]])</f>
        <v>1761.59</v>
      </c>
      <c r="Z4833">
        <f>MONTH(SalesLineItems__NO_LOT[[#This Row],[Requested_Ship_Date]])</f>
        <v>10</v>
      </c>
      <c r="AA4833">
        <f>YEAR(SalesLineItems__NO_LOT[[#This Row],[Requested_Ship_Date]])</f>
        <v>2020</v>
      </c>
      <c r="AV4833"/>
      <c r="AX4833"/>
      <c r="AZ4833"/>
      <c r="BC4833"/>
      <c r="BF4833"/>
    </row>
    <row r="4834" spans="1:58" x14ac:dyDescent="0.2">
      <c r="A4834" t="s">
        <v>4948</v>
      </c>
      <c r="B4834" s="11" t="s">
        <v>22</v>
      </c>
      <c r="C4834" s="11" t="s">
        <v>4942</v>
      </c>
      <c r="D4834" s="11" t="s">
        <v>142</v>
      </c>
      <c r="E4834" s="11" t="s">
        <v>143</v>
      </c>
      <c r="F4834">
        <v>197.6</v>
      </c>
      <c r="G4834" s="11" t="s">
        <v>9</v>
      </c>
      <c r="H4834">
        <v>1357.51</v>
      </c>
      <c r="I4834">
        <v>3274.23</v>
      </c>
      <c r="J4834">
        <v>6.87</v>
      </c>
      <c r="K4834">
        <v>16.57</v>
      </c>
      <c r="L4834" s="11" t="s">
        <v>110</v>
      </c>
      <c r="M4834" s="7">
        <v>44132</v>
      </c>
      <c r="N4834" s="7">
        <v>44132</v>
      </c>
      <c r="O4834" s="11" t="s">
        <v>40</v>
      </c>
      <c r="P4834" s="11" t="s">
        <v>95</v>
      </c>
      <c r="Q4834">
        <v>193225.16</v>
      </c>
      <c r="R4834" s="11" t="s">
        <v>12</v>
      </c>
      <c r="S4834" s="11" t="s">
        <v>95</v>
      </c>
      <c r="T4834">
        <v>10672799.380000001</v>
      </c>
      <c r="U4834">
        <f>SalesLineItems__NO_LOT[[#This Row],[ActualSales]]-SalesLineItems__NO_LOT[[#This Row],[Extended_Cost]]</f>
        <v>1916.72</v>
      </c>
      <c r="V4834">
        <f>IFERROR(SalesLineItems__NO_LOT[[#This Row],[Revenue]]/SalesLineItems__NO_LOT[[#This Row],[Extended_Price]],0)</f>
        <v>0.58539565027502649</v>
      </c>
      <c r="W4834" t="str">
        <f>IF(SalesLineItems__NO_LOT[[#This Row],[Revenue]]&lt;0,"Lost on Sale","Normal Revenue")</f>
        <v>Normal Revenue</v>
      </c>
      <c r="X4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4">
        <f>IF(SalesLineItems__NO_LOT[[#This Row],[SOP_Type]]="Return",SalesLineItems__NO_LOT[[#This Row],[Extended_Cost]]*-1,SalesLineItems__NO_LOT[[#This Row],[Extended_Price]])</f>
        <v>3274.23</v>
      </c>
      <c r="Z4834">
        <f>MONTH(SalesLineItems__NO_LOT[[#This Row],[Requested_Ship_Date]])</f>
        <v>10</v>
      </c>
      <c r="AA4834">
        <f>YEAR(SalesLineItems__NO_LOT[[#This Row],[Requested_Ship_Date]])</f>
        <v>2020</v>
      </c>
      <c r="AV4834"/>
      <c r="AX4834"/>
      <c r="AZ4834"/>
      <c r="BC4834"/>
      <c r="BF4834"/>
    </row>
    <row r="4835" spans="1:58" x14ac:dyDescent="0.2">
      <c r="A4835" t="s">
        <v>4949</v>
      </c>
      <c r="B4835" s="11" t="s">
        <v>22</v>
      </c>
      <c r="C4835" s="11" t="s">
        <v>4942</v>
      </c>
      <c r="D4835" s="11" t="s">
        <v>13</v>
      </c>
      <c r="E4835" s="11" t="s">
        <v>14</v>
      </c>
      <c r="F4835">
        <v>1</v>
      </c>
      <c r="G4835" s="11" t="s">
        <v>15</v>
      </c>
      <c r="H4835">
        <v>0</v>
      </c>
      <c r="I4835">
        <v>1.5</v>
      </c>
      <c r="J4835">
        <v>0</v>
      </c>
      <c r="K4835">
        <v>1.5</v>
      </c>
      <c r="L4835" s="11" t="s">
        <v>110</v>
      </c>
      <c r="M4835" s="7">
        <v>44132</v>
      </c>
      <c r="N4835" s="7">
        <v>44132</v>
      </c>
      <c r="O4835" s="11" t="s">
        <v>16</v>
      </c>
      <c r="P4835" s="11" t="s">
        <v>95</v>
      </c>
      <c r="Q4835">
        <v>193225.16</v>
      </c>
      <c r="R4835" s="11" t="s">
        <v>12</v>
      </c>
      <c r="S4835" s="11" t="s">
        <v>95</v>
      </c>
      <c r="T4835">
        <v>10672799.380000001</v>
      </c>
      <c r="U4835">
        <f>SalesLineItems__NO_LOT[[#This Row],[ActualSales]]-SalesLineItems__NO_LOT[[#This Row],[Extended_Cost]]</f>
        <v>1.5</v>
      </c>
      <c r="V4835">
        <f>IFERROR(SalesLineItems__NO_LOT[[#This Row],[Revenue]]/SalesLineItems__NO_LOT[[#This Row],[Extended_Price]],0)</f>
        <v>1</v>
      </c>
      <c r="W4835" t="str">
        <f>IF(SalesLineItems__NO_LOT[[#This Row],[Revenue]]&lt;0,"Lost on Sale","Normal Revenue")</f>
        <v>Normal Revenue</v>
      </c>
      <c r="X4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5">
        <f>IF(SalesLineItems__NO_LOT[[#This Row],[SOP_Type]]="Return",SalesLineItems__NO_LOT[[#This Row],[Extended_Cost]]*-1,SalesLineItems__NO_LOT[[#This Row],[Extended_Price]])</f>
        <v>1.5</v>
      </c>
      <c r="Z4835">
        <f>MONTH(SalesLineItems__NO_LOT[[#This Row],[Requested_Ship_Date]])</f>
        <v>10</v>
      </c>
      <c r="AA4835">
        <f>YEAR(SalesLineItems__NO_LOT[[#This Row],[Requested_Ship_Date]])</f>
        <v>2020</v>
      </c>
      <c r="AV4835"/>
      <c r="AX4835"/>
      <c r="AZ4835"/>
      <c r="BC4835"/>
      <c r="BF4835"/>
    </row>
    <row r="4836" spans="1:58" x14ac:dyDescent="0.2">
      <c r="A4836" t="s">
        <v>4871</v>
      </c>
      <c r="B4836" s="11" t="s">
        <v>22</v>
      </c>
      <c r="C4836" s="11" t="s">
        <v>4872</v>
      </c>
      <c r="D4836" s="11" t="s">
        <v>468</v>
      </c>
      <c r="E4836" s="11" t="s">
        <v>469</v>
      </c>
      <c r="F4836">
        <v>317.12</v>
      </c>
      <c r="G4836" s="11" t="s">
        <v>9</v>
      </c>
      <c r="H4836">
        <v>2023.23</v>
      </c>
      <c r="I4836">
        <v>2682.84</v>
      </c>
      <c r="J4836">
        <v>6.38</v>
      </c>
      <c r="K4836">
        <v>8.4600000000000009</v>
      </c>
      <c r="L4836" s="11" t="s">
        <v>100</v>
      </c>
      <c r="M4836" s="7">
        <v>44134</v>
      </c>
      <c r="N4836" s="7">
        <v>44134</v>
      </c>
      <c r="O4836" s="11" t="s">
        <v>11</v>
      </c>
      <c r="P4836" s="11" t="s">
        <v>95</v>
      </c>
      <c r="Q4836">
        <v>160606.39999999999</v>
      </c>
      <c r="R4836" s="11" t="s">
        <v>12</v>
      </c>
      <c r="S4836" s="11" t="s">
        <v>95</v>
      </c>
      <c r="T4836">
        <v>7852497.2199999997</v>
      </c>
      <c r="U4836">
        <f>SalesLineItems__NO_LOT[[#This Row],[ActualSales]]-SalesLineItems__NO_LOT[[#This Row],[Extended_Cost]]</f>
        <v>659.61000000000013</v>
      </c>
      <c r="V4836">
        <f>IFERROR(SalesLineItems__NO_LOT[[#This Row],[Revenue]]/SalesLineItems__NO_LOT[[#This Row],[Extended_Price]],0)</f>
        <v>0.2458625933712037</v>
      </c>
      <c r="W4836" t="str">
        <f>IF(SalesLineItems__NO_LOT[[#This Row],[Revenue]]&lt;0,"Lost on Sale","Normal Revenue")</f>
        <v>Normal Revenue</v>
      </c>
      <c r="X4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36">
        <f>IF(SalesLineItems__NO_LOT[[#This Row],[SOP_Type]]="Return",SalesLineItems__NO_LOT[[#This Row],[Extended_Cost]]*-1,SalesLineItems__NO_LOT[[#This Row],[Extended_Price]])</f>
        <v>2682.84</v>
      </c>
      <c r="Z4836">
        <f>MONTH(SalesLineItems__NO_LOT[[#This Row],[Requested_Ship_Date]])</f>
        <v>10</v>
      </c>
      <c r="AA4836">
        <f>YEAR(SalesLineItems__NO_LOT[[#This Row],[Requested_Ship_Date]])</f>
        <v>2020</v>
      </c>
      <c r="AV4836"/>
      <c r="AX4836"/>
      <c r="AZ4836"/>
      <c r="BC4836"/>
      <c r="BF4836"/>
    </row>
    <row r="4837" spans="1:58" x14ac:dyDescent="0.2">
      <c r="A4837" t="s">
        <v>4873</v>
      </c>
      <c r="B4837" s="11" t="s">
        <v>22</v>
      </c>
      <c r="C4837" s="11" t="s">
        <v>4872</v>
      </c>
      <c r="D4837" s="11" t="s">
        <v>596</v>
      </c>
      <c r="E4837" s="11" t="s">
        <v>378</v>
      </c>
      <c r="F4837">
        <v>500.8075</v>
      </c>
      <c r="G4837" s="11" t="s">
        <v>9</v>
      </c>
      <c r="H4837">
        <v>2479</v>
      </c>
      <c r="I4837">
        <v>4231.82</v>
      </c>
      <c r="J4837">
        <v>4.95</v>
      </c>
      <c r="K4837">
        <v>8.4499999999999993</v>
      </c>
      <c r="L4837" s="11" t="s">
        <v>100</v>
      </c>
      <c r="M4837" s="7">
        <v>44134</v>
      </c>
      <c r="N4837" s="7">
        <v>44134</v>
      </c>
      <c r="O4837" s="11" t="s">
        <v>40</v>
      </c>
      <c r="P4837" s="11" t="s">
        <v>95</v>
      </c>
      <c r="Q4837">
        <v>160606.39999999999</v>
      </c>
      <c r="R4837" s="11" t="s">
        <v>12</v>
      </c>
      <c r="S4837" s="11" t="s">
        <v>95</v>
      </c>
      <c r="T4837">
        <v>7852497.2199999997</v>
      </c>
      <c r="U4837">
        <f>SalesLineItems__NO_LOT[[#This Row],[ActualSales]]-SalesLineItems__NO_LOT[[#This Row],[Extended_Cost]]</f>
        <v>1752.8199999999997</v>
      </c>
      <c r="V4837">
        <f>IFERROR(SalesLineItems__NO_LOT[[#This Row],[Revenue]]/SalesLineItems__NO_LOT[[#This Row],[Extended_Price]],0)</f>
        <v>0.41420003686357165</v>
      </c>
      <c r="W4837" t="str">
        <f>IF(SalesLineItems__NO_LOT[[#This Row],[Revenue]]&lt;0,"Lost on Sale","Normal Revenue")</f>
        <v>Normal Revenue</v>
      </c>
      <c r="X4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7">
        <f>IF(SalesLineItems__NO_LOT[[#This Row],[SOP_Type]]="Return",SalesLineItems__NO_LOT[[#This Row],[Extended_Cost]]*-1,SalesLineItems__NO_LOT[[#This Row],[Extended_Price]])</f>
        <v>4231.82</v>
      </c>
      <c r="Z4837">
        <f>MONTH(SalesLineItems__NO_LOT[[#This Row],[Requested_Ship_Date]])</f>
        <v>10</v>
      </c>
      <c r="AA4837">
        <f>YEAR(SalesLineItems__NO_LOT[[#This Row],[Requested_Ship_Date]])</f>
        <v>2020</v>
      </c>
      <c r="AV4837"/>
      <c r="AX4837"/>
      <c r="AZ4837"/>
      <c r="BC4837"/>
      <c r="BF4837"/>
    </row>
    <row r="4838" spans="1:58" x14ac:dyDescent="0.2">
      <c r="A4838" t="s">
        <v>4899</v>
      </c>
      <c r="B4838" s="11" t="s">
        <v>22</v>
      </c>
      <c r="C4838" s="11" t="s">
        <v>4900</v>
      </c>
      <c r="D4838" s="11" t="s">
        <v>308</v>
      </c>
      <c r="E4838" s="11" t="s">
        <v>309</v>
      </c>
      <c r="F4838">
        <v>53.01</v>
      </c>
      <c r="G4838" s="11" t="s">
        <v>9</v>
      </c>
      <c r="H4838">
        <v>886.32</v>
      </c>
      <c r="I4838">
        <v>3761.59</v>
      </c>
      <c r="J4838">
        <v>16.72</v>
      </c>
      <c r="K4838">
        <v>70.959999999999994</v>
      </c>
      <c r="L4838" s="11" t="s">
        <v>69</v>
      </c>
      <c r="M4838" s="7">
        <v>44133</v>
      </c>
      <c r="N4838" s="7">
        <v>44133</v>
      </c>
      <c r="O4838" s="11" t="s">
        <v>11</v>
      </c>
      <c r="P4838" s="11" t="s">
        <v>95</v>
      </c>
      <c r="Q4838">
        <v>320188.32</v>
      </c>
      <c r="R4838" s="11" t="s">
        <v>52</v>
      </c>
      <c r="S4838" s="11" t="s">
        <v>95</v>
      </c>
      <c r="T4838">
        <v>8464367.5299999993</v>
      </c>
      <c r="U4838">
        <f>SalesLineItems__NO_LOT[[#This Row],[ActualSales]]-SalesLineItems__NO_LOT[[#This Row],[Extended_Cost]]</f>
        <v>2875.27</v>
      </c>
      <c r="V4838">
        <f>IFERROR(SalesLineItems__NO_LOT[[#This Row],[Revenue]]/SalesLineItems__NO_LOT[[#This Row],[Extended_Price]],0)</f>
        <v>0.76437623451785008</v>
      </c>
      <c r="W4838" t="str">
        <f>IF(SalesLineItems__NO_LOT[[#This Row],[Revenue]]&lt;0,"Lost on Sale","Normal Revenue")</f>
        <v>Normal Revenue</v>
      </c>
      <c r="X4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38">
        <f>IF(SalesLineItems__NO_LOT[[#This Row],[SOP_Type]]="Return",SalesLineItems__NO_LOT[[#This Row],[Extended_Cost]]*-1,SalesLineItems__NO_LOT[[#This Row],[Extended_Price]])</f>
        <v>3761.59</v>
      </c>
      <c r="Z4838">
        <f>MONTH(SalesLineItems__NO_LOT[[#This Row],[Requested_Ship_Date]])</f>
        <v>10</v>
      </c>
      <c r="AA4838">
        <f>YEAR(SalesLineItems__NO_LOT[[#This Row],[Requested_Ship_Date]])</f>
        <v>2020</v>
      </c>
      <c r="AV4838"/>
      <c r="AX4838"/>
      <c r="AZ4838"/>
      <c r="BC4838"/>
      <c r="BF4838"/>
    </row>
    <row r="4839" spans="1:58" x14ac:dyDescent="0.2">
      <c r="A4839" t="s">
        <v>4901</v>
      </c>
      <c r="B4839" s="11" t="s">
        <v>22</v>
      </c>
      <c r="C4839" s="11" t="s">
        <v>4902</v>
      </c>
      <c r="D4839" s="11" t="s">
        <v>1545</v>
      </c>
      <c r="E4839" s="11" t="s">
        <v>1546</v>
      </c>
      <c r="F4839">
        <v>125000</v>
      </c>
      <c r="G4839" s="11" t="s">
        <v>711</v>
      </c>
      <c r="H4839">
        <v>107000</v>
      </c>
      <c r="I4839">
        <v>137500</v>
      </c>
      <c r="J4839">
        <v>0.86</v>
      </c>
      <c r="K4839">
        <v>1.1000000000000001</v>
      </c>
      <c r="L4839" s="11" t="s">
        <v>555</v>
      </c>
      <c r="M4839" s="7">
        <v>44133</v>
      </c>
      <c r="N4839" s="7">
        <v>44133</v>
      </c>
      <c r="O4839" s="11" t="s">
        <v>21</v>
      </c>
      <c r="P4839" s="11" t="s">
        <v>95</v>
      </c>
      <c r="Q4839">
        <v>1258.76</v>
      </c>
      <c r="R4839" s="11" t="s">
        <v>12</v>
      </c>
      <c r="S4839" s="11" t="s">
        <v>95</v>
      </c>
      <c r="T4839">
        <v>547173.43000000005</v>
      </c>
      <c r="U4839">
        <f>SalesLineItems__NO_LOT[[#This Row],[ActualSales]]-SalesLineItems__NO_LOT[[#This Row],[Extended_Cost]]</f>
        <v>30500</v>
      </c>
      <c r="V4839">
        <f>IFERROR(SalesLineItems__NO_LOT[[#This Row],[Revenue]]/SalesLineItems__NO_LOT[[#This Row],[Extended_Price]],0)</f>
        <v>0.22181818181818183</v>
      </c>
      <c r="W4839" t="str">
        <f>IF(SalesLineItems__NO_LOT[[#This Row],[Revenue]]&lt;0,"Lost on Sale","Normal Revenue")</f>
        <v>Normal Revenue</v>
      </c>
      <c r="X4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39">
        <f>IF(SalesLineItems__NO_LOT[[#This Row],[SOP_Type]]="Return",SalesLineItems__NO_LOT[[#This Row],[Extended_Cost]]*-1,SalesLineItems__NO_LOT[[#This Row],[Extended_Price]])</f>
        <v>137500</v>
      </c>
      <c r="Z4839">
        <f>MONTH(SalesLineItems__NO_LOT[[#This Row],[Requested_Ship_Date]])</f>
        <v>10</v>
      </c>
      <c r="AA4839">
        <f>YEAR(SalesLineItems__NO_LOT[[#This Row],[Requested_Ship_Date]])</f>
        <v>2020</v>
      </c>
      <c r="AV4839"/>
      <c r="AX4839"/>
      <c r="AZ4839"/>
      <c r="BC4839"/>
      <c r="BF4839"/>
    </row>
    <row r="4840" spans="1:58" x14ac:dyDescent="0.2">
      <c r="A4840" t="s">
        <v>4903</v>
      </c>
      <c r="B4840" s="11" t="s">
        <v>22</v>
      </c>
      <c r="C4840" s="11" t="s">
        <v>4904</v>
      </c>
      <c r="D4840" s="11" t="s">
        <v>3426</v>
      </c>
      <c r="E4840" s="11" t="s">
        <v>3427</v>
      </c>
      <c r="F4840">
        <v>5</v>
      </c>
      <c r="G4840" s="11" t="s">
        <v>68</v>
      </c>
      <c r="H4840">
        <v>205.78</v>
      </c>
      <c r="I4840">
        <v>967.8</v>
      </c>
      <c r="J4840">
        <v>41.16</v>
      </c>
      <c r="K4840">
        <v>193.56</v>
      </c>
      <c r="L4840" s="11" t="s">
        <v>1024</v>
      </c>
      <c r="M4840" s="7">
        <v>44133</v>
      </c>
      <c r="N4840" s="7">
        <v>44133</v>
      </c>
      <c r="O4840" s="11" t="s">
        <v>11</v>
      </c>
      <c r="P4840" s="11" t="s">
        <v>95</v>
      </c>
      <c r="Q4840">
        <v>529.20000000000005</v>
      </c>
      <c r="R4840" s="11" t="s">
        <v>52</v>
      </c>
      <c r="S4840" s="11" t="s">
        <v>95</v>
      </c>
      <c r="T4840">
        <v>26399.82</v>
      </c>
      <c r="U4840">
        <f>SalesLineItems__NO_LOT[[#This Row],[ActualSales]]-SalesLineItems__NO_LOT[[#This Row],[Extended_Cost]]</f>
        <v>762.02</v>
      </c>
      <c r="V4840">
        <f>IFERROR(SalesLineItems__NO_LOT[[#This Row],[Revenue]]/SalesLineItems__NO_LOT[[#This Row],[Extended_Price]],0)</f>
        <v>0.78737342426121104</v>
      </c>
      <c r="W4840" t="str">
        <f>IF(SalesLineItems__NO_LOT[[#This Row],[Revenue]]&lt;0,"Lost on Sale","Normal Revenue")</f>
        <v>Normal Revenue</v>
      </c>
      <c r="X4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0">
        <f>IF(SalesLineItems__NO_LOT[[#This Row],[SOP_Type]]="Return",SalesLineItems__NO_LOT[[#This Row],[Extended_Cost]]*-1,SalesLineItems__NO_LOT[[#This Row],[Extended_Price]])</f>
        <v>967.8</v>
      </c>
      <c r="Z4840">
        <f>MONTH(SalesLineItems__NO_LOT[[#This Row],[Requested_Ship_Date]])</f>
        <v>10</v>
      </c>
      <c r="AA4840">
        <f>YEAR(SalesLineItems__NO_LOT[[#This Row],[Requested_Ship_Date]])</f>
        <v>2020</v>
      </c>
      <c r="AV4840"/>
      <c r="AX4840"/>
      <c r="AZ4840"/>
      <c r="BC4840"/>
      <c r="BF4840"/>
    </row>
    <row r="4841" spans="1:58" x14ac:dyDescent="0.2">
      <c r="A4841" t="s">
        <v>4905</v>
      </c>
      <c r="B4841" s="11" t="s">
        <v>22</v>
      </c>
      <c r="C4841" s="11" t="s">
        <v>4904</v>
      </c>
      <c r="D4841" s="11" t="s">
        <v>1022</v>
      </c>
      <c r="E4841" s="11" t="s">
        <v>1023</v>
      </c>
      <c r="F4841">
        <v>5</v>
      </c>
      <c r="G4841" s="11" t="s">
        <v>68</v>
      </c>
      <c r="H4841">
        <v>396.9</v>
      </c>
      <c r="I4841">
        <v>1158.25</v>
      </c>
      <c r="J4841">
        <v>79.38</v>
      </c>
      <c r="K4841">
        <v>231.65</v>
      </c>
      <c r="L4841" s="11" t="s">
        <v>1024</v>
      </c>
      <c r="M4841" s="7">
        <v>44133</v>
      </c>
      <c r="N4841" s="7">
        <v>44133</v>
      </c>
      <c r="O4841" s="11" t="s">
        <v>11</v>
      </c>
      <c r="P4841" s="11" t="s">
        <v>95</v>
      </c>
      <c r="Q4841">
        <v>529.20000000000005</v>
      </c>
      <c r="R4841" s="11" t="s">
        <v>52</v>
      </c>
      <c r="S4841" s="11" t="s">
        <v>95</v>
      </c>
      <c r="T4841">
        <v>26399.82</v>
      </c>
      <c r="U4841">
        <f>SalesLineItems__NO_LOT[[#This Row],[ActualSales]]-SalesLineItems__NO_LOT[[#This Row],[Extended_Cost]]</f>
        <v>761.35</v>
      </c>
      <c r="V4841">
        <f>IFERROR(SalesLineItems__NO_LOT[[#This Row],[Revenue]]/SalesLineItems__NO_LOT[[#This Row],[Extended_Price]],0)</f>
        <v>0.65732786531405141</v>
      </c>
      <c r="W4841" t="str">
        <f>IF(SalesLineItems__NO_LOT[[#This Row],[Revenue]]&lt;0,"Lost on Sale","Normal Revenue")</f>
        <v>Normal Revenue</v>
      </c>
      <c r="X4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1">
        <f>IF(SalesLineItems__NO_LOT[[#This Row],[SOP_Type]]="Return",SalesLineItems__NO_LOT[[#This Row],[Extended_Cost]]*-1,SalesLineItems__NO_LOT[[#This Row],[Extended_Price]])</f>
        <v>1158.25</v>
      </c>
      <c r="Z4841">
        <f>MONTH(SalesLineItems__NO_LOT[[#This Row],[Requested_Ship_Date]])</f>
        <v>10</v>
      </c>
      <c r="AA4841">
        <f>YEAR(SalesLineItems__NO_LOT[[#This Row],[Requested_Ship_Date]])</f>
        <v>2020</v>
      </c>
      <c r="AV4841"/>
      <c r="AX4841"/>
      <c r="AZ4841"/>
      <c r="BC4841"/>
      <c r="BF4841"/>
    </row>
    <row r="4842" spans="1:58" x14ac:dyDescent="0.2">
      <c r="A4842" t="s">
        <v>4906</v>
      </c>
      <c r="B4842" s="11" t="s">
        <v>22</v>
      </c>
      <c r="C4842" s="11" t="s">
        <v>4904</v>
      </c>
      <c r="D4842" s="11" t="s">
        <v>4907</v>
      </c>
      <c r="E4842" s="11" t="s">
        <v>4908</v>
      </c>
      <c r="F4842">
        <v>5</v>
      </c>
      <c r="G4842" s="11" t="s">
        <v>68</v>
      </c>
      <c r="H4842">
        <v>289.81</v>
      </c>
      <c r="I4842">
        <v>1143.3</v>
      </c>
      <c r="J4842">
        <v>57.96</v>
      </c>
      <c r="K4842">
        <v>228.66</v>
      </c>
      <c r="L4842" s="11" t="s">
        <v>1024</v>
      </c>
      <c r="M4842" s="7">
        <v>44133</v>
      </c>
      <c r="N4842" s="7">
        <v>44133</v>
      </c>
      <c r="O4842" s="11" t="s">
        <v>11</v>
      </c>
      <c r="P4842" s="11" t="s">
        <v>95</v>
      </c>
      <c r="Q4842">
        <v>529.20000000000005</v>
      </c>
      <c r="R4842" s="11" t="s">
        <v>52</v>
      </c>
      <c r="S4842" s="11" t="s">
        <v>95</v>
      </c>
      <c r="T4842">
        <v>26399.82</v>
      </c>
      <c r="U4842">
        <f>SalesLineItems__NO_LOT[[#This Row],[ActualSales]]-SalesLineItems__NO_LOT[[#This Row],[Extended_Cost]]</f>
        <v>853.49</v>
      </c>
      <c r="V4842">
        <f>IFERROR(SalesLineItems__NO_LOT[[#This Row],[Revenue]]/SalesLineItems__NO_LOT[[#This Row],[Extended_Price]],0)</f>
        <v>0.74651447564068929</v>
      </c>
      <c r="W4842" t="str">
        <f>IF(SalesLineItems__NO_LOT[[#This Row],[Revenue]]&lt;0,"Lost on Sale","Normal Revenue")</f>
        <v>Normal Revenue</v>
      </c>
      <c r="X4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2">
        <f>IF(SalesLineItems__NO_LOT[[#This Row],[SOP_Type]]="Return",SalesLineItems__NO_LOT[[#This Row],[Extended_Cost]]*-1,SalesLineItems__NO_LOT[[#This Row],[Extended_Price]])</f>
        <v>1143.3</v>
      </c>
      <c r="Z4842">
        <f>MONTH(SalesLineItems__NO_LOT[[#This Row],[Requested_Ship_Date]])</f>
        <v>10</v>
      </c>
      <c r="AA4842">
        <f>YEAR(SalesLineItems__NO_LOT[[#This Row],[Requested_Ship_Date]])</f>
        <v>2020</v>
      </c>
      <c r="AV4842"/>
      <c r="AX4842"/>
      <c r="AZ4842"/>
      <c r="BC4842"/>
      <c r="BF4842"/>
    </row>
    <row r="4843" spans="1:58" x14ac:dyDescent="0.2">
      <c r="A4843" t="s">
        <v>4909</v>
      </c>
      <c r="B4843" s="11" t="s">
        <v>22</v>
      </c>
      <c r="C4843" s="11" t="s">
        <v>4910</v>
      </c>
      <c r="D4843" s="11" t="s">
        <v>45</v>
      </c>
      <c r="E4843" s="11" t="s">
        <v>46</v>
      </c>
      <c r="F4843">
        <v>529</v>
      </c>
      <c r="G4843" s="11" t="s">
        <v>9</v>
      </c>
      <c r="H4843">
        <v>3174</v>
      </c>
      <c r="I4843">
        <v>4295.4799999999996</v>
      </c>
      <c r="J4843">
        <v>6</v>
      </c>
      <c r="K4843">
        <v>8.1199999999999992</v>
      </c>
      <c r="L4843" s="11" t="s">
        <v>34</v>
      </c>
      <c r="M4843" s="7">
        <v>44133</v>
      </c>
      <c r="N4843" s="7">
        <v>44133</v>
      </c>
      <c r="O4843" s="11" t="s">
        <v>11</v>
      </c>
      <c r="P4843" s="11" t="s">
        <v>95</v>
      </c>
      <c r="Q4843">
        <v>2004.8</v>
      </c>
      <c r="R4843" s="11" t="s">
        <v>12</v>
      </c>
      <c r="S4843" s="11" t="s">
        <v>95</v>
      </c>
      <c r="T4843">
        <v>597569.38</v>
      </c>
      <c r="U4843">
        <f>SalesLineItems__NO_LOT[[#This Row],[ActualSales]]-SalesLineItems__NO_LOT[[#This Row],[Extended_Cost]]</f>
        <v>1121.4799999999996</v>
      </c>
      <c r="V4843">
        <f>IFERROR(SalesLineItems__NO_LOT[[#This Row],[Revenue]]/SalesLineItems__NO_LOT[[#This Row],[Extended_Price]],0)</f>
        <v>0.26108374384236444</v>
      </c>
      <c r="W4843" t="str">
        <f>IF(SalesLineItems__NO_LOT[[#This Row],[Revenue]]&lt;0,"Lost on Sale","Normal Revenue")</f>
        <v>Normal Revenue</v>
      </c>
      <c r="X4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43">
        <f>IF(SalesLineItems__NO_LOT[[#This Row],[SOP_Type]]="Return",SalesLineItems__NO_LOT[[#This Row],[Extended_Cost]]*-1,SalesLineItems__NO_LOT[[#This Row],[Extended_Price]])</f>
        <v>4295.4799999999996</v>
      </c>
      <c r="Z4843">
        <f>MONTH(SalesLineItems__NO_LOT[[#This Row],[Requested_Ship_Date]])</f>
        <v>10</v>
      </c>
      <c r="AA4843">
        <f>YEAR(SalesLineItems__NO_LOT[[#This Row],[Requested_Ship_Date]])</f>
        <v>2020</v>
      </c>
      <c r="AV4843"/>
      <c r="AX4843"/>
      <c r="AZ4843"/>
      <c r="BC4843"/>
      <c r="BF4843"/>
    </row>
    <row r="4844" spans="1:58" x14ac:dyDescent="0.2">
      <c r="A4844" t="s">
        <v>4911</v>
      </c>
      <c r="B4844" s="11" t="s">
        <v>22</v>
      </c>
      <c r="C4844" s="11" t="s">
        <v>4910</v>
      </c>
      <c r="D4844" s="11" t="s">
        <v>47</v>
      </c>
      <c r="E4844" s="11" t="s">
        <v>48</v>
      </c>
      <c r="F4844">
        <v>1639.4</v>
      </c>
      <c r="G4844" s="11" t="s">
        <v>9</v>
      </c>
      <c r="H4844">
        <v>8688.82</v>
      </c>
      <c r="I4844">
        <v>14918.54</v>
      </c>
      <c r="J4844">
        <v>5.3</v>
      </c>
      <c r="K4844">
        <v>9.1</v>
      </c>
      <c r="L4844" s="11" t="s">
        <v>34</v>
      </c>
      <c r="M4844" s="7">
        <v>44133</v>
      </c>
      <c r="N4844" s="7">
        <v>44133</v>
      </c>
      <c r="O4844" s="11" t="s">
        <v>40</v>
      </c>
      <c r="P4844" s="11" t="s">
        <v>95</v>
      </c>
      <c r="Q4844">
        <v>2004.8</v>
      </c>
      <c r="R4844" s="11" t="s">
        <v>12</v>
      </c>
      <c r="S4844" s="11" t="s">
        <v>95</v>
      </c>
      <c r="T4844">
        <v>597569.38</v>
      </c>
      <c r="U4844">
        <f>SalesLineItems__NO_LOT[[#This Row],[ActualSales]]-SalesLineItems__NO_LOT[[#This Row],[Extended_Cost]]</f>
        <v>6229.7200000000012</v>
      </c>
      <c r="V4844">
        <f>IFERROR(SalesLineItems__NO_LOT[[#This Row],[Revenue]]/SalesLineItems__NO_LOT[[#This Row],[Extended_Price]],0)</f>
        <v>0.41758241758241765</v>
      </c>
      <c r="W4844" t="str">
        <f>IF(SalesLineItems__NO_LOT[[#This Row],[Revenue]]&lt;0,"Lost on Sale","Normal Revenue")</f>
        <v>Normal Revenue</v>
      </c>
      <c r="X4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4">
        <f>IF(SalesLineItems__NO_LOT[[#This Row],[SOP_Type]]="Return",SalesLineItems__NO_LOT[[#This Row],[Extended_Cost]]*-1,SalesLineItems__NO_LOT[[#This Row],[Extended_Price]])</f>
        <v>14918.54</v>
      </c>
      <c r="Z4844">
        <f>MONTH(SalesLineItems__NO_LOT[[#This Row],[Requested_Ship_Date]])</f>
        <v>10</v>
      </c>
      <c r="AA4844">
        <f>YEAR(SalesLineItems__NO_LOT[[#This Row],[Requested_Ship_Date]])</f>
        <v>2020</v>
      </c>
      <c r="AV4844"/>
      <c r="AX4844"/>
      <c r="AZ4844"/>
      <c r="BC4844"/>
      <c r="BF4844"/>
    </row>
    <row r="4845" spans="1:58" x14ac:dyDescent="0.2">
      <c r="A4845" t="s">
        <v>4912</v>
      </c>
      <c r="B4845" s="11" t="s">
        <v>22</v>
      </c>
      <c r="C4845" s="11" t="s">
        <v>4913</v>
      </c>
      <c r="D4845" s="11" t="s">
        <v>93</v>
      </c>
      <c r="E4845" s="11" t="s">
        <v>94</v>
      </c>
      <c r="F4845">
        <v>4</v>
      </c>
      <c r="G4845" s="11" t="s">
        <v>9</v>
      </c>
      <c r="H4845">
        <v>147.72</v>
      </c>
      <c r="I4845">
        <v>301.32</v>
      </c>
      <c r="J4845">
        <v>36.93</v>
      </c>
      <c r="K4845">
        <v>75.33</v>
      </c>
      <c r="L4845" s="11" t="s">
        <v>34</v>
      </c>
      <c r="M4845" s="7">
        <v>44133</v>
      </c>
      <c r="N4845" s="7">
        <v>44133</v>
      </c>
      <c r="O4845" s="11" t="s">
        <v>65</v>
      </c>
      <c r="P4845" s="11" t="s">
        <v>95</v>
      </c>
      <c r="Q4845">
        <v>2004.8</v>
      </c>
      <c r="R4845" s="11" t="s">
        <v>12</v>
      </c>
      <c r="S4845" s="11" t="s">
        <v>95</v>
      </c>
      <c r="T4845">
        <v>597569.38</v>
      </c>
      <c r="U4845">
        <f>SalesLineItems__NO_LOT[[#This Row],[ActualSales]]-SalesLineItems__NO_LOT[[#This Row],[Extended_Cost]]</f>
        <v>153.6</v>
      </c>
      <c r="V4845">
        <f>IFERROR(SalesLineItems__NO_LOT[[#This Row],[Revenue]]/SalesLineItems__NO_LOT[[#This Row],[Extended_Price]],0)</f>
        <v>0.50975706889685379</v>
      </c>
      <c r="W4845" t="str">
        <f>IF(SalesLineItems__NO_LOT[[#This Row],[Revenue]]&lt;0,"Lost on Sale","Normal Revenue")</f>
        <v>Normal Revenue</v>
      </c>
      <c r="X4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5">
        <f>IF(SalesLineItems__NO_LOT[[#This Row],[SOP_Type]]="Return",SalesLineItems__NO_LOT[[#This Row],[Extended_Cost]]*-1,SalesLineItems__NO_LOT[[#This Row],[Extended_Price]])</f>
        <v>301.32</v>
      </c>
      <c r="Z4845">
        <f>MONTH(SalesLineItems__NO_LOT[[#This Row],[Requested_Ship_Date]])</f>
        <v>10</v>
      </c>
      <c r="AA4845">
        <f>YEAR(SalesLineItems__NO_LOT[[#This Row],[Requested_Ship_Date]])</f>
        <v>2020</v>
      </c>
      <c r="AV4845"/>
      <c r="AX4845"/>
      <c r="AZ4845"/>
      <c r="BC4845"/>
      <c r="BF4845"/>
    </row>
    <row r="4846" spans="1:58" x14ac:dyDescent="0.2">
      <c r="A4846" t="s">
        <v>4914</v>
      </c>
      <c r="B4846" s="11" t="s">
        <v>22</v>
      </c>
      <c r="C4846" s="11" t="s">
        <v>4913</v>
      </c>
      <c r="D4846" s="11" t="s">
        <v>300</v>
      </c>
      <c r="E4846" s="11" t="s">
        <v>301</v>
      </c>
      <c r="F4846">
        <v>350</v>
      </c>
      <c r="G4846" s="11" t="s">
        <v>9</v>
      </c>
      <c r="H4846">
        <v>465.5</v>
      </c>
      <c r="I4846">
        <v>1312.5</v>
      </c>
      <c r="J4846">
        <v>1.33</v>
      </c>
      <c r="K4846">
        <v>3.75</v>
      </c>
      <c r="L4846" s="11" t="s">
        <v>34</v>
      </c>
      <c r="M4846" s="7">
        <v>44133</v>
      </c>
      <c r="N4846" s="7">
        <v>44133</v>
      </c>
      <c r="O4846" s="11" t="s">
        <v>21</v>
      </c>
      <c r="P4846" s="11" t="s">
        <v>95</v>
      </c>
      <c r="Q4846">
        <v>2004.8</v>
      </c>
      <c r="R4846" s="11" t="s">
        <v>12</v>
      </c>
      <c r="S4846" s="11" t="s">
        <v>95</v>
      </c>
      <c r="T4846">
        <v>597569.38</v>
      </c>
      <c r="U4846">
        <f>SalesLineItems__NO_LOT[[#This Row],[ActualSales]]-SalesLineItems__NO_LOT[[#This Row],[Extended_Cost]]</f>
        <v>847</v>
      </c>
      <c r="V4846">
        <f>IFERROR(SalesLineItems__NO_LOT[[#This Row],[Revenue]]/SalesLineItems__NO_LOT[[#This Row],[Extended_Price]],0)</f>
        <v>0.64533333333333331</v>
      </c>
      <c r="W4846" t="str">
        <f>IF(SalesLineItems__NO_LOT[[#This Row],[Revenue]]&lt;0,"Lost on Sale","Normal Revenue")</f>
        <v>Normal Revenue</v>
      </c>
      <c r="X4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6">
        <f>IF(SalesLineItems__NO_LOT[[#This Row],[SOP_Type]]="Return",SalesLineItems__NO_LOT[[#This Row],[Extended_Cost]]*-1,SalesLineItems__NO_LOT[[#This Row],[Extended_Price]])</f>
        <v>1312.5</v>
      </c>
      <c r="Z4846">
        <f>MONTH(SalesLineItems__NO_LOT[[#This Row],[Requested_Ship_Date]])</f>
        <v>10</v>
      </c>
      <c r="AA4846">
        <f>YEAR(SalesLineItems__NO_LOT[[#This Row],[Requested_Ship_Date]])</f>
        <v>2020</v>
      </c>
      <c r="AV4846"/>
      <c r="AX4846"/>
      <c r="AZ4846"/>
      <c r="BC4846"/>
      <c r="BF4846"/>
    </row>
    <row r="4847" spans="1:58" x14ac:dyDescent="0.2">
      <c r="A4847" t="s">
        <v>4915</v>
      </c>
      <c r="B4847" s="11" t="s">
        <v>22</v>
      </c>
      <c r="C4847" s="11" t="s">
        <v>4913</v>
      </c>
      <c r="D4847" s="11" t="s">
        <v>499</v>
      </c>
      <c r="E4847" s="11" t="s">
        <v>500</v>
      </c>
      <c r="F4847">
        <v>350</v>
      </c>
      <c r="G4847" s="11" t="s">
        <v>9</v>
      </c>
      <c r="H4847">
        <v>465.5</v>
      </c>
      <c r="I4847">
        <v>1312.5</v>
      </c>
      <c r="J4847">
        <v>1.33</v>
      </c>
      <c r="K4847">
        <v>3.75</v>
      </c>
      <c r="L4847" s="11" t="s">
        <v>34</v>
      </c>
      <c r="M4847" s="7">
        <v>44133</v>
      </c>
      <c r="N4847" s="7">
        <v>44133</v>
      </c>
      <c r="O4847" s="11" t="s">
        <v>21</v>
      </c>
      <c r="P4847" s="11" t="s">
        <v>95</v>
      </c>
      <c r="Q4847">
        <v>2004.8</v>
      </c>
      <c r="R4847" s="11" t="s">
        <v>12</v>
      </c>
      <c r="S4847" s="11" t="s">
        <v>95</v>
      </c>
      <c r="T4847">
        <v>597569.38</v>
      </c>
      <c r="U4847">
        <f>SalesLineItems__NO_LOT[[#This Row],[ActualSales]]-SalesLineItems__NO_LOT[[#This Row],[Extended_Cost]]</f>
        <v>847</v>
      </c>
      <c r="V4847">
        <f>IFERROR(SalesLineItems__NO_LOT[[#This Row],[Revenue]]/SalesLineItems__NO_LOT[[#This Row],[Extended_Price]],0)</f>
        <v>0.64533333333333331</v>
      </c>
      <c r="W4847" t="str">
        <f>IF(SalesLineItems__NO_LOT[[#This Row],[Revenue]]&lt;0,"Lost on Sale","Normal Revenue")</f>
        <v>Normal Revenue</v>
      </c>
      <c r="X4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7">
        <f>IF(SalesLineItems__NO_LOT[[#This Row],[SOP_Type]]="Return",SalesLineItems__NO_LOT[[#This Row],[Extended_Cost]]*-1,SalesLineItems__NO_LOT[[#This Row],[Extended_Price]])</f>
        <v>1312.5</v>
      </c>
      <c r="Z4847">
        <f>MONTH(SalesLineItems__NO_LOT[[#This Row],[Requested_Ship_Date]])</f>
        <v>10</v>
      </c>
      <c r="AA4847">
        <f>YEAR(SalesLineItems__NO_LOT[[#This Row],[Requested_Ship_Date]])</f>
        <v>2020</v>
      </c>
      <c r="AV4847"/>
      <c r="AX4847"/>
      <c r="AZ4847"/>
      <c r="BC4847"/>
      <c r="BF4847"/>
    </row>
    <row r="4848" spans="1:58" x14ac:dyDescent="0.2">
      <c r="A4848" t="s">
        <v>4916</v>
      </c>
      <c r="B4848" s="11" t="s">
        <v>22</v>
      </c>
      <c r="C4848" s="11" t="s">
        <v>4913</v>
      </c>
      <c r="D4848" s="11" t="s">
        <v>2695</v>
      </c>
      <c r="E4848" s="11" t="s">
        <v>2696</v>
      </c>
      <c r="F4848">
        <v>186.24</v>
      </c>
      <c r="G4848" s="11" t="s">
        <v>9</v>
      </c>
      <c r="H4848">
        <v>1182.6199999999999</v>
      </c>
      <c r="I4848">
        <v>1495.51</v>
      </c>
      <c r="J4848">
        <v>6.35</v>
      </c>
      <c r="K4848">
        <v>8.0299999999999994</v>
      </c>
      <c r="L4848" s="11" t="s">
        <v>34</v>
      </c>
      <c r="M4848" s="7">
        <v>44133</v>
      </c>
      <c r="N4848" s="7">
        <v>44133</v>
      </c>
      <c r="O4848" s="11" t="s">
        <v>11</v>
      </c>
      <c r="P4848" s="11" t="s">
        <v>95</v>
      </c>
      <c r="Q4848">
        <v>2004.8</v>
      </c>
      <c r="R4848" s="11" t="s">
        <v>12</v>
      </c>
      <c r="S4848" s="11" t="s">
        <v>95</v>
      </c>
      <c r="T4848">
        <v>597569.38</v>
      </c>
      <c r="U4848">
        <f>SalesLineItems__NO_LOT[[#This Row],[ActualSales]]-SalesLineItems__NO_LOT[[#This Row],[Extended_Cost]]</f>
        <v>312.8900000000001</v>
      </c>
      <c r="V4848">
        <f>IFERROR(SalesLineItems__NO_LOT[[#This Row],[Revenue]]/SalesLineItems__NO_LOT[[#This Row],[Extended_Price]],0)</f>
        <v>0.20921959732800188</v>
      </c>
      <c r="W4848" t="str">
        <f>IF(SalesLineItems__NO_LOT[[#This Row],[Revenue]]&lt;0,"Lost on Sale","Normal Revenue")</f>
        <v>Normal Revenue</v>
      </c>
      <c r="X4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48">
        <f>IF(SalesLineItems__NO_LOT[[#This Row],[SOP_Type]]="Return",SalesLineItems__NO_LOT[[#This Row],[Extended_Cost]]*-1,SalesLineItems__NO_LOT[[#This Row],[Extended_Price]])</f>
        <v>1495.51</v>
      </c>
      <c r="Z4848">
        <f>MONTH(SalesLineItems__NO_LOT[[#This Row],[Requested_Ship_Date]])</f>
        <v>10</v>
      </c>
      <c r="AA4848">
        <f>YEAR(SalesLineItems__NO_LOT[[#This Row],[Requested_Ship_Date]])</f>
        <v>2020</v>
      </c>
      <c r="AV4848"/>
      <c r="AX4848"/>
      <c r="AZ4848"/>
      <c r="BC4848"/>
      <c r="BF4848"/>
    </row>
    <row r="4849" spans="1:58" x14ac:dyDescent="0.2">
      <c r="A4849" t="s">
        <v>4917</v>
      </c>
      <c r="B4849" s="11" t="s">
        <v>22</v>
      </c>
      <c r="C4849" s="11" t="s">
        <v>4913</v>
      </c>
      <c r="D4849" s="11" t="s">
        <v>2698</v>
      </c>
      <c r="E4849" s="11" t="s">
        <v>457</v>
      </c>
      <c r="F4849">
        <v>39.26</v>
      </c>
      <c r="G4849" s="11" t="s">
        <v>9</v>
      </c>
      <c r="H4849">
        <v>287.77999999999997</v>
      </c>
      <c r="I4849">
        <v>660.35</v>
      </c>
      <c r="J4849">
        <v>7.33</v>
      </c>
      <c r="K4849">
        <v>16.82</v>
      </c>
      <c r="L4849" s="11" t="s">
        <v>34</v>
      </c>
      <c r="M4849" s="7">
        <v>44133</v>
      </c>
      <c r="N4849" s="7">
        <v>44133</v>
      </c>
      <c r="O4849" s="11" t="s">
        <v>11</v>
      </c>
      <c r="P4849" s="11" t="s">
        <v>95</v>
      </c>
      <c r="Q4849">
        <v>2004.8</v>
      </c>
      <c r="R4849" s="11" t="s">
        <v>12</v>
      </c>
      <c r="S4849" s="11" t="s">
        <v>95</v>
      </c>
      <c r="T4849">
        <v>597569.38</v>
      </c>
      <c r="U4849">
        <f>SalesLineItems__NO_LOT[[#This Row],[ActualSales]]-SalesLineItems__NO_LOT[[#This Row],[Extended_Cost]]</f>
        <v>372.57000000000005</v>
      </c>
      <c r="V4849">
        <f>IFERROR(SalesLineItems__NO_LOT[[#This Row],[Revenue]]/SalesLineItems__NO_LOT[[#This Row],[Extended_Price]],0)</f>
        <v>0.56420080260467942</v>
      </c>
      <c r="W4849" t="str">
        <f>IF(SalesLineItems__NO_LOT[[#This Row],[Revenue]]&lt;0,"Lost on Sale","Normal Revenue")</f>
        <v>Normal Revenue</v>
      </c>
      <c r="X4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49">
        <f>IF(SalesLineItems__NO_LOT[[#This Row],[SOP_Type]]="Return",SalesLineItems__NO_LOT[[#This Row],[Extended_Cost]]*-1,SalesLineItems__NO_LOT[[#This Row],[Extended_Price]])</f>
        <v>660.35</v>
      </c>
      <c r="Z4849">
        <f>MONTH(SalesLineItems__NO_LOT[[#This Row],[Requested_Ship_Date]])</f>
        <v>10</v>
      </c>
      <c r="AA4849">
        <f>YEAR(SalesLineItems__NO_LOT[[#This Row],[Requested_Ship_Date]])</f>
        <v>2020</v>
      </c>
      <c r="AV4849"/>
      <c r="AX4849"/>
      <c r="AZ4849"/>
      <c r="BC4849"/>
      <c r="BF4849"/>
    </row>
    <row r="4850" spans="1:58" x14ac:dyDescent="0.2">
      <c r="A4850" t="s">
        <v>4918</v>
      </c>
      <c r="B4850" s="11" t="s">
        <v>22</v>
      </c>
      <c r="C4850" s="11" t="s">
        <v>4919</v>
      </c>
      <c r="D4850" s="11" t="s">
        <v>304</v>
      </c>
      <c r="E4850" s="11" t="s">
        <v>4920</v>
      </c>
      <c r="F4850">
        <v>50</v>
      </c>
      <c r="G4850" s="11" t="s">
        <v>9</v>
      </c>
      <c r="H4850">
        <v>1597</v>
      </c>
      <c r="I4850">
        <v>1650</v>
      </c>
      <c r="J4850">
        <v>31.94</v>
      </c>
      <c r="K4850">
        <v>33</v>
      </c>
      <c r="L4850" s="11" t="s">
        <v>306</v>
      </c>
      <c r="M4850" s="7">
        <v>44133</v>
      </c>
      <c r="N4850" s="7">
        <v>44133</v>
      </c>
      <c r="O4850" s="11" t="s">
        <v>65</v>
      </c>
      <c r="P4850" s="11" t="s">
        <v>95</v>
      </c>
      <c r="Q4850">
        <v>6600</v>
      </c>
      <c r="R4850" s="11" t="s">
        <v>26</v>
      </c>
      <c r="S4850" s="11" t="s">
        <v>95</v>
      </c>
      <c r="T4850">
        <v>32798.519999999997</v>
      </c>
      <c r="U4850">
        <f>SalesLineItems__NO_LOT[[#This Row],[ActualSales]]-SalesLineItems__NO_LOT[[#This Row],[Extended_Cost]]</f>
        <v>53</v>
      </c>
      <c r="V4850">
        <f>IFERROR(SalesLineItems__NO_LOT[[#This Row],[Revenue]]/SalesLineItems__NO_LOT[[#This Row],[Extended_Price]],0)</f>
        <v>3.212121212121212E-2</v>
      </c>
      <c r="W4850" t="str">
        <f>IF(SalesLineItems__NO_LOT[[#This Row],[Revenue]]&lt;0,"Lost on Sale","Normal Revenue")</f>
        <v>Normal Revenue</v>
      </c>
      <c r="X4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50">
        <f>IF(SalesLineItems__NO_LOT[[#This Row],[SOP_Type]]="Return",SalesLineItems__NO_LOT[[#This Row],[Extended_Cost]]*-1,SalesLineItems__NO_LOT[[#This Row],[Extended_Price]])</f>
        <v>1650</v>
      </c>
      <c r="Z4850">
        <f>MONTH(SalesLineItems__NO_LOT[[#This Row],[Requested_Ship_Date]])</f>
        <v>10</v>
      </c>
      <c r="AA4850">
        <f>YEAR(SalesLineItems__NO_LOT[[#This Row],[Requested_Ship_Date]])</f>
        <v>2020</v>
      </c>
      <c r="AV4850"/>
      <c r="AX4850"/>
      <c r="AZ4850"/>
      <c r="BC4850"/>
      <c r="BF4850"/>
    </row>
    <row r="4851" spans="1:58" x14ac:dyDescent="0.2">
      <c r="A4851" t="s">
        <v>4921</v>
      </c>
      <c r="B4851" s="11" t="s">
        <v>22</v>
      </c>
      <c r="C4851" s="11" t="s">
        <v>4922</v>
      </c>
      <c r="D4851" s="11" t="s">
        <v>344</v>
      </c>
      <c r="E4851" s="11" t="s">
        <v>345</v>
      </c>
      <c r="F4851">
        <v>2000</v>
      </c>
      <c r="G4851" s="11" t="s">
        <v>9</v>
      </c>
      <c r="H4851">
        <v>10957</v>
      </c>
      <c r="I4851">
        <v>17460</v>
      </c>
      <c r="J4851">
        <v>5.48</v>
      </c>
      <c r="K4851">
        <v>8.73</v>
      </c>
      <c r="L4851" s="11" t="s">
        <v>69</v>
      </c>
      <c r="M4851" s="7">
        <v>44133</v>
      </c>
      <c r="N4851" s="7">
        <v>44133</v>
      </c>
      <c r="O4851" s="11" t="s">
        <v>65</v>
      </c>
      <c r="P4851" s="11" t="s">
        <v>95</v>
      </c>
      <c r="Q4851">
        <v>320188.32</v>
      </c>
      <c r="R4851" s="11" t="s">
        <v>52</v>
      </c>
      <c r="S4851" s="11" t="s">
        <v>95</v>
      </c>
      <c r="T4851">
        <v>8464367.5299999993</v>
      </c>
      <c r="U4851">
        <f>SalesLineItems__NO_LOT[[#This Row],[ActualSales]]-SalesLineItems__NO_LOT[[#This Row],[Extended_Cost]]</f>
        <v>6503</v>
      </c>
      <c r="V4851">
        <f>IFERROR(SalesLineItems__NO_LOT[[#This Row],[Revenue]]/SalesLineItems__NO_LOT[[#This Row],[Extended_Price]],0)</f>
        <v>0.37245131729667813</v>
      </c>
      <c r="W4851" t="str">
        <f>IF(SalesLineItems__NO_LOT[[#This Row],[Revenue]]&lt;0,"Lost on Sale","Normal Revenue")</f>
        <v>Normal Revenue</v>
      </c>
      <c r="X4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51">
        <f>IF(SalesLineItems__NO_LOT[[#This Row],[SOP_Type]]="Return",SalesLineItems__NO_LOT[[#This Row],[Extended_Cost]]*-1,SalesLineItems__NO_LOT[[#This Row],[Extended_Price]])</f>
        <v>17460</v>
      </c>
      <c r="Z4851">
        <f>MONTH(SalesLineItems__NO_LOT[[#This Row],[Requested_Ship_Date]])</f>
        <v>10</v>
      </c>
      <c r="AA4851">
        <f>YEAR(SalesLineItems__NO_LOT[[#This Row],[Requested_Ship_Date]])</f>
        <v>2020</v>
      </c>
      <c r="AV4851"/>
      <c r="AX4851"/>
      <c r="AZ4851"/>
      <c r="BC4851"/>
      <c r="BF4851"/>
    </row>
    <row r="4852" spans="1:58" x14ac:dyDescent="0.2">
      <c r="A4852" t="s">
        <v>4923</v>
      </c>
      <c r="B4852" s="11" t="s">
        <v>22</v>
      </c>
      <c r="C4852" s="11" t="s">
        <v>4924</v>
      </c>
      <c r="D4852" s="11" t="s">
        <v>187</v>
      </c>
      <c r="E4852" s="11" t="s">
        <v>188</v>
      </c>
      <c r="F4852">
        <v>300</v>
      </c>
      <c r="G4852" s="11" t="s">
        <v>9</v>
      </c>
      <c r="H4852">
        <v>576</v>
      </c>
      <c r="I4852">
        <v>639</v>
      </c>
      <c r="J4852">
        <v>1.92</v>
      </c>
      <c r="K4852">
        <v>2.13</v>
      </c>
      <c r="L4852" s="11" t="s">
        <v>69</v>
      </c>
      <c r="M4852" s="7">
        <v>44133</v>
      </c>
      <c r="N4852" s="7">
        <v>44133</v>
      </c>
      <c r="O4852" s="11" t="s">
        <v>21</v>
      </c>
      <c r="P4852" s="11" t="s">
        <v>95</v>
      </c>
      <c r="Q4852">
        <v>320188.32</v>
      </c>
      <c r="R4852" s="11" t="s">
        <v>52</v>
      </c>
      <c r="S4852" s="11" t="s">
        <v>95</v>
      </c>
      <c r="T4852">
        <v>8464367.5299999993</v>
      </c>
      <c r="U4852">
        <f>SalesLineItems__NO_LOT[[#This Row],[ActualSales]]-SalesLineItems__NO_LOT[[#This Row],[Extended_Cost]]</f>
        <v>63</v>
      </c>
      <c r="V4852">
        <f>IFERROR(SalesLineItems__NO_LOT[[#This Row],[Revenue]]/SalesLineItems__NO_LOT[[#This Row],[Extended_Price]],0)</f>
        <v>9.8591549295774641E-2</v>
      </c>
      <c r="W4852" t="str">
        <f>IF(SalesLineItems__NO_LOT[[#This Row],[Revenue]]&lt;0,"Lost on Sale","Normal Revenue")</f>
        <v>Normal Revenue</v>
      </c>
      <c r="X4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52">
        <f>IF(SalesLineItems__NO_LOT[[#This Row],[SOP_Type]]="Return",SalesLineItems__NO_LOT[[#This Row],[Extended_Cost]]*-1,SalesLineItems__NO_LOT[[#This Row],[Extended_Price]])</f>
        <v>639</v>
      </c>
      <c r="Z4852">
        <f>MONTH(SalesLineItems__NO_LOT[[#This Row],[Requested_Ship_Date]])</f>
        <v>10</v>
      </c>
      <c r="AA4852">
        <f>YEAR(SalesLineItems__NO_LOT[[#This Row],[Requested_Ship_Date]])</f>
        <v>2020</v>
      </c>
      <c r="AV4852"/>
      <c r="AX4852"/>
      <c r="AZ4852"/>
      <c r="BC4852"/>
      <c r="BF4852"/>
    </row>
    <row r="4853" spans="1:58" x14ac:dyDescent="0.2">
      <c r="A4853" t="s">
        <v>4925</v>
      </c>
      <c r="B4853" s="11" t="s">
        <v>22</v>
      </c>
      <c r="C4853" s="11" t="s">
        <v>4926</v>
      </c>
      <c r="D4853" s="11" t="s">
        <v>181</v>
      </c>
      <c r="E4853" s="11" t="s">
        <v>182</v>
      </c>
      <c r="F4853">
        <v>75</v>
      </c>
      <c r="G4853" s="11" t="s">
        <v>9</v>
      </c>
      <c r="H4853">
        <v>2085.75</v>
      </c>
      <c r="I4853">
        <v>2932.5</v>
      </c>
      <c r="J4853">
        <v>27.81</v>
      </c>
      <c r="K4853">
        <v>39.1</v>
      </c>
      <c r="L4853" s="11" t="s">
        <v>69</v>
      </c>
      <c r="M4853" s="7">
        <v>44133</v>
      </c>
      <c r="N4853" s="7">
        <v>44133</v>
      </c>
      <c r="O4853" s="11" t="s">
        <v>21</v>
      </c>
      <c r="P4853" s="11" t="s">
        <v>95</v>
      </c>
      <c r="Q4853">
        <v>320188.32</v>
      </c>
      <c r="R4853" s="11" t="s">
        <v>52</v>
      </c>
      <c r="S4853" s="11" t="s">
        <v>95</v>
      </c>
      <c r="T4853">
        <v>8464367.5299999993</v>
      </c>
      <c r="U4853">
        <f>SalesLineItems__NO_LOT[[#This Row],[ActualSales]]-SalesLineItems__NO_LOT[[#This Row],[Extended_Cost]]</f>
        <v>846.75</v>
      </c>
      <c r="V4853">
        <f>IFERROR(SalesLineItems__NO_LOT[[#This Row],[Revenue]]/SalesLineItems__NO_LOT[[#This Row],[Extended_Price]],0)</f>
        <v>0.2887468030690537</v>
      </c>
      <c r="W4853" t="str">
        <f>IF(SalesLineItems__NO_LOT[[#This Row],[Revenue]]&lt;0,"Lost on Sale","Normal Revenue")</f>
        <v>Normal Revenue</v>
      </c>
      <c r="X4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53">
        <f>IF(SalesLineItems__NO_LOT[[#This Row],[SOP_Type]]="Return",SalesLineItems__NO_LOT[[#This Row],[Extended_Cost]]*-1,SalesLineItems__NO_LOT[[#This Row],[Extended_Price]])</f>
        <v>2932.5</v>
      </c>
      <c r="Z4853">
        <f>MONTH(SalesLineItems__NO_LOT[[#This Row],[Requested_Ship_Date]])</f>
        <v>10</v>
      </c>
      <c r="AA4853">
        <f>YEAR(SalesLineItems__NO_LOT[[#This Row],[Requested_Ship_Date]])</f>
        <v>2020</v>
      </c>
      <c r="AV4853"/>
      <c r="AX4853"/>
      <c r="AZ4853"/>
      <c r="BC4853"/>
      <c r="BF4853"/>
    </row>
    <row r="4854" spans="1:58" x14ac:dyDescent="0.2">
      <c r="A4854" t="s">
        <v>4927</v>
      </c>
      <c r="B4854" s="11" t="s">
        <v>22</v>
      </c>
      <c r="C4854" s="11" t="s">
        <v>4928</v>
      </c>
      <c r="D4854" s="11" t="s">
        <v>179</v>
      </c>
      <c r="E4854" s="11" t="s">
        <v>180</v>
      </c>
      <c r="F4854">
        <v>50</v>
      </c>
      <c r="G4854" s="11" t="s">
        <v>9</v>
      </c>
      <c r="H4854">
        <v>100</v>
      </c>
      <c r="I4854">
        <v>147.5</v>
      </c>
      <c r="J4854">
        <v>2</v>
      </c>
      <c r="K4854">
        <v>2.95</v>
      </c>
      <c r="L4854" s="11" t="s">
        <v>69</v>
      </c>
      <c r="M4854" s="7">
        <v>44133</v>
      </c>
      <c r="N4854" s="7">
        <v>44133</v>
      </c>
      <c r="O4854" s="11" t="s">
        <v>21</v>
      </c>
      <c r="P4854" s="11" t="s">
        <v>95</v>
      </c>
      <c r="Q4854">
        <v>320188.32</v>
      </c>
      <c r="R4854" s="11" t="s">
        <v>52</v>
      </c>
      <c r="S4854" s="11" t="s">
        <v>95</v>
      </c>
      <c r="T4854">
        <v>8464367.5299999993</v>
      </c>
      <c r="U4854">
        <f>SalesLineItems__NO_LOT[[#This Row],[ActualSales]]-SalesLineItems__NO_LOT[[#This Row],[Extended_Cost]]</f>
        <v>47.5</v>
      </c>
      <c r="V4854">
        <f>IFERROR(SalesLineItems__NO_LOT[[#This Row],[Revenue]]/SalesLineItems__NO_LOT[[#This Row],[Extended_Price]],0)</f>
        <v>0.32203389830508472</v>
      </c>
      <c r="W4854" t="str">
        <f>IF(SalesLineItems__NO_LOT[[#This Row],[Revenue]]&lt;0,"Lost on Sale","Normal Revenue")</f>
        <v>Normal Revenue</v>
      </c>
      <c r="X4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54">
        <f>IF(SalesLineItems__NO_LOT[[#This Row],[SOP_Type]]="Return",SalesLineItems__NO_LOT[[#This Row],[Extended_Cost]]*-1,SalesLineItems__NO_LOT[[#This Row],[Extended_Price]])</f>
        <v>147.5</v>
      </c>
      <c r="Z4854">
        <f>MONTH(SalesLineItems__NO_LOT[[#This Row],[Requested_Ship_Date]])</f>
        <v>10</v>
      </c>
      <c r="AA4854">
        <f>YEAR(SalesLineItems__NO_LOT[[#This Row],[Requested_Ship_Date]])</f>
        <v>2020</v>
      </c>
      <c r="AV4854"/>
      <c r="AX4854"/>
      <c r="AZ4854"/>
      <c r="BC4854"/>
      <c r="BF4854"/>
    </row>
    <row r="4855" spans="1:58" x14ac:dyDescent="0.2">
      <c r="A4855" t="s">
        <v>4929</v>
      </c>
      <c r="B4855" s="11" t="s">
        <v>22</v>
      </c>
      <c r="C4855" s="11" t="s">
        <v>4930</v>
      </c>
      <c r="D4855" s="11" t="s">
        <v>185</v>
      </c>
      <c r="E4855" s="11" t="s">
        <v>186</v>
      </c>
      <c r="F4855">
        <v>300</v>
      </c>
      <c r="G4855" s="11" t="s">
        <v>9</v>
      </c>
      <c r="H4855">
        <v>729</v>
      </c>
      <c r="I4855">
        <v>981</v>
      </c>
      <c r="J4855">
        <v>2.4300000000000002</v>
      </c>
      <c r="K4855">
        <v>3.27</v>
      </c>
      <c r="L4855" s="11" t="s">
        <v>69</v>
      </c>
      <c r="M4855" s="7">
        <v>44133</v>
      </c>
      <c r="N4855" s="7">
        <v>44133</v>
      </c>
      <c r="O4855" s="11" t="s">
        <v>21</v>
      </c>
      <c r="P4855" s="11" t="s">
        <v>95</v>
      </c>
      <c r="Q4855">
        <v>320188.32</v>
      </c>
      <c r="R4855" s="11" t="s">
        <v>52</v>
      </c>
      <c r="S4855" s="11" t="s">
        <v>95</v>
      </c>
      <c r="T4855">
        <v>8464367.5299999993</v>
      </c>
      <c r="U4855">
        <f>SalesLineItems__NO_LOT[[#This Row],[ActualSales]]-SalesLineItems__NO_LOT[[#This Row],[Extended_Cost]]</f>
        <v>252</v>
      </c>
      <c r="V4855">
        <f>IFERROR(SalesLineItems__NO_LOT[[#This Row],[Revenue]]/SalesLineItems__NO_LOT[[#This Row],[Extended_Price]],0)</f>
        <v>0.25688073394495414</v>
      </c>
      <c r="W4855" t="str">
        <f>IF(SalesLineItems__NO_LOT[[#This Row],[Revenue]]&lt;0,"Lost on Sale","Normal Revenue")</f>
        <v>Normal Revenue</v>
      </c>
      <c r="X4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55">
        <f>IF(SalesLineItems__NO_LOT[[#This Row],[SOP_Type]]="Return",SalesLineItems__NO_LOT[[#This Row],[Extended_Cost]]*-1,SalesLineItems__NO_LOT[[#This Row],[Extended_Price]])</f>
        <v>981</v>
      </c>
      <c r="Z4855">
        <f>MONTH(SalesLineItems__NO_LOT[[#This Row],[Requested_Ship_Date]])</f>
        <v>10</v>
      </c>
      <c r="AA4855">
        <f>YEAR(SalesLineItems__NO_LOT[[#This Row],[Requested_Ship_Date]])</f>
        <v>2020</v>
      </c>
      <c r="AV4855"/>
      <c r="AX4855"/>
      <c r="AZ4855"/>
      <c r="BC4855"/>
      <c r="BF4855"/>
    </row>
    <row r="4856" spans="1:58" x14ac:dyDescent="0.2">
      <c r="A4856" t="s">
        <v>4931</v>
      </c>
      <c r="B4856" s="11" t="s">
        <v>22</v>
      </c>
      <c r="C4856" s="11" t="s">
        <v>4932</v>
      </c>
      <c r="D4856" s="11" t="s">
        <v>177</v>
      </c>
      <c r="E4856" s="11" t="s">
        <v>178</v>
      </c>
      <c r="F4856">
        <v>200</v>
      </c>
      <c r="G4856" s="11" t="s">
        <v>9</v>
      </c>
      <c r="H4856">
        <v>930</v>
      </c>
      <c r="I4856">
        <v>1196</v>
      </c>
      <c r="J4856">
        <v>4.6500000000000004</v>
      </c>
      <c r="K4856">
        <v>5.98</v>
      </c>
      <c r="L4856" s="11" t="s">
        <v>69</v>
      </c>
      <c r="M4856" s="7">
        <v>44133</v>
      </c>
      <c r="N4856" s="7">
        <v>44133</v>
      </c>
      <c r="O4856" s="11" t="s">
        <v>21</v>
      </c>
      <c r="P4856" s="11" t="s">
        <v>95</v>
      </c>
      <c r="Q4856">
        <v>320188.32</v>
      </c>
      <c r="R4856" s="11" t="s">
        <v>52</v>
      </c>
      <c r="S4856" s="11" t="s">
        <v>95</v>
      </c>
      <c r="T4856">
        <v>8464367.5299999993</v>
      </c>
      <c r="U4856">
        <f>SalesLineItems__NO_LOT[[#This Row],[ActualSales]]-SalesLineItems__NO_LOT[[#This Row],[Extended_Cost]]</f>
        <v>266</v>
      </c>
      <c r="V4856">
        <f>IFERROR(SalesLineItems__NO_LOT[[#This Row],[Revenue]]/SalesLineItems__NO_LOT[[#This Row],[Extended_Price]],0)</f>
        <v>0.22240802675585283</v>
      </c>
      <c r="W4856" t="str">
        <f>IF(SalesLineItems__NO_LOT[[#This Row],[Revenue]]&lt;0,"Lost on Sale","Normal Revenue")</f>
        <v>Normal Revenue</v>
      </c>
      <c r="X4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56">
        <f>IF(SalesLineItems__NO_LOT[[#This Row],[SOP_Type]]="Return",SalesLineItems__NO_LOT[[#This Row],[Extended_Cost]]*-1,SalesLineItems__NO_LOT[[#This Row],[Extended_Price]])</f>
        <v>1196</v>
      </c>
      <c r="Z4856">
        <f>MONTH(SalesLineItems__NO_LOT[[#This Row],[Requested_Ship_Date]])</f>
        <v>10</v>
      </c>
      <c r="AA4856">
        <f>YEAR(SalesLineItems__NO_LOT[[#This Row],[Requested_Ship_Date]])</f>
        <v>2020</v>
      </c>
      <c r="AV4856"/>
      <c r="AX4856"/>
      <c r="AZ4856"/>
      <c r="BC4856"/>
      <c r="BF4856"/>
    </row>
    <row r="4857" spans="1:58" x14ac:dyDescent="0.2">
      <c r="A4857" t="s">
        <v>4933</v>
      </c>
      <c r="B4857" s="11" t="s">
        <v>22</v>
      </c>
      <c r="C4857" s="11" t="s">
        <v>4934</v>
      </c>
      <c r="D4857" s="11" t="s">
        <v>499</v>
      </c>
      <c r="E4857" s="11" t="s">
        <v>500</v>
      </c>
      <c r="F4857">
        <v>50</v>
      </c>
      <c r="G4857" s="11" t="s">
        <v>9</v>
      </c>
      <c r="H4857">
        <v>66.5</v>
      </c>
      <c r="I4857">
        <v>187.5</v>
      </c>
      <c r="J4857">
        <v>1.33</v>
      </c>
      <c r="K4857">
        <v>3.75</v>
      </c>
      <c r="L4857" s="11" t="s">
        <v>907</v>
      </c>
      <c r="M4857" s="7">
        <v>44133</v>
      </c>
      <c r="N4857" s="7">
        <v>44133</v>
      </c>
      <c r="O4857" s="11" t="s">
        <v>21</v>
      </c>
      <c r="P4857" s="11" t="s">
        <v>95</v>
      </c>
      <c r="Q4857">
        <v>269.75</v>
      </c>
      <c r="R4857" s="11" t="s">
        <v>3316</v>
      </c>
      <c r="S4857" s="11" t="s">
        <v>95</v>
      </c>
      <c r="T4857">
        <v>2280.0100000000002</v>
      </c>
      <c r="U4857">
        <f>SalesLineItems__NO_LOT[[#This Row],[ActualSales]]-SalesLineItems__NO_LOT[[#This Row],[Extended_Cost]]</f>
        <v>121</v>
      </c>
      <c r="V4857">
        <f>IFERROR(SalesLineItems__NO_LOT[[#This Row],[Revenue]]/SalesLineItems__NO_LOT[[#This Row],[Extended_Price]],0)</f>
        <v>0.64533333333333331</v>
      </c>
      <c r="W4857" t="str">
        <f>IF(SalesLineItems__NO_LOT[[#This Row],[Revenue]]&lt;0,"Lost on Sale","Normal Revenue")</f>
        <v>Normal Revenue</v>
      </c>
      <c r="X4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57">
        <f>IF(SalesLineItems__NO_LOT[[#This Row],[SOP_Type]]="Return",SalesLineItems__NO_LOT[[#This Row],[Extended_Cost]]*-1,SalesLineItems__NO_LOT[[#This Row],[Extended_Price]])</f>
        <v>187.5</v>
      </c>
      <c r="Z4857">
        <f>MONTH(SalesLineItems__NO_LOT[[#This Row],[Requested_Ship_Date]])</f>
        <v>10</v>
      </c>
      <c r="AA4857">
        <f>YEAR(SalesLineItems__NO_LOT[[#This Row],[Requested_Ship_Date]])</f>
        <v>2020</v>
      </c>
      <c r="AV4857"/>
      <c r="AX4857"/>
      <c r="AZ4857"/>
      <c r="BC4857"/>
      <c r="BF4857"/>
    </row>
    <row r="4858" spans="1:58" x14ac:dyDescent="0.2">
      <c r="A4858" t="s">
        <v>4935</v>
      </c>
      <c r="B4858" s="11" t="s">
        <v>22</v>
      </c>
      <c r="C4858" s="11" t="s">
        <v>4900</v>
      </c>
      <c r="D4858" s="11" t="s">
        <v>13</v>
      </c>
      <c r="E4858" s="11" t="s">
        <v>14</v>
      </c>
      <c r="F4858">
        <v>1</v>
      </c>
      <c r="G4858" s="11" t="s">
        <v>15</v>
      </c>
      <c r="H4858">
        <v>0</v>
      </c>
      <c r="I4858">
        <v>1.5</v>
      </c>
      <c r="J4858">
        <v>0</v>
      </c>
      <c r="K4858">
        <v>1.5</v>
      </c>
      <c r="L4858" s="11" t="s">
        <v>69</v>
      </c>
      <c r="M4858" s="7">
        <v>44133</v>
      </c>
      <c r="N4858" s="7">
        <v>44133</v>
      </c>
      <c r="O4858" s="11" t="s">
        <v>16</v>
      </c>
      <c r="P4858" s="11" t="s">
        <v>95</v>
      </c>
      <c r="Q4858">
        <v>320188.32</v>
      </c>
      <c r="R4858" s="11" t="s">
        <v>52</v>
      </c>
      <c r="S4858" s="11" t="s">
        <v>95</v>
      </c>
      <c r="T4858">
        <v>8464367.5299999993</v>
      </c>
      <c r="U4858">
        <f>SalesLineItems__NO_LOT[[#This Row],[ActualSales]]-SalesLineItems__NO_LOT[[#This Row],[Extended_Cost]]</f>
        <v>1.5</v>
      </c>
      <c r="V4858">
        <f>IFERROR(SalesLineItems__NO_LOT[[#This Row],[Revenue]]/SalesLineItems__NO_LOT[[#This Row],[Extended_Price]],0)</f>
        <v>1</v>
      </c>
      <c r="W4858" t="str">
        <f>IF(SalesLineItems__NO_LOT[[#This Row],[Revenue]]&lt;0,"Lost on Sale","Normal Revenue")</f>
        <v>Normal Revenue</v>
      </c>
      <c r="X4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58">
        <f>IF(SalesLineItems__NO_LOT[[#This Row],[SOP_Type]]="Return",SalesLineItems__NO_LOT[[#This Row],[Extended_Cost]]*-1,SalesLineItems__NO_LOT[[#This Row],[Extended_Price]])</f>
        <v>1.5</v>
      </c>
      <c r="Z4858">
        <f>MONTH(SalesLineItems__NO_LOT[[#This Row],[Requested_Ship_Date]])</f>
        <v>10</v>
      </c>
      <c r="AA4858">
        <f>YEAR(SalesLineItems__NO_LOT[[#This Row],[Requested_Ship_Date]])</f>
        <v>2020</v>
      </c>
      <c r="AV4858"/>
      <c r="AX4858"/>
      <c r="AZ4858"/>
      <c r="BC4858"/>
      <c r="BF4858"/>
    </row>
    <row r="4859" spans="1:58" x14ac:dyDescent="0.2">
      <c r="A4859" t="s">
        <v>4874</v>
      </c>
      <c r="B4859" s="11" t="s">
        <v>22</v>
      </c>
      <c r="C4859" s="11" t="s">
        <v>4872</v>
      </c>
      <c r="D4859" s="11" t="s">
        <v>593</v>
      </c>
      <c r="E4859" s="11" t="s">
        <v>594</v>
      </c>
      <c r="F4859">
        <v>3570.4</v>
      </c>
      <c r="G4859" s="11" t="s">
        <v>9</v>
      </c>
      <c r="H4859">
        <v>10175.64</v>
      </c>
      <c r="I4859">
        <v>16887.990000000002</v>
      </c>
      <c r="J4859">
        <v>2.85</v>
      </c>
      <c r="K4859">
        <v>4.7300000000000004</v>
      </c>
      <c r="L4859" s="11" t="s">
        <v>100</v>
      </c>
      <c r="M4859" s="7">
        <v>44134</v>
      </c>
      <c r="N4859" s="7">
        <v>44134</v>
      </c>
      <c r="O4859" s="11" t="s">
        <v>70</v>
      </c>
      <c r="P4859" s="11" t="s">
        <v>95</v>
      </c>
      <c r="Q4859">
        <v>160606.39999999999</v>
      </c>
      <c r="R4859" s="11" t="s">
        <v>12</v>
      </c>
      <c r="S4859" s="11" t="s">
        <v>95</v>
      </c>
      <c r="T4859">
        <v>7852497.2199999997</v>
      </c>
      <c r="U4859">
        <f>SalesLineItems__NO_LOT[[#This Row],[ActualSales]]-SalesLineItems__NO_LOT[[#This Row],[Extended_Cost]]</f>
        <v>6712.3500000000022</v>
      </c>
      <c r="V4859">
        <f>IFERROR(SalesLineItems__NO_LOT[[#This Row],[Revenue]]/SalesLineItems__NO_LOT[[#This Row],[Extended_Price]],0)</f>
        <v>0.3974629307573016</v>
      </c>
      <c r="W4859" t="str">
        <f>IF(SalesLineItems__NO_LOT[[#This Row],[Revenue]]&lt;0,"Lost on Sale","Normal Revenue")</f>
        <v>Normal Revenue</v>
      </c>
      <c r="X4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59">
        <f>IF(SalesLineItems__NO_LOT[[#This Row],[SOP_Type]]="Return",SalesLineItems__NO_LOT[[#This Row],[Extended_Cost]]*-1,SalesLineItems__NO_LOT[[#This Row],[Extended_Price]])</f>
        <v>16887.990000000002</v>
      </c>
      <c r="Z4859">
        <f>MONTH(SalesLineItems__NO_LOT[[#This Row],[Requested_Ship_Date]])</f>
        <v>10</v>
      </c>
      <c r="AA4859">
        <f>YEAR(SalesLineItems__NO_LOT[[#This Row],[Requested_Ship_Date]])</f>
        <v>2020</v>
      </c>
      <c r="AV4859"/>
      <c r="AX4859"/>
      <c r="AZ4859"/>
      <c r="BC4859"/>
      <c r="BF4859"/>
    </row>
    <row r="4860" spans="1:58" x14ac:dyDescent="0.2">
      <c r="A4860" t="s">
        <v>4875</v>
      </c>
      <c r="B4860" s="11" t="s">
        <v>22</v>
      </c>
      <c r="C4860" s="11" t="s">
        <v>4872</v>
      </c>
      <c r="D4860" s="11" t="s">
        <v>13</v>
      </c>
      <c r="E4860" s="11" t="s">
        <v>14</v>
      </c>
      <c r="F4860">
        <v>1</v>
      </c>
      <c r="G4860" s="11" t="s">
        <v>15</v>
      </c>
      <c r="H4860">
        <v>0</v>
      </c>
      <c r="I4860">
        <v>1.5</v>
      </c>
      <c r="J4860">
        <v>0</v>
      </c>
      <c r="K4860">
        <v>1.5</v>
      </c>
      <c r="L4860" s="11" t="s">
        <v>100</v>
      </c>
      <c r="M4860" s="7">
        <v>44134</v>
      </c>
      <c r="N4860" s="7">
        <v>44134</v>
      </c>
      <c r="O4860" s="11" t="s">
        <v>16</v>
      </c>
      <c r="P4860" s="11" t="s">
        <v>95</v>
      </c>
      <c r="Q4860">
        <v>160606.39999999999</v>
      </c>
      <c r="R4860" s="11" t="s">
        <v>12</v>
      </c>
      <c r="S4860" s="11" t="s">
        <v>95</v>
      </c>
      <c r="T4860">
        <v>7852497.2199999997</v>
      </c>
      <c r="U4860">
        <f>SalesLineItems__NO_LOT[[#This Row],[ActualSales]]-SalesLineItems__NO_LOT[[#This Row],[Extended_Cost]]</f>
        <v>1.5</v>
      </c>
      <c r="V4860">
        <f>IFERROR(SalesLineItems__NO_LOT[[#This Row],[Revenue]]/SalesLineItems__NO_LOT[[#This Row],[Extended_Price]],0)</f>
        <v>1</v>
      </c>
      <c r="W4860" t="str">
        <f>IF(SalesLineItems__NO_LOT[[#This Row],[Revenue]]&lt;0,"Lost on Sale","Normal Revenue")</f>
        <v>Normal Revenue</v>
      </c>
      <c r="X4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0">
        <f>IF(SalesLineItems__NO_LOT[[#This Row],[SOP_Type]]="Return",SalesLineItems__NO_LOT[[#This Row],[Extended_Cost]]*-1,SalesLineItems__NO_LOT[[#This Row],[Extended_Price]])</f>
        <v>1.5</v>
      </c>
      <c r="Z4860">
        <f>MONTH(SalesLineItems__NO_LOT[[#This Row],[Requested_Ship_Date]])</f>
        <v>10</v>
      </c>
      <c r="AA4860">
        <f>YEAR(SalesLineItems__NO_LOT[[#This Row],[Requested_Ship_Date]])</f>
        <v>2020</v>
      </c>
      <c r="AV4860"/>
      <c r="AX4860"/>
      <c r="AZ4860"/>
      <c r="BC4860"/>
      <c r="BF4860"/>
    </row>
    <row r="4861" spans="1:58" x14ac:dyDescent="0.2">
      <c r="A4861" t="s">
        <v>4876</v>
      </c>
      <c r="B4861" s="11" t="s">
        <v>22</v>
      </c>
      <c r="C4861" s="11" t="s">
        <v>4877</v>
      </c>
      <c r="D4861" s="11" t="s">
        <v>577</v>
      </c>
      <c r="E4861" s="11" t="s">
        <v>172</v>
      </c>
      <c r="F4861">
        <v>15166.12</v>
      </c>
      <c r="G4861" s="11" t="s">
        <v>9</v>
      </c>
      <c r="H4861">
        <v>45346.7</v>
      </c>
      <c r="I4861">
        <v>60967.8</v>
      </c>
      <c r="J4861">
        <v>2.99</v>
      </c>
      <c r="K4861">
        <v>4.0199999999999996</v>
      </c>
      <c r="L4861" s="11" t="s">
        <v>100</v>
      </c>
      <c r="M4861" s="7">
        <v>44134</v>
      </c>
      <c r="N4861" s="7">
        <v>44134</v>
      </c>
      <c r="O4861" s="11" t="s">
        <v>70</v>
      </c>
      <c r="P4861" s="11" t="s">
        <v>95</v>
      </c>
      <c r="Q4861">
        <v>160606.39999999999</v>
      </c>
      <c r="R4861" s="11" t="s">
        <v>12</v>
      </c>
      <c r="S4861" s="11" t="s">
        <v>95</v>
      </c>
      <c r="T4861">
        <v>7852497.2199999997</v>
      </c>
      <c r="U4861">
        <f>SalesLineItems__NO_LOT[[#This Row],[ActualSales]]-SalesLineItems__NO_LOT[[#This Row],[Extended_Cost]]</f>
        <v>15621.100000000006</v>
      </c>
      <c r="V4861">
        <f>IFERROR(SalesLineItems__NO_LOT[[#This Row],[Revenue]]/SalesLineItems__NO_LOT[[#This Row],[Extended_Price]],0)</f>
        <v>0.25621885651114201</v>
      </c>
      <c r="W4861" t="str">
        <f>IF(SalesLineItems__NO_LOT[[#This Row],[Revenue]]&lt;0,"Lost on Sale","Normal Revenue")</f>
        <v>Normal Revenue</v>
      </c>
      <c r="X4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61">
        <f>IF(SalesLineItems__NO_LOT[[#This Row],[SOP_Type]]="Return",SalesLineItems__NO_LOT[[#This Row],[Extended_Cost]]*-1,SalesLineItems__NO_LOT[[#This Row],[Extended_Price]])</f>
        <v>60967.8</v>
      </c>
      <c r="Z4861">
        <f>MONTH(SalesLineItems__NO_LOT[[#This Row],[Requested_Ship_Date]])</f>
        <v>10</v>
      </c>
      <c r="AA4861">
        <f>YEAR(SalesLineItems__NO_LOT[[#This Row],[Requested_Ship_Date]])</f>
        <v>2020</v>
      </c>
      <c r="AV4861"/>
      <c r="AX4861"/>
      <c r="AZ4861"/>
      <c r="BC4861"/>
      <c r="BF4861"/>
    </row>
    <row r="4862" spans="1:58" x14ac:dyDescent="0.2">
      <c r="A4862" t="s">
        <v>4878</v>
      </c>
      <c r="B4862" s="11" t="s">
        <v>22</v>
      </c>
      <c r="C4862" s="11" t="s">
        <v>4877</v>
      </c>
      <c r="D4862" s="11" t="s">
        <v>614</v>
      </c>
      <c r="E4862" s="11" t="s">
        <v>615</v>
      </c>
      <c r="F4862">
        <v>5068.8</v>
      </c>
      <c r="G4862" s="11" t="s">
        <v>9</v>
      </c>
      <c r="H4862">
        <v>15206.4</v>
      </c>
      <c r="I4862">
        <v>30108.67</v>
      </c>
      <c r="J4862">
        <v>3</v>
      </c>
      <c r="K4862">
        <v>5.94</v>
      </c>
      <c r="L4862" s="11" t="s">
        <v>100</v>
      </c>
      <c r="M4862" s="7">
        <v>44134</v>
      </c>
      <c r="N4862" s="7">
        <v>44134</v>
      </c>
      <c r="O4862" s="11" t="s">
        <v>70</v>
      </c>
      <c r="P4862" s="11" t="s">
        <v>95</v>
      </c>
      <c r="Q4862">
        <v>160606.39999999999</v>
      </c>
      <c r="R4862" s="11" t="s">
        <v>12</v>
      </c>
      <c r="S4862" s="11" t="s">
        <v>95</v>
      </c>
      <c r="T4862">
        <v>7852497.2199999997</v>
      </c>
      <c r="U4862">
        <f>SalesLineItems__NO_LOT[[#This Row],[ActualSales]]-SalesLineItems__NO_LOT[[#This Row],[Extended_Cost]]</f>
        <v>14902.269999999999</v>
      </c>
      <c r="V4862">
        <f>IFERROR(SalesLineItems__NO_LOT[[#This Row],[Revenue]]/SalesLineItems__NO_LOT[[#This Row],[Extended_Price]],0)</f>
        <v>0.49494946140098517</v>
      </c>
      <c r="W4862" t="str">
        <f>IF(SalesLineItems__NO_LOT[[#This Row],[Revenue]]&lt;0,"Lost on Sale","Normal Revenue")</f>
        <v>Normal Revenue</v>
      </c>
      <c r="X4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2">
        <f>IF(SalesLineItems__NO_LOT[[#This Row],[SOP_Type]]="Return",SalesLineItems__NO_LOT[[#This Row],[Extended_Cost]]*-1,SalesLineItems__NO_LOT[[#This Row],[Extended_Price]])</f>
        <v>30108.67</v>
      </c>
      <c r="Z4862">
        <f>MONTH(SalesLineItems__NO_LOT[[#This Row],[Requested_Ship_Date]])</f>
        <v>10</v>
      </c>
      <c r="AA4862">
        <f>YEAR(SalesLineItems__NO_LOT[[#This Row],[Requested_Ship_Date]])</f>
        <v>2020</v>
      </c>
      <c r="AV4862"/>
      <c r="AX4862"/>
      <c r="AZ4862"/>
      <c r="BC4862"/>
      <c r="BF4862"/>
    </row>
    <row r="4863" spans="1:58" x14ac:dyDescent="0.2">
      <c r="A4863" t="s">
        <v>4879</v>
      </c>
      <c r="B4863" s="11" t="s">
        <v>22</v>
      </c>
      <c r="C4863" s="11" t="s">
        <v>4877</v>
      </c>
      <c r="D4863" s="11" t="s">
        <v>13</v>
      </c>
      <c r="E4863" s="11" t="s">
        <v>14</v>
      </c>
      <c r="F4863">
        <v>1</v>
      </c>
      <c r="G4863" s="11" t="s">
        <v>15</v>
      </c>
      <c r="H4863">
        <v>0</v>
      </c>
      <c r="I4863">
        <v>1.5</v>
      </c>
      <c r="J4863">
        <v>0</v>
      </c>
      <c r="K4863">
        <v>1.5</v>
      </c>
      <c r="L4863" s="11" t="s">
        <v>100</v>
      </c>
      <c r="M4863" s="7">
        <v>44134</v>
      </c>
      <c r="N4863" s="7">
        <v>44134</v>
      </c>
      <c r="O4863" s="11" t="s">
        <v>16</v>
      </c>
      <c r="P4863" s="11" t="s">
        <v>95</v>
      </c>
      <c r="Q4863">
        <v>160606.39999999999</v>
      </c>
      <c r="R4863" s="11" t="s">
        <v>12</v>
      </c>
      <c r="S4863" s="11" t="s">
        <v>95</v>
      </c>
      <c r="T4863">
        <v>7852497.2199999997</v>
      </c>
      <c r="U4863">
        <f>SalesLineItems__NO_LOT[[#This Row],[ActualSales]]-SalesLineItems__NO_LOT[[#This Row],[Extended_Cost]]</f>
        <v>1.5</v>
      </c>
      <c r="V4863">
        <f>IFERROR(SalesLineItems__NO_LOT[[#This Row],[Revenue]]/SalesLineItems__NO_LOT[[#This Row],[Extended_Price]],0)</f>
        <v>1</v>
      </c>
      <c r="W4863" t="str">
        <f>IF(SalesLineItems__NO_LOT[[#This Row],[Revenue]]&lt;0,"Lost on Sale","Normal Revenue")</f>
        <v>Normal Revenue</v>
      </c>
      <c r="X4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3">
        <f>IF(SalesLineItems__NO_LOT[[#This Row],[SOP_Type]]="Return",SalesLineItems__NO_LOT[[#This Row],[Extended_Cost]]*-1,SalesLineItems__NO_LOT[[#This Row],[Extended_Price]])</f>
        <v>1.5</v>
      </c>
      <c r="Z4863">
        <f>MONTH(SalesLineItems__NO_LOT[[#This Row],[Requested_Ship_Date]])</f>
        <v>10</v>
      </c>
      <c r="AA4863">
        <f>YEAR(SalesLineItems__NO_LOT[[#This Row],[Requested_Ship_Date]])</f>
        <v>2020</v>
      </c>
      <c r="AV4863"/>
      <c r="AX4863"/>
      <c r="AZ4863"/>
      <c r="BC4863"/>
      <c r="BF4863"/>
    </row>
    <row r="4864" spans="1:58" x14ac:dyDescent="0.2">
      <c r="A4864" t="s">
        <v>4859</v>
      </c>
      <c r="B4864" s="11" t="s">
        <v>22</v>
      </c>
      <c r="C4864" s="11" t="s">
        <v>4860</v>
      </c>
      <c r="D4864" s="11" t="s">
        <v>66</v>
      </c>
      <c r="E4864" s="11" t="s">
        <v>67</v>
      </c>
      <c r="F4864">
        <v>2000</v>
      </c>
      <c r="G4864" s="11" t="s">
        <v>68</v>
      </c>
      <c r="H4864">
        <v>27333.24</v>
      </c>
      <c r="I4864">
        <v>29120</v>
      </c>
      <c r="J4864">
        <v>13.67</v>
      </c>
      <c r="K4864">
        <v>14.56</v>
      </c>
      <c r="L4864" s="11" t="s">
        <v>69</v>
      </c>
      <c r="M4864" s="7">
        <v>44137</v>
      </c>
      <c r="N4864" s="7">
        <v>44137</v>
      </c>
      <c r="O4864" s="11" t="s">
        <v>70</v>
      </c>
      <c r="P4864" s="11" t="s">
        <v>95</v>
      </c>
      <c r="Q4864">
        <v>320188.32</v>
      </c>
      <c r="R4864" s="11" t="s">
        <v>52</v>
      </c>
      <c r="S4864" s="11" t="s">
        <v>95</v>
      </c>
      <c r="T4864">
        <v>8464367.5299999993</v>
      </c>
      <c r="U4864">
        <f>SalesLineItems__NO_LOT[[#This Row],[ActualSales]]-SalesLineItems__NO_LOT[[#This Row],[Extended_Cost]]</f>
        <v>1786.7599999999984</v>
      </c>
      <c r="V4864">
        <f>IFERROR(SalesLineItems__NO_LOT[[#This Row],[Revenue]]/SalesLineItems__NO_LOT[[#This Row],[Extended_Price]],0)</f>
        <v>6.135851648351643E-2</v>
      </c>
      <c r="W4864" t="str">
        <f>IF(SalesLineItems__NO_LOT[[#This Row],[Revenue]]&lt;0,"Lost on Sale","Normal Revenue")</f>
        <v>Normal Revenue</v>
      </c>
      <c r="X4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64">
        <f>IF(SalesLineItems__NO_LOT[[#This Row],[SOP_Type]]="Return",SalesLineItems__NO_LOT[[#This Row],[Extended_Cost]]*-1,SalesLineItems__NO_LOT[[#This Row],[Extended_Price]])</f>
        <v>29120</v>
      </c>
      <c r="Z4864">
        <f>MONTH(SalesLineItems__NO_LOT[[#This Row],[Requested_Ship_Date]])</f>
        <v>11</v>
      </c>
      <c r="AA4864">
        <f>YEAR(SalesLineItems__NO_LOT[[#This Row],[Requested_Ship_Date]])</f>
        <v>2020</v>
      </c>
      <c r="AV4864"/>
      <c r="AX4864"/>
      <c r="AZ4864"/>
      <c r="BC4864"/>
      <c r="BF4864"/>
    </row>
    <row r="4865" spans="1:58" x14ac:dyDescent="0.2">
      <c r="A4865" t="s">
        <v>4861</v>
      </c>
      <c r="B4865" s="11" t="s">
        <v>22</v>
      </c>
      <c r="C4865" s="11" t="s">
        <v>4860</v>
      </c>
      <c r="D4865" s="11" t="s">
        <v>13</v>
      </c>
      <c r="E4865" s="11" t="s">
        <v>14</v>
      </c>
      <c r="F4865">
        <v>1</v>
      </c>
      <c r="G4865" s="11" t="s">
        <v>15</v>
      </c>
      <c r="H4865">
        <v>0</v>
      </c>
      <c r="I4865">
        <v>1.5</v>
      </c>
      <c r="J4865">
        <v>0</v>
      </c>
      <c r="K4865">
        <v>1.5</v>
      </c>
      <c r="L4865" s="11" t="s">
        <v>69</v>
      </c>
      <c r="M4865" s="7">
        <v>44137</v>
      </c>
      <c r="N4865" s="7">
        <v>44137</v>
      </c>
      <c r="O4865" s="11" t="s">
        <v>16</v>
      </c>
      <c r="P4865" s="11" t="s">
        <v>95</v>
      </c>
      <c r="Q4865">
        <v>320188.32</v>
      </c>
      <c r="R4865" s="11" t="s">
        <v>52</v>
      </c>
      <c r="S4865" s="11" t="s">
        <v>95</v>
      </c>
      <c r="T4865">
        <v>8464367.5299999993</v>
      </c>
      <c r="U4865">
        <f>SalesLineItems__NO_LOT[[#This Row],[ActualSales]]-SalesLineItems__NO_LOT[[#This Row],[Extended_Cost]]</f>
        <v>1.5</v>
      </c>
      <c r="V4865">
        <f>IFERROR(SalesLineItems__NO_LOT[[#This Row],[Revenue]]/SalesLineItems__NO_LOT[[#This Row],[Extended_Price]],0)</f>
        <v>1</v>
      </c>
      <c r="W4865" t="str">
        <f>IF(SalesLineItems__NO_LOT[[#This Row],[Revenue]]&lt;0,"Lost on Sale","Normal Revenue")</f>
        <v>Normal Revenue</v>
      </c>
      <c r="X4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5">
        <f>IF(SalesLineItems__NO_LOT[[#This Row],[SOP_Type]]="Return",SalesLineItems__NO_LOT[[#This Row],[Extended_Cost]]*-1,SalesLineItems__NO_LOT[[#This Row],[Extended_Price]])</f>
        <v>1.5</v>
      </c>
      <c r="Z4865">
        <f>MONTH(SalesLineItems__NO_LOT[[#This Row],[Requested_Ship_Date]])</f>
        <v>11</v>
      </c>
      <c r="AA4865">
        <f>YEAR(SalesLineItems__NO_LOT[[#This Row],[Requested_Ship_Date]])</f>
        <v>2020</v>
      </c>
      <c r="AV4865"/>
      <c r="AX4865"/>
      <c r="AZ4865"/>
      <c r="BC4865"/>
      <c r="BF4865"/>
    </row>
    <row r="4866" spans="1:58" x14ac:dyDescent="0.2">
      <c r="A4866" t="s">
        <v>4862</v>
      </c>
      <c r="B4866" s="11" t="s">
        <v>22</v>
      </c>
      <c r="C4866" s="11" t="s">
        <v>4863</v>
      </c>
      <c r="D4866" s="11" t="s">
        <v>76</v>
      </c>
      <c r="E4866" s="11" t="s">
        <v>77</v>
      </c>
      <c r="F4866">
        <v>850</v>
      </c>
      <c r="G4866" s="11" t="s">
        <v>9</v>
      </c>
      <c r="H4866">
        <v>4063</v>
      </c>
      <c r="I4866">
        <v>6264.5</v>
      </c>
      <c r="J4866">
        <v>4.78</v>
      </c>
      <c r="K4866">
        <v>7.37</v>
      </c>
      <c r="L4866" s="11" t="s">
        <v>73</v>
      </c>
      <c r="M4866" s="7">
        <v>44137</v>
      </c>
      <c r="N4866" s="7">
        <v>44137</v>
      </c>
      <c r="O4866" s="11" t="s">
        <v>70</v>
      </c>
      <c r="P4866" s="11" t="s">
        <v>95</v>
      </c>
      <c r="Q4866">
        <v>16507.830000000002</v>
      </c>
      <c r="R4866" s="11" t="s">
        <v>12</v>
      </c>
      <c r="S4866" s="11" t="s">
        <v>95</v>
      </c>
      <c r="T4866">
        <v>888799.68</v>
      </c>
      <c r="U4866">
        <f>SalesLineItems__NO_LOT[[#This Row],[ActualSales]]-SalesLineItems__NO_LOT[[#This Row],[Extended_Cost]]</f>
        <v>2201.5</v>
      </c>
      <c r="V4866">
        <f>IFERROR(SalesLineItems__NO_LOT[[#This Row],[Revenue]]/SalesLineItems__NO_LOT[[#This Row],[Extended_Price]],0)</f>
        <v>0.35142469470827681</v>
      </c>
      <c r="W4866" t="str">
        <f>IF(SalesLineItems__NO_LOT[[#This Row],[Revenue]]&lt;0,"Lost on Sale","Normal Revenue")</f>
        <v>Normal Revenue</v>
      </c>
      <c r="X4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6">
        <f>IF(SalesLineItems__NO_LOT[[#This Row],[SOP_Type]]="Return",SalesLineItems__NO_LOT[[#This Row],[Extended_Cost]]*-1,SalesLineItems__NO_LOT[[#This Row],[Extended_Price]])</f>
        <v>6264.5</v>
      </c>
      <c r="Z4866">
        <f>MONTH(SalesLineItems__NO_LOT[[#This Row],[Requested_Ship_Date]])</f>
        <v>11</v>
      </c>
      <c r="AA4866">
        <f>YEAR(SalesLineItems__NO_LOT[[#This Row],[Requested_Ship_Date]])</f>
        <v>2020</v>
      </c>
      <c r="AV4866"/>
      <c r="AX4866"/>
      <c r="AZ4866"/>
      <c r="BC4866"/>
      <c r="BF4866"/>
    </row>
    <row r="4867" spans="1:58" x14ac:dyDescent="0.2">
      <c r="A4867" t="s">
        <v>4880</v>
      </c>
      <c r="B4867" s="11" t="s">
        <v>22</v>
      </c>
      <c r="C4867" s="11" t="s">
        <v>4881</v>
      </c>
      <c r="D4867" s="11" t="s">
        <v>1303</v>
      </c>
      <c r="E4867" s="11" t="s">
        <v>1304</v>
      </c>
      <c r="F4867">
        <v>17</v>
      </c>
      <c r="G4867" s="11" t="s">
        <v>9</v>
      </c>
      <c r="H4867">
        <v>103.7</v>
      </c>
      <c r="I4867">
        <v>152.49</v>
      </c>
      <c r="J4867">
        <v>6.1</v>
      </c>
      <c r="K4867">
        <v>8.9700000000000006</v>
      </c>
      <c r="L4867" s="11" t="s">
        <v>1742</v>
      </c>
      <c r="M4867" s="7">
        <v>44134</v>
      </c>
      <c r="N4867" s="7">
        <v>44134</v>
      </c>
      <c r="O4867" s="11" t="s">
        <v>11</v>
      </c>
      <c r="P4867" s="11" t="s">
        <v>95</v>
      </c>
      <c r="Q4867">
        <v>5654.79</v>
      </c>
      <c r="R4867" s="11" t="s">
        <v>86</v>
      </c>
      <c r="S4867" s="11" t="s">
        <v>95</v>
      </c>
      <c r="T4867">
        <v>10092.32</v>
      </c>
      <c r="U4867">
        <f>SalesLineItems__NO_LOT[[#This Row],[ActualSales]]-SalesLineItems__NO_LOT[[#This Row],[Extended_Cost]]</f>
        <v>48.790000000000006</v>
      </c>
      <c r="V4867">
        <f>IFERROR(SalesLineItems__NO_LOT[[#This Row],[Revenue]]/SalesLineItems__NO_LOT[[#This Row],[Extended_Price]],0)</f>
        <v>0.3199554069119287</v>
      </c>
      <c r="W4867" t="str">
        <f>IF(SalesLineItems__NO_LOT[[#This Row],[Revenue]]&lt;0,"Lost on Sale","Normal Revenue")</f>
        <v>Normal Revenue</v>
      </c>
      <c r="X4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7">
        <f>IF(SalesLineItems__NO_LOT[[#This Row],[SOP_Type]]="Return",SalesLineItems__NO_LOT[[#This Row],[Extended_Cost]]*-1,SalesLineItems__NO_LOT[[#This Row],[Extended_Price]])</f>
        <v>152.49</v>
      </c>
      <c r="Z4867">
        <f>MONTH(SalesLineItems__NO_LOT[[#This Row],[Requested_Ship_Date]])</f>
        <v>10</v>
      </c>
      <c r="AA4867">
        <f>YEAR(SalesLineItems__NO_LOT[[#This Row],[Requested_Ship_Date]])</f>
        <v>2020</v>
      </c>
      <c r="AV4867"/>
      <c r="AX4867"/>
      <c r="AZ4867"/>
      <c r="BC4867"/>
      <c r="BF4867"/>
    </row>
    <row r="4868" spans="1:58" x14ac:dyDescent="0.2">
      <c r="A4868" t="s">
        <v>4882</v>
      </c>
      <c r="B4868" s="11" t="s">
        <v>22</v>
      </c>
      <c r="C4868" s="11" t="s">
        <v>4881</v>
      </c>
      <c r="D4868" s="11" t="s">
        <v>4883</v>
      </c>
      <c r="E4868" s="11" t="s">
        <v>4884</v>
      </c>
      <c r="F4868">
        <v>17.13</v>
      </c>
      <c r="G4868" s="11" t="s">
        <v>9</v>
      </c>
      <c r="H4868">
        <v>138.58000000000001</v>
      </c>
      <c r="I4868">
        <v>223.89</v>
      </c>
      <c r="J4868">
        <v>8.09</v>
      </c>
      <c r="K4868">
        <v>13.07</v>
      </c>
      <c r="L4868" s="11" t="s">
        <v>1742</v>
      </c>
      <c r="M4868" s="7">
        <v>44134</v>
      </c>
      <c r="N4868" s="7">
        <v>44134</v>
      </c>
      <c r="O4868" s="11" t="s">
        <v>11</v>
      </c>
      <c r="P4868" s="11" t="s">
        <v>95</v>
      </c>
      <c r="Q4868">
        <v>5654.79</v>
      </c>
      <c r="R4868" s="11" t="s">
        <v>86</v>
      </c>
      <c r="S4868" s="11" t="s">
        <v>95</v>
      </c>
      <c r="T4868">
        <v>10092.32</v>
      </c>
      <c r="U4868">
        <f>SalesLineItems__NO_LOT[[#This Row],[ActualSales]]-SalesLineItems__NO_LOT[[#This Row],[Extended_Cost]]</f>
        <v>85.309999999999974</v>
      </c>
      <c r="V4868">
        <f>IFERROR(SalesLineItems__NO_LOT[[#This Row],[Revenue]]/SalesLineItems__NO_LOT[[#This Row],[Extended_Price]],0)</f>
        <v>0.38103532984947958</v>
      </c>
      <c r="W4868" t="str">
        <f>IF(SalesLineItems__NO_LOT[[#This Row],[Revenue]]&lt;0,"Lost on Sale","Normal Revenue")</f>
        <v>Normal Revenue</v>
      </c>
      <c r="X4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8">
        <f>IF(SalesLineItems__NO_LOT[[#This Row],[SOP_Type]]="Return",SalesLineItems__NO_LOT[[#This Row],[Extended_Cost]]*-1,SalesLineItems__NO_LOT[[#This Row],[Extended_Price]])</f>
        <v>223.89</v>
      </c>
      <c r="Z4868">
        <f>MONTH(SalesLineItems__NO_LOT[[#This Row],[Requested_Ship_Date]])</f>
        <v>10</v>
      </c>
      <c r="AA4868">
        <f>YEAR(SalesLineItems__NO_LOT[[#This Row],[Requested_Ship_Date]])</f>
        <v>2020</v>
      </c>
      <c r="AV4868"/>
      <c r="AX4868"/>
      <c r="AZ4868"/>
      <c r="BC4868"/>
      <c r="BF4868"/>
    </row>
    <row r="4869" spans="1:58" x14ac:dyDescent="0.2">
      <c r="A4869" t="s">
        <v>4885</v>
      </c>
      <c r="B4869" s="11" t="s">
        <v>22</v>
      </c>
      <c r="C4869" s="11" t="s">
        <v>4881</v>
      </c>
      <c r="D4869" s="11" t="s">
        <v>385</v>
      </c>
      <c r="E4869" s="11" t="s">
        <v>4886</v>
      </c>
      <c r="F4869">
        <v>3.42</v>
      </c>
      <c r="G4869" s="11" t="s">
        <v>9</v>
      </c>
      <c r="H4869">
        <v>58.89</v>
      </c>
      <c r="I4869">
        <v>96.72</v>
      </c>
      <c r="J4869">
        <v>17.22</v>
      </c>
      <c r="K4869">
        <v>28.28</v>
      </c>
      <c r="L4869" s="11" t="s">
        <v>1742</v>
      </c>
      <c r="M4869" s="7">
        <v>44134</v>
      </c>
      <c r="N4869" s="7">
        <v>44134</v>
      </c>
      <c r="O4869" s="11" t="s">
        <v>11</v>
      </c>
      <c r="P4869" s="11" t="s">
        <v>95</v>
      </c>
      <c r="Q4869">
        <v>5654.79</v>
      </c>
      <c r="R4869" s="11" t="s">
        <v>86</v>
      </c>
      <c r="S4869" s="11" t="s">
        <v>95</v>
      </c>
      <c r="T4869">
        <v>10092.32</v>
      </c>
      <c r="U4869">
        <f>SalesLineItems__NO_LOT[[#This Row],[ActualSales]]-SalesLineItems__NO_LOT[[#This Row],[Extended_Cost]]</f>
        <v>37.83</v>
      </c>
      <c r="V4869">
        <f>IFERROR(SalesLineItems__NO_LOT[[#This Row],[Revenue]]/SalesLineItems__NO_LOT[[#This Row],[Extended_Price]],0)</f>
        <v>0.3911290322580645</v>
      </c>
      <c r="W4869" t="str">
        <f>IF(SalesLineItems__NO_LOT[[#This Row],[Revenue]]&lt;0,"Lost on Sale","Normal Revenue")</f>
        <v>Normal Revenue</v>
      </c>
      <c r="X4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69">
        <f>IF(SalesLineItems__NO_LOT[[#This Row],[SOP_Type]]="Return",SalesLineItems__NO_LOT[[#This Row],[Extended_Cost]]*-1,SalesLineItems__NO_LOT[[#This Row],[Extended_Price]])</f>
        <v>96.72</v>
      </c>
      <c r="Z4869">
        <f>MONTH(SalesLineItems__NO_LOT[[#This Row],[Requested_Ship_Date]])</f>
        <v>10</v>
      </c>
      <c r="AA4869">
        <f>YEAR(SalesLineItems__NO_LOT[[#This Row],[Requested_Ship_Date]])</f>
        <v>2020</v>
      </c>
      <c r="AV4869"/>
      <c r="AX4869"/>
      <c r="AZ4869"/>
      <c r="BC4869"/>
      <c r="BF4869"/>
    </row>
    <row r="4870" spans="1:58" x14ac:dyDescent="0.2">
      <c r="A4870" t="s">
        <v>4887</v>
      </c>
      <c r="B4870" s="11" t="s">
        <v>22</v>
      </c>
      <c r="C4870" s="11" t="s">
        <v>4881</v>
      </c>
      <c r="D4870" s="11" t="s">
        <v>4888</v>
      </c>
      <c r="E4870" s="11" t="s">
        <v>4889</v>
      </c>
      <c r="F4870">
        <v>0.94499999999999995</v>
      </c>
      <c r="G4870" s="11" t="s">
        <v>9</v>
      </c>
      <c r="H4870">
        <v>0</v>
      </c>
      <c r="I4870">
        <v>0</v>
      </c>
      <c r="J4870">
        <v>0</v>
      </c>
      <c r="K4870">
        <v>0</v>
      </c>
      <c r="L4870" s="11" t="s">
        <v>1742</v>
      </c>
      <c r="M4870" s="7">
        <v>44134</v>
      </c>
      <c r="N4870" s="7">
        <v>44134</v>
      </c>
      <c r="O4870" s="11" t="s">
        <v>11</v>
      </c>
      <c r="P4870" s="11" t="s">
        <v>95</v>
      </c>
      <c r="Q4870">
        <v>5654.79</v>
      </c>
      <c r="R4870" s="11" t="s">
        <v>86</v>
      </c>
      <c r="S4870" s="11" t="s">
        <v>95</v>
      </c>
      <c r="T4870">
        <v>10092.32</v>
      </c>
      <c r="U4870">
        <f>SalesLineItems__NO_LOT[[#This Row],[ActualSales]]-SalesLineItems__NO_LOT[[#This Row],[Extended_Cost]]</f>
        <v>0</v>
      </c>
      <c r="V4870">
        <f>IFERROR(SalesLineItems__NO_LOT[[#This Row],[Revenue]]/SalesLineItems__NO_LOT[[#This Row],[Extended_Price]],0)</f>
        <v>0</v>
      </c>
      <c r="W4870" t="str">
        <f>IF(SalesLineItems__NO_LOT[[#This Row],[Revenue]]&lt;0,"Lost on Sale","Normal Revenue")</f>
        <v>Normal Revenue</v>
      </c>
      <c r="X4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70">
        <f>IF(SalesLineItems__NO_LOT[[#This Row],[SOP_Type]]="Return",SalesLineItems__NO_LOT[[#This Row],[Extended_Cost]]*-1,SalesLineItems__NO_LOT[[#This Row],[Extended_Price]])</f>
        <v>0</v>
      </c>
      <c r="Z4870">
        <f>MONTH(SalesLineItems__NO_LOT[[#This Row],[Requested_Ship_Date]])</f>
        <v>10</v>
      </c>
      <c r="AA4870">
        <f>YEAR(SalesLineItems__NO_LOT[[#This Row],[Requested_Ship_Date]])</f>
        <v>2020</v>
      </c>
      <c r="AV4870"/>
      <c r="AX4870"/>
      <c r="AZ4870"/>
      <c r="BC4870"/>
      <c r="BF4870"/>
    </row>
    <row r="4871" spans="1:58" x14ac:dyDescent="0.2">
      <c r="A4871" t="s">
        <v>4890</v>
      </c>
      <c r="B4871" s="11" t="s">
        <v>22</v>
      </c>
      <c r="C4871" s="11" t="s">
        <v>4881</v>
      </c>
      <c r="D4871" s="11" t="s">
        <v>4891</v>
      </c>
      <c r="E4871" s="11" t="s">
        <v>4892</v>
      </c>
      <c r="F4871">
        <v>0.94499999999999995</v>
      </c>
      <c r="G4871" s="11" t="s">
        <v>9</v>
      </c>
      <c r="H4871">
        <v>0</v>
      </c>
      <c r="I4871">
        <v>0</v>
      </c>
      <c r="J4871">
        <v>0</v>
      </c>
      <c r="K4871">
        <v>0</v>
      </c>
      <c r="L4871" s="11" t="s">
        <v>1742</v>
      </c>
      <c r="M4871" s="7">
        <v>44134</v>
      </c>
      <c r="N4871" s="7">
        <v>44134</v>
      </c>
      <c r="O4871" s="11" t="s">
        <v>11</v>
      </c>
      <c r="P4871" s="11" t="s">
        <v>95</v>
      </c>
      <c r="Q4871">
        <v>5654.79</v>
      </c>
      <c r="R4871" s="11" t="s">
        <v>86</v>
      </c>
      <c r="S4871" s="11" t="s">
        <v>95</v>
      </c>
      <c r="T4871">
        <v>10092.32</v>
      </c>
      <c r="U4871">
        <f>SalesLineItems__NO_LOT[[#This Row],[ActualSales]]-SalesLineItems__NO_LOT[[#This Row],[Extended_Cost]]</f>
        <v>0</v>
      </c>
      <c r="V4871">
        <f>IFERROR(SalesLineItems__NO_LOT[[#This Row],[Revenue]]/SalesLineItems__NO_LOT[[#This Row],[Extended_Price]],0)</f>
        <v>0</v>
      </c>
      <c r="W4871" t="str">
        <f>IF(SalesLineItems__NO_LOT[[#This Row],[Revenue]]&lt;0,"Lost on Sale","Normal Revenue")</f>
        <v>Normal Revenue</v>
      </c>
      <c r="X4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71">
        <f>IF(SalesLineItems__NO_LOT[[#This Row],[SOP_Type]]="Return",SalesLineItems__NO_LOT[[#This Row],[Extended_Cost]]*-1,SalesLineItems__NO_LOT[[#This Row],[Extended_Price]])</f>
        <v>0</v>
      </c>
      <c r="Z4871">
        <f>MONTH(SalesLineItems__NO_LOT[[#This Row],[Requested_Ship_Date]])</f>
        <v>10</v>
      </c>
      <c r="AA4871">
        <f>YEAR(SalesLineItems__NO_LOT[[#This Row],[Requested_Ship_Date]])</f>
        <v>2020</v>
      </c>
      <c r="AV4871"/>
      <c r="AX4871"/>
      <c r="AZ4871"/>
      <c r="BC4871"/>
      <c r="BF4871"/>
    </row>
    <row r="4872" spans="1:58" x14ac:dyDescent="0.2">
      <c r="A4872" t="s">
        <v>4893</v>
      </c>
      <c r="B4872" s="11" t="s">
        <v>22</v>
      </c>
      <c r="C4872" s="11" t="s">
        <v>4881</v>
      </c>
      <c r="D4872" s="11" t="s">
        <v>4894</v>
      </c>
      <c r="E4872" s="11" t="s">
        <v>4895</v>
      </c>
      <c r="F4872">
        <v>0.75</v>
      </c>
      <c r="G4872" s="11" t="s">
        <v>9</v>
      </c>
      <c r="H4872">
        <v>0</v>
      </c>
      <c r="I4872">
        <v>0</v>
      </c>
      <c r="J4872">
        <v>0</v>
      </c>
      <c r="K4872">
        <v>0</v>
      </c>
      <c r="L4872" s="11" t="s">
        <v>1742</v>
      </c>
      <c r="M4872" s="7">
        <v>44134</v>
      </c>
      <c r="N4872" s="7">
        <v>44134</v>
      </c>
      <c r="O4872" s="11" t="s">
        <v>11</v>
      </c>
      <c r="P4872" s="11" t="s">
        <v>95</v>
      </c>
      <c r="Q4872">
        <v>5654.79</v>
      </c>
      <c r="R4872" s="11" t="s">
        <v>86</v>
      </c>
      <c r="S4872" s="11" t="s">
        <v>95</v>
      </c>
      <c r="T4872">
        <v>10092.32</v>
      </c>
      <c r="U4872">
        <f>SalesLineItems__NO_LOT[[#This Row],[ActualSales]]-SalesLineItems__NO_LOT[[#This Row],[Extended_Cost]]</f>
        <v>0</v>
      </c>
      <c r="V4872">
        <f>IFERROR(SalesLineItems__NO_LOT[[#This Row],[Revenue]]/SalesLineItems__NO_LOT[[#This Row],[Extended_Price]],0)</f>
        <v>0</v>
      </c>
      <c r="W4872" t="str">
        <f>IF(SalesLineItems__NO_LOT[[#This Row],[Revenue]]&lt;0,"Lost on Sale","Normal Revenue")</f>
        <v>Normal Revenue</v>
      </c>
      <c r="X4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72">
        <f>IF(SalesLineItems__NO_LOT[[#This Row],[SOP_Type]]="Return",SalesLineItems__NO_LOT[[#This Row],[Extended_Cost]]*-1,SalesLineItems__NO_LOT[[#This Row],[Extended_Price]])</f>
        <v>0</v>
      </c>
      <c r="Z4872">
        <f>MONTH(SalesLineItems__NO_LOT[[#This Row],[Requested_Ship_Date]])</f>
        <v>10</v>
      </c>
      <c r="AA4872">
        <f>YEAR(SalesLineItems__NO_LOT[[#This Row],[Requested_Ship_Date]])</f>
        <v>2020</v>
      </c>
      <c r="AV4872"/>
      <c r="AX4872"/>
      <c r="AZ4872"/>
      <c r="BC4872"/>
      <c r="BF4872"/>
    </row>
    <row r="4873" spans="1:58" x14ac:dyDescent="0.2">
      <c r="A4873" t="s">
        <v>4896</v>
      </c>
      <c r="B4873" s="11" t="s">
        <v>22</v>
      </c>
      <c r="C4873" s="11" t="s">
        <v>4881</v>
      </c>
      <c r="D4873" s="11" t="s">
        <v>1177</v>
      </c>
      <c r="E4873" s="11" t="s">
        <v>1178</v>
      </c>
      <c r="F4873">
        <v>0.995</v>
      </c>
      <c r="G4873" s="11" t="s">
        <v>9</v>
      </c>
      <c r="H4873">
        <v>23.43</v>
      </c>
      <c r="I4873">
        <v>0</v>
      </c>
      <c r="J4873">
        <v>23.55</v>
      </c>
      <c r="K4873">
        <v>0</v>
      </c>
      <c r="L4873" s="11" t="s">
        <v>1742</v>
      </c>
      <c r="M4873" s="7">
        <v>44134</v>
      </c>
      <c r="N4873" s="7">
        <v>44134</v>
      </c>
      <c r="O4873" s="11" t="s">
        <v>11</v>
      </c>
      <c r="P4873" s="11" t="s">
        <v>95</v>
      </c>
      <c r="Q4873">
        <v>5654.79</v>
      </c>
      <c r="R4873" s="11" t="s">
        <v>86</v>
      </c>
      <c r="S4873" s="11" t="s">
        <v>95</v>
      </c>
      <c r="T4873">
        <v>10092.32</v>
      </c>
      <c r="U4873">
        <f>SalesLineItems__NO_LOT[[#This Row],[ActualSales]]-SalesLineItems__NO_LOT[[#This Row],[Extended_Cost]]</f>
        <v>-23.43</v>
      </c>
      <c r="V4873">
        <f>IFERROR(SalesLineItems__NO_LOT[[#This Row],[Revenue]]/SalesLineItems__NO_LOT[[#This Row],[Extended_Price]],0)</f>
        <v>0</v>
      </c>
      <c r="W4873" t="str">
        <f>IF(SalesLineItems__NO_LOT[[#This Row],[Revenue]]&lt;0,"Lost on Sale","Normal Revenue")</f>
        <v>Lost on Sale</v>
      </c>
      <c r="X4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73">
        <f>IF(SalesLineItems__NO_LOT[[#This Row],[SOP_Type]]="Return",SalesLineItems__NO_LOT[[#This Row],[Extended_Cost]]*-1,SalesLineItems__NO_LOT[[#This Row],[Extended_Price]])</f>
        <v>0</v>
      </c>
      <c r="Z4873">
        <f>MONTH(SalesLineItems__NO_LOT[[#This Row],[Requested_Ship_Date]])</f>
        <v>10</v>
      </c>
      <c r="AA4873">
        <f>YEAR(SalesLineItems__NO_LOT[[#This Row],[Requested_Ship_Date]])</f>
        <v>2020</v>
      </c>
      <c r="AV4873"/>
      <c r="AX4873"/>
      <c r="AZ4873"/>
      <c r="BC4873"/>
      <c r="BF4873"/>
    </row>
    <row r="4874" spans="1:58" x14ac:dyDescent="0.2">
      <c r="A4874" t="s">
        <v>4897</v>
      </c>
      <c r="B4874" s="11" t="s">
        <v>22</v>
      </c>
      <c r="C4874" s="11" t="s">
        <v>4881</v>
      </c>
      <c r="D4874" s="11" t="s">
        <v>2850</v>
      </c>
      <c r="E4874" s="11" t="s">
        <v>2851</v>
      </c>
      <c r="F4874">
        <v>0.2</v>
      </c>
      <c r="G4874" s="11" t="s">
        <v>9</v>
      </c>
      <c r="H4874">
        <v>0</v>
      </c>
      <c r="I4874">
        <v>0</v>
      </c>
      <c r="J4874">
        <v>0</v>
      </c>
      <c r="K4874">
        <v>0</v>
      </c>
      <c r="L4874" s="11" t="s">
        <v>1742</v>
      </c>
      <c r="M4874" s="7">
        <v>44134</v>
      </c>
      <c r="N4874" s="7">
        <v>44134</v>
      </c>
      <c r="O4874" s="11" t="s">
        <v>11</v>
      </c>
      <c r="P4874" s="11" t="s">
        <v>95</v>
      </c>
      <c r="Q4874">
        <v>5654.79</v>
      </c>
      <c r="R4874" s="11" t="s">
        <v>86</v>
      </c>
      <c r="S4874" s="11" t="s">
        <v>95</v>
      </c>
      <c r="T4874">
        <v>10092.32</v>
      </c>
      <c r="U4874">
        <f>SalesLineItems__NO_LOT[[#This Row],[ActualSales]]-SalesLineItems__NO_LOT[[#This Row],[Extended_Cost]]</f>
        <v>0</v>
      </c>
      <c r="V4874">
        <f>IFERROR(SalesLineItems__NO_LOT[[#This Row],[Revenue]]/SalesLineItems__NO_LOT[[#This Row],[Extended_Price]],0)</f>
        <v>0</v>
      </c>
      <c r="W4874" t="str">
        <f>IF(SalesLineItems__NO_LOT[[#This Row],[Revenue]]&lt;0,"Lost on Sale","Normal Revenue")</f>
        <v>Normal Revenue</v>
      </c>
      <c r="X4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74">
        <f>IF(SalesLineItems__NO_LOT[[#This Row],[SOP_Type]]="Return",SalesLineItems__NO_LOT[[#This Row],[Extended_Cost]]*-1,SalesLineItems__NO_LOT[[#This Row],[Extended_Price]])</f>
        <v>0</v>
      </c>
      <c r="Z4874">
        <f>MONTH(SalesLineItems__NO_LOT[[#This Row],[Requested_Ship_Date]])</f>
        <v>10</v>
      </c>
      <c r="AA4874">
        <f>YEAR(SalesLineItems__NO_LOT[[#This Row],[Requested_Ship_Date]])</f>
        <v>2020</v>
      </c>
      <c r="AV4874"/>
      <c r="AX4874"/>
      <c r="AZ4874"/>
      <c r="BC4874"/>
      <c r="BF4874"/>
    </row>
    <row r="4875" spans="1:58" x14ac:dyDescent="0.2">
      <c r="A4875" t="s">
        <v>4898</v>
      </c>
      <c r="B4875" s="11" t="s">
        <v>22</v>
      </c>
      <c r="C4875" s="11" t="s">
        <v>4881</v>
      </c>
      <c r="D4875" s="11" t="s">
        <v>1331</v>
      </c>
      <c r="E4875" s="11" t="s">
        <v>1332</v>
      </c>
      <c r="F4875">
        <v>0.47</v>
      </c>
      <c r="G4875" s="11" t="s">
        <v>9</v>
      </c>
      <c r="H4875">
        <v>0</v>
      </c>
      <c r="I4875">
        <v>0</v>
      </c>
      <c r="J4875">
        <v>0</v>
      </c>
      <c r="K4875">
        <v>0</v>
      </c>
      <c r="L4875" s="11" t="s">
        <v>1742</v>
      </c>
      <c r="M4875" s="7">
        <v>44134</v>
      </c>
      <c r="N4875" s="7">
        <v>44134</v>
      </c>
      <c r="O4875" s="11" t="s">
        <v>11</v>
      </c>
      <c r="P4875" s="11" t="s">
        <v>95</v>
      </c>
      <c r="Q4875">
        <v>5654.79</v>
      </c>
      <c r="R4875" s="11" t="s">
        <v>86</v>
      </c>
      <c r="S4875" s="11" t="s">
        <v>95</v>
      </c>
      <c r="T4875">
        <v>10092.32</v>
      </c>
      <c r="U4875">
        <f>SalesLineItems__NO_LOT[[#This Row],[ActualSales]]-SalesLineItems__NO_LOT[[#This Row],[Extended_Cost]]</f>
        <v>0</v>
      </c>
      <c r="V4875">
        <f>IFERROR(SalesLineItems__NO_LOT[[#This Row],[Revenue]]/SalesLineItems__NO_LOT[[#This Row],[Extended_Price]],0)</f>
        <v>0</v>
      </c>
      <c r="W4875" t="str">
        <f>IF(SalesLineItems__NO_LOT[[#This Row],[Revenue]]&lt;0,"Lost on Sale","Normal Revenue")</f>
        <v>Normal Revenue</v>
      </c>
      <c r="X4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75">
        <f>IF(SalesLineItems__NO_LOT[[#This Row],[SOP_Type]]="Return",SalesLineItems__NO_LOT[[#This Row],[Extended_Cost]]*-1,SalesLineItems__NO_LOT[[#This Row],[Extended_Price]])</f>
        <v>0</v>
      </c>
      <c r="Z4875">
        <f>MONTH(SalesLineItems__NO_LOT[[#This Row],[Requested_Ship_Date]])</f>
        <v>10</v>
      </c>
      <c r="AA4875">
        <f>YEAR(SalesLineItems__NO_LOT[[#This Row],[Requested_Ship_Date]])</f>
        <v>2020</v>
      </c>
      <c r="AV4875"/>
      <c r="AX4875"/>
      <c r="AZ4875"/>
      <c r="BC4875"/>
      <c r="BF4875"/>
    </row>
    <row r="4876" spans="1:58" x14ac:dyDescent="0.2">
      <c r="A4876" t="s">
        <v>4864</v>
      </c>
      <c r="B4876" s="11" t="s">
        <v>22</v>
      </c>
      <c r="C4876" s="11" t="s">
        <v>4863</v>
      </c>
      <c r="D4876" s="11" t="s">
        <v>74</v>
      </c>
      <c r="E4876" s="11" t="s">
        <v>75</v>
      </c>
      <c r="F4876">
        <v>1</v>
      </c>
      <c r="G4876" s="11" t="s">
        <v>1008</v>
      </c>
      <c r="H4876">
        <v>0</v>
      </c>
      <c r="I4876">
        <v>40</v>
      </c>
      <c r="J4876">
        <v>0</v>
      </c>
      <c r="K4876">
        <v>40</v>
      </c>
      <c r="L4876" s="11" t="s">
        <v>73</v>
      </c>
      <c r="M4876" s="7">
        <v>44137</v>
      </c>
      <c r="N4876" s="7">
        <v>44137</v>
      </c>
      <c r="O4876" s="11" t="s">
        <v>16</v>
      </c>
      <c r="P4876" s="11" t="s">
        <v>95</v>
      </c>
      <c r="Q4876">
        <v>16507.830000000002</v>
      </c>
      <c r="R4876" s="11" t="s">
        <v>12</v>
      </c>
      <c r="S4876" s="11" t="s">
        <v>95</v>
      </c>
      <c r="T4876">
        <v>888799.68</v>
      </c>
      <c r="U4876">
        <f>SalesLineItems__NO_LOT[[#This Row],[ActualSales]]-SalesLineItems__NO_LOT[[#This Row],[Extended_Cost]]</f>
        <v>40</v>
      </c>
      <c r="V4876">
        <f>IFERROR(SalesLineItems__NO_LOT[[#This Row],[Revenue]]/SalesLineItems__NO_LOT[[#This Row],[Extended_Price]],0)</f>
        <v>1</v>
      </c>
      <c r="W4876" t="str">
        <f>IF(SalesLineItems__NO_LOT[[#This Row],[Revenue]]&lt;0,"Lost on Sale","Normal Revenue")</f>
        <v>Normal Revenue</v>
      </c>
      <c r="X4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76">
        <f>IF(SalesLineItems__NO_LOT[[#This Row],[SOP_Type]]="Return",SalesLineItems__NO_LOT[[#This Row],[Extended_Cost]]*-1,SalesLineItems__NO_LOT[[#This Row],[Extended_Price]])</f>
        <v>40</v>
      </c>
      <c r="Z4876">
        <f>MONTH(SalesLineItems__NO_LOT[[#This Row],[Requested_Ship_Date]])</f>
        <v>11</v>
      </c>
      <c r="AA4876">
        <f>YEAR(SalesLineItems__NO_LOT[[#This Row],[Requested_Ship_Date]])</f>
        <v>2020</v>
      </c>
      <c r="AV4876"/>
      <c r="AX4876"/>
      <c r="AZ4876"/>
      <c r="BC4876"/>
      <c r="BF4876"/>
    </row>
    <row r="4877" spans="1:58" x14ac:dyDescent="0.2">
      <c r="A4877" t="s">
        <v>4865</v>
      </c>
      <c r="B4877" s="11" t="s">
        <v>22</v>
      </c>
      <c r="C4877" s="11" t="s">
        <v>4866</v>
      </c>
      <c r="D4877" s="11" t="s">
        <v>76</v>
      </c>
      <c r="E4877" s="11" t="s">
        <v>77</v>
      </c>
      <c r="F4877">
        <v>680</v>
      </c>
      <c r="G4877" s="11" t="s">
        <v>9</v>
      </c>
      <c r="H4877">
        <v>3236.8</v>
      </c>
      <c r="I4877">
        <v>5011.6000000000004</v>
      </c>
      <c r="J4877">
        <v>4.76</v>
      </c>
      <c r="K4877">
        <v>7.37</v>
      </c>
      <c r="L4877" s="11" t="s">
        <v>73</v>
      </c>
      <c r="M4877" s="7">
        <v>44137</v>
      </c>
      <c r="N4877" s="7">
        <v>44137</v>
      </c>
      <c r="O4877" s="11" t="s">
        <v>70</v>
      </c>
      <c r="P4877" s="11" t="s">
        <v>95</v>
      </c>
      <c r="Q4877">
        <v>16507.830000000002</v>
      </c>
      <c r="R4877" s="11" t="s">
        <v>12</v>
      </c>
      <c r="S4877" s="11" t="s">
        <v>95</v>
      </c>
      <c r="T4877">
        <v>888799.68</v>
      </c>
      <c r="U4877">
        <f>SalesLineItems__NO_LOT[[#This Row],[ActualSales]]-SalesLineItems__NO_LOT[[#This Row],[Extended_Cost]]</f>
        <v>1774.8000000000002</v>
      </c>
      <c r="V4877">
        <f>IFERROR(SalesLineItems__NO_LOT[[#This Row],[Revenue]]/SalesLineItems__NO_LOT[[#This Row],[Extended_Price]],0)</f>
        <v>0.35413839891451832</v>
      </c>
      <c r="W4877" t="str">
        <f>IF(SalesLineItems__NO_LOT[[#This Row],[Revenue]]&lt;0,"Lost on Sale","Normal Revenue")</f>
        <v>Normal Revenue</v>
      </c>
      <c r="X4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77">
        <f>IF(SalesLineItems__NO_LOT[[#This Row],[SOP_Type]]="Return",SalesLineItems__NO_LOT[[#This Row],[Extended_Cost]]*-1,SalesLineItems__NO_LOT[[#This Row],[Extended_Price]])</f>
        <v>5011.6000000000004</v>
      </c>
      <c r="Z4877">
        <f>MONTH(SalesLineItems__NO_LOT[[#This Row],[Requested_Ship_Date]])</f>
        <v>11</v>
      </c>
      <c r="AA4877">
        <f>YEAR(SalesLineItems__NO_LOT[[#This Row],[Requested_Ship_Date]])</f>
        <v>2020</v>
      </c>
      <c r="AV4877"/>
      <c r="AX4877"/>
      <c r="AZ4877"/>
      <c r="BC4877"/>
      <c r="BF4877"/>
    </row>
    <row r="4878" spans="1:58" x14ac:dyDescent="0.2">
      <c r="A4878" t="s">
        <v>4867</v>
      </c>
      <c r="B4878" s="11" t="s">
        <v>22</v>
      </c>
      <c r="C4878" s="11" t="s">
        <v>4868</v>
      </c>
      <c r="D4878" s="11" t="s">
        <v>208</v>
      </c>
      <c r="E4878" s="11" t="s">
        <v>209</v>
      </c>
      <c r="F4878">
        <v>13700</v>
      </c>
      <c r="G4878" s="11" t="s">
        <v>9</v>
      </c>
      <c r="H4878">
        <v>60776.25</v>
      </c>
      <c r="I4878">
        <v>75350</v>
      </c>
      <c r="J4878">
        <v>4.4400000000000004</v>
      </c>
      <c r="K4878">
        <v>5.5</v>
      </c>
      <c r="L4878" s="11" t="s">
        <v>204</v>
      </c>
      <c r="M4878" s="7">
        <v>44137</v>
      </c>
      <c r="N4878" s="7">
        <v>44137</v>
      </c>
      <c r="O4878" s="11" t="s">
        <v>65</v>
      </c>
      <c r="P4878" s="11" t="s">
        <v>95</v>
      </c>
      <c r="Q4878">
        <v>77970</v>
      </c>
      <c r="R4878" s="11" t="s">
        <v>205</v>
      </c>
      <c r="S4878" s="11" t="s">
        <v>95</v>
      </c>
      <c r="T4878">
        <v>5887915.3700000001</v>
      </c>
      <c r="U4878">
        <f>SalesLineItems__NO_LOT[[#This Row],[ActualSales]]-SalesLineItems__NO_LOT[[#This Row],[Extended_Cost]]</f>
        <v>14573.75</v>
      </c>
      <c r="V4878">
        <f>IFERROR(SalesLineItems__NO_LOT[[#This Row],[Revenue]]/SalesLineItems__NO_LOT[[#This Row],[Extended_Price]],0)</f>
        <v>0.19341406768414068</v>
      </c>
      <c r="W4878" t="str">
        <f>IF(SalesLineItems__NO_LOT[[#This Row],[Revenue]]&lt;0,"Lost on Sale","Normal Revenue")</f>
        <v>Normal Revenue</v>
      </c>
      <c r="X4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878">
        <f>IF(SalesLineItems__NO_LOT[[#This Row],[SOP_Type]]="Return",SalesLineItems__NO_LOT[[#This Row],[Extended_Cost]]*-1,SalesLineItems__NO_LOT[[#This Row],[Extended_Price]])</f>
        <v>75350</v>
      </c>
      <c r="Z4878">
        <f>MONTH(SalesLineItems__NO_LOT[[#This Row],[Requested_Ship_Date]])</f>
        <v>11</v>
      </c>
      <c r="AA4878">
        <f>YEAR(SalesLineItems__NO_LOT[[#This Row],[Requested_Ship_Date]])</f>
        <v>2020</v>
      </c>
      <c r="AV4878"/>
      <c r="AX4878"/>
      <c r="AZ4878"/>
      <c r="BC4878"/>
      <c r="BF4878"/>
    </row>
    <row r="4879" spans="1:58" x14ac:dyDescent="0.2">
      <c r="A4879" t="s">
        <v>4846</v>
      </c>
      <c r="B4879" s="11" t="s">
        <v>22</v>
      </c>
      <c r="C4879" s="11" t="s">
        <v>4847</v>
      </c>
      <c r="D4879" s="11" t="s">
        <v>334</v>
      </c>
      <c r="E4879" s="11" t="s">
        <v>335</v>
      </c>
      <c r="F4879">
        <v>852.8</v>
      </c>
      <c r="G4879" s="11" t="s">
        <v>9</v>
      </c>
      <c r="H4879">
        <v>4954.7700000000004</v>
      </c>
      <c r="I4879">
        <v>7521.7</v>
      </c>
      <c r="J4879">
        <v>5.81</v>
      </c>
      <c r="K4879">
        <v>8.82</v>
      </c>
      <c r="L4879" s="11" t="s">
        <v>314</v>
      </c>
      <c r="M4879" s="7">
        <v>44144</v>
      </c>
      <c r="N4879" s="7">
        <v>44144</v>
      </c>
      <c r="O4879" s="11" t="s">
        <v>11</v>
      </c>
      <c r="P4879" s="11" t="s">
        <v>95</v>
      </c>
      <c r="Q4879">
        <v>17590.52</v>
      </c>
      <c r="R4879" s="11" t="s">
        <v>52</v>
      </c>
      <c r="S4879" s="11" t="s">
        <v>95</v>
      </c>
      <c r="T4879">
        <v>669865.49</v>
      </c>
      <c r="U4879">
        <f>SalesLineItems__NO_LOT[[#This Row],[ActualSales]]-SalesLineItems__NO_LOT[[#This Row],[Extended_Cost]]</f>
        <v>2566.9299999999994</v>
      </c>
      <c r="V4879">
        <f>IFERROR(SalesLineItems__NO_LOT[[#This Row],[Revenue]]/SalesLineItems__NO_LOT[[#This Row],[Extended_Price]],0)</f>
        <v>0.34126992568169423</v>
      </c>
      <c r="W4879" t="str">
        <f>IF(SalesLineItems__NO_LOT[[#This Row],[Revenue]]&lt;0,"Lost on Sale","Normal Revenue")</f>
        <v>Normal Revenue</v>
      </c>
      <c r="X4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79">
        <f>IF(SalesLineItems__NO_LOT[[#This Row],[SOP_Type]]="Return",SalesLineItems__NO_LOT[[#This Row],[Extended_Cost]]*-1,SalesLineItems__NO_LOT[[#This Row],[Extended_Price]])</f>
        <v>7521.7</v>
      </c>
      <c r="Z4879">
        <f>MONTH(SalesLineItems__NO_LOT[[#This Row],[Requested_Ship_Date]])</f>
        <v>11</v>
      </c>
      <c r="AA4879">
        <f>YEAR(SalesLineItems__NO_LOT[[#This Row],[Requested_Ship_Date]])</f>
        <v>2020</v>
      </c>
      <c r="AV4879"/>
      <c r="AX4879"/>
      <c r="AZ4879"/>
      <c r="BC4879"/>
      <c r="BF4879"/>
    </row>
    <row r="4880" spans="1:58" x14ac:dyDescent="0.2">
      <c r="A4880" t="s">
        <v>4848</v>
      </c>
      <c r="B4880" s="11" t="s">
        <v>22</v>
      </c>
      <c r="C4880" s="11" t="s">
        <v>4847</v>
      </c>
      <c r="D4880" s="11" t="s">
        <v>337</v>
      </c>
      <c r="E4880" s="11" t="s">
        <v>315</v>
      </c>
      <c r="F4880">
        <v>210.6</v>
      </c>
      <c r="G4880" s="11" t="s">
        <v>9</v>
      </c>
      <c r="H4880">
        <v>1413.12</v>
      </c>
      <c r="I4880">
        <v>1512.11</v>
      </c>
      <c r="J4880">
        <v>6.71</v>
      </c>
      <c r="K4880">
        <v>7.18</v>
      </c>
      <c r="L4880" s="11" t="s">
        <v>314</v>
      </c>
      <c r="M4880" s="7">
        <v>44144</v>
      </c>
      <c r="N4880" s="7">
        <v>44144</v>
      </c>
      <c r="O4880" s="11" t="s">
        <v>11</v>
      </c>
      <c r="P4880" s="11" t="s">
        <v>95</v>
      </c>
      <c r="Q4880">
        <v>17590.52</v>
      </c>
      <c r="R4880" s="11" t="s">
        <v>52</v>
      </c>
      <c r="S4880" s="11" t="s">
        <v>95</v>
      </c>
      <c r="T4880">
        <v>669865.49</v>
      </c>
      <c r="U4880">
        <f>SalesLineItems__NO_LOT[[#This Row],[ActualSales]]-SalesLineItems__NO_LOT[[#This Row],[Extended_Cost]]</f>
        <v>98.990000000000009</v>
      </c>
      <c r="V4880">
        <f>IFERROR(SalesLineItems__NO_LOT[[#This Row],[Revenue]]/SalesLineItems__NO_LOT[[#This Row],[Extended_Price]],0)</f>
        <v>6.5464814067759627E-2</v>
      </c>
      <c r="W4880" t="str">
        <f>IF(SalesLineItems__NO_LOT[[#This Row],[Revenue]]&lt;0,"Lost on Sale","Normal Revenue")</f>
        <v>Normal Revenue</v>
      </c>
      <c r="X4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80">
        <f>IF(SalesLineItems__NO_LOT[[#This Row],[SOP_Type]]="Return",SalesLineItems__NO_LOT[[#This Row],[Extended_Cost]]*-1,SalesLineItems__NO_LOT[[#This Row],[Extended_Price]])</f>
        <v>1512.11</v>
      </c>
      <c r="Z4880">
        <f>MONTH(SalesLineItems__NO_LOT[[#This Row],[Requested_Ship_Date]])</f>
        <v>11</v>
      </c>
      <c r="AA4880">
        <f>YEAR(SalesLineItems__NO_LOT[[#This Row],[Requested_Ship_Date]])</f>
        <v>2020</v>
      </c>
      <c r="AV4880"/>
      <c r="AX4880"/>
      <c r="AZ4880"/>
      <c r="BC4880"/>
      <c r="BF4880"/>
    </row>
    <row r="4881" spans="1:58" x14ac:dyDescent="0.2">
      <c r="A4881" t="s">
        <v>4849</v>
      </c>
      <c r="B4881" s="11" t="s">
        <v>22</v>
      </c>
      <c r="C4881" s="11" t="s">
        <v>4847</v>
      </c>
      <c r="D4881" s="11" t="s">
        <v>13</v>
      </c>
      <c r="E4881" s="11" t="s">
        <v>14</v>
      </c>
      <c r="F4881">
        <v>1</v>
      </c>
      <c r="G4881" s="11" t="s">
        <v>15</v>
      </c>
      <c r="H4881">
        <v>0</v>
      </c>
      <c r="I4881">
        <v>1.5</v>
      </c>
      <c r="J4881">
        <v>0</v>
      </c>
      <c r="K4881">
        <v>1.5</v>
      </c>
      <c r="L4881" s="11" t="s">
        <v>314</v>
      </c>
      <c r="M4881" s="7">
        <v>44144</v>
      </c>
      <c r="N4881" s="7">
        <v>44144</v>
      </c>
      <c r="O4881" s="11" t="s">
        <v>16</v>
      </c>
      <c r="P4881" s="11" t="s">
        <v>95</v>
      </c>
      <c r="Q4881">
        <v>17590.52</v>
      </c>
      <c r="R4881" s="11" t="s">
        <v>52</v>
      </c>
      <c r="S4881" s="11" t="s">
        <v>95</v>
      </c>
      <c r="T4881">
        <v>669865.49</v>
      </c>
      <c r="U4881">
        <f>SalesLineItems__NO_LOT[[#This Row],[ActualSales]]-SalesLineItems__NO_LOT[[#This Row],[Extended_Cost]]</f>
        <v>1.5</v>
      </c>
      <c r="V4881">
        <f>IFERROR(SalesLineItems__NO_LOT[[#This Row],[Revenue]]/SalesLineItems__NO_LOT[[#This Row],[Extended_Price]],0)</f>
        <v>1</v>
      </c>
      <c r="W4881" t="str">
        <f>IF(SalesLineItems__NO_LOT[[#This Row],[Revenue]]&lt;0,"Lost on Sale","Normal Revenue")</f>
        <v>Normal Revenue</v>
      </c>
      <c r="X4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81">
        <f>IF(SalesLineItems__NO_LOT[[#This Row],[SOP_Type]]="Return",SalesLineItems__NO_LOT[[#This Row],[Extended_Cost]]*-1,SalesLineItems__NO_LOT[[#This Row],[Extended_Price]])</f>
        <v>1.5</v>
      </c>
      <c r="Z4881">
        <f>MONTH(SalesLineItems__NO_LOT[[#This Row],[Requested_Ship_Date]])</f>
        <v>11</v>
      </c>
      <c r="AA4881">
        <f>YEAR(SalesLineItems__NO_LOT[[#This Row],[Requested_Ship_Date]])</f>
        <v>2020</v>
      </c>
      <c r="AV4881"/>
      <c r="AX4881"/>
      <c r="AZ4881"/>
      <c r="BC4881"/>
      <c r="BF4881"/>
    </row>
    <row r="4882" spans="1:58" x14ac:dyDescent="0.2">
      <c r="A4882" t="s">
        <v>4850</v>
      </c>
      <c r="B4882" s="11" t="s">
        <v>22</v>
      </c>
      <c r="C4882" s="11" t="s">
        <v>4847</v>
      </c>
      <c r="D4882" s="11" t="s">
        <v>74</v>
      </c>
      <c r="E4882" s="11" t="s">
        <v>75</v>
      </c>
      <c r="F4882">
        <v>1</v>
      </c>
      <c r="G4882" s="11" t="s">
        <v>15</v>
      </c>
      <c r="H4882">
        <v>0</v>
      </c>
      <c r="I4882">
        <v>40</v>
      </c>
      <c r="J4882">
        <v>0</v>
      </c>
      <c r="K4882">
        <v>40</v>
      </c>
      <c r="L4882" s="11" t="s">
        <v>314</v>
      </c>
      <c r="M4882" s="7">
        <v>44144</v>
      </c>
      <c r="N4882" s="7">
        <v>44144</v>
      </c>
      <c r="O4882" s="11" t="s">
        <v>16</v>
      </c>
      <c r="P4882" s="11" t="s">
        <v>95</v>
      </c>
      <c r="Q4882">
        <v>17590.52</v>
      </c>
      <c r="R4882" s="11" t="s">
        <v>52</v>
      </c>
      <c r="S4882" s="11" t="s">
        <v>95</v>
      </c>
      <c r="T4882">
        <v>669865.49</v>
      </c>
      <c r="U4882">
        <f>SalesLineItems__NO_LOT[[#This Row],[ActualSales]]-SalesLineItems__NO_LOT[[#This Row],[Extended_Cost]]</f>
        <v>40</v>
      </c>
      <c r="V4882">
        <f>IFERROR(SalesLineItems__NO_LOT[[#This Row],[Revenue]]/SalesLineItems__NO_LOT[[#This Row],[Extended_Price]],0)</f>
        <v>1</v>
      </c>
      <c r="W4882" t="str">
        <f>IF(SalesLineItems__NO_LOT[[#This Row],[Revenue]]&lt;0,"Lost on Sale","Normal Revenue")</f>
        <v>Normal Revenue</v>
      </c>
      <c r="X4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82">
        <f>IF(SalesLineItems__NO_LOT[[#This Row],[SOP_Type]]="Return",SalesLineItems__NO_LOT[[#This Row],[Extended_Cost]]*-1,SalesLineItems__NO_LOT[[#This Row],[Extended_Price]])</f>
        <v>40</v>
      </c>
      <c r="Z4882">
        <f>MONTH(SalesLineItems__NO_LOT[[#This Row],[Requested_Ship_Date]])</f>
        <v>11</v>
      </c>
      <c r="AA4882">
        <f>YEAR(SalesLineItems__NO_LOT[[#This Row],[Requested_Ship_Date]])</f>
        <v>2020</v>
      </c>
      <c r="AV4882"/>
      <c r="AX4882"/>
      <c r="AZ4882"/>
      <c r="BC4882"/>
      <c r="BF4882"/>
    </row>
    <row r="4883" spans="1:58" x14ac:dyDescent="0.2">
      <c r="A4883" t="s">
        <v>4851</v>
      </c>
      <c r="B4883" s="11" t="s">
        <v>22</v>
      </c>
      <c r="C4883" s="11" t="s">
        <v>4852</v>
      </c>
      <c r="D4883" s="11" t="s">
        <v>334</v>
      </c>
      <c r="E4883" s="11" t="s">
        <v>335</v>
      </c>
      <c r="F4883">
        <v>705.2</v>
      </c>
      <c r="G4883" s="11" t="s">
        <v>9</v>
      </c>
      <c r="H4883">
        <v>4097.21</v>
      </c>
      <c r="I4883">
        <v>6219.86</v>
      </c>
      <c r="J4883">
        <v>5.81</v>
      </c>
      <c r="K4883">
        <v>8.82</v>
      </c>
      <c r="L4883" s="11" t="s">
        <v>314</v>
      </c>
      <c r="M4883" s="7">
        <v>44144</v>
      </c>
      <c r="N4883" s="7">
        <v>44144</v>
      </c>
      <c r="O4883" s="11" t="s">
        <v>11</v>
      </c>
      <c r="P4883" s="11" t="s">
        <v>95</v>
      </c>
      <c r="Q4883">
        <v>17590.52</v>
      </c>
      <c r="R4883" s="11" t="s">
        <v>52</v>
      </c>
      <c r="S4883" s="11" t="s">
        <v>95</v>
      </c>
      <c r="T4883">
        <v>669865.49</v>
      </c>
      <c r="U4883">
        <f>SalesLineItems__NO_LOT[[#This Row],[ActualSales]]-SalesLineItems__NO_LOT[[#This Row],[Extended_Cost]]</f>
        <v>2122.6499999999996</v>
      </c>
      <c r="V4883">
        <f>IFERROR(SalesLineItems__NO_LOT[[#This Row],[Revenue]]/SalesLineItems__NO_LOT[[#This Row],[Extended_Price]],0)</f>
        <v>0.34126973919027115</v>
      </c>
      <c r="W4883" t="str">
        <f>IF(SalesLineItems__NO_LOT[[#This Row],[Revenue]]&lt;0,"Lost on Sale","Normal Revenue")</f>
        <v>Normal Revenue</v>
      </c>
      <c r="X4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83">
        <f>IF(SalesLineItems__NO_LOT[[#This Row],[SOP_Type]]="Return",SalesLineItems__NO_LOT[[#This Row],[Extended_Cost]]*-1,SalesLineItems__NO_LOT[[#This Row],[Extended_Price]])</f>
        <v>6219.86</v>
      </c>
      <c r="Z4883">
        <f>MONTH(SalesLineItems__NO_LOT[[#This Row],[Requested_Ship_Date]])</f>
        <v>11</v>
      </c>
      <c r="AA4883">
        <f>YEAR(SalesLineItems__NO_LOT[[#This Row],[Requested_Ship_Date]])</f>
        <v>2020</v>
      </c>
      <c r="AV4883"/>
      <c r="AX4883"/>
      <c r="AZ4883"/>
      <c r="BC4883"/>
      <c r="BF4883"/>
    </row>
    <row r="4884" spans="1:58" x14ac:dyDescent="0.2">
      <c r="A4884" t="s">
        <v>4853</v>
      </c>
      <c r="B4884" s="11" t="s">
        <v>22</v>
      </c>
      <c r="C4884" s="11" t="s">
        <v>4854</v>
      </c>
      <c r="D4884" s="11" t="s">
        <v>189</v>
      </c>
      <c r="E4884" s="11" t="s">
        <v>190</v>
      </c>
      <c r="F4884">
        <v>825</v>
      </c>
      <c r="G4884" s="11" t="s">
        <v>9</v>
      </c>
      <c r="H4884">
        <v>1179.75</v>
      </c>
      <c r="I4884">
        <v>1410.75</v>
      </c>
      <c r="J4884">
        <v>1.43</v>
      </c>
      <c r="K4884">
        <v>1.71</v>
      </c>
      <c r="L4884" s="11" t="s">
        <v>191</v>
      </c>
      <c r="M4884" s="7">
        <v>44144</v>
      </c>
      <c r="N4884" s="7">
        <v>44144</v>
      </c>
      <c r="O4884" s="11" t="s">
        <v>21</v>
      </c>
      <c r="P4884" s="11" t="s">
        <v>95</v>
      </c>
      <c r="Q4884">
        <v>1633.5</v>
      </c>
      <c r="R4884" s="11" t="s">
        <v>52</v>
      </c>
      <c r="S4884" s="11" t="s">
        <v>95</v>
      </c>
      <c r="T4884">
        <v>68442.19</v>
      </c>
      <c r="U4884">
        <f>SalesLineItems__NO_LOT[[#This Row],[ActualSales]]-SalesLineItems__NO_LOT[[#This Row],[Extended_Cost]]</f>
        <v>231</v>
      </c>
      <c r="V4884">
        <f>IFERROR(SalesLineItems__NO_LOT[[#This Row],[Revenue]]/SalesLineItems__NO_LOT[[#This Row],[Extended_Price]],0)</f>
        <v>0.16374269005847952</v>
      </c>
      <c r="W4884" t="str">
        <f>IF(SalesLineItems__NO_LOT[[#This Row],[Revenue]]&lt;0,"Lost on Sale","Normal Revenue")</f>
        <v>Normal Revenue</v>
      </c>
      <c r="X4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884">
        <f>IF(SalesLineItems__NO_LOT[[#This Row],[SOP_Type]]="Return",SalesLineItems__NO_LOT[[#This Row],[Extended_Cost]]*-1,SalesLineItems__NO_LOT[[#This Row],[Extended_Price]])</f>
        <v>1410.75</v>
      </c>
      <c r="Z4884">
        <f>MONTH(SalesLineItems__NO_LOT[[#This Row],[Requested_Ship_Date]])</f>
        <v>11</v>
      </c>
      <c r="AA4884">
        <f>YEAR(SalesLineItems__NO_LOT[[#This Row],[Requested_Ship_Date]])</f>
        <v>2020</v>
      </c>
      <c r="AV4884"/>
      <c r="AX4884"/>
      <c r="AZ4884"/>
      <c r="BC4884"/>
      <c r="BF4884"/>
    </row>
    <row r="4885" spans="1:58" x14ac:dyDescent="0.2">
      <c r="A4885" t="s">
        <v>4857</v>
      </c>
      <c r="B4885" s="11" t="s">
        <v>22</v>
      </c>
      <c r="C4885" s="11" t="s">
        <v>4858</v>
      </c>
      <c r="D4885" s="11" t="s">
        <v>181</v>
      </c>
      <c r="E4885" s="11" t="s">
        <v>182</v>
      </c>
      <c r="F4885">
        <v>50</v>
      </c>
      <c r="G4885" s="11" t="s">
        <v>9</v>
      </c>
      <c r="H4885">
        <v>1446</v>
      </c>
      <c r="I4885">
        <v>1955</v>
      </c>
      <c r="J4885">
        <v>28.92</v>
      </c>
      <c r="K4885">
        <v>39.1</v>
      </c>
      <c r="L4885" s="11" t="s">
        <v>791</v>
      </c>
      <c r="M4885" s="7">
        <v>44141</v>
      </c>
      <c r="N4885" s="7">
        <v>44148</v>
      </c>
      <c r="O4885" s="11" t="s">
        <v>21</v>
      </c>
      <c r="P4885" s="11" t="s">
        <v>95</v>
      </c>
      <c r="Q4885">
        <v>7600</v>
      </c>
      <c r="R4885" s="11" t="s">
        <v>52</v>
      </c>
      <c r="S4885" s="11" t="s">
        <v>95</v>
      </c>
      <c r="T4885">
        <v>87980</v>
      </c>
      <c r="U4885">
        <f>SalesLineItems__NO_LOT[[#This Row],[ActualSales]]-SalesLineItems__NO_LOT[[#This Row],[Extended_Cost]]</f>
        <v>509</v>
      </c>
      <c r="V4885">
        <f>IFERROR(SalesLineItems__NO_LOT[[#This Row],[Revenue]]/SalesLineItems__NO_LOT[[#This Row],[Extended_Price]],0)</f>
        <v>0.26035805626598463</v>
      </c>
      <c r="W4885" t="str">
        <f>IF(SalesLineItems__NO_LOT[[#This Row],[Revenue]]&lt;0,"Lost on Sale","Normal Revenue")</f>
        <v>Normal Revenue</v>
      </c>
      <c r="X4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85">
        <f>IF(SalesLineItems__NO_LOT[[#This Row],[SOP_Type]]="Return",SalesLineItems__NO_LOT[[#This Row],[Extended_Cost]]*-1,SalesLineItems__NO_LOT[[#This Row],[Extended_Price]])</f>
        <v>1955</v>
      </c>
      <c r="Z4885">
        <f>MONTH(SalesLineItems__NO_LOT[[#This Row],[Requested_Ship_Date]])</f>
        <v>11</v>
      </c>
      <c r="AA4885">
        <f>YEAR(SalesLineItems__NO_LOT[[#This Row],[Requested_Ship_Date]])</f>
        <v>2020</v>
      </c>
      <c r="AV4885"/>
      <c r="AX4885"/>
      <c r="AZ4885"/>
      <c r="BC4885"/>
      <c r="BF4885"/>
    </row>
    <row r="4886" spans="1:58" x14ac:dyDescent="0.2">
      <c r="A4886" t="s">
        <v>4869</v>
      </c>
      <c r="B4886" s="11" t="s">
        <v>22</v>
      </c>
      <c r="C4886" s="11" t="s">
        <v>4870</v>
      </c>
      <c r="D4886" s="11" t="s">
        <v>1267</v>
      </c>
      <c r="E4886" s="11" t="s">
        <v>1268</v>
      </c>
      <c r="F4886">
        <v>2</v>
      </c>
      <c r="G4886" s="11" t="s">
        <v>9</v>
      </c>
      <c r="H4886">
        <v>14</v>
      </c>
      <c r="I4886">
        <v>0</v>
      </c>
      <c r="J4886">
        <v>7</v>
      </c>
      <c r="K4886">
        <v>0</v>
      </c>
      <c r="L4886" s="11" t="s">
        <v>166</v>
      </c>
      <c r="M4886" s="7">
        <v>44137</v>
      </c>
      <c r="N4886" s="7">
        <v>44137</v>
      </c>
      <c r="O4886" s="11" t="s">
        <v>11</v>
      </c>
      <c r="P4886" s="11" t="s">
        <v>95</v>
      </c>
      <c r="Q4886">
        <v>12447.79</v>
      </c>
      <c r="R4886" s="11" t="s">
        <v>52</v>
      </c>
      <c r="S4886" s="11" t="s">
        <v>95</v>
      </c>
      <c r="T4886">
        <v>1761785.05</v>
      </c>
      <c r="U4886">
        <f>SalesLineItems__NO_LOT[[#This Row],[ActualSales]]-SalesLineItems__NO_LOT[[#This Row],[Extended_Cost]]</f>
        <v>-14</v>
      </c>
      <c r="V4886">
        <f>IFERROR(SalesLineItems__NO_LOT[[#This Row],[Revenue]]/SalesLineItems__NO_LOT[[#This Row],[Extended_Price]],0)</f>
        <v>0</v>
      </c>
      <c r="W4886" t="str">
        <f>IF(SalesLineItems__NO_LOT[[#This Row],[Revenue]]&lt;0,"Lost on Sale","Normal Revenue")</f>
        <v>Lost on Sale</v>
      </c>
      <c r="X4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86">
        <f>IF(SalesLineItems__NO_LOT[[#This Row],[SOP_Type]]="Return",SalesLineItems__NO_LOT[[#This Row],[Extended_Cost]]*-1,SalesLineItems__NO_LOT[[#This Row],[Extended_Price]])</f>
        <v>0</v>
      </c>
      <c r="Z4886">
        <f>MONTH(SalesLineItems__NO_LOT[[#This Row],[Requested_Ship_Date]])</f>
        <v>11</v>
      </c>
      <c r="AA4886">
        <f>YEAR(SalesLineItems__NO_LOT[[#This Row],[Requested_Ship_Date]])</f>
        <v>2020</v>
      </c>
      <c r="AV4886"/>
      <c r="AX4886"/>
      <c r="AZ4886"/>
      <c r="BC4886"/>
      <c r="BF4886"/>
    </row>
    <row r="4887" spans="1:58" x14ac:dyDescent="0.2">
      <c r="A4887" t="s">
        <v>4855</v>
      </c>
      <c r="B4887" s="11" t="s">
        <v>22</v>
      </c>
      <c r="C4887" s="11" t="s">
        <v>4856</v>
      </c>
      <c r="D4887" s="11" t="s">
        <v>295</v>
      </c>
      <c r="E4887" s="11" t="s">
        <v>296</v>
      </c>
      <c r="F4887">
        <v>385.35</v>
      </c>
      <c r="G4887" s="11" t="s">
        <v>9</v>
      </c>
      <c r="H4887">
        <v>4998.18</v>
      </c>
      <c r="I4887">
        <v>10500.79</v>
      </c>
      <c r="J4887">
        <v>12.970499999999999</v>
      </c>
      <c r="K4887">
        <v>27.25</v>
      </c>
      <c r="L4887" s="11" t="s">
        <v>297</v>
      </c>
      <c r="M4887" s="7">
        <v>44144</v>
      </c>
      <c r="N4887" s="7">
        <v>44144</v>
      </c>
      <c r="O4887" s="11" t="s">
        <v>11</v>
      </c>
      <c r="P4887" s="11" t="s">
        <v>95</v>
      </c>
      <c r="Q4887">
        <v>12872.16</v>
      </c>
      <c r="R4887" s="11" t="s">
        <v>1125</v>
      </c>
      <c r="S4887" s="11" t="s">
        <v>95</v>
      </c>
      <c r="T4887">
        <v>1097270.24</v>
      </c>
      <c r="U4887">
        <f>SalesLineItems__NO_LOT[[#This Row],[ActualSales]]-SalesLineItems__NO_LOT[[#This Row],[Extended_Cost]]</f>
        <v>5502.6100000000006</v>
      </c>
      <c r="V4887">
        <f>IFERROR(SalesLineItems__NO_LOT[[#This Row],[Revenue]]/SalesLineItems__NO_LOT[[#This Row],[Extended_Price]],0)</f>
        <v>0.52401866907156514</v>
      </c>
      <c r="W4887" t="str">
        <f>IF(SalesLineItems__NO_LOT[[#This Row],[Revenue]]&lt;0,"Lost on Sale","Normal Revenue")</f>
        <v>Normal Revenue</v>
      </c>
      <c r="X4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87">
        <f>IF(SalesLineItems__NO_LOT[[#This Row],[SOP_Type]]="Return",SalesLineItems__NO_LOT[[#This Row],[Extended_Cost]]*-1,SalesLineItems__NO_LOT[[#This Row],[Extended_Price]])</f>
        <v>10500.79</v>
      </c>
      <c r="Z4887">
        <f>MONTH(SalesLineItems__NO_LOT[[#This Row],[Requested_Ship_Date]])</f>
        <v>11</v>
      </c>
      <c r="AA4887">
        <f>YEAR(SalesLineItems__NO_LOT[[#This Row],[Requested_Ship_Date]])</f>
        <v>2020</v>
      </c>
      <c r="AV4887"/>
      <c r="AX4887"/>
      <c r="AZ4887"/>
      <c r="BC4887"/>
      <c r="BF4887"/>
    </row>
    <row r="4888" spans="1:58" x14ac:dyDescent="0.2">
      <c r="A4888" t="s">
        <v>4820</v>
      </c>
      <c r="B4888" s="11" t="s">
        <v>22</v>
      </c>
      <c r="C4888" s="11" t="s">
        <v>4821</v>
      </c>
      <c r="D4888" s="11" t="s">
        <v>212</v>
      </c>
      <c r="E4888" s="11" t="s">
        <v>213</v>
      </c>
      <c r="F4888">
        <v>10</v>
      </c>
      <c r="G4888" s="11" t="s">
        <v>9</v>
      </c>
      <c r="H4888">
        <v>26</v>
      </c>
      <c r="I4888">
        <v>32.5</v>
      </c>
      <c r="J4888">
        <v>2.6</v>
      </c>
      <c r="K4888">
        <v>3.25</v>
      </c>
      <c r="L4888" s="11" t="s">
        <v>214</v>
      </c>
      <c r="M4888" s="7">
        <v>44147</v>
      </c>
      <c r="N4888" s="7">
        <v>44147</v>
      </c>
      <c r="O4888" s="11" t="s">
        <v>21</v>
      </c>
      <c r="P4888" s="11" t="s">
        <v>95</v>
      </c>
      <c r="Q4888">
        <v>2.74</v>
      </c>
      <c r="R4888" s="11" t="s">
        <v>52</v>
      </c>
      <c r="S4888" s="11" t="s">
        <v>95</v>
      </c>
      <c r="T4888">
        <v>135891.89000000001</v>
      </c>
      <c r="U4888">
        <f>SalesLineItems__NO_LOT[[#This Row],[ActualSales]]-SalesLineItems__NO_LOT[[#This Row],[Extended_Cost]]</f>
        <v>6.5</v>
      </c>
      <c r="V4888">
        <f>IFERROR(SalesLineItems__NO_LOT[[#This Row],[Revenue]]/SalesLineItems__NO_LOT[[#This Row],[Extended_Price]],0)</f>
        <v>0.2</v>
      </c>
      <c r="W4888" t="str">
        <f>IF(SalesLineItems__NO_LOT[[#This Row],[Revenue]]&lt;0,"Lost on Sale","Normal Revenue")</f>
        <v>Normal Revenue</v>
      </c>
      <c r="X4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88">
        <f>IF(SalesLineItems__NO_LOT[[#This Row],[SOP_Type]]="Return",SalesLineItems__NO_LOT[[#This Row],[Extended_Cost]]*-1,SalesLineItems__NO_LOT[[#This Row],[Extended_Price]])</f>
        <v>32.5</v>
      </c>
      <c r="Z4888">
        <f>MONTH(SalesLineItems__NO_LOT[[#This Row],[Requested_Ship_Date]])</f>
        <v>11</v>
      </c>
      <c r="AA4888">
        <f>YEAR(SalesLineItems__NO_LOT[[#This Row],[Requested_Ship_Date]])</f>
        <v>2020</v>
      </c>
      <c r="AV4888"/>
      <c r="AX4888"/>
      <c r="AZ4888"/>
      <c r="BC4888"/>
      <c r="BF4888"/>
    </row>
    <row r="4889" spans="1:58" x14ac:dyDescent="0.2">
      <c r="A4889" t="s">
        <v>4822</v>
      </c>
      <c r="B4889" s="11" t="s">
        <v>22</v>
      </c>
      <c r="C4889" s="11" t="s">
        <v>4823</v>
      </c>
      <c r="D4889" s="11" t="s">
        <v>4824</v>
      </c>
      <c r="E4889" s="11" t="s">
        <v>4825</v>
      </c>
      <c r="F4889">
        <v>3000</v>
      </c>
      <c r="G4889" s="11" t="s">
        <v>9</v>
      </c>
      <c r="H4889">
        <v>4830</v>
      </c>
      <c r="I4889">
        <v>6120</v>
      </c>
      <c r="J4889">
        <v>1.61</v>
      </c>
      <c r="K4889">
        <v>2.04</v>
      </c>
      <c r="L4889" s="11" t="s">
        <v>4826</v>
      </c>
      <c r="M4889" s="7">
        <v>44147</v>
      </c>
      <c r="N4889" s="7">
        <v>44147</v>
      </c>
      <c r="O4889" s="11" t="s">
        <v>21</v>
      </c>
      <c r="P4889" s="11" t="s">
        <v>95</v>
      </c>
      <c r="Q4889">
        <v>6120</v>
      </c>
      <c r="R4889" s="11" t="s">
        <v>1125</v>
      </c>
      <c r="S4889" s="11" t="s">
        <v>95</v>
      </c>
      <c r="T4889">
        <v>6120</v>
      </c>
      <c r="U4889">
        <f>SalesLineItems__NO_LOT[[#This Row],[ActualSales]]-SalesLineItems__NO_LOT[[#This Row],[Extended_Cost]]</f>
        <v>1290</v>
      </c>
      <c r="V4889">
        <f>IFERROR(SalesLineItems__NO_LOT[[#This Row],[Revenue]]/SalesLineItems__NO_LOT[[#This Row],[Extended_Price]],0)</f>
        <v>0.2107843137254902</v>
      </c>
      <c r="W4889" t="str">
        <f>IF(SalesLineItems__NO_LOT[[#This Row],[Revenue]]&lt;0,"Lost on Sale","Normal Revenue")</f>
        <v>Normal Revenue</v>
      </c>
      <c r="X4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89">
        <f>IF(SalesLineItems__NO_LOT[[#This Row],[SOP_Type]]="Return",SalesLineItems__NO_LOT[[#This Row],[Extended_Cost]]*-1,SalesLineItems__NO_LOT[[#This Row],[Extended_Price]])</f>
        <v>6120</v>
      </c>
      <c r="Z4889">
        <f>MONTH(SalesLineItems__NO_LOT[[#This Row],[Requested_Ship_Date]])</f>
        <v>11</v>
      </c>
      <c r="AA4889">
        <f>YEAR(SalesLineItems__NO_LOT[[#This Row],[Requested_Ship_Date]])</f>
        <v>2020</v>
      </c>
      <c r="AV4889"/>
      <c r="AX4889"/>
      <c r="AZ4889"/>
      <c r="BC4889"/>
      <c r="BF4889"/>
    </row>
    <row r="4890" spans="1:58" x14ac:dyDescent="0.2">
      <c r="A4890" t="s">
        <v>4827</v>
      </c>
      <c r="B4890" s="11" t="s">
        <v>22</v>
      </c>
      <c r="C4890" s="11" t="s">
        <v>4828</v>
      </c>
      <c r="D4890" s="11" t="s">
        <v>66</v>
      </c>
      <c r="E4890" s="11" t="s">
        <v>67</v>
      </c>
      <c r="F4890">
        <v>2000</v>
      </c>
      <c r="G4890" s="11" t="s">
        <v>68</v>
      </c>
      <c r="H4890">
        <v>27335.69</v>
      </c>
      <c r="I4890">
        <v>29120</v>
      </c>
      <c r="J4890">
        <v>13.67</v>
      </c>
      <c r="K4890">
        <v>14.56</v>
      </c>
      <c r="L4890" s="11" t="s">
        <v>69</v>
      </c>
      <c r="M4890" s="7">
        <v>44147</v>
      </c>
      <c r="N4890" s="7">
        <v>44147</v>
      </c>
      <c r="O4890" s="11" t="s">
        <v>70</v>
      </c>
      <c r="P4890" s="11" t="s">
        <v>95</v>
      </c>
      <c r="Q4890">
        <v>320188.32</v>
      </c>
      <c r="R4890" s="11" t="s">
        <v>52</v>
      </c>
      <c r="S4890" s="11" t="s">
        <v>95</v>
      </c>
      <c r="T4890">
        <v>8464367.5299999993</v>
      </c>
      <c r="U4890">
        <f>SalesLineItems__NO_LOT[[#This Row],[ActualSales]]-SalesLineItems__NO_LOT[[#This Row],[Extended_Cost]]</f>
        <v>1784.3100000000013</v>
      </c>
      <c r="V4890">
        <f>IFERROR(SalesLineItems__NO_LOT[[#This Row],[Revenue]]/SalesLineItems__NO_LOT[[#This Row],[Extended_Price]],0)</f>
        <v>6.1274381868131916E-2</v>
      </c>
      <c r="W4890" t="str">
        <f>IF(SalesLineItems__NO_LOT[[#This Row],[Revenue]]&lt;0,"Lost on Sale","Normal Revenue")</f>
        <v>Normal Revenue</v>
      </c>
      <c r="X4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90">
        <f>IF(SalesLineItems__NO_LOT[[#This Row],[SOP_Type]]="Return",SalesLineItems__NO_LOT[[#This Row],[Extended_Cost]]*-1,SalesLineItems__NO_LOT[[#This Row],[Extended_Price]])</f>
        <v>29120</v>
      </c>
      <c r="Z4890">
        <f>MONTH(SalesLineItems__NO_LOT[[#This Row],[Requested_Ship_Date]])</f>
        <v>11</v>
      </c>
      <c r="AA4890">
        <f>YEAR(SalesLineItems__NO_LOT[[#This Row],[Requested_Ship_Date]])</f>
        <v>2020</v>
      </c>
      <c r="AV4890"/>
      <c r="AX4890"/>
      <c r="AZ4890"/>
      <c r="BC4890"/>
      <c r="BF4890"/>
    </row>
    <row r="4891" spans="1:58" x14ac:dyDescent="0.2">
      <c r="A4891" t="s">
        <v>4829</v>
      </c>
      <c r="B4891" s="11" t="s">
        <v>22</v>
      </c>
      <c r="C4891" s="11" t="s">
        <v>4828</v>
      </c>
      <c r="D4891" s="11" t="s">
        <v>13</v>
      </c>
      <c r="E4891" s="11" t="s">
        <v>14</v>
      </c>
      <c r="F4891">
        <v>1</v>
      </c>
      <c r="G4891" s="11" t="s">
        <v>15</v>
      </c>
      <c r="H4891">
        <v>0</v>
      </c>
      <c r="I4891">
        <v>1.5</v>
      </c>
      <c r="J4891">
        <v>0</v>
      </c>
      <c r="K4891">
        <v>1.5</v>
      </c>
      <c r="L4891" s="11" t="s">
        <v>69</v>
      </c>
      <c r="M4891" s="7">
        <v>44147</v>
      </c>
      <c r="N4891" s="7">
        <v>44147</v>
      </c>
      <c r="O4891" s="11" t="s">
        <v>16</v>
      </c>
      <c r="P4891" s="11" t="s">
        <v>95</v>
      </c>
      <c r="Q4891">
        <v>320188.32</v>
      </c>
      <c r="R4891" s="11" t="s">
        <v>52</v>
      </c>
      <c r="S4891" s="11" t="s">
        <v>95</v>
      </c>
      <c r="T4891">
        <v>8464367.5299999993</v>
      </c>
      <c r="U4891">
        <f>SalesLineItems__NO_LOT[[#This Row],[ActualSales]]-SalesLineItems__NO_LOT[[#This Row],[Extended_Cost]]</f>
        <v>1.5</v>
      </c>
      <c r="V4891">
        <f>IFERROR(SalesLineItems__NO_LOT[[#This Row],[Revenue]]/SalesLineItems__NO_LOT[[#This Row],[Extended_Price]],0)</f>
        <v>1</v>
      </c>
      <c r="W4891" t="str">
        <f>IF(SalesLineItems__NO_LOT[[#This Row],[Revenue]]&lt;0,"Lost on Sale","Normal Revenue")</f>
        <v>Normal Revenue</v>
      </c>
      <c r="X4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1">
        <f>IF(SalesLineItems__NO_LOT[[#This Row],[SOP_Type]]="Return",SalesLineItems__NO_LOT[[#This Row],[Extended_Cost]]*-1,SalesLineItems__NO_LOT[[#This Row],[Extended_Price]])</f>
        <v>1.5</v>
      </c>
      <c r="Z4891">
        <f>MONTH(SalesLineItems__NO_LOT[[#This Row],[Requested_Ship_Date]])</f>
        <v>11</v>
      </c>
      <c r="AA4891">
        <f>YEAR(SalesLineItems__NO_LOT[[#This Row],[Requested_Ship_Date]])</f>
        <v>2020</v>
      </c>
      <c r="AV4891"/>
      <c r="AX4891"/>
      <c r="AZ4891"/>
      <c r="BC4891"/>
      <c r="BF4891"/>
    </row>
    <row r="4892" spans="1:58" x14ac:dyDescent="0.2">
      <c r="A4892" t="s">
        <v>4801</v>
      </c>
      <c r="B4892" s="11" t="s">
        <v>22</v>
      </c>
      <c r="C4892" s="11" t="s">
        <v>4802</v>
      </c>
      <c r="D4892" s="11" t="s">
        <v>17</v>
      </c>
      <c r="E4892" s="11" t="s">
        <v>3941</v>
      </c>
      <c r="F4892">
        <v>78.760000000000005</v>
      </c>
      <c r="G4892" s="11" t="s">
        <v>9</v>
      </c>
      <c r="H4892">
        <v>478.07</v>
      </c>
      <c r="I4892">
        <v>1160.1300000000001</v>
      </c>
      <c r="J4892">
        <v>6.07</v>
      </c>
      <c r="K4892">
        <v>14.73</v>
      </c>
      <c r="L4892" s="11" t="s">
        <v>10</v>
      </c>
      <c r="M4892" s="7">
        <v>44148</v>
      </c>
      <c r="N4892" s="7">
        <v>44148</v>
      </c>
      <c r="O4892" s="11" t="s">
        <v>11</v>
      </c>
      <c r="P4892" s="11" t="s">
        <v>95</v>
      </c>
      <c r="Q4892">
        <v>66678.759999999995</v>
      </c>
      <c r="R4892" s="11" t="s">
        <v>12</v>
      </c>
      <c r="S4892" s="11" t="s">
        <v>95</v>
      </c>
      <c r="T4892">
        <v>2195688.4</v>
      </c>
      <c r="U4892">
        <f>SalesLineItems__NO_LOT[[#This Row],[ActualSales]]-SalesLineItems__NO_LOT[[#This Row],[Extended_Cost]]</f>
        <v>682.06000000000017</v>
      </c>
      <c r="V4892">
        <f>IFERROR(SalesLineItems__NO_LOT[[#This Row],[Revenue]]/SalesLineItems__NO_LOT[[#This Row],[Extended_Price]],0)</f>
        <v>0.58791687138510351</v>
      </c>
      <c r="W4892" t="str">
        <f>IF(SalesLineItems__NO_LOT[[#This Row],[Revenue]]&lt;0,"Lost on Sale","Normal Revenue")</f>
        <v>Normal Revenue</v>
      </c>
      <c r="X4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2">
        <f>IF(SalesLineItems__NO_LOT[[#This Row],[SOP_Type]]="Return",SalesLineItems__NO_LOT[[#This Row],[Extended_Cost]]*-1,SalesLineItems__NO_LOT[[#This Row],[Extended_Price]])</f>
        <v>1160.1300000000001</v>
      </c>
      <c r="Z4892">
        <f>MONTH(SalesLineItems__NO_LOT[[#This Row],[Requested_Ship_Date]])</f>
        <v>11</v>
      </c>
      <c r="AA4892">
        <f>YEAR(SalesLineItems__NO_LOT[[#This Row],[Requested_Ship_Date]])</f>
        <v>2020</v>
      </c>
      <c r="AV4892"/>
      <c r="AX4892"/>
      <c r="AZ4892"/>
      <c r="BC4892"/>
      <c r="BF4892"/>
    </row>
    <row r="4893" spans="1:58" x14ac:dyDescent="0.2">
      <c r="A4893" t="s">
        <v>4803</v>
      </c>
      <c r="B4893" s="11" t="s">
        <v>22</v>
      </c>
      <c r="C4893" s="11" t="s">
        <v>4802</v>
      </c>
      <c r="D4893" s="11" t="s">
        <v>622</v>
      </c>
      <c r="E4893" s="11" t="s">
        <v>388</v>
      </c>
      <c r="F4893">
        <v>157.44</v>
      </c>
      <c r="G4893" s="11" t="s">
        <v>9</v>
      </c>
      <c r="H4893">
        <v>1032.81</v>
      </c>
      <c r="I4893">
        <v>2309.64</v>
      </c>
      <c r="J4893">
        <v>6.56</v>
      </c>
      <c r="K4893">
        <v>14.67</v>
      </c>
      <c r="L4893" s="11" t="s">
        <v>10</v>
      </c>
      <c r="M4893" s="7">
        <v>44148</v>
      </c>
      <c r="N4893" s="7">
        <v>44148</v>
      </c>
      <c r="O4893" s="11" t="s">
        <v>11</v>
      </c>
      <c r="P4893" s="11" t="s">
        <v>95</v>
      </c>
      <c r="Q4893">
        <v>66678.759999999995</v>
      </c>
      <c r="R4893" s="11" t="s">
        <v>12</v>
      </c>
      <c r="S4893" s="11" t="s">
        <v>95</v>
      </c>
      <c r="T4893">
        <v>2195688.4</v>
      </c>
      <c r="U4893">
        <f>SalesLineItems__NO_LOT[[#This Row],[ActualSales]]-SalesLineItems__NO_LOT[[#This Row],[Extended_Cost]]</f>
        <v>1276.83</v>
      </c>
      <c r="V4893">
        <f>IFERROR(SalesLineItems__NO_LOT[[#This Row],[Revenue]]/SalesLineItems__NO_LOT[[#This Row],[Extended_Price]],0)</f>
        <v>0.55282641450615677</v>
      </c>
      <c r="W4893" t="str">
        <f>IF(SalesLineItems__NO_LOT[[#This Row],[Revenue]]&lt;0,"Lost on Sale","Normal Revenue")</f>
        <v>Normal Revenue</v>
      </c>
      <c r="X4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3">
        <f>IF(SalesLineItems__NO_LOT[[#This Row],[SOP_Type]]="Return",SalesLineItems__NO_LOT[[#This Row],[Extended_Cost]]*-1,SalesLineItems__NO_LOT[[#This Row],[Extended_Price]])</f>
        <v>2309.64</v>
      </c>
      <c r="Z4893">
        <f>MONTH(SalesLineItems__NO_LOT[[#This Row],[Requested_Ship_Date]])</f>
        <v>11</v>
      </c>
      <c r="AA4893">
        <f>YEAR(SalesLineItems__NO_LOT[[#This Row],[Requested_Ship_Date]])</f>
        <v>2020</v>
      </c>
      <c r="AV4893"/>
      <c r="AX4893"/>
      <c r="AZ4893"/>
      <c r="BC4893"/>
      <c r="BF4893"/>
    </row>
    <row r="4894" spans="1:58" x14ac:dyDescent="0.2">
      <c r="A4894" t="s">
        <v>4804</v>
      </c>
      <c r="B4894" s="11" t="s">
        <v>22</v>
      </c>
      <c r="C4894" s="11" t="s">
        <v>4802</v>
      </c>
      <c r="D4894" s="11" t="s">
        <v>13</v>
      </c>
      <c r="E4894" s="11" t="s">
        <v>14</v>
      </c>
      <c r="F4894">
        <v>1</v>
      </c>
      <c r="G4894" s="11" t="s">
        <v>15</v>
      </c>
      <c r="H4894">
        <v>0</v>
      </c>
      <c r="I4894">
        <v>1.5</v>
      </c>
      <c r="J4894">
        <v>0</v>
      </c>
      <c r="K4894">
        <v>1.5</v>
      </c>
      <c r="L4894" s="11" t="s">
        <v>10</v>
      </c>
      <c r="M4894" s="7">
        <v>44148</v>
      </c>
      <c r="N4894" s="7">
        <v>44148</v>
      </c>
      <c r="O4894" s="11" t="s">
        <v>16</v>
      </c>
      <c r="P4894" s="11" t="s">
        <v>95</v>
      </c>
      <c r="Q4894">
        <v>66678.759999999995</v>
      </c>
      <c r="R4894" s="11" t="s">
        <v>12</v>
      </c>
      <c r="S4894" s="11" t="s">
        <v>95</v>
      </c>
      <c r="T4894">
        <v>2195688.4</v>
      </c>
      <c r="U4894">
        <f>SalesLineItems__NO_LOT[[#This Row],[ActualSales]]-SalesLineItems__NO_LOT[[#This Row],[Extended_Cost]]</f>
        <v>1.5</v>
      </c>
      <c r="V4894">
        <f>IFERROR(SalesLineItems__NO_LOT[[#This Row],[Revenue]]/SalesLineItems__NO_LOT[[#This Row],[Extended_Price]],0)</f>
        <v>1</v>
      </c>
      <c r="W4894" t="str">
        <f>IF(SalesLineItems__NO_LOT[[#This Row],[Revenue]]&lt;0,"Lost on Sale","Normal Revenue")</f>
        <v>Normal Revenue</v>
      </c>
      <c r="X4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4">
        <f>IF(SalesLineItems__NO_LOT[[#This Row],[SOP_Type]]="Return",SalesLineItems__NO_LOT[[#This Row],[Extended_Cost]]*-1,SalesLineItems__NO_LOT[[#This Row],[Extended_Price]])</f>
        <v>1.5</v>
      </c>
      <c r="Z4894">
        <f>MONTH(SalesLineItems__NO_LOT[[#This Row],[Requested_Ship_Date]])</f>
        <v>11</v>
      </c>
      <c r="AA4894">
        <f>YEAR(SalesLineItems__NO_LOT[[#This Row],[Requested_Ship_Date]])</f>
        <v>2020</v>
      </c>
      <c r="AV4894"/>
      <c r="AX4894"/>
      <c r="AZ4894"/>
      <c r="BC4894"/>
      <c r="BF4894"/>
    </row>
    <row r="4895" spans="1:58" x14ac:dyDescent="0.2">
      <c r="A4895" t="s">
        <v>4805</v>
      </c>
      <c r="B4895" s="11" t="s">
        <v>22</v>
      </c>
      <c r="C4895" s="11" t="s">
        <v>4806</v>
      </c>
      <c r="D4895" s="11" t="s">
        <v>71</v>
      </c>
      <c r="E4895" s="11" t="s">
        <v>72</v>
      </c>
      <c r="F4895">
        <v>108</v>
      </c>
      <c r="G4895" s="11" t="s">
        <v>9</v>
      </c>
      <c r="H4895">
        <v>527.04</v>
      </c>
      <c r="I4895">
        <v>1161</v>
      </c>
      <c r="J4895">
        <v>4.88</v>
      </c>
      <c r="K4895">
        <v>10.75</v>
      </c>
      <c r="L4895" s="11" t="s">
        <v>73</v>
      </c>
      <c r="M4895" s="7">
        <v>44148</v>
      </c>
      <c r="N4895" s="7">
        <v>44148</v>
      </c>
      <c r="O4895" s="11" t="s">
        <v>40</v>
      </c>
      <c r="P4895" s="11" t="s">
        <v>95</v>
      </c>
      <c r="Q4895">
        <v>16507.830000000002</v>
      </c>
      <c r="R4895" s="11" t="s">
        <v>12</v>
      </c>
      <c r="S4895" s="11" t="s">
        <v>95</v>
      </c>
      <c r="T4895">
        <v>888799.68</v>
      </c>
      <c r="U4895">
        <f>SalesLineItems__NO_LOT[[#This Row],[ActualSales]]-SalesLineItems__NO_LOT[[#This Row],[Extended_Cost]]</f>
        <v>633.96</v>
      </c>
      <c r="V4895">
        <f>IFERROR(SalesLineItems__NO_LOT[[#This Row],[Revenue]]/SalesLineItems__NO_LOT[[#This Row],[Extended_Price]],0)</f>
        <v>0.54604651162790696</v>
      </c>
      <c r="W4895" t="str">
        <f>IF(SalesLineItems__NO_LOT[[#This Row],[Revenue]]&lt;0,"Lost on Sale","Normal Revenue")</f>
        <v>Normal Revenue</v>
      </c>
      <c r="X4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5">
        <f>IF(SalesLineItems__NO_LOT[[#This Row],[SOP_Type]]="Return",SalesLineItems__NO_LOT[[#This Row],[Extended_Cost]]*-1,SalesLineItems__NO_LOT[[#This Row],[Extended_Price]])</f>
        <v>1161</v>
      </c>
      <c r="Z4895">
        <f>MONTH(SalesLineItems__NO_LOT[[#This Row],[Requested_Ship_Date]])</f>
        <v>11</v>
      </c>
      <c r="AA4895">
        <f>YEAR(SalesLineItems__NO_LOT[[#This Row],[Requested_Ship_Date]])</f>
        <v>2020</v>
      </c>
      <c r="AV4895"/>
      <c r="AX4895"/>
      <c r="AZ4895"/>
      <c r="BC4895"/>
      <c r="BF4895"/>
    </row>
    <row r="4896" spans="1:58" x14ac:dyDescent="0.2">
      <c r="A4896" t="s">
        <v>4807</v>
      </c>
      <c r="B4896" s="11" t="s">
        <v>22</v>
      </c>
      <c r="C4896" s="11" t="s">
        <v>4808</v>
      </c>
      <c r="D4896" s="11" t="s">
        <v>4809</v>
      </c>
      <c r="E4896" s="11" t="s">
        <v>3835</v>
      </c>
      <c r="F4896">
        <v>5508.48</v>
      </c>
      <c r="G4896" s="11" t="s">
        <v>9</v>
      </c>
      <c r="H4896">
        <v>17847.48</v>
      </c>
      <c r="I4896">
        <v>18728.830000000002</v>
      </c>
      <c r="J4896">
        <v>3.24</v>
      </c>
      <c r="K4896">
        <v>3.4</v>
      </c>
      <c r="L4896" s="11" t="s">
        <v>73</v>
      </c>
      <c r="M4896" s="7">
        <v>44148</v>
      </c>
      <c r="N4896" s="7">
        <v>44148</v>
      </c>
      <c r="O4896" s="11" t="s">
        <v>70</v>
      </c>
      <c r="P4896" s="11" t="s">
        <v>95</v>
      </c>
      <c r="Q4896">
        <v>16507.830000000002</v>
      </c>
      <c r="R4896" s="11" t="s">
        <v>12</v>
      </c>
      <c r="S4896" s="11" t="s">
        <v>95</v>
      </c>
      <c r="T4896">
        <v>888799.68</v>
      </c>
      <c r="U4896">
        <f>SalesLineItems__NO_LOT[[#This Row],[ActualSales]]-SalesLineItems__NO_LOT[[#This Row],[Extended_Cost]]</f>
        <v>881.35000000000218</v>
      </c>
      <c r="V4896">
        <f>IFERROR(SalesLineItems__NO_LOT[[#This Row],[Revenue]]/SalesLineItems__NO_LOT[[#This Row],[Extended_Price]],0)</f>
        <v>4.7058465478089243E-2</v>
      </c>
      <c r="W4896" t="str">
        <f>IF(SalesLineItems__NO_LOT[[#This Row],[Revenue]]&lt;0,"Lost on Sale","Normal Revenue")</f>
        <v>Normal Revenue</v>
      </c>
      <c r="X4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896">
        <f>IF(SalesLineItems__NO_LOT[[#This Row],[SOP_Type]]="Return",SalesLineItems__NO_LOT[[#This Row],[Extended_Cost]]*-1,SalesLineItems__NO_LOT[[#This Row],[Extended_Price]])</f>
        <v>18728.830000000002</v>
      </c>
      <c r="Z4896">
        <f>MONTH(SalesLineItems__NO_LOT[[#This Row],[Requested_Ship_Date]])</f>
        <v>11</v>
      </c>
      <c r="AA4896">
        <f>YEAR(SalesLineItems__NO_LOT[[#This Row],[Requested_Ship_Date]])</f>
        <v>2020</v>
      </c>
      <c r="AV4896"/>
      <c r="AX4896"/>
      <c r="AZ4896"/>
      <c r="BC4896"/>
      <c r="BF4896"/>
    </row>
    <row r="4897" spans="1:58" x14ac:dyDescent="0.2">
      <c r="A4897" t="s">
        <v>4810</v>
      </c>
      <c r="B4897" s="11" t="s">
        <v>22</v>
      </c>
      <c r="C4897" s="11" t="s">
        <v>4808</v>
      </c>
      <c r="D4897" s="11" t="s">
        <v>74</v>
      </c>
      <c r="E4897" s="11" t="s">
        <v>75</v>
      </c>
      <c r="F4897">
        <v>1</v>
      </c>
      <c r="G4897" s="11" t="s">
        <v>1008</v>
      </c>
      <c r="H4897">
        <v>0</v>
      </c>
      <c r="I4897">
        <v>40</v>
      </c>
      <c r="J4897">
        <v>0</v>
      </c>
      <c r="K4897">
        <v>40</v>
      </c>
      <c r="L4897" s="11" t="s">
        <v>73</v>
      </c>
      <c r="M4897" s="7">
        <v>44148</v>
      </c>
      <c r="N4897" s="7">
        <v>44148</v>
      </c>
      <c r="O4897" s="11" t="s">
        <v>16</v>
      </c>
      <c r="P4897" s="11" t="s">
        <v>95</v>
      </c>
      <c r="Q4897">
        <v>16507.830000000002</v>
      </c>
      <c r="R4897" s="11" t="s">
        <v>12</v>
      </c>
      <c r="S4897" s="11" t="s">
        <v>95</v>
      </c>
      <c r="T4897">
        <v>888799.68</v>
      </c>
      <c r="U4897">
        <f>SalesLineItems__NO_LOT[[#This Row],[ActualSales]]-SalesLineItems__NO_LOT[[#This Row],[Extended_Cost]]</f>
        <v>40</v>
      </c>
      <c r="V4897">
        <f>IFERROR(SalesLineItems__NO_LOT[[#This Row],[Revenue]]/SalesLineItems__NO_LOT[[#This Row],[Extended_Price]],0)</f>
        <v>1</v>
      </c>
      <c r="W4897" t="str">
        <f>IF(SalesLineItems__NO_LOT[[#This Row],[Revenue]]&lt;0,"Lost on Sale","Normal Revenue")</f>
        <v>Normal Revenue</v>
      </c>
      <c r="X4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7">
        <f>IF(SalesLineItems__NO_LOT[[#This Row],[SOP_Type]]="Return",SalesLineItems__NO_LOT[[#This Row],[Extended_Cost]]*-1,SalesLineItems__NO_LOT[[#This Row],[Extended_Price]])</f>
        <v>40</v>
      </c>
      <c r="Z4897">
        <f>MONTH(SalesLineItems__NO_LOT[[#This Row],[Requested_Ship_Date]])</f>
        <v>11</v>
      </c>
      <c r="AA4897">
        <f>YEAR(SalesLineItems__NO_LOT[[#This Row],[Requested_Ship_Date]])</f>
        <v>2020</v>
      </c>
      <c r="AV4897"/>
      <c r="AX4897"/>
      <c r="AZ4897"/>
      <c r="BC4897"/>
      <c r="BF4897"/>
    </row>
    <row r="4898" spans="1:58" x14ac:dyDescent="0.2">
      <c r="A4898" t="s">
        <v>4811</v>
      </c>
      <c r="B4898" s="11" t="s">
        <v>22</v>
      </c>
      <c r="C4898" s="11" t="s">
        <v>4812</v>
      </c>
      <c r="D4898" s="11" t="s">
        <v>227</v>
      </c>
      <c r="E4898" s="11" t="s">
        <v>228</v>
      </c>
      <c r="F4898">
        <v>256.41000000000003</v>
      </c>
      <c r="G4898" s="11" t="s">
        <v>9</v>
      </c>
      <c r="H4898">
        <v>564.1</v>
      </c>
      <c r="I4898">
        <v>825.64</v>
      </c>
      <c r="J4898">
        <v>2.2000000000000002</v>
      </c>
      <c r="K4898">
        <v>3.22</v>
      </c>
      <c r="L4898" s="11" t="s">
        <v>214</v>
      </c>
      <c r="M4898" s="7">
        <v>44148</v>
      </c>
      <c r="N4898" s="7">
        <v>44148</v>
      </c>
      <c r="O4898" s="11" t="s">
        <v>21</v>
      </c>
      <c r="P4898" s="11" t="s">
        <v>95</v>
      </c>
      <c r="Q4898">
        <v>2.74</v>
      </c>
      <c r="R4898" s="11" t="s">
        <v>52</v>
      </c>
      <c r="S4898" s="11" t="s">
        <v>95</v>
      </c>
      <c r="T4898">
        <v>135891.89000000001</v>
      </c>
      <c r="U4898">
        <f>SalesLineItems__NO_LOT[[#This Row],[ActualSales]]-SalesLineItems__NO_LOT[[#This Row],[Extended_Cost]]</f>
        <v>261.53999999999996</v>
      </c>
      <c r="V4898">
        <f>IFERROR(SalesLineItems__NO_LOT[[#This Row],[Revenue]]/SalesLineItems__NO_LOT[[#This Row],[Extended_Price]],0)</f>
        <v>0.31677244319558157</v>
      </c>
      <c r="W4898" t="str">
        <f>IF(SalesLineItems__NO_LOT[[#This Row],[Revenue]]&lt;0,"Lost on Sale","Normal Revenue")</f>
        <v>Normal Revenue</v>
      </c>
      <c r="X4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898">
        <f>IF(SalesLineItems__NO_LOT[[#This Row],[SOP_Type]]="Return",SalesLineItems__NO_LOT[[#This Row],[Extended_Cost]]*-1,SalesLineItems__NO_LOT[[#This Row],[Extended_Price]])</f>
        <v>825.64</v>
      </c>
      <c r="Z4898">
        <f>MONTH(SalesLineItems__NO_LOT[[#This Row],[Requested_Ship_Date]])</f>
        <v>11</v>
      </c>
      <c r="AA4898">
        <f>YEAR(SalesLineItems__NO_LOT[[#This Row],[Requested_Ship_Date]])</f>
        <v>2020</v>
      </c>
      <c r="AV4898"/>
      <c r="AX4898"/>
      <c r="AZ4898"/>
      <c r="BC4898"/>
      <c r="BF4898"/>
    </row>
    <row r="4899" spans="1:58" x14ac:dyDescent="0.2">
      <c r="A4899" t="s">
        <v>4813</v>
      </c>
      <c r="B4899" s="11" t="s">
        <v>22</v>
      </c>
      <c r="C4899" s="11" t="s">
        <v>4814</v>
      </c>
      <c r="D4899" s="11" t="s">
        <v>189</v>
      </c>
      <c r="E4899" s="11" t="s">
        <v>190</v>
      </c>
      <c r="F4899">
        <v>275</v>
      </c>
      <c r="G4899" s="11" t="s">
        <v>9</v>
      </c>
      <c r="H4899">
        <v>393.25</v>
      </c>
      <c r="I4899">
        <v>522.5</v>
      </c>
      <c r="J4899">
        <v>1.43</v>
      </c>
      <c r="K4899">
        <v>1.9</v>
      </c>
      <c r="L4899" s="11" t="s">
        <v>214</v>
      </c>
      <c r="M4899" s="7">
        <v>44148</v>
      </c>
      <c r="N4899" s="7">
        <v>44148</v>
      </c>
      <c r="O4899" s="11" t="s">
        <v>21</v>
      </c>
      <c r="P4899" s="11" t="s">
        <v>95</v>
      </c>
      <c r="Q4899">
        <v>2.74</v>
      </c>
      <c r="R4899" s="11" t="s">
        <v>52</v>
      </c>
      <c r="S4899" s="11" t="s">
        <v>95</v>
      </c>
      <c r="T4899">
        <v>135891.89000000001</v>
      </c>
      <c r="U4899">
        <f>SalesLineItems__NO_LOT[[#This Row],[ActualSales]]-SalesLineItems__NO_LOT[[#This Row],[Extended_Cost]]</f>
        <v>129.25</v>
      </c>
      <c r="V4899">
        <f>IFERROR(SalesLineItems__NO_LOT[[#This Row],[Revenue]]/SalesLineItems__NO_LOT[[#This Row],[Extended_Price]],0)</f>
        <v>0.24736842105263157</v>
      </c>
      <c r="W4899" t="str">
        <f>IF(SalesLineItems__NO_LOT[[#This Row],[Revenue]]&lt;0,"Lost on Sale","Normal Revenue")</f>
        <v>Normal Revenue</v>
      </c>
      <c r="X4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899">
        <f>IF(SalesLineItems__NO_LOT[[#This Row],[SOP_Type]]="Return",SalesLineItems__NO_LOT[[#This Row],[Extended_Cost]]*-1,SalesLineItems__NO_LOT[[#This Row],[Extended_Price]])</f>
        <v>522.5</v>
      </c>
      <c r="Z4899">
        <f>MONTH(SalesLineItems__NO_LOT[[#This Row],[Requested_Ship_Date]])</f>
        <v>11</v>
      </c>
      <c r="AA4899">
        <f>YEAR(SalesLineItems__NO_LOT[[#This Row],[Requested_Ship_Date]])</f>
        <v>2020</v>
      </c>
      <c r="AV4899"/>
      <c r="AX4899"/>
      <c r="AZ4899"/>
      <c r="BC4899"/>
      <c r="BF4899"/>
    </row>
    <row r="4900" spans="1:58" x14ac:dyDescent="0.2">
      <c r="A4900" t="s">
        <v>4815</v>
      </c>
      <c r="B4900" s="11" t="s">
        <v>22</v>
      </c>
      <c r="C4900" s="11" t="s">
        <v>4814</v>
      </c>
      <c r="D4900" s="11" t="s">
        <v>751</v>
      </c>
      <c r="E4900" s="11" t="s">
        <v>752</v>
      </c>
      <c r="F4900">
        <v>20.52</v>
      </c>
      <c r="G4900" s="11" t="s">
        <v>9</v>
      </c>
      <c r="H4900">
        <v>80.849999999999994</v>
      </c>
      <c r="I4900">
        <v>99.73</v>
      </c>
      <c r="J4900">
        <v>3.94</v>
      </c>
      <c r="K4900">
        <v>4.8600000000000003</v>
      </c>
      <c r="L4900" s="11" t="s">
        <v>214</v>
      </c>
      <c r="M4900" s="7">
        <v>44148</v>
      </c>
      <c r="N4900" s="7">
        <v>44148</v>
      </c>
      <c r="O4900" s="11" t="s">
        <v>70</v>
      </c>
      <c r="P4900" s="11" t="s">
        <v>95</v>
      </c>
      <c r="Q4900">
        <v>2.74</v>
      </c>
      <c r="R4900" s="11" t="s">
        <v>52</v>
      </c>
      <c r="S4900" s="11" t="s">
        <v>95</v>
      </c>
      <c r="T4900">
        <v>135891.89000000001</v>
      </c>
      <c r="U4900">
        <f>SalesLineItems__NO_LOT[[#This Row],[ActualSales]]-SalesLineItems__NO_LOT[[#This Row],[Extended_Cost]]</f>
        <v>18.88000000000001</v>
      </c>
      <c r="V4900">
        <f>IFERROR(SalesLineItems__NO_LOT[[#This Row],[Revenue]]/SalesLineItems__NO_LOT[[#This Row],[Extended_Price]],0)</f>
        <v>0.18931114007821126</v>
      </c>
      <c r="W4900" t="str">
        <f>IF(SalesLineItems__NO_LOT[[#This Row],[Revenue]]&lt;0,"Lost on Sale","Normal Revenue")</f>
        <v>Normal Revenue</v>
      </c>
      <c r="X4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900">
        <f>IF(SalesLineItems__NO_LOT[[#This Row],[SOP_Type]]="Return",SalesLineItems__NO_LOT[[#This Row],[Extended_Cost]]*-1,SalesLineItems__NO_LOT[[#This Row],[Extended_Price]])</f>
        <v>99.73</v>
      </c>
      <c r="Z4900">
        <f>MONTH(SalesLineItems__NO_LOT[[#This Row],[Requested_Ship_Date]])</f>
        <v>11</v>
      </c>
      <c r="AA4900">
        <f>YEAR(SalesLineItems__NO_LOT[[#This Row],[Requested_Ship_Date]])</f>
        <v>2020</v>
      </c>
      <c r="AV4900"/>
      <c r="AX4900"/>
      <c r="AZ4900"/>
      <c r="BC4900"/>
      <c r="BF4900"/>
    </row>
    <row r="4901" spans="1:58" x14ac:dyDescent="0.2">
      <c r="A4901" t="s">
        <v>4816</v>
      </c>
      <c r="B4901" s="11" t="s">
        <v>22</v>
      </c>
      <c r="C4901" s="11" t="s">
        <v>4814</v>
      </c>
      <c r="D4901" s="11" t="s">
        <v>171</v>
      </c>
      <c r="E4901" s="11" t="s">
        <v>172</v>
      </c>
      <c r="F4901">
        <v>23.38</v>
      </c>
      <c r="G4901" s="11" t="s">
        <v>9</v>
      </c>
      <c r="H4901">
        <v>58.45</v>
      </c>
      <c r="I4901">
        <v>119.94</v>
      </c>
      <c r="J4901">
        <v>2.5</v>
      </c>
      <c r="K4901">
        <v>5.13</v>
      </c>
      <c r="L4901" s="11" t="s">
        <v>214</v>
      </c>
      <c r="M4901" s="7">
        <v>44148</v>
      </c>
      <c r="N4901" s="7">
        <v>44148</v>
      </c>
      <c r="O4901" s="11" t="s">
        <v>70</v>
      </c>
      <c r="P4901" s="11" t="s">
        <v>95</v>
      </c>
      <c r="Q4901">
        <v>2.74</v>
      </c>
      <c r="R4901" s="11" t="s">
        <v>52</v>
      </c>
      <c r="S4901" s="11" t="s">
        <v>95</v>
      </c>
      <c r="T4901">
        <v>135891.89000000001</v>
      </c>
      <c r="U4901">
        <f>SalesLineItems__NO_LOT[[#This Row],[ActualSales]]-SalesLineItems__NO_LOT[[#This Row],[Extended_Cost]]</f>
        <v>61.489999999999995</v>
      </c>
      <c r="V4901">
        <f>IFERROR(SalesLineItems__NO_LOT[[#This Row],[Revenue]]/SalesLineItems__NO_LOT[[#This Row],[Extended_Price]],0)</f>
        <v>0.51267300316825071</v>
      </c>
      <c r="W4901" t="str">
        <f>IF(SalesLineItems__NO_LOT[[#This Row],[Revenue]]&lt;0,"Lost on Sale","Normal Revenue")</f>
        <v>Normal Revenue</v>
      </c>
      <c r="X4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1">
        <f>IF(SalesLineItems__NO_LOT[[#This Row],[SOP_Type]]="Return",SalesLineItems__NO_LOT[[#This Row],[Extended_Cost]]*-1,SalesLineItems__NO_LOT[[#This Row],[Extended_Price]])</f>
        <v>119.94</v>
      </c>
      <c r="Z4901">
        <f>MONTH(SalesLineItems__NO_LOT[[#This Row],[Requested_Ship_Date]])</f>
        <v>11</v>
      </c>
      <c r="AA4901">
        <f>YEAR(SalesLineItems__NO_LOT[[#This Row],[Requested_Ship_Date]])</f>
        <v>2020</v>
      </c>
      <c r="AV4901"/>
      <c r="AX4901"/>
      <c r="AZ4901"/>
      <c r="BC4901"/>
      <c r="BF4901"/>
    </row>
    <row r="4902" spans="1:58" x14ac:dyDescent="0.2">
      <c r="A4902" t="s">
        <v>4817</v>
      </c>
      <c r="B4902" s="11" t="s">
        <v>22</v>
      </c>
      <c r="C4902" s="11" t="s">
        <v>4814</v>
      </c>
      <c r="D4902" s="11" t="s">
        <v>515</v>
      </c>
      <c r="E4902" s="11" t="s">
        <v>516</v>
      </c>
      <c r="F4902">
        <v>36.799999999999997</v>
      </c>
      <c r="G4902" s="11" t="s">
        <v>9</v>
      </c>
      <c r="H4902">
        <v>90.9</v>
      </c>
      <c r="I4902">
        <v>117.39</v>
      </c>
      <c r="J4902">
        <v>2.4700000000000002</v>
      </c>
      <c r="K4902">
        <v>3.19</v>
      </c>
      <c r="L4902" s="11" t="s">
        <v>214</v>
      </c>
      <c r="M4902" s="7">
        <v>44148</v>
      </c>
      <c r="N4902" s="7">
        <v>44148</v>
      </c>
      <c r="O4902" s="11" t="s">
        <v>21</v>
      </c>
      <c r="P4902" s="11" t="s">
        <v>95</v>
      </c>
      <c r="Q4902">
        <v>2.74</v>
      </c>
      <c r="R4902" s="11" t="s">
        <v>52</v>
      </c>
      <c r="S4902" s="11" t="s">
        <v>95</v>
      </c>
      <c r="T4902">
        <v>135891.89000000001</v>
      </c>
      <c r="U4902">
        <f>SalesLineItems__NO_LOT[[#This Row],[ActualSales]]-SalesLineItems__NO_LOT[[#This Row],[Extended_Cost]]</f>
        <v>26.489999999999995</v>
      </c>
      <c r="V4902">
        <f>IFERROR(SalesLineItems__NO_LOT[[#This Row],[Revenue]]/SalesLineItems__NO_LOT[[#This Row],[Extended_Price]],0)</f>
        <v>0.22565806286736514</v>
      </c>
      <c r="W4902" t="str">
        <f>IF(SalesLineItems__NO_LOT[[#This Row],[Revenue]]&lt;0,"Lost on Sale","Normal Revenue")</f>
        <v>Normal Revenue</v>
      </c>
      <c r="X4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02">
        <f>IF(SalesLineItems__NO_LOT[[#This Row],[SOP_Type]]="Return",SalesLineItems__NO_LOT[[#This Row],[Extended_Cost]]*-1,SalesLineItems__NO_LOT[[#This Row],[Extended_Price]])</f>
        <v>117.39</v>
      </c>
      <c r="Z4902">
        <f>MONTH(SalesLineItems__NO_LOT[[#This Row],[Requested_Ship_Date]])</f>
        <v>11</v>
      </c>
      <c r="AA4902">
        <f>YEAR(SalesLineItems__NO_LOT[[#This Row],[Requested_Ship_Date]])</f>
        <v>2020</v>
      </c>
      <c r="AV4902"/>
      <c r="AX4902"/>
      <c r="AZ4902"/>
      <c r="BC4902"/>
      <c r="BF4902"/>
    </row>
    <row r="4903" spans="1:58" x14ac:dyDescent="0.2">
      <c r="A4903" t="s">
        <v>4818</v>
      </c>
      <c r="B4903" s="11" t="s">
        <v>22</v>
      </c>
      <c r="C4903" s="11" t="s">
        <v>4814</v>
      </c>
      <c r="D4903" s="11" t="s">
        <v>948</v>
      </c>
      <c r="E4903" s="11" t="s">
        <v>949</v>
      </c>
      <c r="F4903">
        <v>18.399999999999999</v>
      </c>
      <c r="G4903" s="11" t="s">
        <v>9</v>
      </c>
      <c r="H4903">
        <v>38.64</v>
      </c>
      <c r="I4903">
        <v>52.44</v>
      </c>
      <c r="J4903">
        <v>2.1</v>
      </c>
      <c r="K4903">
        <v>2.85</v>
      </c>
      <c r="L4903" s="11" t="s">
        <v>214</v>
      </c>
      <c r="M4903" s="7">
        <v>44148</v>
      </c>
      <c r="N4903" s="7">
        <v>44148</v>
      </c>
      <c r="O4903" s="11" t="s">
        <v>21</v>
      </c>
      <c r="P4903" s="11" t="s">
        <v>95</v>
      </c>
      <c r="Q4903">
        <v>2.74</v>
      </c>
      <c r="R4903" s="11" t="s">
        <v>52</v>
      </c>
      <c r="S4903" s="11" t="s">
        <v>95</v>
      </c>
      <c r="T4903">
        <v>135891.89000000001</v>
      </c>
      <c r="U4903">
        <f>SalesLineItems__NO_LOT[[#This Row],[ActualSales]]-SalesLineItems__NO_LOT[[#This Row],[Extended_Cost]]</f>
        <v>13.799999999999997</v>
      </c>
      <c r="V4903">
        <f>IFERROR(SalesLineItems__NO_LOT[[#This Row],[Revenue]]/SalesLineItems__NO_LOT[[#This Row],[Extended_Price]],0)</f>
        <v>0.26315789473684204</v>
      </c>
      <c r="W4903" t="str">
        <f>IF(SalesLineItems__NO_LOT[[#This Row],[Revenue]]&lt;0,"Lost on Sale","Normal Revenue")</f>
        <v>Normal Revenue</v>
      </c>
      <c r="X4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03">
        <f>IF(SalesLineItems__NO_LOT[[#This Row],[SOP_Type]]="Return",SalesLineItems__NO_LOT[[#This Row],[Extended_Cost]]*-1,SalesLineItems__NO_LOT[[#This Row],[Extended_Price]])</f>
        <v>52.44</v>
      </c>
      <c r="Z4903">
        <f>MONTH(SalesLineItems__NO_LOT[[#This Row],[Requested_Ship_Date]])</f>
        <v>11</v>
      </c>
      <c r="AA4903">
        <f>YEAR(SalesLineItems__NO_LOT[[#This Row],[Requested_Ship_Date]])</f>
        <v>2020</v>
      </c>
      <c r="AV4903"/>
      <c r="AX4903"/>
      <c r="AZ4903"/>
      <c r="BC4903"/>
      <c r="BF4903"/>
    </row>
    <row r="4904" spans="1:58" x14ac:dyDescent="0.2">
      <c r="A4904" t="s">
        <v>4819</v>
      </c>
      <c r="B4904" s="11" t="s">
        <v>22</v>
      </c>
      <c r="C4904" s="11" t="s">
        <v>4814</v>
      </c>
      <c r="D4904" s="11" t="s">
        <v>945</v>
      </c>
      <c r="E4904" s="11" t="s">
        <v>2992</v>
      </c>
      <c r="F4904">
        <v>184</v>
      </c>
      <c r="G4904" s="11" t="s">
        <v>9</v>
      </c>
      <c r="H4904">
        <v>474.72</v>
      </c>
      <c r="I4904">
        <v>552</v>
      </c>
      <c r="J4904">
        <v>2.58</v>
      </c>
      <c r="K4904">
        <v>3</v>
      </c>
      <c r="L4904" s="11" t="s">
        <v>214</v>
      </c>
      <c r="M4904" s="7">
        <v>44148</v>
      </c>
      <c r="N4904" s="7">
        <v>44148</v>
      </c>
      <c r="O4904" s="11" t="s">
        <v>21</v>
      </c>
      <c r="P4904" s="11" t="s">
        <v>95</v>
      </c>
      <c r="Q4904">
        <v>2.74</v>
      </c>
      <c r="R4904" s="11" t="s">
        <v>52</v>
      </c>
      <c r="S4904" s="11" t="s">
        <v>95</v>
      </c>
      <c r="T4904">
        <v>135891.89000000001</v>
      </c>
      <c r="U4904">
        <f>SalesLineItems__NO_LOT[[#This Row],[ActualSales]]-SalesLineItems__NO_LOT[[#This Row],[Extended_Cost]]</f>
        <v>77.279999999999973</v>
      </c>
      <c r="V4904">
        <f>IFERROR(SalesLineItems__NO_LOT[[#This Row],[Revenue]]/SalesLineItems__NO_LOT[[#This Row],[Extended_Price]],0)</f>
        <v>0.13999999999999996</v>
      </c>
      <c r="W4904" t="str">
        <f>IF(SalesLineItems__NO_LOT[[#This Row],[Revenue]]&lt;0,"Lost on Sale","Normal Revenue")</f>
        <v>Normal Revenue</v>
      </c>
      <c r="X4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904">
        <f>IF(SalesLineItems__NO_LOT[[#This Row],[SOP_Type]]="Return",SalesLineItems__NO_LOT[[#This Row],[Extended_Cost]]*-1,SalesLineItems__NO_LOT[[#This Row],[Extended_Price]])</f>
        <v>552</v>
      </c>
      <c r="Z4904">
        <f>MONTH(SalesLineItems__NO_LOT[[#This Row],[Requested_Ship_Date]])</f>
        <v>11</v>
      </c>
      <c r="AA4904">
        <f>YEAR(SalesLineItems__NO_LOT[[#This Row],[Requested_Ship_Date]])</f>
        <v>2020</v>
      </c>
      <c r="AV4904"/>
      <c r="AX4904"/>
      <c r="AZ4904"/>
      <c r="BC4904"/>
      <c r="BF4904"/>
    </row>
    <row r="4905" spans="1:58" x14ac:dyDescent="0.2">
      <c r="A4905" t="s">
        <v>5144</v>
      </c>
      <c r="B4905" s="11" t="s">
        <v>22</v>
      </c>
      <c r="C4905" s="11" t="s">
        <v>5145</v>
      </c>
      <c r="D4905" s="11" t="s">
        <v>93</v>
      </c>
      <c r="E4905" s="11" t="s">
        <v>94</v>
      </c>
      <c r="F4905">
        <v>100</v>
      </c>
      <c r="G4905" s="11" t="s">
        <v>9</v>
      </c>
      <c r="H4905">
        <v>3665</v>
      </c>
      <c r="I4905">
        <v>6664</v>
      </c>
      <c r="J4905">
        <v>36.65</v>
      </c>
      <c r="K4905">
        <v>66.64</v>
      </c>
      <c r="L4905" s="11" t="s">
        <v>1133</v>
      </c>
      <c r="M4905" s="7">
        <v>44110</v>
      </c>
      <c r="N4905" s="7">
        <v>44151</v>
      </c>
      <c r="O4905" s="11" t="s">
        <v>65</v>
      </c>
      <c r="P4905" s="11" t="s">
        <v>95</v>
      </c>
      <c r="Q4905">
        <v>0</v>
      </c>
      <c r="R4905" s="11" t="s">
        <v>27</v>
      </c>
      <c r="S4905" s="11" t="s">
        <v>95</v>
      </c>
      <c r="T4905">
        <v>58735.28</v>
      </c>
      <c r="U4905">
        <f>SalesLineItems__NO_LOT[[#This Row],[ActualSales]]-SalesLineItems__NO_LOT[[#This Row],[Extended_Cost]]</f>
        <v>2999</v>
      </c>
      <c r="V4905">
        <f>IFERROR(SalesLineItems__NO_LOT[[#This Row],[Revenue]]/SalesLineItems__NO_LOT[[#This Row],[Extended_Price]],0)</f>
        <v>0.45003001200480192</v>
      </c>
      <c r="W4905" t="str">
        <f>IF(SalesLineItems__NO_LOT[[#This Row],[Revenue]]&lt;0,"Lost on Sale","Normal Revenue")</f>
        <v>Normal Revenue</v>
      </c>
      <c r="X4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5">
        <f>IF(SalesLineItems__NO_LOT[[#This Row],[SOP_Type]]="Return",SalesLineItems__NO_LOT[[#This Row],[Extended_Cost]]*-1,SalesLineItems__NO_LOT[[#This Row],[Extended_Price]])</f>
        <v>6664</v>
      </c>
      <c r="Z4905">
        <f>MONTH(SalesLineItems__NO_LOT[[#This Row],[Requested_Ship_Date]])</f>
        <v>11</v>
      </c>
      <c r="AA4905">
        <f>YEAR(SalesLineItems__NO_LOT[[#This Row],[Requested_Ship_Date]])</f>
        <v>2020</v>
      </c>
      <c r="AV4905"/>
      <c r="AX4905"/>
      <c r="AZ4905"/>
      <c r="BC4905"/>
      <c r="BF4905"/>
    </row>
    <row r="4906" spans="1:58" x14ac:dyDescent="0.2">
      <c r="A4906" t="s">
        <v>4979</v>
      </c>
      <c r="B4906" s="11" t="s">
        <v>22</v>
      </c>
      <c r="C4906" s="11" t="s">
        <v>4980</v>
      </c>
      <c r="D4906" s="11" t="s">
        <v>401</v>
      </c>
      <c r="E4906" s="11" t="s">
        <v>402</v>
      </c>
      <c r="F4906">
        <v>75</v>
      </c>
      <c r="G4906" s="11" t="s">
        <v>9</v>
      </c>
      <c r="H4906">
        <v>738.75</v>
      </c>
      <c r="I4906">
        <v>2475</v>
      </c>
      <c r="J4906">
        <v>9.85</v>
      </c>
      <c r="K4906">
        <v>33</v>
      </c>
      <c r="L4906" s="11" t="s">
        <v>394</v>
      </c>
      <c r="M4906" s="7">
        <v>44131</v>
      </c>
      <c r="N4906" s="7">
        <v>44151</v>
      </c>
      <c r="O4906" s="11" t="s">
        <v>159</v>
      </c>
      <c r="P4906" s="11" t="s">
        <v>95</v>
      </c>
      <c r="Q4906">
        <v>5300</v>
      </c>
      <c r="R4906" s="11" t="s">
        <v>52</v>
      </c>
      <c r="S4906" s="11" t="s">
        <v>95</v>
      </c>
      <c r="T4906">
        <v>41239.19</v>
      </c>
      <c r="U4906">
        <f>SalesLineItems__NO_LOT[[#This Row],[ActualSales]]-SalesLineItems__NO_LOT[[#This Row],[Extended_Cost]]</f>
        <v>1736.25</v>
      </c>
      <c r="V4906">
        <f>IFERROR(SalesLineItems__NO_LOT[[#This Row],[Revenue]]/SalesLineItems__NO_LOT[[#This Row],[Extended_Price]],0)</f>
        <v>0.70151515151515154</v>
      </c>
      <c r="W4906" t="str">
        <f>IF(SalesLineItems__NO_LOT[[#This Row],[Revenue]]&lt;0,"Lost on Sale","Normal Revenue")</f>
        <v>Normal Revenue</v>
      </c>
      <c r="X4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6">
        <f>IF(SalesLineItems__NO_LOT[[#This Row],[SOP_Type]]="Return",SalesLineItems__NO_LOT[[#This Row],[Extended_Cost]]*-1,SalesLineItems__NO_LOT[[#This Row],[Extended_Price]])</f>
        <v>2475</v>
      </c>
      <c r="Z4906">
        <f>MONTH(SalesLineItems__NO_LOT[[#This Row],[Requested_Ship_Date]])</f>
        <v>11</v>
      </c>
      <c r="AA4906">
        <f>YEAR(SalesLineItems__NO_LOT[[#This Row],[Requested_Ship_Date]])</f>
        <v>2020</v>
      </c>
      <c r="AV4906"/>
      <c r="AX4906"/>
      <c r="AZ4906"/>
      <c r="BC4906"/>
      <c r="BF4906"/>
    </row>
    <row r="4907" spans="1:58" x14ac:dyDescent="0.2">
      <c r="A4907" t="s">
        <v>4780</v>
      </c>
      <c r="B4907" s="11" t="s">
        <v>22</v>
      </c>
      <c r="C4907" s="11" t="s">
        <v>4781</v>
      </c>
      <c r="D4907" s="11" t="s">
        <v>2044</v>
      </c>
      <c r="E4907" s="11" t="s">
        <v>2045</v>
      </c>
      <c r="F4907">
        <v>25</v>
      </c>
      <c r="G4907" s="11" t="s">
        <v>9</v>
      </c>
      <c r="H4907">
        <v>197.75</v>
      </c>
      <c r="I4907">
        <v>387.5</v>
      </c>
      <c r="J4907">
        <v>7.91</v>
      </c>
      <c r="K4907">
        <v>15.5</v>
      </c>
      <c r="L4907" s="11" t="s">
        <v>2042</v>
      </c>
      <c r="M4907" s="7">
        <v>44151</v>
      </c>
      <c r="N4907" s="7">
        <v>44151</v>
      </c>
      <c r="O4907" s="11" t="s">
        <v>65</v>
      </c>
      <c r="P4907" s="11" t="s">
        <v>95</v>
      </c>
      <c r="Q4907">
        <v>1000</v>
      </c>
      <c r="R4907" s="11" t="s">
        <v>12</v>
      </c>
      <c r="S4907" s="11" t="s">
        <v>95</v>
      </c>
      <c r="T4907">
        <v>83565.59</v>
      </c>
      <c r="U4907">
        <f>SalesLineItems__NO_LOT[[#This Row],[ActualSales]]-SalesLineItems__NO_LOT[[#This Row],[Extended_Cost]]</f>
        <v>189.75</v>
      </c>
      <c r="V4907">
        <f>IFERROR(SalesLineItems__NO_LOT[[#This Row],[Revenue]]/SalesLineItems__NO_LOT[[#This Row],[Extended_Price]],0)</f>
        <v>0.48967741935483872</v>
      </c>
      <c r="W4907" t="str">
        <f>IF(SalesLineItems__NO_LOT[[#This Row],[Revenue]]&lt;0,"Lost on Sale","Normal Revenue")</f>
        <v>Normal Revenue</v>
      </c>
      <c r="X4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7">
        <f>IF(SalesLineItems__NO_LOT[[#This Row],[SOP_Type]]="Return",SalesLineItems__NO_LOT[[#This Row],[Extended_Cost]]*-1,SalesLineItems__NO_LOT[[#This Row],[Extended_Price]])</f>
        <v>387.5</v>
      </c>
      <c r="Z4907">
        <f>MONTH(SalesLineItems__NO_LOT[[#This Row],[Requested_Ship_Date]])</f>
        <v>11</v>
      </c>
      <c r="AA4907">
        <f>YEAR(SalesLineItems__NO_LOT[[#This Row],[Requested_Ship_Date]])</f>
        <v>2020</v>
      </c>
      <c r="AV4907"/>
      <c r="AX4907"/>
      <c r="AZ4907"/>
      <c r="BC4907"/>
      <c r="BF4907"/>
    </row>
    <row r="4908" spans="1:58" x14ac:dyDescent="0.2">
      <c r="A4908" t="s">
        <v>4782</v>
      </c>
      <c r="B4908" s="11" t="s">
        <v>22</v>
      </c>
      <c r="C4908" s="11" t="s">
        <v>4781</v>
      </c>
      <c r="D4908" s="11" t="s">
        <v>3735</v>
      </c>
      <c r="E4908" s="11" t="s">
        <v>94</v>
      </c>
      <c r="F4908">
        <v>25</v>
      </c>
      <c r="G4908" s="11" t="s">
        <v>9</v>
      </c>
      <c r="H4908">
        <v>1699</v>
      </c>
      <c r="I4908">
        <v>2608.75</v>
      </c>
      <c r="J4908">
        <v>67.959999999999994</v>
      </c>
      <c r="K4908">
        <v>104.35</v>
      </c>
      <c r="L4908" s="11" t="s">
        <v>2042</v>
      </c>
      <c r="M4908" s="7">
        <v>44151</v>
      </c>
      <c r="N4908" s="7">
        <v>44151</v>
      </c>
      <c r="O4908" s="11" t="s">
        <v>65</v>
      </c>
      <c r="P4908" s="11" t="s">
        <v>95</v>
      </c>
      <c r="Q4908">
        <v>1000</v>
      </c>
      <c r="R4908" s="11" t="s">
        <v>12</v>
      </c>
      <c r="S4908" s="11" t="s">
        <v>95</v>
      </c>
      <c r="T4908">
        <v>83565.59</v>
      </c>
      <c r="U4908">
        <f>SalesLineItems__NO_LOT[[#This Row],[ActualSales]]-SalesLineItems__NO_LOT[[#This Row],[Extended_Cost]]</f>
        <v>909.75</v>
      </c>
      <c r="V4908">
        <f>IFERROR(SalesLineItems__NO_LOT[[#This Row],[Revenue]]/SalesLineItems__NO_LOT[[#This Row],[Extended_Price]],0)</f>
        <v>0.34873023478677528</v>
      </c>
      <c r="W4908" t="str">
        <f>IF(SalesLineItems__NO_LOT[[#This Row],[Revenue]]&lt;0,"Lost on Sale","Normal Revenue")</f>
        <v>Normal Revenue</v>
      </c>
      <c r="X4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8">
        <f>IF(SalesLineItems__NO_LOT[[#This Row],[SOP_Type]]="Return",SalesLineItems__NO_LOT[[#This Row],[Extended_Cost]]*-1,SalesLineItems__NO_LOT[[#This Row],[Extended_Price]])</f>
        <v>2608.75</v>
      </c>
      <c r="Z4908">
        <f>MONTH(SalesLineItems__NO_LOT[[#This Row],[Requested_Ship_Date]])</f>
        <v>11</v>
      </c>
      <c r="AA4908">
        <f>YEAR(SalesLineItems__NO_LOT[[#This Row],[Requested_Ship_Date]])</f>
        <v>2020</v>
      </c>
      <c r="AV4908"/>
      <c r="AX4908"/>
      <c r="AZ4908"/>
      <c r="BC4908"/>
      <c r="BF4908"/>
    </row>
    <row r="4909" spans="1:58" x14ac:dyDescent="0.2">
      <c r="A4909" t="s">
        <v>4783</v>
      </c>
      <c r="B4909" s="11" t="s">
        <v>22</v>
      </c>
      <c r="C4909" s="11" t="s">
        <v>4781</v>
      </c>
      <c r="D4909" s="11" t="s">
        <v>2040</v>
      </c>
      <c r="E4909" s="11" t="s">
        <v>2041</v>
      </c>
      <c r="F4909">
        <v>552.45000000000005</v>
      </c>
      <c r="G4909" s="11" t="s">
        <v>9</v>
      </c>
      <c r="H4909">
        <v>5148.83</v>
      </c>
      <c r="I4909">
        <v>10944.03</v>
      </c>
      <c r="J4909">
        <v>9.32</v>
      </c>
      <c r="K4909">
        <v>19.809999999999999</v>
      </c>
      <c r="L4909" s="11" t="s">
        <v>2042</v>
      </c>
      <c r="M4909" s="7">
        <v>44151</v>
      </c>
      <c r="N4909" s="7">
        <v>44151</v>
      </c>
      <c r="O4909" s="11" t="s">
        <v>40</v>
      </c>
      <c r="P4909" s="11" t="s">
        <v>95</v>
      </c>
      <c r="Q4909">
        <v>1000</v>
      </c>
      <c r="R4909" s="11" t="s">
        <v>12</v>
      </c>
      <c r="S4909" s="11" t="s">
        <v>95</v>
      </c>
      <c r="T4909">
        <v>83565.59</v>
      </c>
      <c r="U4909">
        <f>SalesLineItems__NO_LOT[[#This Row],[ActualSales]]-SalesLineItems__NO_LOT[[#This Row],[Extended_Cost]]</f>
        <v>5795.2000000000007</v>
      </c>
      <c r="V4909">
        <f>IFERROR(SalesLineItems__NO_LOT[[#This Row],[Revenue]]/SalesLineItems__NO_LOT[[#This Row],[Extended_Price]],0)</f>
        <v>0.52953071217823788</v>
      </c>
      <c r="W4909" t="str">
        <f>IF(SalesLineItems__NO_LOT[[#This Row],[Revenue]]&lt;0,"Lost on Sale","Normal Revenue")</f>
        <v>Normal Revenue</v>
      </c>
      <c r="X4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09">
        <f>IF(SalesLineItems__NO_LOT[[#This Row],[SOP_Type]]="Return",SalesLineItems__NO_LOT[[#This Row],[Extended_Cost]]*-1,SalesLineItems__NO_LOT[[#This Row],[Extended_Price]])</f>
        <v>10944.03</v>
      </c>
      <c r="Z4909">
        <f>MONTH(SalesLineItems__NO_LOT[[#This Row],[Requested_Ship_Date]])</f>
        <v>11</v>
      </c>
      <c r="AA4909">
        <f>YEAR(SalesLineItems__NO_LOT[[#This Row],[Requested_Ship_Date]])</f>
        <v>2020</v>
      </c>
      <c r="AV4909"/>
      <c r="AX4909"/>
      <c r="AZ4909"/>
      <c r="BC4909"/>
      <c r="BF4909"/>
    </row>
    <row r="4910" spans="1:58" x14ac:dyDescent="0.2">
      <c r="A4910" t="s">
        <v>4784</v>
      </c>
      <c r="B4910" s="11" t="s">
        <v>22</v>
      </c>
      <c r="C4910" s="11" t="s">
        <v>4785</v>
      </c>
      <c r="D4910" s="11" t="s">
        <v>43</v>
      </c>
      <c r="E4910" s="11" t="s">
        <v>44</v>
      </c>
      <c r="F4910">
        <v>100</v>
      </c>
      <c r="G4910" s="11" t="s">
        <v>9</v>
      </c>
      <c r="H4910">
        <v>250</v>
      </c>
      <c r="I4910">
        <v>403</v>
      </c>
      <c r="J4910">
        <v>2.5</v>
      </c>
      <c r="K4910">
        <v>4.03</v>
      </c>
      <c r="L4910" s="11" t="s">
        <v>69</v>
      </c>
      <c r="M4910" s="7">
        <v>44151</v>
      </c>
      <c r="N4910" s="7">
        <v>44151</v>
      </c>
      <c r="O4910" s="11" t="s">
        <v>21</v>
      </c>
      <c r="P4910" s="11" t="s">
        <v>95</v>
      </c>
      <c r="Q4910">
        <v>320188.32</v>
      </c>
      <c r="R4910" s="11" t="s">
        <v>52</v>
      </c>
      <c r="S4910" s="11" t="s">
        <v>95</v>
      </c>
      <c r="T4910">
        <v>8464367.5299999993</v>
      </c>
      <c r="U4910">
        <f>SalesLineItems__NO_LOT[[#This Row],[ActualSales]]-SalesLineItems__NO_LOT[[#This Row],[Extended_Cost]]</f>
        <v>153</v>
      </c>
      <c r="V4910">
        <f>IFERROR(SalesLineItems__NO_LOT[[#This Row],[Revenue]]/SalesLineItems__NO_LOT[[#This Row],[Extended_Price]],0)</f>
        <v>0.37965260545905705</v>
      </c>
      <c r="W4910" t="str">
        <f>IF(SalesLineItems__NO_LOT[[#This Row],[Revenue]]&lt;0,"Lost on Sale","Normal Revenue")</f>
        <v>Normal Revenue</v>
      </c>
      <c r="X4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10">
        <f>IF(SalesLineItems__NO_LOT[[#This Row],[SOP_Type]]="Return",SalesLineItems__NO_LOT[[#This Row],[Extended_Cost]]*-1,SalesLineItems__NO_LOT[[#This Row],[Extended_Price]])</f>
        <v>403</v>
      </c>
      <c r="Z4910">
        <f>MONTH(SalesLineItems__NO_LOT[[#This Row],[Requested_Ship_Date]])</f>
        <v>11</v>
      </c>
      <c r="AA4910">
        <f>YEAR(SalesLineItems__NO_LOT[[#This Row],[Requested_Ship_Date]])</f>
        <v>2020</v>
      </c>
      <c r="AV4910"/>
      <c r="AX4910"/>
      <c r="AZ4910"/>
      <c r="BC4910"/>
      <c r="BF4910"/>
    </row>
    <row r="4911" spans="1:58" x14ac:dyDescent="0.2">
      <c r="A4911" t="s">
        <v>4786</v>
      </c>
      <c r="B4911" s="11" t="s">
        <v>22</v>
      </c>
      <c r="C4911" s="11" t="s">
        <v>4787</v>
      </c>
      <c r="D4911" s="11" t="s">
        <v>177</v>
      </c>
      <c r="E4911" s="11" t="s">
        <v>178</v>
      </c>
      <c r="F4911">
        <v>300</v>
      </c>
      <c r="G4911" s="11" t="s">
        <v>9</v>
      </c>
      <c r="H4911">
        <v>1395</v>
      </c>
      <c r="I4911">
        <v>1794</v>
      </c>
      <c r="J4911">
        <v>4.6500000000000004</v>
      </c>
      <c r="K4911">
        <v>5.98</v>
      </c>
      <c r="L4911" s="11" t="s">
        <v>69</v>
      </c>
      <c r="M4911" s="7">
        <v>44151</v>
      </c>
      <c r="N4911" s="7">
        <v>44151</v>
      </c>
      <c r="O4911" s="11" t="s">
        <v>21</v>
      </c>
      <c r="P4911" s="11" t="s">
        <v>95</v>
      </c>
      <c r="Q4911">
        <v>320188.32</v>
      </c>
      <c r="R4911" s="11" t="s">
        <v>52</v>
      </c>
      <c r="S4911" s="11" t="s">
        <v>95</v>
      </c>
      <c r="T4911">
        <v>8464367.5299999993</v>
      </c>
      <c r="U4911">
        <f>SalesLineItems__NO_LOT[[#This Row],[ActualSales]]-SalesLineItems__NO_LOT[[#This Row],[Extended_Cost]]</f>
        <v>399</v>
      </c>
      <c r="V4911">
        <f>IFERROR(SalesLineItems__NO_LOT[[#This Row],[Revenue]]/SalesLineItems__NO_LOT[[#This Row],[Extended_Price]],0)</f>
        <v>0.22240802675585283</v>
      </c>
      <c r="W4911" t="str">
        <f>IF(SalesLineItems__NO_LOT[[#This Row],[Revenue]]&lt;0,"Lost on Sale","Normal Revenue")</f>
        <v>Normal Revenue</v>
      </c>
      <c r="X4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11">
        <f>IF(SalesLineItems__NO_LOT[[#This Row],[SOP_Type]]="Return",SalesLineItems__NO_LOT[[#This Row],[Extended_Cost]]*-1,SalesLineItems__NO_LOT[[#This Row],[Extended_Price]])</f>
        <v>1794</v>
      </c>
      <c r="Z4911">
        <f>MONTH(SalesLineItems__NO_LOT[[#This Row],[Requested_Ship_Date]])</f>
        <v>11</v>
      </c>
      <c r="AA4911">
        <f>YEAR(SalesLineItems__NO_LOT[[#This Row],[Requested_Ship_Date]])</f>
        <v>2020</v>
      </c>
      <c r="AV4911"/>
      <c r="AX4911"/>
      <c r="AZ4911"/>
      <c r="BC4911"/>
      <c r="BF4911"/>
    </row>
    <row r="4912" spans="1:58" x14ac:dyDescent="0.2">
      <c r="A4912" t="s">
        <v>4788</v>
      </c>
      <c r="B4912" s="11" t="s">
        <v>22</v>
      </c>
      <c r="C4912" s="11" t="s">
        <v>4789</v>
      </c>
      <c r="D4912" s="11" t="s">
        <v>32</v>
      </c>
      <c r="E4912" s="11" t="s">
        <v>33</v>
      </c>
      <c r="F4912">
        <v>24.06</v>
      </c>
      <c r="G4912" s="11" t="s">
        <v>9</v>
      </c>
      <c r="H4912">
        <v>57.98</v>
      </c>
      <c r="I4912">
        <v>74.83</v>
      </c>
      <c r="J4912">
        <v>2.41</v>
      </c>
      <c r="K4912">
        <v>3.11</v>
      </c>
      <c r="L4912" s="11" t="s">
        <v>69</v>
      </c>
      <c r="M4912" s="7">
        <v>44151</v>
      </c>
      <c r="N4912" s="7">
        <v>44151</v>
      </c>
      <c r="O4912" s="11" t="s">
        <v>35</v>
      </c>
      <c r="P4912" s="11" t="s">
        <v>95</v>
      </c>
      <c r="Q4912">
        <v>320188.32</v>
      </c>
      <c r="R4912" s="11" t="s">
        <v>52</v>
      </c>
      <c r="S4912" s="11" t="s">
        <v>95</v>
      </c>
      <c r="T4912">
        <v>8464367.5299999993</v>
      </c>
      <c r="U4912">
        <f>SalesLineItems__NO_LOT[[#This Row],[ActualSales]]-SalesLineItems__NO_LOT[[#This Row],[Extended_Cost]]</f>
        <v>16.850000000000001</v>
      </c>
      <c r="V4912">
        <f>IFERROR(SalesLineItems__NO_LOT[[#This Row],[Revenue]]/SalesLineItems__NO_LOT[[#This Row],[Extended_Price]],0)</f>
        <v>0.22517706802084728</v>
      </c>
      <c r="W4912" t="str">
        <f>IF(SalesLineItems__NO_LOT[[#This Row],[Revenue]]&lt;0,"Lost on Sale","Normal Revenue")</f>
        <v>Normal Revenue</v>
      </c>
      <c r="X4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12">
        <f>IF(SalesLineItems__NO_LOT[[#This Row],[SOP_Type]]="Return",SalesLineItems__NO_LOT[[#This Row],[Extended_Cost]]*-1,SalesLineItems__NO_LOT[[#This Row],[Extended_Price]])</f>
        <v>74.83</v>
      </c>
      <c r="Z4912">
        <f>MONTH(SalesLineItems__NO_LOT[[#This Row],[Requested_Ship_Date]])</f>
        <v>11</v>
      </c>
      <c r="AA4912">
        <f>YEAR(SalesLineItems__NO_LOT[[#This Row],[Requested_Ship_Date]])</f>
        <v>2020</v>
      </c>
      <c r="AV4912"/>
      <c r="AX4912"/>
      <c r="AZ4912"/>
      <c r="BC4912"/>
      <c r="BF4912"/>
    </row>
    <row r="4913" spans="1:58" x14ac:dyDescent="0.2">
      <c r="A4913" t="s">
        <v>4790</v>
      </c>
      <c r="B4913" s="11" t="s">
        <v>22</v>
      </c>
      <c r="C4913" s="11" t="s">
        <v>4791</v>
      </c>
      <c r="D4913" s="11" t="s">
        <v>181</v>
      </c>
      <c r="E4913" s="11" t="s">
        <v>182</v>
      </c>
      <c r="F4913">
        <v>50</v>
      </c>
      <c r="G4913" s="11" t="s">
        <v>9</v>
      </c>
      <c r="H4913">
        <v>1390.5</v>
      </c>
      <c r="I4913">
        <v>1955</v>
      </c>
      <c r="J4913">
        <v>27.81</v>
      </c>
      <c r="K4913">
        <v>39.1</v>
      </c>
      <c r="L4913" s="11" t="s">
        <v>69</v>
      </c>
      <c r="M4913" s="7">
        <v>44151</v>
      </c>
      <c r="N4913" s="7">
        <v>44151</v>
      </c>
      <c r="O4913" s="11" t="s">
        <v>21</v>
      </c>
      <c r="P4913" s="11" t="s">
        <v>95</v>
      </c>
      <c r="Q4913">
        <v>320188.32</v>
      </c>
      <c r="R4913" s="11" t="s">
        <v>52</v>
      </c>
      <c r="S4913" s="11" t="s">
        <v>95</v>
      </c>
      <c r="T4913">
        <v>8464367.5299999993</v>
      </c>
      <c r="U4913">
        <f>SalesLineItems__NO_LOT[[#This Row],[ActualSales]]-SalesLineItems__NO_LOT[[#This Row],[Extended_Cost]]</f>
        <v>564.5</v>
      </c>
      <c r="V4913">
        <f>IFERROR(SalesLineItems__NO_LOT[[#This Row],[Revenue]]/SalesLineItems__NO_LOT[[#This Row],[Extended_Price]],0)</f>
        <v>0.2887468030690537</v>
      </c>
      <c r="W4913" t="str">
        <f>IF(SalesLineItems__NO_LOT[[#This Row],[Revenue]]&lt;0,"Lost on Sale","Normal Revenue")</f>
        <v>Normal Revenue</v>
      </c>
      <c r="X4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13">
        <f>IF(SalesLineItems__NO_LOT[[#This Row],[SOP_Type]]="Return",SalesLineItems__NO_LOT[[#This Row],[Extended_Cost]]*-1,SalesLineItems__NO_LOT[[#This Row],[Extended_Price]])</f>
        <v>1955</v>
      </c>
      <c r="Z4913">
        <f>MONTH(SalesLineItems__NO_LOT[[#This Row],[Requested_Ship_Date]])</f>
        <v>11</v>
      </c>
      <c r="AA4913">
        <f>YEAR(SalesLineItems__NO_LOT[[#This Row],[Requested_Ship_Date]])</f>
        <v>2020</v>
      </c>
      <c r="AV4913"/>
      <c r="AX4913"/>
      <c r="AZ4913"/>
      <c r="BC4913"/>
      <c r="BF4913"/>
    </row>
    <row r="4914" spans="1:58" x14ac:dyDescent="0.2">
      <c r="A4914" t="s">
        <v>4792</v>
      </c>
      <c r="B4914" s="11" t="s">
        <v>22</v>
      </c>
      <c r="C4914" s="11" t="s">
        <v>4793</v>
      </c>
      <c r="D4914" s="11" t="s">
        <v>179</v>
      </c>
      <c r="E4914" s="11" t="s">
        <v>180</v>
      </c>
      <c r="F4914">
        <v>50</v>
      </c>
      <c r="G4914" s="11" t="s">
        <v>9</v>
      </c>
      <c r="H4914">
        <v>100</v>
      </c>
      <c r="I4914">
        <v>147.5</v>
      </c>
      <c r="J4914">
        <v>2</v>
      </c>
      <c r="K4914">
        <v>2.95</v>
      </c>
      <c r="L4914" s="11" t="s">
        <v>69</v>
      </c>
      <c r="M4914" s="7">
        <v>44151</v>
      </c>
      <c r="N4914" s="7">
        <v>44151</v>
      </c>
      <c r="O4914" s="11" t="s">
        <v>21</v>
      </c>
      <c r="P4914" s="11" t="s">
        <v>95</v>
      </c>
      <c r="Q4914">
        <v>320188.32</v>
      </c>
      <c r="R4914" s="11" t="s">
        <v>52</v>
      </c>
      <c r="S4914" s="11" t="s">
        <v>95</v>
      </c>
      <c r="T4914">
        <v>8464367.5299999993</v>
      </c>
      <c r="U4914">
        <f>SalesLineItems__NO_LOT[[#This Row],[ActualSales]]-SalesLineItems__NO_LOT[[#This Row],[Extended_Cost]]</f>
        <v>47.5</v>
      </c>
      <c r="V4914">
        <f>IFERROR(SalesLineItems__NO_LOT[[#This Row],[Revenue]]/SalesLineItems__NO_LOT[[#This Row],[Extended_Price]],0)</f>
        <v>0.32203389830508472</v>
      </c>
      <c r="W4914" t="str">
        <f>IF(SalesLineItems__NO_LOT[[#This Row],[Revenue]]&lt;0,"Lost on Sale","Normal Revenue")</f>
        <v>Normal Revenue</v>
      </c>
      <c r="X4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14">
        <f>IF(SalesLineItems__NO_LOT[[#This Row],[SOP_Type]]="Return",SalesLineItems__NO_LOT[[#This Row],[Extended_Cost]]*-1,SalesLineItems__NO_LOT[[#This Row],[Extended_Price]])</f>
        <v>147.5</v>
      </c>
      <c r="Z4914">
        <f>MONTH(SalesLineItems__NO_LOT[[#This Row],[Requested_Ship_Date]])</f>
        <v>11</v>
      </c>
      <c r="AA4914">
        <f>YEAR(SalesLineItems__NO_LOT[[#This Row],[Requested_Ship_Date]])</f>
        <v>2020</v>
      </c>
      <c r="AV4914"/>
      <c r="AX4914"/>
      <c r="AZ4914"/>
      <c r="BC4914"/>
      <c r="BF4914"/>
    </row>
    <row r="4915" spans="1:58" x14ac:dyDescent="0.2">
      <c r="A4915" t="s">
        <v>4794</v>
      </c>
      <c r="B4915" s="11" t="s">
        <v>22</v>
      </c>
      <c r="C4915" s="11" t="s">
        <v>4795</v>
      </c>
      <c r="D4915" s="11" t="s">
        <v>4796</v>
      </c>
      <c r="E4915" s="11" t="s">
        <v>4797</v>
      </c>
      <c r="F4915">
        <v>5</v>
      </c>
      <c r="G4915" s="11" t="s">
        <v>9</v>
      </c>
      <c r="H4915">
        <v>87.45</v>
      </c>
      <c r="I4915">
        <v>0</v>
      </c>
      <c r="J4915">
        <v>17.489999999999998</v>
      </c>
      <c r="K4915">
        <v>0</v>
      </c>
      <c r="L4915" s="11" t="s">
        <v>2388</v>
      </c>
      <c r="M4915" s="7">
        <v>44151</v>
      </c>
      <c r="N4915" s="7">
        <v>44151</v>
      </c>
      <c r="O4915" s="11" t="s">
        <v>21</v>
      </c>
      <c r="P4915" s="11" t="s">
        <v>95</v>
      </c>
      <c r="Q4915">
        <v>3044</v>
      </c>
      <c r="R4915" s="11" t="s">
        <v>52</v>
      </c>
      <c r="S4915" s="11" t="s">
        <v>95</v>
      </c>
      <c r="T4915">
        <v>13698</v>
      </c>
      <c r="U4915">
        <f>SalesLineItems__NO_LOT[[#This Row],[ActualSales]]-SalesLineItems__NO_LOT[[#This Row],[Extended_Cost]]</f>
        <v>-87.45</v>
      </c>
      <c r="V4915">
        <f>IFERROR(SalesLineItems__NO_LOT[[#This Row],[Revenue]]/SalesLineItems__NO_LOT[[#This Row],[Extended_Price]],0)</f>
        <v>0</v>
      </c>
      <c r="W4915" t="str">
        <f>IF(SalesLineItems__NO_LOT[[#This Row],[Revenue]]&lt;0,"Lost on Sale","Normal Revenue")</f>
        <v>Lost on Sale</v>
      </c>
      <c r="X4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15">
        <f>IF(SalesLineItems__NO_LOT[[#This Row],[SOP_Type]]="Return",SalesLineItems__NO_LOT[[#This Row],[Extended_Cost]]*-1,SalesLineItems__NO_LOT[[#This Row],[Extended_Price]])</f>
        <v>0</v>
      </c>
      <c r="Z4915">
        <f>MONTH(SalesLineItems__NO_LOT[[#This Row],[Requested_Ship_Date]])</f>
        <v>11</v>
      </c>
      <c r="AA4915">
        <f>YEAR(SalesLineItems__NO_LOT[[#This Row],[Requested_Ship_Date]])</f>
        <v>2020</v>
      </c>
      <c r="AV4915"/>
      <c r="AX4915"/>
      <c r="AZ4915"/>
      <c r="BC4915"/>
      <c r="BF4915"/>
    </row>
    <row r="4916" spans="1:58" x14ac:dyDescent="0.2">
      <c r="A4916" t="s">
        <v>4798</v>
      </c>
      <c r="B4916" s="11" t="s">
        <v>22</v>
      </c>
      <c r="C4916" s="11" t="s">
        <v>4795</v>
      </c>
      <c r="D4916" s="11" t="s">
        <v>183</v>
      </c>
      <c r="E4916" s="11" t="s">
        <v>184</v>
      </c>
      <c r="F4916">
        <v>2.5</v>
      </c>
      <c r="G4916" s="11" t="s">
        <v>9</v>
      </c>
      <c r="H4916">
        <v>9.9</v>
      </c>
      <c r="I4916">
        <v>0</v>
      </c>
      <c r="J4916">
        <v>3.96</v>
      </c>
      <c r="K4916">
        <v>0</v>
      </c>
      <c r="L4916" s="11" t="s">
        <v>2388</v>
      </c>
      <c r="M4916" s="7">
        <v>44151</v>
      </c>
      <c r="N4916" s="7">
        <v>44151</v>
      </c>
      <c r="O4916" s="11" t="s">
        <v>21</v>
      </c>
      <c r="P4916" s="11" t="s">
        <v>95</v>
      </c>
      <c r="Q4916">
        <v>3044</v>
      </c>
      <c r="R4916" s="11" t="s">
        <v>52</v>
      </c>
      <c r="S4916" s="11" t="s">
        <v>95</v>
      </c>
      <c r="T4916">
        <v>13698</v>
      </c>
      <c r="U4916">
        <f>SalesLineItems__NO_LOT[[#This Row],[ActualSales]]-SalesLineItems__NO_LOT[[#This Row],[Extended_Cost]]</f>
        <v>-9.9</v>
      </c>
      <c r="V4916">
        <f>IFERROR(SalesLineItems__NO_LOT[[#This Row],[Revenue]]/SalesLineItems__NO_LOT[[#This Row],[Extended_Price]],0)</f>
        <v>0</v>
      </c>
      <c r="W4916" t="str">
        <f>IF(SalesLineItems__NO_LOT[[#This Row],[Revenue]]&lt;0,"Lost on Sale","Normal Revenue")</f>
        <v>Lost on Sale</v>
      </c>
      <c r="X4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16">
        <f>IF(SalesLineItems__NO_LOT[[#This Row],[SOP_Type]]="Return",SalesLineItems__NO_LOT[[#This Row],[Extended_Cost]]*-1,SalesLineItems__NO_LOT[[#This Row],[Extended_Price]])</f>
        <v>0</v>
      </c>
      <c r="Z4916">
        <f>MONTH(SalesLineItems__NO_LOT[[#This Row],[Requested_Ship_Date]])</f>
        <v>11</v>
      </c>
      <c r="AA4916">
        <f>YEAR(SalesLineItems__NO_LOT[[#This Row],[Requested_Ship_Date]])</f>
        <v>2020</v>
      </c>
      <c r="AV4916"/>
      <c r="AX4916"/>
      <c r="AZ4916"/>
      <c r="BC4916"/>
      <c r="BF4916"/>
    </row>
    <row r="4917" spans="1:58" x14ac:dyDescent="0.2">
      <c r="A4917" t="s">
        <v>4799</v>
      </c>
      <c r="B4917" s="11" t="s">
        <v>22</v>
      </c>
      <c r="C4917" s="11" t="s">
        <v>4795</v>
      </c>
      <c r="D4917" s="11" t="s">
        <v>1815</v>
      </c>
      <c r="E4917" s="11" t="s">
        <v>1816</v>
      </c>
      <c r="F4917">
        <v>0.8</v>
      </c>
      <c r="G4917" s="11" t="s">
        <v>9</v>
      </c>
      <c r="H4917">
        <v>15.98</v>
      </c>
      <c r="I4917">
        <v>0</v>
      </c>
      <c r="J4917">
        <v>19.98</v>
      </c>
      <c r="K4917">
        <v>0</v>
      </c>
      <c r="L4917" s="11" t="s">
        <v>2388</v>
      </c>
      <c r="M4917" s="7">
        <v>44151</v>
      </c>
      <c r="N4917" s="7">
        <v>44151</v>
      </c>
      <c r="O4917" s="11" t="s">
        <v>11</v>
      </c>
      <c r="P4917" s="11" t="s">
        <v>95</v>
      </c>
      <c r="Q4917">
        <v>3044</v>
      </c>
      <c r="R4917" s="11" t="s">
        <v>52</v>
      </c>
      <c r="S4917" s="11" t="s">
        <v>95</v>
      </c>
      <c r="T4917">
        <v>13698</v>
      </c>
      <c r="U4917">
        <f>SalesLineItems__NO_LOT[[#This Row],[ActualSales]]-SalesLineItems__NO_LOT[[#This Row],[Extended_Cost]]</f>
        <v>-15.98</v>
      </c>
      <c r="V4917">
        <f>IFERROR(SalesLineItems__NO_LOT[[#This Row],[Revenue]]/SalesLineItems__NO_LOT[[#This Row],[Extended_Price]],0)</f>
        <v>0</v>
      </c>
      <c r="W4917" t="str">
        <f>IF(SalesLineItems__NO_LOT[[#This Row],[Revenue]]&lt;0,"Lost on Sale","Normal Revenue")</f>
        <v>Lost on Sale</v>
      </c>
      <c r="X4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17">
        <f>IF(SalesLineItems__NO_LOT[[#This Row],[SOP_Type]]="Return",SalesLineItems__NO_LOT[[#This Row],[Extended_Cost]]*-1,SalesLineItems__NO_LOT[[#This Row],[Extended_Price]])</f>
        <v>0</v>
      </c>
      <c r="Z4917">
        <f>MONTH(SalesLineItems__NO_LOT[[#This Row],[Requested_Ship_Date]])</f>
        <v>11</v>
      </c>
      <c r="AA4917">
        <f>YEAR(SalesLineItems__NO_LOT[[#This Row],[Requested_Ship_Date]])</f>
        <v>2020</v>
      </c>
      <c r="AV4917"/>
      <c r="AX4917"/>
      <c r="AZ4917"/>
      <c r="BC4917"/>
      <c r="BF4917"/>
    </row>
    <row r="4918" spans="1:58" x14ac:dyDescent="0.2">
      <c r="A4918" t="s">
        <v>4800</v>
      </c>
      <c r="B4918" s="11" t="s">
        <v>22</v>
      </c>
      <c r="C4918" s="11" t="s">
        <v>4795</v>
      </c>
      <c r="D4918" s="11" t="s">
        <v>4717</v>
      </c>
      <c r="E4918" s="11" t="s">
        <v>4718</v>
      </c>
      <c r="F4918">
        <v>1.2</v>
      </c>
      <c r="G4918" s="11" t="s">
        <v>9</v>
      </c>
      <c r="H4918">
        <v>0</v>
      </c>
      <c r="I4918">
        <v>0</v>
      </c>
      <c r="J4918">
        <v>0</v>
      </c>
      <c r="K4918">
        <v>0</v>
      </c>
      <c r="L4918" s="11" t="s">
        <v>2388</v>
      </c>
      <c r="M4918" s="7">
        <v>44151</v>
      </c>
      <c r="N4918" s="7">
        <v>44151</v>
      </c>
      <c r="O4918" s="11" t="s">
        <v>11</v>
      </c>
      <c r="P4918" s="11" t="s">
        <v>95</v>
      </c>
      <c r="Q4918">
        <v>3044</v>
      </c>
      <c r="R4918" s="11" t="s">
        <v>52</v>
      </c>
      <c r="S4918" s="11" t="s">
        <v>95</v>
      </c>
      <c r="T4918">
        <v>13698</v>
      </c>
      <c r="U4918">
        <f>SalesLineItems__NO_LOT[[#This Row],[ActualSales]]-SalesLineItems__NO_LOT[[#This Row],[Extended_Cost]]</f>
        <v>0</v>
      </c>
      <c r="V4918">
        <f>IFERROR(SalesLineItems__NO_LOT[[#This Row],[Revenue]]/SalesLineItems__NO_LOT[[#This Row],[Extended_Price]],0)</f>
        <v>0</v>
      </c>
      <c r="W4918" t="str">
        <f>IF(SalesLineItems__NO_LOT[[#This Row],[Revenue]]&lt;0,"Lost on Sale","Normal Revenue")</f>
        <v>Normal Revenue</v>
      </c>
      <c r="X4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18">
        <f>IF(SalesLineItems__NO_LOT[[#This Row],[SOP_Type]]="Return",SalesLineItems__NO_LOT[[#This Row],[Extended_Cost]]*-1,SalesLineItems__NO_LOT[[#This Row],[Extended_Price]])</f>
        <v>0</v>
      </c>
      <c r="Z4918">
        <f>MONTH(SalesLineItems__NO_LOT[[#This Row],[Requested_Ship_Date]])</f>
        <v>11</v>
      </c>
      <c r="AA4918">
        <f>YEAR(SalesLineItems__NO_LOT[[#This Row],[Requested_Ship_Date]])</f>
        <v>2020</v>
      </c>
      <c r="AV4918"/>
      <c r="AX4918"/>
      <c r="AZ4918"/>
      <c r="BC4918"/>
      <c r="BF4918"/>
    </row>
    <row r="4919" spans="1:58" x14ac:dyDescent="0.2">
      <c r="A4919" t="s">
        <v>4770</v>
      </c>
      <c r="B4919" s="11" t="s">
        <v>22</v>
      </c>
      <c r="C4919" s="11" t="s">
        <v>4771</v>
      </c>
      <c r="D4919" s="11" t="s">
        <v>57</v>
      </c>
      <c r="E4919" s="11" t="s">
        <v>58</v>
      </c>
      <c r="F4919">
        <v>20.79</v>
      </c>
      <c r="G4919" s="11" t="s">
        <v>9</v>
      </c>
      <c r="H4919">
        <v>137.01</v>
      </c>
      <c r="I4919">
        <v>432.22</v>
      </c>
      <c r="J4919">
        <v>6.59</v>
      </c>
      <c r="K4919">
        <v>20.79</v>
      </c>
      <c r="L4919" s="11" t="s">
        <v>51</v>
      </c>
      <c r="M4919" s="7">
        <v>44152</v>
      </c>
      <c r="N4919" s="7">
        <v>44152</v>
      </c>
      <c r="O4919" s="11" t="s">
        <v>11</v>
      </c>
      <c r="P4919" s="11" t="s">
        <v>95</v>
      </c>
      <c r="Q4919">
        <v>2960</v>
      </c>
      <c r="R4919" s="11" t="s">
        <v>52</v>
      </c>
      <c r="S4919" s="11" t="s">
        <v>95</v>
      </c>
      <c r="T4919">
        <v>10046.61</v>
      </c>
      <c r="U4919">
        <f>SalesLineItems__NO_LOT[[#This Row],[ActualSales]]-SalesLineItems__NO_LOT[[#This Row],[Extended_Cost]]</f>
        <v>295.21000000000004</v>
      </c>
      <c r="V4919">
        <f>IFERROR(SalesLineItems__NO_LOT[[#This Row],[Revenue]]/SalesLineItems__NO_LOT[[#This Row],[Extended_Price]],0)</f>
        <v>0.68300865300078673</v>
      </c>
      <c r="W4919" t="str">
        <f>IF(SalesLineItems__NO_LOT[[#This Row],[Revenue]]&lt;0,"Lost on Sale","Normal Revenue")</f>
        <v>Normal Revenue</v>
      </c>
      <c r="X4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19">
        <f>IF(SalesLineItems__NO_LOT[[#This Row],[SOP_Type]]="Return",SalesLineItems__NO_LOT[[#This Row],[Extended_Cost]]*-1,SalesLineItems__NO_LOT[[#This Row],[Extended_Price]])</f>
        <v>432.22</v>
      </c>
      <c r="Z4919">
        <f>MONTH(SalesLineItems__NO_LOT[[#This Row],[Requested_Ship_Date]])</f>
        <v>11</v>
      </c>
      <c r="AA4919">
        <f>YEAR(SalesLineItems__NO_LOT[[#This Row],[Requested_Ship_Date]])</f>
        <v>2020</v>
      </c>
      <c r="AV4919"/>
      <c r="AX4919"/>
      <c r="AZ4919"/>
      <c r="BC4919"/>
      <c r="BF4919"/>
    </row>
    <row r="4920" spans="1:58" x14ac:dyDescent="0.2">
      <c r="A4920" t="s">
        <v>4772</v>
      </c>
      <c r="B4920" s="11" t="s">
        <v>22</v>
      </c>
      <c r="C4920" s="11" t="s">
        <v>4771</v>
      </c>
      <c r="D4920" s="11" t="s">
        <v>55</v>
      </c>
      <c r="E4920" s="11" t="s">
        <v>56</v>
      </c>
      <c r="F4920">
        <v>19.649999999999999</v>
      </c>
      <c r="G4920" s="11" t="s">
        <v>9</v>
      </c>
      <c r="H4920">
        <v>117.31</v>
      </c>
      <c r="I4920">
        <v>280.01</v>
      </c>
      <c r="J4920">
        <v>5.97</v>
      </c>
      <c r="K4920">
        <v>14.25</v>
      </c>
      <c r="L4920" s="11" t="s">
        <v>51</v>
      </c>
      <c r="M4920" s="7">
        <v>44152</v>
      </c>
      <c r="N4920" s="7">
        <v>44152</v>
      </c>
      <c r="O4920" s="11" t="s">
        <v>11</v>
      </c>
      <c r="P4920" s="11" t="s">
        <v>95</v>
      </c>
      <c r="Q4920">
        <v>2960</v>
      </c>
      <c r="R4920" s="11" t="s">
        <v>52</v>
      </c>
      <c r="S4920" s="11" t="s">
        <v>95</v>
      </c>
      <c r="T4920">
        <v>10046.61</v>
      </c>
      <c r="U4920">
        <f>SalesLineItems__NO_LOT[[#This Row],[ActualSales]]-SalesLineItems__NO_LOT[[#This Row],[Extended_Cost]]</f>
        <v>162.69999999999999</v>
      </c>
      <c r="V4920">
        <f>IFERROR(SalesLineItems__NO_LOT[[#This Row],[Revenue]]/SalesLineItems__NO_LOT[[#This Row],[Extended_Price]],0)</f>
        <v>0.5810506767615442</v>
      </c>
      <c r="W4920" t="str">
        <f>IF(SalesLineItems__NO_LOT[[#This Row],[Revenue]]&lt;0,"Lost on Sale","Normal Revenue")</f>
        <v>Normal Revenue</v>
      </c>
      <c r="X4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0">
        <f>IF(SalesLineItems__NO_LOT[[#This Row],[SOP_Type]]="Return",SalesLineItems__NO_LOT[[#This Row],[Extended_Cost]]*-1,SalesLineItems__NO_LOT[[#This Row],[Extended_Price]])</f>
        <v>280.01</v>
      </c>
      <c r="Z4920">
        <f>MONTH(SalesLineItems__NO_LOT[[#This Row],[Requested_Ship_Date]])</f>
        <v>11</v>
      </c>
      <c r="AA4920">
        <f>YEAR(SalesLineItems__NO_LOT[[#This Row],[Requested_Ship_Date]])</f>
        <v>2020</v>
      </c>
      <c r="AV4920"/>
      <c r="AX4920"/>
      <c r="AZ4920"/>
      <c r="BC4920"/>
      <c r="BF4920"/>
    </row>
    <row r="4921" spans="1:58" x14ac:dyDescent="0.2">
      <c r="A4921" t="s">
        <v>4773</v>
      </c>
      <c r="B4921" s="11" t="s">
        <v>22</v>
      </c>
      <c r="C4921" s="11" t="s">
        <v>4771</v>
      </c>
      <c r="D4921" s="11" t="s">
        <v>53</v>
      </c>
      <c r="E4921" s="11" t="s">
        <v>54</v>
      </c>
      <c r="F4921">
        <v>19</v>
      </c>
      <c r="G4921" s="11" t="s">
        <v>9</v>
      </c>
      <c r="H4921">
        <v>132.24</v>
      </c>
      <c r="I4921">
        <v>192.85</v>
      </c>
      <c r="J4921">
        <v>6.96</v>
      </c>
      <c r="K4921">
        <v>10.15</v>
      </c>
      <c r="L4921" s="11" t="s">
        <v>51</v>
      </c>
      <c r="M4921" s="7">
        <v>44152</v>
      </c>
      <c r="N4921" s="7">
        <v>44152</v>
      </c>
      <c r="O4921" s="11" t="s">
        <v>35</v>
      </c>
      <c r="P4921" s="11" t="s">
        <v>95</v>
      </c>
      <c r="Q4921">
        <v>2960</v>
      </c>
      <c r="R4921" s="11" t="s">
        <v>52</v>
      </c>
      <c r="S4921" s="11" t="s">
        <v>95</v>
      </c>
      <c r="T4921">
        <v>10046.61</v>
      </c>
      <c r="U4921">
        <f>SalesLineItems__NO_LOT[[#This Row],[ActualSales]]-SalesLineItems__NO_LOT[[#This Row],[Extended_Cost]]</f>
        <v>60.609999999999985</v>
      </c>
      <c r="V4921">
        <f>IFERROR(SalesLineItems__NO_LOT[[#This Row],[Revenue]]/SalesLineItems__NO_LOT[[#This Row],[Extended_Price]],0)</f>
        <v>0.31428571428571422</v>
      </c>
      <c r="W4921" t="str">
        <f>IF(SalesLineItems__NO_LOT[[#This Row],[Revenue]]&lt;0,"Lost on Sale","Normal Revenue")</f>
        <v>Normal Revenue</v>
      </c>
      <c r="X4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1">
        <f>IF(SalesLineItems__NO_LOT[[#This Row],[SOP_Type]]="Return",SalesLineItems__NO_LOT[[#This Row],[Extended_Cost]]*-1,SalesLineItems__NO_LOT[[#This Row],[Extended_Price]])</f>
        <v>192.85</v>
      </c>
      <c r="Z4921">
        <f>MONTH(SalesLineItems__NO_LOT[[#This Row],[Requested_Ship_Date]])</f>
        <v>11</v>
      </c>
      <c r="AA4921">
        <f>YEAR(SalesLineItems__NO_LOT[[#This Row],[Requested_Ship_Date]])</f>
        <v>2020</v>
      </c>
      <c r="AV4921"/>
      <c r="AX4921"/>
      <c r="AZ4921"/>
      <c r="BC4921"/>
      <c r="BF4921"/>
    </row>
    <row r="4922" spans="1:58" x14ac:dyDescent="0.2">
      <c r="A4922" t="s">
        <v>4774</v>
      </c>
      <c r="B4922" s="11" t="s">
        <v>22</v>
      </c>
      <c r="C4922" s="11" t="s">
        <v>4771</v>
      </c>
      <c r="D4922" s="11" t="s">
        <v>348</v>
      </c>
      <c r="E4922" s="11" t="s">
        <v>349</v>
      </c>
      <c r="F4922">
        <v>24</v>
      </c>
      <c r="G4922" s="11" t="s">
        <v>9</v>
      </c>
      <c r="H4922">
        <v>294.72000000000003</v>
      </c>
      <c r="I4922">
        <v>440.16</v>
      </c>
      <c r="J4922">
        <v>12.28</v>
      </c>
      <c r="K4922">
        <v>18.34</v>
      </c>
      <c r="L4922" s="11" t="s">
        <v>51</v>
      </c>
      <c r="M4922" s="7">
        <v>44152</v>
      </c>
      <c r="N4922" s="7">
        <v>44152</v>
      </c>
      <c r="O4922" s="11" t="s">
        <v>21</v>
      </c>
      <c r="P4922" s="11" t="s">
        <v>95</v>
      </c>
      <c r="Q4922">
        <v>2960</v>
      </c>
      <c r="R4922" s="11" t="s">
        <v>52</v>
      </c>
      <c r="S4922" s="11" t="s">
        <v>95</v>
      </c>
      <c r="T4922">
        <v>10046.61</v>
      </c>
      <c r="U4922">
        <f>SalesLineItems__NO_LOT[[#This Row],[ActualSales]]-SalesLineItems__NO_LOT[[#This Row],[Extended_Cost]]</f>
        <v>145.44</v>
      </c>
      <c r="V4922">
        <f>IFERROR(SalesLineItems__NO_LOT[[#This Row],[Revenue]]/SalesLineItems__NO_LOT[[#This Row],[Extended_Price]],0)</f>
        <v>0.33042529989094871</v>
      </c>
      <c r="W4922" t="str">
        <f>IF(SalesLineItems__NO_LOT[[#This Row],[Revenue]]&lt;0,"Lost on Sale","Normal Revenue")</f>
        <v>Normal Revenue</v>
      </c>
      <c r="X4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2">
        <f>IF(SalesLineItems__NO_LOT[[#This Row],[SOP_Type]]="Return",SalesLineItems__NO_LOT[[#This Row],[Extended_Cost]]*-1,SalesLineItems__NO_LOT[[#This Row],[Extended_Price]])</f>
        <v>440.16</v>
      </c>
      <c r="Z4922">
        <f>MONTH(SalesLineItems__NO_LOT[[#This Row],[Requested_Ship_Date]])</f>
        <v>11</v>
      </c>
      <c r="AA4922">
        <f>YEAR(SalesLineItems__NO_LOT[[#This Row],[Requested_Ship_Date]])</f>
        <v>2020</v>
      </c>
      <c r="AV4922"/>
      <c r="AX4922"/>
      <c r="AZ4922"/>
      <c r="BC4922"/>
      <c r="BF4922"/>
    </row>
    <row r="4923" spans="1:58" x14ac:dyDescent="0.2">
      <c r="A4923" t="s">
        <v>4775</v>
      </c>
      <c r="B4923" s="11" t="s">
        <v>22</v>
      </c>
      <c r="C4923" s="11" t="s">
        <v>4771</v>
      </c>
      <c r="D4923" s="11" t="s">
        <v>59</v>
      </c>
      <c r="E4923" s="11" t="s">
        <v>60</v>
      </c>
      <c r="F4923">
        <v>20.34</v>
      </c>
      <c r="G4923" s="11" t="s">
        <v>9</v>
      </c>
      <c r="H4923">
        <v>141.36000000000001</v>
      </c>
      <c r="I4923">
        <v>311</v>
      </c>
      <c r="J4923">
        <v>6.95</v>
      </c>
      <c r="K4923">
        <v>15.29</v>
      </c>
      <c r="L4923" s="11" t="s">
        <v>51</v>
      </c>
      <c r="M4923" s="7">
        <v>44152</v>
      </c>
      <c r="N4923" s="7">
        <v>44152</v>
      </c>
      <c r="O4923" s="11" t="s">
        <v>11</v>
      </c>
      <c r="P4923" s="11" t="s">
        <v>95</v>
      </c>
      <c r="Q4923">
        <v>2960</v>
      </c>
      <c r="R4923" s="11" t="s">
        <v>52</v>
      </c>
      <c r="S4923" s="11" t="s">
        <v>95</v>
      </c>
      <c r="T4923">
        <v>10046.61</v>
      </c>
      <c r="U4923">
        <f>SalesLineItems__NO_LOT[[#This Row],[ActualSales]]-SalesLineItems__NO_LOT[[#This Row],[Extended_Cost]]</f>
        <v>169.64</v>
      </c>
      <c r="V4923">
        <f>IFERROR(SalesLineItems__NO_LOT[[#This Row],[Revenue]]/SalesLineItems__NO_LOT[[#This Row],[Extended_Price]],0)</f>
        <v>0.54546623794212212</v>
      </c>
      <c r="W4923" t="str">
        <f>IF(SalesLineItems__NO_LOT[[#This Row],[Revenue]]&lt;0,"Lost on Sale","Normal Revenue")</f>
        <v>Normal Revenue</v>
      </c>
      <c r="X4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3">
        <f>IF(SalesLineItems__NO_LOT[[#This Row],[SOP_Type]]="Return",SalesLineItems__NO_LOT[[#This Row],[Extended_Cost]]*-1,SalesLineItems__NO_LOT[[#This Row],[Extended_Price]])</f>
        <v>311</v>
      </c>
      <c r="Z4923">
        <f>MONTH(SalesLineItems__NO_LOT[[#This Row],[Requested_Ship_Date]])</f>
        <v>11</v>
      </c>
      <c r="AA4923">
        <f>YEAR(SalesLineItems__NO_LOT[[#This Row],[Requested_Ship_Date]])</f>
        <v>2020</v>
      </c>
      <c r="AV4923"/>
      <c r="AX4923"/>
      <c r="AZ4923"/>
      <c r="BC4923"/>
      <c r="BF4923"/>
    </row>
    <row r="4924" spans="1:58" x14ac:dyDescent="0.2">
      <c r="A4924" t="s">
        <v>4776</v>
      </c>
      <c r="B4924" s="11" t="s">
        <v>22</v>
      </c>
      <c r="C4924" s="11" t="s">
        <v>4771</v>
      </c>
      <c r="D4924" s="11" t="s">
        <v>13</v>
      </c>
      <c r="E4924" s="11" t="s">
        <v>14</v>
      </c>
      <c r="F4924">
        <v>1</v>
      </c>
      <c r="G4924" s="11" t="s">
        <v>15</v>
      </c>
      <c r="H4924">
        <v>0</v>
      </c>
      <c r="I4924">
        <v>1.5</v>
      </c>
      <c r="J4924">
        <v>0</v>
      </c>
      <c r="K4924">
        <v>1.5</v>
      </c>
      <c r="L4924" s="11" t="s">
        <v>51</v>
      </c>
      <c r="M4924" s="7">
        <v>44152</v>
      </c>
      <c r="N4924" s="7">
        <v>44152</v>
      </c>
      <c r="O4924" s="11" t="s">
        <v>16</v>
      </c>
      <c r="P4924" s="11" t="s">
        <v>95</v>
      </c>
      <c r="Q4924">
        <v>2960</v>
      </c>
      <c r="R4924" s="11" t="s">
        <v>52</v>
      </c>
      <c r="S4924" s="11" t="s">
        <v>95</v>
      </c>
      <c r="T4924">
        <v>10046.61</v>
      </c>
      <c r="U4924">
        <f>SalesLineItems__NO_LOT[[#This Row],[ActualSales]]-SalesLineItems__NO_LOT[[#This Row],[Extended_Cost]]</f>
        <v>1.5</v>
      </c>
      <c r="V4924">
        <f>IFERROR(SalesLineItems__NO_LOT[[#This Row],[Revenue]]/SalesLineItems__NO_LOT[[#This Row],[Extended_Price]],0)</f>
        <v>1</v>
      </c>
      <c r="W4924" t="str">
        <f>IF(SalesLineItems__NO_LOT[[#This Row],[Revenue]]&lt;0,"Lost on Sale","Normal Revenue")</f>
        <v>Normal Revenue</v>
      </c>
      <c r="X4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4">
        <f>IF(SalesLineItems__NO_LOT[[#This Row],[SOP_Type]]="Return",SalesLineItems__NO_LOT[[#This Row],[Extended_Cost]]*-1,SalesLineItems__NO_LOT[[#This Row],[Extended_Price]])</f>
        <v>1.5</v>
      </c>
      <c r="Z4924">
        <f>MONTH(SalesLineItems__NO_LOT[[#This Row],[Requested_Ship_Date]])</f>
        <v>11</v>
      </c>
      <c r="AA4924">
        <f>YEAR(SalesLineItems__NO_LOT[[#This Row],[Requested_Ship_Date]])</f>
        <v>2020</v>
      </c>
      <c r="AV4924"/>
      <c r="AX4924"/>
      <c r="AZ4924"/>
      <c r="BC4924"/>
      <c r="BF4924"/>
    </row>
    <row r="4925" spans="1:58" x14ac:dyDescent="0.2">
      <c r="A4925" t="s">
        <v>4777</v>
      </c>
      <c r="B4925" s="11" t="s">
        <v>22</v>
      </c>
      <c r="C4925" s="11" t="s">
        <v>4771</v>
      </c>
      <c r="D4925" s="11" t="s">
        <v>74</v>
      </c>
      <c r="E4925" s="11" t="s">
        <v>75</v>
      </c>
      <c r="F4925">
        <v>1</v>
      </c>
      <c r="G4925" s="11" t="s">
        <v>15</v>
      </c>
      <c r="H4925">
        <v>0</v>
      </c>
      <c r="I4925">
        <v>40</v>
      </c>
      <c r="J4925">
        <v>0</v>
      </c>
      <c r="K4925">
        <v>40</v>
      </c>
      <c r="L4925" s="11" t="s">
        <v>51</v>
      </c>
      <c r="M4925" s="7">
        <v>44152</v>
      </c>
      <c r="N4925" s="7">
        <v>44152</v>
      </c>
      <c r="O4925" s="11" t="s">
        <v>16</v>
      </c>
      <c r="P4925" s="11" t="s">
        <v>95</v>
      </c>
      <c r="Q4925">
        <v>2960</v>
      </c>
      <c r="R4925" s="11" t="s">
        <v>52</v>
      </c>
      <c r="S4925" s="11" t="s">
        <v>95</v>
      </c>
      <c r="T4925">
        <v>10046.61</v>
      </c>
      <c r="U4925">
        <f>SalesLineItems__NO_LOT[[#This Row],[ActualSales]]-SalesLineItems__NO_LOT[[#This Row],[Extended_Cost]]</f>
        <v>40</v>
      </c>
      <c r="V4925">
        <f>IFERROR(SalesLineItems__NO_LOT[[#This Row],[Revenue]]/SalesLineItems__NO_LOT[[#This Row],[Extended_Price]],0)</f>
        <v>1</v>
      </c>
      <c r="W4925" t="str">
        <f>IF(SalesLineItems__NO_LOT[[#This Row],[Revenue]]&lt;0,"Lost on Sale","Normal Revenue")</f>
        <v>Normal Revenue</v>
      </c>
      <c r="X4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5">
        <f>IF(SalesLineItems__NO_LOT[[#This Row],[SOP_Type]]="Return",SalesLineItems__NO_LOT[[#This Row],[Extended_Cost]]*-1,SalesLineItems__NO_LOT[[#This Row],[Extended_Price]])</f>
        <v>40</v>
      </c>
      <c r="Z4925">
        <f>MONTH(SalesLineItems__NO_LOT[[#This Row],[Requested_Ship_Date]])</f>
        <v>11</v>
      </c>
      <c r="AA4925">
        <f>YEAR(SalesLineItems__NO_LOT[[#This Row],[Requested_Ship_Date]])</f>
        <v>2020</v>
      </c>
      <c r="AV4925"/>
      <c r="AX4925"/>
      <c r="AZ4925"/>
      <c r="BC4925"/>
      <c r="BF4925"/>
    </row>
    <row r="4926" spans="1:58" x14ac:dyDescent="0.2">
      <c r="A4926" t="s">
        <v>4778</v>
      </c>
      <c r="B4926" s="11" t="s">
        <v>22</v>
      </c>
      <c r="C4926" s="11" t="s">
        <v>4779</v>
      </c>
      <c r="D4926" s="11" t="s">
        <v>227</v>
      </c>
      <c r="E4926" s="11" t="s">
        <v>228</v>
      </c>
      <c r="F4926">
        <v>253.29</v>
      </c>
      <c r="G4926" s="11" t="s">
        <v>9</v>
      </c>
      <c r="H4926">
        <v>557.24</v>
      </c>
      <c r="I4926">
        <v>815.59</v>
      </c>
      <c r="J4926">
        <v>2.2000000000000002</v>
      </c>
      <c r="K4926">
        <v>3.22</v>
      </c>
      <c r="L4926" s="11" t="s">
        <v>941</v>
      </c>
      <c r="M4926" s="7">
        <v>44152</v>
      </c>
      <c r="N4926" s="7">
        <v>44152</v>
      </c>
      <c r="O4926" s="11" t="s">
        <v>21</v>
      </c>
      <c r="P4926" s="11" t="s">
        <v>95</v>
      </c>
      <c r="Q4926">
        <v>2039.49</v>
      </c>
      <c r="R4926" s="11" t="s">
        <v>12</v>
      </c>
      <c r="S4926" s="11" t="s">
        <v>95</v>
      </c>
      <c r="T4926">
        <v>16550.009999999998</v>
      </c>
      <c r="U4926">
        <f>SalesLineItems__NO_LOT[[#This Row],[ActualSales]]-SalesLineItems__NO_LOT[[#This Row],[Extended_Cost]]</f>
        <v>258.35000000000002</v>
      </c>
      <c r="V4926">
        <f>IFERROR(SalesLineItems__NO_LOT[[#This Row],[Revenue]]/SalesLineItems__NO_LOT[[#This Row],[Extended_Price]],0)</f>
        <v>0.31676455081597371</v>
      </c>
      <c r="W4926" t="str">
        <f>IF(SalesLineItems__NO_LOT[[#This Row],[Revenue]]&lt;0,"Lost on Sale","Normal Revenue")</f>
        <v>Normal Revenue</v>
      </c>
      <c r="X4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6">
        <f>IF(SalesLineItems__NO_LOT[[#This Row],[SOP_Type]]="Return",SalesLineItems__NO_LOT[[#This Row],[Extended_Cost]]*-1,SalesLineItems__NO_LOT[[#This Row],[Extended_Price]])</f>
        <v>815.59</v>
      </c>
      <c r="Z4926">
        <f>MONTH(SalesLineItems__NO_LOT[[#This Row],[Requested_Ship_Date]])</f>
        <v>11</v>
      </c>
      <c r="AA4926">
        <f>YEAR(SalesLineItems__NO_LOT[[#This Row],[Requested_Ship_Date]])</f>
        <v>2020</v>
      </c>
      <c r="AV4926"/>
      <c r="AX4926"/>
      <c r="AZ4926"/>
      <c r="BC4926"/>
      <c r="BF4926"/>
    </row>
    <row r="4927" spans="1:58" x14ac:dyDescent="0.2">
      <c r="A4927" t="s">
        <v>4763</v>
      </c>
      <c r="B4927" s="11" t="s">
        <v>22</v>
      </c>
      <c r="C4927" s="11" t="s">
        <v>4764</v>
      </c>
      <c r="D4927" s="11" t="s">
        <v>1545</v>
      </c>
      <c r="E4927" s="11" t="s">
        <v>1546</v>
      </c>
      <c r="F4927">
        <v>125000</v>
      </c>
      <c r="G4927" s="11" t="s">
        <v>711</v>
      </c>
      <c r="H4927">
        <v>107000</v>
      </c>
      <c r="I4927">
        <v>137500</v>
      </c>
      <c r="J4927">
        <v>0.86</v>
      </c>
      <c r="K4927">
        <v>1.1000000000000001</v>
      </c>
      <c r="L4927" s="11" t="s">
        <v>555</v>
      </c>
      <c r="M4927" s="7">
        <v>44154</v>
      </c>
      <c r="N4927" s="7">
        <v>44154</v>
      </c>
      <c r="O4927" s="11" t="s">
        <v>21</v>
      </c>
      <c r="P4927" s="11" t="s">
        <v>95</v>
      </c>
      <c r="Q4927">
        <v>1258.76</v>
      </c>
      <c r="R4927" s="11" t="s">
        <v>12</v>
      </c>
      <c r="S4927" s="11" t="s">
        <v>95</v>
      </c>
      <c r="T4927">
        <v>547173.43000000005</v>
      </c>
      <c r="U4927">
        <f>SalesLineItems__NO_LOT[[#This Row],[ActualSales]]-SalesLineItems__NO_LOT[[#This Row],[Extended_Cost]]</f>
        <v>30500</v>
      </c>
      <c r="V4927">
        <f>IFERROR(SalesLineItems__NO_LOT[[#This Row],[Revenue]]/SalesLineItems__NO_LOT[[#This Row],[Extended_Price]],0)</f>
        <v>0.22181818181818183</v>
      </c>
      <c r="W4927" t="str">
        <f>IF(SalesLineItems__NO_LOT[[#This Row],[Revenue]]&lt;0,"Lost on Sale","Normal Revenue")</f>
        <v>Normal Revenue</v>
      </c>
      <c r="X4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27">
        <f>IF(SalesLineItems__NO_LOT[[#This Row],[SOP_Type]]="Return",SalesLineItems__NO_LOT[[#This Row],[Extended_Cost]]*-1,SalesLineItems__NO_LOT[[#This Row],[Extended_Price]])</f>
        <v>137500</v>
      </c>
      <c r="Z4927">
        <f>MONTH(SalesLineItems__NO_LOT[[#This Row],[Requested_Ship_Date]])</f>
        <v>11</v>
      </c>
      <c r="AA4927">
        <f>YEAR(SalesLineItems__NO_LOT[[#This Row],[Requested_Ship_Date]])</f>
        <v>2020</v>
      </c>
      <c r="AV4927"/>
      <c r="AX4927"/>
      <c r="AZ4927"/>
      <c r="BC4927"/>
      <c r="BF4927"/>
    </row>
    <row r="4928" spans="1:58" x14ac:dyDescent="0.2">
      <c r="A4928" t="s">
        <v>4767</v>
      </c>
      <c r="B4928" s="11" t="s">
        <v>22</v>
      </c>
      <c r="C4928" s="11" t="s">
        <v>4768</v>
      </c>
      <c r="D4928" s="11" t="s">
        <v>66</v>
      </c>
      <c r="E4928" s="11" t="s">
        <v>67</v>
      </c>
      <c r="F4928">
        <v>2000</v>
      </c>
      <c r="G4928" s="11" t="s">
        <v>68</v>
      </c>
      <c r="H4928">
        <v>27335.68</v>
      </c>
      <c r="I4928">
        <v>29120</v>
      </c>
      <c r="J4928">
        <v>13.67</v>
      </c>
      <c r="K4928">
        <v>14.56</v>
      </c>
      <c r="L4928" s="11" t="s">
        <v>69</v>
      </c>
      <c r="M4928" s="7">
        <v>44153</v>
      </c>
      <c r="N4928" s="7">
        <v>44153</v>
      </c>
      <c r="O4928" s="11" t="s">
        <v>70</v>
      </c>
      <c r="P4928" s="11" t="s">
        <v>95</v>
      </c>
      <c r="Q4928">
        <v>320188.32</v>
      </c>
      <c r="R4928" s="11" t="s">
        <v>52</v>
      </c>
      <c r="S4928" s="11" t="s">
        <v>95</v>
      </c>
      <c r="T4928">
        <v>8464367.5299999993</v>
      </c>
      <c r="U4928">
        <f>SalesLineItems__NO_LOT[[#This Row],[ActualSales]]-SalesLineItems__NO_LOT[[#This Row],[Extended_Cost]]</f>
        <v>1784.3199999999997</v>
      </c>
      <c r="V4928">
        <f>IFERROR(SalesLineItems__NO_LOT[[#This Row],[Revenue]]/SalesLineItems__NO_LOT[[#This Row],[Extended_Price]],0)</f>
        <v>6.1274725274725265E-2</v>
      </c>
      <c r="W4928" t="str">
        <f>IF(SalesLineItems__NO_LOT[[#This Row],[Revenue]]&lt;0,"Lost on Sale","Normal Revenue")</f>
        <v>Normal Revenue</v>
      </c>
      <c r="X4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28">
        <f>IF(SalesLineItems__NO_LOT[[#This Row],[SOP_Type]]="Return",SalesLineItems__NO_LOT[[#This Row],[Extended_Cost]]*-1,SalesLineItems__NO_LOT[[#This Row],[Extended_Price]])</f>
        <v>29120</v>
      </c>
      <c r="Z4928">
        <f>MONTH(SalesLineItems__NO_LOT[[#This Row],[Requested_Ship_Date]])</f>
        <v>11</v>
      </c>
      <c r="AA4928">
        <f>YEAR(SalesLineItems__NO_LOT[[#This Row],[Requested_Ship_Date]])</f>
        <v>2020</v>
      </c>
      <c r="AV4928"/>
      <c r="AX4928"/>
      <c r="AZ4928"/>
      <c r="BC4928"/>
      <c r="BF4928"/>
    </row>
    <row r="4929" spans="1:58" x14ac:dyDescent="0.2">
      <c r="A4929" t="s">
        <v>4769</v>
      </c>
      <c r="B4929" s="11" t="s">
        <v>22</v>
      </c>
      <c r="C4929" s="11" t="s">
        <v>4768</v>
      </c>
      <c r="D4929" s="11" t="s">
        <v>13</v>
      </c>
      <c r="E4929" s="11" t="s">
        <v>14</v>
      </c>
      <c r="F4929">
        <v>1</v>
      </c>
      <c r="G4929" s="11" t="s">
        <v>15</v>
      </c>
      <c r="H4929">
        <v>0</v>
      </c>
      <c r="I4929">
        <v>1.5</v>
      </c>
      <c r="J4929">
        <v>0</v>
      </c>
      <c r="K4929">
        <v>1.5</v>
      </c>
      <c r="L4929" s="11" t="s">
        <v>69</v>
      </c>
      <c r="M4929" s="7">
        <v>44153</v>
      </c>
      <c r="N4929" s="7">
        <v>44153</v>
      </c>
      <c r="O4929" s="11" t="s">
        <v>16</v>
      </c>
      <c r="P4929" s="11" t="s">
        <v>95</v>
      </c>
      <c r="Q4929">
        <v>320188.32</v>
      </c>
      <c r="R4929" s="11" t="s">
        <v>52</v>
      </c>
      <c r="S4929" s="11" t="s">
        <v>95</v>
      </c>
      <c r="T4929">
        <v>8464367.5299999993</v>
      </c>
      <c r="U4929">
        <f>SalesLineItems__NO_LOT[[#This Row],[ActualSales]]-SalesLineItems__NO_LOT[[#This Row],[Extended_Cost]]</f>
        <v>1.5</v>
      </c>
      <c r="V4929">
        <f>IFERROR(SalesLineItems__NO_LOT[[#This Row],[Revenue]]/SalesLineItems__NO_LOT[[#This Row],[Extended_Price]],0)</f>
        <v>1</v>
      </c>
      <c r="W4929" t="str">
        <f>IF(SalesLineItems__NO_LOT[[#This Row],[Revenue]]&lt;0,"Lost on Sale","Normal Revenue")</f>
        <v>Normal Revenue</v>
      </c>
      <c r="X4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29">
        <f>IF(SalesLineItems__NO_LOT[[#This Row],[SOP_Type]]="Return",SalesLineItems__NO_LOT[[#This Row],[Extended_Cost]]*-1,SalesLineItems__NO_LOT[[#This Row],[Extended_Price]])</f>
        <v>1.5</v>
      </c>
      <c r="Z4929">
        <f>MONTH(SalesLineItems__NO_LOT[[#This Row],[Requested_Ship_Date]])</f>
        <v>11</v>
      </c>
      <c r="AA4929">
        <f>YEAR(SalesLineItems__NO_LOT[[#This Row],[Requested_Ship_Date]])</f>
        <v>2020</v>
      </c>
      <c r="AV4929"/>
      <c r="AX4929"/>
      <c r="AZ4929"/>
      <c r="BC4929"/>
      <c r="BF4929"/>
    </row>
    <row r="4930" spans="1:58" x14ac:dyDescent="0.2">
      <c r="A4930" t="s">
        <v>4765</v>
      </c>
      <c r="B4930" s="11" t="s">
        <v>22</v>
      </c>
      <c r="C4930" s="11" t="s">
        <v>4766</v>
      </c>
      <c r="D4930" s="11" t="s">
        <v>298</v>
      </c>
      <c r="E4930" s="11" t="s">
        <v>299</v>
      </c>
      <c r="F4930">
        <v>45</v>
      </c>
      <c r="G4930" s="11" t="s">
        <v>9</v>
      </c>
      <c r="H4930">
        <v>221.85</v>
      </c>
      <c r="I4930">
        <v>290.25</v>
      </c>
      <c r="J4930">
        <v>4.93</v>
      </c>
      <c r="K4930">
        <v>6.45</v>
      </c>
      <c r="L4930" s="11" t="s">
        <v>166</v>
      </c>
      <c r="M4930" s="7">
        <v>44154</v>
      </c>
      <c r="N4930" s="7">
        <v>44154</v>
      </c>
      <c r="O4930" s="11" t="s">
        <v>21</v>
      </c>
      <c r="P4930" s="11" t="s">
        <v>95</v>
      </c>
      <c r="Q4930">
        <v>12447.79</v>
      </c>
      <c r="R4930" s="11" t="s">
        <v>52</v>
      </c>
      <c r="S4930" s="11" t="s">
        <v>95</v>
      </c>
      <c r="T4930">
        <v>1761785.05</v>
      </c>
      <c r="U4930">
        <f>SalesLineItems__NO_LOT[[#This Row],[ActualSales]]-SalesLineItems__NO_LOT[[#This Row],[Extended_Cost]]</f>
        <v>68.400000000000006</v>
      </c>
      <c r="V4930">
        <f>IFERROR(SalesLineItems__NO_LOT[[#This Row],[Revenue]]/SalesLineItems__NO_LOT[[#This Row],[Extended_Price]],0)</f>
        <v>0.2356589147286822</v>
      </c>
      <c r="W4930" t="str">
        <f>IF(SalesLineItems__NO_LOT[[#This Row],[Revenue]]&lt;0,"Lost on Sale","Normal Revenue")</f>
        <v>Normal Revenue</v>
      </c>
      <c r="X4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30">
        <f>IF(SalesLineItems__NO_LOT[[#This Row],[SOP_Type]]="Return",SalesLineItems__NO_LOT[[#This Row],[Extended_Cost]]*-1,SalesLineItems__NO_LOT[[#This Row],[Extended_Price]])</f>
        <v>290.25</v>
      </c>
      <c r="Z4930">
        <f>MONTH(SalesLineItems__NO_LOT[[#This Row],[Requested_Ship_Date]])</f>
        <v>11</v>
      </c>
      <c r="AA4930">
        <f>YEAR(SalesLineItems__NO_LOT[[#This Row],[Requested_Ship_Date]])</f>
        <v>2020</v>
      </c>
      <c r="AV4930"/>
      <c r="AX4930"/>
      <c r="AZ4930"/>
      <c r="BC4930"/>
      <c r="BF4930"/>
    </row>
    <row r="4931" spans="1:58" x14ac:dyDescent="0.2">
      <c r="A4931" t="s">
        <v>4719</v>
      </c>
      <c r="B4931" s="11" t="s">
        <v>22</v>
      </c>
      <c r="C4931" s="11" t="s">
        <v>4720</v>
      </c>
      <c r="D4931" s="11" t="s">
        <v>767</v>
      </c>
      <c r="E4931" s="11" t="s">
        <v>768</v>
      </c>
      <c r="F4931">
        <v>216.7</v>
      </c>
      <c r="G4931" s="11" t="s">
        <v>9</v>
      </c>
      <c r="H4931">
        <v>1345.7</v>
      </c>
      <c r="I4931">
        <v>3244</v>
      </c>
      <c r="J4931">
        <v>6.21</v>
      </c>
      <c r="K4931">
        <v>14.97</v>
      </c>
      <c r="L4931" s="11" t="s">
        <v>368</v>
      </c>
      <c r="M4931" s="7">
        <v>44155</v>
      </c>
      <c r="N4931" s="7">
        <v>44155</v>
      </c>
      <c r="O4931" s="11" t="s">
        <v>11</v>
      </c>
      <c r="P4931" s="11" t="s">
        <v>95</v>
      </c>
      <c r="Q4931">
        <v>1006.32</v>
      </c>
      <c r="R4931" s="11" t="s">
        <v>52</v>
      </c>
      <c r="S4931" s="11" t="s">
        <v>95</v>
      </c>
      <c r="T4931">
        <v>1108706.21</v>
      </c>
      <c r="U4931">
        <f>SalesLineItems__NO_LOT[[#This Row],[ActualSales]]-SalesLineItems__NO_LOT[[#This Row],[Extended_Cost]]</f>
        <v>1898.3</v>
      </c>
      <c r="V4931">
        <f>IFERROR(SalesLineItems__NO_LOT[[#This Row],[Revenue]]/SalesLineItems__NO_LOT[[#This Row],[Extended_Price]],0)</f>
        <v>0.58517262638717626</v>
      </c>
      <c r="W4931" t="str">
        <f>IF(SalesLineItems__NO_LOT[[#This Row],[Revenue]]&lt;0,"Lost on Sale","Normal Revenue")</f>
        <v>Normal Revenue</v>
      </c>
      <c r="X4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1">
        <f>IF(SalesLineItems__NO_LOT[[#This Row],[SOP_Type]]="Return",SalesLineItems__NO_LOT[[#This Row],[Extended_Cost]]*-1,SalesLineItems__NO_LOT[[#This Row],[Extended_Price]])</f>
        <v>3244</v>
      </c>
      <c r="Z4931">
        <f>MONTH(SalesLineItems__NO_LOT[[#This Row],[Requested_Ship_Date]])</f>
        <v>11</v>
      </c>
      <c r="AA4931">
        <f>YEAR(SalesLineItems__NO_LOT[[#This Row],[Requested_Ship_Date]])</f>
        <v>2020</v>
      </c>
      <c r="AV4931"/>
      <c r="AX4931"/>
      <c r="AZ4931"/>
      <c r="BC4931"/>
      <c r="BF4931"/>
    </row>
    <row r="4932" spans="1:58" x14ac:dyDescent="0.2">
      <c r="A4932" t="s">
        <v>4721</v>
      </c>
      <c r="B4932" s="11" t="s">
        <v>22</v>
      </c>
      <c r="C4932" s="11" t="s">
        <v>4720</v>
      </c>
      <c r="D4932" s="11" t="s">
        <v>13</v>
      </c>
      <c r="E4932" s="11" t="s">
        <v>14</v>
      </c>
      <c r="F4932">
        <v>1</v>
      </c>
      <c r="G4932" s="11" t="s">
        <v>15</v>
      </c>
      <c r="H4932">
        <v>0</v>
      </c>
      <c r="I4932">
        <v>1.5</v>
      </c>
      <c r="J4932">
        <v>0</v>
      </c>
      <c r="K4932">
        <v>1.5</v>
      </c>
      <c r="L4932" s="11" t="s">
        <v>368</v>
      </c>
      <c r="M4932" s="7">
        <v>44155</v>
      </c>
      <c r="N4932" s="7">
        <v>44155</v>
      </c>
      <c r="O4932" s="11" t="s">
        <v>16</v>
      </c>
      <c r="P4932" s="11" t="s">
        <v>95</v>
      </c>
      <c r="Q4932">
        <v>1006.32</v>
      </c>
      <c r="R4932" s="11" t="s">
        <v>52</v>
      </c>
      <c r="S4932" s="11" t="s">
        <v>95</v>
      </c>
      <c r="T4932">
        <v>1108706.21</v>
      </c>
      <c r="U4932">
        <f>SalesLineItems__NO_LOT[[#This Row],[ActualSales]]-SalesLineItems__NO_LOT[[#This Row],[Extended_Cost]]</f>
        <v>1.5</v>
      </c>
      <c r="V4932">
        <f>IFERROR(SalesLineItems__NO_LOT[[#This Row],[Revenue]]/SalesLineItems__NO_LOT[[#This Row],[Extended_Price]],0)</f>
        <v>1</v>
      </c>
      <c r="W4932" t="str">
        <f>IF(SalesLineItems__NO_LOT[[#This Row],[Revenue]]&lt;0,"Lost on Sale","Normal Revenue")</f>
        <v>Normal Revenue</v>
      </c>
      <c r="X4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2">
        <f>IF(SalesLineItems__NO_LOT[[#This Row],[SOP_Type]]="Return",SalesLineItems__NO_LOT[[#This Row],[Extended_Cost]]*-1,SalesLineItems__NO_LOT[[#This Row],[Extended_Price]])</f>
        <v>1.5</v>
      </c>
      <c r="Z4932">
        <f>MONTH(SalesLineItems__NO_LOT[[#This Row],[Requested_Ship_Date]])</f>
        <v>11</v>
      </c>
      <c r="AA4932">
        <f>YEAR(SalesLineItems__NO_LOT[[#This Row],[Requested_Ship_Date]])</f>
        <v>2020</v>
      </c>
      <c r="AV4932"/>
      <c r="AX4932"/>
      <c r="AZ4932"/>
      <c r="BC4932"/>
      <c r="BF4932"/>
    </row>
    <row r="4933" spans="1:58" x14ac:dyDescent="0.2">
      <c r="A4933" t="s">
        <v>4722</v>
      </c>
      <c r="B4933" s="11" t="s">
        <v>22</v>
      </c>
      <c r="C4933" s="11" t="s">
        <v>4723</v>
      </c>
      <c r="D4933" s="11" t="s">
        <v>767</v>
      </c>
      <c r="E4933" s="11" t="s">
        <v>768</v>
      </c>
      <c r="F4933">
        <v>216.7</v>
      </c>
      <c r="G4933" s="11" t="s">
        <v>9</v>
      </c>
      <c r="H4933">
        <v>1345.71</v>
      </c>
      <c r="I4933">
        <v>3244</v>
      </c>
      <c r="J4933">
        <v>6.21</v>
      </c>
      <c r="K4933">
        <v>14.97</v>
      </c>
      <c r="L4933" s="11" t="s">
        <v>368</v>
      </c>
      <c r="M4933" s="7">
        <v>44155</v>
      </c>
      <c r="N4933" s="7">
        <v>44155</v>
      </c>
      <c r="O4933" s="11" t="s">
        <v>11</v>
      </c>
      <c r="P4933" s="11" t="s">
        <v>95</v>
      </c>
      <c r="Q4933">
        <v>1006.32</v>
      </c>
      <c r="R4933" s="11" t="s">
        <v>52</v>
      </c>
      <c r="S4933" s="11" t="s">
        <v>95</v>
      </c>
      <c r="T4933">
        <v>1108706.21</v>
      </c>
      <c r="U4933">
        <f>SalesLineItems__NO_LOT[[#This Row],[ActualSales]]-SalesLineItems__NO_LOT[[#This Row],[Extended_Cost]]</f>
        <v>1898.29</v>
      </c>
      <c r="V4933">
        <f>IFERROR(SalesLineItems__NO_LOT[[#This Row],[Revenue]]/SalesLineItems__NO_LOT[[#This Row],[Extended_Price]],0)</f>
        <v>0.58516954377311958</v>
      </c>
      <c r="W4933" t="str">
        <f>IF(SalesLineItems__NO_LOT[[#This Row],[Revenue]]&lt;0,"Lost on Sale","Normal Revenue")</f>
        <v>Normal Revenue</v>
      </c>
      <c r="X4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3">
        <f>IF(SalesLineItems__NO_LOT[[#This Row],[SOP_Type]]="Return",SalesLineItems__NO_LOT[[#This Row],[Extended_Cost]]*-1,SalesLineItems__NO_LOT[[#This Row],[Extended_Price]])</f>
        <v>3244</v>
      </c>
      <c r="Z4933">
        <f>MONTH(SalesLineItems__NO_LOT[[#This Row],[Requested_Ship_Date]])</f>
        <v>11</v>
      </c>
      <c r="AA4933">
        <f>YEAR(SalesLineItems__NO_LOT[[#This Row],[Requested_Ship_Date]])</f>
        <v>2020</v>
      </c>
      <c r="AV4933"/>
      <c r="AX4933"/>
      <c r="AZ4933"/>
      <c r="BC4933"/>
      <c r="BF4933"/>
    </row>
    <row r="4934" spans="1:58" x14ac:dyDescent="0.2">
      <c r="A4934" t="s">
        <v>4724</v>
      </c>
      <c r="B4934" s="11" t="s">
        <v>22</v>
      </c>
      <c r="C4934" s="11" t="s">
        <v>4725</v>
      </c>
      <c r="D4934" s="11" t="s">
        <v>373</v>
      </c>
      <c r="E4934" s="11" t="s">
        <v>374</v>
      </c>
      <c r="F4934">
        <v>516</v>
      </c>
      <c r="G4934" s="11" t="s">
        <v>9</v>
      </c>
      <c r="H4934">
        <v>2518.08</v>
      </c>
      <c r="I4934">
        <v>3921.6</v>
      </c>
      <c r="J4934">
        <v>4.88</v>
      </c>
      <c r="K4934">
        <v>7.6</v>
      </c>
      <c r="L4934" s="11" t="s">
        <v>368</v>
      </c>
      <c r="M4934" s="7">
        <v>44155</v>
      </c>
      <c r="N4934" s="7">
        <v>44155</v>
      </c>
      <c r="O4934" s="11" t="s">
        <v>70</v>
      </c>
      <c r="P4934" s="11" t="s">
        <v>95</v>
      </c>
      <c r="Q4934">
        <v>1006.32</v>
      </c>
      <c r="R4934" s="11" t="s">
        <v>52</v>
      </c>
      <c r="S4934" s="11" t="s">
        <v>95</v>
      </c>
      <c r="T4934">
        <v>1108706.21</v>
      </c>
      <c r="U4934">
        <f>SalesLineItems__NO_LOT[[#This Row],[ActualSales]]-SalesLineItems__NO_LOT[[#This Row],[Extended_Cost]]</f>
        <v>1403.52</v>
      </c>
      <c r="V4934">
        <f>IFERROR(SalesLineItems__NO_LOT[[#This Row],[Revenue]]/SalesLineItems__NO_LOT[[#This Row],[Extended_Price]],0)</f>
        <v>0.35789473684210527</v>
      </c>
      <c r="W4934" t="str">
        <f>IF(SalesLineItems__NO_LOT[[#This Row],[Revenue]]&lt;0,"Lost on Sale","Normal Revenue")</f>
        <v>Normal Revenue</v>
      </c>
      <c r="X4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4">
        <f>IF(SalesLineItems__NO_LOT[[#This Row],[SOP_Type]]="Return",SalesLineItems__NO_LOT[[#This Row],[Extended_Cost]]*-1,SalesLineItems__NO_LOT[[#This Row],[Extended_Price]])</f>
        <v>3921.6</v>
      </c>
      <c r="Z4934">
        <f>MONTH(SalesLineItems__NO_LOT[[#This Row],[Requested_Ship_Date]])</f>
        <v>11</v>
      </c>
      <c r="AA4934">
        <f>YEAR(SalesLineItems__NO_LOT[[#This Row],[Requested_Ship_Date]])</f>
        <v>2020</v>
      </c>
      <c r="AV4934"/>
      <c r="AX4934"/>
      <c r="AZ4934"/>
      <c r="BC4934"/>
      <c r="BF4934"/>
    </row>
    <row r="4935" spans="1:58" x14ac:dyDescent="0.2">
      <c r="A4935" t="s">
        <v>4726</v>
      </c>
      <c r="B4935" s="11" t="s">
        <v>22</v>
      </c>
      <c r="C4935" s="11" t="s">
        <v>4727</v>
      </c>
      <c r="D4935" s="11" t="s">
        <v>377</v>
      </c>
      <c r="E4935" s="11" t="s">
        <v>378</v>
      </c>
      <c r="F4935">
        <v>218.79</v>
      </c>
      <c r="G4935" s="11" t="s">
        <v>9</v>
      </c>
      <c r="H4935">
        <v>1104.8900000000001</v>
      </c>
      <c r="I4935">
        <v>2708.62</v>
      </c>
      <c r="J4935">
        <v>5.05</v>
      </c>
      <c r="K4935">
        <v>12.38</v>
      </c>
      <c r="L4935" s="11" t="s">
        <v>368</v>
      </c>
      <c r="M4935" s="7">
        <v>44155</v>
      </c>
      <c r="N4935" s="7">
        <v>44155</v>
      </c>
      <c r="O4935" s="11" t="s">
        <v>40</v>
      </c>
      <c r="P4935" s="11" t="s">
        <v>95</v>
      </c>
      <c r="Q4935">
        <v>1006.32</v>
      </c>
      <c r="R4935" s="11" t="s">
        <v>52</v>
      </c>
      <c r="S4935" s="11" t="s">
        <v>95</v>
      </c>
      <c r="T4935">
        <v>1108706.21</v>
      </c>
      <c r="U4935">
        <f>SalesLineItems__NO_LOT[[#This Row],[ActualSales]]-SalesLineItems__NO_LOT[[#This Row],[Extended_Cost]]</f>
        <v>1603.7299999999998</v>
      </c>
      <c r="V4935">
        <f>IFERROR(SalesLineItems__NO_LOT[[#This Row],[Revenue]]/SalesLineItems__NO_LOT[[#This Row],[Extended_Price]],0)</f>
        <v>0.59208379174635051</v>
      </c>
      <c r="W4935" t="str">
        <f>IF(SalesLineItems__NO_LOT[[#This Row],[Revenue]]&lt;0,"Lost on Sale","Normal Revenue")</f>
        <v>Normal Revenue</v>
      </c>
      <c r="X4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5">
        <f>IF(SalesLineItems__NO_LOT[[#This Row],[SOP_Type]]="Return",SalesLineItems__NO_LOT[[#This Row],[Extended_Cost]]*-1,SalesLineItems__NO_LOT[[#This Row],[Extended_Price]])</f>
        <v>2708.62</v>
      </c>
      <c r="Z4935">
        <f>MONTH(SalesLineItems__NO_LOT[[#This Row],[Requested_Ship_Date]])</f>
        <v>11</v>
      </c>
      <c r="AA4935">
        <f>YEAR(SalesLineItems__NO_LOT[[#This Row],[Requested_Ship_Date]])</f>
        <v>2020</v>
      </c>
      <c r="AV4935"/>
      <c r="AX4935"/>
      <c r="AZ4935"/>
      <c r="BC4935"/>
      <c r="BF4935"/>
    </row>
    <row r="4936" spans="1:58" x14ac:dyDescent="0.2">
      <c r="A4936" t="s">
        <v>4728</v>
      </c>
      <c r="B4936" s="11" t="s">
        <v>22</v>
      </c>
      <c r="C4936" s="11" t="s">
        <v>4729</v>
      </c>
      <c r="D4936" s="11" t="s">
        <v>371</v>
      </c>
      <c r="E4936" s="11" t="s">
        <v>372</v>
      </c>
      <c r="F4936">
        <v>302.92500000000001</v>
      </c>
      <c r="G4936" s="11" t="s">
        <v>9</v>
      </c>
      <c r="H4936">
        <v>1499.48</v>
      </c>
      <c r="I4936">
        <v>3253.41</v>
      </c>
      <c r="J4936">
        <v>4.95</v>
      </c>
      <c r="K4936">
        <v>10.74</v>
      </c>
      <c r="L4936" s="11" t="s">
        <v>368</v>
      </c>
      <c r="M4936" s="7">
        <v>44155</v>
      </c>
      <c r="N4936" s="7">
        <v>44155</v>
      </c>
      <c r="O4936" s="11" t="s">
        <v>40</v>
      </c>
      <c r="P4936" s="11" t="s">
        <v>95</v>
      </c>
      <c r="Q4936">
        <v>1006.32</v>
      </c>
      <c r="R4936" s="11" t="s">
        <v>52</v>
      </c>
      <c r="S4936" s="11" t="s">
        <v>95</v>
      </c>
      <c r="T4936">
        <v>1108706.21</v>
      </c>
      <c r="U4936">
        <f>SalesLineItems__NO_LOT[[#This Row],[ActualSales]]-SalesLineItems__NO_LOT[[#This Row],[Extended_Cost]]</f>
        <v>1753.9299999999998</v>
      </c>
      <c r="V4936">
        <f>IFERROR(SalesLineItems__NO_LOT[[#This Row],[Revenue]]/SalesLineItems__NO_LOT[[#This Row],[Extended_Price]],0)</f>
        <v>0.53910512354729345</v>
      </c>
      <c r="W4936" t="str">
        <f>IF(SalesLineItems__NO_LOT[[#This Row],[Revenue]]&lt;0,"Lost on Sale","Normal Revenue")</f>
        <v>Normal Revenue</v>
      </c>
      <c r="X4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6">
        <f>IF(SalesLineItems__NO_LOT[[#This Row],[SOP_Type]]="Return",SalesLineItems__NO_LOT[[#This Row],[Extended_Cost]]*-1,SalesLineItems__NO_LOT[[#This Row],[Extended_Price]])</f>
        <v>3253.41</v>
      </c>
      <c r="Z4936">
        <f>MONTH(SalesLineItems__NO_LOT[[#This Row],[Requested_Ship_Date]])</f>
        <v>11</v>
      </c>
      <c r="AA4936">
        <f>YEAR(SalesLineItems__NO_LOT[[#This Row],[Requested_Ship_Date]])</f>
        <v>2020</v>
      </c>
      <c r="AV4936"/>
      <c r="AX4936"/>
      <c r="AZ4936"/>
      <c r="BC4936"/>
      <c r="BF4936"/>
    </row>
    <row r="4937" spans="1:58" x14ac:dyDescent="0.2">
      <c r="A4937" t="s">
        <v>4730</v>
      </c>
      <c r="B4937" s="11" t="s">
        <v>22</v>
      </c>
      <c r="C4937" s="11" t="s">
        <v>4731</v>
      </c>
      <c r="D4937" s="11" t="s">
        <v>379</v>
      </c>
      <c r="E4937" s="11" t="s">
        <v>380</v>
      </c>
      <c r="F4937">
        <v>619.59699999999998</v>
      </c>
      <c r="G4937" s="11" t="s">
        <v>9</v>
      </c>
      <c r="H4937">
        <v>3246.69</v>
      </c>
      <c r="I4937">
        <v>6902.31</v>
      </c>
      <c r="J4937">
        <v>5.24</v>
      </c>
      <c r="K4937">
        <v>11.14</v>
      </c>
      <c r="L4937" s="11" t="s">
        <v>368</v>
      </c>
      <c r="M4937" s="7">
        <v>44155</v>
      </c>
      <c r="N4937" s="7">
        <v>44155</v>
      </c>
      <c r="O4937" s="11" t="s">
        <v>40</v>
      </c>
      <c r="P4937" s="11" t="s">
        <v>95</v>
      </c>
      <c r="Q4937">
        <v>1006.32</v>
      </c>
      <c r="R4937" s="11" t="s">
        <v>52</v>
      </c>
      <c r="S4937" s="11" t="s">
        <v>95</v>
      </c>
      <c r="T4937">
        <v>1108706.21</v>
      </c>
      <c r="U4937">
        <f>SalesLineItems__NO_LOT[[#This Row],[ActualSales]]-SalesLineItems__NO_LOT[[#This Row],[Extended_Cost]]</f>
        <v>3655.6200000000003</v>
      </c>
      <c r="V4937">
        <f>IFERROR(SalesLineItems__NO_LOT[[#This Row],[Revenue]]/SalesLineItems__NO_LOT[[#This Row],[Extended_Price]],0)</f>
        <v>0.529622691533704</v>
      </c>
      <c r="W4937" t="str">
        <f>IF(SalesLineItems__NO_LOT[[#This Row],[Revenue]]&lt;0,"Lost on Sale","Normal Revenue")</f>
        <v>Normal Revenue</v>
      </c>
      <c r="X4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7">
        <f>IF(SalesLineItems__NO_LOT[[#This Row],[SOP_Type]]="Return",SalesLineItems__NO_LOT[[#This Row],[Extended_Cost]]*-1,SalesLineItems__NO_LOT[[#This Row],[Extended_Price]])</f>
        <v>6902.31</v>
      </c>
      <c r="Z4937">
        <f>MONTH(SalesLineItems__NO_LOT[[#This Row],[Requested_Ship_Date]])</f>
        <v>11</v>
      </c>
      <c r="AA4937">
        <f>YEAR(SalesLineItems__NO_LOT[[#This Row],[Requested_Ship_Date]])</f>
        <v>2020</v>
      </c>
      <c r="AV4937"/>
      <c r="AX4937"/>
      <c r="AZ4937"/>
      <c r="BC4937"/>
      <c r="BF4937"/>
    </row>
    <row r="4938" spans="1:58" x14ac:dyDescent="0.2">
      <c r="A4938" t="s">
        <v>4732</v>
      </c>
      <c r="B4938" s="11" t="s">
        <v>22</v>
      </c>
      <c r="C4938" s="11" t="s">
        <v>4733</v>
      </c>
      <c r="D4938" s="11" t="s">
        <v>375</v>
      </c>
      <c r="E4938" s="11" t="s">
        <v>376</v>
      </c>
      <c r="F4938">
        <v>58.53</v>
      </c>
      <c r="G4938" s="11" t="s">
        <v>9</v>
      </c>
      <c r="H4938">
        <v>707.04</v>
      </c>
      <c r="I4938">
        <v>1698.54</v>
      </c>
      <c r="J4938">
        <v>12.08</v>
      </c>
      <c r="K4938">
        <v>29.02</v>
      </c>
      <c r="L4938" s="11" t="s">
        <v>368</v>
      </c>
      <c r="M4938" s="7">
        <v>44155</v>
      </c>
      <c r="N4938" s="7">
        <v>44155</v>
      </c>
      <c r="O4938" s="11" t="s">
        <v>11</v>
      </c>
      <c r="P4938" s="11" t="s">
        <v>95</v>
      </c>
      <c r="Q4938">
        <v>1006.32</v>
      </c>
      <c r="R4938" s="11" t="s">
        <v>52</v>
      </c>
      <c r="S4938" s="11" t="s">
        <v>95</v>
      </c>
      <c r="T4938">
        <v>1108706.21</v>
      </c>
      <c r="U4938">
        <f>SalesLineItems__NO_LOT[[#This Row],[ActualSales]]-SalesLineItems__NO_LOT[[#This Row],[Extended_Cost]]</f>
        <v>991.5</v>
      </c>
      <c r="V4938">
        <f>IFERROR(SalesLineItems__NO_LOT[[#This Row],[Revenue]]/SalesLineItems__NO_LOT[[#This Row],[Extended_Price]],0)</f>
        <v>0.58373662086262323</v>
      </c>
      <c r="W4938" t="str">
        <f>IF(SalesLineItems__NO_LOT[[#This Row],[Revenue]]&lt;0,"Lost on Sale","Normal Revenue")</f>
        <v>Normal Revenue</v>
      </c>
      <c r="X4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8">
        <f>IF(SalesLineItems__NO_LOT[[#This Row],[SOP_Type]]="Return",SalesLineItems__NO_LOT[[#This Row],[Extended_Cost]]*-1,SalesLineItems__NO_LOT[[#This Row],[Extended_Price]])</f>
        <v>1698.54</v>
      </c>
      <c r="Z4938">
        <f>MONTH(SalesLineItems__NO_LOT[[#This Row],[Requested_Ship_Date]])</f>
        <v>11</v>
      </c>
      <c r="AA4938">
        <f>YEAR(SalesLineItems__NO_LOT[[#This Row],[Requested_Ship_Date]])</f>
        <v>2020</v>
      </c>
      <c r="AV4938"/>
      <c r="AX4938"/>
      <c r="AZ4938"/>
      <c r="BC4938"/>
      <c r="BF4938"/>
    </row>
    <row r="4939" spans="1:58" x14ac:dyDescent="0.2">
      <c r="A4939" t="s">
        <v>4734</v>
      </c>
      <c r="B4939" s="11" t="s">
        <v>22</v>
      </c>
      <c r="C4939" s="11" t="s">
        <v>4733</v>
      </c>
      <c r="D4939" s="11" t="s">
        <v>369</v>
      </c>
      <c r="E4939" s="11" t="s">
        <v>370</v>
      </c>
      <c r="F4939">
        <v>38.659999999999997</v>
      </c>
      <c r="G4939" s="11" t="s">
        <v>9</v>
      </c>
      <c r="H4939">
        <v>334.41</v>
      </c>
      <c r="I4939">
        <v>1006.32</v>
      </c>
      <c r="J4939">
        <v>8.65</v>
      </c>
      <c r="K4939">
        <v>26.03</v>
      </c>
      <c r="L4939" s="11" t="s">
        <v>368</v>
      </c>
      <c r="M4939" s="7">
        <v>44155</v>
      </c>
      <c r="N4939" s="7">
        <v>44155</v>
      </c>
      <c r="O4939" s="11" t="s">
        <v>11</v>
      </c>
      <c r="P4939" s="11" t="s">
        <v>95</v>
      </c>
      <c r="Q4939">
        <v>1006.32</v>
      </c>
      <c r="R4939" s="11" t="s">
        <v>52</v>
      </c>
      <c r="S4939" s="11" t="s">
        <v>95</v>
      </c>
      <c r="T4939">
        <v>1108706.21</v>
      </c>
      <c r="U4939">
        <f>SalesLineItems__NO_LOT[[#This Row],[ActualSales]]-SalesLineItems__NO_LOT[[#This Row],[Extended_Cost]]</f>
        <v>671.91000000000008</v>
      </c>
      <c r="V4939">
        <f>IFERROR(SalesLineItems__NO_LOT[[#This Row],[Revenue]]/SalesLineItems__NO_LOT[[#This Row],[Extended_Price]],0)</f>
        <v>0.66769019794896256</v>
      </c>
      <c r="W4939" t="str">
        <f>IF(SalesLineItems__NO_LOT[[#This Row],[Revenue]]&lt;0,"Lost on Sale","Normal Revenue")</f>
        <v>Normal Revenue</v>
      </c>
      <c r="X4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39">
        <f>IF(SalesLineItems__NO_LOT[[#This Row],[SOP_Type]]="Return",SalesLineItems__NO_LOT[[#This Row],[Extended_Cost]]*-1,SalesLineItems__NO_LOT[[#This Row],[Extended_Price]])</f>
        <v>1006.32</v>
      </c>
      <c r="Z4939">
        <f>MONTH(SalesLineItems__NO_LOT[[#This Row],[Requested_Ship_Date]])</f>
        <v>11</v>
      </c>
      <c r="AA4939">
        <f>YEAR(SalesLineItems__NO_LOT[[#This Row],[Requested_Ship_Date]])</f>
        <v>2020</v>
      </c>
      <c r="AV4939"/>
      <c r="AX4939"/>
      <c r="AZ4939"/>
      <c r="BC4939"/>
      <c r="BF4939"/>
    </row>
    <row r="4940" spans="1:58" x14ac:dyDescent="0.2">
      <c r="A4940" t="s">
        <v>4735</v>
      </c>
      <c r="B4940" s="11" t="s">
        <v>22</v>
      </c>
      <c r="C4940" s="11" t="s">
        <v>4733</v>
      </c>
      <c r="D4940" s="11" t="s">
        <v>385</v>
      </c>
      <c r="E4940" s="11" t="s">
        <v>386</v>
      </c>
      <c r="F4940">
        <v>85.5</v>
      </c>
      <c r="G4940" s="11" t="s">
        <v>9</v>
      </c>
      <c r="H4940">
        <v>1269.67</v>
      </c>
      <c r="I4940">
        <v>3664.53</v>
      </c>
      <c r="J4940">
        <v>14.85</v>
      </c>
      <c r="K4940">
        <v>42.86</v>
      </c>
      <c r="L4940" s="11" t="s">
        <v>368</v>
      </c>
      <c r="M4940" s="7">
        <v>44155</v>
      </c>
      <c r="N4940" s="7">
        <v>44155</v>
      </c>
      <c r="O4940" s="11" t="s">
        <v>11</v>
      </c>
      <c r="P4940" s="11" t="s">
        <v>95</v>
      </c>
      <c r="Q4940">
        <v>1006.32</v>
      </c>
      <c r="R4940" s="11" t="s">
        <v>52</v>
      </c>
      <c r="S4940" s="11" t="s">
        <v>95</v>
      </c>
      <c r="T4940">
        <v>1108706.21</v>
      </c>
      <c r="U4940">
        <f>SalesLineItems__NO_LOT[[#This Row],[ActualSales]]-SalesLineItems__NO_LOT[[#This Row],[Extended_Cost]]</f>
        <v>2394.86</v>
      </c>
      <c r="V4940">
        <f>IFERROR(SalesLineItems__NO_LOT[[#This Row],[Revenue]]/SalesLineItems__NO_LOT[[#This Row],[Extended_Price]],0)</f>
        <v>0.65352446289155774</v>
      </c>
      <c r="W4940" t="str">
        <f>IF(SalesLineItems__NO_LOT[[#This Row],[Revenue]]&lt;0,"Lost on Sale","Normal Revenue")</f>
        <v>Normal Revenue</v>
      </c>
      <c r="X4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0">
        <f>IF(SalesLineItems__NO_LOT[[#This Row],[SOP_Type]]="Return",SalesLineItems__NO_LOT[[#This Row],[Extended_Cost]]*-1,SalesLineItems__NO_LOT[[#This Row],[Extended_Price]])</f>
        <v>3664.53</v>
      </c>
      <c r="Z4940">
        <f>MONTH(SalesLineItems__NO_LOT[[#This Row],[Requested_Ship_Date]])</f>
        <v>11</v>
      </c>
      <c r="AA4940">
        <f>YEAR(SalesLineItems__NO_LOT[[#This Row],[Requested_Ship_Date]])</f>
        <v>2020</v>
      </c>
      <c r="AV4940"/>
      <c r="AX4940"/>
      <c r="AZ4940"/>
      <c r="BC4940"/>
      <c r="BF4940"/>
    </row>
    <row r="4941" spans="1:58" x14ac:dyDescent="0.2">
      <c r="A4941" t="s">
        <v>4736</v>
      </c>
      <c r="B4941" s="11" t="s">
        <v>22</v>
      </c>
      <c r="C4941" s="11" t="s">
        <v>4733</v>
      </c>
      <c r="D4941" s="11" t="s">
        <v>383</v>
      </c>
      <c r="E4941" s="11" t="s">
        <v>384</v>
      </c>
      <c r="F4941">
        <v>19.420000000000002</v>
      </c>
      <c r="G4941" s="11" t="s">
        <v>9</v>
      </c>
      <c r="H4941">
        <v>318.49</v>
      </c>
      <c r="I4941">
        <v>720.87</v>
      </c>
      <c r="J4941">
        <v>16.399999999999999</v>
      </c>
      <c r="K4941">
        <v>37.119999999999997</v>
      </c>
      <c r="L4941" s="11" t="s">
        <v>368</v>
      </c>
      <c r="M4941" s="7">
        <v>44155</v>
      </c>
      <c r="N4941" s="7">
        <v>44155</v>
      </c>
      <c r="O4941" s="11" t="s">
        <v>11</v>
      </c>
      <c r="P4941" s="11" t="s">
        <v>95</v>
      </c>
      <c r="Q4941">
        <v>1006.32</v>
      </c>
      <c r="R4941" s="11" t="s">
        <v>52</v>
      </c>
      <c r="S4941" s="11" t="s">
        <v>95</v>
      </c>
      <c r="T4941">
        <v>1108706.21</v>
      </c>
      <c r="U4941">
        <f>SalesLineItems__NO_LOT[[#This Row],[ActualSales]]-SalesLineItems__NO_LOT[[#This Row],[Extended_Cost]]</f>
        <v>402.38</v>
      </c>
      <c r="V4941">
        <f>IFERROR(SalesLineItems__NO_LOT[[#This Row],[Revenue]]/SalesLineItems__NO_LOT[[#This Row],[Extended_Price]],0)</f>
        <v>0.55818663559310278</v>
      </c>
      <c r="W4941" t="str">
        <f>IF(SalesLineItems__NO_LOT[[#This Row],[Revenue]]&lt;0,"Lost on Sale","Normal Revenue")</f>
        <v>Normal Revenue</v>
      </c>
      <c r="X4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1">
        <f>IF(SalesLineItems__NO_LOT[[#This Row],[SOP_Type]]="Return",SalesLineItems__NO_LOT[[#This Row],[Extended_Cost]]*-1,SalesLineItems__NO_LOT[[#This Row],[Extended_Price]])</f>
        <v>720.87</v>
      </c>
      <c r="Z4941">
        <f>MONTH(SalesLineItems__NO_LOT[[#This Row],[Requested_Ship_Date]])</f>
        <v>11</v>
      </c>
      <c r="AA4941">
        <f>YEAR(SalesLineItems__NO_LOT[[#This Row],[Requested_Ship_Date]])</f>
        <v>2020</v>
      </c>
      <c r="AV4941"/>
      <c r="AX4941"/>
      <c r="AZ4941"/>
      <c r="BC4941"/>
      <c r="BF4941"/>
    </row>
    <row r="4942" spans="1:58" x14ac:dyDescent="0.2">
      <c r="A4942" t="s">
        <v>4737</v>
      </c>
      <c r="B4942" s="11" t="s">
        <v>22</v>
      </c>
      <c r="C4942" s="11" t="s">
        <v>4733</v>
      </c>
      <c r="D4942" s="11" t="s">
        <v>381</v>
      </c>
      <c r="E4942" s="11" t="s">
        <v>382</v>
      </c>
      <c r="F4942">
        <v>31.14</v>
      </c>
      <c r="G4942" s="11" t="s">
        <v>9</v>
      </c>
      <c r="H4942">
        <v>315.45</v>
      </c>
      <c r="I4942">
        <v>719.65</v>
      </c>
      <c r="J4942">
        <v>10.130000000000001</v>
      </c>
      <c r="K4942">
        <v>23.11</v>
      </c>
      <c r="L4942" s="11" t="s">
        <v>368</v>
      </c>
      <c r="M4942" s="7">
        <v>44155</v>
      </c>
      <c r="N4942" s="7">
        <v>44155</v>
      </c>
      <c r="O4942" s="11" t="s">
        <v>11</v>
      </c>
      <c r="P4942" s="11" t="s">
        <v>95</v>
      </c>
      <c r="Q4942">
        <v>1006.32</v>
      </c>
      <c r="R4942" s="11" t="s">
        <v>52</v>
      </c>
      <c r="S4942" s="11" t="s">
        <v>95</v>
      </c>
      <c r="T4942">
        <v>1108706.21</v>
      </c>
      <c r="U4942">
        <f>SalesLineItems__NO_LOT[[#This Row],[ActualSales]]-SalesLineItems__NO_LOT[[#This Row],[Extended_Cost]]</f>
        <v>404.2</v>
      </c>
      <c r="V4942">
        <f>IFERROR(SalesLineItems__NO_LOT[[#This Row],[Revenue]]/SalesLineItems__NO_LOT[[#This Row],[Extended_Price]],0)</f>
        <v>0.56166191898839712</v>
      </c>
      <c r="W4942" t="str">
        <f>IF(SalesLineItems__NO_LOT[[#This Row],[Revenue]]&lt;0,"Lost on Sale","Normal Revenue")</f>
        <v>Normal Revenue</v>
      </c>
      <c r="X4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2">
        <f>IF(SalesLineItems__NO_LOT[[#This Row],[SOP_Type]]="Return",SalesLineItems__NO_LOT[[#This Row],[Extended_Cost]]*-1,SalesLineItems__NO_LOT[[#This Row],[Extended_Price]])</f>
        <v>719.65</v>
      </c>
      <c r="Z4942">
        <f>MONTH(SalesLineItems__NO_LOT[[#This Row],[Requested_Ship_Date]])</f>
        <v>11</v>
      </c>
      <c r="AA4942">
        <f>YEAR(SalesLineItems__NO_LOT[[#This Row],[Requested_Ship_Date]])</f>
        <v>2020</v>
      </c>
      <c r="AV4942"/>
      <c r="AX4942"/>
      <c r="AZ4942"/>
      <c r="BC4942"/>
      <c r="BF4942"/>
    </row>
    <row r="4943" spans="1:58" x14ac:dyDescent="0.2">
      <c r="A4943" t="s">
        <v>4738</v>
      </c>
      <c r="B4943" s="11" t="s">
        <v>22</v>
      </c>
      <c r="C4943" s="11" t="s">
        <v>4739</v>
      </c>
      <c r="D4943" s="11" t="s">
        <v>47</v>
      </c>
      <c r="E4943" s="11" t="s">
        <v>48</v>
      </c>
      <c r="F4943">
        <v>5</v>
      </c>
      <c r="G4943" s="11" t="s">
        <v>9</v>
      </c>
      <c r="H4943">
        <v>26.2</v>
      </c>
      <c r="I4943">
        <v>0</v>
      </c>
      <c r="J4943">
        <v>5.24</v>
      </c>
      <c r="K4943">
        <v>0</v>
      </c>
      <c r="L4943" s="11" t="s">
        <v>4740</v>
      </c>
      <c r="M4943" s="7">
        <v>44155</v>
      </c>
      <c r="N4943" s="7">
        <v>44155</v>
      </c>
      <c r="O4943" s="11" t="s">
        <v>40</v>
      </c>
      <c r="P4943" s="11" t="s">
        <v>95</v>
      </c>
      <c r="Q4943">
        <v>0</v>
      </c>
      <c r="R4943" s="11" t="s">
        <v>26</v>
      </c>
      <c r="S4943" s="11" t="s">
        <v>95</v>
      </c>
      <c r="T4943">
        <v>0</v>
      </c>
      <c r="U4943">
        <f>SalesLineItems__NO_LOT[[#This Row],[ActualSales]]-SalesLineItems__NO_LOT[[#This Row],[Extended_Cost]]</f>
        <v>-26.2</v>
      </c>
      <c r="V4943">
        <f>IFERROR(SalesLineItems__NO_LOT[[#This Row],[Revenue]]/SalesLineItems__NO_LOT[[#This Row],[Extended_Price]],0)</f>
        <v>0</v>
      </c>
      <c r="W4943" t="str">
        <f>IF(SalesLineItems__NO_LOT[[#This Row],[Revenue]]&lt;0,"Lost on Sale","Normal Revenue")</f>
        <v>Lost on Sale</v>
      </c>
      <c r="X4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43">
        <f>IF(SalesLineItems__NO_LOT[[#This Row],[SOP_Type]]="Return",SalesLineItems__NO_LOT[[#This Row],[Extended_Cost]]*-1,SalesLineItems__NO_LOT[[#This Row],[Extended_Price]])</f>
        <v>0</v>
      </c>
      <c r="Z4943">
        <f>MONTH(SalesLineItems__NO_LOT[[#This Row],[Requested_Ship_Date]])</f>
        <v>11</v>
      </c>
      <c r="AA4943">
        <f>YEAR(SalesLineItems__NO_LOT[[#This Row],[Requested_Ship_Date]])</f>
        <v>2020</v>
      </c>
      <c r="AV4943"/>
      <c r="AX4943"/>
      <c r="AZ4943"/>
      <c r="BC4943"/>
      <c r="BF4943"/>
    </row>
    <row r="4944" spans="1:58" x14ac:dyDescent="0.2">
      <c r="A4944" t="s">
        <v>4741</v>
      </c>
      <c r="B4944" s="11" t="s">
        <v>22</v>
      </c>
      <c r="C4944" s="11" t="s">
        <v>4742</v>
      </c>
      <c r="D4944" s="11" t="s">
        <v>379</v>
      </c>
      <c r="E4944" s="11" t="s">
        <v>380</v>
      </c>
      <c r="F4944">
        <v>139.90899999999999</v>
      </c>
      <c r="G4944" s="11" t="s">
        <v>9</v>
      </c>
      <c r="H4944">
        <v>733.13</v>
      </c>
      <c r="I4944">
        <v>1636.94</v>
      </c>
      <c r="J4944">
        <v>5.24</v>
      </c>
      <c r="K4944">
        <v>11.7</v>
      </c>
      <c r="L4944" s="11" t="s">
        <v>368</v>
      </c>
      <c r="M4944" s="7">
        <v>44155</v>
      </c>
      <c r="N4944" s="7">
        <v>44155</v>
      </c>
      <c r="O4944" s="11" t="s">
        <v>40</v>
      </c>
      <c r="P4944" s="11" t="s">
        <v>95</v>
      </c>
      <c r="Q4944">
        <v>1006.32</v>
      </c>
      <c r="R4944" s="11" t="s">
        <v>52</v>
      </c>
      <c r="S4944" s="11" t="s">
        <v>95</v>
      </c>
      <c r="T4944">
        <v>1108706.21</v>
      </c>
      <c r="U4944">
        <f>SalesLineItems__NO_LOT[[#This Row],[ActualSales]]-SalesLineItems__NO_LOT[[#This Row],[Extended_Cost]]</f>
        <v>903.81000000000006</v>
      </c>
      <c r="V4944">
        <f>IFERROR(SalesLineItems__NO_LOT[[#This Row],[Revenue]]/SalesLineItems__NO_LOT[[#This Row],[Extended_Price]],0)</f>
        <v>0.55213385951836969</v>
      </c>
      <c r="W4944" t="str">
        <f>IF(SalesLineItems__NO_LOT[[#This Row],[Revenue]]&lt;0,"Lost on Sale","Normal Revenue")</f>
        <v>Normal Revenue</v>
      </c>
      <c r="X4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4">
        <f>IF(SalesLineItems__NO_LOT[[#This Row],[SOP_Type]]="Return",SalesLineItems__NO_LOT[[#This Row],[Extended_Cost]]*-1,SalesLineItems__NO_LOT[[#This Row],[Extended_Price]])</f>
        <v>1636.94</v>
      </c>
      <c r="Z4944">
        <f>MONTH(SalesLineItems__NO_LOT[[#This Row],[Requested_Ship_Date]])</f>
        <v>11</v>
      </c>
      <c r="AA4944">
        <f>YEAR(SalesLineItems__NO_LOT[[#This Row],[Requested_Ship_Date]])</f>
        <v>2020</v>
      </c>
      <c r="AV4944"/>
      <c r="AX4944"/>
      <c r="AZ4944"/>
      <c r="BC4944"/>
      <c r="BF4944"/>
    </row>
    <row r="4945" spans="1:58" x14ac:dyDescent="0.2">
      <c r="A4945" t="s">
        <v>4743</v>
      </c>
      <c r="B4945" s="11" t="s">
        <v>22</v>
      </c>
      <c r="C4945" s="11" t="s">
        <v>4742</v>
      </c>
      <c r="D4945" s="11" t="s">
        <v>13</v>
      </c>
      <c r="E4945" s="11" t="s">
        <v>14</v>
      </c>
      <c r="F4945">
        <v>1</v>
      </c>
      <c r="G4945" s="11" t="s">
        <v>15</v>
      </c>
      <c r="H4945">
        <v>0</v>
      </c>
      <c r="I4945">
        <v>1.5</v>
      </c>
      <c r="J4945">
        <v>0</v>
      </c>
      <c r="K4945">
        <v>1.5</v>
      </c>
      <c r="L4945" s="11" t="s">
        <v>368</v>
      </c>
      <c r="M4945" s="7">
        <v>44155</v>
      </c>
      <c r="N4945" s="7">
        <v>44155</v>
      </c>
      <c r="O4945" s="11" t="s">
        <v>16</v>
      </c>
      <c r="P4945" s="11" t="s">
        <v>95</v>
      </c>
      <c r="Q4945">
        <v>1006.32</v>
      </c>
      <c r="R4945" s="11" t="s">
        <v>52</v>
      </c>
      <c r="S4945" s="11" t="s">
        <v>95</v>
      </c>
      <c r="T4945">
        <v>1108706.21</v>
      </c>
      <c r="U4945">
        <f>SalesLineItems__NO_LOT[[#This Row],[ActualSales]]-SalesLineItems__NO_LOT[[#This Row],[Extended_Cost]]</f>
        <v>1.5</v>
      </c>
      <c r="V4945">
        <f>IFERROR(SalesLineItems__NO_LOT[[#This Row],[Revenue]]/SalesLineItems__NO_LOT[[#This Row],[Extended_Price]],0)</f>
        <v>1</v>
      </c>
      <c r="W4945" t="str">
        <f>IF(SalesLineItems__NO_LOT[[#This Row],[Revenue]]&lt;0,"Lost on Sale","Normal Revenue")</f>
        <v>Normal Revenue</v>
      </c>
      <c r="X4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5">
        <f>IF(SalesLineItems__NO_LOT[[#This Row],[SOP_Type]]="Return",SalesLineItems__NO_LOT[[#This Row],[Extended_Cost]]*-1,SalesLineItems__NO_LOT[[#This Row],[Extended_Price]])</f>
        <v>1.5</v>
      </c>
      <c r="Z4945">
        <f>MONTH(SalesLineItems__NO_LOT[[#This Row],[Requested_Ship_Date]])</f>
        <v>11</v>
      </c>
      <c r="AA4945">
        <f>YEAR(SalesLineItems__NO_LOT[[#This Row],[Requested_Ship_Date]])</f>
        <v>2020</v>
      </c>
      <c r="AV4945"/>
      <c r="AX4945"/>
      <c r="AZ4945"/>
      <c r="BC4945"/>
      <c r="BF4945"/>
    </row>
    <row r="4946" spans="1:58" x14ac:dyDescent="0.2">
      <c r="A4946" t="s">
        <v>4744</v>
      </c>
      <c r="B4946" s="11" t="s">
        <v>22</v>
      </c>
      <c r="C4946" s="11" t="s">
        <v>4742</v>
      </c>
      <c r="D4946" s="11" t="s">
        <v>74</v>
      </c>
      <c r="E4946" s="11" t="s">
        <v>75</v>
      </c>
      <c r="F4946">
        <v>1</v>
      </c>
      <c r="G4946" s="11" t="s">
        <v>1008</v>
      </c>
      <c r="H4946">
        <v>0</v>
      </c>
      <c r="I4946">
        <v>40</v>
      </c>
      <c r="J4946">
        <v>0</v>
      </c>
      <c r="K4946">
        <v>40</v>
      </c>
      <c r="L4946" s="11" t="s">
        <v>368</v>
      </c>
      <c r="M4946" s="7">
        <v>44155</v>
      </c>
      <c r="N4946" s="7">
        <v>44155</v>
      </c>
      <c r="O4946" s="11" t="s">
        <v>16</v>
      </c>
      <c r="P4946" s="11" t="s">
        <v>95</v>
      </c>
      <c r="Q4946">
        <v>1006.32</v>
      </c>
      <c r="R4946" s="11" t="s">
        <v>52</v>
      </c>
      <c r="S4946" s="11" t="s">
        <v>95</v>
      </c>
      <c r="T4946">
        <v>1108706.21</v>
      </c>
      <c r="U4946">
        <f>SalesLineItems__NO_LOT[[#This Row],[ActualSales]]-SalesLineItems__NO_LOT[[#This Row],[Extended_Cost]]</f>
        <v>40</v>
      </c>
      <c r="V4946">
        <f>IFERROR(SalesLineItems__NO_LOT[[#This Row],[Revenue]]/SalesLineItems__NO_LOT[[#This Row],[Extended_Price]],0)</f>
        <v>1</v>
      </c>
      <c r="W4946" t="str">
        <f>IF(SalesLineItems__NO_LOT[[#This Row],[Revenue]]&lt;0,"Lost on Sale","Normal Revenue")</f>
        <v>Normal Revenue</v>
      </c>
      <c r="X4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6">
        <f>IF(SalesLineItems__NO_LOT[[#This Row],[SOP_Type]]="Return",SalesLineItems__NO_LOT[[#This Row],[Extended_Cost]]*-1,SalesLineItems__NO_LOT[[#This Row],[Extended_Price]])</f>
        <v>40</v>
      </c>
      <c r="Z4946">
        <f>MONTH(SalesLineItems__NO_LOT[[#This Row],[Requested_Ship_Date]])</f>
        <v>11</v>
      </c>
      <c r="AA4946">
        <f>YEAR(SalesLineItems__NO_LOT[[#This Row],[Requested_Ship_Date]])</f>
        <v>2020</v>
      </c>
      <c r="AV4946"/>
      <c r="AX4946"/>
      <c r="AZ4946"/>
      <c r="BC4946"/>
      <c r="BF4946"/>
    </row>
    <row r="4947" spans="1:58" x14ac:dyDescent="0.2">
      <c r="A4947" t="s">
        <v>4745</v>
      </c>
      <c r="B4947" s="11" t="s">
        <v>22</v>
      </c>
      <c r="C4947" s="11" t="s">
        <v>4746</v>
      </c>
      <c r="D4947" s="11" t="s">
        <v>108</v>
      </c>
      <c r="E4947" s="11" t="s">
        <v>109</v>
      </c>
      <c r="F4947">
        <v>8000</v>
      </c>
      <c r="G4947" s="11" t="s">
        <v>9</v>
      </c>
      <c r="H4947">
        <v>36677.25</v>
      </c>
      <c r="I4947">
        <v>68000</v>
      </c>
      <c r="J4947">
        <v>4.58</v>
      </c>
      <c r="K4947">
        <v>8.5</v>
      </c>
      <c r="L4947" s="11" t="s">
        <v>110</v>
      </c>
      <c r="M4947" s="7">
        <v>44155</v>
      </c>
      <c r="N4947" s="7">
        <v>44155</v>
      </c>
      <c r="O4947" s="11" t="s">
        <v>65</v>
      </c>
      <c r="P4947" s="11" t="s">
        <v>95</v>
      </c>
      <c r="Q4947">
        <v>193225.16</v>
      </c>
      <c r="R4947" s="11" t="s">
        <v>12</v>
      </c>
      <c r="S4947" s="11" t="s">
        <v>95</v>
      </c>
      <c r="T4947">
        <v>10672799.380000001</v>
      </c>
      <c r="U4947">
        <f>SalesLineItems__NO_LOT[[#This Row],[ActualSales]]-SalesLineItems__NO_LOT[[#This Row],[Extended_Cost]]</f>
        <v>31322.75</v>
      </c>
      <c r="V4947">
        <f>IFERROR(SalesLineItems__NO_LOT[[#This Row],[Revenue]]/SalesLineItems__NO_LOT[[#This Row],[Extended_Price]],0)</f>
        <v>0.46062867647058825</v>
      </c>
      <c r="W4947" t="str">
        <f>IF(SalesLineItems__NO_LOT[[#This Row],[Revenue]]&lt;0,"Lost on Sale","Normal Revenue")</f>
        <v>Normal Revenue</v>
      </c>
      <c r="X4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7">
        <f>IF(SalesLineItems__NO_LOT[[#This Row],[SOP_Type]]="Return",SalesLineItems__NO_LOT[[#This Row],[Extended_Cost]]*-1,SalesLineItems__NO_LOT[[#This Row],[Extended_Price]])</f>
        <v>68000</v>
      </c>
      <c r="Z4947">
        <f>MONTH(SalesLineItems__NO_LOT[[#This Row],[Requested_Ship_Date]])</f>
        <v>11</v>
      </c>
      <c r="AA4947">
        <f>YEAR(SalesLineItems__NO_LOT[[#This Row],[Requested_Ship_Date]])</f>
        <v>2020</v>
      </c>
      <c r="AV4947"/>
      <c r="AX4947"/>
      <c r="AZ4947"/>
      <c r="BC4947"/>
      <c r="BF4947"/>
    </row>
    <row r="4948" spans="1:58" x14ac:dyDescent="0.2">
      <c r="A4948" t="s">
        <v>4747</v>
      </c>
      <c r="B4948" s="11" t="s">
        <v>22</v>
      </c>
      <c r="C4948" s="11" t="s">
        <v>4746</v>
      </c>
      <c r="D4948" s="11" t="s">
        <v>130</v>
      </c>
      <c r="E4948" s="11" t="s">
        <v>131</v>
      </c>
      <c r="F4948">
        <v>966.48</v>
      </c>
      <c r="G4948" s="11" t="s">
        <v>9</v>
      </c>
      <c r="H4948">
        <v>4958.04</v>
      </c>
      <c r="I4948">
        <v>10322.01</v>
      </c>
      <c r="J4948">
        <v>5.13</v>
      </c>
      <c r="K4948">
        <v>10.68</v>
      </c>
      <c r="L4948" s="11" t="s">
        <v>110</v>
      </c>
      <c r="M4948" s="7">
        <v>44155</v>
      </c>
      <c r="N4948" s="7">
        <v>44155</v>
      </c>
      <c r="O4948" s="11" t="s">
        <v>40</v>
      </c>
      <c r="P4948" s="11" t="s">
        <v>95</v>
      </c>
      <c r="Q4948">
        <v>193225.16</v>
      </c>
      <c r="R4948" s="11" t="s">
        <v>12</v>
      </c>
      <c r="S4948" s="11" t="s">
        <v>95</v>
      </c>
      <c r="T4948">
        <v>10672799.380000001</v>
      </c>
      <c r="U4948">
        <f>SalesLineItems__NO_LOT[[#This Row],[ActualSales]]-SalesLineItems__NO_LOT[[#This Row],[Extended_Cost]]</f>
        <v>5363.97</v>
      </c>
      <c r="V4948">
        <f>IFERROR(SalesLineItems__NO_LOT[[#This Row],[Revenue]]/SalesLineItems__NO_LOT[[#This Row],[Extended_Price]],0)</f>
        <v>0.51966332138798554</v>
      </c>
      <c r="W4948" t="str">
        <f>IF(SalesLineItems__NO_LOT[[#This Row],[Revenue]]&lt;0,"Lost on Sale","Normal Revenue")</f>
        <v>Normal Revenue</v>
      </c>
      <c r="X4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8">
        <f>IF(SalesLineItems__NO_LOT[[#This Row],[SOP_Type]]="Return",SalesLineItems__NO_LOT[[#This Row],[Extended_Cost]]*-1,SalesLineItems__NO_LOT[[#This Row],[Extended_Price]])</f>
        <v>10322.01</v>
      </c>
      <c r="Z4948">
        <f>MONTH(SalesLineItems__NO_LOT[[#This Row],[Requested_Ship_Date]])</f>
        <v>11</v>
      </c>
      <c r="AA4948">
        <f>YEAR(SalesLineItems__NO_LOT[[#This Row],[Requested_Ship_Date]])</f>
        <v>2020</v>
      </c>
      <c r="AV4948"/>
      <c r="AX4948"/>
      <c r="AZ4948"/>
      <c r="BC4948"/>
      <c r="BF4948"/>
    </row>
    <row r="4949" spans="1:58" x14ac:dyDescent="0.2">
      <c r="A4949" t="s">
        <v>4748</v>
      </c>
      <c r="B4949" s="11" t="s">
        <v>22</v>
      </c>
      <c r="C4949" s="11" t="s">
        <v>4746</v>
      </c>
      <c r="D4949" s="11" t="s">
        <v>133</v>
      </c>
      <c r="E4949" s="11" t="s">
        <v>134</v>
      </c>
      <c r="F4949">
        <v>302.55</v>
      </c>
      <c r="G4949" s="11" t="s">
        <v>9</v>
      </c>
      <c r="H4949">
        <v>1989.57</v>
      </c>
      <c r="I4949">
        <v>3842.39</v>
      </c>
      <c r="J4949">
        <v>6.58</v>
      </c>
      <c r="K4949">
        <v>12.7</v>
      </c>
      <c r="L4949" s="11" t="s">
        <v>110</v>
      </c>
      <c r="M4949" s="7">
        <v>44155</v>
      </c>
      <c r="N4949" s="7">
        <v>44155</v>
      </c>
      <c r="O4949" s="11" t="s">
        <v>11</v>
      </c>
      <c r="P4949" s="11" t="s">
        <v>95</v>
      </c>
      <c r="Q4949">
        <v>193225.16</v>
      </c>
      <c r="R4949" s="11" t="s">
        <v>12</v>
      </c>
      <c r="S4949" s="11" t="s">
        <v>95</v>
      </c>
      <c r="T4949">
        <v>10672799.380000001</v>
      </c>
      <c r="U4949">
        <f>SalesLineItems__NO_LOT[[#This Row],[ActualSales]]-SalesLineItems__NO_LOT[[#This Row],[Extended_Cost]]</f>
        <v>1852.82</v>
      </c>
      <c r="V4949">
        <f>IFERROR(SalesLineItems__NO_LOT[[#This Row],[Revenue]]/SalesLineItems__NO_LOT[[#This Row],[Extended_Price]],0)</f>
        <v>0.48220508589705885</v>
      </c>
      <c r="W4949" t="str">
        <f>IF(SalesLineItems__NO_LOT[[#This Row],[Revenue]]&lt;0,"Lost on Sale","Normal Revenue")</f>
        <v>Normal Revenue</v>
      </c>
      <c r="X4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49">
        <f>IF(SalesLineItems__NO_LOT[[#This Row],[SOP_Type]]="Return",SalesLineItems__NO_LOT[[#This Row],[Extended_Cost]]*-1,SalesLineItems__NO_LOT[[#This Row],[Extended_Price]])</f>
        <v>3842.39</v>
      </c>
      <c r="Z4949">
        <f>MONTH(SalesLineItems__NO_LOT[[#This Row],[Requested_Ship_Date]])</f>
        <v>11</v>
      </c>
      <c r="AA4949">
        <f>YEAR(SalesLineItems__NO_LOT[[#This Row],[Requested_Ship_Date]])</f>
        <v>2020</v>
      </c>
      <c r="AV4949"/>
      <c r="AX4949"/>
      <c r="AZ4949"/>
      <c r="BC4949"/>
      <c r="BF4949"/>
    </row>
    <row r="4950" spans="1:58" x14ac:dyDescent="0.2">
      <c r="A4950" t="s">
        <v>4749</v>
      </c>
      <c r="B4950" s="11" t="s">
        <v>22</v>
      </c>
      <c r="C4950" s="11" t="s">
        <v>4746</v>
      </c>
      <c r="D4950" s="11" t="s">
        <v>136</v>
      </c>
      <c r="E4950" s="11" t="s">
        <v>137</v>
      </c>
      <c r="F4950">
        <v>1182</v>
      </c>
      <c r="G4950" s="11" t="s">
        <v>9</v>
      </c>
      <c r="H4950">
        <v>7328.4</v>
      </c>
      <c r="I4950">
        <v>16961.7</v>
      </c>
      <c r="J4950">
        <v>6.2</v>
      </c>
      <c r="K4950">
        <v>14.35</v>
      </c>
      <c r="L4950" s="11" t="s">
        <v>110</v>
      </c>
      <c r="M4950" s="7">
        <v>44155</v>
      </c>
      <c r="N4950" s="7">
        <v>44155</v>
      </c>
      <c r="O4950" s="11" t="s">
        <v>11</v>
      </c>
      <c r="P4950" s="11" t="s">
        <v>95</v>
      </c>
      <c r="Q4950">
        <v>193225.16</v>
      </c>
      <c r="R4950" s="11" t="s">
        <v>12</v>
      </c>
      <c r="S4950" s="11" t="s">
        <v>95</v>
      </c>
      <c r="T4950">
        <v>10672799.380000001</v>
      </c>
      <c r="U4950">
        <f>SalesLineItems__NO_LOT[[#This Row],[ActualSales]]-SalesLineItems__NO_LOT[[#This Row],[Extended_Cost]]</f>
        <v>9633.3000000000011</v>
      </c>
      <c r="V4950">
        <f>IFERROR(SalesLineItems__NO_LOT[[#This Row],[Revenue]]/SalesLineItems__NO_LOT[[#This Row],[Extended_Price]],0)</f>
        <v>0.56794425087108014</v>
      </c>
      <c r="W4950" t="str">
        <f>IF(SalesLineItems__NO_LOT[[#This Row],[Revenue]]&lt;0,"Lost on Sale","Normal Revenue")</f>
        <v>Normal Revenue</v>
      </c>
      <c r="X4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50">
        <f>IF(SalesLineItems__NO_LOT[[#This Row],[SOP_Type]]="Return",SalesLineItems__NO_LOT[[#This Row],[Extended_Cost]]*-1,SalesLineItems__NO_LOT[[#This Row],[Extended_Price]])</f>
        <v>16961.7</v>
      </c>
      <c r="Z4950">
        <f>MONTH(SalesLineItems__NO_LOT[[#This Row],[Requested_Ship_Date]])</f>
        <v>11</v>
      </c>
      <c r="AA4950">
        <f>YEAR(SalesLineItems__NO_LOT[[#This Row],[Requested_Ship_Date]])</f>
        <v>2020</v>
      </c>
      <c r="AV4950"/>
      <c r="AX4950"/>
      <c r="AZ4950"/>
      <c r="BC4950"/>
      <c r="BF4950"/>
    </row>
    <row r="4951" spans="1:58" x14ac:dyDescent="0.2">
      <c r="A4951" t="s">
        <v>4750</v>
      </c>
      <c r="B4951" s="11" t="s">
        <v>22</v>
      </c>
      <c r="C4951" s="11" t="s">
        <v>4746</v>
      </c>
      <c r="D4951" s="11" t="s">
        <v>139</v>
      </c>
      <c r="E4951" s="11" t="s">
        <v>140</v>
      </c>
      <c r="F4951">
        <v>678.3</v>
      </c>
      <c r="G4951" s="11" t="s">
        <v>9</v>
      </c>
      <c r="H4951">
        <v>2964.17</v>
      </c>
      <c r="I4951">
        <v>5704.5</v>
      </c>
      <c r="J4951">
        <v>4.37</v>
      </c>
      <c r="K4951">
        <v>8.41</v>
      </c>
      <c r="L4951" s="11" t="s">
        <v>110</v>
      </c>
      <c r="M4951" s="7">
        <v>44155</v>
      </c>
      <c r="N4951" s="7">
        <v>44155</v>
      </c>
      <c r="O4951" s="11" t="s">
        <v>40</v>
      </c>
      <c r="P4951" s="11" t="s">
        <v>95</v>
      </c>
      <c r="Q4951">
        <v>193225.16</v>
      </c>
      <c r="R4951" s="11" t="s">
        <v>12</v>
      </c>
      <c r="S4951" s="11" t="s">
        <v>95</v>
      </c>
      <c r="T4951">
        <v>10672799.380000001</v>
      </c>
      <c r="U4951">
        <f>SalesLineItems__NO_LOT[[#This Row],[ActualSales]]-SalesLineItems__NO_LOT[[#This Row],[Extended_Cost]]</f>
        <v>2740.33</v>
      </c>
      <c r="V4951">
        <f>IFERROR(SalesLineItems__NO_LOT[[#This Row],[Revenue]]/SalesLineItems__NO_LOT[[#This Row],[Extended_Price]],0)</f>
        <v>0.48038040143746163</v>
      </c>
      <c r="W4951" t="str">
        <f>IF(SalesLineItems__NO_LOT[[#This Row],[Revenue]]&lt;0,"Lost on Sale","Normal Revenue")</f>
        <v>Normal Revenue</v>
      </c>
      <c r="X4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51">
        <f>IF(SalesLineItems__NO_LOT[[#This Row],[SOP_Type]]="Return",SalesLineItems__NO_LOT[[#This Row],[Extended_Cost]]*-1,SalesLineItems__NO_LOT[[#This Row],[Extended_Price]])</f>
        <v>5704.5</v>
      </c>
      <c r="Z4951">
        <f>MONTH(SalesLineItems__NO_LOT[[#This Row],[Requested_Ship_Date]])</f>
        <v>11</v>
      </c>
      <c r="AA4951">
        <f>YEAR(SalesLineItems__NO_LOT[[#This Row],[Requested_Ship_Date]])</f>
        <v>2020</v>
      </c>
      <c r="AV4951"/>
      <c r="AX4951"/>
      <c r="AZ4951"/>
      <c r="BC4951"/>
      <c r="BF4951"/>
    </row>
    <row r="4952" spans="1:58" x14ac:dyDescent="0.2">
      <c r="A4952" t="s">
        <v>4751</v>
      </c>
      <c r="B4952" s="11" t="s">
        <v>22</v>
      </c>
      <c r="C4952" s="11" t="s">
        <v>4746</v>
      </c>
      <c r="D4952" s="11" t="s">
        <v>13</v>
      </c>
      <c r="E4952" s="11" t="s">
        <v>14</v>
      </c>
      <c r="F4952">
        <v>1</v>
      </c>
      <c r="G4952" s="11" t="s">
        <v>15</v>
      </c>
      <c r="H4952">
        <v>0</v>
      </c>
      <c r="I4952">
        <v>1.5</v>
      </c>
      <c r="J4952">
        <v>0</v>
      </c>
      <c r="K4952">
        <v>1.5</v>
      </c>
      <c r="L4952" s="11" t="s">
        <v>110</v>
      </c>
      <c r="M4952" s="7">
        <v>44155</v>
      </c>
      <c r="N4952" s="7">
        <v>44155</v>
      </c>
      <c r="O4952" s="11" t="s">
        <v>16</v>
      </c>
      <c r="P4952" s="11" t="s">
        <v>95</v>
      </c>
      <c r="Q4952">
        <v>193225.16</v>
      </c>
      <c r="R4952" s="11" t="s">
        <v>12</v>
      </c>
      <c r="S4952" s="11" t="s">
        <v>95</v>
      </c>
      <c r="T4952">
        <v>10672799.380000001</v>
      </c>
      <c r="U4952">
        <f>SalesLineItems__NO_LOT[[#This Row],[ActualSales]]-SalesLineItems__NO_LOT[[#This Row],[Extended_Cost]]</f>
        <v>1.5</v>
      </c>
      <c r="V4952">
        <f>IFERROR(SalesLineItems__NO_LOT[[#This Row],[Revenue]]/SalesLineItems__NO_LOT[[#This Row],[Extended_Price]],0)</f>
        <v>1</v>
      </c>
      <c r="W4952" t="str">
        <f>IF(SalesLineItems__NO_LOT[[#This Row],[Revenue]]&lt;0,"Lost on Sale","Normal Revenue")</f>
        <v>Normal Revenue</v>
      </c>
      <c r="X4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52">
        <f>IF(SalesLineItems__NO_LOT[[#This Row],[SOP_Type]]="Return",SalesLineItems__NO_LOT[[#This Row],[Extended_Cost]]*-1,SalesLineItems__NO_LOT[[#This Row],[Extended_Price]])</f>
        <v>1.5</v>
      </c>
      <c r="Z4952">
        <f>MONTH(SalesLineItems__NO_LOT[[#This Row],[Requested_Ship_Date]])</f>
        <v>11</v>
      </c>
      <c r="AA4952">
        <f>YEAR(SalesLineItems__NO_LOT[[#This Row],[Requested_Ship_Date]])</f>
        <v>2020</v>
      </c>
      <c r="AV4952"/>
      <c r="AX4952"/>
      <c r="AZ4952"/>
      <c r="BC4952"/>
      <c r="BF4952"/>
    </row>
    <row r="4953" spans="1:58" x14ac:dyDescent="0.2">
      <c r="A4953" t="s">
        <v>4752</v>
      </c>
      <c r="B4953" s="11" t="s">
        <v>22</v>
      </c>
      <c r="C4953" s="11" t="s">
        <v>4753</v>
      </c>
      <c r="D4953" s="11" t="s">
        <v>473</v>
      </c>
      <c r="E4953" s="11" t="s">
        <v>474</v>
      </c>
      <c r="F4953">
        <v>925</v>
      </c>
      <c r="G4953" s="11" t="s">
        <v>9</v>
      </c>
      <c r="H4953">
        <v>9250.5</v>
      </c>
      <c r="I4953">
        <v>24512.5</v>
      </c>
      <c r="J4953">
        <v>10</v>
      </c>
      <c r="K4953">
        <v>26.5</v>
      </c>
      <c r="L4953" s="11" t="s">
        <v>110</v>
      </c>
      <c r="M4953" s="7">
        <v>44155</v>
      </c>
      <c r="N4953" s="7">
        <v>44155</v>
      </c>
      <c r="O4953" s="11" t="s">
        <v>65</v>
      </c>
      <c r="P4953" s="11" t="s">
        <v>95</v>
      </c>
      <c r="Q4953">
        <v>193225.16</v>
      </c>
      <c r="R4953" s="11" t="s">
        <v>12</v>
      </c>
      <c r="S4953" s="11" t="s">
        <v>95</v>
      </c>
      <c r="T4953">
        <v>10672799.380000001</v>
      </c>
      <c r="U4953">
        <f>SalesLineItems__NO_LOT[[#This Row],[ActualSales]]-SalesLineItems__NO_LOT[[#This Row],[Extended_Cost]]</f>
        <v>15262</v>
      </c>
      <c r="V4953">
        <f>IFERROR(SalesLineItems__NO_LOT[[#This Row],[Revenue]]/SalesLineItems__NO_LOT[[#This Row],[Extended_Price]],0)</f>
        <v>0.6226211116777155</v>
      </c>
      <c r="W4953" t="str">
        <f>IF(SalesLineItems__NO_LOT[[#This Row],[Revenue]]&lt;0,"Lost on Sale","Normal Revenue")</f>
        <v>Normal Revenue</v>
      </c>
      <c r="X4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53">
        <f>IF(SalesLineItems__NO_LOT[[#This Row],[SOP_Type]]="Return",SalesLineItems__NO_LOT[[#This Row],[Extended_Cost]]*-1,SalesLineItems__NO_LOT[[#This Row],[Extended_Price]])</f>
        <v>24512.5</v>
      </c>
      <c r="Z4953">
        <f>MONTH(SalesLineItems__NO_LOT[[#This Row],[Requested_Ship_Date]])</f>
        <v>11</v>
      </c>
      <c r="AA4953">
        <f>YEAR(SalesLineItems__NO_LOT[[#This Row],[Requested_Ship_Date]])</f>
        <v>2020</v>
      </c>
      <c r="AV4953"/>
      <c r="AX4953"/>
      <c r="AZ4953"/>
      <c r="BC4953"/>
      <c r="BF4953"/>
    </row>
    <row r="4954" spans="1:58" x14ac:dyDescent="0.2">
      <c r="A4954" t="s">
        <v>4754</v>
      </c>
      <c r="B4954" s="11" t="s">
        <v>22</v>
      </c>
      <c r="C4954" s="11" t="s">
        <v>4755</v>
      </c>
      <c r="D4954" s="11" t="s">
        <v>115</v>
      </c>
      <c r="E4954" s="11" t="s">
        <v>116</v>
      </c>
      <c r="F4954">
        <v>2196</v>
      </c>
      <c r="G4954" s="11" t="s">
        <v>9</v>
      </c>
      <c r="H4954">
        <v>15317.47</v>
      </c>
      <c r="I4954">
        <v>23958.36</v>
      </c>
      <c r="J4954">
        <v>6.98</v>
      </c>
      <c r="K4954">
        <v>10.91</v>
      </c>
      <c r="L4954" s="11" t="s">
        <v>110</v>
      </c>
      <c r="M4954" s="7">
        <v>44155</v>
      </c>
      <c r="N4954" s="7">
        <v>44155</v>
      </c>
      <c r="O4954" s="11" t="s">
        <v>11</v>
      </c>
      <c r="P4954" s="11" t="s">
        <v>95</v>
      </c>
      <c r="Q4954">
        <v>193225.16</v>
      </c>
      <c r="R4954" s="11" t="s">
        <v>12</v>
      </c>
      <c r="S4954" s="11" t="s">
        <v>95</v>
      </c>
      <c r="T4954">
        <v>10672799.380000001</v>
      </c>
      <c r="U4954">
        <f>SalesLineItems__NO_LOT[[#This Row],[ActualSales]]-SalesLineItems__NO_LOT[[#This Row],[Extended_Cost]]</f>
        <v>8640.8900000000012</v>
      </c>
      <c r="V4954">
        <f>IFERROR(SalesLineItems__NO_LOT[[#This Row],[Revenue]]/SalesLineItems__NO_LOT[[#This Row],[Extended_Price]],0)</f>
        <v>0.36066283334919425</v>
      </c>
      <c r="W4954" t="str">
        <f>IF(SalesLineItems__NO_LOT[[#This Row],[Revenue]]&lt;0,"Lost on Sale","Normal Revenue")</f>
        <v>Normal Revenue</v>
      </c>
      <c r="X4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54">
        <f>IF(SalesLineItems__NO_LOT[[#This Row],[SOP_Type]]="Return",SalesLineItems__NO_LOT[[#This Row],[Extended_Cost]]*-1,SalesLineItems__NO_LOT[[#This Row],[Extended_Price]])</f>
        <v>23958.36</v>
      </c>
      <c r="Z4954">
        <f>MONTH(SalesLineItems__NO_LOT[[#This Row],[Requested_Ship_Date]])</f>
        <v>11</v>
      </c>
      <c r="AA4954">
        <f>YEAR(SalesLineItems__NO_LOT[[#This Row],[Requested_Ship_Date]])</f>
        <v>2020</v>
      </c>
      <c r="AV4954"/>
      <c r="AX4954"/>
      <c r="AZ4954"/>
      <c r="BC4954"/>
      <c r="BF4954"/>
    </row>
    <row r="4955" spans="1:58" x14ac:dyDescent="0.2">
      <c r="A4955" t="s">
        <v>4756</v>
      </c>
      <c r="B4955" s="11" t="s">
        <v>22</v>
      </c>
      <c r="C4955" s="11" t="s">
        <v>4757</v>
      </c>
      <c r="D4955" s="11" t="s">
        <v>38</v>
      </c>
      <c r="E4955" s="11" t="s">
        <v>39</v>
      </c>
      <c r="F4955">
        <v>1600</v>
      </c>
      <c r="G4955" s="11" t="s">
        <v>9</v>
      </c>
      <c r="H4955">
        <v>8396.98</v>
      </c>
      <c r="I4955">
        <v>8640</v>
      </c>
      <c r="J4955">
        <v>5.25</v>
      </c>
      <c r="K4955">
        <v>5.4</v>
      </c>
      <c r="L4955" s="11" t="s">
        <v>110</v>
      </c>
      <c r="M4955" s="7">
        <v>44155</v>
      </c>
      <c r="N4955" s="7">
        <v>44155</v>
      </c>
      <c r="O4955" s="11" t="s">
        <v>40</v>
      </c>
      <c r="P4955" s="11" t="s">
        <v>95</v>
      </c>
      <c r="Q4955">
        <v>193225.16</v>
      </c>
      <c r="R4955" s="11" t="s">
        <v>12</v>
      </c>
      <c r="S4955" s="11" t="s">
        <v>95</v>
      </c>
      <c r="T4955">
        <v>10672799.380000001</v>
      </c>
      <c r="U4955">
        <f>SalesLineItems__NO_LOT[[#This Row],[ActualSales]]-SalesLineItems__NO_LOT[[#This Row],[Extended_Cost]]</f>
        <v>243.02000000000044</v>
      </c>
      <c r="V4955">
        <f>IFERROR(SalesLineItems__NO_LOT[[#This Row],[Revenue]]/SalesLineItems__NO_LOT[[#This Row],[Extended_Price]],0)</f>
        <v>2.8127314814814865E-2</v>
      </c>
      <c r="W4955" t="str">
        <f>IF(SalesLineItems__NO_LOT[[#This Row],[Revenue]]&lt;0,"Lost on Sale","Normal Revenue")</f>
        <v>Normal Revenue</v>
      </c>
      <c r="X4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55">
        <f>IF(SalesLineItems__NO_LOT[[#This Row],[SOP_Type]]="Return",SalesLineItems__NO_LOT[[#This Row],[Extended_Cost]]*-1,SalesLineItems__NO_LOT[[#This Row],[Extended_Price]])</f>
        <v>8640</v>
      </c>
      <c r="Z4955">
        <f>MONTH(SalesLineItems__NO_LOT[[#This Row],[Requested_Ship_Date]])</f>
        <v>11</v>
      </c>
      <c r="AA4955">
        <f>YEAR(SalesLineItems__NO_LOT[[#This Row],[Requested_Ship_Date]])</f>
        <v>2020</v>
      </c>
      <c r="AV4955"/>
      <c r="AX4955"/>
      <c r="AZ4955"/>
      <c r="BC4955"/>
      <c r="BF4955"/>
    </row>
    <row r="4956" spans="1:58" x14ac:dyDescent="0.2">
      <c r="A4956" t="s">
        <v>4758</v>
      </c>
      <c r="B4956" s="11" t="s">
        <v>22</v>
      </c>
      <c r="C4956" s="11" t="s">
        <v>4759</v>
      </c>
      <c r="D4956" s="11" t="s">
        <v>121</v>
      </c>
      <c r="E4956" s="11" t="s">
        <v>122</v>
      </c>
      <c r="F4956">
        <v>100</v>
      </c>
      <c r="G4956" s="11" t="s">
        <v>9</v>
      </c>
      <c r="H4956">
        <v>1506</v>
      </c>
      <c r="I4956">
        <v>1798</v>
      </c>
      <c r="J4956">
        <v>15.06</v>
      </c>
      <c r="K4956">
        <v>17.98</v>
      </c>
      <c r="L4956" s="11" t="s">
        <v>110</v>
      </c>
      <c r="M4956" s="7">
        <v>44155</v>
      </c>
      <c r="N4956" s="7">
        <v>44155</v>
      </c>
      <c r="O4956" s="11" t="s">
        <v>21</v>
      </c>
      <c r="P4956" s="11" t="s">
        <v>95</v>
      </c>
      <c r="Q4956">
        <v>193225.16</v>
      </c>
      <c r="R4956" s="11" t="s">
        <v>12</v>
      </c>
      <c r="S4956" s="11" t="s">
        <v>95</v>
      </c>
      <c r="T4956">
        <v>10672799.380000001</v>
      </c>
      <c r="U4956">
        <f>SalesLineItems__NO_LOT[[#This Row],[ActualSales]]-SalesLineItems__NO_LOT[[#This Row],[Extended_Cost]]</f>
        <v>292</v>
      </c>
      <c r="V4956">
        <f>IFERROR(SalesLineItems__NO_LOT[[#This Row],[Revenue]]/SalesLineItems__NO_LOT[[#This Row],[Extended_Price]],0)</f>
        <v>0.16240266963292546</v>
      </c>
      <c r="W4956" t="str">
        <f>IF(SalesLineItems__NO_LOT[[#This Row],[Revenue]]&lt;0,"Lost on Sale","Normal Revenue")</f>
        <v>Normal Revenue</v>
      </c>
      <c r="X4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956">
        <f>IF(SalesLineItems__NO_LOT[[#This Row],[SOP_Type]]="Return",SalesLineItems__NO_LOT[[#This Row],[Extended_Cost]]*-1,SalesLineItems__NO_LOT[[#This Row],[Extended_Price]])</f>
        <v>1798</v>
      </c>
      <c r="Z4956">
        <f>MONTH(SalesLineItems__NO_LOT[[#This Row],[Requested_Ship_Date]])</f>
        <v>11</v>
      </c>
      <c r="AA4956">
        <f>YEAR(SalesLineItems__NO_LOT[[#This Row],[Requested_Ship_Date]])</f>
        <v>2020</v>
      </c>
      <c r="AV4956"/>
      <c r="AX4956"/>
      <c r="AZ4956"/>
      <c r="BC4956"/>
      <c r="BF4956"/>
    </row>
    <row r="4957" spans="1:58" x14ac:dyDescent="0.2">
      <c r="A4957" t="s">
        <v>4760</v>
      </c>
      <c r="B4957" s="11" t="s">
        <v>22</v>
      </c>
      <c r="C4957" s="11" t="s">
        <v>4761</v>
      </c>
      <c r="D4957" s="11" t="s">
        <v>183</v>
      </c>
      <c r="E4957" s="11" t="s">
        <v>184</v>
      </c>
      <c r="F4957">
        <v>0.1</v>
      </c>
      <c r="G4957" s="11" t="s">
        <v>9</v>
      </c>
      <c r="H4957">
        <v>0.42</v>
      </c>
      <c r="I4957">
        <v>0</v>
      </c>
      <c r="J4957">
        <v>4.2</v>
      </c>
      <c r="K4957">
        <v>0</v>
      </c>
      <c r="L4957" s="11" t="s">
        <v>199</v>
      </c>
      <c r="M4957" s="7">
        <v>44155</v>
      </c>
      <c r="N4957" s="7">
        <v>44155</v>
      </c>
      <c r="O4957" s="11" t="s">
        <v>21</v>
      </c>
      <c r="P4957" s="11" t="s">
        <v>95</v>
      </c>
      <c r="Q4957">
        <v>765.73</v>
      </c>
      <c r="R4957" s="11" t="s">
        <v>52</v>
      </c>
      <c r="S4957" s="11" t="s">
        <v>95</v>
      </c>
      <c r="T4957">
        <v>3648.41</v>
      </c>
      <c r="U4957">
        <f>SalesLineItems__NO_LOT[[#This Row],[ActualSales]]-SalesLineItems__NO_LOT[[#This Row],[Extended_Cost]]</f>
        <v>-0.42</v>
      </c>
      <c r="V4957">
        <f>IFERROR(SalesLineItems__NO_LOT[[#This Row],[Revenue]]/SalesLineItems__NO_LOT[[#This Row],[Extended_Price]],0)</f>
        <v>0</v>
      </c>
      <c r="W4957" t="str">
        <f>IF(SalesLineItems__NO_LOT[[#This Row],[Revenue]]&lt;0,"Lost on Sale","Normal Revenue")</f>
        <v>Lost on Sale</v>
      </c>
      <c r="X4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57">
        <f>IF(SalesLineItems__NO_LOT[[#This Row],[SOP_Type]]="Return",SalesLineItems__NO_LOT[[#This Row],[Extended_Cost]]*-1,SalesLineItems__NO_LOT[[#This Row],[Extended_Price]])</f>
        <v>0</v>
      </c>
      <c r="Z4957">
        <f>MONTH(SalesLineItems__NO_LOT[[#This Row],[Requested_Ship_Date]])</f>
        <v>11</v>
      </c>
      <c r="AA4957">
        <f>YEAR(SalesLineItems__NO_LOT[[#This Row],[Requested_Ship_Date]])</f>
        <v>2020</v>
      </c>
      <c r="AV4957"/>
      <c r="AX4957"/>
      <c r="AZ4957"/>
      <c r="BC4957"/>
      <c r="BF4957"/>
    </row>
    <row r="4958" spans="1:58" x14ac:dyDescent="0.2">
      <c r="A4958" t="s">
        <v>4762</v>
      </c>
      <c r="B4958" s="11" t="s">
        <v>22</v>
      </c>
      <c r="C4958" s="11" t="s">
        <v>4761</v>
      </c>
      <c r="D4958" s="11" t="s">
        <v>4717</v>
      </c>
      <c r="E4958" s="11" t="s">
        <v>4718</v>
      </c>
      <c r="F4958">
        <v>0.05</v>
      </c>
      <c r="G4958" s="11" t="s">
        <v>9</v>
      </c>
      <c r="H4958">
        <v>0.25</v>
      </c>
      <c r="I4958">
        <v>0</v>
      </c>
      <c r="J4958">
        <v>5</v>
      </c>
      <c r="K4958">
        <v>0</v>
      </c>
      <c r="L4958" s="11" t="s">
        <v>199</v>
      </c>
      <c r="M4958" s="7">
        <v>44155</v>
      </c>
      <c r="N4958" s="7">
        <v>44155</v>
      </c>
      <c r="O4958" s="11" t="s">
        <v>11</v>
      </c>
      <c r="P4958" s="11" t="s">
        <v>95</v>
      </c>
      <c r="Q4958">
        <v>765.73</v>
      </c>
      <c r="R4958" s="11" t="s">
        <v>52</v>
      </c>
      <c r="S4958" s="11" t="s">
        <v>95</v>
      </c>
      <c r="T4958">
        <v>3648.41</v>
      </c>
      <c r="U4958">
        <f>SalesLineItems__NO_LOT[[#This Row],[ActualSales]]-SalesLineItems__NO_LOT[[#This Row],[Extended_Cost]]</f>
        <v>-0.25</v>
      </c>
      <c r="V4958">
        <f>IFERROR(SalesLineItems__NO_LOT[[#This Row],[Revenue]]/SalesLineItems__NO_LOT[[#This Row],[Extended_Price]],0)</f>
        <v>0</v>
      </c>
      <c r="W4958" t="str">
        <f>IF(SalesLineItems__NO_LOT[[#This Row],[Revenue]]&lt;0,"Lost on Sale","Normal Revenue")</f>
        <v>Lost on Sale</v>
      </c>
      <c r="X4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58">
        <f>IF(SalesLineItems__NO_LOT[[#This Row],[SOP_Type]]="Return",SalesLineItems__NO_LOT[[#This Row],[Extended_Cost]]*-1,SalesLineItems__NO_LOT[[#This Row],[Extended_Price]])</f>
        <v>0</v>
      </c>
      <c r="Z4958">
        <f>MONTH(SalesLineItems__NO_LOT[[#This Row],[Requested_Ship_Date]])</f>
        <v>11</v>
      </c>
      <c r="AA4958">
        <f>YEAR(SalesLineItems__NO_LOT[[#This Row],[Requested_Ship_Date]])</f>
        <v>2020</v>
      </c>
      <c r="AV4958"/>
      <c r="AX4958"/>
      <c r="AZ4958"/>
      <c r="BC4958"/>
      <c r="BF4958"/>
    </row>
    <row r="4959" spans="1:58" x14ac:dyDescent="0.2">
      <c r="A4959" t="s">
        <v>4708</v>
      </c>
      <c r="B4959" s="11" t="s">
        <v>22</v>
      </c>
      <c r="C4959" s="11" t="s">
        <v>4709</v>
      </c>
      <c r="D4959" s="11" t="s">
        <v>312</v>
      </c>
      <c r="E4959" s="11" t="s">
        <v>313</v>
      </c>
      <c r="F4959">
        <v>400</v>
      </c>
      <c r="G4959" s="11" t="s">
        <v>68</v>
      </c>
      <c r="H4959">
        <v>6291.84</v>
      </c>
      <c r="I4959">
        <v>10220</v>
      </c>
      <c r="J4959">
        <v>15.73</v>
      </c>
      <c r="K4959">
        <v>25.55</v>
      </c>
      <c r="L4959" s="11" t="s">
        <v>69</v>
      </c>
      <c r="M4959" s="7">
        <v>44158</v>
      </c>
      <c r="N4959" s="7">
        <v>44158</v>
      </c>
      <c r="O4959" s="11" t="s">
        <v>70</v>
      </c>
      <c r="P4959" s="11" t="s">
        <v>95</v>
      </c>
      <c r="Q4959">
        <v>320188.32</v>
      </c>
      <c r="R4959" s="11" t="s">
        <v>52</v>
      </c>
      <c r="S4959" s="11" t="s">
        <v>95</v>
      </c>
      <c r="T4959">
        <v>8464367.5299999993</v>
      </c>
      <c r="U4959">
        <f>SalesLineItems__NO_LOT[[#This Row],[ActualSales]]-SalesLineItems__NO_LOT[[#This Row],[Extended_Cost]]</f>
        <v>3928.16</v>
      </c>
      <c r="V4959">
        <f>IFERROR(SalesLineItems__NO_LOT[[#This Row],[Revenue]]/SalesLineItems__NO_LOT[[#This Row],[Extended_Price]],0)</f>
        <v>0.38436007827788649</v>
      </c>
      <c r="W4959" t="str">
        <f>IF(SalesLineItems__NO_LOT[[#This Row],[Revenue]]&lt;0,"Lost on Sale","Normal Revenue")</f>
        <v>Normal Revenue</v>
      </c>
      <c r="X4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59">
        <f>IF(SalesLineItems__NO_LOT[[#This Row],[SOP_Type]]="Return",SalesLineItems__NO_LOT[[#This Row],[Extended_Cost]]*-1,SalesLineItems__NO_LOT[[#This Row],[Extended_Price]])</f>
        <v>10220</v>
      </c>
      <c r="Z4959">
        <f>MONTH(SalesLineItems__NO_LOT[[#This Row],[Requested_Ship_Date]])</f>
        <v>11</v>
      </c>
      <c r="AA4959">
        <f>YEAR(SalesLineItems__NO_LOT[[#This Row],[Requested_Ship_Date]])</f>
        <v>2020</v>
      </c>
      <c r="AV4959"/>
      <c r="AX4959"/>
      <c r="AZ4959"/>
      <c r="BC4959"/>
      <c r="BF4959"/>
    </row>
    <row r="4960" spans="1:58" x14ac:dyDescent="0.2">
      <c r="A4960" t="s">
        <v>4710</v>
      </c>
      <c r="B4960" s="11" t="s">
        <v>22</v>
      </c>
      <c r="C4960" s="11" t="s">
        <v>4709</v>
      </c>
      <c r="D4960" s="11" t="s">
        <v>13</v>
      </c>
      <c r="E4960" s="11" t="s">
        <v>14</v>
      </c>
      <c r="F4960">
        <v>1</v>
      </c>
      <c r="G4960" s="11" t="s">
        <v>15</v>
      </c>
      <c r="H4960">
        <v>0</v>
      </c>
      <c r="I4960">
        <v>1.5</v>
      </c>
      <c r="J4960">
        <v>0</v>
      </c>
      <c r="K4960">
        <v>1.5</v>
      </c>
      <c r="L4960" s="11" t="s">
        <v>69</v>
      </c>
      <c r="M4960" s="7">
        <v>44158</v>
      </c>
      <c r="N4960" s="7">
        <v>44158</v>
      </c>
      <c r="O4960" s="11" t="s">
        <v>16</v>
      </c>
      <c r="P4960" s="11" t="s">
        <v>95</v>
      </c>
      <c r="Q4960">
        <v>320188.32</v>
      </c>
      <c r="R4960" s="11" t="s">
        <v>52</v>
      </c>
      <c r="S4960" s="11" t="s">
        <v>95</v>
      </c>
      <c r="T4960">
        <v>8464367.5299999993</v>
      </c>
      <c r="U4960">
        <f>SalesLineItems__NO_LOT[[#This Row],[ActualSales]]-SalesLineItems__NO_LOT[[#This Row],[Extended_Cost]]</f>
        <v>1.5</v>
      </c>
      <c r="V4960">
        <f>IFERROR(SalesLineItems__NO_LOT[[#This Row],[Revenue]]/SalesLineItems__NO_LOT[[#This Row],[Extended_Price]],0)</f>
        <v>1</v>
      </c>
      <c r="W4960" t="str">
        <f>IF(SalesLineItems__NO_LOT[[#This Row],[Revenue]]&lt;0,"Lost on Sale","Normal Revenue")</f>
        <v>Normal Revenue</v>
      </c>
      <c r="X4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0">
        <f>IF(SalesLineItems__NO_LOT[[#This Row],[SOP_Type]]="Return",SalesLineItems__NO_LOT[[#This Row],[Extended_Cost]]*-1,SalesLineItems__NO_LOT[[#This Row],[Extended_Price]])</f>
        <v>1.5</v>
      </c>
      <c r="Z4960">
        <f>MONTH(SalesLineItems__NO_LOT[[#This Row],[Requested_Ship_Date]])</f>
        <v>11</v>
      </c>
      <c r="AA4960">
        <f>YEAR(SalesLineItems__NO_LOT[[#This Row],[Requested_Ship_Date]])</f>
        <v>2020</v>
      </c>
      <c r="AV4960"/>
      <c r="AX4960"/>
      <c r="AZ4960"/>
      <c r="BC4960"/>
      <c r="BF4960"/>
    </row>
    <row r="4961" spans="1:58" x14ac:dyDescent="0.2">
      <c r="A4961" t="s">
        <v>4711</v>
      </c>
      <c r="B4961" s="11" t="s">
        <v>22</v>
      </c>
      <c r="C4961" s="11" t="s">
        <v>4712</v>
      </c>
      <c r="D4961" s="11" t="s">
        <v>700</v>
      </c>
      <c r="E4961" s="11" t="s">
        <v>8</v>
      </c>
      <c r="F4961">
        <v>53.28</v>
      </c>
      <c r="G4961" s="11" t="s">
        <v>9</v>
      </c>
      <c r="H4961">
        <v>530.14</v>
      </c>
      <c r="I4961">
        <v>1281.3800000000001</v>
      </c>
      <c r="J4961">
        <v>9.9499999999999993</v>
      </c>
      <c r="K4961">
        <v>24.05</v>
      </c>
      <c r="L4961" s="11" t="s">
        <v>69</v>
      </c>
      <c r="M4961" s="7">
        <v>44158</v>
      </c>
      <c r="N4961" s="7">
        <v>44158</v>
      </c>
      <c r="O4961" s="11" t="s">
        <v>11</v>
      </c>
      <c r="P4961" s="11" t="s">
        <v>95</v>
      </c>
      <c r="Q4961">
        <v>320188.32</v>
      </c>
      <c r="R4961" s="11" t="s">
        <v>52</v>
      </c>
      <c r="S4961" s="11" t="s">
        <v>95</v>
      </c>
      <c r="T4961">
        <v>8464367.5299999993</v>
      </c>
      <c r="U4961">
        <f>SalesLineItems__NO_LOT[[#This Row],[ActualSales]]-SalesLineItems__NO_LOT[[#This Row],[Extended_Cost]]</f>
        <v>751.24000000000012</v>
      </c>
      <c r="V4961">
        <f>IFERROR(SalesLineItems__NO_LOT[[#This Row],[Revenue]]/SalesLineItems__NO_LOT[[#This Row],[Extended_Price]],0)</f>
        <v>0.58627417315706509</v>
      </c>
      <c r="W4961" t="str">
        <f>IF(SalesLineItems__NO_LOT[[#This Row],[Revenue]]&lt;0,"Lost on Sale","Normal Revenue")</f>
        <v>Normal Revenue</v>
      </c>
      <c r="X4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1">
        <f>IF(SalesLineItems__NO_LOT[[#This Row],[SOP_Type]]="Return",SalesLineItems__NO_LOT[[#This Row],[Extended_Cost]]*-1,SalesLineItems__NO_LOT[[#This Row],[Extended_Price]])</f>
        <v>1281.3800000000001</v>
      </c>
      <c r="Z4961">
        <f>MONTH(SalesLineItems__NO_LOT[[#This Row],[Requested_Ship_Date]])</f>
        <v>11</v>
      </c>
      <c r="AA4961">
        <f>YEAR(SalesLineItems__NO_LOT[[#This Row],[Requested_Ship_Date]])</f>
        <v>2020</v>
      </c>
      <c r="AV4961"/>
      <c r="AX4961"/>
      <c r="AZ4961"/>
      <c r="BC4961"/>
      <c r="BF4961"/>
    </row>
    <row r="4962" spans="1:58" x14ac:dyDescent="0.2">
      <c r="A4962" t="s">
        <v>4713</v>
      </c>
      <c r="B4962" s="11" t="s">
        <v>22</v>
      </c>
      <c r="C4962" s="11" t="s">
        <v>4712</v>
      </c>
      <c r="D4962" s="11" t="s">
        <v>13</v>
      </c>
      <c r="E4962" s="11" t="s">
        <v>14</v>
      </c>
      <c r="F4962">
        <v>1</v>
      </c>
      <c r="G4962" s="11" t="s">
        <v>15</v>
      </c>
      <c r="H4962">
        <v>0</v>
      </c>
      <c r="I4962">
        <v>1.5</v>
      </c>
      <c r="J4962">
        <v>0</v>
      </c>
      <c r="K4962">
        <v>1.5</v>
      </c>
      <c r="L4962" s="11" t="s">
        <v>69</v>
      </c>
      <c r="M4962" s="7">
        <v>44158</v>
      </c>
      <c r="N4962" s="7">
        <v>44158</v>
      </c>
      <c r="O4962" s="11" t="s">
        <v>16</v>
      </c>
      <c r="P4962" s="11" t="s">
        <v>95</v>
      </c>
      <c r="Q4962">
        <v>320188.32</v>
      </c>
      <c r="R4962" s="11" t="s">
        <v>52</v>
      </c>
      <c r="S4962" s="11" t="s">
        <v>95</v>
      </c>
      <c r="T4962">
        <v>8464367.5299999993</v>
      </c>
      <c r="U4962">
        <f>SalesLineItems__NO_LOT[[#This Row],[ActualSales]]-SalesLineItems__NO_LOT[[#This Row],[Extended_Cost]]</f>
        <v>1.5</v>
      </c>
      <c r="V4962">
        <f>IFERROR(SalesLineItems__NO_LOT[[#This Row],[Revenue]]/SalesLineItems__NO_LOT[[#This Row],[Extended_Price]],0)</f>
        <v>1</v>
      </c>
      <c r="W4962" t="str">
        <f>IF(SalesLineItems__NO_LOT[[#This Row],[Revenue]]&lt;0,"Lost on Sale","Normal Revenue")</f>
        <v>Normal Revenue</v>
      </c>
      <c r="X4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2">
        <f>IF(SalesLineItems__NO_LOT[[#This Row],[SOP_Type]]="Return",SalesLineItems__NO_LOT[[#This Row],[Extended_Cost]]*-1,SalesLineItems__NO_LOT[[#This Row],[Extended_Price]])</f>
        <v>1.5</v>
      </c>
      <c r="Z4962">
        <f>MONTH(SalesLineItems__NO_LOT[[#This Row],[Requested_Ship_Date]])</f>
        <v>11</v>
      </c>
      <c r="AA4962">
        <f>YEAR(SalesLineItems__NO_LOT[[#This Row],[Requested_Ship_Date]])</f>
        <v>2020</v>
      </c>
      <c r="AV4962"/>
      <c r="AX4962"/>
      <c r="AZ4962"/>
      <c r="BC4962"/>
      <c r="BF4962"/>
    </row>
    <row r="4963" spans="1:58" x14ac:dyDescent="0.2">
      <c r="A4963" t="s">
        <v>4936</v>
      </c>
      <c r="B4963" s="11" t="s">
        <v>22</v>
      </c>
      <c r="C4963" s="11" t="s">
        <v>4937</v>
      </c>
      <c r="D4963" s="11" t="s">
        <v>662</v>
      </c>
      <c r="E4963" s="11" t="s">
        <v>663</v>
      </c>
      <c r="F4963">
        <v>209.28</v>
      </c>
      <c r="G4963" s="11" t="s">
        <v>9</v>
      </c>
      <c r="H4963">
        <v>1421.01</v>
      </c>
      <c r="I4963">
        <v>2425.56</v>
      </c>
      <c r="J4963">
        <v>6.79</v>
      </c>
      <c r="K4963">
        <v>11.59</v>
      </c>
      <c r="L4963" s="11" t="s">
        <v>657</v>
      </c>
      <c r="M4963" s="7">
        <v>44133</v>
      </c>
      <c r="N4963" s="7">
        <v>44158</v>
      </c>
      <c r="O4963" s="11" t="s">
        <v>11</v>
      </c>
      <c r="P4963" s="11" t="s">
        <v>95</v>
      </c>
      <c r="Q4963">
        <v>12451.87</v>
      </c>
      <c r="R4963" s="11" t="s">
        <v>86</v>
      </c>
      <c r="S4963" s="11" t="s">
        <v>95</v>
      </c>
      <c r="T4963">
        <v>132399.12</v>
      </c>
      <c r="U4963">
        <f>SalesLineItems__NO_LOT[[#This Row],[ActualSales]]-SalesLineItems__NO_LOT[[#This Row],[Extended_Cost]]</f>
        <v>1004.55</v>
      </c>
      <c r="V4963">
        <f>IFERROR(SalesLineItems__NO_LOT[[#This Row],[Revenue]]/SalesLineItems__NO_LOT[[#This Row],[Extended_Price]],0)</f>
        <v>0.41415178350566467</v>
      </c>
      <c r="W4963" t="str">
        <f>IF(SalesLineItems__NO_LOT[[#This Row],[Revenue]]&lt;0,"Lost on Sale","Normal Revenue")</f>
        <v>Normal Revenue</v>
      </c>
      <c r="X4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3">
        <f>IF(SalesLineItems__NO_LOT[[#This Row],[SOP_Type]]="Return",SalesLineItems__NO_LOT[[#This Row],[Extended_Cost]]*-1,SalesLineItems__NO_LOT[[#This Row],[Extended_Price]])</f>
        <v>2425.56</v>
      </c>
      <c r="Z4963">
        <f>MONTH(SalesLineItems__NO_LOT[[#This Row],[Requested_Ship_Date]])</f>
        <v>11</v>
      </c>
      <c r="AA4963">
        <f>YEAR(SalesLineItems__NO_LOT[[#This Row],[Requested_Ship_Date]])</f>
        <v>2020</v>
      </c>
      <c r="AV4963"/>
      <c r="AX4963"/>
      <c r="AZ4963"/>
      <c r="BC4963"/>
      <c r="BF4963"/>
    </row>
    <row r="4964" spans="1:58" x14ac:dyDescent="0.2">
      <c r="A4964" t="s">
        <v>4938</v>
      </c>
      <c r="B4964" s="11" t="s">
        <v>22</v>
      </c>
      <c r="C4964" s="11" t="s">
        <v>4937</v>
      </c>
      <c r="D4964" s="11" t="s">
        <v>665</v>
      </c>
      <c r="E4964" s="11" t="s">
        <v>666</v>
      </c>
      <c r="F4964">
        <v>64.08</v>
      </c>
      <c r="G4964" s="11" t="s">
        <v>9</v>
      </c>
      <c r="H4964">
        <v>364.62</v>
      </c>
      <c r="I4964">
        <v>383.84</v>
      </c>
      <c r="J4964">
        <v>5.69</v>
      </c>
      <c r="K4964">
        <v>5.99</v>
      </c>
      <c r="L4964" s="11" t="s">
        <v>657</v>
      </c>
      <c r="M4964" s="7">
        <v>44133</v>
      </c>
      <c r="N4964" s="7">
        <v>44158</v>
      </c>
      <c r="O4964" s="11" t="s">
        <v>11</v>
      </c>
      <c r="P4964" s="11" t="s">
        <v>95</v>
      </c>
      <c r="Q4964">
        <v>12451.87</v>
      </c>
      <c r="R4964" s="11" t="s">
        <v>86</v>
      </c>
      <c r="S4964" s="11" t="s">
        <v>95</v>
      </c>
      <c r="T4964">
        <v>132399.12</v>
      </c>
      <c r="U4964">
        <f>SalesLineItems__NO_LOT[[#This Row],[ActualSales]]-SalesLineItems__NO_LOT[[#This Row],[Extended_Cost]]</f>
        <v>19.21999999999997</v>
      </c>
      <c r="V4964">
        <f>IFERROR(SalesLineItems__NO_LOT[[#This Row],[Revenue]]/SalesLineItems__NO_LOT[[#This Row],[Extended_Price]],0)</f>
        <v>5.0072947061275457E-2</v>
      </c>
      <c r="W4964" t="str">
        <f>IF(SalesLineItems__NO_LOT[[#This Row],[Revenue]]&lt;0,"Lost on Sale","Normal Revenue")</f>
        <v>Normal Revenue</v>
      </c>
      <c r="X4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64">
        <f>IF(SalesLineItems__NO_LOT[[#This Row],[SOP_Type]]="Return",SalesLineItems__NO_LOT[[#This Row],[Extended_Cost]]*-1,SalesLineItems__NO_LOT[[#This Row],[Extended_Price]])</f>
        <v>383.84</v>
      </c>
      <c r="Z4964">
        <f>MONTH(SalesLineItems__NO_LOT[[#This Row],[Requested_Ship_Date]])</f>
        <v>11</v>
      </c>
      <c r="AA4964">
        <f>YEAR(SalesLineItems__NO_LOT[[#This Row],[Requested_Ship_Date]])</f>
        <v>2020</v>
      </c>
      <c r="AV4964"/>
      <c r="AX4964"/>
      <c r="AZ4964"/>
      <c r="BC4964"/>
      <c r="BF4964"/>
    </row>
    <row r="4965" spans="1:58" x14ac:dyDescent="0.2">
      <c r="A4965" t="s">
        <v>4939</v>
      </c>
      <c r="B4965" s="11" t="s">
        <v>22</v>
      </c>
      <c r="C4965" s="11" t="s">
        <v>4937</v>
      </c>
      <c r="D4965" s="11" t="s">
        <v>655</v>
      </c>
      <c r="E4965" s="11" t="s">
        <v>656</v>
      </c>
      <c r="F4965">
        <v>448.5</v>
      </c>
      <c r="G4965" s="11" t="s">
        <v>9</v>
      </c>
      <c r="H4965">
        <v>3431.03</v>
      </c>
      <c r="I4965">
        <v>5767.71</v>
      </c>
      <c r="J4965">
        <v>7.65</v>
      </c>
      <c r="K4965">
        <v>12.86</v>
      </c>
      <c r="L4965" s="11" t="s">
        <v>657</v>
      </c>
      <c r="M4965" s="7">
        <v>44133</v>
      </c>
      <c r="N4965" s="7">
        <v>44158</v>
      </c>
      <c r="O4965" s="11" t="s">
        <v>11</v>
      </c>
      <c r="P4965" s="11" t="s">
        <v>95</v>
      </c>
      <c r="Q4965">
        <v>12451.87</v>
      </c>
      <c r="R4965" s="11" t="s">
        <v>86</v>
      </c>
      <c r="S4965" s="11" t="s">
        <v>95</v>
      </c>
      <c r="T4965">
        <v>132399.12</v>
      </c>
      <c r="U4965">
        <f>SalesLineItems__NO_LOT[[#This Row],[ActualSales]]-SalesLineItems__NO_LOT[[#This Row],[Extended_Cost]]</f>
        <v>2336.6799999999998</v>
      </c>
      <c r="V4965">
        <f>IFERROR(SalesLineItems__NO_LOT[[#This Row],[Revenue]]/SalesLineItems__NO_LOT[[#This Row],[Extended_Price]],0)</f>
        <v>0.40513132595085394</v>
      </c>
      <c r="W4965" t="str">
        <f>IF(SalesLineItems__NO_LOT[[#This Row],[Revenue]]&lt;0,"Lost on Sale","Normal Revenue")</f>
        <v>Normal Revenue</v>
      </c>
      <c r="X4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5">
        <f>IF(SalesLineItems__NO_LOT[[#This Row],[SOP_Type]]="Return",SalesLineItems__NO_LOT[[#This Row],[Extended_Cost]]*-1,SalesLineItems__NO_LOT[[#This Row],[Extended_Price]])</f>
        <v>5767.71</v>
      </c>
      <c r="Z4965">
        <f>MONTH(SalesLineItems__NO_LOT[[#This Row],[Requested_Ship_Date]])</f>
        <v>11</v>
      </c>
      <c r="AA4965">
        <f>YEAR(SalesLineItems__NO_LOT[[#This Row],[Requested_Ship_Date]])</f>
        <v>2020</v>
      </c>
      <c r="AV4965"/>
      <c r="AX4965"/>
      <c r="AZ4965"/>
      <c r="BC4965"/>
      <c r="BF4965"/>
    </row>
    <row r="4966" spans="1:58" x14ac:dyDescent="0.2">
      <c r="A4966" t="s">
        <v>4940</v>
      </c>
      <c r="B4966" s="11" t="s">
        <v>22</v>
      </c>
      <c r="C4966" s="11" t="s">
        <v>4937</v>
      </c>
      <c r="D4966" s="11" t="s">
        <v>659</v>
      </c>
      <c r="E4966" s="11" t="s">
        <v>660</v>
      </c>
      <c r="F4966">
        <v>133</v>
      </c>
      <c r="G4966" s="11" t="s">
        <v>9</v>
      </c>
      <c r="H4966">
        <v>759.43</v>
      </c>
      <c r="I4966">
        <v>831.25</v>
      </c>
      <c r="J4966">
        <v>5.71</v>
      </c>
      <c r="K4966">
        <v>6.25</v>
      </c>
      <c r="L4966" s="11" t="s">
        <v>657</v>
      </c>
      <c r="M4966" s="7">
        <v>44133</v>
      </c>
      <c r="N4966" s="7">
        <v>44158</v>
      </c>
      <c r="O4966" s="11" t="s">
        <v>11</v>
      </c>
      <c r="P4966" s="11" t="s">
        <v>95</v>
      </c>
      <c r="Q4966">
        <v>12451.87</v>
      </c>
      <c r="R4966" s="11" t="s">
        <v>86</v>
      </c>
      <c r="S4966" s="11" t="s">
        <v>95</v>
      </c>
      <c r="T4966">
        <v>132399.12</v>
      </c>
      <c r="U4966">
        <f>SalesLineItems__NO_LOT[[#This Row],[ActualSales]]-SalesLineItems__NO_LOT[[#This Row],[Extended_Cost]]</f>
        <v>71.82000000000005</v>
      </c>
      <c r="V4966">
        <f>IFERROR(SalesLineItems__NO_LOT[[#This Row],[Revenue]]/SalesLineItems__NO_LOT[[#This Row],[Extended_Price]],0)</f>
        <v>8.640000000000006E-2</v>
      </c>
      <c r="W4966" t="str">
        <f>IF(SalesLineItems__NO_LOT[[#This Row],[Revenue]]&lt;0,"Lost on Sale","Normal Revenue")</f>
        <v>Normal Revenue</v>
      </c>
      <c r="X4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66">
        <f>IF(SalesLineItems__NO_LOT[[#This Row],[SOP_Type]]="Return",SalesLineItems__NO_LOT[[#This Row],[Extended_Cost]]*-1,SalesLineItems__NO_LOT[[#This Row],[Extended_Price]])</f>
        <v>831.25</v>
      </c>
      <c r="Z4966">
        <f>MONTH(SalesLineItems__NO_LOT[[#This Row],[Requested_Ship_Date]])</f>
        <v>11</v>
      </c>
      <c r="AA4966">
        <f>YEAR(SalesLineItems__NO_LOT[[#This Row],[Requested_Ship_Date]])</f>
        <v>2020</v>
      </c>
      <c r="AV4966"/>
      <c r="AX4966"/>
      <c r="AZ4966"/>
      <c r="BC4966"/>
      <c r="BF4966"/>
    </row>
    <row r="4967" spans="1:58" x14ac:dyDescent="0.2">
      <c r="A4967" t="s">
        <v>4714</v>
      </c>
      <c r="B4967" s="11" t="s">
        <v>22</v>
      </c>
      <c r="C4967" s="11" t="s">
        <v>4715</v>
      </c>
      <c r="D4967" s="11" t="s">
        <v>435</v>
      </c>
      <c r="E4967" s="11" t="s">
        <v>343</v>
      </c>
      <c r="F4967">
        <v>200</v>
      </c>
      <c r="G4967" s="11" t="s">
        <v>9</v>
      </c>
      <c r="H4967">
        <v>1910</v>
      </c>
      <c r="I4967">
        <v>3390</v>
      </c>
      <c r="J4967">
        <v>9.5500000000000007</v>
      </c>
      <c r="K4967">
        <v>16.95</v>
      </c>
      <c r="L4967" s="11" t="s">
        <v>69</v>
      </c>
      <c r="M4967" s="7">
        <v>44158</v>
      </c>
      <c r="N4967" s="7">
        <v>44158</v>
      </c>
      <c r="O4967" s="11" t="s">
        <v>11</v>
      </c>
      <c r="P4967" s="11" t="s">
        <v>95</v>
      </c>
      <c r="Q4967">
        <v>320188.32</v>
      </c>
      <c r="R4967" s="11" t="s">
        <v>52</v>
      </c>
      <c r="S4967" s="11" t="s">
        <v>95</v>
      </c>
      <c r="T4967">
        <v>8464367.5299999993</v>
      </c>
      <c r="U4967">
        <f>SalesLineItems__NO_LOT[[#This Row],[ActualSales]]-SalesLineItems__NO_LOT[[#This Row],[Extended_Cost]]</f>
        <v>1480</v>
      </c>
      <c r="V4967">
        <f>IFERROR(SalesLineItems__NO_LOT[[#This Row],[Revenue]]/SalesLineItems__NO_LOT[[#This Row],[Extended_Price]],0)</f>
        <v>0.43657817109144542</v>
      </c>
      <c r="W4967" t="str">
        <f>IF(SalesLineItems__NO_LOT[[#This Row],[Revenue]]&lt;0,"Lost on Sale","Normal Revenue")</f>
        <v>Normal Revenue</v>
      </c>
      <c r="X4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7">
        <f>IF(SalesLineItems__NO_LOT[[#This Row],[SOP_Type]]="Return",SalesLineItems__NO_LOT[[#This Row],[Extended_Cost]]*-1,SalesLineItems__NO_LOT[[#This Row],[Extended_Price]])</f>
        <v>3390</v>
      </c>
      <c r="Z4967">
        <f>MONTH(SalesLineItems__NO_LOT[[#This Row],[Requested_Ship_Date]])</f>
        <v>11</v>
      </c>
      <c r="AA4967">
        <f>YEAR(SalesLineItems__NO_LOT[[#This Row],[Requested_Ship_Date]])</f>
        <v>2020</v>
      </c>
      <c r="AV4967"/>
      <c r="AX4967"/>
      <c r="AZ4967"/>
      <c r="BC4967"/>
      <c r="BF4967"/>
    </row>
    <row r="4968" spans="1:58" x14ac:dyDescent="0.2">
      <c r="A4968" t="s">
        <v>4716</v>
      </c>
      <c r="B4968" s="11" t="s">
        <v>22</v>
      </c>
      <c r="C4968" s="11" t="s">
        <v>4715</v>
      </c>
      <c r="D4968" s="11" t="s">
        <v>13</v>
      </c>
      <c r="E4968" s="11" t="s">
        <v>14</v>
      </c>
      <c r="F4968">
        <v>1</v>
      </c>
      <c r="G4968" s="11" t="s">
        <v>15</v>
      </c>
      <c r="H4968">
        <v>0</v>
      </c>
      <c r="I4968">
        <v>1.5</v>
      </c>
      <c r="J4968">
        <v>0</v>
      </c>
      <c r="K4968">
        <v>1.5</v>
      </c>
      <c r="L4968" s="11" t="s">
        <v>69</v>
      </c>
      <c r="M4968" s="7">
        <v>44158</v>
      </c>
      <c r="N4968" s="7">
        <v>44158</v>
      </c>
      <c r="O4968" s="11" t="s">
        <v>16</v>
      </c>
      <c r="P4968" s="11" t="s">
        <v>95</v>
      </c>
      <c r="Q4968">
        <v>320188.32</v>
      </c>
      <c r="R4968" s="11" t="s">
        <v>52</v>
      </c>
      <c r="S4968" s="11" t="s">
        <v>95</v>
      </c>
      <c r="T4968">
        <v>8464367.5299999993</v>
      </c>
      <c r="U4968">
        <f>SalesLineItems__NO_LOT[[#This Row],[ActualSales]]-SalesLineItems__NO_LOT[[#This Row],[Extended_Cost]]</f>
        <v>1.5</v>
      </c>
      <c r="V4968">
        <f>IFERROR(SalesLineItems__NO_LOT[[#This Row],[Revenue]]/SalesLineItems__NO_LOT[[#This Row],[Extended_Price]],0)</f>
        <v>1</v>
      </c>
      <c r="W4968" t="str">
        <f>IF(SalesLineItems__NO_LOT[[#This Row],[Revenue]]&lt;0,"Lost on Sale","Normal Revenue")</f>
        <v>Normal Revenue</v>
      </c>
      <c r="X4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8">
        <f>IF(SalesLineItems__NO_LOT[[#This Row],[SOP_Type]]="Return",SalesLineItems__NO_LOT[[#This Row],[Extended_Cost]]*-1,SalesLineItems__NO_LOT[[#This Row],[Extended_Price]])</f>
        <v>1.5</v>
      </c>
      <c r="Z4968">
        <f>MONTH(SalesLineItems__NO_LOT[[#This Row],[Requested_Ship_Date]])</f>
        <v>11</v>
      </c>
      <c r="AA4968">
        <f>YEAR(SalesLineItems__NO_LOT[[#This Row],[Requested_Ship_Date]])</f>
        <v>2020</v>
      </c>
      <c r="AV4968"/>
      <c r="AX4968"/>
      <c r="AZ4968"/>
      <c r="BC4968"/>
      <c r="BF4968"/>
    </row>
    <row r="4969" spans="1:58" x14ac:dyDescent="0.2">
      <c r="A4969" t="s">
        <v>4683</v>
      </c>
      <c r="B4969" s="11" t="s">
        <v>22</v>
      </c>
      <c r="C4969" s="11" t="s">
        <v>4684</v>
      </c>
      <c r="D4969" s="11" t="s">
        <v>473</v>
      </c>
      <c r="E4969" s="11" t="s">
        <v>474</v>
      </c>
      <c r="F4969">
        <v>2725</v>
      </c>
      <c r="G4969" s="11" t="s">
        <v>9</v>
      </c>
      <c r="H4969">
        <v>27076</v>
      </c>
      <c r="I4969">
        <v>72212.5</v>
      </c>
      <c r="J4969">
        <v>9.94</v>
      </c>
      <c r="K4969">
        <v>26.5</v>
      </c>
      <c r="L4969" s="11" t="s">
        <v>110</v>
      </c>
      <c r="M4969" s="7">
        <v>44161</v>
      </c>
      <c r="N4969" s="7">
        <v>44161</v>
      </c>
      <c r="O4969" s="11" t="s">
        <v>65</v>
      </c>
      <c r="P4969" s="11" t="s">
        <v>95</v>
      </c>
      <c r="Q4969">
        <v>193225.16</v>
      </c>
      <c r="R4969" s="11" t="s">
        <v>12</v>
      </c>
      <c r="S4969" s="11" t="s">
        <v>95</v>
      </c>
      <c r="T4969">
        <v>10672799.380000001</v>
      </c>
      <c r="U4969">
        <f>SalesLineItems__NO_LOT[[#This Row],[ActualSales]]-SalesLineItems__NO_LOT[[#This Row],[Extended_Cost]]</f>
        <v>45136.5</v>
      </c>
      <c r="V4969">
        <f>IFERROR(SalesLineItems__NO_LOT[[#This Row],[Revenue]]/SalesLineItems__NO_LOT[[#This Row],[Extended_Price]],0)</f>
        <v>0.62505106456638393</v>
      </c>
      <c r="W4969" t="str">
        <f>IF(SalesLineItems__NO_LOT[[#This Row],[Revenue]]&lt;0,"Lost on Sale","Normal Revenue")</f>
        <v>Normal Revenue</v>
      </c>
      <c r="X4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69">
        <f>IF(SalesLineItems__NO_LOT[[#This Row],[SOP_Type]]="Return",SalesLineItems__NO_LOT[[#This Row],[Extended_Cost]]*-1,SalesLineItems__NO_LOT[[#This Row],[Extended_Price]])</f>
        <v>72212.5</v>
      </c>
      <c r="Z4969">
        <f>MONTH(SalesLineItems__NO_LOT[[#This Row],[Requested_Ship_Date]])</f>
        <v>11</v>
      </c>
      <c r="AA4969">
        <f>YEAR(SalesLineItems__NO_LOT[[#This Row],[Requested_Ship_Date]])</f>
        <v>2020</v>
      </c>
      <c r="AV4969"/>
      <c r="AX4969"/>
      <c r="AZ4969"/>
      <c r="BC4969"/>
      <c r="BF4969"/>
    </row>
    <row r="4970" spans="1:58" x14ac:dyDescent="0.2">
      <c r="A4970" t="s">
        <v>4685</v>
      </c>
      <c r="B4970" s="11" t="s">
        <v>22</v>
      </c>
      <c r="C4970" s="11" t="s">
        <v>4686</v>
      </c>
      <c r="D4970" s="11" t="s">
        <v>108</v>
      </c>
      <c r="E4970" s="11" t="s">
        <v>109</v>
      </c>
      <c r="F4970">
        <v>10150</v>
      </c>
      <c r="G4970" s="11" t="s">
        <v>9</v>
      </c>
      <c r="H4970">
        <v>46537</v>
      </c>
      <c r="I4970">
        <v>86275</v>
      </c>
      <c r="J4970">
        <v>4.58</v>
      </c>
      <c r="K4970">
        <v>8.5</v>
      </c>
      <c r="L4970" s="11" t="s">
        <v>110</v>
      </c>
      <c r="M4970" s="7">
        <v>44161</v>
      </c>
      <c r="N4970" s="7">
        <v>44161</v>
      </c>
      <c r="O4970" s="11" t="s">
        <v>65</v>
      </c>
      <c r="P4970" s="11" t="s">
        <v>95</v>
      </c>
      <c r="Q4970">
        <v>193225.16</v>
      </c>
      <c r="R4970" s="11" t="s">
        <v>12</v>
      </c>
      <c r="S4970" s="11" t="s">
        <v>95</v>
      </c>
      <c r="T4970">
        <v>10672799.380000001</v>
      </c>
      <c r="U4970">
        <f>SalesLineItems__NO_LOT[[#This Row],[ActualSales]]-SalesLineItems__NO_LOT[[#This Row],[Extended_Cost]]</f>
        <v>39738</v>
      </c>
      <c r="V4970">
        <f>IFERROR(SalesLineItems__NO_LOT[[#This Row],[Revenue]]/SalesLineItems__NO_LOT[[#This Row],[Extended_Price]],0)</f>
        <v>0.46059692842654304</v>
      </c>
      <c r="W4970" t="str">
        <f>IF(SalesLineItems__NO_LOT[[#This Row],[Revenue]]&lt;0,"Lost on Sale","Normal Revenue")</f>
        <v>Normal Revenue</v>
      </c>
      <c r="X4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0">
        <f>IF(SalesLineItems__NO_LOT[[#This Row],[SOP_Type]]="Return",SalesLineItems__NO_LOT[[#This Row],[Extended_Cost]]*-1,SalesLineItems__NO_LOT[[#This Row],[Extended_Price]])</f>
        <v>86275</v>
      </c>
      <c r="Z4970">
        <f>MONTH(SalesLineItems__NO_LOT[[#This Row],[Requested_Ship_Date]])</f>
        <v>11</v>
      </c>
      <c r="AA4970">
        <f>YEAR(SalesLineItems__NO_LOT[[#This Row],[Requested_Ship_Date]])</f>
        <v>2020</v>
      </c>
      <c r="AV4970"/>
      <c r="AX4970"/>
      <c r="AZ4970"/>
      <c r="BC4970"/>
      <c r="BF4970"/>
    </row>
    <row r="4971" spans="1:58" x14ac:dyDescent="0.2">
      <c r="A4971" t="s">
        <v>4687</v>
      </c>
      <c r="B4971" s="11" t="s">
        <v>22</v>
      </c>
      <c r="C4971" s="11" t="s">
        <v>4688</v>
      </c>
      <c r="D4971" s="11" t="s">
        <v>4689</v>
      </c>
      <c r="E4971" s="11" t="s">
        <v>388</v>
      </c>
      <c r="F4971">
        <v>39.479999999999997</v>
      </c>
      <c r="G4971" s="11" t="s">
        <v>9</v>
      </c>
      <c r="H4971">
        <v>302.81</v>
      </c>
      <c r="I4971">
        <v>1370.35</v>
      </c>
      <c r="J4971">
        <v>7.67</v>
      </c>
      <c r="K4971">
        <v>34.71</v>
      </c>
      <c r="L4971" s="11" t="s">
        <v>4690</v>
      </c>
      <c r="M4971" s="7">
        <v>44161</v>
      </c>
      <c r="N4971" s="7">
        <v>44161</v>
      </c>
      <c r="O4971" s="11" t="s">
        <v>11</v>
      </c>
      <c r="P4971" s="11" t="s">
        <v>95</v>
      </c>
      <c r="Q4971">
        <v>1674.27</v>
      </c>
      <c r="R4971" s="11" t="s">
        <v>52</v>
      </c>
      <c r="S4971" s="11" t="s">
        <v>95</v>
      </c>
      <c r="T4971">
        <v>6759.78</v>
      </c>
      <c r="U4971">
        <f>SalesLineItems__NO_LOT[[#This Row],[ActualSales]]-SalesLineItems__NO_LOT[[#This Row],[Extended_Cost]]</f>
        <v>1067.54</v>
      </c>
      <c r="V4971">
        <f>IFERROR(SalesLineItems__NO_LOT[[#This Row],[Revenue]]/SalesLineItems__NO_LOT[[#This Row],[Extended_Price]],0)</f>
        <v>0.77902725581055932</v>
      </c>
      <c r="W4971" t="str">
        <f>IF(SalesLineItems__NO_LOT[[#This Row],[Revenue]]&lt;0,"Lost on Sale","Normal Revenue")</f>
        <v>Normal Revenue</v>
      </c>
      <c r="X4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1">
        <f>IF(SalesLineItems__NO_LOT[[#This Row],[SOP_Type]]="Return",SalesLineItems__NO_LOT[[#This Row],[Extended_Cost]]*-1,SalesLineItems__NO_LOT[[#This Row],[Extended_Price]])</f>
        <v>1370.35</v>
      </c>
      <c r="Z4971">
        <f>MONTH(SalesLineItems__NO_LOT[[#This Row],[Requested_Ship_Date]])</f>
        <v>11</v>
      </c>
      <c r="AA4971">
        <f>YEAR(SalesLineItems__NO_LOT[[#This Row],[Requested_Ship_Date]])</f>
        <v>2020</v>
      </c>
      <c r="AV4971"/>
      <c r="AX4971"/>
      <c r="AZ4971"/>
      <c r="BC4971"/>
      <c r="BF4971"/>
    </row>
    <row r="4972" spans="1:58" x14ac:dyDescent="0.2">
      <c r="A4972" t="s">
        <v>4691</v>
      </c>
      <c r="B4972" s="11" t="s">
        <v>22</v>
      </c>
      <c r="C4972" s="11" t="s">
        <v>4692</v>
      </c>
      <c r="D4972" s="11" t="s">
        <v>4693</v>
      </c>
      <c r="E4972" s="11" t="s">
        <v>4694</v>
      </c>
      <c r="F4972">
        <v>49.02</v>
      </c>
      <c r="G4972" s="11" t="s">
        <v>9</v>
      </c>
      <c r="H4972">
        <v>217.64</v>
      </c>
      <c r="I4972">
        <v>303.92</v>
      </c>
      <c r="J4972">
        <v>4.4400000000000004</v>
      </c>
      <c r="K4972">
        <v>6.2</v>
      </c>
      <c r="L4972" s="11" t="s">
        <v>4690</v>
      </c>
      <c r="M4972" s="7">
        <v>44161</v>
      </c>
      <c r="N4972" s="7">
        <v>44161</v>
      </c>
      <c r="O4972" s="11" t="s">
        <v>11</v>
      </c>
      <c r="P4972" s="11" t="s">
        <v>95</v>
      </c>
      <c r="Q4972">
        <v>1674.27</v>
      </c>
      <c r="R4972" s="11" t="s">
        <v>52</v>
      </c>
      <c r="S4972" s="11" t="s">
        <v>95</v>
      </c>
      <c r="T4972">
        <v>6759.78</v>
      </c>
      <c r="U4972">
        <f>SalesLineItems__NO_LOT[[#This Row],[ActualSales]]-SalesLineItems__NO_LOT[[#This Row],[Extended_Cost]]</f>
        <v>86.28000000000003</v>
      </c>
      <c r="V4972">
        <f>IFERROR(SalesLineItems__NO_LOT[[#This Row],[Revenue]]/SalesLineItems__NO_LOT[[#This Row],[Extended_Price]],0)</f>
        <v>0.28389049749934203</v>
      </c>
      <c r="W4972" t="str">
        <f>IF(SalesLineItems__NO_LOT[[#This Row],[Revenue]]&lt;0,"Lost on Sale","Normal Revenue")</f>
        <v>Normal Revenue</v>
      </c>
      <c r="X4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72">
        <f>IF(SalesLineItems__NO_LOT[[#This Row],[SOP_Type]]="Return",SalesLineItems__NO_LOT[[#This Row],[Extended_Cost]]*-1,SalesLineItems__NO_LOT[[#This Row],[Extended_Price]])</f>
        <v>303.92</v>
      </c>
      <c r="Z4972">
        <f>MONTH(SalesLineItems__NO_LOT[[#This Row],[Requested_Ship_Date]])</f>
        <v>11</v>
      </c>
      <c r="AA4972">
        <f>YEAR(SalesLineItems__NO_LOT[[#This Row],[Requested_Ship_Date]])</f>
        <v>2020</v>
      </c>
      <c r="AV4972"/>
      <c r="AX4972"/>
      <c r="AZ4972"/>
      <c r="BC4972"/>
      <c r="BF4972"/>
    </row>
    <row r="4973" spans="1:58" x14ac:dyDescent="0.2">
      <c r="A4973" t="s">
        <v>4695</v>
      </c>
      <c r="B4973" s="11" t="s">
        <v>22</v>
      </c>
      <c r="C4973" s="11" t="s">
        <v>4696</v>
      </c>
      <c r="D4973" s="11" t="s">
        <v>389</v>
      </c>
      <c r="E4973" s="11" t="s">
        <v>8</v>
      </c>
      <c r="F4973">
        <v>39.68</v>
      </c>
      <c r="G4973" s="11" t="s">
        <v>9</v>
      </c>
      <c r="H4973">
        <v>215.86</v>
      </c>
      <c r="I4973">
        <v>435.69</v>
      </c>
      <c r="J4973">
        <v>5.44</v>
      </c>
      <c r="K4973">
        <v>10.98</v>
      </c>
      <c r="L4973" s="11" t="s">
        <v>166</v>
      </c>
      <c r="M4973" s="7">
        <v>44161</v>
      </c>
      <c r="N4973" s="7">
        <v>44161</v>
      </c>
      <c r="O4973" s="11" t="s">
        <v>11</v>
      </c>
      <c r="P4973" s="11" t="s">
        <v>95</v>
      </c>
      <c r="Q4973">
        <v>12447.79</v>
      </c>
      <c r="R4973" s="11" t="s">
        <v>52</v>
      </c>
      <c r="S4973" s="11" t="s">
        <v>95</v>
      </c>
      <c r="T4973">
        <v>1761785.05</v>
      </c>
      <c r="U4973">
        <f>SalesLineItems__NO_LOT[[#This Row],[ActualSales]]-SalesLineItems__NO_LOT[[#This Row],[Extended_Cost]]</f>
        <v>219.82999999999998</v>
      </c>
      <c r="V4973">
        <f>IFERROR(SalesLineItems__NO_LOT[[#This Row],[Revenue]]/SalesLineItems__NO_LOT[[#This Row],[Extended_Price]],0)</f>
        <v>0.50455599164543596</v>
      </c>
      <c r="W4973" t="str">
        <f>IF(SalesLineItems__NO_LOT[[#This Row],[Revenue]]&lt;0,"Lost on Sale","Normal Revenue")</f>
        <v>Normal Revenue</v>
      </c>
      <c r="X4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3">
        <f>IF(SalesLineItems__NO_LOT[[#This Row],[SOP_Type]]="Return",SalesLineItems__NO_LOT[[#This Row],[Extended_Cost]]*-1,SalesLineItems__NO_LOT[[#This Row],[Extended_Price]])</f>
        <v>435.69</v>
      </c>
      <c r="Z4973">
        <f>MONTH(SalesLineItems__NO_LOT[[#This Row],[Requested_Ship_Date]])</f>
        <v>11</v>
      </c>
      <c r="AA4973">
        <f>YEAR(SalesLineItems__NO_LOT[[#This Row],[Requested_Ship_Date]])</f>
        <v>2020</v>
      </c>
      <c r="AV4973"/>
      <c r="AX4973"/>
      <c r="AZ4973"/>
      <c r="BC4973"/>
      <c r="BF4973"/>
    </row>
    <row r="4974" spans="1:58" x14ac:dyDescent="0.2">
      <c r="A4974" t="s">
        <v>4697</v>
      </c>
      <c r="B4974" s="11" t="s">
        <v>22</v>
      </c>
      <c r="C4974" s="11" t="s">
        <v>4696</v>
      </c>
      <c r="D4974" s="11" t="s">
        <v>13</v>
      </c>
      <c r="E4974" s="11" t="s">
        <v>14</v>
      </c>
      <c r="F4974">
        <v>1</v>
      </c>
      <c r="G4974" s="11" t="s">
        <v>15</v>
      </c>
      <c r="H4974">
        <v>0</v>
      </c>
      <c r="I4974">
        <v>1.5</v>
      </c>
      <c r="J4974">
        <v>0</v>
      </c>
      <c r="K4974">
        <v>1.5</v>
      </c>
      <c r="L4974" s="11" t="s">
        <v>166</v>
      </c>
      <c r="M4974" s="7">
        <v>44161</v>
      </c>
      <c r="N4974" s="7">
        <v>44161</v>
      </c>
      <c r="O4974" s="11" t="s">
        <v>16</v>
      </c>
      <c r="P4974" s="11" t="s">
        <v>95</v>
      </c>
      <c r="Q4974">
        <v>12447.79</v>
      </c>
      <c r="R4974" s="11" t="s">
        <v>52</v>
      </c>
      <c r="S4974" s="11" t="s">
        <v>95</v>
      </c>
      <c r="T4974">
        <v>1761785.05</v>
      </c>
      <c r="U4974">
        <f>SalesLineItems__NO_LOT[[#This Row],[ActualSales]]-SalesLineItems__NO_LOT[[#This Row],[Extended_Cost]]</f>
        <v>1.5</v>
      </c>
      <c r="V4974">
        <f>IFERROR(SalesLineItems__NO_LOT[[#This Row],[Revenue]]/SalesLineItems__NO_LOT[[#This Row],[Extended_Price]],0)</f>
        <v>1</v>
      </c>
      <c r="W4974" t="str">
        <f>IF(SalesLineItems__NO_LOT[[#This Row],[Revenue]]&lt;0,"Lost on Sale","Normal Revenue")</f>
        <v>Normal Revenue</v>
      </c>
      <c r="X4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4">
        <f>IF(SalesLineItems__NO_LOT[[#This Row],[SOP_Type]]="Return",SalesLineItems__NO_LOT[[#This Row],[Extended_Cost]]*-1,SalesLineItems__NO_LOT[[#This Row],[Extended_Price]])</f>
        <v>1.5</v>
      </c>
      <c r="Z4974">
        <f>MONTH(SalesLineItems__NO_LOT[[#This Row],[Requested_Ship_Date]])</f>
        <v>11</v>
      </c>
      <c r="AA4974">
        <f>YEAR(SalesLineItems__NO_LOT[[#This Row],[Requested_Ship_Date]])</f>
        <v>2020</v>
      </c>
      <c r="AV4974"/>
      <c r="AX4974"/>
      <c r="AZ4974"/>
      <c r="BC4974"/>
      <c r="BF4974"/>
    </row>
    <row r="4975" spans="1:58" x14ac:dyDescent="0.2">
      <c r="A4975" t="s">
        <v>4698</v>
      </c>
      <c r="B4975" s="11" t="s">
        <v>22</v>
      </c>
      <c r="C4975" s="11" t="s">
        <v>4686</v>
      </c>
      <c r="D4975" s="11" t="s">
        <v>127</v>
      </c>
      <c r="E4975" s="11" t="s">
        <v>128</v>
      </c>
      <c r="F4975">
        <v>828.61</v>
      </c>
      <c r="G4975" s="11" t="s">
        <v>9</v>
      </c>
      <c r="H4975">
        <v>4648.71</v>
      </c>
      <c r="I4975">
        <v>10523.35</v>
      </c>
      <c r="J4975">
        <v>5.61</v>
      </c>
      <c r="K4975">
        <v>12.7</v>
      </c>
      <c r="L4975" s="11" t="s">
        <v>110</v>
      </c>
      <c r="M4975" s="7">
        <v>44161</v>
      </c>
      <c r="N4975" s="7">
        <v>44161</v>
      </c>
      <c r="O4975" s="11" t="s">
        <v>40</v>
      </c>
      <c r="P4975" s="11" t="s">
        <v>95</v>
      </c>
      <c r="Q4975">
        <v>193225.16</v>
      </c>
      <c r="R4975" s="11" t="s">
        <v>12</v>
      </c>
      <c r="S4975" s="11" t="s">
        <v>95</v>
      </c>
      <c r="T4975">
        <v>10672799.380000001</v>
      </c>
      <c r="U4975">
        <f>SalesLineItems__NO_LOT[[#This Row],[ActualSales]]-SalesLineItems__NO_LOT[[#This Row],[Extended_Cost]]</f>
        <v>5874.64</v>
      </c>
      <c r="V4975">
        <f>IFERROR(SalesLineItems__NO_LOT[[#This Row],[Revenue]]/SalesLineItems__NO_LOT[[#This Row],[Extended_Price]],0)</f>
        <v>0.55824808639834278</v>
      </c>
      <c r="W4975" t="str">
        <f>IF(SalesLineItems__NO_LOT[[#This Row],[Revenue]]&lt;0,"Lost on Sale","Normal Revenue")</f>
        <v>Normal Revenue</v>
      </c>
      <c r="X4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5">
        <f>IF(SalesLineItems__NO_LOT[[#This Row],[SOP_Type]]="Return",SalesLineItems__NO_LOT[[#This Row],[Extended_Cost]]*-1,SalesLineItems__NO_LOT[[#This Row],[Extended_Price]])</f>
        <v>10523.35</v>
      </c>
      <c r="Z4975">
        <f>MONTH(SalesLineItems__NO_LOT[[#This Row],[Requested_Ship_Date]])</f>
        <v>11</v>
      </c>
      <c r="AA4975">
        <f>YEAR(SalesLineItems__NO_LOT[[#This Row],[Requested_Ship_Date]])</f>
        <v>2020</v>
      </c>
      <c r="AV4975"/>
      <c r="AX4975"/>
      <c r="AZ4975"/>
      <c r="BC4975"/>
      <c r="BF4975"/>
    </row>
    <row r="4976" spans="1:58" x14ac:dyDescent="0.2">
      <c r="A4976" t="s">
        <v>4699</v>
      </c>
      <c r="B4976" s="11" t="s">
        <v>22</v>
      </c>
      <c r="C4976" s="11" t="s">
        <v>4686</v>
      </c>
      <c r="D4976" s="11" t="s">
        <v>142</v>
      </c>
      <c r="E4976" s="11" t="s">
        <v>143</v>
      </c>
      <c r="F4976">
        <v>513.76</v>
      </c>
      <c r="G4976" s="11" t="s">
        <v>9</v>
      </c>
      <c r="H4976">
        <v>3729.89</v>
      </c>
      <c r="I4976">
        <v>8107.13</v>
      </c>
      <c r="J4976">
        <v>7.26</v>
      </c>
      <c r="K4976">
        <v>15.78</v>
      </c>
      <c r="L4976" s="11" t="s">
        <v>110</v>
      </c>
      <c r="M4976" s="7">
        <v>44161</v>
      </c>
      <c r="N4976" s="7">
        <v>44161</v>
      </c>
      <c r="O4976" s="11" t="s">
        <v>40</v>
      </c>
      <c r="P4976" s="11" t="s">
        <v>95</v>
      </c>
      <c r="Q4976">
        <v>193225.16</v>
      </c>
      <c r="R4976" s="11" t="s">
        <v>12</v>
      </c>
      <c r="S4976" s="11" t="s">
        <v>95</v>
      </c>
      <c r="T4976">
        <v>10672799.380000001</v>
      </c>
      <c r="U4976">
        <f>SalesLineItems__NO_LOT[[#This Row],[ActualSales]]-SalesLineItems__NO_LOT[[#This Row],[Extended_Cost]]</f>
        <v>4377.24</v>
      </c>
      <c r="V4976">
        <f>IFERROR(SalesLineItems__NO_LOT[[#This Row],[Revenue]]/SalesLineItems__NO_LOT[[#This Row],[Extended_Price]],0)</f>
        <v>0.5399247329202812</v>
      </c>
      <c r="W4976" t="str">
        <f>IF(SalesLineItems__NO_LOT[[#This Row],[Revenue]]&lt;0,"Lost on Sale","Normal Revenue")</f>
        <v>Normal Revenue</v>
      </c>
      <c r="X4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6">
        <f>IF(SalesLineItems__NO_LOT[[#This Row],[SOP_Type]]="Return",SalesLineItems__NO_LOT[[#This Row],[Extended_Cost]]*-1,SalesLineItems__NO_LOT[[#This Row],[Extended_Price]])</f>
        <v>8107.13</v>
      </c>
      <c r="Z4976">
        <f>MONTH(SalesLineItems__NO_LOT[[#This Row],[Requested_Ship_Date]])</f>
        <v>11</v>
      </c>
      <c r="AA4976">
        <f>YEAR(SalesLineItems__NO_LOT[[#This Row],[Requested_Ship_Date]])</f>
        <v>2020</v>
      </c>
      <c r="AV4976"/>
      <c r="AX4976"/>
      <c r="AZ4976"/>
      <c r="BC4976"/>
      <c r="BF4976"/>
    </row>
    <row r="4977" spans="1:58" x14ac:dyDescent="0.2">
      <c r="A4977" t="s">
        <v>4700</v>
      </c>
      <c r="B4977" s="11" t="s">
        <v>22</v>
      </c>
      <c r="C4977" s="11" t="s">
        <v>4701</v>
      </c>
      <c r="D4977" s="11" t="s">
        <v>175</v>
      </c>
      <c r="E4977" s="11" t="s">
        <v>176</v>
      </c>
      <c r="F4977">
        <v>2353</v>
      </c>
      <c r="G4977" s="11" t="s">
        <v>9</v>
      </c>
      <c r="H4977">
        <v>17798.09</v>
      </c>
      <c r="I4977">
        <v>38236.25</v>
      </c>
      <c r="J4977">
        <v>7.56</v>
      </c>
      <c r="K4977">
        <v>16.25</v>
      </c>
      <c r="L4977" s="11" t="s">
        <v>110</v>
      </c>
      <c r="M4977" s="7">
        <v>44161</v>
      </c>
      <c r="N4977" s="7">
        <v>44161</v>
      </c>
      <c r="O4977" s="11" t="s">
        <v>11</v>
      </c>
      <c r="P4977" s="11" t="s">
        <v>95</v>
      </c>
      <c r="Q4977">
        <v>193225.16</v>
      </c>
      <c r="R4977" s="11" t="s">
        <v>12</v>
      </c>
      <c r="S4977" s="11" t="s">
        <v>95</v>
      </c>
      <c r="T4977">
        <v>10672799.380000001</v>
      </c>
      <c r="U4977">
        <f>SalesLineItems__NO_LOT[[#This Row],[ActualSales]]-SalesLineItems__NO_LOT[[#This Row],[Extended_Cost]]</f>
        <v>20438.16</v>
      </c>
      <c r="V4977">
        <f>IFERROR(SalesLineItems__NO_LOT[[#This Row],[Revenue]]/SalesLineItems__NO_LOT[[#This Row],[Extended_Price]],0)</f>
        <v>0.53452312922946155</v>
      </c>
      <c r="W4977" t="str">
        <f>IF(SalesLineItems__NO_LOT[[#This Row],[Revenue]]&lt;0,"Lost on Sale","Normal Revenue")</f>
        <v>Normal Revenue</v>
      </c>
      <c r="X4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77">
        <f>IF(SalesLineItems__NO_LOT[[#This Row],[SOP_Type]]="Return",SalesLineItems__NO_LOT[[#This Row],[Extended_Cost]]*-1,SalesLineItems__NO_LOT[[#This Row],[Extended_Price]])</f>
        <v>38236.25</v>
      </c>
      <c r="Z4977">
        <f>MONTH(SalesLineItems__NO_LOT[[#This Row],[Requested_Ship_Date]])</f>
        <v>11</v>
      </c>
      <c r="AA4977">
        <f>YEAR(SalesLineItems__NO_LOT[[#This Row],[Requested_Ship_Date]])</f>
        <v>2020</v>
      </c>
      <c r="AV4977"/>
      <c r="AX4977"/>
      <c r="AZ4977"/>
      <c r="BC4977"/>
      <c r="BF4977"/>
    </row>
    <row r="4978" spans="1:58" x14ac:dyDescent="0.2">
      <c r="A4978" t="s">
        <v>4702</v>
      </c>
      <c r="B4978" s="11" t="s">
        <v>22</v>
      </c>
      <c r="C4978" s="11" t="s">
        <v>4701</v>
      </c>
      <c r="D4978" s="11" t="s">
        <v>173</v>
      </c>
      <c r="E4978" s="11" t="s">
        <v>174</v>
      </c>
      <c r="F4978">
        <v>536.70000000000005</v>
      </c>
      <c r="G4978" s="11" t="s">
        <v>9</v>
      </c>
      <c r="H4978">
        <v>3858.87</v>
      </c>
      <c r="I4978">
        <v>4459.9799999999996</v>
      </c>
      <c r="J4978">
        <v>7.19</v>
      </c>
      <c r="K4978">
        <v>8.31</v>
      </c>
      <c r="L4978" s="11" t="s">
        <v>110</v>
      </c>
      <c r="M4978" s="7">
        <v>44161</v>
      </c>
      <c r="N4978" s="7">
        <v>44161</v>
      </c>
      <c r="O4978" s="11" t="s">
        <v>11</v>
      </c>
      <c r="P4978" s="11" t="s">
        <v>95</v>
      </c>
      <c r="Q4978">
        <v>193225.16</v>
      </c>
      <c r="R4978" s="11" t="s">
        <v>12</v>
      </c>
      <c r="S4978" s="11" t="s">
        <v>95</v>
      </c>
      <c r="T4978">
        <v>10672799.380000001</v>
      </c>
      <c r="U4978">
        <f>SalesLineItems__NO_LOT[[#This Row],[ActualSales]]-SalesLineItems__NO_LOT[[#This Row],[Extended_Cost]]</f>
        <v>601.10999999999967</v>
      </c>
      <c r="V4978">
        <f>IFERROR(SalesLineItems__NO_LOT[[#This Row],[Revenue]]/SalesLineItems__NO_LOT[[#This Row],[Extended_Price]],0)</f>
        <v>0.13477863129431067</v>
      </c>
      <c r="W4978" t="str">
        <f>IF(SalesLineItems__NO_LOT[[#This Row],[Revenue]]&lt;0,"Lost on Sale","Normal Revenue")</f>
        <v>Normal Revenue</v>
      </c>
      <c r="X4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978">
        <f>IF(SalesLineItems__NO_LOT[[#This Row],[SOP_Type]]="Return",SalesLineItems__NO_LOT[[#This Row],[Extended_Cost]]*-1,SalesLineItems__NO_LOT[[#This Row],[Extended_Price]])</f>
        <v>4459.9799999999996</v>
      </c>
      <c r="Z4978">
        <f>MONTH(SalesLineItems__NO_LOT[[#This Row],[Requested_Ship_Date]])</f>
        <v>11</v>
      </c>
      <c r="AA4978">
        <f>YEAR(SalesLineItems__NO_LOT[[#This Row],[Requested_Ship_Date]])</f>
        <v>2020</v>
      </c>
      <c r="AV4978"/>
      <c r="AX4978"/>
      <c r="AZ4978"/>
      <c r="BC4978"/>
      <c r="BF4978"/>
    </row>
    <row r="4979" spans="1:58" x14ac:dyDescent="0.2">
      <c r="A4979" t="s">
        <v>4703</v>
      </c>
      <c r="B4979" s="11" t="s">
        <v>22</v>
      </c>
      <c r="C4979" s="11" t="s">
        <v>4701</v>
      </c>
      <c r="D4979" s="11" t="s">
        <v>38</v>
      </c>
      <c r="E4979" s="11" t="s">
        <v>39</v>
      </c>
      <c r="F4979">
        <v>1600</v>
      </c>
      <c r="G4979" s="11" t="s">
        <v>9</v>
      </c>
      <c r="H4979">
        <v>10064</v>
      </c>
      <c r="I4979">
        <v>8640</v>
      </c>
      <c r="J4979">
        <v>6.29</v>
      </c>
      <c r="K4979">
        <v>5.4</v>
      </c>
      <c r="L4979" s="11" t="s">
        <v>110</v>
      </c>
      <c r="M4979" s="7">
        <v>44161</v>
      </c>
      <c r="N4979" s="7">
        <v>44161</v>
      </c>
      <c r="O4979" s="11" t="s">
        <v>40</v>
      </c>
      <c r="P4979" s="11" t="s">
        <v>95</v>
      </c>
      <c r="Q4979">
        <v>193225.16</v>
      </c>
      <c r="R4979" s="11" t="s">
        <v>12</v>
      </c>
      <c r="S4979" s="11" t="s">
        <v>95</v>
      </c>
      <c r="T4979">
        <v>10672799.380000001</v>
      </c>
      <c r="U4979">
        <f>SalesLineItems__NO_LOT[[#This Row],[ActualSales]]-SalesLineItems__NO_LOT[[#This Row],[Extended_Cost]]</f>
        <v>-1424</v>
      </c>
      <c r="V4979">
        <f>IFERROR(SalesLineItems__NO_LOT[[#This Row],[Revenue]]/SalesLineItems__NO_LOT[[#This Row],[Extended_Price]],0)</f>
        <v>-0.1648148148148148</v>
      </c>
      <c r="W4979" t="str">
        <f>IF(SalesLineItems__NO_LOT[[#This Row],[Revenue]]&lt;0,"Lost on Sale","Normal Revenue")</f>
        <v>Lost on Sale</v>
      </c>
      <c r="X4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4979">
        <f>IF(SalesLineItems__NO_LOT[[#This Row],[SOP_Type]]="Return",SalesLineItems__NO_LOT[[#This Row],[Extended_Cost]]*-1,SalesLineItems__NO_LOT[[#This Row],[Extended_Price]])</f>
        <v>8640</v>
      </c>
      <c r="Z4979">
        <f>MONTH(SalesLineItems__NO_LOT[[#This Row],[Requested_Ship_Date]])</f>
        <v>11</v>
      </c>
      <c r="AA4979">
        <f>YEAR(SalesLineItems__NO_LOT[[#This Row],[Requested_Ship_Date]])</f>
        <v>2020</v>
      </c>
      <c r="AV4979"/>
      <c r="AX4979"/>
      <c r="AZ4979"/>
      <c r="BC4979"/>
      <c r="BF4979"/>
    </row>
    <row r="4980" spans="1:58" x14ac:dyDescent="0.2">
      <c r="A4980" t="s">
        <v>4704</v>
      </c>
      <c r="B4980" s="11" t="s">
        <v>22</v>
      </c>
      <c r="C4980" s="11" t="s">
        <v>4701</v>
      </c>
      <c r="D4980" s="11" t="s">
        <v>13</v>
      </c>
      <c r="E4980" s="11" t="s">
        <v>14</v>
      </c>
      <c r="F4980">
        <v>1</v>
      </c>
      <c r="G4980" s="11" t="s">
        <v>15</v>
      </c>
      <c r="H4980">
        <v>0</v>
      </c>
      <c r="I4980">
        <v>1.5</v>
      </c>
      <c r="J4980">
        <v>0</v>
      </c>
      <c r="K4980">
        <v>1.5</v>
      </c>
      <c r="L4980" s="11" t="s">
        <v>110</v>
      </c>
      <c r="M4980" s="7">
        <v>44161</v>
      </c>
      <c r="N4980" s="7">
        <v>44161</v>
      </c>
      <c r="O4980" s="11" t="s">
        <v>16</v>
      </c>
      <c r="P4980" s="11" t="s">
        <v>95</v>
      </c>
      <c r="Q4980">
        <v>193225.16</v>
      </c>
      <c r="R4980" s="11" t="s">
        <v>12</v>
      </c>
      <c r="S4980" s="11" t="s">
        <v>95</v>
      </c>
      <c r="T4980">
        <v>10672799.380000001</v>
      </c>
      <c r="U4980">
        <f>SalesLineItems__NO_LOT[[#This Row],[ActualSales]]-SalesLineItems__NO_LOT[[#This Row],[Extended_Cost]]</f>
        <v>1.5</v>
      </c>
      <c r="V4980">
        <f>IFERROR(SalesLineItems__NO_LOT[[#This Row],[Revenue]]/SalesLineItems__NO_LOT[[#This Row],[Extended_Price]],0)</f>
        <v>1</v>
      </c>
      <c r="W4980" t="str">
        <f>IF(SalesLineItems__NO_LOT[[#This Row],[Revenue]]&lt;0,"Lost on Sale","Normal Revenue")</f>
        <v>Normal Revenue</v>
      </c>
      <c r="X4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80">
        <f>IF(SalesLineItems__NO_LOT[[#This Row],[SOP_Type]]="Return",SalesLineItems__NO_LOT[[#This Row],[Extended_Cost]]*-1,SalesLineItems__NO_LOT[[#This Row],[Extended_Price]])</f>
        <v>1.5</v>
      </c>
      <c r="Z4980">
        <f>MONTH(SalesLineItems__NO_LOT[[#This Row],[Requested_Ship_Date]])</f>
        <v>11</v>
      </c>
      <c r="AA4980">
        <f>YEAR(SalesLineItems__NO_LOT[[#This Row],[Requested_Ship_Date]])</f>
        <v>2020</v>
      </c>
      <c r="AV4980"/>
      <c r="AX4980"/>
      <c r="AZ4980"/>
      <c r="BC4980"/>
      <c r="BF4980"/>
    </row>
    <row r="4981" spans="1:58" x14ac:dyDescent="0.2">
      <c r="A4981" t="s">
        <v>4661</v>
      </c>
      <c r="B4981" s="11" t="s">
        <v>22</v>
      </c>
      <c r="C4981" s="11" t="s">
        <v>4662</v>
      </c>
      <c r="D4981" s="11" t="s">
        <v>337</v>
      </c>
      <c r="E4981" s="11" t="s">
        <v>315</v>
      </c>
      <c r="F4981">
        <v>307.8</v>
      </c>
      <c r="G4981" s="11" t="s">
        <v>9</v>
      </c>
      <c r="H4981">
        <v>1960.68</v>
      </c>
      <c r="I4981">
        <v>2210</v>
      </c>
      <c r="J4981">
        <v>6.37</v>
      </c>
      <c r="K4981">
        <v>7.18</v>
      </c>
      <c r="L4981" s="11" t="s">
        <v>314</v>
      </c>
      <c r="M4981" s="7">
        <v>44162</v>
      </c>
      <c r="N4981" s="7">
        <v>44162</v>
      </c>
      <c r="O4981" s="11" t="s">
        <v>11</v>
      </c>
      <c r="P4981" s="11" t="s">
        <v>95</v>
      </c>
      <c r="Q4981">
        <v>17590.52</v>
      </c>
      <c r="R4981" s="11" t="s">
        <v>52</v>
      </c>
      <c r="S4981" s="11" t="s">
        <v>95</v>
      </c>
      <c r="T4981">
        <v>669865.49</v>
      </c>
      <c r="U4981">
        <f>SalesLineItems__NO_LOT[[#This Row],[ActualSales]]-SalesLineItems__NO_LOT[[#This Row],[Extended_Cost]]</f>
        <v>249.31999999999994</v>
      </c>
      <c r="V4981">
        <f>IFERROR(SalesLineItems__NO_LOT[[#This Row],[Revenue]]/SalesLineItems__NO_LOT[[#This Row],[Extended_Price]],0)</f>
        <v>0.11281447963800902</v>
      </c>
      <c r="W4981" t="str">
        <f>IF(SalesLineItems__NO_LOT[[#This Row],[Revenue]]&lt;0,"Lost on Sale","Normal Revenue")</f>
        <v>Normal Revenue</v>
      </c>
      <c r="X4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4981">
        <f>IF(SalesLineItems__NO_LOT[[#This Row],[SOP_Type]]="Return",SalesLineItems__NO_LOT[[#This Row],[Extended_Cost]]*-1,SalesLineItems__NO_LOT[[#This Row],[Extended_Price]])</f>
        <v>2210</v>
      </c>
      <c r="Z4981">
        <f>MONTH(SalesLineItems__NO_LOT[[#This Row],[Requested_Ship_Date]])</f>
        <v>11</v>
      </c>
      <c r="AA4981">
        <f>YEAR(SalesLineItems__NO_LOT[[#This Row],[Requested_Ship_Date]])</f>
        <v>2020</v>
      </c>
      <c r="AV4981"/>
      <c r="AX4981"/>
      <c r="AZ4981"/>
      <c r="BC4981"/>
      <c r="BF4981"/>
    </row>
    <row r="4982" spans="1:58" x14ac:dyDescent="0.2">
      <c r="A4982" t="s">
        <v>4705</v>
      </c>
      <c r="B4982" s="11" t="s">
        <v>22</v>
      </c>
      <c r="C4982" s="11" t="s">
        <v>4706</v>
      </c>
      <c r="D4982" s="11" t="s">
        <v>66</v>
      </c>
      <c r="E4982" s="11" t="s">
        <v>67</v>
      </c>
      <c r="F4982">
        <v>2000</v>
      </c>
      <c r="G4982" s="11" t="s">
        <v>68</v>
      </c>
      <c r="H4982">
        <v>26873.599999999999</v>
      </c>
      <c r="I4982">
        <v>29120</v>
      </c>
      <c r="J4982">
        <v>13.44</v>
      </c>
      <c r="K4982">
        <v>14.56</v>
      </c>
      <c r="L4982" s="11" t="s">
        <v>69</v>
      </c>
      <c r="M4982" s="7">
        <v>44161</v>
      </c>
      <c r="N4982" s="7">
        <v>44161</v>
      </c>
      <c r="O4982" s="11" t="s">
        <v>70</v>
      </c>
      <c r="P4982" s="11" t="s">
        <v>95</v>
      </c>
      <c r="Q4982">
        <v>320188.32</v>
      </c>
      <c r="R4982" s="11" t="s">
        <v>52</v>
      </c>
      <c r="S4982" s="11" t="s">
        <v>95</v>
      </c>
      <c r="T4982">
        <v>8464367.5299999993</v>
      </c>
      <c r="U4982">
        <f>SalesLineItems__NO_LOT[[#This Row],[ActualSales]]-SalesLineItems__NO_LOT[[#This Row],[Extended_Cost]]</f>
        <v>2246.4000000000015</v>
      </c>
      <c r="V4982">
        <f>IFERROR(SalesLineItems__NO_LOT[[#This Row],[Revenue]]/SalesLineItems__NO_LOT[[#This Row],[Extended_Price]],0)</f>
        <v>7.7142857142857194E-2</v>
      </c>
      <c r="W4982" t="str">
        <f>IF(SalesLineItems__NO_LOT[[#This Row],[Revenue]]&lt;0,"Lost on Sale","Normal Revenue")</f>
        <v>Normal Revenue</v>
      </c>
      <c r="X4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4982">
        <f>IF(SalesLineItems__NO_LOT[[#This Row],[SOP_Type]]="Return",SalesLineItems__NO_LOT[[#This Row],[Extended_Cost]]*-1,SalesLineItems__NO_LOT[[#This Row],[Extended_Price]])</f>
        <v>29120</v>
      </c>
      <c r="Z4982">
        <f>MONTH(SalesLineItems__NO_LOT[[#This Row],[Requested_Ship_Date]])</f>
        <v>11</v>
      </c>
      <c r="AA4982">
        <f>YEAR(SalesLineItems__NO_LOT[[#This Row],[Requested_Ship_Date]])</f>
        <v>2020</v>
      </c>
      <c r="AV4982"/>
      <c r="AX4982"/>
      <c r="AZ4982"/>
      <c r="BC4982"/>
      <c r="BF4982"/>
    </row>
    <row r="4983" spans="1:58" x14ac:dyDescent="0.2">
      <c r="A4983" t="s">
        <v>4707</v>
      </c>
      <c r="B4983" s="11" t="s">
        <v>22</v>
      </c>
      <c r="C4983" s="11" t="s">
        <v>4706</v>
      </c>
      <c r="D4983" s="11" t="s">
        <v>13</v>
      </c>
      <c r="E4983" s="11" t="s">
        <v>14</v>
      </c>
      <c r="F4983">
        <v>1</v>
      </c>
      <c r="G4983" s="11" t="s">
        <v>15</v>
      </c>
      <c r="H4983">
        <v>0</v>
      </c>
      <c r="I4983">
        <v>1.5</v>
      </c>
      <c r="J4983">
        <v>0</v>
      </c>
      <c r="K4983">
        <v>1.5</v>
      </c>
      <c r="L4983" s="11" t="s">
        <v>69</v>
      </c>
      <c r="M4983" s="7">
        <v>44161</v>
      </c>
      <c r="N4983" s="7">
        <v>44161</v>
      </c>
      <c r="O4983" s="11" t="s">
        <v>16</v>
      </c>
      <c r="P4983" s="11" t="s">
        <v>95</v>
      </c>
      <c r="Q4983">
        <v>320188.32</v>
      </c>
      <c r="R4983" s="11" t="s">
        <v>52</v>
      </c>
      <c r="S4983" s="11" t="s">
        <v>95</v>
      </c>
      <c r="T4983">
        <v>8464367.5299999993</v>
      </c>
      <c r="U4983">
        <f>SalesLineItems__NO_LOT[[#This Row],[ActualSales]]-SalesLineItems__NO_LOT[[#This Row],[Extended_Cost]]</f>
        <v>1.5</v>
      </c>
      <c r="V4983">
        <f>IFERROR(SalesLineItems__NO_LOT[[#This Row],[Revenue]]/SalesLineItems__NO_LOT[[#This Row],[Extended_Price]],0)</f>
        <v>1</v>
      </c>
      <c r="W4983" t="str">
        <f>IF(SalesLineItems__NO_LOT[[#This Row],[Revenue]]&lt;0,"Lost on Sale","Normal Revenue")</f>
        <v>Normal Revenue</v>
      </c>
      <c r="X4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83">
        <f>IF(SalesLineItems__NO_LOT[[#This Row],[SOP_Type]]="Return",SalesLineItems__NO_LOT[[#This Row],[Extended_Cost]]*-1,SalesLineItems__NO_LOT[[#This Row],[Extended_Price]])</f>
        <v>1.5</v>
      </c>
      <c r="Z4983">
        <f>MONTH(SalesLineItems__NO_LOT[[#This Row],[Requested_Ship_Date]])</f>
        <v>11</v>
      </c>
      <c r="AA4983">
        <f>YEAR(SalesLineItems__NO_LOT[[#This Row],[Requested_Ship_Date]])</f>
        <v>2020</v>
      </c>
      <c r="AV4983"/>
      <c r="AX4983"/>
      <c r="AZ4983"/>
      <c r="BC4983"/>
      <c r="BF4983"/>
    </row>
    <row r="4984" spans="1:58" x14ac:dyDescent="0.2">
      <c r="A4984" t="s">
        <v>4663</v>
      </c>
      <c r="B4984" s="11" t="s">
        <v>22</v>
      </c>
      <c r="C4984" s="11" t="s">
        <v>4662</v>
      </c>
      <c r="D4984" s="11" t="s">
        <v>13</v>
      </c>
      <c r="E4984" s="11" t="s">
        <v>14</v>
      </c>
      <c r="F4984">
        <v>1</v>
      </c>
      <c r="G4984" s="11" t="s">
        <v>15</v>
      </c>
      <c r="H4984">
        <v>0</v>
      </c>
      <c r="I4984">
        <v>1.5</v>
      </c>
      <c r="J4984">
        <v>0</v>
      </c>
      <c r="K4984">
        <v>1.5</v>
      </c>
      <c r="L4984" s="11" t="s">
        <v>314</v>
      </c>
      <c r="M4984" s="7">
        <v>44162</v>
      </c>
      <c r="N4984" s="7">
        <v>44162</v>
      </c>
      <c r="O4984" s="11" t="s">
        <v>16</v>
      </c>
      <c r="P4984" s="11" t="s">
        <v>95</v>
      </c>
      <c r="Q4984">
        <v>17590.52</v>
      </c>
      <c r="R4984" s="11" t="s">
        <v>52</v>
      </c>
      <c r="S4984" s="11" t="s">
        <v>95</v>
      </c>
      <c r="T4984">
        <v>669865.49</v>
      </c>
      <c r="U4984">
        <f>SalesLineItems__NO_LOT[[#This Row],[ActualSales]]-SalesLineItems__NO_LOT[[#This Row],[Extended_Cost]]</f>
        <v>1.5</v>
      </c>
      <c r="V4984">
        <f>IFERROR(SalesLineItems__NO_LOT[[#This Row],[Revenue]]/SalesLineItems__NO_LOT[[#This Row],[Extended_Price]],0)</f>
        <v>1</v>
      </c>
      <c r="W4984" t="str">
        <f>IF(SalesLineItems__NO_LOT[[#This Row],[Revenue]]&lt;0,"Lost on Sale","Normal Revenue")</f>
        <v>Normal Revenue</v>
      </c>
      <c r="X4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84">
        <f>IF(SalesLineItems__NO_LOT[[#This Row],[SOP_Type]]="Return",SalesLineItems__NO_LOT[[#This Row],[Extended_Cost]]*-1,SalesLineItems__NO_LOT[[#This Row],[Extended_Price]])</f>
        <v>1.5</v>
      </c>
      <c r="Z4984">
        <f>MONTH(SalesLineItems__NO_LOT[[#This Row],[Requested_Ship_Date]])</f>
        <v>11</v>
      </c>
      <c r="AA4984">
        <f>YEAR(SalesLineItems__NO_LOT[[#This Row],[Requested_Ship_Date]])</f>
        <v>2020</v>
      </c>
      <c r="AV4984"/>
      <c r="AX4984"/>
      <c r="AZ4984"/>
      <c r="BC4984"/>
      <c r="BF4984"/>
    </row>
    <row r="4985" spans="1:58" x14ac:dyDescent="0.2">
      <c r="A4985" t="s">
        <v>4664</v>
      </c>
      <c r="B4985" s="11" t="s">
        <v>22</v>
      </c>
      <c r="C4985" s="11" t="s">
        <v>4665</v>
      </c>
      <c r="D4985" s="11" t="s">
        <v>609</v>
      </c>
      <c r="E4985" s="11" t="s">
        <v>546</v>
      </c>
      <c r="F4985">
        <v>3009.79</v>
      </c>
      <c r="G4985" s="11" t="s">
        <v>9</v>
      </c>
      <c r="H4985">
        <v>9510.94</v>
      </c>
      <c r="I4985">
        <v>12641.12</v>
      </c>
      <c r="J4985">
        <v>3.16</v>
      </c>
      <c r="K4985">
        <v>4.2</v>
      </c>
      <c r="L4985" s="11" t="s">
        <v>100</v>
      </c>
      <c r="M4985" s="7">
        <v>44162</v>
      </c>
      <c r="N4985" s="7">
        <v>44162</v>
      </c>
      <c r="O4985" s="11" t="s">
        <v>70</v>
      </c>
      <c r="P4985" s="11" t="s">
        <v>95</v>
      </c>
      <c r="Q4985">
        <v>160606.39999999999</v>
      </c>
      <c r="R4985" s="11" t="s">
        <v>12</v>
      </c>
      <c r="S4985" s="11" t="s">
        <v>95</v>
      </c>
      <c r="T4985">
        <v>7852497.2199999997</v>
      </c>
      <c r="U4985">
        <f>SalesLineItems__NO_LOT[[#This Row],[ActualSales]]-SalesLineItems__NO_LOT[[#This Row],[Extended_Cost]]</f>
        <v>3130.1800000000003</v>
      </c>
      <c r="V4985">
        <f>IFERROR(SalesLineItems__NO_LOT[[#This Row],[Revenue]]/SalesLineItems__NO_LOT[[#This Row],[Extended_Price]],0)</f>
        <v>0.2476188818712266</v>
      </c>
      <c r="W4985" t="str">
        <f>IF(SalesLineItems__NO_LOT[[#This Row],[Revenue]]&lt;0,"Lost on Sale","Normal Revenue")</f>
        <v>Normal Revenue</v>
      </c>
      <c r="X4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85">
        <f>IF(SalesLineItems__NO_LOT[[#This Row],[SOP_Type]]="Return",SalesLineItems__NO_LOT[[#This Row],[Extended_Cost]]*-1,SalesLineItems__NO_LOT[[#This Row],[Extended_Price]])</f>
        <v>12641.12</v>
      </c>
      <c r="Z4985">
        <f>MONTH(SalesLineItems__NO_LOT[[#This Row],[Requested_Ship_Date]])</f>
        <v>11</v>
      </c>
      <c r="AA4985">
        <f>YEAR(SalesLineItems__NO_LOT[[#This Row],[Requested_Ship_Date]])</f>
        <v>2020</v>
      </c>
      <c r="AV4985"/>
      <c r="AX4985"/>
      <c r="AZ4985"/>
      <c r="BC4985"/>
      <c r="BF4985"/>
    </row>
    <row r="4986" spans="1:58" x14ac:dyDescent="0.2">
      <c r="A4986" t="s">
        <v>4666</v>
      </c>
      <c r="B4986" s="11" t="s">
        <v>22</v>
      </c>
      <c r="C4986" s="11" t="s">
        <v>4665</v>
      </c>
      <c r="D4986" s="11" t="s">
        <v>611</v>
      </c>
      <c r="E4986" s="11" t="s">
        <v>612</v>
      </c>
      <c r="F4986">
        <v>2508.6</v>
      </c>
      <c r="G4986" s="11" t="s">
        <v>9</v>
      </c>
      <c r="H4986">
        <v>7500.72</v>
      </c>
      <c r="I4986">
        <v>10285.26</v>
      </c>
      <c r="J4986">
        <v>2.99</v>
      </c>
      <c r="K4986">
        <v>4.0999999999999996</v>
      </c>
      <c r="L4986" s="11" t="s">
        <v>100</v>
      </c>
      <c r="M4986" s="7">
        <v>44162</v>
      </c>
      <c r="N4986" s="7">
        <v>44162</v>
      </c>
      <c r="O4986" s="11" t="s">
        <v>70</v>
      </c>
      <c r="P4986" s="11" t="s">
        <v>95</v>
      </c>
      <c r="Q4986">
        <v>160606.39999999999</v>
      </c>
      <c r="R4986" s="11" t="s">
        <v>12</v>
      </c>
      <c r="S4986" s="11" t="s">
        <v>95</v>
      </c>
      <c r="T4986">
        <v>7852497.2199999997</v>
      </c>
      <c r="U4986">
        <f>SalesLineItems__NO_LOT[[#This Row],[ActualSales]]-SalesLineItems__NO_LOT[[#This Row],[Extended_Cost]]</f>
        <v>2784.54</v>
      </c>
      <c r="V4986">
        <f>IFERROR(SalesLineItems__NO_LOT[[#This Row],[Revenue]]/SalesLineItems__NO_LOT[[#This Row],[Extended_Price]],0)</f>
        <v>0.27073112395797483</v>
      </c>
      <c r="W4986" t="str">
        <f>IF(SalesLineItems__NO_LOT[[#This Row],[Revenue]]&lt;0,"Lost on Sale","Normal Revenue")</f>
        <v>Normal Revenue</v>
      </c>
      <c r="X4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86">
        <f>IF(SalesLineItems__NO_LOT[[#This Row],[SOP_Type]]="Return",SalesLineItems__NO_LOT[[#This Row],[Extended_Cost]]*-1,SalesLineItems__NO_LOT[[#This Row],[Extended_Price]])</f>
        <v>10285.26</v>
      </c>
      <c r="Z4986">
        <f>MONTH(SalesLineItems__NO_LOT[[#This Row],[Requested_Ship_Date]])</f>
        <v>11</v>
      </c>
      <c r="AA4986">
        <f>YEAR(SalesLineItems__NO_LOT[[#This Row],[Requested_Ship_Date]])</f>
        <v>2020</v>
      </c>
      <c r="AV4986"/>
      <c r="AX4986"/>
      <c r="AZ4986"/>
      <c r="BC4986"/>
      <c r="BF4986"/>
    </row>
    <row r="4987" spans="1:58" x14ac:dyDescent="0.2">
      <c r="A4987" t="s">
        <v>4667</v>
      </c>
      <c r="B4987" s="11" t="s">
        <v>22</v>
      </c>
      <c r="C4987" s="11" t="s">
        <v>4665</v>
      </c>
      <c r="D4987" s="11" t="s">
        <v>614</v>
      </c>
      <c r="E4987" s="11" t="s">
        <v>615</v>
      </c>
      <c r="F4987">
        <v>12038.4</v>
      </c>
      <c r="G4987" s="11" t="s">
        <v>9</v>
      </c>
      <c r="H4987">
        <v>36355.97</v>
      </c>
      <c r="I4987">
        <v>71508.100000000006</v>
      </c>
      <c r="J4987">
        <v>3.02</v>
      </c>
      <c r="K4987">
        <v>5.94</v>
      </c>
      <c r="L4987" s="11" t="s">
        <v>100</v>
      </c>
      <c r="M4987" s="7">
        <v>44162</v>
      </c>
      <c r="N4987" s="7">
        <v>44162</v>
      </c>
      <c r="O4987" s="11" t="s">
        <v>70</v>
      </c>
      <c r="P4987" s="11" t="s">
        <v>95</v>
      </c>
      <c r="Q4987">
        <v>160606.39999999999</v>
      </c>
      <c r="R4987" s="11" t="s">
        <v>12</v>
      </c>
      <c r="S4987" s="11" t="s">
        <v>95</v>
      </c>
      <c r="T4987">
        <v>7852497.2199999997</v>
      </c>
      <c r="U4987">
        <f>SalesLineItems__NO_LOT[[#This Row],[ActualSales]]-SalesLineItems__NO_LOT[[#This Row],[Extended_Cost]]</f>
        <v>35152.130000000005</v>
      </c>
      <c r="V4987">
        <f>IFERROR(SalesLineItems__NO_LOT[[#This Row],[Revenue]]/SalesLineItems__NO_LOT[[#This Row],[Extended_Price]],0)</f>
        <v>0.49158249205334781</v>
      </c>
      <c r="W4987" t="str">
        <f>IF(SalesLineItems__NO_LOT[[#This Row],[Revenue]]&lt;0,"Lost on Sale","Normal Revenue")</f>
        <v>Normal Revenue</v>
      </c>
      <c r="X4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87">
        <f>IF(SalesLineItems__NO_LOT[[#This Row],[SOP_Type]]="Return",SalesLineItems__NO_LOT[[#This Row],[Extended_Cost]]*-1,SalesLineItems__NO_LOT[[#This Row],[Extended_Price]])</f>
        <v>71508.100000000006</v>
      </c>
      <c r="Z4987">
        <f>MONTH(SalesLineItems__NO_LOT[[#This Row],[Requested_Ship_Date]])</f>
        <v>11</v>
      </c>
      <c r="AA4987">
        <f>YEAR(SalesLineItems__NO_LOT[[#This Row],[Requested_Ship_Date]])</f>
        <v>2020</v>
      </c>
      <c r="AV4987"/>
      <c r="AX4987"/>
      <c r="AZ4987"/>
      <c r="BC4987"/>
      <c r="BF4987"/>
    </row>
    <row r="4988" spans="1:58" x14ac:dyDescent="0.2">
      <c r="A4988" t="s">
        <v>4668</v>
      </c>
      <c r="B4988" s="11" t="s">
        <v>22</v>
      </c>
      <c r="C4988" s="11" t="s">
        <v>4665</v>
      </c>
      <c r="D4988" s="11" t="s">
        <v>4669</v>
      </c>
      <c r="E4988" s="11" t="s">
        <v>4670</v>
      </c>
      <c r="F4988">
        <v>107.5</v>
      </c>
      <c r="G4988" s="11" t="s">
        <v>9</v>
      </c>
      <c r="H4988">
        <v>581.58000000000004</v>
      </c>
      <c r="I4988">
        <v>1140.58</v>
      </c>
      <c r="J4988">
        <v>5.41</v>
      </c>
      <c r="K4988">
        <v>10.61</v>
      </c>
      <c r="L4988" s="11" t="s">
        <v>100</v>
      </c>
      <c r="M4988" s="7">
        <v>44162</v>
      </c>
      <c r="N4988" s="7">
        <v>44162</v>
      </c>
      <c r="O4988" s="11" t="s">
        <v>70</v>
      </c>
      <c r="P4988" s="11" t="s">
        <v>95</v>
      </c>
      <c r="Q4988">
        <v>160606.39999999999</v>
      </c>
      <c r="R4988" s="11" t="s">
        <v>12</v>
      </c>
      <c r="S4988" s="11" t="s">
        <v>95</v>
      </c>
      <c r="T4988">
        <v>7852497.2199999997</v>
      </c>
      <c r="U4988">
        <f>SalesLineItems__NO_LOT[[#This Row],[ActualSales]]-SalesLineItems__NO_LOT[[#This Row],[Extended_Cost]]</f>
        <v>558.99999999999989</v>
      </c>
      <c r="V4988">
        <f>IFERROR(SalesLineItems__NO_LOT[[#This Row],[Revenue]]/SalesLineItems__NO_LOT[[#This Row],[Extended_Price]],0)</f>
        <v>0.4901015272931315</v>
      </c>
      <c r="W4988" t="str">
        <f>IF(SalesLineItems__NO_LOT[[#This Row],[Revenue]]&lt;0,"Lost on Sale","Normal Revenue")</f>
        <v>Normal Revenue</v>
      </c>
      <c r="X4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88">
        <f>IF(SalesLineItems__NO_LOT[[#This Row],[SOP_Type]]="Return",SalesLineItems__NO_LOT[[#This Row],[Extended_Cost]]*-1,SalesLineItems__NO_LOT[[#This Row],[Extended_Price]])</f>
        <v>1140.58</v>
      </c>
      <c r="Z4988">
        <f>MONTH(SalesLineItems__NO_LOT[[#This Row],[Requested_Ship_Date]])</f>
        <v>11</v>
      </c>
      <c r="AA4988">
        <f>YEAR(SalesLineItems__NO_LOT[[#This Row],[Requested_Ship_Date]])</f>
        <v>2020</v>
      </c>
      <c r="AV4988"/>
      <c r="AX4988"/>
      <c r="AZ4988"/>
      <c r="BC4988"/>
      <c r="BF4988"/>
    </row>
    <row r="4989" spans="1:58" x14ac:dyDescent="0.2">
      <c r="A4989" t="s">
        <v>4671</v>
      </c>
      <c r="B4989" s="11" t="s">
        <v>22</v>
      </c>
      <c r="C4989" s="11" t="s">
        <v>4665</v>
      </c>
      <c r="D4989" s="11" t="s">
        <v>13</v>
      </c>
      <c r="E4989" s="11" t="s">
        <v>14</v>
      </c>
      <c r="F4989">
        <v>1</v>
      </c>
      <c r="G4989" s="11" t="s">
        <v>15</v>
      </c>
      <c r="H4989">
        <v>0</v>
      </c>
      <c r="I4989">
        <v>1.5</v>
      </c>
      <c r="J4989">
        <v>0</v>
      </c>
      <c r="K4989">
        <v>1.5</v>
      </c>
      <c r="L4989" s="11" t="s">
        <v>100</v>
      </c>
      <c r="M4989" s="7">
        <v>44162</v>
      </c>
      <c r="N4989" s="7">
        <v>44162</v>
      </c>
      <c r="O4989" s="11" t="s">
        <v>16</v>
      </c>
      <c r="P4989" s="11" t="s">
        <v>95</v>
      </c>
      <c r="Q4989">
        <v>160606.39999999999</v>
      </c>
      <c r="R4989" s="11" t="s">
        <v>12</v>
      </c>
      <c r="S4989" s="11" t="s">
        <v>95</v>
      </c>
      <c r="T4989">
        <v>7852497.2199999997</v>
      </c>
      <c r="U4989">
        <f>SalesLineItems__NO_LOT[[#This Row],[ActualSales]]-SalesLineItems__NO_LOT[[#This Row],[Extended_Cost]]</f>
        <v>1.5</v>
      </c>
      <c r="V4989">
        <f>IFERROR(SalesLineItems__NO_LOT[[#This Row],[Revenue]]/SalesLineItems__NO_LOT[[#This Row],[Extended_Price]],0)</f>
        <v>1</v>
      </c>
      <c r="W4989" t="str">
        <f>IF(SalesLineItems__NO_LOT[[#This Row],[Revenue]]&lt;0,"Lost on Sale","Normal Revenue")</f>
        <v>Normal Revenue</v>
      </c>
      <c r="X4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89">
        <f>IF(SalesLineItems__NO_LOT[[#This Row],[SOP_Type]]="Return",SalesLineItems__NO_LOT[[#This Row],[Extended_Cost]]*-1,SalesLineItems__NO_LOT[[#This Row],[Extended_Price]])</f>
        <v>1.5</v>
      </c>
      <c r="Z4989">
        <f>MONTH(SalesLineItems__NO_LOT[[#This Row],[Requested_Ship_Date]])</f>
        <v>11</v>
      </c>
      <c r="AA4989">
        <f>YEAR(SalesLineItems__NO_LOT[[#This Row],[Requested_Ship_Date]])</f>
        <v>2020</v>
      </c>
      <c r="AV4989"/>
      <c r="AX4989"/>
      <c r="AZ4989"/>
      <c r="BC4989"/>
      <c r="BF4989"/>
    </row>
    <row r="4990" spans="1:58" x14ac:dyDescent="0.2">
      <c r="A4990" t="s">
        <v>4672</v>
      </c>
      <c r="B4990" s="11" t="s">
        <v>22</v>
      </c>
      <c r="C4990" s="11" t="s">
        <v>4673</v>
      </c>
      <c r="D4990" s="11" t="s">
        <v>456</v>
      </c>
      <c r="E4990" s="11" t="s">
        <v>457</v>
      </c>
      <c r="F4990">
        <v>70.23</v>
      </c>
      <c r="G4990" s="11" t="s">
        <v>9</v>
      </c>
      <c r="H4990">
        <v>478.97</v>
      </c>
      <c r="I4990">
        <v>1190.4000000000001</v>
      </c>
      <c r="J4990">
        <v>6.82</v>
      </c>
      <c r="K4990">
        <v>16.95</v>
      </c>
      <c r="L4990" s="11" t="s">
        <v>10</v>
      </c>
      <c r="M4990" s="7">
        <v>44162</v>
      </c>
      <c r="N4990" s="7">
        <v>44162</v>
      </c>
      <c r="O4990" s="11" t="s">
        <v>11</v>
      </c>
      <c r="P4990" s="11" t="s">
        <v>95</v>
      </c>
      <c r="Q4990">
        <v>66678.759999999995</v>
      </c>
      <c r="R4990" s="11" t="s">
        <v>12</v>
      </c>
      <c r="S4990" s="11" t="s">
        <v>95</v>
      </c>
      <c r="T4990">
        <v>2195688.4</v>
      </c>
      <c r="U4990">
        <f>SalesLineItems__NO_LOT[[#This Row],[ActualSales]]-SalesLineItems__NO_LOT[[#This Row],[Extended_Cost]]</f>
        <v>711.43000000000006</v>
      </c>
      <c r="V4990">
        <f>IFERROR(SalesLineItems__NO_LOT[[#This Row],[Revenue]]/SalesLineItems__NO_LOT[[#This Row],[Extended_Price]],0)</f>
        <v>0.5976394489247312</v>
      </c>
      <c r="W4990" t="str">
        <f>IF(SalesLineItems__NO_LOT[[#This Row],[Revenue]]&lt;0,"Lost on Sale","Normal Revenue")</f>
        <v>Normal Revenue</v>
      </c>
      <c r="X4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0">
        <f>IF(SalesLineItems__NO_LOT[[#This Row],[SOP_Type]]="Return",SalesLineItems__NO_LOT[[#This Row],[Extended_Cost]]*-1,SalesLineItems__NO_LOT[[#This Row],[Extended_Price]])</f>
        <v>1190.4000000000001</v>
      </c>
      <c r="Z4990">
        <f>MONTH(SalesLineItems__NO_LOT[[#This Row],[Requested_Ship_Date]])</f>
        <v>11</v>
      </c>
      <c r="AA4990">
        <f>YEAR(SalesLineItems__NO_LOT[[#This Row],[Requested_Ship_Date]])</f>
        <v>2020</v>
      </c>
      <c r="AV4990"/>
      <c r="AX4990"/>
      <c r="AZ4990"/>
      <c r="BC4990"/>
      <c r="BF4990"/>
    </row>
    <row r="4991" spans="1:58" x14ac:dyDescent="0.2">
      <c r="A4991" t="s">
        <v>4674</v>
      </c>
      <c r="B4991" s="11" t="s">
        <v>22</v>
      </c>
      <c r="C4991" s="11" t="s">
        <v>4673</v>
      </c>
      <c r="D4991" s="11" t="s">
        <v>13</v>
      </c>
      <c r="E4991" s="11" t="s">
        <v>14</v>
      </c>
      <c r="F4991">
        <v>1</v>
      </c>
      <c r="G4991" s="11" t="s">
        <v>15</v>
      </c>
      <c r="H4991">
        <v>0</v>
      </c>
      <c r="I4991">
        <v>1.5</v>
      </c>
      <c r="J4991">
        <v>0</v>
      </c>
      <c r="K4991">
        <v>1.5</v>
      </c>
      <c r="L4991" s="11" t="s">
        <v>10</v>
      </c>
      <c r="M4991" s="7">
        <v>44162</v>
      </c>
      <c r="N4991" s="7">
        <v>44162</v>
      </c>
      <c r="O4991" s="11" t="s">
        <v>16</v>
      </c>
      <c r="P4991" s="11" t="s">
        <v>95</v>
      </c>
      <c r="Q4991">
        <v>66678.759999999995</v>
      </c>
      <c r="R4991" s="11" t="s">
        <v>12</v>
      </c>
      <c r="S4991" s="11" t="s">
        <v>95</v>
      </c>
      <c r="T4991">
        <v>2195688.4</v>
      </c>
      <c r="U4991">
        <f>SalesLineItems__NO_LOT[[#This Row],[ActualSales]]-SalesLineItems__NO_LOT[[#This Row],[Extended_Cost]]</f>
        <v>1.5</v>
      </c>
      <c r="V4991">
        <f>IFERROR(SalesLineItems__NO_LOT[[#This Row],[Revenue]]/SalesLineItems__NO_LOT[[#This Row],[Extended_Price]],0)</f>
        <v>1</v>
      </c>
      <c r="W4991" t="str">
        <f>IF(SalesLineItems__NO_LOT[[#This Row],[Revenue]]&lt;0,"Lost on Sale","Normal Revenue")</f>
        <v>Normal Revenue</v>
      </c>
      <c r="X4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1">
        <f>IF(SalesLineItems__NO_LOT[[#This Row],[SOP_Type]]="Return",SalesLineItems__NO_LOT[[#This Row],[Extended_Cost]]*-1,SalesLineItems__NO_LOT[[#This Row],[Extended_Price]])</f>
        <v>1.5</v>
      </c>
      <c r="Z4991">
        <f>MONTH(SalesLineItems__NO_LOT[[#This Row],[Requested_Ship_Date]])</f>
        <v>11</v>
      </c>
      <c r="AA4991">
        <f>YEAR(SalesLineItems__NO_LOT[[#This Row],[Requested_Ship_Date]])</f>
        <v>2020</v>
      </c>
      <c r="AV4991"/>
      <c r="AX4991"/>
      <c r="AZ4991"/>
      <c r="BC4991"/>
      <c r="BF4991"/>
    </row>
    <row r="4992" spans="1:58" x14ac:dyDescent="0.2">
      <c r="A4992" t="s">
        <v>4675</v>
      </c>
      <c r="B4992" s="11" t="s">
        <v>22</v>
      </c>
      <c r="C4992" s="11" t="s">
        <v>4676</v>
      </c>
      <c r="D4992" s="11" t="s">
        <v>468</v>
      </c>
      <c r="E4992" s="11" t="s">
        <v>469</v>
      </c>
      <c r="F4992">
        <v>218.02</v>
      </c>
      <c r="G4992" s="11" t="s">
        <v>9</v>
      </c>
      <c r="H4992">
        <v>1393.15</v>
      </c>
      <c r="I4992">
        <v>1844.45</v>
      </c>
      <c r="J4992">
        <v>6.39</v>
      </c>
      <c r="K4992">
        <v>8.4600000000000009</v>
      </c>
      <c r="L4992" s="11" t="s">
        <v>100</v>
      </c>
      <c r="M4992" s="7">
        <v>44162</v>
      </c>
      <c r="N4992" s="7">
        <v>44162</v>
      </c>
      <c r="O4992" s="11" t="s">
        <v>11</v>
      </c>
      <c r="P4992" s="11" t="s">
        <v>95</v>
      </c>
      <c r="Q4992">
        <v>160606.39999999999</v>
      </c>
      <c r="R4992" s="11" t="s">
        <v>12</v>
      </c>
      <c r="S4992" s="11" t="s">
        <v>95</v>
      </c>
      <c r="T4992">
        <v>7852497.2199999997</v>
      </c>
      <c r="U4992">
        <f>SalesLineItems__NO_LOT[[#This Row],[ActualSales]]-SalesLineItems__NO_LOT[[#This Row],[Extended_Cost]]</f>
        <v>451.29999999999995</v>
      </c>
      <c r="V4992">
        <f>IFERROR(SalesLineItems__NO_LOT[[#This Row],[Revenue]]/SalesLineItems__NO_LOT[[#This Row],[Extended_Price]],0)</f>
        <v>0.24467998590365689</v>
      </c>
      <c r="W4992" t="str">
        <f>IF(SalesLineItems__NO_LOT[[#This Row],[Revenue]]&lt;0,"Lost on Sale","Normal Revenue")</f>
        <v>Normal Revenue</v>
      </c>
      <c r="X4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92">
        <f>IF(SalesLineItems__NO_LOT[[#This Row],[SOP_Type]]="Return",SalesLineItems__NO_LOT[[#This Row],[Extended_Cost]]*-1,SalesLineItems__NO_LOT[[#This Row],[Extended_Price]])</f>
        <v>1844.45</v>
      </c>
      <c r="Z4992">
        <f>MONTH(SalesLineItems__NO_LOT[[#This Row],[Requested_Ship_Date]])</f>
        <v>11</v>
      </c>
      <c r="AA4992">
        <f>YEAR(SalesLineItems__NO_LOT[[#This Row],[Requested_Ship_Date]])</f>
        <v>2020</v>
      </c>
      <c r="AV4992"/>
      <c r="AX4992"/>
      <c r="AZ4992"/>
      <c r="BC4992"/>
      <c r="BF4992"/>
    </row>
    <row r="4993" spans="1:58" x14ac:dyDescent="0.2">
      <c r="A4993" t="s">
        <v>4677</v>
      </c>
      <c r="B4993" s="11" t="s">
        <v>22</v>
      </c>
      <c r="C4993" s="11" t="s">
        <v>4676</v>
      </c>
      <c r="D4993" s="11" t="s">
        <v>583</v>
      </c>
      <c r="E4993" s="11" t="s">
        <v>584</v>
      </c>
      <c r="F4993">
        <v>604.20000000000005</v>
      </c>
      <c r="G4993" s="11" t="s">
        <v>9</v>
      </c>
      <c r="H4993">
        <v>2767.23</v>
      </c>
      <c r="I4993">
        <v>4289.82</v>
      </c>
      <c r="J4993">
        <v>4.58</v>
      </c>
      <c r="K4993">
        <v>7.1</v>
      </c>
      <c r="L4993" s="11" t="s">
        <v>100</v>
      </c>
      <c r="M4993" s="7">
        <v>44162</v>
      </c>
      <c r="N4993" s="7">
        <v>44162</v>
      </c>
      <c r="O4993" s="11" t="s">
        <v>40</v>
      </c>
      <c r="P4993" s="11" t="s">
        <v>95</v>
      </c>
      <c r="Q4993">
        <v>160606.39999999999</v>
      </c>
      <c r="R4993" s="11" t="s">
        <v>12</v>
      </c>
      <c r="S4993" s="11" t="s">
        <v>95</v>
      </c>
      <c r="T4993">
        <v>7852497.2199999997</v>
      </c>
      <c r="U4993">
        <f>SalesLineItems__NO_LOT[[#This Row],[ActualSales]]-SalesLineItems__NO_LOT[[#This Row],[Extended_Cost]]</f>
        <v>1522.5899999999997</v>
      </c>
      <c r="V4993">
        <f>IFERROR(SalesLineItems__NO_LOT[[#This Row],[Revenue]]/SalesLineItems__NO_LOT[[#This Row],[Extended_Price]],0)</f>
        <v>0.35493097612487234</v>
      </c>
      <c r="W4993" t="str">
        <f>IF(SalesLineItems__NO_LOT[[#This Row],[Revenue]]&lt;0,"Lost on Sale","Normal Revenue")</f>
        <v>Normal Revenue</v>
      </c>
      <c r="X4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3">
        <f>IF(SalesLineItems__NO_LOT[[#This Row],[SOP_Type]]="Return",SalesLineItems__NO_LOT[[#This Row],[Extended_Cost]]*-1,SalesLineItems__NO_LOT[[#This Row],[Extended_Price]])</f>
        <v>4289.82</v>
      </c>
      <c r="Z4993">
        <f>MONTH(SalesLineItems__NO_LOT[[#This Row],[Requested_Ship_Date]])</f>
        <v>11</v>
      </c>
      <c r="AA4993">
        <f>YEAR(SalesLineItems__NO_LOT[[#This Row],[Requested_Ship_Date]])</f>
        <v>2020</v>
      </c>
      <c r="AV4993"/>
      <c r="AX4993"/>
      <c r="AZ4993"/>
      <c r="BC4993"/>
      <c r="BF4993"/>
    </row>
    <row r="4994" spans="1:58" x14ac:dyDescent="0.2">
      <c r="A4994" t="s">
        <v>4678</v>
      </c>
      <c r="B4994" s="11" t="s">
        <v>22</v>
      </c>
      <c r="C4994" s="11" t="s">
        <v>4676</v>
      </c>
      <c r="D4994" s="11" t="s">
        <v>593</v>
      </c>
      <c r="E4994" s="11" t="s">
        <v>594</v>
      </c>
      <c r="F4994">
        <v>10041.75</v>
      </c>
      <c r="G4994" s="11" t="s">
        <v>9</v>
      </c>
      <c r="H4994">
        <v>29824</v>
      </c>
      <c r="I4994">
        <v>47497.48</v>
      </c>
      <c r="J4994">
        <v>2.97</v>
      </c>
      <c r="K4994">
        <v>4.7300000000000004</v>
      </c>
      <c r="L4994" s="11" t="s">
        <v>100</v>
      </c>
      <c r="M4994" s="7">
        <v>44162</v>
      </c>
      <c r="N4994" s="7">
        <v>44162</v>
      </c>
      <c r="O4994" s="11" t="s">
        <v>70</v>
      </c>
      <c r="P4994" s="11" t="s">
        <v>95</v>
      </c>
      <c r="Q4994">
        <v>160606.39999999999</v>
      </c>
      <c r="R4994" s="11" t="s">
        <v>12</v>
      </c>
      <c r="S4994" s="11" t="s">
        <v>95</v>
      </c>
      <c r="T4994">
        <v>7852497.2199999997</v>
      </c>
      <c r="U4994">
        <f>SalesLineItems__NO_LOT[[#This Row],[ActualSales]]-SalesLineItems__NO_LOT[[#This Row],[Extended_Cost]]</f>
        <v>17673.480000000003</v>
      </c>
      <c r="V4994">
        <f>IFERROR(SalesLineItems__NO_LOT[[#This Row],[Revenue]]/SalesLineItems__NO_LOT[[#This Row],[Extended_Price]],0)</f>
        <v>0.37209300367093162</v>
      </c>
      <c r="W4994" t="str">
        <f>IF(SalesLineItems__NO_LOT[[#This Row],[Revenue]]&lt;0,"Lost on Sale","Normal Revenue")</f>
        <v>Normal Revenue</v>
      </c>
      <c r="X4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4">
        <f>IF(SalesLineItems__NO_LOT[[#This Row],[SOP_Type]]="Return",SalesLineItems__NO_LOT[[#This Row],[Extended_Cost]]*-1,SalesLineItems__NO_LOT[[#This Row],[Extended_Price]])</f>
        <v>47497.48</v>
      </c>
      <c r="Z4994">
        <f>MONTH(SalesLineItems__NO_LOT[[#This Row],[Requested_Ship_Date]])</f>
        <v>11</v>
      </c>
      <c r="AA4994">
        <f>YEAR(SalesLineItems__NO_LOT[[#This Row],[Requested_Ship_Date]])</f>
        <v>2020</v>
      </c>
      <c r="AV4994"/>
      <c r="AX4994"/>
      <c r="AZ4994"/>
      <c r="BC4994"/>
      <c r="BF4994"/>
    </row>
    <row r="4995" spans="1:58" x14ac:dyDescent="0.2">
      <c r="A4995" t="s">
        <v>4679</v>
      </c>
      <c r="B4995" s="11" t="s">
        <v>22</v>
      </c>
      <c r="C4995" s="11" t="s">
        <v>4676</v>
      </c>
      <c r="D4995" s="11" t="s">
        <v>580</v>
      </c>
      <c r="E4995" s="11" t="s">
        <v>581</v>
      </c>
      <c r="F4995">
        <v>200</v>
      </c>
      <c r="G4995" s="11" t="s">
        <v>9</v>
      </c>
      <c r="H4995">
        <v>1046</v>
      </c>
      <c r="I4995">
        <v>2270</v>
      </c>
      <c r="J4995">
        <v>5.23</v>
      </c>
      <c r="K4995">
        <v>11.35</v>
      </c>
      <c r="L4995" s="11" t="s">
        <v>100</v>
      </c>
      <c r="M4995" s="7">
        <v>44162</v>
      </c>
      <c r="N4995" s="7">
        <v>44162</v>
      </c>
      <c r="O4995" s="11" t="s">
        <v>11</v>
      </c>
      <c r="P4995" s="11" t="s">
        <v>95</v>
      </c>
      <c r="Q4995">
        <v>160606.39999999999</v>
      </c>
      <c r="R4995" s="11" t="s">
        <v>12</v>
      </c>
      <c r="S4995" s="11" t="s">
        <v>95</v>
      </c>
      <c r="T4995">
        <v>7852497.2199999997</v>
      </c>
      <c r="U4995">
        <f>SalesLineItems__NO_LOT[[#This Row],[ActualSales]]-SalesLineItems__NO_LOT[[#This Row],[Extended_Cost]]</f>
        <v>1224</v>
      </c>
      <c r="V4995">
        <f>IFERROR(SalesLineItems__NO_LOT[[#This Row],[Revenue]]/SalesLineItems__NO_LOT[[#This Row],[Extended_Price]],0)</f>
        <v>0.53920704845814982</v>
      </c>
      <c r="W4995" t="str">
        <f>IF(SalesLineItems__NO_LOT[[#This Row],[Revenue]]&lt;0,"Lost on Sale","Normal Revenue")</f>
        <v>Normal Revenue</v>
      </c>
      <c r="X4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5">
        <f>IF(SalesLineItems__NO_LOT[[#This Row],[SOP_Type]]="Return",SalesLineItems__NO_LOT[[#This Row],[Extended_Cost]]*-1,SalesLineItems__NO_LOT[[#This Row],[Extended_Price]])</f>
        <v>2270</v>
      </c>
      <c r="Z4995">
        <f>MONTH(SalesLineItems__NO_LOT[[#This Row],[Requested_Ship_Date]])</f>
        <v>11</v>
      </c>
      <c r="AA4995">
        <f>YEAR(SalesLineItems__NO_LOT[[#This Row],[Requested_Ship_Date]])</f>
        <v>2020</v>
      </c>
      <c r="AV4995"/>
      <c r="AX4995"/>
      <c r="AZ4995"/>
      <c r="BC4995"/>
      <c r="BF4995"/>
    </row>
    <row r="4996" spans="1:58" x14ac:dyDescent="0.2">
      <c r="A4996" t="s">
        <v>4680</v>
      </c>
      <c r="B4996" s="11" t="s">
        <v>22</v>
      </c>
      <c r="C4996" s="11" t="s">
        <v>4676</v>
      </c>
      <c r="D4996" s="11" t="s">
        <v>577</v>
      </c>
      <c r="E4996" s="11" t="s">
        <v>172</v>
      </c>
      <c r="F4996">
        <v>9054.4</v>
      </c>
      <c r="G4996" s="11" t="s">
        <v>9</v>
      </c>
      <c r="H4996">
        <v>28220.31</v>
      </c>
      <c r="I4996">
        <v>36398.69</v>
      </c>
      <c r="J4996">
        <v>3.12</v>
      </c>
      <c r="K4996">
        <v>4.0199999999999996</v>
      </c>
      <c r="L4996" s="11" t="s">
        <v>100</v>
      </c>
      <c r="M4996" s="7">
        <v>44162</v>
      </c>
      <c r="N4996" s="7">
        <v>44162</v>
      </c>
      <c r="O4996" s="11" t="s">
        <v>70</v>
      </c>
      <c r="P4996" s="11" t="s">
        <v>95</v>
      </c>
      <c r="Q4996">
        <v>160606.39999999999</v>
      </c>
      <c r="R4996" s="11" t="s">
        <v>12</v>
      </c>
      <c r="S4996" s="11" t="s">
        <v>95</v>
      </c>
      <c r="T4996">
        <v>7852497.2199999997</v>
      </c>
      <c r="U4996">
        <f>SalesLineItems__NO_LOT[[#This Row],[ActualSales]]-SalesLineItems__NO_LOT[[#This Row],[Extended_Cost]]</f>
        <v>8178.380000000001</v>
      </c>
      <c r="V4996">
        <f>IFERROR(SalesLineItems__NO_LOT[[#This Row],[Revenue]]/SalesLineItems__NO_LOT[[#This Row],[Extended_Price]],0)</f>
        <v>0.22468885556046111</v>
      </c>
      <c r="W4996" t="str">
        <f>IF(SalesLineItems__NO_LOT[[#This Row],[Revenue]]&lt;0,"Lost on Sale","Normal Revenue")</f>
        <v>Normal Revenue</v>
      </c>
      <c r="X4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96">
        <f>IF(SalesLineItems__NO_LOT[[#This Row],[SOP_Type]]="Return",SalesLineItems__NO_LOT[[#This Row],[Extended_Cost]]*-1,SalesLineItems__NO_LOT[[#This Row],[Extended_Price]])</f>
        <v>36398.69</v>
      </c>
      <c r="Z4996">
        <f>MONTH(SalesLineItems__NO_LOT[[#This Row],[Requested_Ship_Date]])</f>
        <v>11</v>
      </c>
      <c r="AA4996">
        <f>YEAR(SalesLineItems__NO_LOT[[#This Row],[Requested_Ship_Date]])</f>
        <v>2020</v>
      </c>
      <c r="AV4996"/>
      <c r="AX4996"/>
      <c r="AZ4996"/>
      <c r="BC4996"/>
      <c r="BF4996"/>
    </row>
    <row r="4997" spans="1:58" x14ac:dyDescent="0.2">
      <c r="A4997" t="s">
        <v>4681</v>
      </c>
      <c r="B4997" s="11" t="s">
        <v>22</v>
      </c>
      <c r="C4997" s="11" t="s">
        <v>4676</v>
      </c>
      <c r="D4997" s="11" t="s">
        <v>13</v>
      </c>
      <c r="E4997" s="11" t="s">
        <v>14</v>
      </c>
      <c r="F4997">
        <v>1</v>
      </c>
      <c r="G4997" s="11" t="s">
        <v>15</v>
      </c>
      <c r="H4997">
        <v>0</v>
      </c>
      <c r="I4997">
        <v>1.5</v>
      </c>
      <c r="J4997">
        <v>0</v>
      </c>
      <c r="K4997">
        <v>1.5</v>
      </c>
      <c r="L4997" s="11" t="s">
        <v>100</v>
      </c>
      <c r="M4997" s="7">
        <v>44162</v>
      </c>
      <c r="N4997" s="7">
        <v>44162</v>
      </c>
      <c r="O4997" s="11" t="s">
        <v>16</v>
      </c>
      <c r="P4997" s="11" t="s">
        <v>95</v>
      </c>
      <c r="Q4997">
        <v>160606.39999999999</v>
      </c>
      <c r="R4997" s="11" t="s">
        <v>12</v>
      </c>
      <c r="S4997" s="11" t="s">
        <v>95</v>
      </c>
      <c r="T4997">
        <v>7852497.2199999997</v>
      </c>
      <c r="U4997">
        <f>SalesLineItems__NO_LOT[[#This Row],[ActualSales]]-SalesLineItems__NO_LOT[[#This Row],[Extended_Cost]]</f>
        <v>1.5</v>
      </c>
      <c r="V4997">
        <f>IFERROR(SalesLineItems__NO_LOT[[#This Row],[Revenue]]/SalesLineItems__NO_LOT[[#This Row],[Extended_Price]],0)</f>
        <v>1</v>
      </c>
      <c r="W4997" t="str">
        <f>IF(SalesLineItems__NO_LOT[[#This Row],[Revenue]]&lt;0,"Lost on Sale","Normal Revenue")</f>
        <v>Normal Revenue</v>
      </c>
      <c r="X4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7">
        <f>IF(SalesLineItems__NO_LOT[[#This Row],[SOP_Type]]="Return",SalesLineItems__NO_LOT[[#This Row],[Extended_Cost]]*-1,SalesLineItems__NO_LOT[[#This Row],[Extended_Price]])</f>
        <v>1.5</v>
      </c>
      <c r="Z4997">
        <f>MONTH(SalesLineItems__NO_LOT[[#This Row],[Requested_Ship_Date]])</f>
        <v>11</v>
      </c>
      <c r="AA4997">
        <f>YEAR(SalesLineItems__NO_LOT[[#This Row],[Requested_Ship_Date]])</f>
        <v>2020</v>
      </c>
      <c r="AV4997"/>
      <c r="AX4997"/>
      <c r="AZ4997"/>
      <c r="BC4997"/>
      <c r="BF4997"/>
    </row>
    <row r="4998" spans="1:58" x14ac:dyDescent="0.2">
      <c r="A4998" t="s">
        <v>4658</v>
      </c>
      <c r="B4998" s="11" t="s">
        <v>22</v>
      </c>
      <c r="C4998" s="11" t="s">
        <v>4659</v>
      </c>
      <c r="D4998" s="11" t="s">
        <v>45</v>
      </c>
      <c r="E4998" s="11" t="s">
        <v>46</v>
      </c>
      <c r="F4998">
        <v>529</v>
      </c>
      <c r="G4998" s="11" t="s">
        <v>9</v>
      </c>
      <c r="H4998">
        <v>3153.9</v>
      </c>
      <c r="I4998">
        <v>4295.4799999999996</v>
      </c>
      <c r="J4998">
        <v>5.96</v>
      </c>
      <c r="K4998">
        <v>8.1199999999999992</v>
      </c>
      <c r="L4998" s="11" t="s">
        <v>34</v>
      </c>
      <c r="M4998" s="7">
        <v>44165</v>
      </c>
      <c r="N4998" s="7">
        <v>44165</v>
      </c>
      <c r="O4998" s="11" t="s">
        <v>11</v>
      </c>
      <c r="P4998" s="11" t="s">
        <v>95</v>
      </c>
      <c r="Q4998">
        <v>2004.8</v>
      </c>
      <c r="R4998" s="11" t="s">
        <v>12</v>
      </c>
      <c r="S4998" s="11" t="s">
        <v>95</v>
      </c>
      <c r="T4998">
        <v>597569.38</v>
      </c>
      <c r="U4998">
        <f>SalesLineItems__NO_LOT[[#This Row],[ActualSales]]-SalesLineItems__NO_LOT[[#This Row],[Extended_Cost]]</f>
        <v>1141.5799999999995</v>
      </c>
      <c r="V4998">
        <f>IFERROR(SalesLineItems__NO_LOT[[#This Row],[Revenue]]/SalesLineItems__NO_LOT[[#This Row],[Extended_Price]],0)</f>
        <v>0.265763081192323</v>
      </c>
      <c r="W4998" t="str">
        <f>IF(SalesLineItems__NO_LOT[[#This Row],[Revenue]]&lt;0,"Lost on Sale","Normal Revenue")</f>
        <v>Normal Revenue</v>
      </c>
      <c r="X4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4998">
        <f>IF(SalesLineItems__NO_LOT[[#This Row],[SOP_Type]]="Return",SalesLineItems__NO_LOT[[#This Row],[Extended_Cost]]*-1,SalesLineItems__NO_LOT[[#This Row],[Extended_Price]])</f>
        <v>4295.4799999999996</v>
      </c>
      <c r="Z4998">
        <f>MONTH(SalesLineItems__NO_LOT[[#This Row],[Requested_Ship_Date]])</f>
        <v>11</v>
      </c>
      <c r="AA4998">
        <f>YEAR(SalesLineItems__NO_LOT[[#This Row],[Requested_Ship_Date]])</f>
        <v>2020</v>
      </c>
      <c r="AV4998"/>
      <c r="AX4998"/>
      <c r="AZ4998"/>
      <c r="BC4998"/>
      <c r="BF4998"/>
    </row>
    <row r="4999" spans="1:58" x14ac:dyDescent="0.2">
      <c r="A4999" t="s">
        <v>4660</v>
      </c>
      <c r="B4999" s="11" t="s">
        <v>22</v>
      </c>
      <c r="C4999" s="11" t="s">
        <v>4659</v>
      </c>
      <c r="D4999" s="11" t="s">
        <v>47</v>
      </c>
      <c r="E4999" s="11" t="s">
        <v>48</v>
      </c>
      <c r="F4999">
        <v>1639.4</v>
      </c>
      <c r="G4999" s="11" t="s">
        <v>9</v>
      </c>
      <c r="H4999">
        <v>8590.4500000000007</v>
      </c>
      <c r="I4999">
        <v>14918.54</v>
      </c>
      <c r="J4999">
        <v>5.24</v>
      </c>
      <c r="K4999">
        <v>9.1</v>
      </c>
      <c r="L4999" s="11" t="s">
        <v>34</v>
      </c>
      <c r="M4999" s="7">
        <v>44165</v>
      </c>
      <c r="N4999" s="7">
        <v>44165</v>
      </c>
      <c r="O4999" s="11" t="s">
        <v>40</v>
      </c>
      <c r="P4999" s="11" t="s">
        <v>95</v>
      </c>
      <c r="Q4999">
        <v>2004.8</v>
      </c>
      <c r="R4999" s="11" t="s">
        <v>12</v>
      </c>
      <c r="S4999" s="11" t="s">
        <v>95</v>
      </c>
      <c r="T4999">
        <v>597569.38</v>
      </c>
      <c r="U4999">
        <f>SalesLineItems__NO_LOT[[#This Row],[ActualSales]]-SalesLineItems__NO_LOT[[#This Row],[Extended_Cost]]</f>
        <v>6328.09</v>
      </c>
      <c r="V4999">
        <f>IFERROR(SalesLineItems__NO_LOT[[#This Row],[Revenue]]/SalesLineItems__NO_LOT[[#This Row],[Extended_Price]],0)</f>
        <v>0.42417622635995211</v>
      </c>
      <c r="W4999" t="str">
        <f>IF(SalesLineItems__NO_LOT[[#This Row],[Revenue]]&lt;0,"Lost on Sale","Normal Revenue")</f>
        <v>Normal Revenue</v>
      </c>
      <c r="X4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4999">
        <f>IF(SalesLineItems__NO_LOT[[#This Row],[SOP_Type]]="Return",SalesLineItems__NO_LOT[[#This Row],[Extended_Cost]]*-1,SalesLineItems__NO_LOT[[#This Row],[Extended_Price]])</f>
        <v>14918.54</v>
      </c>
      <c r="Z4999">
        <f>MONTH(SalesLineItems__NO_LOT[[#This Row],[Requested_Ship_Date]])</f>
        <v>11</v>
      </c>
      <c r="AA4999">
        <f>YEAR(SalesLineItems__NO_LOT[[#This Row],[Requested_Ship_Date]])</f>
        <v>2020</v>
      </c>
      <c r="AV4999"/>
      <c r="AX4999"/>
      <c r="AZ4999"/>
      <c r="BC4999"/>
      <c r="BF4999"/>
    </row>
    <row r="5000" spans="1:58" x14ac:dyDescent="0.2">
      <c r="A5000" t="s">
        <v>4682</v>
      </c>
      <c r="B5000" s="11" t="s">
        <v>22</v>
      </c>
      <c r="C5000" s="11" t="s">
        <v>4662</v>
      </c>
      <c r="D5000" s="11" t="s">
        <v>74</v>
      </c>
      <c r="E5000" s="11" t="s">
        <v>75</v>
      </c>
      <c r="F5000">
        <v>1</v>
      </c>
      <c r="G5000" s="11" t="s">
        <v>1008</v>
      </c>
      <c r="H5000">
        <v>0</v>
      </c>
      <c r="I5000">
        <v>40</v>
      </c>
      <c r="J5000">
        <v>0</v>
      </c>
      <c r="K5000">
        <v>40</v>
      </c>
      <c r="L5000" s="11" t="s">
        <v>314</v>
      </c>
      <c r="M5000" s="7">
        <v>44162</v>
      </c>
      <c r="N5000" s="7">
        <v>44162</v>
      </c>
      <c r="O5000" s="11" t="s">
        <v>16</v>
      </c>
      <c r="P5000" s="11" t="s">
        <v>95</v>
      </c>
      <c r="Q5000">
        <v>17590.52</v>
      </c>
      <c r="R5000" s="11" t="s">
        <v>52</v>
      </c>
      <c r="S5000" s="11" t="s">
        <v>95</v>
      </c>
      <c r="T5000">
        <v>669865.49</v>
      </c>
      <c r="U5000">
        <f>SalesLineItems__NO_LOT[[#This Row],[ActualSales]]-SalesLineItems__NO_LOT[[#This Row],[Extended_Cost]]</f>
        <v>40</v>
      </c>
      <c r="V5000">
        <f>IFERROR(SalesLineItems__NO_LOT[[#This Row],[Revenue]]/SalesLineItems__NO_LOT[[#This Row],[Extended_Price]],0)</f>
        <v>1</v>
      </c>
      <c r="W5000" t="str">
        <f>IF(SalesLineItems__NO_LOT[[#This Row],[Revenue]]&lt;0,"Lost on Sale","Normal Revenue")</f>
        <v>Normal Revenue</v>
      </c>
      <c r="X5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0">
        <f>IF(SalesLineItems__NO_LOT[[#This Row],[SOP_Type]]="Return",SalesLineItems__NO_LOT[[#This Row],[Extended_Cost]]*-1,SalesLineItems__NO_LOT[[#This Row],[Extended_Price]])</f>
        <v>40</v>
      </c>
      <c r="Z5000">
        <f>MONTH(SalesLineItems__NO_LOT[[#This Row],[Requested_Ship_Date]])</f>
        <v>11</v>
      </c>
      <c r="AA5000">
        <f>YEAR(SalesLineItems__NO_LOT[[#This Row],[Requested_Ship_Date]])</f>
        <v>2020</v>
      </c>
      <c r="AV5000"/>
      <c r="AX5000"/>
      <c r="AZ5000"/>
      <c r="BC5000"/>
      <c r="BF5000"/>
    </row>
    <row r="5001" spans="1:58" x14ac:dyDescent="0.2">
      <c r="A5001" t="s">
        <v>4651</v>
      </c>
      <c r="B5001" s="11" t="s">
        <v>22</v>
      </c>
      <c r="C5001" s="11" t="s">
        <v>4652</v>
      </c>
      <c r="D5001" s="11" t="s">
        <v>308</v>
      </c>
      <c r="E5001" s="11" t="s">
        <v>309</v>
      </c>
      <c r="F5001">
        <v>5</v>
      </c>
      <c r="G5001" s="11" t="s">
        <v>9</v>
      </c>
      <c r="H5001">
        <v>83.6</v>
      </c>
      <c r="I5001">
        <v>354.8</v>
      </c>
      <c r="J5001">
        <v>16.72</v>
      </c>
      <c r="K5001">
        <v>70.959999999999994</v>
      </c>
      <c r="L5001" s="11" t="s">
        <v>236</v>
      </c>
      <c r="M5001" s="7">
        <v>44167</v>
      </c>
      <c r="N5001" s="7">
        <v>44167</v>
      </c>
      <c r="O5001" s="11" t="s">
        <v>11</v>
      </c>
      <c r="P5001" s="11" t="s">
        <v>95</v>
      </c>
      <c r="Q5001">
        <v>350.74</v>
      </c>
      <c r="R5001" s="11" t="s">
        <v>52</v>
      </c>
      <c r="S5001" s="11" t="s">
        <v>95</v>
      </c>
      <c r="T5001">
        <v>24527.42</v>
      </c>
      <c r="U5001">
        <f>SalesLineItems__NO_LOT[[#This Row],[ActualSales]]-SalesLineItems__NO_LOT[[#This Row],[Extended_Cost]]</f>
        <v>271.20000000000005</v>
      </c>
      <c r="V5001">
        <f>IFERROR(SalesLineItems__NO_LOT[[#This Row],[Revenue]]/SalesLineItems__NO_LOT[[#This Row],[Extended_Price]],0)</f>
        <v>0.76437429537767765</v>
      </c>
      <c r="W5001" t="str">
        <f>IF(SalesLineItems__NO_LOT[[#This Row],[Revenue]]&lt;0,"Lost on Sale","Normal Revenue")</f>
        <v>Normal Revenue</v>
      </c>
      <c r="X5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1">
        <f>IF(SalesLineItems__NO_LOT[[#This Row],[SOP_Type]]="Return",SalesLineItems__NO_LOT[[#This Row],[Extended_Cost]]*-1,SalesLineItems__NO_LOT[[#This Row],[Extended_Price]])</f>
        <v>354.8</v>
      </c>
      <c r="Z5001">
        <f>MONTH(SalesLineItems__NO_LOT[[#This Row],[Requested_Ship_Date]])</f>
        <v>12</v>
      </c>
      <c r="AA5001">
        <f>YEAR(SalesLineItems__NO_LOT[[#This Row],[Requested_Ship_Date]])</f>
        <v>2020</v>
      </c>
      <c r="AV5001"/>
      <c r="AX5001"/>
      <c r="AZ5001"/>
      <c r="BC5001"/>
      <c r="BF5001"/>
    </row>
    <row r="5002" spans="1:58" x14ac:dyDescent="0.2">
      <c r="A5002" t="s">
        <v>4653</v>
      </c>
      <c r="B5002" s="11" t="s">
        <v>22</v>
      </c>
      <c r="C5002" s="11" t="s">
        <v>4654</v>
      </c>
      <c r="D5002" s="11" t="s">
        <v>3943</v>
      </c>
      <c r="E5002" s="11" t="s">
        <v>3944</v>
      </c>
      <c r="F5002">
        <v>76.680000000000007</v>
      </c>
      <c r="G5002" s="11" t="s">
        <v>9</v>
      </c>
      <c r="H5002">
        <v>549.79</v>
      </c>
      <c r="I5002">
        <v>1209.24</v>
      </c>
      <c r="J5002">
        <v>7.17</v>
      </c>
      <c r="K5002">
        <v>15.77</v>
      </c>
      <c r="L5002" s="11" t="s">
        <v>10</v>
      </c>
      <c r="M5002" s="7">
        <v>44167</v>
      </c>
      <c r="N5002" s="7">
        <v>44167</v>
      </c>
      <c r="O5002" s="11" t="s">
        <v>11</v>
      </c>
      <c r="P5002" s="11" t="s">
        <v>95</v>
      </c>
      <c r="Q5002">
        <v>66678.759999999995</v>
      </c>
      <c r="R5002" s="11" t="s">
        <v>12</v>
      </c>
      <c r="S5002" s="11" t="s">
        <v>95</v>
      </c>
      <c r="T5002">
        <v>2195688.4</v>
      </c>
      <c r="U5002">
        <f>SalesLineItems__NO_LOT[[#This Row],[ActualSales]]-SalesLineItems__NO_LOT[[#This Row],[Extended_Cost]]</f>
        <v>659.45</v>
      </c>
      <c r="V5002">
        <f>IFERROR(SalesLineItems__NO_LOT[[#This Row],[Revenue]]/SalesLineItems__NO_LOT[[#This Row],[Extended_Price]],0)</f>
        <v>0.54534252919188919</v>
      </c>
      <c r="W5002" t="str">
        <f>IF(SalesLineItems__NO_LOT[[#This Row],[Revenue]]&lt;0,"Lost on Sale","Normal Revenue")</f>
        <v>Normal Revenue</v>
      </c>
      <c r="X5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2">
        <f>IF(SalesLineItems__NO_LOT[[#This Row],[SOP_Type]]="Return",SalesLineItems__NO_LOT[[#This Row],[Extended_Cost]]*-1,SalesLineItems__NO_LOT[[#This Row],[Extended_Price]])</f>
        <v>1209.24</v>
      </c>
      <c r="Z5002">
        <f>MONTH(SalesLineItems__NO_LOT[[#This Row],[Requested_Ship_Date]])</f>
        <v>12</v>
      </c>
      <c r="AA5002">
        <f>YEAR(SalesLineItems__NO_LOT[[#This Row],[Requested_Ship_Date]])</f>
        <v>2020</v>
      </c>
      <c r="AV5002"/>
      <c r="AX5002"/>
      <c r="AZ5002"/>
      <c r="BC5002"/>
      <c r="BF5002"/>
    </row>
    <row r="5003" spans="1:58" x14ac:dyDescent="0.2">
      <c r="A5003" t="s">
        <v>4655</v>
      </c>
      <c r="B5003" s="11" t="s">
        <v>22</v>
      </c>
      <c r="C5003" s="11" t="s">
        <v>4654</v>
      </c>
      <c r="D5003" s="11" t="s">
        <v>13</v>
      </c>
      <c r="E5003" s="11" t="s">
        <v>14</v>
      </c>
      <c r="F5003">
        <v>1</v>
      </c>
      <c r="G5003" s="11" t="s">
        <v>15</v>
      </c>
      <c r="H5003">
        <v>0</v>
      </c>
      <c r="I5003">
        <v>1.5</v>
      </c>
      <c r="J5003">
        <v>0</v>
      </c>
      <c r="K5003">
        <v>1.5</v>
      </c>
      <c r="L5003" s="11" t="s">
        <v>10</v>
      </c>
      <c r="M5003" s="7">
        <v>44167</v>
      </c>
      <c r="N5003" s="7">
        <v>44167</v>
      </c>
      <c r="O5003" s="11" t="s">
        <v>16</v>
      </c>
      <c r="P5003" s="11" t="s">
        <v>95</v>
      </c>
      <c r="Q5003">
        <v>66678.759999999995</v>
      </c>
      <c r="R5003" s="11" t="s">
        <v>12</v>
      </c>
      <c r="S5003" s="11" t="s">
        <v>95</v>
      </c>
      <c r="T5003">
        <v>2195688.4</v>
      </c>
      <c r="U5003">
        <f>SalesLineItems__NO_LOT[[#This Row],[ActualSales]]-SalesLineItems__NO_LOT[[#This Row],[Extended_Cost]]</f>
        <v>1.5</v>
      </c>
      <c r="V5003">
        <f>IFERROR(SalesLineItems__NO_LOT[[#This Row],[Revenue]]/SalesLineItems__NO_LOT[[#This Row],[Extended_Price]],0)</f>
        <v>1</v>
      </c>
      <c r="W5003" t="str">
        <f>IF(SalesLineItems__NO_LOT[[#This Row],[Revenue]]&lt;0,"Lost on Sale","Normal Revenue")</f>
        <v>Normal Revenue</v>
      </c>
      <c r="X5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3">
        <f>IF(SalesLineItems__NO_LOT[[#This Row],[SOP_Type]]="Return",SalesLineItems__NO_LOT[[#This Row],[Extended_Cost]]*-1,SalesLineItems__NO_LOT[[#This Row],[Extended_Price]])</f>
        <v>1.5</v>
      </c>
      <c r="Z5003">
        <f>MONTH(SalesLineItems__NO_LOT[[#This Row],[Requested_Ship_Date]])</f>
        <v>12</v>
      </c>
      <c r="AA5003">
        <f>YEAR(SalesLineItems__NO_LOT[[#This Row],[Requested_Ship_Date]])</f>
        <v>2020</v>
      </c>
      <c r="AV5003"/>
      <c r="AX5003"/>
      <c r="AZ5003"/>
      <c r="BC5003"/>
      <c r="BF5003"/>
    </row>
    <row r="5004" spans="1:58" x14ac:dyDescent="0.2">
      <c r="A5004" t="s">
        <v>4656</v>
      </c>
      <c r="B5004" s="11" t="s">
        <v>22</v>
      </c>
      <c r="C5004" s="11" t="s">
        <v>4657</v>
      </c>
      <c r="D5004" s="11" t="s">
        <v>422</v>
      </c>
      <c r="E5004" s="11" t="s">
        <v>423</v>
      </c>
      <c r="F5004">
        <v>4050</v>
      </c>
      <c r="G5004" s="11" t="s">
        <v>9</v>
      </c>
      <c r="H5004">
        <v>7128</v>
      </c>
      <c r="I5004">
        <v>8707.5</v>
      </c>
      <c r="J5004">
        <v>1.76</v>
      </c>
      <c r="K5004">
        <v>2.15</v>
      </c>
      <c r="L5004" s="11" t="s">
        <v>424</v>
      </c>
      <c r="M5004" s="7">
        <v>44166</v>
      </c>
      <c r="N5004" s="7">
        <v>44166</v>
      </c>
      <c r="O5004" s="11" t="s">
        <v>21</v>
      </c>
      <c r="P5004" s="11" t="s">
        <v>95</v>
      </c>
      <c r="Q5004">
        <v>8707.5</v>
      </c>
      <c r="R5004" s="11" t="s">
        <v>52</v>
      </c>
      <c r="S5004" s="11" t="s">
        <v>95</v>
      </c>
      <c r="T5004">
        <v>29052.9</v>
      </c>
      <c r="U5004">
        <f>SalesLineItems__NO_LOT[[#This Row],[ActualSales]]-SalesLineItems__NO_LOT[[#This Row],[Extended_Cost]]</f>
        <v>1579.5</v>
      </c>
      <c r="V5004">
        <f>IFERROR(SalesLineItems__NO_LOT[[#This Row],[Revenue]]/SalesLineItems__NO_LOT[[#This Row],[Extended_Price]],0)</f>
        <v>0.18139534883720931</v>
      </c>
      <c r="W5004" t="str">
        <f>IF(SalesLineItems__NO_LOT[[#This Row],[Revenue]]&lt;0,"Lost on Sale","Normal Revenue")</f>
        <v>Normal Revenue</v>
      </c>
      <c r="X50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04">
        <f>IF(SalesLineItems__NO_LOT[[#This Row],[SOP_Type]]="Return",SalesLineItems__NO_LOT[[#This Row],[Extended_Cost]]*-1,SalesLineItems__NO_LOT[[#This Row],[Extended_Price]])</f>
        <v>8707.5</v>
      </c>
      <c r="Z5004">
        <f>MONTH(SalesLineItems__NO_LOT[[#This Row],[Requested_Ship_Date]])</f>
        <v>12</v>
      </c>
      <c r="AA5004">
        <f>YEAR(SalesLineItems__NO_LOT[[#This Row],[Requested_Ship_Date]])</f>
        <v>2020</v>
      </c>
      <c r="AV5004"/>
      <c r="AX5004"/>
      <c r="AZ5004"/>
      <c r="BC5004"/>
      <c r="BF5004"/>
    </row>
    <row r="5005" spans="1:58" x14ac:dyDescent="0.2">
      <c r="A5005" t="s">
        <v>4641</v>
      </c>
      <c r="B5005" s="11" t="s">
        <v>22</v>
      </c>
      <c r="C5005" s="11" t="s">
        <v>4642</v>
      </c>
      <c r="D5005" s="11" t="s">
        <v>66</v>
      </c>
      <c r="E5005" s="11" t="s">
        <v>67</v>
      </c>
      <c r="F5005">
        <v>2000</v>
      </c>
      <c r="G5005" s="11" t="s">
        <v>68</v>
      </c>
      <c r="H5005">
        <v>26941.69</v>
      </c>
      <c r="I5005">
        <v>29120</v>
      </c>
      <c r="J5005">
        <v>13.47</v>
      </c>
      <c r="K5005">
        <v>14.56</v>
      </c>
      <c r="L5005" s="11" t="s">
        <v>69</v>
      </c>
      <c r="M5005" s="7">
        <v>44169</v>
      </c>
      <c r="N5005" s="7">
        <v>44169</v>
      </c>
      <c r="O5005" s="11" t="s">
        <v>70</v>
      </c>
      <c r="P5005" s="11" t="s">
        <v>95</v>
      </c>
      <c r="Q5005">
        <v>320188.32</v>
      </c>
      <c r="R5005" s="11" t="s">
        <v>52</v>
      </c>
      <c r="S5005" s="11" t="s">
        <v>95</v>
      </c>
      <c r="T5005">
        <v>8464367.5299999993</v>
      </c>
      <c r="U5005">
        <f>SalesLineItems__NO_LOT[[#This Row],[ActualSales]]-SalesLineItems__NO_LOT[[#This Row],[Extended_Cost]]</f>
        <v>2178.3100000000013</v>
      </c>
      <c r="V5005">
        <f>IFERROR(SalesLineItems__NO_LOT[[#This Row],[Revenue]]/SalesLineItems__NO_LOT[[#This Row],[Extended_Price]],0)</f>
        <v>7.480460164835169E-2</v>
      </c>
      <c r="W5005" t="str">
        <f>IF(SalesLineItems__NO_LOT[[#This Row],[Revenue]]&lt;0,"Lost on Sale","Normal Revenue")</f>
        <v>Normal Revenue</v>
      </c>
      <c r="X50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05">
        <f>IF(SalesLineItems__NO_LOT[[#This Row],[SOP_Type]]="Return",SalesLineItems__NO_LOT[[#This Row],[Extended_Cost]]*-1,SalesLineItems__NO_LOT[[#This Row],[Extended_Price]])</f>
        <v>29120</v>
      </c>
      <c r="Z5005">
        <f>MONTH(SalesLineItems__NO_LOT[[#This Row],[Requested_Ship_Date]])</f>
        <v>12</v>
      </c>
      <c r="AA5005">
        <f>YEAR(SalesLineItems__NO_LOT[[#This Row],[Requested_Ship_Date]])</f>
        <v>2020</v>
      </c>
      <c r="AV5005"/>
      <c r="AX5005"/>
      <c r="AZ5005"/>
      <c r="BC5005"/>
      <c r="BF5005"/>
    </row>
    <row r="5006" spans="1:58" x14ac:dyDescent="0.2">
      <c r="A5006" t="s">
        <v>4643</v>
      </c>
      <c r="B5006" s="11" t="s">
        <v>22</v>
      </c>
      <c r="C5006" s="11" t="s">
        <v>4642</v>
      </c>
      <c r="D5006" s="11" t="s">
        <v>13</v>
      </c>
      <c r="E5006" s="11" t="s">
        <v>14</v>
      </c>
      <c r="F5006">
        <v>1</v>
      </c>
      <c r="G5006" s="11" t="s">
        <v>15</v>
      </c>
      <c r="H5006">
        <v>0</v>
      </c>
      <c r="I5006">
        <v>1.5</v>
      </c>
      <c r="J5006">
        <v>0</v>
      </c>
      <c r="K5006">
        <v>1.5</v>
      </c>
      <c r="L5006" s="11" t="s">
        <v>69</v>
      </c>
      <c r="M5006" s="7">
        <v>44169</v>
      </c>
      <c r="N5006" s="7">
        <v>44169</v>
      </c>
      <c r="O5006" s="11" t="s">
        <v>16</v>
      </c>
      <c r="P5006" s="11" t="s">
        <v>95</v>
      </c>
      <c r="Q5006">
        <v>320188.32</v>
      </c>
      <c r="R5006" s="11" t="s">
        <v>52</v>
      </c>
      <c r="S5006" s="11" t="s">
        <v>95</v>
      </c>
      <c r="T5006">
        <v>8464367.5299999993</v>
      </c>
      <c r="U5006">
        <f>SalesLineItems__NO_LOT[[#This Row],[ActualSales]]-SalesLineItems__NO_LOT[[#This Row],[Extended_Cost]]</f>
        <v>1.5</v>
      </c>
      <c r="V5006">
        <f>IFERROR(SalesLineItems__NO_LOT[[#This Row],[Revenue]]/SalesLineItems__NO_LOT[[#This Row],[Extended_Price]],0)</f>
        <v>1</v>
      </c>
      <c r="W5006" t="str">
        <f>IF(SalesLineItems__NO_LOT[[#This Row],[Revenue]]&lt;0,"Lost on Sale","Normal Revenue")</f>
        <v>Normal Revenue</v>
      </c>
      <c r="X50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6">
        <f>IF(SalesLineItems__NO_LOT[[#This Row],[SOP_Type]]="Return",SalesLineItems__NO_LOT[[#This Row],[Extended_Cost]]*-1,SalesLineItems__NO_LOT[[#This Row],[Extended_Price]])</f>
        <v>1.5</v>
      </c>
      <c r="Z5006">
        <f>MONTH(SalesLineItems__NO_LOT[[#This Row],[Requested_Ship_Date]])</f>
        <v>12</v>
      </c>
      <c r="AA5006">
        <f>YEAR(SalesLineItems__NO_LOT[[#This Row],[Requested_Ship_Date]])</f>
        <v>2020</v>
      </c>
      <c r="AV5006"/>
      <c r="AX5006"/>
      <c r="AZ5006"/>
      <c r="BC5006"/>
      <c r="BF5006"/>
    </row>
    <row r="5007" spans="1:58" x14ac:dyDescent="0.2">
      <c r="A5007" t="s">
        <v>4644</v>
      </c>
      <c r="B5007" s="11" t="s">
        <v>22</v>
      </c>
      <c r="C5007" s="11" t="s">
        <v>4645</v>
      </c>
      <c r="D5007" s="11" t="s">
        <v>32</v>
      </c>
      <c r="E5007" s="11" t="s">
        <v>33</v>
      </c>
      <c r="F5007">
        <v>1085</v>
      </c>
      <c r="G5007" s="11" t="s">
        <v>9</v>
      </c>
      <c r="H5007">
        <v>1638.35</v>
      </c>
      <c r="I5007">
        <v>2408.6999999999998</v>
      </c>
      <c r="J5007">
        <v>1.51</v>
      </c>
      <c r="K5007">
        <v>2.2200000000000002</v>
      </c>
      <c r="L5007" s="11" t="s">
        <v>1934</v>
      </c>
      <c r="M5007" s="7">
        <v>44169</v>
      </c>
      <c r="N5007" s="7">
        <v>44169</v>
      </c>
      <c r="O5007" s="11" t="s">
        <v>35</v>
      </c>
      <c r="P5007" s="11" t="s">
        <v>95</v>
      </c>
      <c r="Q5007">
        <v>5642</v>
      </c>
      <c r="R5007" s="11" t="s">
        <v>52</v>
      </c>
      <c r="S5007" s="11" t="s">
        <v>95</v>
      </c>
      <c r="T5007">
        <v>17838.099999999999</v>
      </c>
      <c r="U5007">
        <f>SalesLineItems__NO_LOT[[#This Row],[ActualSales]]-SalesLineItems__NO_LOT[[#This Row],[Extended_Cost]]</f>
        <v>770.34999999999991</v>
      </c>
      <c r="V5007">
        <f>IFERROR(SalesLineItems__NO_LOT[[#This Row],[Revenue]]/SalesLineItems__NO_LOT[[#This Row],[Extended_Price]],0)</f>
        <v>0.31981981981981983</v>
      </c>
      <c r="W5007" t="str">
        <f>IF(SalesLineItems__NO_LOT[[#This Row],[Revenue]]&lt;0,"Lost on Sale","Normal Revenue")</f>
        <v>Normal Revenue</v>
      </c>
      <c r="X50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7">
        <f>IF(SalesLineItems__NO_LOT[[#This Row],[SOP_Type]]="Return",SalesLineItems__NO_LOT[[#This Row],[Extended_Cost]]*-1,SalesLineItems__NO_LOT[[#This Row],[Extended_Price]])</f>
        <v>2408.6999999999998</v>
      </c>
      <c r="Z5007">
        <f>MONTH(SalesLineItems__NO_LOT[[#This Row],[Requested_Ship_Date]])</f>
        <v>12</v>
      </c>
      <c r="AA5007">
        <f>YEAR(SalesLineItems__NO_LOT[[#This Row],[Requested_Ship_Date]])</f>
        <v>2020</v>
      </c>
      <c r="AV5007"/>
      <c r="AX5007"/>
      <c r="AZ5007"/>
      <c r="BC5007"/>
      <c r="BF5007"/>
    </row>
    <row r="5008" spans="1:58" x14ac:dyDescent="0.2">
      <c r="A5008" t="s">
        <v>4646</v>
      </c>
      <c r="B5008" s="11" t="s">
        <v>22</v>
      </c>
      <c r="C5008" s="11" t="s">
        <v>4647</v>
      </c>
      <c r="D5008" s="11" t="s">
        <v>304</v>
      </c>
      <c r="E5008" s="11" t="s">
        <v>305</v>
      </c>
      <c r="F5008">
        <v>50</v>
      </c>
      <c r="G5008" s="11" t="s">
        <v>9</v>
      </c>
      <c r="H5008">
        <v>1386</v>
      </c>
      <c r="I5008">
        <v>1650</v>
      </c>
      <c r="J5008">
        <v>27.72</v>
      </c>
      <c r="K5008">
        <v>33</v>
      </c>
      <c r="L5008" s="11" t="s">
        <v>306</v>
      </c>
      <c r="M5008" s="7">
        <v>44169</v>
      </c>
      <c r="N5008" s="7">
        <v>44169</v>
      </c>
      <c r="O5008" s="11" t="s">
        <v>65</v>
      </c>
      <c r="P5008" s="11" t="s">
        <v>95</v>
      </c>
      <c r="Q5008">
        <v>6600</v>
      </c>
      <c r="R5008" s="11" t="s">
        <v>26</v>
      </c>
      <c r="S5008" s="11" t="s">
        <v>95</v>
      </c>
      <c r="T5008">
        <v>32798.519999999997</v>
      </c>
      <c r="U5008">
        <f>SalesLineItems__NO_LOT[[#This Row],[ActualSales]]-SalesLineItems__NO_LOT[[#This Row],[Extended_Cost]]</f>
        <v>264</v>
      </c>
      <c r="V5008">
        <f>IFERROR(SalesLineItems__NO_LOT[[#This Row],[Revenue]]/SalesLineItems__NO_LOT[[#This Row],[Extended_Price]],0)</f>
        <v>0.16</v>
      </c>
      <c r="W5008" t="str">
        <f>IF(SalesLineItems__NO_LOT[[#This Row],[Revenue]]&lt;0,"Lost on Sale","Normal Revenue")</f>
        <v>Normal Revenue</v>
      </c>
      <c r="X50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08">
        <f>IF(SalesLineItems__NO_LOT[[#This Row],[SOP_Type]]="Return",SalesLineItems__NO_LOT[[#This Row],[Extended_Cost]]*-1,SalesLineItems__NO_LOT[[#This Row],[Extended_Price]])</f>
        <v>1650</v>
      </c>
      <c r="Z5008">
        <f>MONTH(SalesLineItems__NO_LOT[[#This Row],[Requested_Ship_Date]])</f>
        <v>12</v>
      </c>
      <c r="AA5008">
        <f>YEAR(SalesLineItems__NO_LOT[[#This Row],[Requested_Ship_Date]])</f>
        <v>2020</v>
      </c>
      <c r="AV5008"/>
      <c r="AX5008"/>
      <c r="AZ5008"/>
      <c r="BC5008"/>
      <c r="BF5008"/>
    </row>
    <row r="5009" spans="1:58" x14ac:dyDescent="0.2">
      <c r="A5009" t="s">
        <v>4648</v>
      </c>
      <c r="B5009" s="11" t="s">
        <v>22</v>
      </c>
      <c r="C5009" s="11" t="s">
        <v>4649</v>
      </c>
      <c r="D5009" s="11" t="s">
        <v>1177</v>
      </c>
      <c r="E5009" s="11" t="s">
        <v>1178</v>
      </c>
      <c r="F5009">
        <v>3.12</v>
      </c>
      <c r="G5009" s="11" t="s">
        <v>9</v>
      </c>
      <c r="H5009">
        <v>73.48</v>
      </c>
      <c r="I5009">
        <v>170.7</v>
      </c>
      <c r="J5009">
        <v>23.55</v>
      </c>
      <c r="K5009">
        <v>54.71</v>
      </c>
      <c r="L5009" s="11" t="s">
        <v>726</v>
      </c>
      <c r="M5009" s="7">
        <v>44169</v>
      </c>
      <c r="N5009" s="7">
        <v>44169</v>
      </c>
      <c r="O5009" s="11" t="s">
        <v>11</v>
      </c>
      <c r="P5009" s="11" t="s">
        <v>95</v>
      </c>
      <c r="Q5009">
        <v>1391.9</v>
      </c>
      <c r="R5009" s="11" t="s">
        <v>52</v>
      </c>
      <c r="S5009" s="11" t="s">
        <v>95</v>
      </c>
      <c r="T5009">
        <v>8100.29</v>
      </c>
      <c r="U5009">
        <f>SalesLineItems__NO_LOT[[#This Row],[ActualSales]]-SalesLineItems__NO_LOT[[#This Row],[Extended_Cost]]</f>
        <v>97.219999999999985</v>
      </c>
      <c r="V5009">
        <f>IFERROR(SalesLineItems__NO_LOT[[#This Row],[Revenue]]/SalesLineItems__NO_LOT[[#This Row],[Extended_Price]],0)</f>
        <v>0.56953719976567074</v>
      </c>
      <c r="W5009" t="str">
        <f>IF(SalesLineItems__NO_LOT[[#This Row],[Revenue]]&lt;0,"Lost on Sale","Normal Revenue")</f>
        <v>Normal Revenue</v>
      </c>
      <c r="X50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09">
        <f>IF(SalesLineItems__NO_LOT[[#This Row],[SOP_Type]]="Return",SalesLineItems__NO_LOT[[#This Row],[Extended_Cost]]*-1,SalesLineItems__NO_LOT[[#This Row],[Extended_Price]])</f>
        <v>170.7</v>
      </c>
      <c r="Z5009">
        <f>MONTH(SalesLineItems__NO_LOT[[#This Row],[Requested_Ship_Date]])</f>
        <v>12</v>
      </c>
      <c r="AA5009">
        <f>YEAR(SalesLineItems__NO_LOT[[#This Row],[Requested_Ship_Date]])</f>
        <v>2020</v>
      </c>
      <c r="AV5009"/>
      <c r="AX5009"/>
      <c r="AZ5009"/>
      <c r="BC5009"/>
      <c r="BF5009"/>
    </row>
    <row r="5010" spans="1:58" x14ac:dyDescent="0.2">
      <c r="A5010" t="s">
        <v>4650</v>
      </c>
      <c r="B5010" s="11" t="s">
        <v>22</v>
      </c>
      <c r="C5010" s="11" t="s">
        <v>4649</v>
      </c>
      <c r="D5010" s="11" t="s">
        <v>1188</v>
      </c>
      <c r="E5010" s="11" t="s">
        <v>1189</v>
      </c>
      <c r="F5010">
        <v>48</v>
      </c>
      <c r="G5010" s="11" t="s">
        <v>9</v>
      </c>
      <c r="H5010">
        <v>134.4</v>
      </c>
      <c r="I5010">
        <v>160.32</v>
      </c>
      <c r="J5010">
        <v>2.8</v>
      </c>
      <c r="K5010">
        <v>3.34</v>
      </c>
      <c r="L5010" s="11" t="s">
        <v>726</v>
      </c>
      <c r="M5010" s="7">
        <v>44169</v>
      </c>
      <c r="N5010" s="7">
        <v>44169</v>
      </c>
      <c r="O5010" s="11" t="s">
        <v>35</v>
      </c>
      <c r="P5010" s="11" t="s">
        <v>95</v>
      </c>
      <c r="Q5010">
        <v>1391.9</v>
      </c>
      <c r="R5010" s="11" t="s">
        <v>52</v>
      </c>
      <c r="S5010" s="11" t="s">
        <v>95</v>
      </c>
      <c r="T5010">
        <v>8100.29</v>
      </c>
      <c r="U5010">
        <f>SalesLineItems__NO_LOT[[#This Row],[ActualSales]]-SalesLineItems__NO_LOT[[#This Row],[Extended_Cost]]</f>
        <v>25.919999999999987</v>
      </c>
      <c r="V5010">
        <f>IFERROR(SalesLineItems__NO_LOT[[#This Row],[Revenue]]/SalesLineItems__NO_LOT[[#This Row],[Extended_Price]],0)</f>
        <v>0.16167664670658677</v>
      </c>
      <c r="W5010" t="str">
        <f>IF(SalesLineItems__NO_LOT[[#This Row],[Revenue]]&lt;0,"Lost on Sale","Normal Revenue")</f>
        <v>Normal Revenue</v>
      </c>
      <c r="X50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10">
        <f>IF(SalesLineItems__NO_LOT[[#This Row],[SOP_Type]]="Return",SalesLineItems__NO_LOT[[#This Row],[Extended_Cost]]*-1,SalesLineItems__NO_LOT[[#This Row],[Extended_Price]])</f>
        <v>160.32</v>
      </c>
      <c r="Z5010">
        <f>MONTH(SalesLineItems__NO_LOT[[#This Row],[Requested_Ship_Date]])</f>
        <v>12</v>
      </c>
      <c r="AA5010">
        <f>YEAR(SalesLineItems__NO_LOT[[#This Row],[Requested_Ship_Date]])</f>
        <v>2020</v>
      </c>
      <c r="AV5010"/>
      <c r="AX5010"/>
      <c r="AZ5010"/>
      <c r="BC5010"/>
      <c r="BF5010"/>
    </row>
    <row r="5011" spans="1:58" x14ac:dyDescent="0.2">
      <c r="A5011" t="s">
        <v>4626</v>
      </c>
      <c r="B5011" s="11" t="s">
        <v>22</v>
      </c>
      <c r="C5011" s="11" t="s">
        <v>4627</v>
      </c>
      <c r="D5011" s="11" t="s">
        <v>181</v>
      </c>
      <c r="E5011" s="11" t="s">
        <v>182</v>
      </c>
      <c r="F5011">
        <v>100</v>
      </c>
      <c r="G5011" s="11" t="s">
        <v>9</v>
      </c>
      <c r="H5011">
        <v>2781</v>
      </c>
      <c r="I5011">
        <v>3910</v>
      </c>
      <c r="J5011">
        <v>27.81</v>
      </c>
      <c r="K5011">
        <v>39.1</v>
      </c>
      <c r="L5011" s="11" t="s">
        <v>791</v>
      </c>
      <c r="M5011" s="7">
        <v>44172</v>
      </c>
      <c r="N5011" s="7">
        <v>44172</v>
      </c>
      <c r="O5011" s="11" t="s">
        <v>21</v>
      </c>
      <c r="P5011" s="11" t="s">
        <v>95</v>
      </c>
      <c r="Q5011">
        <v>7600</v>
      </c>
      <c r="R5011" s="11" t="s">
        <v>52</v>
      </c>
      <c r="S5011" s="11" t="s">
        <v>95</v>
      </c>
      <c r="T5011">
        <v>87980</v>
      </c>
      <c r="U5011">
        <f>SalesLineItems__NO_LOT[[#This Row],[ActualSales]]-SalesLineItems__NO_LOT[[#This Row],[Extended_Cost]]</f>
        <v>1129</v>
      </c>
      <c r="V5011">
        <f>IFERROR(SalesLineItems__NO_LOT[[#This Row],[Revenue]]/SalesLineItems__NO_LOT[[#This Row],[Extended_Price]],0)</f>
        <v>0.2887468030690537</v>
      </c>
      <c r="W5011" t="str">
        <f>IF(SalesLineItems__NO_LOT[[#This Row],[Revenue]]&lt;0,"Lost on Sale","Normal Revenue")</f>
        <v>Normal Revenue</v>
      </c>
      <c r="X50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11">
        <f>IF(SalesLineItems__NO_LOT[[#This Row],[SOP_Type]]="Return",SalesLineItems__NO_LOT[[#This Row],[Extended_Cost]]*-1,SalesLineItems__NO_LOT[[#This Row],[Extended_Price]])</f>
        <v>3910</v>
      </c>
      <c r="Z5011">
        <f>MONTH(SalesLineItems__NO_LOT[[#This Row],[Requested_Ship_Date]])</f>
        <v>12</v>
      </c>
      <c r="AA5011">
        <f>YEAR(SalesLineItems__NO_LOT[[#This Row],[Requested_Ship_Date]])</f>
        <v>2020</v>
      </c>
      <c r="AV5011"/>
      <c r="AX5011"/>
      <c r="AZ5011"/>
      <c r="BC5011"/>
      <c r="BF5011"/>
    </row>
    <row r="5012" spans="1:58" x14ac:dyDescent="0.2">
      <c r="A5012" t="s">
        <v>4628</v>
      </c>
      <c r="B5012" s="11" t="s">
        <v>22</v>
      </c>
      <c r="C5012" s="11" t="s">
        <v>4629</v>
      </c>
      <c r="D5012" s="11" t="s">
        <v>334</v>
      </c>
      <c r="E5012" s="11" t="s">
        <v>335</v>
      </c>
      <c r="F5012">
        <v>721.6</v>
      </c>
      <c r="G5012" s="11" t="s">
        <v>9</v>
      </c>
      <c r="H5012">
        <v>4079.62</v>
      </c>
      <c r="I5012">
        <v>6364.51</v>
      </c>
      <c r="J5012">
        <v>5.65</v>
      </c>
      <c r="K5012">
        <v>8.82</v>
      </c>
      <c r="L5012" s="11" t="s">
        <v>314</v>
      </c>
      <c r="M5012" s="7">
        <v>44172</v>
      </c>
      <c r="N5012" s="7">
        <v>44172</v>
      </c>
      <c r="O5012" s="11" t="s">
        <v>11</v>
      </c>
      <c r="P5012" s="11" t="s">
        <v>95</v>
      </c>
      <c r="Q5012">
        <v>17590.52</v>
      </c>
      <c r="R5012" s="11" t="s">
        <v>52</v>
      </c>
      <c r="S5012" s="11" t="s">
        <v>95</v>
      </c>
      <c r="T5012">
        <v>669865.49</v>
      </c>
      <c r="U5012">
        <f>SalesLineItems__NO_LOT[[#This Row],[ActualSales]]-SalesLineItems__NO_LOT[[#This Row],[Extended_Cost]]</f>
        <v>2284.8900000000003</v>
      </c>
      <c r="V5012">
        <f>IFERROR(SalesLineItems__NO_LOT[[#This Row],[Revenue]]/SalesLineItems__NO_LOT[[#This Row],[Extended_Price]],0)</f>
        <v>0.35900485661896991</v>
      </c>
      <c r="W5012" t="str">
        <f>IF(SalesLineItems__NO_LOT[[#This Row],[Revenue]]&lt;0,"Lost on Sale","Normal Revenue")</f>
        <v>Normal Revenue</v>
      </c>
      <c r="X50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12">
        <f>IF(SalesLineItems__NO_LOT[[#This Row],[SOP_Type]]="Return",SalesLineItems__NO_LOT[[#This Row],[Extended_Cost]]*-1,SalesLineItems__NO_LOT[[#This Row],[Extended_Price]])</f>
        <v>6364.51</v>
      </c>
      <c r="Z5012">
        <f>MONTH(SalesLineItems__NO_LOT[[#This Row],[Requested_Ship_Date]])</f>
        <v>12</v>
      </c>
      <c r="AA5012">
        <f>YEAR(SalesLineItems__NO_LOT[[#This Row],[Requested_Ship_Date]])</f>
        <v>2020</v>
      </c>
      <c r="AV5012"/>
      <c r="AX5012"/>
      <c r="AZ5012"/>
      <c r="BC5012"/>
      <c r="BF5012"/>
    </row>
    <row r="5013" spans="1:58" x14ac:dyDescent="0.2">
      <c r="A5013" t="s">
        <v>4630</v>
      </c>
      <c r="B5013" s="11" t="s">
        <v>22</v>
      </c>
      <c r="C5013" s="11" t="s">
        <v>4629</v>
      </c>
      <c r="D5013" s="11" t="s">
        <v>337</v>
      </c>
      <c r="E5013" s="11" t="s">
        <v>315</v>
      </c>
      <c r="F5013">
        <v>453.6</v>
      </c>
      <c r="G5013" s="11" t="s">
        <v>9</v>
      </c>
      <c r="H5013">
        <v>2889.44</v>
      </c>
      <c r="I5013">
        <v>3256.85</v>
      </c>
      <c r="J5013">
        <v>6.37</v>
      </c>
      <c r="K5013">
        <v>7.18</v>
      </c>
      <c r="L5013" s="11" t="s">
        <v>314</v>
      </c>
      <c r="M5013" s="7">
        <v>44172</v>
      </c>
      <c r="N5013" s="7">
        <v>44172</v>
      </c>
      <c r="O5013" s="11" t="s">
        <v>11</v>
      </c>
      <c r="P5013" s="11" t="s">
        <v>95</v>
      </c>
      <c r="Q5013">
        <v>17590.52</v>
      </c>
      <c r="R5013" s="11" t="s">
        <v>52</v>
      </c>
      <c r="S5013" s="11" t="s">
        <v>95</v>
      </c>
      <c r="T5013">
        <v>669865.49</v>
      </c>
      <c r="U5013">
        <f>SalesLineItems__NO_LOT[[#This Row],[ActualSales]]-SalesLineItems__NO_LOT[[#This Row],[Extended_Cost]]</f>
        <v>367.40999999999985</v>
      </c>
      <c r="V5013">
        <f>IFERROR(SalesLineItems__NO_LOT[[#This Row],[Revenue]]/SalesLineItems__NO_LOT[[#This Row],[Extended_Price]],0)</f>
        <v>0.11281145892503489</v>
      </c>
      <c r="W5013" t="str">
        <f>IF(SalesLineItems__NO_LOT[[#This Row],[Revenue]]&lt;0,"Lost on Sale","Normal Revenue")</f>
        <v>Normal Revenue</v>
      </c>
      <c r="X50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13">
        <f>IF(SalesLineItems__NO_LOT[[#This Row],[SOP_Type]]="Return",SalesLineItems__NO_LOT[[#This Row],[Extended_Cost]]*-1,SalesLineItems__NO_LOT[[#This Row],[Extended_Price]])</f>
        <v>3256.85</v>
      </c>
      <c r="Z5013">
        <f>MONTH(SalesLineItems__NO_LOT[[#This Row],[Requested_Ship_Date]])</f>
        <v>12</v>
      </c>
      <c r="AA5013">
        <f>YEAR(SalesLineItems__NO_LOT[[#This Row],[Requested_Ship_Date]])</f>
        <v>2020</v>
      </c>
      <c r="AV5013"/>
      <c r="AX5013"/>
      <c r="AZ5013"/>
      <c r="BC5013"/>
      <c r="BF5013"/>
    </row>
    <row r="5014" spans="1:58" x14ac:dyDescent="0.2">
      <c r="A5014" t="s">
        <v>4631</v>
      </c>
      <c r="B5014" s="11" t="s">
        <v>22</v>
      </c>
      <c r="C5014" s="11" t="s">
        <v>4629</v>
      </c>
      <c r="D5014" s="11" t="s">
        <v>13</v>
      </c>
      <c r="E5014" s="11" t="s">
        <v>14</v>
      </c>
      <c r="F5014">
        <v>1</v>
      </c>
      <c r="G5014" s="11" t="s">
        <v>15</v>
      </c>
      <c r="H5014">
        <v>0</v>
      </c>
      <c r="I5014">
        <v>1.5</v>
      </c>
      <c r="J5014">
        <v>0</v>
      </c>
      <c r="K5014">
        <v>1.5</v>
      </c>
      <c r="L5014" s="11" t="s">
        <v>314</v>
      </c>
      <c r="M5014" s="7">
        <v>44172</v>
      </c>
      <c r="N5014" s="7">
        <v>44172</v>
      </c>
      <c r="O5014" s="11" t="s">
        <v>16</v>
      </c>
      <c r="P5014" s="11" t="s">
        <v>95</v>
      </c>
      <c r="Q5014">
        <v>17590.52</v>
      </c>
      <c r="R5014" s="11" t="s">
        <v>52</v>
      </c>
      <c r="S5014" s="11" t="s">
        <v>95</v>
      </c>
      <c r="T5014">
        <v>669865.49</v>
      </c>
      <c r="U5014">
        <f>SalesLineItems__NO_LOT[[#This Row],[ActualSales]]-SalesLineItems__NO_LOT[[#This Row],[Extended_Cost]]</f>
        <v>1.5</v>
      </c>
      <c r="V5014">
        <f>IFERROR(SalesLineItems__NO_LOT[[#This Row],[Revenue]]/SalesLineItems__NO_LOT[[#This Row],[Extended_Price]],0)</f>
        <v>1</v>
      </c>
      <c r="W5014" t="str">
        <f>IF(SalesLineItems__NO_LOT[[#This Row],[Revenue]]&lt;0,"Lost on Sale","Normal Revenue")</f>
        <v>Normal Revenue</v>
      </c>
      <c r="X50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14">
        <f>IF(SalesLineItems__NO_LOT[[#This Row],[SOP_Type]]="Return",SalesLineItems__NO_LOT[[#This Row],[Extended_Cost]]*-1,SalesLineItems__NO_LOT[[#This Row],[Extended_Price]])</f>
        <v>1.5</v>
      </c>
      <c r="Z5014">
        <f>MONTH(SalesLineItems__NO_LOT[[#This Row],[Requested_Ship_Date]])</f>
        <v>12</v>
      </c>
      <c r="AA5014">
        <f>YEAR(SalesLineItems__NO_LOT[[#This Row],[Requested_Ship_Date]])</f>
        <v>2020</v>
      </c>
      <c r="AV5014"/>
      <c r="AX5014"/>
      <c r="AZ5014"/>
      <c r="BC5014"/>
      <c r="BF5014"/>
    </row>
    <row r="5015" spans="1:58" x14ac:dyDescent="0.2">
      <c r="A5015" t="s">
        <v>4632</v>
      </c>
      <c r="B5015" s="11" t="s">
        <v>22</v>
      </c>
      <c r="C5015" s="11" t="s">
        <v>4629</v>
      </c>
      <c r="D5015" s="11" t="s">
        <v>74</v>
      </c>
      <c r="E5015" s="11" t="s">
        <v>75</v>
      </c>
      <c r="F5015">
        <v>1</v>
      </c>
      <c r="G5015" s="11" t="s">
        <v>15</v>
      </c>
      <c r="H5015">
        <v>0</v>
      </c>
      <c r="I5015">
        <v>40</v>
      </c>
      <c r="J5015">
        <v>0</v>
      </c>
      <c r="K5015">
        <v>40</v>
      </c>
      <c r="L5015" s="11" t="s">
        <v>314</v>
      </c>
      <c r="M5015" s="7">
        <v>44172</v>
      </c>
      <c r="N5015" s="7">
        <v>44172</v>
      </c>
      <c r="O5015" s="11" t="s">
        <v>16</v>
      </c>
      <c r="P5015" s="11" t="s">
        <v>95</v>
      </c>
      <c r="Q5015">
        <v>17590.52</v>
      </c>
      <c r="R5015" s="11" t="s">
        <v>52</v>
      </c>
      <c r="S5015" s="11" t="s">
        <v>95</v>
      </c>
      <c r="T5015">
        <v>669865.49</v>
      </c>
      <c r="U5015">
        <f>SalesLineItems__NO_LOT[[#This Row],[ActualSales]]-SalesLineItems__NO_LOT[[#This Row],[Extended_Cost]]</f>
        <v>40</v>
      </c>
      <c r="V5015">
        <f>IFERROR(SalesLineItems__NO_LOT[[#This Row],[Revenue]]/SalesLineItems__NO_LOT[[#This Row],[Extended_Price]],0)</f>
        <v>1</v>
      </c>
      <c r="W5015" t="str">
        <f>IF(SalesLineItems__NO_LOT[[#This Row],[Revenue]]&lt;0,"Lost on Sale","Normal Revenue")</f>
        <v>Normal Revenue</v>
      </c>
      <c r="X50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15">
        <f>IF(SalesLineItems__NO_LOT[[#This Row],[SOP_Type]]="Return",SalesLineItems__NO_LOT[[#This Row],[Extended_Cost]]*-1,SalesLineItems__NO_LOT[[#This Row],[Extended_Price]])</f>
        <v>40</v>
      </c>
      <c r="Z5015">
        <f>MONTH(SalesLineItems__NO_LOT[[#This Row],[Requested_Ship_Date]])</f>
        <v>12</v>
      </c>
      <c r="AA5015">
        <f>YEAR(SalesLineItems__NO_LOT[[#This Row],[Requested_Ship_Date]])</f>
        <v>2020</v>
      </c>
      <c r="AV5015"/>
      <c r="AX5015"/>
      <c r="AZ5015"/>
      <c r="BC5015"/>
      <c r="BF5015"/>
    </row>
    <row r="5016" spans="1:58" x14ac:dyDescent="0.2">
      <c r="A5016" t="s">
        <v>4633</v>
      </c>
      <c r="B5016" s="11" t="s">
        <v>22</v>
      </c>
      <c r="C5016" s="11" t="s">
        <v>4634</v>
      </c>
      <c r="D5016" s="11" t="s">
        <v>515</v>
      </c>
      <c r="E5016" s="11" t="s">
        <v>516</v>
      </c>
      <c r="F5016">
        <v>18.14</v>
      </c>
      <c r="G5016" s="11" t="s">
        <v>9</v>
      </c>
      <c r="H5016">
        <v>44.81</v>
      </c>
      <c r="I5016">
        <v>57.87</v>
      </c>
      <c r="J5016">
        <v>2.4700000000000002</v>
      </c>
      <c r="K5016">
        <v>3.19</v>
      </c>
      <c r="L5016" s="11" t="s">
        <v>214</v>
      </c>
      <c r="M5016" s="7">
        <v>44172</v>
      </c>
      <c r="N5016" s="7">
        <v>44172</v>
      </c>
      <c r="O5016" s="11" t="s">
        <v>21</v>
      </c>
      <c r="P5016" s="11" t="s">
        <v>95</v>
      </c>
      <c r="Q5016">
        <v>2.74</v>
      </c>
      <c r="R5016" s="11" t="s">
        <v>52</v>
      </c>
      <c r="S5016" s="11" t="s">
        <v>95</v>
      </c>
      <c r="T5016">
        <v>135891.89000000001</v>
      </c>
      <c r="U5016">
        <f>SalesLineItems__NO_LOT[[#This Row],[ActualSales]]-SalesLineItems__NO_LOT[[#This Row],[Extended_Cost]]</f>
        <v>13.059999999999995</v>
      </c>
      <c r="V5016">
        <f>IFERROR(SalesLineItems__NO_LOT[[#This Row],[Revenue]]/SalesLineItems__NO_LOT[[#This Row],[Extended_Price]],0)</f>
        <v>0.2256782443407637</v>
      </c>
      <c r="W5016" t="str">
        <f>IF(SalesLineItems__NO_LOT[[#This Row],[Revenue]]&lt;0,"Lost on Sale","Normal Revenue")</f>
        <v>Normal Revenue</v>
      </c>
      <c r="X50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16">
        <f>IF(SalesLineItems__NO_LOT[[#This Row],[SOP_Type]]="Return",SalesLineItems__NO_LOT[[#This Row],[Extended_Cost]]*-1,SalesLineItems__NO_LOT[[#This Row],[Extended_Price]])</f>
        <v>57.87</v>
      </c>
      <c r="Z5016">
        <f>MONTH(SalesLineItems__NO_LOT[[#This Row],[Requested_Ship_Date]])</f>
        <v>12</v>
      </c>
      <c r="AA5016">
        <f>YEAR(SalesLineItems__NO_LOT[[#This Row],[Requested_Ship_Date]])</f>
        <v>2020</v>
      </c>
      <c r="AV5016"/>
      <c r="AX5016"/>
      <c r="AZ5016"/>
      <c r="BC5016"/>
      <c r="BF5016"/>
    </row>
    <row r="5017" spans="1:58" x14ac:dyDescent="0.2">
      <c r="A5017" t="s">
        <v>4635</v>
      </c>
      <c r="B5017" s="11" t="s">
        <v>22</v>
      </c>
      <c r="C5017" s="11" t="s">
        <v>4634</v>
      </c>
      <c r="D5017" s="11" t="s">
        <v>945</v>
      </c>
      <c r="E5017" s="11" t="s">
        <v>2992</v>
      </c>
      <c r="F5017">
        <v>362.8</v>
      </c>
      <c r="G5017" s="11" t="s">
        <v>9</v>
      </c>
      <c r="H5017">
        <v>936.02</v>
      </c>
      <c r="I5017">
        <v>990.44</v>
      </c>
      <c r="J5017">
        <v>2.58</v>
      </c>
      <c r="K5017">
        <v>2.73</v>
      </c>
      <c r="L5017" s="11" t="s">
        <v>214</v>
      </c>
      <c r="M5017" s="7">
        <v>44172</v>
      </c>
      <c r="N5017" s="7">
        <v>44172</v>
      </c>
      <c r="O5017" s="11" t="s">
        <v>21</v>
      </c>
      <c r="P5017" s="11" t="s">
        <v>95</v>
      </c>
      <c r="Q5017">
        <v>2.74</v>
      </c>
      <c r="R5017" s="11" t="s">
        <v>52</v>
      </c>
      <c r="S5017" s="11" t="s">
        <v>95</v>
      </c>
      <c r="T5017">
        <v>135891.89000000001</v>
      </c>
      <c r="U5017">
        <f>SalesLineItems__NO_LOT[[#This Row],[ActualSales]]-SalesLineItems__NO_LOT[[#This Row],[Extended_Cost]]</f>
        <v>54.420000000000073</v>
      </c>
      <c r="V5017">
        <f>IFERROR(SalesLineItems__NO_LOT[[#This Row],[Revenue]]/SalesLineItems__NO_LOT[[#This Row],[Extended_Price]],0)</f>
        <v>5.4945276846654081E-2</v>
      </c>
      <c r="W5017" t="str">
        <f>IF(SalesLineItems__NO_LOT[[#This Row],[Revenue]]&lt;0,"Lost on Sale","Normal Revenue")</f>
        <v>Normal Revenue</v>
      </c>
      <c r="X50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17">
        <f>IF(SalesLineItems__NO_LOT[[#This Row],[SOP_Type]]="Return",SalesLineItems__NO_LOT[[#This Row],[Extended_Cost]]*-1,SalesLineItems__NO_LOT[[#This Row],[Extended_Price]])</f>
        <v>990.44</v>
      </c>
      <c r="Z5017">
        <f>MONTH(SalesLineItems__NO_LOT[[#This Row],[Requested_Ship_Date]])</f>
        <v>12</v>
      </c>
      <c r="AA5017">
        <f>YEAR(SalesLineItems__NO_LOT[[#This Row],[Requested_Ship_Date]])</f>
        <v>2020</v>
      </c>
      <c r="AV5017"/>
      <c r="AX5017"/>
      <c r="AZ5017"/>
      <c r="BC5017"/>
      <c r="BF5017"/>
    </row>
    <row r="5018" spans="1:58" x14ac:dyDescent="0.2">
      <c r="A5018" t="s">
        <v>4636</v>
      </c>
      <c r="B5018" s="11" t="s">
        <v>22</v>
      </c>
      <c r="C5018" s="11" t="s">
        <v>4634</v>
      </c>
      <c r="D5018" s="11" t="s">
        <v>2989</v>
      </c>
      <c r="E5018" s="11" t="s">
        <v>2990</v>
      </c>
      <c r="F5018">
        <v>265</v>
      </c>
      <c r="G5018" s="11" t="s">
        <v>9</v>
      </c>
      <c r="H5018">
        <v>516.75</v>
      </c>
      <c r="I5018">
        <v>768.5</v>
      </c>
      <c r="J5018">
        <v>1.95</v>
      </c>
      <c r="K5018">
        <v>2.9</v>
      </c>
      <c r="L5018" s="11" t="s">
        <v>214</v>
      </c>
      <c r="M5018" s="7">
        <v>44172</v>
      </c>
      <c r="N5018" s="7">
        <v>44172</v>
      </c>
      <c r="O5018" s="11" t="s">
        <v>21</v>
      </c>
      <c r="P5018" s="11" t="s">
        <v>95</v>
      </c>
      <c r="Q5018">
        <v>2.74</v>
      </c>
      <c r="R5018" s="11" t="s">
        <v>52</v>
      </c>
      <c r="S5018" s="11" t="s">
        <v>95</v>
      </c>
      <c r="T5018">
        <v>135891.89000000001</v>
      </c>
      <c r="U5018">
        <f>SalesLineItems__NO_LOT[[#This Row],[ActualSales]]-SalesLineItems__NO_LOT[[#This Row],[Extended_Cost]]</f>
        <v>251.75</v>
      </c>
      <c r="V5018">
        <f>IFERROR(SalesLineItems__NO_LOT[[#This Row],[Revenue]]/SalesLineItems__NO_LOT[[#This Row],[Extended_Price]],0)</f>
        <v>0.32758620689655171</v>
      </c>
      <c r="W5018" t="str">
        <f>IF(SalesLineItems__NO_LOT[[#This Row],[Revenue]]&lt;0,"Lost on Sale","Normal Revenue")</f>
        <v>Normal Revenue</v>
      </c>
      <c r="X50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18">
        <f>IF(SalesLineItems__NO_LOT[[#This Row],[SOP_Type]]="Return",SalesLineItems__NO_LOT[[#This Row],[Extended_Cost]]*-1,SalesLineItems__NO_LOT[[#This Row],[Extended_Price]])</f>
        <v>768.5</v>
      </c>
      <c r="Z5018">
        <f>MONTH(SalesLineItems__NO_LOT[[#This Row],[Requested_Ship_Date]])</f>
        <v>12</v>
      </c>
      <c r="AA5018">
        <f>YEAR(SalesLineItems__NO_LOT[[#This Row],[Requested_Ship_Date]])</f>
        <v>2020</v>
      </c>
      <c r="AV5018"/>
      <c r="AX5018"/>
      <c r="AZ5018"/>
      <c r="BC5018"/>
      <c r="BF5018"/>
    </row>
    <row r="5019" spans="1:58" x14ac:dyDescent="0.2">
      <c r="A5019" t="s">
        <v>4637</v>
      </c>
      <c r="B5019" s="11" t="s">
        <v>22</v>
      </c>
      <c r="C5019" s="11" t="s">
        <v>4638</v>
      </c>
      <c r="D5019" s="11" t="s">
        <v>227</v>
      </c>
      <c r="E5019" s="11" t="s">
        <v>228</v>
      </c>
      <c r="F5019">
        <v>256.41000000000003</v>
      </c>
      <c r="G5019" s="11" t="s">
        <v>9</v>
      </c>
      <c r="H5019">
        <v>564.1</v>
      </c>
      <c r="I5019">
        <v>825.64</v>
      </c>
      <c r="J5019">
        <v>2.2000000000000002</v>
      </c>
      <c r="K5019">
        <v>3.22</v>
      </c>
      <c r="L5019" s="11" t="s">
        <v>214</v>
      </c>
      <c r="M5019" s="7">
        <v>44172</v>
      </c>
      <c r="N5019" s="7">
        <v>44172</v>
      </c>
      <c r="O5019" s="11" t="s">
        <v>21</v>
      </c>
      <c r="P5019" s="11" t="s">
        <v>95</v>
      </c>
      <c r="Q5019">
        <v>2.74</v>
      </c>
      <c r="R5019" s="11" t="s">
        <v>52</v>
      </c>
      <c r="S5019" s="11" t="s">
        <v>95</v>
      </c>
      <c r="T5019">
        <v>135891.89000000001</v>
      </c>
      <c r="U5019">
        <f>SalesLineItems__NO_LOT[[#This Row],[ActualSales]]-SalesLineItems__NO_LOT[[#This Row],[Extended_Cost]]</f>
        <v>261.53999999999996</v>
      </c>
      <c r="V5019">
        <f>IFERROR(SalesLineItems__NO_LOT[[#This Row],[Revenue]]/SalesLineItems__NO_LOT[[#This Row],[Extended_Price]],0)</f>
        <v>0.31677244319558157</v>
      </c>
      <c r="W5019" t="str">
        <f>IF(SalesLineItems__NO_LOT[[#This Row],[Revenue]]&lt;0,"Lost on Sale","Normal Revenue")</f>
        <v>Normal Revenue</v>
      </c>
      <c r="X50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19">
        <f>IF(SalesLineItems__NO_LOT[[#This Row],[SOP_Type]]="Return",SalesLineItems__NO_LOT[[#This Row],[Extended_Cost]]*-1,SalesLineItems__NO_LOT[[#This Row],[Extended_Price]])</f>
        <v>825.64</v>
      </c>
      <c r="Z5019">
        <f>MONTH(SalesLineItems__NO_LOT[[#This Row],[Requested_Ship_Date]])</f>
        <v>12</v>
      </c>
      <c r="AA5019">
        <f>YEAR(SalesLineItems__NO_LOT[[#This Row],[Requested_Ship_Date]])</f>
        <v>2020</v>
      </c>
      <c r="AV5019"/>
      <c r="AX5019"/>
      <c r="AZ5019"/>
      <c r="BC5019"/>
      <c r="BF5019"/>
    </row>
    <row r="5020" spans="1:58" x14ac:dyDescent="0.2">
      <c r="A5020" t="s">
        <v>4639</v>
      </c>
      <c r="B5020" s="11" t="s">
        <v>22</v>
      </c>
      <c r="C5020" s="11" t="s">
        <v>4640</v>
      </c>
      <c r="D5020" s="11" t="s">
        <v>3694</v>
      </c>
      <c r="E5020" s="11" t="s">
        <v>3695</v>
      </c>
      <c r="F5020">
        <v>50</v>
      </c>
      <c r="G5020" s="11" t="s">
        <v>68</v>
      </c>
      <c r="H5020">
        <v>412.8</v>
      </c>
      <c r="I5020">
        <v>650</v>
      </c>
      <c r="J5020">
        <v>8.26</v>
      </c>
      <c r="K5020">
        <v>13</v>
      </c>
      <c r="L5020" s="11" t="s">
        <v>4358</v>
      </c>
      <c r="M5020" s="7">
        <v>44172</v>
      </c>
      <c r="N5020" s="7">
        <v>44172</v>
      </c>
      <c r="O5020" s="11" t="s">
        <v>713</v>
      </c>
      <c r="P5020" s="11" t="s">
        <v>95</v>
      </c>
      <c r="Q5020">
        <v>527.23</v>
      </c>
      <c r="R5020" s="11" t="s">
        <v>86</v>
      </c>
      <c r="S5020" s="11" t="s">
        <v>95</v>
      </c>
      <c r="T5020">
        <v>9696.1299999999992</v>
      </c>
      <c r="U5020">
        <f>SalesLineItems__NO_LOT[[#This Row],[ActualSales]]-SalesLineItems__NO_LOT[[#This Row],[Extended_Cost]]</f>
        <v>237.2</v>
      </c>
      <c r="V5020">
        <f>IFERROR(SalesLineItems__NO_LOT[[#This Row],[Revenue]]/SalesLineItems__NO_LOT[[#This Row],[Extended_Price]],0)</f>
        <v>0.36492307692307691</v>
      </c>
      <c r="W5020" t="str">
        <f>IF(SalesLineItems__NO_LOT[[#This Row],[Revenue]]&lt;0,"Lost on Sale","Normal Revenue")</f>
        <v>Normal Revenue</v>
      </c>
      <c r="X50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0">
        <f>IF(SalesLineItems__NO_LOT[[#This Row],[SOP_Type]]="Return",SalesLineItems__NO_LOT[[#This Row],[Extended_Cost]]*-1,SalesLineItems__NO_LOT[[#This Row],[Extended_Price]])</f>
        <v>650</v>
      </c>
      <c r="Z5020">
        <f>MONTH(SalesLineItems__NO_LOT[[#This Row],[Requested_Ship_Date]])</f>
        <v>12</v>
      </c>
      <c r="AA5020">
        <f>YEAR(SalesLineItems__NO_LOT[[#This Row],[Requested_Ship_Date]])</f>
        <v>2020</v>
      </c>
      <c r="AV5020"/>
      <c r="AX5020"/>
      <c r="AZ5020"/>
      <c r="BC5020"/>
      <c r="BF5020"/>
    </row>
    <row r="5021" spans="1:58" x14ac:dyDescent="0.2">
      <c r="A5021" t="s">
        <v>4604</v>
      </c>
      <c r="B5021" s="11" t="s">
        <v>22</v>
      </c>
      <c r="C5021" s="11" t="s">
        <v>4605</v>
      </c>
      <c r="D5021" s="11" t="s">
        <v>4606</v>
      </c>
      <c r="E5021" s="11" t="s">
        <v>4607</v>
      </c>
      <c r="F5021">
        <v>100</v>
      </c>
      <c r="G5021" s="11" t="s">
        <v>9</v>
      </c>
      <c r="H5021">
        <v>699</v>
      </c>
      <c r="I5021">
        <v>887</v>
      </c>
      <c r="J5021">
        <v>6.99</v>
      </c>
      <c r="K5021">
        <v>8.8699999999999992</v>
      </c>
      <c r="L5021" s="11" t="s">
        <v>158</v>
      </c>
      <c r="M5021" s="7">
        <v>44175</v>
      </c>
      <c r="N5021" s="7">
        <v>44175</v>
      </c>
      <c r="O5021" s="11" t="s">
        <v>159</v>
      </c>
      <c r="P5021" s="11" t="s">
        <v>95</v>
      </c>
      <c r="Q5021">
        <v>2159.86</v>
      </c>
      <c r="R5021" s="11" t="s">
        <v>86</v>
      </c>
      <c r="S5021" s="11" t="s">
        <v>95</v>
      </c>
      <c r="T5021">
        <v>418215.64</v>
      </c>
      <c r="U5021">
        <f>SalesLineItems__NO_LOT[[#This Row],[ActualSales]]-SalesLineItems__NO_LOT[[#This Row],[Extended_Cost]]</f>
        <v>188</v>
      </c>
      <c r="V5021">
        <f>IFERROR(SalesLineItems__NO_LOT[[#This Row],[Revenue]]/SalesLineItems__NO_LOT[[#This Row],[Extended_Price]],0)</f>
        <v>0.21195039458850057</v>
      </c>
      <c r="W5021" t="str">
        <f>IF(SalesLineItems__NO_LOT[[#This Row],[Revenue]]&lt;0,"Lost on Sale","Normal Revenue")</f>
        <v>Normal Revenue</v>
      </c>
      <c r="X50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21">
        <f>IF(SalesLineItems__NO_LOT[[#This Row],[SOP_Type]]="Return",SalesLineItems__NO_LOT[[#This Row],[Extended_Cost]]*-1,SalesLineItems__NO_LOT[[#This Row],[Extended_Price]])</f>
        <v>887</v>
      </c>
      <c r="Z5021">
        <f>MONTH(SalesLineItems__NO_LOT[[#This Row],[Requested_Ship_Date]])</f>
        <v>12</v>
      </c>
      <c r="AA5021">
        <f>YEAR(SalesLineItems__NO_LOT[[#This Row],[Requested_Ship_Date]])</f>
        <v>2020</v>
      </c>
      <c r="AV5021"/>
      <c r="AX5021"/>
      <c r="AZ5021"/>
      <c r="BC5021"/>
      <c r="BF5021"/>
    </row>
    <row r="5022" spans="1:58" x14ac:dyDescent="0.2">
      <c r="A5022" t="s">
        <v>4608</v>
      </c>
      <c r="B5022" s="11" t="s">
        <v>22</v>
      </c>
      <c r="C5022" s="11" t="s">
        <v>4609</v>
      </c>
      <c r="D5022" s="11" t="s">
        <v>71</v>
      </c>
      <c r="E5022" s="11" t="s">
        <v>72</v>
      </c>
      <c r="F5022">
        <v>108</v>
      </c>
      <c r="G5022" s="11" t="s">
        <v>9</v>
      </c>
      <c r="H5022">
        <v>527.04</v>
      </c>
      <c r="I5022">
        <v>1161</v>
      </c>
      <c r="J5022">
        <v>4.88</v>
      </c>
      <c r="K5022">
        <v>10.75</v>
      </c>
      <c r="L5022" s="11" t="s">
        <v>73</v>
      </c>
      <c r="M5022" s="7">
        <v>44174</v>
      </c>
      <c r="N5022" s="7">
        <v>44174</v>
      </c>
      <c r="O5022" s="11" t="s">
        <v>40</v>
      </c>
      <c r="P5022" s="11" t="s">
        <v>95</v>
      </c>
      <c r="Q5022">
        <v>16507.830000000002</v>
      </c>
      <c r="R5022" s="11" t="s">
        <v>12</v>
      </c>
      <c r="S5022" s="11" t="s">
        <v>95</v>
      </c>
      <c r="T5022">
        <v>888799.68</v>
      </c>
      <c r="U5022">
        <f>SalesLineItems__NO_LOT[[#This Row],[ActualSales]]-SalesLineItems__NO_LOT[[#This Row],[Extended_Cost]]</f>
        <v>633.96</v>
      </c>
      <c r="V5022">
        <f>IFERROR(SalesLineItems__NO_LOT[[#This Row],[Revenue]]/SalesLineItems__NO_LOT[[#This Row],[Extended_Price]],0)</f>
        <v>0.54604651162790696</v>
      </c>
      <c r="W5022" t="str">
        <f>IF(SalesLineItems__NO_LOT[[#This Row],[Revenue]]&lt;0,"Lost on Sale","Normal Revenue")</f>
        <v>Normal Revenue</v>
      </c>
      <c r="X50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2">
        <f>IF(SalesLineItems__NO_LOT[[#This Row],[SOP_Type]]="Return",SalesLineItems__NO_LOT[[#This Row],[Extended_Cost]]*-1,SalesLineItems__NO_LOT[[#This Row],[Extended_Price]])</f>
        <v>1161</v>
      </c>
      <c r="Z5022">
        <f>MONTH(SalesLineItems__NO_LOT[[#This Row],[Requested_Ship_Date]])</f>
        <v>12</v>
      </c>
      <c r="AA5022">
        <f>YEAR(SalesLineItems__NO_LOT[[#This Row],[Requested_Ship_Date]])</f>
        <v>2020</v>
      </c>
      <c r="AV5022"/>
      <c r="AX5022"/>
      <c r="AZ5022"/>
      <c r="BC5022"/>
      <c r="BF5022"/>
    </row>
    <row r="5023" spans="1:58" x14ac:dyDescent="0.2">
      <c r="A5023" t="s">
        <v>4610</v>
      </c>
      <c r="B5023" s="11" t="s">
        <v>22</v>
      </c>
      <c r="C5023" s="11" t="s">
        <v>4609</v>
      </c>
      <c r="D5023" s="11" t="s">
        <v>76</v>
      </c>
      <c r="E5023" s="11" t="s">
        <v>77</v>
      </c>
      <c r="F5023">
        <v>510</v>
      </c>
      <c r="G5023" s="11" t="s">
        <v>9</v>
      </c>
      <c r="H5023">
        <v>2442.9</v>
      </c>
      <c r="I5023">
        <v>3758.7</v>
      </c>
      <c r="J5023">
        <v>4.79</v>
      </c>
      <c r="K5023">
        <v>7.37</v>
      </c>
      <c r="L5023" s="11" t="s">
        <v>73</v>
      </c>
      <c r="M5023" s="7">
        <v>44174</v>
      </c>
      <c r="N5023" s="7">
        <v>44174</v>
      </c>
      <c r="O5023" s="11" t="s">
        <v>70</v>
      </c>
      <c r="P5023" s="11" t="s">
        <v>95</v>
      </c>
      <c r="Q5023">
        <v>16507.830000000002</v>
      </c>
      <c r="R5023" s="11" t="s">
        <v>12</v>
      </c>
      <c r="S5023" s="11" t="s">
        <v>95</v>
      </c>
      <c r="T5023">
        <v>888799.68</v>
      </c>
      <c r="U5023">
        <f>SalesLineItems__NO_LOT[[#This Row],[ActualSales]]-SalesLineItems__NO_LOT[[#This Row],[Extended_Cost]]</f>
        <v>1315.7999999999997</v>
      </c>
      <c r="V5023">
        <f>IFERROR(SalesLineItems__NO_LOT[[#This Row],[Revenue]]/SalesLineItems__NO_LOT[[#This Row],[Extended_Price]],0)</f>
        <v>0.350067842605156</v>
      </c>
      <c r="W5023" t="str">
        <f>IF(SalesLineItems__NO_LOT[[#This Row],[Revenue]]&lt;0,"Lost on Sale","Normal Revenue")</f>
        <v>Normal Revenue</v>
      </c>
      <c r="X50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3">
        <f>IF(SalesLineItems__NO_LOT[[#This Row],[SOP_Type]]="Return",SalesLineItems__NO_LOT[[#This Row],[Extended_Cost]]*-1,SalesLineItems__NO_LOT[[#This Row],[Extended_Price]])</f>
        <v>3758.7</v>
      </c>
      <c r="Z5023">
        <f>MONTH(SalesLineItems__NO_LOT[[#This Row],[Requested_Ship_Date]])</f>
        <v>12</v>
      </c>
      <c r="AA5023">
        <f>YEAR(SalesLineItems__NO_LOT[[#This Row],[Requested_Ship_Date]])</f>
        <v>2020</v>
      </c>
      <c r="AV5023"/>
      <c r="AX5023"/>
      <c r="AZ5023"/>
      <c r="BC5023"/>
      <c r="BF5023"/>
    </row>
    <row r="5024" spans="1:58" x14ac:dyDescent="0.2">
      <c r="A5024" t="s">
        <v>4611</v>
      </c>
      <c r="B5024" s="11" t="s">
        <v>22</v>
      </c>
      <c r="C5024" s="11" t="s">
        <v>4609</v>
      </c>
      <c r="D5024" s="11" t="s">
        <v>74</v>
      </c>
      <c r="E5024" s="11" t="s">
        <v>75</v>
      </c>
      <c r="F5024">
        <v>1</v>
      </c>
      <c r="G5024" s="11" t="s">
        <v>1008</v>
      </c>
      <c r="H5024">
        <v>0</v>
      </c>
      <c r="I5024">
        <v>40</v>
      </c>
      <c r="J5024">
        <v>0</v>
      </c>
      <c r="K5024">
        <v>40</v>
      </c>
      <c r="L5024" s="11" t="s">
        <v>73</v>
      </c>
      <c r="M5024" s="7">
        <v>44174</v>
      </c>
      <c r="N5024" s="7">
        <v>44174</v>
      </c>
      <c r="O5024" s="11" t="s">
        <v>16</v>
      </c>
      <c r="P5024" s="11" t="s">
        <v>95</v>
      </c>
      <c r="Q5024">
        <v>16507.830000000002</v>
      </c>
      <c r="R5024" s="11" t="s">
        <v>12</v>
      </c>
      <c r="S5024" s="11" t="s">
        <v>95</v>
      </c>
      <c r="T5024">
        <v>888799.68</v>
      </c>
      <c r="U5024">
        <f>SalesLineItems__NO_LOT[[#This Row],[ActualSales]]-SalesLineItems__NO_LOT[[#This Row],[Extended_Cost]]</f>
        <v>40</v>
      </c>
      <c r="V5024">
        <f>IFERROR(SalesLineItems__NO_LOT[[#This Row],[Revenue]]/SalesLineItems__NO_LOT[[#This Row],[Extended_Price]],0)</f>
        <v>1</v>
      </c>
      <c r="W5024" t="str">
        <f>IF(SalesLineItems__NO_LOT[[#This Row],[Revenue]]&lt;0,"Lost on Sale","Normal Revenue")</f>
        <v>Normal Revenue</v>
      </c>
      <c r="X50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4">
        <f>IF(SalesLineItems__NO_LOT[[#This Row],[SOP_Type]]="Return",SalesLineItems__NO_LOT[[#This Row],[Extended_Cost]]*-1,SalesLineItems__NO_LOT[[#This Row],[Extended_Price]])</f>
        <v>40</v>
      </c>
      <c r="Z5024">
        <f>MONTH(SalesLineItems__NO_LOT[[#This Row],[Requested_Ship_Date]])</f>
        <v>12</v>
      </c>
      <c r="AA5024">
        <f>YEAR(SalesLineItems__NO_LOT[[#This Row],[Requested_Ship_Date]])</f>
        <v>2020</v>
      </c>
      <c r="AV5024"/>
      <c r="AX5024"/>
      <c r="AZ5024"/>
      <c r="BC5024"/>
      <c r="BF5024"/>
    </row>
    <row r="5025" spans="1:58" x14ac:dyDescent="0.2">
      <c r="A5025" t="s">
        <v>4612</v>
      </c>
      <c r="B5025" s="11" t="s">
        <v>22</v>
      </c>
      <c r="C5025" s="11" t="s">
        <v>4613</v>
      </c>
      <c r="D5025" s="11" t="s">
        <v>404</v>
      </c>
      <c r="E5025" s="11" t="s">
        <v>405</v>
      </c>
      <c r="F5025">
        <v>25</v>
      </c>
      <c r="G5025" s="11" t="s">
        <v>9</v>
      </c>
      <c r="H5025">
        <v>117</v>
      </c>
      <c r="I5025">
        <v>319.5</v>
      </c>
      <c r="J5025">
        <v>4.68</v>
      </c>
      <c r="K5025">
        <v>12.78</v>
      </c>
      <c r="L5025" s="11" t="s">
        <v>394</v>
      </c>
      <c r="M5025" s="7">
        <v>44174</v>
      </c>
      <c r="N5025" s="7">
        <v>44174</v>
      </c>
      <c r="O5025" s="11" t="s">
        <v>159</v>
      </c>
      <c r="P5025" s="11" t="s">
        <v>95</v>
      </c>
      <c r="Q5025">
        <v>5300</v>
      </c>
      <c r="R5025" s="11" t="s">
        <v>52</v>
      </c>
      <c r="S5025" s="11" t="s">
        <v>95</v>
      </c>
      <c r="T5025">
        <v>41239.19</v>
      </c>
      <c r="U5025">
        <f>SalesLineItems__NO_LOT[[#This Row],[ActualSales]]-SalesLineItems__NO_LOT[[#This Row],[Extended_Cost]]</f>
        <v>202.5</v>
      </c>
      <c r="V5025">
        <f>IFERROR(SalesLineItems__NO_LOT[[#This Row],[Revenue]]/SalesLineItems__NO_LOT[[#This Row],[Extended_Price]],0)</f>
        <v>0.63380281690140849</v>
      </c>
      <c r="W5025" t="str">
        <f>IF(SalesLineItems__NO_LOT[[#This Row],[Revenue]]&lt;0,"Lost on Sale","Normal Revenue")</f>
        <v>Normal Revenue</v>
      </c>
      <c r="X50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5">
        <f>IF(SalesLineItems__NO_LOT[[#This Row],[SOP_Type]]="Return",SalesLineItems__NO_LOT[[#This Row],[Extended_Cost]]*-1,SalesLineItems__NO_LOT[[#This Row],[Extended_Price]])</f>
        <v>319.5</v>
      </c>
      <c r="Z5025">
        <f>MONTH(SalesLineItems__NO_LOT[[#This Row],[Requested_Ship_Date]])</f>
        <v>12</v>
      </c>
      <c r="AA5025">
        <f>YEAR(SalesLineItems__NO_LOT[[#This Row],[Requested_Ship_Date]])</f>
        <v>2020</v>
      </c>
      <c r="AV5025"/>
      <c r="AX5025"/>
      <c r="AZ5025"/>
      <c r="BC5025"/>
      <c r="BF5025"/>
    </row>
    <row r="5026" spans="1:58" x14ac:dyDescent="0.2">
      <c r="A5026" t="s">
        <v>4614</v>
      </c>
      <c r="B5026" s="11" t="s">
        <v>22</v>
      </c>
      <c r="C5026" s="11" t="s">
        <v>4615</v>
      </c>
      <c r="D5026" s="11" t="s">
        <v>920</v>
      </c>
      <c r="E5026" s="11" t="s">
        <v>921</v>
      </c>
      <c r="F5026">
        <v>50.83</v>
      </c>
      <c r="G5026" s="11" t="s">
        <v>9</v>
      </c>
      <c r="H5026">
        <v>338.01</v>
      </c>
      <c r="I5026">
        <v>478.31</v>
      </c>
      <c r="J5026">
        <v>6.65</v>
      </c>
      <c r="K5026">
        <v>9.41</v>
      </c>
      <c r="L5026" s="11" t="s">
        <v>69</v>
      </c>
      <c r="M5026" s="7">
        <v>44174</v>
      </c>
      <c r="N5026" s="7">
        <v>44174</v>
      </c>
      <c r="O5026" s="11" t="s">
        <v>11</v>
      </c>
      <c r="P5026" s="11" t="s">
        <v>95</v>
      </c>
      <c r="Q5026">
        <v>320188.32</v>
      </c>
      <c r="R5026" s="11" t="s">
        <v>52</v>
      </c>
      <c r="S5026" s="11" t="s">
        <v>95</v>
      </c>
      <c r="T5026">
        <v>8464367.5299999993</v>
      </c>
      <c r="U5026">
        <f>SalesLineItems__NO_LOT[[#This Row],[ActualSales]]-SalesLineItems__NO_LOT[[#This Row],[Extended_Cost]]</f>
        <v>140.30000000000001</v>
      </c>
      <c r="V5026">
        <f>IFERROR(SalesLineItems__NO_LOT[[#This Row],[Revenue]]/SalesLineItems__NO_LOT[[#This Row],[Extended_Price]],0)</f>
        <v>0.29332441303756979</v>
      </c>
      <c r="W5026" t="str">
        <f>IF(SalesLineItems__NO_LOT[[#This Row],[Revenue]]&lt;0,"Lost on Sale","Normal Revenue")</f>
        <v>Normal Revenue</v>
      </c>
      <c r="X50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26">
        <f>IF(SalesLineItems__NO_LOT[[#This Row],[SOP_Type]]="Return",SalesLineItems__NO_LOT[[#This Row],[Extended_Cost]]*-1,SalesLineItems__NO_LOT[[#This Row],[Extended_Price]])</f>
        <v>478.31</v>
      </c>
      <c r="Z5026">
        <f>MONTH(SalesLineItems__NO_LOT[[#This Row],[Requested_Ship_Date]])</f>
        <v>12</v>
      </c>
      <c r="AA5026">
        <f>YEAR(SalesLineItems__NO_LOT[[#This Row],[Requested_Ship_Date]])</f>
        <v>2020</v>
      </c>
      <c r="AV5026"/>
      <c r="AX5026"/>
      <c r="AZ5026"/>
      <c r="BC5026"/>
      <c r="BF5026"/>
    </row>
    <row r="5027" spans="1:58" x14ac:dyDescent="0.2">
      <c r="A5027" t="s">
        <v>4616</v>
      </c>
      <c r="B5027" s="11" t="s">
        <v>22</v>
      </c>
      <c r="C5027" s="11" t="s">
        <v>4615</v>
      </c>
      <c r="D5027" s="11" t="s">
        <v>13</v>
      </c>
      <c r="E5027" s="11" t="s">
        <v>14</v>
      </c>
      <c r="F5027">
        <v>1</v>
      </c>
      <c r="G5027" s="11" t="s">
        <v>15</v>
      </c>
      <c r="H5027">
        <v>0</v>
      </c>
      <c r="I5027">
        <v>1.5</v>
      </c>
      <c r="J5027">
        <v>0</v>
      </c>
      <c r="K5027">
        <v>1.5</v>
      </c>
      <c r="L5027" s="11" t="s">
        <v>69</v>
      </c>
      <c r="M5027" s="7">
        <v>44174</v>
      </c>
      <c r="N5027" s="7">
        <v>44174</v>
      </c>
      <c r="O5027" s="11" t="s">
        <v>16</v>
      </c>
      <c r="P5027" s="11" t="s">
        <v>95</v>
      </c>
      <c r="Q5027">
        <v>320188.32</v>
      </c>
      <c r="R5027" s="11" t="s">
        <v>52</v>
      </c>
      <c r="S5027" s="11" t="s">
        <v>95</v>
      </c>
      <c r="T5027">
        <v>8464367.5299999993</v>
      </c>
      <c r="U5027">
        <f>SalesLineItems__NO_LOT[[#This Row],[ActualSales]]-SalesLineItems__NO_LOT[[#This Row],[Extended_Cost]]</f>
        <v>1.5</v>
      </c>
      <c r="V5027">
        <f>IFERROR(SalesLineItems__NO_LOT[[#This Row],[Revenue]]/SalesLineItems__NO_LOT[[#This Row],[Extended_Price]],0)</f>
        <v>1</v>
      </c>
      <c r="W5027" t="str">
        <f>IF(SalesLineItems__NO_LOT[[#This Row],[Revenue]]&lt;0,"Lost on Sale","Normal Revenue")</f>
        <v>Normal Revenue</v>
      </c>
      <c r="X50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27">
        <f>IF(SalesLineItems__NO_LOT[[#This Row],[SOP_Type]]="Return",SalesLineItems__NO_LOT[[#This Row],[Extended_Cost]]*-1,SalesLineItems__NO_LOT[[#This Row],[Extended_Price]])</f>
        <v>1.5</v>
      </c>
      <c r="Z5027">
        <f>MONTH(SalesLineItems__NO_LOT[[#This Row],[Requested_Ship_Date]])</f>
        <v>12</v>
      </c>
      <c r="AA5027">
        <f>YEAR(SalesLineItems__NO_LOT[[#This Row],[Requested_Ship_Date]])</f>
        <v>2020</v>
      </c>
      <c r="AV5027"/>
      <c r="AX5027"/>
      <c r="AZ5027"/>
      <c r="BC5027"/>
      <c r="BF5027"/>
    </row>
    <row r="5028" spans="1:58" x14ac:dyDescent="0.2">
      <c r="A5028" t="s">
        <v>4617</v>
      </c>
      <c r="B5028" s="11" t="s">
        <v>22</v>
      </c>
      <c r="C5028" s="11" t="s">
        <v>4618</v>
      </c>
      <c r="D5028" s="11" t="s">
        <v>187</v>
      </c>
      <c r="E5028" s="11" t="s">
        <v>188</v>
      </c>
      <c r="F5028">
        <v>50</v>
      </c>
      <c r="G5028" s="11" t="s">
        <v>9</v>
      </c>
      <c r="H5028">
        <v>96</v>
      </c>
      <c r="I5028">
        <v>106.5</v>
      </c>
      <c r="J5028">
        <v>1.92</v>
      </c>
      <c r="K5028">
        <v>2.13</v>
      </c>
      <c r="L5028" s="11" t="s">
        <v>69</v>
      </c>
      <c r="M5028" s="7">
        <v>44174</v>
      </c>
      <c r="N5028" s="7">
        <v>44174</v>
      </c>
      <c r="O5028" s="11" t="s">
        <v>21</v>
      </c>
      <c r="P5028" s="11" t="s">
        <v>95</v>
      </c>
      <c r="Q5028">
        <v>320188.32</v>
      </c>
      <c r="R5028" s="11" t="s">
        <v>52</v>
      </c>
      <c r="S5028" s="11" t="s">
        <v>95</v>
      </c>
      <c r="T5028">
        <v>8464367.5299999993</v>
      </c>
      <c r="U5028">
        <f>SalesLineItems__NO_LOT[[#This Row],[ActualSales]]-SalesLineItems__NO_LOT[[#This Row],[Extended_Cost]]</f>
        <v>10.5</v>
      </c>
      <c r="V5028">
        <f>IFERROR(SalesLineItems__NO_LOT[[#This Row],[Revenue]]/SalesLineItems__NO_LOT[[#This Row],[Extended_Price]],0)</f>
        <v>9.8591549295774641E-2</v>
      </c>
      <c r="W5028" t="str">
        <f>IF(SalesLineItems__NO_LOT[[#This Row],[Revenue]]&lt;0,"Lost on Sale","Normal Revenue")</f>
        <v>Normal Revenue</v>
      </c>
      <c r="X50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28">
        <f>IF(SalesLineItems__NO_LOT[[#This Row],[SOP_Type]]="Return",SalesLineItems__NO_LOT[[#This Row],[Extended_Cost]]*-1,SalesLineItems__NO_LOT[[#This Row],[Extended_Price]])</f>
        <v>106.5</v>
      </c>
      <c r="Z5028">
        <f>MONTH(SalesLineItems__NO_LOT[[#This Row],[Requested_Ship_Date]])</f>
        <v>12</v>
      </c>
      <c r="AA5028">
        <f>YEAR(SalesLineItems__NO_LOT[[#This Row],[Requested_Ship_Date]])</f>
        <v>2020</v>
      </c>
      <c r="AV5028"/>
      <c r="AX5028"/>
      <c r="AZ5028"/>
      <c r="BC5028"/>
      <c r="BF5028"/>
    </row>
    <row r="5029" spans="1:58" x14ac:dyDescent="0.2">
      <c r="A5029" t="s">
        <v>4619</v>
      </c>
      <c r="B5029" s="11" t="s">
        <v>22</v>
      </c>
      <c r="C5029" s="11" t="s">
        <v>4620</v>
      </c>
      <c r="D5029" s="11" t="s">
        <v>187</v>
      </c>
      <c r="E5029" s="11" t="s">
        <v>188</v>
      </c>
      <c r="F5029">
        <v>200</v>
      </c>
      <c r="G5029" s="11" t="s">
        <v>9</v>
      </c>
      <c r="H5029">
        <v>384</v>
      </c>
      <c r="I5029">
        <v>426</v>
      </c>
      <c r="J5029">
        <v>1.92</v>
      </c>
      <c r="K5029">
        <v>2.13</v>
      </c>
      <c r="L5029" s="11" t="s">
        <v>69</v>
      </c>
      <c r="M5029" s="7">
        <v>44174</v>
      </c>
      <c r="N5029" s="7">
        <v>44174</v>
      </c>
      <c r="O5029" s="11" t="s">
        <v>21</v>
      </c>
      <c r="P5029" s="11" t="s">
        <v>95</v>
      </c>
      <c r="Q5029">
        <v>320188.32</v>
      </c>
      <c r="R5029" s="11" t="s">
        <v>52</v>
      </c>
      <c r="S5029" s="11" t="s">
        <v>95</v>
      </c>
      <c r="T5029">
        <v>8464367.5299999993</v>
      </c>
      <c r="U5029">
        <f>SalesLineItems__NO_LOT[[#This Row],[ActualSales]]-SalesLineItems__NO_LOT[[#This Row],[Extended_Cost]]</f>
        <v>42</v>
      </c>
      <c r="V5029">
        <f>IFERROR(SalesLineItems__NO_LOT[[#This Row],[Revenue]]/SalesLineItems__NO_LOT[[#This Row],[Extended_Price]],0)</f>
        <v>9.8591549295774641E-2</v>
      </c>
      <c r="W5029" t="str">
        <f>IF(SalesLineItems__NO_LOT[[#This Row],[Revenue]]&lt;0,"Lost on Sale","Normal Revenue")</f>
        <v>Normal Revenue</v>
      </c>
      <c r="X50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29">
        <f>IF(SalesLineItems__NO_LOT[[#This Row],[SOP_Type]]="Return",SalesLineItems__NO_LOT[[#This Row],[Extended_Cost]]*-1,SalesLineItems__NO_LOT[[#This Row],[Extended_Price]])</f>
        <v>426</v>
      </c>
      <c r="Z5029">
        <f>MONTH(SalesLineItems__NO_LOT[[#This Row],[Requested_Ship_Date]])</f>
        <v>12</v>
      </c>
      <c r="AA5029">
        <f>YEAR(SalesLineItems__NO_LOT[[#This Row],[Requested_Ship_Date]])</f>
        <v>2020</v>
      </c>
      <c r="AV5029"/>
      <c r="AX5029"/>
      <c r="AZ5029"/>
      <c r="BC5029"/>
      <c r="BF5029"/>
    </row>
    <row r="5030" spans="1:58" x14ac:dyDescent="0.2">
      <c r="A5030" t="s">
        <v>4621</v>
      </c>
      <c r="B5030" s="11" t="s">
        <v>22</v>
      </c>
      <c r="C5030" s="11" t="s">
        <v>4620</v>
      </c>
      <c r="D5030" s="11" t="s">
        <v>344</v>
      </c>
      <c r="E5030" s="11" t="s">
        <v>345</v>
      </c>
      <c r="F5030">
        <v>4000</v>
      </c>
      <c r="G5030" s="11" t="s">
        <v>9</v>
      </c>
      <c r="H5030">
        <v>22244</v>
      </c>
      <c r="I5030">
        <v>34920</v>
      </c>
      <c r="J5030">
        <v>5.56</v>
      </c>
      <c r="K5030">
        <v>8.73</v>
      </c>
      <c r="L5030" s="11" t="s">
        <v>69</v>
      </c>
      <c r="M5030" s="7">
        <v>44174</v>
      </c>
      <c r="N5030" s="7">
        <v>44174</v>
      </c>
      <c r="O5030" s="11" t="s">
        <v>65</v>
      </c>
      <c r="P5030" s="11" t="s">
        <v>95</v>
      </c>
      <c r="Q5030">
        <v>320188.32</v>
      </c>
      <c r="R5030" s="11" t="s">
        <v>52</v>
      </c>
      <c r="S5030" s="11" t="s">
        <v>95</v>
      </c>
      <c r="T5030">
        <v>8464367.5299999993</v>
      </c>
      <c r="U5030">
        <f>SalesLineItems__NO_LOT[[#This Row],[ActualSales]]-SalesLineItems__NO_LOT[[#This Row],[Extended_Cost]]</f>
        <v>12676</v>
      </c>
      <c r="V5030">
        <f>IFERROR(SalesLineItems__NO_LOT[[#This Row],[Revenue]]/SalesLineItems__NO_LOT[[#This Row],[Extended_Price]],0)</f>
        <v>0.36300114547537227</v>
      </c>
      <c r="W5030" t="str">
        <f>IF(SalesLineItems__NO_LOT[[#This Row],[Revenue]]&lt;0,"Lost on Sale","Normal Revenue")</f>
        <v>Normal Revenue</v>
      </c>
      <c r="X50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0">
        <f>IF(SalesLineItems__NO_LOT[[#This Row],[SOP_Type]]="Return",SalesLineItems__NO_LOT[[#This Row],[Extended_Cost]]*-1,SalesLineItems__NO_LOT[[#This Row],[Extended_Price]])</f>
        <v>34920</v>
      </c>
      <c r="Z5030">
        <f>MONTH(SalesLineItems__NO_LOT[[#This Row],[Requested_Ship_Date]])</f>
        <v>12</v>
      </c>
      <c r="AA5030">
        <f>YEAR(SalesLineItems__NO_LOT[[#This Row],[Requested_Ship_Date]])</f>
        <v>2020</v>
      </c>
      <c r="AV5030"/>
      <c r="AX5030"/>
      <c r="AZ5030"/>
      <c r="BC5030"/>
      <c r="BF5030"/>
    </row>
    <row r="5031" spans="1:58" x14ac:dyDescent="0.2">
      <c r="A5031" t="s">
        <v>4622</v>
      </c>
      <c r="B5031" s="11" t="s">
        <v>22</v>
      </c>
      <c r="C5031" s="11" t="s">
        <v>4623</v>
      </c>
      <c r="D5031" s="11" t="s">
        <v>177</v>
      </c>
      <c r="E5031" s="11" t="s">
        <v>178</v>
      </c>
      <c r="F5031">
        <v>300</v>
      </c>
      <c r="G5031" s="11" t="s">
        <v>9</v>
      </c>
      <c r="H5031">
        <v>1395</v>
      </c>
      <c r="I5031">
        <v>1794</v>
      </c>
      <c r="J5031">
        <v>4.6500000000000004</v>
      </c>
      <c r="K5031">
        <v>5.98</v>
      </c>
      <c r="L5031" s="11" t="s">
        <v>69</v>
      </c>
      <c r="M5031" s="7">
        <v>44174</v>
      </c>
      <c r="N5031" s="7">
        <v>44179</v>
      </c>
      <c r="O5031" s="11" t="s">
        <v>21</v>
      </c>
      <c r="P5031" s="11" t="s">
        <v>95</v>
      </c>
      <c r="Q5031">
        <v>320188.32</v>
      </c>
      <c r="R5031" s="11" t="s">
        <v>52</v>
      </c>
      <c r="S5031" s="11" t="s">
        <v>95</v>
      </c>
      <c r="T5031">
        <v>8464367.5299999993</v>
      </c>
      <c r="U5031">
        <f>SalesLineItems__NO_LOT[[#This Row],[ActualSales]]-SalesLineItems__NO_LOT[[#This Row],[Extended_Cost]]</f>
        <v>399</v>
      </c>
      <c r="V5031">
        <f>IFERROR(SalesLineItems__NO_LOT[[#This Row],[Revenue]]/SalesLineItems__NO_LOT[[#This Row],[Extended_Price]],0)</f>
        <v>0.22240802675585283</v>
      </c>
      <c r="W5031" t="str">
        <f>IF(SalesLineItems__NO_LOT[[#This Row],[Revenue]]&lt;0,"Lost on Sale","Normal Revenue")</f>
        <v>Normal Revenue</v>
      </c>
      <c r="X50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31">
        <f>IF(SalesLineItems__NO_LOT[[#This Row],[SOP_Type]]="Return",SalesLineItems__NO_LOT[[#This Row],[Extended_Cost]]*-1,SalesLineItems__NO_LOT[[#This Row],[Extended_Price]])</f>
        <v>1794</v>
      </c>
      <c r="Z5031">
        <f>MONTH(SalesLineItems__NO_LOT[[#This Row],[Requested_Ship_Date]])</f>
        <v>12</v>
      </c>
      <c r="AA5031">
        <f>YEAR(SalesLineItems__NO_LOT[[#This Row],[Requested_Ship_Date]])</f>
        <v>2020</v>
      </c>
      <c r="AV5031"/>
      <c r="AX5031"/>
      <c r="AZ5031"/>
      <c r="BC5031"/>
      <c r="BF5031"/>
    </row>
    <row r="5032" spans="1:58" x14ac:dyDescent="0.2">
      <c r="A5032" t="s">
        <v>4624</v>
      </c>
      <c r="B5032" s="11" t="s">
        <v>22</v>
      </c>
      <c r="C5032" s="11" t="s">
        <v>4623</v>
      </c>
      <c r="D5032" s="11" t="s">
        <v>308</v>
      </c>
      <c r="E5032" s="11" t="s">
        <v>309</v>
      </c>
      <c r="F5032">
        <v>35.299999999999997</v>
      </c>
      <c r="G5032" s="11" t="s">
        <v>9</v>
      </c>
      <c r="H5032">
        <v>601.51</v>
      </c>
      <c r="I5032">
        <v>2504.89</v>
      </c>
      <c r="J5032">
        <v>17.04</v>
      </c>
      <c r="K5032">
        <v>70.959999999999994</v>
      </c>
      <c r="L5032" s="11" t="s">
        <v>69</v>
      </c>
      <c r="M5032" s="7">
        <v>44174</v>
      </c>
      <c r="N5032" s="7">
        <v>44179</v>
      </c>
      <c r="O5032" s="11" t="s">
        <v>11</v>
      </c>
      <c r="P5032" s="11" t="s">
        <v>95</v>
      </c>
      <c r="Q5032">
        <v>320188.32</v>
      </c>
      <c r="R5032" s="11" t="s">
        <v>52</v>
      </c>
      <c r="S5032" s="11" t="s">
        <v>95</v>
      </c>
      <c r="T5032">
        <v>8464367.5299999993</v>
      </c>
      <c r="U5032">
        <f>SalesLineItems__NO_LOT[[#This Row],[ActualSales]]-SalesLineItems__NO_LOT[[#This Row],[Extended_Cost]]</f>
        <v>1903.3799999999999</v>
      </c>
      <c r="V5032">
        <f>IFERROR(SalesLineItems__NO_LOT[[#This Row],[Revenue]]/SalesLineItems__NO_LOT[[#This Row],[Extended_Price]],0)</f>
        <v>0.7598657026855471</v>
      </c>
      <c r="W5032" t="str">
        <f>IF(SalesLineItems__NO_LOT[[#This Row],[Revenue]]&lt;0,"Lost on Sale","Normal Revenue")</f>
        <v>Normal Revenue</v>
      </c>
      <c r="X50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2">
        <f>IF(SalesLineItems__NO_LOT[[#This Row],[SOP_Type]]="Return",SalesLineItems__NO_LOT[[#This Row],[Extended_Cost]]*-1,SalesLineItems__NO_LOT[[#This Row],[Extended_Price]])</f>
        <v>2504.89</v>
      </c>
      <c r="Z5032">
        <f>MONTH(SalesLineItems__NO_LOT[[#This Row],[Requested_Ship_Date]])</f>
        <v>12</v>
      </c>
      <c r="AA5032">
        <f>YEAR(SalesLineItems__NO_LOT[[#This Row],[Requested_Ship_Date]])</f>
        <v>2020</v>
      </c>
      <c r="AV5032"/>
      <c r="AX5032"/>
      <c r="AZ5032"/>
      <c r="BC5032"/>
      <c r="BF5032"/>
    </row>
    <row r="5033" spans="1:58" x14ac:dyDescent="0.2">
      <c r="A5033" t="s">
        <v>4625</v>
      </c>
      <c r="B5033" s="11" t="s">
        <v>22</v>
      </c>
      <c r="C5033" s="11" t="s">
        <v>4623</v>
      </c>
      <c r="D5033" s="11" t="s">
        <v>13</v>
      </c>
      <c r="E5033" s="11" t="s">
        <v>14</v>
      </c>
      <c r="F5033">
        <v>1</v>
      </c>
      <c r="G5033" s="11" t="s">
        <v>15</v>
      </c>
      <c r="H5033">
        <v>0</v>
      </c>
      <c r="I5033">
        <v>1.5</v>
      </c>
      <c r="J5033">
        <v>0</v>
      </c>
      <c r="K5033">
        <v>1.5</v>
      </c>
      <c r="L5033" s="11" t="s">
        <v>69</v>
      </c>
      <c r="M5033" s="7">
        <v>44174</v>
      </c>
      <c r="N5033" s="7">
        <v>44179</v>
      </c>
      <c r="O5033" s="11" t="s">
        <v>16</v>
      </c>
      <c r="P5033" s="11" t="s">
        <v>95</v>
      </c>
      <c r="Q5033">
        <v>320188.32</v>
      </c>
      <c r="R5033" s="11" t="s">
        <v>52</v>
      </c>
      <c r="S5033" s="11" t="s">
        <v>95</v>
      </c>
      <c r="T5033">
        <v>8464367.5299999993</v>
      </c>
      <c r="U5033">
        <f>SalesLineItems__NO_LOT[[#This Row],[ActualSales]]-SalesLineItems__NO_LOT[[#This Row],[Extended_Cost]]</f>
        <v>1.5</v>
      </c>
      <c r="V5033">
        <f>IFERROR(SalesLineItems__NO_LOT[[#This Row],[Revenue]]/SalesLineItems__NO_LOT[[#This Row],[Extended_Price]],0)</f>
        <v>1</v>
      </c>
      <c r="W5033" t="str">
        <f>IF(SalesLineItems__NO_LOT[[#This Row],[Revenue]]&lt;0,"Lost on Sale","Normal Revenue")</f>
        <v>Normal Revenue</v>
      </c>
      <c r="X50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3">
        <f>IF(SalesLineItems__NO_LOT[[#This Row],[SOP_Type]]="Return",SalesLineItems__NO_LOT[[#This Row],[Extended_Cost]]*-1,SalesLineItems__NO_LOT[[#This Row],[Extended_Price]])</f>
        <v>1.5</v>
      </c>
      <c r="Z5033">
        <f>MONTH(SalesLineItems__NO_LOT[[#This Row],[Requested_Ship_Date]])</f>
        <v>12</v>
      </c>
      <c r="AA5033">
        <f>YEAR(SalesLineItems__NO_LOT[[#This Row],[Requested_Ship_Date]])</f>
        <v>2020</v>
      </c>
      <c r="AV5033"/>
      <c r="AX5033"/>
      <c r="AZ5033"/>
      <c r="BC5033"/>
      <c r="BF5033"/>
    </row>
    <row r="5034" spans="1:58" x14ac:dyDescent="0.2">
      <c r="A5034" t="s">
        <v>4595</v>
      </c>
      <c r="B5034" s="11" t="s">
        <v>22</v>
      </c>
      <c r="C5034" s="11" t="s">
        <v>4596</v>
      </c>
      <c r="D5034" s="11" t="s">
        <v>1267</v>
      </c>
      <c r="E5034" s="11" t="s">
        <v>1268</v>
      </c>
      <c r="F5034">
        <v>1.5</v>
      </c>
      <c r="G5034" s="11" t="s">
        <v>9</v>
      </c>
      <c r="H5034">
        <v>10.5</v>
      </c>
      <c r="I5034">
        <v>0</v>
      </c>
      <c r="J5034">
        <v>7</v>
      </c>
      <c r="K5034">
        <v>0</v>
      </c>
      <c r="L5034" s="11" t="s">
        <v>166</v>
      </c>
      <c r="M5034" s="7">
        <v>44176</v>
      </c>
      <c r="N5034" s="7">
        <v>44176</v>
      </c>
      <c r="O5034" s="11" t="s">
        <v>11</v>
      </c>
      <c r="P5034" s="11" t="s">
        <v>95</v>
      </c>
      <c r="Q5034">
        <v>12447.79</v>
      </c>
      <c r="R5034" s="11" t="s">
        <v>52</v>
      </c>
      <c r="S5034" s="11" t="s">
        <v>95</v>
      </c>
      <c r="T5034">
        <v>1761785.05</v>
      </c>
      <c r="U5034">
        <f>SalesLineItems__NO_LOT[[#This Row],[ActualSales]]-SalesLineItems__NO_LOT[[#This Row],[Extended_Cost]]</f>
        <v>-10.5</v>
      </c>
      <c r="V5034">
        <f>IFERROR(SalesLineItems__NO_LOT[[#This Row],[Revenue]]/SalesLineItems__NO_LOT[[#This Row],[Extended_Price]],0)</f>
        <v>0</v>
      </c>
      <c r="W5034" t="str">
        <f>IF(SalesLineItems__NO_LOT[[#This Row],[Revenue]]&lt;0,"Lost on Sale","Normal Revenue")</f>
        <v>Lost on Sale</v>
      </c>
      <c r="X50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34">
        <f>IF(SalesLineItems__NO_LOT[[#This Row],[SOP_Type]]="Return",SalesLineItems__NO_LOT[[#This Row],[Extended_Cost]]*-1,SalesLineItems__NO_LOT[[#This Row],[Extended_Price]])</f>
        <v>0</v>
      </c>
      <c r="Z5034">
        <f>MONTH(SalesLineItems__NO_LOT[[#This Row],[Requested_Ship_Date]])</f>
        <v>12</v>
      </c>
      <c r="AA5034">
        <f>YEAR(SalesLineItems__NO_LOT[[#This Row],[Requested_Ship_Date]])</f>
        <v>2020</v>
      </c>
      <c r="AV5034"/>
      <c r="AX5034"/>
      <c r="AZ5034"/>
      <c r="BC5034"/>
      <c r="BF5034"/>
    </row>
    <row r="5035" spans="1:58" x14ac:dyDescent="0.2">
      <c r="A5035" t="s">
        <v>4597</v>
      </c>
      <c r="B5035" s="11" t="s">
        <v>22</v>
      </c>
      <c r="C5035" s="11" t="s">
        <v>4598</v>
      </c>
      <c r="D5035" s="11" t="s">
        <v>479</v>
      </c>
      <c r="E5035" s="11" t="s">
        <v>480</v>
      </c>
      <c r="F5035">
        <v>580</v>
      </c>
      <c r="G5035" s="11" t="s">
        <v>9</v>
      </c>
      <c r="H5035">
        <v>2534.6</v>
      </c>
      <c r="I5035">
        <v>3909.2</v>
      </c>
      <c r="J5035">
        <v>4.37</v>
      </c>
      <c r="K5035">
        <v>6.74</v>
      </c>
      <c r="L5035" s="11" t="s">
        <v>34</v>
      </c>
      <c r="M5035" s="7">
        <v>44176</v>
      </c>
      <c r="N5035" s="7">
        <v>44176</v>
      </c>
      <c r="O5035" s="11" t="s">
        <v>40</v>
      </c>
      <c r="P5035" s="11" t="s">
        <v>95</v>
      </c>
      <c r="Q5035">
        <v>2004.8</v>
      </c>
      <c r="R5035" s="11" t="s">
        <v>12</v>
      </c>
      <c r="S5035" s="11" t="s">
        <v>95</v>
      </c>
      <c r="T5035">
        <v>597569.38</v>
      </c>
      <c r="U5035">
        <f>SalesLineItems__NO_LOT[[#This Row],[ActualSales]]-SalesLineItems__NO_LOT[[#This Row],[Extended_Cost]]</f>
        <v>1374.6</v>
      </c>
      <c r="V5035">
        <f>IFERROR(SalesLineItems__NO_LOT[[#This Row],[Revenue]]/SalesLineItems__NO_LOT[[#This Row],[Extended_Price]],0)</f>
        <v>0.35163204747774479</v>
      </c>
      <c r="W5035" t="str">
        <f>IF(SalesLineItems__NO_LOT[[#This Row],[Revenue]]&lt;0,"Lost on Sale","Normal Revenue")</f>
        <v>Normal Revenue</v>
      </c>
      <c r="X50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5">
        <f>IF(SalesLineItems__NO_LOT[[#This Row],[SOP_Type]]="Return",SalesLineItems__NO_LOT[[#This Row],[Extended_Cost]]*-1,SalesLineItems__NO_LOT[[#This Row],[Extended_Price]])</f>
        <v>3909.2</v>
      </c>
      <c r="Z5035">
        <f>MONTH(SalesLineItems__NO_LOT[[#This Row],[Requested_Ship_Date]])</f>
        <v>12</v>
      </c>
      <c r="AA5035">
        <f>YEAR(SalesLineItems__NO_LOT[[#This Row],[Requested_Ship_Date]])</f>
        <v>2020</v>
      </c>
      <c r="AV5035"/>
      <c r="AX5035"/>
      <c r="AZ5035"/>
      <c r="BC5035"/>
      <c r="BF5035"/>
    </row>
    <row r="5036" spans="1:58" x14ac:dyDescent="0.2">
      <c r="A5036" t="s">
        <v>4599</v>
      </c>
      <c r="B5036" s="11" t="s">
        <v>22</v>
      </c>
      <c r="C5036" s="11" t="s">
        <v>4600</v>
      </c>
      <c r="D5036" s="11" t="s">
        <v>7</v>
      </c>
      <c r="E5036" s="11" t="s">
        <v>3938</v>
      </c>
      <c r="F5036">
        <v>40.299999999999997</v>
      </c>
      <c r="G5036" s="11" t="s">
        <v>9</v>
      </c>
      <c r="H5036">
        <v>977.27</v>
      </c>
      <c r="I5036">
        <v>928.51</v>
      </c>
      <c r="J5036">
        <v>24.25</v>
      </c>
      <c r="K5036">
        <v>23.04</v>
      </c>
      <c r="L5036" s="11" t="s">
        <v>10</v>
      </c>
      <c r="M5036" s="7">
        <v>44176</v>
      </c>
      <c r="N5036" s="7">
        <v>44176</v>
      </c>
      <c r="O5036" s="11" t="s">
        <v>11</v>
      </c>
      <c r="P5036" s="11" t="s">
        <v>95</v>
      </c>
      <c r="Q5036">
        <v>66678.759999999995</v>
      </c>
      <c r="R5036" s="11" t="s">
        <v>12</v>
      </c>
      <c r="S5036" s="11" t="s">
        <v>95</v>
      </c>
      <c r="T5036">
        <v>2195688.4</v>
      </c>
      <c r="U5036">
        <f>SalesLineItems__NO_LOT[[#This Row],[ActualSales]]-SalesLineItems__NO_LOT[[#This Row],[Extended_Cost]]</f>
        <v>-48.759999999999991</v>
      </c>
      <c r="V5036">
        <f>IFERROR(SalesLineItems__NO_LOT[[#This Row],[Revenue]]/SalesLineItems__NO_LOT[[#This Row],[Extended_Price]],0)</f>
        <v>-5.2514243249938065E-2</v>
      </c>
      <c r="W5036" t="str">
        <f>IF(SalesLineItems__NO_LOT[[#This Row],[Revenue]]&lt;0,"Lost on Sale","Normal Revenue")</f>
        <v>Lost on Sale</v>
      </c>
      <c r="X50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036">
        <f>IF(SalesLineItems__NO_LOT[[#This Row],[SOP_Type]]="Return",SalesLineItems__NO_LOT[[#This Row],[Extended_Cost]]*-1,SalesLineItems__NO_LOT[[#This Row],[Extended_Price]])</f>
        <v>928.51</v>
      </c>
      <c r="Z5036">
        <f>MONTH(SalesLineItems__NO_LOT[[#This Row],[Requested_Ship_Date]])</f>
        <v>12</v>
      </c>
      <c r="AA5036">
        <f>YEAR(SalesLineItems__NO_LOT[[#This Row],[Requested_Ship_Date]])</f>
        <v>2020</v>
      </c>
      <c r="AV5036"/>
      <c r="AX5036"/>
      <c r="AZ5036"/>
      <c r="BC5036"/>
      <c r="BF5036"/>
    </row>
    <row r="5037" spans="1:58" x14ac:dyDescent="0.2">
      <c r="A5037" t="s">
        <v>4601</v>
      </c>
      <c r="B5037" s="11" t="s">
        <v>22</v>
      </c>
      <c r="C5037" s="11" t="s">
        <v>4600</v>
      </c>
      <c r="D5037" s="11" t="s">
        <v>363</v>
      </c>
      <c r="E5037" s="11" t="s">
        <v>8</v>
      </c>
      <c r="F5037">
        <v>67.040000000000006</v>
      </c>
      <c r="G5037" s="11" t="s">
        <v>9</v>
      </c>
      <c r="H5037">
        <v>626.16</v>
      </c>
      <c r="I5037">
        <v>1349.52</v>
      </c>
      <c r="J5037">
        <v>9.34</v>
      </c>
      <c r="K5037">
        <v>20.13</v>
      </c>
      <c r="L5037" s="11" t="s">
        <v>10</v>
      </c>
      <c r="M5037" s="7">
        <v>44176</v>
      </c>
      <c r="N5037" s="7">
        <v>44176</v>
      </c>
      <c r="O5037" s="11" t="s">
        <v>11</v>
      </c>
      <c r="P5037" s="11" t="s">
        <v>95</v>
      </c>
      <c r="Q5037">
        <v>66678.759999999995</v>
      </c>
      <c r="R5037" s="11" t="s">
        <v>12</v>
      </c>
      <c r="S5037" s="11" t="s">
        <v>95</v>
      </c>
      <c r="T5037">
        <v>2195688.4</v>
      </c>
      <c r="U5037">
        <f>SalesLineItems__NO_LOT[[#This Row],[ActualSales]]-SalesLineItems__NO_LOT[[#This Row],[Extended_Cost]]</f>
        <v>723.36</v>
      </c>
      <c r="V5037">
        <f>IFERROR(SalesLineItems__NO_LOT[[#This Row],[Revenue]]/SalesLineItems__NO_LOT[[#This Row],[Extended_Price]],0)</f>
        <v>0.53601280455272993</v>
      </c>
      <c r="W5037" t="str">
        <f>IF(SalesLineItems__NO_LOT[[#This Row],[Revenue]]&lt;0,"Lost on Sale","Normal Revenue")</f>
        <v>Normal Revenue</v>
      </c>
      <c r="X50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7">
        <f>IF(SalesLineItems__NO_LOT[[#This Row],[SOP_Type]]="Return",SalesLineItems__NO_LOT[[#This Row],[Extended_Cost]]*-1,SalesLineItems__NO_LOT[[#This Row],[Extended_Price]])</f>
        <v>1349.52</v>
      </c>
      <c r="Z5037">
        <f>MONTH(SalesLineItems__NO_LOT[[#This Row],[Requested_Ship_Date]])</f>
        <v>12</v>
      </c>
      <c r="AA5037">
        <f>YEAR(SalesLineItems__NO_LOT[[#This Row],[Requested_Ship_Date]])</f>
        <v>2020</v>
      </c>
      <c r="AV5037"/>
      <c r="AX5037"/>
      <c r="AZ5037"/>
      <c r="BC5037"/>
      <c r="BF5037"/>
    </row>
    <row r="5038" spans="1:58" x14ac:dyDescent="0.2">
      <c r="A5038" t="s">
        <v>4602</v>
      </c>
      <c r="B5038" s="11" t="s">
        <v>22</v>
      </c>
      <c r="C5038" s="11" t="s">
        <v>4600</v>
      </c>
      <c r="D5038" s="11" t="s">
        <v>17</v>
      </c>
      <c r="E5038" s="11" t="s">
        <v>3941</v>
      </c>
      <c r="F5038">
        <v>59.07</v>
      </c>
      <c r="G5038" s="11" t="s">
        <v>9</v>
      </c>
      <c r="H5038">
        <v>355.01</v>
      </c>
      <c r="I5038">
        <v>870.1</v>
      </c>
      <c r="J5038">
        <v>6.01</v>
      </c>
      <c r="K5038">
        <v>14.73</v>
      </c>
      <c r="L5038" s="11" t="s">
        <v>10</v>
      </c>
      <c r="M5038" s="7">
        <v>44176</v>
      </c>
      <c r="N5038" s="7">
        <v>44176</v>
      </c>
      <c r="O5038" s="11" t="s">
        <v>11</v>
      </c>
      <c r="P5038" s="11" t="s">
        <v>95</v>
      </c>
      <c r="Q5038">
        <v>66678.759999999995</v>
      </c>
      <c r="R5038" s="11" t="s">
        <v>12</v>
      </c>
      <c r="S5038" s="11" t="s">
        <v>95</v>
      </c>
      <c r="T5038">
        <v>2195688.4</v>
      </c>
      <c r="U5038">
        <f>SalesLineItems__NO_LOT[[#This Row],[ActualSales]]-SalesLineItems__NO_LOT[[#This Row],[Extended_Cost]]</f>
        <v>515.09</v>
      </c>
      <c r="V5038">
        <f>IFERROR(SalesLineItems__NO_LOT[[#This Row],[Revenue]]/SalesLineItems__NO_LOT[[#This Row],[Extended_Price]],0)</f>
        <v>0.59198942650270081</v>
      </c>
      <c r="W5038" t="str">
        <f>IF(SalesLineItems__NO_LOT[[#This Row],[Revenue]]&lt;0,"Lost on Sale","Normal Revenue")</f>
        <v>Normal Revenue</v>
      </c>
      <c r="X50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8">
        <f>IF(SalesLineItems__NO_LOT[[#This Row],[SOP_Type]]="Return",SalesLineItems__NO_LOT[[#This Row],[Extended_Cost]]*-1,SalesLineItems__NO_LOT[[#This Row],[Extended_Price]])</f>
        <v>870.1</v>
      </c>
      <c r="Z5038">
        <f>MONTH(SalesLineItems__NO_LOT[[#This Row],[Requested_Ship_Date]])</f>
        <v>12</v>
      </c>
      <c r="AA5038">
        <f>YEAR(SalesLineItems__NO_LOT[[#This Row],[Requested_Ship_Date]])</f>
        <v>2020</v>
      </c>
      <c r="AV5038"/>
      <c r="AX5038"/>
      <c r="AZ5038"/>
      <c r="BC5038"/>
      <c r="BF5038"/>
    </row>
    <row r="5039" spans="1:58" x14ac:dyDescent="0.2">
      <c r="A5039" t="s">
        <v>4603</v>
      </c>
      <c r="B5039" s="11" t="s">
        <v>22</v>
      </c>
      <c r="C5039" s="11" t="s">
        <v>4600</v>
      </c>
      <c r="D5039" s="11" t="s">
        <v>13</v>
      </c>
      <c r="E5039" s="11" t="s">
        <v>14</v>
      </c>
      <c r="F5039">
        <v>1</v>
      </c>
      <c r="G5039" s="11" t="s">
        <v>15</v>
      </c>
      <c r="H5039">
        <v>0</v>
      </c>
      <c r="I5039">
        <v>1.5</v>
      </c>
      <c r="J5039">
        <v>0</v>
      </c>
      <c r="K5039">
        <v>1.5</v>
      </c>
      <c r="L5039" s="11" t="s">
        <v>10</v>
      </c>
      <c r="M5039" s="7">
        <v>44176</v>
      </c>
      <c r="N5039" s="7">
        <v>44176</v>
      </c>
      <c r="O5039" s="11" t="s">
        <v>16</v>
      </c>
      <c r="P5039" s="11" t="s">
        <v>95</v>
      </c>
      <c r="Q5039">
        <v>66678.759999999995</v>
      </c>
      <c r="R5039" s="11" t="s">
        <v>12</v>
      </c>
      <c r="S5039" s="11" t="s">
        <v>95</v>
      </c>
      <c r="T5039">
        <v>2195688.4</v>
      </c>
      <c r="U5039">
        <f>SalesLineItems__NO_LOT[[#This Row],[ActualSales]]-SalesLineItems__NO_LOT[[#This Row],[Extended_Cost]]</f>
        <v>1.5</v>
      </c>
      <c r="V5039">
        <f>IFERROR(SalesLineItems__NO_LOT[[#This Row],[Revenue]]/SalesLineItems__NO_LOT[[#This Row],[Extended_Price]],0)</f>
        <v>1</v>
      </c>
      <c r="W5039" t="str">
        <f>IF(SalesLineItems__NO_LOT[[#This Row],[Revenue]]&lt;0,"Lost on Sale","Normal Revenue")</f>
        <v>Normal Revenue</v>
      </c>
      <c r="X50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39">
        <f>IF(SalesLineItems__NO_LOT[[#This Row],[SOP_Type]]="Return",SalesLineItems__NO_LOT[[#This Row],[Extended_Cost]]*-1,SalesLineItems__NO_LOT[[#This Row],[Extended_Price]])</f>
        <v>1.5</v>
      </c>
      <c r="Z5039">
        <f>MONTH(SalesLineItems__NO_LOT[[#This Row],[Requested_Ship_Date]])</f>
        <v>12</v>
      </c>
      <c r="AA5039">
        <f>YEAR(SalesLineItems__NO_LOT[[#This Row],[Requested_Ship_Date]])</f>
        <v>2020</v>
      </c>
      <c r="AV5039"/>
      <c r="AX5039"/>
      <c r="AZ5039"/>
      <c r="BC5039"/>
      <c r="BF5039"/>
    </row>
    <row r="5040" spans="1:58" x14ac:dyDescent="0.2">
      <c r="A5040" t="s">
        <v>4581</v>
      </c>
      <c r="B5040" s="11" t="s">
        <v>22</v>
      </c>
      <c r="C5040" s="11" t="s">
        <v>4582</v>
      </c>
      <c r="D5040" s="11" t="s">
        <v>295</v>
      </c>
      <c r="E5040" s="11" t="s">
        <v>296</v>
      </c>
      <c r="F5040">
        <v>440.4</v>
      </c>
      <c r="G5040" s="11" t="s">
        <v>9</v>
      </c>
      <c r="H5040">
        <v>5494.61</v>
      </c>
      <c r="I5040">
        <v>12000.9</v>
      </c>
      <c r="J5040">
        <v>12.4764</v>
      </c>
      <c r="K5040">
        <v>27.25</v>
      </c>
      <c r="L5040" s="11" t="s">
        <v>297</v>
      </c>
      <c r="M5040" s="7">
        <v>44179</v>
      </c>
      <c r="N5040" s="7">
        <v>44179</v>
      </c>
      <c r="O5040" s="11" t="s">
        <v>11</v>
      </c>
      <c r="P5040" s="11" t="s">
        <v>95</v>
      </c>
      <c r="Q5040">
        <v>12872.16</v>
      </c>
      <c r="R5040" s="11" t="s">
        <v>1125</v>
      </c>
      <c r="S5040" s="11" t="s">
        <v>95</v>
      </c>
      <c r="T5040">
        <v>1097270.24</v>
      </c>
      <c r="U5040">
        <f>SalesLineItems__NO_LOT[[#This Row],[ActualSales]]-SalesLineItems__NO_LOT[[#This Row],[Extended_Cost]]</f>
        <v>6506.29</v>
      </c>
      <c r="V5040">
        <f>IFERROR(SalesLineItems__NO_LOT[[#This Row],[Revenue]]/SalesLineItems__NO_LOT[[#This Row],[Extended_Price]],0)</f>
        <v>0.54215017207042804</v>
      </c>
      <c r="W5040" t="str">
        <f>IF(SalesLineItems__NO_LOT[[#This Row],[Revenue]]&lt;0,"Lost on Sale","Normal Revenue")</f>
        <v>Normal Revenue</v>
      </c>
      <c r="X50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0">
        <f>IF(SalesLineItems__NO_LOT[[#This Row],[SOP_Type]]="Return",SalesLineItems__NO_LOT[[#This Row],[Extended_Cost]]*-1,SalesLineItems__NO_LOT[[#This Row],[Extended_Price]])</f>
        <v>12000.9</v>
      </c>
      <c r="Z5040">
        <f>MONTH(SalesLineItems__NO_LOT[[#This Row],[Requested_Ship_Date]])</f>
        <v>12</v>
      </c>
      <c r="AA5040">
        <f>YEAR(SalesLineItems__NO_LOT[[#This Row],[Requested_Ship_Date]])</f>
        <v>2020</v>
      </c>
      <c r="AV5040"/>
      <c r="AX5040"/>
      <c r="AZ5040"/>
      <c r="BC5040"/>
      <c r="BF5040"/>
    </row>
    <row r="5041" spans="1:58" x14ac:dyDescent="0.2">
      <c r="A5041" t="s">
        <v>4583</v>
      </c>
      <c r="B5041" s="11" t="s">
        <v>22</v>
      </c>
      <c r="C5041" s="11" t="s">
        <v>4584</v>
      </c>
      <c r="D5041" s="11" t="s">
        <v>181</v>
      </c>
      <c r="E5041" s="11" t="s">
        <v>182</v>
      </c>
      <c r="F5041">
        <v>25</v>
      </c>
      <c r="G5041" s="11" t="s">
        <v>9</v>
      </c>
      <c r="H5041">
        <v>695.25</v>
      </c>
      <c r="I5041">
        <v>977.5</v>
      </c>
      <c r="J5041">
        <v>27.81</v>
      </c>
      <c r="K5041">
        <v>39.1</v>
      </c>
      <c r="L5041" s="11" t="s">
        <v>166</v>
      </c>
      <c r="M5041" s="7">
        <v>44179</v>
      </c>
      <c r="N5041" s="7">
        <v>44179</v>
      </c>
      <c r="O5041" s="11" t="s">
        <v>21</v>
      </c>
      <c r="P5041" s="11" t="s">
        <v>95</v>
      </c>
      <c r="Q5041">
        <v>12447.79</v>
      </c>
      <c r="R5041" s="11" t="s">
        <v>52</v>
      </c>
      <c r="S5041" s="11" t="s">
        <v>95</v>
      </c>
      <c r="T5041">
        <v>1761785.05</v>
      </c>
      <c r="U5041">
        <f>SalesLineItems__NO_LOT[[#This Row],[ActualSales]]-SalesLineItems__NO_LOT[[#This Row],[Extended_Cost]]</f>
        <v>282.25</v>
      </c>
      <c r="V5041">
        <f>IFERROR(SalesLineItems__NO_LOT[[#This Row],[Revenue]]/SalesLineItems__NO_LOT[[#This Row],[Extended_Price]],0)</f>
        <v>0.2887468030690537</v>
      </c>
      <c r="W5041" t="str">
        <f>IF(SalesLineItems__NO_LOT[[#This Row],[Revenue]]&lt;0,"Lost on Sale","Normal Revenue")</f>
        <v>Normal Revenue</v>
      </c>
      <c r="X50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41">
        <f>IF(SalesLineItems__NO_LOT[[#This Row],[SOP_Type]]="Return",SalesLineItems__NO_LOT[[#This Row],[Extended_Cost]]*-1,SalesLineItems__NO_LOT[[#This Row],[Extended_Price]])</f>
        <v>977.5</v>
      </c>
      <c r="Z5041">
        <f>MONTH(SalesLineItems__NO_LOT[[#This Row],[Requested_Ship_Date]])</f>
        <v>12</v>
      </c>
      <c r="AA5041">
        <f>YEAR(SalesLineItems__NO_LOT[[#This Row],[Requested_Ship_Date]])</f>
        <v>2020</v>
      </c>
      <c r="AV5041"/>
      <c r="AX5041"/>
      <c r="AZ5041"/>
      <c r="BC5041"/>
      <c r="BF5041"/>
    </row>
    <row r="5042" spans="1:58" x14ac:dyDescent="0.2">
      <c r="A5042" t="s">
        <v>4585</v>
      </c>
      <c r="B5042" s="11" t="s">
        <v>22</v>
      </c>
      <c r="C5042" s="11" t="s">
        <v>4586</v>
      </c>
      <c r="D5042" s="11" t="s">
        <v>344</v>
      </c>
      <c r="E5042" s="11" t="s">
        <v>345</v>
      </c>
      <c r="F5042">
        <v>125</v>
      </c>
      <c r="G5042" s="11" t="s">
        <v>9</v>
      </c>
      <c r="H5042">
        <v>700</v>
      </c>
      <c r="I5042">
        <v>1240</v>
      </c>
      <c r="J5042">
        <v>5.6</v>
      </c>
      <c r="K5042">
        <v>9.92</v>
      </c>
      <c r="L5042" s="11" t="s">
        <v>166</v>
      </c>
      <c r="M5042" s="7">
        <v>44179</v>
      </c>
      <c r="N5042" s="7">
        <v>44179</v>
      </c>
      <c r="O5042" s="11" t="s">
        <v>65</v>
      </c>
      <c r="P5042" s="11" t="s">
        <v>95</v>
      </c>
      <c r="Q5042">
        <v>12447.79</v>
      </c>
      <c r="R5042" s="11" t="s">
        <v>52</v>
      </c>
      <c r="S5042" s="11" t="s">
        <v>95</v>
      </c>
      <c r="T5042">
        <v>1761785.05</v>
      </c>
      <c r="U5042">
        <f>SalesLineItems__NO_LOT[[#This Row],[ActualSales]]-SalesLineItems__NO_LOT[[#This Row],[Extended_Cost]]</f>
        <v>540</v>
      </c>
      <c r="V5042">
        <f>IFERROR(SalesLineItems__NO_LOT[[#This Row],[Revenue]]/SalesLineItems__NO_LOT[[#This Row],[Extended_Price]],0)</f>
        <v>0.43548387096774194</v>
      </c>
      <c r="W5042" t="str">
        <f>IF(SalesLineItems__NO_LOT[[#This Row],[Revenue]]&lt;0,"Lost on Sale","Normal Revenue")</f>
        <v>Normal Revenue</v>
      </c>
      <c r="X50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2">
        <f>IF(SalesLineItems__NO_LOT[[#This Row],[SOP_Type]]="Return",SalesLineItems__NO_LOT[[#This Row],[Extended_Cost]]*-1,SalesLineItems__NO_LOT[[#This Row],[Extended_Price]])</f>
        <v>1240</v>
      </c>
      <c r="Z5042">
        <f>MONTH(SalesLineItems__NO_LOT[[#This Row],[Requested_Ship_Date]])</f>
        <v>12</v>
      </c>
      <c r="AA5042">
        <f>YEAR(SalesLineItems__NO_LOT[[#This Row],[Requested_Ship_Date]])</f>
        <v>2020</v>
      </c>
      <c r="AV5042"/>
      <c r="AX5042"/>
      <c r="AZ5042"/>
      <c r="BC5042"/>
      <c r="BF5042"/>
    </row>
    <row r="5043" spans="1:58" x14ac:dyDescent="0.2">
      <c r="A5043" t="s">
        <v>4587</v>
      </c>
      <c r="B5043" s="11" t="s">
        <v>22</v>
      </c>
      <c r="C5043" s="11" t="s">
        <v>4588</v>
      </c>
      <c r="D5043" s="11" t="s">
        <v>389</v>
      </c>
      <c r="E5043" s="11" t="s">
        <v>8</v>
      </c>
      <c r="F5043">
        <v>39.68</v>
      </c>
      <c r="G5043" s="11" t="s">
        <v>9</v>
      </c>
      <c r="H5043">
        <v>215.86</v>
      </c>
      <c r="I5043">
        <v>435.69</v>
      </c>
      <c r="J5043">
        <v>5.44</v>
      </c>
      <c r="K5043">
        <v>10.98</v>
      </c>
      <c r="L5043" s="11" t="s">
        <v>166</v>
      </c>
      <c r="M5043" s="7">
        <v>44179</v>
      </c>
      <c r="N5043" s="7">
        <v>44179</v>
      </c>
      <c r="O5043" s="11" t="s">
        <v>11</v>
      </c>
      <c r="P5043" s="11" t="s">
        <v>95</v>
      </c>
      <c r="Q5043">
        <v>12447.79</v>
      </c>
      <c r="R5043" s="11" t="s">
        <v>52</v>
      </c>
      <c r="S5043" s="11" t="s">
        <v>95</v>
      </c>
      <c r="T5043">
        <v>1761785.05</v>
      </c>
      <c r="U5043">
        <f>SalesLineItems__NO_LOT[[#This Row],[ActualSales]]-SalesLineItems__NO_LOT[[#This Row],[Extended_Cost]]</f>
        <v>219.82999999999998</v>
      </c>
      <c r="V5043">
        <f>IFERROR(SalesLineItems__NO_LOT[[#This Row],[Revenue]]/SalesLineItems__NO_LOT[[#This Row],[Extended_Price]],0)</f>
        <v>0.50455599164543596</v>
      </c>
      <c r="W5043" t="str">
        <f>IF(SalesLineItems__NO_LOT[[#This Row],[Revenue]]&lt;0,"Lost on Sale","Normal Revenue")</f>
        <v>Normal Revenue</v>
      </c>
      <c r="X50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3">
        <f>IF(SalesLineItems__NO_LOT[[#This Row],[SOP_Type]]="Return",SalesLineItems__NO_LOT[[#This Row],[Extended_Cost]]*-1,SalesLineItems__NO_LOT[[#This Row],[Extended_Price]])</f>
        <v>435.69</v>
      </c>
      <c r="Z5043">
        <f>MONTH(SalesLineItems__NO_LOT[[#This Row],[Requested_Ship_Date]])</f>
        <v>12</v>
      </c>
      <c r="AA5043">
        <f>YEAR(SalesLineItems__NO_LOT[[#This Row],[Requested_Ship_Date]])</f>
        <v>2020</v>
      </c>
      <c r="AV5043"/>
      <c r="AX5043"/>
      <c r="AZ5043"/>
      <c r="BC5043"/>
      <c r="BF5043"/>
    </row>
    <row r="5044" spans="1:58" x14ac:dyDescent="0.2">
      <c r="A5044" t="s">
        <v>4589</v>
      </c>
      <c r="B5044" s="11" t="s">
        <v>22</v>
      </c>
      <c r="C5044" s="11" t="s">
        <v>4588</v>
      </c>
      <c r="D5044" s="11" t="s">
        <v>387</v>
      </c>
      <c r="E5044" s="11" t="s">
        <v>388</v>
      </c>
      <c r="F5044">
        <v>38.979999999999997</v>
      </c>
      <c r="G5044" s="11" t="s">
        <v>9</v>
      </c>
      <c r="H5044">
        <v>364.85</v>
      </c>
      <c r="I5044">
        <v>944.1</v>
      </c>
      <c r="J5044">
        <v>9.36</v>
      </c>
      <c r="K5044">
        <v>24.22</v>
      </c>
      <c r="L5044" s="11" t="s">
        <v>166</v>
      </c>
      <c r="M5044" s="7">
        <v>44179</v>
      </c>
      <c r="N5044" s="7">
        <v>44179</v>
      </c>
      <c r="O5044" s="11" t="s">
        <v>11</v>
      </c>
      <c r="P5044" s="11" t="s">
        <v>95</v>
      </c>
      <c r="Q5044">
        <v>12447.79</v>
      </c>
      <c r="R5044" s="11" t="s">
        <v>52</v>
      </c>
      <c r="S5044" s="11" t="s">
        <v>95</v>
      </c>
      <c r="T5044">
        <v>1761785.05</v>
      </c>
      <c r="U5044">
        <f>SalesLineItems__NO_LOT[[#This Row],[ActualSales]]-SalesLineItems__NO_LOT[[#This Row],[Extended_Cost]]</f>
        <v>579.25</v>
      </c>
      <c r="V5044">
        <f>IFERROR(SalesLineItems__NO_LOT[[#This Row],[Revenue]]/SalesLineItems__NO_LOT[[#This Row],[Extended_Price]],0)</f>
        <v>0.61354729371888572</v>
      </c>
      <c r="W5044" t="str">
        <f>IF(SalesLineItems__NO_LOT[[#This Row],[Revenue]]&lt;0,"Lost on Sale","Normal Revenue")</f>
        <v>Normal Revenue</v>
      </c>
      <c r="X50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4">
        <f>IF(SalesLineItems__NO_LOT[[#This Row],[SOP_Type]]="Return",SalesLineItems__NO_LOT[[#This Row],[Extended_Cost]]*-1,SalesLineItems__NO_LOT[[#This Row],[Extended_Price]])</f>
        <v>944.1</v>
      </c>
      <c r="Z5044">
        <f>MONTH(SalesLineItems__NO_LOT[[#This Row],[Requested_Ship_Date]])</f>
        <v>12</v>
      </c>
      <c r="AA5044">
        <f>YEAR(SalesLineItems__NO_LOT[[#This Row],[Requested_Ship_Date]])</f>
        <v>2020</v>
      </c>
      <c r="AV5044"/>
      <c r="AX5044"/>
      <c r="AZ5044"/>
      <c r="BC5044"/>
      <c r="BF5044"/>
    </row>
    <row r="5045" spans="1:58" x14ac:dyDescent="0.2">
      <c r="A5045" t="s">
        <v>4590</v>
      </c>
      <c r="B5045" s="11" t="s">
        <v>22</v>
      </c>
      <c r="C5045" s="11" t="s">
        <v>4588</v>
      </c>
      <c r="D5045" s="11" t="s">
        <v>13</v>
      </c>
      <c r="E5045" s="11" t="s">
        <v>14</v>
      </c>
      <c r="F5045">
        <v>1</v>
      </c>
      <c r="G5045" s="11" t="s">
        <v>15</v>
      </c>
      <c r="H5045">
        <v>0</v>
      </c>
      <c r="I5045">
        <v>1.5</v>
      </c>
      <c r="J5045">
        <v>0</v>
      </c>
      <c r="K5045">
        <v>1.5</v>
      </c>
      <c r="L5045" s="11" t="s">
        <v>166</v>
      </c>
      <c r="M5045" s="7">
        <v>44179</v>
      </c>
      <c r="N5045" s="7">
        <v>44179</v>
      </c>
      <c r="O5045" s="11" t="s">
        <v>16</v>
      </c>
      <c r="P5045" s="11" t="s">
        <v>95</v>
      </c>
      <c r="Q5045">
        <v>12447.79</v>
      </c>
      <c r="R5045" s="11" t="s">
        <v>52</v>
      </c>
      <c r="S5045" s="11" t="s">
        <v>95</v>
      </c>
      <c r="T5045">
        <v>1761785.05</v>
      </c>
      <c r="U5045">
        <f>SalesLineItems__NO_LOT[[#This Row],[ActualSales]]-SalesLineItems__NO_LOT[[#This Row],[Extended_Cost]]</f>
        <v>1.5</v>
      </c>
      <c r="V5045">
        <f>IFERROR(SalesLineItems__NO_LOT[[#This Row],[Revenue]]/SalesLineItems__NO_LOT[[#This Row],[Extended_Price]],0)</f>
        <v>1</v>
      </c>
      <c r="W5045" t="str">
        <f>IF(SalesLineItems__NO_LOT[[#This Row],[Revenue]]&lt;0,"Lost on Sale","Normal Revenue")</f>
        <v>Normal Revenue</v>
      </c>
      <c r="X50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5">
        <f>IF(SalesLineItems__NO_LOT[[#This Row],[SOP_Type]]="Return",SalesLineItems__NO_LOT[[#This Row],[Extended_Cost]]*-1,SalesLineItems__NO_LOT[[#This Row],[Extended_Price]])</f>
        <v>1.5</v>
      </c>
      <c r="Z5045">
        <f>MONTH(SalesLineItems__NO_LOT[[#This Row],[Requested_Ship_Date]])</f>
        <v>12</v>
      </c>
      <c r="AA5045">
        <f>YEAR(SalesLineItems__NO_LOT[[#This Row],[Requested_Ship_Date]])</f>
        <v>2020</v>
      </c>
      <c r="AV5045"/>
      <c r="AX5045"/>
      <c r="AZ5045"/>
      <c r="BC5045"/>
      <c r="BF5045"/>
    </row>
    <row r="5046" spans="1:58" x14ac:dyDescent="0.2">
      <c r="A5046" t="s">
        <v>4591</v>
      </c>
      <c r="B5046" s="11" t="s">
        <v>22</v>
      </c>
      <c r="C5046" s="11" t="s">
        <v>4592</v>
      </c>
      <c r="D5046" s="11" t="s">
        <v>246</v>
      </c>
      <c r="E5046" s="11" t="s">
        <v>247</v>
      </c>
      <c r="F5046">
        <v>513.87</v>
      </c>
      <c r="G5046" s="11" t="s">
        <v>9</v>
      </c>
      <c r="H5046">
        <v>1562.17</v>
      </c>
      <c r="I5046">
        <v>2291.86</v>
      </c>
      <c r="J5046">
        <v>3.04</v>
      </c>
      <c r="K5046">
        <v>4.46</v>
      </c>
      <c r="L5046" s="11" t="s">
        <v>166</v>
      </c>
      <c r="M5046" s="7">
        <v>44179</v>
      </c>
      <c r="N5046" s="7">
        <v>44183</v>
      </c>
      <c r="O5046" s="11" t="s">
        <v>70</v>
      </c>
      <c r="P5046" s="11" t="s">
        <v>95</v>
      </c>
      <c r="Q5046">
        <v>12447.79</v>
      </c>
      <c r="R5046" s="11" t="s">
        <v>52</v>
      </c>
      <c r="S5046" s="11" t="s">
        <v>95</v>
      </c>
      <c r="T5046">
        <v>1761785.05</v>
      </c>
      <c r="U5046">
        <f>SalesLineItems__NO_LOT[[#This Row],[ActualSales]]-SalesLineItems__NO_LOT[[#This Row],[Extended_Cost]]</f>
        <v>729.69</v>
      </c>
      <c r="V5046">
        <f>IFERROR(SalesLineItems__NO_LOT[[#This Row],[Revenue]]/SalesLineItems__NO_LOT[[#This Row],[Extended_Price]],0)</f>
        <v>0.31838332184339357</v>
      </c>
      <c r="W5046" t="str">
        <f>IF(SalesLineItems__NO_LOT[[#This Row],[Revenue]]&lt;0,"Lost on Sale","Normal Revenue")</f>
        <v>Normal Revenue</v>
      </c>
      <c r="X50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6">
        <f>IF(SalesLineItems__NO_LOT[[#This Row],[SOP_Type]]="Return",SalesLineItems__NO_LOT[[#This Row],[Extended_Cost]]*-1,SalesLineItems__NO_LOT[[#This Row],[Extended_Price]])</f>
        <v>2291.86</v>
      </c>
      <c r="Z5046">
        <f>MONTH(SalesLineItems__NO_LOT[[#This Row],[Requested_Ship_Date]])</f>
        <v>12</v>
      </c>
      <c r="AA5046">
        <f>YEAR(SalesLineItems__NO_LOT[[#This Row],[Requested_Ship_Date]])</f>
        <v>2020</v>
      </c>
      <c r="AV5046"/>
      <c r="AX5046"/>
      <c r="AZ5046"/>
      <c r="BC5046"/>
      <c r="BF5046"/>
    </row>
    <row r="5047" spans="1:58" x14ac:dyDescent="0.2">
      <c r="A5047" t="s">
        <v>4593</v>
      </c>
      <c r="B5047" s="11" t="s">
        <v>22</v>
      </c>
      <c r="C5047" s="11" t="s">
        <v>4592</v>
      </c>
      <c r="D5047" s="11" t="s">
        <v>251</v>
      </c>
      <c r="E5047" s="11" t="s">
        <v>252</v>
      </c>
      <c r="F5047">
        <v>610.5</v>
      </c>
      <c r="G5047" s="11" t="s">
        <v>9</v>
      </c>
      <c r="H5047">
        <v>1739.92</v>
      </c>
      <c r="I5047">
        <v>2472.5300000000002</v>
      </c>
      <c r="J5047">
        <v>2.85</v>
      </c>
      <c r="K5047">
        <v>4.05</v>
      </c>
      <c r="L5047" s="11" t="s">
        <v>166</v>
      </c>
      <c r="M5047" s="7">
        <v>44179</v>
      </c>
      <c r="N5047" s="7">
        <v>44183</v>
      </c>
      <c r="O5047" s="11" t="s">
        <v>70</v>
      </c>
      <c r="P5047" s="11" t="s">
        <v>95</v>
      </c>
      <c r="Q5047">
        <v>12447.79</v>
      </c>
      <c r="R5047" s="11" t="s">
        <v>52</v>
      </c>
      <c r="S5047" s="11" t="s">
        <v>95</v>
      </c>
      <c r="T5047">
        <v>1761785.05</v>
      </c>
      <c r="U5047">
        <f>SalesLineItems__NO_LOT[[#This Row],[ActualSales]]-SalesLineItems__NO_LOT[[#This Row],[Extended_Cost]]</f>
        <v>732.61000000000013</v>
      </c>
      <c r="V5047">
        <f>IFERROR(SalesLineItems__NO_LOT[[#This Row],[Revenue]]/SalesLineItems__NO_LOT[[#This Row],[Extended_Price]],0)</f>
        <v>0.29629974156026423</v>
      </c>
      <c r="W5047" t="str">
        <f>IF(SalesLineItems__NO_LOT[[#This Row],[Revenue]]&lt;0,"Lost on Sale","Normal Revenue")</f>
        <v>Normal Revenue</v>
      </c>
      <c r="X50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47">
        <f>IF(SalesLineItems__NO_LOT[[#This Row],[SOP_Type]]="Return",SalesLineItems__NO_LOT[[#This Row],[Extended_Cost]]*-1,SalesLineItems__NO_LOT[[#This Row],[Extended_Price]])</f>
        <v>2472.5300000000002</v>
      </c>
      <c r="Z5047">
        <f>MONTH(SalesLineItems__NO_LOT[[#This Row],[Requested_Ship_Date]])</f>
        <v>12</v>
      </c>
      <c r="AA5047">
        <f>YEAR(SalesLineItems__NO_LOT[[#This Row],[Requested_Ship_Date]])</f>
        <v>2020</v>
      </c>
      <c r="AV5047"/>
      <c r="AX5047"/>
      <c r="AZ5047"/>
      <c r="BC5047"/>
      <c r="BF5047"/>
    </row>
    <row r="5048" spans="1:58" x14ac:dyDescent="0.2">
      <c r="A5048" t="s">
        <v>4594</v>
      </c>
      <c r="B5048" s="11" t="s">
        <v>22</v>
      </c>
      <c r="C5048" s="11" t="s">
        <v>4592</v>
      </c>
      <c r="D5048" s="11" t="s">
        <v>13</v>
      </c>
      <c r="E5048" s="11" t="s">
        <v>14</v>
      </c>
      <c r="F5048">
        <v>1</v>
      </c>
      <c r="G5048" s="11" t="s">
        <v>15</v>
      </c>
      <c r="H5048">
        <v>0</v>
      </c>
      <c r="I5048">
        <v>1.5</v>
      </c>
      <c r="J5048">
        <v>0</v>
      </c>
      <c r="K5048">
        <v>1.5</v>
      </c>
      <c r="L5048" s="11" t="s">
        <v>166</v>
      </c>
      <c r="M5048" s="7">
        <v>44179</v>
      </c>
      <c r="N5048" s="7">
        <v>44183</v>
      </c>
      <c r="O5048" s="11" t="s">
        <v>16</v>
      </c>
      <c r="P5048" s="11" t="s">
        <v>95</v>
      </c>
      <c r="Q5048">
        <v>12447.79</v>
      </c>
      <c r="R5048" s="11" t="s">
        <v>52</v>
      </c>
      <c r="S5048" s="11" t="s">
        <v>95</v>
      </c>
      <c r="T5048">
        <v>1761785.05</v>
      </c>
      <c r="U5048">
        <f>SalesLineItems__NO_LOT[[#This Row],[ActualSales]]-SalesLineItems__NO_LOT[[#This Row],[Extended_Cost]]</f>
        <v>1.5</v>
      </c>
      <c r="V5048">
        <f>IFERROR(SalesLineItems__NO_LOT[[#This Row],[Revenue]]/SalesLineItems__NO_LOT[[#This Row],[Extended_Price]],0)</f>
        <v>1</v>
      </c>
      <c r="W5048" t="str">
        <f>IF(SalesLineItems__NO_LOT[[#This Row],[Revenue]]&lt;0,"Lost on Sale","Normal Revenue")</f>
        <v>Normal Revenue</v>
      </c>
      <c r="X50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8">
        <f>IF(SalesLineItems__NO_LOT[[#This Row],[SOP_Type]]="Return",SalesLineItems__NO_LOT[[#This Row],[Extended_Cost]]*-1,SalesLineItems__NO_LOT[[#This Row],[Extended_Price]])</f>
        <v>1.5</v>
      </c>
      <c r="Z5048">
        <f>MONTH(SalesLineItems__NO_LOT[[#This Row],[Requested_Ship_Date]])</f>
        <v>12</v>
      </c>
      <c r="AA5048">
        <f>YEAR(SalesLineItems__NO_LOT[[#This Row],[Requested_Ship_Date]])</f>
        <v>2020</v>
      </c>
      <c r="AV5048"/>
      <c r="AX5048"/>
      <c r="AZ5048"/>
      <c r="BC5048"/>
      <c r="BF5048"/>
    </row>
    <row r="5049" spans="1:58" x14ac:dyDescent="0.2">
      <c r="A5049" t="s">
        <v>4573</v>
      </c>
      <c r="B5049" s="11" t="s">
        <v>22</v>
      </c>
      <c r="C5049" s="11" t="s">
        <v>4574</v>
      </c>
      <c r="D5049" s="11" t="s">
        <v>2482</v>
      </c>
      <c r="E5049" s="11" t="s">
        <v>2483</v>
      </c>
      <c r="F5049">
        <v>200</v>
      </c>
      <c r="G5049" s="11" t="s">
        <v>711</v>
      </c>
      <c r="H5049">
        <v>233.6</v>
      </c>
      <c r="I5049">
        <v>396</v>
      </c>
      <c r="J5049">
        <v>1.17</v>
      </c>
      <c r="K5049">
        <v>1.98</v>
      </c>
      <c r="L5049" s="11" t="s">
        <v>69</v>
      </c>
      <c r="M5049" s="7">
        <v>44180</v>
      </c>
      <c r="N5049" s="7">
        <v>44180</v>
      </c>
      <c r="O5049" s="11" t="s">
        <v>21</v>
      </c>
      <c r="P5049" s="11" t="s">
        <v>95</v>
      </c>
      <c r="Q5049">
        <v>320188.32</v>
      </c>
      <c r="R5049" s="11" t="s">
        <v>52</v>
      </c>
      <c r="S5049" s="11" t="s">
        <v>95</v>
      </c>
      <c r="T5049">
        <v>8464367.5299999993</v>
      </c>
      <c r="U5049">
        <f>SalesLineItems__NO_LOT[[#This Row],[ActualSales]]-SalesLineItems__NO_LOT[[#This Row],[Extended_Cost]]</f>
        <v>162.4</v>
      </c>
      <c r="V5049">
        <f>IFERROR(SalesLineItems__NO_LOT[[#This Row],[Revenue]]/SalesLineItems__NO_LOT[[#This Row],[Extended_Price]],0)</f>
        <v>0.41010101010101013</v>
      </c>
      <c r="W5049" t="str">
        <f>IF(SalesLineItems__NO_LOT[[#This Row],[Revenue]]&lt;0,"Lost on Sale","Normal Revenue")</f>
        <v>Normal Revenue</v>
      </c>
      <c r="X50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49">
        <f>IF(SalesLineItems__NO_LOT[[#This Row],[SOP_Type]]="Return",SalesLineItems__NO_LOT[[#This Row],[Extended_Cost]]*-1,SalesLineItems__NO_LOT[[#This Row],[Extended_Price]])</f>
        <v>396</v>
      </c>
      <c r="Z5049">
        <f>MONTH(SalesLineItems__NO_LOT[[#This Row],[Requested_Ship_Date]])</f>
        <v>12</v>
      </c>
      <c r="AA5049">
        <f>YEAR(SalesLineItems__NO_LOT[[#This Row],[Requested_Ship_Date]])</f>
        <v>2020</v>
      </c>
      <c r="AV5049"/>
      <c r="AX5049"/>
      <c r="AZ5049"/>
      <c r="BC5049"/>
      <c r="BF5049"/>
    </row>
    <row r="5050" spans="1:58" x14ac:dyDescent="0.2">
      <c r="A5050" t="s">
        <v>4575</v>
      </c>
      <c r="B5050" s="11" t="s">
        <v>22</v>
      </c>
      <c r="C5050" s="11" t="s">
        <v>4576</v>
      </c>
      <c r="D5050" s="11" t="s">
        <v>66</v>
      </c>
      <c r="E5050" s="11" t="s">
        <v>67</v>
      </c>
      <c r="F5050">
        <v>2000</v>
      </c>
      <c r="G5050" s="11" t="s">
        <v>68</v>
      </c>
      <c r="H5050">
        <v>27038.98</v>
      </c>
      <c r="I5050">
        <v>29120</v>
      </c>
      <c r="J5050">
        <v>13.52</v>
      </c>
      <c r="K5050">
        <v>14.56</v>
      </c>
      <c r="L5050" s="11" t="s">
        <v>69</v>
      </c>
      <c r="M5050" s="7">
        <v>44180</v>
      </c>
      <c r="N5050" s="7">
        <v>44180</v>
      </c>
      <c r="O5050" s="11" t="s">
        <v>70</v>
      </c>
      <c r="P5050" s="11" t="s">
        <v>95</v>
      </c>
      <c r="Q5050">
        <v>320188.32</v>
      </c>
      <c r="R5050" s="11" t="s">
        <v>52</v>
      </c>
      <c r="S5050" s="11" t="s">
        <v>95</v>
      </c>
      <c r="T5050">
        <v>8464367.5299999993</v>
      </c>
      <c r="U5050">
        <f>SalesLineItems__NO_LOT[[#This Row],[ActualSales]]-SalesLineItems__NO_LOT[[#This Row],[Extended_Cost]]</f>
        <v>2081.0200000000004</v>
      </c>
      <c r="V5050">
        <f>IFERROR(SalesLineItems__NO_LOT[[#This Row],[Revenue]]/SalesLineItems__NO_LOT[[#This Row],[Extended_Price]],0)</f>
        <v>7.1463598901098921E-2</v>
      </c>
      <c r="W5050" t="str">
        <f>IF(SalesLineItems__NO_LOT[[#This Row],[Revenue]]&lt;0,"Lost on Sale","Normal Revenue")</f>
        <v>Normal Revenue</v>
      </c>
      <c r="X50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0">
        <f>IF(SalesLineItems__NO_LOT[[#This Row],[SOP_Type]]="Return",SalesLineItems__NO_LOT[[#This Row],[Extended_Cost]]*-1,SalesLineItems__NO_LOT[[#This Row],[Extended_Price]])</f>
        <v>29120</v>
      </c>
      <c r="Z5050">
        <f>MONTH(SalesLineItems__NO_LOT[[#This Row],[Requested_Ship_Date]])</f>
        <v>12</v>
      </c>
      <c r="AA5050">
        <f>YEAR(SalesLineItems__NO_LOT[[#This Row],[Requested_Ship_Date]])</f>
        <v>2020</v>
      </c>
      <c r="AV5050"/>
      <c r="AX5050"/>
      <c r="AZ5050"/>
      <c r="BC5050"/>
      <c r="BF5050"/>
    </row>
    <row r="5051" spans="1:58" x14ac:dyDescent="0.2">
      <c r="A5051" t="s">
        <v>4577</v>
      </c>
      <c r="B5051" s="11" t="s">
        <v>22</v>
      </c>
      <c r="C5051" s="11" t="s">
        <v>4576</v>
      </c>
      <c r="D5051" s="11" t="s">
        <v>13</v>
      </c>
      <c r="E5051" s="11" t="s">
        <v>14</v>
      </c>
      <c r="F5051">
        <v>1</v>
      </c>
      <c r="G5051" s="11" t="s">
        <v>15</v>
      </c>
      <c r="H5051">
        <v>0</v>
      </c>
      <c r="I5051">
        <v>1.5</v>
      </c>
      <c r="J5051">
        <v>0</v>
      </c>
      <c r="K5051">
        <v>1.5</v>
      </c>
      <c r="L5051" s="11" t="s">
        <v>69</v>
      </c>
      <c r="M5051" s="7">
        <v>44180</v>
      </c>
      <c r="N5051" s="7">
        <v>44180</v>
      </c>
      <c r="O5051" s="11" t="s">
        <v>16</v>
      </c>
      <c r="P5051" s="11" t="s">
        <v>95</v>
      </c>
      <c r="Q5051">
        <v>320188.32</v>
      </c>
      <c r="R5051" s="11" t="s">
        <v>52</v>
      </c>
      <c r="S5051" s="11" t="s">
        <v>95</v>
      </c>
      <c r="T5051">
        <v>8464367.5299999993</v>
      </c>
      <c r="U5051">
        <f>SalesLineItems__NO_LOT[[#This Row],[ActualSales]]-SalesLineItems__NO_LOT[[#This Row],[Extended_Cost]]</f>
        <v>1.5</v>
      </c>
      <c r="V5051">
        <f>IFERROR(SalesLineItems__NO_LOT[[#This Row],[Revenue]]/SalesLineItems__NO_LOT[[#This Row],[Extended_Price]],0)</f>
        <v>1</v>
      </c>
      <c r="W5051" t="str">
        <f>IF(SalesLineItems__NO_LOT[[#This Row],[Revenue]]&lt;0,"Lost on Sale","Normal Revenue")</f>
        <v>Normal Revenue</v>
      </c>
      <c r="X50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51">
        <f>IF(SalesLineItems__NO_LOT[[#This Row],[SOP_Type]]="Return",SalesLineItems__NO_LOT[[#This Row],[Extended_Cost]]*-1,SalesLineItems__NO_LOT[[#This Row],[Extended_Price]])</f>
        <v>1.5</v>
      </c>
      <c r="Z5051">
        <f>MONTH(SalesLineItems__NO_LOT[[#This Row],[Requested_Ship_Date]])</f>
        <v>12</v>
      </c>
      <c r="AA5051">
        <f>YEAR(SalesLineItems__NO_LOT[[#This Row],[Requested_Ship_Date]])</f>
        <v>2020</v>
      </c>
      <c r="AV5051"/>
      <c r="AX5051"/>
      <c r="AZ5051"/>
      <c r="BC5051"/>
      <c r="BF5051"/>
    </row>
    <row r="5052" spans="1:58" x14ac:dyDescent="0.2">
      <c r="A5052" t="s">
        <v>4578</v>
      </c>
      <c r="B5052" s="11" t="s">
        <v>22</v>
      </c>
      <c r="C5052" s="11" t="s">
        <v>4579</v>
      </c>
      <c r="D5052" s="11" t="s">
        <v>3694</v>
      </c>
      <c r="E5052" s="11" t="s">
        <v>3695</v>
      </c>
      <c r="F5052">
        <v>200</v>
      </c>
      <c r="G5052" s="11" t="s">
        <v>68</v>
      </c>
      <c r="H5052">
        <v>1651.2</v>
      </c>
      <c r="I5052">
        <v>2600</v>
      </c>
      <c r="J5052">
        <v>8.26</v>
      </c>
      <c r="K5052">
        <v>13</v>
      </c>
      <c r="L5052" s="11" t="s">
        <v>4580</v>
      </c>
      <c r="M5052" s="7">
        <v>44180</v>
      </c>
      <c r="N5052" s="7">
        <v>44180</v>
      </c>
      <c r="O5052" s="11" t="s">
        <v>713</v>
      </c>
      <c r="P5052" s="11" t="s">
        <v>95</v>
      </c>
      <c r="Q5052">
        <v>300</v>
      </c>
      <c r="R5052" s="11" t="s">
        <v>3316</v>
      </c>
      <c r="S5052" s="11" t="s">
        <v>95</v>
      </c>
      <c r="T5052">
        <v>2600</v>
      </c>
      <c r="U5052">
        <f>SalesLineItems__NO_LOT[[#This Row],[ActualSales]]-SalesLineItems__NO_LOT[[#This Row],[Extended_Cost]]</f>
        <v>948.8</v>
      </c>
      <c r="V5052">
        <f>IFERROR(SalesLineItems__NO_LOT[[#This Row],[Revenue]]/SalesLineItems__NO_LOT[[#This Row],[Extended_Price]],0)</f>
        <v>0.36492307692307691</v>
      </c>
      <c r="W5052" t="str">
        <f>IF(SalesLineItems__NO_LOT[[#This Row],[Revenue]]&lt;0,"Lost on Sale","Normal Revenue")</f>
        <v>Normal Revenue</v>
      </c>
      <c r="X50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52">
        <f>IF(SalesLineItems__NO_LOT[[#This Row],[SOP_Type]]="Return",SalesLineItems__NO_LOT[[#This Row],[Extended_Cost]]*-1,SalesLineItems__NO_LOT[[#This Row],[Extended_Price]])</f>
        <v>2600</v>
      </c>
      <c r="Z5052">
        <f>MONTH(SalesLineItems__NO_LOT[[#This Row],[Requested_Ship_Date]])</f>
        <v>12</v>
      </c>
      <c r="AA5052">
        <f>YEAR(SalesLineItems__NO_LOT[[#This Row],[Requested_Ship_Date]])</f>
        <v>2020</v>
      </c>
      <c r="AV5052"/>
      <c r="AX5052"/>
      <c r="AZ5052"/>
      <c r="BC5052"/>
      <c r="BF5052"/>
    </row>
    <row r="5053" spans="1:58" x14ac:dyDescent="0.2">
      <c r="A5053" t="s">
        <v>4550</v>
      </c>
      <c r="B5053" s="11" t="s">
        <v>22</v>
      </c>
      <c r="C5053" s="11" t="s">
        <v>4551</v>
      </c>
      <c r="D5053" s="11" t="s">
        <v>4552</v>
      </c>
      <c r="E5053" s="11" t="s">
        <v>4553</v>
      </c>
      <c r="F5053">
        <v>25</v>
      </c>
      <c r="G5053" s="11" t="s">
        <v>9</v>
      </c>
      <c r="H5053">
        <v>584</v>
      </c>
      <c r="I5053">
        <v>0</v>
      </c>
      <c r="J5053">
        <v>23.36</v>
      </c>
      <c r="K5053">
        <v>0</v>
      </c>
      <c r="L5053" s="11" t="s">
        <v>69</v>
      </c>
      <c r="M5053" s="7">
        <v>44181</v>
      </c>
      <c r="N5053" s="7">
        <v>44181</v>
      </c>
      <c r="O5053" s="11" t="s">
        <v>21</v>
      </c>
      <c r="P5053" s="11" t="s">
        <v>95</v>
      </c>
      <c r="Q5053">
        <v>320188.32</v>
      </c>
      <c r="R5053" s="11" t="s">
        <v>52</v>
      </c>
      <c r="S5053" s="11" t="s">
        <v>95</v>
      </c>
      <c r="T5053">
        <v>8464367.5299999993</v>
      </c>
      <c r="U5053">
        <f>SalesLineItems__NO_LOT[[#This Row],[ActualSales]]-SalesLineItems__NO_LOT[[#This Row],[Extended_Cost]]</f>
        <v>-584</v>
      </c>
      <c r="V5053">
        <f>IFERROR(SalesLineItems__NO_LOT[[#This Row],[Revenue]]/SalesLineItems__NO_LOT[[#This Row],[Extended_Price]],0)</f>
        <v>0</v>
      </c>
      <c r="W5053" t="str">
        <f>IF(SalesLineItems__NO_LOT[[#This Row],[Revenue]]&lt;0,"Lost on Sale","Normal Revenue")</f>
        <v>Lost on Sale</v>
      </c>
      <c r="X50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3">
        <f>IF(SalesLineItems__NO_LOT[[#This Row],[SOP_Type]]="Return",SalesLineItems__NO_LOT[[#This Row],[Extended_Cost]]*-1,SalesLineItems__NO_LOT[[#This Row],[Extended_Price]])</f>
        <v>0</v>
      </c>
      <c r="Z5053">
        <f>MONTH(SalesLineItems__NO_LOT[[#This Row],[Requested_Ship_Date]])</f>
        <v>12</v>
      </c>
      <c r="AA5053">
        <f>YEAR(SalesLineItems__NO_LOT[[#This Row],[Requested_Ship_Date]])</f>
        <v>2020</v>
      </c>
      <c r="AV5053"/>
      <c r="AX5053"/>
      <c r="AZ5053"/>
      <c r="BC5053"/>
      <c r="BF5053"/>
    </row>
    <row r="5054" spans="1:58" x14ac:dyDescent="0.2">
      <c r="A5054" t="s">
        <v>4554</v>
      </c>
      <c r="B5054" s="11" t="s">
        <v>22</v>
      </c>
      <c r="C5054" s="11" t="s">
        <v>4551</v>
      </c>
      <c r="D5054" s="11" t="s">
        <v>4555</v>
      </c>
      <c r="E5054" s="11" t="s">
        <v>4556</v>
      </c>
      <c r="F5054">
        <v>1.1000000000000001</v>
      </c>
      <c r="G5054" s="11" t="s">
        <v>9</v>
      </c>
      <c r="H5054">
        <v>99.85</v>
      </c>
      <c r="I5054">
        <v>0</v>
      </c>
      <c r="J5054">
        <v>90.77</v>
      </c>
      <c r="K5054">
        <v>0</v>
      </c>
      <c r="L5054" s="11" t="s">
        <v>69</v>
      </c>
      <c r="M5054" s="7">
        <v>44181</v>
      </c>
      <c r="N5054" s="7">
        <v>44181</v>
      </c>
      <c r="O5054" s="11" t="s">
        <v>21</v>
      </c>
      <c r="P5054" s="11" t="s">
        <v>95</v>
      </c>
      <c r="Q5054">
        <v>320188.32</v>
      </c>
      <c r="R5054" s="11" t="s">
        <v>52</v>
      </c>
      <c r="S5054" s="11" t="s">
        <v>95</v>
      </c>
      <c r="T5054">
        <v>8464367.5299999993</v>
      </c>
      <c r="U5054">
        <f>SalesLineItems__NO_LOT[[#This Row],[ActualSales]]-SalesLineItems__NO_LOT[[#This Row],[Extended_Cost]]</f>
        <v>-99.85</v>
      </c>
      <c r="V5054">
        <f>IFERROR(SalesLineItems__NO_LOT[[#This Row],[Revenue]]/SalesLineItems__NO_LOT[[#This Row],[Extended_Price]],0)</f>
        <v>0</v>
      </c>
      <c r="W5054" t="str">
        <f>IF(SalesLineItems__NO_LOT[[#This Row],[Revenue]]&lt;0,"Lost on Sale","Normal Revenue")</f>
        <v>Lost on Sale</v>
      </c>
      <c r="X50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4">
        <f>IF(SalesLineItems__NO_LOT[[#This Row],[SOP_Type]]="Return",SalesLineItems__NO_LOT[[#This Row],[Extended_Cost]]*-1,SalesLineItems__NO_LOT[[#This Row],[Extended_Price]])</f>
        <v>0</v>
      </c>
      <c r="Z5054">
        <f>MONTH(SalesLineItems__NO_LOT[[#This Row],[Requested_Ship_Date]])</f>
        <v>12</v>
      </c>
      <c r="AA5054">
        <f>YEAR(SalesLineItems__NO_LOT[[#This Row],[Requested_Ship_Date]])</f>
        <v>2020</v>
      </c>
      <c r="AV5054"/>
      <c r="AX5054"/>
      <c r="AZ5054"/>
      <c r="BC5054"/>
      <c r="BF5054"/>
    </row>
    <row r="5055" spans="1:58" x14ac:dyDescent="0.2">
      <c r="A5055" t="s">
        <v>4557</v>
      </c>
      <c r="B5055" s="11" t="s">
        <v>22</v>
      </c>
      <c r="C5055" s="11" t="s">
        <v>4551</v>
      </c>
      <c r="D5055" s="11" t="s">
        <v>93</v>
      </c>
      <c r="E5055" s="11" t="s">
        <v>94</v>
      </c>
      <c r="F5055">
        <v>1</v>
      </c>
      <c r="G5055" s="11" t="s">
        <v>9</v>
      </c>
      <c r="H5055">
        <v>36.93</v>
      </c>
      <c r="I5055">
        <v>0</v>
      </c>
      <c r="J5055">
        <v>36.93</v>
      </c>
      <c r="K5055">
        <v>0</v>
      </c>
      <c r="L5055" s="11" t="s">
        <v>69</v>
      </c>
      <c r="M5055" s="7">
        <v>44181</v>
      </c>
      <c r="N5055" s="7">
        <v>44181</v>
      </c>
      <c r="O5055" s="11" t="s">
        <v>65</v>
      </c>
      <c r="P5055" s="11" t="s">
        <v>95</v>
      </c>
      <c r="Q5055">
        <v>320188.32</v>
      </c>
      <c r="R5055" s="11" t="s">
        <v>52</v>
      </c>
      <c r="S5055" s="11" t="s">
        <v>95</v>
      </c>
      <c r="T5055">
        <v>8464367.5299999993</v>
      </c>
      <c r="U5055">
        <f>SalesLineItems__NO_LOT[[#This Row],[ActualSales]]-SalesLineItems__NO_LOT[[#This Row],[Extended_Cost]]</f>
        <v>-36.93</v>
      </c>
      <c r="V5055">
        <f>IFERROR(SalesLineItems__NO_LOT[[#This Row],[Revenue]]/SalesLineItems__NO_LOT[[#This Row],[Extended_Price]],0)</f>
        <v>0</v>
      </c>
      <c r="W5055" t="str">
        <f>IF(SalesLineItems__NO_LOT[[#This Row],[Revenue]]&lt;0,"Lost on Sale","Normal Revenue")</f>
        <v>Lost on Sale</v>
      </c>
      <c r="X50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5">
        <f>IF(SalesLineItems__NO_LOT[[#This Row],[SOP_Type]]="Return",SalesLineItems__NO_LOT[[#This Row],[Extended_Cost]]*-1,SalesLineItems__NO_LOT[[#This Row],[Extended_Price]])</f>
        <v>0</v>
      </c>
      <c r="Z5055">
        <f>MONTH(SalesLineItems__NO_LOT[[#This Row],[Requested_Ship_Date]])</f>
        <v>12</v>
      </c>
      <c r="AA5055">
        <f>YEAR(SalesLineItems__NO_LOT[[#This Row],[Requested_Ship_Date]])</f>
        <v>2020</v>
      </c>
      <c r="AV5055"/>
      <c r="AX5055"/>
      <c r="AZ5055"/>
      <c r="BC5055"/>
      <c r="BF5055"/>
    </row>
    <row r="5056" spans="1:58" x14ac:dyDescent="0.2">
      <c r="A5056" t="s">
        <v>4558</v>
      </c>
      <c r="B5056" s="11" t="s">
        <v>22</v>
      </c>
      <c r="C5056" s="11" t="s">
        <v>4551</v>
      </c>
      <c r="D5056" s="11" t="s">
        <v>4559</v>
      </c>
      <c r="E5056" s="11" t="s">
        <v>4560</v>
      </c>
      <c r="F5056">
        <v>47</v>
      </c>
      <c r="G5056" s="11" t="s">
        <v>9</v>
      </c>
      <c r="H5056">
        <v>229.36</v>
      </c>
      <c r="I5056">
        <v>0</v>
      </c>
      <c r="J5056">
        <v>4.88</v>
      </c>
      <c r="K5056">
        <v>0</v>
      </c>
      <c r="L5056" s="11" t="s">
        <v>69</v>
      </c>
      <c r="M5056" s="7">
        <v>44181</v>
      </c>
      <c r="N5056" s="7">
        <v>44181</v>
      </c>
      <c r="O5056" s="11" t="s">
        <v>70</v>
      </c>
      <c r="P5056" s="11" t="s">
        <v>95</v>
      </c>
      <c r="Q5056">
        <v>320188.32</v>
      </c>
      <c r="R5056" s="11" t="s">
        <v>52</v>
      </c>
      <c r="S5056" s="11" t="s">
        <v>95</v>
      </c>
      <c r="T5056">
        <v>8464367.5299999993</v>
      </c>
      <c r="U5056">
        <f>SalesLineItems__NO_LOT[[#This Row],[ActualSales]]-SalesLineItems__NO_LOT[[#This Row],[Extended_Cost]]</f>
        <v>-229.36</v>
      </c>
      <c r="V5056">
        <f>IFERROR(SalesLineItems__NO_LOT[[#This Row],[Revenue]]/SalesLineItems__NO_LOT[[#This Row],[Extended_Price]],0)</f>
        <v>0</v>
      </c>
      <c r="W5056" t="str">
        <f>IF(SalesLineItems__NO_LOT[[#This Row],[Revenue]]&lt;0,"Lost on Sale","Normal Revenue")</f>
        <v>Lost on Sale</v>
      </c>
      <c r="X50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6">
        <f>IF(SalesLineItems__NO_LOT[[#This Row],[SOP_Type]]="Return",SalesLineItems__NO_LOT[[#This Row],[Extended_Cost]]*-1,SalesLineItems__NO_LOT[[#This Row],[Extended_Price]])</f>
        <v>0</v>
      </c>
      <c r="Z5056">
        <f>MONTH(SalesLineItems__NO_LOT[[#This Row],[Requested_Ship_Date]])</f>
        <v>12</v>
      </c>
      <c r="AA5056">
        <f>YEAR(SalesLineItems__NO_LOT[[#This Row],[Requested_Ship_Date]])</f>
        <v>2020</v>
      </c>
      <c r="AV5056"/>
      <c r="AX5056"/>
      <c r="AZ5056"/>
      <c r="BC5056"/>
      <c r="BF5056"/>
    </row>
    <row r="5057" spans="1:58" x14ac:dyDescent="0.2">
      <c r="A5057" t="s">
        <v>4561</v>
      </c>
      <c r="B5057" s="11" t="s">
        <v>22</v>
      </c>
      <c r="C5057" s="11" t="s">
        <v>4551</v>
      </c>
      <c r="D5057" s="11" t="s">
        <v>4562</v>
      </c>
      <c r="E5057" s="11" t="s">
        <v>4563</v>
      </c>
      <c r="F5057">
        <v>50</v>
      </c>
      <c r="G5057" s="11" t="s">
        <v>9</v>
      </c>
      <c r="H5057">
        <v>149</v>
      </c>
      <c r="I5057">
        <v>0</v>
      </c>
      <c r="J5057">
        <v>2.98</v>
      </c>
      <c r="K5057">
        <v>0</v>
      </c>
      <c r="L5057" s="11" t="s">
        <v>69</v>
      </c>
      <c r="M5057" s="7">
        <v>44181</v>
      </c>
      <c r="N5057" s="7">
        <v>44181</v>
      </c>
      <c r="O5057" s="11" t="s">
        <v>70</v>
      </c>
      <c r="P5057" s="11" t="s">
        <v>95</v>
      </c>
      <c r="Q5057">
        <v>320188.32</v>
      </c>
      <c r="R5057" s="11" t="s">
        <v>52</v>
      </c>
      <c r="S5057" s="11" t="s">
        <v>95</v>
      </c>
      <c r="T5057">
        <v>8464367.5299999993</v>
      </c>
      <c r="U5057">
        <f>SalesLineItems__NO_LOT[[#This Row],[ActualSales]]-SalesLineItems__NO_LOT[[#This Row],[Extended_Cost]]</f>
        <v>-149</v>
      </c>
      <c r="V5057">
        <f>IFERROR(SalesLineItems__NO_LOT[[#This Row],[Revenue]]/SalesLineItems__NO_LOT[[#This Row],[Extended_Price]],0)</f>
        <v>0</v>
      </c>
      <c r="W5057" t="str">
        <f>IF(SalesLineItems__NO_LOT[[#This Row],[Revenue]]&lt;0,"Lost on Sale","Normal Revenue")</f>
        <v>Lost on Sale</v>
      </c>
      <c r="X50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7">
        <f>IF(SalesLineItems__NO_LOT[[#This Row],[SOP_Type]]="Return",SalesLineItems__NO_LOT[[#This Row],[Extended_Cost]]*-1,SalesLineItems__NO_LOT[[#This Row],[Extended_Price]])</f>
        <v>0</v>
      </c>
      <c r="Z5057">
        <f>MONTH(SalesLineItems__NO_LOT[[#This Row],[Requested_Ship_Date]])</f>
        <v>12</v>
      </c>
      <c r="AA5057">
        <f>YEAR(SalesLineItems__NO_LOT[[#This Row],[Requested_Ship_Date]])</f>
        <v>2020</v>
      </c>
      <c r="AV5057"/>
      <c r="AX5057"/>
      <c r="AZ5057"/>
      <c r="BC5057"/>
      <c r="BF5057"/>
    </row>
    <row r="5058" spans="1:58" x14ac:dyDescent="0.2">
      <c r="A5058" t="s">
        <v>4564</v>
      </c>
      <c r="B5058" s="11" t="s">
        <v>22</v>
      </c>
      <c r="C5058" s="11" t="s">
        <v>4551</v>
      </c>
      <c r="D5058" s="11" t="s">
        <v>4565</v>
      </c>
      <c r="E5058" s="11" t="s">
        <v>4566</v>
      </c>
      <c r="F5058">
        <v>0.2</v>
      </c>
      <c r="G5058" s="11" t="s">
        <v>9</v>
      </c>
      <c r="H5058">
        <v>9.2100000000000009</v>
      </c>
      <c r="I5058">
        <v>0</v>
      </c>
      <c r="J5058">
        <v>46.05</v>
      </c>
      <c r="K5058">
        <v>0</v>
      </c>
      <c r="L5058" s="11" t="s">
        <v>69</v>
      </c>
      <c r="M5058" s="7">
        <v>44181</v>
      </c>
      <c r="N5058" s="7">
        <v>44181</v>
      </c>
      <c r="O5058" s="11" t="s">
        <v>21</v>
      </c>
      <c r="P5058" s="11" t="s">
        <v>95</v>
      </c>
      <c r="Q5058">
        <v>320188.32</v>
      </c>
      <c r="R5058" s="11" t="s">
        <v>52</v>
      </c>
      <c r="S5058" s="11" t="s">
        <v>95</v>
      </c>
      <c r="T5058">
        <v>8464367.5299999993</v>
      </c>
      <c r="U5058">
        <f>SalesLineItems__NO_LOT[[#This Row],[ActualSales]]-SalesLineItems__NO_LOT[[#This Row],[Extended_Cost]]</f>
        <v>-9.2100000000000009</v>
      </c>
      <c r="V5058">
        <f>IFERROR(SalesLineItems__NO_LOT[[#This Row],[Revenue]]/SalesLineItems__NO_LOT[[#This Row],[Extended_Price]],0)</f>
        <v>0</v>
      </c>
      <c r="W5058" t="str">
        <f>IF(SalesLineItems__NO_LOT[[#This Row],[Revenue]]&lt;0,"Lost on Sale","Normal Revenue")</f>
        <v>Lost on Sale</v>
      </c>
      <c r="X50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8">
        <f>IF(SalesLineItems__NO_LOT[[#This Row],[SOP_Type]]="Return",SalesLineItems__NO_LOT[[#This Row],[Extended_Cost]]*-1,SalesLineItems__NO_LOT[[#This Row],[Extended_Price]])</f>
        <v>0</v>
      </c>
      <c r="Z5058">
        <f>MONTH(SalesLineItems__NO_LOT[[#This Row],[Requested_Ship_Date]])</f>
        <v>12</v>
      </c>
      <c r="AA5058">
        <f>YEAR(SalesLineItems__NO_LOT[[#This Row],[Requested_Ship_Date]])</f>
        <v>2020</v>
      </c>
      <c r="AV5058"/>
      <c r="AX5058"/>
      <c r="AZ5058"/>
      <c r="BC5058"/>
      <c r="BF5058"/>
    </row>
    <row r="5059" spans="1:58" x14ac:dyDescent="0.2">
      <c r="A5059" t="s">
        <v>4567</v>
      </c>
      <c r="B5059" s="11" t="s">
        <v>22</v>
      </c>
      <c r="C5059" s="11" t="s">
        <v>4551</v>
      </c>
      <c r="D5059" s="11" t="s">
        <v>4568</v>
      </c>
      <c r="E5059" s="11" t="s">
        <v>4569</v>
      </c>
      <c r="F5059">
        <v>1</v>
      </c>
      <c r="G5059" s="11" t="s">
        <v>9</v>
      </c>
      <c r="H5059">
        <v>30.66</v>
      </c>
      <c r="I5059">
        <v>0</v>
      </c>
      <c r="J5059">
        <v>30.66</v>
      </c>
      <c r="K5059">
        <v>0</v>
      </c>
      <c r="L5059" s="11" t="s">
        <v>69</v>
      </c>
      <c r="M5059" s="7">
        <v>44181</v>
      </c>
      <c r="N5059" s="7">
        <v>44181</v>
      </c>
      <c r="O5059" s="11" t="s">
        <v>21</v>
      </c>
      <c r="P5059" s="11" t="s">
        <v>95</v>
      </c>
      <c r="Q5059">
        <v>320188.32</v>
      </c>
      <c r="R5059" s="11" t="s">
        <v>52</v>
      </c>
      <c r="S5059" s="11" t="s">
        <v>95</v>
      </c>
      <c r="T5059">
        <v>8464367.5299999993</v>
      </c>
      <c r="U5059">
        <f>SalesLineItems__NO_LOT[[#This Row],[ActualSales]]-SalesLineItems__NO_LOT[[#This Row],[Extended_Cost]]</f>
        <v>-30.66</v>
      </c>
      <c r="V5059">
        <f>IFERROR(SalesLineItems__NO_LOT[[#This Row],[Revenue]]/SalesLineItems__NO_LOT[[#This Row],[Extended_Price]],0)</f>
        <v>0</v>
      </c>
      <c r="W5059" t="str">
        <f>IF(SalesLineItems__NO_LOT[[#This Row],[Revenue]]&lt;0,"Lost on Sale","Normal Revenue")</f>
        <v>Lost on Sale</v>
      </c>
      <c r="X50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59">
        <f>IF(SalesLineItems__NO_LOT[[#This Row],[SOP_Type]]="Return",SalesLineItems__NO_LOT[[#This Row],[Extended_Cost]]*-1,SalesLineItems__NO_LOT[[#This Row],[Extended_Price]])</f>
        <v>0</v>
      </c>
      <c r="Z5059">
        <f>MONTH(SalesLineItems__NO_LOT[[#This Row],[Requested_Ship_Date]])</f>
        <v>12</v>
      </c>
      <c r="AA5059">
        <f>YEAR(SalesLineItems__NO_LOT[[#This Row],[Requested_Ship_Date]])</f>
        <v>2020</v>
      </c>
      <c r="AV5059"/>
      <c r="AX5059"/>
      <c r="AZ5059"/>
      <c r="BC5059"/>
      <c r="BF5059"/>
    </row>
    <row r="5060" spans="1:58" x14ac:dyDescent="0.2">
      <c r="A5060" t="s">
        <v>4536</v>
      </c>
      <c r="B5060" s="11" t="s">
        <v>22</v>
      </c>
      <c r="C5060" s="11" t="s">
        <v>4537</v>
      </c>
      <c r="D5060" s="11" t="s">
        <v>264</v>
      </c>
      <c r="E5060" s="11" t="s">
        <v>265</v>
      </c>
      <c r="F5060">
        <v>1463.44</v>
      </c>
      <c r="G5060" s="11" t="s">
        <v>9</v>
      </c>
      <c r="H5060">
        <v>3673.23</v>
      </c>
      <c r="I5060">
        <v>17253.96</v>
      </c>
      <c r="J5060">
        <v>2.5099999999999998</v>
      </c>
      <c r="K5060">
        <v>11.79</v>
      </c>
      <c r="L5060" s="11" t="s">
        <v>266</v>
      </c>
      <c r="M5060" s="7">
        <v>44182</v>
      </c>
      <c r="N5060" s="7">
        <v>44182</v>
      </c>
      <c r="O5060" s="11" t="s">
        <v>11</v>
      </c>
      <c r="P5060" s="11" t="s">
        <v>95</v>
      </c>
      <c r="Q5060">
        <v>178332.58</v>
      </c>
      <c r="R5060" s="11" t="s">
        <v>86</v>
      </c>
      <c r="S5060" s="11" t="s">
        <v>95</v>
      </c>
      <c r="T5060">
        <v>3774926.5</v>
      </c>
      <c r="U5060">
        <f>SalesLineItems__NO_LOT[[#This Row],[ActualSales]]-SalesLineItems__NO_LOT[[#This Row],[Extended_Cost]]</f>
        <v>13580.73</v>
      </c>
      <c r="V5060">
        <f>IFERROR(SalesLineItems__NO_LOT[[#This Row],[Revenue]]/SalesLineItems__NO_LOT[[#This Row],[Extended_Price]],0)</f>
        <v>0.7871080030323474</v>
      </c>
      <c r="W5060" t="str">
        <f>IF(SalesLineItems__NO_LOT[[#This Row],[Revenue]]&lt;0,"Lost on Sale","Normal Revenue")</f>
        <v>Normal Revenue</v>
      </c>
      <c r="X50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0">
        <f>IF(SalesLineItems__NO_LOT[[#This Row],[SOP_Type]]="Return",SalesLineItems__NO_LOT[[#This Row],[Extended_Cost]]*-1,SalesLineItems__NO_LOT[[#This Row],[Extended_Price]])</f>
        <v>17253.96</v>
      </c>
      <c r="Z5060">
        <f>MONTH(SalesLineItems__NO_LOT[[#This Row],[Requested_Ship_Date]])</f>
        <v>12</v>
      </c>
      <c r="AA5060">
        <f>YEAR(SalesLineItems__NO_LOT[[#This Row],[Requested_Ship_Date]])</f>
        <v>2020</v>
      </c>
      <c r="AV5060"/>
      <c r="AX5060"/>
      <c r="AZ5060"/>
      <c r="BC5060"/>
      <c r="BF5060"/>
    </row>
    <row r="5061" spans="1:58" x14ac:dyDescent="0.2">
      <c r="A5061" t="s">
        <v>4538</v>
      </c>
      <c r="B5061" s="11" t="s">
        <v>22</v>
      </c>
      <c r="C5061" s="11" t="s">
        <v>4537</v>
      </c>
      <c r="D5061" s="11" t="s">
        <v>268</v>
      </c>
      <c r="E5061" s="11" t="s">
        <v>269</v>
      </c>
      <c r="F5061">
        <v>855.41399999999999</v>
      </c>
      <c r="G5061" s="11" t="s">
        <v>9</v>
      </c>
      <c r="H5061">
        <v>896.25</v>
      </c>
      <c r="I5061">
        <v>4875.8599999999997</v>
      </c>
      <c r="J5061">
        <v>1.05</v>
      </c>
      <c r="K5061">
        <v>5.7</v>
      </c>
      <c r="L5061" s="11" t="s">
        <v>266</v>
      </c>
      <c r="M5061" s="7">
        <v>44182</v>
      </c>
      <c r="N5061" s="7">
        <v>44182</v>
      </c>
      <c r="O5061" s="11" t="s">
        <v>11</v>
      </c>
      <c r="P5061" s="11" t="s">
        <v>95</v>
      </c>
      <c r="Q5061">
        <v>178332.58</v>
      </c>
      <c r="R5061" s="11" t="s">
        <v>86</v>
      </c>
      <c r="S5061" s="11" t="s">
        <v>95</v>
      </c>
      <c r="T5061">
        <v>3774926.5</v>
      </c>
      <c r="U5061">
        <f>SalesLineItems__NO_LOT[[#This Row],[ActualSales]]-SalesLineItems__NO_LOT[[#This Row],[Extended_Cost]]</f>
        <v>3979.6099999999997</v>
      </c>
      <c r="V5061">
        <f>IFERROR(SalesLineItems__NO_LOT[[#This Row],[Revenue]]/SalesLineItems__NO_LOT[[#This Row],[Extended_Price]],0)</f>
        <v>0.81618627278059663</v>
      </c>
      <c r="W5061" t="str">
        <f>IF(SalesLineItems__NO_LOT[[#This Row],[Revenue]]&lt;0,"Lost on Sale","Normal Revenue")</f>
        <v>Normal Revenue</v>
      </c>
      <c r="X50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1">
        <f>IF(SalesLineItems__NO_LOT[[#This Row],[SOP_Type]]="Return",SalesLineItems__NO_LOT[[#This Row],[Extended_Cost]]*-1,SalesLineItems__NO_LOT[[#This Row],[Extended_Price]])</f>
        <v>4875.8599999999997</v>
      </c>
      <c r="Z5061">
        <f>MONTH(SalesLineItems__NO_LOT[[#This Row],[Requested_Ship_Date]])</f>
        <v>12</v>
      </c>
      <c r="AA5061">
        <f>YEAR(SalesLineItems__NO_LOT[[#This Row],[Requested_Ship_Date]])</f>
        <v>2020</v>
      </c>
      <c r="AV5061"/>
      <c r="AX5061"/>
      <c r="AZ5061"/>
      <c r="BC5061"/>
      <c r="BF5061"/>
    </row>
    <row r="5062" spans="1:58" x14ac:dyDescent="0.2">
      <c r="A5062" t="s">
        <v>4539</v>
      </c>
      <c r="B5062" s="11" t="s">
        <v>22</v>
      </c>
      <c r="C5062" s="11" t="s">
        <v>4537</v>
      </c>
      <c r="D5062" s="11" t="s">
        <v>271</v>
      </c>
      <c r="E5062" s="11" t="s">
        <v>272</v>
      </c>
      <c r="F5062">
        <v>2490.0700000000002</v>
      </c>
      <c r="G5062" s="11" t="s">
        <v>9</v>
      </c>
      <c r="H5062">
        <v>18144.68</v>
      </c>
      <c r="I5062">
        <v>22161.62</v>
      </c>
      <c r="J5062">
        <v>7.29</v>
      </c>
      <c r="K5062">
        <v>8.9</v>
      </c>
      <c r="L5062" s="11" t="s">
        <v>266</v>
      </c>
      <c r="M5062" s="7">
        <v>44182</v>
      </c>
      <c r="N5062" s="7">
        <v>44182</v>
      </c>
      <c r="O5062" s="11" t="s">
        <v>65</v>
      </c>
      <c r="P5062" s="11" t="s">
        <v>95</v>
      </c>
      <c r="Q5062">
        <v>178332.58</v>
      </c>
      <c r="R5062" s="11" t="s">
        <v>86</v>
      </c>
      <c r="S5062" s="11" t="s">
        <v>95</v>
      </c>
      <c r="T5062">
        <v>3774926.5</v>
      </c>
      <c r="U5062">
        <f>SalesLineItems__NO_LOT[[#This Row],[ActualSales]]-SalesLineItems__NO_LOT[[#This Row],[Extended_Cost]]</f>
        <v>4016.9399999999987</v>
      </c>
      <c r="V5062">
        <f>IFERROR(SalesLineItems__NO_LOT[[#This Row],[Revenue]]/SalesLineItems__NO_LOT[[#This Row],[Extended_Price]],0)</f>
        <v>0.18125660488718781</v>
      </c>
      <c r="W5062" t="str">
        <f>IF(SalesLineItems__NO_LOT[[#This Row],[Revenue]]&lt;0,"Lost on Sale","Normal Revenue")</f>
        <v>Normal Revenue</v>
      </c>
      <c r="X50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62">
        <f>IF(SalesLineItems__NO_LOT[[#This Row],[SOP_Type]]="Return",SalesLineItems__NO_LOT[[#This Row],[Extended_Cost]]*-1,SalesLineItems__NO_LOT[[#This Row],[Extended_Price]])</f>
        <v>22161.62</v>
      </c>
      <c r="Z5062">
        <f>MONTH(SalesLineItems__NO_LOT[[#This Row],[Requested_Ship_Date]])</f>
        <v>12</v>
      </c>
      <c r="AA5062">
        <f>YEAR(SalesLineItems__NO_LOT[[#This Row],[Requested_Ship_Date]])</f>
        <v>2020</v>
      </c>
      <c r="AV5062"/>
      <c r="AX5062"/>
      <c r="AZ5062"/>
      <c r="BC5062"/>
      <c r="BF5062"/>
    </row>
    <row r="5063" spans="1:58" x14ac:dyDescent="0.2">
      <c r="A5063" t="s">
        <v>4570</v>
      </c>
      <c r="B5063" s="11" t="s">
        <v>22</v>
      </c>
      <c r="C5063" s="11" t="s">
        <v>4571</v>
      </c>
      <c r="D5063" s="11" t="s">
        <v>82</v>
      </c>
      <c r="E5063" s="11" t="s">
        <v>83</v>
      </c>
      <c r="F5063">
        <v>78.72</v>
      </c>
      <c r="G5063" s="11" t="s">
        <v>9</v>
      </c>
      <c r="H5063">
        <v>514.04</v>
      </c>
      <c r="I5063">
        <v>1504.34</v>
      </c>
      <c r="J5063">
        <v>6.53</v>
      </c>
      <c r="K5063">
        <v>19.11</v>
      </c>
      <c r="L5063" s="11" t="s">
        <v>73</v>
      </c>
      <c r="M5063" s="7">
        <v>44181</v>
      </c>
      <c r="N5063" s="7">
        <v>44181</v>
      </c>
      <c r="O5063" s="11" t="s">
        <v>11</v>
      </c>
      <c r="P5063" s="11" t="s">
        <v>95</v>
      </c>
      <c r="Q5063">
        <v>16507.830000000002</v>
      </c>
      <c r="R5063" s="11" t="s">
        <v>12</v>
      </c>
      <c r="S5063" s="11" t="s">
        <v>95</v>
      </c>
      <c r="T5063">
        <v>888799.68</v>
      </c>
      <c r="U5063">
        <f>SalesLineItems__NO_LOT[[#This Row],[ActualSales]]-SalesLineItems__NO_LOT[[#This Row],[Extended_Cost]]</f>
        <v>990.3</v>
      </c>
      <c r="V5063">
        <f>IFERROR(SalesLineItems__NO_LOT[[#This Row],[Revenue]]/SalesLineItems__NO_LOT[[#This Row],[Extended_Price]],0)</f>
        <v>0.65829533217224834</v>
      </c>
      <c r="W5063" t="str">
        <f>IF(SalesLineItems__NO_LOT[[#This Row],[Revenue]]&lt;0,"Lost on Sale","Normal Revenue")</f>
        <v>Normal Revenue</v>
      </c>
      <c r="X50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3">
        <f>IF(SalesLineItems__NO_LOT[[#This Row],[SOP_Type]]="Return",SalesLineItems__NO_LOT[[#This Row],[Extended_Cost]]*-1,SalesLineItems__NO_LOT[[#This Row],[Extended_Price]])</f>
        <v>1504.34</v>
      </c>
      <c r="Z5063">
        <f>MONTH(SalesLineItems__NO_LOT[[#This Row],[Requested_Ship_Date]])</f>
        <v>12</v>
      </c>
      <c r="AA5063">
        <f>YEAR(SalesLineItems__NO_LOT[[#This Row],[Requested_Ship_Date]])</f>
        <v>2020</v>
      </c>
      <c r="AV5063"/>
      <c r="AX5063"/>
      <c r="AZ5063"/>
      <c r="BC5063"/>
      <c r="BF5063"/>
    </row>
    <row r="5064" spans="1:58" x14ac:dyDescent="0.2">
      <c r="A5064" t="s">
        <v>4572</v>
      </c>
      <c r="B5064" s="11" t="s">
        <v>22</v>
      </c>
      <c r="C5064" s="11" t="s">
        <v>4571</v>
      </c>
      <c r="D5064" s="11" t="s">
        <v>74</v>
      </c>
      <c r="E5064" s="11" t="s">
        <v>75</v>
      </c>
      <c r="F5064">
        <v>1</v>
      </c>
      <c r="G5064" s="11" t="s">
        <v>15</v>
      </c>
      <c r="H5064">
        <v>0</v>
      </c>
      <c r="I5064">
        <v>40</v>
      </c>
      <c r="J5064">
        <v>0</v>
      </c>
      <c r="K5064">
        <v>40</v>
      </c>
      <c r="L5064" s="11" t="s">
        <v>73</v>
      </c>
      <c r="M5064" s="7">
        <v>44181</v>
      </c>
      <c r="N5064" s="7">
        <v>44181</v>
      </c>
      <c r="O5064" s="11" t="s">
        <v>16</v>
      </c>
      <c r="P5064" s="11" t="s">
        <v>95</v>
      </c>
      <c r="Q5064">
        <v>16507.830000000002</v>
      </c>
      <c r="R5064" s="11" t="s">
        <v>12</v>
      </c>
      <c r="S5064" s="11" t="s">
        <v>95</v>
      </c>
      <c r="T5064">
        <v>888799.68</v>
      </c>
      <c r="U5064">
        <f>SalesLineItems__NO_LOT[[#This Row],[ActualSales]]-SalesLineItems__NO_LOT[[#This Row],[Extended_Cost]]</f>
        <v>40</v>
      </c>
      <c r="V5064">
        <f>IFERROR(SalesLineItems__NO_LOT[[#This Row],[Revenue]]/SalesLineItems__NO_LOT[[#This Row],[Extended_Price]],0)</f>
        <v>1</v>
      </c>
      <c r="W5064" t="str">
        <f>IF(SalesLineItems__NO_LOT[[#This Row],[Revenue]]&lt;0,"Lost on Sale","Normal Revenue")</f>
        <v>Normal Revenue</v>
      </c>
      <c r="X50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4">
        <f>IF(SalesLineItems__NO_LOT[[#This Row],[SOP_Type]]="Return",SalesLineItems__NO_LOT[[#This Row],[Extended_Cost]]*-1,SalesLineItems__NO_LOT[[#This Row],[Extended_Price]])</f>
        <v>40</v>
      </c>
      <c r="Z5064">
        <f>MONTH(SalesLineItems__NO_LOT[[#This Row],[Requested_Ship_Date]])</f>
        <v>12</v>
      </c>
      <c r="AA5064">
        <f>YEAR(SalesLineItems__NO_LOT[[#This Row],[Requested_Ship_Date]])</f>
        <v>2020</v>
      </c>
      <c r="AV5064"/>
      <c r="AX5064"/>
      <c r="AZ5064"/>
      <c r="BC5064"/>
      <c r="BF5064"/>
    </row>
    <row r="5065" spans="1:58" x14ac:dyDescent="0.2">
      <c r="A5065" t="s">
        <v>4540</v>
      </c>
      <c r="B5065" s="11" t="s">
        <v>22</v>
      </c>
      <c r="C5065" s="11" t="s">
        <v>4537</v>
      </c>
      <c r="D5065" s="11" t="s">
        <v>274</v>
      </c>
      <c r="E5065" s="11" t="s">
        <v>275</v>
      </c>
      <c r="F5065">
        <v>1217.4570000000001</v>
      </c>
      <c r="G5065" s="11" t="s">
        <v>9</v>
      </c>
      <c r="H5065">
        <v>5229.8</v>
      </c>
      <c r="I5065">
        <v>19844.55</v>
      </c>
      <c r="J5065">
        <v>4.3</v>
      </c>
      <c r="K5065">
        <v>16.3</v>
      </c>
      <c r="L5065" s="11" t="s">
        <v>266</v>
      </c>
      <c r="M5065" s="7">
        <v>44182</v>
      </c>
      <c r="N5065" s="7">
        <v>44182</v>
      </c>
      <c r="O5065" s="11" t="s">
        <v>11</v>
      </c>
      <c r="P5065" s="11" t="s">
        <v>95</v>
      </c>
      <c r="Q5065">
        <v>178332.58</v>
      </c>
      <c r="R5065" s="11" t="s">
        <v>86</v>
      </c>
      <c r="S5065" s="11" t="s">
        <v>95</v>
      </c>
      <c r="T5065">
        <v>3774926.5</v>
      </c>
      <c r="U5065">
        <f>SalesLineItems__NO_LOT[[#This Row],[ActualSales]]-SalesLineItems__NO_LOT[[#This Row],[Extended_Cost]]</f>
        <v>14614.75</v>
      </c>
      <c r="V5065">
        <f>IFERROR(SalesLineItems__NO_LOT[[#This Row],[Revenue]]/SalesLineItems__NO_LOT[[#This Row],[Extended_Price]],0)</f>
        <v>0.73646164816032611</v>
      </c>
      <c r="W5065" t="str">
        <f>IF(SalesLineItems__NO_LOT[[#This Row],[Revenue]]&lt;0,"Lost on Sale","Normal Revenue")</f>
        <v>Normal Revenue</v>
      </c>
      <c r="X50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5">
        <f>IF(SalesLineItems__NO_LOT[[#This Row],[SOP_Type]]="Return",SalesLineItems__NO_LOT[[#This Row],[Extended_Cost]]*-1,SalesLineItems__NO_LOT[[#This Row],[Extended_Price]])</f>
        <v>19844.55</v>
      </c>
      <c r="Z5065">
        <f>MONTH(SalesLineItems__NO_LOT[[#This Row],[Requested_Ship_Date]])</f>
        <v>12</v>
      </c>
      <c r="AA5065">
        <f>YEAR(SalesLineItems__NO_LOT[[#This Row],[Requested_Ship_Date]])</f>
        <v>2020</v>
      </c>
      <c r="AV5065"/>
      <c r="AX5065"/>
      <c r="AZ5065"/>
      <c r="BC5065"/>
      <c r="BF5065"/>
    </row>
    <row r="5066" spans="1:58" x14ac:dyDescent="0.2">
      <c r="A5066" t="s">
        <v>4541</v>
      </c>
      <c r="B5066" s="11" t="s">
        <v>22</v>
      </c>
      <c r="C5066" s="11" t="s">
        <v>4537</v>
      </c>
      <c r="D5066" s="11" t="s">
        <v>277</v>
      </c>
      <c r="E5066" s="11" t="s">
        <v>278</v>
      </c>
      <c r="F5066">
        <v>628.39300000000003</v>
      </c>
      <c r="G5066" s="11" t="s">
        <v>9</v>
      </c>
      <c r="H5066">
        <v>763.83</v>
      </c>
      <c r="I5066">
        <v>3738.94</v>
      </c>
      <c r="J5066">
        <v>1.22</v>
      </c>
      <c r="K5066">
        <v>5.95</v>
      </c>
      <c r="L5066" s="11" t="s">
        <v>266</v>
      </c>
      <c r="M5066" s="7">
        <v>44182</v>
      </c>
      <c r="N5066" s="7">
        <v>44182</v>
      </c>
      <c r="O5066" s="11" t="s">
        <v>11</v>
      </c>
      <c r="P5066" s="11" t="s">
        <v>95</v>
      </c>
      <c r="Q5066">
        <v>178332.58</v>
      </c>
      <c r="R5066" s="11" t="s">
        <v>86</v>
      </c>
      <c r="S5066" s="11" t="s">
        <v>95</v>
      </c>
      <c r="T5066">
        <v>3774926.5</v>
      </c>
      <c r="U5066">
        <f>SalesLineItems__NO_LOT[[#This Row],[ActualSales]]-SalesLineItems__NO_LOT[[#This Row],[Extended_Cost]]</f>
        <v>2975.11</v>
      </c>
      <c r="V5066">
        <f>IFERROR(SalesLineItems__NO_LOT[[#This Row],[Revenue]]/SalesLineItems__NO_LOT[[#This Row],[Extended_Price]],0)</f>
        <v>0.79570947915719425</v>
      </c>
      <c r="W5066" t="str">
        <f>IF(SalesLineItems__NO_LOT[[#This Row],[Revenue]]&lt;0,"Lost on Sale","Normal Revenue")</f>
        <v>Normal Revenue</v>
      </c>
      <c r="X50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6">
        <f>IF(SalesLineItems__NO_LOT[[#This Row],[SOP_Type]]="Return",SalesLineItems__NO_LOT[[#This Row],[Extended_Cost]]*-1,SalesLineItems__NO_LOT[[#This Row],[Extended_Price]])</f>
        <v>3738.94</v>
      </c>
      <c r="Z5066">
        <f>MONTH(SalesLineItems__NO_LOT[[#This Row],[Requested_Ship_Date]])</f>
        <v>12</v>
      </c>
      <c r="AA5066">
        <f>YEAR(SalesLineItems__NO_LOT[[#This Row],[Requested_Ship_Date]])</f>
        <v>2020</v>
      </c>
      <c r="AV5066"/>
      <c r="AX5066"/>
      <c r="AZ5066"/>
      <c r="BC5066"/>
      <c r="BF5066"/>
    </row>
    <row r="5067" spans="1:58" x14ac:dyDescent="0.2">
      <c r="A5067" t="s">
        <v>4542</v>
      </c>
      <c r="B5067" s="11" t="s">
        <v>22</v>
      </c>
      <c r="C5067" s="11" t="s">
        <v>4537</v>
      </c>
      <c r="D5067" s="11" t="s">
        <v>280</v>
      </c>
      <c r="E5067" s="11" t="s">
        <v>281</v>
      </c>
      <c r="F5067">
        <v>1519.6559999999999</v>
      </c>
      <c r="G5067" s="11" t="s">
        <v>9</v>
      </c>
      <c r="H5067">
        <v>24953.09</v>
      </c>
      <c r="I5067">
        <v>37581.089999999997</v>
      </c>
      <c r="J5067">
        <v>16.420000000000002</v>
      </c>
      <c r="K5067">
        <v>24.73</v>
      </c>
      <c r="L5067" s="11" t="s">
        <v>266</v>
      </c>
      <c r="M5067" s="7">
        <v>44182</v>
      </c>
      <c r="N5067" s="7">
        <v>44182</v>
      </c>
      <c r="O5067" s="11" t="s">
        <v>65</v>
      </c>
      <c r="P5067" s="11" t="s">
        <v>95</v>
      </c>
      <c r="Q5067">
        <v>178332.58</v>
      </c>
      <c r="R5067" s="11" t="s">
        <v>86</v>
      </c>
      <c r="S5067" s="11" t="s">
        <v>95</v>
      </c>
      <c r="T5067">
        <v>3774926.5</v>
      </c>
      <c r="U5067">
        <f>SalesLineItems__NO_LOT[[#This Row],[ActualSales]]-SalesLineItems__NO_LOT[[#This Row],[Extended_Cost]]</f>
        <v>12627.999999999996</v>
      </c>
      <c r="V5067">
        <f>IFERROR(SalesLineItems__NO_LOT[[#This Row],[Revenue]]/SalesLineItems__NO_LOT[[#This Row],[Extended_Price]],0)</f>
        <v>0.33602005689563547</v>
      </c>
      <c r="W5067" t="str">
        <f>IF(SalesLineItems__NO_LOT[[#This Row],[Revenue]]&lt;0,"Lost on Sale","Normal Revenue")</f>
        <v>Normal Revenue</v>
      </c>
      <c r="X50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7">
        <f>IF(SalesLineItems__NO_LOT[[#This Row],[SOP_Type]]="Return",SalesLineItems__NO_LOT[[#This Row],[Extended_Cost]]*-1,SalesLineItems__NO_LOT[[#This Row],[Extended_Price]])</f>
        <v>37581.089999999997</v>
      </c>
      <c r="Z5067">
        <f>MONTH(SalesLineItems__NO_LOT[[#This Row],[Requested_Ship_Date]])</f>
        <v>12</v>
      </c>
      <c r="AA5067">
        <f>YEAR(SalesLineItems__NO_LOT[[#This Row],[Requested_Ship_Date]])</f>
        <v>2020</v>
      </c>
      <c r="AV5067"/>
      <c r="AX5067"/>
      <c r="AZ5067"/>
      <c r="BC5067"/>
      <c r="BF5067"/>
    </row>
    <row r="5068" spans="1:58" x14ac:dyDescent="0.2">
      <c r="A5068" t="s">
        <v>4543</v>
      </c>
      <c r="B5068" s="11" t="s">
        <v>22</v>
      </c>
      <c r="C5068" s="11" t="s">
        <v>4544</v>
      </c>
      <c r="D5068" s="11" t="s">
        <v>4545</v>
      </c>
      <c r="E5068" s="11" t="s">
        <v>780</v>
      </c>
      <c r="F5068">
        <v>21.55</v>
      </c>
      <c r="G5068" s="11" t="s">
        <v>9</v>
      </c>
      <c r="H5068">
        <v>217.66</v>
      </c>
      <c r="I5068">
        <v>710.29</v>
      </c>
      <c r="J5068">
        <v>10.1</v>
      </c>
      <c r="K5068">
        <v>32.96</v>
      </c>
      <c r="L5068" s="11" t="s">
        <v>555</v>
      </c>
      <c r="M5068" s="7">
        <v>44182</v>
      </c>
      <c r="N5068" s="7">
        <v>44182</v>
      </c>
      <c r="O5068" s="11" t="s">
        <v>11</v>
      </c>
      <c r="P5068" s="11" t="s">
        <v>95</v>
      </c>
      <c r="Q5068">
        <v>1258.76</v>
      </c>
      <c r="R5068" s="11" t="s">
        <v>12</v>
      </c>
      <c r="S5068" s="11" t="s">
        <v>95</v>
      </c>
      <c r="T5068">
        <v>547173.43000000005</v>
      </c>
      <c r="U5068">
        <f>SalesLineItems__NO_LOT[[#This Row],[ActualSales]]-SalesLineItems__NO_LOT[[#This Row],[Extended_Cost]]</f>
        <v>492.63</v>
      </c>
      <c r="V5068">
        <f>IFERROR(SalesLineItems__NO_LOT[[#This Row],[Revenue]]/SalesLineItems__NO_LOT[[#This Row],[Extended_Price]],0)</f>
        <v>0.69356178462318208</v>
      </c>
      <c r="W5068" t="str">
        <f>IF(SalesLineItems__NO_LOT[[#This Row],[Revenue]]&lt;0,"Lost on Sale","Normal Revenue")</f>
        <v>Normal Revenue</v>
      </c>
      <c r="X50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8">
        <f>IF(SalesLineItems__NO_LOT[[#This Row],[SOP_Type]]="Return",SalesLineItems__NO_LOT[[#This Row],[Extended_Cost]]*-1,SalesLineItems__NO_LOT[[#This Row],[Extended_Price]])</f>
        <v>710.29</v>
      </c>
      <c r="Z5068">
        <f>MONTH(SalesLineItems__NO_LOT[[#This Row],[Requested_Ship_Date]])</f>
        <v>12</v>
      </c>
      <c r="AA5068">
        <f>YEAR(SalesLineItems__NO_LOT[[#This Row],[Requested_Ship_Date]])</f>
        <v>2020</v>
      </c>
      <c r="AV5068"/>
      <c r="AX5068"/>
      <c r="AZ5068"/>
      <c r="BC5068"/>
      <c r="BF5068"/>
    </row>
    <row r="5069" spans="1:58" x14ac:dyDescent="0.2">
      <c r="A5069" t="s">
        <v>4489</v>
      </c>
      <c r="B5069" s="11" t="s">
        <v>22</v>
      </c>
      <c r="C5069" s="11" t="s">
        <v>4490</v>
      </c>
      <c r="D5069" s="11" t="s">
        <v>867</v>
      </c>
      <c r="E5069" s="11" t="s">
        <v>868</v>
      </c>
      <c r="F5069">
        <v>1750</v>
      </c>
      <c r="G5069" s="11" t="s">
        <v>68</v>
      </c>
      <c r="H5069">
        <v>31314.5</v>
      </c>
      <c r="I5069">
        <v>52185</v>
      </c>
      <c r="J5069">
        <v>17.89</v>
      </c>
      <c r="K5069">
        <v>29.82</v>
      </c>
      <c r="L5069" s="11" t="s">
        <v>869</v>
      </c>
      <c r="M5069" s="7">
        <v>44183</v>
      </c>
      <c r="N5069" s="7">
        <v>44183</v>
      </c>
      <c r="O5069" s="11" t="s">
        <v>70</v>
      </c>
      <c r="P5069" s="11" t="s">
        <v>95</v>
      </c>
      <c r="Q5069">
        <v>52186.5</v>
      </c>
      <c r="R5069" s="11" t="s">
        <v>205</v>
      </c>
      <c r="S5069" s="11" t="s">
        <v>95</v>
      </c>
      <c r="T5069">
        <v>1010446.75</v>
      </c>
      <c r="U5069">
        <f>SalesLineItems__NO_LOT[[#This Row],[ActualSales]]-SalesLineItems__NO_LOT[[#This Row],[Extended_Cost]]</f>
        <v>20870.5</v>
      </c>
      <c r="V5069">
        <f>IFERROR(SalesLineItems__NO_LOT[[#This Row],[Revenue]]/SalesLineItems__NO_LOT[[#This Row],[Extended_Price]],0)</f>
        <v>0.39993293091884641</v>
      </c>
      <c r="W5069" t="str">
        <f>IF(SalesLineItems__NO_LOT[[#This Row],[Revenue]]&lt;0,"Lost on Sale","Normal Revenue")</f>
        <v>Normal Revenue</v>
      </c>
      <c r="X50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69">
        <f>IF(SalesLineItems__NO_LOT[[#This Row],[SOP_Type]]="Return",SalesLineItems__NO_LOT[[#This Row],[Extended_Cost]]*-1,SalesLineItems__NO_LOT[[#This Row],[Extended_Price]])</f>
        <v>52185</v>
      </c>
      <c r="Z5069">
        <f>MONTH(SalesLineItems__NO_LOT[[#This Row],[Requested_Ship_Date]])</f>
        <v>12</v>
      </c>
      <c r="AA5069">
        <f>YEAR(SalesLineItems__NO_LOT[[#This Row],[Requested_Ship_Date]])</f>
        <v>2020</v>
      </c>
      <c r="AV5069"/>
      <c r="AX5069"/>
      <c r="AZ5069"/>
      <c r="BC5069"/>
      <c r="BF5069"/>
    </row>
    <row r="5070" spans="1:58" x14ac:dyDescent="0.2">
      <c r="A5070" t="s">
        <v>4491</v>
      </c>
      <c r="B5070" s="11" t="s">
        <v>22</v>
      </c>
      <c r="C5070" s="11" t="s">
        <v>4490</v>
      </c>
      <c r="D5070" s="11" t="s">
        <v>13</v>
      </c>
      <c r="E5070" s="11" t="s">
        <v>14</v>
      </c>
      <c r="F5070">
        <v>1</v>
      </c>
      <c r="G5070" s="11" t="s">
        <v>15</v>
      </c>
      <c r="H5070">
        <v>0</v>
      </c>
      <c r="I5070">
        <v>1.5</v>
      </c>
      <c r="J5070">
        <v>0</v>
      </c>
      <c r="K5070">
        <v>1.5</v>
      </c>
      <c r="L5070" s="11" t="s">
        <v>869</v>
      </c>
      <c r="M5070" s="7">
        <v>44183</v>
      </c>
      <c r="N5070" s="7">
        <v>44183</v>
      </c>
      <c r="O5070" s="11" t="s">
        <v>16</v>
      </c>
      <c r="P5070" s="11" t="s">
        <v>95</v>
      </c>
      <c r="Q5070">
        <v>52186.5</v>
      </c>
      <c r="R5070" s="11" t="s">
        <v>205</v>
      </c>
      <c r="S5070" s="11" t="s">
        <v>95</v>
      </c>
      <c r="T5070">
        <v>1010446.75</v>
      </c>
      <c r="U5070">
        <f>SalesLineItems__NO_LOT[[#This Row],[ActualSales]]-SalesLineItems__NO_LOT[[#This Row],[Extended_Cost]]</f>
        <v>1.5</v>
      </c>
      <c r="V5070">
        <f>IFERROR(SalesLineItems__NO_LOT[[#This Row],[Revenue]]/SalesLineItems__NO_LOT[[#This Row],[Extended_Price]],0)</f>
        <v>1</v>
      </c>
      <c r="W5070" t="str">
        <f>IF(SalesLineItems__NO_LOT[[#This Row],[Revenue]]&lt;0,"Lost on Sale","Normal Revenue")</f>
        <v>Normal Revenue</v>
      </c>
      <c r="X50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0">
        <f>IF(SalesLineItems__NO_LOT[[#This Row],[SOP_Type]]="Return",SalesLineItems__NO_LOT[[#This Row],[Extended_Cost]]*-1,SalesLineItems__NO_LOT[[#This Row],[Extended_Price]])</f>
        <v>1.5</v>
      </c>
      <c r="Z5070">
        <f>MONTH(SalesLineItems__NO_LOT[[#This Row],[Requested_Ship_Date]])</f>
        <v>12</v>
      </c>
      <c r="AA5070">
        <f>YEAR(SalesLineItems__NO_LOT[[#This Row],[Requested_Ship_Date]])</f>
        <v>2020</v>
      </c>
      <c r="AV5070"/>
      <c r="AX5070"/>
      <c r="AZ5070"/>
      <c r="BC5070"/>
      <c r="BF5070"/>
    </row>
    <row r="5071" spans="1:58" x14ac:dyDescent="0.2">
      <c r="A5071" t="s">
        <v>4546</v>
      </c>
      <c r="B5071" s="11" t="s">
        <v>22</v>
      </c>
      <c r="C5071" s="11" t="s">
        <v>4547</v>
      </c>
      <c r="D5071" s="11" t="s">
        <v>108</v>
      </c>
      <c r="E5071" s="11" t="s">
        <v>109</v>
      </c>
      <c r="F5071">
        <v>12900</v>
      </c>
      <c r="G5071" s="11" t="s">
        <v>9</v>
      </c>
      <c r="H5071">
        <v>58328.75</v>
      </c>
      <c r="I5071">
        <v>109650</v>
      </c>
      <c r="J5071">
        <v>4.5199999999999996</v>
      </c>
      <c r="K5071">
        <v>8.5</v>
      </c>
      <c r="L5071" s="11" t="s">
        <v>110</v>
      </c>
      <c r="M5071" s="7">
        <v>44182</v>
      </c>
      <c r="N5071" s="7">
        <v>44182</v>
      </c>
      <c r="O5071" s="11" t="s">
        <v>65</v>
      </c>
      <c r="P5071" s="11" t="s">
        <v>95</v>
      </c>
      <c r="Q5071">
        <v>193225.16</v>
      </c>
      <c r="R5071" s="11" t="s">
        <v>12</v>
      </c>
      <c r="S5071" s="11" t="s">
        <v>95</v>
      </c>
      <c r="T5071">
        <v>10672799.380000001</v>
      </c>
      <c r="U5071">
        <f>SalesLineItems__NO_LOT[[#This Row],[ActualSales]]-SalesLineItems__NO_LOT[[#This Row],[Extended_Cost]]</f>
        <v>51321.25</v>
      </c>
      <c r="V5071">
        <f>IFERROR(SalesLineItems__NO_LOT[[#This Row],[Revenue]]/SalesLineItems__NO_LOT[[#This Row],[Extended_Price]],0)</f>
        <v>0.46804605563155494</v>
      </c>
      <c r="W5071" t="str">
        <f>IF(SalesLineItems__NO_LOT[[#This Row],[Revenue]]&lt;0,"Lost on Sale","Normal Revenue")</f>
        <v>Normal Revenue</v>
      </c>
      <c r="X50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1">
        <f>IF(SalesLineItems__NO_LOT[[#This Row],[SOP_Type]]="Return",SalesLineItems__NO_LOT[[#This Row],[Extended_Cost]]*-1,SalesLineItems__NO_LOT[[#This Row],[Extended_Price]])</f>
        <v>109650</v>
      </c>
      <c r="Z5071">
        <f>MONTH(SalesLineItems__NO_LOT[[#This Row],[Requested_Ship_Date]])</f>
        <v>12</v>
      </c>
      <c r="AA5071">
        <f>YEAR(SalesLineItems__NO_LOT[[#This Row],[Requested_Ship_Date]])</f>
        <v>2020</v>
      </c>
      <c r="AV5071"/>
      <c r="AX5071"/>
      <c r="AZ5071"/>
      <c r="BC5071"/>
      <c r="BF5071"/>
    </row>
    <row r="5072" spans="1:58" x14ac:dyDescent="0.2">
      <c r="A5072" t="s">
        <v>4548</v>
      </c>
      <c r="B5072" s="11" t="s">
        <v>22</v>
      </c>
      <c r="C5072" s="11" t="s">
        <v>4549</v>
      </c>
      <c r="D5072" s="11" t="s">
        <v>108</v>
      </c>
      <c r="E5072" s="11" t="s">
        <v>109</v>
      </c>
      <c r="F5072">
        <v>5250</v>
      </c>
      <c r="G5072" s="11" t="s">
        <v>9</v>
      </c>
      <c r="H5072">
        <v>24050.25</v>
      </c>
      <c r="I5072">
        <v>44625</v>
      </c>
      <c r="J5072">
        <v>4.58</v>
      </c>
      <c r="K5072">
        <v>8.5</v>
      </c>
      <c r="L5072" s="11" t="s">
        <v>110</v>
      </c>
      <c r="M5072" s="7">
        <v>44182</v>
      </c>
      <c r="N5072" s="7">
        <v>44182</v>
      </c>
      <c r="O5072" s="11" t="s">
        <v>65</v>
      </c>
      <c r="P5072" s="11" t="s">
        <v>95</v>
      </c>
      <c r="Q5072">
        <v>193225.16</v>
      </c>
      <c r="R5072" s="11" t="s">
        <v>12</v>
      </c>
      <c r="S5072" s="11" t="s">
        <v>95</v>
      </c>
      <c r="T5072">
        <v>10672799.380000001</v>
      </c>
      <c r="U5072">
        <f>SalesLineItems__NO_LOT[[#This Row],[ActualSales]]-SalesLineItems__NO_LOT[[#This Row],[Extended_Cost]]</f>
        <v>20574.75</v>
      </c>
      <c r="V5072">
        <f>IFERROR(SalesLineItems__NO_LOT[[#This Row],[Revenue]]/SalesLineItems__NO_LOT[[#This Row],[Extended_Price]],0)</f>
        <v>0.46105882352941174</v>
      </c>
      <c r="W5072" t="str">
        <f>IF(SalesLineItems__NO_LOT[[#This Row],[Revenue]]&lt;0,"Lost on Sale","Normal Revenue")</f>
        <v>Normal Revenue</v>
      </c>
      <c r="X50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2">
        <f>IF(SalesLineItems__NO_LOT[[#This Row],[SOP_Type]]="Return",SalesLineItems__NO_LOT[[#This Row],[Extended_Cost]]*-1,SalesLineItems__NO_LOT[[#This Row],[Extended_Price]])</f>
        <v>44625</v>
      </c>
      <c r="Z5072">
        <f>MONTH(SalesLineItems__NO_LOT[[#This Row],[Requested_Ship_Date]])</f>
        <v>12</v>
      </c>
      <c r="AA5072">
        <f>YEAR(SalesLineItems__NO_LOT[[#This Row],[Requested_Ship_Date]])</f>
        <v>2020</v>
      </c>
      <c r="AV5072"/>
      <c r="AX5072"/>
      <c r="AZ5072"/>
      <c r="BC5072"/>
      <c r="BF5072"/>
    </row>
    <row r="5073" spans="1:58" x14ac:dyDescent="0.2">
      <c r="A5073" t="s">
        <v>4492</v>
      </c>
      <c r="B5073" s="11" t="s">
        <v>22</v>
      </c>
      <c r="C5073" s="11" t="s">
        <v>4493</v>
      </c>
      <c r="D5073" s="11" t="s">
        <v>181</v>
      </c>
      <c r="E5073" s="11" t="s">
        <v>182</v>
      </c>
      <c r="F5073">
        <v>300</v>
      </c>
      <c r="G5073" s="11" t="s">
        <v>9</v>
      </c>
      <c r="H5073">
        <v>8343</v>
      </c>
      <c r="I5073">
        <v>5220</v>
      </c>
      <c r="J5073">
        <v>27.81</v>
      </c>
      <c r="K5073">
        <v>17.399999999999999</v>
      </c>
      <c r="L5073" s="11" t="s">
        <v>69</v>
      </c>
      <c r="M5073" s="7">
        <v>44183</v>
      </c>
      <c r="N5073" s="7">
        <v>44183</v>
      </c>
      <c r="O5073" s="11" t="s">
        <v>21</v>
      </c>
      <c r="P5073" s="11" t="s">
        <v>95</v>
      </c>
      <c r="Q5073">
        <v>320188.32</v>
      </c>
      <c r="R5073" s="11" t="s">
        <v>52</v>
      </c>
      <c r="S5073" s="11" t="s">
        <v>95</v>
      </c>
      <c r="T5073">
        <v>8464367.5299999993</v>
      </c>
      <c r="U5073">
        <f>SalesLineItems__NO_LOT[[#This Row],[ActualSales]]-SalesLineItems__NO_LOT[[#This Row],[Extended_Cost]]</f>
        <v>-3123</v>
      </c>
      <c r="V5073">
        <f>IFERROR(SalesLineItems__NO_LOT[[#This Row],[Revenue]]/SalesLineItems__NO_LOT[[#This Row],[Extended_Price]],0)</f>
        <v>-0.59827586206896555</v>
      </c>
      <c r="W5073" t="str">
        <f>IF(SalesLineItems__NO_LOT[[#This Row],[Revenue]]&lt;0,"Lost on Sale","Normal Revenue")</f>
        <v>Lost on Sale</v>
      </c>
      <c r="X50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073">
        <f>IF(SalesLineItems__NO_LOT[[#This Row],[SOP_Type]]="Return",SalesLineItems__NO_LOT[[#This Row],[Extended_Cost]]*-1,SalesLineItems__NO_LOT[[#This Row],[Extended_Price]])</f>
        <v>5220</v>
      </c>
      <c r="Z5073">
        <f>MONTH(SalesLineItems__NO_LOT[[#This Row],[Requested_Ship_Date]])</f>
        <v>12</v>
      </c>
      <c r="AA5073">
        <f>YEAR(SalesLineItems__NO_LOT[[#This Row],[Requested_Ship_Date]])</f>
        <v>2020</v>
      </c>
      <c r="AV5073"/>
      <c r="AX5073"/>
      <c r="AZ5073"/>
      <c r="BC5073"/>
      <c r="BF5073"/>
    </row>
    <row r="5074" spans="1:58" x14ac:dyDescent="0.2">
      <c r="A5074" t="s">
        <v>4494</v>
      </c>
      <c r="B5074" s="11" t="s">
        <v>22</v>
      </c>
      <c r="C5074" s="11" t="s">
        <v>4495</v>
      </c>
      <c r="D5074" s="11" t="s">
        <v>310</v>
      </c>
      <c r="E5074" s="11" t="s">
        <v>311</v>
      </c>
      <c r="F5074">
        <v>400</v>
      </c>
      <c r="G5074" s="11" t="s">
        <v>68</v>
      </c>
      <c r="H5074">
        <v>8519.91</v>
      </c>
      <c r="I5074">
        <v>12132</v>
      </c>
      <c r="J5074">
        <v>21.3</v>
      </c>
      <c r="K5074">
        <v>30.33</v>
      </c>
      <c r="L5074" s="11" t="s">
        <v>69</v>
      </c>
      <c r="M5074" s="7">
        <v>44183</v>
      </c>
      <c r="N5074" s="7">
        <v>44183</v>
      </c>
      <c r="O5074" s="11" t="s">
        <v>70</v>
      </c>
      <c r="P5074" s="11" t="s">
        <v>95</v>
      </c>
      <c r="Q5074">
        <v>320188.32</v>
      </c>
      <c r="R5074" s="11" t="s">
        <v>52</v>
      </c>
      <c r="S5074" s="11" t="s">
        <v>95</v>
      </c>
      <c r="T5074">
        <v>8464367.5299999993</v>
      </c>
      <c r="U5074">
        <f>SalesLineItems__NO_LOT[[#This Row],[ActualSales]]-SalesLineItems__NO_LOT[[#This Row],[Extended_Cost]]</f>
        <v>3612.09</v>
      </c>
      <c r="V5074">
        <f>IFERROR(SalesLineItems__NO_LOT[[#This Row],[Revenue]]/SalesLineItems__NO_LOT[[#This Row],[Extended_Price]],0)</f>
        <v>0.2977324431256182</v>
      </c>
      <c r="W5074" t="str">
        <f>IF(SalesLineItems__NO_LOT[[#This Row],[Revenue]]&lt;0,"Lost on Sale","Normal Revenue")</f>
        <v>Normal Revenue</v>
      </c>
      <c r="X50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74">
        <f>IF(SalesLineItems__NO_LOT[[#This Row],[SOP_Type]]="Return",SalesLineItems__NO_LOT[[#This Row],[Extended_Cost]]*-1,SalesLineItems__NO_LOT[[#This Row],[Extended_Price]])</f>
        <v>12132</v>
      </c>
      <c r="Z5074">
        <f>MONTH(SalesLineItems__NO_LOT[[#This Row],[Requested_Ship_Date]])</f>
        <v>12</v>
      </c>
      <c r="AA5074">
        <f>YEAR(SalesLineItems__NO_LOT[[#This Row],[Requested_Ship_Date]])</f>
        <v>2020</v>
      </c>
      <c r="AV5074"/>
      <c r="AX5074"/>
      <c r="AZ5074"/>
      <c r="BC5074"/>
      <c r="BF5074"/>
    </row>
    <row r="5075" spans="1:58" x14ac:dyDescent="0.2">
      <c r="A5075" t="s">
        <v>4496</v>
      </c>
      <c r="B5075" s="11" t="s">
        <v>22</v>
      </c>
      <c r="C5075" s="11" t="s">
        <v>4495</v>
      </c>
      <c r="D5075" s="11" t="s">
        <v>13</v>
      </c>
      <c r="E5075" s="11" t="s">
        <v>14</v>
      </c>
      <c r="F5075">
        <v>1</v>
      </c>
      <c r="G5075" s="11" t="s">
        <v>15</v>
      </c>
      <c r="H5075">
        <v>0</v>
      </c>
      <c r="I5075">
        <v>1.5</v>
      </c>
      <c r="J5075">
        <v>0</v>
      </c>
      <c r="K5075">
        <v>1.5</v>
      </c>
      <c r="L5075" s="11" t="s">
        <v>69</v>
      </c>
      <c r="M5075" s="7">
        <v>44183</v>
      </c>
      <c r="N5075" s="7">
        <v>44183</v>
      </c>
      <c r="O5075" s="11" t="s">
        <v>16</v>
      </c>
      <c r="P5075" s="11" t="s">
        <v>95</v>
      </c>
      <c r="Q5075">
        <v>320188.32</v>
      </c>
      <c r="R5075" s="11" t="s">
        <v>52</v>
      </c>
      <c r="S5075" s="11" t="s">
        <v>95</v>
      </c>
      <c r="T5075">
        <v>8464367.5299999993</v>
      </c>
      <c r="U5075">
        <f>SalesLineItems__NO_LOT[[#This Row],[ActualSales]]-SalesLineItems__NO_LOT[[#This Row],[Extended_Cost]]</f>
        <v>1.5</v>
      </c>
      <c r="V5075">
        <f>IFERROR(SalesLineItems__NO_LOT[[#This Row],[Revenue]]/SalesLineItems__NO_LOT[[#This Row],[Extended_Price]],0)</f>
        <v>1</v>
      </c>
      <c r="W5075" t="str">
        <f>IF(SalesLineItems__NO_LOT[[#This Row],[Revenue]]&lt;0,"Lost on Sale","Normal Revenue")</f>
        <v>Normal Revenue</v>
      </c>
      <c r="X50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5">
        <f>IF(SalesLineItems__NO_LOT[[#This Row],[SOP_Type]]="Return",SalesLineItems__NO_LOT[[#This Row],[Extended_Cost]]*-1,SalesLineItems__NO_LOT[[#This Row],[Extended_Price]])</f>
        <v>1.5</v>
      </c>
      <c r="Z5075">
        <f>MONTH(SalesLineItems__NO_LOT[[#This Row],[Requested_Ship_Date]])</f>
        <v>12</v>
      </c>
      <c r="AA5075">
        <f>YEAR(SalesLineItems__NO_LOT[[#This Row],[Requested_Ship_Date]])</f>
        <v>2020</v>
      </c>
      <c r="AV5075"/>
      <c r="AX5075"/>
      <c r="AZ5075"/>
      <c r="BC5075"/>
      <c r="BF5075"/>
    </row>
    <row r="5076" spans="1:58" x14ac:dyDescent="0.2">
      <c r="A5076" t="s">
        <v>4497</v>
      </c>
      <c r="B5076" s="11" t="s">
        <v>22</v>
      </c>
      <c r="C5076" s="11" t="s">
        <v>4498</v>
      </c>
      <c r="D5076" s="11" t="s">
        <v>32</v>
      </c>
      <c r="E5076" s="11" t="s">
        <v>33</v>
      </c>
      <c r="F5076">
        <v>72.180000000000007</v>
      </c>
      <c r="G5076" s="11" t="s">
        <v>9</v>
      </c>
      <c r="H5076">
        <v>108.99</v>
      </c>
      <c r="I5076">
        <v>224.48</v>
      </c>
      <c r="J5076">
        <v>1.51</v>
      </c>
      <c r="K5076">
        <v>3.11</v>
      </c>
      <c r="L5076" s="11" t="s">
        <v>69</v>
      </c>
      <c r="M5076" s="7">
        <v>44183</v>
      </c>
      <c r="N5076" s="7">
        <v>44183</v>
      </c>
      <c r="O5076" s="11" t="s">
        <v>35</v>
      </c>
      <c r="P5076" s="11" t="s">
        <v>95</v>
      </c>
      <c r="Q5076">
        <v>320188.32</v>
      </c>
      <c r="R5076" s="11" t="s">
        <v>52</v>
      </c>
      <c r="S5076" s="11" t="s">
        <v>95</v>
      </c>
      <c r="T5076">
        <v>8464367.5299999993</v>
      </c>
      <c r="U5076">
        <f>SalesLineItems__NO_LOT[[#This Row],[ActualSales]]-SalesLineItems__NO_LOT[[#This Row],[Extended_Cost]]</f>
        <v>115.49</v>
      </c>
      <c r="V5076">
        <f>IFERROR(SalesLineItems__NO_LOT[[#This Row],[Revenue]]/SalesLineItems__NO_LOT[[#This Row],[Extended_Price]],0)</f>
        <v>0.51447790449037778</v>
      </c>
      <c r="W5076" t="str">
        <f>IF(SalesLineItems__NO_LOT[[#This Row],[Revenue]]&lt;0,"Lost on Sale","Normal Revenue")</f>
        <v>Normal Revenue</v>
      </c>
      <c r="X50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6">
        <f>IF(SalesLineItems__NO_LOT[[#This Row],[SOP_Type]]="Return",SalesLineItems__NO_LOT[[#This Row],[Extended_Cost]]*-1,SalesLineItems__NO_LOT[[#This Row],[Extended_Price]])</f>
        <v>224.48</v>
      </c>
      <c r="Z5076">
        <f>MONTH(SalesLineItems__NO_LOT[[#This Row],[Requested_Ship_Date]])</f>
        <v>12</v>
      </c>
      <c r="AA5076">
        <f>YEAR(SalesLineItems__NO_LOT[[#This Row],[Requested_Ship_Date]])</f>
        <v>2020</v>
      </c>
      <c r="AV5076"/>
      <c r="AX5076"/>
      <c r="AZ5076"/>
      <c r="BC5076"/>
      <c r="BF5076"/>
    </row>
    <row r="5077" spans="1:58" x14ac:dyDescent="0.2">
      <c r="A5077" t="s">
        <v>4499</v>
      </c>
      <c r="B5077" s="11" t="s">
        <v>22</v>
      </c>
      <c r="C5077" s="11" t="s">
        <v>4500</v>
      </c>
      <c r="D5077" s="11" t="s">
        <v>427</v>
      </c>
      <c r="E5077" s="11" t="s">
        <v>428</v>
      </c>
      <c r="F5077">
        <v>2003.12</v>
      </c>
      <c r="G5077" s="11" t="s">
        <v>9</v>
      </c>
      <c r="H5077">
        <v>10255.98</v>
      </c>
      <c r="I5077">
        <v>11718.25</v>
      </c>
      <c r="J5077">
        <v>5.12</v>
      </c>
      <c r="K5077">
        <v>5.85</v>
      </c>
      <c r="L5077" s="11" t="s">
        <v>69</v>
      </c>
      <c r="M5077" s="7">
        <v>44183</v>
      </c>
      <c r="N5077" s="7">
        <v>44183</v>
      </c>
      <c r="O5077" s="11" t="s">
        <v>40</v>
      </c>
      <c r="P5077" s="11" t="s">
        <v>95</v>
      </c>
      <c r="Q5077">
        <v>320188.32</v>
      </c>
      <c r="R5077" s="11" t="s">
        <v>52</v>
      </c>
      <c r="S5077" s="11" t="s">
        <v>95</v>
      </c>
      <c r="T5077">
        <v>8464367.5299999993</v>
      </c>
      <c r="U5077">
        <f>SalesLineItems__NO_LOT[[#This Row],[ActualSales]]-SalesLineItems__NO_LOT[[#This Row],[Extended_Cost]]</f>
        <v>1462.2700000000004</v>
      </c>
      <c r="V5077">
        <f>IFERROR(SalesLineItems__NO_LOT[[#This Row],[Revenue]]/SalesLineItems__NO_LOT[[#This Row],[Extended_Price]],0)</f>
        <v>0.12478569752309436</v>
      </c>
      <c r="W5077" t="str">
        <f>IF(SalesLineItems__NO_LOT[[#This Row],[Revenue]]&lt;0,"Lost on Sale","Normal Revenue")</f>
        <v>Normal Revenue</v>
      </c>
      <c r="X50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077">
        <f>IF(SalesLineItems__NO_LOT[[#This Row],[SOP_Type]]="Return",SalesLineItems__NO_LOT[[#This Row],[Extended_Cost]]*-1,SalesLineItems__NO_LOT[[#This Row],[Extended_Price]])</f>
        <v>11718.25</v>
      </c>
      <c r="Z5077">
        <f>MONTH(SalesLineItems__NO_LOT[[#This Row],[Requested_Ship_Date]])</f>
        <v>12</v>
      </c>
      <c r="AA5077">
        <f>YEAR(SalesLineItems__NO_LOT[[#This Row],[Requested_Ship_Date]])</f>
        <v>2020</v>
      </c>
      <c r="AV5077"/>
      <c r="AX5077"/>
      <c r="AZ5077"/>
      <c r="BC5077"/>
      <c r="BF5077"/>
    </row>
    <row r="5078" spans="1:58" x14ac:dyDescent="0.2">
      <c r="A5078" t="s">
        <v>4501</v>
      </c>
      <c r="B5078" s="11" t="s">
        <v>22</v>
      </c>
      <c r="C5078" s="11" t="s">
        <v>4500</v>
      </c>
      <c r="D5078" s="11" t="s">
        <v>13</v>
      </c>
      <c r="E5078" s="11" t="s">
        <v>14</v>
      </c>
      <c r="F5078">
        <v>1</v>
      </c>
      <c r="G5078" s="11" t="s">
        <v>15</v>
      </c>
      <c r="H5078">
        <v>0</v>
      </c>
      <c r="I5078">
        <v>1.5</v>
      </c>
      <c r="J5078">
        <v>0</v>
      </c>
      <c r="K5078">
        <v>1.5</v>
      </c>
      <c r="L5078" s="11" t="s">
        <v>69</v>
      </c>
      <c r="M5078" s="7">
        <v>44183</v>
      </c>
      <c r="N5078" s="7">
        <v>44183</v>
      </c>
      <c r="O5078" s="11" t="s">
        <v>16</v>
      </c>
      <c r="P5078" s="11" t="s">
        <v>95</v>
      </c>
      <c r="Q5078">
        <v>320188.32</v>
      </c>
      <c r="R5078" s="11" t="s">
        <v>52</v>
      </c>
      <c r="S5078" s="11" t="s">
        <v>95</v>
      </c>
      <c r="T5078">
        <v>8464367.5299999993</v>
      </c>
      <c r="U5078">
        <f>SalesLineItems__NO_LOT[[#This Row],[ActualSales]]-SalesLineItems__NO_LOT[[#This Row],[Extended_Cost]]</f>
        <v>1.5</v>
      </c>
      <c r="V5078">
        <f>IFERROR(SalesLineItems__NO_LOT[[#This Row],[Revenue]]/SalesLineItems__NO_LOT[[#This Row],[Extended_Price]],0)</f>
        <v>1</v>
      </c>
      <c r="W5078" t="str">
        <f>IF(SalesLineItems__NO_LOT[[#This Row],[Revenue]]&lt;0,"Lost on Sale","Normal Revenue")</f>
        <v>Normal Revenue</v>
      </c>
      <c r="X50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78">
        <f>IF(SalesLineItems__NO_LOT[[#This Row],[SOP_Type]]="Return",SalesLineItems__NO_LOT[[#This Row],[Extended_Cost]]*-1,SalesLineItems__NO_LOT[[#This Row],[Extended_Price]])</f>
        <v>1.5</v>
      </c>
      <c r="Z5078">
        <f>MONTH(SalesLineItems__NO_LOT[[#This Row],[Requested_Ship_Date]])</f>
        <v>12</v>
      </c>
      <c r="AA5078">
        <f>YEAR(SalesLineItems__NO_LOT[[#This Row],[Requested_Ship_Date]])</f>
        <v>2020</v>
      </c>
      <c r="AV5078"/>
      <c r="AX5078"/>
      <c r="AZ5078"/>
      <c r="BC5078"/>
      <c r="BF5078"/>
    </row>
    <row r="5079" spans="1:58" x14ac:dyDescent="0.2">
      <c r="A5079" t="s">
        <v>4502</v>
      </c>
      <c r="B5079" s="11" t="s">
        <v>22</v>
      </c>
      <c r="C5079" s="11" t="s">
        <v>4503</v>
      </c>
      <c r="D5079" s="11" t="s">
        <v>185</v>
      </c>
      <c r="E5079" s="11" t="s">
        <v>186</v>
      </c>
      <c r="F5079">
        <v>200</v>
      </c>
      <c r="G5079" s="11" t="s">
        <v>9</v>
      </c>
      <c r="H5079">
        <v>478</v>
      </c>
      <c r="I5079">
        <v>654</v>
      </c>
      <c r="J5079">
        <v>2.39</v>
      </c>
      <c r="K5079">
        <v>3.27</v>
      </c>
      <c r="L5079" s="11" t="s">
        <v>69</v>
      </c>
      <c r="M5079" s="7">
        <v>44183</v>
      </c>
      <c r="N5079" s="7">
        <v>44183</v>
      </c>
      <c r="O5079" s="11" t="s">
        <v>21</v>
      </c>
      <c r="P5079" s="11" t="s">
        <v>95</v>
      </c>
      <c r="Q5079">
        <v>320188.32</v>
      </c>
      <c r="R5079" s="11" t="s">
        <v>52</v>
      </c>
      <c r="S5079" s="11" t="s">
        <v>95</v>
      </c>
      <c r="T5079">
        <v>8464367.5299999993</v>
      </c>
      <c r="U5079">
        <f>SalesLineItems__NO_LOT[[#This Row],[ActualSales]]-SalesLineItems__NO_LOT[[#This Row],[Extended_Cost]]</f>
        <v>176</v>
      </c>
      <c r="V5079">
        <f>IFERROR(SalesLineItems__NO_LOT[[#This Row],[Revenue]]/SalesLineItems__NO_LOT[[#This Row],[Extended_Price]],0)</f>
        <v>0.26911314984709478</v>
      </c>
      <c r="W5079" t="str">
        <f>IF(SalesLineItems__NO_LOT[[#This Row],[Revenue]]&lt;0,"Lost on Sale","Normal Revenue")</f>
        <v>Normal Revenue</v>
      </c>
      <c r="X50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79">
        <f>IF(SalesLineItems__NO_LOT[[#This Row],[SOP_Type]]="Return",SalesLineItems__NO_LOT[[#This Row],[Extended_Cost]]*-1,SalesLineItems__NO_LOT[[#This Row],[Extended_Price]])</f>
        <v>654</v>
      </c>
      <c r="Z5079">
        <f>MONTH(SalesLineItems__NO_LOT[[#This Row],[Requested_Ship_Date]])</f>
        <v>12</v>
      </c>
      <c r="AA5079">
        <f>YEAR(SalesLineItems__NO_LOT[[#This Row],[Requested_Ship_Date]])</f>
        <v>2020</v>
      </c>
      <c r="AV5079"/>
      <c r="AX5079"/>
      <c r="AZ5079"/>
      <c r="BC5079"/>
      <c r="BF5079"/>
    </row>
    <row r="5080" spans="1:58" x14ac:dyDescent="0.2">
      <c r="A5080" t="s">
        <v>4504</v>
      </c>
      <c r="B5080" s="11" t="s">
        <v>22</v>
      </c>
      <c r="C5080" s="11" t="s">
        <v>4503</v>
      </c>
      <c r="D5080" s="11" t="s">
        <v>700</v>
      </c>
      <c r="E5080" s="11" t="s">
        <v>8</v>
      </c>
      <c r="F5080">
        <v>33.299999999999997</v>
      </c>
      <c r="G5080" s="11" t="s">
        <v>9</v>
      </c>
      <c r="H5080">
        <v>335.33</v>
      </c>
      <c r="I5080">
        <v>800.87</v>
      </c>
      <c r="J5080">
        <v>10.07</v>
      </c>
      <c r="K5080">
        <v>24.05</v>
      </c>
      <c r="L5080" s="11" t="s">
        <v>69</v>
      </c>
      <c r="M5080" s="7">
        <v>44183</v>
      </c>
      <c r="N5080" s="7">
        <v>44183</v>
      </c>
      <c r="O5080" s="11" t="s">
        <v>11</v>
      </c>
      <c r="P5080" s="11" t="s">
        <v>95</v>
      </c>
      <c r="Q5080">
        <v>320188.32</v>
      </c>
      <c r="R5080" s="11" t="s">
        <v>52</v>
      </c>
      <c r="S5080" s="11" t="s">
        <v>95</v>
      </c>
      <c r="T5080">
        <v>8464367.5299999993</v>
      </c>
      <c r="U5080">
        <f>SalesLineItems__NO_LOT[[#This Row],[ActualSales]]-SalesLineItems__NO_LOT[[#This Row],[Extended_Cost]]</f>
        <v>465.54</v>
      </c>
      <c r="V5080">
        <f>IFERROR(SalesLineItems__NO_LOT[[#This Row],[Revenue]]/SalesLineItems__NO_LOT[[#This Row],[Extended_Price]],0)</f>
        <v>0.58129284403211512</v>
      </c>
      <c r="W5080" t="str">
        <f>IF(SalesLineItems__NO_LOT[[#This Row],[Revenue]]&lt;0,"Lost on Sale","Normal Revenue")</f>
        <v>Normal Revenue</v>
      </c>
      <c r="X50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0">
        <f>IF(SalesLineItems__NO_LOT[[#This Row],[SOP_Type]]="Return",SalesLineItems__NO_LOT[[#This Row],[Extended_Cost]]*-1,SalesLineItems__NO_LOT[[#This Row],[Extended_Price]])</f>
        <v>800.87</v>
      </c>
      <c r="Z5080">
        <f>MONTH(SalesLineItems__NO_LOT[[#This Row],[Requested_Ship_Date]])</f>
        <v>12</v>
      </c>
      <c r="AA5080">
        <f>YEAR(SalesLineItems__NO_LOT[[#This Row],[Requested_Ship_Date]])</f>
        <v>2020</v>
      </c>
      <c r="AV5080"/>
      <c r="AX5080"/>
      <c r="AZ5080"/>
      <c r="BC5080"/>
      <c r="BF5080"/>
    </row>
    <row r="5081" spans="1:58" x14ac:dyDescent="0.2">
      <c r="A5081" t="s">
        <v>4505</v>
      </c>
      <c r="B5081" s="11" t="s">
        <v>22</v>
      </c>
      <c r="C5081" s="11" t="s">
        <v>4503</v>
      </c>
      <c r="D5081" s="11" t="s">
        <v>13</v>
      </c>
      <c r="E5081" s="11" t="s">
        <v>14</v>
      </c>
      <c r="F5081">
        <v>1</v>
      </c>
      <c r="G5081" s="11" t="s">
        <v>15</v>
      </c>
      <c r="H5081">
        <v>0</v>
      </c>
      <c r="I5081">
        <v>1.5</v>
      </c>
      <c r="J5081">
        <v>0</v>
      </c>
      <c r="K5081">
        <v>1.5</v>
      </c>
      <c r="L5081" s="11" t="s">
        <v>69</v>
      </c>
      <c r="M5081" s="7">
        <v>44183</v>
      </c>
      <c r="N5081" s="7">
        <v>44183</v>
      </c>
      <c r="O5081" s="11" t="s">
        <v>16</v>
      </c>
      <c r="P5081" s="11" t="s">
        <v>95</v>
      </c>
      <c r="Q5081">
        <v>320188.32</v>
      </c>
      <c r="R5081" s="11" t="s">
        <v>52</v>
      </c>
      <c r="S5081" s="11" t="s">
        <v>95</v>
      </c>
      <c r="T5081">
        <v>8464367.5299999993</v>
      </c>
      <c r="U5081">
        <f>SalesLineItems__NO_LOT[[#This Row],[ActualSales]]-SalesLineItems__NO_LOT[[#This Row],[Extended_Cost]]</f>
        <v>1.5</v>
      </c>
      <c r="V5081">
        <f>IFERROR(SalesLineItems__NO_LOT[[#This Row],[Revenue]]/SalesLineItems__NO_LOT[[#This Row],[Extended_Price]],0)</f>
        <v>1</v>
      </c>
      <c r="W5081" t="str">
        <f>IF(SalesLineItems__NO_LOT[[#This Row],[Revenue]]&lt;0,"Lost on Sale","Normal Revenue")</f>
        <v>Normal Revenue</v>
      </c>
      <c r="X50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1">
        <f>IF(SalesLineItems__NO_LOT[[#This Row],[SOP_Type]]="Return",SalesLineItems__NO_LOT[[#This Row],[Extended_Cost]]*-1,SalesLineItems__NO_LOT[[#This Row],[Extended_Price]])</f>
        <v>1.5</v>
      </c>
      <c r="Z5081">
        <f>MONTH(SalesLineItems__NO_LOT[[#This Row],[Requested_Ship_Date]])</f>
        <v>12</v>
      </c>
      <c r="AA5081">
        <f>YEAR(SalesLineItems__NO_LOT[[#This Row],[Requested_Ship_Date]])</f>
        <v>2020</v>
      </c>
      <c r="AV5081"/>
      <c r="AX5081"/>
      <c r="AZ5081"/>
      <c r="BC5081"/>
      <c r="BF5081"/>
    </row>
    <row r="5082" spans="1:58" x14ac:dyDescent="0.2">
      <c r="A5082" t="s">
        <v>4506</v>
      </c>
      <c r="B5082" s="11" t="s">
        <v>22</v>
      </c>
      <c r="C5082" s="11" t="s">
        <v>4507</v>
      </c>
      <c r="D5082" s="11" t="s">
        <v>2250</v>
      </c>
      <c r="E5082" s="11" t="s">
        <v>1733</v>
      </c>
      <c r="F5082">
        <v>20</v>
      </c>
      <c r="G5082" s="11" t="s">
        <v>9</v>
      </c>
      <c r="H5082">
        <v>127.6</v>
      </c>
      <c r="I5082">
        <v>261.39999999999998</v>
      </c>
      <c r="J5082">
        <v>6.38</v>
      </c>
      <c r="K5082">
        <v>13.07</v>
      </c>
      <c r="L5082" s="11" t="s">
        <v>69</v>
      </c>
      <c r="M5082" s="7">
        <v>44183</v>
      </c>
      <c r="N5082" s="7">
        <v>44183</v>
      </c>
      <c r="O5082" s="11" t="s">
        <v>11</v>
      </c>
      <c r="P5082" s="11" t="s">
        <v>95</v>
      </c>
      <c r="Q5082">
        <v>320188.32</v>
      </c>
      <c r="R5082" s="11" t="s">
        <v>52</v>
      </c>
      <c r="S5082" s="11" t="s">
        <v>95</v>
      </c>
      <c r="T5082">
        <v>8464367.5299999993</v>
      </c>
      <c r="U5082">
        <f>SalesLineItems__NO_LOT[[#This Row],[ActualSales]]-SalesLineItems__NO_LOT[[#This Row],[Extended_Cost]]</f>
        <v>133.79999999999998</v>
      </c>
      <c r="V5082">
        <f>IFERROR(SalesLineItems__NO_LOT[[#This Row],[Revenue]]/SalesLineItems__NO_LOT[[#This Row],[Extended_Price]],0)</f>
        <v>0.51185921958684011</v>
      </c>
      <c r="W5082" t="str">
        <f>IF(SalesLineItems__NO_LOT[[#This Row],[Revenue]]&lt;0,"Lost on Sale","Normal Revenue")</f>
        <v>Normal Revenue</v>
      </c>
      <c r="X50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2">
        <f>IF(SalesLineItems__NO_LOT[[#This Row],[SOP_Type]]="Return",SalesLineItems__NO_LOT[[#This Row],[Extended_Cost]]*-1,SalesLineItems__NO_LOT[[#This Row],[Extended_Price]])</f>
        <v>261.39999999999998</v>
      </c>
      <c r="Z5082">
        <f>MONTH(SalesLineItems__NO_LOT[[#This Row],[Requested_Ship_Date]])</f>
        <v>12</v>
      </c>
      <c r="AA5082">
        <f>YEAR(SalesLineItems__NO_LOT[[#This Row],[Requested_Ship_Date]])</f>
        <v>2020</v>
      </c>
      <c r="AV5082"/>
      <c r="AX5082"/>
      <c r="AZ5082"/>
      <c r="BC5082"/>
      <c r="BF5082"/>
    </row>
    <row r="5083" spans="1:58" x14ac:dyDescent="0.2">
      <c r="A5083" t="s">
        <v>4508</v>
      </c>
      <c r="B5083" s="11" t="s">
        <v>22</v>
      </c>
      <c r="C5083" s="11" t="s">
        <v>4507</v>
      </c>
      <c r="D5083" s="11" t="s">
        <v>13</v>
      </c>
      <c r="E5083" s="11" t="s">
        <v>14</v>
      </c>
      <c r="F5083">
        <v>1</v>
      </c>
      <c r="G5083" s="11" t="s">
        <v>15</v>
      </c>
      <c r="H5083">
        <v>0</v>
      </c>
      <c r="I5083">
        <v>1.5</v>
      </c>
      <c r="J5083">
        <v>0</v>
      </c>
      <c r="K5083">
        <v>1.5</v>
      </c>
      <c r="L5083" s="11" t="s">
        <v>69</v>
      </c>
      <c r="M5083" s="7">
        <v>44183</v>
      </c>
      <c r="N5083" s="7">
        <v>44183</v>
      </c>
      <c r="O5083" s="11" t="s">
        <v>16</v>
      </c>
      <c r="P5083" s="11" t="s">
        <v>95</v>
      </c>
      <c r="Q5083">
        <v>320188.32</v>
      </c>
      <c r="R5083" s="11" t="s">
        <v>52</v>
      </c>
      <c r="S5083" s="11" t="s">
        <v>95</v>
      </c>
      <c r="T5083">
        <v>8464367.5299999993</v>
      </c>
      <c r="U5083">
        <f>SalesLineItems__NO_LOT[[#This Row],[ActualSales]]-SalesLineItems__NO_LOT[[#This Row],[Extended_Cost]]</f>
        <v>1.5</v>
      </c>
      <c r="V5083">
        <f>IFERROR(SalesLineItems__NO_LOT[[#This Row],[Revenue]]/SalesLineItems__NO_LOT[[#This Row],[Extended_Price]],0)</f>
        <v>1</v>
      </c>
      <c r="W5083" t="str">
        <f>IF(SalesLineItems__NO_LOT[[#This Row],[Revenue]]&lt;0,"Lost on Sale","Normal Revenue")</f>
        <v>Normal Revenue</v>
      </c>
      <c r="X50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3">
        <f>IF(SalesLineItems__NO_LOT[[#This Row],[SOP_Type]]="Return",SalesLineItems__NO_LOT[[#This Row],[Extended_Cost]]*-1,SalesLineItems__NO_LOT[[#This Row],[Extended_Price]])</f>
        <v>1.5</v>
      </c>
      <c r="Z5083">
        <f>MONTH(SalesLineItems__NO_LOT[[#This Row],[Requested_Ship_Date]])</f>
        <v>12</v>
      </c>
      <c r="AA5083">
        <f>YEAR(SalesLineItems__NO_LOT[[#This Row],[Requested_Ship_Date]])</f>
        <v>2020</v>
      </c>
      <c r="AV5083"/>
      <c r="AX5083"/>
      <c r="AZ5083"/>
      <c r="BC5083"/>
      <c r="BF5083"/>
    </row>
    <row r="5084" spans="1:58" x14ac:dyDescent="0.2">
      <c r="A5084" t="s">
        <v>4509</v>
      </c>
      <c r="B5084" s="11" t="s">
        <v>22</v>
      </c>
      <c r="C5084" s="11" t="s">
        <v>4510</v>
      </c>
      <c r="D5084" s="11" t="s">
        <v>66</v>
      </c>
      <c r="E5084" s="11" t="s">
        <v>67</v>
      </c>
      <c r="F5084">
        <v>2000</v>
      </c>
      <c r="G5084" s="11" t="s">
        <v>68</v>
      </c>
      <c r="H5084">
        <v>26951.43</v>
      </c>
      <c r="I5084">
        <v>29120</v>
      </c>
      <c r="J5084">
        <v>13.48</v>
      </c>
      <c r="K5084">
        <v>14.56</v>
      </c>
      <c r="L5084" s="11" t="s">
        <v>69</v>
      </c>
      <c r="M5084" s="7">
        <v>44183</v>
      </c>
      <c r="N5084" s="7">
        <v>44183</v>
      </c>
      <c r="O5084" s="11" t="s">
        <v>70</v>
      </c>
      <c r="P5084" s="11" t="s">
        <v>95</v>
      </c>
      <c r="Q5084">
        <v>320188.32</v>
      </c>
      <c r="R5084" s="11" t="s">
        <v>52</v>
      </c>
      <c r="S5084" s="11" t="s">
        <v>95</v>
      </c>
      <c r="T5084">
        <v>8464367.5299999993</v>
      </c>
      <c r="U5084">
        <f>SalesLineItems__NO_LOT[[#This Row],[ActualSales]]-SalesLineItems__NO_LOT[[#This Row],[Extended_Cost]]</f>
        <v>2168.5699999999997</v>
      </c>
      <c r="V5084">
        <f>IFERROR(SalesLineItems__NO_LOT[[#This Row],[Revenue]]/SalesLineItems__NO_LOT[[#This Row],[Extended_Price]],0)</f>
        <v>7.4470123626373619E-2</v>
      </c>
      <c r="W5084" t="str">
        <f>IF(SalesLineItems__NO_LOT[[#This Row],[Revenue]]&lt;0,"Lost on Sale","Normal Revenue")</f>
        <v>Normal Revenue</v>
      </c>
      <c r="X50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84">
        <f>IF(SalesLineItems__NO_LOT[[#This Row],[SOP_Type]]="Return",SalesLineItems__NO_LOT[[#This Row],[Extended_Cost]]*-1,SalesLineItems__NO_LOT[[#This Row],[Extended_Price]])</f>
        <v>29120</v>
      </c>
      <c r="Z5084">
        <f>MONTH(SalesLineItems__NO_LOT[[#This Row],[Requested_Ship_Date]])</f>
        <v>12</v>
      </c>
      <c r="AA5084">
        <f>YEAR(SalesLineItems__NO_LOT[[#This Row],[Requested_Ship_Date]])</f>
        <v>2020</v>
      </c>
      <c r="AV5084"/>
      <c r="AX5084"/>
      <c r="AZ5084"/>
      <c r="BC5084"/>
      <c r="BF5084"/>
    </row>
    <row r="5085" spans="1:58" x14ac:dyDescent="0.2">
      <c r="A5085" t="s">
        <v>4511</v>
      </c>
      <c r="B5085" s="11" t="s">
        <v>22</v>
      </c>
      <c r="C5085" s="11" t="s">
        <v>4510</v>
      </c>
      <c r="D5085" s="11" t="s">
        <v>13</v>
      </c>
      <c r="E5085" s="11" t="s">
        <v>14</v>
      </c>
      <c r="F5085">
        <v>1</v>
      </c>
      <c r="G5085" s="11" t="s">
        <v>15</v>
      </c>
      <c r="H5085">
        <v>0</v>
      </c>
      <c r="I5085">
        <v>1.5</v>
      </c>
      <c r="J5085">
        <v>0</v>
      </c>
      <c r="K5085">
        <v>1.5</v>
      </c>
      <c r="L5085" s="11" t="s">
        <v>69</v>
      </c>
      <c r="M5085" s="7">
        <v>44183</v>
      </c>
      <c r="N5085" s="7">
        <v>44183</v>
      </c>
      <c r="O5085" s="11" t="s">
        <v>16</v>
      </c>
      <c r="P5085" s="11" t="s">
        <v>95</v>
      </c>
      <c r="Q5085">
        <v>320188.32</v>
      </c>
      <c r="R5085" s="11" t="s">
        <v>52</v>
      </c>
      <c r="S5085" s="11" t="s">
        <v>95</v>
      </c>
      <c r="T5085">
        <v>8464367.5299999993</v>
      </c>
      <c r="U5085">
        <f>SalesLineItems__NO_LOT[[#This Row],[ActualSales]]-SalesLineItems__NO_LOT[[#This Row],[Extended_Cost]]</f>
        <v>1.5</v>
      </c>
      <c r="V5085">
        <f>IFERROR(SalesLineItems__NO_LOT[[#This Row],[Revenue]]/SalesLineItems__NO_LOT[[#This Row],[Extended_Price]],0)</f>
        <v>1</v>
      </c>
      <c r="W5085" t="str">
        <f>IF(SalesLineItems__NO_LOT[[#This Row],[Revenue]]&lt;0,"Lost on Sale","Normal Revenue")</f>
        <v>Normal Revenue</v>
      </c>
      <c r="X50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5">
        <f>IF(SalesLineItems__NO_LOT[[#This Row],[SOP_Type]]="Return",SalesLineItems__NO_LOT[[#This Row],[Extended_Cost]]*-1,SalesLineItems__NO_LOT[[#This Row],[Extended_Price]])</f>
        <v>1.5</v>
      </c>
      <c r="Z5085">
        <f>MONTH(SalesLineItems__NO_LOT[[#This Row],[Requested_Ship_Date]])</f>
        <v>12</v>
      </c>
      <c r="AA5085">
        <f>YEAR(SalesLineItems__NO_LOT[[#This Row],[Requested_Ship_Date]])</f>
        <v>2020</v>
      </c>
      <c r="AV5085"/>
      <c r="AX5085"/>
      <c r="AZ5085"/>
      <c r="BC5085"/>
      <c r="BF5085"/>
    </row>
    <row r="5086" spans="1:58" x14ac:dyDescent="0.2">
      <c r="A5086" t="s">
        <v>366</v>
      </c>
      <c r="B5086" s="11" t="s">
        <v>22</v>
      </c>
      <c r="C5086" s="11" t="s">
        <v>367</v>
      </c>
      <c r="D5086" s="11" t="s">
        <v>353</v>
      </c>
      <c r="E5086" s="11" t="s">
        <v>354</v>
      </c>
      <c r="F5086">
        <v>5</v>
      </c>
      <c r="G5086" s="11" t="s">
        <v>9</v>
      </c>
      <c r="H5086">
        <v>74.75</v>
      </c>
      <c r="I5086">
        <v>172.75</v>
      </c>
      <c r="J5086">
        <v>14.95</v>
      </c>
      <c r="K5086">
        <v>34.549999999999997</v>
      </c>
      <c r="L5086" s="11" t="s">
        <v>10</v>
      </c>
      <c r="M5086" s="7">
        <v>44617</v>
      </c>
      <c r="N5086" s="7">
        <v>44617</v>
      </c>
      <c r="O5086" s="11" t="s">
        <v>11</v>
      </c>
      <c r="P5086" s="11" t="s">
        <v>95</v>
      </c>
      <c r="Q5086">
        <v>66678.759999999995</v>
      </c>
      <c r="R5086" s="11" t="s">
        <v>12</v>
      </c>
      <c r="S5086" s="11" t="s">
        <v>95</v>
      </c>
      <c r="T5086">
        <v>2195688.4</v>
      </c>
      <c r="U5086">
        <f>SalesLineItems__NO_LOT[[#This Row],[ActualSales]]-SalesLineItems__NO_LOT[[#This Row],[Extended_Cost]]</f>
        <v>98</v>
      </c>
      <c r="V5086">
        <f>IFERROR(SalesLineItems__NO_LOT[[#This Row],[Revenue]]/SalesLineItems__NO_LOT[[#This Row],[Extended_Price]],0)</f>
        <v>0.56729377713458751</v>
      </c>
      <c r="W5086" t="str">
        <f>IF(SalesLineItems__NO_LOT[[#This Row],[Revenue]]&lt;0,"Lost on Sale","Normal Revenue")</f>
        <v>Normal Revenue</v>
      </c>
      <c r="X50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6">
        <f>IF(SalesLineItems__NO_LOT[[#This Row],[SOP_Type]]="Return",SalesLineItems__NO_LOT[[#This Row],[Extended_Cost]]*-1,SalesLineItems__NO_LOT[[#This Row],[Extended_Price]])</f>
        <v>172.75</v>
      </c>
      <c r="Z5086">
        <f>MONTH(SalesLineItems__NO_LOT[[#This Row],[Requested_Ship_Date]])</f>
        <v>2</v>
      </c>
      <c r="AA5086">
        <f>YEAR(SalesLineItems__NO_LOT[[#This Row],[Requested_Ship_Date]])</f>
        <v>2022</v>
      </c>
      <c r="AV5086"/>
      <c r="AX5086"/>
      <c r="AZ5086"/>
      <c r="BC5086"/>
      <c r="BF5086"/>
    </row>
    <row r="5087" spans="1:58" x14ac:dyDescent="0.2">
      <c r="A5087" t="s">
        <v>332</v>
      </c>
      <c r="B5087" s="11" t="s">
        <v>22</v>
      </c>
      <c r="C5087" s="11" t="s">
        <v>333</v>
      </c>
      <c r="D5087" s="11" t="s">
        <v>334</v>
      </c>
      <c r="E5087" s="11" t="s">
        <v>335</v>
      </c>
      <c r="F5087">
        <v>1640</v>
      </c>
      <c r="G5087" s="11" t="s">
        <v>9</v>
      </c>
      <c r="H5087">
        <v>9348</v>
      </c>
      <c r="I5087">
        <v>14464.8</v>
      </c>
      <c r="J5087">
        <v>5.7</v>
      </c>
      <c r="K5087">
        <v>8.82</v>
      </c>
      <c r="L5087" s="11" t="s">
        <v>314</v>
      </c>
      <c r="M5087" s="7">
        <v>44622</v>
      </c>
      <c r="N5087" s="7">
        <v>44622</v>
      </c>
      <c r="O5087" s="11" t="s">
        <v>11</v>
      </c>
      <c r="P5087" s="11" t="s">
        <v>95</v>
      </c>
      <c r="Q5087">
        <v>17590.52</v>
      </c>
      <c r="R5087" s="11" t="s">
        <v>52</v>
      </c>
      <c r="S5087" s="11" t="s">
        <v>95</v>
      </c>
      <c r="T5087">
        <v>669865.49</v>
      </c>
      <c r="U5087">
        <f>SalesLineItems__NO_LOT[[#This Row],[ActualSales]]-SalesLineItems__NO_LOT[[#This Row],[Extended_Cost]]</f>
        <v>5116.7999999999993</v>
      </c>
      <c r="V5087">
        <f>IFERROR(SalesLineItems__NO_LOT[[#This Row],[Revenue]]/SalesLineItems__NO_LOT[[#This Row],[Extended_Price]],0)</f>
        <v>0.3537414965986394</v>
      </c>
      <c r="W5087" t="str">
        <f>IF(SalesLineItems__NO_LOT[[#This Row],[Revenue]]&lt;0,"Lost on Sale","Normal Revenue")</f>
        <v>Normal Revenue</v>
      </c>
      <c r="X50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7">
        <f>IF(SalesLineItems__NO_LOT[[#This Row],[SOP_Type]]="Return",SalesLineItems__NO_LOT[[#This Row],[Extended_Cost]]*-1,SalesLineItems__NO_LOT[[#This Row],[Extended_Price]])</f>
        <v>14464.8</v>
      </c>
      <c r="Z5087">
        <f>MONTH(SalesLineItems__NO_LOT[[#This Row],[Requested_Ship_Date]])</f>
        <v>3</v>
      </c>
      <c r="AA5087">
        <f>YEAR(SalesLineItems__NO_LOT[[#This Row],[Requested_Ship_Date]])</f>
        <v>2022</v>
      </c>
      <c r="AV5087"/>
      <c r="AX5087"/>
      <c r="AZ5087"/>
      <c r="BC5087"/>
      <c r="BF5087"/>
    </row>
    <row r="5088" spans="1:58" x14ac:dyDescent="0.2">
      <c r="A5088" t="s">
        <v>336</v>
      </c>
      <c r="B5088" s="11" t="s">
        <v>22</v>
      </c>
      <c r="C5088" s="11" t="s">
        <v>333</v>
      </c>
      <c r="D5088" s="11" t="s">
        <v>337</v>
      </c>
      <c r="E5088" s="11" t="s">
        <v>315</v>
      </c>
      <c r="F5088">
        <v>453.6</v>
      </c>
      <c r="G5088" s="11" t="s">
        <v>9</v>
      </c>
      <c r="H5088">
        <v>2943.86</v>
      </c>
      <c r="I5088">
        <v>3256.85</v>
      </c>
      <c r="J5088">
        <v>6.49</v>
      </c>
      <c r="K5088">
        <v>7.18</v>
      </c>
      <c r="L5088" s="11" t="s">
        <v>314</v>
      </c>
      <c r="M5088" s="7">
        <v>44622</v>
      </c>
      <c r="N5088" s="7">
        <v>44622</v>
      </c>
      <c r="O5088" s="11" t="s">
        <v>11</v>
      </c>
      <c r="P5088" s="11" t="s">
        <v>95</v>
      </c>
      <c r="Q5088">
        <v>17590.52</v>
      </c>
      <c r="R5088" s="11" t="s">
        <v>52</v>
      </c>
      <c r="S5088" s="11" t="s">
        <v>95</v>
      </c>
      <c r="T5088">
        <v>669865.49</v>
      </c>
      <c r="U5088">
        <f>SalesLineItems__NO_LOT[[#This Row],[ActualSales]]-SalesLineItems__NO_LOT[[#This Row],[Extended_Cost]]</f>
        <v>312.98999999999978</v>
      </c>
      <c r="V5088">
        <f>IFERROR(SalesLineItems__NO_LOT[[#This Row],[Revenue]]/SalesLineItems__NO_LOT[[#This Row],[Extended_Price]],0)</f>
        <v>9.6102061808188824E-2</v>
      </c>
      <c r="W5088" t="str">
        <f>IF(SalesLineItems__NO_LOT[[#This Row],[Revenue]]&lt;0,"Lost on Sale","Normal Revenue")</f>
        <v>Normal Revenue</v>
      </c>
      <c r="X50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088">
        <f>IF(SalesLineItems__NO_LOT[[#This Row],[SOP_Type]]="Return",SalesLineItems__NO_LOT[[#This Row],[Extended_Cost]]*-1,SalesLineItems__NO_LOT[[#This Row],[Extended_Price]])</f>
        <v>3256.85</v>
      </c>
      <c r="Z5088">
        <f>MONTH(SalesLineItems__NO_LOT[[#This Row],[Requested_Ship_Date]])</f>
        <v>3</v>
      </c>
      <c r="AA5088">
        <f>YEAR(SalesLineItems__NO_LOT[[#This Row],[Requested_Ship_Date]])</f>
        <v>2022</v>
      </c>
      <c r="AV5088"/>
      <c r="AX5088"/>
      <c r="AZ5088"/>
      <c r="BC5088"/>
      <c r="BF5088"/>
    </row>
    <row r="5089" spans="1:58" x14ac:dyDescent="0.2">
      <c r="A5089" t="s">
        <v>338</v>
      </c>
      <c r="B5089" s="11" t="s">
        <v>22</v>
      </c>
      <c r="C5089" s="11" t="s">
        <v>333</v>
      </c>
      <c r="D5089" s="11" t="s">
        <v>13</v>
      </c>
      <c r="E5089" s="11" t="s">
        <v>14</v>
      </c>
      <c r="F5089">
        <v>1</v>
      </c>
      <c r="G5089" s="11" t="s">
        <v>15</v>
      </c>
      <c r="H5089">
        <v>0</v>
      </c>
      <c r="I5089">
        <v>1.5</v>
      </c>
      <c r="J5089">
        <v>0</v>
      </c>
      <c r="K5089">
        <v>1.5</v>
      </c>
      <c r="L5089" s="11" t="s">
        <v>314</v>
      </c>
      <c r="M5089" s="7">
        <v>44622</v>
      </c>
      <c r="N5089" s="7">
        <v>44622</v>
      </c>
      <c r="O5089" s="11" t="s">
        <v>16</v>
      </c>
      <c r="P5089" s="11" t="s">
        <v>95</v>
      </c>
      <c r="Q5089">
        <v>17590.52</v>
      </c>
      <c r="R5089" s="11" t="s">
        <v>52</v>
      </c>
      <c r="S5089" s="11" t="s">
        <v>95</v>
      </c>
      <c r="T5089">
        <v>669865.49</v>
      </c>
      <c r="U5089">
        <f>SalesLineItems__NO_LOT[[#This Row],[ActualSales]]-SalesLineItems__NO_LOT[[#This Row],[Extended_Cost]]</f>
        <v>1.5</v>
      </c>
      <c r="V5089">
        <f>IFERROR(SalesLineItems__NO_LOT[[#This Row],[Revenue]]/SalesLineItems__NO_LOT[[#This Row],[Extended_Price]],0)</f>
        <v>1</v>
      </c>
      <c r="W5089" t="str">
        <f>IF(SalesLineItems__NO_LOT[[#This Row],[Revenue]]&lt;0,"Lost on Sale","Normal Revenue")</f>
        <v>Normal Revenue</v>
      </c>
      <c r="X50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89">
        <f>IF(SalesLineItems__NO_LOT[[#This Row],[SOP_Type]]="Return",SalesLineItems__NO_LOT[[#This Row],[Extended_Cost]]*-1,SalesLineItems__NO_LOT[[#This Row],[Extended_Price]])</f>
        <v>1.5</v>
      </c>
      <c r="Z5089">
        <f>MONTH(SalesLineItems__NO_LOT[[#This Row],[Requested_Ship_Date]])</f>
        <v>3</v>
      </c>
      <c r="AA5089">
        <f>YEAR(SalesLineItems__NO_LOT[[#This Row],[Requested_Ship_Date]])</f>
        <v>2022</v>
      </c>
      <c r="AV5089"/>
      <c r="AX5089"/>
      <c r="AZ5089"/>
      <c r="BC5089"/>
      <c r="BF5089"/>
    </row>
    <row r="5090" spans="1:58" x14ac:dyDescent="0.2">
      <c r="A5090" t="s">
        <v>339</v>
      </c>
      <c r="B5090" s="11" t="s">
        <v>22</v>
      </c>
      <c r="C5090" s="11" t="s">
        <v>333</v>
      </c>
      <c r="D5090" s="11" t="s">
        <v>74</v>
      </c>
      <c r="E5090" s="11" t="s">
        <v>75</v>
      </c>
      <c r="F5090">
        <v>1</v>
      </c>
      <c r="G5090" s="11" t="s">
        <v>15</v>
      </c>
      <c r="H5090">
        <v>0</v>
      </c>
      <c r="I5090">
        <v>100</v>
      </c>
      <c r="J5090">
        <v>0</v>
      </c>
      <c r="K5090">
        <v>100</v>
      </c>
      <c r="L5090" s="11" t="s">
        <v>314</v>
      </c>
      <c r="M5090" s="7">
        <v>44622</v>
      </c>
      <c r="N5090" s="7">
        <v>44622</v>
      </c>
      <c r="O5090" s="11" t="s">
        <v>16</v>
      </c>
      <c r="P5090" s="11" t="s">
        <v>95</v>
      </c>
      <c r="Q5090">
        <v>17590.52</v>
      </c>
      <c r="R5090" s="11" t="s">
        <v>52</v>
      </c>
      <c r="S5090" s="11" t="s">
        <v>95</v>
      </c>
      <c r="T5090">
        <v>669865.49</v>
      </c>
      <c r="U5090">
        <f>SalesLineItems__NO_LOT[[#This Row],[ActualSales]]-SalesLineItems__NO_LOT[[#This Row],[Extended_Cost]]</f>
        <v>100</v>
      </c>
      <c r="V5090">
        <f>IFERROR(SalesLineItems__NO_LOT[[#This Row],[Revenue]]/SalesLineItems__NO_LOT[[#This Row],[Extended_Price]],0)</f>
        <v>1</v>
      </c>
      <c r="W5090" t="str">
        <f>IF(SalesLineItems__NO_LOT[[#This Row],[Revenue]]&lt;0,"Lost on Sale","Normal Revenue")</f>
        <v>Normal Revenue</v>
      </c>
      <c r="X50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0">
        <f>IF(SalesLineItems__NO_LOT[[#This Row],[SOP_Type]]="Return",SalesLineItems__NO_LOT[[#This Row],[Extended_Cost]]*-1,SalesLineItems__NO_LOT[[#This Row],[Extended_Price]])</f>
        <v>100</v>
      </c>
      <c r="Z5090">
        <f>MONTH(SalesLineItems__NO_LOT[[#This Row],[Requested_Ship_Date]])</f>
        <v>3</v>
      </c>
      <c r="AA5090">
        <f>YEAR(SalesLineItems__NO_LOT[[#This Row],[Requested_Ship_Date]])</f>
        <v>2022</v>
      </c>
      <c r="AV5090"/>
      <c r="AX5090"/>
      <c r="AZ5090"/>
      <c r="BC5090"/>
      <c r="BF5090"/>
    </row>
    <row r="5091" spans="1:58" x14ac:dyDescent="0.2">
      <c r="A5091" t="s">
        <v>340</v>
      </c>
      <c r="B5091" s="11" t="s">
        <v>22</v>
      </c>
      <c r="C5091" s="11" t="s">
        <v>341</v>
      </c>
      <c r="D5091" s="11" t="s">
        <v>183</v>
      </c>
      <c r="E5091" s="11" t="s">
        <v>184</v>
      </c>
      <c r="F5091">
        <v>510.3</v>
      </c>
      <c r="G5091" s="11" t="s">
        <v>9</v>
      </c>
      <c r="H5091">
        <v>2969.95</v>
      </c>
      <c r="I5091">
        <v>4592.7</v>
      </c>
      <c r="J5091">
        <v>5.82</v>
      </c>
      <c r="K5091">
        <v>9</v>
      </c>
      <c r="L5091" s="11" t="s">
        <v>236</v>
      </c>
      <c r="M5091" s="7">
        <v>44622</v>
      </c>
      <c r="N5091" s="7">
        <v>44622</v>
      </c>
      <c r="O5091" s="11" t="s">
        <v>21</v>
      </c>
      <c r="P5091" s="11" t="s">
        <v>95</v>
      </c>
      <c r="Q5091">
        <v>350.74</v>
      </c>
      <c r="R5091" s="11" t="s">
        <v>52</v>
      </c>
      <c r="S5091" s="11" t="s">
        <v>95</v>
      </c>
      <c r="T5091">
        <v>24527.42</v>
      </c>
      <c r="U5091">
        <f>SalesLineItems__NO_LOT[[#This Row],[ActualSales]]-SalesLineItems__NO_LOT[[#This Row],[Extended_Cost]]</f>
        <v>1622.75</v>
      </c>
      <c r="V5091">
        <f>IFERROR(SalesLineItems__NO_LOT[[#This Row],[Revenue]]/SalesLineItems__NO_LOT[[#This Row],[Extended_Price]],0)</f>
        <v>0.35333246238596033</v>
      </c>
      <c r="W5091" t="str">
        <f>IF(SalesLineItems__NO_LOT[[#This Row],[Revenue]]&lt;0,"Lost on Sale","Normal Revenue")</f>
        <v>Normal Revenue</v>
      </c>
      <c r="X50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1">
        <f>IF(SalesLineItems__NO_LOT[[#This Row],[SOP_Type]]="Return",SalesLineItems__NO_LOT[[#This Row],[Extended_Cost]]*-1,SalesLineItems__NO_LOT[[#This Row],[Extended_Price]])</f>
        <v>4592.7</v>
      </c>
      <c r="Z5091">
        <f>MONTH(SalesLineItems__NO_LOT[[#This Row],[Requested_Ship_Date]])</f>
        <v>3</v>
      </c>
      <c r="AA5091">
        <f>YEAR(SalesLineItems__NO_LOT[[#This Row],[Requested_Ship_Date]])</f>
        <v>2022</v>
      </c>
      <c r="AV5091"/>
      <c r="AX5091"/>
      <c r="AZ5091"/>
      <c r="BC5091"/>
      <c r="BF5091"/>
    </row>
    <row r="5092" spans="1:58" x14ac:dyDescent="0.2">
      <c r="A5092" t="s">
        <v>302</v>
      </c>
      <c r="B5092" s="11" t="s">
        <v>22</v>
      </c>
      <c r="C5092" s="11" t="s">
        <v>303</v>
      </c>
      <c r="D5092" s="11" t="s">
        <v>304</v>
      </c>
      <c r="E5092" s="11" t="s">
        <v>305</v>
      </c>
      <c r="F5092">
        <v>200</v>
      </c>
      <c r="G5092" s="11" t="s">
        <v>9</v>
      </c>
      <c r="H5092">
        <v>6804</v>
      </c>
      <c r="I5092">
        <v>6600</v>
      </c>
      <c r="J5092">
        <v>34.020000000000003</v>
      </c>
      <c r="K5092">
        <v>33</v>
      </c>
      <c r="L5092" s="11" t="s">
        <v>306</v>
      </c>
      <c r="M5092" s="7">
        <v>44624</v>
      </c>
      <c r="N5092" s="7">
        <v>44624</v>
      </c>
      <c r="O5092" s="11" t="s">
        <v>65</v>
      </c>
      <c r="P5092" s="11" t="s">
        <v>95</v>
      </c>
      <c r="Q5092">
        <v>6600</v>
      </c>
      <c r="R5092" s="11" t="s">
        <v>26</v>
      </c>
      <c r="S5092" s="11" t="s">
        <v>95</v>
      </c>
      <c r="T5092">
        <v>32798.519999999997</v>
      </c>
      <c r="U5092">
        <f>SalesLineItems__NO_LOT[[#This Row],[ActualSales]]-SalesLineItems__NO_LOT[[#This Row],[Extended_Cost]]</f>
        <v>-204</v>
      </c>
      <c r="V5092">
        <f>IFERROR(SalesLineItems__NO_LOT[[#This Row],[Revenue]]/SalesLineItems__NO_LOT[[#This Row],[Extended_Price]],0)</f>
        <v>-3.090909090909091E-2</v>
      </c>
      <c r="W5092" t="str">
        <f>IF(SalesLineItems__NO_LOT[[#This Row],[Revenue]]&lt;0,"Lost on Sale","Normal Revenue")</f>
        <v>Lost on Sale</v>
      </c>
      <c r="X50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092">
        <f>IF(SalesLineItems__NO_LOT[[#This Row],[SOP_Type]]="Return",SalesLineItems__NO_LOT[[#This Row],[Extended_Cost]]*-1,SalesLineItems__NO_LOT[[#This Row],[Extended_Price]])</f>
        <v>6600</v>
      </c>
      <c r="Z5092">
        <f>MONTH(SalesLineItems__NO_LOT[[#This Row],[Requested_Ship_Date]])</f>
        <v>3</v>
      </c>
      <c r="AA5092">
        <f>YEAR(SalesLineItems__NO_LOT[[#This Row],[Requested_Ship_Date]])</f>
        <v>2022</v>
      </c>
      <c r="AV5092"/>
      <c r="AX5092"/>
      <c r="AZ5092"/>
      <c r="BC5092"/>
      <c r="BF5092"/>
    </row>
    <row r="5093" spans="1:58" x14ac:dyDescent="0.2">
      <c r="A5093" t="s">
        <v>4512</v>
      </c>
      <c r="B5093" s="11" t="s">
        <v>22</v>
      </c>
      <c r="C5093" s="11" t="s">
        <v>4513</v>
      </c>
      <c r="D5093" s="11" t="s">
        <v>373</v>
      </c>
      <c r="E5093" s="11" t="s">
        <v>374</v>
      </c>
      <c r="F5093">
        <v>301</v>
      </c>
      <c r="G5093" s="11" t="s">
        <v>9</v>
      </c>
      <c r="H5093">
        <v>1468.88</v>
      </c>
      <c r="I5093">
        <v>2401.98</v>
      </c>
      <c r="J5093">
        <v>4.88</v>
      </c>
      <c r="K5093">
        <v>7.98</v>
      </c>
      <c r="L5093" s="11" t="s">
        <v>368</v>
      </c>
      <c r="M5093" s="7">
        <v>44183</v>
      </c>
      <c r="N5093" s="7">
        <v>44183</v>
      </c>
      <c r="O5093" s="11" t="s">
        <v>70</v>
      </c>
      <c r="P5093" s="11" t="s">
        <v>95</v>
      </c>
      <c r="Q5093">
        <v>1006.32</v>
      </c>
      <c r="R5093" s="11" t="s">
        <v>52</v>
      </c>
      <c r="S5093" s="11" t="s">
        <v>95</v>
      </c>
      <c r="T5093">
        <v>1108706.21</v>
      </c>
      <c r="U5093">
        <f>SalesLineItems__NO_LOT[[#This Row],[ActualSales]]-SalesLineItems__NO_LOT[[#This Row],[Extended_Cost]]</f>
        <v>933.09999999999991</v>
      </c>
      <c r="V5093">
        <f>IFERROR(SalesLineItems__NO_LOT[[#This Row],[Revenue]]/SalesLineItems__NO_LOT[[#This Row],[Extended_Price]],0)</f>
        <v>0.38847117794486213</v>
      </c>
      <c r="W5093" t="str">
        <f>IF(SalesLineItems__NO_LOT[[#This Row],[Revenue]]&lt;0,"Lost on Sale","Normal Revenue")</f>
        <v>Normal Revenue</v>
      </c>
      <c r="X50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3">
        <f>IF(SalesLineItems__NO_LOT[[#This Row],[SOP_Type]]="Return",SalesLineItems__NO_LOT[[#This Row],[Extended_Cost]]*-1,SalesLineItems__NO_LOT[[#This Row],[Extended_Price]])</f>
        <v>2401.98</v>
      </c>
      <c r="Z5093">
        <f>MONTH(SalesLineItems__NO_LOT[[#This Row],[Requested_Ship_Date]])</f>
        <v>12</v>
      </c>
      <c r="AA5093">
        <f>YEAR(SalesLineItems__NO_LOT[[#This Row],[Requested_Ship_Date]])</f>
        <v>2020</v>
      </c>
      <c r="AV5093"/>
      <c r="AX5093"/>
      <c r="AZ5093"/>
      <c r="BC5093"/>
      <c r="BF5093"/>
    </row>
    <row r="5094" spans="1:58" x14ac:dyDescent="0.2">
      <c r="A5094" t="s">
        <v>4514</v>
      </c>
      <c r="B5094" s="11" t="s">
        <v>22</v>
      </c>
      <c r="C5094" s="11" t="s">
        <v>4515</v>
      </c>
      <c r="D5094" s="11" t="s">
        <v>373</v>
      </c>
      <c r="E5094" s="11" t="s">
        <v>374</v>
      </c>
      <c r="F5094">
        <v>129</v>
      </c>
      <c r="G5094" s="11" t="s">
        <v>9</v>
      </c>
      <c r="H5094">
        <v>629.52</v>
      </c>
      <c r="I5094">
        <v>1029.42</v>
      </c>
      <c r="J5094">
        <v>4.88</v>
      </c>
      <c r="K5094">
        <v>7.98</v>
      </c>
      <c r="L5094" s="11" t="s">
        <v>368</v>
      </c>
      <c r="M5094" s="7">
        <v>44183</v>
      </c>
      <c r="N5094" s="7">
        <v>44183</v>
      </c>
      <c r="O5094" s="11" t="s">
        <v>70</v>
      </c>
      <c r="P5094" s="11" t="s">
        <v>95</v>
      </c>
      <c r="Q5094">
        <v>1006.32</v>
      </c>
      <c r="R5094" s="11" t="s">
        <v>52</v>
      </c>
      <c r="S5094" s="11" t="s">
        <v>95</v>
      </c>
      <c r="T5094">
        <v>1108706.21</v>
      </c>
      <c r="U5094">
        <f>SalesLineItems__NO_LOT[[#This Row],[ActualSales]]-SalesLineItems__NO_LOT[[#This Row],[Extended_Cost]]</f>
        <v>399.90000000000009</v>
      </c>
      <c r="V5094">
        <f>IFERROR(SalesLineItems__NO_LOT[[#This Row],[Revenue]]/SalesLineItems__NO_LOT[[#This Row],[Extended_Price]],0)</f>
        <v>0.38847117794486219</v>
      </c>
      <c r="W5094" t="str">
        <f>IF(SalesLineItems__NO_LOT[[#This Row],[Revenue]]&lt;0,"Lost on Sale","Normal Revenue")</f>
        <v>Normal Revenue</v>
      </c>
      <c r="X50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4">
        <f>IF(SalesLineItems__NO_LOT[[#This Row],[SOP_Type]]="Return",SalesLineItems__NO_LOT[[#This Row],[Extended_Cost]]*-1,SalesLineItems__NO_LOT[[#This Row],[Extended_Price]])</f>
        <v>1029.42</v>
      </c>
      <c r="Z5094">
        <f>MONTH(SalesLineItems__NO_LOT[[#This Row],[Requested_Ship_Date]])</f>
        <v>12</v>
      </c>
      <c r="AA5094">
        <f>YEAR(SalesLineItems__NO_LOT[[#This Row],[Requested_Ship_Date]])</f>
        <v>2020</v>
      </c>
      <c r="AV5094"/>
      <c r="AX5094"/>
      <c r="AZ5094"/>
      <c r="BC5094"/>
      <c r="BF5094"/>
    </row>
    <row r="5095" spans="1:58" x14ac:dyDescent="0.2">
      <c r="A5095" t="s">
        <v>4516</v>
      </c>
      <c r="B5095" s="11" t="s">
        <v>22</v>
      </c>
      <c r="C5095" s="11" t="s">
        <v>4517</v>
      </c>
      <c r="D5095" s="11" t="s">
        <v>767</v>
      </c>
      <c r="E5095" s="11" t="s">
        <v>768</v>
      </c>
      <c r="F5095">
        <v>216.7</v>
      </c>
      <c r="G5095" s="11" t="s">
        <v>9</v>
      </c>
      <c r="H5095">
        <v>1339.2</v>
      </c>
      <c r="I5095">
        <v>3244</v>
      </c>
      <c r="J5095">
        <v>6.18</v>
      </c>
      <c r="K5095">
        <v>14.97</v>
      </c>
      <c r="L5095" s="11" t="s">
        <v>368</v>
      </c>
      <c r="M5095" s="7">
        <v>44183</v>
      </c>
      <c r="N5095" s="7">
        <v>44183</v>
      </c>
      <c r="O5095" s="11" t="s">
        <v>11</v>
      </c>
      <c r="P5095" s="11" t="s">
        <v>95</v>
      </c>
      <c r="Q5095">
        <v>1006.32</v>
      </c>
      <c r="R5095" s="11" t="s">
        <v>52</v>
      </c>
      <c r="S5095" s="11" t="s">
        <v>95</v>
      </c>
      <c r="T5095">
        <v>1108706.21</v>
      </c>
      <c r="U5095">
        <f>SalesLineItems__NO_LOT[[#This Row],[ActualSales]]-SalesLineItems__NO_LOT[[#This Row],[Extended_Cost]]</f>
        <v>1904.8</v>
      </c>
      <c r="V5095">
        <f>IFERROR(SalesLineItems__NO_LOT[[#This Row],[Revenue]]/SalesLineItems__NO_LOT[[#This Row],[Extended_Price]],0)</f>
        <v>0.58717632552404442</v>
      </c>
      <c r="W5095" t="str">
        <f>IF(SalesLineItems__NO_LOT[[#This Row],[Revenue]]&lt;0,"Lost on Sale","Normal Revenue")</f>
        <v>Normal Revenue</v>
      </c>
      <c r="X50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5">
        <f>IF(SalesLineItems__NO_LOT[[#This Row],[SOP_Type]]="Return",SalesLineItems__NO_LOT[[#This Row],[Extended_Cost]]*-1,SalesLineItems__NO_LOT[[#This Row],[Extended_Price]])</f>
        <v>3244</v>
      </c>
      <c r="Z5095">
        <f>MONTH(SalesLineItems__NO_LOT[[#This Row],[Requested_Ship_Date]])</f>
        <v>12</v>
      </c>
      <c r="AA5095">
        <f>YEAR(SalesLineItems__NO_LOT[[#This Row],[Requested_Ship_Date]])</f>
        <v>2020</v>
      </c>
      <c r="AV5095"/>
      <c r="AX5095"/>
      <c r="AZ5095"/>
      <c r="BC5095"/>
      <c r="BF5095"/>
    </row>
    <row r="5096" spans="1:58" x14ac:dyDescent="0.2">
      <c r="A5096" t="s">
        <v>4518</v>
      </c>
      <c r="B5096" s="11" t="s">
        <v>22</v>
      </c>
      <c r="C5096" s="11" t="s">
        <v>4519</v>
      </c>
      <c r="D5096" s="11" t="s">
        <v>371</v>
      </c>
      <c r="E5096" s="11" t="s">
        <v>372</v>
      </c>
      <c r="F5096">
        <v>302.92500000000001</v>
      </c>
      <c r="G5096" s="11" t="s">
        <v>9</v>
      </c>
      <c r="H5096">
        <v>1508.56</v>
      </c>
      <c r="I5096">
        <v>3253.41</v>
      </c>
      <c r="J5096">
        <v>4.9800000000000004</v>
      </c>
      <c r="K5096">
        <v>10.74</v>
      </c>
      <c r="L5096" s="11" t="s">
        <v>368</v>
      </c>
      <c r="M5096" s="7">
        <v>44183</v>
      </c>
      <c r="N5096" s="7">
        <v>44183</v>
      </c>
      <c r="O5096" s="11" t="s">
        <v>40</v>
      </c>
      <c r="P5096" s="11" t="s">
        <v>95</v>
      </c>
      <c r="Q5096">
        <v>1006.32</v>
      </c>
      <c r="R5096" s="11" t="s">
        <v>52</v>
      </c>
      <c r="S5096" s="11" t="s">
        <v>95</v>
      </c>
      <c r="T5096">
        <v>1108706.21</v>
      </c>
      <c r="U5096">
        <f>SalesLineItems__NO_LOT[[#This Row],[ActualSales]]-SalesLineItems__NO_LOT[[#This Row],[Extended_Cost]]</f>
        <v>1744.85</v>
      </c>
      <c r="V5096">
        <f>IFERROR(SalesLineItems__NO_LOT[[#This Row],[Revenue]]/SalesLineItems__NO_LOT[[#This Row],[Extended_Price]],0)</f>
        <v>0.53631420571031629</v>
      </c>
      <c r="W5096" t="str">
        <f>IF(SalesLineItems__NO_LOT[[#This Row],[Revenue]]&lt;0,"Lost on Sale","Normal Revenue")</f>
        <v>Normal Revenue</v>
      </c>
      <c r="X50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6">
        <f>IF(SalesLineItems__NO_LOT[[#This Row],[SOP_Type]]="Return",SalesLineItems__NO_LOT[[#This Row],[Extended_Cost]]*-1,SalesLineItems__NO_LOT[[#This Row],[Extended_Price]])</f>
        <v>3253.41</v>
      </c>
      <c r="Z5096">
        <f>MONTH(SalesLineItems__NO_LOT[[#This Row],[Requested_Ship_Date]])</f>
        <v>12</v>
      </c>
      <c r="AA5096">
        <f>YEAR(SalesLineItems__NO_LOT[[#This Row],[Requested_Ship_Date]])</f>
        <v>2020</v>
      </c>
      <c r="AV5096"/>
      <c r="AX5096"/>
      <c r="AZ5096"/>
      <c r="BC5096"/>
      <c r="BF5096"/>
    </row>
    <row r="5097" spans="1:58" x14ac:dyDescent="0.2">
      <c r="A5097" t="s">
        <v>4520</v>
      </c>
      <c r="B5097" s="11" t="s">
        <v>22</v>
      </c>
      <c r="C5097" s="11" t="s">
        <v>4521</v>
      </c>
      <c r="D5097" s="11" t="s">
        <v>379</v>
      </c>
      <c r="E5097" s="11" t="s">
        <v>380</v>
      </c>
      <c r="F5097">
        <v>219.857</v>
      </c>
      <c r="G5097" s="11" t="s">
        <v>9</v>
      </c>
      <c r="H5097">
        <v>1180.6400000000001</v>
      </c>
      <c r="I5097">
        <v>2449.21</v>
      </c>
      <c r="J5097">
        <v>5.37</v>
      </c>
      <c r="K5097">
        <v>11.14</v>
      </c>
      <c r="L5097" s="11" t="s">
        <v>368</v>
      </c>
      <c r="M5097" s="7">
        <v>44183</v>
      </c>
      <c r="N5097" s="7">
        <v>44183</v>
      </c>
      <c r="O5097" s="11" t="s">
        <v>40</v>
      </c>
      <c r="P5097" s="11" t="s">
        <v>95</v>
      </c>
      <c r="Q5097">
        <v>1006.32</v>
      </c>
      <c r="R5097" s="11" t="s">
        <v>52</v>
      </c>
      <c r="S5097" s="11" t="s">
        <v>95</v>
      </c>
      <c r="T5097">
        <v>1108706.21</v>
      </c>
      <c r="U5097">
        <f>SalesLineItems__NO_LOT[[#This Row],[ActualSales]]-SalesLineItems__NO_LOT[[#This Row],[Extended_Cost]]</f>
        <v>1268.57</v>
      </c>
      <c r="V5097">
        <f>IFERROR(SalesLineItems__NO_LOT[[#This Row],[Revenue]]/SalesLineItems__NO_LOT[[#This Row],[Extended_Price]],0)</f>
        <v>0.51795068613961237</v>
      </c>
      <c r="W5097" t="str">
        <f>IF(SalesLineItems__NO_LOT[[#This Row],[Revenue]]&lt;0,"Lost on Sale","Normal Revenue")</f>
        <v>Normal Revenue</v>
      </c>
      <c r="X50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7">
        <f>IF(SalesLineItems__NO_LOT[[#This Row],[SOP_Type]]="Return",SalesLineItems__NO_LOT[[#This Row],[Extended_Cost]]*-1,SalesLineItems__NO_LOT[[#This Row],[Extended_Price]])</f>
        <v>2449.21</v>
      </c>
      <c r="Z5097">
        <f>MONTH(SalesLineItems__NO_LOT[[#This Row],[Requested_Ship_Date]])</f>
        <v>12</v>
      </c>
      <c r="AA5097">
        <f>YEAR(SalesLineItems__NO_LOT[[#This Row],[Requested_Ship_Date]])</f>
        <v>2020</v>
      </c>
      <c r="AV5097"/>
      <c r="AX5097"/>
      <c r="AZ5097"/>
      <c r="BC5097"/>
      <c r="BF5097"/>
    </row>
    <row r="5098" spans="1:58" x14ac:dyDescent="0.2">
      <c r="A5098" t="s">
        <v>4522</v>
      </c>
      <c r="B5098" s="11" t="s">
        <v>22</v>
      </c>
      <c r="C5098" s="11" t="s">
        <v>4523</v>
      </c>
      <c r="D5098" s="11" t="s">
        <v>53</v>
      </c>
      <c r="E5098" s="11" t="s">
        <v>54</v>
      </c>
      <c r="F5098">
        <v>209</v>
      </c>
      <c r="G5098" s="11" t="s">
        <v>9</v>
      </c>
      <c r="H5098">
        <v>1454.64</v>
      </c>
      <c r="I5098">
        <v>1889.36</v>
      </c>
      <c r="J5098">
        <v>6.96</v>
      </c>
      <c r="K5098">
        <v>9.0399999999999991</v>
      </c>
      <c r="L5098" s="11" t="s">
        <v>368</v>
      </c>
      <c r="M5098" s="7">
        <v>44183</v>
      </c>
      <c r="N5098" s="7">
        <v>44183</v>
      </c>
      <c r="O5098" s="11" t="s">
        <v>35</v>
      </c>
      <c r="P5098" s="11" t="s">
        <v>95</v>
      </c>
      <c r="Q5098">
        <v>1006.32</v>
      </c>
      <c r="R5098" s="11" t="s">
        <v>52</v>
      </c>
      <c r="S5098" s="11" t="s">
        <v>95</v>
      </c>
      <c r="T5098">
        <v>1108706.21</v>
      </c>
      <c r="U5098">
        <f>SalesLineItems__NO_LOT[[#This Row],[ActualSales]]-SalesLineItems__NO_LOT[[#This Row],[Extended_Cost]]</f>
        <v>434.7199999999998</v>
      </c>
      <c r="V5098">
        <f>IFERROR(SalesLineItems__NO_LOT[[#This Row],[Revenue]]/SalesLineItems__NO_LOT[[#This Row],[Extended_Price]],0)</f>
        <v>0.23008849557522115</v>
      </c>
      <c r="W5098" t="str">
        <f>IF(SalesLineItems__NO_LOT[[#This Row],[Revenue]]&lt;0,"Lost on Sale","Normal Revenue")</f>
        <v>Normal Revenue</v>
      </c>
      <c r="X50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098">
        <f>IF(SalesLineItems__NO_LOT[[#This Row],[SOP_Type]]="Return",SalesLineItems__NO_LOT[[#This Row],[Extended_Cost]]*-1,SalesLineItems__NO_LOT[[#This Row],[Extended_Price]])</f>
        <v>1889.36</v>
      </c>
      <c r="Z5098">
        <f>MONTH(SalesLineItems__NO_LOT[[#This Row],[Requested_Ship_Date]])</f>
        <v>12</v>
      </c>
      <c r="AA5098">
        <f>YEAR(SalesLineItems__NO_LOT[[#This Row],[Requested_Ship_Date]])</f>
        <v>2020</v>
      </c>
      <c r="AV5098"/>
      <c r="AX5098"/>
      <c r="AZ5098"/>
      <c r="BC5098"/>
      <c r="BF5098"/>
    </row>
    <row r="5099" spans="1:58" x14ac:dyDescent="0.2">
      <c r="A5099" t="s">
        <v>4524</v>
      </c>
      <c r="B5099" s="11" t="s">
        <v>22</v>
      </c>
      <c r="C5099" s="11" t="s">
        <v>4525</v>
      </c>
      <c r="D5099" s="11" t="s">
        <v>767</v>
      </c>
      <c r="E5099" s="11" t="s">
        <v>768</v>
      </c>
      <c r="F5099">
        <v>413.7</v>
      </c>
      <c r="G5099" s="11" t="s">
        <v>9</v>
      </c>
      <c r="H5099">
        <v>2556.67</v>
      </c>
      <c r="I5099">
        <v>6193.09</v>
      </c>
      <c r="J5099">
        <v>6.18</v>
      </c>
      <c r="K5099">
        <v>14.97</v>
      </c>
      <c r="L5099" s="11" t="s">
        <v>368</v>
      </c>
      <c r="M5099" s="7">
        <v>44183</v>
      </c>
      <c r="N5099" s="7">
        <v>44183</v>
      </c>
      <c r="O5099" s="11" t="s">
        <v>11</v>
      </c>
      <c r="P5099" s="11" t="s">
        <v>95</v>
      </c>
      <c r="Q5099">
        <v>1006.32</v>
      </c>
      <c r="R5099" s="11" t="s">
        <v>52</v>
      </c>
      <c r="S5099" s="11" t="s">
        <v>95</v>
      </c>
      <c r="T5099">
        <v>1108706.21</v>
      </c>
      <c r="U5099">
        <f>SalesLineItems__NO_LOT[[#This Row],[ActualSales]]-SalesLineItems__NO_LOT[[#This Row],[Extended_Cost]]</f>
        <v>3636.42</v>
      </c>
      <c r="V5099">
        <f>IFERROR(SalesLineItems__NO_LOT[[#This Row],[Revenue]]/SalesLineItems__NO_LOT[[#This Row],[Extended_Price]],0)</f>
        <v>0.58717376947533462</v>
      </c>
      <c r="W5099" t="str">
        <f>IF(SalesLineItems__NO_LOT[[#This Row],[Revenue]]&lt;0,"Lost on Sale","Normal Revenue")</f>
        <v>Normal Revenue</v>
      </c>
      <c r="X50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099">
        <f>IF(SalesLineItems__NO_LOT[[#This Row],[SOP_Type]]="Return",SalesLineItems__NO_LOT[[#This Row],[Extended_Cost]]*-1,SalesLineItems__NO_LOT[[#This Row],[Extended_Price]])</f>
        <v>6193.09</v>
      </c>
      <c r="Z5099">
        <f>MONTH(SalesLineItems__NO_LOT[[#This Row],[Requested_Ship_Date]])</f>
        <v>12</v>
      </c>
      <c r="AA5099">
        <f>YEAR(SalesLineItems__NO_LOT[[#This Row],[Requested_Ship_Date]])</f>
        <v>2020</v>
      </c>
      <c r="AV5099"/>
      <c r="AX5099"/>
      <c r="AZ5099"/>
      <c r="BC5099"/>
      <c r="BF5099"/>
    </row>
    <row r="5100" spans="1:58" x14ac:dyDescent="0.2">
      <c r="A5100" t="s">
        <v>4526</v>
      </c>
      <c r="B5100" s="11" t="s">
        <v>22</v>
      </c>
      <c r="C5100" s="11" t="s">
        <v>4527</v>
      </c>
      <c r="D5100" s="11" t="s">
        <v>53</v>
      </c>
      <c r="E5100" s="11" t="s">
        <v>54</v>
      </c>
      <c r="F5100">
        <v>209</v>
      </c>
      <c r="G5100" s="11" t="s">
        <v>9</v>
      </c>
      <c r="H5100">
        <v>1454.64</v>
      </c>
      <c r="I5100">
        <v>1889.36</v>
      </c>
      <c r="J5100">
        <v>6.96</v>
      </c>
      <c r="K5100">
        <v>9.0399999999999991</v>
      </c>
      <c r="L5100" s="11" t="s">
        <v>368</v>
      </c>
      <c r="M5100" s="7">
        <v>44183</v>
      </c>
      <c r="N5100" s="7">
        <v>44183</v>
      </c>
      <c r="O5100" s="11" t="s">
        <v>35</v>
      </c>
      <c r="P5100" s="11" t="s">
        <v>95</v>
      </c>
      <c r="Q5100">
        <v>1006.32</v>
      </c>
      <c r="R5100" s="11" t="s">
        <v>52</v>
      </c>
      <c r="S5100" s="11" t="s">
        <v>95</v>
      </c>
      <c r="T5100">
        <v>1108706.21</v>
      </c>
      <c r="U5100">
        <f>SalesLineItems__NO_LOT[[#This Row],[ActualSales]]-SalesLineItems__NO_LOT[[#This Row],[Extended_Cost]]</f>
        <v>434.7199999999998</v>
      </c>
      <c r="V5100">
        <f>IFERROR(SalesLineItems__NO_LOT[[#This Row],[Revenue]]/SalesLineItems__NO_LOT[[#This Row],[Extended_Price]],0)</f>
        <v>0.23008849557522115</v>
      </c>
      <c r="W5100" t="str">
        <f>IF(SalesLineItems__NO_LOT[[#This Row],[Revenue]]&lt;0,"Lost on Sale","Normal Revenue")</f>
        <v>Normal Revenue</v>
      </c>
      <c r="X5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00">
        <f>IF(SalesLineItems__NO_LOT[[#This Row],[SOP_Type]]="Return",SalesLineItems__NO_LOT[[#This Row],[Extended_Cost]]*-1,SalesLineItems__NO_LOT[[#This Row],[Extended_Price]])</f>
        <v>1889.36</v>
      </c>
      <c r="Z5100">
        <f>MONTH(SalesLineItems__NO_LOT[[#This Row],[Requested_Ship_Date]])</f>
        <v>12</v>
      </c>
      <c r="AA5100">
        <f>YEAR(SalesLineItems__NO_LOT[[#This Row],[Requested_Ship_Date]])</f>
        <v>2020</v>
      </c>
      <c r="AV5100"/>
      <c r="AX5100"/>
      <c r="AZ5100"/>
      <c r="BC5100"/>
      <c r="BF5100"/>
    </row>
    <row r="5101" spans="1:58" x14ac:dyDescent="0.2">
      <c r="A5101" t="s">
        <v>4528</v>
      </c>
      <c r="B5101" s="11" t="s">
        <v>22</v>
      </c>
      <c r="C5101" s="11" t="s">
        <v>4529</v>
      </c>
      <c r="D5101" s="11" t="s">
        <v>369</v>
      </c>
      <c r="E5101" s="11" t="s">
        <v>370</v>
      </c>
      <c r="F5101">
        <v>57.99</v>
      </c>
      <c r="G5101" s="11" t="s">
        <v>9</v>
      </c>
      <c r="H5101">
        <v>507.99</v>
      </c>
      <c r="I5101">
        <v>1509.48</v>
      </c>
      <c r="J5101">
        <v>8.76</v>
      </c>
      <c r="K5101">
        <v>26.03</v>
      </c>
      <c r="L5101" s="11" t="s">
        <v>368</v>
      </c>
      <c r="M5101" s="7">
        <v>44183</v>
      </c>
      <c r="N5101" s="7">
        <v>44183</v>
      </c>
      <c r="O5101" s="11" t="s">
        <v>11</v>
      </c>
      <c r="P5101" s="11" t="s">
        <v>95</v>
      </c>
      <c r="Q5101">
        <v>1006.32</v>
      </c>
      <c r="R5101" s="11" t="s">
        <v>52</v>
      </c>
      <c r="S5101" s="11" t="s">
        <v>95</v>
      </c>
      <c r="T5101">
        <v>1108706.21</v>
      </c>
      <c r="U5101">
        <f>SalesLineItems__NO_LOT[[#This Row],[ActualSales]]-SalesLineItems__NO_LOT[[#This Row],[Extended_Cost]]</f>
        <v>1001.49</v>
      </c>
      <c r="V5101">
        <f>IFERROR(SalesLineItems__NO_LOT[[#This Row],[Revenue]]/SalesLineItems__NO_LOT[[#This Row],[Extended_Price]],0)</f>
        <v>0.66346688925987762</v>
      </c>
      <c r="W5101" t="str">
        <f>IF(SalesLineItems__NO_LOT[[#This Row],[Revenue]]&lt;0,"Lost on Sale","Normal Revenue")</f>
        <v>Normal Revenue</v>
      </c>
      <c r="X5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1">
        <f>IF(SalesLineItems__NO_LOT[[#This Row],[SOP_Type]]="Return",SalesLineItems__NO_LOT[[#This Row],[Extended_Cost]]*-1,SalesLineItems__NO_LOT[[#This Row],[Extended_Price]])</f>
        <v>1509.48</v>
      </c>
      <c r="Z5101">
        <f>MONTH(SalesLineItems__NO_LOT[[#This Row],[Requested_Ship_Date]])</f>
        <v>12</v>
      </c>
      <c r="AA5101">
        <f>YEAR(SalesLineItems__NO_LOT[[#This Row],[Requested_Ship_Date]])</f>
        <v>2020</v>
      </c>
      <c r="AV5101"/>
      <c r="AX5101"/>
      <c r="AZ5101"/>
      <c r="BC5101"/>
      <c r="BF5101"/>
    </row>
    <row r="5102" spans="1:58" x14ac:dyDescent="0.2">
      <c r="A5102" t="s">
        <v>4530</v>
      </c>
      <c r="B5102" s="11" t="s">
        <v>22</v>
      </c>
      <c r="C5102" s="11" t="s">
        <v>4529</v>
      </c>
      <c r="D5102" s="11" t="s">
        <v>383</v>
      </c>
      <c r="E5102" s="11" t="s">
        <v>384</v>
      </c>
      <c r="F5102">
        <v>38.840000000000003</v>
      </c>
      <c r="G5102" s="11" t="s">
        <v>9</v>
      </c>
      <c r="H5102">
        <v>626.49</v>
      </c>
      <c r="I5102">
        <v>1441.74</v>
      </c>
      <c r="J5102">
        <v>16.13</v>
      </c>
      <c r="K5102">
        <v>37.119999999999997</v>
      </c>
      <c r="L5102" s="11" t="s">
        <v>368</v>
      </c>
      <c r="M5102" s="7">
        <v>44183</v>
      </c>
      <c r="N5102" s="7">
        <v>44183</v>
      </c>
      <c r="O5102" s="11" t="s">
        <v>11</v>
      </c>
      <c r="P5102" s="11" t="s">
        <v>95</v>
      </c>
      <c r="Q5102">
        <v>1006.32</v>
      </c>
      <c r="R5102" s="11" t="s">
        <v>52</v>
      </c>
      <c r="S5102" s="11" t="s">
        <v>95</v>
      </c>
      <c r="T5102">
        <v>1108706.21</v>
      </c>
      <c r="U5102">
        <f>SalesLineItems__NO_LOT[[#This Row],[ActualSales]]-SalesLineItems__NO_LOT[[#This Row],[Extended_Cost]]</f>
        <v>815.25</v>
      </c>
      <c r="V5102">
        <f>IFERROR(SalesLineItems__NO_LOT[[#This Row],[Revenue]]/SalesLineItems__NO_LOT[[#This Row],[Extended_Price]],0)</f>
        <v>0.56546256606600354</v>
      </c>
      <c r="W5102" t="str">
        <f>IF(SalesLineItems__NO_LOT[[#This Row],[Revenue]]&lt;0,"Lost on Sale","Normal Revenue")</f>
        <v>Normal Revenue</v>
      </c>
      <c r="X5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2">
        <f>IF(SalesLineItems__NO_LOT[[#This Row],[SOP_Type]]="Return",SalesLineItems__NO_LOT[[#This Row],[Extended_Cost]]*-1,SalesLineItems__NO_LOT[[#This Row],[Extended_Price]])</f>
        <v>1441.74</v>
      </c>
      <c r="Z5102">
        <f>MONTH(SalesLineItems__NO_LOT[[#This Row],[Requested_Ship_Date]])</f>
        <v>12</v>
      </c>
      <c r="AA5102">
        <f>YEAR(SalesLineItems__NO_LOT[[#This Row],[Requested_Ship_Date]])</f>
        <v>2020</v>
      </c>
      <c r="AV5102"/>
      <c r="AX5102"/>
      <c r="AZ5102"/>
      <c r="BC5102"/>
      <c r="BF5102"/>
    </row>
    <row r="5103" spans="1:58" x14ac:dyDescent="0.2">
      <c r="A5103" t="s">
        <v>4531</v>
      </c>
      <c r="B5103" s="11" t="s">
        <v>22</v>
      </c>
      <c r="C5103" s="11" t="s">
        <v>4529</v>
      </c>
      <c r="D5103" s="11" t="s">
        <v>381</v>
      </c>
      <c r="E5103" s="11" t="s">
        <v>382</v>
      </c>
      <c r="F5103">
        <v>46.71</v>
      </c>
      <c r="G5103" s="11" t="s">
        <v>9</v>
      </c>
      <c r="H5103">
        <v>446.54</v>
      </c>
      <c r="I5103">
        <v>1079.47</v>
      </c>
      <c r="J5103">
        <v>9.56</v>
      </c>
      <c r="K5103">
        <v>23.11</v>
      </c>
      <c r="L5103" s="11" t="s">
        <v>368</v>
      </c>
      <c r="M5103" s="7">
        <v>44183</v>
      </c>
      <c r="N5103" s="7">
        <v>44183</v>
      </c>
      <c r="O5103" s="11" t="s">
        <v>11</v>
      </c>
      <c r="P5103" s="11" t="s">
        <v>95</v>
      </c>
      <c r="Q5103">
        <v>1006.32</v>
      </c>
      <c r="R5103" s="11" t="s">
        <v>52</v>
      </c>
      <c r="S5103" s="11" t="s">
        <v>95</v>
      </c>
      <c r="T5103">
        <v>1108706.21</v>
      </c>
      <c r="U5103">
        <f>SalesLineItems__NO_LOT[[#This Row],[ActualSales]]-SalesLineItems__NO_LOT[[#This Row],[Extended_Cost]]</f>
        <v>632.93000000000006</v>
      </c>
      <c r="V5103">
        <f>IFERROR(SalesLineItems__NO_LOT[[#This Row],[Revenue]]/SalesLineItems__NO_LOT[[#This Row],[Extended_Price]],0)</f>
        <v>0.58633403429460762</v>
      </c>
      <c r="W5103" t="str">
        <f>IF(SalesLineItems__NO_LOT[[#This Row],[Revenue]]&lt;0,"Lost on Sale","Normal Revenue")</f>
        <v>Normal Revenue</v>
      </c>
      <c r="X5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3">
        <f>IF(SalesLineItems__NO_LOT[[#This Row],[SOP_Type]]="Return",SalesLineItems__NO_LOT[[#This Row],[Extended_Cost]]*-1,SalesLineItems__NO_LOT[[#This Row],[Extended_Price]])</f>
        <v>1079.47</v>
      </c>
      <c r="Z5103">
        <f>MONTH(SalesLineItems__NO_LOT[[#This Row],[Requested_Ship_Date]])</f>
        <v>12</v>
      </c>
      <c r="AA5103">
        <f>YEAR(SalesLineItems__NO_LOT[[#This Row],[Requested_Ship_Date]])</f>
        <v>2020</v>
      </c>
      <c r="AV5103"/>
      <c r="AX5103"/>
      <c r="AZ5103"/>
      <c r="BC5103"/>
      <c r="BF5103"/>
    </row>
    <row r="5104" spans="1:58" x14ac:dyDescent="0.2">
      <c r="A5104" t="s">
        <v>4532</v>
      </c>
      <c r="B5104" s="11" t="s">
        <v>22</v>
      </c>
      <c r="C5104" s="11" t="s">
        <v>4533</v>
      </c>
      <c r="D5104" s="11" t="s">
        <v>379</v>
      </c>
      <c r="E5104" s="11" t="s">
        <v>380</v>
      </c>
      <c r="F5104">
        <v>79.947999999999993</v>
      </c>
      <c r="G5104" s="11" t="s">
        <v>9</v>
      </c>
      <c r="H5104">
        <v>429.32</v>
      </c>
      <c r="I5104">
        <v>935.39</v>
      </c>
      <c r="J5104">
        <v>5.37</v>
      </c>
      <c r="K5104">
        <v>11.7</v>
      </c>
      <c r="L5104" s="11" t="s">
        <v>368</v>
      </c>
      <c r="M5104" s="7">
        <v>44183</v>
      </c>
      <c r="N5104" s="7">
        <v>44183</v>
      </c>
      <c r="O5104" s="11" t="s">
        <v>40</v>
      </c>
      <c r="P5104" s="11" t="s">
        <v>95</v>
      </c>
      <c r="Q5104">
        <v>1006.32</v>
      </c>
      <c r="R5104" s="11" t="s">
        <v>52</v>
      </c>
      <c r="S5104" s="11" t="s">
        <v>95</v>
      </c>
      <c r="T5104">
        <v>1108706.21</v>
      </c>
      <c r="U5104">
        <f>SalesLineItems__NO_LOT[[#This Row],[ActualSales]]-SalesLineItems__NO_LOT[[#This Row],[Extended_Cost]]</f>
        <v>506.07</v>
      </c>
      <c r="V5104">
        <f>IFERROR(SalesLineItems__NO_LOT[[#This Row],[Revenue]]/SalesLineItems__NO_LOT[[#This Row],[Extended_Price]],0)</f>
        <v>0.5410256684377639</v>
      </c>
      <c r="W5104" t="str">
        <f>IF(SalesLineItems__NO_LOT[[#This Row],[Revenue]]&lt;0,"Lost on Sale","Normal Revenue")</f>
        <v>Normal Revenue</v>
      </c>
      <c r="X5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4">
        <f>IF(SalesLineItems__NO_LOT[[#This Row],[SOP_Type]]="Return",SalesLineItems__NO_LOT[[#This Row],[Extended_Cost]]*-1,SalesLineItems__NO_LOT[[#This Row],[Extended_Price]])</f>
        <v>935.39</v>
      </c>
      <c r="Z5104">
        <f>MONTH(SalesLineItems__NO_LOT[[#This Row],[Requested_Ship_Date]])</f>
        <v>12</v>
      </c>
      <c r="AA5104">
        <f>YEAR(SalesLineItems__NO_LOT[[#This Row],[Requested_Ship_Date]])</f>
        <v>2020</v>
      </c>
      <c r="AV5104"/>
      <c r="AX5104"/>
      <c r="AZ5104"/>
      <c r="BC5104"/>
      <c r="BF5104"/>
    </row>
    <row r="5105" spans="1:58" x14ac:dyDescent="0.2">
      <c r="A5105" t="s">
        <v>4534</v>
      </c>
      <c r="B5105" s="11" t="s">
        <v>22</v>
      </c>
      <c r="C5105" s="11" t="s">
        <v>4533</v>
      </c>
      <c r="D5105" s="11" t="s">
        <v>74</v>
      </c>
      <c r="E5105" s="11" t="s">
        <v>75</v>
      </c>
      <c r="F5105">
        <v>1</v>
      </c>
      <c r="G5105" s="11" t="s">
        <v>15</v>
      </c>
      <c r="H5105">
        <v>0</v>
      </c>
      <c r="I5105">
        <v>40</v>
      </c>
      <c r="J5105">
        <v>0</v>
      </c>
      <c r="K5105">
        <v>40</v>
      </c>
      <c r="L5105" s="11" t="s">
        <v>368</v>
      </c>
      <c r="M5105" s="7">
        <v>44183</v>
      </c>
      <c r="N5105" s="7">
        <v>44183</v>
      </c>
      <c r="O5105" s="11" t="s">
        <v>16</v>
      </c>
      <c r="P5105" s="11" t="s">
        <v>95</v>
      </c>
      <c r="Q5105">
        <v>1006.32</v>
      </c>
      <c r="R5105" s="11" t="s">
        <v>52</v>
      </c>
      <c r="S5105" s="11" t="s">
        <v>95</v>
      </c>
      <c r="T5105">
        <v>1108706.21</v>
      </c>
      <c r="U5105">
        <f>SalesLineItems__NO_LOT[[#This Row],[ActualSales]]-SalesLineItems__NO_LOT[[#This Row],[Extended_Cost]]</f>
        <v>40</v>
      </c>
      <c r="V5105">
        <f>IFERROR(SalesLineItems__NO_LOT[[#This Row],[Revenue]]/SalesLineItems__NO_LOT[[#This Row],[Extended_Price]],0)</f>
        <v>1</v>
      </c>
      <c r="W5105" t="str">
        <f>IF(SalesLineItems__NO_LOT[[#This Row],[Revenue]]&lt;0,"Lost on Sale","Normal Revenue")</f>
        <v>Normal Revenue</v>
      </c>
      <c r="X5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5">
        <f>IF(SalesLineItems__NO_LOT[[#This Row],[SOP_Type]]="Return",SalesLineItems__NO_LOT[[#This Row],[Extended_Cost]]*-1,SalesLineItems__NO_LOT[[#This Row],[Extended_Price]])</f>
        <v>40</v>
      </c>
      <c r="Z5105">
        <f>MONTH(SalesLineItems__NO_LOT[[#This Row],[Requested_Ship_Date]])</f>
        <v>12</v>
      </c>
      <c r="AA5105">
        <f>YEAR(SalesLineItems__NO_LOT[[#This Row],[Requested_Ship_Date]])</f>
        <v>2020</v>
      </c>
      <c r="AV5105"/>
      <c r="AX5105"/>
      <c r="AZ5105"/>
      <c r="BC5105"/>
      <c r="BF5105"/>
    </row>
    <row r="5106" spans="1:58" x14ac:dyDescent="0.2">
      <c r="A5106" t="s">
        <v>4535</v>
      </c>
      <c r="B5106" s="11" t="s">
        <v>22</v>
      </c>
      <c r="C5106" s="11" t="s">
        <v>4533</v>
      </c>
      <c r="D5106" s="11" t="s">
        <v>13</v>
      </c>
      <c r="E5106" s="11" t="s">
        <v>14</v>
      </c>
      <c r="F5106">
        <v>3</v>
      </c>
      <c r="G5106" s="11" t="s">
        <v>15</v>
      </c>
      <c r="H5106">
        <v>0</v>
      </c>
      <c r="I5106">
        <v>4.5</v>
      </c>
      <c r="J5106">
        <v>0</v>
      </c>
      <c r="K5106">
        <v>1.5</v>
      </c>
      <c r="L5106" s="11" t="s">
        <v>368</v>
      </c>
      <c r="M5106" s="7">
        <v>44183</v>
      </c>
      <c r="N5106" s="7">
        <v>44183</v>
      </c>
      <c r="O5106" s="11" t="s">
        <v>16</v>
      </c>
      <c r="P5106" s="11" t="s">
        <v>95</v>
      </c>
      <c r="Q5106">
        <v>1006.32</v>
      </c>
      <c r="R5106" s="11" t="s">
        <v>52</v>
      </c>
      <c r="S5106" s="11" t="s">
        <v>95</v>
      </c>
      <c r="T5106">
        <v>1108706.21</v>
      </c>
      <c r="U5106">
        <f>SalesLineItems__NO_LOT[[#This Row],[ActualSales]]-SalesLineItems__NO_LOT[[#This Row],[Extended_Cost]]</f>
        <v>4.5</v>
      </c>
      <c r="V5106">
        <f>IFERROR(SalesLineItems__NO_LOT[[#This Row],[Revenue]]/SalesLineItems__NO_LOT[[#This Row],[Extended_Price]],0)</f>
        <v>1</v>
      </c>
      <c r="W5106" t="str">
        <f>IF(SalesLineItems__NO_LOT[[#This Row],[Revenue]]&lt;0,"Lost on Sale","Normal Revenue")</f>
        <v>Normal Revenue</v>
      </c>
      <c r="X5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6">
        <f>IF(SalesLineItems__NO_LOT[[#This Row],[SOP_Type]]="Return",SalesLineItems__NO_LOT[[#This Row],[Extended_Cost]]*-1,SalesLineItems__NO_LOT[[#This Row],[Extended_Price]])</f>
        <v>4.5</v>
      </c>
      <c r="Z5106">
        <f>MONTH(SalesLineItems__NO_LOT[[#This Row],[Requested_Ship_Date]])</f>
        <v>12</v>
      </c>
      <c r="AA5106">
        <f>YEAR(SalesLineItems__NO_LOT[[#This Row],[Requested_Ship_Date]])</f>
        <v>2020</v>
      </c>
      <c r="AV5106"/>
      <c r="AX5106"/>
      <c r="AZ5106"/>
      <c r="BC5106"/>
      <c r="BF5106"/>
    </row>
    <row r="5107" spans="1:58" x14ac:dyDescent="0.2">
      <c r="A5107" t="s">
        <v>4487</v>
      </c>
      <c r="B5107" s="11" t="s">
        <v>22</v>
      </c>
      <c r="C5107" s="11" t="s">
        <v>4488</v>
      </c>
      <c r="D5107" s="11" t="s">
        <v>181</v>
      </c>
      <c r="E5107" s="11" t="s">
        <v>182</v>
      </c>
      <c r="F5107">
        <v>300</v>
      </c>
      <c r="G5107" s="11" t="s">
        <v>9</v>
      </c>
      <c r="H5107">
        <v>8343</v>
      </c>
      <c r="I5107">
        <v>11730</v>
      </c>
      <c r="J5107">
        <v>27.81</v>
      </c>
      <c r="K5107">
        <v>39.1</v>
      </c>
      <c r="L5107" s="11" t="s">
        <v>69</v>
      </c>
      <c r="M5107" s="7">
        <v>44186</v>
      </c>
      <c r="N5107" s="7">
        <v>44186</v>
      </c>
      <c r="O5107" s="11" t="s">
        <v>21</v>
      </c>
      <c r="P5107" s="11" t="s">
        <v>95</v>
      </c>
      <c r="Q5107">
        <v>320188.32</v>
      </c>
      <c r="R5107" s="11" t="s">
        <v>52</v>
      </c>
      <c r="S5107" s="11" t="s">
        <v>95</v>
      </c>
      <c r="T5107">
        <v>8464367.5299999993</v>
      </c>
      <c r="U5107">
        <f>SalesLineItems__NO_LOT[[#This Row],[ActualSales]]-SalesLineItems__NO_LOT[[#This Row],[Extended_Cost]]</f>
        <v>3387</v>
      </c>
      <c r="V5107">
        <f>IFERROR(SalesLineItems__NO_LOT[[#This Row],[Revenue]]/SalesLineItems__NO_LOT[[#This Row],[Extended_Price]],0)</f>
        <v>0.2887468030690537</v>
      </c>
      <c r="W5107" t="str">
        <f>IF(SalesLineItems__NO_LOT[[#This Row],[Revenue]]&lt;0,"Lost on Sale","Normal Revenue")</f>
        <v>Normal Revenue</v>
      </c>
      <c r="X5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07">
        <f>IF(SalesLineItems__NO_LOT[[#This Row],[SOP_Type]]="Return",SalesLineItems__NO_LOT[[#This Row],[Extended_Cost]]*-1,SalesLineItems__NO_LOT[[#This Row],[Extended_Price]])</f>
        <v>11730</v>
      </c>
      <c r="Z5107">
        <f>MONTH(SalesLineItems__NO_LOT[[#This Row],[Requested_Ship_Date]])</f>
        <v>12</v>
      </c>
      <c r="AA5107">
        <f>YEAR(SalesLineItems__NO_LOT[[#This Row],[Requested_Ship_Date]])</f>
        <v>2020</v>
      </c>
      <c r="AV5107"/>
      <c r="AX5107"/>
      <c r="AZ5107"/>
      <c r="BC5107"/>
      <c r="BF5107"/>
    </row>
    <row r="5108" spans="1:58" x14ac:dyDescent="0.2">
      <c r="A5108" t="s">
        <v>4474</v>
      </c>
      <c r="B5108" s="11" t="s">
        <v>22</v>
      </c>
      <c r="C5108" s="11" t="s">
        <v>4475</v>
      </c>
      <c r="D5108" s="11" t="s">
        <v>1172</v>
      </c>
      <c r="E5108" s="11" t="s">
        <v>1173</v>
      </c>
      <c r="F5108">
        <v>50</v>
      </c>
      <c r="G5108" s="11" t="s">
        <v>9</v>
      </c>
      <c r="H5108">
        <v>986.5</v>
      </c>
      <c r="I5108">
        <v>1505</v>
      </c>
      <c r="J5108">
        <v>19.73</v>
      </c>
      <c r="K5108">
        <v>30.1</v>
      </c>
      <c r="L5108" s="11" t="s">
        <v>69</v>
      </c>
      <c r="M5108" s="7">
        <v>44188</v>
      </c>
      <c r="N5108" s="7">
        <v>44188</v>
      </c>
      <c r="O5108" s="11" t="s">
        <v>21</v>
      </c>
      <c r="P5108" s="11" t="s">
        <v>95</v>
      </c>
      <c r="Q5108">
        <v>320188.32</v>
      </c>
      <c r="R5108" s="11" t="s">
        <v>52</v>
      </c>
      <c r="S5108" s="11" t="s">
        <v>95</v>
      </c>
      <c r="T5108">
        <v>8464367.5299999993</v>
      </c>
      <c r="U5108">
        <f>SalesLineItems__NO_LOT[[#This Row],[ActualSales]]-SalesLineItems__NO_LOT[[#This Row],[Extended_Cost]]</f>
        <v>518.5</v>
      </c>
      <c r="V5108">
        <f>IFERROR(SalesLineItems__NO_LOT[[#This Row],[Revenue]]/SalesLineItems__NO_LOT[[#This Row],[Extended_Price]],0)</f>
        <v>0.34451827242524918</v>
      </c>
      <c r="W5108" t="str">
        <f>IF(SalesLineItems__NO_LOT[[#This Row],[Revenue]]&lt;0,"Lost on Sale","Normal Revenue")</f>
        <v>Normal Revenue</v>
      </c>
      <c r="X5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8">
        <f>IF(SalesLineItems__NO_LOT[[#This Row],[SOP_Type]]="Return",SalesLineItems__NO_LOT[[#This Row],[Extended_Cost]]*-1,SalesLineItems__NO_LOT[[#This Row],[Extended_Price]])</f>
        <v>1505</v>
      </c>
      <c r="Z5108">
        <f>MONTH(SalesLineItems__NO_LOT[[#This Row],[Requested_Ship_Date]])</f>
        <v>12</v>
      </c>
      <c r="AA5108">
        <f>YEAR(SalesLineItems__NO_LOT[[#This Row],[Requested_Ship_Date]])</f>
        <v>2020</v>
      </c>
      <c r="AV5108"/>
      <c r="AX5108"/>
      <c r="AZ5108"/>
      <c r="BC5108"/>
      <c r="BF5108"/>
    </row>
    <row r="5109" spans="1:58" x14ac:dyDescent="0.2">
      <c r="A5109" t="s">
        <v>4476</v>
      </c>
      <c r="B5109" s="11" t="s">
        <v>22</v>
      </c>
      <c r="C5109" s="11" t="s">
        <v>4477</v>
      </c>
      <c r="D5109" s="11" t="s">
        <v>43</v>
      </c>
      <c r="E5109" s="11" t="s">
        <v>44</v>
      </c>
      <c r="F5109">
        <v>100</v>
      </c>
      <c r="G5109" s="11" t="s">
        <v>9</v>
      </c>
      <c r="H5109">
        <v>250</v>
      </c>
      <c r="I5109">
        <v>403</v>
      </c>
      <c r="J5109">
        <v>2.5</v>
      </c>
      <c r="K5109">
        <v>4.03</v>
      </c>
      <c r="L5109" s="11" t="s">
        <v>69</v>
      </c>
      <c r="M5109" s="7">
        <v>44188</v>
      </c>
      <c r="N5109" s="7">
        <v>44188</v>
      </c>
      <c r="O5109" s="11" t="s">
        <v>21</v>
      </c>
      <c r="P5109" s="11" t="s">
        <v>95</v>
      </c>
      <c r="Q5109">
        <v>320188.32</v>
      </c>
      <c r="R5109" s="11" t="s">
        <v>52</v>
      </c>
      <c r="S5109" s="11" t="s">
        <v>95</v>
      </c>
      <c r="T5109">
        <v>8464367.5299999993</v>
      </c>
      <c r="U5109">
        <f>SalesLineItems__NO_LOT[[#This Row],[ActualSales]]-SalesLineItems__NO_LOT[[#This Row],[Extended_Cost]]</f>
        <v>153</v>
      </c>
      <c r="V5109">
        <f>IFERROR(SalesLineItems__NO_LOT[[#This Row],[Revenue]]/SalesLineItems__NO_LOT[[#This Row],[Extended_Price]],0)</f>
        <v>0.37965260545905705</v>
      </c>
      <c r="W5109" t="str">
        <f>IF(SalesLineItems__NO_LOT[[#This Row],[Revenue]]&lt;0,"Lost on Sale","Normal Revenue")</f>
        <v>Normal Revenue</v>
      </c>
      <c r="X5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09">
        <f>IF(SalesLineItems__NO_LOT[[#This Row],[SOP_Type]]="Return",SalesLineItems__NO_LOT[[#This Row],[Extended_Cost]]*-1,SalesLineItems__NO_LOT[[#This Row],[Extended_Price]])</f>
        <v>403</v>
      </c>
      <c r="Z5109">
        <f>MONTH(SalesLineItems__NO_LOT[[#This Row],[Requested_Ship_Date]])</f>
        <v>12</v>
      </c>
      <c r="AA5109">
        <f>YEAR(SalesLineItems__NO_LOT[[#This Row],[Requested_Ship_Date]])</f>
        <v>2020</v>
      </c>
      <c r="AV5109"/>
      <c r="AX5109"/>
      <c r="AZ5109"/>
      <c r="BC5109"/>
      <c r="BF5109"/>
    </row>
    <row r="5110" spans="1:58" x14ac:dyDescent="0.2">
      <c r="A5110" t="s">
        <v>4478</v>
      </c>
      <c r="B5110" s="11" t="s">
        <v>22</v>
      </c>
      <c r="C5110" s="11" t="s">
        <v>4477</v>
      </c>
      <c r="D5110" s="11" t="s">
        <v>418</v>
      </c>
      <c r="E5110" s="11" t="s">
        <v>419</v>
      </c>
      <c r="F5110">
        <v>100</v>
      </c>
      <c r="G5110" s="11" t="s">
        <v>9</v>
      </c>
      <c r="H5110">
        <v>1148</v>
      </c>
      <c r="I5110">
        <v>1714</v>
      </c>
      <c r="J5110">
        <v>11.48</v>
      </c>
      <c r="K5110">
        <v>17.14</v>
      </c>
      <c r="L5110" s="11" t="s">
        <v>69</v>
      </c>
      <c r="M5110" s="7">
        <v>44188</v>
      </c>
      <c r="N5110" s="7">
        <v>44188</v>
      </c>
      <c r="O5110" s="11" t="s">
        <v>21</v>
      </c>
      <c r="P5110" s="11" t="s">
        <v>95</v>
      </c>
      <c r="Q5110">
        <v>320188.32</v>
      </c>
      <c r="R5110" s="11" t="s">
        <v>52</v>
      </c>
      <c r="S5110" s="11" t="s">
        <v>95</v>
      </c>
      <c r="T5110">
        <v>8464367.5299999993</v>
      </c>
      <c r="U5110">
        <f>SalesLineItems__NO_LOT[[#This Row],[ActualSales]]-SalesLineItems__NO_LOT[[#This Row],[Extended_Cost]]</f>
        <v>566</v>
      </c>
      <c r="V5110">
        <f>IFERROR(SalesLineItems__NO_LOT[[#This Row],[Revenue]]/SalesLineItems__NO_LOT[[#This Row],[Extended_Price]],0)</f>
        <v>0.33022170361726955</v>
      </c>
      <c r="W5110" t="str">
        <f>IF(SalesLineItems__NO_LOT[[#This Row],[Revenue]]&lt;0,"Lost on Sale","Normal Revenue")</f>
        <v>Normal Revenue</v>
      </c>
      <c r="X5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10">
        <f>IF(SalesLineItems__NO_LOT[[#This Row],[SOP_Type]]="Return",SalesLineItems__NO_LOT[[#This Row],[Extended_Cost]]*-1,SalesLineItems__NO_LOT[[#This Row],[Extended_Price]])</f>
        <v>1714</v>
      </c>
      <c r="Z5110">
        <f>MONTH(SalesLineItems__NO_LOT[[#This Row],[Requested_Ship_Date]])</f>
        <v>12</v>
      </c>
      <c r="AA5110">
        <f>YEAR(SalesLineItems__NO_LOT[[#This Row],[Requested_Ship_Date]])</f>
        <v>2020</v>
      </c>
      <c r="AV5110"/>
      <c r="AX5110"/>
      <c r="AZ5110"/>
      <c r="BC5110"/>
      <c r="BF5110"/>
    </row>
    <row r="5111" spans="1:58" x14ac:dyDescent="0.2">
      <c r="A5111" t="s">
        <v>4479</v>
      </c>
      <c r="B5111" s="11" t="s">
        <v>22</v>
      </c>
      <c r="C5111" s="11" t="s">
        <v>4477</v>
      </c>
      <c r="D5111" s="11" t="s">
        <v>187</v>
      </c>
      <c r="E5111" s="11" t="s">
        <v>188</v>
      </c>
      <c r="F5111">
        <v>100</v>
      </c>
      <c r="G5111" s="11" t="s">
        <v>9</v>
      </c>
      <c r="H5111">
        <v>192</v>
      </c>
      <c r="I5111">
        <v>213</v>
      </c>
      <c r="J5111">
        <v>1.92</v>
      </c>
      <c r="K5111">
        <v>2.13</v>
      </c>
      <c r="L5111" s="11" t="s">
        <v>69</v>
      </c>
      <c r="M5111" s="7">
        <v>44188</v>
      </c>
      <c r="N5111" s="7">
        <v>44188</v>
      </c>
      <c r="O5111" s="11" t="s">
        <v>21</v>
      </c>
      <c r="P5111" s="11" t="s">
        <v>95</v>
      </c>
      <c r="Q5111">
        <v>320188.32</v>
      </c>
      <c r="R5111" s="11" t="s">
        <v>52</v>
      </c>
      <c r="S5111" s="11" t="s">
        <v>95</v>
      </c>
      <c r="T5111">
        <v>8464367.5299999993</v>
      </c>
      <c r="U5111">
        <f>SalesLineItems__NO_LOT[[#This Row],[ActualSales]]-SalesLineItems__NO_LOT[[#This Row],[Extended_Cost]]</f>
        <v>21</v>
      </c>
      <c r="V5111">
        <f>IFERROR(SalesLineItems__NO_LOT[[#This Row],[Revenue]]/SalesLineItems__NO_LOT[[#This Row],[Extended_Price]],0)</f>
        <v>9.8591549295774641E-2</v>
      </c>
      <c r="W5111" t="str">
        <f>IF(SalesLineItems__NO_LOT[[#This Row],[Revenue]]&lt;0,"Lost on Sale","Normal Revenue")</f>
        <v>Normal Revenue</v>
      </c>
      <c r="X5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11">
        <f>IF(SalesLineItems__NO_LOT[[#This Row],[SOP_Type]]="Return",SalesLineItems__NO_LOT[[#This Row],[Extended_Cost]]*-1,SalesLineItems__NO_LOT[[#This Row],[Extended_Price]])</f>
        <v>213</v>
      </c>
      <c r="Z5111">
        <f>MONTH(SalesLineItems__NO_LOT[[#This Row],[Requested_Ship_Date]])</f>
        <v>12</v>
      </c>
      <c r="AA5111">
        <f>YEAR(SalesLineItems__NO_LOT[[#This Row],[Requested_Ship_Date]])</f>
        <v>2020</v>
      </c>
      <c r="AV5111"/>
      <c r="AX5111"/>
      <c r="AZ5111"/>
      <c r="BC5111"/>
      <c r="BF5111"/>
    </row>
    <row r="5112" spans="1:58" x14ac:dyDescent="0.2">
      <c r="A5112" t="s">
        <v>4480</v>
      </c>
      <c r="B5112" s="11" t="s">
        <v>22</v>
      </c>
      <c r="C5112" s="11" t="s">
        <v>4477</v>
      </c>
      <c r="D5112" s="11" t="s">
        <v>177</v>
      </c>
      <c r="E5112" s="11" t="s">
        <v>178</v>
      </c>
      <c r="F5112">
        <v>100</v>
      </c>
      <c r="G5112" s="11" t="s">
        <v>9</v>
      </c>
      <c r="H5112">
        <v>465</v>
      </c>
      <c r="I5112">
        <v>598</v>
      </c>
      <c r="J5112">
        <v>4.6500000000000004</v>
      </c>
      <c r="K5112">
        <v>5.98</v>
      </c>
      <c r="L5112" s="11" t="s">
        <v>69</v>
      </c>
      <c r="M5112" s="7">
        <v>44188</v>
      </c>
      <c r="N5112" s="7">
        <v>44188</v>
      </c>
      <c r="O5112" s="11" t="s">
        <v>21</v>
      </c>
      <c r="P5112" s="11" t="s">
        <v>95</v>
      </c>
      <c r="Q5112">
        <v>320188.32</v>
      </c>
      <c r="R5112" s="11" t="s">
        <v>52</v>
      </c>
      <c r="S5112" s="11" t="s">
        <v>95</v>
      </c>
      <c r="T5112">
        <v>8464367.5299999993</v>
      </c>
      <c r="U5112">
        <f>SalesLineItems__NO_LOT[[#This Row],[ActualSales]]-SalesLineItems__NO_LOT[[#This Row],[Extended_Cost]]</f>
        <v>133</v>
      </c>
      <c r="V5112">
        <f>IFERROR(SalesLineItems__NO_LOT[[#This Row],[Revenue]]/SalesLineItems__NO_LOT[[#This Row],[Extended_Price]],0)</f>
        <v>0.22240802675585283</v>
      </c>
      <c r="W5112" t="str">
        <f>IF(SalesLineItems__NO_LOT[[#This Row],[Revenue]]&lt;0,"Lost on Sale","Normal Revenue")</f>
        <v>Normal Revenue</v>
      </c>
      <c r="X5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12">
        <f>IF(SalesLineItems__NO_LOT[[#This Row],[SOP_Type]]="Return",SalesLineItems__NO_LOT[[#This Row],[Extended_Cost]]*-1,SalesLineItems__NO_LOT[[#This Row],[Extended_Price]])</f>
        <v>598</v>
      </c>
      <c r="Z5112">
        <f>MONTH(SalesLineItems__NO_LOT[[#This Row],[Requested_Ship_Date]])</f>
        <v>12</v>
      </c>
      <c r="AA5112">
        <f>YEAR(SalesLineItems__NO_LOT[[#This Row],[Requested_Ship_Date]])</f>
        <v>2020</v>
      </c>
      <c r="AV5112"/>
      <c r="AX5112"/>
      <c r="AZ5112"/>
      <c r="BC5112"/>
      <c r="BF5112"/>
    </row>
    <row r="5113" spans="1:58" x14ac:dyDescent="0.2">
      <c r="A5113" t="s">
        <v>4481</v>
      </c>
      <c r="B5113" s="11" t="s">
        <v>22</v>
      </c>
      <c r="C5113" s="11" t="s">
        <v>4482</v>
      </c>
      <c r="D5113" s="11" t="s">
        <v>747</v>
      </c>
      <c r="E5113" s="11" t="s">
        <v>748</v>
      </c>
      <c r="F5113">
        <v>20</v>
      </c>
      <c r="G5113" s="11" t="s">
        <v>9</v>
      </c>
      <c r="H5113">
        <v>159.19999999999999</v>
      </c>
      <c r="I5113">
        <v>386.6</v>
      </c>
      <c r="J5113">
        <v>7.96</v>
      </c>
      <c r="K5113">
        <v>19.329999999999998</v>
      </c>
      <c r="L5113" s="11" t="s">
        <v>69</v>
      </c>
      <c r="M5113" s="7">
        <v>44188</v>
      </c>
      <c r="N5113" s="7">
        <v>44188</v>
      </c>
      <c r="O5113" s="11" t="s">
        <v>11</v>
      </c>
      <c r="P5113" s="11" t="s">
        <v>95</v>
      </c>
      <c r="Q5113">
        <v>320188.32</v>
      </c>
      <c r="R5113" s="11" t="s">
        <v>52</v>
      </c>
      <c r="S5113" s="11" t="s">
        <v>95</v>
      </c>
      <c r="T5113">
        <v>8464367.5299999993</v>
      </c>
      <c r="U5113">
        <f>SalesLineItems__NO_LOT[[#This Row],[ActualSales]]-SalesLineItems__NO_LOT[[#This Row],[Extended_Cost]]</f>
        <v>227.40000000000003</v>
      </c>
      <c r="V5113">
        <f>IFERROR(SalesLineItems__NO_LOT[[#This Row],[Revenue]]/SalesLineItems__NO_LOT[[#This Row],[Extended_Price]],0)</f>
        <v>0.58820486290739793</v>
      </c>
      <c r="W5113" t="str">
        <f>IF(SalesLineItems__NO_LOT[[#This Row],[Revenue]]&lt;0,"Lost on Sale","Normal Revenue")</f>
        <v>Normal Revenue</v>
      </c>
      <c r="X5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13">
        <f>IF(SalesLineItems__NO_LOT[[#This Row],[SOP_Type]]="Return",SalesLineItems__NO_LOT[[#This Row],[Extended_Cost]]*-1,SalesLineItems__NO_LOT[[#This Row],[Extended_Price]])</f>
        <v>386.6</v>
      </c>
      <c r="Z5113">
        <f>MONTH(SalesLineItems__NO_LOT[[#This Row],[Requested_Ship_Date]])</f>
        <v>12</v>
      </c>
      <c r="AA5113">
        <f>YEAR(SalesLineItems__NO_LOT[[#This Row],[Requested_Ship_Date]])</f>
        <v>2020</v>
      </c>
      <c r="AV5113"/>
      <c r="AX5113"/>
      <c r="AZ5113"/>
      <c r="BC5113"/>
      <c r="BF5113"/>
    </row>
    <row r="5114" spans="1:58" x14ac:dyDescent="0.2">
      <c r="A5114" t="s">
        <v>4483</v>
      </c>
      <c r="B5114" s="11" t="s">
        <v>22</v>
      </c>
      <c r="C5114" s="11" t="s">
        <v>4482</v>
      </c>
      <c r="D5114" s="11" t="s">
        <v>13</v>
      </c>
      <c r="E5114" s="11" t="s">
        <v>14</v>
      </c>
      <c r="F5114">
        <v>1</v>
      </c>
      <c r="G5114" s="11" t="s">
        <v>15</v>
      </c>
      <c r="H5114">
        <v>0</v>
      </c>
      <c r="I5114">
        <v>1.5</v>
      </c>
      <c r="J5114">
        <v>0</v>
      </c>
      <c r="K5114">
        <v>1.5</v>
      </c>
      <c r="L5114" s="11" t="s">
        <v>69</v>
      </c>
      <c r="M5114" s="7">
        <v>44188</v>
      </c>
      <c r="N5114" s="7">
        <v>44188</v>
      </c>
      <c r="O5114" s="11" t="s">
        <v>16</v>
      </c>
      <c r="P5114" s="11" t="s">
        <v>95</v>
      </c>
      <c r="Q5114">
        <v>320188.32</v>
      </c>
      <c r="R5114" s="11" t="s">
        <v>52</v>
      </c>
      <c r="S5114" s="11" t="s">
        <v>95</v>
      </c>
      <c r="T5114">
        <v>8464367.5299999993</v>
      </c>
      <c r="U5114">
        <f>SalesLineItems__NO_LOT[[#This Row],[ActualSales]]-SalesLineItems__NO_LOT[[#This Row],[Extended_Cost]]</f>
        <v>1.5</v>
      </c>
      <c r="V5114">
        <f>IFERROR(SalesLineItems__NO_LOT[[#This Row],[Revenue]]/SalesLineItems__NO_LOT[[#This Row],[Extended_Price]],0)</f>
        <v>1</v>
      </c>
      <c r="W5114" t="str">
        <f>IF(SalesLineItems__NO_LOT[[#This Row],[Revenue]]&lt;0,"Lost on Sale","Normal Revenue")</f>
        <v>Normal Revenue</v>
      </c>
      <c r="X5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14">
        <f>IF(SalesLineItems__NO_LOT[[#This Row],[SOP_Type]]="Return",SalesLineItems__NO_LOT[[#This Row],[Extended_Cost]]*-1,SalesLineItems__NO_LOT[[#This Row],[Extended_Price]])</f>
        <v>1.5</v>
      </c>
      <c r="Z5114">
        <f>MONTH(SalesLineItems__NO_LOT[[#This Row],[Requested_Ship_Date]])</f>
        <v>12</v>
      </c>
      <c r="AA5114">
        <f>YEAR(SalesLineItems__NO_LOT[[#This Row],[Requested_Ship_Date]])</f>
        <v>2020</v>
      </c>
      <c r="AV5114"/>
      <c r="AX5114"/>
      <c r="AZ5114"/>
      <c r="BC5114"/>
      <c r="BF5114"/>
    </row>
    <row r="5115" spans="1:58" x14ac:dyDescent="0.2">
      <c r="A5115" t="s">
        <v>4484</v>
      </c>
      <c r="B5115" s="11" t="s">
        <v>22</v>
      </c>
      <c r="C5115" s="11" t="s">
        <v>4485</v>
      </c>
      <c r="D5115" s="11" t="s">
        <v>1877</v>
      </c>
      <c r="E5115" s="11" t="s">
        <v>1878</v>
      </c>
      <c r="F5115">
        <v>202.21</v>
      </c>
      <c r="G5115" s="11" t="s">
        <v>9</v>
      </c>
      <c r="H5115">
        <v>1114.17</v>
      </c>
      <c r="I5115">
        <v>2020.08</v>
      </c>
      <c r="J5115">
        <v>5.51</v>
      </c>
      <c r="K5115">
        <v>9.99</v>
      </c>
      <c r="L5115" s="11" t="s">
        <v>100</v>
      </c>
      <c r="M5115" s="7">
        <v>44188</v>
      </c>
      <c r="N5115" s="7">
        <v>44188</v>
      </c>
      <c r="O5115" s="11" t="s">
        <v>40</v>
      </c>
      <c r="P5115" s="11" t="s">
        <v>95</v>
      </c>
      <c r="Q5115">
        <v>160606.39999999999</v>
      </c>
      <c r="R5115" s="11" t="s">
        <v>12</v>
      </c>
      <c r="S5115" s="11" t="s">
        <v>95</v>
      </c>
      <c r="T5115">
        <v>7852497.2199999997</v>
      </c>
      <c r="U5115">
        <f>SalesLineItems__NO_LOT[[#This Row],[ActualSales]]-SalesLineItems__NO_LOT[[#This Row],[Extended_Cost]]</f>
        <v>905.90999999999985</v>
      </c>
      <c r="V5115">
        <f>IFERROR(SalesLineItems__NO_LOT[[#This Row],[Revenue]]/SalesLineItems__NO_LOT[[#This Row],[Extended_Price]],0)</f>
        <v>0.44845253653320655</v>
      </c>
      <c r="W5115" t="str">
        <f>IF(SalesLineItems__NO_LOT[[#This Row],[Revenue]]&lt;0,"Lost on Sale","Normal Revenue")</f>
        <v>Normal Revenue</v>
      </c>
      <c r="X5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15">
        <f>IF(SalesLineItems__NO_LOT[[#This Row],[SOP_Type]]="Return",SalesLineItems__NO_LOT[[#This Row],[Extended_Cost]]*-1,SalesLineItems__NO_LOT[[#This Row],[Extended_Price]])</f>
        <v>2020.08</v>
      </c>
      <c r="Z5115">
        <f>MONTH(SalesLineItems__NO_LOT[[#This Row],[Requested_Ship_Date]])</f>
        <v>12</v>
      </c>
      <c r="AA5115">
        <f>YEAR(SalesLineItems__NO_LOT[[#This Row],[Requested_Ship_Date]])</f>
        <v>2020</v>
      </c>
      <c r="AV5115"/>
      <c r="AX5115"/>
      <c r="AZ5115"/>
      <c r="BC5115"/>
      <c r="BF5115"/>
    </row>
    <row r="5116" spans="1:58" x14ac:dyDescent="0.2">
      <c r="A5116" t="s">
        <v>4486</v>
      </c>
      <c r="B5116" s="11" t="s">
        <v>22</v>
      </c>
      <c r="C5116" s="11" t="s">
        <v>4485</v>
      </c>
      <c r="D5116" s="11" t="s">
        <v>13</v>
      </c>
      <c r="E5116" s="11" t="s">
        <v>14</v>
      </c>
      <c r="F5116">
        <v>1</v>
      </c>
      <c r="G5116" s="11" t="s">
        <v>15</v>
      </c>
      <c r="H5116">
        <v>0</v>
      </c>
      <c r="I5116">
        <v>1.5</v>
      </c>
      <c r="J5116">
        <v>0</v>
      </c>
      <c r="K5116">
        <v>1.5</v>
      </c>
      <c r="L5116" s="11" t="s">
        <v>100</v>
      </c>
      <c r="M5116" s="7">
        <v>44188</v>
      </c>
      <c r="N5116" s="7">
        <v>44188</v>
      </c>
      <c r="O5116" s="11" t="s">
        <v>16</v>
      </c>
      <c r="P5116" s="11" t="s">
        <v>95</v>
      </c>
      <c r="Q5116">
        <v>160606.39999999999</v>
      </c>
      <c r="R5116" s="11" t="s">
        <v>12</v>
      </c>
      <c r="S5116" s="11" t="s">
        <v>95</v>
      </c>
      <c r="T5116">
        <v>7852497.2199999997</v>
      </c>
      <c r="U5116">
        <f>SalesLineItems__NO_LOT[[#This Row],[ActualSales]]-SalesLineItems__NO_LOT[[#This Row],[Extended_Cost]]</f>
        <v>1.5</v>
      </c>
      <c r="V5116">
        <f>IFERROR(SalesLineItems__NO_LOT[[#This Row],[Revenue]]/SalesLineItems__NO_LOT[[#This Row],[Extended_Price]],0)</f>
        <v>1</v>
      </c>
      <c r="W5116" t="str">
        <f>IF(SalesLineItems__NO_LOT[[#This Row],[Revenue]]&lt;0,"Lost on Sale","Normal Revenue")</f>
        <v>Normal Revenue</v>
      </c>
      <c r="X5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16">
        <f>IF(SalesLineItems__NO_LOT[[#This Row],[SOP_Type]]="Return",SalesLineItems__NO_LOT[[#This Row],[Extended_Cost]]*-1,SalesLineItems__NO_LOT[[#This Row],[Extended_Price]])</f>
        <v>1.5</v>
      </c>
      <c r="Z5116">
        <f>MONTH(SalesLineItems__NO_LOT[[#This Row],[Requested_Ship_Date]])</f>
        <v>12</v>
      </c>
      <c r="AA5116">
        <f>YEAR(SalesLineItems__NO_LOT[[#This Row],[Requested_Ship_Date]])</f>
        <v>2020</v>
      </c>
      <c r="AV5116"/>
      <c r="AX5116"/>
      <c r="AZ5116"/>
      <c r="BC5116"/>
      <c r="BF5116"/>
    </row>
    <row r="5117" spans="1:58" x14ac:dyDescent="0.2">
      <c r="A5117" t="s">
        <v>4460</v>
      </c>
      <c r="B5117" s="11" t="s">
        <v>22</v>
      </c>
      <c r="C5117" s="11" t="s">
        <v>4461</v>
      </c>
      <c r="D5117" s="11" t="s">
        <v>66</v>
      </c>
      <c r="E5117" s="11" t="s">
        <v>67</v>
      </c>
      <c r="F5117">
        <v>2000</v>
      </c>
      <c r="G5117" s="11" t="s">
        <v>68</v>
      </c>
      <c r="H5117">
        <v>27041.4</v>
      </c>
      <c r="I5117">
        <v>29120</v>
      </c>
      <c r="J5117">
        <v>13.52</v>
      </c>
      <c r="K5117">
        <v>14.56</v>
      </c>
      <c r="L5117" s="11" t="s">
        <v>69</v>
      </c>
      <c r="M5117" s="7">
        <v>44193</v>
      </c>
      <c r="N5117" s="7">
        <v>44193</v>
      </c>
      <c r="O5117" s="11" t="s">
        <v>70</v>
      </c>
      <c r="P5117" s="11" t="s">
        <v>95</v>
      </c>
      <c r="Q5117">
        <v>320188.32</v>
      </c>
      <c r="R5117" s="11" t="s">
        <v>52</v>
      </c>
      <c r="S5117" s="11" t="s">
        <v>95</v>
      </c>
      <c r="T5117">
        <v>8464367.5299999993</v>
      </c>
      <c r="U5117">
        <f>SalesLineItems__NO_LOT[[#This Row],[ActualSales]]-SalesLineItems__NO_LOT[[#This Row],[Extended_Cost]]</f>
        <v>2078.5999999999985</v>
      </c>
      <c r="V5117">
        <f>IFERROR(SalesLineItems__NO_LOT[[#This Row],[Revenue]]/SalesLineItems__NO_LOT[[#This Row],[Extended_Price]],0)</f>
        <v>7.1380494505494455E-2</v>
      </c>
      <c r="W5117" t="str">
        <f>IF(SalesLineItems__NO_LOT[[#This Row],[Revenue]]&lt;0,"Lost on Sale","Normal Revenue")</f>
        <v>Normal Revenue</v>
      </c>
      <c r="X5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17">
        <f>IF(SalesLineItems__NO_LOT[[#This Row],[SOP_Type]]="Return",SalesLineItems__NO_LOT[[#This Row],[Extended_Cost]]*-1,SalesLineItems__NO_LOT[[#This Row],[Extended_Price]])</f>
        <v>29120</v>
      </c>
      <c r="Z5117">
        <f>MONTH(SalesLineItems__NO_LOT[[#This Row],[Requested_Ship_Date]])</f>
        <v>12</v>
      </c>
      <c r="AA5117">
        <f>YEAR(SalesLineItems__NO_LOT[[#This Row],[Requested_Ship_Date]])</f>
        <v>2020</v>
      </c>
      <c r="AV5117"/>
      <c r="AX5117"/>
      <c r="AZ5117"/>
      <c r="BC5117"/>
      <c r="BF5117"/>
    </row>
    <row r="5118" spans="1:58" x14ac:dyDescent="0.2">
      <c r="A5118" t="s">
        <v>4462</v>
      </c>
      <c r="B5118" s="11" t="s">
        <v>22</v>
      </c>
      <c r="C5118" s="11" t="s">
        <v>4461</v>
      </c>
      <c r="D5118" s="11" t="s">
        <v>13</v>
      </c>
      <c r="E5118" s="11" t="s">
        <v>14</v>
      </c>
      <c r="F5118">
        <v>1</v>
      </c>
      <c r="G5118" s="11" t="s">
        <v>15</v>
      </c>
      <c r="H5118">
        <v>0</v>
      </c>
      <c r="I5118">
        <v>1.5</v>
      </c>
      <c r="J5118">
        <v>0</v>
      </c>
      <c r="K5118">
        <v>1.5</v>
      </c>
      <c r="L5118" s="11" t="s">
        <v>69</v>
      </c>
      <c r="M5118" s="7">
        <v>44193</v>
      </c>
      <c r="N5118" s="7">
        <v>44193</v>
      </c>
      <c r="O5118" s="11" t="s">
        <v>16</v>
      </c>
      <c r="P5118" s="11" t="s">
        <v>95</v>
      </c>
      <c r="Q5118">
        <v>320188.32</v>
      </c>
      <c r="R5118" s="11" t="s">
        <v>52</v>
      </c>
      <c r="S5118" s="11" t="s">
        <v>95</v>
      </c>
      <c r="T5118">
        <v>8464367.5299999993</v>
      </c>
      <c r="U5118">
        <f>SalesLineItems__NO_LOT[[#This Row],[ActualSales]]-SalesLineItems__NO_LOT[[#This Row],[Extended_Cost]]</f>
        <v>1.5</v>
      </c>
      <c r="V5118">
        <f>IFERROR(SalesLineItems__NO_LOT[[#This Row],[Revenue]]/SalesLineItems__NO_LOT[[#This Row],[Extended_Price]],0)</f>
        <v>1</v>
      </c>
      <c r="W5118" t="str">
        <f>IF(SalesLineItems__NO_LOT[[#This Row],[Revenue]]&lt;0,"Lost on Sale","Normal Revenue")</f>
        <v>Normal Revenue</v>
      </c>
      <c r="X5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18">
        <f>IF(SalesLineItems__NO_LOT[[#This Row],[SOP_Type]]="Return",SalesLineItems__NO_LOT[[#This Row],[Extended_Cost]]*-1,SalesLineItems__NO_LOT[[#This Row],[Extended_Price]])</f>
        <v>1.5</v>
      </c>
      <c r="Z5118">
        <f>MONTH(SalesLineItems__NO_LOT[[#This Row],[Requested_Ship_Date]])</f>
        <v>12</v>
      </c>
      <c r="AA5118">
        <f>YEAR(SalesLineItems__NO_LOT[[#This Row],[Requested_Ship_Date]])</f>
        <v>2020</v>
      </c>
      <c r="AV5118"/>
      <c r="AX5118"/>
      <c r="AZ5118"/>
      <c r="BC5118"/>
      <c r="BF5118"/>
    </row>
    <row r="5119" spans="1:58" x14ac:dyDescent="0.2">
      <c r="A5119" t="s">
        <v>4453</v>
      </c>
      <c r="B5119" s="11" t="s">
        <v>22</v>
      </c>
      <c r="C5119" s="11" t="s">
        <v>4454</v>
      </c>
      <c r="D5119" s="11" t="s">
        <v>45</v>
      </c>
      <c r="E5119" s="11" t="s">
        <v>46</v>
      </c>
      <c r="F5119">
        <v>529</v>
      </c>
      <c r="G5119" s="11" t="s">
        <v>9</v>
      </c>
      <c r="H5119">
        <v>3163.42</v>
      </c>
      <c r="I5119">
        <v>4295.4799999999996</v>
      </c>
      <c r="J5119">
        <v>5.98</v>
      </c>
      <c r="K5119">
        <v>8.1199999999999992</v>
      </c>
      <c r="L5119" s="11" t="s">
        <v>34</v>
      </c>
      <c r="M5119" s="7">
        <v>44195</v>
      </c>
      <c r="N5119" s="7">
        <v>44195</v>
      </c>
      <c r="O5119" s="11" t="s">
        <v>11</v>
      </c>
      <c r="P5119" s="11" t="s">
        <v>95</v>
      </c>
      <c r="Q5119">
        <v>2004.8</v>
      </c>
      <c r="R5119" s="11" t="s">
        <v>12</v>
      </c>
      <c r="S5119" s="11" t="s">
        <v>95</v>
      </c>
      <c r="T5119">
        <v>597569.38</v>
      </c>
      <c r="U5119">
        <f>SalesLineItems__NO_LOT[[#This Row],[ActualSales]]-SalesLineItems__NO_LOT[[#This Row],[Extended_Cost]]</f>
        <v>1132.0599999999995</v>
      </c>
      <c r="V5119">
        <f>IFERROR(SalesLineItems__NO_LOT[[#This Row],[Revenue]]/SalesLineItems__NO_LOT[[#This Row],[Extended_Price]],0)</f>
        <v>0.26354679802955655</v>
      </c>
      <c r="W5119" t="str">
        <f>IF(SalesLineItems__NO_LOT[[#This Row],[Revenue]]&lt;0,"Lost on Sale","Normal Revenue")</f>
        <v>Normal Revenue</v>
      </c>
      <c r="X5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19">
        <f>IF(SalesLineItems__NO_LOT[[#This Row],[SOP_Type]]="Return",SalesLineItems__NO_LOT[[#This Row],[Extended_Cost]]*-1,SalesLineItems__NO_LOT[[#This Row],[Extended_Price]])</f>
        <v>4295.4799999999996</v>
      </c>
      <c r="Z5119">
        <f>MONTH(SalesLineItems__NO_LOT[[#This Row],[Requested_Ship_Date]])</f>
        <v>12</v>
      </c>
      <c r="AA5119">
        <f>YEAR(SalesLineItems__NO_LOT[[#This Row],[Requested_Ship_Date]])</f>
        <v>2020</v>
      </c>
      <c r="AV5119"/>
      <c r="AX5119"/>
      <c r="AZ5119"/>
      <c r="BC5119"/>
      <c r="BF5119"/>
    </row>
    <row r="5120" spans="1:58" x14ac:dyDescent="0.2">
      <c r="A5120" t="s">
        <v>4455</v>
      </c>
      <c r="B5120" s="11" t="s">
        <v>22</v>
      </c>
      <c r="C5120" s="11" t="s">
        <v>4454</v>
      </c>
      <c r="D5120" s="11" t="s">
        <v>47</v>
      </c>
      <c r="E5120" s="11" t="s">
        <v>48</v>
      </c>
      <c r="F5120">
        <v>1639.4</v>
      </c>
      <c r="G5120" s="11" t="s">
        <v>9</v>
      </c>
      <c r="H5120">
        <v>8688.82</v>
      </c>
      <c r="I5120">
        <v>14918.54</v>
      </c>
      <c r="J5120">
        <v>5.3</v>
      </c>
      <c r="K5120">
        <v>9.1</v>
      </c>
      <c r="L5120" s="11" t="s">
        <v>34</v>
      </c>
      <c r="M5120" s="7">
        <v>44195</v>
      </c>
      <c r="N5120" s="7">
        <v>44195</v>
      </c>
      <c r="O5120" s="11" t="s">
        <v>40</v>
      </c>
      <c r="P5120" s="11" t="s">
        <v>95</v>
      </c>
      <c r="Q5120">
        <v>2004.8</v>
      </c>
      <c r="R5120" s="11" t="s">
        <v>12</v>
      </c>
      <c r="S5120" s="11" t="s">
        <v>95</v>
      </c>
      <c r="T5120">
        <v>597569.38</v>
      </c>
      <c r="U5120">
        <f>SalesLineItems__NO_LOT[[#This Row],[ActualSales]]-SalesLineItems__NO_LOT[[#This Row],[Extended_Cost]]</f>
        <v>6229.7200000000012</v>
      </c>
      <c r="V5120">
        <f>IFERROR(SalesLineItems__NO_LOT[[#This Row],[Revenue]]/SalesLineItems__NO_LOT[[#This Row],[Extended_Price]],0)</f>
        <v>0.41758241758241765</v>
      </c>
      <c r="W5120" t="str">
        <f>IF(SalesLineItems__NO_LOT[[#This Row],[Revenue]]&lt;0,"Lost on Sale","Normal Revenue")</f>
        <v>Normal Revenue</v>
      </c>
      <c r="X5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0">
        <f>IF(SalesLineItems__NO_LOT[[#This Row],[SOP_Type]]="Return",SalesLineItems__NO_LOT[[#This Row],[Extended_Cost]]*-1,SalesLineItems__NO_LOT[[#This Row],[Extended_Price]])</f>
        <v>14918.54</v>
      </c>
      <c r="Z5120">
        <f>MONTH(SalesLineItems__NO_LOT[[#This Row],[Requested_Ship_Date]])</f>
        <v>12</v>
      </c>
      <c r="AA5120">
        <f>YEAR(SalesLineItems__NO_LOT[[#This Row],[Requested_Ship_Date]])</f>
        <v>2020</v>
      </c>
      <c r="AV5120"/>
      <c r="AX5120"/>
      <c r="AZ5120"/>
      <c r="BC5120"/>
      <c r="BF5120"/>
    </row>
    <row r="5121" spans="1:58" x14ac:dyDescent="0.2">
      <c r="A5121" t="s">
        <v>4456</v>
      </c>
      <c r="B5121" s="11" t="s">
        <v>22</v>
      </c>
      <c r="C5121" s="11" t="s">
        <v>4457</v>
      </c>
      <c r="D5121" s="11" t="s">
        <v>197</v>
      </c>
      <c r="E5121" s="11" t="s">
        <v>198</v>
      </c>
      <c r="F5121">
        <v>59.334000000000003</v>
      </c>
      <c r="G5121" s="11" t="s">
        <v>9</v>
      </c>
      <c r="H5121">
        <v>334.64</v>
      </c>
      <c r="I5121">
        <v>665.73</v>
      </c>
      <c r="J5121">
        <v>5.64</v>
      </c>
      <c r="K5121">
        <v>11.22</v>
      </c>
      <c r="L5121" s="11" t="s">
        <v>199</v>
      </c>
      <c r="M5121" s="7">
        <v>44195</v>
      </c>
      <c r="N5121" s="7">
        <v>44195</v>
      </c>
      <c r="O5121" s="11" t="s">
        <v>40</v>
      </c>
      <c r="P5121" s="11" t="s">
        <v>95</v>
      </c>
      <c r="Q5121">
        <v>765.73</v>
      </c>
      <c r="R5121" s="11" t="s">
        <v>52</v>
      </c>
      <c r="S5121" s="11" t="s">
        <v>95</v>
      </c>
      <c r="T5121">
        <v>3648.41</v>
      </c>
      <c r="U5121">
        <f>SalesLineItems__NO_LOT[[#This Row],[ActualSales]]-SalesLineItems__NO_LOT[[#This Row],[Extended_Cost]]</f>
        <v>331.09000000000003</v>
      </c>
      <c r="V5121">
        <f>IFERROR(SalesLineItems__NO_LOT[[#This Row],[Revenue]]/SalesLineItems__NO_LOT[[#This Row],[Extended_Price]],0)</f>
        <v>0.4973337539242636</v>
      </c>
      <c r="W5121" t="str">
        <f>IF(SalesLineItems__NO_LOT[[#This Row],[Revenue]]&lt;0,"Lost on Sale","Normal Revenue")</f>
        <v>Normal Revenue</v>
      </c>
      <c r="X5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1">
        <f>IF(SalesLineItems__NO_LOT[[#This Row],[SOP_Type]]="Return",SalesLineItems__NO_LOT[[#This Row],[Extended_Cost]]*-1,SalesLineItems__NO_LOT[[#This Row],[Extended_Price]])</f>
        <v>665.73</v>
      </c>
      <c r="Z5121">
        <f>MONTH(SalesLineItems__NO_LOT[[#This Row],[Requested_Ship_Date]])</f>
        <v>12</v>
      </c>
      <c r="AA5121">
        <f>YEAR(SalesLineItems__NO_LOT[[#This Row],[Requested_Ship_Date]])</f>
        <v>2020</v>
      </c>
      <c r="AV5121"/>
      <c r="AX5121"/>
      <c r="AZ5121"/>
      <c r="BC5121"/>
      <c r="BF5121"/>
    </row>
    <row r="5122" spans="1:58" x14ac:dyDescent="0.2">
      <c r="A5122" t="s">
        <v>4458</v>
      </c>
      <c r="B5122" s="11" t="s">
        <v>22</v>
      </c>
      <c r="C5122" s="11" t="s">
        <v>4459</v>
      </c>
      <c r="D5122" s="11" t="s">
        <v>479</v>
      </c>
      <c r="E5122" s="11" t="s">
        <v>480</v>
      </c>
      <c r="F5122">
        <v>580</v>
      </c>
      <c r="G5122" s="11" t="s">
        <v>9</v>
      </c>
      <c r="H5122">
        <v>2569.4</v>
      </c>
      <c r="I5122">
        <v>3909.2</v>
      </c>
      <c r="J5122">
        <v>4.43</v>
      </c>
      <c r="K5122">
        <v>6.74</v>
      </c>
      <c r="L5122" s="11" t="s">
        <v>34</v>
      </c>
      <c r="M5122" s="7">
        <v>44195</v>
      </c>
      <c r="N5122" s="7">
        <v>44195</v>
      </c>
      <c r="O5122" s="11" t="s">
        <v>40</v>
      </c>
      <c r="P5122" s="11" t="s">
        <v>95</v>
      </c>
      <c r="Q5122">
        <v>2004.8</v>
      </c>
      <c r="R5122" s="11" t="s">
        <v>12</v>
      </c>
      <c r="S5122" s="11" t="s">
        <v>95</v>
      </c>
      <c r="T5122">
        <v>597569.38</v>
      </c>
      <c r="U5122">
        <f>SalesLineItems__NO_LOT[[#This Row],[ActualSales]]-SalesLineItems__NO_LOT[[#This Row],[Extended_Cost]]</f>
        <v>1339.7999999999997</v>
      </c>
      <c r="V5122">
        <f>IFERROR(SalesLineItems__NO_LOT[[#This Row],[Revenue]]/SalesLineItems__NO_LOT[[#This Row],[Extended_Price]],0)</f>
        <v>0.34272997032640945</v>
      </c>
      <c r="W5122" t="str">
        <f>IF(SalesLineItems__NO_LOT[[#This Row],[Revenue]]&lt;0,"Lost on Sale","Normal Revenue")</f>
        <v>Normal Revenue</v>
      </c>
      <c r="X5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2">
        <f>IF(SalesLineItems__NO_LOT[[#This Row],[SOP_Type]]="Return",SalesLineItems__NO_LOT[[#This Row],[Extended_Cost]]*-1,SalesLineItems__NO_LOT[[#This Row],[Extended_Price]])</f>
        <v>3909.2</v>
      </c>
      <c r="Z5122">
        <f>MONTH(SalesLineItems__NO_LOT[[#This Row],[Requested_Ship_Date]])</f>
        <v>12</v>
      </c>
      <c r="AA5122">
        <f>YEAR(SalesLineItems__NO_LOT[[#This Row],[Requested_Ship_Date]])</f>
        <v>2020</v>
      </c>
      <c r="AV5122"/>
      <c r="AX5122"/>
      <c r="AZ5122"/>
      <c r="BC5122"/>
      <c r="BF5122"/>
    </row>
    <row r="5123" spans="1:58" x14ac:dyDescent="0.2">
      <c r="A5123" t="s">
        <v>4463</v>
      </c>
      <c r="B5123" s="11" t="s">
        <v>22</v>
      </c>
      <c r="C5123" s="11" t="s">
        <v>4464</v>
      </c>
      <c r="D5123" s="11" t="s">
        <v>2821</v>
      </c>
      <c r="E5123" s="11" t="s">
        <v>2822</v>
      </c>
      <c r="F5123">
        <v>907.19399999999996</v>
      </c>
      <c r="G5123" s="11" t="s">
        <v>9</v>
      </c>
      <c r="H5123">
        <v>5615.53</v>
      </c>
      <c r="I5123">
        <v>8255.4699999999993</v>
      </c>
      <c r="J5123">
        <v>6.19</v>
      </c>
      <c r="K5123">
        <v>9.1</v>
      </c>
      <c r="L5123" s="11" t="s">
        <v>10</v>
      </c>
      <c r="M5123" s="7">
        <v>44193</v>
      </c>
      <c r="N5123" s="7">
        <v>44193</v>
      </c>
      <c r="O5123" s="11" t="s">
        <v>21</v>
      </c>
      <c r="P5123" s="11" t="s">
        <v>95</v>
      </c>
      <c r="Q5123">
        <v>66678.759999999995</v>
      </c>
      <c r="R5123" s="11" t="s">
        <v>12</v>
      </c>
      <c r="S5123" s="11" t="s">
        <v>95</v>
      </c>
      <c r="T5123">
        <v>2195688.4</v>
      </c>
      <c r="U5123">
        <f>SalesLineItems__NO_LOT[[#This Row],[ActualSales]]-SalesLineItems__NO_LOT[[#This Row],[Extended_Cost]]</f>
        <v>2639.9399999999996</v>
      </c>
      <c r="V5123">
        <f>IFERROR(SalesLineItems__NO_LOT[[#This Row],[Revenue]]/SalesLineItems__NO_LOT[[#This Row],[Extended_Price]],0)</f>
        <v>0.3197807029763296</v>
      </c>
      <c r="W5123" t="str">
        <f>IF(SalesLineItems__NO_LOT[[#This Row],[Revenue]]&lt;0,"Lost on Sale","Normal Revenue")</f>
        <v>Normal Revenue</v>
      </c>
      <c r="X5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3">
        <f>IF(SalesLineItems__NO_LOT[[#This Row],[SOP_Type]]="Return",SalesLineItems__NO_LOT[[#This Row],[Extended_Cost]]*-1,SalesLineItems__NO_LOT[[#This Row],[Extended_Price]])</f>
        <v>8255.4699999999993</v>
      </c>
      <c r="Z5123">
        <f>MONTH(SalesLineItems__NO_LOT[[#This Row],[Requested_Ship_Date]])</f>
        <v>12</v>
      </c>
      <c r="AA5123">
        <f>YEAR(SalesLineItems__NO_LOT[[#This Row],[Requested_Ship_Date]])</f>
        <v>2020</v>
      </c>
      <c r="AV5123"/>
      <c r="AX5123"/>
      <c r="AZ5123"/>
      <c r="BC5123"/>
      <c r="BF5123"/>
    </row>
    <row r="5124" spans="1:58" x14ac:dyDescent="0.2">
      <c r="A5124" t="s">
        <v>4465</v>
      </c>
      <c r="B5124" s="11" t="s">
        <v>22</v>
      </c>
      <c r="C5124" s="11" t="s">
        <v>4466</v>
      </c>
      <c r="D5124" s="11" t="s">
        <v>1603</v>
      </c>
      <c r="E5124" s="11" t="s">
        <v>1604</v>
      </c>
      <c r="F5124">
        <v>6350.35</v>
      </c>
      <c r="G5124" s="11" t="s">
        <v>9</v>
      </c>
      <c r="H5124">
        <v>32196.27</v>
      </c>
      <c r="I5124">
        <v>52072.87</v>
      </c>
      <c r="J5124">
        <v>5.07</v>
      </c>
      <c r="K5124">
        <v>8.1999999999999993</v>
      </c>
      <c r="L5124" s="11" t="s">
        <v>10</v>
      </c>
      <c r="M5124" s="7">
        <v>44193</v>
      </c>
      <c r="N5124" s="7">
        <v>44193</v>
      </c>
      <c r="O5124" s="11" t="s">
        <v>21</v>
      </c>
      <c r="P5124" s="11" t="s">
        <v>95</v>
      </c>
      <c r="Q5124">
        <v>66678.759999999995</v>
      </c>
      <c r="R5124" s="11" t="s">
        <v>12</v>
      </c>
      <c r="S5124" s="11" t="s">
        <v>95</v>
      </c>
      <c r="T5124">
        <v>2195688.4</v>
      </c>
      <c r="U5124">
        <f>SalesLineItems__NO_LOT[[#This Row],[ActualSales]]-SalesLineItems__NO_LOT[[#This Row],[Extended_Cost]]</f>
        <v>19876.600000000002</v>
      </c>
      <c r="V5124">
        <f>IFERROR(SalesLineItems__NO_LOT[[#This Row],[Revenue]]/SalesLineItems__NO_LOT[[#This Row],[Extended_Price]],0)</f>
        <v>0.38170740349053167</v>
      </c>
      <c r="W5124" t="str">
        <f>IF(SalesLineItems__NO_LOT[[#This Row],[Revenue]]&lt;0,"Lost on Sale","Normal Revenue")</f>
        <v>Normal Revenue</v>
      </c>
      <c r="X5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4">
        <f>IF(SalesLineItems__NO_LOT[[#This Row],[SOP_Type]]="Return",SalesLineItems__NO_LOT[[#This Row],[Extended_Cost]]*-1,SalesLineItems__NO_LOT[[#This Row],[Extended_Price]])</f>
        <v>52072.87</v>
      </c>
      <c r="Z5124">
        <f>MONTH(SalesLineItems__NO_LOT[[#This Row],[Requested_Ship_Date]])</f>
        <v>12</v>
      </c>
      <c r="AA5124">
        <f>YEAR(SalesLineItems__NO_LOT[[#This Row],[Requested_Ship_Date]])</f>
        <v>2020</v>
      </c>
      <c r="AV5124"/>
      <c r="AX5124"/>
      <c r="AZ5124"/>
      <c r="BC5124"/>
      <c r="BF5124"/>
    </row>
    <row r="5125" spans="1:58" x14ac:dyDescent="0.2">
      <c r="A5125" t="s">
        <v>4467</v>
      </c>
      <c r="B5125" s="11" t="s">
        <v>22</v>
      </c>
      <c r="C5125" s="11" t="s">
        <v>4466</v>
      </c>
      <c r="D5125" s="11" t="s">
        <v>19</v>
      </c>
      <c r="E5125" s="11" t="s">
        <v>20</v>
      </c>
      <c r="F5125">
        <v>2721.58</v>
      </c>
      <c r="G5125" s="11" t="s">
        <v>9</v>
      </c>
      <c r="H5125">
        <v>16792.150000000001</v>
      </c>
      <c r="I5125">
        <v>21364.400000000001</v>
      </c>
      <c r="J5125">
        <v>6.17</v>
      </c>
      <c r="K5125">
        <v>7.85</v>
      </c>
      <c r="L5125" s="11" t="s">
        <v>10</v>
      </c>
      <c r="M5125" s="7">
        <v>44193</v>
      </c>
      <c r="N5125" s="7">
        <v>44193</v>
      </c>
      <c r="O5125" s="11" t="s">
        <v>21</v>
      </c>
      <c r="P5125" s="11" t="s">
        <v>95</v>
      </c>
      <c r="Q5125">
        <v>66678.759999999995</v>
      </c>
      <c r="R5125" s="11" t="s">
        <v>12</v>
      </c>
      <c r="S5125" s="11" t="s">
        <v>95</v>
      </c>
      <c r="T5125">
        <v>2195688.4</v>
      </c>
      <c r="U5125">
        <f>SalesLineItems__NO_LOT[[#This Row],[ActualSales]]-SalesLineItems__NO_LOT[[#This Row],[Extended_Cost]]</f>
        <v>4572.25</v>
      </c>
      <c r="V5125">
        <f>IFERROR(SalesLineItems__NO_LOT[[#This Row],[Revenue]]/SalesLineItems__NO_LOT[[#This Row],[Extended_Price]],0)</f>
        <v>0.21401256295519647</v>
      </c>
      <c r="W5125" t="str">
        <f>IF(SalesLineItems__NO_LOT[[#This Row],[Revenue]]&lt;0,"Lost on Sale","Normal Revenue")</f>
        <v>Normal Revenue</v>
      </c>
      <c r="X5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25">
        <f>IF(SalesLineItems__NO_LOT[[#This Row],[SOP_Type]]="Return",SalesLineItems__NO_LOT[[#This Row],[Extended_Cost]]*-1,SalesLineItems__NO_LOT[[#This Row],[Extended_Price]])</f>
        <v>21364.400000000001</v>
      </c>
      <c r="Z5125">
        <f>MONTH(SalesLineItems__NO_LOT[[#This Row],[Requested_Ship_Date]])</f>
        <v>12</v>
      </c>
      <c r="AA5125">
        <f>YEAR(SalesLineItems__NO_LOT[[#This Row],[Requested_Ship_Date]])</f>
        <v>2020</v>
      </c>
      <c r="AV5125"/>
      <c r="AX5125"/>
      <c r="AZ5125"/>
      <c r="BC5125"/>
      <c r="BF5125"/>
    </row>
    <row r="5126" spans="1:58" x14ac:dyDescent="0.2">
      <c r="A5126" t="s">
        <v>4468</v>
      </c>
      <c r="B5126" s="11" t="s">
        <v>22</v>
      </c>
      <c r="C5126" s="11" t="s">
        <v>4469</v>
      </c>
      <c r="D5126" s="11" t="s">
        <v>19</v>
      </c>
      <c r="E5126" s="11" t="s">
        <v>20</v>
      </c>
      <c r="F5126">
        <v>907.19399999999996</v>
      </c>
      <c r="G5126" s="11" t="s">
        <v>9</v>
      </c>
      <c r="H5126">
        <v>5597.39</v>
      </c>
      <c r="I5126">
        <v>7121.47</v>
      </c>
      <c r="J5126">
        <v>6.17</v>
      </c>
      <c r="K5126">
        <v>7.85</v>
      </c>
      <c r="L5126" s="11" t="s">
        <v>10</v>
      </c>
      <c r="M5126" s="7">
        <v>44193</v>
      </c>
      <c r="N5126" s="7">
        <v>44193</v>
      </c>
      <c r="O5126" s="11" t="s">
        <v>21</v>
      </c>
      <c r="P5126" s="11" t="s">
        <v>95</v>
      </c>
      <c r="Q5126">
        <v>66678.759999999995</v>
      </c>
      <c r="R5126" s="11" t="s">
        <v>27</v>
      </c>
      <c r="S5126" s="11" t="s">
        <v>95</v>
      </c>
      <c r="T5126">
        <v>2195688.4</v>
      </c>
      <c r="U5126">
        <f>SalesLineItems__NO_LOT[[#This Row],[ActualSales]]-SalesLineItems__NO_LOT[[#This Row],[Extended_Cost]]</f>
        <v>1524.08</v>
      </c>
      <c r="V5126">
        <f>IFERROR(SalesLineItems__NO_LOT[[#This Row],[Revenue]]/SalesLineItems__NO_LOT[[#This Row],[Extended_Price]],0)</f>
        <v>0.21401199471457436</v>
      </c>
      <c r="W5126" t="str">
        <f>IF(SalesLineItems__NO_LOT[[#This Row],[Revenue]]&lt;0,"Lost on Sale","Normal Revenue")</f>
        <v>Normal Revenue</v>
      </c>
      <c r="X5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26">
        <f>IF(SalesLineItems__NO_LOT[[#This Row],[SOP_Type]]="Return",SalesLineItems__NO_LOT[[#This Row],[Extended_Cost]]*-1,SalesLineItems__NO_LOT[[#This Row],[Extended_Price]])</f>
        <v>7121.47</v>
      </c>
      <c r="Z5126">
        <f>MONTH(SalesLineItems__NO_LOT[[#This Row],[Requested_Ship_Date]])</f>
        <v>12</v>
      </c>
      <c r="AA5126">
        <f>YEAR(SalesLineItems__NO_LOT[[#This Row],[Requested_Ship_Date]])</f>
        <v>2020</v>
      </c>
      <c r="AV5126"/>
      <c r="AX5126"/>
      <c r="AZ5126"/>
      <c r="BC5126"/>
      <c r="BF5126"/>
    </row>
    <row r="5127" spans="1:58" x14ac:dyDescent="0.2">
      <c r="A5127" t="s">
        <v>4470</v>
      </c>
      <c r="B5127" s="11" t="s">
        <v>22</v>
      </c>
      <c r="C5127" s="11" t="s">
        <v>4471</v>
      </c>
      <c r="D5127" s="11" t="s">
        <v>4472</v>
      </c>
      <c r="E5127" s="11" t="s">
        <v>4473</v>
      </c>
      <c r="F5127">
        <v>748.43</v>
      </c>
      <c r="G5127" s="11" t="s">
        <v>9</v>
      </c>
      <c r="H5127">
        <v>4932.1499999999996</v>
      </c>
      <c r="I5127">
        <v>7723.8</v>
      </c>
      <c r="J5127">
        <v>6.59</v>
      </c>
      <c r="K5127">
        <v>10.32</v>
      </c>
      <c r="L5127" s="11" t="s">
        <v>10</v>
      </c>
      <c r="M5127" s="7">
        <v>44193</v>
      </c>
      <c r="N5127" s="7">
        <v>44193</v>
      </c>
      <c r="O5127" s="11" t="s">
        <v>21</v>
      </c>
      <c r="P5127" s="11" t="s">
        <v>95</v>
      </c>
      <c r="Q5127">
        <v>66678.759999999995</v>
      </c>
      <c r="R5127" s="11" t="s">
        <v>27</v>
      </c>
      <c r="S5127" s="11" t="s">
        <v>95</v>
      </c>
      <c r="T5127">
        <v>2195688.4</v>
      </c>
      <c r="U5127">
        <f>SalesLineItems__NO_LOT[[#This Row],[ActualSales]]-SalesLineItems__NO_LOT[[#This Row],[Extended_Cost]]</f>
        <v>2791.6500000000005</v>
      </c>
      <c r="V5127">
        <f>IFERROR(SalesLineItems__NO_LOT[[#This Row],[Revenue]]/SalesLineItems__NO_LOT[[#This Row],[Extended_Price]],0)</f>
        <v>0.36143478598617268</v>
      </c>
      <c r="W5127" t="str">
        <f>IF(SalesLineItems__NO_LOT[[#This Row],[Revenue]]&lt;0,"Lost on Sale","Normal Revenue")</f>
        <v>Normal Revenue</v>
      </c>
      <c r="X5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7">
        <f>IF(SalesLineItems__NO_LOT[[#This Row],[SOP_Type]]="Return",SalesLineItems__NO_LOT[[#This Row],[Extended_Cost]]*-1,SalesLineItems__NO_LOT[[#This Row],[Extended_Price]])</f>
        <v>7723.8</v>
      </c>
      <c r="Z5127">
        <f>MONTH(SalesLineItems__NO_LOT[[#This Row],[Requested_Ship_Date]])</f>
        <v>12</v>
      </c>
      <c r="AA5127">
        <f>YEAR(SalesLineItems__NO_LOT[[#This Row],[Requested_Ship_Date]])</f>
        <v>2020</v>
      </c>
      <c r="AV5127"/>
      <c r="AX5127"/>
      <c r="AZ5127"/>
      <c r="BC5127"/>
      <c r="BF5127"/>
    </row>
    <row r="5128" spans="1:58" x14ac:dyDescent="0.2">
      <c r="A5128" t="s">
        <v>4182</v>
      </c>
      <c r="B5128" s="11" t="s">
        <v>22</v>
      </c>
      <c r="C5128" s="11" t="s">
        <v>4183</v>
      </c>
      <c r="D5128" s="11" t="s">
        <v>264</v>
      </c>
      <c r="E5128" s="11" t="s">
        <v>265</v>
      </c>
      <c r="F5128">
        <v>1862.56</v>
      </c>
      <c r="G5128" s="11" t="s">
        <v>9</v>
      </c>
      <c r="H5128">
        <v>4752.3599999999997</v>
      </c>
      <c r="I5128">
        <v>21959.58</v>
      </c>
      <c r="J5128">
        <v>2.5499999999999998</v>
      </c>
      <c r="K5128">
        <v>11.79</v>
      </c>
      <c r="L5128" s="11" t="s">
        <v>266</v>
      </c>
      <c r="M5128" s="7">
        <v>44231</v>
      </c>
      <c r="N5128" s="7">
        <v>44231</v>
      </c>
      <c r="O5128" s="11" t="s">
        <v>11</v>
      </c>
      <c r="P5128" s="11" t="s">
        <v>95</v>
      </c>
      <c r="Q5128">
        <v>178332.58</v>
      </c>
      <c r="R5128" s="11" t="s">
        <v>86</v>
      </c>
      <c r="S5128" s="11" t="s">
        <v>95</v>
      </c>
      <c r="T5128">
        <v>3774926.5</v>
      </c>
      <c r="U5128">
        <f>SalesLineItems__NO_LOT[[#This Row],[ActualSales]]-SalesLineItems__NO_LOT[[#This Row],[Extended_Cost]]</f>
        <v>17207.22</v>
      </c>
      <c r="V5128">
        <f>IFERROR(SalesLineItems__NO_LOT[[#This Row],[Revenue]]/SalesLineItems__NO_LOT[[#This Row],[Extended_Price]],0)</f>
        <v>0.78358602486932805</v>
      </c>
      <c r="W5128" t="str">
        <f>IF(SalesLineItems__NO_LOT[[#This Row],[Revenue]]&lt;0,"Lost on Sale","Normal Revenue")</f>
        <v>Normal Revenue</v>
      </c>
      <c r="X5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8">
        <f>IF(SalesLineItems__NO_LOT[[#This Row],[SOP_Type]]="Return",SalesLineItems__NO_LOT[[#This Row],[Extended_Cost]]*-1,SalesLineItems__NO_LOT[[#This Row],[Extended_Price]])</f>
        <v>21959.58</v>
      </c>
      <c r="Z5128">
        <f>MONTH(SalesLineItems__NO_LOT[[#This Row],[Requested_Ship_Date]])</f>
        <v>2</v>
      </c>
      <c r="AA5128">
        <f>YEAR(SalesLineItems__NO_LOT[[#This Row],[Requested_Ship_Date]])</f>
        <v>2021</v>
      </c>
      <c r="AV5128"/>
      <c r="AX5128"/>
      <c r="AZ5128"/>
      <c r="BC5128"/>
      <c r="BF5128"/>
    </row>
    <row r="5129" spans="1:58" x14ac:dyDescent="0.2">
      <c r="A5129" t="s">
        <v>4184</v>
      </c>
      <c r="B5129" s="11" t="s">
        <v>22</v>
      </c>
      <c r="C5129" s="11" t="s">
        <v>4183</v>
      </c>
      <c r="D5129" s="11" t="s">
        <v>268</v>
      </c>
      <c r="E5129" s="11" t="s">
        <v>269</v>
      </c>
      <c r="F5129">
        <v>1030.1759999999999</v>
      </c>
      <c r="G5129" s="11" t="s">
        <v>9</v>
      </c>
      <c r="H5129">
        <v>1098.23</v>
      </c>
      <c r="I5129">
        <v>5872</v>
      </c>
      <c r="J5129">
        <v>1.07</v>
      </c>
      <c r="K5129">
        <v>5.7</v>
      </c>
      <c r="L5129" s="11" t="s">
        <v>266</v>
      </c>
      <c r="M5129" s="7">
        <v>44231</v>
      </c>
      <c r="N5129" s="7">
        <v>44231</v>
      </c>
      <c r="O5129" s="11" t="s">
        <v>11</v>
      </c>
      <c r="P5129" s="11" t="s">
        <v>95</v>
      </c>
      <c r="Q5129">
        <v>178332.58</v>
      </c>
      <c r="R5129" s="11" t="s">
        <v>86</v>
      </c>
      <c r="S5129" s="11" t="s">
        <v>95</v>
      </c>
      <c r="T5129">
        <v>3774926.5</v>
      </c>
      <c r="U5129">
        <f>SalesLineItems__NO_LOT[[#This Row],[ActualSales]]-SalesLineItems__NO_LOT[[#This Row],[Extended_Cost]]</f>
        <v>4773.7700000000004</v>
      </c>
      <c r="V5129">
        <f>IFERROR(SalesLineItems__NO_LOT[[#This Row],[Revenue]]/SalesLineItems__NO_LOT[[#This Row],[Extended_Price]],0)</f>
        <v>0.81297173024523173</v>
      </c>
      <c r="W5129" t="str">
        <f>IF(SalesLineItems__NO_LOT[[#This Row],[Revenue]]&lt;0,"Lost on Sale","Normal Revenue")</f>
        <v>Normal Revenue</v>
      </c>
      <c r="X5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29">
        <f>IF(SalesLineItems__NO_LOT[[#This Row],[SOP_Type]]="Return",SalesLineItems__NO_LOT[[#This Row],[Extended_Cost]]*-1,SalesLineItems__NO_LOT[[#This Row],[Extended_Price]])</f>
        <v>5872</v>
      </c>
      <c r="Z5129">
        <f>MONTH(SalesLineItems__NO_LOT[[#This Row],[Requested_Ship_Date]])</f>
        <v>2</v>
      </c>
      <c r="AA5129">
        <f>YEAR(SalesLineItems__NO_LOT[[#This Row],[Requested_Ship_Date]])</f>
        <v>2021</v>
      </c>
      <c r="AV5129"/>
      <c r="AX5129"/>
      <c r="AZ5129"/>
      <c r="BC5129"/>
      <c r="BF5129"/>
    </row>
    <row r="5130" spans="1:58" x14ac:dyDescent="0.2">
      <c r="A5130" t="s">
        <v>4185</v>
      </c>
      <c r="B5130" s="11" t="s">
        <v>22</v>
      </c>
      <c r="C5130" s="11" t="s">
        <v>4183</v>
      </c>
      <c r="D5130" s="11" t="s">
        <v>271</v>
      </c>
      <c r="E5130" s="11" t="s">
        <v>272</v>
      </c>
      <c r="F5130">
        <v>2535.3440000000001</v>
      </c>
      <c r="G5130" s="11" t="s">
        <v>9</v>
      </c>
      <c r="H5130">
        <v>18599.919999999998</v>
      </c>
      <c r="I5130">
        <v>22564.560000000001</v>
      </c>
      <c r="J5130">
        <v>7.34</v>
      </c>
      <c r="K5130">
        <v>8.9</v>
      </c>
      <c r="L5130" s="11" t="s">
        <v>266</v>
      </c>
      <c r="M5130" s="7">
        <v>44231</v>
      </c>
      <c r="N5130" s="7">
        <v>44231</v>
      </c>
      <c r="O5130" s="11" t="s">
        <v>65</v>
      </c>
      <c r="P5130" s="11" t="s">
        <v>95</v>
      </c>
      <c r="Q5130">
        <v>178332.58</v>
      </c>
      <c r="R5130" s="11" t="s">
        <v>86</v>
      </c>
      <c r="S5130" s="11" t="s">
        <v>95</v>
      </c>
      <c r="T5130">
        <v>3774926.5</v>
      </c>
      <c r="U5130">
        <f>SalesLineItems__NO_LOT[[#This Row],[ActualSales]]-SalesLineItems__NO_LOT[[#This Row],[Extended_Cost]]</f>
        <v>3964.6400000000031</v>
      </c>
      <c r="V5130">
        <f>IFERROR(SalesLineItems__NO_LOT[[#This Row],[Revenue]]/SalesLineItems__NO_LOT[[#This Row],[Extended_Price]],0)</f>
        <v>0.17570207440340085</v>
      </c>
      <c r="W5130" t="str">
        <f>IF(SalesLineItems__NO_LOT[[#This Row],[Revenue]]&lt;0,"Lost on Sale","Normal Revenue")</f>
        <v>Normal Revenue</v>
      </c>
      <c r="X5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30">
        <f>IF(SalesLineItems__NO_LOT[[#This Row],[SOP_Type]]="Return",SalesLineItems__NO_LOT[[#This Row],[Extended_Cost]]*-1,SalesLineItems__NO_LOT[[#This Row],[Extended_Price]])</f>
        <v>22564.560000000001</v>
      </c>
      <c r="Z5130">
        <f>MONTH(SalesLineItems__NO_LOT[[#This Row],[Requested_Ship_Date]])</f>
        <v>2</v>
      </c>
      <c r="AA5130">
        <f>YEAR(SalesLineItems__NO_LOT[[#This Row],[Requested_Ship_Date]])</f>
        <v>2021</v>
      </c>
      <c r="AV5130"/>
      <c r="AX5130"/>
      <c r="AZ5130"/>
      <c r="BC5130"/>
      <c r="BF5130"/>
    </row>
    <row r="5131" spans="1:58" x14ac:dyDescent="0.2">
      <c r="A5131" t="s">
        <v>4186</v>
      </c>
      <c r="B5131" s="11" t="s">
        <v>22</v>
      </c>
      <c r="C5131" s="11" t="s">
        <v>4183</v>
      </c>
      <c r="D5131" s="11" t="s">
        <v>274</v>
      </c>
      <c r="E5131" s="11" t="s">
        <v>275</v>
      </c>
      <c r="F5131">
        <v>1635.39</v>
      </c>
      <c r="G5131" s="11" t="s">
        <v>9</v>
      </c>
      <c r="H5131">
        <v>7144.47</v>
      </c>
      <c r="I5131">
        <v>26656.86</v>
      </c>
      <c r="J5131">
        <v>4.37</v>
      </c>
      <c r="K5131">
        <v>16.3</v>
      </c>
      <c r="L5131" s="11" t="s">
        <v>266</v>
      </c>
      <c r="M5131" s="7">
        <v>44231</v>
      </c>
      <c r="N5131" s="7">
        <v>44231</v>
      </c>
      <c r="O5131" s="11" t="s">
        <v>11</v>
      </c>
      <c r="P5131" s="11" t="s">
        <v>95</v>
      </c>
      <c r="Q5131">
        <v>178332.58</v>
      </c>
      <c r="R5131" s="11" t="s">
        <v>86</v>
      </c>
      <c r="S5131" s="11" t="s">
        <v>95</v>
      </c>
      <c r="T5131">
        <v>3774926.5</v>
      </c>
      <c r="U5131">
        <f>SalesLineItems__NO_LOT[[#This Row],[ActualSales]]-SalesLineItems__NO_LOT[[#This Row],[Extended_Cost]]</f>
        <v>19512.39</v>
      </c>
      <c r="V5131">
        <f>IFERROR(SalesLineItems__NO_LOT[[#This Row],[Revenue]]/SalesLineItems__NO_LOT[[#This Row],[Extended_Price]],0)</f>
        <v>0.73198381204688023</v>
      </c>
      <c r="W5131" t="str">
        <f>IF(SalesLineItems__NO_LOT[[#This Row],[Revenue]]&lt;0,"Lost on Sale","Normal Revenue")</f>
        <v>Normal Revenue</v>
      </c>
      <c r="X5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1">
        <f>IF(SalesLineItems__NO_LOT[[#This Row],[SOP_Type]]="Return",SalesLineItems__NO_LOT[[#This Row],[Extended_Cost]]*-1,SalesLineItems__NO_LOT[[#This Row],[Extended_Price]])</f>
        <v>26656.86</v>
      </c>
      <c r="Z5131">
        <f>MONTH(SalesLineItems__NO_LOT[[#This Row],[Requested_Ship_Date]])</f>
        <v>2</v>
      </c>
      <c r="AA5131">
        <f>YEAR(SalesLineItems__NO_LOT[[#This Row],[Requested_Ship_Date]])</f>
        <v>2021</v>
      </c>
      <c r="AV5131"/>
      <c r="AX5131"/>
      <c r="AZ5131"/>
      <c r="BC5131"/>
      <c r="BF5131"/>
    </row>
    <row r="5132" spans="1:58" x14ac:dyDescent="0.2">
      <c r="A5132" t="s">
        <v>4187</v>
      </c>
      <c r="B5132" s="11" t="s">
        <v>22</v>
      </c>
      <c r="C5132" s="11" t="s">
        <v>4183</v>
      </c>
      <c r="D5132" s="11" t="s">
        <v>277</v>
      </c>
      <c r="E5132" s="11" t="s">
        <v>278</v>
      </c>
      <c r="F5132">
        <v>844.11</v>
      </c>
      <c r="G5132" s="11" t="s">
        <v>9</v>
      </c>
      <c r="H5132">
        <v>1035.45</v>
      </c>
      <c r="I5132">
        <v>5022.45</v>
      </c>
      <c r="J5132">
        <v>1.23</v>
      </c>
      <c r="K5132">
        <v>5.95</v>
      </c>
      <c r="L5132" s="11" t="s">
        <v>266</v>
      </c>
      <c r="M5132" s="7">
        <v>44231</v>
      </c>
      <c r="N5132" s="7">
        <v>44231</v>
      </c>
      <c r="O5132" s="11" t="s">
        <v>11</v>
      </c>
      <c r="P5132" s="11" t="s">
        <v>95</v>
      </c>
      <c r="Q5132">
        <v>178332.58</v>
      </c>
      <c r="R5132" s="11" t="s">
        <v>86</v>
      </c>
      <c r="S5132" s="11" t="s">
        <v>95</v>
      </c>
      <c r="T5132">
        <v>3774926.5</v>
      </c>
      <c r="U5132">
        <f>SalesLineItems__NO_LOT[[#This Row],[ActualSales]]-SalesLineItems__NO_LOT[[#This Row],[Extended_Cost]]</f>
        <v>3987</v>
      </c>
      <c r="V5132">
        <f>IFERROR(SalesLineItems__NO_LOT[[#This Row],[Revenue]]/SalesLineItems__NO_LOT[[#This Row],[Extended_Price]],0)</f>
        <v>0.79383567780664821</v>
      </c>
      <c r="W5132" t="str">
        <f>IF(SalesLineItems__NO_LOT[[#This Row],[Revenue]]&lt;0,"Lost on Sale","Normal Revenue")</f>
        <v>Normal Revenue</v>
      </c>
      <c r="X5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2">
        <f>IF(SalesLineItems__NO_LOT[[#This Row],[SOP_Type]]="Return",SalesLineItems__NO_LOT[[#This Row],[Extended_Cost]]*-1,SalesLineItems__NO_LOT[[#This Row],[Extended_Price]])</f>
        <v>5022.45</v>
      </c>
      <c r="Z5132">
        <f>MONTH(SalesLineItems__NO_LOT[[#This Row],[Requested_Ship_Date]])</f>
        <v>2</v>
      </c>
      <c r="AA5132">
        <f>YEAR(SalesLineItems__NO_LOT[[#This Row],[Requested_Ship_Date]])</f>
        <v>2021</v>
      </c>
      <c r="AV5132"/>
      <c r="AX5132"/>
      <c r="AZ5132"/>
      <c r="BC5132"/>
      <c r="BF5132"/>
    </row>
    <row r="5133" spans="1:58" x14ac:dyDescent="0.2">
      <c r="A5133" t="s">
        <v>4188</v>
      </c>
      <c r="B5133" s="11" t="s">
        <v>22</v>
      </c>
      <c r="C5133" s="11" t="s">
        <v>4183</v>
      </c>
      <c r="D5133" s="11" t="s">
        <v>280</v>
      </c>
      <c r="E5133" s="11" t="s">
        <v>281</v>
      </c>
      <c r="F5133">
        <v>1486.62</v>
      </c>
      <c r="G5133" s="11" t="s">
        <v>9</v>
      </c>
      <c r="H5133">
        <v>24443.67</v>
      </c>
      <c r="I5133">
        <v>36764.11</v>
      </c>
      <c r="J5133">
        <v>16.440000000000001</v>
      </c>
      <c r="K5133">
        <v>24.73</v>
      </c>
      <c r="L5133" s="11" t="s">
        <v>266</v>
      </c>
      <c r="M5133" s="7">
        <v>44231</v>
      </c>
      <c r="N5133" s="7">
        <v>44231</v>
      </c>
      <c r="O5133" s="11" t="s">
        <v>65</v>
      </c>
      <c r="P5133" s="11" t="s">
        <v>95</v>
      </c>
      <c r="Q5133">
        <v>178332.58</v>
      </c>
      <c r="R5133" s="11" t="s">
        <v>86</v>
      </c>
      <c r="S5133" s="11" t="s">
        <v>95</v>
      </c>
      <c r="T5133">
        <v>3774926.5</v>
      </c>
      <c r="U5133">
        <f>SalesLineItems__NO_LOT[[#This Row],[ActualSales]]-SalesLineItems__NO_LOT[[#This Row],[Extended_Cost]]</f>
        <v>12320.440000000002</v>
      </c>
      <c r="V5133">
        <f>IFERROR(SalesLineItems__NO_LOT[[#This Row],[Revenue]]/SalesLineItems__NO_LOT[[#This Row],[Extended_Price]],0)</f>
        <v>0.33512139964764553</v>
      </c>
      <c r="W5133" t="str">
        <f>IF(SalesLineItems__NO_LOT[[#This Row],[Revenue]]&lt;0,"Lost on Sale","Normal Revenue")</f>
        <v>Normal Revenue</v>
      </c>
      <c r="X5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3">
        <f>IF(SalesLineItems__NO_LOT[[#This Row],[SOP_Type]]="Return",SalesLineItems__NO_LOT[[#This Row],[Extended_Cost]]*-1,SalesLineItems__NO_LOT[[#This Row],[Extended_Price]])</f>
        <v>36764.11</v>
      </c>
      <c r="Z5133">
        <f>MONTH(SalesLineItems__NO_LOT[[#This Row],[Requested_Ship_Date]])</f>
        <v>2</v>
      </c>
      <c r="AA5133">
        <f>YEAR(SalesLineItems__NO_LOT[[#This Row],[Requested_Ship_Date]])</f>
        <v>2021</v>
      </c>
      <c r="AV5133"/>
      <c r="AX5133"/>
      <c r="AZ5133"/>
      <c r="BC5133"/>
      <c r="BF5133"/>
    </row>
    <row r="5134" spans="1:58" x14ac:dyDescent="0.2">
      <c r="A5134" t="s">
        <v>4189</v>
      </c>
      <c r="B5134" s="11" t="s">
        <v>22</v>
      </c>
      <c r="C5134" s="11" t="s">
        <v>4183</v>
      </c>
      <c r="D5134" s="11" t="s">
        <v>1083</v>
      </c>
      <c r="E5134" s="11" t="s">
        <v>1084</v>
      </c>
      <c r="F5134">
        <v>286.57799999999997</v>
      </c>
      <c r="G5134" s="11" t="s">
        <v>9</v>
      </c>
      <c r="H5134">
        <v>1655.31</v>
      </c>
      <c r="I5134">
        <v>4768.66</v>
      </c>
      <c r="J5134">
        <v>5.78</v>
      </c>
      <c r="K5134">
        <v>16.64</v>
      </c>
      <c r="L5134" s="11" t="s">
        <v>266</v>
      </c>
      <c r="M5134" s="7">
        <v>44231</v>
      </c>
      <c r="N5134" s="7">
        <v>44231</v>
      </c>
      <c r="O5134" s="11" t="s">
        <v>11</v>
      </c>
      <c r="P5134" s="11" t="s">
        <v>95</v>
      </c>
      <c r="Q5134">
        <v>178332.58</v>
      </c>
      <c r="R5134" s="11" t="s">
        <v>86</v>
      </c>
      <c r="S5134" s="11" t="s">
        <v>95</v>
      </c>
      <c r="T5134">
        <v>3774926.5</v>
      </c>
      <c r="U5134">
        <f>SalesLineItems__NO_LOT[[#This Row],[ActualSales]]-SalesLineItems__NO_LOT[[#This Row],[Extended_Cost]]</f>
        <v>3113.35</v>
      </c>
      <c r="V5134">
        <f>IFERROR(SalesLineItems__NO_LOT[[#This Row],[Revenue]]/SalesLineItems__NO_LOT[[#This Row],[Extended_Price]],0)</f>
        <v>0.65287732822218403</v>
      </c>
      <c r="W5134" t="str">
        <f>IF(SalesLineItems__NO_LOT[[#This Row],[Revenue]]&lt;0,"Lost on Sale","Normal Revenue")</f>
        <v>Normal Revenue</v>
      </c>
      <c r="X5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4">
        <f>IF(SalesLineItems__NO_LOT[[#This Row],[SOP_Type]]="Return",SalesLineItems__NO_LOT[[#This Row],[Extended_Cost]]*-1,SalesLineItems__NO_LOT[[#This Row],[Extended_Price]])</f>
        <v>4768.66</v>
      </c>
      <c r="Z5134">
        <f>MONTH(SalesLineItems__NO_LOT[[#This Row],[Requested_Ship_Date]])</f>
        <v>2</v>
      </c>
      <c r="AA5134">
        <f>YEAR(SalesLineItems__NO_LOT[[#This Row],[Requested_Ship_Date]])</f>
        <v>2021</v>
      </c>
      <c r="AV5134"/>
      <c r="AX5134"/>
      <c r="AZ5134"/>
      <c r="BC5134"/>
      <c r="BF5134"/>
    </row>
    <row r="5135" spans="1:58" x14ac:dyDescent="0.2">
      <c r="A5135" t="s">
        <v>4190</v>
      </c>
      <c r="B5135" s="11" t="s">
        <v>22</v>
      </c>
      <c r="C5135" s="11" t="s">
        <v>4183</v>
      </c>
      <c r="D5135" s="11" t="s">
        <v>1086</v>
      </c>
      <c r="E5135" s="11" t="s">
        <v>1087</v>
      </c>
      <c r="F5135">
        <v>130.464</v>
      </c>
      <c r="G5135" s="11" t="s">
        <v>9</v>
      </c>
      <c r="H5135">
        <v>69.94</v>
      </c>
      <c r="I5135">
        <v>298.76</v>
      </c>
      <c r="J5135">
        <v>0.54</v>
      </c>
      <c r="K5135">
        <v>2.29</v>
      </c>
      <c r="L5135" s="11" t="s">
        <v>266</v>
      </c>
      <c r="M5135" s="7">
        <v>44231</v>
      </c>
      <c r="N5135" s="7">
        <v>44231</v>
      </c>
      <c r="O5135" s="11" t="s">
        <v>11</v>
      </c>
      <c r="P5135" s="11" t="s">
        <v>95</v>
      </c>
      <c r="Q5135">
        <v>178332.58</v>
      </c>
      <c r="R5135" s="11" t="s">
        <v>86</v>
      </c>
      <c r="S5135" s="11" t="s">
        <v>95</v>
      </c>
      <c r="T5135">
        <v>3774926.5</v>
      </c>
      <c r="U5135">
        <f>SalesLineItems__NO_LOT[[#This Row],[ActualSales]]-SalesLineItems__NO_LOT[[#This Row],[Extended_Cost]]</f>
        <v>228.82</v>
      </c>
      <c r="V5135">
        <f>IFERROR(SalesLineItems__NO_LOT[[#This Row],[Revenue]]/SalesLineItems__NO_LOT[[#This Row],[Extended_Price]],0)</f>
        <v>0.76589904940420406</v>
      </c>
      <c r="W5135" t="str">
        <f>IF(SalesLineItems__NO_LOT[[#This Row],[Revenue]]&lt;0,"Lost on Sale","Normal Revenue")</f>
        <v>Normal Revenue</v>
      </c>
      <c r="X5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5">
        <f>IF(SalesLineItems__NO_LOT[[#This Row],[SOP_Type]]="Return",SalesLineItems__NO_LOT[[#This Row],[Extended_Cost]]*-1,SalesLineItems__NO_LOT[[#This Row],[Extended_Price]])</f>
        <v>298.76</v>
      </c>
      <c r="Z5135">
        <f>MONTH(SalesLineItems__NO_LOT[[#This Row],[Requested_Ship_Date]])</f>
        <v>2</v>
      </c>
      <c r="AA5135">
        <f>YEAR(SalesLineItems__NO_LOT[[#This Row],[Requested_Ship_Date]])</f>
        <v>2021</v>
      </c>
      <c r="AV5135"/>
      <c r="AX5135"/>
      <c r="AZ5135"/>
      <c r="BC5135"/>
      <c r="BF5135"/>
    </row>
    <row r="5136" spans="1:58" x14ac:dyDescent="0.2">
      <c r="A5136" t="s">
        <v>4191</v>
      </c>
      <c r="B5136" s="11" t="s">
        <v>22</v>
      </c>
      <c r="C5136" s="11" t="s">
        <v>4183</v>
      </c>
      <c r="D5136" s="11" t="s">
        <v>289</v>
      </c>
      <c r="E5136" s="11" t="s">
        <v>290</v>
      </c>
      <c r="F5136">
        <v>432.36</v>
      </c>
      <c r="G5136" s="11" t="s">
        <v>9</v>
      </c>
      <c r="H5136">
        <v>2150.9899999999998</v>
      </c>
      <c r="I5136">
        <v>2568.2199999999998</v>
      </c>
      <c r="J5136">
        <v>4.9800000000000004</v>
      </c>
      <c r="K5136">
        <v>5.94</v>
      </c>
      <c r="L5136" s="11" t="s">
        <v>266</v>
      </c>
      <c r="M5136" s="7">
        <v>44231</v>
      </c>
      <c r="N5136" s="7">
        <v>44231</v>
      </c>
      <c r="O5136" s="11" t="s">
        <v>65</v>
      </c>
      <c r="P5136" s="11" t="s">
        <v>95</v>
      </c>
      <c r="Q5136">
        <v>178332.58</v>
      </c>
      <c r="R5136" s="11" t="s">
        <v>86</v>
      </c>
      <c r="S5136" s="11" t="s">
        <v>95</v>
      </c>
      <c r="T5136">
        <v>3774926.5</v>
      </c>
      <c r="U5136">
        <f>SalesLineItems__NO_LOT[[#This Row],[ActualSales]]-SalesLineItems__NO_LOT[[#This Row],[Extended_Cost]]</f>
        <v>417.23</v>
      </c>
      <c r="V5136">
        <f>IFERROR(SalesLineItems__NO_LOT[[#This Row],[Revenue]]/SalesLineItems__NO_LOT[[#This Row],[Extended_Price]],0)</f>
        <v>0.16245882362102937</v>
      </c>
      <c r="W5136" t="str">
        <f>IF(SalesLineItems__NO_LOT[[#This Row],[Revenue]]&lt;0,"Lost on Sale","Normal Revenue")</f>
        <v>Normal Revenue</v>
      </c>
      <c r="X5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36">
        <f>IF(SalesLineItems__NO_LOT[[#This Row],[SOP_Type]]="Return",SalesLineItems__NO_LOT[[#This Row],[Extended_Cost]]*-1,SalesLineItems__NO_LOT[[#This Row],[Extended_Price]])</f>
        <v>2568.2199999999998</v>
      </c>
      <c r="Z5136">
        <f>MONTH(SalesLineItems__NO_LOT[[#This Row],[Requested_Ship_Date]])</f>
        <v>2</v>
      </c>
      <c r="AA5136">
        <f>YEAR(SalesLineItems__NO_LOT[[#This Row],[Requested_Ship_Date]])</f>
        <v>2021</v>
      </c>
      <c r="AV5136"/>
      <c r="AX5136"/>
      <c r="AZ5136"/>
      <c r="BC5136"/>
      <c r="BF5136"/>
    </row>
    <row r="5137" spans="1:58" x14ac:dyDescent="0.2">
      <c r="A5137" t="s">
        <v>4449</v>
      </c>
      <c r="B5137" s="11" t="s">
        <v>22</v>
      </c>
      <c r="C5137" s="11" t="s">
        <v>4450</v>
      </c>
      <c r="D5137" s="11" t="s">
        <v>71</v>
      </c>
      <c r="E5137" s="11" t="s">
        <v>72</v>
      </c>
      <c r="F5137">
        <v>108</v>
      </c>
      <c r="G5137" s="11" t="s">
        <v>9</v>
      </c>
      <c r="H5137">
        <v>525.96</v>
      </c>
      <c r="I5137">
        <v>1161</v>
      </c>
      <c r="J5137">
        <v>4.87</v>
      </c>
      <c r="K5137">
        <v>10.75</v>
      </c>
      <c r="L5137" s="11" t="s">
        <v>73</v>
      </c>
      <c r="M5137" s="7">
        <v>44202</v>
      </c>
      <c r="N5137" s="7">
        <v>44202</v>
      </c>
      <c r="O5137" s="11" t="s">
        <v>40</v>
      </c>
      <c r="P5137" s="11" t="s">
        <v>95</v>
      </c>
      <c r="Q5137">
        <v>16507.830000000002</v>
      </c>
      <c r="R5137" s="11" t="s">
        <v>12</v>
      </c>
      <c r="S5137" s="11" t="s">
        <v>95</v>
      </c>
      <c r="T5137">
        <v>888799.68</v>
      </c>
      <c r="U5137">
        <f>SalesLineItems__NO_LOT[[#This Row],[ActualSales]]-SalesLineItems__NO_LOT[[#This Row],[Extended_Cost]]</f>
        <v>635.04</v>
      </c>
      <c r="V5137">
        <f>IFERROR(SalesLineItems__NO_LOT[[#This Row],[Revenue]]/SalesLineItems__NO_LOT[[#This Row],[Extended_Price]],0)</f>
        <v>0.54697674418604647</v>
      </c>
      <c r="W5137" t="str">
        <f>IF(SalesLineItems__NO_LOT[[#This Row],[Revenue]]&lt;0,"Lost on Sale","Normal Revenue")</f>
        <v>Normal Revenue</v>
      </c>
      <c r="X5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7">
        <f>IF(SalesLineItems__NO_LOT[[#This Row],[SOP_Type]]="Return",SalesLineItems__NO_LOT[[#This Row],[Extended_Cost]]*-1,SalesLineItems__NO_LOT[[#This Row],[Extended_Price]])</f>
        <v>1161</v>
      </c>
      <c r="Z5137">
        <f>MONTH(SalesLineItems__NO_LOT[[#This Row],[Requested_Ship_Date]])</f>
        <v>1</v>
      </c>
      <c r="AA5137">
        <f>YEAR(SalesLineItems__NO_LOT[[#This Row],[Requested_Ship_Date]])</f>
        <v>2021</v>
      </c>
      <c r="AV5137"/>
      <c r="AX5137"/>
      <c r="AZ5137"/>
      <c r="BC5137"/>
      <c r="BF5137"/>
    </row>
    <row r="5138" spans="1:58" x14ac:dyDescent="0.2">
      <c r="A5138" t="s">
        <v>4451</v>
      </c>
      <c r="B5138" s="11" t="s">
        <v>22</v>
      </c>
      <c r="C5138" s="11" t="s">
        <v>4450</v>
      </c>
      <c r="D5138" s="11" t="s">
        <v>76</v>
      </c>
      <c r="E5138" s="11" t="s">
        <v>77</v>
      </c>
      <c r="F5138">
        <v>510</v>
      </c>
      <c r="G5138" s="11" t="s">
        <v>9</v>
      </c>
      <c r="H5138">
        <v>2463.3000000000002</v>
      </c>
      <c r="I5138">
        <v>3758.7</v>
      </c>
      <c r="J5138">
        <v>4.83</v>
      </c>
      <c r="K5138">
        <v>7.37</v>
      </c>
      <c r="L5138" s="11" t="s">
        <v>73</v>
      </c>
      <c r="M5138" s="7">
        <v>44202</v>
      </c>
      <c r="N5138" s="7">
        <v>44202</v>
      </c>
      <c r="O5138" s="11" t="s">
        <v>70</v>
      </c>
      <c r="P5138" s="11" t="s">
        <v>95</v>
      </c>
      <c r="Q5138">
        <v>16507.830000000002</v>
      </c>
      <c r="R5138" s="11" t="s">
        <v>12</v>
      </c>
      <c r="S5138" s="11" t="s">
        <v>95</v>
      </c>
      <c r="T5138">
        <v>888799.68</v>
      </c>
      <c r="U5138">
        <f>SalesLineItems__NO_LOT[[#This Row],[ActualSales]]-SalesLineItems__NO_LOT[[#This Row],[Extended_Cost]]</f>
        <v>1295.3999999999996</v>
      </c>
      <c r="V5138">
        <f>IFERROR(SalesLineItems__NO_LOT[[#This Row],[Revenue]]/SalesLineItems__NO_LOT[[#This Row],[Extended_Price]],0)</f>
        <v>0.34464043419267293</v>
      </c>
      <c r="W5138" t="str">
        <f>IF(SalesLineItems__NO_LOT[[#This Row],[Revenue]]&lt;0,"Lost on Sale","Normal Revenue")</f>
        <v>Normal Revenue</v>
      </c>
      <c r="X5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8">
        <f>IF(SalesLineItems__NO_LOT[[#This Row],[SOP_Type]]="Return",SalesLineItems__NO_LOT[[#This Row],[Extended_Cost]]*-1,SalesLineItems__NO_LOT[[#This Row],[Extended_Price]])</f>
        <v>3758.7</v>
      </c>
      <c r="Z5138">
        <f>MONTH(SalesLineItems__NO_LOT[[#This Row],[Requested_Ship_Date]])</f>
        <v>1</v>
      </c>
      <c r="AA5138">
        <f>YEAR(SalesLineItems__NO_LOT[[#This Row],[Requested_Ship_Date]])</f>
        <v>2021</v>
      </c>
      <c r="AV5138"/>
      <c r="AX5138"/>
      <c r="AZ5138"/>
      <c r="BC5138"/>
      <c r="BF5138"/>
    </row>
    <row r="5139" spans="1:58" x14ac:dyDescent="0.2">
      <c r="A5139" t="s">
        <v>4452</v>
      </c>
      <c r="B5139" s="11" t="s">
        <v>22</v>
      </c>
      <c r="C5139" s="11" t="s">
        <v>4450</v>
      </c>
      <c r="D5139" s="11" t="s">
        <v>74</v>
      </c>
      <c r="E5139" s="11" t="s">
        <v>75</v>
      </c>
      <c r="F5139">
        <v>1</v>
      </c>
      <c r="G5139" s="11" t="s">
        <v>15</v>
      </c>
      <c r="H5139">
        <v>0</v>
      </c>
      <c r="I5139">
        <v>40</v>
      </c>
      <c r="J5139">
        <v>0</v>
      </c>
      <c r="K5139">
        <v>40</v>
      </c>
      <c r="L5139" s="11" t="s">
        <v>73</v>
      </c>
      <c r="M5139" s="7">
        <v>44202</v>
      </c>
      <c r="N5139" s="7">
        <v>44202</v>
      </c>
      <c r="O5139" s="11" t="s">
        <v>16</v>
      </c>
      <c r="P5139" s="11" t="s">
        <v>95</v>
      </c>
      <c r="Q5139">
        <v>16507.830000000002</v>
      </c>
      <c r="R5139" s="11" t="s">
        <v>12</v>
      </c>
      <c r="S5139" s="11" t="s">
        <v>95</v>
      </c>
      <c r="T5139">
        <v>888799.68</v>
      </c>
      <c r="U5139">
        <f>SalesLineItems__NO_LOT[[#This Row],[ActualSales]]-SalesLineItems__NO_LOT[[#This Row],[Extended_Cost]]</f>
        <v>40</v>
      </c>
      <c r="V5139">
        <f>IFERROR(SalesLineItems__NO_LOT[[#This Row],[Revenue]]/SalesLineItems__NO_LOT[[#This Row],[Extended_Price]],0)</f>
        <v>1</v>
      </c>
      <c r="W5139" t="str">
        <f>IF(SalesLineItems__NO_LOT[[#This Row],[Revenue]]&lt;0,"Lost on Sale","Normal Revenue")</f>
        <v>Normal Revenue</v>
      </c>
      <c r="X5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39">
        <f>IF(SalesLineItems__NO_LOT[[#This Row],[SOP_Type]]="Return",SalesLineItems__NO_LOT[[#This Row],[Extended_Cost]]*-1,SalesLineItems__NO_LOT[[#This Row],[Extended_Price]])</f>
        <v>40</v>
      </c>
      <c r="Z5139">
        <f>MONTH(SalesLineItems__NO_LOT[[#This Row],[Requested_Ship_Date]])</f>
        <v>1</v>
      </c>
      <c r="AA5139">
        <f>YEAR(SalesLineItems__NO_LOT[[#This Row],[Requested_Ship_Date]])</f>
        <v>2021</v>
      </c>
      <c r="AV5139"/>
      <c r="AX5139"/>
      <c r="AZ5139"/>
      <c r="BC5139"/>
      <c r="BF5139"/>
    </row>
    <row r="5140" spans="1:58" x14ac:dyDescent="0.2">
      <c r="A5140" t="s">
        <v>4421</v>
      </c>
      <c r="B5140" s="11" t="s">
        <v>22</v>
      </c>
      <c r="C5140" s="11" t="s">
        <v>4422</v>
      </c>
      <c r="D5140" s="11" t="s">
        <v>389</v>
      </c>
      <c r="E5140" s="11" t="s">
        <v>8</v>
      </c>
      <c r="F5140">
        <v>39.68</v>
      </c>
      <c r="G5140" s="11" t="s">
        <v>9</v>
      </c>
      <c r="H5140">
        <v>215.86</v>
      </c>
      <c r="I5140">
        <v>435.69</v>
      </c>
      <c r="J5140">
        <v>5.44</v>
      </c>
      <c r="K5140">
        <v>10.98</v>
      </c>
      <c r="L5140" s="11" t="s">
        <v>166</v>
      </c>
      <c r="M5140" s="7">
        <v>44203</v>
      </c>
      <c r="N5140" s="7">
        <v>44203</v>
      </c>
      <c r="O5140" s="11" t="s">
        <v>11</v>
      </c>
      <c r="P5140" s="11" t="s">
        <v>95</v>
      </c>
      <c r="Q5140">
        <v>12447.79</v>
      </c>
      <c r="R5140" s="11" t="s">
        <v>52</v>
      </c>
      <c r="S5140" s="11" t="s">
        <v>95</v>
      </c>
      <c r="T5140">
        <v>1761785.05</v>
      </c>
      <c r="U5140">
        <f>SalesLineItems__NO_LOT[[#This Row],[ActualSales]]-SalesLineItems__NO_LOT[[#This Row],[Extended_Cost]]</f>
        <v>219.82999999999998</v>
      </c>
      <c r="V5140">
        <f>IFERROR(SalesLineItems__NO_LOT[[#This Row],[Revenue]]/SalesLineItems__NO_LOT[[#This Row],[Extended_Price]],0)</f>
        <v>0.50455599164543596</v>
      </c>
      <c r="W5140" t="str">
        <f>IF(SalesLineItems__NO_LOT[[#This Row],[Revenue]]&lt;0,"Lost on Sale","Normal Revenue")</f>
        <v>Normal Revenue</v>
      </c>
      <c r="X5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0">
        <f>IF(SalesLineItems__NO_LOT[[#This Row],[SOP_Type]]="Return",SalesLineItems__NO_LOT[[#This Row],[Extended_Cost]]*-1,SalesLineItems__NO_LOT[[#This Row],[Extended_Price]])</f>
        <v>435.69</v>
      </c>
      <c r="Z5140">
        <f>MONTH(SalesLineItems__NO_LOT[[#This Row],[Requested_Ship_Date]])</f>
        <v>1</v>
      </c>
      <c r="AA5140">
        <f>YEAR(SalesLineItems__NO_LOT[[#This Row],[Requested_Ship_Date]])</f>
        <v>2021</v>
      </c>
      <c r="AV5140"/>
      <c r="AX5140"/>
      <c r="AZ5140"/>
      <c r="BC5140"/>
      <c r="BF5140"/>
    </row>
    <row r="5141" spans="1:58" x14ac:dyDescent="0.2">
      <c r="A5141" t="s">
        <v>4423</v>
      </c>
      <c r="B5141" s="11" t="s">
        <v>22</v>
      </c>
      <c r="C5141" s="11" t="s">
        <v>4422</v>
      </c>
      <c r="D5141" s="11" t="s">
        <v>13</v>
      </c>
      <c r="E5141" s="11" t="s">
        <v>14</v>
      </c>
      <c r="F5141">
        <v>1</v>
      </c>
      <c r="G5141" s="11" t="s">
        <v>15</v>
      </c>
      <c r="H5141">
        <v>0</v>
      </c>
      <c r="I5141">
        <v>1.5</v>
      </c>
      <c r="J5141">
        <v>0</v>
      </c>
      <c r="K5141">
        <v>1.5</v>
      </c>
      <c r="L5141" s="11" t="s">
        <v>166</v>
      </c>
      <c r="M5141" s="7">
        <v>44203</v>
      </c>
      <c r="N5141" s="7">
        <v>44203</v>
      </c>
      <c r="O5141" s="11" t="s">
        <v>16</v>
      </c>
      <c r="P5141" s="11" t="s">
        <v>95</v>
      </c>
      <c r="Q5141">
        <v>12447.79</v>
      </c>
      <c r="R5141" s="11" t="s">
        <v>52</v>
      </c>
      <c r="S5141" s="11" t="s">
        <v>95</v>
      </c>
      <c r="T5141">
        <v>1761785.05</v>
      </c>
      <c r="U5141">
        <f>SalesLineItems__NO_LOT[[#This Row],[ActualSales]]-SalesLineItems__NO_LOT[[#This Row],[Extended_Cost]]</f>
        <v>1.5</v>
      </c>
      <c r="V5141">
        <f>IFERROR(SalesLineItems__NO_LOT[[#This Row],[Revenue]]/SalesLineItems__NO_LOT[[#This Row],[Extended_Price]],0)</f>
        <v>1</v>
      </c>
      <c r="W5141" t="str">
        <f>IF(SalesLineItems__NO_LOT[[#This Row],[Revenue]]&lt;0,"Lost on Sale","Normal Revenue")</f>
        <v>Normal Revenue</v>
      </c>
      <c r="X5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1">
        <f>IF(SalesLineItems__NO_LOT[[#This Row],[SOP_Type]]="Return",SalesLineItems__NO_LOT[[#This Row],[Extended_Cost]]*-1,SalesLineItems__NO_LOT[[#This Row],[Extended_Price]])</f>
        <v>1.5</v>
      </c>
      <c r="Z5141">
        <f>MONTH(SalesLineItems__NO_LOT[[#This Row],[Requested_Ship_Date]])</f>
        <v>1</v>
      </c>
      <c r="AA5141">
        <f>YEAR(SalesLineItems__NO_LOT[[#This Row],[Requested_Ship_Date]])</f>
        <v>2021</v>
      </c>
      <c r="AV5141"/>
      <c r="AX5141"/>
      <c r="AZ5141"/>
      <c r="BC5141"/>
      <c r="BF5141"/>
    </row>
    <row r="5142" spans="1:58" x14ac:dyDescent="0.2">
      <c r="A5142" t="s">
        <v>4424</v>
      </c>
      <c r="B5142" s="11" t="s">
        <v>22</v>
      </c>
      <c r="C5142" s="11" t="s">
        <v>4425</v>
      </c>
      <c r="D5142" s="11" t="s">
        <v>387</v>
      </c>
      <c r="E5142" s="11" t="s">
        <v>388</v>
      </c>
      <c r="F5142">
        <v>19.489999999999998</v>
      </c>
      <c r="G5142" s="11" t="s">
        <v>9</v>
      </c>
      <c r="H5142">
        <v>190.03</v>
      </c>
      <c r="I5142">
        <v>472.05</v>
      </c>
      <c r="J5142">
        <v>9.75</v>
      </c>
      <c r="K5142">
        <v>24.22</v>
      </c>
      <c r="L5142" s="11" t="s">
        <v>166</v>
      </c>
      <c r="M5142" s="7">
        <v>44203</v>
      </c>
      <c r="N5142" s="7">
        <v>44203</v>
      </c>
      <c r="O5142" s="11" t="s">
        <v>11</v>
      </c>
      <c r="P5142" s="11" t="s">
        <v>95</v>
      </c>
      <c r="Q5142">
        <v>12447.79</v>
      </c>
      <c r="R5142" s="11" t="s">
        <v>52</v>
      </c>
      <c r="S5142" s="11" t="s">
        <v>95</v>
      </c>
      <c r="T5142">
        <v>1761785.05</v>
      </c>
      <c r="U5142">
        <f>SalesLineItems__NO_LOT[[#This Row],[ActualSales]]-SalesLineItems__NO_LOT[[#This Row],[Extended_Cost]]</f>
        <v>282.02</v>
      </c>
      <c r="V5142">
        <f>IFERROR(SalesLineItems__NO_LOT[[#This Row],[Revenue]]/SalesLineItems__NO_LOT[[#This Row],[Extended_Price]],0)</f>
        <v>0.59743671221268924</v>
      </c>
      <c r="W5142" t="str">
        <f>IF(SalesLineItems__NO_LOT[[#This Row],[Revenue]]&lt;0,"Lost on Sale","Normal Revenue")</f>
        <v>Normal Revenue</v>
      </c>
      <c r="X5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2">
        <f>IF(SalesLineItems__NO_LOT[[#This Row],[SOP_Type]]="Return",SalesLineItems__NO_LOT[[#This Row],[Extended_Cost]]*-1,SalesLineItems__NO_LOT[[#This Row],[Extended_Price]])</f>
        <v>472.05</v>
      </c>
      <c r="Z5142">
        <f>MONTH(SalesLineItems__NO_LOT[[#This Row],[Requested_Ship_Date]])</f>
        <v>1</v>
      </c>
      <c r="AA5142">
        <f>YEAR(SalesLineItems__NO_LOT[[#This Row],[Requested_Ship_Date]])</f>
        <v>2021</v>
      </c>
      <c r="AV5142"/>
      <c r="AX5142"/>
      <c r="AZ5142"/>
      <c r="BC5142"/>
      <c r="BF5142"/>
    </row>
    <row r="5143" spans="1:58" x14ac:dyDescent="0.2">
      <c r="A5143" t="s">
        <v>4426</v>
      </c>
      <c r="B5143" s="11" t="s">
        <v>22</v>
      </c>
      <c r="C5143" s="11" t="s">
        <v>4425</v>
      </c>
      <c r="D5143" s="11" t="s">
        <v>13</v>
      </c>
      <c r="E5143" s="11" t="s">
        <v>14</v>
      </c>
      <c r="F5143">
        <v>1</v>
      </c>
      <c r="G5143" s="11" t="s">
        <v>15</v>
      </c>
      <c r="H5143">
        <v>0</v>
      </c>
      <c r="I5143">
        <v>1.5</v>
      </c>
      <c r="J5143">
        <v>0</v>
      </c>
      <c r="K5143">
        <v>1.5</v>
      </c>
      <c r="L5143" s="11" t="s">
        <v>166</v>
      </c>
      <c r="M5143" s="7">
        <v>44203</v>
      </c>
      <c r="N5143" s="7">
        <v>44203</v>
      </c>
      <c r="O5143" s="11" t="s">
        <v>16</v>
      </c>
      <c r="P5143" s="11" t="s">
        <v>95</v>
      </c>
      <c r="Q5143">
        <v>12447.79</v>
      </c>
      <c r="R5143" s="11" t="s">
        <v>52</v>
      </c>
      <c r="S5143" s="11" t="s">
        <v>95</v>
      </c>
      <c r="T5143">
        <v>1761785.05</v>
      </c>
      <c r="U5143">
        <f>SalesLineItems__NO_LOT[[#This Row],[ActualSales]]-SalesLineItems__NO_LOT[[#This Row],[Extended_Cost]]</f>
        <v>1.5</v>
      </c>
      <c r="V5143">
        <f>IFERROR(SalesLineItems__NO_LOT[[#This Row],[Revenue]]/SalesLineItems__NO_LOT[[#This Row],[Extended_Price]],0)</f>
        <v>1</v>
      </c>
      <c r="W5143" t="str">
        <f>IF(SalesLineItems__NO_LOT[[#This Row],[Revenue]]&lt;0,"Lost on Sale","Normal Revenue")</f>
        <v>Normal Revenue</v>
      </c>
      <c r="X5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3">
        <f>IF(SalesLineItems__NO_LOT[[#This Row],[SOP_Type]]="Return",SalesLineItems__NO_LOT[[#This Row],[Extended_Cost]]*-1,SalesLineItems__NO_LOT[[#This Row],[Extended_Price]])</f>
        <v>1.5</v>
      </c>
      <c r="Z5143">
        <f>MONTH(SalesLineItems__NO_LOT[[#This Row],[Requested_Ship_Date]])</f>
        <v>1</v>
      </c>
      <c r="AA5143">
        <f>YEAR(SalesLineItems__NO_LOT[[#This Row],[Requested_Ship_Date]])</f>
        <v>2021</v>
      </c>
      <c r="AV5143"/>
      <c r="AX5143"/>
      <c r="AZ5143"/>
      <c r="BC5143"/>
      <c r="BF5143"/>
    </row>
    <row r="5144" spans="1:58" x14ac:dyDescent="0.2">
      <c r="A5144" t="s">
        <v>4427</v>
      </c>
      <c r="B5144" s="11" t="s">
        <v>22</v>
      </c>
      <c r="C5144" s="11" t="s">
        <v>4428</v>
      </c>
      <c r="D5144" s="11" t="s">
        <v>392</v>
      </c>
      <c r="E5144" s="11" t="s">
        <v>393</v>
      </c>
      <c r="F5144">
        <v>25</v>
      </c>
      <c r="G5144" s="11" t="s">
        <v>9</v>
      </c>
      <c r="H5144">
        <v>288.5</v>
      </c>
      <c r="I5144">
        <v>697.5</v>
      </c>
      <c r="J5144">
        <v>11.54</v>
      </c>
      <c r="K5144">
        <v>27.9</v>
      </c>
      <c r="L5144" s="11" t="s">
        <v>394</v>
      </c>
      <c r="M5144" s="7">
        <v>44203</v>
      </c>
      <c r="N5144" s="7">
        <v>44203</v>
      </c>
      <c r="O5144" s="11" t="s">
        <v>159</v>
      </c>
      <c r="P5144" s="11" t="s">
        <v>95</v>
      </c>
      <c r="Q5144">
        <v>5300</v>
      </c>
      <c r="R5144" s="11" t="s">
        <v>52</v>
      </c>
      <c r="S5144" s="11" t="s">
        <v>95</v>
      </c>
      <c r="T5144">
        <v>41239.19</v>
      </c>
      <c r="U5144">
        <f>SalesLineItems__NO_LOT[[#This Row],[ActualSales]]-SalesLineItems__NO_LOT[[#This Row],[Extended_Cost]]</f>
        <v>409</v>
      </c>
      <c r="V5144">
        <f>IFERROR(SalesLineItems__NO_LOT[[#This Row],[Revenue]]/SalesLineItems__NO_LOT[[#This Row],[Extended_Price]],0)</f>
        <v>0.58637992831541219</v>
      </c>
      <c r="W5144" t="str">
        <f>IF(SalesLineItems__NO_LOT[[#This Row],[Revenue]]&lt;0,"Lost on Sale","Normal Revenue")</f>
        <v>Normal Revenue</v>
      </c>
      <c r="X5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4">
        <f>IF(SalesLineItems__NO_LOT[[#This Row],[SOP_Type]]="Return",SalesLineItems__NO_LOT[[#This Row],[Extended_Cost]]*-1,SalesLineItems__NO_LOT[[#This Row],[Extended_Price]])</f>
        <v>697.5</v>
      </c>
      <c r="Z5144">
        <f>MONTH(SalesLineItems__NO_LOT[[#This Row],[Requested_Ship_Date]])</f>
        <v>1</v>
      </c>
      <c r="AA5144">
        <f>YEAR(SalesLineItems__NO_LOT[[#This Row],[Requested_Ship_Date]])</f>
        <v>2021</v>
      </c>
      <c r="AV5144"/>
      <c r="AX5144"/>
      <c r="AZ5144"/>
      <c r="BC5144"/>
      <c r="BF5144"/>
    </row>
    <row r="5145" spans="1:58" x14ac:dyDescent="0.2">
      <c r="A5145" t="s">
        <v>4429</v>
      </c>
      <c r="B5145" s="11" t="s">
        <v>22</v>
      </c>
      <c r="C5145" s="11" t="s">
        <v>4430</v>
      </c>
      <c r="D5145" s="11" t="s">
        <v>66</v>
      </c>
      <c r="E5145" s="11" t="s">
        <v>67</v>
      </c>
      <c r="F5145">
        <v>2000</v>
      </c>
      <c r="G5145" s="11" t="s">
        <v>68</v>
      </c>
      <c r="H5145">
        <v>27043.84</v>
      </c>
      <c r="I5145">
        <v>29120</v>
      </c>
      <c r="J5145">
        <v>13.52</v>
      </c>
      <c r="K5145">
        <v>14.56</v>
      </c>
      <c r="L5145" s="11" t="s">
        <v>69</v>
      </c>
      <c r="M5145" s="7">
        <v>44203</v>
      </c>
      <c r="N5145" s="7">
        <v>44203</v>
      </c>
      <c r="O5145" s="11" t="s">
        <v>70</v>
      </c>
      <c r="P5145" s="11" t="s">
        <v>95</v>
      </c>
      <c r="Q5145">
        <v>320188.32</v>
      </c>
      <c r="R5145" s="11" t="s">
        <v>52</v>
      </c>
      <c r="S5145" s="11" t="s">
        <v>95</v>
      </c>
      <c r="T5145">
        <v>8464367.5299999993</v>
      </c>
      <c r="U5145">
        <f>SalesLineItems__NO_LOT[[#This Row],[ActualSales]]-SalesLineItems__NO_LOT[[#This Row],[Extended_Cost]]</f>
        <v>2076.16</v>
      </c>
      <c r="V5145">
        <f>IFERROR(SalesLineItems__NO_LOT[[#This Row],[Revenue]]/SalesLineItems__NO_LOT[[#This Row],[Extended_Price]],0)</f>
        <v>7.129670329670329E-2</v>
      </c>
      <c r="W5145" t="str">
        <f>IF(SalesLineItems__NO_LOT[[#This Row],[Revenue]]&lt;0,"Lost on Sale","Normal Revenue")</f>
        <v>Normal Revenue</v>
      </c>
      <c r="X5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45">
        <f>IF(SalesLineItems__NO_LOT[[#This Row],[SOP_Type]]="Return",SalesLineItems__NO_LOT[[#This Row],[Extended_Cost]]*-1,SalesLineItems__NO_LOT[[#This Row],[Extended_Price]])</f>
        <v>29120</v>
      </c>
      <c r="Z5145">
        <f>MONTH(SalesLineItems__NO_LOT[[#This Row],[Requested_Ship_Date]])</f>
        <v>1</v>
      </c>
      <c r="AA5145">
        <f>YEAR(SalesLineItems__NO_LOT[[#This Row],[Requested_Ship_Date]])</f>
        <v>2021</v>
      </c>
      <c r="AV5145"/>
      <c r="AX5145"/>
      <c r="AZ5145"/>
      <c r="BC5145"/>
      <c r="BF5145"/>
    </row>
    <row r="5146" spans="1:58" x14ac:dyDescent="0.2">
      <c r="A5146" t="s">
        <v>4431</v>
      </c>
      <c r="B5146" s="11" t="s">
        <v>22</v>
      </c>
      <c r="C5146" s="11" t="s">
        <v>4430</v>
      </c>
      <c r="D5146" s="11" t="s">
        <v>13</v>
      </c>
      <c r="E5146" s="11" t="s">
        <v>14</v>
      </c>
      <c r="F5146">
        <v>1</v>
      </c>
      <c r="G5146" s="11" t="s">
        <v>15</v>
      </c>
      <c r="H5146">
        <v>0</v>
      </c>
      <c r="I5146">
        <v>1.5</v>
      </c>
      <c r="J5146">
        <v>0</v>
      </c>
      <c r="K5146">
        <v>1.5</v>
      </c>
      <c r="L5146" s="11" t="s">
        <v>69</v>
      </c>
      <c r="M5146" s="7">
        <v>44203</v>
      </c>
      <c r="N5146" s="7">
        <v>44203</v>
      </c>
      <c r="O5146" s="11" t="s">
        <v>16</v>
      </c>
      <c r="P5146" s="11" t="s">
        <v>95</v>
      </c>
      <c r="Q5146">
        <v>320188.32</v>
      </c>
      <c r="R5146" s="11" t="s">
        <v>52</v>
      </c>
      <c r="S5146" s="11" t="s">
        <v>95</v>
      </c>
      <c r="T5146">
        <v>8464367.5299999993</v>
      </c>
      <c r="U5146">
        <f>SalesLineItems__NO_LOT[[#This Row],[ActualSales]]-SalesLineItems__NO_LOT[[#This Row],[Extended_Cost]]</f>
        <v>1.5</v>
      </c>
      <c r="V5146">
        <f>IFERROR(SalesLineItems__NO_LOT[[#This Row],[Revenue]]/SalesLineItems__NO_LOT[[#This Row],[Extended_Price]],0)</f>
        <v>1</v>
      </c>
      <c r="W5146" t="str">
        <f>IF(SalesLineItems__NO_LOT[[#This Row],[Revenue]]&lt;0,"Lost on Sale","Normal Revenue")</f>
        <v>Normal Revenue</v>
      </c>
      <c r="X5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6">
        <f>IF(SalesLineItems__NO_LOT[[#This Row],[SOP_Type]]="Return",SalesLineItems__NO_LOT[[#This Row],[Extended_Cost]]*-1,SalesLineItems__NO_LOT[[#This Row],[Extended_Price]])</f>
        <v>1.5</v>
      </c>
      <c r="Z5146">
        <f>MONTH(SalesLineItems__NO_LOT[[#This Row],[Requested_Ship_Date]])</f>
        <v>1</v>
      </c>
      <c r="AA5146">
        <f>YEAR(SalesLineItems__NO_LOT[[#This Row],[Requested_Ship_Date]])</f>
        <v>2021</v>
      </c>
      <c r="AV5146"/>
      <c r="AX5146"/>
      <c r="AZ5146"/>
      <c r="BC5146"/>
      <c r="BF5146"/>
    </row>
    <row r="5147" spans="1:58" x14ac:dyDescent="0.2">
      <c r="A5147" t="s">
        <v>4432</v>
      </c>
      <c r="B5147" s="11" t="s">
        <v>22</v>
      </c>
      <c r="C5147" s="11" t="s">
        <v>4433</v>
      </c>
      <c r="D5147" s="11" t="s">
        <v>389</v>
      </c>
      <c r="E5147" s="11" t="s">
        <v>8</v>
      </c>
      <c r="F5147">
        <v>39.68</v>
      </c>
      <c r="G5147" s="11" t="s">
        <v>9</v>
      </c>
      <c r="H5147">
        <v>219.83</v>
      </c>
      <c r="I5147">
        <v>435.69</v>
      </c>
      <c r="J5147">
        <v>5.54</v>
      </c>
      <c r="K5147">
        <v>10.98</v>
      </c>
      <c r="L5147" s="11" t="s">
        <v>166</v>
      </c>
      <c r="M5147" s="7">
        <v>44203</v>
      </c>
      <c r="N5147" s="7">
        <v>44203</v>
      </c>
      <c r="O5147" s="11" t="s">
        <v>11</v>
      </c>
      <c r="P5147" s="11" t="s">
        <v>95</v>
      </c>
      <c r="Q5147">
        <v>12447.79</v>
      </c>
      <c r="R5147" s="11" t="s">
        <v>52</v>
      </c>
      <c r="S5147" s="11" t="s">
        <v>95</v>
      </c>
      <c r="T5147">
        <v>1761785.05</v>
      </c>
      <c r="U5147">
        <f>SalesLineItems__NO_LOT[[#This Row],[ActualSales]]-SalesLineItems__NO_LOT[[#This Row],[Extended_Cost]]</f>
        <v>215.85999999999999</v>
      </c>
      <c r="V5147">
        <f>IFERROR(SalesLineItems__NO_LOT[[#This Row],[Revenue]]/SalesLineItems__NO_LOT[[#This Row],[Extended_Price]],0)</f>
        <v>0.49544400835456398</v>
      </c>
      <c r="W5147" t="str">
        <f>IF(SalesLineItems__NO_LOT[[#This Row],[Revenue]]&lt;0,"Lost on Sale","Normal Revenue")</f>
        <v>Normal Revenue</v>
      </c>
      <c r="X5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7">
        <f>IF(SalesLineItems__NO_LOT[[#This Row],[SOP_Type]]="Return",SalesLineItems__NO_LOT[[#This Row],[Extended_Cost]]*-1,SalesLineItems__NO_LOT[[#This Row],[Extended_Price]])</f>
        <v>435.69</v>
      </c>
      <c r="Z5147">
        <f>MONTH(SalesLineItems__NO_LOT[[#This Row],[Requested_Ship_Date]])</f>
        <v>1</v>
      </c>
      <c r="AA5147">
        <f>YEAR(SalesLineItems__NO_LOT[[#This Row],[Requested_Ship_Date]])</f>
        <v>2021</v>
      </c>
      <c r="AV5147"/>
      <c r="AX5147"/>
      <c r="AZ5147"/>
      <c r="BC5147"/>
      <c r="BF5147"/>
    </row>
    <row r="5148" spans="1:58" x14ac:dyDescent="0.2">
      <c r="A5148" t="s">
        <v>4434</v>
      </c>
      <c r="B5148" s="11" t="s">
        <v>22</v>
      </c>
      <c r="C5148" s="11" t="s">
        <v>4433</v>
      </c>
      <c r="D5148" s="11" t="s">
        <v>13</v>
      </c>
      <c r="E5148" s="11" t="s">
        <v>14</v>
      </c>
      <c r="F5148">
        <v>1</v>
      </c>
      <c r="G5148" s="11" t="s">
        <v>15</v>
      </c>
      <c r="H5148">
        <v>0</v>
      </c>
      <c r="I5148">
        <v>1.5</v>
      </c>
      <c r="J5148">
        <v>0</v>
      </c>
      <c r="K5148">
        <v>1.5</v>
      </c>
      <c r="L5148" s="11" t="s">
        <v>166</v>
      </c>
      <c r="M5148" s="7">
        <v>44203</v>
      </c>
      <c r="N5148" s="7">
        <v>44203</v>
      </c>
      <c r="O5148" s="11" t="s">
        <v>16</v>
      </c>
      <c r="P5148" s="11" t="s">
        <v>95</v>
      </c>
      <c r="Q5148">
        <v>12447.79</v>
      </c>
      <c r="R5148" s="11" t="s">
        <v>52</v>
      </c>
      <c r="S5148" s="11" t="s">
        <v>95</v>
      </c>
      <c r="T5148">
        <v>1761785.05</v>
      </c>
      <c r="U5148">
        <f>SalesLineItems__NO_LOT[[#This Row],[ActualSales]]-SalesLineItems__NO_LOT[[#This Row],[Extended_Cost]]</f>
        <v>1.5</v>
      </c>
      <c r="V5148">
        <f>IFERROR(SalesLineItems__NO_LOT[[#This Row],[Revenue]]/SalesLineItems__NO_LOT[[#This Row],[Extended_Price]],0)</f>
        <v>1</v>
      </c>
      <c r="W5148" t="str">
        <f>IF(SalesLineItems__NO_LOT[[#This Row],[Revenue]]&lt;0,"Lost on Sale","Normal Revenue")</f>
        <v>Normal Revenue</v>
      </c>
      <c r="X5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8">
        <f>IF(SalesLineItems__NO_LOT[[#This Row],[SOP_Type]]="Return",SalesLineItems__NO_LOT[[#This Row],[Extended_Cost]]*-1,SalesLineItems__NO_LOT[[#This Row],[Extended_Price]])</f>
        <v>1.5</v>
      </c>
      <c r="Z5148">
        <f>MONTH(SalesLineItems__NO_LOT[[#This Row],[Requested_Ship_Date]])</f>
        <v>1</v>
      </c>
      <c r="AA5148">
        <f>YEAR(SalesLineItems__NO_LOT[[#This Row],[Requested_Ship_Date]])</f>
        <v>2021</v>
      </c>
      <c r="AV5148"/>
      <c r="AX5148"/>
      <c r="AZ5148"/>
      <c r="BC5148"/>
      <c r="BF5148"/>
    </row>
    <row r="5149" spans="1:58" x14ac:dyDescent="0.2">
      <c r="A5149" t="s">
        <v>4435</v>
      </c>
      <c r="B5149" s="11" t="s">
        <v>22</v>
      </c>
      <c r="C5149" s="11" t="s">
        <v>4436</v>
      </c>
      <c r="D5149" s="11" t="s">
        <v>256</v>
      </c>
      <c r="E5149" s="11" t="s">
        <v>257</v>
      </c>
      <c r="F5149">
        <v>1004.99</v>
      </c>
      <c r="G5149" s="11" t="s">
        <v>9</v>
      </c>
      <c r="H5149">
        <v>3025.02</v>
      </c>
      <c r="I5149">
        <v>4482.26</v>
      </c>
      <c r="J5149">
        <v>3.01</v>
      </c>
      <c r="K5149">
        <v>4.46</v>
      </c>
      <c r="L5149" s="11" t="s">
        <v>166</v>
      </c>
      <c r="M5149" s="7">
        <v>44203</v>
      </c>
      <c r="N5149" s="7">
        <v>44203</v>
      </c>
      <c r="O5149" s="11" t="s">
        <v>70</v>
      </c>
      <c r="P5149" s="11" t="s">
        <v>95</v>
      </c>
      <c r="Q5149">
        <v>12447.79</v>
      </c>
      <c r="R5149" s="11" t="s">
        <v>52</v>
      </c>
      <c r="S5149" s="11" t="s">
        <v>95</v>
      </c>
      <c r="T5149">
        <v>1761785.05</v>
      </c>
      <c r="U5149">
        <f>SalesLineItems__NO_LOT[[#This Row],[ActualSales]]-SalesLineItems__NO_LOT[[#This Row],[Extended_Cost]]</f>
        <v>1457.2400000000002</v>
      </c>
      <c r="V5149">
        <f>IFERROR(SalesLineItems__NO_LOT[[#This Row],[Revenue]]/SalesLineItems__NO_LOT[[#This Row],[Extended_Price]],0)</f>
        <v>0.32511277792899124</v>
      </c>
      <c r="W5149" t="str">
        <f>IF(SalesLineItems__NO_LOT[[#This Row],[Revenue]]&lt;0,"Lost on Sale","Normal Revenue")</f>
        <v>Normal Revenue</v>
      </c>
      <c r="X5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49">
        <f>IF(SalesLineItems__NO_LOT[[#This Row],[SOP_Type]]="Return",SalesLineItems__NO_LOT[[#This Row],[Extended_Cost]]*-1,SalesLineItems__NO_LOT[[#This Row],[Extended_Price]])</f>
        <v>4482.26</v>
      </c>
      <c r="Z5149">
        <f>MONTH(SalesLineItems__NO_LOT[[#This Row],[Requested_Ship_Date]])</f>
        <v>1</v>
      </c>
      <c r="AA5149">
        <f>YEAR(SalesLineItems__NO_LOT[[#This Row],[Requested_Ship_Date]])</f>
        <v>2021</v>
      </c>
      <c r="AV5149"/>
      <c r="AX5149"/>
      <c r="AZ5149"/>
      <c r="BC5149"/>
      <c r="BF5149"/>
    </row>
    <row r="5150" spans="1:58" x14ac:dyDescent="0.2">
      <c r="A5150" t="s">
        <v>4437</v>
      </c>
      <c r="B5150" s="11" t="s">
        <v>22</v>
      </c>
      <c r="C5150" s="11" t="s">
        <v>4436</v>
      </c>
      <c r="D5150" s="11" t="s">
        <v>13</v>
      </c>
      <c r="E5150" s="11" t="s">
        <v>14</v>
      </c>
      <c r="F5150">
        <v>1</v>
      </c>
      <c r="G5150" s="11" t="s">
        <v>15</v>
      </c>
      <c r="H5150">
        <v>0</v>
      </c>
      <c r="I5150">
        <v>1.5</v>
      </c>
      <c r="J5150">
        <v>0</v>
      </c>
      <c r="K5150">
        <v>1.5</v>
      </c>
      <c r="L5150" s="11" t="s">
        <v>166</v>
      </c>
      <c r="M5150" s="7">
        <v>44203</v>
      </c>
      <c r="N5150" s="7">
        <v>44203</v>
      </c>
      <c r="O5150" s="11" t="s">
        <v>16</v>
      </c>
      <c r="P5150" s="11" t="s">
        <v>95</v>
      </c>
      <c r="Q5150">
        <v>12447.79</v>
      </c>
      <c r="R5150" s="11" t="s">
        <v>52</v>
      </c>
      <c r="S5150" s="11" t="s">
        <v>95</v>
      </c>
      <c r="T5150">
        <v>1761785.05</v>
      </c>
      <c r="U5150">
        <f>SalesLineItems__NO_LOT[[#This Row],[ActualSales]]-SalesLineItems__NO_LOT[[#This Row],[Extended_Cost]]</f>
        <v>1.5</v>
      </c>
      <c r="V5150">
        <f>IFERROR(SalesLineItems__NO_LOT[[#This Row],[Revenue]]/SalesLineItems__NO_LOT[[#This Row],[Extended_Price]],0)</f>
        <v>1</v>
      </c>
      <c r="W5150" t="str">
        <f>IF(SalesLineItems__NO_LOT[[#This Row],[Revenue]]&lt;0,"Lost on Sale","Normal Revenue")</f>
        <v>Normal Revenue</v>
      </c>
      <c r="X5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0">
        <f>IF(SalesLineItems__NO_LOT[[#This Row],[SOP_Type]]="Return",SalesLineItems__NO_LOT[[#This Row],[Extended_Cost]]*-1,SalesLineItems__NO_LOT[[#This Row],[Extended_Price]])</f>
        <v>1.5</v>
      </c>
      <c r="Z5150">
        <f>MONTH(SalesLineItems__NO_LOT[[#This Row],[Requested_Ship_Date]])</f>
        <v>1</v>
      </c>
      <c r="AA5150">
        <f>YEAR(SalesLineItems__NO_LOT[[#This Row],[Requested_Ship_Date]])</f>
        <v>2021</v>
      </c>
      <c r="AV5150"/>
      <c r="AX5150"/>
      <c r="AZ5150"/>
      <c r="BC5150"/>
      <c r="BF5150"/>
    </row>
    <row r="5151" spans="1:58" x14ac:dyDescent="0.2">
      <c r="A5151" t="s">
        <v>4438</v>
      </c>
      <c r="B5151" s="11" t="s">
        <v>22</v>
      </c>
      <c r="C5151" s="11" t="s">
        <v>4439</v>
      </c>
      <c r="D5151" s="11" t="s">
        <v>412</v>
      </c>
      <c r="E5151" s="11" t="s">
        <v>413</v>
      </c>
      <c r="F5151">
        <v>50</v>
      </c>
      <c r="G5151" s="11" t="s">
        <v>9</v>
      </c>
      <c r="H5151">
        <v>401.5</v>
      </c>
      <c r="I5151">
        <v>647</v>
      </c>
      <c r="J5151">
        <v>8.0299999999999994</v>
      </c>
      <c r="K5151">
        <v>12.94</v>
      </c>
      <c r="L5151" s="11" t="s">
        <v>166</v>
      </c>
      <c r="M5151" s="7">
        <v>44203</v>
      </c>
      <c r="N5151" s="7">
        <v>44203</v>
      </c>
      <c r="O5151" s="11" t="s">
        <v>21</v>
      </c>
      <c r="P5151" s="11" t="s">
        <v>95</v>
      </c>
      <c r="Q5151">
        <v>12447.79</v>
      </c>
      <c r="R5151" s="11" t="s">
        <v>52</v>
      </c>
      <c r="S5151" s="11" t="s">
        <v>95</v>
      </c>
      <c r="T5151">
        <v>1761785.05</v>
      </c>
      <c r="U5151">
        <f>SalesLineItems__NO_LOT[[#This Row],[ActualSales]]-SalesLineItems__NO_LOT[[#This Row],[Extended_Cost]]</f>
        <v>245.5</v>
      </c>
      <c r="V5151">
        <f>IFERROR(SalesLineItems__NO_LOT[[#This Row],[Revenue]]/SalesLineItems__NO_LOT[[#This Row],[Extended_Price]],0)</f>
        <v>0.37944358578052551</v>
      </c>
      <c r="W5151" t="str">
        <f>IF(SalesLineItems__NO_LOT[[#This Row],[Revenue]]&lt;0,"Lost on Sale","Normal Revenue")</f>
        <v>Normal Revenue</v>
      </c>
      <c r="X5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1">
        <f>IF(SalesLineItems__NO_LOT[[#This Row],[SOP_Type]]="Return",SalesLineItems__NO_LOT[[#This Row],[Extended_Cost]]*-1,SalesLineItems__NO_LOT[[#This Row],[Extended_Price]])</f>
        <v>647</v>
      </c>
      <c r="Z5151">
        <f>MONTH(SalesLineItems__NO_LOT[[#This Row],[Requested_Ship_Date]])</f>
        <v>1</v>
      </c>
      <c r="AA5151">
        <f>YEAR(SalesLineItems__NO_LOT[[#This Row],[Requested_Ship_Date]])</f>
        <v>2021</v>
      </c>
      <c r="AV5151"/>
      <c r="AX5151"/>
      <c r="AZ5151"/>
      <c r="BC5151"/>
      <c r="BF5151"/>
    </row>
    <row r="5152" spans="1:58" x14ac:dyDescent="0.2">
      <c r="A5152" t="s">
        <v>4440</v>
      </c>
      <c r="B5152" s="11" t="s">
        <v>22</v>
      </c>
      <c r="C5152" s="11" t="s">
        <v>4441</v>
      </c>
      <c r="D5152" s="11" t="s">
        <v>251</v>
      </c>
      <c r="E5152" s="11" t="s">
        <v>252</v>
      </c>
      <c r="F5152">
        <v>407</v>
      </c>
      <c r="G5152" s="11" t="s">
        <v>9</v>
      </c>
      <c r="H5152">
        <v>1204.72</v>
      </c>
      <c r="I5152">
        <v>1648.35</v>
      </c>
      <c r="J5152">
        <v>2.96</v>
      </c>
      <c r="K5152">
        <v>4.05</v>
      </c>
      <c r="L5152" s="11" t="s">
        <v>166</v>
      </c>
      <c r="M5152" s="7">
        <v>44203</v>
      </c>
      <c r="N5152" s="7">
        <v>44203</v>
      </c>
      <c r="O5152" s="11" t="s">
        <v>70</v>
      </c>
      <c r="P5152" s="11" t="s">
        <v>95</v>
      </c>
      <c r="Q5152">
        <v>12447.79</v>
      </c>
      <c r="R5152" s="11" t="s">
        <v>52</v>
      </c>
      <c r="S5152" s="11" t="s">
        <v>95</v>
      </c>
      <c r="T5152">
        <v>1761785.05</v>
      </c>
      <c r="U5152">
        <f>SalesLineItems__NO_LOT[[#This Row],[ActualSales]]-SalesLineItems__NO_LOT[[#This Row],[Extended_Cost]]</f>
        <v>443.62999999999988</v>
      </c>
      <c r="V5152">
        <f>IFERROR(SalesLineItems__NO_LOT[[#This Row],[Revenue]]/SalesLineItems__NO_LOT[[#This Row],[Extended_Price]],0)</f>
        <v>0.26913580246913577</v>
      </c>
      <c r="W5152" t="str">
        <f>IF(SalesLineItems__NO_LOT[[#This Row],[Revenue]]&lt;0,"Lost on Sale","Normal Revenue")</f>
        <v>Normal Revenue</v>
      </c>
      <c r="X5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52">
        <f>IF(SalesLineItems__NO_LOT[[#This Row],[SOP_Type]]="Return",SalesLineItems__NO_LOT[[#This Row],[Extended_Cost]]*-1,SalesLineItems__NO_LOT[[#This Row],[Extended_Price]])</f>
        <v>1648.35</v>
      </c>
      <c r="Z5152">
        <f>MONTH(SalesLineItems__NO_LOT[[#This Row],[Requested_Ship_Date]])</f>
        <v>1</v>
      </c>
      <c r="AA5152">
        <f>YEAR(SalesLineItems__NO_LOT[[#This Row],[Requested_Ship_Date]])</f>
        <v>2021</v>
      </c>
      <c r="AV5152"/>
      <c r="AX5152"/>
      <c r="AZ5152"/>
      <c r="BC5152"/>
      <c r="BF5152"/>
    </row>
    <row r="5153" spans="1:58" x14ac:dyDescent="0.2">
      <c r="A5153" t="s">
        <v>4442</v>
      </c>
      <c r="B5153" s="11" t="s">
        <v>22</v>
      </c>
      <c r="C5153" s="11" t="s">
        <v>4441</v>
      </c>
      <c r="D5153" s="11" t="s">
        <v>13</v>
      </c>
      <c r="E5153" s="11" t="s">
        <v>14</v>
      </c>
      <c r="F5153">
        <v>1</v>
      </c>
      <c r="G5153" s="11" t="s">
        <v>15</v>
      </c>
      <c r="H5153">
        <v>0</v>
      </c>
      <c r="I5153">
        <v>1.5</v>
      </c>
      <c r="J5153">
        <v>0</v>
      </c>
      <c r="K5153">
        <v>1.5</v>
      </c>
      <c r="L5153" s="11" t="s">
        <v>166</v>
      </c>
      <c r="M5153" s="7">
        <v>44203</v>
      </c>
      <c r="N5153" s="7">
        <v>44203</v>
      </c>
      <c r="O5153" s="11" t="s">
        <v>16</v>
      </c>
      <c r="P5153" s="11" t="s">
        <v>95</v>
      </c>
      <c r="Q5153">
        <v>12447.79</v>
      </c>
      <c r="R5153" s="11" t="s">
        <v>52</v>
      </c>
      <c r="S5153" s="11" t="s">
        <v>95</v>
      </c>
      <c r="T5153">
        <v>1761785.05</v>
      </c>
      <c r="U5153">
        <f>SalesLineItems__NO_LOT[[#This Row],[ActualSales]]-SalesLineItems__NO_LOT[[#This Row],[Extended_Cost]]</f>
        <v>1.5</v>
      </c>
      <c r="V5153">
        <f>IFERROR(SalesLineItems__NO_LOT[[#This Row],[Revenue]]/SalesLineItems__NO_LOT[[#This Row],[Extended_Price]],0)</f>
        <v>1</v>
      </c>
      <c r="W5153" t="str">
        <f>IF(SalesLineItems__NO_LOT[[#This Row],[Revenue]]&lt;0,"Lost on Sale","Normal Revenue")</f>
        <v>Normal Revenue</v>
      </c>
      <c r="X5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3">
        <f>IF(SalesLineItems__NO_LOT[[#This Row],[SOP_Type]]="Return",SalesLineItems__NO_LOT[[#This Row],[Extended_Cost]]*-1,SalesLineItems__NO_LOT[[#This Row],[Extended_Price]])</f>
        <v>1.5</v>
      </c>
      <c r="Z5153">
        <f>MONTH(SalesLineItems__NO_LOT[[#This Row],[Requested_Ship_Date]])</f>
        <v>1</v>
      </c>
      <c r="AA5153">
        <f>YEAR(SalesLineItems__NO_LOT[[#This Row],[Requested_Ship_Date]])</f>
        <v>2021</v>
      </c>
      <c r="AV5153"/>
      <c r="AX5153"/>
      <c r="AZ5153"/>
      <c r="BC5153"/>
      <c r="BF5153"/>
    </row>
    <row r="5154" spans="1:58" x14ac:dyDescent="0.2">
      <c r="A5154" t="s">
        <v>4443</v>
      </c>
      <c r="B5154" s="11" t="s">
        <v>22</v>
      </c>
      <c r="C5154" s="11" t="s">
        <v>4444</v>
      </c>
      <c r="D5154" s="11" t="s">
        <v>251</v>
      </c>
      <c r="E5154" s="11" t="s">
        <v>252</v>
      </c>
      <c r="F5154">
        <v>407</v>
      </c>
      <c r="G5154" s="11" t="s">
        <v>9</v>
      </c>
      <c r="H5154">
        <v>1204.72</v>
      </c>
      <c r="I5154">
        <v>1648.35</v>
      </c>
      <c r="J5154">
        <v>2.96</v>
      </c>
      <c r="K5154">
        <v>4.05</v>
      </c>
      <c r="L5154" s="11" t="s">
        <v>166</v>
      </c>
      <c r="M5154" s="7">
        <v>44203</v>
      </c>
      <c r="N5154" s="7">
        <v>44203</v>
      </c>
      <c r="O5154" s="11" t="s">
        <v>70</v>
      </c>
      <c r="P5154" s="11" t="s">
        <v>95</v>
      </c>
      <c r="Q5154">
        <v>12447.79</v>
      </c>
      <c r="R5154" s="11" t="s">
        <v>52</v>
      </c>
      <c r="S5154" s="11" t="s">
        <v>95</v>
      </c>
      <c r="T5154">
        <v>1761785.05</v>
      </c>
      <c r="U5154">
        <f>SalesLineItems__NO_LOT[[#This Row],[ActualSales]]-SalesLineItems__NO_LOT[[#This Row],[Extended_Cost]]</f>
        <v>443.62999999999988</v>
      </c>
      <c r="V5154">
        <f>IFERROR(SalesLineItems__NO_LOT[[#This Row],[Revenue]]/SalesLineItems__NO_LOT[[#This Row],[Extended_Price]],0)</f>
        <v>0.26913580246913577</v>
      </c>
      <c r="W5154" t="str">
        <f>IF(SalesLineItems__NO_LOT[[#This Row],[Revenue]]&lt;0,"Lost on Sale","Normal Revenue")</f>
        <v>Normal Revenue</v>
      </c>
      <c r="X5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54">
        <f>IF(SalesLineItems__NO_LOT[[#This Row],[SOP_Type]]="Return",SalesLineItems__NO_LOT[[#This Row],[Extended_Cost]]*-1,SalesLineItems__NO_LOT[[#This Row],[Extended_Price]])</f>
        <v>1648.35</v>
      </c>
      <c r="Z5154">
        <f>MONTH(SalesLineItems__NO_LOT[[#This Row],[Requested_Ship_Date]])</f>
        <v>1</v>
      </c>
      <c r="AA5154">
        <f>YEAR(SalesLineItems__NO_LOT[[#This Row],[Requested_Ship_Date]])</f>
        <v>2021</v>
      </c>
      <c r="AV5154"/>
      <c r="AX5154"/>
      <c r="AZ5154"/>
      <c r="BC5154"/>
      <c r="BF5154"/>
    </row>
    <row r="5155" spans="1:58" x14ac:dyDescent="0.2">
      <c r="A5155" t="s">
        <v>4445</v>
      </c>
      <c r="B5155" s="11" t="s">
        <v>22</v>
      </c>
      <c r="C5155" s="11" t="s">
        <v>4444</v>
      </c>
      <c r="D5155" s="11" t="s">
        <v>13</v>
      </c>
      <c r="E5155" s="11" t="s">
        <v>14</v>
      </c>
      <c r="F5155">
        <v>1</v>
      </c>
      <c r="G5155" s="11" t="s">
        <v>15</v>
      </c>
      <c r="H5155">
        <v>0</v>
      </c>
      <c r="I5155">
        <v>1.5</v>
      </c>
      <c r="J5155">
        <v>0</v>
      </c>
      <c r="K5155">
        <v>1.5</v>
      </c>
      <c r="L5155" s="11" t="s">
        <v>166</v>
      </c>
      <c r="M5155" s="7">
        <v>44203</v>
      </c>
      <c r="N5155" s="7">
        <v>44203</v>
      </c>
      <c r="O5155" s="11" t="s">
        <v>16</v>
      </c>
      <c r="P5155" s="11" t="s">
        <v>95</v>
      </c>
      <c r="Q5155">
        <v>12447.79</v>
      </c>
      <c r="R5155" s="11" t="s">
        <v>52</v>
      </c>
      <c r="S5155" s="11" t="s">
        <v>95</v>
      </c>
      <c r="T5155">
        <v>1761785.05</v>
      </c>
      <c r="U5155">
        <f>SalesLineItems__NO_LOT[[#This Row],[ActualSales]]-SalesLineItems__NO_LOT[[#This Row],[Extended_Cost]]</f>
        <v>1.5</v>
      </c>
      <c r="V5155">
        <f>IFERROR(SalesLineItems__NO_LOT[[#This Row],[Revenue]]/SalesLineItems__NO_LOT[[#This Row],[Extended_Price]],0)</f>
        <v>1</v>
      </c>
      <c r="W5155" t="str">
        <f>IF(SalesLineItems__NO_LOT[[#This Row],[Revenue]]&lt;0,"Lost on Sale","Normal Revenue")</f>
        <v>Normal Revenue</v>
      </c>
      <c r="X5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5">
        <f>IF(SalesLineItems__NO_LOT[[#This Row],[SOP_Type]]="Return",SalesLineItems__NO_LOT[[#This Row],[Extended_Cost]]*-1,SalesLineItems__NO_LOT[[#This Row],[Extended_Price]])</f>
        <v>1.5</v>
      </c>
      <c r="Z5155">
        <f>MONTH(SalesLineItems__NO_LOT[[#This Row],[Requested_Ship_Date]])</f>
        <v>1</v>
      </c>
      <c r="AA5155">
        <f>YEAR(SalesLineItems__NO_LOT[[#This Row],[Requested_Ship_Date]])</f>
        <v>2021</v>
      </c>
      <c r="AV5155"/>
      <c r="AX5155"/>
      <c r="AZ5155"/>
      <c r="BC5155"/>
      <c r="BF5155"/>
    </row>
    <row r="5156" spans="1:58" x14ac:dyDescent="0.2">
      <c r="A5156" t="s">
        <v>4446</v>
      </c>
      <c r="B5156" s="11" t="s">
        <v>22</v>
      </c>
      <c r="C5156" s="11" t="s">
        <v>4447</v>
      </c>
      <c r="D5156" s="11" t="s">
        <v>169</v>
      </c>
      <c r="E5156" s="11" t="s">
        <v>170</v>
      </c>
      <c r="F5156">
        <v>208.53</v>
      </c>
      <c r="G5156" s="11" t="s">
        <v>9</v>
      </c>
      <c r="H5156">
        <v>696.49</v>
      </c>
      <c r="I5156">
        <v>994.69</v>
      </c>
      <c r="J5156">
        <v>3.34</v>
      </c>
      <c r="K5156">
        <v>4.7699999999999996</v>
      </c>
      <c r="L5156" s="11" t="s">
        <v>166</v>
      </c>
      <c r="M5156" s="7">
        <v>44203</v>
      </c>
      <c r="N5156" s="7">
        <v>44203</v>
      </c>
      <c r="O5156" s="11" t="s">
        <v>70</v>
      </c>
      <c r="P5156" s="11" t="s">
        <v>95</v>
      </c>
      <c r="Q5156">
        <v>12447.79</v>
      </c>
      <c r="R5156" s="11" t="s">
        <v>52</v>
      </c>
      <c r="S5156" s="11" t="s">
        <v>95</v>
      </c>
      <c r="T5156">
        <v>1761785.05</v>
      </c>
      <c r="U5156">
        <f>SalesLineItems__NO_LOT[[#This Row],[ActualSales]]-SalesLineItems__NO_LOT[[#This Row],[Extended_Cost]]</f>
        <v>298.20000000000005</v>
      </c>
      <c r="V5156">
        <f>IFERROR(SalesLineItems__NO_LOT[[#This Row],[Revenue]]/SalesLineItems__NO_LOT[[#This Row],[Extended_Price]],0)</f>
        <v>0.29979189496224956</v>
      </c>
      <c r="W5156" t="str">
        <f>IF(SalesLineItems__NO_LOT[[#This Row],[Revenue]]&lt;0,"Lost on Sale","Normal Revenue")</f>
        <v>Normal Revenue</v>
      </c>
      <c r="X5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56">
        <f>IF(SalesLineItems__NO_LOT[[#This Row],[SOP_Type]]="Return",SalesLineItems__NO_LOT[[#This Row],[Extended_Cost]]*-1,SalesLineItems__NO_LOT[[#This Row],[Extended_Price]])</f>
        <v>994.69</v>
      </c>
      <c r="Z5156">
        <f>MONTH(SalesLineItems__NO_LOT[[#This Row],[Requested_Ship_Date]])</f>
        <v>1</v>
      </c>
      <c r="AA5156">
        <f>YEAR(SalesLineItems__NO_LOT[[#This Row],[Requested_Ship_Date]])</f>
        <v>2021</v>
      </c>
      <c r="AV5156"/>
      <c r="AX5156"/>
      <c r="AZ5156"/>
      <c r="BC5156"/>
      <c r="BF5156"/>
    </row>
    <row r="5157" spans="1:58" x14ac:dyDescent="0.2">
      <c r="A5157" t="s">
        <v>4448</v>
      </c>
      <c r="B5157" s="11" t="s">
        <v>22</v>
      </c>
      <c r="C5157" s="11" t="s">
        <v>4447</v>
      </c>
      <c r="D5157" s="11" t="s">
        <v>13</v>
      </c>
      <c r="E5157" s="11" t="s">
        <v>14</v>
      </c>
      <c r="F5157">
        <v>1</v>
      </c>
      <c r="G5157" s="11" t="s">
        <v>15</v>
      </c>
      <c r="H5157">
        <v>0</v>
      </c>
      <c r="I5157">
        <v>1.5</v>
      </c>
      <c r="J5157">
        <v>0</v>
      </c>
      <c r="K5157">
        <v>1.5</v>
      </c>
      <c r="L5157" s="11" t="s">
        <v>166</v>
      </c>
      <c r="M5157" s="7">
        <v>44203</v>
      </c>
      <c r="N5157" s="7">
        <v>44203</v>
      </c>
      <c r="O5157" s="11" t="s">
        <v>16</v>
      </c>
      <c r="P5157" s="11" t="s">
        <v>95</v>
      </c>
      <c r="Q5157">
        <v>12447.79</v>
      </c>
      <c r="R5157" s="11" t="s">
        <v>52</v>
      </c>
      <c r="S5157" s="11" t="s">
        <v>95</v>
      </c>
      <c r="T5157">
        <v>1761785.05</v>
      </c>
      <c r="U5157">
        <f>SalesLineItems__NO_LOT[[#This Row],[ActualSales]]-SalesLineItems__NO_LOT[[#This Row],[Extended_Cost]]</f>
        <v>1.5</v>
      </c>
      <c r="V5157">
        <f>IFERROR(SalesLineItems__NO_LOT[[#This Row],[Revenue]]/SalesLineItems__NO_LOT[[#This Row],[Extended_Price]],0)</f>
        <v>1</v>
      </c>
      <c r="W5157" t="str">
        <f>IF(SalesLineItems__NO_LOT[[#This Row],[Revenue]]&lt;0,"Lost on Sale","Normal Revenue")</f>
        <v>Normal Revenue</v>
      </c>
      <c r="X5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7">
        <f>IF(SalesLineItems__NO_LOT[[#This Row],[SOP_Type]]="Return",SalesLineItems__NO_LOT[[#This Row],[Extended_Cost]]*-1,SalesLineItems__NO_LOT[[#This Row],[Extended_Price]])</f>
        <v>1.5</v>
      </c>
      <c r="Z5157">
        <f>MONTH(SalesLineItems__NO_LOT[[#This Row],[Requested_Ship_Date]])</f>
        <v>1</v>
      </c>
      <c r="AA5157">
        <f>YEAR(SalesLineItems__NO_LOT[[#This Row],[Requested_Ship_Date]])</f>
        <v>2021</v>
      </c>
      <c r="AV5157"/>
      <c r="AX5157"/>
      <c r="AZ5157"/>
      <c r="BC5157"/>
      <c r="BF5157"/>
    </row>
    <row r="5158" spans="1:58" x14ac:dyDescent="0.2">
      <c r="A5158" t="s">
        <v>4381</v>
      </c>
      <c r="B5158" s="11" t="s">
        <v>22</v>
      </c>
      <c r="C5158" s="11" t="s">
        <v>4382</v>
      </c>
      <c r="D5158" s="11" t="s">
        <v>264</v>
      </c>
      <c r="E5158" s="11" t="s">
        <v>265</v>
      </c>
      <c r="F5158">
        <v>681.83</v>
      </c>
      <c r="G5158" s="11" t="s">
        <v>9</v>
      </c>
      <c r="H5158">
        <v>1723.37</v>
      </c>
      <c r="I5158">
        <v>8038.78</v>
      </c>
      <c r="J5158">
        <v>2.5299999999999998</v>
      </c>
      <c r="K5158">
        <v>11.79</v>
      </c>
      <c r="L5158" s="11" t="s">
        <v>266</v>
      </c>
      <c r="M5158" s="7">
        <v>44204</v>
      </c>
      <c r="N5158" s="7">
        <v>44204</v>
      </c>
      <c r="O5158" s="11" t="s">
        <v>11</v>
      </c>
      <c r="P5158" s="11" t="s">
        <v>95</v>
      </c>
      <c r="Q5158">
        <v>178332.58</v>
      </c>
      <c r="R5158" s="11" t="s">
        <v>86</v>
      </c>
      <c r="S5158" s="11" t="s">
        <v>95</v>
      </c>
      <c r="T5158">
        <v>3774926.5</v>
      </c>
      <c r="U5158">
        <f>SalesLineItems__NO_LOT[[#This Row],[ActualSales]]-SalesLineItems__NO_LOT[[#This Row],[Extended_Cost]]</f>
        <v>6315.41</v>
      </c>
      <c r="V5158">
        <f>IFERROR(SalesLineItems__NO_LOT[[#This Row],[Revenue]]/SalesLineItems__NO_LOT[[#This Row],[Extended_Price]],0)</f>
        <v>0.78561796690542596</v>
      </c>
      <c r="W5158" t="str">
        <f>IF(SalesLineItems__NO_LOT[[#This Row],[Revenue]]&lt;0,"Lost on Sale","Normal Revenue")</f>
        <v>Normal Revenue</v>
      </c>
      <c r="X5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8">
        <f>IF(SalesLineItems__NO_LOT[[#This Row],[SOP_Type]]="Return",SalesLineItems__NO_LOT[[#This Row],[Extended_Cost]]*-1,SalesLineItems__NO_LOT[[#This Row],[Extended_Price]])</f>
        <v>8038.78</v>
      </c>
      <c r="Z5158">
        <f>MONTH(SalesLineItems__NO_LOT[[#This Row],[Requested_Ship_Date]])</f>
        <v>1</v>
      </c>
      <c r="AA5158">
        <f>YEAR(SalesLineItems__NO_LOT[[#This Row],[Requested_Ship_Date]])</f>
        <v>2021</v>
      </c>
      <c r="AV5158"/>
      <c r="AX5158"/>
      <c r="AZ5158"/>
      <c r="BC5158"/>
      <c r="BF5158"/>
    </row>
    <row r="5159" spans="1:58" x14ac:dyDescent="0.2">
      <c r="A5159" t="s">
        <v>4383</v>
      </c>
      <c r="B5159" s="11" t="s">
        <v>22</v>
      </c>
      <c r="C5159" s="11" t="s">
        <v>4382</v>
      </c>
      <c r="D5159" s="11" t="s">
        <v>268</v>
      </c>
      <c r="E5159" s="11" t="s">
        <v>269</v>
      </c>
      <c r="F5159">
        <v>377.11799999999999</v>
      </c>
      <c r="G5159" s="11" t="s">
        <v>9</v>
      </c>
      <c r="H5159">
        <v>399.75</v>
      </c>
      <c r="I5159">
        <v>2149.5700000000002</v>
      </c>
      <c r="J5159">
        <v>1.06</v>
      </c>
      <c r="K5159">
        <v>5.7</v>
      </c>
      <c r="L5159" s="11" t="s">
        <v>266</v>
      </c>
      <c r="M5159" s="7">
        <v>44204</v>
      </c>
      <c r="N5159" s="7">
        <v>44204</v>
      </c>
      <c r="O5159" s="11" t="s">
        <v>11</v>
      </c>
      <c r="P5159" s="11" t="s">
        <v>95</v>
      </c>
      <c r="Q5159">
        <v>178332.58</v>
      </c>
      <c r="R5159" s="11" t="s">
        <v>86</v>
      </c>
      <c r="S5159" s="11" t="s">
        <v>95</v>
      </c>
      <c r="T5159">
        <v>3774926.5</v>
      </c>
      <c r="U5159">
        <f>SalesLineItems__NO_LOT[[#This Row],[ActualSales]]-SalesLineItems__NO_LOT[[#This Row],[Extended_Cost]]</f>
        <v>1749.8200000000002</v>
      </c>
      <c r="V5159">
        <f>IFERROR(SalesLineItems__NO_LOT[[#This Row],[Revenue]]/SalesLineItems__NO_LOT[[#This Row],[Extended_Price]],0)</f>
        <v>0.81403257395665185</v>
      </c>
      <c r="W5159" t="str">
        <f>IF(SalesLineItems__NO_LOT[[#This Row],[Revenue]]&lt;0,"Lost on Sale","Normal Revenue")</f>
        <v>Normal Revenue</v>
      </c>
      <c r="X5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59">
        <f>IF(SalesLineItems__NO_LOT[[#This Row],[SOP_Type]]="Return",SalesLineItems__NO_LOT[[#This Row],[Extended_Cost]]*-1,SalesLineItems__NO_LOT[[#This Row],[Extended_Price]])</f>
        <v>2149.5700000000002</v>
      </c>
      <c r="Z5159">
        <f>MONTH(SalesLineItems__NO_LOT[[#This Row],[Requested_Ship_Date]])</f>
        <v>1</v>
      </c>
      <c r="AA5159">
        <f>YEAR(SalesLineItems__NO_LOT[[#This Row],[Requested_Ship_Date]])</f>
        <v>2021</v>
      </c>
      <c r="AV5159"/>
      <c r="AX5159"/>
      <c r="AZ5159"/>
      <c r="BC5159"/>
      <c r="BF5159"/>
    </row>
    <row r="5160" spans="1:58" x14ac:dyDescent="0.2">
      <c r="A5160" t="s">
        <v>4384</v>
      </c>
      <c r="B5160" s="11" t="s">
        <v>22</v>
      </c>
      <c r="C5160" s="11" t="s">
        <v>4382</v>
      </c>
      <c r="D5160" s="11" t="s">
        <v>271</v>
      </c>
      <c r="E5160" s="11" t="s">
        <v>272</v>
      </c>
      <c r="F5160">
        <v>928.11699999999996</v>
      </c>
      <c r="G5160" s="11" t="s">
        <v>9</v>
      </c>
      <c r="H5160">
        <v>6798.79</v>
      </c>
      <c r="I5160">
        <v>8260.24</v>
      </c>
      <c r="J5160">
        <v>7.33</v>
      </c>
      <c r="K5160">
        <v>8.9</v>
      </c>
      <c r="L5160" s="11" t="s">
        <v>266</v>
      </c>
      <c r="M5160" s="7">
        <v>44204</v>
      </c>
      <c r="N5160" s="7">
        <v>44204</v>
      </c>
      <c r="O5160" s="11" t="s">
        <v>65</v>
      </c>
      <c r="P5160" s="11" t="s">
        <v>95</v>
      </c>
      <c r="Q5160">
        <v>178332.58</v>
      </c>
      <c r="R5160" s="11" t="s">
        <v>86</v>
      </c>
      <c r="S5160" s="11" t="s">
        <v>95</v>
      </c>
      <c r="T5160">
        <v>3774926.5</v>
      </c>
      <c r="U5160">
        <f>SalesLineItems__NO_LOT[[#This Row],[ActualSales]]-SalesLineItems__NO_LOT[[#This Row],[Extended_Cost]]</f>
        <v>1461.4499999999998</v>
      </c>
      <c r="V5160">
        <f>IFERROR(SalesLineItems__NO_LOT[[#This Row],[Revenue]]/SalesLineItems__NO_LOT[[#This Row],[Extended_Price]],0)</f>
        <v>0.17692585203335495</v>
      </c>
      <c r="W5160" t="str">
        <f>IF(SalesLineItems__NO_LOT[[#This Row],[Revenue]]&lt;0,"Lost on Sale","Normal Revenue")</f>
        <v>Normal Revenue</v>
      </c>
      <c r="X5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60">
        <f>IF(SalesLineItems__NO_LOT[[#This Row],[SOP_Type]]="Return",SalesLineItems__NO_LOT[[#This Row],[Extended_Cost]]*-1,SalesLineItems__NO_LOT[[#This Row],[Extended_Price]])</f>
        <v>8260.24</v>
      </c>
      <c r="Z5160">
        <f>MONTH(SalesLineItems__NO_LOT[[#This Row],[Requested_Ship_Date]])</f>
        <v>1</v>
      </c>
      <c r="AA5160">
        <f>YEAR(SalesLineItems__NO_LOT[[#This Row],[Requested_Ship_Date]])</f>
        <v>2021</v>
      </c>
      <c r="AV5160"/>
      <c r="AX5160"/>
      <c r="AZ5160"/>
      <c r="BC5160"/>
      <c r="BF5160"/>
    </row>
    <row r="5161" spans="1:58" x14ac:dyDescent="0.2">
      <c r="A5161" t="s">
        <v>4385</v>
      </c>
      <c r="B5161" s="11" t="s">
        <v>22</v>
      </c>
      <c r="C5161" s="11" t="s">
        <v>4382</v>
      </c>
      <c r="D5161" s="11" t="s">
        <v>274</v>
      </c>
      <c r="E5161" s="11" t="s">
        <v>275</v>
      </c>
      <c r="F5161">
        <v>254.39400000000001</v>
      </c>
      <c r="G5161" s="11" t="s">
        <v>9</v>
      </c>
      <c r="H5161">
        <v>1071</v>
      </c>
      <c r="I5161">
        <v>4146.62</v>
      </c>
      <c r="J5161">
        <v>4.21</v>
      </c>
      <c r="K5161">
        <v>16.3</v>
      </c>
      <c r="L5161" s="11" t="s">
        <v>266</v>
      </c>
      <c r="M5161" s="7">
        <v>44204</v>
      </c>
      <c r="N5161" s="7">
        <v>44204</v>
      </c>
      <c r="O5161" s="11" t="s">
        <v>11</v>
      </c>
      <c r="P5161" s="11" t="s">
        <v>95</v>
      </c>
      <c r="Q5161">
        <v>178332.58</v>
      </c>
      <c r="R5161" s="11" t="s">
        <v>86</v>
      </c>
      <c r="S5161" s="11" t="s">
        <v>95</v>
      </c>
      <c r="T5161">
        <v>3774926.5</v>
      </c>
      <c r="U5161">
        <f>SalesLineItems__NO_LOT[[#This Row],[ActualSales]]-SalesLineItems__NO_LOT[[#This Row],[Extended_Cost]]</f>
        <v>3075.62</v>
      </c>
      <c r="V5161">
        <f>IFERROR(SalesLineItems__NO_LOT[[#This Row],[Revenue]]/SalesLineItems__NO_LOT[[#This Row],[Extended_Price]],0)</f>
        <v>0.74171735051680643</v>
      </c>
      <c r="W5161" t="str">
        <f>IF(SalesLineItems__NO_LOT[[#This Row],[Revenue]]&lt;0,"Lost on Sale","Normal Revenue")</f>
        <v>Normal Revenue</v>
      </c>
      <c r="X5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1">
        <f>IF(SalesLineItems__NO_LOT[[#This Row],[SOP_Type]]="Return",SalesLineItems__NO_LOT[[#This Row],[Extended_Cost]]*-1,SalesLineItems__NO_LOT[[#This Row],[Extended_Price]])</f>
        <v>4146.62</v>
      </c>
      <c r="Z5161">
        <f>MONTH(SalesLineItems__NO_LOT[[#This Row],[Requested_Ship_Date]])</f>
        <v>1</v>
      </c>
      <c r="AA5161">
        <f>YEAR(SalesLineItems__NO_LOT[[#This Row],[Requested_Ship_Date]])</f>
        <v>2021</v>
      </c>
      <c r="AV5161"/>
      <c r="AX5161"/>
      <c r="AZ5161"/>
      <c r="BC5161"/>
      <c r="BF5161"/>
    </row>
    <row r="5162" spans="1:58" x14ac:dyDescent="0.2">
      <c r="A5162" t="s">
        <v>4386</v>
      </c>
      <c r="B5162" s="11" t="s">
        <v>22</v>
      </c>
      <c r="C5162" s="11" t="s">
        <v>4382</v>
      </c>
      <c r="D5162" s="11" t="s">
        <v>277</v>
      </c>
      <c r="E5162" s="11" t="s">
        <v>278</v>
      </c>
      <c r="F5162">
        <v>131.30600000000001</v>
      </c>
      <c r="G5162" s="11" t="s">
        <v>9</v>
      </c>
      <c r="H5162">
        <v>161.5</v>
      </c>
      <c r="I5162">
        <v>820.66</v>
      </c>
      <c r="J5162">
        <v>1.23</v>
      </c>
      <c r="K5162">
        <v>6.25</v>
      </c>
      <c r="L5162" s="11" t="s">
        <v>266</v>
      </c>
      <c r="M5162" s="7">
        <v>44204</v>
      </c>
      <c r="N5162" s="7">
        <v>44204</v>
      </c>
      <c r="O5162" s="11" t="s">
        <v>11</v>
      </c>
      <c r="P5162" s="11" t="s">
        <v>95</v>
      </c>
      <c r="Q5162">
        <v>178332.58</v>
      </c>
      <c r="R5162" s="11" t="s">
        <v>86</v>
      </c>
      <c r="S5162" s="11" t="s">
        <v>95</v>
      </c>
      <c r="T5162">
        <v>3774926.5</v>
      </c>
      <c r="U5162">
        <f>SalesLineItems__NO_LOT[[#This Row],[ActualSales]]-SalesLineItems__NO_LOT[[#This Row],[Extended_Cost]]</f>
        <v>659.16</v>
      </c>
      <c r="V5162">
        <f>IFERROR(SalesLineItems__NO_LOT[[#This Row],[Revenue]]/SalesLineItems__NO_LOT[[#This Row],[Extended_Price]],0)</f>
        <v>0.80320717471303582</v>
      </c>
      <c r="W5162" t="str">
        <f>IF(SalesLineItems__NO_LOT[[#This Row],[Revenue]]&lt;0,"Lost on Sale","Normal Revenue")</f>
        <v>Normal Revenue</v>
      </c>
      <c r="X5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2">
        <f>IF(SalesLineItems__NO_LOT[[#This Row],[SOP_Type]]="Return",SalesLineItems__NO_LOT[[#This Row],[Extended_Cost]]*-1,SalesLineItems__NO_LOT[[#This Row],[Extended_Price]])</f>
        <v>820.66</v>
      </c>
      <c r="Z5162">
        <f>MONTH(SalesLineItems__NO_LOT[[#This Row],[Requested_Ship_Date]])</f>
        <v>1</v>
      </c>
      <c r="AA5162">
        <f>YEAR(SalesLineItems__NO_LOT[[#This Row],[Requested_Ship_Date]])</f>
        <v>2021</v>
      </c>
      <c r="AV5162"/>
      <c r="AX5162"/>
      <c r="AZ5162"/>
      <c r="BC5162"/>
      <c r="BF5162"/>
    </row>
    <row r="5163" spans="1:58" x14ac:dyDescent="0.2">
      <c r="A5163" t="s">
        <v>4387</v>
      </c>
      <c r="B5163" s="11" t="s">
        <v>22</v>
      </c>
      <c r="C5163" s="11" t="s">
        <v>4382</v>
      </c>
      <c r="D5163" s="11" t="s">
        <v>280</v>
      </c>
      <c r="E5163" s="11" t="s">
        <v>281</v>
      </c>
      <c r="F5163">
        <v>231.25200000000001</v>
      </c>
      <c r="G5163" s="11" t="s">
        <v>9</v>
      </c>
      <c r="H5163">
        <v>3795.5</v>
      </c>
      <c r="I5163">
        <v>5718.86</v>
      </c>
      <c r="J5163">
        <v>16.41</v>
      </c>
      <c r="K5163">
        <v>24.73</v>
      </c>
      <c r="L5163" s="11" t="s">
        <v>266</v>
      </c>
      <c r="M5163" s="7">
        <v>44204</v>
      </c>
      <c r="N5163" s="7">
        <v>44204</v>
      </c>
      <c r="O5163" s="11" t="s">
        <v>65</v>
      </c>
      <c r="P5163" s="11" t="s">
        <v>95</v>
      </c>
      <c r="Q5163">
        <v>178332.58</v>
      </c>
      <c r="R5163" s="11" t="s">
        <v>86</v>
      </c>
      <c r="S5163" s="11" t="s">
        <v>95</v>
      </c>
      <c r="T5163">
        <v>3774926.5</v>
      </c>
      <c r="U5163">
        <f>SalesLineItems__NO_LOT[[#This Row],[ActualSales]]-SalesLineItems__NO_LOT[[#This Row],[Extended_Cost]]</f>
        <v>1923.3599999999997</v>
      </c>
      <c r="V5163">
        <f>IFERROR(SalesLineItems__NO_LOT[[#This Row],[Revenue]]/SalesLineItems__NO_LOT[[#This Row],[Extended_Price]],0)</f>
        <v>0.33631877681915623</v>
      </c>
      <c r="W5163" t="str">
        <f>IF(SalesLineItems__NO_LOT[[#This Row],[Revenue]]&lt;0,"Lost on Sale","Normal Revenue")</f>
        <v>Normal Revenue</v>
      </c>
      <c r="X5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3">
        <f>IF(SalesLineItems__NO_LOT[[#This Row],[SOP_Type]]="Return",SalesLineItems__NO_LOT[[#This Row],[Extended_Cost]]*-1,SalesLineItems__NO_LOT[[#This Row],[Extended_Price]])</f>
        <v>5718.86</v>
      </c>
      <c r="Z5163">
        <f>MONTH(SalesLineItems__NO_LOT[[#This Row],[Requested_Ship_Date]])</f>
        <v>1</v>
      </c>
      <c r="AA5163">
        <f>YEAR(SalesLineItems__NO_LOT[[#This Row],[Requested_Ship_Date]])</f>
        <v>2021</v>
      </c>
      <c r="AV5163"/>
      <c r="AX5163"/>
      <c r="AZ5163"/>
      <c r="BC5163"/>
      <c r="BF5163"/>
    </row>
    <row r="5164" spans="1:58" x14ac:dyDescent="0.2">
      <c r="A5164" t="s">
        <v>4388</v>
      </c>
      <c r="B5164" s="11" t="s">
        <v>22</v>
      </c>
      <c r="C5164" s="11" t="s">
        <v>4382</v>
      </c>
      <c r="D5164" s="11" t="s">
        <v>1083</v>
      </c>
      <c r="E5164" s="11" t="s">
        <v>1084</v>
      </c>
      <c r="F5164">
        <v>63.683999999999997</v>
      </c>
      <c r="G5164" s="11" t="s">
        <v>9</v>
      </c>
      <c r="H5164">
        <v>348.99</v>
      </c>
      <c r="I5164">
        <v>1112.56</v>
      </c>
      <c r="J5164">
        <v>5.48</v>
      </c>
      <c r="K5164">
        <v>17.47</v>
      </c>
      <c r="L5164" s="11" t="s">
        <v>266</v>
      </c>
      <c r="M5164" s="7">
        <v>44204</v>
      </c>
      <c r="N5164" s="7">
        <v>44204</v>
      </c>
      <c r="O5164" s="11" t="s">
        <v>11</v>
      </c>
      <c r="P5164" s="11" t="s">
        <v>95</v>
      </c>
      <c r="Q5164">
        <v>178332.58</v>
      </c>
      <c r="R5164" s="11" t="s">
        <v>86</v>
      </c>
      <c r="S5164" s="11" t="s">
        <v>95</v>
      </c>
      <c r="T5164">
        <v>3774926.5</v>
      </c>
      <c r="U5164">
        <f>SalesLineItems__NO_LOT[[#This Row],[ActualSales]]-SalesLineItems__NO_LOT[[#This Row],[Extended_Cost]]</f>
        <v>763.56999999999994</v>
      </c>
      <c r="V5164">
        <f>IFERROR(SalesLineItems__NO_LOT[[#This Row],[Revenue]]/SalesLineItems__NO_LOT[[#This Row],[Extended_Price]],0)</f>
        <v>0.6863180412741785</v>
      </c>
      <c r="W5164" t="str">
        <f>IF(SalesLineItems__NO_LOT[[#This Row],[Revenue]]&lt;0,"Lost on Sale","Normal Revenue")</f>
        <v>Normal Revenue</v>
      </c>
      <c r="X5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4">
        <f>IF(SalesLineItems__NO_LOT[[#This Row],[SOP_Type]]="Return",SalesLineItems__NO_LOT[[#This Row],[Extended_Cost]]*-1,SalesLineItems__NO_LOT[[#This Row],[Extended_Price]])</f>
        <v>1112.56</v>
      </c>
      <c r="Z5164">
        <f>MONTH(SalesLineItems__NO_LOT[[#This Row],[Requested_Ship_Date]])</f>
        <v>1</v>
      </c>
      <c r="AA5164">
        <f>YEAR(SalesLineItems__NO_LOT[[#This Row],[Requested_Ship_Date]])</f>
        <v>2021</v>
      </c>
      <c r="AV5164"/>
      <c r="AX5164"/>
      <c r="AZ5164"/>
      <c r="BC5164"/>
      <c r="BF5164"/>
    </row>
    <row r="5165" spans="1:58" x14ac:dyDescent="0.2">
      <c r="A5165" t="s">
        <v>4389</v>
      </c>
      <c r="B5165" s="11" t="s">
        <v>22</v>
      </c>
      <c r="C5165" s="11" t="s">
        <v>4382</v>
      </c>
      <c r="D5165" s="11" t="s">
        <v>1086</v>
      </c>
      <c r="E5165" s="11" t="s">
        <v>1087</v>
      </c>
      <c r="F5165">
        <v>28.992000000000001</v>
      </c>
      <c r="G5165" s="11" t="s">
        <v>9</v>
      </c>
      <c r="H5165">
        <v>15.66</v>
      </c>
      <c r="I5165">
        <v>66.39</v>
      </c>
      <c r="J5165">
        <v>0.54</v>
      </c>
      <c r="K5165">
        <v>2.29</v>
      </c>
      <c r="L5165" s="11" t="s">
        <v>266</v>
      </c>
      <c r="M5165" s="7">
        <v>44204</v>
      </c>
      <c r="N5165" s="7">
        <v>44204</v>
      </c>
      <c r="O5165" s="11" t="s">
        <v>11</v>
      </c>
      <c r="P5165" s="11" t="s">
        <v>95</v>
      </c>
      <c r="Q5165">
        <v>178332.58</v>
      </c>
      <c r="R5165" s="11" t="s">
        <v>86</v>
      </c>
      <c r="S5165" s="11" t="s">
        <v>95</v>
      </c>
      <c r="T5165">
        <v>3774926.5</v>
      </c>
      <c r="U5165">
        <f>SalesLineItems__NO_LOT[[#This Row],[ActualSales]]-SalesLineItems__NO_LOT[[#This Row],[Extended_Cost]]</f>
        <v>50.730000000000004</v>
      </c>
      <c r="V5165">
        <f>IFERROR(SalesLineItems__NO_LOT[[#This Row],[Revenue]]/SalesLineItems__NO_LOT[[#This Row],[Extended_Price]],0)</f>
        <v>0.76412110257568922</v>
      </c>
      <c r="W5165" t="str">
        <f>IF(SalesLineItems__NO_LOT[[#This Row],[Revenue]]&lt;0,"Lost on Sale","Normal Revenue")</f>
        <v>Normal Revenue</v>
      </c>
      <c r="X5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5">
        <f>IF(SalesLineItems__NO_LOT[[#This Row],[SOP_Type]]="Return",SalesLineItems__NO_LOT[[#This Row],[Extended_Cost]]*-1,SalesLineItems__NO_LOT[[#This Row],[Extended_Price]])</f>
        <v>66.39</v>
      </c>
      <c r="Z5165">
        <f>MONTH(SalesLineItems__NO_LOT[[#This Row],[Requested_Ship_Date]])</f>
        <v>1</v>
      </c>
      <c r="AA5165">
        <f>YEAR(SalesLineItems__NO_LOT[[#This Row],[Requested_Ship_Date]])</f>
        <v>2021</v>
      </c>
      <c r="AV5165"/>
      <c r="AX5165"/>
      <c r="AZ5165"/>
      <c r="BC5165"/>
      <c r="BF5165"/>
    </row>
    <row r="5166" spans="1:58" x14ac:dyDescent="0.2">
      <c r="A5166" t="s">
        <v>4390</v>
      </c>
      <c r="B5166" s="11" t="s">
        <v>22</v>
      </c>
      <c r="C5166" s="11" t="s">
        <v>4382</v>
      </c>
      <c r="D5166" s="11" t="s">
        <v>289</v>
      </c>
      <c r="E5166" s="11" t="s">
        <v>290</v>
      </c>
      <c r="F5166">
        <v>96.08</v>
      </c>
      <c r="G5166" s="11" t="s">
        <v>9</v>
      </c>
      <c r="H5166">
        <v>474.64</v>
      </c>
      <c r="I5166">
        <v>598.58000000000004</v>
      </c>
      <c r="J5166">
        <v>4.9400000000000004</v>
      </c>
      <c r="K5166">
        <v>6.23</v>
      </c>
      <c r="L5166" s="11" t="s">
        <v>266</v>
      </c>
      <c r="M5166" s="7">
        <v>44204</v>
      </c>
      <c r="N5166" s="7">
        <v>44204</v>
      </c>
      <c r="O5166" s="11" t="s">
        <v>65</v>
      </c>
      <c r="P5166" s="11" t="s">
        <v>95</v>
      </c>
      <c r="Q5166">
        <v>178332.58</v>
      </c>
      <c r="R5166" s="11" t="s">
        <v>86</v>
      </c>
      <c r="S5166" s="11" t="s">
        <v>95</v>
      </c>
      <c r="T5166">
        <v>3774926.5</v>
      </c>
      <c r="U5166">
        <f>SalesLineItems__NO_LOT[[#This Row],[ActualSales]]-SalesLineItems__NO_LOT[[#This Row],[Extended_Cost]]</f>
        <v>123.94000000000005</v>
      </c>
      <c r="V5166">
        <f>IFERROR(SalesLineItems__NO_LOT[[#This Row],[Revenue]]/SalesLineItems__NO_LOT[[#This Row],[Extended_Price]],0)</f>
        <v>0.20705670085869901</v>
      </c>
      <c r="W5166" t="str">
        <f>IF(SalesLineItems__NO_LOT[[#This Row],[Revenue]]&lt;0,"Lost on Sale","Normal Revenue")</f>
        <v>Normal Revenue</v>
      </c>
      <c r="X5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66">
        <f>IF(SalesLineItems__NO_LOT[[#This Row],[SOP_Type]]="Return",SalesLineItems__NO_LOT[[#This Row],[Extended_Cost]]*-1,SalesLineItems__NO_LOT[[#This Row],[Extended_Price]])</f>
        <v>598.58000000000004</v>
      </c>
      <c r="Z5166">
        <f>MONTH(SalesLineItems__NO_LOT[[#This Row],[Requested_Ship_Date]])</f>
        <v>1</v>
      </c>
      <c r="AA5166">
        <f>YEAR(SalesLineItems__NO_LOT[[#This Row],[Requested_Ship_Date]])</f>
        <v>2021</v>
      </c>
      <c r="AV5166"/>
      <c r="AX5166"/>
      <c r="AZ5166"/>
      <c r="BC5166"/>
      <c r="BF5166"/>
    </row>
    <row r="5167" spans="1:58" x14ac:dyDescent="0.2">
      <c r="A5167" t="s">
        <v>4391</v>
      </c>
      <c r="B5167" s="11" t="s">
        <v>22</v>
      </c>
      <c r="C5167" s="11" t="s">
        <v>4392</v>
      </c>
      <c r="D5167" s="11" t="s">
        <v>2225</v>
      </c>
      <c r="E5167" s="11" t="s">
        <v>2226</v>
      </c>
      <c r="F5167">
        <v>4</v>
      </c>
      <c r="G5167" s="11" t="s">
        <v>9</v>
      </c>
      <c r="H5167">
        <v>86.72</v>
      </c>
      <c r="I5167">
        <v>0</v>
      </c>
      <c r="J5167">
        <v>21.68</v>
      </c>
      <c r="K5167">
        <v>0</v>
      </c>
      <c r="L5167" s="11" t="s">
        <v>368</v>
      </c>
      <c r="M5167" s="7">
        <v>44204</v>
      </c>
      <c r="N5167" s="7">
        <v>44204</v>
      </c>
      <c r="O5167" s="11" t="s">
        <v>65</v>
      </c>
      <c r="P5167" s="11" t="s">
        <v>95</v>
      </c>
      <c r="Q5167">
        <v>1006.32</v>
      </c>
      <c r="R5167" s="11" t="s">
        <v>52</v>
      </c>
      <c r="S5167" s="11" t="s">
        <v>95</v>
      </c>
      <c r="T5167">
        <v>1108706.21</v>
      </c>
      <c r="U5167">
        <f>SalesLineItems__NO_LOT[[#This Row],[ActualSales]]-SalesLineItems__NO_LOT[[#This Row],[Extended_Cost]]</f>
        <v>-86.72</v>
      </c>
      <c r="V5167">
        <f>IFERROR(SalesLineItems__NO_LOT[[#This Row],[Revenue]]/SalesLineItems__NO_LOT[[#This Row],[Extended_Price]],0)</f>
        <v>0</v>
      </c>
      <c r="W5167" t="str">
        <f>IF(SalesLineItems__NO_LOT[[#This Row],[Revenue]]&lt;0,"Lost on Sale","Normal Revenue")</f>
        <v>Lost on Sale</v>
      </c>
      <c r="X5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67">
        <f>IF(SalesLineItems__NO_LOT[[#This Row],[SOP_Type]]="Return",SalesLineItems__NO_LOT[[#This Row],[Extended_Cost]]*-1,SalesLineItems__NO_LOT[[#This Row],[Extended_Price]])</f>
        <v>0</v>
      </c>
      <c r="Z5167">
        <f>MONTH(SalesLineItems__NO_LOT[[#This Row],[Requested_Ship_Date]])</f>
        <v>1</v>
      </c>
      <c r="AA5167">
        <f>YEAR(SalesLineItems__NO_LOT[[#This Row],[Requested_Ship_Date]])</f>
        <v>2021</v>
      </c>
      <c r="AV5167"/>
      <c r="AX5167"/>
      <c r="AZ5167"/>
      <c r="BC5167"/>
      <c r="BF5167"/>
    </row>
    <row r="5168" spans="1:58" x14ac:dyDescent="0.2">
      <c r="A5168" t="s">
        <v>4393</v>
      </c>
      <c r="B5168" s="11" t="s">
        <v>22</v>
      </c>
      <c r="C5168" s="11" t="s">
        <v>4392</v>
      </c>
      <c r="D5168" s="11" t="s">
        <v>2227</v>
      </c>
      <c r="E5168" s="11" t="s">
        <v>2228</v>
      </c>
      <c r="F5168">
        <v>16</v>
      </c>
      <c r="G5168" s="11" t="s">
        <v>9</v>
      </c>
      <c r="H5168">
        <v>108</v>
      </c>
      <c r="I5168">
        <v>0</v>
      </c>
      <c r="J5168">
        <v>6.75</v>
      </c>
      <c r="K5168">
        <v>0</v>
      </c>
      <c r="L5168" s="11" t="s">
        <v>368</v>
      </c>
      <c r="M5168" s="7">
        <v>44204</v>
      </c>
      <c r="N5168" s="7">
        <v>44204</v>
      </c>
      <c r="O5168" s="11" t="s">
        <v>65</v>
      </c>
      <c r="P5168" s="11" t="s">
        <v>95</v>
      </c>
      <c r="Q5168">
        <v>1006.32</v>
      </c>
      <c r="R5168" s="11" t="s">
        <v>52</v>
      </c>
      <c r="S5168" s="11" t="s">
        <v>95</v>
      </c>
      <c r="T5168">
        <v>1108706.21</v>
      </c>
      <c r="U5168">
        <f>SalesLineItems__NO_LOT[[#This Row],[ActualSales]]-SalesLineItems__NO_LOT[[#This Row],[Extended_Cost]]</f>
        <v>-108</v>
      </c>
      <c r="V5168">
        <f>IFERROR(SalesLineItems__NO_LOT[[#This Row],[Revenue]]/SalesLineItems__NO_LOT[[#This Row],[Extended_Price]],0)</f>
        <v>0</v>
      </c>
      <c r="W5168" t="str">
        <f>IF(SalesLineItems__NO_LOT[[#This Row],[Revenue]]&lt;0,"Lost on Sale","Normal Revenue")</f>
        <v>Lost on Sale</v>
      </c>
      <c r="X5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68">
        <f>IF(SalesLineItems__NO_LOT[[#This Row],[SOP_Type]]="Return",SalesLineItems__NO_LOT[[#This Row],[Extended_Cost]]*-1,SalesLineItems__NO_LOT[[#This Row],[Extended_Price]])</f>
        <v>0</v>
      </c>
      <c r="Z5168">
        <f>MONTH(SalesLineItems__NO_LOT[[#This Row],[Requested_Ship_Date]])</f>
        <v>1</v>
      </c>
      <c r="AA5168">
        <f>YEAR(SalesLineItems__NO_LOT[[#This Row],[Requested_Ship_Date]])</f>
        <v>2021</v>
      </c>
      <c r="AV5168"/>
      <c r="AX5168"/>
      <c r="AZ5168"/>
      <c r="BC5168"/>
      <c r="BF5168"/>
    </row>
    <row r="5169" spans="1:58" x14ac:dyDescent="0.2">
      <c r="A5169" t="s">
        <v>4394</v>
      </c>
      <c r="B5169" s="11" t="s">
        <v>22</v>
      </c>
      <c r="C5169" s="11" t="s">
        <v>4395</v>
      </c>
      <c r="D5169" s="11" t="s">
        <v>1320</v>
      </c>
      <c r="E5169" s="11" t="s">
        <v>1321</v>
      </c>
      <c r="F5169">
        <v>1500</v>
      </c>
      <c r="G5169" s="11" t="s">
        <v>68</v>
      </c>
      <c r="H5169">
        <v>19115.52</v>
      </c>
      <c r="I5169">
        <v>35325</v>
      </c>
      <c r="J5169">
        <v>12.74</v>
      </c>
      <c r="K5169">
        <v>23.55</v>
      </c>
      <c r="L5169" s="11" t="s">
        <v>869</v>
      </c>
      <c r="M5169" s="7">
        <v>44204</v>
      </c>
      <c r="N5169" s="7">
        <v>44204</v>
      </c>
      <c r="O5169" s="11" t="s">
        <v>70</v>
      </c>
      <c r="P5169" s="11" t="s">
        <v>95</v>
      </c>
      <c r="Q5169">
        <v>52186.5</v>
      </c>
      <c r="R5169" s="11" t="s">
        <v>205</v>
      </c>
      <c r="S5169" s="11" t="s">
        <v>95</v>
      </c>
      <c r="T5169">
        <v>1010446.75</v>
      </c>
      <c r="U5169">
        <f>SalesLineItems__NO_LOT[[#This Row],[ActualSales]]-SalesLineItems__NO_LOT[[#This Row],[Extended_Cost]]</f>
        <v>16209.48</v>
      </c>
      <c r="V5169">
        <f>IFERROR(SalesLineItems__NO_LOT[[#This Row],[Revenue]]/SalesLineItems__NO_LOT[[#This Row],[Extended_Price]],0)</f>
        <v>0.45886709129511677</v>
      </c>
      <c r="W5169" t="str">
        <f>IF(SalesLineItems__NO_LOT[[#This Row],[Revenue]]&lt;0,"Lost on Sale","Normal Revenue")</f>
        <v>Normal Revenue</v>
      </c>
      <c r="X5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69">
        <f>IF(SalesLineItems__NO_LOT[[#This Row],[SOP_Type]]="Return",SalesLineItems__NO_LOT[[#This Row],[Extended_Cost]]*-1,SalesLineItems__NO_LOT[[#This Row],[Extended_Price]])</f>
        <v>35325</v>
      </c>
      <c r="Z5169">
        <f>MONTH(SalesLineItems__NO_LOT[[#This Row],[Requested_Ship_Date]])</f>
        <v>1</v>
      </c>
      <c r="AA5169">
        <f>YEAR(SalesLineItems__NO_LOT[[#This Row],[Requested_Ship_Date]])</f>
        <v>2021</v>
      </c>
      <c r="AV5169"/>
      <c r="AX5169"/>
      <c r="AZ5169"/>
      <c r="BC5169"/>
      <c r="BF5169"/>
    </row>
    <row r="5170" spans="1:58" x14ac:dyDescent="0.2">
      <c r="A5170" t="s">
        <v>4396</v>
      </c>
      <c r="B5170" s="11" t="s">
        <v>22</v>
      </c>
      <c r="C5170" s="11" t="s">
        <v>4395</v>
      </c>
      <c r="D5170" s="11" t="s">
        <v>13</v>
      </c>
      <c r="E5170" s="11" t="s">
        <v>14</v>
      </c>
      <c r="F5170">
        <v>1</v>
      </c>
      <c r="G5170" s="11" t="s">
        <v>15</v>
      </c>
      <c r="H5170">
        <v>0</v>
      </c>
      <c r="I5170">
        <v>1.5</v>
      </c>
      <c r="J5170">
        <v>0</v>
      </c>
      <c r="K5170">
        <v>1.5</v>
      </c>
      <c r="L5170" s="11" t="s">
        <v>869</v>
      </c>
      <c r="M5170" s="7">
        <v>44204</v>
      </c>
      <c r="N5170" s="7">
        <v>44204</v>
      </c>
      <c r="O5170" s="11" t="s">
        <v>16</v>
      </c>
      <c r="P5170" s="11" t="s">
        <v>95</v>
      </c>
      <c r="Q5170">
        <v>52186.5</v>
      </c>
      <c r="R5170" s="11" t="s">
        <v>205</v>
      </c>
      <c r="S5170" s="11" t="s">
        <v>95</v>
      </c>
      <c r="T5170">
        <v>1010446.75</v>
      </c>
      <c r="U5170">
        <f>SalesLineItems__NO_LOT[[#This Row],[ActualSales]]-SalesLineItems__NO_LOT[[#This Row],[Extended_Cost]]</f>
        <v>1.5</v>
      </c>
      <c r="V5170">
        <f>IFERROR(SalesLineItems__NO_LOT[[#This Row],[Revenue]]/SalesLineItems__NO_LOT[[#This Row],[Extended_Price]],0)</f>
        <v>1</v>
      </c>
      <c r="W5170" t="str">
        <f>IF(SalesLineItems__NO_LOT[[#This Row],[Revenue]]&lt;0,"Lost on Sale","Normal Revenue")</f>
        <v>Normal Revenue</v>
      </c>
      <c r="X5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0">
        <f>IF(SalesLineItems__NO_LOT[[#This Row],[SOP_Type]]="Return",SalesLineItems__NO_LOT[[#This Row],[Extended_Cost]]*-1,SalesLineItems__NO_LOT[[#This Row],[Extended_Price]])</f>
        <v>1.5</v>
      </c>
      <c r="Z5170">
        <f>MONTH(SalesLineItems__NO_LOT[[#This Row],[Requested_Ship_Date]])</f>
        <v>1</v>
      </c>
      <c r="AA5170">
        <f>YEAR(SalesLineItems__NO_LOT[[#This Row],[Requested_Ship_Date]])</f>
        <v>2021</v>
      </c>
      <c r="AV5170"/>
      <c r="AX5170"/>
      <c r="AZ5170"/>
      <c r="BC5170"/>
      <c r="BF5170"/>
    </row>
    <row r="5171" spans="1:58" x14ac:dyDescent="0.2">
      <c r="A5171" t="s">
        <v>4397</v>
      </c>
      <c r="B5171" s="11" t="s">
        <v>22</v>
      </c>
      <c r="C5171" s="11" t="s">
        <v>4392</v>
      </c>
      <c r="D5171" s="11" t="s">
        <v>36</v>
      </c>
      <c r="E5171" s="11" t="s">
        <v>37</v>
      </c>
      <c r="F5171">
        <v>11</v>
      </c>
      <c r="G5171" s="11" t="s">
        <v>4398</v>
      </c>
      <c r="H5171">
        <v>97.02</v>
      </c>
      <c r="I5171">
        <v>0</v>
      </c>
      <c r="J5171">
        <v>8.82</v>
      </c>
      <c r="K5171">
        <v>0</v>
      </c>
      <c r="L5171" s="11" t="s">
        <v>368</v>
      </c>
      <c r="M5171" s="7">
        <v>44204</v>
      </c>
      <c r="N5171" s="7">
        <v>44204</v>
      </c>
      <c r="O5171" s="11" t="s">
        <v>11</v>
      </c>
      <c r="P5171" s="11" t="s">
        <v>95</v>
      </c>
      <c r="Q5171">
        <v>1006.32</v>
      </c>
      <c r="R5171" s="11" t="s">
        <v>52</v>
      </c>
      <c r="S5171" s="11" t="s">
        <v>95</v>
      </c>
      <c r="T5171">
        <v>1108706.21</v>
      </c>
      <c r="U5171">
        <f>SalesLineItems__NO_LOT[[#This Row],[ActualSales]]-SalesLineItems__NO_LOT[[#This Row],[Extended_Cost]]</f>
        <v>-97.02</v>
      </c>
      <c r="V5171">
        <f>IFERROR(SalesLineItems__NO_LOT[[#This Row],[Revenue]]/SalesLineItems__NO_LOT[[#This Row],[Extended_Price]],0)</f>
        <v>0</v>
      </c>
      <c r="W5171" t="str">
        <f>IF(SalesLineItems__NO_LOT[[#This Row],[Revenue]]&lt;0,"Lost on Sale","Normal Revenue")</f>
        <v>Lost on Sale</v>
      </c>
      <c r="X5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71">
        <f>IF(SalesLineItems__NO_LOT[[#This Row],[SOP_Type]]="Return",SalesLineItems__NO_LOT[[#This Row],[Extended_Cost]]*-1,SalesLineItems__NO_LOT[[#This Row],[Extended_Price]])</f>
        <v>0</v>
      </c>
      <c r="Z5171">
        <f>MONTH(SalesLineItems__NO_LOT[[#This Row],[Requested_Ship_Date]])</f>
        <v>1</v>
      </c>
      <c r="AA5171">
        <f>YEAR(SalesLineItems__NO_LOT[[#This Row],[Requested_Ship_Date]])</f>
        <v>2021</v>
      </c>
      <c r="AV5171"/>
      <c r="AX5171"/>
      <c r="AZ5171"/>
      <c r="BC5171"/>
      <c r="BF5171"/>
    </row>
    <row r="5172" spans="1:58" x14ac:dyDescent="0.2">
      <c r="A5172" t="s">
        <v>4399</v>
      </c>
      <c r="B5172" s="11" t="s">
        <v>22</v>
      </c>
      <c r="C5172" s="11" t="s">
        <v>4400</v>
      </c>
      <c r="D5172" s="11" t="s">
        <v>334</v>
      </c>
      <c r="E5172" s="11" t="s">
        <v>335</v>
      </c>
      <c r="F5172">
        <v>590.4</v>
      </c>
      <c r="G5172" s="11" t="s">
        <v>9</v>
      </c>
      <c r="H5172">
        <v>3371.19</v>
      </c>
      <c r="I5172">
        <v>5207.33</v>
      </c>
      <c r="J5172">
        <v>5.71</v>
      </c>
      <c r="K5172">
        <v>8.82</v>
      </c>
      <c r="L5172" s="11" t="s">
        <v>314</v>
      </c>
      <c r="M5172" s="7">
        <v>44204</v>
      </c>
      <c r="N5172" s="7">
        <v>44204</v>
      </c>
      <c r="O5172" s="11" t="s">
        <v>11</v>
      </c>
      <c r="P5172" s="11" t="s">
        <v>95</v>
      </c>
      <c r="Q5172">
        <v>17590.52</v>
      </c>
      <c r="R5172" s="11" t="s">
        <v>52</v>
      </c>
      <c r="S5172" s="11" t="s">
        <v>95</v>
      </c>
      <c r="T5172">
        <v>669865.49</v>
      </c>
      <c r="U5172">
        <f>SalesLineItems__NO_LOT[[#This Row],[ActualSales]]-SalesLineItems__NO_LOT[[#This Row],[Extended_Cost]]</f>
        <v>1836.1399999999999</v>
      </c>
      <c r="V5172">
        <f>IFERROR(SalesLineItems__NO_LOT[[#This Row],[Revenue]]/SalesLineItems__NO_LOT[[#This Row],[Extended_Price]],0)</f>
        <v>0.35260680617514156</v>
      </c>
      <c r="W5172" t="str">
        <f>IF(SalesLineItems__NO_LOT[[#This Row],[Revenue]]&lt;0,"Lost on Sale","Normal Revenue")</f>
        <v>Normal Revenue</v>
      </c>
      <c r="X5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2">
        <f>IF(SalesLineItems__NO_LOT[[#This Row],[SOP_Type]]="Return",SalesLineItems__NO_LOT[[#This Row],[Extended_Cost]]*-1,SalesLineItems__NO_LOT[[#This Row],[Extended_Price]])</f>
        <v>5207.33</v>
      </c>
      <c r="Z5172">
        <f>MONTH(SalesLineItems__NO_LOT[[#This Row],[Requested_Ship_Date]])</f>
        <v>1</v>
      </c>
      <c r="AA5172">
        <f>YEAR(SalesLineItems__NO_LOT[[#This Row],[Requested_Ship_Date]])</f>
        <v>2021</v>
      </c>
      <c r="AV5172"/>
      <c r="AX5172"/>
      <c r="AZ5172"/>
      <c r="BC5172"/>
      <c r="BF5172"/>
    </row>
    <row r="5173" spans="1:58" x14ac:dyDescent="0.2">
      <c r="A5173" t="s">
        <v>4401</v>
      </c>
      <c r="B5173" s="11" t="s">
        <v>22</v>
      </c>
      <c r="C5173" s="11" t="s">
        <v>4400</v>
      </c>
      <c r="D5173" s="11" t="s">
        <v>13</v>
      </c>
      <c r="E5173" s="11" t="s">
        <v>14</v>
      </c>
      <c r="F5173">
        <v>1</v>
      </c>
      <c r="G5173" s="11" t="s">
        <v>15</v>
      </c>
      <c r="H5173">
        <v>0</v>
      </c>
      <c r="I5173">
        <v>1.5</v>
      </c>
      <c r="J5173">
        <v>0</v>
      </c>
      <c r="K5173">
        <v>1.5</v>
      </c>
      <c r="L5173" s="11" t="s">
        <v>314</v>
      </c>
      <c r="M5173" s="7">
        <v>44204</v>
      </c>
      <c r="N5173" s="7">
        <v>44204</v>
      </c>
      <c r="O5173" s="11" t="s">
        <v>16</v>
      </c>
      <c r="P5173" s="11" t="s">
        <v>95</v>
      </c>
      <c r="Q5173">
        <v>17590.52</v>
      </c>
      <c r="R5173" s="11" t="s">
        <v>52</v>
      </c>
      <c r="S5173" s="11" t="s">
        <v>95</v>
      </c>
      <c r="T5173">
        <v>669865.49</v>
      </c>
      <c r="U5173">
        <f>SalesLineItems__NO_LOT[[#This Row],[ActualSales]]-SalesLineItems__NO_LOT[[#This Row],[Extended_Cost]]</f>
        <v>1.5</v>
      </c>
      <c r="V5173">
        <f>IFERROR(SalesLineItems__NO_LOT[[#This Row],[Revenue]]/SalesLineItems__NO_LOT[[#This Row],[Extended_Price]],0)</f>
        <v>1</v>
      </c>
      <c r="W5173" t="str">
        <f>IF(SalesLineItems__NO_LOT[[#This Row],[Revenue]]&lt;0,"Lost on Sale","Normal Revenue")</f>
        <v>Normal Revenue</v>
      </c>
      <c r="X5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3">
        <f>IF(SalesLineItems__NO_LOT[[#This Row],[SOP_Type]]="Return",SalesLineItems__NO_LOT[[#This Row],[Extended_Cost]]*-1,SalesLineItems__NO_LOT[[#This Row],[Extended_Price]])</f>
        <v>1.5</v>
      </c>
      <c r="Z5173">
        <f>MONTH(SalesLineItems__NO_LOT[[#This Row],[Requested_Ship_Date]])</f>
        <v>1</v>
      </c>
      <c r="AA5173">
        <f>YEAR(SalesLineItems__NO_LOT[[#This Row],[Requested_Ship_Date]])</f>
        <v>2021</v>
      </c>
      <c r="AV5173"/>
      <c r="AX5173"/>
      <c r="AZ5173"/>
      <c r="BC5173"/>
      <c r="BF5173"/>
    </row>
    <row r="5174" spans="1:58" x14ac:dyDescent="0.2">
      <c r="A5174" t="s">
        <v>4402</v>
      </c>
      <c r="B5174" s="11" t="s">
        <v>22</v>
      </c>
      <c r="C5174" s="11" t="s">
        <v>4400</v>
      </c>
      <c r="D5174" s="11" t="s">
        <v>74</v>
      </c>
      <c r="E5174" s="11" t="s">
        <v>75</v>
      </c>
      <c r="F5174">
        <v>1</v>
      </c>
      <c r="G5174" s="11" t="s">
        <v>15</v>
      </c>
      <c r="H5174">
        <v>0</v>
      </c>
      <c r="I5174">
        <v>40</v>
      </c>
      <c r="J5174">
        <v>0</v>
      </c>
      <c r="K5174">
        <v>40</v>
      </c>
      <c r="L5174" s="11" t="s">
        <v>314</v>
      </c>
      <c r="M5174" s="7">
        <v>44204</v>
      </c>
      <c r="N5174" s="7">
        <v>44204</v>
      </c>
      <c r="O5174" s="11" t="s">
        <v>16</v>
      </c>
      <c r="P5174" s="11" t="s">
        <v>95</v>
      </c>
      <c r="Q5174">
        <v>17590.52</v>
      </c>
      <c r="R5174" s="11" t="s">
        <v>52</v>
      </c>
      <c r="S5174" s="11" t="s">
        <v>95</v>
      </c>
      <c r="T5174">
        <v>669865.49</v>
      </c>
      <c r="U5174">
        <f>SalesLineItems__NO_LOT[[#This Row],[ActualSales]]-SalesLineItems__NO_LOT[[#This Row],[Extended_Cost]]</f>
        <v>40</v>
      </c>
      <c r="V5174">
        <f>IFERROR(SalesLineItems__NO_LOT[[#This Row],[Revenue]]/SalesLineItems__NO_LOT[[#This Row],[Extended_Price]],0)</f>
        <v>1</v>
      </c>
      <c r="W5174" t="str">
        <f>IF(SalesLineItems__NO_LOT[[#This Row],[Revenue]]&lt;0,"Lost on Sale","Normal Revenue")</f>
        <v>Normal Revenue</v>
      </c>
      <c r="X5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4">
        <f>IF(SalesLineItems__NO_LOT[[#This Row],[SOP_Type]]="Return",SalesLineItems__NO_LOT[[#This Row],[Extended_Cost]]*-1,SalesLineItems__NO_LOT[[#This Row],[Extended_Price]])</f>
        <v>40</v>
      </c>
      <c r="Z5174">
        <f>MONTH(SalesLineItems__NO_LOT[[#This Row],[Requested_Ship_Date]])</f>
        <v>1</v>
      </c>
      <c r="AA5174">
        <f>YEAR(SalesLineItems__NO_LOT[[#This Row],[Requested_Ship_Date]])</f>
        <v>2021</v>
      </c>
      <c r="AV5174"/>
      <c r="AX5174"/>
      <c r="AZ5174"/>
      <c r="BC5174"/>
      <c r="BF5174"/>
    </row>
    <row r="5175" spans="1:58" x14ac:dyDescent="0.2">
      <c r="A5175" t="s">
        <v>4403</v>
      </c>
      <c r="B5175" s="11" t="s">
        <v>22</v>
      </c>
      <c r="C5175" s="11" t="s">
        <v>4404</v>
      </c>
      <c r="D5175" s="11" t="s">
        <v>379</v>
      </c>
      <c r="E5175" s="11" t="s">
        <v>380</v>
      </c>
      <c r="F5175">
        <v>139.90899999999999</v>
      </c>
      <c r="G5175" s="11" t="s">
        <v>9</v>
      </c>
      <c r="H5175">
        <v>749.92</v>
      </c>
      <c r="I5175">
        <v>1636.94</v>
      </c>
      <c r="J5175">
        <v>5.36</v>
      </c>
      <c r="K5175">
        <v>11.7</v>
      </c>
      <c r="L5175" s="11" t="s">
        <v>368</v>
      </c>
      <c r="M5175" s="7">
        <v>44204</v>
      </c>
      <c r="N5175" s="7">
        <v>44204</v>
      </c>
      <c r="O5175" s="11" t="s">
        <v>40</v>
      </c>
      <c r="P5175" s="11" t="s">
        <v>95</v>
      </c>
      <c r="Q5175">
        <v>1006.32</v>
      </c>
      <c r="R5175" s="11" t="s">
        <v>52</v>
      </c>
      <c r="S5175" s="11" t="s">
        <v>95</v>
      </c>
      <c r="T5175">
        <v>1108706.21</v>
      </c>
      <c r="U5175">
        <f>SalesLineItems__NO_LOT[[#This Row],[ActualSales]]-SalesLineItems__NO_LOT[[#This Row],[Extended_Cost]]</f>
        <v>887.0200000000001</v>
      </c>
      <c r="V5175">
        <f>IFERROR(SalesLineItems__NO_LOT[[#This Row],[Revenue]]/SalesLineItems__NO_LOT[[#This Row],[Extended_Price]],0)</f>
        <v>0.54187691668601179</v>
      </c>
      <c r="W5175" t="str">
        <f>IF(SalesLineItems__NO_LOT[[#This Row],[Revenue]]&lt;0,"Lost on Sale","Normal Revenue")</f>
        <v>Normal Revenue</v>
      </c>
      <c r="X5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5">
        <f>IF(SalesLineItems__NO_LOT[[#This Row],[SOP_Type]]="Return",SalesLineItems__NO_LOT[[#This Row],[Extended_Cost]]*-1,SalesLineItems__NO_LOT[[#This Row],[Extended_Price]])</f>
        <v>1636.94</v>
      </c>
      <c r="Z5175">
        <f>MONTH(SalesLineItems__NO_LOT[[#This Row],[Requested_Ship_Date]])</f>
        <v>1</v>
      </c>
      <c r="AA5175">
        <f>YEAR(SalesLineItems__NO_LOT[[#This Row],[Requested_Ship_Date]])</f>
        <v>2021</v>
      </c>
      <c r="AV5175"/>
      <c r="AX5175"/>
      <c r="AZ5175"/>
      <c r="BC5175"/>
      <c r="BF5175"/>
    </row>
    <row r="5176" spans="1:58" x14ac:dyDescent="0.2">
      <c r="A5176" t="s">
        <v>4405</v>
      </c>
      <c r="B5176" s="11" t="s">
        <v>22</v>
      </c>
      <c r="C5176" s="11" t="s">
        <v>4404</v>
      </c>
      <c r="D5176" s="11" t="s">
        <v>74</v>
      </c>
      <c r="E5176" s="11" t="s">
        <v>75</v>
      </c>
      <c r="F5176">
        <v>1</v>
      </c>
      <c r="G5176" s="11" t="s">
        <v>15</v>
      </c>
      <c r="H5176">
        <v>0</v>
      </c>
      <c r="I5176">
        <v>40</v>
      </c>
      <c r="J5176">
        <v>0</v>
      </c>
      <c r="K5176">
        <v>40</v>
      </c>
      <c r="L5176" s="11" t="s">
        <v>368</v>
      </c>
      <c r="M5176" s="7">
        <v>44204</v>
      </c>
      <c r="N5176" s="7">
        <v>44204</v>
      </c>
      <c r="O5176" s="11" t="s">
        <v>16</v>
      </c>
      <c r="P5176" s="11" t="s">
        <v>95</v>
      </c>
      <c r="Q5176">
        <v>1006.32</v>
      </c>
      <c r="R5176" s="11" t="s">
        <v>52</v>
      </c>
      <c r="S5176" s="11" t="s">
        <v>95</v>
      </c>
      <c r="T5176">
        <v>1108706.21</v>
      </c>
      <c r="U5176">
        <f>SalesLineItems__NO_LOT[[#This Row],[ActualSales]]-SalesLineItems__NO_LOT[[#This Row],[Extended_Cost]]</f>
        <v>40</v>
      </c>
      <c r="V5176">
        <f>IFERROR(SalesLineItems__NO_LOT[[#This Row],[Revenue]]/SalesLineItems__NO_LOT[[#This Row],[Extended_Price]],0)</f>
        <v>1</v>
      </c>
      <c r="W5176" t="str">
        <f>IF(SalesLineItems__NO_LOT[[#This Row],[Revenue]]&lt;0,"Lost on Sale","Normal Revenue")</f>
        <v>Normal Revenue</v>
      </c>
      <c r="X5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6">
        <f>IF(SalesLineItems__NO_LOT[[#This Row],[SOP_Type]]="Return",SalesLineItems__NO_LOT[[#This Row],[Extended_Cost]]*-1,SalesLineItems__NO_LOT[[#This Row],[Extended_Price]])</f>
        <v>40</v>
      </c>
      <c r="Z5176">
        <f>MONTH(SalesLineItems__NO_LOT[[#This Row],[Requested_Ship_Date]])</f>
        <v>1</v>
      </c>
      <c r="AA5176">
        <f>YEAR(SalesLineItems__NO_LOT[[#This Row],[Requested_Ship_Date]])</f>
        <v>2021</v>
      </c>
      <c r="AV5176"/>
      <c r="AX5176"/>
      <c r="AZ5176"/>
      <c r="BC5176"/>
      <c r="BF5176"/>
    </row>
    <row r="5177" spans="1:58" x14ac:dyDescent="0.2">
      <c r="A5177" t="s">
        <v>4406</v>
      </c>
      <c r="B5177" s="11" t="s">
        <v>22</v>
      </c>
      <c r="C5177" s="11" t="s">
        <v>4404</v>
      </c>
      <c r="D5177" s="11" t="s">
        <v>13</v>
      </c>
      <c r="E5177" s="11" t="s">
        <v>14</v>
      </c>
      <c r="F5177">
        <v>1</v>
      </c>
      <c r="G5177" s="11" t="s">
        <v>15</v>
      </c>
      <c r="H5177">
        <v>0</v>
      </c>
      <c r="I5177">
        <v>1.5</v>
      </c>
      <c r="J5177">
        <v>0</v>
      </c>
      <c r="K5177">
        <v>1.5</v>
      </c>
      <c r="L5177" s="11" t="s">
        <v>368</v>
      </c>
      <c r="M5177" s="7">
        <v>44204</v>
      </c>
      <c r="N5177" s="7">
        <v>44204</v>
      </c>
      <c r="O5177" s="11" t="s">
        <v>16</v>
      </c>
      <c r="P5177" s="11" t="s">
        <v>95</v>
      </c>
      <c r="Q5177">
        <v>1006.32</v>
      </c>
      <c r="R5177" s="11" t="s">
        <v>52</v>
      </c>
      <c r="S5177" s="11" t="s">
        <v>95</v>
      </c>
      <c r="T5177">
        <v>1108706.21</v>
      </c>
      <c r="U5177">
        <f>SalesLineItems__NO_LOT[[#This Row],[ActualSales]]-SalesLineItems__NO_LOT[[#This Row],[Extended_Cost]]</f>
        <v>1.5</v>
      </c>
      <c r="V5177">
        <f>IFERROR(SalesLineItems__NO_LOT[[#This Row],[Revenue]]/SalesLineItems__NO_LOT[[#This Row],[Extended_Price]],0)</f>
        <v>1</v>
      </c>
      <c r="W5177" t="str">
        <f>IF(SalesLineItems__NO_LOT[[#This Row],[Revenue]]&lt;0,"Lost on Sale","Normal Revenue")</f>
        <v>Normal Revenue</v>
      </c>
      <c r="X5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7">
        <f>IF(SalesLineItems__NO_LOT[[#This Row],[SOP_Type]]="Return",SalesLineItems__NO_LOT[[#This Row],[Extended_Cost]]*-1,SalesLineItems__NO_LOT[[#This Row],[Extended_Price]])</f>
        <v>1.5</v>
      </c>
      <c r="Z5177">
        <f>MONTH(SalesLineItems__NO_LOT[[#This Row],[Requested_Ship_Date]])</f>
        <v>1</v>
      </c>
      <c r="AA5177">
        <f>YEAR(SalesLineItems__NO_LOT[[#This Row],[Requested_Ship_Date]])</f>
        <v>2021</v>
      </c>
      <c r="AV5177"/>
      <c r="AX5177"/>
      <c r="AZ5177"/>
      <c r="BC5177"/>
      <c r="BF5177"/>
    </row>
    <row r="5178" spans="1:58" x14ac:dyDescent="0.2">
      <c r="A5178" t="s">
        <v>4407</v>
      </c>
      <c r="B5178" s="11" t="s">
        <v>22</v>
      </c>
      <c r="C5178" s="11" t="s">
        <v>4408</v>
      </c>
      <c r="D5178" s="11" t="s">
        <v>373</v>
      </c>
      <c r="E5178" s="11" t="s">
        <v>374</v>
      </c>
      <c r="F5178">
        <v>365.5</v>
      </c>
      <c r="G5178" s="11" t="s">
        <v>9</v>
      </c>
      <c r="H5178">
        <v>1776.33</v>
      </c>
      <c r="I5178">
        <v>2916.69</v>
      </c>
      <c r="J5178">
        <v>4.8600000000000003</v>
      </c>
      <c r="K5178">
        <v>7.98</v>
      </c>
      <c r="L5178" s="11" t="s">
        <v>368</v>
      </c>
      <c r="M5178" s="7">
        <v>44204</v>
      </c>
      <c r="N5178" s="7">
        <v>44204</v>
      </c>
      <c r="O5178" s="11" t="s">
        <v>70</v>
      </c>
      <c r="P5178" s="11" t="s">
        <v>95</v>
      </c>
      <c r="Q5178">
        <v>1006.32</v>
      </c>
      <c r="R5178" s="11" t="s">
        <v>52</v>
      </c>
      <c r="S5178" s="11" t="s">
        <v>95</v>
      </c>
      <c r="T5178">
        <v>1108706.21</v>
      </c>
      <c r="U5178">
        <f>SalesLineItems__NO_LOT[[#This Row],[ActualSales]]-SalesLineItems__NO_LOT[[#This Row],[Extended_Cost]]</f>
        <v>1140.3600000000001</v>
      </c>
      <c r="V5178">
        <f>IFERROR(SalesLineItems__NO_LOT[[#This Row],[Revenue]]/SalesLineItems__NO_LOT[[#This Row],[Extended_Price]],0)</f>
        <v>0.39097744360902259</v>
      </c>
      <c r="W5178" t="str">
        <f>IF(SalesLineItems__NO_LOT[[#This Row],[Revenue]]&lt;0,"Lost on Sale","Normal Revenue")</f>
        <v>Normal Revenue</v>
      </c>
      <c r="X5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8">
        <f>IF(SalesLineItems__NO_LOT[[#This Row],[SOP_Type]]="Return",SalesLineItems__NO_LOT[[#This Row],[Extended_Cost]]*-1,SalesLineItems__NO_LOT[[#This Row],[Extended_Price]])</f>
        <v>2916.69</v>
      </c>
      <c r="Z5178">
        <f>MONTH(SalesLineItems__NO_LOT[[#This Row],[Requested_Ship_Date]])</f>
        <v>1</v>
      </c>
      <c r="AA5178">
        <f>YEAR(SalesLineItems__NO_LOT[[#This Row],[Requested_Ship_Date]])</f>
        <v>2021</v>
      </c>
      <c r="AV5178"/>
      <c r="AX5178"/>
      <c r="AZ5178"/>
      <c r="BC5178"/>
      <c r="BF5178"/>
    </row>
    <row r="5179" spans="1:58" x14ac:dyDescent="0.2">
      <c r="A5179" t="s">
        <v>4409</v>
      </c>
      <c r="B5179" s="11" t="s">
        <v>22</v>
      </c>
      <c r="C5179" s="11" t="s">
        <v>4410</v>
      </c>
      <c r="D5179" s="11" t="s">
        <v>373</v>
      </c>
      <c r="E5179" s="11" t="s">
        <v>374</v>
      </c>
      <c r="F5179">
        <v>215</v>
      </c>
      <c r="G5179" s="11" t="s">
        <v>9</v>
      </c>
      <c r="H5179">
        <v>1044.9000000000001</v>
      </c>
      <c r="I5179">
        <v>1715.7</v>
      </c>
      <c r="J5179">
        <v>4.8600000000000003</v>
      </c>
      <c r="K5179">
        <v>7.98</v>
      </c>
      <c r="L5179" s="11" t="s">
        <v>368</v>
      </c>
      <c r="M5179" s="7">
        <v>44204</v>
      </c>
      <c r="N5179" s="7">
        <v>44204</v>
      </c>
      <c r="O5179" s="11" t="s">
        <v>70</v>
      </c>
      <c r="P5179" s="11" t="s">
        <v>95</v>
      </c>
      <c r="Q5179">
        <v>1006.32</v>
      </c>
      <c r="R5179" s="11" t="s">
        <v>52</v>
      </c>
      <c r="S5179" s="11" t="s">
        <v>95</v>
      </c>
      <c r="T5179">
        <v>1108706.21</v>
      </c>
      <c r="U5179">
        <f>SalesLineItems__NO_LOT[[#This Row],[ActualSales]]-SalesLineItems__NO_LOT[[#This Row],[Extended_Cost]]</f>
        <v>670.8</v>
      </c>
      <c r="V5179">
        <f>IFERROR(SalesLineItems__NO_LOT[[#This Row],[Revenue]]/SalesLineItems__NO_LOT[[#This Row],[Extended_Price]],0)</f>
        <v>0.39097744360902253</v>
      </c>
      <c r="W5179" t="str">
        <f>IF(SalesLineItems__NO_LOT[[#This Row],[Revenue]]&lt;0,"Lost on Sale","Normal Revenue")</f>
        <v>Normal Revenue</v>
      </c>
      <c r="X5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79">
        <f>IF(SalesLineItems__NO_LOT[[#This Row],[SOP_Type]]="Return",SalesLineItems__NO_LOT[[#This Row],[Extended_Cost]]*-1,SalesLineItems__NO_LOT[[#This Row],[Extended_Price]])</f>
        <v>1715.7</v>
      </c>
      <c r="Z5179">
        <f>MONTH(SalesLineItems__NO_LOT[[#This Row],[Requested_Ship_Date]])</f>
        <v>1</v>
      </c>
      <c r="AA5179">
        <f>YEAR(SalesLineItems__NO_LOT[[#This Row],[Requested_Ship_Date]])</f>
        <v>2021</v>
      </c>
      <c r="AV5179"/>
      <c r="AX5179"/>
      <c r="AZ5179"/>
      <c r="BC5179"/>
      <c r="BF5179"/>
    </row>
    <row r="5180" spans="1:58" x14ac:dyDescent="0.2">
      <c r="A5180" t="s">
        <v>4411</v>
      </c>
      <c r="B5180" s="11" t="s">
        <v>22</v>
      </c>
      <c r="C5180" s="11" t="s">
        <v>4412</v>
      </c>
      <c r="D5180" s="11" t="s">
        <v>377</v>
      </c>
      <c r="E5180" s="11" t="s">
        <v>378</v>
      </c>
      <c r="F5180">
        <v>218.79</v>
      </c>
      <c r="G5180" s="11" t="s">
        <v>9</v>
      </c>
      <c r="H5180">
        <v>1139.8900000000001</v>
      </c>
      <c r="I5180">
        <v>2708.62</v>
      </c>
      <c r="J5180">
        <v>5.21</v>
      </c>
      <c r="K5180">
        <v>12.38</v>
      </c>
      <c r="L5180" s="11" t="s">
        <v>368</v>
      </c>
      <c r="M5180" s="7">
        <v>44204</v>
      </c>
      <c r="N5180" s="7">
        <v>44204</v>
      </c>
      <c r="O5180" s="11" t="s">
        <v>40</v>
      </c>
      <c r="P5180" s="11" t="s">
        <v>95</v>
      </c>
      <c r="Q5180">
        <v>1006.32</v>
      </c>
      <c r="R5180" s="11" t="s">
        <v>52</v>
      </c>
      <c r="S5180" s="11" t="s">
        <v>95</v>
      </c>
      <c r="T5180">
        <v>1108706.21</v>
      </c>
      <c r="U5180">
        <f>SalesLineItems__NO_LOT[[#This Row],[ActualSales]]-SalesLineItems__NO_LOT[[#This Row],[Extended_Cost]]</f>
        <v>1568.7299999999998</v>
      </c>
      <c r="V5180">
        <f>IFERROR(SalesLineItems__NO_LOT[[#This Row],[Revenue]]/SalesLineItems__NO_LOT[[#This Row],[Extended_Price]],0)</f>
        <v>0.57916208253649459</v>
      </c>
      <c r="W5180" t="str">
        <f>IF(SalesLineItems__NO_LOT[[#This Row],[Revenue]]&lt;0,"Lost on Sale","Normal Revenue")</f>
        <v>Normal Revenue</v>
      </c>
      <c r="X5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0">
        <f>IF(SalesLineItems__NO_LOT[[#This Row],[SOP_Type]]="Return",SalesLineItems__NO_LOT[[#This Row],[Extended_Cost]]*-1,SalesLineItems__NO_LOT[[#This Row],[Extended_Price]])</f>
        <v>2708.62</v>
      </c>
      <c r="Z5180">
        <f>MONTH(SalesLineItems__NO_LOT[[#This Row],[Requested_Ship_Date]])</f>
        <v>1</v>
      </c>
      <c r="AA5180">
        <f>YEAR(SalesLineItems__NO_LOT[[#This Row],[Requested_Ship_Date]])</f>
        <v>2021</v>
      </c>
      <c r="AV5180"/>
      <c r="AX5180"/>
      <c r="AZ5180"/>
      <c r="BC5180"/>
      <c r="BF5180"/>
    </row>
    <row r="5181" spans="1:58" x14ac:dyDescent="0.2">
      <c r="A5181" t="s">
        <v>4413</v>
      </c>
      <c r="B5181" s="11" t="s">
        <v>22</v>
      </c>
      <c r="C5181" s="11" t="s">
        <v>4414</v>
      </c>
      <c r="D5181" s="11" t="s">
        <v>371</v>
      </c>
      <c r="E5181" s="11" t="s">
        <v>372</v>
      </c>
      <c r="F5181">
        <v>302.92500000000001</v>
      </c>
      <c r="G5181" s="11" t="s">
        <v>9</v>
      </c>
      <c r="H5181">
        <v>1487.36</v>
      </c>
      <c r="I5181">
        <v>3253.41</v>
      </c>
      <c r="J5181">
        <v>4.91</v>
      </c>
      <c r="K5181">
        <v>10.74</v>
      </c>
      <c r="L5181" s="11" t="s">
        <v>368</v>
      </c>
      <c r="M5181" s="7">
        <v>44204</v>
      </c>
      <c r="N5181" s="7">
        <v>44204</v>
      </c>
      <c r="O5181" s="11" t="s">
        <v>40</v>
      </c>
      <c r="P5181" s="11" t="s">
        <v>95</v>
      </c>
      <c r="Q5181">
        <v>1006.32</v>
      </c>
      <c r="R5181" s="11" t="s">
        <v>52</v>
      </c>
      <c r="S5181" s="11" t="s">
        <v>95</v>
      </c>
      <c r="T5181">
        <v>1108706.21</v>
      </c>
      <c r="U5181">
        <f>SalesLineItems__NO_LOT[[#This Row],[ActualSales]]-SalesLineItems__NO_LOT[[#This Row],[Extended_Cost]]</f>
        <v>1766.05</v>
      </c>
      <c r="V5181">
        <f>IFERROR(SalesLineItems__NO_LOT[[#This Row],[Revenue]]/SalesLineItems__NO_LOT[[#This Row],[Extended_Price]],0)</f>
        <v>0.5428304455940075</v>
      </c>
      <c r="W5181" t="str">
        <f>IF(SalesLineItems__NO_LOT[[#This Row],[Revenue]]&lt;0,"Lost on Sale","Normal Revenue")</f>
        <v>Normal Revenue</v>
      </c>
      <c r="X5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1">
        <f>IF(SalesLineItems__NO_LOT[[#This Row],[SOP_Type]]="Return",SalesLineItems__NO_LOT[[#This Row],[Extended_Cost]]*-1,SalesLineItems__NO_LOT[[#This Row],[Extended_Price]])</f>
        <v>3253.41</v>
      </c>
      <c r="Z5181">
        <f>MONTH(SalesLineItems__NO_LOT[[#This Row],[Requested_Ship_Date]])</f>
        <v>1</v>
      </c>
      <c r="AA5181">
        <f>YEAR(SalesLineItems__NO_LOT[[#This Row],[Requested_Ship_Date]])</f>
        <v>2021</v>
      </c>
      <c r="AV5181"/>
      <c r="AX5181"/>
      <c r="AZ5181"/>
      <c r="BC5181"/>
      <c r="BF5181"/>
    </row>
    <row r="5182" spans="1:58" x14ac:dyDescent="0.2">
      <c r="A5182" t="s">
        <v>4415</v>
      </c>
      <c r="B5182" s="11" t="s">
        <v>22</v>
      </c>
      <c r="C5182" s="11" t="s">
        <v>4416</v>
      </c>
      <c r="D5182" s="11" t="s">
        <v>379</v>
      </c>
      <c r="E5182" s="11" t="s">
        <v>380</v>
      </c>
      <c r="F5182">
        <v>719.53200000000004</v>
      </c>
      <c r="G5182" s="11" t="s">
        <v>9</v>
      </c>
      <c r="H5182">
        <v>3856.69</v>
      </c>
      <c r="I5182">
        <v>8015.59</v>
      </c>
      <c r="J5182">
        <v>5.36</v>
      </c>
      <c r="K5182">
        <v>11.14</v>
      </c>
      <c r="L5182" s="11" t="s">
        <v>368</v>
      </c>
      <c r="M5182" s="7">
        <v>44204</v>
      </c>
      <c r="N5182" s="7">
        <v>44204</v>
      </c>
      <c r="O5182" s="11" t="s">
        <v>40</v>
      </c>
      <c r="P5182" s="11" t="s">
        <v>95</v>
      </c>
      <c r="Q5182">
        <v>1006.32</v>
      </c>
      <c r="R5182" s="11" t="s">
        <v>52</v>
      </c>
      <c r="S5182" s="11" t="s">
        <v>95</v>
      </c>
      <c r="T5182">
        <v>1108706.21</v>
      </c>
      <c r="U5182">
        <f>SalesLineItems__NO_LOT[[#This Row],[ActualSales]]-SalesLineItems__NO_LOT[[#This Row],[Extended_Cost]]</f>
        <v>4158.8999999999996</v>
      </c>
      <c r="V5182">
        <f>IFERROR(SalesLineItems__NO_LOT[[#This Row],[Revenue]]/SalesLineItems__NO_LOT[[#This Row],[Extended_Price]],0)</f>
        <v>0.51885138835693934</v>
      </c>
      <c r="W5182" t="str">
        <f>IF(SalesLineItems__NO_LOT[[#This Row],[Revenue]]&lt;0,"Lost on Sale","Normal Revenue")</f>
        <v>Normal Revenue</v>
      </c>
      <c r="X5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2">
        <f>IF(SalesLineItems__NO_LOT[[#This Row],[SOP_Type]]="Return",SalesLineItems__NO_LOT[[#This Row],[Extended_Cost]]*-1,SalesLineItems__NO_LOT[[#This Row],[Extended_Price]])</f>
        <v>8015.59</v>
      </c>
      <c r="Z5182">
        <f>MONTH(SalesLineItems__NO_LOT[[#This Row],[Requested_Ship_Date]])</f>
        <v>1</v>
      </c>
      <c r="AA5182">
        <f>YEAR(SalesLineItems__NO_LOT[[#This Row],[Requested_Ship_Date]])</f>
        <v>2021</v>
      </c>
      <c r="AV5182"/>
      <c r="AX5182"/>
      <c r="AZ5182"/>
      <c r="BC5182"/>
      <c r="BF5182"/>
    </row>
    <row r="5183" spans="1:58" x14ac:dyDescent="0.2">
      <c r="A5183" t="s">
        <v>4417</v>
      </c>
      <c r="B5183" s="11" t="s">
        <v>22</v>
      </c>
      <c r="C5183" s="11" t="s">
        <v>4418</v>
      </c>
      <c r="D5183" s="11" t="s">
        <v>371</v>
      </c>
      <c r="E5183" s="11" t="s">
        <v>372</v>
      </c>
      <c r="F5183">
        <v>201.95</v>
      </c>
      <c r="G5183" s="11" t="s">
        <v>9</v>
      </c>
      <c r="H5183">
        <v>991.57</v>
      </c>
      <c r="I5183">
        <v>2168.94</v>
      </c>
      <c r="J5183">
        <v>4.91</v>
      </c>
      <c r="K5183">
        <v>10.74</v>
      </c>
      <c r="L5183" s="11" t="s">
        <v>368</v>
      </c>
      <c r="M5183" s="7">
        <v>44204</v>
      </c>
      <c r="N5183" s="7">
        <v>44204</v>
      </c>
      <c r="O5183" s="11" t="s">
        <v>40</v>
      </c>
      <c r="P5183" s="11" t="s">
        <v>95</v>
      </c>
      <c r="Q5183">
        <v>1006.32</v>
      </c>
      <c r="R5183" s="11" t="s">
        <v>52</v>
      </c>
      <c r="S5183" s="11" t="s">
        <v>95</v>
      </c>
      <c r="T5183">
        <v>1108706.21</v>
      </c>
      <c r="U5183">
        <f>SalesLineItems__NO_LOT[[#This Row],[ActualSales]]-SalesLineItems__NO_LOT[[#This Row],[Extended_Cost]]</f>
        <v>1177.3699999999999</v>
      </c>
      <c r="V5183">
        <f>IFERROR(SalesLineItems__NO_LOT[[#This Row],[Revenue]]/SalesLineItems__NO_LOT[[#This Row],[Extended_Price]],0)</f>
        <v>0.54283198244303665</v>
      </c>
      <c r="W5183" t="str">
        <f>IF(SalesLineItems__NO_LOT[[#This Row],[Revenue]]&lt;0,"Lost on Sale","Normal Revenue")</f>
        <v>Normal Revenue</v>
      </c>
      <c r="X5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3">
        <f>IF(SalesLineItems__NO_LOT[[#This Row],[SOP_Type]]="Return",SalesLineItems__NO_LOT[[#This Row],[Extended_Cost]]*-1,SalesLineItems__NO_LOT[[#This Row],[Extended_Price]])</f>
        <v>2168.94</v>
      </c>
      <c r="Z5183">
        <f>MONTH(SalesLineItems__NO_LOT[[#This Row],[Requested_Ship_Date]])</f>
        <v>1</v>
      </c>
      <c r="AA5183">
        <f>YEAR(SalesLineItems__NO_LOT[[#This Row],[Requested_Ship_Date]])</f>
        <v>2021</v>
      </c>
      <c r="AV5183"/>
      <c r="AX5183"/>
      <c r="AZ5183"/>
      <c r="BC5183"/>
      <c r="BF5183"/>
    </row>
    <row r="5184" spans="1:58" x14ac:dyDescent="0.2">
      <c r="A5184" t="s">
        <v>4419</v>
      </c>
      <c r="B5184" s="11" t="s">
        <v>22</v>
      </c>
      <c r="C5184" s="11" t="s">
        <v>4420</v>
      </c>
      <c r="D5184" s="11" t="s">
        <v>767</v>
      </c>
      <c r="E5184" s="11" t="s">
        <v>768</v>
      </c>
      <c r="F5184">
        <v>216.7</v>
      </c>
      <c r="G5184" s="11" t="s">
        <v>9</v>
      </c>
      <c r="H5184">
        <v>1332.7</v>
      </c>
      <c r="I5184">
        <v>3244</v>
      </c>
      <c r="J5184">
        <v>6.15</v>
      </c>
      <c r="K5184">
        <v>14.97</v>
      </c>
      <c r="L5184" s="11" t="s">
        <v>368</v>
      </c>
      <c r="M5184" s="7">
        <v>44204</v>
      </c>
      <c r="N5184" s="7">
        <v>44204</v>
      </c>
      <c r="O5184" s="11" t="s">
        <v>11</v>
      </c>
      <c r="P5184" s="11" t="s">
        <v>95</v>
      </c>
      <c r="Q5184">
        <v>1006.32</v>
      </c>
      <c r="R5184" s="11" t="s">
        <v>52</v>
      </c>
      <c r="S5184" s="11" t="s">
        <v>95</v>
      </c>
      <c r="T5184">
        <v>1108706.21</v>
      </c>
      <c r="U5184">
        <f>SalesLineItems__NO_LOT[[#This Row],[ActualSales]]-SalesLineItems__NO_LOT[[#This Row],[Extended_Cost]]</f>
        <v>1911.3</v>
      </c>
      <c r="V5184">
        <f>IFERROR(SalesLineItems__NO_LOT[[#This Row],[Revenue]]/SalesLineItems__NO_LOT[[#This Row],[Extended_Price]],0)</f>
        <v>0.58918002466091246</v>
      </c>
      <c r="W5184" t="str">
        <f>IF(SalesLineItems__NO_LOT[[#This Row],[Revenue]]&lt;0,"Lost on Sale","Normal Revenue")</f>
        <v>Normal Revenue</v>
      </c>
      <c r="X5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4">
        <f>IF(SalesLineItems__NO_LOT[[#This Row],[SOP_Type]]="Return",SalesLineItems__NO_LOT[[#This Row],[Extended_Cost]]*-1,SalesLineItems__NO_LOT[[#This Row],[Extended_Price]])</f>
        <v>3244</v>
      </c>
      <c r="Z5184">
        <f>MONTH(SalesLineItems__NO_LOT[[#This Row],[Requested_Ship_Date]])</f>
        <v>1</v>
      </c>
      <c r="AA5184">
        <f>YEAR(SalesLineItems__NO_LOT[[#This Row],[Requested_Ship_Date]])</f>
        <v>2021</v>
      </c>
      <c r="AV5184"/>
      <c r="AX5184"/>
      <c r="AZ5184"/>
      <c r="BC5184"/>
      <c r="BF5184"/>
    </row>
    <row r="5185" spans="1:58" x14ac:dyDescent="0.2">
      <c r="A5185" t="s">
        <v>4370</v>
      </c>
      <c r="B5185" s="11" t="s">
        <v>22</v>
      </c>
      <c r="C5185" s="11" t="s">
        <v>4371</v>
      </c>
      <c r="D5185" s="11" t="s">
        <v>74</v>
      </c>
      <c r="E5185" s="11" t="s">
        <v>75</v>
      </c>
      <c r="F5185">
        <v>1</v>
      </c>
      <c r="G5185" s="11" t="s">
        <v>15</v>
      </c>
      <c r="H5185">
        <v>0</v>
      </c>
      <c r="I5185">
        <v>40</v>
      </c>
      <c r="J5185">
        <v>0</v>
      </c>
      <c r="K5185">
        <v>40</v>
      </c>
      <c r="L5185" s="11" t="s">
        <v>199</v>
      </c>
      <c r="M5185" s="7">
        <v>44207</v>
      </c>
      <c r="N5185" s="7">
        <v>44207</v>
      </c>
      <c r="O5185" s="11" t="s">
        <v>16</v>
      </c>
      <c r="P5185" s="11" t="s">
        <v>95</v>
      </c>
      <c r="Q5185">
        <v>765.73</v>
      </c>
      <c r="R5185" s="11" t="s">
        <v>52</v>
      </c>
      <c r="S5185" s="11" t="s">
        <v>95</v>
      </c>
      <c r="T5185">
        <v>3648.41</v>
      </c>
      <c r="U5185">
        <f>SalesLineItems__NO_LOT[[#This Row],[ActualSales]]-SalesLineItems__NO_LOT[[#This Row],[Extended_Cost]]</f>
        <v>40</v>
      </c>
      <c r="V5185">
        <f>IFERROR(SalesLineItems__NO_LOT[[#This Row],[Revenue]]/SalesLineItems__NO_LOT[[#This Row],[Extended_Price]],0)</f>
        <v>1</v>
      </c>
      <c r="W5185" t="str">
        <f>IF(SalesLineItems__NO_LOT[[#This Row],[Revenue]]&lt;0,"Lost on Sale","Normal Revenue")</f>
        <v>Normal Revenue</v>
      </c>
      <c r="X5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5">
        <f>IF(SalesLineItems__NO_LOT[[#This Row],[SOP_Type]]="Return",SalesLineItems__NO_LOT[[#This Row],[Extended_Cost]]*-1,SalesLineItems__NO_LOT[[#This Row],[Extended_Price]])</f>
        <v>40</v>
      </c>
      <c r="Z5185">
        <f>MONTH(SalesLineItems__NO_LOT[[#This Row],[Requested_Ship_Date]])</f>
        <v>1</v>
      </c>
      <c r="AA5185">
        <f>YEAR(SalesLineItems__NO_LOT[[#This Row],[Requested_Ship_Date]])</f>
        <v>2021</v>
      </c>
      <c r="AV5185"/>
      <c r="AX5185"/>
      <c r="AZ5185"/>
      <c r="BC5185"/>
      <c r="BF5185"/>
    </row>
    <row r="5186" spans="1:58" x14ac:dyDescent="0.2">
      <c r="A5186" t="s">
        <v>4372</v>
      </c>
      <c r="B5186" s="11" t="s">
        <v>22</v>
      </c>
      <c r="C5186" s="11" t="s">
        <v>4373</v>
      </c>
      <c r="D5186" s="11" t="s">
        <v>412</v>
      </c>
      <c r="E5186" s="11" t="s">
        <v>413</v>
      </c>
      <c r="F5186">
        <v>200</v>
      </c>
      <c r="G5186" s="11" t="s">
        <v>9</v>
      </c>
      <c r="H5186">
        <v>1606</v>
      </c>
      <c r="I5186">
        <v>2466</v>
      </c>
      <c r="J5186">
        <v>8.0299999999999994</v>
      </c>
      <c r="K5186">
        <v>12.33</v>
      </c>
      <c r="L5186" s="11" t="s">
        <v>69</v>
      </c>
      <c r="M5186" s="7">
        <v>44207</v>
      </c>
      <c r="N5186" s="7">
        <v>44207</v>
      </c>
      <c r="O5186" s="11" t="s">
        <v>21</v>
      </c>
      <c r="P5186" s="11" t="s">
        <v>95</v>
      </c>
      <c r="Q5186">
        <v>320188.32</v>
      </c>
      <c r="R5186" s="11" t="s">
        <v>52</v>
      </c>
      <c r="S5186" s="11" t="s">
        <v>95</v>
      </c>
      <c r="T5186">
        <v>8464367.5299999993</v>
      </c>
      <c r="U5186">
        <f>SalesLineItems__NO_LOT[[#This Row],[ActualSales]]-SalesLineItems__NO_LOT[[#This Row],[Extended_Cost]]</f>
        <v>860</v>
      </c>
      <c r="V5186">
        <f>IFERROR(SalesLineItems__NO_LOT[[#This Row],[Revenue]]/SalesLineItems__NO_LOT[[#This Row],[Extended_Price]],0)</f>
        <v>0.34874290348742903</v>
      </c>
      <c r="W5186" t="str">
        <f>IF(SalesLineItems__NO_LOT[[#This Row],[Revenue]]&lt;0,"Lost on Sale","Normal Revenue")</f>
        <v>Normal Revenue</v>
      </c>
      <c r="X5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86">
        <f>IF(SalesLineItems__NO_LOT[[#This Row],[SOP_Type]]="Return",SalesLineItems__NO_LOT[[#This Row],[Extended_Cost]]*-1,SalesLineItems__NO_LOT[[#This Row],[Extended_Price]])</f>
        <v>2466</v>
      </c>
      <c r="Z5186">
        <f>MONTH(SalesLineItems__NO_LOT[[#This Row],[Requested_Ship_Date]])</f>
        <v>1</v>
      </c>
      <c r="AA5186">
        <f>YEAR(SalesLineItems__NO_LOT[[#This Row],[Requested_Ship_Date]])</f>
        <v>2021</v>
      </c>
      <c r="AV5186"/>
      <c r="AX5186"/>
      <c r="AZ5186"/>
      <c r="BC5186"/>
      <c r="BF5186"/>
    </row>
    <row r="5187" spans="1:58" x14ac:dyDescent="0.2">
      <c r="A5187" t="s">
        <v>4374</v>
      </c>
      <c r="B5187" s="11" t="s">
        <v>22</v>
      </c>
      <c r="C5187" s="11" t="s">
        <v>4373</v>
      </c>
      <c r="D5187" s="11" t="s">
        <v>561</v>
      </c>
      <c r="E5187" s="11" t="s">
        <v>562</v>
      </c>
      <c r="F5187">
        <v>20</v>
      </c>
      <c r="G5187" s="11" t="s">
        <v>9</v>
      </c>
      <c r="H5187">
        <v>293.8</v>
      </c>
      <c r="I5187">
        <v>397.2</v>
      </c>
      <c r="J5187">
        <v>14.69</v>
      </c>
      <c r="K5187">
        <v>19.86</v>
      </c>
      <c r="L5187" s="11" t="s">
        <v>69</v>
      </c>
      <c r="M5187" s="7">
        <v>44207</v>
      </c>
      <c r="N5187" s="7">
        <v>44207</v>
      </c>
      <c r="O5187" s="11" t="s">
        <v>21</v>
      </c>
      <c r="P5187" s="11" t="s">
        <v>95</v>
      </c>
      <c r="Q5187">
        <v>320188.32</v>
      </c>
      <c r="R5187" s="11" t="s">
        <v>52</v>
      </c>
      <c r="S5187" s="11" t="s">
        <v>95</v>
      </c>
      <c r="T5187">
        <v>8464367.5299999993</v>
      </c>
      <c r="U5187">
        <f>SalesLineItems__NO_LOT[[#This Row],[ActualSales]]-SalesLineItems__NO_LOT[[#This Row],[Extended_Cost]]</f>
        <v>103.39999999999998</v>
      </c>
      <c r="V5187">
        <f>IFERROR(SalesLineItems__NO_LOT[[#This Row],[Revenue]]/SalesLineItems__NO_LOT[[#This Row],[Extended_Price]],0)</f>
        <v>0.2603222557905337</v>
      </c>
      <c r="W5187" t="str">
        <f>IF(SalesLineItems__NO_LOT[[#This Row],[Revenue]]&lt;0,"Lost on Sale","Normal Revenue")</f>
        <v>Normal Revenue</v>
      </c>
      <c r="X5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87">
        <f>IF(SalesLineItems__NO_LOT[[#This Row],[SOP_Type]]="Return",SalesLineItems__NO_LOT[[#This Row],[Extended_Cost]]*-1,SalesLineItems__NO_LOT[[#This Row],[Extended_Price]])</f>
        <v>397.2</v>
      </c>
      <c r="Z5187">
        <f>MONTH(SalesLineItems__NO_LOT[[#This Row],[Requested_Ship_Date]])</f>
        <v>1</v>
      </c>
      <c r="AA5187">
        <f>YEAR(SalesLineItems__NO_LOT[[#This Row],[Requested_Ship_Date]])</f>
        <v>2021</v>
      </c>
      <c r="AV5187"/>
      <c r="AX5187"/>
      <c r="AZ5187"/>
      <c r="BC5187"/>
      <c r="BF5187"/>
    </row>
    <row r="5188" spans="1:58" x14ac:dyDescent="0.2">
      <c r="A5188" t="s">
        <v>4375</v>
      </c>
      <c r="B5188" s="11" t="s">
        <v>22</v>
      </c>
      <c r="C5188" s="11" t="s">
        <v>4376</v>
      </c>
      <c r="D5188" s="11" t="s">
        <v>177</v>
      </c>
      <c r="E5188" s="11" t="s">
        <v>178</v>
      </c>
      <c r="F5188">
        <v>300</v>
      </c>
      <c r="G5188" s="11" t="s">
        <v>9</v>
      </c>
      <c r="H5188">
        <v>1395</v>
      </c>
      <c r="I5188">
        <v>1794</v>
      </c>
      <c r="J5188">
        <v>4.6500000000000004</v>
      </c>
      <c r="K5188">
        <v>5.98</v>
      </c>
      <c r="L5188" s="11" t="s">
        <v>69</v>
      </c>
      <c r="M5188" s="7">
        <v>44207</v>
      </c>
      <c r="N5188" s="7">
        <v>44207</v>
      </c>
      <c r="O5188" s="11" t="s">
        <v>21</v>
      </c>
      <c r="P5188" s="11" t="s">
        <v>95</v>
      </c>
      <c r="Q5188">
        <v>320188.32</v>
      </c>
      <c r="R5188" s="11" t="s">
        <v>52</v>
      </c>
      <c r="S5188" s="11" t="s">
        <v>95</v>
      </c>
      <c r="T5188">
        <v>8464367.5299999993</v>
      </c>
      <c r="U5188">
        <f>SalesLineItems__NO_LOT[[#This Row],[ActualSales]]-SalesLineItems__NO_LOT[[#This Row],[Extended_Cost]]</f>
        <v>399</v>
      </c>
      <c r="V5188">
        <f>IFERROR(SalesLineItems__NO_LOT[[#This Row],[Revenue]]/SalesLineItems__NO_LOT[[#This Row],[Extended_Price]],0)</f>
        <v>0.22240802675585283</v>
      </c>
      <c r="W5188" t="str">
        <f>IF(SalesLineItems__NO_LOT[[#This Row],[Revenue]]&lt;0,"Lost on Sale","Normal Revenue")</f>
        <v>Normal Revenue</v>
      </c>
      <c r="X5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88">
        <f>IF(SalesLineItems__NO_LOT[[#This Row],[SOP_Type]]="Return",SalesLineItems__NO_LOT[[#This Row],[Extended_Cost]]*-1,SalesLineItems__NO_LOT[[#This Row],[Extended_Price]])</f>
        <v>1794</v>
      </c>
      <c r="Z5188">
        <f>MONTH(SalesLineItems__NO_LOT[[#This Row],[Requested_Ship_Date]])</f>
        <v>1</v>
      </c>
      <c r="AA5188">
        <f>YEAR(SalesLineItems__NO_LOT[[#This Row],[Requested_Ship_Date]])</f>
        <v>2021</v>
      </c>
      <c r="AV5188"/>
      <c r="AX5188"/>
      <c r="AZ5188"/>
      <c r="BC5188"/>
      <c r="BF5188"/>
    </row>
    <row r="5189" spans="1:58" x14ac:dyDescent="0.2">
      <c r="A5189" t="s">
        <v>4377</v>
      </c>
      <c r="B5189" s="11" t="s">
        <v>22</v>
      </c>
      <c r="C5189" s="11" t="s">
        <v>4376</v>
      </c>
      <c r="D5189" s="11" t="s">
        <v>185</v>
      </c>
      <c r="E5189" s="11" t="s">
        <v>186</v>
      </c>
      <c r="F5189">
        <v>200</v>
      </c>
      <c r="G5189" s="11" t="s">
        <v>9</v>
      </c>
      <c r="H5189">
        <v>478</v>
      </c>
      <c r="I5189">
        <v>654</v>
      </c>
      <c r="J5189">
        <v>2.39</v>
      </c>
      <c r="K5189">
        <v>3.27</v>
      </c>
      <c r="L5189" s="11" t="s">
        <v>69</v>
      </c>
      <c r="M5189" s="7">
        <v>44207</v>
      </c>
      <c r="N5189" s="7">
        <v>44207</v>
      </c>
      <c r="O5189" s="11" t="s">
        <v>21</v>
      </c>
      <c r="P5189" s="11" t="s">
        <v>95</v>
      </c>
      <c r="Q5189">
        <v>320188.32</v>
      </c>
      <c r="R5189" s="11" t="s">
        <v>52</v>
      </c>
      <c r="S5189" s="11" t="s">
        <v>95</v>
      </c>
      <c r="T5189">
        <v>8464367.5299999993</v>
      </c>
      <c r="U5189">
        <f>SalesLineItems__NO_LOT[[#This Row],[ActualSales]]-SalesLineItems__NO_LOT[[#This Row],[Extended_Cost]]</f>
        <v>176</v>
      </c>
      <c r="V5189">
        <f>IFERROR(SalesLineItems__NO_LOT[[#This Row],[Revenue]]/SalesLineItems__NO_LOT[[#This Row],[Extended_Price]],0)</f>
        <v>0.26911314984709478</v>
      </c>
      <c r="W5189" t="str">
        <f>IF(SalesLineItems__NO_LOT[[#This Row],[Revenue]]&lt;0,"Lost on Sale","Normal Revenue")</f>
        <v>Normal Revenue</v>
      </c>
      <c r="X5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189">
        <f>IF(SalesLineItems__NO_LOT[[#This Row],[SOP_Type]]="Return",SalesLineItems__NO_LOT[[#This Row],[Extended_Cost]]*-1,SalesLineItems__NO_LOT[[#This Row],[Extended_Price]])</f>
        <v>654</v>
      </c>
      <c r="Z5189">
        <f>MONTH(SalesLineItems__NO_LOT[[#This Row],[Requested_Ship_Date]])</f>
        <v>1</v>
      </c>
      <c r="AA5189">
        <f>YEAR(SalesLineItems__NO_LOT[[#This Row],[Requested_Ship_Date]])</f>
        <v>2021</v>
      </c>
      <c r="AV5189"/>
      <c r="AX5189"/>
      <c r="AZ5189"/>
      <c r="BC5189"/>
      <c r="BF5189"/>
    </row>
    <row r="5190" spans="1:58" x14ac:dyDescent="0.2">
      <c r="A5190" t="s">
        <v>4378</v>
      </c>
      <c r="B5190" s="11" t="s">
        <v>22</v>
      </c>
      <c r="C5190" s="11" t="s">
        <v>4379</v>
      </c>
      <c r="D5190" s="11" t="s">
        <v>66</v>
      </c>
      <c r="E5190" s="11" t="s">
        <v>67</v>
      </c>
      <c r="F5190">
        <v>2000</v>
      </c>
      <c r="G5190" s="11" t="s">
        <v>68</v>
      </c>
      <c r="H5190">
        <v>27043.84</v>
      </c>
      <c r="I5190">
        <v>29120</v>
      </c>
      <c r="J5190">
        <v>13.52</v>
      </c>
      <c r="K5190">
        <v>14.56</v>
      </c>
      <c r="L5190" s="11" t="s">
        <v>69</v>
      </c>
      <c r="M5190" s="7">
        <v>44207</v>
      </c>
      <c r="N5190" s="7">
        <v>44207</v>
      </c>
      <c r="O5190" s="11" t="s">
        <v>70</v>
      </c>
      <c r="P5190" s="11" t="s">
        <v>95</v>
      </c>
      <c r="Q5190">
        <v>320188.32</v>
      </c>
      <c r="R5190" s="11" t="s">
        <v>52</v>
      </c>
      <c r="S5190" s="11" t="s">
        <v>95</v>
      </c>
      <c r="T5190">
        <v>8464367.5299999993</v>
      </c>
      <c r="U5190">
        <f>SalesLineItems__NO_LOT[[#This Row],[ActualSales]]-SalesLineItems__NO_LOT[[#This Row],[Extended_Cost]]</f>
        <v>2076.16</v>
      </c>
      <c r="V5190">
        <f>IFERROR(SalesLineItems__NO_LOT[[#This Row],[Revenue]]/SalesLineItems__NO_LOT[[#This Row],[Extended_Price]],0)</f>
        <v>7.129670329670329E-2</v>
      </c>
      <c r="W5190" t="str">
        <f>IF(SalesLineItems__NO_LOT[[#This Row],[Revenue]]&lt;0,"Lost on Sale","Normal Revenue")</f>
        <v>Normal Revenue</v>
      </c>
      <c r="X5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90">
        <f>IF(SalesLineItems__NO_LOT[[#This Row],[SOP_Type]]="Return",SalesLineItems__NO_LOT[[#This Row],[Extended_Cost]]*-1,SalesLineItems__NO_LOT[[#This Row],[Extended_Price]])</f>
        <v>29120</v>
      </c>
      <c r="Z5190">
        <f>MONTH(SalesLineItems__NO_LOT[[#This Row],[Requested_Ship_Date]])</f>
        <v>1</v>
      </c>
      <c r="AA5190">
        <f>YEAR(SalesLineItems__NO_LOT[[#This Row],[Requested_Ship_Date]])</f>
        <v>2021</v>
      </c>
      <c r="AV5190"/>
      <c r="AX5190"/>
      <c r="AZ5190"/>
      <c r="BC5190"/>
      <c r="BF5190"/>
    </row>
    <row r="5191" spans="1:58" x14ac:dyDescent="0.2">
      <c r="A5191" t="s">
        <v>4380</v>
      </c>
      <c r="B5191" s="11" t="s">
        <v>22</v>
      </c>
      <c r="C5191" s="11" t="s">
        <v>4379</v>
      </c>
      <c r="D5191" s="11" t="s">
        <v>13</v>
      </c>
      <c r="E5191" s="11" t="s">
        <v>14</v>
      </c>
      <c r="F5191">
        <v>1</v>
      </c>
      <c r="G5191" s="11" t="s">
        <v>15</v>
      </c>
      <c r="H5191">
        <v>0</v>
      </c>
      <c r="I5191">
        <v>1.5</v>
      </c>
      <c r="J5191">
        <v>0</v>
      </c>
      <c r="K5191">
        <v>1.5</v>
      </c>
      <c r="L5191" s="11" t="s">
        <v>69</v>
      </c>
      <c r="M5191" s="7">
        <v>44207</v>
      </c>
      <c r="N5191" s="7">
        <v>44207</v>
      </c>
      <c r="O5191" s="11" t="s">
        <v>16</v>
      </c>
      <c r="P5191" s="11" t="s">
        <v>95</v>
      </c>
      <c r="Q5191">
        <v>320188.32</v>
      </c>
      <c r="R5191" s="11" t="s">
        <v>52</v>
      </c>
      <c r="S5191" s="11" t="s">
        <v>95</v>
      </c>
      <c r="T5191">
        <v>8464367.5299999993</v>
      </c>
      <c r="U5191">
        <f>SalesLineItems__NO_LOT[[#This Row],[ActualSales]]-SalesLineItems__NO_LOT[[#This Row],[Extended_Cost]]</f>
        <v>1.5</v>
      </c>
      <c r="V5191">
        <f>IFERROR(SalesLineItems__NO_LOT[[#This Row],[Revenue]]/SalesLineItems__NO_LOT[[#This Row],[Extended_Price]],0)</f>
        <v>1</v>
      </c>
      <c r="W5191" t="str">
        <f>IF(SalesLineItems__NO_LOT[[#This Row],[Revenue]]&lt;0,"Lost on Sale","Normal Revenue")</f>
        <v>Normal Revenue</v>
      </c>
      <c r="X5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91">
        <f>IF(SalesLineItems__NO_LOT[[#This Row],[SOP_Type]]="Return",SalesLineItems__NO_LOT[[#This Row],[Extended_Cost]]*-1,SalesLineItems__NO_LOT[[#This Row],[Extended_Price]])</f>
        <v>1.5</v>
      </c>
      <c r="Z5191">
        <f>MONTH(SalesLineItems__NO_LOT[[#This Row],[Requested_Ship_Date]])</f>
        <v>1</v>
      </c>
      <c r="AA5191">
        <f>YEAR(SalesLineItems__NO_LOT[[#This Row],[Requested_Ship_Date]])</f>
        <v>2021</v>
      </c>
      <c r="AV5191"/>
      <c r="AX5191"/>
      <c r="AZ5191"/>
      <c r="BC5191"/>
      <c r="BF5191"/>
    </row>
    <row r="5192" spans="1:58" x14ac:dyDescent="0.2">
      <c r="A5192" t="s">
        <v>4359</v>
      </c>
      <c r="B5192" s="11" t="s">
        <v>22</v>
      </c>
      <c r="C5192" s="11" t="s">
        <v>4360</v>
      </c>
      <c r="D5192" s="11" t="s">
        <v>32</v>
      </c>
      <c r="E5192" s="11" t="s">
        <v>33</v>
      </c>
      <c r="F5192">
        <v>2170</v>
      </c>
      <c r="G5192" s="11" t="s">
        <v>9</v>
      </c>
      <c r="H5192">
        <v>3276.7</v>
      </c>
      <c r="I5192">
        <v>4817.3999999999996</v>
      </c>
      <c r="J5192">
        <v>1.51</v>
      </c>
      <c r="K5192">
        <v>2.2200000000000002</v>
      </c>
      <c r="L5192" s="11" t="s">
        <v>1934</v>
      </c>
      <c r="M5192" s="7">
        <v>44209</v>
      </c>
      <c r="N5192" s="7">
        <v>44209</v>
      </c>
      <c r="O5192" s="11" t="s">
        <v>35</v>
      </c>
      <c r="P5192" s="11" t="s">
        <v>95</v>
      </c>
      <c r="Q5192">
        <v>5642</v>
      </c>
      <c r="R5192" s="11" t="s">
        <v>52</v>
      </c>
      <c r="S5192" s="11" t="s">
        <v>95</v>
      </c>
      <c r="T5192">
        <v>17838.099999999999</v>
      </c>
      <c r="U5192">
        <f>SalesLineItems__NO_LOT[[#This Row],[ActualSales]]-SalesLineItems__NO_LOT[[#This Row],[Extended_Cost]]</f>
        <v>1540.6999999999998</v>
      </c>
      <c r="V5192">
        <f>IFERROR(SalesLineItems__NO_LOT[[#This Row],[Revenue]]/SalesLineItems__NO_LOT[[#This Row],[Extended_Price]],0)</f>
        <v>0.31981981981981983</v>
      </c>
      <c r="W5192" t="str">
        <f>IF(SalesLineItems__NO_LOT[[#This Row],[Revenue]]&lt;0,"Lost on Sale","Normal Revenue")</f>
        <v>Normal Revenue</v>
      </c>
      <c r="X5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92">
        <f>IF(SalesLineItems__NO_LOT[[#This Row],[SOP_Type]]="Return",SalesLineItems__NO_LOT[[#This Row],[Extended_Cost]]*-1,SalesLineItems__NO_LOT[[#This Row],[Extended_Price]])</f>
        <v>4817.3999999999996</v>
      </c>
      <c r="Z5192">
        <f>MONTH(SalesLineItems__NO_LOT[[#This Row],[Requested_Ship_Date]])</f>
        <v>1</v>
      </c>
      <c r="AA5192">
        <f>YEAR(SalesLineItems__NO_LOT[[#This Row],[Requested_Ship_Date]])</f>
        <v>2021</v>
      </c>
      <c r="AV5192"/>
      <c r="AX5192"/>
      <c r="AZ5192"/>
      <c r="BC5192"/>
      <c r="BF5192"/>
    </row>
    <row r="5193" spans="1:58" x14ac:dyDescent="0.2">
      <c r="A5193" t="s">
        <v>4361</v>
      </c>
      <c r="B5193" s="11" t="s">
        <v>22</v>
      </c>
      <c r="C5193" s="11" t="s">
        <v>4362</v>
      </c>
      <c r="D5193" s="11" t="s">
        <v>189</v>
      </c>
      <c r="E5193" s="11" t="s">
        <v>190</v>
      </c>
      <c r="F5193">
        <v>825</v>
      </c>
      <c r="G5193" s="11" t="s">
        <v>9</v>
      </c>
      <c r="H5193">
        <v>1179.75</v>
      </c>
      <c r="I5193">
        <v>1410.75</v>
      </c>
      <c r="J5193">
        <v>1.43</v>
      </c>
      <c r="K5193">
        <v>1.71</v>
      </c>
      <c r="L5193" s="11" t="s">
        <v>191</v>
      </c>
      <c r="M5193" s="7">
        <v>44208</v>
      </c>
      <c r="N5193" s="7">
        <v>44208</v>
      </c>
      <c r="O5193" s="11" t="s">
        <v>21</v>
      </c>
      <c r="P5193" s="11" t="s">
        <v>95</v>
      </c>
      <c r="Q5193">
        <v>1633.5</v>
      </c>
      <c r="R5193" s="11" t="s">
        <v>52</v>
      </c>
      <c r="S5193" s="11" t="s">
        <v>95</v>
      </c>
      <c r="T5193">
        <v>68442.19</v>
      </c>
      <c r="U5193">
        <f>SalesLineItems__NO_LOT[[#This Row],[ActualSales]]-SalesLineItems__NO_LOT[[#This Row],[Extended_Cost]]</f>
        <v>231</v>
      </c>
      <c r="V5193">
        <f>IFERROR(SalesLineItems__NO_LOT[[#This Row],[Revenue]]/SalesLineItems__NO_LOT[[#This Row],[Extended_Price]],0)</f>
        <v>0.16374269005847952</v>
      </c>
      <c r="W5193" t="str">
        <f>IF(SalesLineItems__NO_LOT[[#This Row],[Revenue]]&lt;0,"Lost on Sale","Normal Revenue")</f>
        <v>Normal Revenue</v>
      </c>
      <c r="X5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93">
        <f>IF(SalesLineItems__NO_LOT[[#This Row],[SOP_Type]]="Return",SalesLineItems__NO_LOT[[#This Row],[Extended_Cost]]*-1,SalesLineItems__NO_LOT[[#This Row],[Extended_Price]])</f>
        <v>1410.75</v>
      </c>
      <c r="Z5193">
        <f>MONTH(SalesLineItems__NO_LOT[[#This Row],[Requested_Ship_Date]])</f>
        <v>1</v>
      </c>
      <c r="AA5193">
        <f>YEAR(SalesLineItems__NO_LOT[[#This Row],[Requested_Ship_Date]])</f>
        <v>2021</v>
      </c>
      <c r="AV5193"/>
      <c r="AX5193"/>
      <c r="AZ5193"/>
      <c r="BC5193"/>
      <c r="BF5193"/>
    </row>
    <row r="5194" spans="1:58" x14ac:dyDescent="0.2">
      <c r="A5194" t="s">
        <v>4363</v>
      </c>
      <c r="B5194" s="11" t="s">
        <v>22</v>
      </c>
      <c r="C5194" s="11" t="s">
        <v>4364</v>
      </c>
      <c r="D5194" s="11" t="s">
        <v>30</v>
      </c>
      <c r="E5194" s="11" t="s">
        <v>31</v>
      </c>
      <c r="F5194">
        <v>4000</v>
      </c>
      <c r="G5194" s="11" t="s">
        <v>9</v>
      </c>
      <c r="H5194">
        <v>10680</v>
      </c>
      <c r="I5194">
        <v>11800</v>
      </c>
      <c r="J5194">
        <v>2.67</v>
      </c>
      <c r="K5194">
        <v>2.95</v>
      </c>
      <c r="L5194" s="11" t="s">
        <v>25</v>
      </c>
      <c r="M5194" s="7">
        <v>44208</v>
      </c>
      <c r="N5194" s="7">
        <v>44208</v>
      </c>
      <c r="O5194" s="11" t="s">
        <v>21</v>
      </c>
      <c r="P5194" s="11" t="s">
        <v>95</v>
      </c>
      <c r="Q5194">
        <v>5433.4</v>
      </c>
      <c r="R5194" s="11" t="s">
        <v>26</v>
      </c>
      <c r="S5194" s="11" t="s">
        <v>95</v>
      </c>
      <c r="T5194">
        <v>197448.4</v>
      </c>
      <c r="U5194">
        <f>SalesLineItems__NO_LOT[[#This Row],[ActualSales]]-SalesLineItems__NO_LOT[[#This Row],[Extended_Cost]]</f>
        <v>1120</v>
      </c>
      <c r="V5194">
        <f>IFERROR(SalesLineItems__NO_LOT[[#This Row],[Revenue]]/SalesLineItems__NO_LOT[[#This Row],[Extended_Price]],0)</f>
        <v>9.4915254237288138E-2</v>
      </c>
      <c r="W5194" t="str">
        <f>IF(SalesLineItems__NO_LOT[[#This Row],[Revenue]]&lt;0,"Lost on Sale","Normal Revenue")</f>
        <v>Normal Revenue</v>
      </c>
      <c r="X5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194">
        <f>IF(SalesLineItems__NO_LOT[[#This Row],[SOP_Type]]="Return",SalesLineItems__NO_LOT[[#This Row],[Extended_Cost]]*-1,SalesLineItems__NO_LOT[[#This Row],[Extended_Price]])</f>
        <v>11800</v>
      </c>
      <c r="Z5194">
        <f>MONTH(SalesLineItems__NO_LOT[[#This Row],[Requested_Ship_Date]])</f>
        <v>1</v>
      </c>
      <c r="AA5194">
        <f>YEAR(SalesLineItems__NO_LOT[[#This Row],[Requested_Ship_Date]])</f>
        <v>2021</v>
      </c>
      <c r="AV5194"/>
      <c r="AX5194"/>
      <c r="AZ5194"/>
      <c r="BC5194"/>
      <c r="BF5194"/>
    </row>
    <row r="5195" spans="1:58" x14ac:dyDescent="0.2">
      <c r="A5195" t="s">
        <v>4365</v>
      </c>
      <c r="B5195" s="11" t="s">
        <v>22</v>
      </c>
      <c r="C5195" s="11" t="s">
        <v>4364</v>
      </c>
      <c r="D5195" s="11" t="s">
        <v>4080</v>
      </c>
      <c r="E5195" s="11" t="s">
        <v>4081</v>
      </c>
      <c r="F5195">
        <v>20</v>
      </c>
      <c r="G5195" s="11" t="s">
        <v>9</v>
      </c>
      <c r="H5195">
        <v>272.39999999999998</v>
      </c>
      <c r="I5195">
        <v>450</v>
      </c>
      <c r="J5195">
        <v>13.62</v>
      </c>
      <c r="K5195">
        <v>22.5</v>
      </c>
      <c r="L5195" s="11" t="s">
        <v>25</v>
      </c>
      <c r="M5195" s="7">
        <v>44208</v>
      </c>
      <c r="N5195" s="7">
        <v>44208</v>
      </c>
      <c r="O5195" s="11" t="s">
        <v>21</v>
      </c>
      <c r="P5195" s="11" t="s">
        <v>95</v>
      </c>
      <c r="Q5195">
        <v>5433.4</v>
      </c>
      <c r="R5195" s="11" t="s">
        <v>26</v>
      </c>
      <c r="S5195" s="11" t="s">
        <v>95</v>
      </c>
      <c r="T5195">
        <v>197448.4</v>
      </c>
      <c r="U5195">
        <f>SalesLineItems__NO_LOT[[#This Row],[ActualSales]]-SalesLineItems__NO_LOT[[#This Row],[Extended_Cost]]</f>
        <v>177.60000000000002</v>
      </c>
      <c r="V5195">
        <f>IFERROR(SalesLineItems__NO_LOT[[#This Row],[Revenue]]/SalesLineItems__NO_LOT[[#This Row],[Extended_Price]],0)</f>
        <v>0.39466666666666672</v>
      </c>
      <c r="W5195" t="str">
        <f>IF(SalesLineItems__NO_LOT[[#This Row],[Revenue]]&lt;0,"Lost on Sale","Normal Revenue")</f>
        <v>Normal Revenue</v>
      </c>
      <c r="X5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95">
        <f>IF(SalesLineItems__NO_LOT[[#This Row],[SOP_Type]]="Return",SalesLineItems__NO_LOT[[#This Row],[Extended_Cost]]*-1,SalesLineItems__NO_LOT[[#This Row],[Extended_Price]])</f>
        <v>450</v>
      </c>
      <c r="Z5195">
        <f>MONTH(SalesLineItems__NO_LOT[[#This Row],[Requested_Ship_Date]])</f>
        <v>1</v>
      </c>
      <c r="AA5195">
        <f>YEAR(SalesLineItems__NO_LOT[[#This Row],[Requested_Ship_Date]])</f>
        <v>2021</v>
      </c>
      <c r="AV5195"/>
      <c r="AX5195"/>
      <c r="AZ5195"/>
      <c r="BC5195"/>
      <c r="BF5195"/>
    </row>
    <row r="5196" spans="1:58" x14ac:dyDescent="0.2">
      <c r="A5196" t="s">
        <v>4366</v>
      </c>
      <c r="B5196" s="11" t="s">
        <v>22</v>
      </c>
      <c r="C5196" s="11" t="s">
        <v>4364</v>
      </c>
      <c r="D5196" s="11" t="s">
        <v>1628</v>
      </c>
      <c r="E5196" s="11" t="s">
        <v>1629</v>
      </c>
      <c r="F5196">
        <v>1000</v>
      </c>
      <c r="G5196" s="11" t="s">
        <v>9</v>
      </c>
      <c r="H5196">
        <v>2120</v>
      </c>
      <c r="I5196">
        <v>2490</v>
      </c>
      <c r="J5196">
        <v>2.12</v>
      </c>
      <c r="K5196">
        <v>2.4900000000000002</v>
      </c>
      <c r="L5196" s="11" t="s">
        <v>25</v>
      </c>
      <c r="M5196" s="7">
        <v>44208</v>
      </c>
      <c r="N5196" s="7">
        <v>44208</v>
      </c>
      <c r="O5196" s="11" t="s">
        <v>21</v>
      </c>
      <c r="P5196" s="11" t="s">
        <v>95</v>
      </c>
      <c r="Q5196">
        <v>5433.4</v>
      </c>
      <c r="R5196" s="11" t="s">
        <v>26</v>
      </c>
      <c r="S5196" s="11" t="s">
        <v>95</v>
      </c>
      <c r="T5196">
        <v>197448.4</v>
      </c>
      <c r="U5196">
        <f>SalesLineItems__NO_LOT[[#This Row],[ActualSales]]-SalesLineItems__NO_LOT[[#This Row],[Extended_Cost]]</f>
        <v>370</v>
      </c>
      <c r="V5196">
        <f>IFERROR(SalesLineItems__NO_LOT[[#This Row],[Revenue]]/SalesLineItems__NO_LOT[[#This Row],[Extended_Price]],0)</f>
        <v>0.14859437751004015</v>
      </c>
      <c r="W5196" t="str">
        <f>IF(SalesLineItems__NO_LOT[[#This Row],[Revenue]]&lt;0,"Lost on Sale","Normal Revenue")</f>
        <v>Normal Revenue</v>
      </c>
      <c r="X5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96">
        <f>IF(SalesLineItems__NO_LOT[[#This Row],[SOP_Type]]="Return",SalesLineItems__NO_LOT[[#This Row],[Extended_Cost]]*-1,SalesLineItems__NO_LOT[[#This Row],[Extended_Price]])</f>
        <v>2490</v>
      </c>
      <c r="Z5196">
        <f>MONTH(SalesLineItems__NO_LOT[[#This Row],[Requested_Ship_Date]])</f>
        <v>1</v>
      </c>
      <c r="AA5196">
        <f>YEAR(SalesLineItems__NO_LOT[[#This Row],[Requested_Ship_Date]])</f>
        <v>2021</v>
      </c>
      <c r="AV5196"/>
      <c r="AX5196"/>
      <c r="AZ5196"/>
      <c r="BC5196"/>
      <c r="BF5196"/>
    </row>
    <row r="5197" spans="1:58" x14ac:dyDescent="0.2">
      <c r="A5197" t="s">
        <v>4367</v>
      </c>
      <c r="B5197" s="11" t="s">
        <v>22</v>
      </c>
      <c r="C5197" s="11" t="s">
        <v>4364</v>
      </c>
      <c r="D5197" s="11" t="s">
        <v>4368</v>
      </c>
      <c r="E5197" s="11" t="s">
        <v>4369</v>
      </c>
      <c r="F5197">
        <v>3000</v>
      </c>
      <c r="G5197" s="11" t="s">
        <v>9</v>
      </c>
      <c r="H5197">
        <v>4710</v>
      </c>
      <c r="I5197">
        <v>5250</v>
      </c>
      <c r="J5197">
        <v>1.57</v>
      </c>
      <c r="K5197">
        <v>1.75</v>
      </c>
      <c r="L5197" s="11" t="s">
        <v>25</v>
      </c>
      <c r="M5197" s="7">
        <v>44208</v>
      </c>
      <c r="N5197" s="7">
        <v>44208</v>
      </c>
      <c r="O5197" s="11" t="s">
        <v>21</v>
      </c>
      <c r="P5197" s="11" t="s">
        <v>95</v>
      </c>
      <c r="Q5197">
        <v>5433.4</v>
      </c>
      <c r="R5197" s="11" t="s">
        <v>26</v>
      </c>
      <c r="S5197" s="11" t="s">
        <v>95</v>
      </c>
      <c r="T5197">
        <v>197448.4</v>
      </c>
      <c r="U5197">
        <f>SalesLineItems__NO_LOT[[#This Row],[ActualSales]]-SalesLineItems__NO_LOT[[#This Row],[Extended_Cost]]</f>
        <v>540</v>
      </c>
      <c r="V5197">
        <f>IFERROR(SalesLineItems__NO_LOT[[#This Row],[Revenue]]/SalesLineItems__NO_LOT[[#This Row],[Extended_Price]],0)</f>
        <v>0.10285714285714286</v>
      </c>
      <c r="W5197" t="str">
        <f>IF(SalesLineItems__NO_LOT[[#This Row],[Revenue]]&lt;0,"Lost on Sale","Normal Revenue")</f>
        <v>Normal Revenue</v>
      </c>
      <c r="X5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97">
        <f>IF(SalesLineItems__NO_LOT[[#This Row],[SOP_Type]]="Return",SalesLineItems__NO_LOT[[#This Row],[Extended_Cost]]*-1,SalesLineItems__NO_LOT[[#This Row],[Extended_Price]])</f>
        <v>5250</v>
      </c>
      <c r="Z5197">
        <f>MONTH(SalesLineItems__NO_LOT[[#This Row],[Requested_Ship_Date]])</f>
        <v>1</v>
      </c>
      <c r="AA5197">
        <f>YEAR(SalesLineItems__NO_LOT[[#This Row],[Requested_Ship_Date]])</f>
        <v>2021</v>
      </c>
      <c r="AV5197"/>
      <c r="AX5197"/>
      <c r="AZ5197"/>
      <c r="BC5197"/>
      <c r="BF5197"/>
    </row>
    <row r="5198" spans="1:58" x14ac:dyDescent="0.2">
      <c r="A5198" t="s">
        <v>4355</v>
      </c>
      <c r="B5198" s="11" t="s">
        <v>22</v>
      </c>
      <c r="C5198" s="11" t="s">
        <v>4356</v>
      </c>
      <c r="D5198" s="11" t="s">
        <v>4357</v>
      </c>
      <c r="E5198" s="11" t="s">
        <v>3695</v>
      </c>
      <c r="F5198">
        <v>250</v>
      </c>
      <c r="G5198" s="11" t="s">
        <v>68</v>
      </c>
      <c r="H5198">
        <v>2193</v>
      </c>
      <c r="I5198">
        <v>3250</v>
      </c>
      <c r="J5198">
        <v>8.77</v>
      </c>
      <c r="K5198">
        <v>13</v>
      </c>
      <c r="L5198" s="11" t="s">
        <v>4358</v>
      </c>
      <c r="M5198" s="7">
        <v>44210</v>
      </c>
      <c r="N5198" s="7">
        <v>44210</v>
      </c>
      <c r="O5198" s="11" t="s">
        <v>713</v>
      </c>
      <c r="P5198" s="11" t="s">
        <v>95</v>
      </c>
      <c r="Q5198">
        <v>527.23</v>
      </c>
      <c r="R5198" s="11" t="s">
        <v>86</v>
      </c>
      <c r="S5198" s="11" t="s">
        <v>95</v>
      </c>
      <c r="T5198">
        <v>9696.1299999999992</v>
      </c>
      <c r="U5198">
        <f>SalesLineItems__NO_LOT[[#This Row],[ActualSales]]-SalesLineItems__NO_LOT[[#This Row],[Extended_Cost]]</f>
        <v>1057</v>
      </c>
      <c r="V5198">
        <f>IFERROR(SalesLineItems__NO_LOT[[#This Row],[Revenue]]/SalesLineItems__NO_LOT[[#This Row],[Extended_Price]],0)</f>
        <v>0.32523076923076921</v>
      </c>
      <c r="W5198" t="str">
        <f>IF(SalesLineItems__NO_LOT[[#This Row],[Revenue]]&lt;0,"Lost on Sale","Normal Revenue")</f>
        <v>Normal Revenue</v>
      </c>
      <c r="X5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198">
        <f>IF(SalesLineItems__NO_LOT[[#This Row],[SOP_Type]]="Return",SalesLineItems__NO_LOT[[#This Row],[Extended_Cost]]*-1,SalesLineItems__NO_LOT[[#This Row],[Extended_Price]])</f>
        <v>3250</v>
      </c>
      <c r="Z5198">
        <f>MONTH(SalesLineItems__NO_LOT[[#This Row],[Requested_Ship_Date]])</f>
        <v>1</v>
      </c>
      <c r="AA5198">
        <f>YEAR(SalesLineItems__NO_LOT[[#This Row],[Requested_Ship_Date]])</f>
        <v>2021</v>
      </c>
      <c r="AV5198"/>
      <c r="AX5198"/>
      <c r="AZ5198"/>
      <c r="BC5198"/>
      <c r="BF5198"/>
    </row>
    <row r="5199" spans="1:58" x14ac:dyDescent="0.2">
      <c r="A5199" t="s">
        <v>1977</v>
      </c>
      <c r="B5199" s="11" t="s">
        <v>22</v>
      </c>
      <c r="C5199" s="11" t="s">
        <v>1978</v>
      </c>
      <c r="D5199" s="11" t="s">
        <v>53</v>
      </c>
      <c r="E5199" s="11" t="s">
        <v>54</v>
      </c>
      <c r="F5199">
        <v>209</v>
      </c>
      <c r="G5199" s="11" t="s">
        <v>9</v>
      </c>
      <c r="H5199">
        <v>1536.15</v>
      </c>
      <c r="I5199">
        <v>1889.36</v>
      </c>
      <c r="J5199">
        <v>7.35</v>
      </c>
      <c r="K5199">
        <v>9.0399999999999991</v>
      </c>
      <c r="L5199" s="11" t="s">
        <v>368</v>
      </c>
      <c r="M5199" s="7">
        <v>44470</v>
      </c>
      <c r="N5199" s="7">
        <v>44470</v>
      </c>
      <c r="O5199" s="11" t="s">
        <v>35</v>
      </c>
      <c r="P5199" s="11" t="s">
        <v>95</v>
      </c>
      <c r="Q5199">
        <v>1006.32</v>
      </c>
      <c r="R5199" s="11" t="s">
        <v>52</v>
      </c>
      <c r="S5199" s="11" t="s">
        <v>95</v>
      </c>
      <c r="T5199">
        <v>1108706.21</v>
      </c>
      <c r="U5199">
        <f>SalesLineItems__NO_LOT[[#This Row],[ActualSales]]-SalesLineItems__NO_LOT[[#This Row],[Extended_Cost]]</f>
        <v>353.20999999999981</v>
      </c>
      <c r="V5199">
        <f>IFERROR(SalesLineItems__NO_LOT[[#This Row],[Revenue]]/SalesLineItems__NO_LOT[[#This Row],[Extended_Price]],0)</f>
        <v>0.18694690265486716</v>
      </c>
      <c r="W5199" t="str">
        <f>IF(SalesLineItems__NO_LOT[[#This Row],[Revenue]]&lt;0,"Lost on Sale","Normal Revenue")</f>
        <v>Normal Revenue</v>
      </c>
      <c r="X5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199">
        <f>IF(SalesLineItems__NO_LOT[[#This Row],[SOP_Type]]="Return",SalesLineItems__NO_LOT[[#This Row],[Extended_Cost]]*-1,SalesLineItems__NO_LOT[[#This Row],[Extended_Price]])</f>
        <v>1889.36</v>
      </c>
      <c r="Z5199">
        <f>MONTH(SalesLineItems__NO_LOT[[#This Row],[Requested_Ship_Date]])</f>
        <v>10</v>
      </c>
      <c r="AA5199">
        <f>YEAR(SalesLineItems__NO_LOT[[#This Row],[Requested_Ship_Date]])</f>
        <v>2021</v>
      </c>
      <c r="AV5199"/>
      <c r="AX5199"/>
      <c r="AZ5199"/>
      <c r="BC5199"/>
      <c r="BF5199"/>
    </row>
    <row r="5200" spans="1:58" x14ac:dyDescent="0.2">
      <c r="A5200" t="s">
        <v>1979</v>
      </c>
      <c r="B5200" s="11" t="s">
        <v>22</v>
      </c>
      <c r="C5200" s="11" t="s">
        <v>1978</v>
      </c>
      <c r="D5200" s="11" t="s">
        <v>767</v>
      </c>
      <c r="E5200" s="11" t="s">
        <v>768</v>
      </c>
      <c r="F5200">
        <v>413.7</v>
      </c>
      <c r="G5200" s="11" t="s">
        <v>9</v>
      </c>
      <c r="H5200">
        <v>2548.39</v>
      </c>
      <c r="I5200">
        <v>6193.09</v>
      </c>
      <c r="J5200">
        <v>6.16</v>
      </c>
      <c r="K5200">
        <v>14.97</v>
      </c>
      <c r="L5200" s="11" t="s">
        <v>368</v>
      </c>
      <c r="M5200" s="7">
        <v>44470</v>
      </c>
      <c r="N5200" s="7">
        <v>44470</v>
      </c>
      <c r="O5200" s="11" t="s">
        <v>11</v>
      </c>
      <c r="P5200" s="11" t="s">
        <v>95</v>
      </c>
      <c r="Q5200">
        <v>1006.32</v>
      </c>
      <c r="R5200" s="11" t="s">
        <v>52</v>
      </c>
      <c r="S5200" s="11" t="s">
        <v>95</v>
      </c>
      <c r="T5200">
        <v>1108706.21</v>
      </c>
      <c r="U5200">
        <f>SalesLineItems__NO_LOT[[#This Row],[ActualSales]]-SalesLineItems__NO_LOT[[#This Row],[Extended_Cost]]</f>
        <v>3644.7000000000003</v>
      </c>
      <c r="V5200">
        <f>IFERROR(SalesLineItems__NO_LOT[[#This Row],[Revenue]]/SalesLineItems__NO_LOT[[#This Row],[Extended_Price]],0)</f>
        <v>0.58851074342533372</v>
      </c>
      <c r="W5200" t="str">
        <f>IF(SalesLineItems__NO_LOT[[#This Row],[Revenue]]&lt;0,"Lost on Sale","Normal Revenue")</f>
        <v>Normal Revenue</v>
      </c>
      <c r="X5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0">
        <f>IF(SalesLineItems__NO_LOT[[#This Row],[SOP_Type]]="Return",SalesLineItems__NO_LOT[[#This Row],[Extended_Cost]]*-1,SalesLineItems__NO_LOT[[#This Row],[Extended_Price]])</f>
        <v>6193.09</v>
      </c>
      <c r="Z5200">
        <f>MONTH(SalesLineItems__NO_LOT[[#This Row],[Requested_Ship_Date]])</f>
        <v>10</v>
      </c>
      <c r="AA5200">
        <f>YEAR(SalesLineItems__NO_LOT[[#This Row],[Requested_Ship_Date]])</f>
        <v>2021</v>
      </c>
      <c r="AV5200"/>
      <c r="AX5200"/>
      <c r="AZ5200"/>
      <c r="BC5200"/>
      <c r="BF5200"/>
    </row>
    <row r="5201" spans="1:58" x14ac:dyDescent="0.2">
      <c r="A5201" t="s">
        <v>1973</v>
      </c>
      <c r="B5201" s="11" t="s">
        <v>22</v>
      </c>
      <c r="C5201" s="11" t="s">
        <v>1974</v>
      </c>
      <c r="D5201" s="11" t="s">
        <v>93</v>
      </c>
      <c r="E5201" s="11" t="s">
        <v>94</v>
      </c>
      <c r="F5201">
        <v>75</v>
      </c>
      <c r="G5201" s="11" t="s">
        <v>9</v>
      </c>
      <c r="H5201">
        <v>2667.75</v>
      </c>
      <c r="I5201">
        <v>5925</v>
      </c>
      <c r="J5201">
        <v>35.57</v>
      </c>
      <c r="K5201">
        <v>79</v>
      </c>
      <c r="L5201" s="11" t="s">
        <v>1133</v>
      </c>
      <c r="M5201" s="7">
        <v>44473</v>
      </c>
      <c r="N5201" s="7">
        <v>44473</v>
      </c>
      <c r="O5201" s="11" t="s">
        <v>65</v>
      </c>
      <c r="P5201" s="11" t="s">
        <v>95</v>
      </c>
      <c r="Q5201">
        <v>0</v>
      </c>
      <c r="R5201" s="11" t="s">
        <v>27</v>
      </c>
      <c r="S5201" s="11" t="s">
        <v>95</v>
      </c>
      <c r="T5201">
        <v>58735.28</v>
      </c>
      <c r="U5201">
        <f>SalesLineItems__NO_LOT[[#This Row],[ActualSales]]-SalesLineItems__NO_LOT[[#This Row],[Extended_Cost]]</f>
        <v>3257.25</v>
      </c>
      <c r="V5201">
        <f>IFERROR(SalesLineItems__NO_LOT[[#This Row],[Revenue]]/SalesLineItems__NO_LOT[[#This Row],[Extended_Price]],0)</f>
        <v>0.54974683544303793</v>
      </c>
      <c r="W5201" t="str">
        <f>IF(SalesLineItems__NO_LOT[[#This Row],[Revenue]]&lt;0,"Lost on Sale","Normal Revenue")</f>
        <v>Normal Revenue</v>
      </c>
      <c r="X5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1">
        <f>IF(SalesLineItems__NO_LOT[[#This Row],[SOP_Type]]="Return",SalesLineItems__NO_LOT[[#This Row],[Extended_Cost]]*-1,SalesLineItems__NO_LOT[[#This Row],[Extended_Price]])</f>
        <v>5925</v>
      </c>
      <c r="Z5201">
        <f>MONTH(SalesLineItems__NO_LOT[[#This Row],[Requested_Ship_Date]])</f>
        <v>10</v>
      </c>
      <c r="AA5201">
        <f>YEAR(SalesLineItems__NO_LOT[[#This Row],[Requested_Ship_Date]])</f>
        <v>2021</v>
      </c>
      <c r="AV5201"/>
      <c r="AX5201"/>
      <c r="AZ5201"/>
      <c r="BC5201"/>
      <c r="BF5201"/>
    </row>
    <row r="5202" spans="1:58" x14ac:dyDescent="0.2">
      <c r="A5202" t="s">
        <v>1975</v>
      </c>
      <c r="B5202" s="11" t="s">
        <v>22</v>
      </c>
      <c r="C5202" s="11" t="s">
        <v>1976</v>
      </c>
      <c r="D5202" s="11" t="s">
        <v>93</v>
      </c>
      <c r="E5202" s="11" t="s">
        <v>94</v>
      </c>
      <c r="F5202">
        <v>300</v>
      </c>
      <c r="G5202" s="11" t="s">
        <v>9</v>
      </c>
      <c r="H5202">
        <v>10671</v>
      </c>
      <c r="I5202">
        <v>23700</v>
      </c>
      <c r="J5202">
        <v>35.57</v>
      </c>
      <c r="K5202">
        <v>79</v>
      </c>
      <c r="L5202" s="11" t="s">
        <v>1133</v>
      </c>
      <c r="M5202" s="7">
        <v>44473</v>
      </c>
      <c r="N5202" s="7">
        <v>44473</v>
      </c>
      <c r="O5202" s="11" t="s">
        <v>65</v>
      </c>
      <c r="P5202" s="11" t="s">
        <v>95</v>
      </c>
      <c r="Q5202">
        <v>0</v>
      </c>
      <c r="R5202" s="11" t="s">
        <v>27</v>
      </c>
      <c r="S5202" s="11" t="s">
        <v>95</v>
      </c>
      <c r="T5202">
        <v>58735.28</v>
      </c>
      <c r="U5202">
        <f>SalesLineItems__NO_LOT[[#This Row],[ActualSales]]-SalesLineItems__NO_LOT[[#This Row],[Extended_Cost]]</f>
        <v>13029</v>
      </c>
      <c r="V5202">
        <f>IFERROR(SalesLineItems__NO_LOT[[#This Row],[Revenue]]/SalesLineItems__NO_LOT[[#This Row],[Extended_Price]],0)</f>
        <v>0.54974683544303793</v>
      </c>
      <c r="W5202" t="str">
        <f>IF(SalesLineItems__NO_LOT[[#This Row],[Revenue]]&lt;0,"Lost on Sale","Normal Revenue")</f>
        <v>Normal Revenue</v>
      </c>
      <c r="X5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2">
        <f>IF(SalesLineItems__NO_LOT[[#This Row],[SOP_Type]]="Return",SalesLineItems__NO_LOT[[#This Row],[Extended_Cost]]*-1,SalesLineItems__NO_LOT[[#This Row],[Extended_Price]])</f>
        <v>23700</v>
      </c>
      <c r="Z5202">
        <f>MONTH(SalesLineItems__NO_LOT[[#This Row],[Requested_Ship_Date]])</f>
        <v>10</v>
      </c>
      <c r="AA5202">
        <f>YEAR(SalesLineItems__NO_LOT[[#This Row],[Requested_Ship_Date]])</f>
        <v>2021</v>
      </c>
      <c r="AV5202"/>
      <c r="AX5202"/>
      <c r="AZ5202"/>
      <c r="BC5202"/>
      <c r="BF5202"/>
    </row>
    <row r="5203" spans="1:58" x14ac:dyDescent="0.2">
      <c r="A5203" t="s">
        <v>1935</v>
      </c>
      <c r="B5203" s="11" t="s">
        <v>22</v>
      </c>
      <c r="C5203" s="11" t="s">
        <v>1936</v>
      </c>
      <c r="D5203" s="11" t="s">
        <v>1603</v>
      </c>
      <c r="E5203" s="11" t="s">
        <v>1604</v>
      </c>
      <c r="F5203">
        <v>9071.94</v>
      </c>
      <c r="G5203" s="11" t="s">
        <v>9</v>
      </c>
      <c r="H5203">
        <v>46085.46</v>
      </c>
      <c r="I5203">
        <v>66678.759999999995</v>
      </c>
      <c r="J5203">
        <v>5.08</v>
      </c>
      <c r="K5203">
        <v>7.35</v>
      </c>
      <c r="L5203" s="11" t="s">
        <v>10</v>
      </c>
      <c r="M5203" s="7">
        <v>44477</v>
      </c>
      <c r="N5203" s="7">
        <v>44477</v>
      </c>
      <c r="O5203" s="11" t="s">
        <v>21</v>
      </c>
      <c r="P5203" s="11" t="s">
        <v>95</v>
      </c>
      <c r="Q5203">
        <v>66678.759999999995</v>
      </c>
      <c r="R5203" s="11" t="s">
        <v>12</v>
      </c>
      <c r="S5203" s="11" t="s">
        <v>95</v>
      </c>
      <c r="T5203">
        <v>2195688.4</v>
      </c>
      <c r="U5203">
        <f>SalesLineItems__NO_LOT[[#This Row],[ActualSales]]-SalesLineItems__NO_LOT[[#This Row],[Extended_Cost]]</f>
        <v>20593.299999999996</v>
      </c>
      <c r="V5203">
        <f>IFERROR(SalesLineItems__NO_LOT[[#This Row],[Revenue]]/SalesLineItems__NO_LOT[[#This Row],[Extended_Price]],0)</f>
        <v>0.30884347579349103</v>
      </c>
      <c r="W5203" t="str">
        <f>IF(SalesLineItems__NO_LOT[[#This Row],[Revenue]]&lt;0,"Lost on Sale","Normal Revenue")</f>
        <v>Normal Revenue</v>
      </c>
      <c r="X5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3">
        <f>IF(SalesLineItems__NO_LOT[[#This Row],[SOP_Type]]="Return",SalesLineItems__NO_LOT[[#This Row],[Extended_Cost]]*-1,SalesLineItems__NO_LOT[[#This Row],[Extended_Price]])</f>
        <v>66678.759999999995</v>
      </c>
      <c r="Z5203">
        <f>MONTH(SalesLineItems__NO_LOT[[#This Row],[Requested_Ship_Date]])</f>
        <v>10</v>
      </c>
      <c r="AA5203">
        <f>YEAR(SalesLineItems__NO_LOT[[#This Row],[Requested_Ship_Date]])</f>
        <v>2021</v>
      </c>
      <c r="AV5203"/>
      <c r="AX5203"/>
      <c r="AZ5203"/>
      <c r="BC5203"/>
      <c r="BF5203"/>
    </row>
    <row r="5204" spans="1:58" x14ac:dyDescent="0.2">
      <c r="A5204" t="s">
        <v>1970</v>
      </c>
      <c r="B5204" s="11" t="s">
        <v>22</v>
      </c>
      <c r="C5204" s="11" t="s">
        <v>1971</v>
      </c>
      <c r="D5204" s="11" t="s">
        <v>66</v>
      </c>
      <c r="E5204" s="11" t="s">
        <v>67</v>
      </c>
      <c r="F5204">
        <v>2000</v>
      </c>
      <c r="G5204" s="11" t="s">
        <v>68</v>
      </c>
      <c r="H5204">
        <v>27029.24</v>
      </c>
      <c r="I5204">
        <v>29120</v>
      </c>
      <c r="J5204">
        <v>13.51</v>
      </c>
      <c r="K5204">
        <v>14.56</v>
      </c>
      <c r="L5204" s="11" t="s">
        <v>69</v>
      </c>
      <c r="M5204" s="7">
        <v>44474</v>
      </c>
      <c r="N5204" s="7">
        <v>44474</v>
      </c>
      <c r="O5204" s="11" t="s">
        <v>70</v>
      </c>
      <c r="P5204" s="11" t="s">
        <v>95</v>
      </c>
      <c r="Q5204">
        <v>320188.32</v>
      </c>
      <c r="R5204" s="11" t="s">
        <v>52</v>
      </c>
      <c r="S5204" s="11" t="s">
        <v>95</v>
      </c>
      <c r="T5204">
        <v>8464367.5299999993</v>
      </c>
      <c r="U5204">
        <f>SalesLineItems__NO_LOT[[#This Row],[ActualSales]]-SalesLineItems__NO_LOT[[#This Row],[Extended_Cost]]</f>
        <v>2090.7599999999984</v>
      </c>
      <c r="V5204">
        <f>IFERROR(SalesLineItems__NO_LOT[[#This Row],[Revenue]]/SalesLineItems__NO_LOT[[#This Row],[Extended_Price]],0)</f>
        <v>7.1798076923076867E-2</v>
      </c>
      <c r="W5204" t="str">
        <f>IF(SalesLineItems__NO_LOT[[#This Row],[Revenue]]&lt;0,"Lost on Sale","Normal Revenue")</f>
        <v>Normal Revenue</v>
      </c>
      <c r="X5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204">
        <f>IF(SalesLineItems__NO_LOT[[#This Row],[SOP_Type]]="Return",SalesLineItems__NO_LOT[[#This Row],[Extended_Cost]]*-1,SalesLineItems__NO_LOT[[#This Row],[Extended_Price]])</f>
        <v>29120</v>
      </c>
      <c r="Z5204">
        <f>MONTH(SalesLineItems__NO_LOT[[#This Row],[Requested_Ship_Date]])</f>
        <v>10</v>
      </c>
      <c r="AA5204">
        <f>YEAR(SalesLineItems__NO_LOT[[#This Row],[Requested_Ship_Date]])</f>
        <v>2021</v>
      </c>
      <c r="AV5204"/>
      <c r="AX5204"/>
      <c r="AZ5204"/>
      <c r="BC5204"/>
      <c r="BF5204"/>
    </row>
    <row r="5205" spans="1:58" x14ac:dyDescent="0.2">
      <c r="A5205" t="s">
        <v>1972</v>
      </c>
      <c r="B5205" s="11" t="s">
        <v>22</v>
      </c>
      <c r="C5205" s="11" t="s">
        <v>1971</v>
      </c>
      <c r="D5205" s="11" t="s">
        <v>13</v>
      </c>
      <c r="E5205" s="11" t="s">
        <v>14</v>
      </c>
      <c r="F5205">
        <v>1</v>
      </c>
      <c r="G5205" s="11" t="s">
        <v>15</v>
      </c>
      <c r="H5205">
        <v>0</v>
      </c>
      <c r="I5205">
        <v>1.5</v>
      </c>
      <c r="J5205">
        <v>0</v>
      </c>
      <c r="K5205">
        <v>1.5</v>
      </c>
      <c r="L5205" s="11" t="s">
        <v>69</v>
      </c>
      <c r="M5205" s="7">
        <v>44474</v>
      </c>
      <c r="N5205" s="7">
        <v>44474</v>
      </c>
      <c r="O5205" s="11" t="s">
        <v>16</v>
      </c>
      <c r="P5205" s="11" t="s">
        <v>95</v>
      </c>
      <c r="Q5205">
        <v>320188.32</v>
      </c>
      <c r="R5205" s="11" t="s">
        <v>52</v>
      </c>
      <c r="S5205" s="11" t="s">
        <v>95</v>
      </c>
      <c r="T5205">
        <v>8464367.5299999993</v>
      </c>
      <c r="U5205">
        <f>SalesLineItems__NO_LOT[[#This Row],[ActualSales]]-SalesLineItems__NO_LOT[[#This Row],[Extended_Cost]]</f>
        <v>1.5</v>
      </c>
      <c r="V5205">
        <f>IFERROR(SalesLineItems__NO_LOT[[#This Row],[Revenue]]/SalesLineItems__NO_LOT[[#This Row],[Extended_Price]],0)</f>
        <v>1</v>
      </c>
      <c r="W5205" t="str">
        <f>IF(SalesLineItems__NO_LOT[[#This Row],[Revenue]]&lt;0,"Lost on Sale","Normal Revenue")</f>
        <v>Normal Revenue</v>
      </c>
      <c r="X5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5">
        <f>IF(SalesLineItems__NO_LOT[[#This Row],[SOP_Type]]="Return",SalesLineItems__NO_LOT[[#This Row],[Extended_Cost]]*-1,SalesLineItems__NO_LOT[[#This Row],[Extended_Price]])</f>
        <v>1.5</v>
      </c>
      <c r="Z5205">
        <f>MONTH(SalesLineItems__NO_LOT[[#This Row],[Requested_Ship_Date]])</f>
        <v>10</v>
      </c>
      <c r="AA5205">
        <f>YEAR(SalesLineItems__NO_LOT[[#This Row],[Requested_Ship_Date]])</f>
        <v>2021</v>
      </c>
      <c r="AV5205"/>
      <c r="AX5205"/>
      <c r="AZ5205"/>
      <c r="BC5205"/>
      <c r="BF5205"/>
    </row>
    <row r="5206" spans="1:58" x14ac:dyDescent="0.2">
      <c r="A5206" t="s">
        <v>2046</v>
      </c>
      <c r="B5206" s="11" t="s">
        <v>22</v>
      </c>
      <c r="C5206" s="11" t="s">
        <v>2047</v>
      </c>
      <c r="D5206" s="11" t="s">
        <v>189</v>
      </c>
      <c r="E5206" s="11" t="s">
        <v>190</v>
      </c>
      <c r="F5206">
        <v>1100</v>
      </c>
      <c r="G5206" s="11" t="s">
        <v>9</v>
      </c>
      <c r="H5206">
        <v>1738</v>
      </c>
      <c r="I5206">
        <v>2178</v>
      </c>
      <c r="J5206">
        <v>1.58</v>
      </c>
      <c r="K5206">
        <v>1.98</v>
      </c>
      <c r="L5206" s="11" t="s">
        <v>191</v>
      </c>
      <c r="M5206" s="7">
        <v>44467</v>
      </c>
      <c r="N5206" s="7">
        <v>44474</v>
      </c>
      <c r="O5206" s="11" t="s">
        <v>21</v>
      </c>
      <c r="P5206" s="11" t="s">
        <v>95</v>
      </c>
      <c r="Q5206">
        <v>1633.5</v>
      </c>
      <c r="R5206" s="11" t="s">
        <v>52</v>
      </c>
      <c r="S5206" s="11" t="s">
        <v>95</v>
      </c>
      <c r="T5206">
        <v>68442.19</v>
      </c>
      <c r="U5206">
        <f>SalesLineItems__NO_LOT[[#This Row],[ActualSales]]-SalesLineItems__NO_LOT[[#This Row],[Extended_Cost]]</f>
        <v>440</v>
      </c>
      <c r="V5206">
        <f>IFERROR(SalesLineItems__NO_LOT[[#This Row],[Revenue]]/SalesLineItems__NO_LOT[[#This Row],[Extended_Price]],0)</f>
        <v>0.20202020202020202</v>
      </c>
      <c r="W5206" t="str">
        <f>IF(SalesLineItems__NO_LOT[[#This Row],[Revenue]]&lt;0,"Lost on Sale","Normal Revenue")</f>
        <v>Normal Revenue</v>
      </c>
      <c r="X5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06">
        <f>IF(SalesLineItems__NO_LOT[[#This Row],[SOP_Type]]="Return",SalesLineItems__NO_LOT[[#This Row],[Extended_Cost]]*-1,SalesLineItems__NO_LOT[[#This Row],[Extended_Price]])</f>
        <v>2178</v>
      </c>
      <c r="Z5206">
        <f>MONTH(SalesLineItems__NO_LOT[[#This Row],[Requested_Ship_Date]])</f>
        <v>10</v>
      </c>
      <c r="AA5206">
        <f>YEAR(SalesLineItems__NO_LOT[[#This Row],[Requested_Ship_Date]])</f>
        <v>2021</v>
      </c>
      <c r="AV5206"/>
      <c r="AX5206"/>
      <c r="AZ5206"/>
      <c r="BC5206"/>
      <c r="BF5206"/>
    </row>
    <row r="5207" spans="1:58" x14ac:dyDescent="0.2">
      <c r="A5207" t="s">
        <v>1956</v>
      </c>
      <c r="B5207" s="11" t="s">
        <v>22</v>
      </c>
      <c r="C5207" s="11" t="s">
        <v>1957</v>
      </c>
      <c r="D5207" s="11" t="s">
        <v>387</v>
      </c>
      <c r="E5207" s="11" t="s">
        <v>388</v>
      </c>
      <c r="F5207">
        <v>19.489999999999998</v>
      </c>
      <c r="G5207" s="11" t="s">
        <v>9</v>
      </c>
      <c r="H5207">
        <v>182.03</v>
      </c>
      <c r="I5207">
        <v>472.05</v>
      </c>
      <c r="J5207">
        <v>9.34</v>
      </c>
      <c r="K5207">
        <v>24.22</v>
      </c>
      <c r="L5207" s="11" t="s">
        <v>166</v>
      </c>
      <c r="M5207" s="7">
        <v>44475</v>
      </c>
      <c r="N5207" s="7">
        <v>44475</v>
      </c>
      <c r="O5207" s="11" t="s">
        <v>11</v>
      </c>
      <c r="P5207" s="11" t="s">
        <v>95</v>
      </c>
      <c r="Q5207">
        <v>12447.79</v>
      </c>
      <c r="R5207" s="11" t="s">
        <v>52</v>
      </c>
      <c r="S5207" s="11" t="s">
        <v>95</v>
      </c>
      <c r="T5207">
        <v>1761785.05</v>
      </c>
      <c r="U5207">
        <f>SalesLineItems__NO_LOT[[#This Row],[ActualSales]]-SalesLineItems__NO_LOT[[#This Row],[Extended_Cost]]</f>
        <v>290.02</v>
      </c>
      <c r="V5207">
        <f>IFERROR(SalesLineItems__NO_LOT[[#This Row],[Revenue]]/SalesLineItems__NO_LOT[[#This Row],[Extended_Price]],0)</f>
        <v>0.6143840694841648</v>
      </c>
      <c r="W5207" t="str">
        <f>IF(SalesLineItems__NO_LOT[[#This Row],[Revenue]]&lt;0,"Lost on Sale","Normal Revenue")</f>
        <v>Normal Revenue</v>
      </c>
      <c r="X5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7">
        <f>IF(SalesLineItems__NO_LOT[[#This Row],[SOP_Type]]="Return",SalesLineItems__NO_LOT[[#This Row],[Extended_Cost]]*-1,SalesLineItems__NO_LOT[[#This Row],[Extended_Price]])</f>
        <v>472.05</v>
      </c>
      <c r="Z5207">
        <f>MONTH(SalesLineItems__NO_LOT[[#This Row],[Requested_Ship_Date]])</f>
        <v>10</v>
      </c>
      <c r="AA5207">
        <f>YEAR(SalesLineItems__NO_LOT[[#This Row],[Requested_Ship_Date]])</f>
        <v>2021</v>
      </c>
      <c r="AV5207"/>
      <c r="AX5207"/>
      <c r="AZ5207"/>
      <c r="BC5207"/>
      <c r="BF5207"/>
    </row>
    <row r="5208" spans="1:58" x14ac:dyDescent="0.2">
      <c r="A5208" t="s">
        <v>1958</v>
      </c>
      <c r="B5208" s="11" t="s">
        <v>22</v>
      </c>
      <c r="C5208" s="11" t="s">
        <v>1957</v>
      </c>
      <c r="D5208" s="11" t="s">
        <v>13</v>
      </c>
      <c r="E5208" s="11" t="s">
        <v>14</v>
      </c>
      <c r="F5208">
        <v>1</v>
      </c>
      <c r="G5208" s="11" t="s">
        <v>15</v>
      </c>
      <c r="H5208">
        <v>0</v>
      </c>
      <c r="I5208">
        <v>1.5</v>
      </c>
      <c r="J5208">
        <v>0</v>
      </c>
      <c r="K5208">
        <v>1.5</v>
      </c>
      <c r="L5208" s="11" t="s">
        <v>166</v>
      </c>
      <c r="M5208" s="7">
        <v>44475</v>
      </c>
      <c r="N5208" s="7">
        <v>44475</v>
      </c>
      <c r="O5208" s="11" t="s">
        <v>16</v>
      </c>
      <c r="P5208" s="11" t="s">
        <v>95</v>
      </c>
      <c r="Q5208">
        <v>12447.79</v>
      </c>
      <c r="R5208" s="11" t="s">
        <v>52</v>
      </c>
      <c r="S5208" s="11" t="s">
        <v>95</v>
      </c>
      <c r="T5208">
        <v>1761785.05</v>
      </c>
      <c r="U5208">
        <f>SalesLineItems__NO_LOT[[#This Row],[ActualSales]]-SalesLineItems__NO_LOT[[#This Row],[Extended_Cost]]</f>
        <v>1.5</v>
      </c>
      <c r="V5208">
        <f>IFERROR(SalesLineItems__NO_LOT[[#This Row],[Revenue]]/SalesLineItems__NO_LOT[[#This Row],[Extended_Price]],0)</f>
        <v>1</v>
      </c>
      <c r="W5208" t="str">
        <f>IF(SalesLineItems__NO_LOT[[#This Row],[Revenue]]&lt;0,"Lost on Sale","Normal Revenue")</f>
        <v>Normal Revenue</v>
      </c>
      <c r="X5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8">
        <f>IF(SalesLineItems__NO_LOT[[#This Row],[SOP_Type]]="Return",SalesLineItems__NO_LOT[[#This Row],[Extended_Cost]]*-1,SalesLineItems__NO_LOT[[#This Row],[Extended_Price]])</f>
        <v>1.5</v>
      </c>
      <c r="Z5208">
        <f>MONTH(SalesLineItems__NO_LOT[[#This Row],[Requested_Ship_Date]])</f>
        <v>10</v>
      </c>
      <c r="AA5208">
        <f>YEAR(SalesLineItems__NO_LOT[[#This Row],[Requested_Ship_Date]])</f>
        <v>2021</v>
      </c>
      <c r="AV5208"/>
      <c r="AX5208"/>
      <c r="AZ5208"/>
      <c r="BC5208"/>
      <c r="BF5208"/>
    </row>
    <row r="5209" spans="1:58" x14ac:dyDescent="0.2">
      <c r="A5209" t="s">
        <v>1959</v>
      </c>
      <c r="B5209" s="11" t="s">
        <v>22</v>
      </c>
      <c r="C5209" s="11" t="s">
        <v>1960</v>
      </c>
      <c r="D5209" s="11" t="s">
        <v>389</v>
      </c>
      <c r="E5209" s="11" t="s">
        <v>8</v>
      </c>
      <c r="F5209">
        <v>39.68</v>
      </c>
      <c r="G5209" s="11" t="s">
        <v>9</v>
      </c>
      <c r="H5209">
        <v>213.48</v>
      </c>
      <c r="I5209">
        <v>435.69</v>
      </c>
      <c r="J5209">
        <v>5.38</v>
      </c>
      <c r="K5209">
        <v>10.98</v>
      </c>
      <c r="L5209" s="11" t="s">
        <v>166</v>
      </c>
      <c r="M5209" s="7">
        <v>44475</v>
      </c>
      <c r="N5209" s="7">
        <v>44475</v>
      </c>
      <c r="O5209" s="11" t="s">
        <v>11</v>
      </c>
      <c r="P5209" s="11" t="s">
        <v>95</v>
      </c>
      <c r="Q5209">
        <v>12447.79</v>
      </c>
      <c r="R5209" s="11" t="s">
        <v>52</v>
      </c>
      <c r="S5209" s="11" t="s">
        <v>95</v>
      </c>
      <c r="T5209">
        <v>1761785.05</v>
      </c>
      <c r="U5209">
        <f>SalesLineItems__NO_LOT[[#This Row],[ActualSales]]-SalesLineItems__NO_LOT[[#This Row],[Extended_Cost]]</f>
        <v>222.21</v>
      </c>
      <c r="V5209">
        <f>IFERROR(SalesLineItems__NO_LOT[[#This Row],[Revenue]]/SalesLineItems__NO_LOT[[#This Row],[Extended_Price]],0)</f>
        <v>0.51001859120016524</v>
      </c>
      <c r="W5209" t="str">
        <f>IF(SalesLineItems__NO_LOT[[#This Row],[Revenue]]&lt;0,"Lost on Sale","Normal Revenue")</f>
        <v>Normal Revenue</v>
      </c>
      <c r="X5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09">
        <f>IF(SalesLineItems__NO_LOT[[#This Row],[SOP_Type]]="Return",SalesLineItems__NO_LOT[[#This Row],[Extended_Cost]]*-1,SalesLineItems__NO_LOT[[#This Row],[Extended_Price]])</f>
        <v>435.69</v>
      </c>
      <c r="Z5209">
        <f>MONTH(SalesLineItems__NO_LOT[[#This Row],[Requested_Ship_Date]])</f>
        <v>10</v>
      </c>
      <c r="AA5209">
        <f>YEAR(SalesLineItems__NO_LOT[[#This Row],[Requested_Ship_Date]])</f>
        <v>2021</v>
      </c>
      <c r="AV5209"/>
      <c r="AX5209"/>
      <c r="AZ5209"/>
      <c r="BC5209"/>
      <c r="BF5209"/>
    </row>
    <row r="5210" spans="1:58" x14ac:dyDescent="0.2">
      <c r="A5210" t="s">
        <v>4327</v>
      </c>
      <c r="B5210" s="11" t="s">
        <v>22</v>
      </c>
      <c r="C5210" s="11" t="s">
        <v>4328</v>
      </c>
      <c r="D5210" s="11" t="s">
        <v>304</v>
      </c>
      <c r="E5210" s="11" t="s">
        <v>305</v>
      </c>
      <c r="F5210">
        <v>100</v>
      </c>
      <c r="G5210" s="11" t="s">
        <v>9</v>
      </c>
      <c r="H5210">
        <v>2347</v>
      </c>
      <c r="I5210">
        <v>3300</v>
      </c>
      <c r="J5210">
        <v>23.47</v>
      </c>
      <c r="K5210">
        <v>33</v>
      </c>
      <c r="L5210" s="11" t="s">
        <v>306</v>
      </c>
      <c r="M5210" s="7">
        <v>44214</v>
      </c>
      <c r="N5210" s="7">
        <v>44214</v>
      </c>
      <c r="O5210" s="11" t="s">
        <v>65</v>
      </c>
      <c r="P5210" s="11" t="s">
        <v>95</v>
      </c>
      <c r="Q5210">
        <v>6600</v>
      </c>
      <c r="R5210" s="11" t="s">
        <v>26</v>
      </c>
      <c r="S5210" s="11" t="s">
        <v>95</v>
      </c>
      <c r="T5210">
        <v>32798.519999999997</v>
      </c>
      <c r="U5210">
        <f>SalesLineItems__NO_LOT[[#This Row],[ActualSales]]-SalesLineItems__NO_LOT[[#This Row],[Extended_Cost]]</f>
        <v>953</v>
      </c>
      <c r="V5210">
        <f>IFERROR(SalesLineItems__NO_LOT[[#This Row],[Revenue]]/SalesLineItems__NO_LOT[[#This Row],[Extended_Price]],0)</f>
        <v>0.28878787878787882</v>
      </c>
      <c r="W5210" t="str">
        <f>IF(SalesLineItems__NO_LOT[[#This Row],[Revenue]]&lt;0,"Lost on Sale","Normal Revenue")</f>
        <v>Normal Revenue</v>
      </c>
      <c r="X5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10">
        <f>IF(SalesLineItems__NO_LOT[[#This Row],[SOP_Type]]="Return",SalesLineItems__NO_LOT[[#This Row],[Extended_Cost]]*-1,SalesLineItems__NO_LOT[[#This Row],[Extended_Price]])</f>
        <v>3300</v>
      </c>
      <c r="Z5210">
        <f>MONTH(SalesLineItems__NO_LOT[[#This Row],[Requested_Ship_Date]])</f>
        <v>1</v>
      </c>
      <c r="AA5210">
        <f>YEAR(SalesLineItems__NO_LOT[[#This Row],[Requested_Ship_Date]])</f>
        <v>2021</v>
      </c>
      <c r="AV5210"/>
      <c r="AX5210"/>
      <c r="AZ5210"/>
      <c r="BC5210"/>
      <c r="BF5210"/>
    </row>
    <row r="5211" spans="1:58" x14ac:dyDescent="0.2">
      <c r="A5211" t="s">
        <v>4317</v>
      </c>
      <c r="B5211" s="11" t="s">
        <v>22</v>
      </c>
      <c r="C5211" s="11" t="s">
        <v>4318</v>
      </c>
      <c r="D5211" s="11" t="s">
        <v>38</v>
      </c>
      <c r="E5211" s="11" t="s">
        <v>39</v>
      </c>
      <c r="F5211">
        <v>20</v>
      </c>
      <c r="G5211" s="11" t="s">
        <v>9</v>
      </c>
      <c r="H5211">
        <v>84.6</v>
      </c>
      <c r="I5211">
        <v>193</v>
      </c>
      <c r="J5211">
        <v>4.2300000000000004</v>
      </c>
      <c r="K5211">
        <v>9.65</v>
      </c>
      <c r="L5211" s="11" t="s">
        <v>2042</v>
      </c>
      <c r="M5211" s="7">
        <v>44217</v>
      </c>
      <c r="N5211" s="7">
        <v>44217</v>
      </c>
      <c r="O5211" s="11" t="s">
        <v>40</v>
      </c>
      <c r="P5211" s="11" t="s">
        <v>95</v>
      </c>
      <c r="Q5211">
        <v>1000</v>
      </c>
      <c r="R5211" s="11" t="s">
        <v>12</v>
      </c>
      <c r="S5211" s="11" t="s">
        <v>95</v>
      </c>
      <c r="T5211">
        <v>83565.59</v>
      </c>
      <c r="U5211">
        <f>SalesLineItems__NO_LOT[[#This Row],[ActualSales]]-SalesLineItems__NO_LOT[[#This Row],[Extended_Cost]]</f>
        <v>108.4</v>
      </c>
      <c r="V5211">
        <f>IFERROR(SalesLineItems__NO_LOT[[#This Row],[Revenue]]/SalesLineItems__NO_LOT[[#This Row],[Extended_Price]],0)</f>
        <v>0.56165803108808288</v>
      </c>
      <c r="W5211" t="str">
        <f>IF(SalesLineItems__NO_LOT[[#This Row],[Revenue]]&lt;0,"Lost on Sale","Normal Revenue")</f>
        <v>Normal Revenue</v>
      </c>
      <c r="X5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1">
        <f>IF(SalesLineItems__NO_LOT[[#This Row],[SOP_Type]]="Return",SalesLineItems__NO_LOT[[#This Row],[Extended_Cost]]*-1,SalesLineItems__NO_LOT[[#This Row],[Extended_Price]])</f>
        <v>193</v>
      </c>
      <c r="Z5211">
        <f>MONTH(SalesLineItems__NO_LOT[[#This Row],[Requested_Ship_Date]])</f>
        <v>1</v>
      </c>
      <c r="AA5211">
        <f>YEAR(SalesLineItems__NO_LOT[[#This Row],[Requested_Ship_Date]])</f>
        <v>2021</v>
      </c>
      <c r="AV5211"/>
      <c r="AX5211"/>
      <c r="AZ5211"/>
      <c r="BC5211"/>
      <c r="BF5211"/>
    </row>
    <row r="5212" spans="1:58" x14ac:dyDescent="0.2">
      <c r="A5212" t="s">
        <v>4319</v>
      </c>
      <c r="B5212" s="11" t="s">
        <v>22</v>
      </c>
      <c r="C5212" s="11" t="s">
        <v>4320</v>
      </c>
      <c r="D5212" s="11" t="s">
        <v>38</v>
      </c>
      <c r="E5212" s="11" t="s">
        <v>39</v>
      </c>
      <c r="F5212">
        <v>1400</v>
      </c>
      <c r="G5212" s="11" t="s">
        <v>9</v>
      </c>
      <c r="H5212">
        <v>5929.2</v>
      </c>
      <c r="I5212">
        <v>7560</v>
      </c>
      <c r="J5212">
        <v>4.24</v>
      </c>
      <c r="K5212">
        <v>5.4</v>
      </c>
      <c r="L5212" s="11" t="s">
        <v>110</v>
      </c>
      <c r="M5212" s="7">
        <v>44217</v>
      </c>
      <c r="N5212" s="7">
        <v>44217</v>
      </c>
      <c r="O5212" s="11" t="s">
        <v>40</v>
      </c>
      <c r="P5212" s="11" t="s">
        <v>95</v>
      </c>
      <c r="Q5212">
        <v>193225.16</v>
      </c>
      <c r="R5212" s="11" t="s">
        <v>12</v>
      </c>
      <c r="S5212" s="11" t="s">
        <v>95</v>
      </c>
      <c r="T5212">
        <v>10672799.380000001</v>
      </c>
      <c r="U5212">
        <f>SalesLineItems__NO_LOT[[#This Row],[ActualSales]]-SalesLineItems__NO_LOT[[#This Row],[Extended_Cost]]</f>
        <v>1630.8000000000002</v>
      </c>
      <c r="V5212">
        <f>IFERROR(SalesLineItems__NO_LOT[[#This Row],[Revenue]]/SalesLineItems__NO_LOT[[#This Row],[Extended_Price]],0)</f>
        <v>0.21571428571428575</v>
      </c>
      <c r="W5212" t="str">
        <f>IF(SalesLineItems__NO_LOT[[#This Row],[Revenue]]&lt;0,"Lost on Sale","Normal Revenue")</f>
        <v>Normal Revenue</v>
      </c>
      <c r="X5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12">
        <f>IF(SalesLineItems__NO_LOT[[#This Row],[SOP_Type]]="Return",SalesLineItems__NO_LOT[[#This Row],[Extended_Cost]]*-1,SalesLineItems__NO_LOT[[#This Row],[Extended_Price]])</f>
        <v>7560</v>
      </c>
      <c r="Z5212">
        <f>MONTH(SalesLineItems__NO_LOT[[#This Row],[Requested_Ship_Date]])</f>
        <v>1</v>
      </c>
      <c r="AA5212">
        <f>YEAR(SalesLineItems__NO_LOT[[#This Row],[Requested_Ship_Date]])</f>
        <v>2021</v>
      </c>
      <c r="AV5212"/>
      <c r="AX5212"/>
      <c r="AZ5212"/>
      <c r="BC5212"/>
      <c r="BF5212"/>
    </row>
    <row r="5213" spans="1:58" x14ac:dyDescent="0.2">
      <c r="A5213" t="s">
        <v>4321</v>
      </c>
      <c r="B5213" s="11" t="s">
        <v>22</v>
      </c>
      <c r="C5213" s="11" t="s">
        <v>4320</v>
      </c>
      <c r="D5213" s="11" t="s">
        <v>13</v>
      </c>
      <c r="E5213" s="11" t="s">
        <v>14</v>
      </c>
      <c r="F5213">
        <v>1</v>
      </c>
      <c r="G5213" s="11" t="s">
        <v>15</v>
      </c>
      <c r="H5213">
        <v>0</v>
      </c>
      <c r="I5213">
        <v>1.5</v>
      </c>
      <c r="J5213">
        <v>0</v>
      </c>
      <c r="K5213">
        <v>1.5</v>
      </c>
      <c r="L5213" s="11" t="s">
        <v>110</v>
      </c>
      <c r="M5213" s="7">
        <v>44217</v>
      </c>
      <c r="N5213" s="7">
        <v>44217</v>
      </c>
      <c r="O5213" s="11" t="s">
        <v>16</v>
      </c>
      <c r="P5213" s="11" t="s">
        <v>95</v>
      </c>
      <c r="Q5213">
        <v>193225.16</v>
      </c>
      <c r="R5213" s="11" t="s">
        <v>12</v>
      </c>
      <c r="S5213" s="11" t="s">
        <v>95</v>
      </c>
      <c r="T5213">
        <v>10672799.380000001</v>
      </c>
      <c r="U5213">
        <f>SalesLineItems__NO_LOT[[#This Row],[ActualSales]]-SalesLineItems__NO_LOT[[#This Row],[Extended_Cost]]</f>
        <v>1.5</v>
      </c>
      <c r="V5213">
        <f>IFERROR(SalesLineItems__NO_LOT[[#This Row],[Revenue]]/SalesLineItems__NO_LOT[[#This Row],[Extended_Price]],0)</f>
        <v>1</v>
      </c>
      <c r="W5213" t="str">
        <f>IF(SalesLineItems__NO_LOT[[#This Row],[Revenue]]&lt;0,"Lost on Sale","Normal Revenue")</f>
        <v>Normal Revenue</v>
      </c>
      <c r="X5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3">
        <f>IF(SalesLineItems__NO_LOT[[#This Row],[SOP_Type]]="Return",SalesLineItems__NO_LOT[[#This Row],[Extended_Cost]]*-1,SalesLineItems__NO_LOT[[#This Row],[Extended_Price]])</f>
        <v>1.5</v>
      </c>
      <c r="Z5213">
        <f>MONTH(SalesLineItems__NO_LOT[[#This Row],[Requested_Ship_Date]])</f>
        <v>1</v>
      </c>
      <c r="AA5213">
        <f>YEAR(SalesLineItems__NO_LOT[[#This Row],[Requested_Ship_Date]])</f>
        <v>2021</v>
      </c>
      <c r="AV5213"/>
      <c r="AX5213"/>
      <c r="AZ5213"/>
      <c r="BC5213"/>
      <c r="BF5213"/>
    </row>
    <row r="5214" spans="1:58" x14ac:dyDescent="0.2">
      <c r="A5214" t="s">
        <v>4322</v>
      </c>
      <c r="B5214" s="11" t="s">
        <v>22</v>
      </c>
      <c r="C5214" s="11" t="s">
        <v>4323</v>
      </c>
      <c r="D5214" s="11" t="s">
        <v>108</v>
      </c>
      <c r="E5214" s="11" t="s">
        <v>109</v>
      </c>
      <c r="F5214">
        <v>13625</v>
      </c>
      <c r="G5214" s="11" t="s">
        <v>9</v>
      </c>
      <c r="H5214">
        <v>62216.75</v>
      </c>
      <c r="I5214">
        <v>115812.5</v>
      </c>
      <c r="J5214">
        <v>4.57</v>
      </c>
      <c r="K5214">
        <v>8.5</v>
      </c>
      <c r="L5214" s="11" t="s">
        <v>110</v>
      </c>
      <c r="M5214" s="7">
        <v>44217</v>
      </c>
      <c r="N5214" s="7">
        <v>44217</v>
      </c>
      <c r="O5214" s="11" t="s">
        <v>65</v>
      </c>
      <c r="P5214" s="11" t="s">
        <v>95</v>
      </c>
      <c r="Q5214">
        <v>193225.16</v>
      </c>
      <c r="R5214" s="11" t="s">
        <v>12</v>
      </c>
      <c r="S5214" s="11" t="s">
        <v>95</v>
      </c>
      <c r="T5214">
        <v>10672799.380000001</v>
      </c>
      <c r="U5214">
        <f>SalesLineItems__NO_LOT[[#This Row],[ActualSales]]-SalesLineItems__NO_LOT[[#This Row],[Extended_Cost]]</f>
        <v>53595.75</v>
      </c>
      <c r="V5214">
        <f>IFERROR(SalesLineItems__NO_LOT[[#This Row],[Revenue]]/SalesLineItems__NO_LOT[[#This Row],[Extended_Price]],0)</f>
        <v>0.46278035617916891</v>
      </c>
      <c r="W5214" t="str">
        <f>IF(SalesLineItems__NO_LOT[[#This Row],[Revenue]]&lt;0,"Lost on Sale","Normal Revenue")</f>
        <v>Normal Revenue</v>
      </c>
      <c r="X5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4">
        <f>IF(SalesLineItems__NO_LOT[[#This Row],[SOP_Type]]="Return",SalesLineItems__NO_LOT[[#This Row],[Extended_Cost]]*-1,SalesLineItems__NO_LOT[[#This Row],[Extended_Price]])</f>
        <v>115812.5</v>
      </c>
      <c r="Z5214">
        <f>MONTH(SalesLineItems__NO_LOT[[#This Row],[Requested_Ship_Date]])</f>
        <v>1</v>
      </c>
      <c r="AA5214">
        <f>YEAR(SalesLineItems__NO_LOT[[#This Row],[Requested_Ship_Date]])</f>
        <v>2021</v>
      </c>
      <c r="AV5214"/>
      <c r="AX5214"/>
      <c r="AZ5214"/>
      <c r="BC5214"/>
      <c r="BF5214"/>
    </row>
    <row r="5215" spans="1:58" x14ac:dyDescent="0.2">
      <c r="A5215" t="s">
        <v>4285</v>
      </c>
      <c r="B5215" s="11" t="s">
        <v>22</v>
      </c>
      <c r="C5215" s="11" t="s">
        <v>4286</v>
      </c>
      <c r="D5215" s="11" t="s">
        <v>1758</v>
      </c>
      <c r="E5215" s="11" t="s">
        <v>1295</v>
      </c>
      <c r="F5215">
        <v>3.61</v>
      </c>
      <c r="G5215" s="11" t="s">
        <v>9</v>
      </c>
      <c r="H5215">
        <v>168.05</v>
      </c>
      <c r="I5215">
        <v>320.39</v>
      </c>
      <c r="J5215">
        <v>46.55</v>
      </c>
      <c r="K5215">
        <v>88.75</v>
      </c>
      <c r="L5215" s="11" t="s">
        <v>726</v>
      </c>
      <c r="M5215" s="7">
        <v>44218</v>
      </c>
      <c r="N5215" s="7">
        <v>44218</v>
      </c>
      <c r="O5215" s="11" t="s">
        <v>11</v>
      </c>
      <c r="P5215" s="11" t="s">
        <v>95</v>
      </c>
      <c r="Q5215">
        <v>1391.9</v>
      </c>
      <c r="R5215" s="11" t="s">
        <v>52</v>
      </c>
      <c r="S5215" s="11" t="s">
        <v>95</v>
      </c>
      <c r="T5215">
        <v>8100.29</v>
      </c>
      <c r="U5215">
        <f>SalesLineItems__NO_LOT[[#This Row],[ActualSales]]-SalesLineItems__NO_LOT[[#This Row],[Extended_Cost]]</f>
        <v>152.33999999999997</v>
      </c>
      <c r="V5215">
        <f>IFERROR(SalesLineItems__NO_LOT[[#This Row],[Revenue]]/SalesLineItems__NO_LOT[[#This Row],[Extended_Price]],0)</f>
        <v>0.47548300508754948</v>
      </c>
      <c r="W5215" t="str">
        <f>IF(SalesLineItems__NO_LOT[[#This Row],[Revenue]]&lt;0,"Lost on Sale","Normal Revenue")</f>
        <v>Normal Revenue</v>
      </c>
      <c r="X5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5">
        <f>IF(SalesLineItems__NO_LOT[[#This Row],[SOP_Type]]="Return",SalesLineItems__NO_LOT[[#This Row],[Extended_Cost]]*-1,SalesLineItems__NO_LOT[[#This Row],[Extended_Price]])</f>
        <v>320.39</v>
      </c>
      <c r="Z5215">
        <f>MONTH(SalesLineItems__NO_LOT[[#This Row],[Requested_Ship_Date]])</f>
        <v>1</v>
      </c>
      <c r="AA5215">
        <f>YEAR(SalesLineItems__NO_LOT[[#This Row],[Requested_Ship_Date]])</f>
        <v>2021</v>
      </c>
      <c r="AV5215"/>
      <c r="AX5215"/>
      <c r="AZ5215"/>
      <c r="BC5215"/>
      <c r="BF5215"/>
    </row>
    <row r="5216" spans="1:58" x14ac:dyDescent="0.2">
      <c r="A5216" t="s">
        <v>4287</v>
      </c>
      <c r="B5216" s="11" t="s">
        <v>22</v>
      </c>
      <c r="C5216" s="11" t="s">
        <v>4288</v>
      </c>
      <c r="D5216" s="11" t="s">
        <v>334</v>
      </c>
      <c r="E5216" s="11" t="s">
        <v>335</v>
      </c>
      <c r="F5216">
        <v>688.8</v>
      </c>
      <c r="G5216" s="11" t="s">
        <v>9</v>
      </c>
      <c r="H5216">
        <v>3891.72</v>
      </c>
      <c r="I5216">
        <v>6075.22</v>
      </c>
      <c r="J5216">
        <v>5.65</v>
      </c>
      <c r="K5216">
        <v>8.82</v>
      </c>
      <c r="L5216" s="11" t="s">
        <v>314</v>
      </c>
      <c r="M5216" s="7">
        <v>44218</v>
      </c>
      <c r="N5216" s="7">
        <v>44218</v>
      </c>
      <c r="O5216" s="11" t="s">
        <v>11</v>
      </c>
      <c r="P5216" s="11" t="s">
        <v>95</v>
      </c>
      <c r="Q5216">
        <v>17590.52</v>
      </c>
      <c r="R5216" s="11" t="s">
        <v>52</v>
      </c>
      <c r="S5216" s="11" t="s">
        <v>95</v>
      </c>
      <c r="T5216">
        <v>669865.49</v>
      </c>
      <c r="U5216">
        <f>SalesLineItems__NO_LOT[[#This Row],[ActualSales]]-SalesLineItems__NO_LOT[[#This Row],[Extended_Cost]]</f>
        <v>2183.5000000000005</v>
      </c>
      <c r="V5216">
        <f>IFERROR(SalesLineItems__NO_LOT[[#This Row],[Revenue]]/SalesLineItems__NO_LOT[[#This Row],[Extended_Price]],0)</f>
        <v>0.3594108526110989</v>
      </c>
      <c r="W5216" t="str">
        <f>IF(SalesLineItems__NO_LOT[[#This Row],[Revenue]]&lt;0,"Lost on Sale","Normal Revenue")</f>
        <v>Normal Revenue</v>
      </c>
      <c r="X5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6">
        <f>IF(SalesLineItems__NO_LOT[[#This Row],[SOP_Type]]="Return",SalesLineItems__NO_LOT[[#This Row],[Extended_Cost]]*-1,SalesLineItems__NO_LOT[[#This Row],[Extended_Price]])</f>
        <v>6075.22</v>
      </c>
      <c r="Z5216">
        <f>MONTH(SalesLineItems__NO_LOT[[#This Row],[Requested_Ship_Date]])</f>
        <v>1</v>
      </c>
      <c r="AA5216">
        <f>YEAR(SalesLineItems__NO_LOT[[#This Row],[Requested_Ship_Date]])</f>
        <v>2021</v>
      </c>
      <c r="AV5216"/>
      <c r="AX5216"/>
      <c r="AZ5216"/>
      <c r="BC5216"/>
      <c r="BF5216"/>
    </row>
    <row r="5217" spans="1:58" x14ac:dyDescent="0.2">
      <c r="A5217" t="s">
        <v>4289</v>
      </c>
      <c r="B5217" s="11" t="s">
        <v>22</v>
      </c>
      <c r="C5217" s="11" t="s">
        <v>4288</v>
      </c>
      <c r="D5217" s="11" t="s">
        <v>13</v>
      </c>
      <c r="E5217" s="11" t="s">
        <v>14</v>
      </c>
      <c r="F5217">
        <v>1</v>
      </c>
      <c r="G5217" s="11" t="s">
        <v>15</v>
      </c>
      <c r="H5217">
        <v>0</v>
      </c>
      <c r="I5217">
        <v>1.5</v>
      </c>
      <c r="J5217">
        <v>0</v>
      </c>
      <c r="K5217">
        <v>1.5</v>
      </c>
      <c r="L5217" s="11" t="s">
        <v>314</v>
      </c>
      <c r="M5217" s="7">
        <v>44218</v>
      </c>
      <c r="N5217" s="7">
        <v>44218</v>
      </c>
      <c r="O5217" s="11" t="s">
        <v>16</v>
      </c>
      <c r="P5217" s="11" t="s">
        <v>95</v>
      </c>
      <c r="Q5217">
        <v>17590.52</v>
      </c>
      <c r="R5217" s="11" t="s">
        <v>52</v>
      </c>
      <c r="S5217" s="11" t="s">
        <v>95</v>
      </c>
      <c r="T5217">
        <v>669865.49</v>
      </c>
      <c r="U5217">
        <f>SalesLineItems__NO_LOT[[#This Row],[ActualSales]]-SalesLineItems__NO_LOT[[#This Row],[Extended_Cost]]</f>
        <v>1.5</v>
      </c>
      <c r="V5217">
        <f>IFERROR(SalesLineItems__NO_LOT[[#This Row],[Revenue]]/SalesLineItems__NO_LOT[[#This Row],[Extended_Price]],0)</f>
        <v>1</v>
      </c>
      <c r="W5217" t="str">
        <f>IF(SalesLineItems__NO_LOT[[#This Row],[Revenue]]&lt;0,"Lost on Sale","Normal Revenue")</f>
        <v>Normal Revenue</v>
      </c>
      <c r="X5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7">
        <f>IF(SalesLineItems__NO_LOT[[#This Row],[SOP_Type]]="Return",SalesLineItems__NO_LOT[[#This Row],[Extended_Cost]]*-1,SalesLineItems__NO_LOT[[#This Row],[Extended_Price]])</f>
        <v>1.5</v>
      </c>
      <c r="Z5217">
        <f>MONTH(SalesLineItems__NO_LOT[[#This Row],[Requested_Ship_Date]])</f>
        <v>1</v>
      </c>
      <c r="AA5217">
        <f>YEAR(SalesLineItems__NO_LOT[[#This Row],[Requested_Ship_Date]])</f>
        <v>2021</v>
      </c>
      <c r="AV5217"/>
      <c r="AX5217"/>
      <c r="AZ5217"/>
      <c r="BC5217"/>
      <c r="BF5217"/>
    </row>
    <row r="5218" spans="1:58" x14ac:dyDescent="0.2">
      <c r="A5218" t="s">
        <v>4290</v>
      </c>
      <c r="B5218" s="11" t="s">
        <v>22</v>
      </c>
      <c r="C5218" s="11" t="s">
        <v>4288</v>
      </c>
      <c r="D5218" s="11" t="s">
        <v>74</v>
      </c>
      <c r="E5218" s="11" t="s">
        <v>75</v>
      </c>
      <c r="F5218">
        <v>1</v>
      </c>
      <c r="G5218" s="11" t="s">
        <v>15</v>
      </c>
      <c r="H5218">
        <v>0</v>
      </c>
      <c r="I5218">
        <v>40</v>
      </c>
      <c r="J5218">
        <v>0</v>
      </c>
      <c r="K5218">
        <v>40</v>
      </c>
      <c r="L5218" s="11" t="s">
        <v>314</v>
      </c>
      <c r="M5218" s="7">
        <v>44218</v>
      </c>
      <c r="N5218" s="7">
        <v>44218</v>
      </c>
      <c r="O5218" s="11" t="s">
        <v>16</v>
      </c>
      <c r="P5218" s="11" t="s">
        <v>95</v>
      </c>
      <c r="Q5218">
        <v>17590.52</v>
      </c>
      <c r="R5218" s="11" t="s">
        <v>52</v>
      </c>
      <c r="S5218" s="11" t="s">
        <v>95</v>
      </c>
      <c r="T5218">
        <v>669865.49</v>
      </c>
      <c r="U5218">
        <f>SalesLineItems__NO_LOT[[#This Row],[ActualSales]]-SalesLineItems__NO_LOT[[#This Row],[Extended_Cost]]</f>
        <v>40</v>
      </c>
      <c r="V5218">
        <f>IFERROR(SalesLineItems__NO_LOT[[#This Row],[Revenue]]/SalesLineItems__NO_LOT[[#This Row],[Extended_Price]],0)</f>
        <v>1</v>
      </c>
      <c r="W5218" t="str">
        <f>IF(SalesLineItems__NO_LOT[[#This Row],[Revenue]]&lt;0,"Lost on Sale","Normal Revenue")</f>
        <v>Normal Revenue</v>
      </c>
      <c r="X5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8">
        <f>IF(SalesLineItems__NO_LOT[[#This Row],[SOP_Type]]="Return",SalesLineItems__NO_LOT[[#This Row],[Extended_Cost]]*-1,SalesLineItems__NO_LOT[[#This Row],[Extended_Price]])</f>
        <v>40</v>
      </c>
      <c r="Z5218">
        <f>MONTH(SalesLineItems__NO_LOT[[#This Row],[Requested_Ship_Date]])</f>
        <v>1</v>
      </c>
      <c r="AA5218">
        <f>YEAR(SalesLineItems__NO_LOT[[#This Row],[Requested_Ship_Date]])</f>
        <v>2021</v>
      </c>
      <c r="AV5218"/>
      <c r="AX5218"/>
      <c r="AZ5218"/>
      <c r="BC5218"/>
      <c r="BF5218"/>
    </row>
    <row r="5219" spans="1:58" x14ac:dyDescent="0.2">
      <c r="A5219" t="s">
        <v>4291</v>
      </c>
      <c r="B5219" s="11" t="s">
        <v>22</v>
      </c>
      <c r="C5219" s="11" t="s">
        <v>4292</v>
      </c>
      <c r="D5219" s="11" t="s">
        <v>1283</v>
      </c>
      <c r="E5219" s="11" t="s">
        <v>1284</v>
      </c>
      <c r="F5219">
        <v>211.72800000000001</v>
      </c>
      <c r="G5219" s="11" t="s">
        <v>9</v>
      </c>
      <c r="H5219">
        <v>4689.7700000000004</v>
      </c>
      <c r="I5219">
        <v>20391.52</v>
      </c>
      <c r="J5219">
        <v>22.15</v>
      </c>
      <c r="K5219">
        <v>96.31</v>
      </c>
      <c r="L5219" s="11" t="s">
        <v>555</v>
      </c>
      <c r="M5219" s="7">
        <v>44218</v>
      </c>
      <c r="N5219" s="7">
        <v>44218</v>
      </c>
      <c r="O5219" s="11" t="s">
        <v>11</v>
      </c>
      <c r="P5219" s="11" t="s">
        <v>95</v>
      </c>
      <c r="Q5219">
        <v>1258.76</v>
      </c>
      <c r="R5219" s="11" t="s">
        <v>12</v>
      </c>
      <c r="S5219" s="11" t="s">
        <v>95</v>
      </c>
      <c r="T5219">
        <v>547173.43000000005</v>
      </c>
      <c r="U5219">
        <f>SalesLineItems__NO_LOT[[#This Row],[ActualSales]]-SalesLineItems__NO_LOT[[#This Row],[Extended_Cost]]</f>
        <v>15701.75</v>
      </c>
      <c r="V5219">
        <f>IFERROR(SalesLineItems__NO_LOT[[#This Row],[Revenue]]/SalesLineItems__NO_LOT[[#This Row],[Extended_Price]],0)</f>
        <v>0.77001371158206944</v>
      </c>
      <c r="W5219" t="str">
        <f>IF(SalesLineItems__NO_LOT[[#This Row],[Revenue]]&lt;0,"Lost on Sale","Normal Revenue")</f>
        <v>Normal Revenue</v>
      </c>
      <c r="X5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19">
        <f>IF(SalesLineItems__NO_LOT[[#This Row],[SOP_Type]]="Return",SalesLineItems__NO_LOT[[#This Row],[Extended_Cost]]*-1,SalesLineItems__NO_LOT[[#This Row],[Extended_Price]])</f>
        <v>20391.52</v>
      </c>
      <c r="Z5219">
        <f>MONTH(SalesLineItems__NO_LOT[[#This Row],[Requested_Ship_Date]])</f>
        <v>1</v>
      </c>
      <c r="AA5219">
        <f>YEAR(SalesLineItems__NO_LOT[[#This Row],[Requested_Ship_Date]])</f>
        <v>2021</v>
      </c>
      <c r="AV5219"/>
      <c r="AX5219"/>
      <c r="AZ5219"/>
      <c r="BC5219"/>
      <c r="BF5219"/>
    </row>
    <row r="5220" spans="1:58" x14ac:dyDescent="0.2">
      <c r="A5220" t="s">
        <v>4293</v>
      </c>
      <c r="B5220" s="11" t="s">
        <v>22</v>
      </c>
      <c r="C5220" s="11" t="s">
        <v>4294</v>
      </c>
      <c r="D5220" s="11" t="s">
        <v>231</v>
      </c>
      <c r="E5220" s="11" t="s">
        <v>232</v>
      </c>
      <c r="F5220">
        <v>400</v>
      </c>
      <c r="G5220" s="11" t="s">
        <v>68</v>
      </c>
      <c r="H5220">
        <v>10266.32</v>
      </c>
      <c r="I5220">
        <v>12500</v>
      </c>
      <c r="J5220">
        <v>25.67</v>
      </c>
      <c r="K5220">
        <v>31.25</v>
      </c>
      <c r="L5220" s="11" t="s">
        <v>233</v>
      </c>
      <c r="M5220" s="7">
        <v>44218</v>
      </c>
      <c r="N5220" s="7">
        <v>44218</v>
      </c>
      <c r="O5220" s="11" t="s">
        <v>11</v>
      </c>
      <c r="P5220" s="11" t="s">
        <v>95</v>
      </c>
      <c r="Q5220">
        <v>12601.5</v>
      </c>
      <c r="R5220" s="11" t="s">
        <v>12</v>
      </c>
      <c r="S5220" s="11" t="s">
        <v>95</v>
      </c>
      <c r="T5220">
        <v>213547</v>
      </c>
      <c r="U5220">
        <f>SalesLineItems__NO_LOT[[#This Row],[ActualSales]]-SalesLineItems__NO_LOT[[#This Row],[Extended_Cost]]</f>
        <v>2233.6800000000003</v>
      </c>
      <c r="V5220">
        <f>IFERROR(SalesLineItems__NO_LOT[[#This Row],[Revenue]]/SalesLineItems__NO_LOT[[#This Row],[Extended_Price]],0)</f>
        <v>0.17869440000000003</v>
      </c>
      <c r="W5220" t="str">
        <f>IF(SalesLineItems__NO_LOT[[#This Row],[Revenue]]&lt;0,"Lost on Sale","Normal Revenue")</f>
        <v>Normal Revenue</v>
      </c>
      <c r="X5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20">
        <f>IF(SalesLineItems__NO_LOT[[#This Row],[SOP_Type]]="Return",SalesLineItems__NO_LOT[[#This Row],[Extended_Cost]]*-1,SalesLineItems__NO_LOT[[#This Row],[Extended_Price]])</f>
        <v>12500</v>
      </c>
      <c r="Z5220">
        <f>MONTH(SalesLineItems__NO_LOT[[#This Row],[Requested_Ship_Date]])</f>
        <v>1</v>
      </c>
      <c r="AA5220">
        <f>YEAR(SalesLineItems__NO_LOT[[#This Row],[Requested_Ship_Date]])</f>
        <v>2021</v>
      </c>
      <c r="AV5220"/>
      <c r="AX5220"/>
      <c r="AZ5220"/>
      <c r="BC5220"/>
      <c r="BF5220"/>
    </row>
    <row r="5221" spans="1:58" x14ac:dyDescent="0.2">
      <c r="A5221" t="s">
        <v>4295</v>
      </c>
      <c r="B5221" s="11" t="s">
        <v>22</v>
      </c>
      <c r="C5221" s="11" t="s">
        <v>4294</v>
      </c>
      <c r="D5221" s="11" t="s">
        <v>13</v>
      </c>
      <c r="E5221" s="11" t="s">
        <v>14</v>
      </c>
      <c r="F5221">
        <v>1</v>
      </c>
      <c r="G5221" s="11" t="s">
        <v>15</v>
      </c>
      <c r="H5221">
        <v>0</v>
      </c>
      <c r="I5221">
        <v>1.5</v>
      </c>
      <c r="J5221">
        <v>0</v>
      </c>
      <c r="K5221">
        <v>1.5</v>
      </c>
      <c r="L5221" s="11" t="s">
        <v>233</v>
      </c>
      <c r="M5221" s="7">
        <v>44218</v>
      </c>
      <c r="N5221" s="7">
        <v>44218</v>
      </c>
      <c r="O5221" s="11" t="s">
        <v>16</v>
      </c>
      <c r="P5221" s="11" t="s">
        <v>95</v>
      </c>
      <c r="Q5221">
        <v>12601.5</v>
      </c>
      <c r="R5221" s="11" t="s">
        <v>12</v>
      </c>
      <c r="S5221" s="11" t="s">
        <v>95</v>
      </c>
      <c r="T5221">
        <v>213547</v>
      </c>
      <c r="U5221">
        <f>SalesLineItems__NO_LOT[[#This Row],[ActualSales]]-SalesLineItems__NO_LOT[[#This Row],[Extended_Cost]]</f>
        <v>1.5</v>
      </c>
      <c r="V5221">
        <f>IFERROR(SalesLineItems__NO_LOT[[#This Row],[Revenue]]/SalesLineItems__NO_LOT[[#This Row],[Extended_Price]],0)</f>
        <v>1</v>
      </c>
      <c r="W5221" t="str">
        <f>IF(SalesLineItems__NO_LOT[[#This Row],[Revenue]]&lt;0,"Lost on Sale","Normal Revenue")</f>
        <v>Normal Revenue</v>
      </c>
      <c r="X5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1">
        <f>IF(SalesLineItems__NO_LOT[[#This Row],[SOP_Type]]="Return",SalesLineItems__NO_LOT[[#This Row],[Extended_Cost]]*-1,SalesLineItems__NO_LOT[[#This Row],[Extended_Price]])</f>
        <v>1.5</v>
      </c>
      <c r="Z5221">
        <f>MONTH(SalesLineItems__NO_LOT[[#This Row],[Requested_Ship_Date]])</f>
        <v>1</v>
      </c>
      <c r="AA5221">
        <f>YEAR(SalesLineItems__NO_LOT[[#This Row],[Requested_Ship_Date]])</f>
        <v>2021</v>
      </c>
      <c r="AV5221"/>
      <c r="AX5221"/>
      <c r="AZ5221"/>
      <c r="BC5221"/>
      <c r="BF5221"/>
    </row>
    <row r="5222" spans="1:58" x14ac:dyDescent="0.2">
      <c r="A5222" t="s">
        <v>4296</v>
      </c>
      <c r="B5222" s="11" t="s">
        <v>22</v>
      </c>
      <c r="C5222" s="11" t="s">
        <v>4294</v>
      </c>
      <c r="D5222" s="11" t="s">
        <v>74</v>
      </c>
      <c r="E5222" s="11" t="s">
        <v>75</v>
      </c>
      <c r="F5222">
        <v>1</v>
      </c>
      <c r="G5222" s="11" t="s">
        <v>15</v>
      </c>
      <c r="H5222">
        <v>0</v>
      </c>
      <c r="I5222">
        <v>40</v>
      </c>
      <c r="J5222">
        <v>0</v>
      </c>
      <c r="K5222">
        <v>40</v>
      </c>
      <c r="L5222" s="11" t="s">
        <v>233</v>
      </c>
      <c r="M5222" s="7">
        <v>44218</v>
      </c>
      <c r="N5222" s="7">
        <v>44218</v>
      </c>
      <c r="O5222" s="11" t="s">
        <v>16</v>
      </c>
      <c r="P5222" s="11" t="s">
        <v>95</v>
      </c>
      <c r="Q5222">
        <v>12601.5</v>
      </c>
      <c r="R5222" s="11" t="s">
        <v>12</v>
      </c>
      <c r="S5222" s="11" t="s">
        <v>95</v>
      </c>
      <c r="T5222">
        <v>213547</v>
      </c>
      <c r="U5222">
        <f>SalesLineItems__NO_LOT[[#This Row],[ActualSales]]-SalesLineItems__NO_LOT[[#This Row],[Extended_Cost]]</f>
        <v>40</v>
      </c>
      <c r="V5222">
        <f>IFERROR(SalesLineItems__NO_LOT[[#This Row],[Revenue]]/SalesLineItems__NO_LOT[[#This Row],[Extended_Price]],0)</f>
        <v>1</v>
      </c>
      <c r="W5222" t="str">
        <f>IF(SalesLineItems__NO_LOT[[#This Row],[Revenue]]&lt;0,"Lost on Sale","Normal Revenue")</f>
        <v>Normal Revenue</v>
      </c>
      <c r="X5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2">
        <f>IF(SalesLineItems__NO_LOT[[#This Row],[SOP_Type]]="Return",SalesLineItems__NO_LOT[[#This Row],[Extended_Cost]]*-1,SalesLineItems__NO_LOT[[#This Row],[Extended_Price]])</f>
        <v>40</v>
      </c>
      <c r="Z5222">
        <f>MONTH(SalesLineItems__NO_LOT[[#This Row],[Requested_Ship_Date]])</f>
        <v>1</v>
      </c>
      <c r="AA5222">
        <f>YEAR(SalesLineItems__NO_LOT[[#This Row],[Requested_Ship_Date]])</f>
        <v>2021</v>
      </c>
      <c r="AV5222"/>
      <c r="AX5222"/>
      <c r="AZ5222"/>
      <c r="BC5222"/>
      <c r="BF5222"/>
    </row>
    <row r="5223" spans="1:58" x14ac:dyDescent="0.2">
      <c r="A5223" t="s">
        <v>4283</v>
      </c>
      <c r="B5223" s="11" t="s">
        <v>22</v>
      </c>
      <c r="C5223" s="11" t="s">
        <v>4284</v>
      </c>
      <c r="D5223" s="11" t="s">
        <v>1603</v>
      </c>
      <c r="E5223" s="11" t="s">
        <v>1604</v>
      </c>
      <c r="F5223">
        <v>9071</v>
      </c>
      <c r="G5223" s="11" t="s">
        <v>9</v>
      </c>
      <c r="H5223">
        <v>50525.47</v>
      </c>
      <c r="I5223">
        <v>74382.2</v>
      </c>
      <c r="J5223">
        <v>5.57</v>
      </c>
      <c r="K5223">
        <v>8.1999999999999993</v>
      </c>
      <c r="L5223" s="11" t="s">
        <v>10</v>
      </c>
      <c r="M5223" s="7">
        <v>44221</v>
      </c>
      <c r="N5223" s="7">
        <v>44221</v>
      </c>
      <c r="O5223" s="11" t="s">
        <v>21</v>
      </c>
      <c r="P5223" s="11" t="s">
        <v>95</v>
      </c>
      <c r="Q5223">
        <v>66678.759999999995</v>
      </c>
      <c r="R5223" s="11" t="s">
        <v>12</v>
      </c>
      <c r="S5223" s="11" t="s">
        <v>95</v>
      </c>
      <c r="T5223">
        <v>2195688.4</v>
      </c>
      <c r="U5223">
        <f>SalesLineItems__NO_LOT[[#This Row],[ActualSales]]-SalesLineItems__NO_LOT[[#This Row],[Extended_Cost]]</f>
        <v>23856.729999999996</v>
      </c>
      <c r="V5223">
        <f>IFERROR(SalesLineItems__NO_LOT[[#This Row],[Revenue]]/SalesLineItems__NO_LOT[[#This Row],[Extended_Price]],0)</f>
        <v>0.32073170731707312</v>
      </c>
      <c r="W5223" t="str">
        <f>IF(SalesLineItems__NO_LOT[[#This Row],[Revenue]]&lt;0,"Lost on Sale","Normal Revenue")</f>
        <v>Normal Revenue</v>
      </c>
      <c r="X5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3">
        <f>IF(SalesLineItems__NO_LOT[[#This Row],[SOP_Type]]="Return",SalesLineItems__NO_LOT[[#This Row],[Extended_Cost]]*-1,SalesLineItems__NO_LOT[[#This Row],[Extended_Price]])</f>
        <v>74382.2</v>
      </c>
      <c r="Z5223">
        <f>MONTH(SalesLineItems__NO_LOT[[#This Row],[Requested_Ship_Date]])</f>
        <v>1</v>
      </c>
      <c r="AA5223">
        <f>YEAR(SalesLineItems__NO_LOT[[#This Row],[Requested_Ship_Date]])</f>
        <v>2021</v>
      </c>
      <c r="AV5223"/>
      <c r="AX5223"/>
      <c r="AZ5223"/>
      <c r="BC5223"/>
      <c r="BF5223"/>
    </row>
    <row r="5224" spans="1:58" x14ac:dyDescent="0.2">
      <c r="A5224" t="s">
        <v>4262</v>
      </c>
      <c r="B5224" s="11" t="s">
        <v>22</v>
      </c>
      <c r="C5224" s="11" t="s">
        <v>4263</v>
      </c>
      <c r="D5224" s="11" t="s">
        <v>82</v>
      </c>
      <c r="E5224" s="11" t="s">
        <v>83</v>
      </c>
      <c r="F5224">
        <v>59.052</v>
      </c>
      <c r="G5224" s="11" t="s">
        <v>9</v>
      </c>
      <c r="H5224">
        <v>378.52</v>
      </c>
      <c r="I5224">
        <v>1128.48</v>
      </c>
      <c r="J5224">
        <v>6.41</v>
      </c>
      <c r="K5224">
        <v>19.11</v>
      </c>
      <c r="L5224" s="11" t="s">
        <v>73</v>
      </c>
      <c r="M5224" s="7">
        <v>44223</v>
      </c>
      <c r="N5224" s="7">
        <v>44223</v>
      </c>
      <c r="O5224" s="11" t="s">
        <v>11</v>
      </c>
      <c r="P5224" s="11" t="s">
        <v>95</v>
      </c>
      <c r="Q5224">
        <v>16507.830000000002</v>
      </c>
      <c r="R5224" s="11" t="s">
        <v>12</v>
      </c>
      <c r="S5224" s="11" t="s">
        <v>95</v>
      </c>
      <c r="T5224">
        <v>888799.68</v>
      </c>
      <c r="U5224">
        <f>SalesLineItems__NO_LOT[[#This Row],[ActualSales]]-SalesLineItems__NO_LOT[[#This Row],[Extended_Cost]]</f>
        <v>749.96</v>
      </c>
      <c r="V5224">
        <f>IFERROR(SalesLineItems__NO_LOT[[#This Row],[Revenue]]/SalesLineItems__NO_LOT[[#This Row],[Extended_Price]],0)</f>
        <v>0.66457535800368639</v>
      </c>
      <c r="W5224" t="str">
        <f>IF(SalesLineItems__NO_LOT[[#This Row],[Revenue]]&lt;0,"Lost on Sale","Normal Revenue")</f>
        <v>Normal Revenue</v>
      </c>
      <c r="X5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4">
        <f>IF(SalesLineItems__NO_LOT[[#This Row],[SOP_Type]]="Return",SalesLineItems__NO_LOT[[#This Row],[Extended_Cost]]*-1,SalesLineItems__NO_LOT[[#This Row],[Extended_Price]])</f>
        <v>1128.48</v>
      </c>
      <c r="Z5224">
        <f>MONTH(SalesLineItems__NO_LOT[[#This Row],[Requested_Ship_Date]])</f>
        <v>1</v>
      </c>
      <c r="AA5224">
        <f>YEAR(SalesLineItems__NO_LOT[[#This Row],[Requested_Ship_Date]])</f>
        <v>2021</v>
      </c>
      <c r="AV5224"/>
      <c r="AX5224"/>
      <c r="AZ5224"/>
      <c r="BC5224"/>
      <c r="BF5224"/>
    </row>
    <row r="5225" spans="1:58" x14ac:dyDescent="0.2">
      <c r="A5225" t="s">
        <v>4297</v>
      </c>
      <c r="B5225" s="11" t="s">
        <v>22</v>
      </c>
      <c r="C5225" s="11" t="s">
        <v>4298</v>
      </c>
      <c r="D5225" s="11" t="s">
        <v>295</v>
      </c>
      <c r="E5225" s="11" t="s">
        <v>296</v>
      </c>
      <c r="F5225">
        <v>1596.45</v>
      </c>
      <c r="G5225" s="11" t="s">
        <v>9</v>
      </c>
      <c r="H5225">
        <v>19515.009999999998</v>
      </c>
      <c r="I5225">
        <v>43503.26</v>
      </c>
      <c r="J5225">
        <v>12.224</v>
      </c>
      <c r="K5225">
        <v>27.25</v>
      </c>
      <c r="L5225" s="11" t="s">
        <v>297</v>
      </c>
      <c r="M5225" s="7">
        <v>44218</v>
      </c>
      <c r="N5225" s="7">
        <v>44218</v>
      </c>
      <c r="O5225" s="11" t="s">
        <v>11</v>
      </c>
      <c r="P5225" s="11" t="s">
        <v>95</v>
      </c>
      <c r="Q5225">
        <v>12872.16</v>
      </c>
      <c r="R5225" s="11" t="s">
        <v>1125</v>
      </c>
      <c r="S5225" s="11" t="s">
        <v>95</v>
      </c>
      <c r="T5225">
        <v>1097270.24</v>
      </c>
      <c r="U5225">
        <f>SalesLineItems__NO_LOT[[#This Row],[ActualSales]]-SalesLineItems__NO_LOT[[#This Row],[Extended_Cost]]</f>
        <v>23988.250000000004</v>
      </c>
      <c r="V5225">
        <f>IFERROR(SalesLineItems__NO_LOT[[#This Row],[Revenue]]/SalesLineItems__NO_LOT[[#This Row],[Extended_Price]],0)</f>
        <v>0.55141269872648635</v>
      </c>
      <c r="W5225" t="str">
        <f>IF(SalesLineItems__NO_LOT[[#This Row],[Revenue]]&lt;0,"Lost on Sale","Normal Revenue")</f>
        <v>Normal Revenue</v>
      </c>
      <c r="X5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5">
        <f>IF(SalesLineItems__NO_LOT[[#This Row],[SOP_Type]]="Return",SalesLineItems__NO_LOT[[#This Row],[Extended_Cost]]*-1,SalesLineItems__NO_LOT[[#This Row],[Extended_Price]])</f>
        <v>43503.26</v>
      </c>
      <c r="Z5225">
        <f>MONTH(SalesLineItems__NO_LOT[[#This Row],[Requested_Ship_Date]])</f>
        <v>1</v>
      </c>
      <c r="AA5225">
        <f>YEAR(SalesLineItems__NO_LOT[[#This Row],[Requested_Ship_Date]])</f>
        <v>2021</v>
      </c>
      <c r="AV5225"/>
      <c r="AX5225"/>
      <c r="AZ5225"/>
      <c r="BC5225"/>
      <c r="BF5225"/>
    </row>
    <row r="5226" spans="1:58" x14ac:dyDescent="0.2">
      <c r="A5226" t="s">
        <v>4299</v>
      </c>
      <c r="B5226" s="11" t="s">
        <v>22</v>
      </c>
      <c r="C5226" s="11" t="s">
        <v>4300</v>
      </c>
      <c r="D5226" s="11" t="s">
        <v>473</v>
      </c>
      <c r="E5226" s="11" t="s">
        <v>474</v>
      </c>
      <c r="F5226">
        <v>2725</v>
      </c>
      <c r="G5226" s="11" t="s">
        <v>9</v>
      </c>
      <c r="H5226">
        <v>27908.5</v>
      </c>
      <c r="I5226">
        <v>72212.5</v>
      </c>
      <c r="J5226">
        <v>10.24</v>
      </c>
      <c r="K5226">
        <v>26.5</v>
      </c>
      <c r="L5226" s="11" t="s">
        <v>110</v>
      </c>
      <c r="M5226" s="7">
        <v>44218</v>
      </c>
      <c r="N5226" s="7">
        <v>44218</v>
      </c>
      <c r="O5226" s="11" t="s">
        <v>65</v>
      </c>
      <c r="P5226" s="11" t="s">
        <v>95</v>
      </c>
      <c r="Q5226">
        <v>193225.16</v>
      </c>
      <c r="R5226" s="11" t="s">
        <v>12</v>
      </c>
      <c r="S5226" s="11" t="s">
        <v>95</v>
      </c>
      <c r="T5226">
        <v>10672799.380000001</v>
      </c>
      <c r="U5226">
        <f>SalesLineItems__NO_LOT[[#This Row],[ActualSales]]-SalesLineItems__NO_LOT[[#This Row],[Extended_Cost]]</f>
        <v>44304</v>
      </c>
      <c r="V5226">
        <f>IFERROR(SalesLineItems__NO_LOT[[#This Row],[Revenue]]/SalesLineItems__NO_LOT[[#This Row],[Extended_Price]],0)</f>
        <v>0.61352258957936645</v>
      </c>
      <c r="W5226" t="str">
        <f>IF(SalesLineItems__NO_LOT[[#This Row],[Revenue]]&lt;0,"Lost on Sale","Normal Revenue")</f>
        <v>Normal Revenue</v>
      </c>
      <c r="X5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6">
        <f>IF(SalesLineItems__NO_LOT[[#This Row],[SOP_Type]]="Return",SalesLineItems__NO_LOT[[#This Row],[Extended_Cost]]*-1,SalesLineItems__NO_LOT[[#This Row],[Extended_Price]])</f>
        <v>72212.5</v>
      </c>
      <c r="Z5226">
        <f>MONTH(SalesLineItems__NO_LOT[[#This Row],[Requested_Ship_Date]])</f>
        <v>1</v>
      </c>
      <c r="AA5226">
        <f>YEAR(SalesLineItems__NO_LOT[[#This Row],[Requested_Ship_Date]])</f>
        <v>2021</v>
      </c>
      <c r="AV5226"/>
      <c r="AX5226"/>
      <c r="AZ5226"/>
      <c r="BC5226"/>
      <c r="BF5226"/>
    </row>
    <row r="5227" spans="1:58" x14ac:dyDescent="0.2">
      <c r="A5227" t="s">
        <v>4301</v>
      </c>
      <c r="B5227" s="11" t="s">
        <v>22</v>
      </c>
      <c r="C5227" s="11" t="s">
        <v>4302</v>
      </c>
      <c r="D5227" s="11" t="s">
        <v>121</v>
      </c>
      <c r="E5227" s="11" t="s">
        <v>122</v>
      </c>
      <c r="F5227">
        <v>75</v>
      </c>
      <c r="G5227" s="11" t="s">
        <v>9</v>
      </c>
      <c r="H5227">
        <v>1129.5</v>
      </c>
      <c r="I5227">
        <v>1348.5</v>
      </c>
      <c r="J5227">
        <v>15.06</v>
      </c>
      <c r="K5227">
        <v>17.98</v>
      </c>
      <c r="L5227" s="11" t="s">
        <v>110</v>
      </c>
      <c r="M5227" s="7">
        <v>44218</v>
      </c>
      <c r="N5227" s="7">
        <v>44218</v>
      </c>
      <c r="O5227" s="11" t="s">
        <v>21</v>
      </c>
      <c r="P5227" s="11" t="s">
        <v>95</v>
      </c>
      <c r="Q5227">
        <v>193225.16</v>
      </c>
      <c r="R5227" s="11" t="s">
        <v>12</v>
      </c>
      <c r="S5227" s="11" t="s">
        <v>95</v>
      </c>
      <c r="T5227">
        <v>10672799.380000001</v>
      </c>
      <c r="U5227">
        <f>SalesLineItems__NO_LOT[[#This Row],[ActualSales]]-SalesLineItems__NO_LOT[[#This Row],[Extended_Cost]]</f>
        <v>219</v>
      </c>
      <c r="V5227">
        <f>IFERROR(SalesLineItems__NO_LOT[[#This Row],[Revenue]]/SalesLineItems__NO_LOT[[#This Row],[Extended_Price]],0)</f>
        <v>0.16240266963292546</v>
      </c>
      <c r="W5227" t="str">
        <f>IF(SalesLineItems__NO_LOT[[#This Row],[Revenue]]&lt;0,"Lost on Sale","Normal Revenue")</f>
        <v>Normal Revenue</v>
      </c>
      <c r="X5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27">
        <f>IF(SalesLineItems__NO_LOT[[#This Row],[SOP_Type]]="Return",SalesLineItems__NO_LOT[[#This Row],[Extended_Cost]]*-1,SalesLineItems__NO_LOT[[#This Row],[Extended_Price]])</f>
        <v>1348.5</v>
      </c>
      <c r="Z5227">
        <f>MONTH(SalesLineItems__NO_LOT[[#This Row],[Requested_Ship_Date]])</f>
        <v>1</v>
      </c>
      <c r="AA5227">
        <f>YEAR(SalesLineItems__NO_LOT[[#This Row],[Requested_Ship_Date]])</f>
        <v>2021</v>
      </c>
      <c r="AV5227"/>
      <c r="AX5227"/>
      <c r="AZ5227"/>
      <c r="BC5227"/>
      <c r="BF5227"/>
    </row>
    <row r="5228" spans="1:58" x14ac:dyDescent="0.2">
      <c r="A5228" t="s">
        <v>4303</v>
      </c>
      <c r="B5228" s="11" t="s">
        <v>22</v>
      </c>
      <c r="C5228" s="11" t="s">
        <v>4304</v>
      </c>
      <c r="D5228" s="11" t="s">
        <v>175</v>
      </c>
      <c r="E5228" s="11" t="s">
        <v>176</v>
      </c>
      <c r="F5228">
        <v>2172</v>
      </c>
      <c r="G5228" s="11" t="s">
        <v>9</v>
      </c>
      <c r="H5228">
        <v>16420.32</v>
      </c>
      <c r="I5228">
        <v>35295</v>
      </c>
      <c r="J5228">
        <v>7.56</v>
      </c>
      <c r="K5228">
        <v>16.25</v>
      </c>
      <c r="L5228" s="11" t="s">
        <v>110</v>
      </c>
      <c r="M5228" s="7">
        <v>44218</v>
      </c>
      <c r="N5228" s="7">
        <v>44218</v>
      </c>
      <c r="O5228" s="11" t="s">
        <v>11</v>
      </c>
      <c r="P5228" s="11" t="s">
        <v>95</v>
      </c>
      <c r="Q5228">
        <v>193225.16</v>
      </c>
      <c r="R5228" s="11" t="s">
        <v>12</v>
      </c>
      <c r="S5228" s="11" t="s">
        <v>95</v>
      </c>
      <c r="T5228">
        <v>10672799.380000001</v>
      </c>
      <c r="U5228">
        <f>SalesLineItems__NO_LOT[[#This Row],[ActualSales]]-SalesLineItems__NO_LOT[[#This Row],[Extended_Cost]]</f>
        <v>18874.68</v>
      </c>
      <c r="V5228">
        <f>IFERROR(SalesLineItems__NO_LOT[[#This Row],[Revenue]]/SalesLineItems__NO_LOT[[#This Row],[Extended_Price]],0)</f>
        <v>0.53476923076923077</v>
      </c>
      <c r="W5228" t="str">
        <f>IF(SalesLineItems__NO_LOT[[#This Row],[Revenue]]&lt;0,"Lost on Sale","Normal Revenue")</f>
        <v>Normal Revenue</v>
      </c>
      <c r="X5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28">
        <f>IF(SalesLineItems__NO_LOT[[#This Row],[SOP_Type]]="Return",SalesLineItems__NO_LOT[[#This Row],[Extended_Cost]]*-1,SalesLineItems__NO_LOT[[#This Row],[Extended_Price]])</f>
        <v>35295</v>
      </c>
      <c r="Z5228">
        <f>MONTH(SalesLineItems__NO_LOT[[#This Row],[Requested_Ship_Date]])</f>
        <v>1</v>
      </c>
      <c r="AA5228">
        <f>YEAR(SalesLineItems__NO_LOT[[#This Row],[Requested_Ship_Date]])</f>
        <v>2021</v>
      </c>
      <c r="AV5228"/>
      <c r="AX5228"/>
      <c r="AZ5228"/>
      <c r="BC5228"/>
      <c r="BF5228"/>
    </row>
    <row r="5229" spans="1:58" x14ac:dyDescent="0.2">
      <c r="A5229" t="s">
        <v>4305</v>
      </c>
      <c r="B5229" s="11" t="s">
        <v>22</v>
      </c>
      <c r="C5229" s="11" t="s">
        <v>4304</v>
      </c>
      <c r="D5229" s="11" t="s">
        <v>173</v>
      </c>
      <c r="E5229" s="11" t="s">
        <v>174</v>
      </c>
      <c r="F5229">
        <v>1073.4000000000001</v>
      </c>
      <c r="G5229" s="11" t="s">
        <v>9</v>
      </c>
      <c r="H5229">
        <v>7791.64</v>
      </c>
      <c r="I5229">
        <v>8919.9500000000007</v>
      </c>
      <c r="J5229">
        <v>7.26</v>
      </c>
      <c r="K5229">
        <v>8.31</v>
      </c>
      <c r="L5229" s="11" t="s">
        <v>110</v>
      </c>
      <c r="M5229" s="7">
        <v>44218</v>
      </c>
      <c r="N5229" s="7">
        <v>44218</v>
      </c>
      <c r="O5229" s="11" t="s">
        <v>11</v>
      </c>
      <c r="P5229" s="11" t="s">
        <v>95</v>
      </c>
      <c r="Q5229">
        <v>193225.16</v>
      </c>
      <c r="R5229" s="11" t="s">
        <v>12</v>
      </c>
      <c r="S5229" s="11" t="s">
        <v>95</v>
      </c>
      <c r="T5229">
        <v>10672799.380000001</v>
      </c>
      <c r="U5229">
        <f>SalesLineItems__NO_LOT[[#This Row],[ActualSales]]-SalesLineItems__NO_LOT[[#This Row],[Extended_Cost]]</f>
        <v>1128.3100000000004</v>
      </c>
      <c r="V5229">
        <f>IFERROR(SalesLineItems__NO_LOT[[#This Row],[Revenue]]/SalesLineItems__NO_LOT[[#This Row],[Extended_Price]],0)</f>
        <v>0.12649286150707126</v>
      </c>
      <c r="W5229" t="str">
        <f>IF(SalesLineItems__NO_LOT[[#This Row],[Revenue]]&lt;0,"Lost on Sale","Normal Revenue")</f>
        <v>Normal Revenue</v>
      </c>
      <c r="X5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29">
        <f>IF(SalesLineItems__NO_LOT[[#This Row],[SOP_Type]]="Return",SalesLineItems__NO_LOT[[#This Row],[Extended_Cost]]*-1,SalesLineItems__NO_LOT[[#This Row],[Extended_Price]])</f>
        <v>8919.9500000000007</v>
      </c>
      <c r="Z5229">
        <f>MONTH(SalesLineItems__NO_LOT[[#This Row],[Requested_Ship_Date]])</f>
        <v>1</v>
      </c>
      <c r="AA5229">
        <f>YEAR(SalesLineItems__NO_LOT[[#This Row],[Requested_Ship_Date]])</f>
        <v>2021</v>
      </c>
      <c r="AV5229"/>
      <c r="AX5229"/>
      <c r="AZ5229"/>
      <c r="BC5229"/>
      <c r="BF5229"/>
    </row>
    <row r="5230" spans="1:58" x14ac:dyDescent="0.2">
      <c r="A5230" t="s">
        <v>4306</v>
      </c>
      <c r="B5230" s="11" t="s">
        <v>22</v>
      </c>
      <c r="C5230" s="11" t="s">
        <v>4304</v>
      </c>
      <c r="D5230" s="11" t="s">
        <v>38</v>
      </c>
      <c r="E5230" s="11" t="s">
        <v>39</v>
      </c>
      <c r="F5230">
        <v>5200</v>
      </c>
      <c r="G5230" s="11" t="s">
        <v>9</v>
      </c>
      <c r="H5230">
        <v>22183.200000000001</v>
      </c>
      <c r="I5230">
        <v>28080</v>
      </c>
      <c r="J5230">
        <v>4.2699999999999996</v>
      </c>
      <c r="K5230">
        <v>5.4</v>
      </c>
      <c r="L5230" s="11" t="s">
        <v>110</v>
      </c>
      <c r="M5230" s="7">
        <v>44218</v>
      </c>
      <c r="N5230" s="7">
        <v>44218</v>
      </c>
      <c r="O5230" s="11" t="s">
        <v>40</v>
      </c>
      <c r="P5230" s="11" t="s">
        <v>95</v>
      </c>
      <c r="Q5230">
        <v>193225.16</v>
      </c>
      <c r="R5230" s="11" t="s">
        <v>12</v>
      </c>
      <c r="S5230" s="11" t="s">
        <v>95</v>
      </c>
      <c r="T5230">
        <v>10672799.380000001</v>
      </c>
      <c r="U5230">
        <f>SalesLineItems__NO_LOT[[#This Row],[ActualSales]]-SalesLineItems__NO_LOT[[#This Row],[Extended_Cost]]</f>
        <v>5896.7999999999993</v>
      </c>
      <c r="V5230">
        <f>IFERROR(SalesLineItems__NO_LOT[[#This Row],[Revenue]]/SalesLineItems__NO_LOT[[#This Row],[Extended_Price]],0)</f>
        <v>0.20999999999999996</v>
      </c>
      <c r="W5230" t="str">
        <f>IF(SalesLineItems__NO_LOT[[#This Row],[Revenue]]&lt;0,"Lost on Sale","Normal Revenue")</f>
        <v>Normal Revenue</v>
      </c>
      <c r="X5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30">
        <f>IF(SalesLineItems__NO_LOT[[#This Row],[SOP_Type]]="Return",SalesLineItems__NO_LOT[[#This Row],[Extended_Cost]]*-1,SalesLineItems__NO_LOT[[#This Row],[Extended_Price]])</f>
        <v>28080</v>
      </c>
      <c r="Z5230">
        <f>MONTH(SalesLineItems__NO_LOT[[#This Row],[Requested_Ship_Date]])</f>
        <v>1</v>
      </c>
      <c r="AA5230">
        <f>YEAR(SalesLineItems__NO_LOT[[#This Row],[Requested_Ship_Date]])</f>
        <v>2021</v>
      </c>
      <c r="AV5230"/>
      <c r="AX5230"/>
      <c r="AZ5230"/>
      <c r="BC5230"/>
      <c r="BF5230"/>
    </row>
    <row r="5231" spans="1:58" x14ac:dyDescent="0.2">
      <c r="A5231" t="s">
        <v>4307</v>
      </c>
      <c r="B5231" s="11" t="s">
        <v>22</v>
      </c>
      <c r="C5231" s="11" t="s">
        <v>4304</v>
      </c>
      <c r="D5231" s="11" t="s">
        <v>13</v>
      </c>
      <c r="E5231" s="11" t="s">
        <v>14</v>
      </c>
      <c r="F5231">
        <v>1</v>
      </c>
      <c r="G5231" s="11" t="s">
        <v>15</v>
      </c>
      <c r="H5231">
        <v>0</v>
      </c>
      <c r="I5231">
        <v>1.5</v>
      </c>
      <c r="J5231">
        <v>0</v>
      </c>
      <c r="K5231">
        <v>1.5</v>
      </c>
      <c r="L5231" s="11" t="s">
        <v>110</v>
      </c>
      <c r="M5231" s="7">
        <v>44218</v>
      </c>
      <c r="N5231" s="7">
        <v>44218</v>
      </c>
      <c r="O5231" s="11" t="s">
        <v>16</v>
      </c>
      <c r="P5231" s="11" t="s">
        <v>95</v>
      </c>
      <c r="Q5231">
        <v>193225.16</v>
      </c>
      <c r="R5231" s="11" t="s">
        <v>12</v>
      </c>
      <c r="S5231" s="11" t="s">
        <v>95</v>
      </c>
      <c r="T5231">
        <v>10672799.380000001</v>
      </c>
      <c r="U5231">
        <f>SalesLineItems__NO_LOT[[#This Row],[ActualSales]]-SalesLineItems__NO_LOT[[#This Row],[Extended_Cost]]</f>
        <v>1.5</v>
      </c>
      <c r="V5231">
        <f>IFERROR(SalesLineItems__NO_LOT[[#This Row],[Revenue]]/SalesLineItems__NO_LOT[[#This Row],[Extended_Price]],0)</f>
        <v>1</v>
      </c>
      <c r="W5231" t="str">
        <f>IF(SalesLineItems__NO_LOT[[#This Row],[Revenue]]&lt;0,"Lost on Sale","Normal Revenue")</f>
        <v>Normal Revenue</v>
      </c>
      <c r="X5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1">
        <f>IF(SalesLineItems__NO_LOT[[#This Row],[SOP_Type]]="Return",SalesLineItems__NO_LOT[[#This Row],[Extended_Cost]]*-1,SalesLineItems__NO_LOT[[#This Row],[Extended_Price]])</f>
        <v>1.5</v>
      </c>
      <c r="Z5231">
        <f>MONTH(SalesLineItems__NO_LOT[[#This Row],[Requested_Ship_Date]])</f>
        <v>1</v>
      </c>
      <c r="AA5231">
        <f>YEAR(SalesLineItems__NO_LOT[[#This Row],[Requested_Ship_Date]])</f>
        <v>2021</v>
      </c>
      <c r="AV5231"/>
      <c r="AX5231"/>
      <c r="AZ5231"/>
      <c r="BC5231"/>
      <c r="BF5231"/>
    </row>
    <row r="5232" spans="1:58" x14ac:dyDescent="0.2">
      <c r="A5232" t="s">
        <v>4308</v>
      </c>
      <c r="B5232" s="11" t="s">
        <v>22</v>
      </c>
      <c r="C5232" s="11" t="s">
        <v>4309</v>
      </c>
      <c r="D5232" s="11" t="s">
        <v>127</v>
      </c>
      <c r="E5232" s="11" t="s">
        <v>128</v>
      </c>
      <c r="F5232">
        <v>545.66999999999996</v>
      </c>
      <c r="G5232" s="11" t="s">
        <v>9</v>
      </c>
      <c r="H5232">
        <v>3061.41</v>
      </c>
      <c r="I5232">
        <v>6930.01</v>
      </c>
      <c r="J5232">
        <v>5.61</v>
      </c>
      <c r="K5232">
        <v>12.7</v>
      </c>
      <c r="L5232" s="11" t="s">
        <v>110</v>
      </c>
      <c r="M5232" s="7">
        <v>44218</v>
      </c>
      <c r="N5232" s="7">
        <v>44218</v>
      </c>
      <c r="O5232" s="11" t="s">
        <v>40</v>
      </c>
      <c r="P5232" s="11" t="s">
        <v>95</v>
      </c>
      <c r="Q5232">
        <v>193225.16</v>
      </c>
      <c r="R5232" s="11" t="s">
        <v>12</v>
      </c>
      <c r="S5232" s="11" t="s">
        <v>95</v>
      </c>
      <c r="T5232">
        <v>10672799.380000001</v>
      </c>
      <c r="U5232">
        <f>SalesLineItems__NO_LOT[[#This Row],[ActualSales]]-SalesLineItems__NO_LOT[[#This Row],[Extended_Cost]]</f>
        <v>3868.6000000000004</v>
      </c>
      <c r="V5232">
        <f>IFERROR(SalesLineItems__NO_LOT[[#This Row],[Revenue]]/SalesLineItems__NO_LOT[[#This Row],[Extended_Price]],0)</f>
        <v>0.55823873270024149</v>
      </c>
      <c r="W5232" t="str">
        <f>IF(SalesLineItems__NO_LOT[[#This Row],[Revenue]]&lt;0,"Lost on Sale","Normal Revenue")</f>
        <v>Normal Revenue</v>
      </c>
      <c r="X5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2">
        <f>IF(SalesLineItems__NO_LOT[[#This Row],[SOP_Type]]="Return",SalesLineItems__NO_LOT[[#This Row],[Extended_Cost]]*-1,SalesLineItems__NO_LOT[[#This Row],[Extended_Price]])</f>
        <v>6930.01</v>
      </c>
      <c r="Z5232">
        <f>MONTH(SalesLineItems__NO_LOT[[#This Row],[Requested_Ship_Date]])</f>
        <v>1</v>
      </c>
      <c r="AA5232">
        <f>YEAR(SalesLineItems__NO_LOT[[#This Row],[Requested_Ship_Date]])</f>
        <v>2021</v>
      </c>
      <c r="AV5232"/>
      <c r="AX5232"/>
      <c r="AZ5232"/>
      <c r="BC5232"/>
      <c r="BF5232"/>
    </row>
    <row r="5233" spans="1:58" x14ac:dyDescent="0.2">
      <c r="A5233" t="s">
        <v>4310</v>
      </c>
      <c r="B5233" s="11" t="s">
        <v>22</v>
      </c>
      <c r="C5233" s="11" t="s">
        <v>4309</v>
      </c>
      <c r="D5233" s="11" t="s">
        <v>130</v>
      </c>
      <c r="E5233" s="11" t="s">
        <v>131</v>
      </c>
      <c r="F5233">
        <v>483.24</v>
      </c>
      <c r="G5233" s="11" t="s">
        <v>9</v>
      </c>
      <c r="H5233">
        <v>2430.6999999999998</v>
      </c>
      <c r="I5233">
        <v>5161</v>
      </c>
      <c r="J5233">
        <v>5.03</v>
      </c>
      <c r="K5233">
        <v>10.68</v>
      </c>
      <c r="L5233" s="11" t="s">
        <v>110</v>
      </c>
      <c r="M5233" s="7">
        <v>44218</v>
      </c>
      <c r="N5233" s="7">
        <v>44218</v>
      </c>
      <c r="O5233" s="11" t="s">
        <v>40</v>
      </c>
      <c r="P5233" s="11" t="s">
        <v>95</v>
      </c>
      <c r="Q5233">
        <v>193225.16</v>
      </c>
      <c r="R5233" s="11" t="s">
        <v>12</v>
      </c>
      <c r="S5233" s="11" t="s">
        <v>95</v>
      </c>
      <c r="T5233">
        <v>10672799.380000001</v>
      </c>
      <c r="U5233">
        <f>SalesLineItems__NO_LOT[[#This Row],[ActualSales]]-SalesLineItems__NO_LOT[[#This Row],[Extended_Cost]]</f>
        <v>2730.3</v>
      </c>
      <c r="V5233">
        <f>IFERROR(SalesLineItems__NO_LOT[[#This Row],[Revenue]]/SalesLineItems__NO_LOT[[#This Row],[Extended_Price]],0)</f>
        <v>0.52902538267777566</v>
      </c>
      <c r="W5233" t="str">
        <f>IF(SalesLineItems__NO_LOT[[#This Row],[Revenue]]&lt;0,"Lost on Sale","Normal Revenue")</f>
        <v>Normal Revenue</v>
      </c>
      <c r="X5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3">
        <f>IF(SalesLineItems__NO_LOT[[#This Row],[SOP_Type]]="Return",SalesLineItems__NO_LOT[[#This Row],[Extended_Cost]]*-1,SalesLineItems__NO_LOT[[#This Row],[Extended_Price]])</f>
        <v>5161</v>
      </c>
      <c r="Z5233">
        <f>MONTH(SalesLineItems__NO_LOT[[#This Row],[Requested_Ship_Date]])</f>
        <v>1</v>
      </c>
      <c r="AA5233">
        <f>YEAR(SalesLineItems__NO_LOT[[#This Row],[Requested_Ship_Date]])</f>
        <v>2021</v>
      </c>
      <c r="AV5233"/>
      <c r="AX5233"/>
      <c r="AZ5233"/>
      <c r="BC5233"/>
      <c r="BF5233"/>
    </row>
    <row r="5234" spans="1:58" x14ac:dyDescent="0.2">
      <c r="A5234" t="s">
        <v>4311</v>
      </c>
      <c r="B5234" s="11" t="s">
        <v>22</v>
      </c>
      <c r="C5234" s="11" t="s">
        <v>4309</v>
      </c>
      <c r="D5234" s="11" t="s">
        <v>133</v>
      </c>
      <c r="E5234" s="11" t="s">
        <v>134</v>
      </c>
      <c r="F5234">
        <v>181.53</v>
      </c>
      <c r="G5234" s="11" t="s">
        <v>9</v>
      </c>
      <c r="H5234">
        <v>1198.0999999999999</v>
      </c>
      <c r="I5234">
        <v>2421.61</v>
      </c>
      <c r="J5234">
        <v>6.6</v>
      </c>
      <c r="K5234">
        <v>13.34</v>
      </c>
      <c r="L5234" s="11" t="s">
        <v>110</v>
      </c>
      <c r="M5234" s="7">
        <v>44218</v>
      </c>
      <c r="N5234" s="7">
        <v>44218</v>
      </c>
      <c r="O5234" s="11" t="s">
        <v>11</v>
      </c>
      <c r="P5234" s="11" t="s">
        <v>95</v>
      </c>
      <c r="Q5234">
        <v>193225.16</v>
      </c>
      <c r="R5234" s="11" t="s">
        <v>12</v>
      </c>
      <c r="S5234" s="11" t="s">
        <v>95</v>
      </c>
      <c r="T5234">
        <v>10672799.380000001</v>
      </c>
      <c r="U5234">
        <f>SalesLineItems__NO_LOT[[#This Row],[ActualSales]]-SalesLineItems__NO_LOT[[#This Row],[Extended_Cost]]</f>
        <v>1223.5100000000002</v>
      </c>
      <c r="V5234">
        <f>IFERROR(SalesLineItems__NO_LOT[[#This Row],[Revenue]]/SalesLineItems__NO_LOT[[#This Row],[Extended_Price]],0)</f>
        <v>0.50524650955356154</v>
      </c>
      <c r="W5234" t="str">
        <f>IF(SalesLineItems__NO_LOT[[#This Row],[Revenue]]&lt;0,"Lost on Sale","Normal Revenue")</f>
        <v>Normal Revenue</v>
      </c>
      <c r="X5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4">
        <f>IF(SalesLineItems__NO_LOT[[#This Row],[SOP_Type]]="Return",SalesLineItems__NO_LOT[[#This Row],[Extended_Cost]]*-1,SalesLineItems__NO_LOT[[#This Row],[Extended_Price]])</f>
        <v>2421.61</v>
      </c>
      <c r="Z5234">
        <f>MONTH(SalesLineItems__NO_LOT[[#This Row],[Requested_Ship_Date]])</f>
        <v>1</v>
      </c>
      <c r="AA5234">
        <f>YEAR(SalesLineItems__NO_LOT[[#This Row],[Requested_Ship_Date]])</f>
        <v>2021</v>
      </c>
      <c r="AV5234"/>
      <c r="AX5234"/>
      <c r="AZ5234"/>
      <c r="BC5234"/>
      <c r="BF5234"/>
    </row>
    <row r="5235" spans="1:58" x14ac:dyDescent="0.2">
      <c r="A5235" t="s">
        <v>4312</v>
      </c>
      <c r="B5235" s="11" t="s">
        <v>22</v>
      </c>
      <c r="C5235" s="11" t="s">
        <v>4309</v>
      </c>
      <c r="D5235" s="11" t="s">
        <v>136</v>
      </c>
      <c r="E5235" s="11" t="s">
        <v>137</v>
      </c>
      <c r="F5235">
        <v>788</v>
      </c>
      <c r="G5235" s="11" t="s">
        <v>9</v>
      </c>
      <c r="H5235">
        <v>4878.1099999999997</v>
      </c>
      <c r="I5235">
        <v>11307.8</v>
      </c>
      <c r="J5235">
        <v>6.19</v>
      </c>
      <c r="K5235">
        <v>14.35</v>
      </c>
      <c r="L5235" s="11" t="s">
        <v>110</v>
      </c>
      <c r="M5235" s="7">
        <v>44218</v>
      </c>
      <c r="N5235" s="7">
        <v>44218</v>
      </c>
      <c r="O5235" s="11" t="s">
        <v>11</v>
      </c>
      <c r="P5235" s="11" t="s">
        <v>95</v>
      </c>
      <c r="Q5235">
        <v>193225.16</v>
      </c>
      <c r="R5235" s="11" t="s">
        <v>12</v>
      </c>
      <c r="S5235" s="11" t="s">
        <v>95</v>
      </c>
      <c r="T5235">
        <v>10672799.380000001</v>
      </c>
      <c r="U5235">
        <f>SalesLineItems__NO_LOT[[#This Row],[ActualSales]]-SalesLineItems__NO_LOT[[#This Row],[Extended_Cost]]</f>
        <v>6429.69</v>
      </c>
      <c r="V5235">
        <f>IFERROR(SalesLineItems__NO_LOT[[#This Row],[Revenue]]/SalesLineItems__NO_LOT[[#This Row],[Extended_Price]],0)</f>
        <v>0.56860662551513119</v>
      </c>
      <c r="W5235" t="str">
        <f>IF(SalesLineItems__NO_LOT[[#This Row],[Revenue]]&lt;0,"Lost on Sale","Normal Revenue")</f>
        <v>Normal Revenue</v>
      </c>
      <c r="X5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5">
        <f>IF(SalesLineItems__NO_LOT[[#This Row],[SOP_Type]]="Return",SalesLineItems__NO_LOT[[#This Row],[Extended_Cost]]*-1,SalesLineItems__NO_LOT[[#This Row],[Extended_Price]])</f>
        <v>11307.8</v>
      </c>
      <c r="Z5235">
        <f>MONTH(SalesLineItems__NO_LOT[[#This Row],[Requested_Ship_Date]])</f>
        <v>1</v>
      </c>
      <c r="AA5235">
        <f>YEAR(SalesLineItems__NO_LOT[[#This Row],[Requested_Ship_Date]])</f>
        <v>2021</v>
      </c>
      <c r="AV5235"/>
      <c r="AX5235"/>
      <c r="AZ5235"/>
      <c r="BC5235"/>
      <c r="BF5235"/>
    </row>
    <row r="5236" spans="1:58" x14ac:dyDescent="0.2">
      <c r="A5236" t="s">
        <v>4313</v>
      </c>
      <c r="B5236" s="11" t="s">
        <v>22</v>
      </c>
      <c r="C5236" s="11" t="s">
        <v>4309</v>
      </c>
      <c r="D5236" s="11" t="s">
        <v>139</v>
      </c>
      <c r="E5236" s="11" t="s">
        <v>140</v>
      </c>
      <c r="F5236">
        <v>478.8</v>
      </c>
      <c r="G5236" s="11" t="s">
        <v>9</v>
      </c>
      <c r="H5236">
        <v>2101.9299999999998</v>
      </c>
      <c r="I5236">
        <v>4026.71</v>
      </c>
      <c r="J5236">
        <v>4.3899999999999997</v>
      </c>
      <c r="K5236">
        <v>8.41</v>
      </c>
      <c r="L5236" s="11" t="s">
        <v>110</v>
      </c>
      <c r="M5236" s="7">
        <v>44218</v>
      </c>
      <c r="N5236" s="7">
        <v>44218</v>
      </c>
      <c r="O5236" s="11" t="s">
        <v>40</v>
      </c>
      <c r="P5236" s="11" t="s">
        <v>95</v>
      </c>
      <c r="Q5236">
        <v>193225.16</v>
      </c>
      <c r="R5236" s="11" t="s">
        <v>12</v>
      </c>
      <c r="S5236" s="11" t="s">
        <v>95</v>
      </c>
      <c r="T5236">
        <v>10672799.380000001</v>
      </c>
      <c r="U5236">
        <f>SalesLineItems__NO_LOT[[#This Row],[ActualSales]]-SalesLineItems__NO_LOT[[#This Row],[Extended_Cost]]</f>
        <v>1924.7800000000002</v>
      </c>
      <c r="V5236">
        <f>IFERROR(SalesLineItems__NO_LOT[[#This Row],[Revenue]]/SalesLineItems__NO_LOT[[#This Row],[Extended_Price]],0)</f>
        <v>0.47800313407223272</v>
      </c>
      <c r="W5236" t="str">
        <f>IF(SalesLineItems__NO_LOT[[#This Row],[Revenue]]&lt;0,"Lost on Sale","Normal Revenue")</f>
        <v>Normal Revenue</v>
      </c>
      <c r="X5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6">
        <f>IF(SalesLineItems__NO_LOT[[#This Row],[SOP_Type]]="Return",SalesLineItems__NO_LOT[[#This Row],[Extended_Cost]]*-1,SalesLineItems__NO_LOT[[#This Row],[Extended_Price]])</f>
        <v>4026.71</v>
      </c>
      <c r="Z5236">
        <f>MONTH(SalesLineItems__NO_LOT[[#This Row],[Requested_Ship_Date]])</f>
        <v>1</v>
      </c>
      <c r="AA5236">
        <f>YEAR(SalesLineItems__NO_LOT[[#This Row],[Requested_Ship_Date]])</f>
        <v>2021</v>
      </c>
      <c r="AV5236"/>
      <c r="AX5236"/>
      <c r="AZ5236"/>
      <c r="BC5236"/>
      <c r="BF5236"/>
    </row>
    <row r="5237" spans="1:58" x14ac:dyDescent="0.2">
      <c r="A5237" t="s">
        <v>4314</v>
      </c>
      <c r="B5237" s="11" t="s">
        <v>22</v>
      </c>
      <c r="C5237" s="11" t="s">
        <v>4309</v>
      </c>
      <c r="D5237" s="11" t="s">
        <v>142</v>
      </c>
      <c r="E5237" s="11" t="s">
        <v>143</v>
      </c>
      <c r="F5237">
        <v>316.16000000000003</v>
      </c>
      <c r="G5237" s="11" t="s">
        <v>9</v>
      </c>
      <c r="H5237">
        <v>2165.6999999999998</v>
      </c>
      <c r="I5237">
        <v>4989</v>
      </c>
      <c r="J5237">
        <v>6.85</v>
      </c>
      <c r="K5237">
        <v>15.78</v>
      </c>
      <c r="L5237" s="11" t="s">
        <v>110</v>
      </c>
      <c r="M5237" s="7">
        <v>44218</v>
      </c>
      <c r="N5237" s="7">
        <v>44218</v>
      </c>
      <c r="O5237" s="11" t="s">
        <v>40</v>
      </c>
      <c r="P5237" s="11" t="s">
        <v>95</v>
      </c>
      <c r="Q5237">
        <v>193225.16</v>
      </c>
      <c r="R5237" s="11" t="s">
        <v>12</v>
      </c>
      <c r="S5237" s="11" t="s">
        <v>95</v>
      </c>
      <c r="T5237">
        <v>10672799.380000001</v>
      </c>
      <c r="U5237">
        <f>SalesLineItems__NO_LOT[[#This Row],[ActualSales]]-SalesLineItems__NO_LOT[[#This Row],[Extended_Cost]]</f>
        <v>2823.3</v>
      </c>
      <c r="V5237">
        <f>IFERROR(SalesLineItems__NO_LOT[[#This Row],[Revenue]]/SalesLineItems__NO_LOT[[#This Row],[Extended_Price]],0)</f>
        <v>0.56590499098015634</v>
      </c>
      <c r="W5237" t="str">
        <f>IF(SalesLineItems__NO_LOT[[#This Row],[Revenue]]&lt;0,"Lost on Sale","Normal Revenue")</f>
        <v>Normal Revenue</v>
      </c>
      <c r="X5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7">
        <f>IF(SalesLineItems__NO_LOT[[#This Row],[SOP_Type]]="Return",SalesLineItems__NO_LOT[[#This Row],[Extended_Cost]]*-1,SalesLineItems__NO_LOT[[#This Row],[Extended_Price]])</f>
        <v>4989</v>
      </c>
      <c r="Z5237">
        <f>MONTH(SalesLineItems__NO_LOT[[#This Row],[Requested_Ship_Date]])</f>
        <v>1</v>
      </c>
      <c r="AA5237">
        <f>YEAR(SalesLineItems__NO_LOT[[#This Row],[Requested_Ship_Date]])</f>
        <v>2021</v>
      </c>
      <c r="AV5237"/>
      <c r="AX5237"/>
      <c r="AZ5237"/>
      <c r="BC5237"/>
      <c r="BF5237"/>
    </row>
    <row r="5238" spans="1:58" x14ac:dyDescent="0.2">
      <c r="A5238" t="s">
        <v>4315</v>
      </c>
      <c r="B5238" s="11" t="s">
        <v>22</v>
      </c>
      <c r="C5238" s="11" t="s">
        <v>4316</v>
      </c>
      <c r="D5238" s="11" t="s">
        <v>115</v>
      </c>
      <c r="E5238" s="11" t="s">
        <v>116</v>
      </c>
      <c r="F5238">
        <v>1464</v>
      </c>
      <c r="G5238" s="11" t="s">
        <v>9</v>
      </c>
      <c r="H5238">
        <v>10482.24</v>
      </c>
      <c r="I5238">
        <v>15972.24</v>
      </c>
      <c r="J5238">
        <v>7.16</v>
      </c>
      <c r="K5238">
        <v>10.91</v>
      </c>
      <c r="L5238" s="11" t="s">
        <v>110</v>
      </c>
      <c r="M5238" s="7">
        <v>44218</v>
      </c>
      <c r="N5238" s="7">
        <v>44218</v>
      </c>
      <c r="O5238" s="11" t="s">
        <v>11</v>
      </c>
      <c r="P5238" s="11" t="s">
        <v>95</v>
      </c>
      <c r="Q5238">
        <v>193225.16</v>
      </c>
      <c r="R5238" s="11" t="s">
        <v>12</v>
      </c>
      <c r="S5238" s="11" t="s">
        <v>95</v>
      </c>
      <c r="T5238">
        <v>10672799.380000001</v>
      </c>
      <c r="U5238">
        <f>SalesLineItems__NO_LOT[[#This Row],[ActualSales]]-SalesLineItems__NO_LOT[[#This Row],[Extended_Cost]]</f>
        <v>5490</v>
      </c>
      <c r="V5238">
        <f>IFERROR(SalesLineItems__NO_LOT[[#This Row],[Revenue]]/SalesLineItems__NO_LOT[[#This Row],[Extended_Price]],0)</f>
        <v>0.34372135655362052</v>
      </c>
      <c r="W5238" t="str">
        <f>IF(SalesLineItems__NO_LOT[[#This Row],[Revenue]]&lt;0,"Lost on Sale","Normal Revenue")</f>
        <v>Normal Revenue</v>
      </c>
      <c r="X5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8">
        <f>IF(SalesLineItems__NO_LOT[[#This Row],[SOP_Type]]="Return",SalesLineItems__NO_LOT[[#This Row],[Extended_Cost]]*-1,SalesLineItems__NO_LOT[[#This Row],[Extended_Price]])</f>
        <v>15972.24</v>
      </c>
      <c r="Z5238">
        <f>MONTH(SalesLineItems__NO_LOT[[#This Row],[Requested_Ship_Date]])</f>
        <v>1</v>
      </c>
      <c r="AA5238">
        <f>YEAR(SalesLineItems__NO_LOT[[#This Row],[Requested_Ship_Date]])</f>
        <v>2021</v>
      </c>
      <c r="AV5238"/>
      <c r="AX5238"/>
      <c r="AZ5238"/>
      <c r="BC5238"/>
      <c r="BF5238"/>
    </row>
    <row r="5239" spans="1:58" x14ac:dyDescent="0.2">
      <c r="A5239" t="s">
        <v>4264</v>
      </c>
      <c r="B5239" s="11" t="s">
        <v>22</v>
      </c>
      <c r="C5239" s="11" t="s">
        <v>4263</v>
      </c>
      <c r="D5239" s="11" t="s">
        <v>74</v>
      </c>
      <c r="E5239" s="11" t="s">
        <v>75</v>
      </c>
      <c r="F5239">
        <v>1</v>
      </c>
      <c r="G5239" s="11" t="s">
        <v>15</v>
      </c>
      <c r="H5239">
        <v>0</v>
      </c>
      <c r="I5239">
        <v>40</v>
      </c>
      <c r="J5239">
        <v>0</v>
      </c>
      <c r="K5239">
        <v>40</v>
      </c>
      <c r="L5239" s="11" t="s">
        <v>73</v>
      </c>
      <c r="M5239" s="7">
        <v>44223</v>
      </c>
      <c r="N5239" s="7">
        <v>44223</v>
      </c>
      <c r="O5239" s="11" t="s">
        <v>16</v>
      </c>
      <c r="P5239" s="11" t="s">
        <v>95</v>
      </c>
      <c r="Q5239">
        <v>16507.830000000002</v>
      </c>
      <c r="R5239" s="11" t="s">
        <v>12</v>
      </c>
      <c r="S5239" s="11" t="s">
        <v>95</v>
      </c>
      <c r="T5239">
        <v>888799.68</v>
      </c>
      <c r="U5239">
        <f>SalesLineItems__NO_LOT[[#This Row],[ActualSales]]-SalesLineItems__NO_LOT[[#This Row],[Extended_Cost]]</f>
        <v>40</v>
      </c>
      <c r="V5239">
        <f>IFERROR(SalesLineItems__NO_LOT[[#This Row],[Revenue]]/SalesLineItems__NO_LOT[[#This Row],[Extended_Price]],0)</f>
        <v>1</v>
      </c>
      <c r="W5239" t="str">
        <f>IF(SalesLineItems__NO_LOT[[#This Row],[Revenue]]&lt;0,"Lost on Sale","Normal Revenue")</f>
        <v>Normal Revenue</v>
      </c>
      <c r="X5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39">
        <f>IF(SalesLineItems__NO_LOT[[#This Row],[SOP_Type]]="Return",SalesLineItems__NO_LOT[[#This Row],[Extended_Cost]]*-1,SalesLineItems__NO_LOT[[#This Row],[Extended_Price]])</f>
        <v>40</v>
      </c>
      <c r="Z5239">
        <f>MONTH(SalesLineItems__NO_LOT[[#This Row],[Requested_Ship_Date]])</f>
        <v>1</v>
      </c>
      <c r="AA5239">
        <f>YEAR(SalesLineItems__NO_LOT[[#This Row],[Requested_Ship_Date]])</f>
        <v>2021</v>
      </c>
      <c r="AV5239"/>
      <c r="AX5239"/>
      <c r="AZ5239"/>
      <c r="BC5239"/>
      <c r="BF5239"/>
    </row>
    <row r="5240" spans="1:58" x14ac:dyDescent="0.2">
      <c r="A5240" t="s">
        <v>4265</v>
      </c>
      <c r="B5240" s="11" t="s">
        <v>22</v>
      </c>
      <c r="C5240" s="11" t="s">
        <v>4263</v>
      </c>
      <c r="D5240" s="11" t="s">
        <v>13</v>
      </c>
      <c r="E5240" s="11" t="s">
        <v>14</v>
      </c>
      <c r="F5240">
        <v>1</v>
      </c>
      <c r="G5240" s="11" t="s">
        <v>15</v>
      </c>
      <c r="H5240">
        <v>0</v>
      </c>
      <c r="I5240">
        <v>1.5</v>
      </c>
      <c r="J5240">
        <v>0</v>
      </c>
      <c r="K5240">
        <v>1.5</v>
      </c>
      <c r="L5240" s="11" t="s">
        <v>73</v>
      </c>
      <c r="M5240" s="7">
        <v>44223</v>
      </c>
      <c r="N5240" s="7">
        <v>44223</v>
      </c>
      <c r="O5240" s="11" t="s">
        <v>16</v>
      </c>
      <c r="P5240" s="11" t="s">
        <v>95</v>
      </c>
      <c r="Q5240">
        <v>16507.830000000002</v>
      </c>
      <c r="R5240" s="11" t="s">
        <v>12</v>
      </c>
      <c r="S5240" s="11" t="s">
        <v>95</v>
      </c>
      <c r="T5240">
        <v>888799.68</v>
      </c>
      <c r="U5240">
        <f>SalesLineItems__NO_LOT[[#This Row],[ActualSales]]-SalesLineItems__NO_LOT[[#This Row],[Extended_Cost]]</f>
        <v>1.5</v>
      </c>
      <c r="V5240">
        <f>IFERROR(SalesLineItems__NO_LOT[[#This Row],[Revenue]]/SalesLineItems__NO_LOT[[#This Row],[Extended_Price]],0)</f>
        <v>1</v>
      </c>
      <c r="W5240" t="str">
        <f>IF(SalesLineItems__NO_LOT[[#This Row],[Revenue]]&lt;0,"Lost on Sale","Normal Revenue")</f>
        <v>Normal Revenue</v>
      </c>
      <c r="X5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0">
        <f>IF(SalesLineItems__NO_LOT[[#This Row],[SOP_Type]]="Return",SalesLineItems__NO_LOT[[#This Row],[Extended_Cost]]*-1,SalesLineItems__NO_LOT[[#This Row],[Extended_Price]])</f>
        <v>1.5</v>
      </c>
      <c r="Z5240">
        <f>MONTH(SalesLineItems__NO_LOT[[#This Row],[Requested_Ship_Date]])</f>
        <v>1</v>
      </c>
      <c r="AA5240">
        <f>YEAR(SalesLineItems__NO_LOT[[#This Row],[Requested_Ship_Date]])</f>
        <v>2021</v>
      </c>
      <c r="AV5240"/>
      <c r="AX5240"/>
      <c r="AZ5240"/>
      <c r="BC5240"/>
      <c r="BF5240"/>
    </row>
    <row r="5241" spans="1:58" x14ac:dyDescent="0.2">
      <c r="A5241" t="s">
        <v>4237</v>
      </c>
      <c r="B5241" s="11" t="s">
        <v>22</v>
      </c>
      <c r="C5241" s="11" t="s">
        <v>4238</v>
      </c>
      <c r="D5241" s="11" t="s">
        <v>1827</v>
      </c>
      <c r="E5241" s="11" t="s">
        <v>8</v>
      </c>
      <c r="F5241">
        <v>50</v>
      </c>
      <c r="G5241" s="11" t="s">
        <v>9</v>
      </c>
      <c r="H5241">
        <v>479.5</v>
      </c>
      <c r="I5241">
        <v>1427</v>
      </c>
      <c r="J5241">
        <v>9.59</v>
      </c>
      <c r="K5241">
        <v>28.54</v>
      </c>
      <c r="L5241" s="11" t="s">
        <v>1828</v>
      </c>
      <c r="M5241" s="7">
        <v>44224</v>
      </c>
      <c r="N5241" s="7">
        <v>44224</v>
      </c>
      <c r="O5241" s="11" t="s">
        <v>11</v>
      </c>
      <c r="P5241" s="11" t="s">
        <v>95</v>
      </c>
      <c r="Q5241">
        <v>1526.43</v>
      </c>
      <c r="R5241" s="11" t="s">
        <v>52</v>
      </c>
      <c r="S5241" s="11" t="s">
        <v>95</v>
      </c>
      <c r="T5241">
        <v>7375.36</v>
      </c>
      <c r="U5241">
        <f>SalesLineItems__NO_LOT[[#This Row],[ActualSales]]-SalesLineItems__NO_LOT[[#This Row],[Extended_Cost]]</f>
        <v>947.5</v>
      </c>
      <c r="V5241">
        <f>IFERROR(SalesLineItems__NO_LOT[[#This Row],[Revenue]]/SalesLineItems__NO_LOT[[#This Row],[Extended_Price]],0)</f>
        <v>0.6639803784162579</v>
      </c>
      <c r="W5241" t="str">
        <f>IF(SalesLineItems__NO_LOT[[#This Row],[Revenue]]&lt;0,"Lost on Sale","Normal Revenue")</f>
        <v>Normal Revenue</v>
      </c>
      <c r="X5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1">
        <f>IF(SalesLineItems__NO_LOT[[#This Row],[SOP_Type]]="Return",SalesLineItems__NO_LOT[[#This Row],[Extended_Cost]]*-1,SalesLineItems__NO_LOT[[#This Row],[Extended_Price]])</f>
        <v>1427</v>
      </c>
      <c r="Z5241">
        <f>MONTH(SalesLineItems__NO_LOT[[#This Row],[Requested_Ship_Date]])</f>
        <v>1</v>
      </c>
      <c r="AA5241">
        <f>YEAR(SalesLineItems__NO_LOT[[#This Row],[Requested_Ship_Date]])</f>
        <v>2021</v>
      </c>
      <c r="AV5241"/>
      <c r="AX5241"/>
      <c r="AZ5241"/>
      <c r="BC5241"/>
      <c r="BF5241"/>
    </row>
    <row r="5242" spans="1:58" x14ac:dyDescent="0.2">
      <c r="A5242" t="s">
        <v>1961</v>
      </c>
      <c r="B5242" s="11" t="s">
        <v>22</v>
      </c>
      <c r="C5242" s="11" t="s">
        <v>1960</v>
      </c>
      <c r="D5242" s="11" t="s">
        <v>13</v>
      </c>
      <c r="E5242" s="11" t="s">
        <v>14</v>
      </c>
      <c r="F5242">
        <v>1</v>
      </c>
      <c r="G5242" s="11" t="s">
        <v>15</v>
      </c>
      <c r="H5242">
        <v>0</v>
      </c>
      <c r="I5242">
        <v>1.5</v>
      </c>
      <c r="J5242">
        <v>0</v>
      </c>
      <c r="K5242">
        <v>1.5</v>
      </c>
      <c r="L5242" s="11" t="s">
        <v>166</v>
      </c>
      <c r="M5242" s="7">
        <v>44475</v>
      </c>
      <c r="N5242" s="7">
        <v>44475</v>
      </c>
      <c r="O5242" s="11" t="s">
        <v>16</v>
      </c>
      <c r="P5242" s="11" t="s">
        <v>95</v>
      </c>
      <c r="Q5242">
        <v>12447.79</v>
      </c>
      <c r="R5242" s="11" t="s">
        <v>52</v>
      </c>
      <c r="S5242" s="11" t="s">
        <v>95</v>
      </c>
      <c r="T5242">
        <v>1761785.05</v>
      </c>
      <c r="U5242">
        <f>SalesLineItems__NO_LOT[[#This Row],[ActualSales]]-SalesLineItems__NO_LOT[[#This Row],[Extended_Cost]]</f>
        <v>1.5</v>
      </c>
      <c r="V5242">
        <f>IFERROR(SalesLineItems__NO_LOT[[#This Row],[Revenue]]/SalesLineItems__NO_LOT[[#This Row],[Extended_Price]],0)</f>
        <v>1</v>
      </c>
      <c r="W5242" t="str">
        <f>IF(SalesLineItems__NO_LOT[[#This Row],[Revenue]]&lt;0,"Lost on Sale","Normal Revenue")</f>
        <v>Normal Revenue</v>
      </c>
      <c r="X5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2">
        <f>IF(SalesLineItems__NO_LOT[[#This Row],[SOP_Type]]="Return",SalesLineItems__NO_LOT[[#This Row],[Extended_Cost]]*-1,SalesLineItems__NO_LOT[[#This Row],[Extended_Price]])</f>
        <v>1.5</v>
      </c>
      <c r="Z5242">
        <f>MONTH(SalesLineItems__NO_LOT[[#This Row],[Requested_Ship_Date]])</f>
        <v>10</v>
      </c>
      <c r="AA5242">
        <f>YEAR(SalesLineItems__NO_LOT[[#This Row],[Requested_Ship_Date]])</f>
        <v>2021</v>
      </c>
      <c r="AV5242"/>
      <c r="AX5242"/>
      <c r="AZ5242"/>
      <c r="BC5242"/>
      <c r="BF5242"/>
    </row>
    <row r="5243" spans="1:58" x14ac:dyDescent="0.2">
      <c r="A5243" t="s">
        <v>1962</v>
      </c>
      <c r="B5243" s="11" t="s">
        <v>22</v>
      </c>
      <c r="C5243" s="11" t="s">
        <v>1963</v>
      </c>
      <c r="D5243" s="11" t="s">
        <v>167</v>
      </c>
      <c r="E5243" s="11" t="s">
        <v>168</v>
      </c>
      <c r="F5243">
        <v>18.98</v>
      </c>
      <c r="G5243" s="11" t="s">
        <v>9</v>
      </c>
      <c r="H5243">
        <v>269.14</v>
      </c>
      <c r="I5243">
        <v>612.66999999999996</v>
      </c>
      <c r="J5243">
        <v>14.18</v>
      </c>
      <c r="K5243">
        <v>32.28</v>
      </c>
      <c r="L5243" s="11" t="s">
        <v>166</v>
      </c>
      <c r="M5243" s="7">
        <v>44475</v>
      </c>
      <c r="N5243" s="7">
        <v>44475</v>
      </c>
      <c r="O5243" s="11" t="s">
        <v>11</v>
      </c>
      <c r="P5243" s="11" t="s">
        <v>95</v>
      </c>
      <c r="Q5243">
        <v>12447.79</v>
      </c>
      <c r="R5243" s="11" t="s">
        <v>52</v>
      </c>
      <c r="S5243" s="11" t="s">
        <v>95</v>
      </c>
      <c r="T5243">
        <v>1761785.05</v>
      </c>
      <c r="U5243">
        <f>SalesLineItems__NO_LOT[[#This Row],[ActualSales]]-SalesLineItems__NO_LOT[[#This Row],[Extended_Cost]]</f>
        <v>343.53</v>
      </c>
      <c r="V5243">
        <f>IFERROR(SalesLineItems__NO_LOT[[#This Row],[Revenue]]/SalesLineItems__NO_LOT[[#This Row],[Extended_Price]],0)</f>
        <v>0.56070968057845172</v>
      </c>
      <c r="W5243" t="str">
        <f>IF(SalesLineItems__NO_LOT[[#This Row],[Revenue]]&lt;0,"Lost on Sale","Normal Revenue")</f>
        <v>Normal Revenue</v>
      </c>
      <c r="X5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3">
        <f>IF(SalesLineItems__NO_LOT[[#This Row],[SOP_Type]]="Return",SalesLineItems__NO_LOT[[#This Row],[Extended_Cost]]*-1,SalesLineItems__NO_LOT[[#This Row],[Extended_Price]])</f>
        <v>612.66999999999996</v>
      </c>
      <c r="Z5243">
        <f>MONTH(SalesLineItems__NO_LOT[[#This Row],[Requested_Ship_Date]])</f>
        <v>10</v>
      </c>
      <c r="AA5243">
        <f>YEAR(SalesLineItems__NO_LOT[[#This Row],[Requested_Ship_Date]])</f>
        <v>2021</v>
      </c>
      <c r="AV5243"/>
      <c r="AX5243"/>
      <c r="AZ5243"/>
      <c r="BC5243"/>
      <c r="BF5243"/>
    </row>
    <row r="5244" spans="1:58" x14ac:dyDescent="0.2">
      <c r="A5244" t="s">
        <v>1964</v>
      </c>
      <c r="B5244" s="11" t="s">
        <v>22</v>
      </c>
      <c r="C5244" s="11" t="s">
        <v>1963</v>
      </c>
      <c r="D5244" s="11" t="s">
        <v>13</v>
      </c>
      <c r="E5244" s="11" t="s">
        <v>14</v>
      </c>
      <c r="F5244">
        <v>1</v>
      </c>
      <c r="G5244" s="11" t="s">
        <v>15</v>
      </c>
      <c r="H5244">
        <v>0</v>
      </c>
      <c r="I5244">
        <v>1.5</v>
      </c>
      <c r="J5244">
        <v>0</v>
      </c>
      <c r="K5244">
        <v>1.5</v>
      </c>
      <c r="L5244" s="11" t="s">
        <v>166</v>
      </c>
      <c r="M5244" s="7">
        <v>44475</v>
      </c>
      <c r="N5244" s="7">
        <v>44475</v>
      </c>
      <c r="O5244" s="11" t="s">
        <v>16</v>
      </c>
      <c r="P5244" s="11" t="s">
        <v>95</v>
      </c>
      <c r="Q5244">
        <v>12447.79</v>
      </c>
      <c r="R5244" s="11" t="s">
        <v>52</v>
      </c>
      <c r="S5244" s="11" t="s">
        <v>95</v>
      </c>
      <c r="T5244">
        <v>1761785.05</v>
      </c>
      <c r="U5244">
        <f>SalesLineItems__NO_LOT[[#This Row],[ActualSales]]-SalesLineItems__NO_LOT[[#This Row],[Extended_Cost]]</f>
        <v>1.5</v>
      </c>
      <c r="V5244">
        <f>IFERROR(SalesLineItems__NO_LOT[[#This Row],[Revenue]]/SalesLineItems__NO_LOT[[#This Row],[Extended_Price]],0)</f>
        <v>1</v>
      </c>
      <c r="W5244" t="str">
        <f>IF(SalesLineItems__NO_LOT[[#This Row],[Revenue]]&lt;0,"Lost on Sale","Normal Revenue")</f>
        <v>Normal Revenue</v>
      </c>
      <c r="X5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4">
        <f>IF(SalesLineItems__NO_LOT[[#This Row],[SOP_Type]]="Return",SalesLineItems__NO_LOT[[#This Row],[Extended_Cost]]*-1,SalesLineItems__NO_LOT[[#This Row],[Extended_Price]])</f>
        <v>1.5</v>
      </c>
      <c r="Z5244">
        <f>MONTH(SalesLineItems__NO_LOT[[#This Row],[Requested_Ship_Date]])</f>
        <v>10</v>
      </c>
      <c r="AA5244">
        <f>YEAR(SalesLineItems__NO_LOT[[#This Row],[Requested_Ship_Date]])</f>
        <v>2021</v>
      </c>
      <c r="AV5244"/>
      <c r="AX5244"/>
      <c r="AZ5244"/>
      <c r="BC5244"/>
      <c r="BF5244"/>
    </row>
    <row r="5245" spans="1:58" x14ac:dyDescent="0.2">
      <c r="A5245" t="s">
        <v>1965</v>
      </c>
      <c r="B5245" s="11" t="s">
        <v>22</v>
      </c>
      <c r="C5245" s="11" t="s">
        <v>1966</v>
      </c>
      <c r="D5245" s="11" t="s">
        <v>181</v>
      </c>
      <c r="E5245" s="11" t="s">
        <v>182</v>
      </c>
      <c r="F5245">
        <v>25</v>
      </c>
      <c r="G5245" s="11" t="s">
        <v>9</v>
      </c>
      <c r="H5245">
        <v>615.5</v>
      </c>
      <c r="I5245">
        <v>977.5</v>
      </c>
      <c r="J5245">
        <v>24.62</v>
      </c>
      <c r="K5245">
        <v>39.1</v>
      </c>
      <c r="L5245" s="11" t="s">
        <v>166</v>
      </c>
      <c r="M5245" s="7">
        <v>44475</v>
      </c>
      <c r="N5245" s="7">
        <v>44475</v>
      </c>
      <c r="O5245" s="11" t="s">
        <v>21</v>
      </c>
      <c r="P5245" s="11" t="s">
        <v>95</v>
      </c>
      <c r="Q5245">
        <v>12447.79</v>
      </c>
      <c r="R5245" s="11" t="s">
        <v>52</v>
      </c>
      <c r="S5245" s="11" t="s">
        <v>95</v>
      </c>
      <c r="T5245">
        <v>1761785.05</v>
      </c>
      <c r="U5245">
        <f>SalesLineItems__NO_LOT[[#This Row],[ActualSales]]-SalesLineItems__NO_LOT[[#This Row],[Extended_Cost]]</f>
        <v>362</v>
      </c>
      <c r="V5245">
        <f>IFERROR(SalesLineItems__NO_LOT[[#This Row],[Revenue]]/SalesLineItems__NO_LOT[[#This Row],[Extended_Price]],0)</f>
        <v>0.3703324808184143</v>
      </c>
      <c r="W5245" t="str">
        <f>IF(SalesLineItems__NO_LOT[[#This Row],[Revenue]]&lt;0,"Lost on Sale","Normal Revenue")</f>
        <v>Normal Revenue</v>
      </c>
      <c r="X5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5">
        <f>IF(SalesLineItems__NO_LOT[[#This Row],[SOP_Type]]="Return",SalesLineItems__NO_LOT[[#This Row],[Extended_Cost]]*-1,SalesLineItems__NO_LOT[[#This Row],[Extended_Price]])</f>
        <v>977.5</v>
      </c>
      <c r="Z5245">
        <f>MONTH(SalesLineItems__NO_LOT[[#This Row],[Requested_Ship_Date]])</f>
        <v>10</v>
      </c>
      <c r="AA5245">
        <f>YEAR(SalesLineItems__NO_LOT[[#This Row],[Requested_Ship_Date]])</f>
        <v>2021</v>
      </c>
      <c r="AV5245"/>
      <c r="AX5245"/>
      <c r="AZ5245"/>
      <c r="BC5245"/>
      <c r="BF5245"/>
    </row>
    <row r="5246" spans="1:58" x14ac:dyDescent="0.2">
      <c r="A5246" t="s">
        <v>1967</v>
      </c>
      <c r="B5246" s="11" t="s">
        <v>22</v>
      </c>
      <c r="C5246" s="11" t="s">
        <v>1968</v>
      </c>
      <c r="D5246" s="11" t="s">
        <v>486</v>
      </c>
      <c r="E5246" s="11" t="s">
        <v>487</v>
      </c>
      <c r="F5246">
        <v>81.12</v>
      </c>
      <c r="G5246" s="11" t="s">
        <v>9</v>
      </c>
      <c r="H5246">
        <v>1324.69</v>
      </c>
      <c r="I5246">
        <v>4699.28</v>
      </c>
      <c r="J5246">
        <v>16.329999999999998</v>
      </c>
      <c r="K5246">
        <v>57.93</v>
      </c>
      <c r="L5246" s="11" t="s">
        <v>488</v>
      </c>
      <c r="M5246" s="7">
        <v>44475</v>
      </c>
      <c r="N5246" s="7">
        <v>44475</v>
      </c>
      <c r="O5246" s="11" t="s">
        <v>11</v>
      </c>
      <c r="P5246" s="11" t="s">
        <v>95</v>
      </c>
      <c r="Q5246">
        <v>4700.78</v>
      </c>
      <c r="R5246" s="11" t="s">
        <v>52</v>
      </c>
      <c r="S5246" s="11" t="s">
        <v>95</v>
      </c>
      <c r="T5246">
        <v>95211.96</v>
      </c>
      <c r="U5246">
        <f>SalesLineItems__NO_LOT[[#This Row],[ActualSales]]-SalesLineItems__NO_LOT[[#This Row],[Extended_Cost]]</f>
        <v>3374.5899999999997</v>
      </c>
      <c r="V5246">
        <f>IFERROR(SalesLineItems__NO_LOT[[#This Row],[Revenue]]/SalesLineItems__NO_LOT[[#This Row],[Extended_Price]],0)</f>
        <v>0.71810788035613959</v>
      </c>
      <c r="W5246" t="str">
        <f>IF(SalesLineItems__NO_LOT[[#This Row],[Revenue]]&lt;0,"Lost on Sale","Normal Revenue")</f>
        <v>Normal Revenue</v>
      </c>
      <c r="X5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6">
        <f>IF(SalesLineItems__NO_LOT[[#This Row],[SOP_Type]]="Return",SalesLineItems__NO_LOT[[#This Row],[Extended_Cost]]*-1,SalesLineItems__NO_LOT[[#This Row],[Extended_Price]])</f>
        <v>4699.28</v>
      </c>
      <c r="Z5246">
        <f>MONTH(SalesLineItems__NO_LOT[[#This Row],[Requested_Ship_Date]])</f>
        <v>10</v>
      </c>
      <c r="AA5246">
        <f>YEAR(SalesLineItems__NO_LOT[[#This Row],[Requested_Ship_Date]])</f>
        <v>2021</v>
      </c>
      <c r="AV5246"/>
      <c r="AX5246"/>
      <c r="AZ5246"/>
      <c r="BC5246"/>
      <c r="BF5246"/>
    </row>
    <row r="5247" spans="1:58" x14ac:dyDescent="0.2">
      <c r="A5247" t="s">
        <v>4266</v>
      </c>
      <c r="B5247" s="11" t="s">
        <v>22</v>
      </c>
      <c r="C5247" s="11" t="s">
        <v>4267</v>
      </c>
      <c r="D5247" s="11" t="s">
        <v>66</v>
      </c>
      <c r="E5247" s="11" t="s">
        <v>67</v>
      </c>
      <c r="F5247">
        <v>2000</v>
      </c>
      <c r="G5247" s="11" t="s">
        <v>68</v>
      </c>
      <c r="H5247">
        <v>26752</v>
      </c>
      <c r="I5247">
        <v>29120</v>
      </c>
      <c r="J5247">
        <v>13.38</v>
      </c>
      <c r="K5247">
        <v>14.56</v>
      </c>
      <c r="L5247" s="11" t="s">
        <v>69</v>
      </c>
      <c r="M5247" s="7">
        <v>44223</v>
      </c>
      <c r="N5247" s="7">
        <v>44223</v>
      </c>
      <c r="O5247" s="11" t="s">
        <v>70</v>
      </c>
      <c r="P5247" s="11" t="s">
        <v>95</v>
      </c>
      <c r="Q5247">
        <v>320188.32</v>
      </c>
      <c r="R5247" s="11" t="s">
        <v>52</v>
      </c>
      <c r="S5247" s="11" t="s">
        <v>95</v>
      </c>
      <c r="T5247">
        <v>8464367.5299999993</v>
      </c>
      <c r="U5247">
        <f>SalesLineItems__NO_LOT[[#This Row],[ActualSales]]-SalesLineItems__NO_LOT[[#This Row],[Extended_Cost]]</f>
        <v>2368</v>
      </c>
      <c r="V5247">
        <f>IFERROR(SalesLineItems__NO_LOT[[#This Row],[Revenue]]/SalesLineItems__NO_LOT[[#This Row],[Extended_Price]],0)</f>
        <v>8.1318681318681321E-2</v>
      </c>
      <c r="W5247" t="str">
        <f>IF(SalesLineItems__NO_LOT[[#This Row],[Revenue]]&lt;0,"Lost on Sale","Normal Revenue")</f>
        <v>Normal Revenue</v>
      </c>
      <c r="X5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247">
        <f>IF(SalesLineItems__NO_LOT[[#This Row],[SOP_Type]]="Return",SalesLineItems__NO_LOT[[#This Row],[Extended_Cost]]*-1,SalesLineItems__NO_LOT[[#This Row],[Extended_Price]])</f>
        <v>29120</v>
      </c>
      <c r="Z5247">
        <f>MONTH(SalesLineItems__NO_LOT[[#This Row],[Requested_Ship_Date]])</f>
        <v>1</v>
      </c>
      <c r="AA5247">
        <f>YEAR(SalesLineItems__NO_LOT[[#This Row],[Requested_Ship_Date]])</f>
        <v>2021</v>
      </c>
      <c r="AV5247"/>
      <c r="AX5247"/>
      <c r="AZ5247"/>
      <c r="BC5247"/>
      <c r="BF5247"/>
    </row>
    <row r="5248" spans="1:58" x14ac:dyDescent="0.2">
      <c r="A5248" t="s">
        <v>4268</v>
      </c>
      <c r="B5248" s="11" t="s">
        <v>22</v>
      </c>
      <c r="C5248" s="11" t="s">
        <v>4267</v>
      </c>
      <c r="D5248" s="11" t="s">
        <v>13</v>
      </c>
      <c r="E5248" s="11" t="s">
        <v>14</v>
      </c>
      <c r="F5248">
        <v>1</v>
      </c>
      <c r="G5248" s="11" t="s">
        <v>15</v>
      </c>
      <c r="H5248">
        <v>0</v>
      </c>
      <c r="I5248">
        <v>1.5</v>
      </c>
      <c r="J5248">
        <v>0</v>
      </c>
      <c r="K5248">
        <v>1.5</v>
      </c>
      <c r="L5248" s="11" t="s">
        <v>69</v>
      </c>
      <c r="M5248" s="7">
        <v>44223</v>
      </c>
      <c r="N5248" s="7">
        <v>44223</v>
      </c>
      <c r="O5248" s="11" t="s">
        <v>16</v>
      </c>
      <c r="P5248" s="11" t="s">
        <v>95</v>
      </c>
      <c r="Q5248">
        <v>320188.32</v>
      </c>
      <c r="R5248" s="11" t="s">
        <v>52</v>
      </c>
      <c r="S5248" s="11" t="s">
        <v>95</v>
      </c>
      <c r="T5248">
        <v>8464367.5299999993</v>
      </c>
      <c r="U5248">
        <f>SalesLineItems__NO_LOT[[#This Row],[ActualSales]]-SalesLineItems__NO_LOT[[#This Row],[Extended_Cost]]</f>
        <v>1.5</v>
      </c>
      <c r="V5248">
        <f>IFERROR(SalesLineItems__NO_LOT[[#This Row],[Revenue]]/SalesLineItems__NO_LOT[[#This Row],[Extended_Price]],0)</f>
        <v>1</v>
      </c>
      <c r="W5248" t="str">
        <f>IF(SalesLineItems__NO_LOT[[#This Row],[Revenue]]&lt;0,"Lost on Sale","Normal Revenue")</f>
        <v>Normal Revenue</v>
      </c>
      <c r="X5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8">
        <f>IF(SalesLineItems__NO_LOT[[#This Row],[SOP_Type]]="Return",SalesLineItems__NO_LOT[[#This Row],[Extended_Cost]]*-1,SalesLineItems__NO_LOT[[#This Row],[Extended_Price]])</f>
        <v>1.5</v>
      </c>
      <c r="Z5248">
        <f>MONTH(SalesLineItems__NO_LOT[[#This Row],[Requested_Ship_Date]])</f>
        <v>1</v>
      </c>
      <c r="AA5248">
        <f>YEAR(SalesLineItems__NO_LOT[[#This Row],[Requested_Ship_Date]])</f>
        <v>2021</v>
      </c>
      <c r="AV5248"/>
      <c r="AX5248"/>
      <c r="AZ5248"/>
      <c r="BC5248"/>
      <c r="BF5248"/>
    </row>
    <row r="5249" spans="1:58" x14ac:dyDescent="0.2">
      <c r="A5249" t="s">
        <v>4239</v>
      </c>
      <c r="B5249" s="11" t="s">
        <v>22</v>
      </c>
      <c r="C5249" s="11" t="s">
        <v>4238</v>
      </c>
      <c r="D5249" s="11" t="s">
        <v>74</v>
      </c>
      <c r="E5249" s="11" t="s">
        <v>75</v>
      </c>
      <c r="F5249">
        <v>1</v>
      </c>
      <c r="G5249" s="11" t="s">
        <v>1008</v>
      </c>
      <c r="H5249">
        <v>0</v>
      </c>
      <c r="I5249">
        <v>40</v>
      </c>
      <c r="J5249">
        <v>0</v>
      </c>
      <c r="K5249">
        <v>40</v>
      </c>
      <c r="L5249" s="11" t="s">
        <v>1828</v>
      </c>
      <c r="M5249" s="7">
        <v>44224</v>
      </c>
      <c r="N5249" s="7">
        <v>44224</v>
      </c>
      <c r="O5249" s="11" t="s">
        <v>16</v>
      </c>
      <c r="P5249" s="11" t="s">
        <v>95</v>
      </c>
      <c r="Q5249">
        <v>1526.43</v>
      </c>
      <c r="R5249" s="11" t="s">
        <v>52</v>
      </c>
      <c r="S5249" s="11" t="s">
        <v>95</v>
      </c>
      <c r="T5249">
        <v>7375.36</v>
      </c>
      <c r="U5249">
        <f>SalesLineItems__NO_LOT[[#This Row],[ActualSales]]-SalesLineItems__NO_LOT[[#This Row],[Extended_Cost]]</f>
        <v>40</v>
      </c>
      <c r="V5249">
        <f>IFERROR(SalesLineItems__NO_LOT[[#This Row],[Revenue]]/SalesLineItems__NO_LOT[[#This Row],[Extended_Price]],0)</f>
        <v>1</v>
      </c>
      <c r="W5249" t="str">
        <f>IF(SalesLineItems__NO_LOT[[#This Row],[Revenue]]&lt;0,"Lost on Sale","Normal Revenue")</f>
        <v>Normal Revenue</v>
      </c>
      <c r="X5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49">
        <f>IF(SalesLineItems__NO_LOT[[#This Row],[SOP_Type]]="Return",SalesLineItems__NO_LOT[[#This Row],[Extended_Cost]]*-1,SalesLineItems__NO_LOT[[#This Row],[Extended_Price]])</f>
        <v>40</v>
      </c>
      <c r="Z5249">
        <f>MONTH(SalesLineItems__NO_LOT[[#This Row],[Requested_Ship_Date]])</f>
        <v>1</v>
      </c>
      <c r="AA5249">
        <f>YEAR(SalesLineItems__NO_LOT[[#This Row],[Requested_Ship_Date]])</f>
        <v>2021</v>
      </c>
      <c r="AV5249"/>
      <c r="AX5249"/>
      <c r="AZ5249"/>
      <c r="BC5249"/>
      <c r="BF5249"/>
    </row>
    <row r="5250" spans="1:58" x14ac:dyDescent="0.2">
      <c r="A5250" t="s">
        <v>1937</v>
      </c>
      <c r="B5250" s="11" t="s">
        <v>22</v>
      </c>
      <c r="C5250" s="11" t="s">
        <v>1938</v>
      </c>
      <c r="D5250" s="11" t="s">
        <v>13</v>
      </c>
      <c r="E5250" s="11" t="s">
        <v>14</v>
      </c>
      <c r="F5250">
        <v>1</v>
      </c>
      <c r="G5250" s="11" t="s">
        <v>15</v>
      </c>
      <c r="H5250">
        <v>0</v>
      </c>
      <c r="I5250">
        <v>1.5</v>
      </c>
      <c r="J5250">
        <v>0</v>
      </c>
      <c r="K5250">
        <v>1.5</v>
      </c>
      <c r="L5250" s="11" t="s">
        <v>69</v>
      </c>
      <c r="M5250" s="7">
        <v>44477</v>
      </c>
      <c r="N5250" s="7">
        <v>44477</v>
      </c>
      <c r="O5250" s="11" t="s">
        <v>16</v>
      </c>
      <c r="P5250" s="11" t="s">
        <v>95</v>
      </c>
      <c r="Q5250">
        <v>320188.32</v>
      </c>
      <c r="R5250" s="11" t="s">
        <v>52</v>
      </c>
      <c r="S5250" s="11" t="s">
        <v>95</v>
      </c>
      <c r="T5250">
        <v>8464367.5299999993</v>
      </c>
      <c r="U5250">
        <f>SalesLineItems__NO_LOT[[#This Row],[ActualSales]]-SalesLineItems__NO_LOT[[#This Row],[Extended_Cost]]</f>
        <v>1.5</v>
      </c>
      <c r="V5250">
        <f>IFERROR(SalesLineItems__NO_LOT[[#This Row],[Revenue]]/SalesLineItems__NO_LOT[[#This Row],[Extended_Price]],0)</f>
        <v>1</v>
      </c>
      <c r="W5250" t="str">
        <f>IF(SalesLineItems__NO_LOT[[#This Row],[Revenue]]&lt;0,"Lost on Sale","Normal Revenue")</f>
        <v>Normal Revenue</v>
      </c>
      <c r="X5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0">
        <f>IF(SalesLineItems__NO_LOT[[#This Row],[SOP_Type]]="Return",SalesLineItems__NO_LOT[[#This Row],[Extended_Cost]]*-1,SalesLineItems__NO_LOT[[#This Row],[Extended_Price]])</f>
        <v>1.5</v>
      </c>
      <c r="Z5250">
        <f>MONTH(SalesLineItems__NO_LOT[[#This Row],[Requested_Ship_Date]])</f>
        <v>10</v>
      </c>
      <c r="AA5250">
        <f>YEAR(SalesLineItems__NO_LOT[[#This Row],[Requested_Ship_Date]])</f>
        <v>2021</v>
      </c>
      <c r="AV5250"/>
      <c r="AX5250"/>
      <c r="AZ5250"/>
      <c r="BC5250"/>
      <c r="BF5250"/>
    </row>
    <row r="5251" spans="1:58" x14ac:dyDescent="0.2">
      <c r="A5251" t="s">
        <v>1939</v>
      </c>
      <c r="B5251" s="11" t="s">
        <v>22</v>
      </c>
      <c r="C5251" s="11" t="s">
        <v>1940</v>
      </c>
      <c r="D5251" s="11" t="s">
        <v>312</v>
      </c>
      <c r="E5251" s="11" t="s">
        <v>313</v>
      </c>
      <c r="F5251">
        <v>400</v>
      </c>
      <c r="G5251" s="11" t="s">
        <v>68</v>
      </c>
      <c r="H5251">
        <v>6161.92</v>
      </c>
      <c r="I5251">
        <v>10436</v>
      </c>
      <c r="J5251">
        <v>15.4</v>
      </c>
      <c r="K5251">
        <v>26.09</v>
      </c>
      <c r="L5251" s="11" t="s">
        <v>69</v>
      </c>
      <c r="M5251" s="7">
        <v>44477</v>
      </c>
      <c r="N5251" s="7">
        <v>44477</v>
      </c>
      <c r="O5251" s="11" t="s">
        <v>70</v>
      </c>
      <c r="P5251" s="11" t="s">
        <v>95</v>
      </c>
      <c r="Q5251">
        <v>320188.32</v>
      </c>
      <c r="R5251" s="11" t="s">
        <v>52</v>
      </c>
      <c r="S5251" s="11" t="s">
        <v>95</v>
      </c>
      <c r="T5251">
        <v>8464367.5299999993</v>
      </c>
      <c r="U5251">
        <f>SalesLineItems__NO_LOT[[#This Row],[ActualSales]]-SalesLineItems__NO_LOT[[#This Row],[Extended_Cost]]</f>
        <v>4274.08</v>
      </c>
      <c r="V5251">
        <f>IFERROR(SalesLineItems__NO_LOT[[#This Row],[Revenue]]/SalesLineItems__NO_LOT[[#This Row],[Extended_Price]],0)</f>
        <v>0.40955155231889612</v>
      </c>
      <c r="W5251" t="str">
        <f>IF(SalesLineItems__NO_LOT[[#This Row],[Revenue]]&lt;0,"Lost on Sale","Normal Revenue")</f>
        <v>Normal Revenue</v>
      </c>
      <c r="X5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1">
        <f>IF(SalesLineItems__NO_LOT[[#This Row],[SOP_Type]]="Return",SalesLineItems__NO_LOT[[#This Row],[Extended_Cost]]*-1,SalesLineItems__NO_LOT[[#This Row],[Extended_Price]])</f>
        <v>10436</v>
      </c>
      <c r="Z5251">
        <f>MONTH(SalesLineItems__NO_LOT[[#This Row],[Requested_Ship_Date]])</f>
        <v>10</v>
      </c>
      <c r="AA5251">
        <f>YEAR(SalesLineItems__NO_LOT[[#This Row],[Requested_Ship_Date]])</f>
        <v>2021</v>
      </c>
      <c r="AV5251"/>
      <c r="AX5251"/>
      <c r="AZ5251"/>
      <c r="BC5251"/>
      <c r="BF5251"/>
    </row>
    <row r="5252" spans="1:58" x14ac:dyDescent="0.2">
      <c r="A5252" t="s">
        <v>1941</v>
      </c>
      <c r="B5252" s="11" t="s">
        <v>22</v>
      </c>
      <c r="C5252" s="11" t="s">
        <v>1940</v>
      </c>
      <c r="D5252" s="11" t="s">
        <v>13</v>
      </c>
      <c r="E5252" s="11" t="s">
        <v>14</v>
      </c>
      <c r="F5252">
        <v>1</v>
      </c>
      <c r="G5252" s="11" t="s">
        <v>15</v>
      </c>
      <c r="H5252">
        <v>0</v>
      </c>
      <c r="I5252">
        <v>1.5</v>
      </c>
      <c r="J5252">
        <v>0</v>
      </c>
      <c r="K5252">
        <v>1.5</v>
      </c>
      <c r="L5252" s="11" t="s">
        <v>69</v>
      </c>
      <c r="M5252" s="7">
        <v>44477</v>
      </c>
      <c r="N5252" s="7">
        <v>44477</v>
      </c>
      <c r="O5252" s="11" t="s">
        <v>16</v>
      </c>
      <c r="P5252" s="11" t="s">
        <v>95</v>
      </c>
      <c r="Q5252">
        <v>320188.32</v>
      </c>
      <c r="R5252" s="11" t="s">
        <v>52</v>
      </c>
      <c r="S5252" s="11" t="s">
        <v>95</v>
      </c>
      <c r="T5252">
        <v>8464367.5299999993</v>
      </c>
      <c r="U5252">
        <f>SalesLineItems__NO_LOT[[#This Row],[ActualSales]]-SalesLineItems__NO_LOT[[#This Row],[Extended_Cost]]</f>
        <v>1.5</v>
      </c>
      <c r="V5252">
        <f>IFERROR(SalesLineItems__NO_LOT[[#This Row],[Revenue]]/SalesLineItems__NO_LOT[[#This Row],[Extended_Price]],0)</f>
        <v>1</v>
      </c>
      <c r="W5252" t="str">
        <f>IF(SalesLineItems__NO_LOT[[#This Row],[Revenue]]&lt;0,"Lost on Sale","Normal Revenue")</f>
        <v>Normal Revenue</v>
      </c>
      <c r="X5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2">
        <f>IF(SalesLineItems__NO_LOT[[#This Row],[SOP_Type]]="Return",SalesLineItems__NO_LOT[[#This Row],[Extended_Cost]]*-1,SalesLineItems__NO_LOT[[#This Row],[Extended_Price]])</f>
        <v>1.5</v>
      </c>
      <c r="Z5252">
        <f>MONTH(SalesLineItems__NO_LOT[[#This Row],[Requested_Ship_Date]])</f>
        <v>10</v>
      </c>
      <c r="AA5252">
        <f>YEAR(SalesLineItems__NO_LOT[[#This Row],[Requested_Ship_Date]])</f>
        <v>2021</v>
      </c>
      <c r="AV5252"/>
      <c r="AX5252"/>
      <c r="AZ5252"/>
      <c r="BC5252"/>
      <c r="BF5252"/>
    </row>
    <row r="5253" spans="1:58" x14ac:dyDescent="0.2">
      <c r="A5253" t="s">
        <v>1942</v>
      </c>
      <c r="B5253" s="11" t="s">
        <v>22</v>
      </c>
      <c r="C5253" s="11" t="s">
        <v>1943</v>
      </c>
      <c r="D5253" s="11" t="s">
        <v>418</v>
      </c>
      <c r="E5253" s="11" t="s">
        <v>419</v>
      </c>
      <c r="F5253">
        <v>200</v>
      </c>
      <c r="G5253" s="11" t="s">
        <v>9</v>
      </c>
      <c r="H5253">
        <v>2256</v>
      </c>
      <c r="I5253">
        <v>4600</v>
      </c>
      <c r="J5253">
        <v>11.28</v>
      </c>
      <c r="K5253">
        <v>23</v>
      </c>
      <c r="L5253" s="11" t="s">
        <v>69</v>
      </c>
      <c r="M5253" s="7">
        <v>44477</v>
      </c>
      <c r="N5253" s="7">
        <v>44477</v>
      </c>
      <c r="O5253" s="11" t="s">
        <v>21</v>
      </c>
      <c r="P5253" s="11" t="s">
        <v>95</v>
      </c>
      <c r="Q5253">
        <v>320188.32</v>
      </c>
      <c r="R5253" s="11" t="s">
        <v>52</v>
      </c>
      <c r="S5253" s="11" t="s">
        <v>95</v>
      </c>
      <c r="T5253">
        <v>8464367.5299999993</v>
      </c>
      <c r="U5253">
        <f>SalesLineItems__NO_LOT[[#This Row],[ActualSales]]-SalesLineItems__NO_LOT[[#This Row],[Extended_Cost]]</f>
        <v>2344</v>
      </c>
      <c r="V5253">
        <f>IFERROR(SalesLineItems__NO_LOT[[#This Row],[Revenue]]/SalesLineItems__NO_LOT[[#This Row],[Extended_Price]],0)</f>
        <v>0.50956521739130434</v>
      </c>
      <c r="W5253" t="str">
        <f>IF(SalesLineItems__NO_LOT[[#This Row],[Revenue]]&lt;0,"Lost on Sale","Normal Revenue")</f>
        <v>Normal Revenue</v>
      </c>
      <c r="X5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3">
        <f>IF(SalesLineItems__NO_LOT[[#This Row],[SOP_Type]]="Return",SalesLineItems__NO_LOT[[#This Row],[Extended_Cost]]*-1,SalesLineItems__NO_LOT[[#This Row],[Extended_Price]])</f>
        <v>4600</v>
      </c>
      <c r="Z5253">
        <f>MONTH(SalesLineItems__NO_LOT[[#This Row],[Requested_Ship_Date]])</f>
        <v>10</v>
      </c>
      <c r="AA5253">
        <f>YEAR(SalesLineItems__NO_LOT[[#This Row],[Requested_Ship_Date]])</f>
        <v>2021</v>
      </c>
      <c r="AV5253"/>
      <c r="AX5253"/>
      <c r="AZ5253"/>
      <c r="BC5253"/>
      <c r="BF5253"/>
    </row>
    <row r="5254" spans="1:58" x14ac:dyDescent="0.2">
      <c r="A5254" t="s">
        <v>1944</v>
      </c>
      <c r="B5254" s="11" t="s">
        <v>22</v>
      </c>
      <c r="C5254" s="11" t="s">
        <v>1945</v>
      </c>
      <c r="D5254" s="11" t="s">
        <v>920</v>
      </c>
      <c r="E5254" s="11" t="s">
        <v>921</v>
      </c>
      <c r="F5254">
        <v>49</v>
      </c>
      <c r="G5254" s="11" t="s">
        <v>9</v>
      </c>
      <c r="H5254">
        <v>312.62</v>
      </c>
      <c r="I5254">
        <v>620.83000000000004</v>
      </c>
      <c r="J5254">
        <v>6.38</v>
      </c>
      <c r="K5254">
        <v>12.67</v>
      </c>
      <c r="L5254" s="11" t="s">
        <v>69</v>
      </c>
      <c r="M5254" s="7">
        <v>44477</v>
      </c>
      <c r="N5254" s="7">
        <v>44477</v>
      </c>
      <c r="O5254" s="11" t="s">
        <v>11</v>
      </c>
      <c r="P5254" s="11" t="s">
        <v>95</v>
      </c>
      <c r="Q5254">
        <v>320188.32</v>
      </c>
      <c r="R5254" s="11" t="s">
        <v>52</v>
      </c>
      <c r="S5254" s="11" t="s">
        <v>95</v>
      </c>
      <c r="T5254">
        <v>8464367.5299999993</v>
      </c>
      <c r="U5254">
        <f>SalesLineItems__NO_LOT[[#This Row],[ActualSales]]-SalesLineItems__NO_LOT[[#This Row],[Extended_Cost]]</f>
        <v>308.21000000000004</v>
      </c>
      <c r="V5254">
        <f>IFERROR(SalesLineItems__NO_LOT[[#This Row],[Revenue]]/SalesLineItems__NO_LOT[[#This Row],[Extended_Price]],0)</f>
        <v>0.49644830307813737</v>
      </c>
      <c r="W5254" t="str">
        <f>IF(SalesLineItems__NO_LOT[[#This Row],[Revenue]]&lt;0,"Lost on Sale","Normal Revenue")</f>
        <v>Normal Revenue</v>
      </c>
      <c r="X5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4">
        <f>IF(SalesLineItems__NO_LOT[[#This Row],[SOP_Type]]="Return",SalesLineItems__NO_LOT[[#This Row],[Extended_Cost]]*-1,SalesLineItems__NO_LOT[[#This Row],[Extended_Price]])</f>
        <v>620.83000000000004</v>
      </c>
      <c r="Z5254">
        <f>MONTH(SalesLineItems__NO_LOT[[#This Row],[Requested_Ship_Date]])</f>
        <v>10</v>
      </c>
      <c r="AA5254">
        <f>YEAR(SalesLineItems__NO_LOT[[#This Row],[Requested_Ship_Date]])</f>
        <v>2021</v>
      </c>
      <c r="AV5254"/>
      <c r="AX5254"/>
      <c r="AZ5254"/>
      <c r="BC5254"/>
      <c r="BF5254"/>
    </row>
    <row r="5255" spans="1:58" x14ac:dyDescent="0.2">
      <c r="A5255" t="s">
        <v>4269</v>
      </c>
      <c r="B5255" s="11" t="s">
        <v>22</v>
      </c>
      <c r="C5255" s="11" t="s">
        <v>4270</v>
      </c>
      <c r="D5255" s="11" t="s">
        <v>71</v>
      </c>
      <c r="E5255" s="11" t="s">
        <v>72</v>
      </c>
      <c r="F5255">
        <v>108</v>
      </c>
      <c r="G5255" s="11" t="s">
        <v>9</v>
      </c>
      <c r="H5255">
        <v>522.72</v>
      </c>
      <c r="I5255">
        <v>1161</v>
      </c>
      <c r="J5255">
        <v>4.84</v>
      </c>
      <c r="K5255">
        <v>10.75</v>
      </c>
      <c r="L5255" s="11" t="s">
        <v>73</v>
      </c>
      <c r="M5255" s="7">
        <v>44223</v>
      </c>
      <c r="N5255" s="7">
        <v>44223</v>
      </c>
      <c r="O5255" s="11" t="s">
        <v>40</v>
      </c>
      <c r="P5255" s="11" t="s">
        <v>95</v>
      </c>
      <c r="Q5255">
        <v>16507.830000000002</v>
      </c>
      <c r="R5255" s="11" t="s">
        <v>12</v>
      </c>
      <c r="S5255" s="11" t="s">
        <v>95</v>
      </c>
      <c r="T5255">
        <v>888799.68</v>
      </c>
      <c r="U5255">
        <f>SalesLineItems__NO_LOT[[#This Row],[ActualSales]]-SalesLineItems__NO_LOT[[#This Row],[Extended_Cost]]</f>
        <v>638.28</v>
      </c>
      <c r="V5255">
        <f>IFERROR(SalesLineItems__NO_LOT[[#This Row],[Revenue]]/SalesLineItems__NO_LOT[[#This Row],[Extended_Price]],0)</f>
        <v>0.54976744186046511</v>
      </c>
      <c r="W5255" t="str">
        <f>IF(SalesLineItems__NO_LOT[[#This Row],[Revenue]]&lt;0,"Lost on Sale","Normal Revenue")</f>
        <v>Normal Revenue</v>
      </c>
      <c r="X5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5">
        <f>IF(SalesLineItems__NO_LOT[[#This Row],[SOP_Type]]="Return",SalesLineItems__NO_LOT[[#This Row],[Extended_Cost]]*-1,SalesLineItems__NO_LOT[[#This Row],[Extended_Price]])</f>
        <v>1161</v>
      </c>
      <c r="Z5255">
        <f>MONTH(SalesLineItems__NO_LOT[[#This Row],[Requested_Ship_Date]])</f>
        <v>1</v>
      </c>
      <c r="AA5255">
        <f>YEAR(SalesLineItems__NO_LOT[[#This Row],[Requested_Ship_Date]])</f>
        <v>2021</v>
      </c>
      <c r="AV5255"/>
      <c r="AX5255"/>
      <c r="AZ5255"/>
      <c r="BC5255"/>
      <c r="BF5255"/>
    </row>
    <row r="5256" spans="1:58" x14ac:dyDescent="0.2">
      <c r="A5256" t="s">
        <v>4271</v>
      </c>
      <c r="B5256" s="11" t="s">
        <v>22</v>
      </c>
      <c r="C5256" s="11" t="s">
        <v>4270</v>
      </c>
      <c r="D5256" s="11" t="s">
        <v>76</v>
      </c>
      <c r="E5256" s="11" t="s">
        <v>77</v>
      </c>
      <c r="F5256">
        <v>1309</v>
      </c>
      <c r="G5256" s="11" t="s">
        <v>9</v>
      </c>
      <c r="H5256">
        <v>6270.11</v>
      </c>
      <c r="I5256">
        <v>9647.33</v>
      </c>
      <c r="J5256">
        <v>4.79</v>
      </c>
      <c r="K5256">
        <v>7.37</v>
      </c>
      <c r="L5256" s="11" t="s">
        <v>73</v>
      </c>
      <c r="M5256" s="7">
        <v>44223</v>
      </c>
      <c r="N5256" s="7">
        <v>44223</v>
      </c>
      <c r="O5256" s="11" t="s">
        <v>70</v>
      </c>
      <c r="P5256" s="11" t="s">
        <v>95</v>
      </c>
      <c r="Q5256">
        <v>16507.830000000002</v>
      </c>
      <c r="R5256" s="11" t="s">
        <v>12</v>
      </c>
      <c r="S5256" s="11" t="s">
        <v>95</v>
      </c>
      <c r="T5256">
        <v>888799.68</v>
      </c>
      <c r="U5256">
        <f>SalesLineItems__NO_LOT[[#This Row],[ActualSales]]-SalesLineItems__NO_LOT[[#This Row],[Extended_Cost]]</f>
        <v>3377.2200000000003</v>
      </c>
      <c r="V5256">
        <f>IFERROR(SalesLineItems__NO_LOT[[#This Row],[Revenue]]/SalesLineItems__NO_LOT[[#This Row],[Extended_Price]],0)</f>
        <v>0.35006784260515605</v>
      </c>
      <c r="W5256" t="str">
        <f>IF(SalesLineItems__NO_LOT[[#This Row],[Revenue]]&lt;0,"Lost on Sale","Normal Revenue")</f>
        <v>Normal Revenue</v>
      </c>
      <c r="X5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6">
        <f>IF(SalesLineItems__NO_LOT[[#This Row],[SOP_Type]]="Return",SalesLineItems__NO_LOT[[#This Row],[Extended_Cost]]*-1,SalesLineItems__NO_LOT[[#This Row],[Extended_Price]])</f>
        <v>9647.33</v>
      </c>
      <c r="Z5256">
        <f>MONTH(SalesLineItems__NO_LOT[[#This Row],[Requested_Ship_Date]])</f>
        <v>1</v>
      </c>
      <c r="AA5256">
        <f>YEAR(SalesLineItems__NO_LOT[[#This Row],[Requested_Ship_Date]])</f>
        <v>2021</v>
      </c>
      <c r="AV5256"/>
      <c r="AX5256"/>
      <c r="AZ5256"/>
      <c r="BC5256"/>
      <c r="BF5256"/>
    </row>
    <row r="5257" spans="1:58" x14ac:dyDescent="0.2">
      <c r="A5257" t="s">
        <v>4272</v>
      </c>
      <c r="B5257" s="11" t="s">
        <v>22</v>
      </c>
      <c r="C5257" s="11" t="s">
        <v>4270</v>
      </c>
      <c r="D5257" s="11" t="s">
        <v>78</v>
      </c>
      <c r="E5257" s="11" t="s">
        <v>79</v>
      </c>
      <c r="F5257">
        <v>3607.14</v>
      </c>
      <c r="G5257" s="11" t="s">
        <v>9</v>
      </c>
      <c r="H5257">
        <v>11903.56</v>
      </c>
      <c r="I5257">
        <v>19550.7</v>
      </c>
      <c r="J5257">
        <v>3.3</v>
      </c>
      <c r="K5257">
        <v>5.42</v>
      </c>
      <c r="L5257" s="11" t="s">
        <v>73</v>
      </c>
      <c r="M5257" s="7">
        <v>44223</v>
      </c>
      <c r="N5257" s="7">
        <v>44223</v>
      </c>
      <c r="O5257" s="11" t="s">
        <v>70</v>
      </c>
      <c r="P5257" s="11" t="s">
        <v>95</v>
      </c>
      <c r="Q5257">
        <v>16507.830000000002</v>
      </c>
      <c r="R5257" s="11" t="s">
        <v>12</v>
      </c>
      <c r="S5257" s="11" t="s">
        <v>95</v>
      </c>
      <c r="T5257">
        <v>888799.68</v>
      </c>
      <c r="U5257">
        <f>SalesLineItems__NO_LOT[[#This Row],[ActualSales]]-SalesLineItems__NO_LOT[[#This Row],[Extended_Cost]]</f>
        <v>7647.1400000000012</v>
      </c>
      <c r="V5257">
        <f>IFERROR(SalesLineItems__NO_LOT[[#This Row],[Revenue]]/SalesLineItems__NO_LOT[[#This Row],[Extended_Price]],0)</f>
        <v>0.39114405110814454</v>
      </c>
      <c r="W5257" t="str">
        <f>IF(SalesLineItems__NO_LOT[[#This Row],[Revenue]]&lt;0,"Lost on Sale","Normal Revenue")</f>
        <v>Normal Revenue</v>
      </c>
      <c r="X5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57">
        <f>IF(SalesLineItems__NO_LOT[[#This Row],[SOP_Type]]="Return",SalesLineItems__NO_LOT[[#This Row],[Extended_Cost]]*-1,SalesLineItems__NO_LOT[[#This Row],[Extended_Price]])</f>
        <v>19550.7</v>
      </c>
      <c r="Z5257">
        <f>MONTH(SalesLineItems__NO_LOT[[#This Row],[Requested_Ship_Date]])</f>
        <v>1</v>
      </c>
      <c r="AA5257">
        <f>YEAR(SalesLineItems__NO_LOT[[#This Row],[Requested_Ship_Date]])</f>
        <v>2021</v>
      </c>
      <c r="AV5257"/>
      <c r="AX5257"/>
      <c r="AZ5257"/>
      <c r="BC5257"/>
      <c r="BF5257"/>
    </row>
    <row r="5258" spans="1:58" x14ac:dyDescent="0.2">
      <c r="A5258" t="s">
        <v>4273</v>
      </c>
      <c r="B5258" s="11" t="s">
        <v>22</v>
      </c>
      <c r="C5258" s="11" t="s">
        <v>4274</v>
      </c>
      <c r="D5258" s="11" t="s">
        <v>837</v>
      </c>
      <c r="E5258" s="11" t="s">
        <v>838</v>
      </c>
      <c r="F5258">
        <v>0.7</v>
      </c>
      <c r="G5258" s="11" t="s">
        <v>9</v>
      </c>
      <c r="H5258">
        <v>32.61</v>
      </c>
      <c r="I5258">
        <v>0</v>
      </c>
      <c r="J5258">
        <v>46.59</v>
      </c>
      <c r="K5258">
        <v>0</v>
      </c>
      <c r="L5258" s="11" t="s">
        <v>73</v>
      </c>
      <c r="M5258" s="7">
        <v>44223</v>
      </c>
      <c r="N5258" s="7">
        <v>44223</v>
      </c>
      <c r="O5258" s="11" t="s">
        <v>65</v>
      </c>
      <c r="P5258" s="11" t="s">
        <v>95</v>
      </c>
      <c r="Q5258">
        <v>16507.830000000002</v>
      </c>
      <c r="R5258" s="11" t="s">
        <v>12</v>
      </c>
      <c r="S5258" s="11" t="s">
        <v>95</v>
      </c>
      <c r="T5258">
        <v>888799.68</v>
      </c>
      <c r="U5258">
        <f>SalesLineItems__NO_LOT[[#This Row],[ActualSales]]-SalesLineItems__NO_LOT[[#This Row],[Extended_Cost]]</f>
        <v>-32.61</v>
      </c>
      <c r="V5258">
        <f>IFERROR(SalesLineItems__NO_LOT[[#This Row],[Revenue]]/SalesLineItems__NO_LOT[[#This Row],[Extended_Price]],0)</f>
        <v>0</v>
      </c>
      <c r="W5258" t="str">
        <f>IF(SalesLineItems__NO_LOT[[#This Row],[Revenue]]&lt;0,"Lost on Sale","Normal Revenue")</f>
        <v>Lost on Sale</v>
      </c>
      <c r="X5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258">
        <f>IF(SalesLineItems__NO_LOT[[#This Row],[SOP_Type]]="Return",SalesLineItems__NO_LOT[[#This Row],[Extended_Cost]]*-1,SalesLineItems__NO_LOT[[#This Row],[Extended_Price]])</f>
        <v>0</v>
      </c>
      <c r="Z5258">
        <f>MONTH(SalesLineItems__NO_LOT[[#This Row],[Requested_Ship_Date]])</f>
        <v>1</v>
      </c>
      <c r="AA5258">
        <f>YEAR(SalesLineItems__NO_LOT[[#This Row],[Requested_Ship_Date]])</f>
        <v>2021</v>
      </c>
      <c r="AV5258"/>
      <c r="AX5258"/>
      <c r="AZ5258"/>
      <c r="BC5258"/>
      <c r="BF5258"/>
    </row>
    <row r="5259" spans="1:58" x14ac:dyDescent="0.2">
      <c r="A5259" t="s">
        <v>4275</v>
      </c>
      <c r="B5259" s="11" t="s">
        <v>22</v>
      </c>
      <c r="C5259" s="11" t="s">
        <v>4274</v>
      </c>
      <c r="D5259" s="11" t="s">
        <v>4276</v>
      </c>
      <c r="E5259" s="11" t="s">
        <v>4277</v>
      </c>
      <c r="F5259">
        <v>28</v>
      </c>
      <c r="G5259" s="11" t="s">
        <v>9</v>
      </c>
      <c r="H5259">
        <v>125.16</v>
      </c>
      <c r="I5259">
        <v>0</v>
      </c>
      <c r="J5259">
        <v>4.47</v>
      </c>
      <c r="K5259">
        <v>0</v>
      </c>
      <c r="L5259" s="11" t="s">
        <v>73</v>
      </c>
      <c r="M5259" s="7">
        <v>44223</v>
      </c>
      <c r="N5259" s="7">
        <v>44223</v>
      </c>
      <c r="O5259" s="11" t="s">
        <v>70</v>
      </c>
      <c r="P5259" s="11" t="s">
        <v>95</v>
      </c>
      <c r="Q5259">
        <v>16507.830000000002</v>
      </c>
      <c r="R5259" s="11" t="s">
        <v>12</v>
      </c>
      <c r="S5259" s="11" t="s">
        <v>95</v>
      </c>
      <c r="T5259">
        <v>888799.68</v>
      </c>
      <c r="U5259">
        <f>SalesLineItems__NO_LOT[[#This Row],[ActualSales]]-SalesLineItems__NO_LOT[[#This Row],[Extended_Cost]]</f>
        <v>-125.16</v>
      </c>
      <c r="V5259">
        <f>IFERROR(SalesLineItems__NO_LOT[[#This Row],[Revenue]]/SalesLineItems__NO_LOT[[#This Row],[Extended_Price]],0)</f>
        <v>0</v>
      </c>
      <c r="W5259" t="str">
        <f>IF(SalesLineItems__NO_LOT[[#This Row],[Revenue]]&lt;0,"Lost on Sale","Normal Revenue")</f>
        <v>Lost on Sale</v>
      </c>
      <c r="X5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259">
        <f>IF(SalesLineItems__NO_LOT[[#This Row],[SOP_Type]]="Return",SalesLineItems__NO_LOT[[#This Row],[Extended_Cost]]*-1,SalesLineItems__NO_LOT[[#This Row],[Extended_Price]])</f>
        <v>0</v>
      </c>
      <c r="Z5259">
        <f>MONTH(SalesLineItems__NO_LOT[[#This Row],[Requested_Ship_Date]])</f>
        <v>1</v>
      </c>
      <c r="AA5259">
        <f>YEAR(SalesLineItems__NO_LOT[[#This Row],[Requested_Ship_Date]])</f>
        <v>2021</v>
      </c>
      <c r="AV5259"/>
      <c r="AX5259"/>
      <c r="AZ5259"/>
      <c r="BC5259"/>
      <c r="BF5259"/>
    </row>
    <row r="5260" spans="1:58" x14ac:dyDescent="0.2">
      <c r="A5260" t="s">
        <v>4278</v>
      </c>
      <c r="B5260" s="11" t="s">
        <v>22</v>
      </c>
      <c r="C5260" s="11" t="s">
        <v>4263</v>
      </c>
      <c r="D5260" s="11" t="s">
        <v>78</v>
      </c>
      <c r="E5260" s="11" t="s">
        <v>79</v>
      </c>
      <c r="F5260">
        <v>502.26</v>
      </c>
      <c r="G5260" s="11" t="s">
        <v>9</v>
      </c>
      <c r="H5260">
        <v>1657.46</v>
      </c>
      <c r="I5260">
        <v>2722.25</v>
      </c>
      <c r="J5260">
        <v>3.3</v>
      </c>
      <c r="K5260">
        <v>5.42</v>
      </c>
      <c r="L5260" s="11" t="s">
        <v>73</v>
      </c>
      <c r="M5260" s="7">
        <v>44223</v>
      </c>
      <c r="N5260" s="7">
        <v>44223</v>
      </c>
      <c r="O5260" s="11" t="s">
        <v>70</v>
      </c>
      <c r="P5260" s="11" t="s">
        <v>95</v>
      </c>
      <c r="Q5260">
        <v>16507.830000000002</v>
      </c>
      <c r="R5260" s="11" t="s">
        <v>12</v>
      </c>
      <c r="S5260" s="11" t="s">
        <v>95</v>
      </c>
      <c r="T5260">
        <v>888799.68</v>
      </c>
      <c r="U5260">
        <f>SalesLineItems__NO_LOT[[#This Row],[ActualSales]]-SalesLineItems__NO_LOT[[#This Row],[Extended_Cost]]</f>
        <v>1064.79</v>
      </c>
      <c r="V5260">
        <f>IFERROR(SalesLineItems__NO_LOT[[#This Row],[Revenue]]/SalesLineItems__NO_LOT[[#This Row],[Extended_Price]],0)</f>
        <v>0.39114335568004405</v>
      </c>
      <c r="W5260" t="str">
        <f>IF(SalesLineItems__NO_LOT[[#This Row],[Revenue]]&lt;0,"Lost on Sale","Normal Revenue")</f>
        <v>Normal Revenue</v>
      </c>
      <c r="X5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0">
        <f>IF(SalesLineItems__NO_LOT[[#This Row],[SOP_Type]]="Return",SalesLineItems__NO_LOT[[#This Row],[Extended_Cost]]*-1,SalesLineItems__NO_LOT[[#This Row],[Extended_Price]])</f>
        <v>2722.25</v>
      </c>
      <c r="Z5260">
        <f>MONTH(SalesLineItems__NO_LOT[[#This Row],[Requested_Ship_Date]])</f>
        <v>1</v>
      </c>
      <c r="AA5260">
        <f>YEAR(SalesLineItems__NO_LOT[[#This Row],[Requested_Ship_Date]])</f>
        <v>2021</v>
      </c>
      <c r="AV5260"/>
      <c r="AX5260"/>
      <c r="AZ5260"/>
      <c r="BC5260"/>
      <c r="BF5260"/>
    </row>
    <row r="5261" spans="1:58" x14ac:dyDescent="0.2">
      <c r="A5261" t="s">
        <v>4279</v>
      </c>
      <c r="B5261" s="11" t="s">
        <v>22</v>
      </c>
      <c r="C5261" s="11" t="s">
        <v>4263</v>
      </c>
      <c r="D5261" s="11" t="s">
        <v>80</v>
      </c>
      <c r="E5261" s="11" t="s">
        <v>81</v>
      </c>
      <c r="F5261">
        <v>25</v>
      </c>
      <c r="G5261" s="11" t="s">
        <v>9</v>
      </c>
      <c r="H5261">
        <v>284</v>
      </c>
      <c r="I5261">
        <v>1006</v>
      </c>
      <c r="J5261">
        <v>11.36</v>
      </c>
      <c r="K5261">
        <v>40.24</v>
      </c>
      <c r="L5261" s="11" t="s">
        <v>73</v>
      </c>
      <c r="M5261" s="7">
        <v>44223</v>
      </c>
      <c r="N5261" s="7">
        <v>44223</v>
      </c>
      <c r="O5261" s="11" t="s">
        <v>65</v>
      </c>
      <c r="P5261" s="11" t="s">
        <v>95</v>
      </c>
      <c r="Q5261">
        <v>16507.830000000002</v>
      </c>
      <c r="R5261" s="11" t="s">
        <v>12</v>
      </c>
      <c r="S5261" s="11" t="s">
        <v>95</v>
      </c>
      <c r="T5261">
        <v>888799.68</v>
      </c>
      <c r="U5261">
        <f>SalesLineItems__NO_LOT[[#This Row],[ActualSales]]-SalesLineItems__NO_LOT[[#This Row],[Extended_Cost]]</f>
        <v>722</v>
      </c>
      <c r="V5261">
        <f>IFERROR(SalesLineItems__NO_LOT[[#This Row],[Revenue]]/SalesLineItems__NO_LOT[[#This Row],[Extended_Price]],0)</f>
        <v>0.71769383697813116</v>
      </c>
      <c r="W5261" t="str">
        <f>IF(SalesLineItems__NO_LOT[[#This Row],[Revenue]]&lt;0,"Lost on Sale","Normal Revenue")</f>
        <v>Normal Revenue</v>
      </c>
      <c r="X5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1">
        <f>IF(SalesLineItems__NO_LOT[[#This Row],[SOP_Type]]="Return",SalesLineItems__NO_LOT[[#This Row],[Extended_Cost]]*-1,SalesLineItems__NO_LOT[[#This Row],[Extended_Price]])</f>
        <v>1006</v>
      </c>
      <c r="Z5261">
        <f>MONTH(SalesLineItems__NO_LOT[[#This Row],[Requested_Ship_Date]])</f>
        <v>1</v>
      </c>
      <c r="AA5261">
        <f>YEAR(SalesLineItems__NO_LOT[[#This Row],[Requested_Ship_Date]])</f>
        <v>2021</v>
      </c>
      <c r="AV5261"/>
      <c r="AX5261"/>
      <c r="AZ5261"/>
      <c r="BC5261"/>
      <c r="BF5261"/>
    </row>
    <row r="5262" spans="1:58" x14ac:dyDescent="0.2">
      <c r="A5262" t="s">
        <v>4280</v>
      </c>
      <c r="B5262" s="11" t="s">
        <v>22</v>
      </c>
      <c r="C5262" s="11" t="s">
        <v>4263</v>
      </c>
      <c r="D5262" s="11" t="s">
        <v>71</v>
      </c>
      <c r="E5262" s="11" t="s">
        <v>72</v>
      </c>
      <c r="F5262">
        <v>54</v>
      </c>
      <c r="G5262" s="11" t="s">
        <v>9</v>
      </c>
      <c r="H5262">
        <v>261.36</v>
      </c>
      <c r="I5262">
        <v>580.5</v>
      </c>
      <c r="J5262">
        <v>4.84</v>
      </c>
      <c r="K5262">
        <v>10.75</v>
      </c>
      <c r="L5262" s="11" t="s">
        <v>73</v>
      </c>
      <c r="M5262" s="7">
        <v>44223</v>
      </c>
      <c r="N5262" s="7">
        <v>44223</v>
      </c>
      <c r="O5262" s="11" t="s">
        <v>40</v>
      </c>
      <c r="P5262" s="11" t="s">
        <v>95</v>
      </c>
      <c r="Q5262">
        <v>16507.830000000002</v>
      </c>
      <c r="R5262" s="11" t="s">
        <v>12</v>
      </c>
      <c r="S5262" s="11" t="s">
        <v>95</v>
      </c>
      <c r="T5262">
        <v>888799.68</v>
      </c>
      <c r="U5262">
        <f>SalesLineItems__NO_LOT[[#This Row],[ActualSales]]-SalesLineItems__NO_LOT[[#This Row],[Extended_Cost]]</f>
        <v>319.14</v>
      </c>
      <c r="V5262">
        <f>IFERROR(SalesLineItems__NO_LOT[[#This Row],[Revenue]]/SalesLineItems__NO_LOT[[#This Row],[Extended_Price]],0)</f>
        <v>0.54976744186046511</v>
      </c>
      <c r="W5262" t="str">
        <f>IF(SalesLineItems__NO_LOT[[#This Row],[Revenue]]&lt;0,"Lost on Sale","Normal Revenue")</f>
        <v>Normal Revenue</v>
      </c>
      <c r="X5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2">
        <f>IF(SalesLineItems__NO_LOT[[#This Row],[SOP_Type]]="Return",SalesLineItems__NO_LOT[[#This Row],[Extended_Cost]]*-1,SalesLineItems__NO_LOT[[#This Row],[Extended_Price]])</f>
        <v>580.5</v>
      </c>
      <c r="Z5262">
        <f>MONTH(SalesLineItems__NO_LOT[[#This Row],[Requested_Ship_Date]])</f>
        <v>1</v>
      </c>
      <c r="AA5262">
        <f>YEAR(SalesLineItems__NO_LOT[[#This Row],[Requested_Ship_Date]])</f>
        <v>2021</v>
      </c>
      <c r="AV5262"/>
      <c r="AX5262"/>
      <c r="AZ5262"/>
      <c r="BC5262"/>
      <c r="BF5262"/>
    </row>
    <row r="5263" spans="1:58" x14ac:dyDescent="0.2">
      <c r="A5263" t="s">
        <v>4281</v>
      </c>
      <c r="B5263" s="11" t="s">
        <v>22</v>
      </c>
      <c r="C5263" s="11" t="s">
        <v>4263</v>
      </c>
      <c r="D5263" s="11" t="s">
        <v>76</v>
      </c>
      <c r="E5263" s="11" t="s">
        <v>77</v>
      </c>
      <c r="F5263">
        <v>612</v>
      </c>
      <c r="G5263" s="11" t="s">
        <v>9</v>
      </c>
      <c r="H5263">
        <v>2931.48</v>
      </c>
      <c r="I5263">
        <v>4510.4399999999996</v>
      </c>
      <c r="J5263">
        <v>4.79</v>
      </c>
      <c r="K5263">
        <v>7.37</v>
      </c>
      <c r="L5263" s="11" t="s">
        <v>73</v>
      </c>
      <c r="M5263" s="7">
        <v>44223</v>
      </c>
      <c r="N5263" s="7">
        <v>44223</v>
      </c>
      <c r="O5263" s="11" t="s">
        <v>70</v>
      </c>
      <c r="P5263" s="11" t="s">
        <v>95</v>
      </c>
      <c r="Q5263">
        <v>16507.830000000002</v>
      </c>
      <c r="R5263" s="11" t="s">
        <v>12</v>
      </c>
      <c r="S5263" s="11" t="s">
        <v>95</v>
      </c>
      <c r="T5263">
        <v>888799.68</v>
      </c>
      <c r="U5263">
        <f>SalesLineItems__NO_LOT[[#This Row],[ActualSales]]-SalesLineItems__NO_LOT[[#This Row],[Extended_Cost]]</f>
        <v>1578.9599999999996</v>
      </c>
      <c r="V5263">
        <f>IFERROR(SalesLineItems__NO_LOT[[#This Row],[Revenue]]/SalesLineItems__NO_LOT[[#This Row],[Extended_Price]],0)</f>
        <v>0.350067842605156</v>
      </c>
      <c r="W5263" t="str">
        <f>IF(SalesLineItems__NO_LOT[[#This Row],[Revenue]]&lt;0,"Lost on Sale","Normal Revenue")</f>
        <v>Normal Revenue</v>
      </c>
      <c r="X5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3">
        <f>IF(SalesLineItems__NO_LOT[[#This Row],[SOP_Type]]="Return",SalesLineItems__NO_LOT[[#This Row],[Extended_Cost]]*-1,SalesLineItems__NO_LOT[[#This Row],[Extended_Price]])</f>
        <v>4510.4399999999996</v>
      </c>
      <c r="Z5263">
        <f>MONTH(SalesLineItems__NO_LOT[[#This Row],[Requested_Ship_Date]])</f>
        <v>1</v>
      </c>
      <c r="AA5263">
        <f>YEAR(SalesLineItems__NO_LOT[[#This Row],[Requested_Ship_Date]])</f>
        <v>2021</v>
      </c>
      <c r="AV5263"/>
      <c r="AX5263"/>
      <c r="AZ5263"/>
      <c r="BC5263"/>
      <c r="BF5263"/>
    </row>
    <row r="5264" spans="1:58" x14ac:dyDescent="0.2">
      <c r="A5264" t="s">
        <v>4282</v>
      </c>
      <c r="B5264" s="11" t="s">
        <v>22</v>
      </c>
      <c r="C5264" s="11" t="s">
        <v>4263</v>
      </c>
      <c r="D5264" s="11" t="s">
        <v>837</v>
      </c>
      <c r="E5264" s="11" t="s">
        <v>838</v>
      </c>
      <c r="F5264">
        <v>50</v>
      </c>
      <c r="G5264" s="11" t="s">
        <v>9</v>
      </c>
      <c r="H5264">
        <v>2329</v>
      </c>
      <c r="I5264">
        <v>3194</v>
      </c>
      <c r="J5264">
        <v>46.58</v>
      </c>
      <c r="K5264">
        <v>63.88</v>
      </c>
      <c r="L5264" s="11" t="s">
        <v>73</v>
      </c>
      <c r="M5264" s="7">
        <v>44223</v>
      </c>
      <c r="N5264" s="7">
        <v>44223</v>
      </c>
      <c r="O5264" s="11" t="s">
        <v>65</v>
      </c>
      <c r="P5264" s="11" t="s">
        <v>95</v>
      </c>
      <c r="Q5264">
        <v>16507.830000000002</v>
      </c>
      <c r="R5264" s="11" t="s">
        <v>12</v>
      </c>
      <c r="S5264" s="11" t="s">
        <v>95</v>
      </c>
      <c r="T5264">
        <v>888799.68</v>
      </c>
      <c r="U5264">
        <f>SalesLineItems__NO_LOT[[#This Row],[ActualSales]]-SalesLineItems__NO_LOT[[#This Row],[Extended_Cost]]</f>
        <v>865</v>
      </c>
      <c r="V5264">
        <f>IFERROR(SalesLineItems__NO_LOT[[#This Row],[Revenue]]/SalesLineItems__NO_LOT[[#This Row],[Extended_Price]],0)</f>
        <v>0.27082028804007513</v>
      </c>
      <c r="W5264" t="str">
        <f>IF(SalesLineItems__NO_LOT[[#This Row],[Revenue]]&lt;0,"Lost on Sale","Normal Revenue")</f>
        <v>Normal Revenue</v>
      </c>
      <c r="X5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64">
        <f>IF(SalesLineItems__NO_LOT[[#This Row],[SOP_Type]]="Return",SalesLineItems__NO_LOT[[#This Row],[Extended_Cost]]*-1,SalesLineItems__NO_LOT[[#This Row],[Extended_Price]])</f>
        <v>3194</v>
      </c>
      <c r="Z5264">
        <f>MONTH(SalesLineItems__NO_LOT[[#This Row],[Requested_Ship_Date]])</f>
        <v>1</v>
      </c>
      <c r="AA5264">
        <f>YEAR(SalesLineItems__NO_LOT[[#This Row],[Requested_Ship_Date]])</f>
        <v>2021</v>
      </c>
      <c r="AV5264"/>
      <c r="AX5264"/>
      <c r="AZ5264"/>
      <c r="BC5264"/>
      <c r="BF5264"/>
    </row>
    <row r="5265" spans="1:58" x14ac:dyDescent="0.2">
      <c r="A5265" t="s">
        <v>4240</v>
      </c>
      <c r="B5265" s="11" t="s">
        <v>22</v>
      </c>
      <c r="C5265" s="11" t="s">
        <v>4241</v>
      </c>
      <c r="D5265" s="11" t="s">
        <v>422</v>
      </c>
      <c r="E5265" s="11" t="s">
        <v>423</v>
      </c>
      <c r="F5265">
        <v>2160</v>
      </c>
      <c r="G5265" s="11" t="s">
        <v>9</v>
      </c>
      <c r="H5265">
        <v>3801.6</v>
      </c>
      <c r="I5265">
        <v>4428</v>
      </c>
      <c r="J5265">
        <v>1.76</v>
      </c>
      <c r="K5265">
        <v>2.0499999999999998</v>
      </c>
      <c r="L5265" s="11" t="s">
        <v>1311</v>
      </c>
      <c r="M5265" s="7">
        <v>44224</v>
      </c>
      <c r="N5265" s="7">
        <v>44224</v>
      </c>
      <c r="O5265" s="11" t="s">
        <v>21</v>
      </c>
      <c r="P5265" s="11" t="s">
        <v>95</v>
      </c>
      <c r="Q5265">
        <v>5516.56</v>
      </c>
      <c r="R5265" s="11" t="s">
        <v>52</v>
      </c>
      <c r="S5265" s="11" t="s">
        <v>95</v>
      </c>
      <c r="T5265">
        <v>28984.46</v>
      </c>
      <c r="U5265">
        <f>SalesLineItems__NO_LOT[[#This Row],[ActualSales]]-SalesLineItems__NO_LOT[[#This Row],[Extended_Cost]]</f>
        <v>626.40000000000009</v>
      </c>
      <c r="V5265">
        <f>IFERROR(SalesLineItems__NO_LOT[[#This Row],[Revenue]]/SalesLineItems__NO_LOT[[#This Row],[Extended_Price]],0)</f>
        <v>0.14146341463414636</v>
      </c>
      <c r="W5265" t="str">
        <f>IF(SalesLineItems__NO_LOT[[#This Row],[Revenue]]&lt;0,"Lost on Sale","Normal Revenue")</f>
        <v>Normal Revenue</v>
      </c>
      <c r="X5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65">
        <f>IF(SalesLineItems__NO_LOT[[#This Row],[SOP_Type]]="Return",SalesLineItems__NO_LOT[[#This Row],[Extended_Cost]]*-1,SalesLineItems__NO_LOT[[#This Row],[Extended_Price]])</f>
        <v>4428</v>
      </c>
      <c r="Z5265">
        <f>MONTH(SalesLineItems__NO_LOT[[#This Row],[Requested_Ship_Date]])</f>
        <v>1</v>
      </c>
      <c r="AA5265">
        <f>YEAR(SalesLineItems__NO_LOT[[#This Row],[Requested_Ship_Date]])</f>
        <v>2021</v>
      </c>
      <c r="AV5265"/>
      <c r="AX5265"/>
      <c r="AZ5265"/>
      <c r="BC5265"/>
      <c r="BF5265"/>
    </row>
    <row r="5266" spans="1:58" x14ac:dyDescent="0.2">
      <c r="A5266" t="s">
        <v>4242</v>
      </c>
      <c r="B5266" s="11" t="s">
        <v>22</v>
      </c>
      <c r="C5266" s="11" t="s">
        <v>4243</v>
      </c>
      <c r="D5266" s="11" t="s">
        <v>227</v>
      </c>
      <c r="E5266" s="11" t="s">
        <v>228</v>
      </c>
      <c r="F5266">
        <v>256.41000000000003</v>
      </c>
      <c r="G5266" s="11" t="s">
        <v>9</v>
      </c>
      <c r="H5266">
        <v>564.1</v>
      </c>
      <c r="I5266">
        <v>825.64</v>
      </c>
      <c r="J5266">
        <v>2.2000000000000002</v>
      </c>
      <c r="K5266">
        <v>3.22</v>
      </c>
      <c r="L5266" s="11" t="s">
        <v>941</v>
      </c>
      <c r="M5266" s="7">
        <v>44224</v>
      </c>
      <c r="N5266" s="7">
        <v>44224</v>
      </c>
      <c r="O5266" s="11" t="s">
        <v>21</v>
      </c>
      <c r="P5266" s="11" t="s">
        <v>95</v>
      </c>
      <c r="Q5266">
        <v>2039.49</v>
      </c>
      <c r="R5266" s="11" t="s">
        <v>52</v>
      </c>
      <c r="S5266" s="11" t="s">
        <v>95</v>
      </c>
      <c r="T5266">
        <v>16550.009999999998</v>
      </c>
      <c r="U5266">
        <f>SalesLineItems__NO_LOT[[#This Row],[ActualSales]]-SalesLineItems__NO_LOT[[#This Row],[Extended_Cost]]</f>
        <v>261.53999999999996</v>
      </c>
      <c r="V5266">
        <f>IFERROR(SalesLineItems__NO_LOT[[#This Row],[Revenue]]/SalesLineItems__NO_LOT[[#This Row],[Extended_Price]],0)</f>
        <v>0.31677244319558157</v>
      </c>
      <c r="W5266" t="str">
        <f>IF(SalesLineItems__NO_LOT[[#This Row],[Revenue]]&lt;0,"Lost on Sale","Normal Revenue")</f>
        <v>Normal Revenue</v>
      </c>
      <c r="X5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6">
        <f>IF(SalesLineItems__NO_LOT[[#This Row],[SOP_Type]]="Return",SalesLineItems__NO_LOT[[#This Row],[Extended_Cost]]*-1,SalesLineItems__NO_LOT[[#This Row],[Extended_Price]])</f>
        <v>825.64</v>
      </c>
      <c r="Z5266">
        <f>MONTH(SalesLineItems__NO_LOT[[#This Row],[Requested_Ship_Date]])</f>
        <v>1</v>
      </c>
      <c r="AA5266">
        <f>YEAR(SalesLineItems__NO_LOT[[#This Row],[Requested_Ship_Date]])</f>
        <v>2021</v>
      </c>
      <c r="AV5266"/>
      <c r="AX5266"/>
      <c r="AZ5266"/>
      <c r="BC5266"/>
      <c r="BF5266"/>
    </row>
    <row r="5267" spans="1:58" x14ac:dyDescent="0.2">
      <c r="A5267" t="s">
        <v>4244</v>
      </c>
      <c r="B5267" s="11" t="s">
        <v>22</v>
      </c>
      <c r="C5267" s="11" t="s">
        <v>4245</v>
      </c>
      <c r="D5267" s="11" t="s">
        <v>246</v>
      </c>
      <c r="E5267" s="11" t="s">
        <v>247</v>
      </c>
      <c r="F5267">
        <v>513.87</v>
      </c>
      <c r="G5267" s="11" t="s">
        <v>9</v>
      </c>
      <c r="H5267">
        <v>1531.33</v>
      </c>
      <c r="I5267">
        <v>2291.86</v>
      </c>
      <c r="J5267">
        <v>2.98</v>
      </c>
      <c r="K5267">
        <v>4.46</v>
      </c>
      <c r="L5267" s="11" t="s">
        <v>166</v>
      </c>
      <c r="M5267" s="7">
        <v>44224</v>
      </c>
      <c r="N5267" s="7">
        <v>44224</v>
      </c>
      <c r="O5267" s="11" t="s">
        <v>70</v>
      </c>
      <c r="P5267" s="11" t="s">
        <v>95</v>
      </c>
      <c r="Q5267">
        <v>12447.79</v>
      </c>
      <c r="R5267" s="11" t="s">
        <v>52</v>
      </c>
      <c r="S5267" s="11" t="s">
        <v>95</v>
      </c>
      <c r="T5267">
        <v>1761785.05</v>
      </c>
      <c r="U5267">
        <f>SalesLineItems__NO_LOT[[#This Row],[ActualSales]]-SalesLineItems__NO_LOT[[#This Row],[Extended_Cost]]</f>
        <v>760.5300000000002</v>
      </c>
      <c r="V5267">
        <f>IFERROR(SalesLineItems__NO_LOT[[#This Row],[Revenue]]/SalesLineItems__NO_LOT[[#This Row],[Extended_Price]],0)</f>
        <v>0.33183964116481818</v>
      </c>
      <c r="W5267" t="str">
        <f>IF(SalesLineItems__NO_LOT[[#This Row],[Revenue]]&lt;0,"Lost on Sale","Normal Revenue")</f>
        <v>Normal Revenue</v>
      </c>
      <c r="X5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7">
        <f>IF(SalesLineItems__NO_LOT[[#This Row],[SOP_Type]]="Return",SalesLineItems__NO_LOT[[#This Row],[Extended_Cost]]*-1,SalesLineItems__NO_LOT[[#This Row],[Extended_Price]])</f>
        <v>2291.86</v>
      </c>
      <c r="Z5267">
        <f>MONTH(SalesLineItems__NO_LOT[[#This Row],[Requested_Ship_Date]])</f>
        <v>1</v>
      </c>
      <c r="AA5267">
        <f>YEAR(SalesLineItems__NO_LOT[[#This Row],[Requested_Ship_Date]])</f>
        <v>2021</v>
      </c>
      <c r="AV5267"/>
      <c r="AX5267"/>
      <c r="AZ5267"/>
      <c r="BC5267"/>
      <c r="BF5267"/>
    </row>
    <row r="5268" spans="1:58" x14ac:dyDescent="0.2">
      <c r="A5268" t="s">
        <v>4246</v>
      </c>
      <c r="B5268" s="11" t="s">
        <v>22</v>
      </c>
      <c r="C5268" s="11" t="s">
        <v>4245</v>
      </c>
      <c r="D5268" s="11" t="s">
        <v>13</v>
      </c>
      <c r="E5268" s="11" t="s">
        <v>14</v>
      </c>
      <c r="F5268">
        <v>1</v>
      </c>
      <c r="G5268" s="11" t="s">
        <v>15</v>
      </c>
      <c r="H5268">
        <v>0</v>
      </c>
      <c r="I5268">
        <v>1.5</v>
      </c>
      <c r="J5268">
        <v>0</v>
      </c>
      <c r="K5268">
        <v>1.5</v>
      </c>
      <c r="L5268" s="11" t="s">
        <v>166</v>
      </c>
      <c r="M5268" s="7">
        <v>44224</v>
      </c>
      <c r="N5268" s="7">
        <v>44224</v>
      </c>
      <c r="O5268" s="11" t="s">
        <v>16</v>
      </c>
      <c r="P5268" s="11" t="s">
        <v>95</v>
      </c>
      <c r="Q5268">
        <v>12447.79</v>
      </c>
      <c r="R5268" s="11" t="s">
        <v>52</v>
      </c>
      <c r="S5268" s="11" t="s">
        <v>95</v>
      </c>
      <c r="T5268">
        <v>1761785.05</v>
      </c>
      <c r="U5268">
        <f>SalesLineItems__NO_LOT[[#This Row],[ActualSales]]-SalesLineItems__NO_LOT[[#This Row],[Extended_Cost]]</f>
        <v>1.5</v>
      </c>
      <c r="V5268">
        <f>IFERROR(SalesLineItems__NO_LOT[[#This Row],[Revenue]]/SalesLineItems__NO_LOT[[#This Row],[Extended_Price]],0)</f>
        <v>1</v>
      </c>
      <c r="W5268" t="str">
        <f>IF(SalesLineItems__NO_LOT[[#This Row],[Revenue]]&lt;0,"Lost on Sale","Normal Revenue")</f>
        <v>Normal Revenue</v>
      </c>
      <c r="X5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8">
        <f>IF(SalesLineItems__NO_LOT[[#This Row],[SOP_Type]]="Return",SalesLineItems__NO_LOT[[#This Row],[Extended_Cost]]*-1,SalesLineItems__NO_LOT[[#This Row],[Extended_Price]])</f>
        <v>1.5</v>
      </c>
      <c r="Z5268">
        <f>MONTH(SalesLineItems__NO_LOT[[#This Row],[Requested_Ship_Date]])</f>
        <v>1</v>
      </c>
      <c r="AA5268">
        <f>YEAR(SalesLineItems__NO_LOT[[#This Row],[Requested_Ship_Date]])</f>
        <v>2021</v>
      </c>
      <c r="AV5268"/>
      <c r="AX5268"/>
      <c r="AZ5268"/>
      <c r="BC5268"/>
      <c r="BF5268"/>
    </row>
    <row r="5269" spans="1:58" x14ac:dyDescent="0.2">
      <c r="A5269" t="s">
        <v>4247</v>
      </c>
      <c r="B5269" s="11" t="s">
        <v>22</v>
      </c>
      <c r="C5269" s="11" t="s">
        <v>4248</v>
      </c>
      <c r="D5269" s="11" t="s">
        <v>256</v>
      </c>
      <c r="E5269" s="11" t="s">
        <v>257</v>
      </c>
      <c r="F5269">
        <v>1004.99</v>
      </c>
      <c r="G5269" s="11" t="s">
        <v>9</v>
      </c>
      <c r="H5269">
        <v>2954.67</v>
      </c>
      <c r="I5269">
        <v>4482.26</v>
      </c>
      <c r="J5269">
        <v>2.94</v>
      </c>
      <c r="K5269">
        <v>4.46</v>
      </c>
      <c r="L5269" s="11" t="s">
        <v>166</v>
      </c>
      <c r="M5269" s="7">
        <v>44224</v>
      </c>
      <c r="N5269" s="7">
        <v>44224</v>
      </c>
      <c r="O5269" s="11" t="s">
        <v>70</v>
      </c>
      <c r="P5269" s="11" t="s">
        <v>95</v>
      </c>
      <c r="Q5269">
        <v>12447.79</v>
      </c>
      <c r="R5269" s="11" t="s">
        <v>52</v>
      </c>
      <c r="S5269" s="11" t="s">
        <v>95</v>
      </c>
      <c r="T5269">
        <v>1761785.05</v>
      </c>
      <c r="U5269">
        <f>SalesLineItems__NO_LOT[[#This Row],[ActualSales]]-SalesLineItems__NO_LOT[[#This Row],[Extended_Cost]]</f>
        <v>1527.5900000000001</v>
      </c>
      <c r="V5269">
        <f>IFERROR(SalesLineItems__NO_LOT[[#This Row],[Revenue]]/SalesLineItems__NO_LOT[[#This Row],[Extended_Price]],0)</f>
        <v>0.34080798525743711</v>
      </c>
      <c r="W5269" t="str">
        <f>IF(SalesLineItems__NO_LOT[[#This Row],[Revenue]]&lt;0,"Lost on Sale","Normal Revenue")</f>
        <v>Normal Revenue</v>
      </c>
      <c r="X5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69">
        <f>IF(SalesLineItems__NO_LOT[[#This Row],[SOP_Type]]="Return",SalesLineItems__NO_LOT[[#This Row],[Extended_Cost]]*-1,SalesLineItems__NO_LOT[[#This Row],[Extended_Price]])</f>
        <v>4482.26</v>
      </c>
      <c r="Z5269">
        <f>MONTH(SalesLineItems__NO_LOT[[#This Row],[Requested_Ship_Date]])</f>
        <v>1</v>
      </c>
      <c r="AA5269">
        <f>YEAR(SalesLineItems__NO_LOT[[#This Row],[Requested_Ship_Date]])</f>
        <v>2021</v>
      </c>
      <c r="AV5269"/>
      <c r="AX5269"/>
      <c r="AZ5269"/>
      <c r="BC5269"/>
      <c r="BF5269"/>
    </row>
    <row r="5270" spans="1:58" x14ac:dyDescent="0.2">
      <c r="A5270" t="s">
        <v>4249</v>
      </c>
      <c r="B5270" s="11" t="s">
        <v>22</v>
      </c>
      <c r="C5270" s="11" t="s">
        <v>4248</v>
      </c>
      <c r="D5270" s="11" t="s">
        <v>13</v>
      </c>
      <c r="E5270" s="11" t="s">
        <v>14</v>
      </c>
      <c r="F5270">
        <v>1</v>
      </c>
      <c r="G5270" s="11" t="s">
        <v>15</v>
      </c>
      <c r="H5270">
        <v>0</v>
      </c>
      <c r="I5270">
        <v>1.5</v>
      </c>
      <c r="J5270">
        <v>0</v>
      </c>
      <c r="K5270">
        <v>1.5</v>
      </c>
      <c r="L5270" s="11" t="s">
        <v>166</v>
      </c>
      <c r="M5270" s="7">
        <v>44224</v>
      </c>
      <c r="N5270" s="7">
        <v>44224</v>
      </c>
      <c r="O5270" s="11" t="s">
        <v>16</v>
      </c>
      <c r="P5270" s="11" t="s">
        <v>95</v>
      </c>
      <c r="Q5270">
        <v>12447.79</v>
      </c>
      <c r="R5270" s="11" t="s">
        <v>52</v>
      </c>
      <c r="S5270" s="11" t="s">
        <v>95</v>
      </c>
      <c r="T5270">
        <v>1761785.05</v>
      </c>
      <c r="U5270">
        <f>SalesLineItems__NO_LOT[[#This Row],[ActualSales]]-SalesLineItems__NO_LOT[[#This Row],[Extended_Cost]]</f>
        <v>1.5</v>
      </c>
      <c r="V5270">
        <f>IFERROR(SalesLineItems__NO_LOT[[#This Row],[Revenue]]/SalesLineItems__NO_LOT[[#This Row],[Extended_Price]],0)</f>
        <v>1</v>
      </c>
      <c r="W5270" t="str">
        <f>IF(SalesLineItems__NO_LOT[[#This Row],[Revenue]]&lt;0,"Lost on Sale","Normal Revenue")</f>
        <v>Normal Revenue</v>
      </c>
      <c r="X5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0">
        <f>IF(SalesLineItems__NO_LOT[[#This Row],[SOP_Type]]="Return",SalesLineItems__NO_LOT[[#This Row],[Extended_Cost]]*-1,SalesLineItems__NO_LOT[[#This Row],[Extended_Price]])</f>
        <v>1.5</v>
      </c>
      <c r="Z5270">
        <f>MONTH(SalesLineItems__NO_LOT[[#This Row],[Requested_Ship_Date]])</f>
        <v>1</v>
      </c>
      <c r="AA5270">
        <f>YEAR(SalesLineItems__NO_LOT[[#This Row],[Requested_Ship_Date]])</f>
        <v>2021</v>
      </c>
      <c r="AV5270"/>
      <c r="AX5270"/>
      <c r="AZ5270"/>
      <c r="BC5270"/>
      <c r="BF5270"/>
    </row>
    <row r="5271" spans="1:58" x14ac:dyDescent="0.2">
      <c r="A5271" t="s">
        <v>4250</v>
      </c>
      <c r="B5271" s="11" t="s">
        <v>22</v>
      </c>
      <c r="C5271" s="11" t="s">
        <v>4251</v>
      </c>
      <c r="D5271" s="11" t="s">
        <v>418</v>
      </c>
      <c r="E5271" s="11" t="s">
        <v>419</v>
      </c>
      <c r="F5271">
        <v>200</v>
      </c>
      <c r="G5271" s="11" t="s">
        <v>9</v>
      </c>
      <c r="H5271">
        <v>2296</v>
      </c>
      <c r="I5271">
        <v>3428</v>
      </c>
      <c r="J5271">
        <v>11.48</v>
      </c>
      <c r="K5271">
        <v>17.14</v>
      </c>
      <c r="L5271" s="11" t="s">
        <v>69</v>
      </c>
      <c r="M5271" s="7">
        <v>44224</v>
      </c>
      <c r="N5271" s="7">
        <v>44224</v>
      </c>
      <c r="O5271" s="11" t="s">
        <v>21</v>
      </c>
      <c r="P5271" s="11" t="s">
        <v>95</v>
      </c>
      <c r="Q5271">
        <v>320188.32</v>
      </c>
      <c r="R5271" s="11" t="s">
        <v>52</v>
      </c>
      <c r="S5271" s="11" t="s">
        <v>95</v>
      </c>
      <c r="T5271">
        <v>8464367.5299999993</v>
      </c>
      <c r="U5271">
        <f>SalesLineItems__NO_LOT[[#This Row],[ActualSales]]-SalesLineItems__NO_LOT[[#This Row],[Extended_Cost]]</f>
        <v>1132</v>
      </c>
      <c r="V5271">
        <f>IFERROR(SalesLineItems__NO_LOT[[#This Row],[Revenue]]/SalesLineItems__NO_LOT[[#This Row],[Extended_Price]],0)</f>
        <v>0.33022170361726955</v>
      </c>
      <c r="W5271" t="str">
        <f>IF(SalesLineItems__NO_LOT[[#This Row],[Revenue]]&lt;0,"Lost on Sale","Normal Revenue")</f>
        <v>Normal Revenue</v>
      </c>
      <c r="X5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1">
        <f>IF(SalesLineItems__NO_LOT[[#This Row],[SOP_Type]]="Return",SalesLineItems__NO_LOT[[#This Row],[Extended_Cost]]*-1,SalesLineItems__NO_LOT[[#This Row],[Extended_Price]])</f>
        <v>3428</v>
      </c>
      <c r="Z5271">
        <f>MONTH(SalesLineItems__NO_LOT[[#This Row],[Requested_Ship_Date]])</f>
        <v>1</v>
      </c>
      <c r="AA5271">
        <f>YEAR(SalesLineItems__NO_LOT[[#This Row],[Requested_Ship_Date]])</f>
        <v>2021</v>
      </c>
      <c r="AV5271"/>
      <c r="AX5271"/>
      <c r="AZ5271"/>
      <c r="BC5271"/>
      <c r="BF5271"/>
    </row>
    <row r="5272" spans="1:58" x14ac:dyDescent="0.2">
      <c r="A5272" t="s">
        <v>4252</v>
      </c>
      <c r="B5272" s="11" t="s">
        <v>22</v>
      </c>
      <c r="C5272" s="11" t="s">
        <v>4253</v>
      </c>
      <c r="D5272" s="11" t="s">
        <v>344</v>
      </c>
      <c r="E5272" s="11" t="s">
        <v>345</v>
      </c>
      <c r="F5272">
        <v>2000</v>
      </c>
      <c r="G5272" s="11" t="s">
        <v>9</v>
      </c>
      <c r="H5272">
        <v>11160.5</v>
      </c>
      <c r="I5272">
        <v>17460</v>
      </c>
      <c r="J5272">
        <v>5.58</v>
      </c>
      <c r="K5272">
        <v>8.73</v>
      </c>
      <c r="L5272" s="11" t="s">
        <v>69</v>
      </c>
      <c r="M5272" s="7">
        <v>44224</v>
      </c>
      <c r="N5272" s="7">
        <v>44224</v>
      </c>
      <c r="O5272" s="11" t="s">
        <v>65</v>
      </c>
      <c r="P5272" s="11" t="s">
        <v>95</v>
      </c>
      <c r="Q5272">
        <v>320188.32</v>
      </c>
      <c r="R5272" s="11" t="s">
        <v>52</v>
      </c>
      <c r="S5272" s="11" t="s">
        <v>95</v>
      </c>
      <c r="T5272">
        <v>8464367.5299999993</v>
      </c>
      <c r="U5272">
        <f>SalesLineItems__NO_LOT[[#This Row],[ActualSales]]-SalesLineItems__NO_LOT[[#This Row],[Extended_Cost]]</f>
        <v>6299.5</v>
      </c>
      <c r="V5272">
        <f>IFERROR(SalesLineItems__NO_LOT[[#This Row],[Revenue]]/SalesLineItems__NO_LOT[[#This Row],[Extended_Price]],0)</f>
        <v>0.36079610538373424</v>
      </c>
      <c r="W5272" t="str">
        <f>IF(SalesLineItems__NO_LOT[[#This Row],[Revenue]]&lt;0,"Lost on Sale","Normal Revenue")</f>
        <v>Normal Revenue</v>
      </c>
      <c r="X5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2">
        <f>IF(SalesLineItems__NO_LOT[[#This Row],[SOP_Type]]="Return",SalesLineItems__NO_LOT[[#This Row],[Extended_Cost]]*-1,SalesLineItems__NO_LOT[[#This Row],[Extended_Price]])</f>
        <v>17460</v>
      </c>
      <c r="Z5272">
        <f>MONTH(SalesLineItems__NO_LOT[[#This Row],[Requested_Ship_Date]])</f>
        <v>1</v>
      </c>
      <c r="AA5272">
        <f>YEAR(SalesLineItems__NO_LOT[[#This Row],[Requested_Ship_Date]])</f>
        <v>2021</v>
      </c>
      <c r="AV5272"/>
      <c r="AX5272"/>
      <c r="AZ5272"/>
      <c r="BC5272"/>
      <c r="BF5272"/>
    </row>
    <row r="5273" spans="1:58" x14ac:dyDescent="0.2">
      <c r="A5273" t="s">
        <v>4254</v>
      </c>
      <c r="B5273" s="11" t="s">
        <v>22</v>
      </c>
      <c r="C5273" s="11" t="s">
        <v>4255</v>
      </c>
      <c r="D5273" s="11" t="s">
        <v>179</v>
      </c>
      <c r="E5273" s="11" t="s">
        <v>180</v>
      </c>
      <c r="F5273">
        <v>50</v>
      </c>
      <c r="G5273" s="11" t="s">
        <v>9</v>
      </c>
      <c r="H5273">
        <v>100</v>
      </c>
      <c r="I5273">
        <v>147.5</v>
      </c>
      <c r="J5273">
        <v>2</v>
      </c>
      <c r="K5273">
        <v>2.95</v>
      </c>
      <c r="L5273" s="11" t="s">
        <v>69</v>
      </c>
      <c r="M5273" s="7">
        <v>44224</v>
      </c>
      <c r="N5273" s="7">
        <v>44224</v>
      </c>
      <c r="O5273" s="11" t="s">
        <v>21</v>
      </c>
      <c r="P5273" s="11" t="s">
        <v>95</v>
      </c>
      <c r="Q5273">
        <v>320188.32</v>
      </c>
      <c r="R5273" s="11" t="s">
        <v>52</v>
      </c>
      <c r="S5273" s="11" t="s">
        <v>95</v>
      </c>
      <c r="T5273">
        <v>8464367.5299999993</v>
      </c>
      <c r="U5273">
        <f>SalesLineItems__NO_LOT[[#This Row],[ActualSales]]-SalesLineItems__NO_LOT[[#This Row],[Extended_Cost]]</f>
        <v>47.5</v>
      </c>
      <c r="V5273">
        <f>IFERROR(SalesLineItems__NO_LOT[[#This Row],[Revenue]]/SalesLineItems__NO_LOT[[#This Row],[Extended_Price]],0)</f>
        <v>0.32203389830508472</v>
      </c>
      <c r="W5273" t="str">
        <f>IF(SalesLineItems__NO_LOT[[#This Row],[Revenue]]&lt;0,"Lost on Sale","Normal Revenue")</f>
        <v>Normal Revenue</v>
      </c>
      <c r="X5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3">
        <f>IF(SalesLineItems__NO_LOT[[#This Row],[SOP_Type]]="Return",SalesLineItems__NO_LOT[[#This Row],[Extended_Cost]]*-1,SalesLineItems__NO_LOT[[#This Row],[Extended_Price]])</f>
        <v>147.5</v>
      </c>
      <c r="Z5273">
        <f>MONTH(SalesLineItems__NO_LOT[[#This Row],[Requested_Ship_Date]])</f>
        <v>1</v>
      </c>
      <c r="AA5273">
        <f>YEAR(SalesLineItems__NO_LOT[[#This Row],[Requested_Ship_Date]])</f>
        <v>2021</v>
      </c>
      <c r="AV5273"/>
      <c r="AX5273"/>
      <c r="AZ5273"/>
      <c r="BC5273"/>
      <c r="BF5273"/>
    </row>
    <row r="5274" spans="1:58" x14ac:dyDescent="0.2">
      <c r="A5274" t="s">
        <v>4256</v>
      </c>
      <c r="B5274" s="11" t="s">
        <v>22</v>
      </c>
      <c r="C5274" s="11" t="s">
        <v>4257</v>
      </c>
      <c r="D5274" s="11" t="s">
        <v>700</v>
      </c>
      <c r="E5274" s="11" t="s">
        <v>8</v>
      </c>
      <c r="F5274">
        <v>33.299999999999997</v>
      </c>
      <c r="G5274" s="11" t="s">
        <v>9</v>
      </c>
      <c r="H5274">
        <v>327.67</v>
      </c>
      <c r="I5274">
        <v>800.87</v>
      </c>
      <c r="J5274">
        <v>9.84</v>
      </c>
      <c r="K5274">
        <v>24.05</v>
      </c>
      <c r="L5274" s="11" t="s">
        <v>69</v>
      </c>
      <c r="M5274" s="7">
        <v>44224</v>
      </c>
      <c r="N5274" s="7">
        <v>44224</v>
      </c>
      <c r="O5274" s="11" t="s">
        <v>11</v>
      </c>
      <c r="P5274" s="11" t="s">
        <v>95</v>
      </c>
      <c r="Q5274">
        <v>320188.32</v>
      </c>
      <c r="R5274" s="11" t="s">
        <v>52</v>
      </c>
      <c r="S5274" s="11" t="s">
        <v>95</v>
      </c>
      <c r="T5274">
        <v>8464367.5299999993</v>
      </c>
      <c r="U5274">
        <f>SalesLineItems__NO_LOT[[#This Row],[ActualSales]]-SalesLineItems__NO_LOT[[#This Row],[Extended_Cost]]</f>
        <v>473.2</v>
      </c>
      <c r="V5274">
        <f>IFERROR(SalesLineItems__NO_LOT[[#This Row],[Revenue]]/SalesLineItems__NO_LOT[[#This Row],[Extended_Price]],0)</f>
        <v>0.59085744253124728</v>
      </c>
      <c r="W5274" t="str">
        <f>IF(SalesLineItems__NO_LOT[[#This Row],[Revenue]]&lt;0,"Lost on Sale","Normal Revenue")</f>
        <v>Normal Revenue</v>
      </c>
      <c r="X5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4">
        <f>IF(SalesLineItems__NO_LOT[[#This Row],[SOP_Type]]="Return",SalesLineItems__NO_LOT[[#This Row],[Extended_Cost]]*-1,SalesLineItems__NO_LOT[[#This Row],[Extended_Price]])</f>
        <v>800.87</v>
      </c>
      <c r="Z5274">
        <f>MONTH(SalesLineItems__NO_LOT[[#This Row],[Requested_Ship_Date]])</f>
        <v>1</v>
      </c>
      <c r="AA5274">
        <f>YEAR(SalesLineItems__NO_LOT[[#This Row],[Requested_Ship_Date]])</f>
        <v>2021</v>
      </c>
      <c r="AV5274"/>
      <c r="AX5274"/>
      <c r="AZ5274"/>
      <c r="BC5274"/>
      <c r="BF5274"/>
    </row>
    <row r="5275" spans="1:58" x14ac:dyDescent="0.2">
      <c r="A5275" t="s">
        <v>4258</v>
      </c>
      <c r="B5275" s="11" t="s">
        <v>22</v>
      </c>
      <c r="C5275" s="11" t="s">
        <v>4257</v>
      </c>
      <c r="D5275" s="11" t="s">
        <v>13</v>
      </c>
      <c r="E5275" s="11" t="s">
        <v>14</v>
      </c>
      <c r="F5275">
        <v>1</v>
      </c>
      <c r="G5275" s="11" t="s">
        <v>15</v>
      </c>
      <c r="H5275">
        <v>0</v>
      </c>
      <c r="I5275">
        <v>1.5</v>
      </c>
      <c r="J5275">
        <v>0</v>
      </c>
      <c r="K5275">
        <v>1.5</v>
      </c>
      <c r="L5275" s="11" t="s">
        <v>69</v>
      </c>
      <c r="M5275" s="7">
        <v>44224</v>
      </c>
      <c r="N5275" s="7">
        <v>44224</v>
      </c>
      <c r="O5275" s="11" t="s">
        <v>16</v>
      </c>
      <c r="P5275" s="11" t="s">
        <v>95</v>
      </c>
      <c r="Q5275">
        <v>320188.32</v>
      </c>
      <c r="R5275" s="11" t="s">
        <v>52</v>
      </c>
      <c r="S5275" s="11" t="s">
        <v>95</v>
      </c>
      <c r="T5275">
        <v>8464367.5299999993</v>
      </c>
      <c r="U5275">
        <f>SalesLineItems__NO_LOT[[#This Row],[ActualSales]]-SalesLineItems__NO_LOT[[#This Row],[Extended_Cost]]</f>
        <v>1.5</v>
      </c>
      <c r="V5275">
        <f>IFERROR(SalesLineItems__NO_LOT[[#This Row],[Revenue]]/SalesLineItems__NO_LOT[[#This Row],[Extended_Price]],0)</f>
        <v>1</v>
      </c>
      <c r="W5275" t="str">
        <f>IF(SalesLineItems__NO_LOT[[#This Row],[Revenue]]&lt;0,"Lost on Sale","Normal Revenue")</f>
        <v>Normal Revenue</v>
      </c>
      <c r="X5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5">
        <f>IF(SalesLineItems__NO_LOT[[#This Row],[SOP_Type]]="Return",SalesLineItems__NO_LOT[[#This Row],[Extended_Cost]]*-1,SalesLineItems__NO_LOT[[#This Row],[Extended_Price]])</f>
        <v>1.5</v>
      </c>
      <c r="Z5275">
        <f>MONTH(SalesLineItems__NO_LOT[[#This Row],[Requested_Ship_Date]])</f>
        <v>1</v>
      </c>
      <c r="AA5275">
        <f>YEAR(SalesLineItems__NO_LOT[[#This Row],[Requested_Ship_Date]])</f>
        <v>2021</v>
      </c>
      <c r="AV5275"/>
      <c r="AX5275"/>
      <c r="AZ5275"/>
      <c r="BC5275"/>
      <c r="BF5275"/>
    </row>
    <row r="5276" spans="1:58" x14ac:dyDescent="0.2">
      <c r="A5276" t="s">
        <v>4259</v>
      </c>
      <c r="B5276" s="11" t="s">
        <v>22</v>
      </c>
      <c r="C5276" s="11" t="s">
        <v>4260</v>
      </c>
      <c r="D5276" s="11" t="s">
        <v>312</v>
      </c>
      <c r="E5276" s="11" t="s">
        <v>313</v>
      </c>
      <c r="F5276">
        <v>400</v>
      </c>
      <c r="G5276" s="11" t="s">
        <v>68</v>
      </c>
      <c r="H5276">
        <v>6273.28</v>
      </c>
      <c r="I5276">
        <v>10220</v>
      </c>
      <c r="J5276">
        <v>15.68</v>
      </c>
      <c r="K5276">
        <v>25.55</v>
      </c>
      <c r="L5276" s="11" t="s">
        <v>69</v>
      </c>
      <c r="M5276" s="7">
        <v>44224</v>
      </c>
      <c r="N5276" s="7">
        <v>44224</v>
      </c>
      <c r="O5276" s="11" t="s">
        <v>70</v>
      </c>
      <c r="P5276" s="11" t="s">
        <v>95</v>
      </c>
      <c r="Q5276">
        <v>320188.32</v>
      </c>
      <c r="R5276" s="11" t="s">
        <v>52</v>
      </c>
      <c r="S5276" s="11" t="s">
        <v>95</v>
      </c>
      <c r="T5276">
        <v>8464367.5299999993</v>
      </c>
      <c r="U5276">
        <f>SalesLineItems__NO_LOT[[#This Row],[ActualSales]]-SalesLineItems__NO_LOT[[#This Row],[Extended_Cost]]</f>
        <v>3946.7200000000003</v>
      </c>
      <c r="V5276">
        <f>IFERROR(SalesLineItems__NO_LOT[[#This Row],[Revenue]]/SalesLineItems__NO_LOT[[#This Row],[Extended_Price]],0)</f>
        <v>0.38617612524461842</v>
      </c>
      <c r="W5276" t="str">
        <f>IF(SalesLineItems__NO_LOT[[#This Row],[Revenue]]&lt;0,"Lost on Sale","Normal Revenue")</f>
        <v>Normal Revenue</v>
      </c>
      <c r="X5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6">
        <f>IF(SalesLineItems__NO_LOT[[#This Row],[SOP_Type]]="Return",SalesLineItems__NO_LOT[[#This Row],[Extended_Cost]]*-1,SalesLineItems__NO_LOT[[#This Row],[Extended_Price]])</f>
        <v>10220</v>
      </c>
      <c r="Z5276">
        <f>MONTH(SalesLineItems__NO_LOT[[#This Row],[Requested_Ship_Date]])</f>
        <v>1</v>
      </c>
      <c r="AA5276">
        <f>YEAR(SalesLineItems__NO_LOT[[#This Row],[Requested_Ship_Date]])</f>
        <v>2021</v>
      </c>
      <c r="AV5276"/>
      <c r="AX5276"/>
      <c r="AZ5276"/>
      <c r="BC5276"/>
      <c r="BF5276"/>
    </row>
    <row r="5277" spans="1:58" x14ac:dyDescent="0.2">
      <c r="A5277" t="s">
        <v>4261</v>
      </c>
      <c r="B5277" s="11" t="s">
        <v>22</v>
      </c>
      <c r="C5277" s="11" t="s">
        <v>4260</v>
      </c>
      <c r="D5277" s="11" t="s">
        <v>13</v>
      </c>
      <c r="E5277" s="11" t="s">
        <v>14</v>
      </c>
      <c r="F5277">
        <v>1</v>
      </c>
      <c r="G5277" s="11" t="s">
        <v>15</v>
      </c>
      <c r="H5277">
        <v>0</v>
      </c>
      <c r="I5277">
        <v>1.5</v>
      </c>
      <c r="J5277">
        <v>0</v>
      </c>
      <c r="K5277">
        <v>1.5</v>
      </c>
      <c r="L5277" s="11" t="s">
        <v>69</v>
      </c>
      <c r="M5277" s="7">
        <v>44224</v>
      </c>
      <c r="N5277" s="7">
        <v>44224</v>
      </c>
      <c r="O5277" s="11" t="s">
        <v>16</v>
      </c>
      <c r="P5277" s="11" t="s">
        <v>95</v>
      </c>
      <c r="Q5277">
        <v>320188.32</v>
      </c>
      <c r="R5277" s="11" t="s">
        <v>52</v>
      </c>
      <c r="S5277" s="11" t="s">
        <v>95</v>
      </c>
      <c r="T5277">
        <v>8464367.5299999993</v>
      </c>
      <c r="U5277">
        <f>SalesLineItems__NO_LOT[[#This Row],[ActualSales]]-SalesLineItems__NO_LOT[[#This Row],[Extended_Cost]]</f>
        <v>1.5</v>
      </c>
      <c r="V5277">
        <f>IFERROR(SalesLineItems__NO_LOT[[#This Row],[Revenue]]/SalesLineItems__NO_LOT[[#This Row],[Extended_Price]],0)</f>
        <v>1</v>
      </c>
      <c r="W5277" t="str">
        <f>IF(SalesLineItems__NO_LOT[[#This Row],[Revenue]]&lt;0,"Lost on Sale","Normal Revenue")</f>
        <v>Normal Revenue</v>
      </c>
      <c r="X5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7">
        <f>IF(SalesLineItems__NO_LOT[[#This Row],[SOP_Type]]="Return",SalesLineItems__NO_LOT[[#This Row],[Extended_Cost]]*-1,SalesLineItems__NO_LOT[[#This Row],[Extended_Price]])</f>
        <v>1.5</v>
      </c>
      <c r="Z5277">
        <f>MONTH(SalesLineItems__NO_LOT[[#This Row],[Requested_Ship_Date]])</f>
        <v>1</v>
      </c>
      <c r="AA5277">
        <f>YEAR(SalesLineItems__NO_LOT[[#This Row],[Requested_Ship_Date]])</f>
        <v>2021</v>
      </c>
      <c r="AV5277"/>
      <c r="AX5277"/>
      <c r="AZ5277"/>
      <c r="BC5277"/>
      <c r="BF5277"/>
    </row>
    <row r="5278" spans="1:58" x14ac:dyDescent="0.2">
      <c r="A5278" t="s">
        <v>3365</v>
      </c>
      <c r="B5278" s="11" t="s">
        <v>22</v>
      </c>
      <c r="C5278" s="11" t="s">
        <v>3366</v>
      </c>
      <c r="D5278" s="11" t="s">
        <v>312</v>
      </c>
      <c r="E5278" s="11" t="s">
        <v>313</v>
      </c>
      <c r="F5278">
        <v>400</v>
      </c>
      <c r="G5278" s="11" t="s">
        <v>68</v>
      </c>
      <c r="H5278">
        <v>6124.8</v>
      </c>
      <c r="I5278">
        <v>10220</v>
      </c>
      <c r="J5278">
        <v>15.31</v>
      </c>
      <c r="K5278">
        <v>25.55</v>
      </c>
      <c r="L5278" s="11" t="s">
        <v>69</v>
      </c>
      <c r="M5278" s="7">
        <v>44329</v>
      </c>
      <c r="N5278" s="7">
        <v>44329</v>
      </c>
      <c r="O5278" s="11" t="s">
        <v>70</v>
      </c>
      <c r="P5278" s="11" t="s">
        <v>95</v>
      </c>
      <c r="Q5278">
        <v>320188.32</v>
      </c>
      <c r="R5278" s="11" t="s">
        <v>52</v>
      </c>
      <c r="S5278" s="11" t="s">
        <v>95</v>
      </c>
      <c r="T5278">
        <v>8464367.5299999993</v>
      </c>
      <c r="U5278">
        <f>SalesLineItems__NO_LOT[[#This Row],[ActualSales]]-SalesLineItems__NO_LOT[[#This Row],[Extended_Cost]]</f>
        <v>4095.2</v>
      </c>
      <c r="V5278">
        <f>IFERROR(SalesLineItems__NO_LOT[[#This Row],[Revenue]]/SalesLineItems__NO_LOT[[#This Row],[Extended_Price]],0)</f>
        <v>0.40070450097847354</v>
      </c>
      <c r="W5278" t="str">
        <f>IF(SalesLineItems__NO_LOT[[#This Row],[Revenue]]&lt;0,"Lost on Sale","Normal Revenue")</f>
        <v>Normal Revenue</v>
      </c>
      <c r="X5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78">
        <f>IF(SalesLineItems__NO_LOT[[#This Row],[SOP_Type]]="Return",SalesLineItems__NO_LOT[[#This Row],[Extended_Cost]]*-1,SalesLineItems__NO_LOT[[#This Row],[Extended_Price]])</f>
        <v>10220</v>
      </c>
      <c r="Z5278">
        <f>MONTH(SalesLineItems__NO_LOT[[#This Row],[Requested_Ship_Date]])</f>
        <v>5</v>
      </c>
      <c r="AA5278">
        <f>YEAR(SalesLineItems__NO_LOT[[#This Row],[Requested_Ship_Date]])</f>
        <v>2021</v>
      </c>
      <c r="AV5278"/>
      <c r="AX5278"/>
      <c r="AZ5278"/>
      <c r="BC5278"/>
      <c r="BF5278"/>
    </row>
    <row r="5279" spans="1:58" x14ac:dyDescent="0.2">
      <c r="A5279" t="s">
        <v>3367</v>
      </c>
      <c r="B5279" s="11" t="s">
        <v>22</v>
      </c>
      <c r="C5279" s="11" t="s">
        <v>3366</v>
      </c>
      <c r="D5279" s="11" t="s">
        <v>1170</v>
      </c>
      <c r="E5279" s="11" t="s">
        <v>1171</v>
      </c>
      <c r="F5279">
        <v>300</v>
      </c>
      <c r="G5279" s="11" t="s">
        <v>68</v>
      </c>
      <c r="H5279">
        <v>6879.6</v>
      </c>
      <c r="I5279">
        <v>9615</v>
      </c>
      <c r="J5279">
        <v>22.93</v>
      </c>
      <c r="K5279">
        <v>32.049999999999997</v>
      </c>
      <c r="L5279" s="11" t="s">
        <v>69</v>
      </c>
      <c r="M5279" s="7">
        <v>44329</v>
      </c>
      <c r="N5279" s="7">
        <v>44329</v>
      </c>
      <c r="O5279" s="11" t="s">
        <v>70</v>
      </c>
      <c r="P5279" s="11" t="s">
        <v>95</v>
      </c>
      <c r="Q5279">
        <v>320188.32</v>
      </c>
      <c r="R5279" s="11" t="s">
        <v>52</v>
      </c>
      <c r="S5279" s="11" t="s">
        <v>95</v>
      </c>
      <c r="T5279">
        <v>8464367.5299999993</v>
      </c>
      <c r="U5279">
        <f>SalesLineItems__NO_LOT[[#This Row],[ActualSales]]-SalesLineItems__NO_LOT[[#This Row],[Extended_Cost]]</f>
        <v>2735.3999999999996</v>
      </c>
      <c r="V5279">
        <f>IFERROR(SalesLineItems__NO_LOT[[#This Row],[Revenue]]/SalesLineItems__NO_LOT[[#This Row],[Extended_Price]],0)</f>
        <v>0.28449297971918874</v>
      </c>
      <c r="W5279" t="str">
        <f>IF(SalesLineItems__NO_LOT[[#This Row],[Revenue]]&lt;0,"Lost on Sale","Normal Revenue")</f>
        <v>Normal Revenue</v>
      </c>
      <c r="X5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79">
        <f>IF(SalesLineItems__NO_LOT[[#This Row],[SOP_Type]]="Return",SalesLineItems__NO_LOT[[#This Row],[Extended_Cost]]*-1,SalesLineItems__NO_LOT[[#This Row],[Extended_Price]])</f>
        <v>9615</v>
      </c>
      <c r="Z5279">
        <f>MONTH(SalesLineItems__NO_LOT[[#This Row],[Requested_Ship_Date]])</f>
        <v>5</v>
      </c>
      <c r="AA5279">
        <f>YEAR(SalesLineItems__NO_LOT[[#This Row],[Requested_Ship_Date]])</f>
        <v>2021</v>
      </c>
      <c r="AV5279"/>
      <c r="AX5279"/>
      <c r="AZ5279"/>
      <c r="BC5279"/>
      <c r="BF5279"/>
    </row>
    <row r="5280" spans="1:58" x14ac:dyDescent="0.2">
      <c r="A5280" t="s">
        <v>3368</v>
      </c>
      <c r="B5280" s="11" t="s">
        <v>22</v>
      </c>
      <c r="C5280" s="11" t="s">
        <v>3366</v>
      </c>
      <c r="D5280" s="11" t="s">
        <v>920</v>
      </c>
      <c r="E5280" s="11" t="s">
        <v>921</v>
      </c>
      <c r="F5280">
        <v>52.5</v>
      </c>
      <c r="G5280" s="11" t="s">
        <v>9</v>
      </c>
      <c r="H5280">
        <v>334.95</v>
      </c>
      <c r="I5280">
        <v>494.03</v>
      </c>
      <c r="J5280">
        <v>6.38</v>
      </c>
      <c r="K5280">
        <v>9.41</v>
      </c>
      <c r="L5280" s="11" t="s">
        <v>69</v>
      </c>
      <c r="M5280" s="7">
        <v>44329</v>
      </c>
      <c r="N5280" s="7">
        <v>44329</v>
      </c>
      <c r="O5280" s="11" t="s">
        <v>11</v>
      </c>
      <c r="P5280" s="11" t="s">
        <v>95</v>
      </c>
      <c r="Q5280">
        <v>320188.32</v>
      </c>
      <c r="R5280" s="11" t="s">
        <v>52</v>
      </c>
      <c r="S5280" s="11" t="s">
        <v>95</v>
      </c>
      <c r="T5280">
        <v>8464367.5299999993</v>
      </c>
      <c r="U5280">
        <f>SalesLineItems__NO_LOT[[#This Row],[ActualSales]]-SalesLineItems__NO_LOT[[#This Row],[Extended_Cost]]</f>
        <v>159.07999999999998</v>
      </c>
      <c r="V5280">
        <f>IFERROR(SalesLineItems__NO_LOT[[#This Row],[Revenue]]/SalesLineItems__NO_LOT[[#This Row],[Extended_Price]],0)</f>
        <v>0.32200473655446021</v>
      </c>
      <c r="W5280" t="str">
        <f>IF(SalesLineItems__NO_LOT[[#This Row],[Revenue]]&lt;0,"Lost on Sale","Normal Revenue")</f>
        <v>Normal Revenue</v>
      </c>
      <c r="X5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0">
        <f>IF(SalesLineItems__NO_LOT[[#This Row],[SOP_Type]]="Return",SalesLineItems__NO_LOT[[#This Row],[Extended_Cost]]*-1,SalesLineItems__NO_LOT[[#This Row],[Extended_Price]])</f>
        <v>494.03</v>
      </c>
      <c r="Z5280">
        <f>MONTH(SalesLineItems__NO_LOT[[#This Row],[Requested_Ship_Date]])</f>
        <v>5</v>
      </c>
      <c r="AA5280">
        <f>YEAR(SalesLineItems__NO_LOT[[#This Row],[Requested_Ship_Date]])</f>
        <v>2021</v>
      </c>
      <c r="AV5280"/>
      <c r="AX5280"/>
      <c r="AZ5280"/>
      <c r="BC5280"/>
      <c r="BF5280"/>
    </row>
    <row r="5281" spans="1:58" x14ac:dyDescent="0.2">
      <c r="A5281" t="s">
        <v>3369</v>
      </c>
      <c r="B5281" s="11" t="s">
        <v>22</v>
      </c>
      <c r="C5281" s="11" t="s">
        <v>3366</v>
      </c>
      <c r="D5281" s="11" t="s">
        <v>13</v>
      </c>
      <c r="E5281" s="11" t="s">
        <v>14</v>
      </c>
      <c r="F5281">
        <v>1</v>
      </c>
      <c r="G5281" s="11" t="s">
        <v>15</v>
      </c>
      <c r="H5281">
        <v>0</v>
      </c>
      <c r="I5281">
        <v>1.5</v>
      </c>
      <c r="J5281">
        <v>0</v>
      </c>
      <c r="K5281">
        <v>1.5</v>
      </c>
      <c r="L5281" s="11" t="s">
        <v>69</v>
      </c>
      <c r="M5281" s="7">
        <v>44329</v>
      </c>
      <c r="N5281" s="7">
        <v>44329</v>
      </c>
      <c r="O5281" s="11" t="s">
        <v>16</v>
      </c>
      <c r="P5281" s="11" t="s">
        <v>95</v>
      </c>
      <c r="Q5281">
        <v>320188.32</v>
      </c>
      <c r="R5281" s="11" t="s">
        <v>52</v>
      </c>
      <c r="S5281" s="11" t="s">
        <v>95</v>
      </c>
      <c r="T5281">
        <v>8464367.5299999993</v>
      </c>
      <c r="U5281">
        <f>SalesLineItems__NO_LOT[[#This Row],[ActualSales]]-SalesLineItems__NO_LOT[[#This Row],[Extended_Cost]]</f>
        <v>1.5</v>
      </c>
      <c r="V5281">
        <f>IFERROR(SalesLineItems__NO_LOT[[#This Row],[Revenue]]/SalesLineItems__NO_LOT[[#This Row],[Extended_Price]],0)</f>
        <v>1</v>
      </c>
      <c r="W5281" t="str">
        <f>IF(SalesLineItems__NO_LOT[[#This Row],[Revenue]]&lt;0,"Lost on Sale","Normal Revenue")</f>
        <v>Normal Revenue</v>
      </c>
      <c r="X5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1">
        <f>IF(SalesLineItems__NO_LOT[[#This Row],[SOP_Type]]="Return",SalesLineItems__NO_LOT[[#This Row],[Extended_Cost]]*-1,SalesLineItems__NO_LOT[[#This Row],[Extended_Price]])</f>
        <v>1.5</v>
      </c>
      <c r="Z5281">
        <f>MONTH(SalesLineItems__NO_LOT[[#This Row],[Requested_Ship_Date]])</f>
        <v>5</v>
      </c>
      <c r="AA5281">
        <f>YEAR(SalesLineItems__NO_LOT[[#This Row],[Requested_Ship_Date]])</f>
        <v>2021</v>
      </c>
      <c r="AV5281"/>
      <c r="AX5281"/>
      <c r="AZ5281"/>
      <c r="BC5281"/>
      <c r="BF5281"/>
    </row>
    <row r="5282" spans="1:58" x14ac:dyDescent="0.2">
      <c r="A5282" t="s">
        <v>3370</v>
      </c>
      <c r="B5282" s="11" t="s">
        <v>22</v>
      </c>
      <c r="C5282" s="11" t="s">
        <v>3371</v>
      </c>
      <c r="D5282" s="11" t="s">
        <v>342</v>
      </c>
      <c r="E5282" s="11" t="s">
        <v>343</v>
      </c>
      <c r="F5282">
        <v>320</v>
      </c>
      <c r="G5282" s="11" t="s">
        <v>9</v>
      </c>
      <c r="H5282">
        <v>2531.1999999999998</v>
      </c>
      <c r="I5282">
        <v>5680</v>
      </c>
      <c r="J5282">
        <v>7.91</v>
      </c>
      <c r="K5282">
        <v>17.75</v>
      </c>
      <c r="L5282" s="11" t="s">
        <v>69</v>
      </c>
      <c r="M5282" s="7">
        <v>44329</v>
      </c>
      <c r="N5282" s="7">
        <v>44329</v>
      </c>
      <c r="O5282" s="11" t="s">
        <v>11</v>
      </c>
      <c r="P5282" s="11" t="s">
        <v>95</v>
      </c>
      <c r="Q5282">
        <v>320188.32</v>
      </c>
      <c r="R5282" s="11" t="s">
        <v>52</v>
      </c>
      <c r="S5282" s="11" t="s">
        <v>95</v>
      </c>
      <c r="T5282">
        <v>8464367.5299999993</v>
      </c>
      <c r="U5282">
        <f>SalesLineItems__NO_LOT[[#This Row],[ActualSales]]-SalesLineItems__NO_LOT[[#This Row],[Extended_Cost]]</f>
        <v>3148.8</v>
      </c>
      <c r="V5282">
        <f>IFERROR(SalesLineItems__NO_LOT[[#This Row],[Revenue]]/SalesLineItems__NO_LOT[[#This Row],[Extended_Price]],0)</f>
        <v>0.55436619718309865</v>
      </c>
      <c r="W5282" t="str">
        <f>IF(SalesLineItems__NO_LOT[[#This Row],[Revenue]]&lt;0,"Lost on Sale","Normal Revenue")</f>
        <v>Normal Revenue</v>
      </c>
      <c r="X5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2">
        <f>IF(SalesLineItems__NO_LOT[[#This Row],[SOP_Type]]="Return",SalesLineItems__NO_LOT[[#This Row],[Extended_Cost]]*-1,SalesLineItems__NO_LOT[[#This Row],[Extended_Price]])</f>
        <v>5680</v>
      </c>
      <c r="Z5282">
        <f>MONTH(SalesLineItems__NO_LOT[[#This Row],[Requested_Ship_Date]])</f>
        <v>5</v>
      </c>
      <c r="AA5282">
        <f>YEAR(SalesLineItems__NO_LOT[[#This Row],[Requested_Ship_Date]])</f>
        <v>2021</v>
      </c>
      <c r="AV5282"/>
      <c r="AX5282"/>
      <c r="AZ5282"/>
      <c r="BC5282"/>
      <c r="BF5282"/>
    </row>
    <row r="5283" spans="1:58" x14ac:dyDescent="0.2">
      <c r="A5283" t="s">
        <v>3372</v>
      </c>
      <c r="B5283" s="11" t="s">
        <v>22</v>
      </c>
      <c r="C5283" s="11" t="s">
        <v>3371</v>
      </c>
      <c r="D5283" s="11" t="s">
        <v>13</v>
      </c>
      <c r="E5283" s="11" t="s">
        <v>14</v>
      </c>
      <c r="F5283">
        <v>1</v>
      </c>
      <c r="G5283" s="11" t="s">
        <v>15</v>
      </c>
      <c r="H5283">
        <v>0</v>
      </c>
      <c r="I5283">
        <v>1.5</v>
      </c>
      <c r="J5283">
        <v>0</v>
      </c>
      <c r="K5283">
        <v>1.5</v>
      </c>
      <c r="L5283" s="11" t="s">
        <v>69</v>
      </c>
      <c r="M5283" s="7">
        <v>44329</v>
      </c>
      <c r="N5283" s="7">
        <v>44329</v>
      </c>
      <c r="O5283" s="11" t="s">
        <v>16</v>
      </c>
      <c r="P5283" s="11" t="s">
        <v>95</v>
      </c>
      <c r="Q5283">
        <v>320188.32</v>
      </c>
      <c r="R5283" s="11" t="s">
        <v>52</v>
      </c>
      <c r="S5283" s="11" t="s">
        <v>95</v>
      </c>
      <c r="T5283">
        <v>8464367.5299999993</v>
      </c>
      <c r="U5283">
        <f>SalesLineItems__NO_LOT[[#This Row],[ActualSales]]-SalesLineItems__NO_LOT[[#This Row],[Extended_Cost]]</f>
        <v>1.5</v>
      </c>
      <c r="V5283">
        <f>IFERROR(SalesLineItems__NO_LOT[[#This Row],[Revenue]]/SalesLineItems__NO_LOT[[#This Row],[Extended_Price]],0)</f>
        <v>1</v>
      </c>
      <c r="W5283" t="str">
        <f>IF(SalesLineItems__NO_LOT[[#This Row],[Revenue]]&lt;0,"Lost on Sale","Normal Revenue")</f>
        <v>Normal Revenue</v>
      </c>
      <c r="X5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3">
        <f>IF(SalesLineItems__NO_LOT[[#This Row],[SOP_Type]]="Return",SalesLineItems__NO_LOT[[#This Row],[Extended_Cost]]*-1,SalesLineItems__NO_LOT[[#This Row],[Extended_Price]])</f>
        <v>1.5</v>
      </c>
      <c r="Z5283">
        <f>MONTH(SalesLineItems__NO_LOT[[#This Row],[Requested_Ship_Date]])</f>
        <v>5</v>
      </c>
      <c r="AA5283">
        <f>YEAR(SalesLineItems__NO_LOT[[#This Row],[Requested_Ship_Date]])</f>
        <v>2021</v>
      </c>
      <c r="AV5283"/>
      <c r="AX5283"/>
      <c r="AZ5283"/>
      <c r="BC5283"/>
      <c r="BF5283"/>
    </row>
    <row r="5284" spans="1:58" x14ac:dyDescent="0.2">
      <c r="A5284" t="s">
        <v>3373</v>
      </c>
      <c r="B5284" s="11" t="s">
        <v>22</v>
      </c>
      <c r="C5284" s="11" t="s">
        <v>3374</v>
      </c>
      <c r="D5284" s="11" t="s">
        <v>427</v>
      </c>
      <c r="E5284" s="11" t="s">
        <v>428</v>
      </c>
      <c r="F5284">
        <v>2003.12</v>
      </c>
      <c r="G5284" s="11" t="s">
        <v>9</v>
      </c>
      <c r="H5284">
        <v>9635.01</v>
      </c>
      <c r="I5284">
        <v>11718.25</v>
      </c>
      <c r="J5284">
        <v>4.8099999999999996</v>
      </c>
      <c r="K5284">
        <v>5.85</v>
      </c>
      <c r="L5284" s="11" t="s">
        <v>69</v>
      </c>
      <c r="M5284" s="7">
        <v>44329</v>
      </c>
      <c r="N5284" s="7">
        <v>44329</v>
      </c>
      <c r="O5284" s="11" t="s">
        <v>40</v>
      </c>
      <c r="P5284" s="11" t="s">
        <v>95</v>
      </c>
      <c r="Q5284">
        <v>320188.32</v>
      </c>
      <c r="R5284" s="11" t="s">
        <v>52</v>
      </c>
      <c r="S5284" s="11" t="s">
        <v>95</v>
      </c>
      <c r="T5284">
        <v>8464367.5299999993</v>
      </c>
      <c r="U5284">
        <f>SalesLineItems__NO_LOT[[#This Row],[ActualSales]]-SalesLineItems__NO_LOT[[#This Row],[Extended_Cost]]</f>
        <v>2083.2399999999998</v>
      </c>
      <c r="V5284">
        <f>IFERROR(SalesLineItems__NO_LOT[[#This Row],[Revenue]]/SalesLineItems__NO_LOT[[#This Row],[Extended_Price]],0)</f>
        <v>0.17777739850233609</v>
      </c>
      <c r="W5284" t="str">
        <f>IF(SalesLineItems__NO_LOT[[#This Row],[Revenue]]&lt;0,"Lost on Sale","Normal Revenue")</f>
        <v>Normal Revenue</v>
      </c>
      <c r="X5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84">
        <f>IF(SalesLineItems__NO_LOT[[#This Row],[SOP_Type]]="Return",SalesLineItems__NO_LOT[[#This Row],[Extended_Cost]]*-1,SalesLineItems__NO_LOT[[#This Row],[Extended_Price]])</f>
        <v>11718.25</v>
      </c>
      <c r="Z5284">
        <f>MONTH(SalesLineItems__NO_LOT[[#This Row],[Requested_Ship_Date]])</f>
        <v>5</v>
      </c>
      <c r="AA5284">
        <f>YEAR(SalesLineItems__NO_LOT[[#This Row],[Requested_Ship_Date]])</f>
        <v>2021</v>
      </c>
      <c r="AV5284"/>
      <c r="AX5284"/>
      <c r="AZ5284"/>
      <c r="BC5284"/>
      <c r="BF5284"/>
    </row>
    <row r="5285" spans="1:58" x14ac:dyDescent="0.2">
      <c r="A5285" t="s">
        <v>3375</v>
      </c>
      <c r="B5285" s="11" t="s">
        <v>22</v>
      </c>
      <c r="C5285" s="11" t="s">
        <v>3374</v>
      </c>
      <c r="D5285" s="11" t="s">
        <v>13</v>
      </c>
      <c r="E5285" s="11" t="s">
        <v>14</v>
      </c>
      <c r="F5285">
        <v>1</v>
      </c>
      <c r="G5285" s="11" t="s">
        <v>15</v>
      </c>
      <c r="H5285">
        <v>0</v>
      </c>
      <c r="I5285">
        <v>1.5</v>
      </c>
      <c r="J5285">
        <v>0</v>
      </c>
      <c r="K5285">
        <v>1.5</v>
      </c>
      <c r="L5285" s="11" t="s">
        <v>69</v>
      </c>
      <c r="M5285" s="7">
        <v>44329</v>
      </c>
      <c r="N5285" s="7">
        <v>44329</v>
      </c>
      <c r="O5285" s="11" t="s">
        <v>16</v>
      </c>
      <c r="P5285" s="11" t="s">
        <v>95</v>
      </c>
      <c r="Q5285">
        <v>320188.32</v>
      </c>
      <c r="R5285" s="11" t="s">
        <v>52</v>
      </c>
      <c r="S5285" s="11" t="s">
        <v>95</v>
      </c>
      <c r="T5285">
        <v>8464367.5299999993</v>
      </c>
      <c r="U5285">
        <f>SalesLineItems__NO_LOT[[#This Row],[ActualSales]]-SalesLineItems__NO_LOT[[#This Row],[Extended_Cost]]</f>
        <v>1.5</v>
      </c>
      <c r="V5285">
        <f>IFERROR(SalesLineItems__NO_LOT[[#This Row],[Revenue]]/SalesLineItems__NO_LOT[[#This Row],[Extended_Price]],0)</f>
        <v>1</v>
      </c>
      <c r="W5285" t="str">
        <f>IF(SalesLineItems__NO_LOT[[#This Row],[Revenue]]&lt;0,"Lost on Sale","Normal Revenue")</f>
        <v>Normal Revenue</v>
      </c>
      <c r="X5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5">
        <f>IF(SalesLineItems__NO_LOT[[#This Row],[SOP_Type]]="Return",SalesLineItems__NO_LOT[[#This Row],[Extended_Cost]]*-1,SalesLineItems__NO_LOT[[#This Row],[Extended_Price]])</f>
        <v>1.5</v>
      </c>
      <c r="Z5285">
        <f>MONTH(SalesLineItems__NO_LOT[[#This Row],[Requested_Ship_Date]])</f>
        <v>5</v>
      </c>
      <c r="AA5285">
        <f>YEAR(SalesLineItems__NO_LOT[[#This Row],[Requested_Ship_Date]])</f>
        <v>2021</v>
      </c>
      <c r="AV5285"/>
      <c r="AX5285"/>
      <c r="AZ5285"/>
      <c r="BC5285"/>
      <c r="BF5285"/>
    </row>
    <row r="5286" spans="1:58" x14ac:dyDescent="0.2">
      <c r="A5286" t="s">
        <v>3355</v>
      </c>
      <c r="B5286" s="11" t="s">
        <v>22</v>
      </c>
      <c r="C5286" s="11" t="s">
        <v>3333</v>
      </c>
      <c r="D5286" s="11" t="s">
        <v>13</v>
      </c>
      <c r="E5286" s="11" t="s">
        <v>14</v>
      </c>
      <c r="F5286">
        <v>1</v>
      </c>
      <c r="G5286" s="11" t="s">
        <v>15</v>
      </c>
      <c r="H5286">
        <v>0</v>
      </c>
      <c r="I5286">
        <v>1.5</v>
      </c>
      <c r="J5286">
        <v>0</v>
      </c>
      <c r="K5286">
        <v>1.5</v>
      </c>
      <c r="L5286" s="11" t="s">
        <v>69</v>
      </c>
      <c r="M5286" s="7">
        <v>44333</v>
      </c>
      <c r="N5286" s="7">
        <v>44333</v>
      </c>
      <c r="O5286" s="11" t="s">
        <v>16</v>
      </c>
      <c r="P5286" s="11" t="s">
        <v>95</v>
      </c>
      <c r="Q5286">
        <v>320188.32</v>
      </c>
      <c r="R5286" s="11" t="s">
        <v>52</v>
      </c>
      <c r="S5286" s="11" t="s">
        <v>95</v>
      </c>
      <c r="T5286">
        <v>8464367.5299999993</v>
      </c>
      <c r="U5286">
        <f>SalesLineItems__NO_LOT[[#This Row],[ActualSales]]-SalesLineItems__NO_LOT[[#This Row],[Extended_Cost]]</f>
        <v>1.5</v>
      </c>
      <c r="V5286">
        <f>IFERROR(SalesLineItems__NO_LOT[[#This Row],[Revenue]]/SalesLineItems__NO_LOT[[#This Row],[Extended_Price]],0)</f>
        <v>1</v>
      </c>
      <c r="W5286" t="str">
        <f>IF(SalesLineItems__NO_LOT[[#This Row],[Revenue]]&lt;0,"Lost on Sale","Normal Revenue")</f>
        <v>Normal Revenue</v>
      </c>
      <c r="X5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6">
        <f>IF(SalesLineItems__NO_LOT[[#This Row],[SOP_Type]]="Return",SalesLineItems__NO_LOT[[#This Row],[Extended_Cost]]*-1,SalesLineItems__NO_LOT[[#This Row],[Extended_Price]])</f>
        <v>1.5</v>
      </c>
      <c r="Z5286">
        <f>MONTH(SalesLineItems__NO_LOT[[#This Row],[Requested_Ship_Date]])</f>
        <v>5</v>
      </c>
      <c r="AA5286">
        <f>YEAR(SalesLineItems__NO_LOT[[#This Row],[Requested_Ship_Date]])</f>
        <v>2021</v>
      </c>
      <c r="AV5286"/>
      <c r="AX5286"/>
      <c r="AZ5286"/>
      <c r="BC5286"/>
      <c r="BF5286"/>
    </row>
    <row r="5287" spans="1:58" x14ac:dyDescent="0.2">
      <c r="A5287" t="s">
        <v>3356</v>
      </c>
      <c r="B5287" s="11" t="s">
        <v>22</v>
      </c>
      <c r="C5287" s="11" t="s">
        <v>3335</v>
      </c>
      <c r="D5287" s="11" t="s">
        <v>468</v>
      </c>
      <c r="E5287" s="11" t="s">
        <v>469</v>
      </c>
      <c r="F5287">
        <v>614.41999999999996</v>
      </c>
      <c r="G5287" s="11" t="s">
        <v>9</v>
      </c>
      <c r="H5287">
        <v>3809.41</v>
      </c>
      <c r="I5287">
        <v>5197.99</v>
      </c>
      <c r="J5287">
        <v>6.2</v>
      </c>
      <c r="K5287">
        <v>8.4600000000000009</v>
      </c>
      <c r="L5287" s="11" t="s">
        <v>100</v>
      </c>
      <c r="M5287" s="7">
        <v>44333</v>
      </c>
      <c r="N5287" s="7">
        <v>44333</v>
      </c>
      <c r="O5287" s="11" t="s">
        <v>11</v>
      </c>
      <c r="P5287" s="11" t="s">
        <v>95</v>
      </c>
      <c r="Q5287">
        <v>160606.39999999999</v>
      </c>
      <c r="R5287" s="11" t="s">
        <v>12</v>
      </c>
      <c r="S5287" s="11" t="s">
        <v>95</v>
      </c>
      <c r="T5287">
        <v>7852497.2199999997</v>
      </c>
      <c r="U5287">
        <f>SalesLineItems__NO_LOT[[#This Row],[ActualSales]]-SalesLineItems__NO_LOT[[#This Row],[Extended_Cost]]</f>
        <v>1388.58</v>
      </c>
      <c r="V5287">
        <f>IFERROR(SalesLineItems__NO_LOT[[#This Row],[Revenue]]/SalesLineItems__NO_LOT[[#This Row],[Extended_Price]],0)</f>
        <v>0.26713787444762305</v>
      </c>
      <c r="W5287" t="str">
        <f>IF(SalesLineItems__NO_LOT[[#This Row],[Revenue]]&lt;0,"Lost on Sale","Normal Revenue")</f>
        <v>Normal Revenue</v>
      </c>
      <c r="X5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287">
        <f>IF(SalesLineItems__NO_LOT[[#This Row],[SOP_Type]]="Return",SalesLineItems__NO_LOT[[#This Row],[Extended_Cost]]*-1,SalesLineItems__NO_LOT[[#This Row],[Extended_Price]])</f>
        <v>5197.99</v>
      </c>
      <c r="Z5287">
        <f>MONTH(SalesLineItems__NO_LOT[[#This Row],[Requested_Ship_Date]])</f>
        <v>5</v>
      </c>
      <c r="AA5287">
        <f>YEAR(SalesLineItems__NO_LOT[[#This Row],[Requested_Ship_Date]])</f>
        <v>2021</v>
      </c>
      <c r="AV5287"/>
      <c r="AX5287"/>
      <c r="AZ5287"/>
      <c r="BC5287"/>
      <c r="BF5287"/>
    </row>
    <row r="5288" spans="1:58" x14ac:dyDescent="0.2">
      <c r="A5288" t="s">
        <v>3357</v>
      </c>
      <c r="B5288" s="11" t="s">
        <v>22</v>
      </c>
      <c r="C5288" s="11" t="s">
        <v>3335</v>
      </c>
      <c r="D5288" s="11" t="s">
        <v>986</v>
      </c>
      <c r="E5288" s="11" t="s">
        <v>987</v>
      </c>
      <c r="F5288">
        <v>218.02</v>
      </c>
      <c r="G5288" s="11" t="s">
        <v>9</v>
      </c>
      <c r="H5288">
        <v>2092.9899999999998</v>
      </c>
      <c r="I5288">
        <v>4059.53</v>
      </c>
      <c r="J5288">
        <v>9.6</v>
      </c>
      <c r="K5288">
        <v>18.62</v>
      </c>
      <c r="L5288" s="11" t="s">
        <v>100</v>
      </c>
      <c r="M5288" s="7">
        <v>44333</v>
      </c>
      <c r="N5288" s="7">
        <v>44333</v>
      </c>
      <c r="O5288" s="11" t="s">
        <v>11</v>
      </c>
      <c r="P5288" s="11" t="s">
        <v>95</v>
      </c>
      <c r="Q5288">
        <v>160606.39999999999</v>
      </c>
      <c r="R5288" s="11" t="s">
        <v>12</v>
      </c>
      <c r="S5288" s="11" t="s">
        <v>95</v>
      </c>
      <c r="T5288">
        <v>7852497.2199999997</v>
      </c>
      <c r="U5288">
        <f>SalesLineItems__NO_LOT[[#This Row],[ActualSales]]-SalesLineItems__NO_LOT[[#This Row],[Extended_Cost]]</f>
        <v>1966.5400000000004</v>
      </c>
      <c r="V5288">
        <f>IFERROR(SalesLineItems__NO_LOT[[#This Row],[Revenue]]/SalesLineItems__NO_LOT[[#This Row],[Extended_Price]],0)</f>
        <v>0.48442553694639534</v>
      </c>
      <c r="W5288" t="str">
        <f>IF(SalesLineItems__NO_LOT[[#This Row],[Revenue]]&lt;0,"Lost on Sale","Normal Revenue")</f>
        <v>Normal Revenue</v>
      </c>
      <c r="X5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8">
        <f>IF(SalesLineItems__NO_LOT[[#This Row],[SOP_Type]]="Return",SalesLineItems__NO_LOT[[#This Row],[Extended_Cost]]*-1,SalesLineItems__NO_LOT[[#This Row],[Extended_Price]])</f>
        <v>4059.53</v>
      </c>
      <c r="Z5288">
        <f>MONTH(SalesLineItems__NO_LOT[[#This Row],[Requested_Ship_Date]])</f>
        <v>5</v>
      </c>
      <c r="AA5288">
        <f>YEAR(SalesLineItems__NO_LOT[[#This Row],[Requested_Ship_Date]])</f>
        <v>2021</v>
      </c>
      <c r="AV5288"/>
      <c r="AX5288"/>
      <c r="AZ5288"/>
      <c r="BC5288"/>
      <c r="BF5288"/>
    </row>
    <row r="5289" spans="1:58" x14ac:dyDescent="0.2">
      <c r="A5289" t="s">
        <v>1969</v>
      </c>
      <c r="B5289" s="11" t="s">
        <v>22</v>
      </c>
      <c r="C5289" s="11" t="s">
        <v>1968</v>
      </c>
      <c r="D5289" s="11" t="s">
        <v>13</v>
      </c>
      <c r="E5289" s="11" t="s">
        <v>14</v>
      </c>
      <c r="F5289">
        <v>1</v>
      </c>
      <c r="G5289" s="11" t="s">
        <v>15</v>
      </c>
      <c r="H5289">
        <v>0</v>
      </c>
      <c r="I5289">
        <v>1.5</v>
      </c>
      <c r="J5289">
        <v>0</v>
      </c>
      <c r="K5289">
        <v>1.5</v>
      </c>
      <c r="L5289" s="11" t="s">
        <v>488</v>
      </c>
      <c r="M5289" s="7">
        <v>44475</v>
      </c>
      <c r="N5289" s="7">
        <v>44475</v>
      </c>
      <c r="O5289" s="11" t="s">
        <v>16</v>
      </c>
      <c r="P5289" s="11" t="s">
        <v>95</v>
      </c>
      <c r="Q5289">
        <v>4700.78</v>
      </c>
      <c r="R5289" s="11" t="s">
        <v>52</v>
      </c>
      <c r="S5289" s="11" t="s">
        <v>95</v>
      </c>
      <c r="T5289">
        <v>95211.96</v>
      </c>
      <c r="U5289">
        <f>SalesLineItems__NO_LOT[[#This Row],[ActualSales]]-SalesLineItems__NO_LOT[[#This Row],[Extended_Cost]]</f>
        <v>1.5</v>
      </c>
      <c r="V5289">
        <f>IFERROR(SalesLineItems__NO_LOT[[#This Row],[Revenue]]/SalesLineItems__NO_LOT[[#This Row],[Extended_Price]],0)</f>
        <v>1</v>
      </c>
      <c r="W5289" t="str">
        <f>IF(SalesLineItems__NO_LOT[[#This Row],[Revenue]]&lt;0,"Lost on Sale","Normal Revenue")</f>
        <v>Normal Revenue</v>
      </c>
      <c r="X5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89">
        <f>IF(SalesLineItems__NO_LOT[[#This Row],[SOP_Type]]="Return",SalesLineItems__NO_LOT[[#This Row],[Extended_Cost]]*-1,SalesLineItems__NO_LOT[[#This Row],[Extended_Price]])</f>
        <v>1.5</v>
      </c>
      <c r="Z5289">
        <f>MONTH(SalesLineItems__NO_LOT[[#This Row],[Requested_Ship_Date]])</f>
        <v>10</v>
      </c>
      <c r="AA5289">
        <f>YEAR(SalesLineItems__NO_LOT[[#This Row],[Requested_Ship_Date]])</f>
        <v>2021</v>
      </c>
      <c r="AV5289"/>
      <c r="AX5289"/>
      <c r="AZ5289"/>
      <c r="BC5289"/>
      <c r="BF5289"/>
    </row>
    <row r="5290" spans="1:58" x14ac:dyDescent="0.2">
      <c r="A5290" t="s">
        <v>1946</v>
      </c>
      <c r="B5290" s="11" t="s">
        <v>22</v>
      </c>
      <c r="C5290" s="11" t="s">
        <v>1947</v>
      </c>
      <c r="D5290" s="11" t="s">
        <v>80</v>
      </c>
      <c r="E5290" s="11" t="s">
        <v>81</v>
      </c>
      <c r="F5290">
        <v>25</v>
      </c>
      <c r="G5290" s="11" t="s">
        <v>9</v>
      </c>
      <c r="H5290">
        <v>282.75</v>
      </c>
      <c r="I5290">
        <v>1006</v>
      </c>
      <c r="J5290">
        <v>11.31</v>
      </c>
      <c r="K5290">
        <v>40.24</v>
      </c>
      <c r="L5290" s="11" t="s">
        <v>73</v>
      </c>
      <c r="M5290" s="7">
        <v>44477</v>
      </c>
      <c r="N5290" s="7">
        <v>44477</v>
      </c>
      <c r="O5290" s="11" t="s">
        <v>65</v>
      </c>
      <c r="P5290" s="11" t="s">
        <v>95</v>
      </c>
      <c r="Q5290">
        <v>16507.830000000002</v>
      </c>
      <c r="R5290" s="11" t="s">
        <v>12</v>
      </c>
      <c r="S5290" s="11" t="s">
        <v>95</v>
      </c>
      <c r="T5290">
        <v>888799.68</v>
      </c>
      <c r="U5290">
        <f>SalesLineItems__NO_LOT[[#This Row],[ActualSales]]-SalesLineItems__NO_LOT[[#This Row],[Extended_Cost]]</f>
        <v>723.25</v>
      </c>
      <c r="V5290">
        <f>IFERROR(SalesLineItems__NO_LOT[[#This Row],[Revenue]]/SalesLineItems__NO_LOT[[#This Row],[Extended_Price]],0)</f>
        <v>0.7189363817097415</v>
      </c>
      <c r="W5290" t="str">
        <f>IF(SalesLineItems__NO_LOT[[#This Row],[Revenue]]&lt;0,"Lost on Sale","Normal Revenue")</f>
        <v>Normal Revenue</v>
      </c>
      <c r="X5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0">
        <f>IF(SalesLineItems__NO_LOT[[#This Row],[SOP_Type]]="Return",SalesLineItems__NO_LOT[[#This Row],[Extended_Cost]]*-1,SalesLineItems__NO_LOT[[#This Row],[Extended_Price]])</f>
        <v>1006</v>
      </c>
      <c r="Z5290">
        <f>MONTH(SalesLineItems__NO_LOT[[#This Row],[Requested_Ship_Date]])</f>
        <v>10</v>
      </c>
      <c r="AA5290">
        <f>YEAR(SalesLineItems__NO_LOT[[#This Row],[Requested_Ship_Date]])</f>
        <v>2021</v>
      </c>
      <c r="AV5290"/>
      <c r="AX5290"/>
      <c r="AZ5290"/>
      <c r="BC5290"/>
      <c r="BF5290"/>
    </row>
    <row r="5291" spans="1:58" x14ac:dyDescent="0.2">
      <c r="A5291" t="s">
        <v>1948</v>
      </c>
      <c r="B5291" s="11" t="s">
        <v>22</v>
      </c>
      <c r="C5291" s="11" t="s">
        <v>1947</v>
      </c>
      <c r="D5291" s="11" t="s">
        <v>71</v>
      </c>
      <c r="E5291" s="11" t="s">
        <v>72</v>
      </c>
      <c r="F5291">
        <v>180</v>
      </c>
      <c r="G5291" s="11" t="s">
        <v>9</v>
      </c>
      <c r="H5291">
        <v>869.4</v>
      </c>
      <c r="I5291">
        <v>1935</v>
      </c>
      <c r="J5291">
        <v>4.83</v>
      </c>
      <c r="K5291">
        <v>10.75</v>
      </c>
      <c r="L5291" s="11" t="s">
        <v>73</v>
      </c>
      <c r="M5291" s="7">
        <v>44477</v>
      </c>
      <c r="N5291" s="7">
        <v>44477</v>
      </c>
      <c r="O5291" s="11" t="s">
        <v>40</v>
      </c>
      <c r="P5291" s="11" t="s">
        <v>95</v>
      </c>
      <c r="Q5291">
        <v>16507.830000000002</v>
      </c>
      <c r="R5291" s="11" t="s">
        <v>12</v>
      </c>
      <c r="S5291" s="11" t="s">
        <v>95</v>
      </c>
      <c r="T5291">
        <v>888799.68</v>
      </c>
      <c r="U5291">
        <f>SalesLineItems__NO_LOT[[#This Row],[ActualSales]]-SalesLineItems__NO_LOT[[#This Row],[Extended_Cost]]</f>
        <v>1065.5999999999999</v>
      </c>
      <c r="V5291">
        <f>IFERROR(SalesLineItems__NO_LOT[[#This Row],[Revenue]]/SalesLineItems__NO_LOT[[#This Row],[Extended_Price]],0)</f>
        <v>0.55069767441860462</v>
      </c>
      <c r="W5291" t="str">
        <f>IF(SalesLineItems__NO_LOT[[#This Row],[Revenue]]&lt;0,"Lost on Sale","Normal Revenue")</f>
        <v>Normal Revenue</v>
      </c>
      <c r="X5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1">
        <f>IF(SalesLineItems__NO_LOT[[#This Row],[SOP_Type]]="Return",SalesLineItems__NO_LOT[[#This Row],[Extended_Cost]]*-1,SalesLineItems__NO_LOT[[#This Row],[Extended_Price]])</f>
        <v>1935</v>
      </c>
      <c r="Z5291">
        <f>MONTH(SalesLineItems__NO_LOT[[#This Row],[Requested_Ship_Date]])</f>
        <v>10</v>
      </c>
      <c r="AA5291">
        <f>YEAR(SalesLineItems__NO_LOT[[#This Row],[Requested_Ship_Date]])</f>
        <v>2021</v>
      </c>
      <c r="AV5291"/>
      <c r="AX5291"/>
      <c r="AZ5291"/>
      <c r="BC5291"/>
      <c r="BF5291"/>
    </row>
    <row r="5292" spans="1:58" x14ac:dyDescent="0.2">
      <c r="A5292" t="s">
        <v>1949</v>
      </c>
      <c r="B5292" s="11" t="s">
        <v>22</v>
      </c>
      <c r="C5292" s="11" t="s">
        <v>1947</v>
      </c>
      <c r="D5292" s="11" t="s">
        <v>74</v>
      </c>
      <c r="E5292" s="11" t="s">
        <v>75</v>
      </c>
      <c r="F5292">
        <v>1</v>
      </c>
      <c r="G5292" s="11" t="s">
        <v>15</v>
      </c>
      <c r="H5292">
        <v>0</v>
      </c>
      <c r="I5292">
        <v>100</v>
      </c>
      <c r="J5292">
        <v>0</v>
      </c>
      <c r="K5292">
        <v>100</v>
      </c>
      <c r="L5292" s="11" t="s">
        <v>73</v>
      </c>
      <c r="M5292" s="7">
        <v>44477</v>
      </c>
      <c r="N5292" s="7">
        <v>44477</v>
      </c>
      <c r="O5292" s="11" t="s">
        <v>16</v>
      </c>
      <c r="P5292" s="11" t="s">
        <v>95</v>
      </c>
      <c r="Q5292">
        <v>16507.830000000002</v>
      </c>
      <c r="R5292" s="11" t="s">
        <v>12</v>
      </c>
      <c r="S5292" s="11" t="s">
        <v>95</v>
      </c>
      <c r="T5292">
        <v>888799.68</v>
      </c>
      <c r="U5292">
        <f>SalesLineItems__NO_LOT[[#This Row],[ActualSales]]-SalesLineItems__NO_LOT[[#This Row],[Extended_Cost]]</f>
        <v>100</v>
      </c>
      <c r="V5292">
        <f>IFERROR(SalesLineItems__NO_LOT[[#This Row],[Revenue]]/SalesLineItems__NO_LOT[[#This Row],[Extended_Price]],0)</f>
        <v>1</v>
      </c>
      <c r="W5292" t="str">
        <f>IF(SalesLineItems__NO_LOT[[#This Row],[Revenue]]&lt;0,"Lost on Sale","Normal Revenue")</f>
        <v>Normal Revenue</v>
      </c>
      <c r="X5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2">
        <f>IF(SalesLineItems__NO_LOT[[#This Row],[SOP_Type]]="Return",SalesLineItems__NO_LOT[[#This Row],[Extended_Cost]]*-1,SalesLineItems__NO_LOT[[#This Row],[Extended_Price]])</f>
        <v>100</v>
      </c>
      <c r="Z5292">
        <f>MONTH(SalesLineItems__NO_LOT[[#This Row],[Requested_Ship_Date]])</f>
        <v>10</v>
      </c>
      <c r="AA5292">
        <f>YEAR(SalesLineItems__NO_LOT[[#This Row],[Requested_Ship_Date]])</f>
        <v>2021</v>
      </c>
      <c r="AV5292"/>
      <c r="AX5292"/>
      <c r="AZ5292"/>
      <c r="BC5292"/>
      <c r="BF5292"/>
    </row>
    <row r="5293" spans="1:58" x14ac:dyDescent="0.2">
      <c r="A5293" t="s">
        <v>1950</v>
      </c>
      <c r="B5293" s="11" t="s">
        <v>22</v>
      </c>
      <c r="C5293" s="11" t="s">
        <v>1951</v>
      </c>
      <c r="D5293" s="11" t="s">
        <v>78</v>
      </c>
      <c r="E5293" s="11" t="s">
        <v>79</v>
      </c>
      <c r="F5293">
        <v>2191.6799999999998</v>
      </c>
      <c r="G5293" s="11" t="s">
        <v>9</v>
      </c>
      <c r="H5293">
        <v>7144.88</v>
      </c>
      <c r="I5293">
        <v>11878.91</v>
      </c>
      <c r="J5293">
        <v>3.26</v>
      </c>
      <c r="K5293">
        <v>5.42</v>
      </c>
      <c r="L5293" s="11" t="s">
        <v>73</v>
      </c>
      <c r="M5293" s="7">
        <v>44477</v>
      </c>
      <c r="N5293" s="7">
        <v>44477</v>
      </c>
      <c r="O5293" s="11" t="s">
        <v>70</v>
      </c>
      <c r="P5293" s="11" t="s">
        <v>95</v>
      </c>
      <c r="Q5293">
        <v>16507.830000000002</v>
      </c>
      <c r="R5293" s="11" t="s">
        <v>12</v>
      </c>
      <c r="S5293" s="11" t="s">
        <v>95</v>
      </c>
      <c r="T5293">
        <v>888799.68</v>
      </c>
      <c r="U5293">
        <f>SalesLineItems__NO_LOT[[#This Row],[ActualSales]]-SalesLineItems__NO_LOT[[#This Row],[Extended_Cost]]</f>
        <v>4734.03</v>
      </c>
      <c r="V5293">
        <f>IFERROR(SalesLineItems__NO_LOT[[#This Row],[Revenue]]/SalesLineItems__NO_LOT[[#This Row],[Extended_Price]],0)</f>
        <v>0.39852393864420221</v>
      </c>
      <c r="W5293" t="str">
        <f>IF(SalesLineItems__NO_LOT[[#This Row],[Revenue]]&lt;0,"Lost on Sale","Normal Revenue")</f>
        <v>Normal Revenue</v>
      </c>
      <c r="X5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3">
        <f>IF(SalesLineItems__NO_LOT[[#This Row],[SOP_Type]]="Return",SalesLineItems__NO_LOT[[#This Row],[Extended_Cost]]*-1,SalesLineItems__NO_LOT[[#This Row],[Extended_Price]])</f>
        <v>11878.91</v>
      </c>
      <c r="Z5293">
        <f>MONTH(SalesLineItems__NO_LOT[[#This Row],[Requested_Ship_Date]])</f>
        <v>10</v>
      </c>
      <c r="AA5293">
        <f>YEAR(SalesLineItems__NO_LOT[[#This Row],[Requested_Ship_Date]])</f>
        <v>2021</v>
      </c>
      <c r="AV5293"/>
      <c r="AX5293"/>
      <c r="AZ5293"/>
      <c r="BC5293"/>
      <c r="BF5293"/>
    </row>
    <row r="5294" spans="1:58" x14ac:dyDescent="0.2">
      <c r="A5294" t="s">
        <v>1952</v>
      </c>
      <c r="B5294" s="11" t="s">
        <v>22</v>
      </c>
      <c r="C5294" s="11" t="s">
        <v>1938</v>
      </c>
      <c r="D5294" s="11" t="s">
        <v>435</v>
      </c>
      <c r="E5294" s="11" t="s">
        <v>343</v>
      </c>
      <c r="F5294">
        <v>100</v>
      </c>
      <c r="G5294" s="11" t="s">
        <v>9</v>
      </c>
      <c r="H5294">
        <v>822</v>
      </c>
      <c r="I5294">
        <v>1922</v>
      </c>
      <c r="J5294">
        <v>8.2200000000000006</v>
      </c>
      <c r="K5294">
        <v>19.22</v>
      </c>
      <c r="L5294" s="11" t="s">
        <v>69</v>
      </c>
      <c r="M5294" s="7">
        <v>44477</v>
      </c>
      <c r="N5294" s="7">
        <v>44477</v>
      </c>
      <c r="O5294" s="11" t="s">
        <v>11</v>
      </c>
      <c r="P5294" s="11" t="s">
        <v>95</v>
      </c>
      <c r="Q5294">
        <v>320188.32</v>
      </c>
      <c r="R5294" s="11" t="s">
        <v>52</v>
      </c>
      <c r="S5294" s="11" t="s">
        <v>95</v>
      </c>
      <c r="T5294">
        <v>8464367.5299999993</v>
      </c>
      <c r="U5294">
        <f>SalesLineItems__NO_LOT[[#This Row],[ActualSales]]-SalesLineItems__NO_LOT[[#This Row],[Extended_Cost]]</f>
        <v>1100</v>
      </c>
      <c r="V5294">
        <f>IFERROR(SalesLineItems__NO_LOT[[#This Row],[Revenue]]/SalesLineItems__NO_LOT[[#This Row],[Extended_Price]],0)</f>
        <v>0.57232049947970864</v>
      </c>
      <c r="W5294" t="str">
        <f>IF(SalesLineItems__NO_LOT[[#This Row],[Revenue]]&lt;0,"Lost on Sale","Normal Revenue")</f>
        <v>Normal Revenue</v>
      </c>
      <c r="X5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4">
        <f>IF(SalesLineItems__NO_LOT[[#This Row],[SOP_Type]]="Return",SalesLineItems__NO_LOT[[#This Row],[Extended_Cost]]*-1,SalesLineItems__NO_LOT[[#This Row],[Extended_Price]])</f>
        <v>1922</v>
      </c>
      <c r="Z5294">
        <f>MONTH(SalesLineItems__NO_LOT[[#This Row],[Requested_Ship_Date]])</f>
        <v>10</v>
      </c>
      <c r="AA5294">
        <f>YEAR(SalesLineItems__NO_LOT[[#This Row],[Requested_Ship_Date]])</f>
        <v>2021</v>
      </c>
      <c r="AV5294"/>
      <c r="AX5294"/>
      <c r="AZ5294"/>
      <c r="BC5294"/>
      <c r="BF5294"/>
    </row>
    <row r="5295" spans="1:58" x14ac:dyDescent="0.2">
      <c r="A5295" t="s">
        <v>4232</v>
      </c>
      <c r="B5295" s="11" t="s">
        <v>22</v>
      </c>
      <c r="C5295" s="11" t="s">
        <v>4233</v>
      </c>
      <c r="D5295" s="11" t="s">
        <v>1603</v>
      </c>
      <c r="E5295" s="11" t="s">
        <v>1604</v>
      </c>
      <c r="F5295">
        <v>6350.35</v>
      </c>
      <c r="G5295" s="11" t="s">
        <v>9</v>
      </c>
      <c r="H5295">
        <v>34926.92</v>
      </c>
      <c r="I5295">
        <v>52072.87</v>
      </c>
      <c r="J5295">
        <v>5.5</v>
      </c>
      <c r="K5295">
        <v>8.1999999999999993</v>
      </c>
      <c r="L5295" s="11" t="s">
        <v>10</v>
      </c>
      <c r="M5295" s="7">
        <v>44225</v>
      </c>
      <c r="N5295" s="7">
        <v>44225</v>
      </c>
      <c r="O5295" s="11" t="s">
        <v>21</v>
      </c>
      <c r="P5295" s="11" t="s">
        <v>95</v>
      </c>
      <c r="Q5295">
        <v>66678.759999999995</v>
      </c>
      <c r="R5295" s="11" t="s">
        <v>12</v>
      </c>
      <c r="S5295" s="11" t="s">
        <v>95</v>
      </c>
      <c r="T5295">
        <v>2195688.4</v>
      </c>
      <c r="U5295">
        <f>SalesLineItems__NO_LOT[[#This Row],[ActualSales]]-SalesLineItems__NO_LOT[[#This Row],[Extended_Cost]]</f>
        <v>17145.950000000004</v>
      </c>
      <c r="V5295">
        <f>IFERROR(SalesLineItems__NO_LOT[[#This Row],[Revenue]]/SalesLineItems__NO_LOT[[#This Row],[Extended_Price]],0)</f>
        <v>0.32926838870221681</v>
      </c>
      <c r="W5295" t="str">
        <f>IF(SalesLineItems__NO_LOT[[#This Row],[Revenue]]&lt;0,"Lost on Sale","Normal Revenue")</f>
        <v>Normal Revenue</v>
      </c>
      <c r="X5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5">
        <f>IF(SalesLineItems__NO_LOT[[#This Row],[SOP_Type]]="Return",SalesLineItems__NO_LOT[[#This Row],[Extended_Cost]]*-1,SalesLineItems__NO_LOT[[#This Row],[Extended_Price]])</f>
        <v>52072.87</v>
      </c>
      <c r="Z5295">
        <f>MONTH(SalesLineItems__NO_LOT[[#This Row],[Requested_Ship_Date]])</f>
        <v>1</v>
      </c>
      <c r="AA5295">
        <f>YEAR(SalesLineItems__NO_LOT[[#This Row],[Requested_Ship_Date]])</f>
        <v>2021</v>
      </c>
      <c r="AV5295"/>
      <c r="AX5295"/>
      <c r="AZ5295"/>
      <c r="BC5295"/>
      <c r="BF5295"/>
    </row>
    <row r="5296" spans="1:58" x14ac:dyDescent="0.2">
      <c r="A5296" t="s">
        <v>4234</v>
      </c>
      <c r="B5296" s="11" t="s">
        <v>22</v>
      </c>
      <c r="C5296" s="11" t="s">
        <v>4233</v>
      </c>
      <c r="D5296" s="11" t="s">
        <v>19</v>
      </c>
      <c r="E5296" s="11" t="s">
        <v>20</v>
      </c>
      <c r="F5296">
        <v>2721.58</v>
      </c>
      <c r="G5296" s="11" t="s">
        <v>9</v>
      </c>
      <c r="H5296">
        <v>17989.64</v>
      </c>
      <c r="I5296">
        <v>21364.400000000001</v>
      </c>
      <c r="J5296">
        <v>6.61</v>
      </c>
      <c r="K5296">
        <v>7.85</v>
      </c>
      <c r="L5296" s="11" t="s">
        <v>10</v>
      </c>
      <c r="M5296" s="7">
        <v>44225</v>
      </c>
      <c r="N5296" s="7">
        <v>44225</v>
      </c>
      <c r="O5296" s="11" t="s">
        <v>21</v>
      </c>
      <c r="P5296" s="11" t="s">
        <v>95</v>
      </c>
      <c r="Q5296">
        <v>66678.759999999995</v>
      </c>
      <c r="R5296" s="11" t="s">
        <v>12</v>
      </c>
      <c r="S5296" s="11" t="s">
        <v>95</v>
      </c>
      <c r="T5296">
        <v>2195688.4</v>
      </c>
      <c r="U5296">
        <f>SalesLineItems__NO_LOT[[#This Row],[ActualSales]]-SalesLineItems__NO_LOT[[#This Row],[Extended_Cost]]</f>
        <v>3374.760000000002</v>
      </c>
      <c r="V5296">
        <f>IFERROR(SalesLineItems__NO_LOT[[#This Row],[Revenue]]/SalesLineItems__NO_LOT[[#This Row],[Extended_Price]],0)</f>
        <v>0.15796184306603517</v>
      </c>
      <c r="W5296" t="str">
        <f>IF(SalesLineItems__NO_LOT[[#This Row],[Revenue]]&lt;0,"Lost on Sale","Normal Revenue")</f>
        <v>Normal Revenue</v>
      </c>
      <c r="X5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96">
        <f>IF(SalesLineItems__NO_LOT[[#This Row],[SOP_Type]]="Return",SalesLineItems__NO_LOT[[#This Row],[Extended_Cost]]*-1,SalesLineItems__NO_LOT[[#This Row],[Extended_Price]])</f>
        <v>21364.400000000001</v>
      </c>
      <c r="Z5296">
        <f>MONTH(SalesLineItems__NO_LOT[[#This Row],[Requested_Ship_Date]])</f>
        <v>1</v>
      </c>
      <c r="AA5296">
        <f>YEAR(SalesLineItems__NO_LOT[[#This Row],[Requested_Ship_Date]])</f>
        <v>2021</v>
      </c>
      <c r="AV5296"/>
      <c r="AX5296"/>
      <c r="AZ5296"/>
      <c r="BC5296"/>
      <c r="BF5296"/>
    </row>
    <row r="5297" spans="1:58" x14ac:dyDescent="0.2">
      <c r="A5297" t="s">
        <v>4235</v>
      </c>
      <c r="B5297" s="11" t="s">
        <v>22</v>
      </c>
      <c r="C5297" s="11" t="s">
        <v>4236</v>
      </c>
      <c r="D5297" s="11" t="s">
        <v>189</v>
      </c>
      <c r="E5297" s="11" t="s">
        <v>190</v>
      </c>
      <c r="F5297">
        <v>825</v>
      </c>
      <c r="G5297" s="11" t="s">
        <v>9</v>
      </c>
      <c r="H5297">
        <v>1179.75</v>
      </c>
      <c r="I5297">
        <v>1410.75</v>
      </c>
      <c r="J5297">
        <v>1.43</v>
      </c>
      <c r="K5297">
        <v>1.71</v>
      </c>
      <c r="L5297" s="11" t="s">
        <v>191</v>
      </c>
      <c r="M5297" s="7">
        <v>44225</v>
      </c>
      <c r="N5297" s="7">
        <v>44225</v>
      </c>
      <c r="O5297" s="11" t="s">
        <v>21</v>
      </c>
      <c r="P5297" s="11" t="s">
        <v>95</v>
      </c>
      <c r="Q5297">
        <v>1633.5</v>
      </c>
      <c r="R5297" s="11" t="s">
        <v>52</v>
      </c>
      <c r="S5297" s="11" t="s">
        <v>95</v>
      </c>
      <c r="T5297">
        <v>68442.19</v>
      </c>
      <c r="U5297">
        <f>SalesLineItems__NO_LOT[[#This Row],[ActualSales]]-SalesLineItems__NO_LOT[[#This Row],[Extended_Cost]]</f>
        <v>231</v>
      </c>
      <c r="V5297">
        <f>IFERROR(SalesLineItems__NO_LOT[[#This Row],[Revenue]]/SalesLineItems__NO_LOT[[#This Row],[Extended_Price]],0)</f>
        <v>0.16374269005847952</v>
      </c>
      <c r="W5297" t="str">
        <f>IF(SalesLineItems__NO_LOT[[#This Row],[Revenue]]&lt;0,"Lost on Sale","Normal Revenue")</f>
        <v>Normal Revenue</v>
      </c>
      <c r="X5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97">
        <f>IF(SalesLineItems__NO_LOT[[#This Row],[SOP_Type]]="Return",SalesLineItems__NO_LOT[[#This Row],[Extended_Cost]]*-1,SalesLineItems__NO_LOT[[#This Row],[Extended_Price]])</f>
        <v>1410.75</v>
      </c>
      <c r="Z5297">
        <f>MONTH(SalesLineItems__NO_LOT[[#This Row],[Requested_Ship_Date]])</f>
        <v>1</v>
      </c>
      <c r="AA5297">
        <f>YEAR(SalesLineItems__NO_LOT[[#This Row],[Requested_Ship_Date]])</f>
        <v>2021</v>
      </c>
      <c r="AV5297"/>
      <c r="AX5297"/>
      <c r="AZ5297"/>
      <c r="BC5297"/>
      <c r="BF5297"/>
    </row>
    <row r="5298" spans="1:58" x14ac:dyDescent="0.2">
      <c r="A5298" t="s">
        <v>1953</v>
      </c>
      <c r="B5298" s="11" t="s">
        <v>22</v>
      </c>
      <c r="C5298" s="11" t="s">
        <v>1945</v>
      </c>
      <c r="D5298" s="11" t="s">
        <v>13</v>
      </c>
      <c r="E5298" s="11" t="s">
        <v>14</v>
      </c>
      <c r="F5298">
        <v>1</v>
      </c>
      <c r="G5298" s="11" t="s">
        <v>15</v>
      </c>
      <c r="H5298">
        <v>0</v>
      </c>
      <c r="I5298">
        <v>1.5</v>
      </c>
      <c r="J5298">
        <v>0</v>
      </c>
      <c r="K5298">
        <v>1.5</v>
      </c>
      <c r="L5298" s="11" t="s">
        <v>69</v>
      </c>
      <c r="M5298" s="7">
        <v>44477</v>
      </c>
      <c r="N5298" s="7">
        <v>44477</v>
      </c>
      <c r="O5298" s="11" t="s">
        <v>16</v>
      </c>
      <c r="P5298" s="11" t="s">
        <v>95</v>
      </c>
      <c r="Q5298">
        <v>320188.32</v>
      </c>
      <c r="R5298" s="11" t="s">
        <v>52</v>
      </c>
      <c r="S5298" s="11" t="s">
        <v>95</v>
      </c>
      <c r="T5298">
        <v>8464367.5299999993</v>
      </c>
      <c r="U5298">
        <f>SalesLineItems__NO_LOT[[#This Row],[ActualSales]]-SalesLineItems__NO_LOT[[#This Row],[Extended_Cost]]</f>
        <v>1.5</v>
      </c>
      <c r="V5298">
        <f>IFERROR(SalesLineItems__NO_LOT[[#This Row],[Revenue]]/SalesLineItems__NO_LOT[[#This Row],[Extended_Price]],0)</f>
        <v>1</v>
      </c>
      <c r="W5298" t="str">
        <f>IF(SalesLineItems__NO_LOT[[#This Row],[Revenue]]&lt;0,"Lost on Sale","Normal Revenue")</f>
        <v>Normal Revenue</v>
      </c>
      <c r="X5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298">
        <f>IF(SalesLineItems__NO_LOT[[#This Row],[SOP_Type]]="Return",SalesLineItems__NO_LOT[[#This Row],[Extended_Cost]]*-1,SalesLineItems__NO_LOT[[#This Row],[Extended_Price]])</f>
        <v>1.5</v>
      </c>
      <c r="Z5298">
        <f>MONTH(SalesLineItems__NO_LOT[[#This Row],[Requested_Ship_Date]])</f>
        <v>10</v>
      </c>
      <c r="AA5298">
        <f>YEAR(SalesLineItems__NO_LOT[[#This Row],[Requested_Ship_Date]])</f>
        <v>2021</v>
      </c>
      <c r="AV5298"/>
      <c r="AX5298"/>
      <c r="AZ5298"/>
      <c r="BC5298"/>
      <c r="BF5298"/>
    </row>
    <row r="5299" spans="1:58" x14ac:dyDescent="0.2">
      <c r="A5299" t="s">
        <v>1954</v>
      </c>
      <c r="B5299" s="11" t="s">
        <v>22</v>
      </c>
      <c r="C5299" s="11" t="s">
        <v>1955</v>
      </c>
      <c r="D5299" s="11" t="s">
        <v>1309</v>
      </c>
      <c r="E5299" s="11" t="s">
        <v>1310</v>
      </c>
      <c r="F5299">
        <v>200</v>
      </c>
      <c r="G5299" s="11" t="s">
        <v>9</v>
      </c>
      <c r="H5299">
        <v>3354</v>
      </c>
      <c r="I5299">
        <v>3800</v>
      </c>
      <c r="J5299">
        <v>16.77</v>
      </c>
      <c r="K5299">
        <v>19</v>
      </c>
      <c r="L5299" s="11" t="s">
        <v>69</v>
      </c>
      <c r="M5299" s="7">
        <v>44477</v>
      </c>
      <c r="N5299" s="7">
        <v>44477</v>
      </c>
      <c r="O5299" s="11" t="s">
        <v>21</v>
      </c>
      <c r="P5299" s="11" t="s">
        <v>95</v>
      </c>
      <c r="Q5299">
        <v>320188.32</v>
      </c>
      <c r="R5299" s="11" t="s">
        <v>52</v>
      </c>
      <c r="S5299" s="11" t="s">
        <v>95</v>
      </c>
      <c r="T5299">
        <v>8464367.5299999993</v>
      </c>
      <c r="U5299">
        <f>SalesLineItems__NO_LOT[[#This Row],[ActualSales]]-SalesLineItems__NO_LOT[[#This Row],[Extended_Cost]]</f>
        <v>446</v>
      </c>
      <c r="V5299">
        <f>IFERROR(SalesLineItems__NO_LOT[[#This Row],[Revenue]]/SalesLineItems__NO_LOT[[#This Row],[Extended_Price]],0)</f>
        <v>0.11736842105263158</v>
      </c>
      <c r="W5299" t="str">
        <f>IF(SalesLineItems__NO_LOT[[#This Row],[Revenue]]&lt;0,"Lost on Sale","Normal Revenue")</f>
        <v>Normal Revenue</v>
      </c>
      <c r="X5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299">
        <f>IF(SalesLineItems__NO_LOT[[#This Row],[SOP_Type]]="Return",SalesLineItems__NO_LOT[[#This Row],[Extended_Cost]]*-1,SalesLineItems__NO_LOT[[#This Row],[Extended_Price]])</f>
        <v>3800</v>
      </c>
      <c r="Z5299">
        <f>MONTH(SalesLineItems__NO_LOT[[#This Row],[Requested_Ship_Date]])</f>
        <v>10</v>
      </c>
      <c r="AA5299">
        <f>YEAR(SalesLineItems__NO_LOT[[#This Row],[Requested_Ship_Date]])</f>
        <v>2021</v>
      </c>
      <c r="AV5299"/>
      <c r="AX5299"/>
      <c r="AZ5299"/>
      <c r="BC5299"/>
      <c r="BF5299"/>
    </row>
    <row r="5300" spans="1:58" x14ac:dyDescent="0.2">
      <c r="A5300" t="s">
        <v>239</v>
      </c>
      <c r="B5300" s="11" t="s">
        <v>22</v>
      </c>
      <c r="C5300" s="11" t="s">
        <v>240</v>
      </c>
      <c r="D5300" s="11" t="s">
        <v>181</v>
      </c>
      <c r="E5300" s="11" t="s">
        <v>182</v>
      </c>
      <c r="F5300">
        <v>25</v>
      </c>
      <c r="G5300" s="11" t="s">
        <v>9</v>
      </c>
      <c r="H5300">
        <v>1410.5</v>
      </c>
      <c r="I5300">
        <v>2250</v>
      </c>
      <c r="J5300">
        <v>56.42</v>
      </c>
      <c r="K5300">
        <v>90</v>
      </c>
      <c r="L5300" s="11" t="s">
        <v>166</v>
      </c>
      <c r="M5300" s="7">
        <v>44627</v>
      </c>
      <c r="N5300" s="7">
        <v>44627</v>
      </c>
      <c r="O5300" s="11" t="s">
        <v>21</v>
      </c>
      <c r="P5300" s="11" t="s">
        <v>95</v>
      </c>
      <c r="Q5300">
        <v>12447.79</v>
      </c>
      <c r="R5300" s="11" t="s">
        <v>52</v>
      </c>
      <c r="S5300" s="11" t="s">
        <v>95</v>
      </c>
      <c r="T5300">
        <v>1761785.05</v>
      </c>
      <c r="U5300">
        <f>SalesLineItems__NO_LOT[[#This Row],[ActualSales]]-SalesLineItems__NO_LOT[[#This Row],[Extended_Cost]]</f>
        <v>839.5</v>
      </c>
      <c r="V5300">
        <f>IFERROR(SalesLineItems__NO_LOT[[#This Row],[Revenue]]/SalesLineItems__NO_LOT[[#This Row],[Extended_Price]],0)</f>
        <v>0.37311111111111112</v>
      </c>
      <c r="W5300" t="str">
        <f>IF(SalesLineItems__NO_LOT[[#This Row],[Revenue]]&lt;0,"Lost on Sale","Normal Revenue")</f>
        <v>Normal Revenue</v>
      </c>
      <c r="X5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0">
        <f>IF(SalesLineItems__NO_LOT[[#This Row],[SOP_Type]]="Return",SalesLineItems__NO_LOT[[#This Row],[Extended_Cost]]*-1,SalesLineItems__NO_LOT[[#This Row],[Extended_Price]])</f>
        <v>2250</v>
      </c>
      <c r="Z5300">
        <f>MONTH(SalesLineItems__NO_LOT[[#This Row],[Requested_Ship_Date]])</f>
        <v>3</v>
      </c>
      <c r="AA5300">
        <f>YEAR(SalesLineItems__NO_LOT[[#This Row],[Requested_Ship_Date]])</f>
        <v>2022</v>
      </c>
      <c r="AV5300"/>
      <c r="AX5300"/>
      <c r="AZ5300"/>
      <c r="BC5300"/>
      <c r="BF5300"/>
    </row>
    <row r="5301" spans="1:58" x14ac:dyDescent="0.2">
      <c r="A5301" t="s">
        <v>241</v>
      </c>
      <c r="B5301" s="11" t="s">
        <v>22</v>
      </c>
      <c r="C5301" s="11" t="s">
        <v>242</v>
      </c>
      <c r="D5301" s="11" t="s">
        <v>171</v>
      </c>
      <c r="E5301" s="11" t="s">
        <v>172</v>
      </c>
      <c r="F5301">
        <v>44</v>
      </c>
      <c r="G5301" s="11" t="s">
        <v>68</v>
      </c>
      <c r="H5301">
        <v>543.16</v>
      </c>
      <c r="I5301">
        <v>1078</v>
      </c>
      <c r="J5301">
        <v>12.34</v>
      </c>
      <c r="K5301">
        <v>24.5</v>
      </c>
      <c r="L5301" s="11" t="s">
        <v>166</v>
      </c>
      <c r="M5301" s="7">
        <v>44627</v>
      </c>
      <c r="N5301" s="7">
        <v>44627</v>
      </c>
      <c r="O5301" s="11" t="s">
        <v>70</v>
      </c>
      <c r="P5301" s="11" t="s">
        <v>95</v>
      </c>
      <c r="Q5301">
        <v>12447.79</v>
      </c>
      <c r="R5301" s="11" t="s">
        <v>52</v>
      </c>
      <c r="S5301" s="11" t="s">
        <v>95</v>
      </c>
      <c r="T5301">
        <v>1761785.05</v>
      </c>
      <c r="U5301">
        <f>SalesLineItems__NO_LOT[[#This Row],[ActualSales]]-SalesLineItems__NO_LOT[[#This Row],[Extended_Cost]]</f>
        <v>534.84</v>
      </c>
      <c r="V5301">
        <f>IFERROR(SalesLineItems__NO_LOT[[#This Row],[Revenue]]/SalesLineItems__NO_LOT[[#This Row],[Extended_Price]],0)</f>
        <v>0.49614100185528759</v>
      </c>
      <c r="W5301" t="str">
        <f>IF(SalesLineItems__NO_LOT[[#This Row],[Revenue]]&lt;0,"Lost on Sale","Normal Revenue")</f>
        <v>Normal Revenue</v>
      </c>
      <c r="X5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1">
        <f>IF(SalesLineItems__NO_LOT[[#This Row],[SOP_Type]]="Return",SalesLineItems__NO_LOT[[#This Row],[Extended_Cost]]*-1,SalesLineItems__NO_LOT[[#This Row],[Extended_Price]])</f>
        <v>1078</v>
      </c>
      <c r="Z5301">
        <f>MONTH(SalesLineItems__NO_LOT[[#This Row],[Requested_Ship_Date]])</f>
        <v>3</v>
      </c>
      <c r="AA5301">
        <f>YEAR(SalesLineItems__NO_LOT[[#This Row],[Requested_Ship_Date]])</f>
        <v>2022</v>
      </c>
      <c r="AV5301"/>
      <c r="AX5301"/>
      <c r="AZ5301"/>
      <c r="BC5301"/>
      <c r="BF5301"/>
    </row>
    <row r="5302" spans="1:58" x14ac:dyDescent="0.2">
      <c r="A5302" t="s">
        <v>243</v>
      </c>
      <c r="B5302" s="11" t="s">
        <v>22</v>
      </c>
      <c r="C5302" s="11" t="s">
        <v>242</v>
      </c>
      <c r="D5302" s="11" t="s">
        <v>13</v>
      </c>
      <c r="E5302" s="11" t="s">
        <v>14</v>
      </c>
      <c r="F5302">
        <v>1</v>
      </c>
      <c r="G5302" s="11" t="s">
        <v>15</v>
      </c>
      <c r="H5302">
        <v>0</v>
      </c>
      <c r="I5302">
        <v>1.5</v>
      </c>
      <c r="J5302">
        <v>0</v>
      </c>
      <c r="K5302">
        <v>1.5</v>
      </c>
      <c r="L5302" s="11" t="s">
        <v>166</v>
      </c>
      <c r="M5302" s="7">
        <v>44627</v>
      </c>
      <c r="N5302" s="7">
        <v>44627</v>
      </c>
      <c r="O5302" s="11" t="s">
        <v>16</v>
      </c>
      <c r="P5302" s="11" t="s">
        <v>95</v>
      </c>
      <c r="Q5302">
        <v>12447.79</v>
      </c>
      <c r="R5302" s="11" t="s">
        <v>52</v>
      </c>
      <c r="S5302" s="11" t="s">
        <v>95</v>
      </c>
      <c r="T5302">
        <v>1761785.05</v>
      </c>
      <c r="U5302">
        <f>SalesLineItems__NO_LOT[[#This Row],[ActualSales]]-SalesLineItems__NO_LOT[[#This Row],[Extended_Cost]]</f>
        <v>1.5</v>
      </c>
      <c r="V5302">
        <f>IFERROR(SalesLineItems__NO_LOT[[#This Row],[Revenue]]/SalesLineItems__NO_LOT[[#This Row],[Extended_Price]],0)</f>
        <v>1</v>
      </c>
      <c r="W5302" t="str">
        <f>IF(SalesLineItems__NO_LOT[[#This Row],[Revenue]]&lt;0,"Lost on Sale","Normal Revenue")</f>
        <v>Normal Revenue</v>
      </c>
      <c r="X5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2">
        <f>IF(SalesLineItems__NO_LOT[[#This Row],[SOP_Type]]="Return",SalesLineItems__NO_LOT[[#This Row],[Extended_Cost]]*-1,SalesLineItems__NO_LOT[[#This Row],[Extended_Price]])</f>
        <v>1.5</v>
      </c>
      <c r="Z5302">
        <f>MONTH(SalesLineItems__NO_LOT[[#This Row],[Requested_Ship_Date]])</f>
        <v>3</v>
      </c>
      <c r="AA5302">
        <f>YEAR(SalesLineItems__NO_LOT[[#This Row],[Requested_Ship_Date]])</f>
        <v>2022</v>
      </c>
      <c r="AV5302"/>
      <c r="AX5302"/>
      <c r="AZ5302"/>
      <c r="BC5302"/>
      <c r="BF5302"/>
    </row>
    <row r="5303" spans="1:58" x14ac:dyDescent="0.2">
      <c r="A5303" t="s">
        <v>244</v>
      </c>
      <c r="B5303" s="11" t="s">
        <v>22</v>
      </c>
      <c r="C5303" s="11" t="s">
        <v>245</v>
      </c>
      <c r="D5303" s="11" t="s">
        <v>246</v>
      </c>
      <c r="E5303" s="11" t="s">
        <v>247</v>
      </c>
      <c r="F5303">
        <v>611.75</v>
      </c>
      <c r="G5303" s="11" t="s">
        <v>9</v>
      </c>
      <c r="H5303">
        <v>2116.66</v>
      </c>
      <c r="I5303">
        <v>2936.4</v>
      </c>
      <c r="J5303">
        <v>3.46</v>
      </c>
      <c r="K5303">
        <v>4.8</v>
      </c>
      <c r="L5303" s="11" t="s">
        <v>166</v>
      </c>
      <c r="M5303" s="7">
        <v>44627</v>
      </c>
      <c r="N5303" s="7">
        <v>44627</v>
      </c>
      <c r="O5303" s="11" t="s">
        <v>70</v>
      </c>
      <c r="P5303" s="11" t="s">
        <v>95</v>
      </c>
      <c r="Q5303">
        <v>12447.79</v>
      </c>
      <c r="R5303" s="11" t="s">
        <v>52</v>
      </c>
      <c r="S5303" s="11" t="s">
        <v>95</v>
      </c>
      <c r="T5303">
        <v>1761785.05</v>
      </c>
      <c r="U5303">
        <f>SalesLineItems__NO_LOT[[#This Row],[ActualSales]]-SalesLineItems__NO_LOT[[#This Row],[Extended_Cost]]</f>
        <v>819.74000000000024</v>
      </c>
      <c r="V5303">
        <f>IFERROR(SalesLineItems__NO_LOT[[#This Row],[Revenue]]/SalesLineItems__NO_LOT[[#This Row],[Extended_Price]],0)</f>
        <v>0.27916496390137591</v>
      </c>
      <c r="W5303" t="str">
        <f>IF(SalesLineItems__NO_LOT[[#This Row],[Revenue]]&lt;0,"Lost on Sale","Normal Revenue")</f>
        <v>Normal Revenue</v>
      </c>
      <c r="X5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03">
        <f>IF(SalesLineItems__NO_LOT[[#This Row],[SOP_Type]]="Return",SalesLineItems__NO_LOT[[#This Row],[Extended_Cost]]*-1,SalesLineItems__NO_LOT[[#This Row],[Extended_Price]])</f>
        <v>2936.4</v>
      </c>
      <c r="Z5303">
        <f>MONTH(SalesLineItems__NO_LOT[[#This Row],[Requested_Ship_Date]])</f>
        <v>3</v>
      </c>
      <c r="AA5303">
        <f>YEAR(SalesLineItems__NO_LOT[[#This Row],[Requested_Ship_Date]])</f>
        <v>2022</v>
      </c>
      <c r="AV5303"/>
      <c r="AX5303"/>
      <c r="AZ5303"/>
      <c r="BC5303"/>
      <c r="BF5303"/>
    </row>
    <row r="5304" spans="1:58" x14ac:dyDescent="0.2">
      <c r="A5304" t="s">
        <v>248</v>
      </c>
      <c r="B5304" s="11" t="s">
        <v>22</v>
      </c>
      <c r="C5304" s="11" t="s">
        <v>245</v>
      </c>
      <c r="D5304" s="11" t="s">
        <v>13</v>
      </c>
      <c r="E5304" s="11" t="s">
        <v>14</v>
      </c>
      <c r="F5304">
        <v>1</v>
      </c>
      <c r="G5304" s="11" t="s">
        <v>15</v>
      </c>
      <c r="H5304">
        <v>0</v>
      </c>
      <c r="I5304">
        <v>1.5</v>
      </c>
      <c r="J5304">
        <v>0</v>
      </c>
      <c r="K5304">
        <v>1.5</v>
      </c>
      <c r="L5304" s="11" t="s">
        <v>166</v>
      </c>
      <c r="M5304" s="7">
        <v>44627</v>
      </c>
      <c r="N5304" s="7">
        <v>44627</v>
      </c>
      <c r="O5304" s="11" t="s">
        <v>16</v>
      </c>
      <c r="P5304" s="11" t="s">
        <v>95</v>
      </c>
      <c r="Q5304">
        <v>12447.79</v>
      </c>
      <c r="R5304" s="11" t="s">
        <v>52</v>
      </c>
      <c r="S5304" s="11" t="s">
        <v>95</v>
      </c>
      <c r="T5304">
        <v>1761785.05</v>
      </c>
      <c r="U5304">
        <f>SalesLineItems__NO_LOT[[#This Row],[ActualSales]]-SalesLineItems__NO_LOT[[#This Row],[Extended_Cost]]</f>
        <v>1.5</v>
      </c>
      <c r="V5304">
        <f>IFERROR(SalesLineItems__NO_LOT[[#This Row],[Revenue]]/SalesLineItems__NO_LOT[[#This Row],[Extended_Price]],0)</f>
        <v>1</v>
      </c>
      <c r="W5304" t="str">
        <f>IF(SalesLineItems__NO_LOT[[#This Row],[Revenue]]&lt;0,"Lost on Sale","Normal Revenue")</f>
        <v>Normal Revenue</v>
      </c>
      <c r="X5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4">
        <f>IF(SalesLineItems__NO_LOT[[#This Row],[SOP_Type]]="Return",SalesLineItems__NO_LOT[[#This Row],[Extended_Cost]]*-1,SalesLineItems__NO_LOT[[#This Row],[Extended_Price]])</f>
        <v>1.5</v>
      </c>
      <c r="Z5304">
        <f>MONTH(SalesLineItems__NO_LOT[[#This Row],[Requested_Ship_Date]])</f>
        <v>3</v>
      </c>
      <c r="AA5304">
        <f>YEAR(SalesLineItems__NO_LOT[[#This Row],[Requested_Ship_Date]])</f>
        <v>2022</v>
      </c>
      <c r="AV5304"/>
      <c r="AX5304"/>
      <c r="AZ5304"/>
      <c r="BC5304"/>
      <c r="BF5304"/>
    </row>
    <row r="5305" spans="1:58" x14ac:dyDescent="0.2">
      <c r="A5305" t="s">
        <v>249</v>
      </c>
      <c r="B5305" s="11" t="s">
        <v>22</v>
      </c>
      <c r="C5305" s="11" t="s">
        <v>250</v>
      </c>
      <c r="D5305" s="11" t="s">
        <v>251</v>
      </c>
      <c r="E5305" s="11" t="s">
        <v>252</v>
      </c>
      <c r="F5305">
        <v>814</v>
      </c>
      <c r="G5305" s="11" t="s">
        <v>9</v>
      </c>
      <c r="H5305">
        <v>2564.1</v>
      </c>
      <c r="I5305">
        <v>3369.96</v>
      </c>
      <c r="J5305">
        <v>3.15</v>
      </c>
      <c r="K5305">
        <v>4.1399999999999997</v>
      </c>
      <c r="L5305" s="11" t="s">
        <v>166</v>
      </c>
      <c r="M5305" s="7">
        <v>44627</v>
      </c>
      <c r="N5305" s="7">
        <v>44627</v>
      </c>
      <c r="O5305" s="11" t="s">
        <v>70</v>
      </c>
      <c r="P5305" s="11" t="s">
        <v>95</v>
      </c>
      <c r="Q5305">
        <v>12447.79</v>
      </c>
      <c r="R5305" s="11" t="s">
        <v>52</v>
      </c>
      <c r="S5305" s="11" t="s">
        <v>95</v>
      </c>
      <c r="T5305">
        <v>1761785.05</v>
      </c>
      <c r="U5305">
        <f>SalesLineItems__NO_LOT[[#This Row],[ActualSales]]-SalesLineItems__NO_LOT[[#This Row],[Extended_Cost]]</f>
        <v>805.86000000000013</v>
      </c>
      <c r="V5305">
        <f>IFERROR(SalesLineItems__NO_LOT[[#This Row],[Revenue]]/SalesLineItems__NO_LOT[[#This Row],[Extended_Price]],0)</f>
        <v>0.23913043478260873</v>
      </c>
      <c r="W5305" t="str">
        <f>IF(SalesLineItems__NO_LOT[[#This Row],[Revenue]]&lt;0,"Lost on Sale","Normal Revenue")</f>
        <v>Normal Revenue</v>
      </c>
      <c r="X5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05">
        <f>IF(SalesLineItems__NO_LOT[[#This Row],[SOP_Type]]="Return",SalesLineItems__NO_LOT[[#This Row],[Extended_Cost]]*-1,SalesLineItems__NO_LOT[[#This Row],[Extended_Price]])</f>
        <v>3369.96</v>
      </c>
      <c r="Z5305">
        <f>MONTH(SalesLineItems__NO_LOT[[#This Row],[Requested_Ship_Date]])</f>
        <v>3</v>
      </c>
      <c r="AA5305">
        <f>YEAR(SalesLineItems__NO_LOT[[#This Row],[Requested_Ship_Date]])</f>
        <v>2022</v>
      </c>
      <c r="AV5305"/>
      <c r="AX5305"/>
      <c r="AZ5305"/>
      <c r="BC5305"/>
      <c r="BF5305"/>
    </row>
    <row r="5306" spans="1:58" x14ac:dyDescent="0.2">
      <c r="A5306" t="s">
        <v>253</v>
      </c>
      <c r="B5306" s="11" t="s">
        <v>22</v>
      </c>
      <c r="C5306" s="11" t="s">
        <v>250</v>
      </c>
      <c r="D5306" s="11" t="s">
        <v>13</v>
      </c>
      <c r="E5306" s="11" t="s">
        <v>14</v>
      </c>
      <c r="F5306">
        <v>1</v>
      </c>
      <c r="G5306" s="11" t="s">
        <v>15</v>
      </c>
      <c r="H5306">
        <v>0</v>
      </c>
      <c r="I5306">
        <v>1.5</v>
      </c>
      <c r="J5306">
        <v>0</v>
      </c>
      <c r="K5306">
        <v>1.5</v>
      </c>
      <c r="L5306" s="11" t="s">
        <v>166</v>
      </c>
      <c r="M5306" s="7">
        <v>44627</v>
      </c>
      <c r="N5306" s="7">
        <v>44627</v>
      </c>
      <c r="O5306" s="11" t="s">
        <v>16</v>
      </c>
      <c r="P5306" s="11" t="s">
        <v>95</v>
      </c>
      <c r="Q5306">
        <v>12447.79</v>
      </c>
      <c r="R5306" s="11" t="s">
        <v>52</v>
      </c>
      <c r="S5306" s="11" t="s">
        <v>95</v>
      </c>
      <c r="T5306">
        <v>1761785.05</v>
      </c>
      <c r="U5306">
        <f>SalesLineItems__NO_LOT[[#This Row],[ActualSales]]-SalesLineItems__NO_LOT[[#This Row],[Extended_Cost]]</f>
        <v>1.5</v>
      </c>
      <c r="V5306">
        <f>IFERROR(SalesLineItems__NO_LOT[[#This Row],[Revenue]]/SalesLineItems__NO_LOT[[#This Row],[Extended_Price]],0)</f>
        <v>1</v>
      </c>
      <c r="W5306" t="str">
        <f>IF(SalesLineItems__NO_LOT[[#This Row],[Revenue]]&lt;0,"Lost on Sale","Normal Revenue")</f>
        <v>Normal Revenue</v>
      </c>
      <c r="X5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6">
        <f>IF(SalesLineItems__NO_LOT[[#This Row],[SOP_Type]]="Return",SalesLineItems__NO_LOT[[#This Row],[Extended_Cost]]*-1,SalesLineItems__NO_LOT[[#This Row],[Extended_Price]])</f>
        <v>1.5</v>
      </c>
      <c r="Z5306">
        <f>MONTH(SalesLineItems__NO_LOT[[#This Row],[Requested_Ship_Date]])</f>
        <v>3</v>
      </c>
      <c r="AA5306">
        <f>YEAR(SalesLineItems__NO_LOT[[#This Row],[Requested_Ship_Date]])</f>
        <v>2022</v>
      </c>
      <c r="AV5306"/>
      <c r="AX5306"/>
      <c r="AZ5306"/>
      <c r="BC5306"/>
      <c r="BF5306"/>
    </row>
    <row r="5307" spans="1:58" x14ac:dyDescent="0.2">
      <c r="A5307" t="s">
        <v>254</v>
      </c>
      <c r="B5307" s="11" t="s">
        <v>22</v>
      </c>
      <c r="C5307" s="11" t="s">
        <v>255</v>
      </c>
      <c r="D5307" s="11" t="s">
        <v>256</v>
      </c>
      <c r="E5307" s="11" t="s">
        <v>257</v>
      </c>
      <c r="F5307">
        <v>1004.5</v>
      </c>
      <c r="G5307" s="11" t="s">
        <v>9</v>
      </c>
      <c r="H5307">
        <v>2968.4</v>
      </c>
      <c r="I5307">
        <v>4580.5200000000004</v>
      </c>
      <c r="J5307">
        <v>2.96</v>
      </c>
      <c r="K5307">
        <v>4.5599999999999996</v>
      </c>
      <c r="L5307" s="11" t="s">
        <v>166</v>
      </c>
      <c r="M5307" s="7">
        <v>44627</v>
      </c>
      <c r="N5307" s="7">
        <v>44627</v>
      </c>
      <c r="O5307" s="11" t="s">
        <v>70</v>
      </c>
      <c r="P5307" s="11" t="s">
        <v>95</v>
      </c>
      <c r="Q5307">
        <v>12447.79</v>
      </c>
      <c r="R5307" s="11" t="s">
        <v>52</v>
      </c>
      <c r="S5307" s="11" t="s">
        <v>95</v>
      </c>
      <c r="T5307">
        <v>1761785.05</v>
      </c>
      <c r="U5307">
        <f>SalesLineItems__NO_LOT[[#This Row],[ActualSales]]-SalesLineItems__NO_LOT[[#This Row],[Extended_Cost]]</f>
        <v>1612.1200000000003</v>
      </c>
      <c r="V5307">
        <f>IFERROR(SalesLineItems__NO_LOT[[#This Row],[Revenue]]/SalesLineItems__NO_LOT[[#This Row],[Extended_Price]],0)</f>
        <v>0.35195130683852494</v>
      </c>
      <c r="W5307" t="str">
        <f>IF(SalesLineItems__NO_LOT[[#This Row],[Revenue]]&lt;0,"Lost on Sale","Normal Revenue")</f>
        <v>Normal Revenue</v>
      </c>
      <c r="X5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7">
        <f>IF(SalesLineItems__NO_LOT[[#This Row],[SOP_Type]]="Return",SalesLineItems__NO_LOT[[#This Row],[Extended_Cost]]*-1,SalesLineItems__NO_LOT[[#This Row],[Extended_Price]])</f>
        <v>4580.5200000000004</v>
      </c>
      <c r="Z5307">
        <f>MONTH(SalesLineItems__NO_LOT[[#This Row],[Requested_Ship_Date]])</f>
        <v>3</v>
      </c>
      <c r="AA5307">
        <f>YEAR(SalesLineItems__NO_LOT[[#This Row],[Requested_Ship_Date]])</f>
        <v>2022</v>
      </c>
      <c r="AV5307"/>
      <c r="AX5307"/>
      <c r="AZ5307"/>
      <c r="BC5307"/>
      <c r="BF5307"/>
    </row>
    <row r="5308" spans="1:58" x14ac:dyDescent="0.2">
      <c r="A5308" t="s">
        <v>258</v>
      </c>
      <c r="B5308" s="11" t="s">
        <v>22</v>
      </c>
      <c r="C5308" s="11" t="s">
        <v>255</v>
      </c>
      <c r="D5308" s="11" t="s">
        <v>13</v>
      </c>
      <c r="E5308" s="11" t="s">
        <v>14</v>
      </c>
      <c r="F5308">
        <v>1</v>
      </c>
      <c r="G5308" s="11" t="s">
        <v>15</v>
      </c>
      <c r="H5308">
        <v>0</v>
      </c>
      <c r="I5308">
        <v>1.5</v>
      </c>
      <c r="J5308">
        <v>0</v>
      </c>
      <c r="K5308">
        <v>1.5</v>
      </c>
      <c r="L5308" s="11" t="s">
        <v>166</v>
      </c>
      <c r="M5308" s="7">
        <v>44627</v>
      </c>
      <c r="N5308" s="7">
        <v>44627</v>
      </c>
      <c r="O5308" s="11" t="s">
        <v>16</v>
      </c>
      <c r="P5308" s="11" t="s">
        <v>95</v>
      </c>
      <c r="Q5308">
        <v>12447.79</v>
      </c>
      <c r="R5308" s="11" t="s">
        <v>52</v>
      </c>
      <c r="S5308" s="11" t="s">
        <v>95</v>
      </c>
      <c r="T5308">
        <v>1761785.05</v>
      </c>
      <c r="U5308">
        <f>SalesLineItems__NO_LOT[[#This Row],[ActualSales]]-SalesLineItems__NO_LOT[[#This Row],[Extended_Cost]]</f>
        <v>1.5</v>
      </c>
      <c r="V5308">
        <f>IFERROR(SalesLineItems__NO_LOT[[#This Row],[Revenue]]/SalesLineItems__NO_LOT[[#This Row],[Extended_Price]],0)</f>
        <v>1</v>
      </c>
      <c r="W5308" t="str">
        <f>IF(SalesLineItems__NO_LOT[[#This Row],[Revenue]]&lt;0,"Lost on Sale","Normal Revenue")</f>
        <v>Normal Revenue</v>
      </c>
      <c r="X5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8">
        <f>IF(SalesLineItems__NO_LOT[[#This Row],[SOP_Type]]="Return",SalesLineItems__NO_LOT[[#This Row],[Extended_Cost]]*-1,SalesLineItems__NO_LOT[[#This Row],[Extended_Price]])</f>
        <v>1.5</v>
      </c>
      <c r="Z5308">
        <f>MONTH(SalesLineItems__NO_LOT[[#This Row],[Requested_Ship_Date]])</f>
        <v>3</v>
      </c>
      <c r="AA5308">
        <f>YEAR(SalesLineItems__NO_LOT[[#This Row],[Requested_Ship_Date]])</f>
        <v>2022</v>
      </c>
      <c r="AV5308"/>
      <c r="AX5308"/>
      <c r="AZ5308"/>
      <c r="BC5308"/>
      <c r="BF5308"/>
    </row>
    <row r="5309" spans="1:58" x14ac:dyDescent="0.2">
      <c r="A5309" t="s">
        <v>259</v>
      </c>
      <c r="B5309" s="11" t="s">
        <v>22</v>
      </c>
      <c r="C5309" s="11" t="s">
        <v>260</v>
      </c>
      <c r="D5309" s="11" t="s">
        <v>169</v>
      </c>
      <c r="E5309" s="11" t="s">
        <v>170</v>
      </c>
      <c r="F5309">
        <v>370.72</v>
      </c>
      <c r="G5309" s="11" t="s">
        <v>9</v>
      </c>
      <c r="H5309">
        <v>1193.71</v>
      </c>
      <c r="I5309">
        <v>1805.41</v>
      </c>
      <c r="J5309">
        <v>3.22</v>
      </c>
      <c r="K5309">
        <v>4.87</v>
      </c>
      <c r="L5309" s="11" t="s">
        <v>166</v>
      </c>
      <c r="M5309" s="7">
        <v>44627</v>
      </c>
      <c r="N5309" s="7">
        <v>44627</v>
      </c>
      <c r="O5309" s="11" t="s">
        <v>70</v>
      </c>
      <c r="P5309" s="11" t="s">
        <v>95</v>
      </c>
      <c r="Q5309">
        <v>12447.79</v>
      </c>
      <c r="R5309" s="11" t="s">
        <v>52</v>
      </c>
      <c r="S5309" s="11" t="s">
        <v>95</v>
      </c>
      <c r="T5309">
        <v>1761785.05</v>
      </c>
      <c r="U5309">
        <f>SalesLineItems__NO_LOT[[#This Row],[ActualSales]]-SalesLineItems__NO_LOT[[#This Row],[Extended_Cost]]</f>
        <v>611.70000000000005</v>
      </c>
      <c r="V5309">
        <f>IFERROR(SalesLineItems__NO_LOT[[#This Row],[Revenue]]/SalesLineItems__NO_LOT[[#This Row],[Extended_Price]],0)</f>
        <v>0.33881500600971526</v>
      </c>
      <c r="W5309" t="str">
        <f>IF(SalesLineItems__NO_LOT[[#This Row],[Revenue]]&lt;0,"Lost on Sale","Normal Revenue")</f>
        <v>Normal Revenue</v>
      </c>
      <c r="X5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09">
        <f>IF(SalesLineItems__NO_LOT[[#This Row],[SOP_Type]]="Return",SalesLineItems__NO_LOT[[#This Row],[Extended_Cost]]*-1,SalesLineItems__NO_LOT[[#This Row],[Extended_Price]])</f>
        <v>1805.41</v>
      </c>
      <c r="Z5309">
        <f>MONTH(SalesLineItems__NO_LOT[[#This Row],[Requested_Ship_Date]])</f>
        <v>3</v>
      </c>
      <c r="AA5309">
        <f>YEAR(SalesLineItems__NO_LOT[[#This Row],[Requested_Ship_Date]])</f>
        <v>2022</v>
      </c>
      <c r="AV5309"/>
      <c r="AX5309"/>
      <c r="AZ5309"/>
      <c r="BC5309"/>
      <c r="BF5309"/>
    </row>
    <row r="5310" spans="1:58" x14ac:dyDescent="0.2">
      <c r="A5310" t="s">
        <v>261</v>
      </c>
      <c r="B5310" s="11" t="s">
        <v>22</v>
      </c>
      <c r="C5310" s="11" t="s">
        <v>260</v>
      </c>
      <c r="D5310" s="11" t="s">
        <v>13</v>
      </c>
      <c r="E5310" s="11" t="s">
        <v>14</v>
      </c>
      <c r="F5310">
        <v>1</v>
      </c>
      <c r="G5310" s="11" t="s">
        <v>15</v>
      </c>
      <c r="H5310">
        <v>0</v>
      </c>
      <c r="I5310">
        <v>1.5</v>
      </c>
      <c r="J5310">
        <v>0</v>
      </c>
      <c r="K5310">
        <v>1.5</v>
      </c>
      <c r="L5310" s="11" t="s">
        <v>166</v>
      </c>
      <c r="M5310" s="7">
        <v>44627</v>
      </c>
      <c r="N5310" s="7">
        <v>44627</v>
      </c>
      <c r="O5310" s="11" t="s">
        <v>16</v>
      </c>
      <c r="P5310" s="11" t="s">
        <v>95</v>
      </c>
      <c r="Q5310">
        <v>12447.79</v>
      </c>
      <c r="R5310" s="11" t="s">
        <v>52</v>
      </c>
      <c r="S5310" s="11" t="s">
        <v>95</v>
      </c>
      <c r="T5310">
        <v>1761785.05</v>
      </c>
      <c r="U5310">
        <f>SalesLineItems__NO_LOT[[#This Row],[ActualSales]]-SalesLineItems__NO_LOT[[#This Row],[Extended_Cost]]</f>
        <v>1.5</v>
      </c>
      <c r="V5310">
        <f>IFERROR(SalesLineItems__NO_LOT[[#This Row],[Revenue]]/SalesLineItems__NO_LOT[[#This Row],[Extended_Price]],0)</f>
        <v>1</v>
      </c>
      <c r="W5310" t="str">
        <f>IF(SalesLineItems__NO_LOT[[#This Row],[Revenue]]&lt;0,"Lost on Sale","Normal Revenue")</f>
        <v>Normal Revenue</v>
      </c>
      <c r="X5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0">
        <f>IF(SalesLineItems__NO_LOT[[#This Row],[SOP_Type]]="Return",SalesLineItems__NO_LOT[[#This Row],[Extended_Cost]]*-1,SalesLineItems__NO_LOT[[#This Row],[Extended_Price]])</f>
        <v>1.5</v>
      </c>
      <c r="Z5310">
        <f>MONTH(SalesLineItems__NO_LOT[[#This Row],[Requested_Ship_Date]])</f>
        <v>3</v>
      </c>
      <c r="AA5310">
        <f>YEAR(SalesLineItems__NO_LOT[[#This Row],[Requested_Ship_Date]])</f>
        <v>2022</v>
      </c>
      <c r="AV5310"/>
      <c r="AX5310"/>
      <c r="AZ5310"/>
      <c r="BC5310"/>
      <c r="BF5310"/>
    </row>
    <row r="5311" spans="1:58" x14ac:dyDescent="0.2">
      <c r="A5311" t="s">
        <v>262</v>
      </c>
      <c r="B5311" s="11" t="s">
        <v>22</v>
      </c>
      <c r="C5311" s="11" t="s">
        <v>263</v>
      </c>
      <c r="D5311" s="11" t="s">
        <v>264</v>
      </c>
      <c r="E5311" s="11" t="s">
        <v>265</v>
      </c>
      <c r="F5311">
        <v>1130.8399999999999</v>
      </c>
      <c r="G5311" s="11" t="s">
        <v>9</v>
      </c>
      <c r="H5311">
        <v>3596.07</v>
      </c>
      <c r="I5311">
        <v>14124.19</v>
      </c>
      <c r="J5311">
        <v>3.18</v>
      </c>
      <c r="K5311">
        <v>12.49</v>
      </c>
      <c r="L5311" s="11" t="s">
        <v>266</v>
      </c>
      <c r="M5311" s="7">
        <v>44627</v>
      </c>
      <c r="N5311" s="7">
        <v>44627</v>
      </c>
      <c r="O5311" s="11" t="s">
        <v>11</v>
      </c>
      <c r="P5311" s="11" t="s">
        <v>95</v>
      </c>
      <c r="Q5311">
        <v>178332.58</v>
      </c>
      <c r="R5311" s="11" t="s">
        <v>12</v>
      </c>
      <c r="S5311" s="11" t="s">
        <v>95</v>
      </c>
      <c r="T5311">
        <v>3774926.5</v>
      </c>
      <c r="U5311">
        <f>SalesLineItems__NO_LOT[[#This Row],[ActualSales]]-SalesLineItems__NO_LOT[[#This Row],[Extended_Cost]]</f>
        <v>10528.12</v>
      </c>
      <c r="V5311">
        <f>IFERROR(SalesLineItems__NO_LOT[[#This Row],[Revenue]]/SalesLineItems__NO_LOT[[#This Row],[Extended_Price]],0)</f>
        <v>0.74539637317255014</v>
      </c>
      <c r="W5311" t="str">
        <f>IF(SalesLineItems__NO_LOT[[#This Row],[Revenue]]&lt;0,"Lost on Sale","Normal Revenue")</f>
        <v>Normal Revenue</v>
      </c>
      <c r="X5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1">
        <f>IF(SalesLineItems__NO_LOT[[#This Row],[SOP_Type]]="Return",SalesLineItems__NO_LOT[[#This Row],[Extended_Cost]]*-1,SalesLineItems__NO_LOT[[#This Row],[Extended_Price]])</f>
        <v>14124.19</v>
      </c>
      <c r="Z5311">
        <f>MONTH(SalesLineItems__NO_LOT[[#This Row],[Requested_Ship_Date]])</f>
        <v>3</v>
      </c>
      <c r="AA5311">
        <f>YEAR(SalesLineItems__NO_LOT[[#This Row],[Requested_Ship_Date]])</f>
        <v>2022</v>
      </c>
      <c r="AV5311"/>
      <c r="AX5311"/>
      <c r="AZ5311"/>
      <c r="BC5311"/>
      <c r="BF5311"/>
    </row>
    <row r="5312" spans="1:58" x14ac:dyDescent="0.2">
      <c r="A5312" t="s">
        <v>267</v>
      </c>
      <c r="B5312" s="11" t="s">
        <v>22</v>
      </c>
      <c r="C5312" s="11" t="s">
        <v>263</v>
      </c>
      <c r="D5312" s="11" t="s">
        <v>268</v>
      </c>
      <c r="E5312" s="11" t="s">
        <v>269</v>
      </c>
      <c r="F5312">
        <v>625.46400000000006</v>
      </c>
      <c r="G5312" s="11" t="s">
        <v>9</v>
      </c>
      <c r="H5312">
        <v>1079.93</v>
      </c>
      <c r="I5312">
        <v>3940.42</v>
      </c>
      <c r="J5312">
        <v>1.73</v>
      </c>
      <c r="K5312">
        <v>6.3</v>
      </c>
      <c r="L5312" s="11" t="s">
        <v>266</v>
      </c>
      <c r="M5312" s="7">
        <v>44627</v>
      </c>
      <c r="N5312" s="7">
        <v>44627</v>
      </c>
      <c r="O5312" s="11" t="s">
        <v>11</v>
      </c>
      <c r="P5312" s="11" t="s">
        <v>95</v>
      </c>
      <c r="Q5312">
        <v>178332.58</v>
      </c>
      <c r="R5312" s="11" t="s">
        <v>12</v>
      </c>
      <c r="S5312" s="11" t="s">
        <v>95</v>
      </c>
      <c r="T5312">
        <v>3774926.5</v>
      </c>
      <c r="U5312">
        <f>SalesLineItems__NO_LOT[[#This Row],[ActualSales]]-SalesLineItems__NO_LOT[[#This Row],[Extended_Cost]]</f>
        <v>2860.49</v>
      </c>
      <c r="V5312">
        <f>IFERROR(SalesLineItems__NO_LOT[[#This Row],[Revenue]]/SalesLineItems__NO_LOT[[#This Row],[Extended_Price]],0)</f>
        <v>0.725935306388659</v>
      </c>
      <c r="W5312" t="str">
        <f>IF(SalesLineItems__NO_LOT[[#This Row],[Revenue]]&lt;0,"Lost on Sale","Normal Revenue")</f>
        <v>Normal Revenue</v>
      </c>
      <c r="X5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2">
        <f>IF(SalesLineItems__NO_LOT[[#This Row],[SOP_Type]]="Return",SalesLineItems__NO_LOT[[#This Row],[Extended_Cost]]*-1,SalesLineItems__NO_LOT[[#This Row],[Extended_Price]])</f>
        <v>3940.42</v>
      </c>
      <c r="Z5312">
        <f>MONTH(SalesLineItems__NO_LOT[[#This Row],[Requested_Ship_Date]])</f>
        <v>3</v>
      </c>
      <c r="AA5312">
        <f>YEAR(SalesLineItems__NO_LOT[[#This Row],[Requested_Ship_Date]])</f>
        <v>2022</v>
      </c>
      <c r="AV5312"/>
      <c r="AX5312"/>
      <c r="AZ5312"/>
      <c r="BC5312"/>
      <c r="BF5312"/>
    </row>
    <row r="5313" spans="1:58" x14ac:dyDescent="0.2">
      <c r="A5313" t="s">
        <v>270</v>
      </c>
      <c r="B5313" s="11" t="s">
        <v>22</v>
      </c>
      <c r="C5313" s="11" t="s">
        <v>263</v>
      </c>
      <c r="D5313" s="11" t="s">
        <v>271</v>
      </c>
      <c r="E5313" s="11" t="s">
        <v>272</v>
      </c>
      <c r="F5313">
        <v>1539.316</v>
      </c>
      <c r="G5313" s="11" t="s">
        <v>9</v>
      </c>
      <c r="H5313">
        <v>18005.47</v>
      </c>
      <c r="I5313">
        <v>20519.080000000002</v>
      </c>
      <c r="J5313">
        <v>11.7</v>
      </c>
      <c r="K5313">
        <v>13.33</v>
      </c>
      <c r="L5313" s="11" t="s">
        <v>266</v>
      </c>
      <c r="M5313" s="7">
        <v>44627</v>
      </c>
      <c r="N5313" s="7">
        <v>44627</v>
      </c>
      <c r="O5313" s="11" t="s">
        <v>65</v>
      </c>
      <c r="P5313" s="11" t="s">
        <v>95</v>
      </c>
      <c r="Q5313">
        <v>178332.58</v>
      </c>
      <c r="R5313" s="11" t="s">
        <v>12</v>
      </c>
      <c r="S5313" s="11" t="s">
        <v>95</v>
      </c>
      <c r="T5313">
        <v>3774926.5</v>
      </c>
      <c r="U5313">
        <f>SalesLineItems__NO_LOT[[#This Row],[ActualSales]]-SalesLineItems__NO_LOT[[#This Row],[Extended_Cost]]</f>
        <v>2513.6100000000006</v>
      </c>
      <c r="V5313">
        <f>IFERROR(SalesLineItems__NO_LOT[[#This Row],[Revenue]]/SalesLineItems__NO_LOT[[#This Row],[Extended_Price]],0)</f>
        <v>0.12250110628741641</v>
      </c>
      <c r="W5313" t="str">
        <f>IF(SalesLineItems__NO_LOT[[#This Row],[Revenue]]&lt;0,"Lost on Sale","Normal Revenue")</f>
        <v>Normal Revenue</v>
      </c>
      <c r="X5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13">
        <f>IF(SalesLineItems__NO_LOT[[#This Row],[SOP_Type]]="Return",SalesLineItems__NO_LOT[[#This Row],[Extended_Cost]]*-1,SalesLineItems__NO_LOT[[#This Row],[Extended_Price]])</f>
        <v>20519.080000000002</v>
      </c>
      <c r="Z5313">
        <f>MONTH(SalesLineItems__NO_LOT[[#This Row],[Requested_Ship_Date]])</f>
        <v>3</v>
      </c>
      <c r="AA5313">
        <f>YEAR(SalesLineItems__NO_LOT[[#This Row],[Requested_Ship_Date]])</f>
        <v>2022</v>
      </c>
      <c r="AV5313"/>
      <c r="AX5313"/>
      <c r="AZ5313"/>
      <c r="BC5313"/>
      <c r="BF5313"/>
    </row>
    <row r="5314" spans="1:58" x14ac:dyDescent="0.2">
      <c r="A5314" t="s">
        <v>273</v>
      </c>
      <c r="B5314" s="11" t="s">
        <v>22</v>
      </c>
      <c r="C5314" s="11" t="s">
        <v>263</v>
      </c>
      <c r="D5314" s="11" t="s">
        <v>274</v>
      </c>
      <c r="E5314" s="11" t="s">
        <v>275</v>
      </c>
      <c r="F5314">
        <v>1035.7470000000001</v>
      </c>
      <c r="G5314" s="11" t="s">
        <v>9</v>
      </c>
      <c r="H5314">
        <v>5896.12</v>
      </c>
      <c r="I5314">
        <v>17607.7</v>
      </c>
      <c r="J5314">
        <v>5.69</v>
      </c>
      <c r="K5314">
        <v>17</v>
      </c>
      <c r="L5314" s="11" t="s">
        <v>266</v>
      </c>
      <c r="M5314" s="7">
        <v>44627</v>
      </c>
      <c r="N5314" s="7">
        <v>44627</v>
      </c>
      <c r="O5314" s="11" t="s">
        <v>11</v>
      </c>
      <c r="P5314" s="11" t="s">
        <v>95</v>
      </c>
      <c r="Q5314">
        <v>178332.58</v>
      </c>
      <c r="R5314" s="11" t="s">
        <v>12</v>
      </c>
      <c r="S5314" s="11" t="s">
        <v>95</v>
      </c>
      <c r="T5314">
        <v>3774926.5</v>
      </c>
      <c r="U5314">
        <f>SalesLineItems__NO_LOT[[#This Row],[ActualSales]]-SalesLineItems__NO_LOT[[#This Row],[Extended_Cost]]</f>
        <v>11711.580000000002</v>
      </c>
      <c r="V5314">
        <f>IFERROR(SalesLineItems__NO_LOT[[#This Row],[Revenue]]/SalesLineItems__NO_LOT[[#This Row],[Extended_Price]],0)</f>
        <v>0.66513968320677896</v>
      </c>
      <c r="W5314" t="str">
        <f>IF(SalesLineItems__NO_LOT[[#This Row],[Revenue]]&lt;0,"Lost on Sale","Normal Revenue")</f>
        <v>Normal Revenue</v>
      </c>
      <c r="X5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4">
        <f>IF(SalesLineItems__NO_LOT[[#This Row],[SOP_Type]]="Return",SalesLineItems__NO_LOT[[#This Row],[Extended_Cost]]*-1,SalesLineItems__NO_LOT[[#This Row],[Extended_Price]])</f>
        <v>17607.7</v>
      </c>
      <c r="Z5314">
        <f>MONTH(SalesLineItems__NO_LOT[[#This Row],[Requested_Ship_Date]])</f>
        <v>3</v>
      </c>
      <c r="AA5314">
        <f>YEAR(SalesLineItems__NO_LOT[[#This Row],[Requested_Ship_Date]])</f>
        <v>2022</v>
      </c>
      <c r="AV5314"/>
      <c r="AX5314"/>
      <c r="AZ5314"/>
      <c r="BC5314"/>
      <c r="BF5314"/>
    </row>
    <row r="5315" spans="1:58" x14ac:dyDescent="0.2">
      <c r="A5315" t="s">
        <v>276</v>
      </c>
      <c r="B5315" s="11" t="s">
        <v>22</v>
      </c>
      <c r="C5315" s="11" t="s">
        <v>263</v>
      </c>
      <c r="D5315" s="11" t="s">
        <v>277</v>
      </c>
      <c r="E5315" s="11" t="s">
        <v>278</v>
      </c>
      <c r="F5315">
        <v>534.60299999999995</v>
      </c>
      <c r="G5315" s="11" t="s">
        <v>9</v>
      </c>
      <c r="H5315">
        <v>989.02</v>
      </c>
      <c r="I5315">
        <v>3501.65</v>
      </c>
      <c r="J5315">
        <v>1.85</v>
      </c>
      <c r="K5315">
        <v>6.55</v>
      </c>
      <c r="L5315" s="11" t="s">
        <v>266</v>
      </c>
      <c r="M5315" s="7">
        <v>44627</v>
      </c>
      <c r="N5315" s="7">
        <v>44627</v>
      </c>
      <c r="O5315" s="11" t="s">
        <v>11</v>
      </c>
      <c r="P5315" s="11" t="s">
        <v>95</v>
      </c>
      <c r="Q5315">
        <v>178332.58</v>
      </c>
      <c r="R5315" s="11" t="s">
        <v>12</v>
      </c>
      <c r="S5315" s="11" t="s">
        <v>95</v>
      </c>
      <c r="T5315">
        <v>3774926.5</v>
      </c>
      <c r="U5315">
        <f>SalesLineItems__NO_LOT[[#This Row],[ActualSales]]-SalesLineItems__NO_LOT[[#This Row],[Extended_Cost]]</f>
        <v>2512.63</v>
      </c>
      <c r="V5315">
        <f>IFERROR(SalesLineItems__NO_LOT[[#This Row],[Revenue]]/SalesLineItems__NO_LOT[[#This Row],[Extended_Price]],0)</f>
        <v>0.71755600930989683</v>
      </c>
      <c r="W5315" t="str">
        <f>IF(SalesLineItems__NO_LOT[[#This Row],[Revenue]]&lt;0,"Lost on Sale","Normal Revenue")</f>
        <v>Normal Revenue</v>
      </c>
      <c r="X5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5">
        <f>IF(SalesLineItems__NO_LOT[[#This Row],[SOP_Type]]="Return",SalesLineItems__NO_LOT[[#This Row],[Extended_Cost]]*-1,SalesLineItems__NO_LOT[[#This Row],[Extended_Price]])</f>
        <v>3501.65</v>
      </c>
      <c r="Z5315">
        <f>MONTH(SalesLineItems__NO_LOT[[#This Row],[Requested_Ship_Date]])</f>
        <v>3</v>
      </c>
      <c r="AA5315">
        <f>YEAR(SalesLineItems__NO_LOT[[#This Row],[Requested_Ship_Date]])</f>
        <v>2022</v>
      </c>
      <c r="AV5315"/>
      <c r="AX5315"/>
      <c r="AZ5315"/>
      <c r="BC5315"/>
      <c r="BF5315"/>
    </row>
    <row r="5316" spans="1:58" x14ac:dyDescent="0.2">
      <c r="A5316" t="s">
        <v>279</v>
      </c>
      <c r="B5316" s="11" t="s">
        <v>22</v>
      </c>
      <c r="C5316" s="11" t="s">
        <v>263</v>
      </c>
      <c r="D5316" s="11" t="s">
        <v>280</v>
      </c>
      <c r="E5316" s="11" t="s">
        <v>281</v>
      </c>
      <c r="F5316">
        <v>941.52599999999995</v>
      </c>
      <c r="G5316" s="11" t="s">
        <v>9</v>
      </c>
      <c r="H5316">
        <v>14619.91</v>
      </c>
      <c r="I5316">
        <v>23848.85</v>
      </c>
      <c r="J5316">
        <v>15.53</v>
      </c>
      <c r="K5316">
        <v>25.33</v>
      </c>
      <c r="L5316" s="11" t="s">
        <v>266</v>
      </c>
      <c r="M5316" s="7">
        <v>44627</v>
      </c>
      <c r="N5316" s="7">
        <v>44627</v>
      </c>
      <c r="O5316" s="11" t="s">
        <v>65</v>
      </c>
      <c r="P5316" s="11" t="s">
        <v>95</v>
      </c>
      <c r="Q5316">
        <v>178332.58</v>
      </c>
      <c r="R5316" s="11" t="s">
        <v>12</v>
      </c>
      <c r="S5316" s="11" t="s">
        <v>95</v>
      </c>
      <c r="T5316">
        <v>3774926.5</v>
      </c>
      <c r="U5316">
        <f>SalesLineItems__NO_LOT[[#This Row],[ActualSales]]-SalesLineItems__NO_LOT[[#This Row],[Extended_Cost]]</f>
        <v>9228.9399999999987</v>
      </c>
      <c r="V5316">
        <f>IFERROR(SalesLineItems__NO_LOT[[#This Row],[Revenue]]/SalesLineItems__NO_LOT[[#This Row],[Extended_Price]],0)</f>
        <v>0.38697631122674675</v>
      </c>
      <c r="W5316" t="str">
        <f>IF(SalesLineItems__NO_LOT[[#This Row],[Revenue]]&lt;0,"Lost on Sale","Normal Revenue")</f>
        <v>Normal Revenue</v>
      </c>
      <c r="X5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6">
        <f>IF(SalesLineItems__NO_LOT[[#This Row],[SOP_Type]]="Return",SalesLineItems__NO_LOT[[#This Row],[Extended_Cost]]*-1,SalesLineItems__NO_LOT[[#This Row],[Extended_Price]])</f>
        <v>23848.85</v>
      </c>
      <c r="Z5316">
        <f>MONTH(SalesLineItems__NO_LOT[[#This Row],[Requested_Ship_Date]])</f>
        <v>3</v>
      </c>
      <c r="AA5316">
        <f>YEAR(SalesLineItems__NO_LOT[[#This Row],[Requested_Ship_Date]])</f>
        <v>2022</v>
      </c>
      <c r="AV5316"/>
      <c r="AX5316"/>
      <c r="AZ5316"/>
      <c r="BC5316"/>
      <c r="BF5316"/>
    </row>
    <row r="5317" spans="1:58" x14ac:dyDescent="0.2">
      <c r="A5317" t="s">
        <v>282</v>
      </c>
      <c r="B5317" s="11" t="s">
        <v>22</v>
      </c>
      <c r="C5317" s="11" t="s">
        <v>263</v>
      </c>
      <c r="D5317" s="11" t="s">
        <v>283</v>
      </c>
      <c r="E5317" s="11" t="s">
        <v>284</v>
      </c>
      <c r="F5317">
        <v>829.17</v>
      </c>
      <c r="G5317" s="11" t="s">
        <v>9</v>
      </c>
      <c r="H5317">
        <v>4038.06</v>
      </c>
      <c r="I5317">
        <v>13034.55</v>
      </c>
      <c r="J5317">
        <v>4.87</v>
      </c>
      <c r="K5317">
        <v>15.72</v>
      </c>
      <c r="L5317" s="11" t="s">
        <v>266</v>
      </c>
      <c r="M5317" s="7">
        <v>44627</v>
      </c>
      <c r="N5317" s="7">
        <v>44627</v>
      </c>
      <c r="O5317" s="11" t="s">
        <v>11</v>
      </c>
      <c r="P5317" s="11" t="s">
        <v>95</v>
      </c>
      <c r="Q5317">
        <v>178332.58</v>
      </c>
      <c r="R5317" s="11" t="s">
        <v>12</v>
      </c>
      <c r="S5317" s="11" t="s">
        <v>95</v>
      </c>
      <c r="T5317">
        <v>3774926.5</v>
      </c>
      <c r="U5317">
        <f>SalesLineItems__NO_LOT[[#This Row],[ActualSales]]-SalesLineItems__NO_LOT[[#This Row],[Extended_Cost]]</f>
        <v>8996.49</v>
      </c>
      <c r="V5317">
        <f>IFERROR(SalesLineItems__NO_LOT[[#This Row],[Revenue]]/SalesLineItems__NO_LOT[[#This Row],[Extended_Price]],0)</f>
        <v>0.69020334418909746</v>
      </c>
      <c r="W5317" t="str">
        <f>IF(SalesLineItems__NO_LOT[[#This Row],[Revenue]]&lt;0,"Lost on Sale","Normal Revenue")</f>
        <v>Normal Revenue</v>
      </c>
      <c r="X5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17">
        <f>IF(SalesLineItems__NO_LOT[[#This Row],[SOP_Type]]="Return",SalesLineItems__NO_LOT[[#This Row],[Extended_Cost]]*-1,SalesLineItems__NO_LOT[[#This Row],[Extended_Price]])</f>
        <v>13034.55</v>
      </c>
      <c r="Z5317">
        <f>MONTH(SalesLineItems__NO_LOT[[#This Row],[Requested_Ship_Date]])</f>
        <v>3</v>
      </c>
      <c r="AA5317">
        <f>YEAR(SalesLineItems__NO_LOT[[#This Row],[Requested_Ship_Date]])</f>
        <v>2022</v>
      </c>
      <c r="AV5317"/>
      <c r="AX5317"/>
      <c r="AZ5317"/>
      <c r="BC5317"/>
      <c r="BF5317"/>
    </row>
    <row r="5318" spans="1:58" x14ac:dyDescent="0.2">
      <c r="A5318" t="s">
        <v>285</v>
      </c>
      <c r="B5318" s="11" t="s">
        <v>22</v>
      </c>
      <c r="C5318" s="11" t="s">
        <v>263</v>
      </c>
      <c r="D5318" s="11" t="s">
        <v>286</v>
      </c>
      <c r="E5318" s="11" t="s">
        <v>287</v>
      </c>
      <c r="F5318">
        <v>385.77600000000001</v>
      </c>
      <c r="G5318" s="11" t="s">
        <v>9</v>
      </c>
      <c r="H5318">
        <v>676.18</v>
      </c>
      <c r="I5318">
        <v>949.01</v>
      </c>
      <c r="J5318">
        <v>1.75</v>
      </c>
      <c r="K5318">
        <v>2.46</v>
      </c>
      <c r="L5318" s="11" t="s">
        <v>266</v>
      </c>
      <c r="M5318" s="7">
        <v>44627</v>
      </c>
      <c r="N5318" s="7">
        <v>44627</v>
      </c>
      <c r="O5318" s="11" t="s">
        <v>11</v>
      </c>
      <c r="P5318" s="11" t="s">
        <v>95</v>
      </c>
      <c r="Q5318">
        <v>178332.58</v>
      </c>
      <c r="R5318" s="11" t="s">
        <v>12</v>
      </c>
      <c r="S5318" s="11" t="s">
        <v>95</v>
      </c>
      <c r="T5318">
        <v>3774926.5</v>
      </c>
      <c r="U5318">
        <f>SalesLineItems__NO_LOT[[#This Row],[ActualSales]]-SalesLineItems__NO_LOT[[#This Row],[Extended_Cost]]</f>
        <v>272.83000000000004</v>
      </c>
      <c r="V5318">
        <f>IFERROR(SalesLineItems__NO_LOT[[#This Row],[Revenue]]/SalesLineItems__NO_LOT[[#This Row],[Extended_Price]],0)</f>
        <v>0.28748906755460957</v>
      </c>
      <c r="W5318" t="str">
        <f>IF(SalesLineItems__NO_LOT[[#This Row],[Revenue]]&lt;0,"Lost on Sale","Normal Revenue")</f>
        <v>Normal Revenue</v>
      </c>
      <c r="X5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18">
        <f>IF(SalesLineItems__NO_LOT[[#This Row],[SOP_Type]]="Return",SalesLineItems__NO_LOT[[#This Row],[Extended_Cost]]*-1,SalesLineItems__NO_LOT[[#This Row],[Extended_Price]])</f>
        <v>949.01</v>
      </c>
      <c r="Z5318">
        <f>MONTH(SalesLineItems__NO_LOT[[#This Row],[Requested_Ship_Date]])</f>
        <v>3</v>
      </c>
      <c r="AA5318">
        <f>YEAR(SalesLineItems__NO_LOT[[#This Row],[Requested_Ship_Date]])</f>
        <v>2022</v>
      </c>
      <c r="AV5318"/>
      <c r="AX5318"/>
      <c r="AZ5318"/>
      <c r="BC5318"/>
      <c r="BF5318"/>
    </row>
    <row r="5319" spans="1:58" x14ac:dyDescent="0.2">
      <c r="A5319" t="s">
        <v>288</v>
      </c>
      <c r="B5319" s="11" t="s">
        <v>22</v>
      </c>
      <c r="C5319" s="11" t="s">
        <v>263</v>
      </c>
      <c r="D5319" s="11" t="s">
        <v>289</v>
      </c>
      <c r="E5319" s="11" t="s">
        <v>290</v>
      </c>
      <c r="F5319">
        <v>1296</v>
      </c>
      <c r="G5319" s="11" t="s">
        <v>9</v>
      </c>
      <c r="H5319">
        <v>8845.44</v>
      </c>
      <c r="I5319">
        <v>12104.64</v>
      </c>
      <c r="J5319">
        <v>6.83</v>
      </c>
      <c r="K5319">
        <v>9.34</v>
      </c>
      <c r="L5319" s="11" t="s">
        <v>266</v>
      </c>
      <c r="M5319" s="7">
        <v>44627</v>
      </c>
      <c r="N5319" s="7">
        <v>44627</v>
      </c>
      <c r="O5319" s="11" t="s">
        <v>65</v>
      </c>
      <c r="P5319" s="11" t="s">
        <v>95</v>
      </c>
      <c r="Q5319">
        <v>178332.58</v>
      </c>
      <c r="R5319" s="11" t="s">
        <v>12</v>
      </c>
      <c r="S5319" s="11" t="s">
        <v>95</v>
      </c>
      <c r="T5319">
        <v>3774926.5</v>
      </c>
      <c r="U5319">
        <f>SalesLineItems__NO_LOT[[#This Row],[ActualSales]]-SalesLineItems__NO_LOT[[#This Row],[Extended_Cost]]</f>
        <v>3259.1999999999989</v>
      </c>
      <c r="V5319">
        <f>IFERROR(SalesLineItems__NO_LOT[[#This Row],[Revenue]]/SalesLineItems__NO_LOT[[#This Row],[Extended_Price]],0)</f>
        <v>0.26925212150051542</v>
      </c>
      <c r="W5319" t="str">
        <f>IF(SalesLineItems__NO_LOT[[#This Row],[Revenue]]&lt;0,"Lost on Sale","Normal Revenue")</f>
        <v>Normal Revenue</v>
      </c>
      <c r="X5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19">
        <f>IF(SalesLineItems__NO_LOT[[#This Row],[SOP_Type]]="Return",SalesLineItems__NO_LOT[[#This Row],[Extended_Cost]]*-1,SalesLineItems__NO_LOT[[#This Row],[Extended_Price]])</f>
        <v>12104.64</v>
      </c>
      <c r="Z5319">
        <f>MONTH(SalesLineItems__NO_LOT[[#This Row],[Requested_Ship_Date]])</f>
        <v>3</v>
      </c>
      <c r="AA5319">
        <f>YEAR(SalesLineItems__NO_LOT[[#This Row],[Requested_Ship_Date]])</f>
        <v>2022</v>
      </c>
      <c r="AV5319"/>
      <c r="AX5319"/>
      <c r="AZ5319"/>
      <c r="BC5319"/>
      <c r="BF5319"/>
    </row>
    <row r="5320" spans="1:58" x14ac:dyDescent="0.2">
      <c r="A5320" t="s">
        <v>291</v>
      </c>
      <c r="B5320" s="11" t="s">
        <v>22</v>
      </c>
      <c r="C5320" s="11" t="s">
        <v>292</v>
      </c>
      <c r="D5320" s="11" t="s">
        <v>103</v>
      </c>
      <c r="E5320" s="11" t="s">
        <v>104</v>
      </c>
      <c r="F5320">
        <v>185</v>
      </c>
      <c r="G5320" s="11" t="s">
        <v>9</v>
      </c>
      <c r="H5320">
        <v>260.85000000000002</v>
      </c>
      <c r="I5320">
        <v>351.5</v>
      </c>
      <c r="J5320">
        <v>1.41</v>
      </c>
      <c r="K5320">
        <v>1.9</v>
      </c>
      <c r="L5320" s="11" t="s">
        <v>105</v>
      </c>
      <c r="M5320" s="7">
        <v>44627</v>
      </c>
      <c r="N5320" s="7">
        <v>44627</v>
      </c>
      <c r="O5320" s="11" t="s">
        <v>21</v>
      </c>
      <c r="P5320" s="11" t="s">
        <v>95</v>
      </c>
      <c r="Q5320">
        <v>703</v>
      </c>
      <c r="R5320" s="11" t="s">
        <v>52</v>
      </c>
      <c r="S5320" s="11" t="s">
        <v>95</v>
      </c>
      <c r="T5320">
        <v>2386.6799999999998</v>
      </c>
      <c r="U5320">
        <f>SalesLineItems__NO_LOT[[#This Row],[ActualSales]]-SalesLineItems__NO_LOT[[#This Row],[Extended_Cost]]</f>
        <v>90.649999999999977</v>
      </c>
      <c r="V5320">
        <f>IFERROR(SalesLineItems__NO_LOT[[#This Row],[Revenue]]/SalesLineItems__NO_LOT[[#This Row],[Extended_Price]],0)</f>
        <v>0.25789473684210518</v>
      </c>
      <c r="W5320" t="str">
        <f>IF(SalesLineItems__NO_LOT[[#This Row],[Revenue]]&lt;0,"Lost on Sale","Normal Revenue")</f>
        <v>Normal Revenue</v>
      </c>
      <c r="X5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20">
        <f>IF(SalesLineItems__NO_LOT[[#This Row],[SOP_Type]]="Return",SalesLineItems__NO_LOT[[#This Row],[Extended_Cost]]*-1,SalesLineItems__NO_LOT[[#This Row],[Extended_Price]])</f>
        <v>351.5</v>
      </c>
      <c r="Z5320">
        <f>MONTH(SalesLineItems__NO_LOT[[#This Row],[Requested_Ship_Date]])</f>
        <v>3</v>
      </c>
      <c r="AA5320">
        <f>YEAR(SalesLineItems__NO_LOT[[#This Row],[Requested_Ship_Date]])</f>
        <v>2022</v>
      </c>
      <c r="AV5320"/>
      <c r="AX5320"/>
      <c r="AZ5320"/>
      <c r="BC5320"/>
      <c r="BF5320"/>
    </row>
    <row r="5321" spans="1:58" x14ac:dyDescent="0.2">
      <c r="A5321" t="s">
        <v>293</v>
      </c>
      <c r="B5321" s="11" t="s">
        <v>22</v>
      </c>
      <c r="C5321" s="11" t="s">
        <v>294</v>
      </c>
      <c r="D5321" s="11" t="s">
        <v>237</v>
      </c>
      <c r="E5321" s="11" t="s">
        <v>238</v>
      </c>
      <c r="F5321">
        <v>25</v>
      </c>
      <c r="G5321" s="11" t="s">
        <v>9</v>
      </c>
      <c r="H5321">
        <v>771.5</v>
      </c>
      <c r="I5321">
        <v>1043.75</v>
      </c>
      <c r="J5321">
        <v>30.86</v>
      </c>
      <c r="K5321">
        <v>41.75</v>
      </c>
      <c r="L5321" s="11" t="s">
        <v>166</v>
      </c>
      <c r="M5321" s="7">
        <v>44627</v>
      </c>
      <c r="N5321" s="7">
        <v>44627</v>
      </c>
      <c r="O5321" s="11" t="s">
        <v>21</v>
      </c>
      <c r="P5321" s="11" t="s">
        <v>95</v>
      </c>
      <c r="Q5321">
        <v>12447.79</v>
      </c>
      <c r="R5321" s="11" t="s">
        <v>52</v>
      </c>
      <c r="S5321" s="11" t="s">
        <v>95</v>
      </c>
      <c r="T5321">
        <v>1761785.05</v>
      </c>
      <c r="U5321">
        <f>SalesLineItems__NO_LOT[[#This Row],[ActualSales]]-SalesLineItems__NO_LOT[[#This Row],[Extended_Cost]]</f>
        <v>272.25</v>
      </c>
      <c r="V5321">
        <f>IFERROR(SalesLineItems__NO_LOT[[#This Row],[Revenue]]/SalesLineItems__NO_LOT[[#This Row],[Extended_Price]],0)</f>
        <v>0.26083832335329343</v>
      </c>
      <c r="W5321" t="str">
        <f>IF(SalesLineItems__NO_LOT[[#This Row],[Revenue]]&lt;0,"Lost on Sale","Normal Revenue")</f>
        <v>Normal Revenue</v>
      </c>
      <c r="X5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21">
        <f>IF(SalesLineItems__NO_LOT[[#This Row],[SOP_Type]]="Return",SalesLineItems__NO_LOT[[#This Row],[Extended_Cost]]*-1,SalesLineItems__NO_LOT[[#This Row],[Extended_Price]])</f>
        <v>1043.75</v>
      </c>
      <c r="Z5321">
        <f>MONTH(SalesLineItems__NO_LOT[[#This Row],[Requested_Ship_Date]])</f>
        <v>3</v>
      </c>
      <c r="AA5321">
        <f>YEAR(SalesLineItems__NO_LOT[[#This Row],[Requested_Ship_Date]])</f>
        <v>2022</v>
      </c>
      <c r="AV5321"/>
      <c r="AX5321"/>
      <c r="AZ5321"/>
      <c r="BC5321"/>
      <c r="BF5321"/>
    </row>
    <row r="5322" spans="1:58" x14ac:dyDescent="0.2">
      <c r="A5322" t="s">
        <v>192</v>
      </c>
      <c r="B5322" s="11" t="s">
        <v>22</v>
      </c>
      <c r="C5322" s="11" t="s">
        <v>193</v>
      </c>
      <c r="D5322" s="11" t="s">
        <v>66</v>
      </c>
      <c r="E5322" s="11" t="s">
        <v>67</v>
      </c>
      <c r="F5322">
        <v>1000</v>
      </c>
      <c r="G5322" s="11" t="s">
        <v>68</v>
      </c>
      <c r="H5322">
        <v>14100.74</v>
      </c>
      <c r="I5322">
        <v>14560</v>
      </c>
      <c r="J5322">
        <v>14.1</v>
      </c>
      <c r="K5322">
        <v>14.56</v>
      </c>
      <c r="L5322" s="11" t="s">
        <v>69</v>
      </c>
      <c r="M5322" s="7">
        <v>44628</v>
      </c>
      <c r="N5322" s="7">
        <v>44628</v>
      </c>
      <c r="O5322" s="11" t="s">
        <v>70</v>
      </c>
      <c r="P5322" s="11" t="s">
        <v>95</v>
      </c>
      <c r="Q5322">
        <v>320188.32</v>
      </c>
      <c r="R5322" s="11" t="s">
        <v>52</v>
      </c>
      <c r="S5322" s="11" t="s">
        <v>95</v>
      </c>
      <c r="T5322">
        <v>8464367.5299999993</v>
      </c>
      <c r="U5322">
        <f>SalesLineItems__NO_LOT[[#This Row],[ActualSales]]-SalesLineItems__NO_LOT[[#This Row],[Extended_Cost]]</f>
        <v>459.26000000000022</v>
      </c>
      <c r="V5322">
        <f>IFERROR(SalesLineItems__NO_LOT[[#This Row],[Revenue]]/SalesLineItems__NO_LOT[[#This Row],[Extended_Price]],0)</f>
        <v>3.1542582417582433E-2</v>
      </c>
      <c r="W5322" t="str">
        <f>IF(SalesLineItems__NO_LOT[[#This Row],[Revenue]]&lt;0,"Lost on Sale","Normal Revenue")</f>
        <v>Normal Revenue</v>
      </c>
      <c r="X5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322">
        <f>IF(SalesLineItems__NO_LOT[[#This Row],[SOP_Type]]="Return",SalesLineItems__NO_LOT[[#This Row],[Extended_Cost]]*-1,SalesLineItems__NO_LOT[[#This Row],[Extended_Price]])</f>
        <v>14560</v>
      </c>
      <c r="Z5322">
        <f>MONTH(SalesLineItems__NO_LOT[[#This Row],[Requested_Ship_Date]])</f>
        <v>3</v>
      </c>
      <c r="AA5322">
        <f>YEAR(SalesLineItems__NO_LOT[[#This Row],[Requested_Ship_Date]])</f>
        <v>2022</v>
      </c>
      <c r="AV5322"/>
      <c r="AX5322"/>
      <c r="AZ5322"/>
      <c r="BC5322"/>
      <c r="BF5322"/>
    </row>
    <row r="5323" spans="1:58" x14ac:dyDescent="0.2">
      <c r="A5323" t="s">
        <v>192</v>
      </c>
      <c r="B5323" s="11" t="s">
        <v>22</v>
      </c>
      <c r="C5323" s="11" t="s">
        <v>193</v>
      </c>
      <c r="D5323" s="11" t="s">
        <v>66</v>
      </c>
      <c r="E5323" s="11" t="s">
        <v>67</v>
      </c>
      <c r="F5323">
        <v>1000</v>
      </c>
      <c r="G5323" s="11" t="s">
        <v>68</v>
      </c>
      <c r="H5323">
        <v>14105.6</v>
      </c>
      <c r="I5323">
        <v>14560</v>
      </c>
      <c r="J5323">
        <v>14.11</v>
      </c>
      <c r="K5323">
        <v>14.56</v>
      </c>
      <c r="L5323" s="11" t="s">
        <v>69</v>
      </c>
      <c r="M5323" s="7">
        <v>44628</v>
      </c>
      <c r="N5323" s="7">
        <v>44628</v>
      </c>
      <c r="O5323" s="11" t="s">
        <v>70</v>
      </c>
      <c r="P5323" s="11" t="s">
        <v>95</v>
      </c>
      <c r="Q5323">
        <v>320188.32</v>
      </c>
      <c r="R5323" s="11" t="s">
        <v>52</v>
      </c>
      <c r="S5323" s="11" t="s">
        <v>95</v>
      </c>
      <c r="T5323">
        <v>8464367.5299999993</v>
      </c>
      <c r="U5323">
        <f>SalesLineItems__NO_LOT[[#This Row],[ActualSales]]-SalesLineItems__NO_LOT[[#This Row],[Extended_Cost]]</f>
        <v>454.39999999999964</v>
      </c>
      <c r="V5323">
        <f>IFERROR(SalesLineItems__NO_LOT[[#This Row],[Revenue]]/SalesLineItems__NO_LOT[[#This Row],[Extended_Price]],0)</f>
        <v>3.1208791208791185E-2</v>
      </c>
      <c r="W5323" t="str">
        <f>IF(SalesLineItems__NO_LOT[[#This Row],[Revenue]]&lt;0,"Lost on Sale","Normal Revenue")</f>
        <v>Normal Revenue</v>
      </c>
      <c r="X5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323">
        <f>IF(SalesLineItems__NO_LOT[[#This Row],[SOP_Type]]="Return",SalesLineItems__NO_LOT[[#This Row],[Extended_Cost]]*-1,SalesLineItems__NO_LOT[[#This Row],[Extended_Price]])</f>
        <v>14560</v>
      </c>
      <c r="Z5323">
        <f>MONTH(SalesLineItems__NO_LOT[[#This Row],[Requested_Ship_Date]])</f>
        <v>3</v>
      </c>
      <c r="AA5323">
        <f>YEAR(SalesLineItems__NO_LOT[[#This Row],[Requested_Ship_Date]])</f>
        <v>2022</v>
      </c>
      <c r="AV5323"/>
      <c r="AX5323"/>
      <c r="AZ5323"/>
      <c r="BC5323"/>
      <c r="BF5323"/>
    </row>
    <row r="5324" spans="1:58" x14ac:dyDescent="0.2">
      <c r="A5324" t="s">
        <v>194</v>
      </c>
      <c r="B5324" s="11" t="s">
        <v>22</v>
      </c>
      <c r="C5324" s="11" t="s">
        <v>193</v>
      </c>
      <c r="D5324" s="11" t="s">
        <v>13</v>
      </c>
      <c r="E5324" s="11" t="s">
        <v>14</v>
      </c>
      <c r="F5324">
        <v>1</v>
      </c>
      <c r="G5324" s="11" t="s">
        <v>15</v>
      </c>
      <c r="H5324">
        <v>0</v>
      </c>
      <c r="I5324">
        <v>1.5</v>
      </c>
      <c r="J5324">
        <v>0</v>
      </c>
      <c r="K5324">
        <v>1.5</v>
      </c>
      <c r="L5324" s="11" t="s">
        <v>69</v>
      </c>
      <c r="M5324" s="7">
        <v>44628</v>
      </c>
      <c r="N5324" s="7">
        <v>44628</v>
      </c>
      <c r="O5324" s="11" t="s">
        <v>16</v>
      </c>
      <c r="P5324" s="11" t="s">
        <v>95</v>
      </c>
      <c r="Q5324">
        <v>320188.32</v>
      </c>
      <c r="R5324" s="11" t="s">
        <v>52</v>
      </c>
      <c r="S5324" s="11" t="s">
        <v>95</v>
      </c>
      <c r="T5324">
        <v>8464367.5299999993</v>
      </c>
      <c r="U5324">
        <f>SalesLineItems__NO_LOT[[#This Row],[ActualSales]]-SalesLineItems__NO_LOT[[#This Row],[Extended_Cost]]</f>
        <v>1.5</v>
      </c>
      <c r="V5324">
        <f>IFERROR(SalesLineItems__NO_LOT[[#This Row],[Revenue]]/SalesLineItems__NO_LOT[[#This Row],[Extended_Price]],0)</f>
        <v>1</v>
      </c>
      <c r="W5324" t="str">
        <f>IF(SalesLineItems__NO_LOT[[#This Row],[Revenue]]&lt;0,"Lost on Sale","Normal Revenue")</f>
        <v>Normal Revenue</v>
      </c>
      <c r="X5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24">
        <f>IF(SalesLineItems__NO_LOT[[#This Row],[SOP_Type]]="Return",SalesLineItems__NO_LOT[[#This Row],[Extended_Cost]]*-1,SalesLineItems__NO_LOT[[#This Row],[Extended_Price]])</f>
        <v>1.5</v>
      </c>
      <c r="Z5324">
        <f>MONTH(SalesLineItems__NO_LOT[[#This Row],[Requested_Ship_Date]])</f>
        <v>3</v>
      </c>
      <c r="AA5324">
        <f>YEAR(SalesLineItems__NO_LOT[[#This Row],[Requested_Ship_Date]])</f>
        <v>2022</v>
      </c>
      <c r="AV5324"/>
      <c r="AX5324"/>
      <c r="AZ5324"/>
      <c r="BC5324"/>
      <c r="BF5324"/>
    </row>
    <row r="5325" spans="1:58" x14ac:dyDescent="0.2">
      <c r="A5325" t="s">
        <v>195</v>
      </c>
      <c r="B5325" s="11" t="s">
        <v>22</v>
      </c>
      <c r="C5325" s="11" t="s">
        <v>196</v>
      </c>
      <c r="D5325" s="11" t="s">
        <v>197</v>
      </c>
      <c r="E5325" s="11" t="s">
        <v>198</v>
      </c>
      <c r="F5325">
        <v>59.334000000000003</v>
      </c>
      <c r="G5325" s="11" t="s">
        <v>9</v>
      </c>
      <c r="H5325">
        <v>356</v>
      </c>
      <c r="I5325">
        <v>665.73</v>
      </c>
      <c r="J5325">
        <v>6</v>
      </c>
      <c r="K5325">
        <v>11.22</v>
      </c>
      <c r="L5325" s="11" t="s">
        <v>199</v>
      </c>
      <c r="M5325" s="7">
        <v>44628</v>
      </c>
      <c r="N5325" s="7">
        <v>44628</v>
      </c>
      <c r="O5325" s="11" t="s">
        <v>40</v>
      </c>
      <c r="P5325" s="11" t="s">
        <v>95</v>
      </c>
      <c r="Q5325">
        <v>765.73</v>
      </c>
      <c r="R5325" s="11" t="s">
        <v>52</v>
      </c>
      <c r="S5325" s="11" t="s">
        <v>95</v>
      </c>
      <c r="T5325">
        <v>3648.41</v>
      </c>
      <c r="U5325">
        <f>SalesLineItems__NO_LOT[[#This Row],[ActualSales]]-SalesLineItems__NO_LOT[[#This Row],[Extended_Cost]]</f>
        <v>309.73</v>
      </c>
      <c r="V5325">
        <f>IFERROR(SalesLineItems__NO_LOT[[#This Row],[Revenue]]/SalesLineItems__NO_LOT[[#This Row],[Extended_Price]],0)</f>
        <v>0.46524867438751449</v>
      </c>
      <c r="W5325" t="str">
        <f>IF(SalesLineItems__NO_LOT[[#This Row],[Revenue]]&lt;0,"Lost on Sale","Normal Revenue")</f>
        <v>Normal Revenue</v>
      </c>
      <c r="X5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25">
        <f>IF(SalesLineItems__NO_LOT[[#This Row],[SOP_Type]]="Return",SalesLineItems__NO_LOT[[#This Row],[Extended_Cost]]*-1,SalesLineItems__NO_LOT[[#This Row],[Extended_Price]])</f>
        <v>665.73</v>
      </c>
      <c r="Z5325">
        <f>MONTH(SalesLineItems__NO_LOT[[#This Row],[Requested_Ship_Date]])</f>
        <v>3</v>
      </c>
      <c r="AA5325">
        <f>YEAR(SalesLineItems__NO_LOT[[#This Row],[Requested_Ship_Date]])</f>
        <v>2022</v>
      </c>
      <c r="AV5325"/>
      <c r="AX5325"/>
      <c r="AZ5325"/>
      <c r="BC5325"/>
      <c r="BF5325"/>
    </row>
    <row r="5326" spans="1:58" x14ac:dyDescent="0.2">
      <c r="A5326" t="s">
        <v>200</v>
      </c>
      <c r="B5326" s="11" t="s">
        <v>22</v>
      </c>
      <c r="C5326" s="11" t="s">
        <v>201</v>
      </c>
      <c r="D5326" s="11" t="s">
        <v>202</v>
      </c>
      <c r="E5326" s="11" t="s">
        <v>203</v>
      </c>
      <c r="F5326">
        <v>1975</v>
      </c>
      <c r="G5326" s="11" t="s">
        <v>9</v>
      </c>
      <c r="H5326">
        <v>13818.5</v>
      </c>
      <c r="I5326">
        <v>17893.5</v>
      </c>
      <c r="J5326">
        <v>7</v>
      </c>
      <c r="K5326">
        <v>9.06</v>
      </c>
      <c r="L5326" s="11" t="s">
        <v>204</v>
      </c>
      <c r="M5326" s="7">
        <v>44628</v>
      </c>
      <c r="N5326" s="7">
        <v>44628</v>
      </c>
      <c r="O5326" s="11" t="s">
        <v>65</v>
      </c>
      <c r="P5326" s="11" t="s">
        <v>95</v>
      </c>
      <c r="Q5326">
        <v>77970</v>
      </c>
      <c r="R5326" s="11" t="s">
        <v>205</v>
      </c>
      <c r="S5326" s="11" t="s">
        <v>95</v>
      </c>
      <c r="T5326">
        <v>5887915.3700000001</v>
      </c>
      <c r="U5326">
        <f>SalesLineItems__NO_LOT[[#This Row],[ActualSales]]-SalesLineItems__NO_LOT[[#This Row],[Extended_Cost]]</f>
        <v>4075</v>
      </c>
      <c r="V5326">
        <f>IFERROR(SalesLineItems__NO_LOT[[#This Row],[Revenue]]/SalesLineItems__NO_LOT[[#This Row],[Extended_Price]],0)</f>
        <v>0.22773632883449296</v>
      </c>
      <c r="W5326" t="str">
        <f>IF(SalesLineItems__NO_LOT[[#This Row],[Revenue]]&lt;0,"Lost on Sale","Normal Revenue")</f>
        <v>Normal Revenue</v>
      </c>
      <c r="X5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26">
        <f>IF(SalesLineItems__NO_LOT[[#This Row],[SOP_Type]]="Return",SalesLineItems__NO_LOT[[#This Row],[Extended_Cost]]*-1,SalesLineItems__NO_LOT[[#This Row],[Extended_Price]])</f>
        <v>17893.5</v>
      </c>
      <c r="Z5326">
        <f>MONTH(SalesLineItems__NO_LOT[[#This Row],[Requested_Ship_Date]])</f>
        <v>3</v>
      </c>
      <c r="AA5326">
        <f>YEAR(SalesLineItems__NO_LOT[[#This Row],[Requested_Ship_Date]])</f>
        <v>2022</v>
      </c>
      <c r="AV5326"/>
      <c r="AX5326"/>
      <c r="AZ5326"/>
      <c r="BC5326"/>
      <c r="BF5326"/>
    </row>
    <row r="5327" spans="1:58" x14ac:dyDescent="0.2">
      <c r="A5327" t="s">
        <v>206</v>
      </c>
      <c r="B5327" s="11" t="s">
        <v>22</v>
      </c>
      <c r="C5327" s="11" t="s">
        <v>207</v>
      </c>
      <c r="D5327" s="11" t="s">
        <v>208</v>
      </c>
      <c r="E5327" s="11" t="s">
        <v>209</v>
      </c>
      <c r="F5327">
        <v>18150</v>
      </c>
      <c r="G5327" s="11" t="s">
        <v>9</v>
      </c>
      <c r="H5327">
        <v>90907.46</v>
      </c>
      <c r="I5327">
        <v>102547.5</v>
      </c>
      <c r="J5327">
        <v>5.01</v>
      </c>
      <c r="K5327">
        <v>5.65</v>
      </c>
      <c r="L5327" s="11" t="s">
        <v>204</v>
      </c>
      <c r="M5327" s="7">
        <v>44628</v>
      </c>
      <c r="N5327" s="7">
        <v>44628</v>
      </c>
      <c r="O5327" s="11" t="s">
        <v>65</v>
      </c>
      <c r="P5327" s="11" t="s">
        <v>95</v>
      </c>
      <c r="Q5327">
        <v>77970</v>
      </c>
      <c r="R5327" s="11" t="s">
        <v>205</v>
      </c>
      <c r="S5327" s="11" t="s">
        <v>95</v>
      </c>
      <c r="T5327">
        <v>5887915.3700000001</v>
      </c>
      <c r="U5327">
        <f>SalesLineItems__NO_LOT[[#This Row],[ActualSales]]-SalesLineItems__NO_LOT[[#This Row],[Extended_Cost]]</f>
        <v>11640.039999999994</v>
      </c>
      <c r="V5327">
        <f>IFERROR(SalesLineItems__NO_LOT[[#This Row],[Revenue]]/SalesLineItems__NO_LOT[[#This Row],[Extended_Price]],0)</f>
        <v>0.11350876423120987</v>
      </c>
      <c r="W5327" t="str">
        <f>IF(SalesLineItems__NO_LOT[[#This Row],[Revenue]]&lt;0,"Lost on Sale","Normal Revenue")</f>
        <v>Normal Revenue</v>
      </c>
      <c r="X5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27">
        <f>IF(SalesLineItems__NO_LOT[[#This Row],[SOP_Type]]="Return",SalesLineItems__NO_LOT[[#This Row],[Extended_Cost]]*-1,SalesLineItems__NO_LOT[[#This Row],[Extended_Price]])</f>
        <v>102547.5</v>
      </c>
      <c r="Z5327">
        <f>MONTH(SalesLineItems__NO_LOT[[#This Row],[Requested_Ship_Date]])</f>
        <v>3</v>
      </c>
      <c r="AA5327">
        <f>YEAR(SalesLineItems__NO_LOT[[#This Row],[Requested_Ship_Date]])</f>
        <v>2022</v>
      </c>
      <c r="AV5327"/>
      <c r="AX5327"/>
      <c r="AZ5327"/>
      <c r="BC5327"/>
      <c r="BF5327"/>
    </row>
    <row r="5328" spans="1:58" x14ac:dyDescent="0.2">
      <c r="A5328" t="s">
        <v>210</v>
      </c>
      <c r="B5328" s="11" t="s">
        <v>22</v>
      </c>
      <c r="C5328" s="11" t="s">
        <v>211</v>
      </c>
      <c r="D5328" s="11" t="s">
        <v>212</v>
      </c>
      <c r="E5328" s="11" t="s">
        <v>213</v>
      </c>
      <c r="F5328">
        <v>260</v>
      </c>
      <c r="G5328" s="11" t="s">
        <v>9</v>
      </c>
      <c r="H5328">
        <v>676</v>
      </c>
      <c r="I5328">
        <v>910</v>
      </c>
      <c r="J5328">
        <v>2.6</v>
      </c>
      <c r="K5328">
        <v>3.5</v>
      </c>
      <c r="L5328" s="11" t="s">
        <v>214</v>
      </c>
      <c r="M5328" s="7">
        <v>44628</v>
      </c>
      <c r="N5328" s="7">
        <v>44628</v>
      </c>
      <c r="O5328" s="11" t="s">
        <v>21</v>
      </c>
      <c r="P5328" s="11" t="s">
        <v>95</v>
      </c>
      <c r="Q5328">
        <v>2.74</v>
      </c>
      <c r="R5328" s="11" t="s">
        <v>52</v>
      </c>
      <c r="S5328" s="11" t="s">
        <v>95</v>
      </c>
      <c r="T5328">
        <v>135891.89000000001</v>
      </c>
      <c r="U5328">
        <f>SalesLineItems__NO_LOT[[#This Row],[ActualSales]]-SalesLineItems__NO_LOT[[#This Row],[Extended_Cost]]</f>
        <v>234</v>
      </c>
      <c r="V5328">
        <f>IFERROR(SalesLineItems__NO_LOT[[#This Row],[Revenue]]/SalesLineItems__NO_LOT[[#This Row],[Extended_Price]],0)</f>
        <v>0.25714285714285712</v>
      </c>
      <c r="W5328" t="str">
        <f>IF(SalesLineItems__NO_LOT[[#This Row],[Revenue]]&lt;0,"Lost on Sale","Normal Revenue")</f>
        <v>Normal Revenue</v>
      </c>
      <c r="X5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28">
        <f>IF(SalesLineItems__NO_LOT[[#This Row],[SOP_Type]]="Return",SalesLineItems__NO_LOT[[#This Row],[Extended_Cost]]*-1,SalesLineItems__NO_LOT[[#This Row],[Extended_Price]])</f>
        <v>910</v>
      </c>
      <c r="Z5328">
        <f>MONTH(SalesLineItems__NO_LOT[[#This Row],[Requested_Ship_Date]])</f>
        <v>3</v>
      </c>
      <c r="AA5328">
        <f>YEAR(SalesLineItems__NO_LOT[[#This Row],[Requested_Ship_Date]])</f>
        <v>2022</v>
      </c>
      <c r="AV5328"/>
      <c r="AX5328"/>
      <c r="AZ5328"/>
      <c r="BC5328"/>
      <c r="BF5328"/>
    </row>
    <row r="5329" spans="1:58" x14ac:dyDescent="0.2">
      <c r="A5329" t="s">
        <v>215</v>
      </c>
      <c r="B5329" s="11" t="s">
        <v>22</v>
      </c>
      <c r="C5329" s="11" t="s">
        <v>211</v>
      </c>
      <c r="D5329" s="11" t="s">
        <v>103</v>
      </c>
      <c r="E5329" s="11" t="s">
        <v>104</v>
      </c>
      <c r="F5329">
        <v>370</v>
      </c>
      <c r="G5329" s="11" t="s">
        <v>9</v>
      </c>
      <c r="H5329">
        <v>521.70000000000005</v>
      </c>
      <c r="I5329">
        <v>703</v>
      </c>
      <c r="J5329">
        <v>1.41</v>
      </c>
      <c r="K5329">
        <v>1.9</v>
      </c>
      <c r="L5329" s="11" t="s">
        <v>214</v>
      </c>
      <c r="M5329" s="7">
        <v>44628</v>
      </c>
      <c r="N5329" s="7">
        <v>44628</v>
      </c>
      <c r="O5329" s="11" t="s">
        <v>21</v>
      </c>
      <c r="P5329" s="11" t="s">
        <v>95</v>
      </c>
      <c r="Q5329">
        <v>2.74</v>
      </c>
      <c r="R5329" s="11" t="s">
        <v>52</v>
      </c>
      <c r="S5329" s="11" t="s">
        <v>95</v>
      </c>
      <c r="T5329">
        <v>135891.89000000001</v>
      </c>
      <c r="U5329">
        <f>SalesLineItems__NO_LOT[[#This Row],[ActualSales]]-SalesLineItems__NO_LOT[[#This Row],[Extended_Cost]]</f>
        <v>181.29999999999995</v>
      </c>
      <c r="V5329">
        <f>IFERROR(SalesLineItems__NO_LOT[[#This Row],[Revenue]]/SalesLineItems__NO_LOT[[#This Row],[Extended_Price]],0)</f>
        <v>0.25789473684210518</v>
      </c>
      <c r="W5329" t="str">
        <f>IF(SalesLineItems__NO_LOT[[#This Row],[Revenue]]&lt;0,"Lost on Sale","Normal Revenue")</f>
        <v>Normal Revenue</v>
      </c>
      <c r="X5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29">
        <f>IF(SalesLineItems__NO_LOT[[#This Row],[SOP_Type]]="Return",SalesLineItems__NO_LOT[[#This Row],[Extended_Cost]]*-1,SalesLineItems__NO_LOT[[#This Row],[Extended_Price]])</f>
        <v>703</v>
      </c>
      <c r="Z5329">
        <f>MONTH(SalesLineItems__NO_LOT[[#This Row],[Requested_Ship_Date]])</f>
        <v>3</v>
      </c>
      <c r="AA5329">
        <f>YEAR(SalesLineItems__NO_LOT[[#This Row],[Requested_Ship_Date]])</f>
        <v>2022</v>
      </c>
      <c r="AV5329"/>
      <c r="AX5329"/>
      <c r="AZ5329"/>
      <c r="BC5329"/>
      <c r="BF5329"/>
    </row>
    <row r="5330" spans="1:58" x14ac:dyDescent="0.2">
      <c r="A5330" t="s">
        <v>4224</v>
      </c>
      <c r="B5330" s="11" t="s">
        <v>22</v>
      </c>
      <c r="C5330" s="11" t="s">
        <v>4225</v>
      </c>
      <c r="D5330" s="11" t="s">
        <v>227</v>
      </c>
      <c r="E5330" s="11" t="s">
        <v>228</v>
      </c>
      <c r="F5330">
        <v>256.41000000000003</v>
      </c>
      <c r="G5330" s="11" t="s">
        <v>9</v>
      </c>
      <c r="H5330">
        <v>564.1</v>
      </c>
      <c r="I5330">
        <v>825.64</v>
      </c>
      <c r="J5330">
        <v>2.2000000000000002</v>
      </c>
      <c r="K5330">
        <v>3.22</v>
      </c>
      <c r="L5330" s="11" t="s">
        <v>214</v>
      </c>
      <c r="M5330" s="7">
        <v>44230</v>
      </c>
      <c r="N5330" s="7">
        <v>44230</v>
      </c>
      <c r="O5330" s="11" t="s">
        <v>21</v>
      </c>
      <c r="P5330" s="11" t="s">
        <v>95</v>
      </c>
      <c r="Q5330">
        <v>2.74</v>
      </c>
      <c r="R5330" s="11" t="s">
        <v>52</v>
      </c>
      <c r="S5330" s="11" t="s">
        <v>95</v>
      </c>
      <c r="T5330">
        <v>135891.89000000001</v>
      </c>
      <c r="U5330">
        <f>SalesLineItems__NO_LOT[[#This Row],[ActualSales]]-SalesLineItems__NO_LOT[[#This Row],[Extended_Cost]]</f>
        <v>261.53999999999996</v>
      </c>
      <c r="V5330">
        <f>IFERROR(SalesLineItems__NO_LOT[[#This Row],[Revenue]]/SalesLineItems__NO_LOT[[#This Row],[Extended_Price]],0)</f>
        <v>0.31677244319558157</v>
      </c>
      <c r="W5330" t="str">
        <f>IF(SalesLineItems__NO_LOT[[#This Row],[Revenue]]&lt;0,"Lost on Sale","Normal Revenue")</f>
        <v>Normal Revenue</v>
      </c>
      <c r="X5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0">
        <f>IF(SalesLineItems__NO_LOT[[#This Row],[SOP_Type]]="Return",SalesLineItems__NO_LOT[[#This Row],[Extended_Cost]]*-1,SalesLineItems__NO_LOT[[#This Row],[Extended_Price]])</f>
        <v>825.64</v>
      </c>
      <c r="Z5330">
        <f>MONTH(SalesLineItems__NO_LOT[[#This Row],[Requested_Ship_Date]])</f>
        <v>2</v>
      </c>
      <c r="AA5330">
        <f>YEAR(SalesLineItems__NO_LOT[[#This Row],[Requested_Ship_Date]])</f>
        <v>2021</v>
      </c>
      <c r="AV5330"/>
      <c r="AX5330"/>
      <c r="AZ5330"/>
      <c r="BC5330"/>
      <c r="BF5330"/>
    </row>
    <row r="5331" spans="1:58" x14ac:dyDescent="0.2">
      <c r="A5331" t="s">
        <v>1920</v>
      </c>
      <c r="B5331" s="11" t="s">
        <v>22</v>
      </c>
      <c r="C5331" s="11" t="s">
        <v>1921</v>
      </c>
      <c r="D5331" s="11" t="s">
        <v>197</v>
      </c>
      <c r="E5331" s="11" t="s">
        <v>198</v>
      </c>
      <c r="F5331">
        <v>59.334000000000003</v>
      </c>
      <c r="G5331" s="11" t="s">
        <v>9</v>
      </c>
      <c r="H5331">
        <v>363.13</v>
      </c>
      <c r="I5331">
        <v>665.73</v>
      </c>
      <c r="J5331">
        <v>6.12</v>
      </c>
      <c r="K5331">
        <v>11.22</v>
      </c>
      <c r="L5331" s="11" t="s">
        <v>199</v>
      </c>
      <c r="M5331" s="7">
        <v>44482</v>
      </c>
      <c r="N5331" s="7">
        <v>44482</v>
      </c>
      <c r="O5331" s="11" t="s">
        <v>40</v>
      </c>
      <c r="P5331" s="11" t="s">
        <v>95</v>
      </c>
      <c r="Q5331">
        <v>765.73</v>
      </c>
      <c r="R5331" s="11" t="s">
        <v>52</v>
      </c>
      <c r="S5331" s="11" t="s">
        <v>95</v>
      </c>
      <c r="T5331">
        <v>3648.41</v>
      </c>
      <c r="U5331">
        <f>SalesLineItems__NO_LOT[[#This Row],[ActualSales]]-SalesLineItems__NO_LOT[[#This Row],[Extended_Cost]]</f>
        <v>302.60000000000002</v>
      </c>
      <c r="V5331">
        <f>IFERROR(SalesLineItems__NO_LOT[[#This Row],[Revenue]]/SalesLineItems__NO_LOT[[#This Row],[Extended_Price]],0)</f>
        <v>0.45453862677061274</v>
      </c>
      <c r="W5331" t="str">
        <f>IF(SalesLineItems__NO_LOT[[#This Row],[Revenue]]&lt;0,"Lost on Sale","Normal Revenue")</f>
        <v>Normal Revenue</v>
      </c>
      <c r="X5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1">
        <f>IF(SalesLineItems__NO_LOT[[#This Row],[SOP_Type]]="Return",SalesLineItems__NO_LOT[[#This Row],[Extended_Cost]]*-1,SalesLineItems__NO_LOT[[#This Row],[Extended_Price]])</f>
        <v>665.73</v>
      </c>
      <c r="Z5331">
        <f>MONTH(SalesLineItems__NO_LOT[[#This Row],[Requested_Ship_Date]])</f>
        <v>10</v>
      </c>
      <c r="AA5331">
        <f>YEAR(SalesLineItems__NO_LOT[[#This Row],[Requested_Ship_Date]])</f>
        <v>2021</v>
      </c>
      <c r="AV5331"/>
      <c r="AX5331"/>
      <c r="AZ5331"/>
      <c r="BC5331"/>
      <c r="BF5331"/>
    </row>
    <row r="5332" spans="1:58" x14ac:dyDescent="0.2">
      <c r="A5332" t="s">
        <v>1922</v>
      </c>
      <c r="B5332" s="11" t="s">
        <v>22</v>
      </c>
      <c r="C5332" s="11" t="s">
        <v>1921</v>
      </c>
      <c r="D5332" s="11" t="s">
        <v>74</v>
      </c>
      <c r="E5332" s="11" t="s">
        <v>75</v>
      </c>
      <c r="F5332">
        <v>1</v>
      </c>
      <c r="G5332" s="11" t="s">
        <v>15</v>
      </c>
      <c r="H5332">
        <v>0</v>
      </c>
      <c r="I5332">
        <v>100</v>
      </c>
      <c r="J5332">
        <v>0</v>
      </c>
      <c r="K5332">
        <v>100</v>
      </c>
      <c r="L5332" s="11" t="s">
        <v>199</v>
      </c>
      <c r="M5332" s="7">
        <v>44482</v>
      </c>
      <c r="N5332" s="7">
        <v>44482</v>
      </c>
      <c r="O5332" s="11" t="s">
        <v>16</v>
      </c>
      <c r="P5332" s="11" t="s">
        <v>95</v>
      </c>
      <c r="Q5332">
        <v>765.73</v>
      </c>
      <c r="R5332" s="11" t="s">
        <v>52</v>
      </c>
      <c r="S5332" s="11" t="s">
        <v>95</v>
      </c>
      <c r="T5332">
        <v>3648.41</v>
      </c>
      <c r="U5332">
        <f>SalesLineItems__NO_LOT[[#This Row],[ActualSales]]-SalesLineItems__NO_LOT[[#This Row],[Extended_Cost]]</f>
        <v>100</v>
      </c>
      <c r="V5332">
        <f>IFERROR(SalesLineItems__NO_LOT[[#This Row],[Revenue]]/SalesLineItems__NO_LOT[[#This Row],[Extended_Price]],0)</f>
        <v>1</v>
      </c>
      <c r="W5332" t="str">
        <f>IF(SalesLineItems__NO_LOT[[#This Row],[Revenue]]&lt;0,"Lost on Sale","Normal Revenue")</f>
        <v>Normal Revenue</v>
      </c>
      <c r="X5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2">
        <f>IF(SalesLineItems__NO_LOT[[#This Row],[SOP_Type]]="Return",SalesLineItems__NO_LOT[[#This Row],[Extended_Cost]]*-1,SalesLineItems__NO_LOT[[#This Row],[Extended_Price]])</f>
        <v>100</v>
      </c>
      <c r="Z5332">
        <f>MONTH(SalesLineItems__NO_LOT[[#This Row],[Requested_Ship_Date]])</f>
        <v>10</v>
      </c>
      <c r="AA5332">
        <f>YEAR(SalesLineItems__NO_LOT[[#This Row],[Requested_Ship_Date]])</f>
        <v>2021</v>
      </c>
      <c r="AV5332"/>
      <c r="AX5332"/>
      <c r="AZ5332"/>
      <c r="BC5332"/>
      <c r="BF5332"/>
    </row>
    <row r="5333" spans="1:58" x14ac:dyDescent="0.2">
      <c r="A5333" t="s">
        <v>1923</v>
      </c>
      <c r="B5333" s="11" t="s">
        <v>22</v>
      </c>
      <c r="C5333" s="11" t="s">
        <v>1924</v>
      </c>
      <c r="D5333" s="11" t="s">
        <v>183</v>
      </c>
      <c r="E5333" s="11" t="s">
        <v>184</v>
      </c>
      <c r="F5333">
        <v>510.3</v>
      </c>
      <c r="G5333" s="11" t="s">
        <v>9</v>
      </c>
      <c r="H5333">
        <v>2102.44</v>
      </c>
      <c r="I5333">
        <v>4592.7</v>
      </c>
      <c r="J5333">
        <v>4.12</v>
      </c>
      <c r="K5333">
        <v>9</v>
      </c>
      <c r="L5333" s="11" t="s">
        <v>236</v>
      </c>
      <c r="M5333" s="7">
        <v>44482</v>
      </c>
      <c r="N5333" s="7">
        <v>44482</v>
      </c>
      <c r="O5333" s="11" t="s">
        <v>21</v>
      </c>
      <c r="P5333" s="11" t="s">
        <v>95</v>
      </c>
      <c r="Q5333">
        <v>350.74</v>
      </c>
      <c r="R5333" s="11" t="s">
        <v>52</v>
      </c>
      <c r="S5333" s="11" t="s">
        <v>95</v>
      </c>
      <c r="T5333">
        <v>24527.42</v>
      </c>
      <c r="U5333">
        <f>SalesLineItems__NO_LOT[[#This Row],[ActualSales]]-SalesLineItems__NO_LOT[[#This Row],[Extended_Cost]]</f>
        <v>2490.2599999999998</v>
      </c>
      <c r="V5333">
        <f>IFERROR(SalesLineItems__NO_LOT[[#This Row],[Revenue]]/SalesLineItems__NO_LOT[[#This Row],[Extended_Price]],0)</f>
        <v>0.54222135127484916</v>
      </c>
      <c r="W5333" t="str">
        <f>IF(SalesLineItems__NO_LOT[[#This Row],[Revenue]]&lt;0,"Lost on Sale","Normal Revenue")</f>
        <v>Normal Revenue</v>
      </c>
      <c r="X5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3">
        <f>IF(SalesLineItems__NO_LOT[[#This Row],[SOP_Type]]="Return",SalesLineItems__NO_LOT[[#This Row],[Extended_Cost]]*-1,SalesLineItems__NO_LOT[[#This Row],[Extended_Price]])</f>
        <v>4592.7</v>
      </c>
      <c r="Z5333">
        <f>MONTH(SalesLineItems__NO_LOT[[#This Row],[Requested_Ship_Date]])</f>
        <v>10</v>
      </c>
      <c r="AA5333">
        <f>YEAR(SalesLineItems__NO_LOT[[#This Row],[Requested_Ship_Date]])</f>
        <v>2021</v>
      </c>
      <c r="AV5333"/>
      <c r="AX5333"/>
      <c r="AZ5333"/>
      <c r="BC5333"/>
      <c r="BF5333"/>
    </row>
    <row r="5334" spans="1:58" x14ac:dyDescent="0.2">
      <c r="A5334" t="s">
        <v>1925</v>
      </c>
      <c r="B5334" s="11" t="s">
        <v>22</v>
      </c>
      <c r="C5334" s="11" t="s">
        <v>1926</v>
      </c>
      <c r="D5334" s="11" t="s">
        <v>227</v>
      </c>
      <c r="E5334" s="11" t="s">
        <v>228</v>
      </c>
      <c r="F5334">
        <v>504</v>
      </c>
      <c r="G5334" s="11" t="s">
        <v>9</v>
      </c>
      <c r="H5334">
        <v>1305.3599999999999</v>
      </c>
      <c r="I5334">
        <v>1764</v>
      </c>
      <c r="J5334">
        <v>2.59</v>
      </c>
      <c r="K5334">
        <v>3.5</v>
      </c>
      <c r="L5334" s="11" t="s">
        <v>214</v>
      </c>
      <c r="M5334" s="7">
        <v>44482</v>
      </c>
      <c r="N5334" s="7">
        <v>44482</v>
      </c>
      <c r="O5334" s="11" t="s">
        <v>21</v>
      </c>
      <c r="P5334" s="11" t="s">
        <v>95</v>
      </c>
      <c r="Q5334">
        <v>2.74</v>
      </c>
      <c r="R5334" s="11" t="s">
        <v>52</v>
      </c>
      <c r="S5334" s="11" t="s">
        <v>95</v>
      </c>
      <c r="T5334">
        <v>135891.89000000001</v>
      </c>
      <c r="U5334">
        <f>SalesLineItems__NO_LOT[[#This Row],[ActualSales]]-SalesLineItems__NO_LOT[[#This Row],[Extended_Cost]]</f>
        <v>458.6400000000001</v>
      </c>
      <c r="V5334">
        <f>IFERROR(SalesLineItems__NO_LOT[[#This Row],[Revenue]]/SalesLineItems__NO_LOT[[#This Row],[Extended_Price]],0)</f>
        <v>0.26000000000000006</v>
      </c>
      <c r="W5334" t="str">
        <f>IF(SalesLineItems__NO_LOT[[#This Row],[Revenue]]&lt;0,"Lost on Sale","Normal Revenue")</f>
        <v>Normal Revenue</v>
      </c>
      <c r="X5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34">
        <f>IF(SalesLineItems__NO_LOT[[#This Row],[SOP_Type]]="Return",SalesLineItems__NO_LOT[[#This Row],[Extended_Cost]]*-1,SalesLineItems__NO_LOT[[#This Row],[Extended_Price]])</f>
        <v>1764</v>
      </c>
      <c r="Z5334">
        <f>MONTH(SalesLineItems__NO_LOT[[#This Row],[Requested_Ship_Date]])</f>
        <v>10</v>
      </c>
      <c r="AA5334">
        <f>YEAR(SalesLineItems__NO_LOT[[#This Row],[Requested_Ship_Date]])</f>
        <v>2021</v>
      </c>
      <c r="AV5334"/>
      <c r="AX5334"/>
      <c r="AZ5334"/>
      <c r="BC5334"/>
      <c r="BF5334"/>
    </row>
    <row r="5335" spans="1:58" x14ac:dyDescent="0.2">
      <c r="A5335" t="s">
        <v>1927</v>
      </c>
      <c r="B5335" s="11" t="s">
        <v>22</v>
      </c>
      <c r="C5335" s="11" t="s">
        <v>1926</v>
      </c>
      <c r="D5335" s="11" t="s">
        <v>945</v>
      </c>
      <c r="E5335" s="11" t="s">
        <v>946</v>
      </c>
      <c r="F5335">
        <v>544.20000000000005</v>
      </c>
      <c r="G5335" s="11" t="s">
        <v>9</v>
      </c>
      <c r="H5335">
        <v>1387.71</v>
      </c>
      <c r="I5335">
        <v>1784.98</v>
      </c>
      <c r="J5335">
        <v>2.5499999999999998</v>
      </c>
      <c r="K5335">
        <v>3.28</v>
      </c>
      <c r="L5335" s="11" t="s">
        <v>214</v>
      </c>
      <c r="M5335" s="7">
        <v>44482</v>
      </c>
      <c r="N5335" s="7">
        <v>44482</v>
      </c>
      <c r="O5335" s="11" t="s">
        <v>21</v>
      </c>
      <c r="P5335" s="11" t="s">
        <v>95</v>
      </c>
      <c r="Q5335">
        <v>2.74</v>
      </c>
      <c r="R5335" s="11" t="s">
        <v>52</v>
      </c>
      <c r="S5335" s="11" t="s">
        <v>95</v>
      </c>
      <c r="T5335">
        <v>135891.89000000001</v>
      </c>
      <c r="U5335">
        <f>SalesLineItems__NO_LOT[[#This Row],[ActualSales]]-SalesLineItems__NO_LOT[[#This Row],[Extended_Cost]]</f>
        <v>397.27</v>
      </c>
      <c r="V5335">
        <f>IFERROR(SalesLineItems__NO_LOT[[#This Row],[Revenue]]/SalesLineItems__NO_LOT[[#This Row],[Extended_Price]],0)</f>
        <v>0.22256271778955505</v>
      </c>
      <c r="W5335" t="str">
        <f>IF(SalesLineItems__NO_LOT[[#This Row],[Revenue]]&lt;0,"Lost on Sale","Normal Revenue")</f>
        <v>Normal Revenue</v>
      </c>
      <c r="X5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35">
        <f>IF(SalesLineItems__NO_LOT[[#This Row],[SOP_Type]]="Return",SalesLineItems__NO_LOT[[#This Row],[Extended_Cost]]*-1,SalesLineItems__NO_LOT[[#This Row],[Extended_Price]])</f>
        <v>1784.98</v>
      </c>
      <c r="Z5335">
        <f>MONTH(SalesLineItems__NO_LOT[[#This Row],[Requested_Ship_Date]])</f>
        <v>10</v>
      </c>
      <c r="AA5335">
        <f>YEAR(SalesLineItems__NO_LOT[[#This Row],[Requested_Ship_Date]])</f>
        <v>2021</v>
      </c>
      <c r="AV5335"/>
      <c r="AX5335"/>
      <c r="AZ5335"/>
      <c r="BC5335"/>
      <c r="BF5335"/>
    </row>
    <row r="5336" spans="1:58" x14ac:dyDescent="0.2">
      <c r="A5336" t="s">
        <v>1861</v>
      </c>
      <c r="B5336" s="11" t="s">
        <v>22</v>
      </c>
      <c r="C5336" s="11" t="s">
        <v>1862</v>
      </c>
      <c r="D5336" s="11" t="s">
        <v>280</v>
      </c>
      <c r="E5336" s="11" t="s">
        <v>281</v>
      </c>
      <c r="F5336">
        <v>1552.692</v>
      </c>
      <c r="G5336" s="11" t="s">
        <v>9</v>
      </c>
      <c r="H5336">
        <v>25532.36</v>
      </c>
      <c r="I5336">
        <v>39329.69</v>
      </c>
      <c r="J5336">
        <v>16.440000000000001</v>
      </c>
      <c r="K5336">
        <v>25.33</v>
      </c>
      <c r="L5336" s="11" t="s">
        <v>266</v>
      </c>
      <c r="M5336" s="7">
        <v>44483</v>
      </c>
      <c r="N5336" s="7">
        <v>44483</v>
      </c>
      <c r="O5336" s="11" t="s">
        <v>65</v>
      </c>
      <c r="P5336" s="11" t="s">
        <v>95</v>
      </c>
      <c r="Q5336">
        <v>178332.58</v>
      </c>
      <c r="R5336" s="11" t="s">
        <v>86</v>
      </c>
      <c r="S5336" s="11" t="s">
        <v>95</v>
      </c>
      <c r="T5336">
        <v>3774926.5</v>
      </c>
      <c r="U5336">
        <f>SalesLineItems__NO_LOT[[#This Row],[ActualSales]]-SalesLineItems__NO_LOT[[#This Row],[Extended_Cost]]</f>
        <v>13797.330000000002</v>
      </c>
      <c r="V5336">
        <f>IFERROR(SalesLineItems__NO_LOT[[#This Row],[Revenue]]/SalesLineItems__NO_LOT[[#This Row],[Extended_Price]],0)</f>
        <v>0.35081207098250711</v>
      </c>
      <c r="W5336" t="str">
        <f>IF(SalesLineItems__NO_LOT[[#This Row],[Revenue]]&lt;0,"Lost on Sale","Normal Revenue")</f>
        <v>Normal Revenue</v>
      </c>
      <c r="X5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6">
        <f>IF(SalesLineItems__NO_LOT[[#This Row],[SOP_Type]]="Return",SalesLineItems__NO_LOT[[#This Row],[Extended_Cost]]*-1,SalesLineItems__NO_LOT[[#This Row],[Extended_Price]])</f>
        <v>39329.69</v>
      </c>
      <c r="Z5336">
        <f>MONTH(SalesLineItems__NO_LOT[[#This Row],[Requested_Ship_Date]])</f>
        <v>10</v>
      </c>
      <c r="AA5336">
        <f>YEAR(SalesLineItems__NO_LOT[[#This Row],[Requested_Ship_Date]])</f>
        <v>2021</v>
      </c>
      <c r="AV5336"/>
      <c r="AX5336"/>
      <c r="AZ5336"/>
      <c r="BC5336"/>
      <c r="BF5336"/>
    </row>
    <row r="5337" spans="1:58" x14ac:dyDescent="0.2">
      <c r="A5337" t="s">
        <v>1863</v>
      </c>
      <c r="B5337" s="11" t="s">
        <v>22</v>
      </c>
      <c r="C5337" s="11" t="s">
        <v>1862</v>
      </c>
      <c r="D5337" s="11" t="s">
        <v>283</v>
      </c>
      <c r="E5337" s="11" t="s">
        <v>284</v>
      </c>
      <c r="F5337">
        <v>1996.15</v>
      </c>
      <c r="G5337" s="11" t="s">
        <v>9</v>
      </c>
      <c r="H5337">
        <v>6753.13</v>
      </c>
      <c r="I5337">
        <v>31379.48</v>
      </c>
      <c r="J5337">
        <v>3.38</v>
      </c>
      <c r="K5337">
        <v>15.72</v>
      </c>
      <c r="L5337" s="11" t="s">
        <v>266</v>
      </c>
      <c r="M5337" s="7">
        <v>44483</v>
      </c>
      <c r="N5337" s="7">
        <v>44483</v>
      </c>
      <c r="O5337" s="11" t="s">
        <v>11</v>
      </c>
      <c r="P5337" s="11" t="s">
        <v>95</v>
      </c>
      <c r="Q5337">
        <v>178332.58</v>
      </c>
      <c r="R5337" s="11" t="s">
        <v>86</v>
      </c>
      <c r="S5337" s="11" t="s">
        <v>95</v>
      </c>
      <c r="T5337">
        <v>3774926.5</v>
      </c>
      <c r="U5337">
        <f>SalesLineItems__NO_LOT[[#This Row],[ActualSales]]-SalesLineItems__NO_LOT[[#This Row],[Extended_Cost]]</f>
        <v>24626.35</v>
      </c>
      <c r="V5337">
        <f>IFERROR(SalesLineItems__NO_LOT[[#This Row],[Revenue]]/SalesLineItems__NO_LOT[[#This Row],[Extended_Price]],0)</f>
        <v>0.78479152618207815</v>
      </c>
      <c r="W5337" t="str">
        <f>IF(SalesLineItems__NO_LOT[[#This Row],[Revenue]]&lt;0,"Lost on Sale","Normal Revenue")</f>
        <v>Normal Revenue</v>
      </c>
      <c r="X5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7">
        <f>IF(SalesLineItems__NO_LOT[[#This Row],[SOP_Type]]="Return",SalesLineItems__NO_LOT[[#This Row],[Extended_Cost]]*-1,SalesLineItems__NO_LOT[[#This Row],[Extended_Price]])</f>
        <v>31379.48</v>
      </c>
      <c r="Z5337">
        <f>MONTH(SalesLineItems__NO_LOT[[#This Row],[Requested_Ship_Date]])</f>
        <v>10</v>
      </c>
      <c r="AA5337">
        <f>YEAR(SalesLineItems__NO_LOT[[#This Row],[Requested_Ship_Date]])</f>
        <v>2021</v>
      </c>
      <c r="AV5337"/>
      <c r="AX5337"/>
      <c r="AZ5337"/>
      <c r="BC5337"/>
      <c r="BF5337"/>
    </row>
    <row r="5338" spans="1:58" x14ac:dyDescent="0.2">
      <c r="A5338" t="s">
        <v>1864</v>
      </c>
      <c r="B5338" s="11" t="s">
        <v>22</v>
      </c>
      <c r="C5338" s="11" t="s">
        <v>1862</v>
      </c>
      <c r="D5338" s="11" t="s">
        <v>286</v>
      </c>
      <c r="E5338" s="11" t="s">
        <v>287</v>
      </c>
      <c r="F5338">
        <v>928.72</v>
      </c>
      <c r="G5338" s="11" t="s">
        <v>9</v>
      </c>
      <c r="H5338">
        <v>1523.68</v>
      </c>
      <c r="I5338">
        <v>2284.65</v>
      </c>
      <c r="J5338">
        <v>1.64</v>
      </c>
      <c r="K5338">
        <v>2.46</v>
      </c>
      <c r="L5338" s="11" t="s">
        <v>266</v>
      </c>
      <c r="M5338" s="7">
        <v>44483</v>
      </c>
      <c r="N5338" s="7">
        <v>44483</v>
      </c>
      <c r="O5338" s="11" t="s">
        <v>11</v>
      </c>
      <c r="P5338" s="11" t="s">
        <v>95</v>
      </c>
      <c r="Q5338">
        <v>178332.58</v>
      </c>
      <c r="R5338" s="11" t="s">
        <v>86</v>
      </c>
      <c r="S5338" s="11" t="s">
        <v>95</v>
      </c>
      <c r="T5338">
        <v>3774926.5</v>
      </c>
      <c r="U5338">
        <f>SalesLineItems__NO_LOT[[#This Row],[ActualSales]]-SalesLineItems__NO_LOT[[#This Row],[Extended_Cost]]</f>
        <v>760.97</v>
      </c>
      <c r="V5338">
        <f>IFERROR(SalesLineItems__NO_LOT[[#This Row],[Revenue]]/SalesLineItems__NO_LOT[[#This Row],[Extended_Price]],0)</f>
        <v>0.33307946512594927</v>
      </c>
      <c r="W5338" t="str">
        <f>IF(SalesLineItems__NO_LOT[[#This Row],[Revenue]]&lt;0,"Lost on Sale","Normal Revenue")</f>
        <v>Normal Revenue</v>
      </c>
      <c r="X5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38">
        <f>IF(SalesLineItems__NO_LOT[[#This Row],[SOP_Type]]="Return",SalesLineItems__NO_LOT[[#This Row],[Extended_Cost]]*-1,SalesLineItems__NO_LOT[[#This Row],[Extended_Price]])</f>
        <v>2284.65</v>
      </c>
      <c r="Z5338">
        <f>MONTH(SalesLineItems__NO_LOT[[#This Row],[Requested_Ship_Date]])</f>
        <v>10</v>
      </c>
      <c r="AA5338">
        <f>YEAR(SalesLineItems__NO_LOT[[#This Row],[Requested_Ship_Date]])</f>
        <v>2021</v>
      </c>
      <c r="AV5338"/>
      <c r="AX5338"/>
      <c r="AZ5338"/>
      <c r="BC5338"/>
      <c r="BF5338"/>
    </row>
    <row r="5339" spans="1:58" x14ac:dyDescent="0.2">
      <c r="A5339" t="s">
        <v>1865</v>
      </c>
      <c r="B5339" s="11" t="s">
        <v>22</v>
      </c>
      <c r="C5339" s="11" t="s">
        <v>1862</v>
      </c>
      <c r="D5339" s="11" t="s">
        <v>289</v>
      </c>
      <c r="E5339" s="11" t="s">
        <v>290</v>
      </c>
      <c r="F5339">
        <v>3120</v>
      </c>
      <c r="G5339" s="11" t="s">
        <v>9</v>
      </c>
      <c r="H5339">
        <v>22160.2</v>
      </c>
      <c r="I5339">
        <v>27705.599999999999</v>
      </c>
      <c r="J5339">
        <v>7.1</v>
      </c>
      <c r="K5339">
        <v>8.8800000000000008</v>
      </c>
      <c r="L5339" s="11" t="s">
        <v>266</v>
      </c>
      <c r="M5339" s="7">
        <v>44483</v>
      </c>
      <c r="N5339" s="7">
        <v>44483</v>
      </c>
      <c r="O5339" s="11" t="s">
        <v>65</v>
      </c>
      <c r="P5339" s="11" t="s">
        <v>95</v>
      </c>
      <c r="Q5339">
        <v>178332.58</v>
      </c>
      <c r="R5339" s="11" t="s">
        <v>86</v>
      </c>
      <c r="S5339" s="11" t="s">
        <v>95</v>
      </c>
      <c r="T5339">
        <v>3774926.5</v>
      </c>
      <c r="U5339">
        <f>SalesLineItems__NO_LOT[[#This Row],[ActualSales]]-SalesLineItems__NO_LOT[[#This Row],[Extended_Cost]]</f>
        <v>5545.3999999999978</v>
      </c>
      <c r="V5339">
        <f>IFERROR(SalesLineItems__NO_LOT[[#This Row],[Revenue]]/SalesLineItems__NO_LOT[[#This Row],[Extended_Price]],0)</f>
        <v>0.20015448140448133</v>
      </c>
      <c r="W5339" t="str">
        <f>IF(SalesLineItems__NO_LOT[[#This Row],[Revenue]]&lt;0,"Lost on Sale","Normal Revenue")</f>
        <v>Normal Revenue</v>
      </c>
      <c r="X5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39">
        <f>IF(SalesLineItems__NO_LOT[[#This Row],[SOP_Type]]="Return",SalesLineItems__NO_LOT[[#This Row],[Extended_Cost]]*-1,SalesLineItems__NO_LOT[[#This Row],[Extended_Price]])</f>
        <v>27705.599999999999</v>
      </c>
      <c r="Z5339">
        <f>MONTH(SalesLineItems__NO_LOT[[#This Row],[Requested_Ship_Date]])</f>
        <v>10</v>
      </c>
      <c r="AA5339">
        <f>YEAR(SalesLineItems__NO_LOT[[#This Row],[Requested_Ship_Date]])</f>
        <v>2021</v>
      </c>
      <c r="AV5339"/>
      <c r="AX5339"/>
      <c r="AZ5339"/>
      <c r="BC5339"/>
      <c r="BF5339"/>
    </row>
    <row r="5340" spans="1:58" x14ac:dyDescent="0.2">
      <c r="A5340" t="s">
        <v>1866</v>
      </c>
      <c r="B5340" s="11" t="s">
        <v>22</v>
      </c>
      <c r="C5340" s="11" t="s">
        <v>1862</v>
      </c>
      <c r="D5340" s="11" t="s">
        <v>494</v>
      </c>
      <c r="E5340" s="11" t="s">
        <v>495</v>
      </c>
      <c r="F5340">
        <v>52.868000000000002</v>
      </c>
      <c r="G5340" s="11" t="s">
        <v>9</v>
      </c>
      <c r="H5340">
        <v>190.33</v>
      </c>
      <c r="I5340">
        <v>601.11</v>
      </c>
      <c r="J5340">
        <v>3.6</v>
      </c>
      <c r="K5340">
        <v>11.37</v>
      </c>
      <c r="L5340" s="11" t="s">
        <v>266</v>
      </c>
      <c r="M5340" s="7">
        <v>44483</v>
      </c>
      <c r="N5340" s="7">
        <v>44483</v>
      </c>
      <c r="O5340" s="11" t="s">
        <v>11</v>
      </c>
      <c r="P5340" s="11" t="s">
        <v>95</v>
      </c>
      <c r="Q5340">
        <v>178332.58</v>
      </c>
      <c r="R5340" s="11" t="s">
        <v>86</v>
      </c>
      <c r="S5340" s="11" t="s">
        <v>95</v>
      </c>
      <c r="T5340">
        <v>3774926.5</v>
      </c>
      <c r="U5340">
        <f>SalesLineItems__NO_LOT[[#This Row],[ActualSales]]-SalesLineItems__NO_LOT[[#This Row],[Extended_Cost]]</f>
        <v>410.78</v>
      </c>
      <c r="V5340">
        <f>IFERROR(SalesLineItems__NO_LOT[[#This Row],[Revenue]]/SalesLineItems__NO_LOT[[#This Row],[Extended_Price]],0)</f>
        <v>0.68336910049741306</v>
      </c>
      <c r="W5340" t="str">
        <f>IF(SalesLineItems__NO_LOT[[#This Row],[Revenue]]&lt;0,"Lost on Sale","Normal Revenue")</f>
        <v>Normal Revenue</v>
      </c>
      <c r="X5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0">
        <f>IF(SalesLineItems__NO_LOT[[#This Row],[SOP_Type]]="Return",SalesLineItems__NO_LOT[[#This Row],[Extended_Cost]]*-1,SalesLineItems__NO_LOT[[#This Row],[Extended_Price]])</f>
        <v>601.11</v>
      </c>
      <c r="Z5340">
        <f>MONTH(SalesLineItems__NO_LOT[[#This Row],[Requested_Ship_Date]])</f>
        <v>10</v>
      </c>
      <c r="AA5340">
        <f>YEAR(SalesLineItems__NO_LOT[[#This Row],[Requested_Ship_Date]])</f>
        <v>2021</v>
      </c>
      <c r="AV5340"/>
      <c r="AX5340"/>
      <c r="AZ5340"/>
      <c r="BC5340"/>
      <c r="BF5340"/>
    </row>
    <row r="5341" spans="1:58" x14ac:dyDescent="0.2">
      <c r="A5341" t="s">
        <v>1867</v>
      </c>
      <c r="B5341" s="11" t="s">
        <v>22</v>
      </c>
      <c r="C5341" s="11" t="s">
        <v>1868</v>
      </c>
      <c r="D5341" s="11" t="s">
        <v>295</v>
      </c>
      <c r="E5341" s="11" t="s">
        <v>296</v>
      </c>
      <c r="F5341">
        <v>715.65</v>
      </c>
      <c r="G5341" s="11" t="s">
        <v>9</v>
      </c>
      <c r="H5341">
        <v>9970.44</v>
      </c>
      <c r="I5341">
        <v>19308.240000000002</v>
      </c>
      <c r="J5341">
        <v>13.932</v>
      </c>
      <c r="K5341">
        <v>26.98</v>
      </c>
      <c r="L5341" s="11" t="s">
        <v>297</v>
      </c>
      <c r="M5341" s="7">
        <v>44483</v>
      </c>
      <c r="N5341" s="7">
        <v>44483</v>
      </c>
      <c r="O5341" s="11" t="s">
        <v>11</v>
      </c>
      <c r="P5341" s="11" t="s">
        <v>95</v>
      </c>
      <c r="Q5341">
        <v>12872.16</v>
      </c>
      <c r="R5341" s="11" t="s">
        <v>1125</v>
      </c>
      <c r="S5341" s="11" t="s">
        <v>95</v>
      </c>
      <c r="T5341">
        <v>1097270.24</v>
      </c>
      <c r="U5341">
        <f>SalesLineItems__NO_LOT[[#This Row],[ActualSales]]-SalesLineItems__NO_LOT[[#This Row],[Extended_Cost]]</f>
        <v>9337.8000000000011</v>
      </c>
      <c r="V5341">
        <f>IFERROR(SalesLineItems__NO_LOT[[#This Row],[Revenue]]/SalesLineItems__NO_LOT[[#This Row],[Extended_Price]],0)</f>
        <v>0.48361735714907211</v>
      </c>
      <c r="W5341" t="str">
        <f>IF(SalesLineItems__NO_LOT[[#This Row],[Revenue]]&lt;0,"Lost on Sale","Normal Revenue")</f>
        <v>Normal Revenue</v>
      </c>
      <c r="X5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1">
        <f>IF(SalesLineItems__NO_LOT[[#This Row],[SOP_Type]]="Return",SalesLineItems__NO_LOT[[#This Row],[Extended_Cost]]*-1,SalesLineItems__NO_LOT[[#This Row],[Extended_Price]])</f>
        <v>19308.240000000002</v>
      </c>
      <c r="Z5341">
        <f>MONTH(SalesLineItems__NO_LOT[[#This Row],[Requested_Ship_Date]])</f>
        <v>10</v>
      </c>
      <c r="AA5341">
        <f>YEAR(SalesLineItems__NO_LOT[[#This Row],[Requested_Ship_Date]])</f>
        <v>2021</v>
      </c>
      <c r="AV5341"/>
      <c r="AX5341"/>
      <c r="AZ5341"/>
      <c r="BC5341"/>
      <c r="BF5341"/>
    </row>
    <row r="5342" spans="1:58" x14ac:dyDescent="0.2">
      <c r="A5342" t="s">
        <v>1869</v>
      </c>
      <c r="B5342" s="11" t="s">
        <v>22</v>
      </c>
      <c r="C5342" s="11" t="s">
        <v>1870</v>
      </c>
      <c r="D5342" s="11" t="s">
        <v>108</v>
      </c>
      <c r="E5342" s="11" t="s">
        <v>109</v>
      </c>
      <c r="F5342">
        <v>20700</v>
      </c>
      <c r="G5342" s="11" t="s">
        <v>9</v>
      </c>
      <c r="H5342">
        <v>93496.25</v>
      </c>
      <c r="I5342">
        <v>175950</v>
      </c>
      <c r="J5342">
        <v>4.5199999999999996</v>
      </c>
      <c r="K5342">
        <v>8.5</v>
      </c>
      <c r="L5342" s="11" t="s">
        <v>110</v>
      </c>
      <c r="M5342" s="7">
        <v>44483</v>
      </c>
      <c r="N5342" s="7">
        <v>44483</v>
      </c>
      <c r="O5342" s="11" t="s">
        <v>65</v>
      </c>
      <c r="P5342" s="11" t="s">
        <v>95</v>
      </c>
      <c r="Q5342">
        <v>193225.16</v>
      </c>
      <c r="R5342" s="11" t="s">
        <v>12</v>
      </c>
      <c r="S5342" s="11" t="s">
        <v>95</v>
      </c>
      <c r="T5342">
        <v>10672799.380000001</v>
      </c>
      <c r="U5342">
        <f>SalesLineItems__NO_LOT[[#This Row],[ActualSales]]-SalesLineItems__NO_LOT[[#This Row],[Extended_Cost]]</f>
        <v>82453.75</v>
      </c>
      <c r="V5342">
        <f>IFERROR(SalesLineItems__NO_LOT[[#This Row],[Revenue]]/SalesLineItems__NO_LOT[[#This Row],[Extended_Price]],0)</f>
        <v>0.46862034668940039</v>
      </c>
      <c r="W5342" t="str">
        <f>IF(SalesLineItems__NO_LOT[[#This Row],[Revenue]]&lt;0,"Lost on Sale","Normal Revenue")</f>
        <v>Normal Revenue</v>
      </c>
      <c r="X5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2">
        <f>IF(SalesLineItems__NO_LOT[[#This Row],[SOP_Type]]="Return",SalesLineItems__NO_LOT[[#This Row],[Extended_Cost]]*-1,SalesLineItems__NO_LOT[[#This Row],[Extended_Price]])</f>
        <v>175950</v>
      </c>
      <c r="Z5342">
        <f>MONTH(SalesLineItems__NO_LOT[[#This Row],[Requested_Ship_Date]])</f>
        <v>10</v>
      </c>
      <c r="AA5342">
        <f>YEAR(SalesLineItems__NO_LOT[[#This Row],[Requested_Ship_Date]])</f>
        <v>2021</v>
      </c>
      <c r="AV5342"/>
      <c r="AX5342"/>
      <c r="AZ5342"/>
      <c r="BC5342"/>
      <c r="BF5342"/>
    </row>
    <row r="5343" spans="1:58" x14ac:dyDescent="0.2">
      <c r="A5343" t="s">
        <v>1871</v>
      </c>
      <c r="B5343" s="11" t="s">
        <v>22</v>
      </c>
      <c r="C5343" s="11" t="s">
        <v>1872</v>
      </c>
      <c r="D5343" s="11" t="s">
        <v>1873</v>
      </c>
      <c r="E5343" s="11" t="s">
        <v>1874</v>
      </c>
      <c r="F5343">
        <v>206</v>
      </c>
      <c r="G5343" s="11" t="s">
        <v>9</v>
      </c>
      <c r="H5343">
        <v>1262.78</v>
      </c>
      <c r="I5343">
        <v>3539.08</v>
      </c>
      <c r="J5343">
        <v>6.13</v>
      </c>
      <c r="K5343">
        <v>17.18</v>
      </c>
      <c r="L5343" s="11" t="s">
        <v>100</v>
      </c>
      <c r="M5343" s="7">
        <v>44483</v>
      </c>
      <c r="N5343" s="7">
        <v>44483</v>
      </c>
      <c r="O5343" s="11" t="s">
        <v>11</v>
      </c>
      <c r="P5343" s="11" t="s">
        <v>95</v>
      </c>
      <c r="Q5343">
        <v>160606.39999999999</v>
      </c>
      <c r="R5343" s="11" t="s">
        <v>12</v>
      </c>
      <c r="S5343" s="11" t="s">
        <v>95</v>
      </c>
      <c r="T5343">
        <v>7852497.2199999997</v>
      </c>
      <c r="U5343">
        <f>SalesLineItems__NO_LOT[[#This Row],[ActualSales]]-SalesLineItems__NO_LOT[[#This Row],[Extended_Cost]]</f>
        <v>2276.3000000000002</v>
      </c>
      <c r="V5343">
        <f>IFERROR(SalesLineItems__NO_LOT[[#This Row],[Revenue]]/SalesLineItems__NO_LOT[[#This Row],[Extended_Price]],0)</f>
        <v>0.64318975552968571</v>
      </c>
      <c r="W5343" t="str">
        <f>IF(SalesLineItems__NO_LOT[[#This Row],[Revenue]]&lt;0,"Lost on Sale","Normal Revenue")</f>
        <v>Normal Revenue</v>
      </c>
      <c r="X5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3">
        <f>IF(SalesLineItems__NO_LOT[[#This Row],[SOP_Type]]="Return",SalesLineItems__NO_LOT[[#This Row],[Extended_Cost]]*-1,SalesLineItems__NO_LOT[[#This Row],[Extended_Price]])</f>
        <v>3539.08</v>
      </c>
      <c r="Z5343">
        <f>MONTH(SalesLineItems__NO_LOT[[#This Row],[Requested_Ship_Date]])</f>
        <v>10</v>
      </c>
      <c r="AA5343">
        <f>YEAR(SalesLineItems__NO_LOT[[#This Row],[Requested_Ship_Date]])</f>
        <v>2021</v>
      </c>
      <c r="AV5343"/>
      <c r="AX5343"/>
      <c r="AZ5343"/>
      <c r="BC5343"/>
      <c r="BF5343"/>
    </row>
    <row r="5344" spans="1:58" x14ac:dyDescent="0.2">
      <c r="A5344" t="s">
        <v>1875</v>
      </c>
      <c r="B5344" s="11" t="s">
        <v>22</v>
      </c>
      <c r="C5344" s="11" t="s">
        <v>1876</v>
      </c>
      <c r="D5344" s="11" t="s">
        <v>1877</v>
      </c>
      <c r="E5344" s="11" t="s">
        <v>1878</v>
      </c>
      <c r="F5344">
        <v>1333.86</v>
      </c>
      <c r="G5344" s="11" t="s">
        <v>9</v>
      </c>
      <c r="H5344">
        <v>7042.78</v>
      </c>
      <c r="I5344">
        <v>13325.26</v>
      </c>
      <c r="J5344">
        <v>5.28</v>
      </c>
      <c r="K5344">
        <v>9.99</v>
      </c>
      <c r="L5344" s="11" t="s">
        <v>100</v>
      </c>
      <c r="M5344" s="7">
        <v>44483</v>
      </c>
      <c r="N5344" s="7">
        <v>44483</v>
      </c>
      <c r="O5344" s="11" t="s">
        <v>40</v>
      </c>
      <c r="P5344" s="11" t="s">
        <v>95</v>
      </c>
      <c r="Q5344">
        <v>160606.39999999999</v>
      </c>
      <c r="R5344" s="11" t="s">
        <v>12</v>
      </c>
      <c r="S5344" s="11" t="s">
        <v>95</v>
      </c>
      <c r="T5344">
        <v>7852497.2199999997</v>
      </c>
      <c r="U5344">
        <f>SalesLineItems__NO_LOT[[#This Row],[ActualSales]]-SalesLineItems__NO_LOT[[#This Row],[Extended_Cost]]</f>
        <v>6282.4800000000005</v>
      </c>
      <c r="V5344">
        <f>IFERROR(SalesLineItems__NO_LOT[[#This Row],[Revenue]]/SalesLineItems__NO_LOT[[#This Row],[Extended_Price]],0)</f>
        <v>0.47147147597870515</v>
      </c>
      <c r="W5344" t="str">
        <f>IF(SalesLineItems__NO_LOT[[#This Row],[Revenue]]&lt;0,"Lost on Sale","Normal Revenue")</f>
        <v>Normal Revenue</v>
      </c>
      <c r="X5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4">
        <f>IF(SalesLineItems__NO_LOT[[#This Row],[SOP_Type]]="Return",SalesLineItems__NO_LOT[[#This Row],[Extended_Cost]]*-1,SalesLineItems__NO_LOT[[#This Row],[Extended_Price]])</f>
        <v>13325.26</v>
      </c>
      <c r="Z5344">
        <f>MONTH(SalesLineItems__NO_LOT[[#This Row],[Requested_Ship_Date]])</f>
        <v>10</v>
      </c>
      <c r="AA5344">
        <f>YEAR(SalesLineItems__NO_LOT[[#This Row],[Requested_Ship_Date]])</f>
        <v>2021</v>
      </c>
      <c r="AV5344"/>
      <c r="AX5344"/>
      <c r="AZ5344"/>
      <c r="BC5344"/>
      <c r="BF5344"/>
    </row>
    <row r="5345" spans="1:58" x14ac:dyDescent="0.2">
      <c r="A5345" t="s">
        <v>1879</v>
      </c>
      <c r="B5345" s="11" t="s">
        <v>22</v>
      </c>
      <c r="C5345" s="11" t="s">
        <v>1876</v>
      </c>
      <c r="D5345" s="11" t="s">
        <v>38</v>
      </c>
      <c r="E5345" s="11" t="s">
        <v>39</v>
      </c>
      <c r="F5345">
        <v>2000</v>
      </c>
      <c r="G5345" s="11" t="s">
        <v>9</v>
      </c>
      <c r="H5345">
        <v>8403</v>
      </c>
      <c r="I5345">
        <v>11620</v>
      </c>
      <c r="J5345">
        <v>4.2</v>
      </c>
      <c r="K5345">
        <v>5.81</v>
      </c>
      <c r="L5345" s="11" t="s">
        <v>100</v>
      </c>
      <c r="M5345" s="7">
        <v>44483</v>
      </c>
      <c r="N5345" s="7">
        <v>44483</v>
      </c>
      <c r="O5345" s="11" t="s">
        <v>40</v>
      </c>
      <c r="P5345" s="11" t="s">
        <v>95</v>
      </c>
      <c r="Q5345">
        <v>160606.39999999999</v>
      </c>
      <c r="R5345" s="11" t="s">
        <v>12</v>
      </c>
      <c r="S5345" s="11" t="s">
        <v>95</v>
      </c>
      <c r="T5345">
        <v>7852497.2199999997</v>
      </c>
      <c r="U5345">
        <f>SalesLineItems__NO_LOT[[#This Row],[ActualSales]]-SalesLineItems__NO_LOT[[#This Row],[Extended_Cost]]</f>
        <v>3217</v>
      </c>
      <c r="V5345">
        <f>IFERROR(SalesLineItems__NO_LOT[[#This Row],[Revenue]]/SalesLineItems__NO_LOT[[#This Row],[Extended_Price]],0)</f>
        <v>0.27685025817555936</v>
      </c>
      <c r="W5345" t="str">
        <f>IF(SalesLineItems__NO_LOT[[#This Row],[Revenue]]&lt;0,"Lost on Sale","Normal Revenue")</f>
        <v>Normal Revenue</v>
      </c>
      <c r="X5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45">
        <f>IF(SalesLineItems__NO_LOT[[#This Row],[SOP_Type]]="Return",SalesLineItems__NO_LOT[[#This Row],[Extended_Cost]]*-1,SalesLineItems__NO_LOT[[#This Row],[Extended_Price]])</f>
        <v>11620</v>
      </c>
      <c r="Z5345">
        <f>MONTH(SalesLineItems__NO_LOT[[#This Row],[Requested_Ship_Date]])</f>
        <v>10</v>
      </c>
      <c r="AA5345">
        <f>YEAR(SalesLineItems__NO_LOT[[#This Row],[Requested_Ship_Date]])</f>
        <v>2021</v>
      </c>
      <c r="AV5345"/>
      <c r="AX5345"/>
      <c r="AZ5345"/>
      <c r="BC5345"/>
      <c r="BF5345"/>
    </row>
    <row r="5346" spans="1:58" x14ac:dyDescent="0.2">
      <c r="A5346" t="s">
        <v>216</v>
      </c>
      <c r="B5346" s="11" t="s">
        <v>22</v>
      </c>
      <c r="C5346" s="11" t="s">
        <v>211</v>
      </c>
      <c r="D5346" s="11" t="s">
        <v>217</v>
      </c>
      <c r="E5346" s="11" t="s">
        <v>218</v>
      </c>
      <c r="F5346">
        <v>228</v>
      </c>
      <c r="G5346" s="11" t="s">
        <v>9</v>
      </c>
      <c r="H5346">
        <v>430.92</v>
      </c>
      <c r="I5346">
        <v>456</v>
      </c>
      <c r="J5346">
        <v>1.89</v>
      </c>
      <c r="K5346">
        <v>2</v>
      </c>
      <c r="L5346" s="11" t="s">
        <v>214</v>
      </c>
      <c r="M5346" s="7">
        <v>44628</v>
      </c>
      <c r="N5346" s="7">
        <v>44628</v>
      </c>
      <c r="O5346" s="11" t="s">
        <v>21</v>
      </c>
      <c r="P5346" s="11" t="s">
        <v>95</v>
      </c>
      <c r="Q5346">
        <v>2.74</v>
      </c>
      <c r="R5346" s="11" t="s">
        <v>52</v>
      </c>
      <c r="S5346" s="11" t="s">
        <v>95</v>
      </c>
      <c r="T5346">
        <v>135891.89000000001</v>
      </c>
      <c r="U5346">
        <f>SalesLineItems__NO_LOT[[#This Row],[ActualSales]]-SalesLineItems__NO_LOT[[#This Row],[Extended_Cost]]</f>
        <v>25.079999999999984</v>
      </c>
      <c r="V5346">
        <f>IFERROR(SalesLineItems__NO_LOT[[#This Row],[Revenue]]/SalesLineItems__NO_LOT[[#This Row],[Extended_Price]],0)</f>
        <v>5.4999999999999966E-2</v>
      </c>
      <c r="W5346" t="str">
        <f>IF(SalesLineItems__NO_LOT[[#This Row],[Revenue]]&lt;0,"Lost on Sale","Normal Revenue")</f>
        <v>Normal Revenue</v>
      </c>
      <c r="X5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346">
        <f>IF(SalesLineItems__NO_LOT[[#This Row],[SOP_Type]]="Return",SalesLineItems__NO_LOT[[#This Row],[Extended_Cost]]*-1,SalesLineItems__NO_LOT[[#This Row],[Extended_Price]])</f>
        <v>456</v>
      </c>
      <c r="Z5346">
        <f>MONTH(SalesLineItems__NO_LOT[[#This Row],[Requested_Ship_Date]])</f>
        <v>3</v>
      </c>
      <c r="AA5346">
        <f>YEAR(SalesLineItems__NO_LOT[[#This Row],[Requested_Ship_Date]])</f>
        <v>2022</v>
      </c>
      <c r="AV5346"/>
      <c r="AX5346"/>
      <c r="AZ5346"/>
      <c r="BC5346"/>
      <c r="BF5346"/>
    </row>
    <row r="5347" spans="1:58" x14ac:dyDescent="0.2">
      <c r="A5347" t="s">
        <v>219</v>
      </c>
      <c r="B5347" s="11" t="s">
        <v>22</v>
      </c>
      <c r="C5347" s="11" t="s">
        <v>211</v>
      </c>
      <c r="D5347" s="11" t="s">
        <v>220</v>
      </c>
      <c r="E5347" s="11" t="s">
        <v>221</v>
      </c>
      <c r="F5347">
        <v>250</v>
      </c>
      <c r="G5347" s="11" t="s">
        <v>9</v>
      </c>
      <c r="H5347">
        <v>507.5</v>
      </c>
      <c r="I5347">
        <v>750</v>
      </c>
      <c r="J5347">
        <v>2.0299999999999998</v>
      </c>
      <c r="K5347">
        <v>3</v>
      </c>
      <c r="L5347" s="11" t="s">
        <v>214</v>
      </c>
      <c r="M5347" s="7">
        <v>44628</v>
      </c>
      <c r="N5347" s="7">
        <v>44628</v>
      </c>
      <c r="O5347" s="11" t="s">
        <v>21</v>
      </c>
      <c r="P5347" s="11" t="s">
        <v>95</v>
      </c>
      <c r="Q5347">
        <v>2.74</v>
      </c>
      <c r="R5347" s="11" t="s">
        <v>52</v>
      </c>
      <c r="S5347" s="11" t="s">
        <v>95</v>
      </c>
      <c r="T5347">
        <v>135891.89000000001</v>
      </c>
      <c r="U5347">
        <f>SalesLineItems__NO_LOT[[#This Row],[ActualSales]]-SalesLineItems__NO_LOT[[#This Row],[Extended_Cost]]</f>
        <v>242.5</v>
      </c>
      <c r="V5347">
        <f>IFERROR(SalesLineItems__NO_LOT[[#This Row],[Revenue]]/SalesLineItems__NO_LOT[[#This Row],[Extended_Price]],0)</f>
        <v>0.32333333333333331</v>
      </c>
      <c r="W5347" t="str">
        <f>IF(SalesLineItems__NO_LOT[[#This Row],[Revenue]]&lt;0,"Lost on Sale","Normal Revenue")</f>
        <v>Normal Revenue</v>
      </c>
      <c r="X5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7">
        <f>IF(SalesLineItems__NO_LOT[[#This Row],[SOP_Type]]="Return",SalesLineItems__NO_LOT[[#This Row],[Extended_Cost]]*-1,SalesLineItems__NO_LOT[[#This Row],[Extended_Price]])</f>
        <v>750</v>
      </c>
      <c r="Z5347">
        <f>MONTH(SalesLineItems__NO_LOT[[#This Row],[Requested_Ship_Date]])</f>
        <v>3</v>
      </c>
      <c r="AA5347">
        <f>YEAR(SalesLineItems__NO_LOT[[#This Row],[Requested_Ship_Date]])</f>
        <v>2022</v>
      </c>
      <c r="AV5347"/>
      <c r="AX5347"/>
      <c r="AZ5347"/>
      <c r="BC5347"/>
      <c r="BF5347"/>
    </row>
    <row r="5348" spans="1:58" x14ac:dyDescent="0.2">
      <c r="A5348" t="s">
        <v>222</v>
      </c>
      <c r="B5348" s="11" t="s">
        <v>22</v>
      </c>
      <c r="C5348" s="11" t="s">
        <v>211</v>
      </c>
      <c r="D5348" s="11" t="s">
        <v>139</v>
      </c>
      <c r="E5348" s="11" t="s">
        <v>140</v>
      </c>
      <c r="F5348">
        <v>19.95</v>
      </c>
      <c r="G5348" s="11" t="s">
        <v>9</v>
      </c>
      <c r="H5348">
        <v>130.07</v>
      </c>
      <c r="I5348">
        <v>199.5</v>
      </c>
      <c r="J5348">
        <v>6.52</v>
      </c>
      <c r="K5348">
        <v>10</v>
      </c>
      <c r="L5348" s="11" t="s">
        <v>214</v>
      </c>
      <c r="M5348" s="7">
        <v>44628</v>
      </c>
      <c r="N5348" s="7">
        <v>44628</v>
      </c>
      <c r="O5348" s="11" t="s">
        <v>40</v>
      </c>
      <c r="P5348" s="11" t="s">
        <v>95</v>
      </c>
      <c r="Q5348">
        <v>2.74</v>
      </c>
      <c r="R5348" s="11" t="s">
        <v>52</v>
      </c>
      <c r="S5348" s="11" t="s">
        <v>95</v>
      </c>
      <c r="T5348">
        <v>135891.89000000001</v>
      </c>
      <c r="U5348">
        <f>SalesLineItems__NO_LOT[[#This Row],[ActualSales]]-SalesLineItems__NO_LOT[[#This Row],[Extended_Cost]]</f>
        <v>69.430000000000007</v>
      </c>
      <c r="V5348">
        <f>IFERROR(SalesLineItems__NO_LOT[[#This Row],[Revenue]]/SalesLineItems__NO_LOT[[#This Row],[Extended_Price]],0)</f>
        <v>0.34802005012531334</v>
      </c>
      <c r="W5348" t="str">
        <f>IF(SalesLineItems__NO_LOT[[#This Row],[Revenue]]&lt;0,"Lost on Sale","Normal Revenue")</f>
        <v>Normal Revenue</v>
      </c>
      <c r="X5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48">
        <f>IF(SalesLineItems__NO_LOT[[#This Row],[SOP_Type]]="Return",SalesLineItems__NO_LOT[[#This Row],[Extended_Cost]]*-1,SalesLineItems__NO_LOT[[#This Row],[Extended_Price]])</f>
        <v>199.5</v>
      </c>
      <c r="Z5348">
        <f>MONTH(SalesLineItems__NO_LOT[[#This Row],[Requested_Ship_Date]])</f>
        <v>3</v>
      </c>
      <c r="AA5348">
        <f>YEAR(SalesLineItems__NO_LOT[[#This Row],[Requested_Ship_Date]])</f>
        <v>2022</v>
      </c>
      <c r="AV5348"/>
      <c r="AX5348"/>
      <c r="AZ5348"/>
      <c r="BC5348"/>
      <c r="BF5348"/>
    </row>
    <row r="5349" spans="1:58" x14ac:dyDescent="0.2">
      <c r="A5349" t="s">
        <v>223</v>
      </c>
      <c r="B5349" s="11" t="s">
        <v>22</v>
      </c>
      <c r="C5349" s="11" t="s">
        <v>211</v>
      </c>
      <c r="D5349" s="11" t="s">
        <v>224</v>
      </c>
      <c r="E5349" s="11" t="s">
        <v>225</v>
      </c>
      <c r="F5349">
        <v>20.27</v>
      </c>
      <c r="G5349" s="11" t="s">
        <v>9</v>
      </c>
      <c r="H5349">
        <v>198.65</v>
      </c>
      <c r="I5349">
        <v>243.24</v>
      </c>
      <c r="J5349">
        <v>9.8000000000000007</v>
      </c>
      <c r="K5349">
        <v>12</v>
      </c>
      <c r="L5349" s="11" t="s">
        <v>214</v>
      </c>
      <c r="M5349" s="7">
        <v>44628</v>
      </c>
      <c r="N5349" s="7">
        <v>44628</v>
      </c>
      <c r="O5349" s="11" t="s">
        <v>40</v>
      </c>
      <c r="P5349" s="11" t="s">
        <v>95</v>
      </c>
      <c r="Q5349">
        <v>2.74</v>
      </c>
      <c r="R5349" s="11" t="s">
        <v>52</v>
      </c>
      <c r="S5349" s="11" t="s">
        <v>95</v>
      </c>
      <c r="T5349">
        <v>135891.89000000001</v>
      </c>
      <c r="U5349">
        <f>SalesLineItems__NO_LOT[[#This Row],[ActualSales]]-SalesLineItems__NO_LOT[[#This Row],[Extended_Cost]]</f>
        <v>44.59</v>
      </c>
      <c r="V5349">
        <f>IFERROR(SalesLineItems__NO_LOT[[#This Row],[Revenue]]/SalesLineItems__NO_LOT[[#This Row],[Extended_Price]],0)</f>
        <v>0.18331688866962673</v>
      </c>
      <c r="W5349" t="str">
        <f>IF(SalesLineItems__NO_LOT[[#This Row],[Revenue]]&lt;0,"Lost on Sale","Normal Revenue")</f>
        <v>Normal Revenue</v>
      </c>
      <c r="X5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49">
        <f>IF(SalesLineItems__NO_LOT[[#This Row],[SOP_Type]]="Return",SalesLineItems__NO_LOT[[#This Row],[Extended_Cost]]*-1,SalesLineItems__NO_LOT[[#This Row],[Extended_Price]])</f>
        <v>243.24</v>
      </c>
      <c r="Z5349">
        <f>MONTH(SalesLineItems__NO_LOT[[#This Row],[Requested_Ship_Date]])</f>
        <v>3</v>
      </c>
      <c r="AA5349">
        <f>YEAR(SalesLineItems__NO_LOT[[#This Row],[Requested_Ship_Date]])</f>
        <v>2022</v>
      </c>
      <c r="AV5349"/>
      <c r="AX5349"/>
      <c r="AZ5349"/>
      <c r="BC5349"/>
      <c r="BF5349"/>
    </row>
    <row r="5350" spans="1:58" x14ac:dyDescent="0.2">
      <c r="A5350" t="s">
        <v>226</v>
      </c>
      <c r="B5350" s="11" t="s">
        <v>22</v>
      </c>
      <c r="C5350" s="11" t="s">
        <v>211</v>
      </c>
      <c r="D5350" s="11" t="s">
        <v>227</v>
      </c>
      <c r="E5350" s="11" t="s">
        <v>228</v>
      </c>
      <c r="F5350">
        <v>252</v>
      </c>
      <c r="G5350" s="11" t="s">
        <v>9</v>
      </c>
      <c r="H5350">
        <v>652.67999999999995</v>
      </c>
      <c r="I5350">
        <v>882</v>
      </c>
      <c r="J5350">
        <v>2.59</v>
      </c>
      <c r="K5350">
        <v>3.5</v>
      </c>
      <c r="L5350" s="11" t="s">
        <v>214</v>
      </c>
      <c r="M5350" s="7">
        <v>44628</v>
      </c>
      <c r="N5350" s="7">
        <v>44628</v>
      </c>
      <c r="O5350" s="11" t="s">
        <v>21</v>
      </c>
      <c r="P5350" s="11" t="s">
        <v>95</v>
      </c>
      <c r="Q5350">
        <v>2.74</v>
      </c>
      <c r="R5350" s="11" t="s">
        <v>52</v>
      </c>
      <c r="S5350" s="11" t="s">
        <v>95</v>
      </c>
      <c r="T5350">
        <v>135891.89000000001</v>
      </c>
      <c r="U5350">
        <f>SalesLineItems__NO_LOT[[#This Row],[ActualSales]]-SalesLineItems__NO_LOT[[#This Row],[Extended_Cost]]</f>
        <v>229.32000000000005</v>
      </c>
      <c r="V5350">
        <f>IFERROR(SalesLineItems__NO_LOT[[#This Row],[Revenue]]/SalesLineItems__NO_LOT[[#This Row],[Extended_Price]],0)</f>
        <v>0.26000000000000006</v>
      </c>
      <c r="W5350" t="str">
        <f>IF(SalesLineItems__NO_LOT[[#This Row],[Revenue]]&lt;0,"Lost on Sale","Normal Revenue")</f>
        <v>Normal Revenue</v>
      </c>
      <c r="X5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50">
        <f>IF(SalesLineItems__NO_LOT[[#This Row],[SOP_Type]]="Return",SalesLineItems__NO_LOT[[#This Row],[Extended_Cost]]*-1,SalesLineItems__NO_LOT[[#This Row],[Extended_Price]])</f>
        <v>882</v>
      </c>
      <c r="Z5350">
        <f>MONTH(SalesLineItems__NO_LOT[[#This Row],[Requested_Ship_Date]])</f>
        <v>3</v>
      </c>
      <c r="AA5350">
        <f>YEAR(SalesLineItems__NO_LOT[[#This Row],[Requested_Ship_Date]])</f>
        <v>2022</v>
      </c>
      <c r="AV5350"/>
      <c r="AX5350"/>
      <c r="AZ5350"/>
      <c r="BC5350"/>
      <c r="BF5350"/>
    </row>
    <row r="5351" spans="1:58" x14ac:dyDescent="0.2">
      <c r="A5351" t="s">
        <v>4021</v>
      </c>
      <c r="B5351" s="11" t="s">
        <v>22</v>
      </c>
      <c r="C5351" s="11" t="s">
        <v>4020</v>
      </c>
      <c r="D5351" s="11" t="s">
        <v>13</v>
      </c>
      <c r="E5351" s="11" t="s">
        <v>14</v>
      </c>
      <c r="F5351">
        <v>1</v>
      </c>
      <c r="G5351" s="11" t="s">
        <v>15</v>
      </c>
      <c r="H5351">
        <v>0</v>
      </c>
      <c r="I5351">
        <v>1.5</v>
      </c>
      <c r="J5351">
        <v>0</v>
      </c>
      <c r="K5351">
        <v>1.5</v>
      </c>
      <c r="L5351" s="11" t="s">
        <v>233</v>
      </c>
      <c r="M5351" s="7">
        <v>44256</v>
      </c>
      <c r="N5351" s="7">
        <v>44256</v>
      </c>
      <c r="O5351" s="11" t="s">
        <v>16</v>
      </c>
      <c r="P5351" s="11" t="s">
        <v>95</v>
      </c>
      <c r="Q5351">
        <v>12601.5</v>
      </c>
      <c r="R5351" s="11" t="s">
        <v>12</v>
      </c>
      <c r="S5351" s="11" t="s">
        <v>95</v>
      </c>
      <c r="T5351">
        <v>213547</v>
      </c>
      <c r="U5351">
        <f>SalesLineItems__NO_LOT[[#This Row],[ActualSales]]-SalesLineItems__NO_LOT[[#This Row],[Extended_Cost]]</f>
        <v>1.5</v>
      </c>
      <c r="V5351">
        <f>IFERROR(SalesLineItems__NO_LOT[[#This Row],[Revenue]]/SalesLineItems__NO_LOT[[#This Row],[Extended_Price]],0)</f>
        <v>1</v>
      </c>
      <c r="W5351" t="str">
        <f>IF(SalesLineItems__NO_LOT[[#This Row],[Revenue]]&lt;0,"Lost on Sale","Normal Revenue")</f>
        <v>Normal Revenue</v>
      </c>
      <c r="X5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1">
        <f>IF(SalesLineItems__NO_LOT[[#This Row],[SOP_Type]]="Return",SalesLineItems__NO_LOT[[#This Row],[Extended_Cost]]*-1,SalesLineItems__NO_LOT[[#This Row],[Extended_Price]])</f>
        <v>1.5</v>
      </c>
      <c r="Z5351">
        <f>MONTH(SalesLineItems__NO_LOT[[#This Row],[Requested_Ship_Date]])</f>
        <v>3</v>
      </c>
      <c r="AA5351">
        <f>YEAR(SalesLineItems__NO_LOT[[#This Row],[Requested_Ship_Date]])</f>
        <v>2021</v>
      </c>
      <c r="AV5351"/>
      <c r="AX5351"/>
      <c r="AZ5351"/>
      <c r="BC5351"/>
      <c r="BF5351"/>
    </row>
    <row r="5352" spans="1:58" x14ac:dyDescent="0.2">
      <c r="A5352" t="s">
        <v>4022</v>
      </c>
      <c r="B5352" s="11" t="s">
        <v>22</v>
      </c>
      <c r="C5352" s="11" t="s">
        <v>4020</v>
      </c>
      <c r="D5352" s="11" t="s">
        <v>74</v>
      </c>
      <c r="E5352" s="11" t="s">
        <v>75</v>
      </c>
      <c r="F5352">
        <v>1</v>
      </c>
      <c r="G5352" s="11" t="s">
        <v>15</v>
      </c>
      <c r="H5352">
        <v>0</v>
      </c>
      <c r="I5352">
        <v>100</v>
      </c>
      <c r="J5352">
        <v>0</v>
      </c>
      <c r="K5352">
        <v>100</v>
      </c>
      <c r="L5352" s="11" t="s">
        <v>233</v>
      </c>
      <c r="M5352" s="7">
        <v>44256</v>
      </c>
      <c r="N5352" s="7">
        <v>44256</v>
      </c>
      <c r="O5352" s="11" t="s">
        <v>16</v>
      </c>
      <c r="P5352" s="11" t="s">
        <v>95</v>
      </c>
      <c r="Q5352">
        <v>12601.5</v>
      </c>
      <c r="R5352" s="11" t="s">
        <v>12</v>
      </c>
      <c r="S5352" s="11" t="s">
        <v>95</v>
      </c>
      <c r="T5352">
        <v>213547</v>
      </c>
      <c r="U5352">
        <f>SalesLineItems__NO_LOT[[#This Row],[ActualSales]]-SalesLineItems__NO_LOT[[#This Row],[Extended_Cost]]</f>
        <v>100</v>
      </c>
      <c r="V5352">
        <f>IFERROR(SalesLineItems__NO_LOT[[#This Row],[Revenue]]/SalesLineItems__NO_LOT[[#This Row],[Extended_Price]],0)</f>
        <v>1</v>
      </c>
      <c r="W5352" t="str">
        <f>IF(SalesLineItems__NO_LOT[[#This Row],[Revenue]]&lt;0,"Lost on Sale","Normal Revenue")</f>
        <v>Normal Revenue</v>
      </c>
      <c r="X5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2">
        <f>IF(SalesLineItems__NO_LOT[[#This Row],[SOP_Type]]="Return",SalesLineItems__NO_LOT[[#This Row],[Extended_Cost]]*-1,SalesLineItems__NO_LOT[[#This Row],[Extended_Price]])</f>
        <v>100</v>
      </c>
      <c r="Z5352">
        <f>MONTH(SalesLineItems__NO_LOT[[#This Row],[Requested_Ship_Date]])</f>
        <v>3</v>
      </c>
      <c r="AA5352">
        <f>YEAR(SalesLineItems__NO_LOT[[#This Row],[Requested_Ship_Date]])</f>
        <v>2021</v>
      </c>
      <c r="AV5352"/>
      <c r="AX5352"/>
      <c r="AZ5352"/>
      <c r="BC5352"/>
      <c r="BF5352"/>
    </row>
    <row r="5353" spans="1:58" x14ac:dyDescent="0.2">
      <c r="A5353" t="s">
        <v>4023</v>
      </c>
      <c r="B5353" s="11" t="s">
        <v>22</v>
      </c>
      <c r="C5353" s="11" t="s">
        <v>4024</v>
      </c>
      <c r="D5353" s="11" t="s">
        <v>181</v>
      </c>
      <c r="E5353" s="11" t="s">
        <v>182</v>
      </c>
      <c r="F5353">
        <v>25</v>
      </c>
      <c r="G5353" s="11" t="s">
        <v>9</v>
      </c>
      <c r="H5353">
        <v>723</v>
      </c>
      <c r="I5353">
        <v>977.5</v>
      </c>
      <c r="J5353">
        <v>28.92</v>
      </c>
      <c r="K5353">
        <v>39.1</v>
      </c>
      <c r="L5353" s="11" t="s">
        <v>166</v>
      </c>
      <c r="M5353" s="7">
        <v>44256</v>
      </c>
      <c r="N5353" s="7">
        <v>44256</v>
      </c>
      <c r="O5353" s="11" t="s">
        <v>21</v>
      </c>
      <c r="P5353" s="11" t="s">
        <v>95</v>
      </c>
      <c r="Q5353">
        <v>12447.79</v>
      </c>
      <c r="R5353" s="11" t="s">
        <v>52</v>
      </c>
      <c r="S5353" s="11" t="s">
        <v>95</v>
      </c>
      <c r="T5353">
        <v>1761785.05</v>
      </c>
      <c r="U5353">
        <f>SalesLineItems__NO_LOT[[#This Row],[ActualSales]]-SalesLineItems__NO_LOT[[#This Row],[Extended_Cost]]</f>
        <v>254.5</v>
      </c>
      <c r="V5353">
        <f>IFERROR(SalesLineItems__NO_LOT[[#This Row],[Revenue]]/SalesLineItems__NO_LOT[[#This Row],[Extended_Price]],0)</f>
        <v>0.26035805626598463</v>
      </c>
      <c r="W5353" t="str">
        <f>IF(SalesLineItems__NO_LOT[[#This Row],[Revenue]]&lt;0,"Lost on Sale","Normal Revenue")</f>
        <v>Normal Revenue</v>
      </c>
      <c r="X5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53">
        <f>IF(SalesLineItems__NO_LOT[[#This Row],[SOP_Type]]="Return",SalesLineItems__NO_LOT[[#This Row],[Extended_Cost]]*-1,SalesLineItems__NO_LOT[[#This Row],[Extended_Price]])</f>
        <v>977.5</v>
      </c>
      <c r="Z5353">
        <f>MONTH(SalesLineItems__NO_LOT[[#This Row],[Requested_Ship_Date]])</f>
        <v>3</v>
      </c>
      <c r="AA5353">
        <f>YEAR(SalesLineItems__NO_LOT[[#This Row],[Requested_Ship_Date]])</f>
        <v>2021</v>
      </c>
      <c r="AV5353"/>
      <c r="AX5353"/>
      <c r="AZ5353"/>
      <c r="BC5353"/>
      <c r="BF5353"/>
    </row>
    <row r="5354" spans="1:58" x14ac:dyDescent="0.2">
      <c r="A5354" t="s">
        <v>4025</v>
      </c>
      <c r="B5354" s="11" t="s">
        <v>22</v>
      </c>
      <c r="C5354" s="11" t="s">
        <v>4026</v>
      </c>
      <c r="D5354" s="11" t="s">
        <v>387</v>
      </c>
      <c r="E5354" s="11" t="s">
        <v>388</v>
      </c>
      <c r="F5354">
        <v>19.489999999999998</v>
      </c>
      <c r="G5354" s="11" t="s">
        <v>9</v>
      </c>
      <c r="H5354">
        <v>183.01</v>
      </c>
      <c r="I5354">
        <v>472.05</v>
      </c>
      <c r="J5354">
        <v>9.39</v>
      </c>
      <c r="K5354">
        <v>24.22</v>
      </c>
      <c r="L5354" s="11" t="s">
        <v>166</v>
      </c>
      <c r="M5354" s="7">
        <v>44256</v>
      </c>
      <c r="N5354" s="7">
        <v>44256</v>
      </c>
      <c r="O5354" s="11" t="s">
        <v>11</v>
      </c>
      <c r="P5354" s="11" t="s">
        <v>95</v>
      </c>
      <c r="Q5354">
        <v>12447.79</v>
      </c>
      <c r="R5354" s="11" t="s">
        <v>52</v>
      </c>
      <c r="S5354" s="11" t="s">
        <v>95</v>
      </c>
      <c r="T5354">
        <v>1761785.05</v>
      </c>
      <c r="U5354">
        <f>SalesLineItems__NO_LOT[[#This Row],[ActualSales]]-SalesLineItems__NO_LOT[[#This Row],[Extended_Cost]]</f>
        <v>289.04000000000002</v>
      </c>
      <c r="V5354">
        <f>IFERROR(SalesLineItems__NO_LOT[[#This Row],[Revenue]]/SalesLineItems__NO_LOT[[#This Row],[Extended_Price]],0)</f>
        <v>0.61230801821840908</v>
      </c>
      <c r="W5354" t="str">
        <f>IF(SalesLineItems__NO_LOT[[#This Row],[Revenue]]&lt;0,"Lost on Sale","Normal Revenue")</f>
        <v>Normal Revenue</v>
      </c>
      <c r="X5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4">
        <f>IF(SalesLineItems__NO_LOT[[#This Row],[SOP_Type]]="Return",SalesLineItems__NO_LOT[[#This Row],[Extended_Cost]]*-1,SalesLineItems__NO_LOT[[#This Row],[Extended_Price]])</f>
        <v>472.05</v>
      </c>
      <c r="Z5354">
        <f>MONTH(SalesLineItems__NO_LOT[[#This Row],[Requested_Ship_Date]])</f>
        <v>3</v>
      </c>
      <c r="AA5354">
        <f>YEAR(SalesLineItems__NO_LOT[[#This Row],[Requested_Ship_Date]])</f>
        <v>2021</v>
      </c>
      <c r="AV5354"/>
      <c r="AX5354"/>
      <c r="AZ5354"/>
      <c r="BC5354"/>
      <c r="BF5354"/>
    </row>
    <row r="5355" spans="1:58" x14ac:dyDescent="0.2">
      <c r="A5355" t="s">
        <v>4027</v>
      </c>
      <c r="B5355" s="11" t="s">
        <v>22</v>
      </c>
      <c r="C5355" s="11" t="s">
        <v>4026</v>
      </c>
      <c r="D5355" s="11" t="s">
        <v>13</v>
      </c>
      <c r="E5355" s="11" t="s">
        <v>14</v>
      </c>
      <c r="F5355">
        <v>1</v>
      </c>
      <c r="G5355" s="11" t="s">
        <v>15</v>
      </c>
      <c r="H5355">
        <v>0</v>
      </c>
      <c r="I5355">
        <v>1.5</v>
      </c>
      <c r="J5355">
        <v>0</v>
      </c>
      <c r="K5355">
        <v>1.5</v>
      </c>
      <c r="L5355" s="11" t="s">
        <v>166</v>
      </c>
      <c r="M5355" s="7">
        <v>44256</v>
      </c>
      <c r="N5355" s="7">
        <v>44256</v>
      </c>
      <c r="O5355" s="11" t="s">
        <v>16</v>
      </c>
      <c r="P5355" s="11" t="s">
        <v>95</v>
      </c>
      <c r="Q5355">
        <v>12447.79</v>
      </c>
      <c r="R5355" s="11" t="s">
        <v>52</v>
      </c>
      <c r="S5355" s="11" t="s">
        <v>95</v>
      </c>
      <c r="T5355">
        <v>1761785.05</v>
      </c>
      <c r="U5355">
        <f>SalesLineItems__NO_LOT[[#This Row],[ActualSales]]-SalesLineItems__NO_LOT[[#This Row],[Extended_Cost]]</f>
        <v>1.5</v>
      </c>
      <c r="V5355">
        <f>IFERROR(SalesLineItems__NO_LOT[[#This Row],[Revenue]]/SalesLineItems__NO_LOT[[#This Row],[Extended_Price]],0)</f>
        <v>1</v>
      </c>
      <c r="W5355" t="str">
        <f>IF(SalesLineItems__NO_LOT[[#This Row],[Revenue]]&lt;0,"Lost on Sale","Normal Revenue")</f>
        <v>Normal Revenue</v>
      </c>
      <c r="X5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5">
        <f>IF(SalesLineItems__NO_LOT[[#This Row],[SOP_Type]]="Return",SalesLineItems__NO_LOT[[#This Row],[Extended_Cost]]*-1,SalesLineItems__NO_LOT[[#This Row],[Extended_Price]])</f>
        <v>1.5</v>
      </c>
      <c r="Z5355">
        <f>MONTH(SalesLineItems__NO_LOT[[#This Row],[Requested_Ship_Date]])</f>
        <v>3</v>
      </c>
      <c r="AA5355">
        <f>YEAR(SalesLineItems__NO_LOT[[#This Row],[Requested_Ship_Date]])</f>
        <v>2021</v>
      </c>
      <c r="AV5355"/>
      <c r="AX5355"/>
      <c r="AZ5355"/>
      <c r="BC5355"/>
      <c r="BF5355"/>
    </row>
    <row r="5356" spans="1:58" x14ac:dyDescent="0.2">
      <c r="A5356" t="s">
        <v>4028</v>
      </c>
      <c r="B5356" s="11" t="s">
        <v>22</v>
      </c>
      <c r="C5356" s="11" t="s">
        <v>4029</v>
      </c>
      <c r="D5356" s="11" t="s">
        <v>344</v>
      </c>
      <c r="E5356" s="11" t="s">
        <v>345</v>
      </c>
      <c r="F5356">
        <v>125</v>
      </c>
      <c r="G5356" s="11" t="s">
        <v>9</v>
      </c>
      <c r="H5356">
        <v>651.25</v>
      </c>
      <c r="I5356">
        <v>1240</v>
      </c>
      <c r="J5356">
        <v>5.21</v>
      </c>
      <c r="K5356">
        <v>9.92</v>
      </c>
      <c r="L5356" s="11" t="s">
        <v>166</v>
      </c>
      <c r="M5356" s="7">
        <v>44256</v>
      </c>
      <c r="N5356" s="7">
        <v>44256</v>
      </c>
      <c r="O5356" s="11" t="s">
        <v>65</v>
      </c>
      <c r="P5356" s="11" t="s">
        <v>95</v>
      </c>
      <c r="Q5356">
        <v>12447.79</v>
      </c>
      <c r="R5356" s="11" t="s">
        <v>52</v>
      </c>
      <c r="S5356" s="11" t="s">
        <v>95</v>
      </c>
      <c r="T5356">
        <v>1761785.05</v>
      </c>
      <c r="U5356">
        <f>SalesLineItems__NO_LOT[[#This Row],[ActualSales]]-SalesLineItems__NO_LOT[[#This Row],[Extended_Cost]]</f>
        <v>588.75</v>
      </c>
      <c r="V5356">
        <f>IFERROR(SalesLineItems__NO_LOT[[#This Row],[Revenue]]/SalesLineItems__NO_LOT[[#This Row],[Extended_Price]],0)</f>
        <v>0.47479838709677419</v>
      </c>
      <c r="W5356" t="str">
        <f>IF(SalesLineItems__NO_LOT[[#This Row],[Revenue]]&lt;0,"Lost on Sale","Normal Revenue")</f>
        <v>Normal Revenue</v>
      </c>
      <c r="X5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6">
        <f>IF(SalesLineItems__NO_LOT[[#This Row],[SOP_Type]]="Return",SalesLineItems__NO_LOT[[#This Row],[Extended_Cost]]*-1,SalesLineItems__NO_LOT[[#This Row],[Extended_Price]])</f>
        <v>1240</v>
      </c>
      <c r="Z5356">
        <f>MONTH(SalesLineItems__NO_LOT[[#This Row],[Requested_Ship_Date]])</f>
        <v>3</v>
      </c>
      <c r="AA5356">
        <f>YEAR(SalesLineItems__NO_LOT[[#This Row],[Requested_Ship_Date]])</f>
        <v>2021</v>
      </c>
      <c r="AV5356"/>
      <c r="AX5356"/>
      <c r="AZ5356"/>
      <c r="BC5356"/>
      <c r="BF5356"/>
    </row>
    <row r="5357" spans="1:58" x14ac:dyDescent="0.2">
      <c r="A5357" t="s">
        <v>4030</v>
      </c>
      <c r="B5357" s="11" t="s">
        <v>22</v>
      </c>
      <c r="C5357" s="11" t="s">
        <v>4029</v>
      </c>
      <c r="D5357" s="11" t="s">
        <v>389</v>
      </c>
      <c r="E5357" s="11" t="s">
        <v>8</v>
      </c>
      <c r="F5357">
        <v>39.68</v>
      </c>
      <c r="G5357" s="11" t="s">
        <v>9</v>
      </c>
      <c r="H5357">
        <v>213.48</v>
      </c>
      <c r="I5357">
        <v>435.69</v>
      </c>
      <c r="J5357">
        <v>5.38</v>
      </c>
      <c r="K5357">
        <v>10.98</v>
      </c>
      <c r="L5357" s="11" t="s">
        <v>166</v>
      </c>
      <c r="M5357" s="7">
        <v>44256</v>
      </c>
      <c r="N5357" s="7">
        <v>44256</v>
      </c>
      <c r="O5357" s="11" t="s">
        <v>11</v>
      </c>
      <c r="P5357" s="11" t="s">
        <v>95</v>
      </c>
      <c r="Q5357">
        <v>12447.79</v>
      </c>
      <c r="R5357" s="11" t="s">
        <v>52</v>
      </c>
      <c r="S5357" s="11" t="s">
        <v>95</v>
      </c>
      <c r="T5357">
        <v>1761785.05</v>
      </c>
      <c r="U5357">
        <f>SalesLineItems__NO_LOT[[#This Row],[ActualSales]]-SalesLineItems__NO_LOT[[#This Row],[Extended_Cost]]</f>
        <v>222.21</v>
      </c>
      <c r="V5357">
        <f>IFERROR(SalesLineItems__NO_LOT[[#This Row],[Revenue]]/SalesLineItems__NO_LOT[[#This Row],[Extended_Price]],0)</f>
        <v>0.51001859120016524</v>
      </c>
      <c r="W5357" t="str">
        <f>IF(SalesLineItems__NO_LOT[[#This Row],[Revenue]]&lt;0,"Lost on Sale","Normal Revenue")</f>
        <v>Normal Revenue</v>
      </c>
      <c r="X5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7">
        <f>IF(SalesLineItems__NO_LOT[[#This Row],[SOP_Type]]="Return",SalesLineItems__NO_LOT[[#This Row],[Extended_Cost]]*-1,SalesLineItems__NO_LOT[[#This Row],[Extended_Price]])</f>
        <v>435.69</v>
      </c>
      <c r="Z5357">
        <f>MONTH(SalesLineItems__NO_LOT[[#This Row],[Requested_Ship_Date]])</f>
        <v>3</v>
      </c>
      <c r="AA5357">
        <f>YEAR(SalesLineItems__NO_LOT[[#This Row],[Requested_Ship_Date]])</f>
        <v>2021</v>
      </c>
      <c r="AV5357"/>
      <c r="AX5357"/>
      <c r="AZ5357"/>
      <c r="BC5357"/>
      <c r="BF5357"/>
    </row>
    <row r="5358" spans="1:58" x14ac:dyDescent="0.2">
      <c r="A5358" t="s">
        <v>4031</v>
      </c>
      <c r="B5358" s="11" t="s">
        <v>22</v>
      </c>
      <c r="C5358" s="11" t="s">
        <v>4029</v>
      </c>
      <c r="D5358" s="11" t="s">
        <v>13</v>
      </c>
      <c r="E5358" s="11" t="s">
        <v>14</v>
      </c>
      <c r="F5358">
        <v>1</v>
      </c>
      <c r="G5358" s="11" t="s">
        <v>15</v>
      </c>
      <c r="H5358">
        <v>0</v>
      </c>
      <c r="I5358">
        <v>1.5</v>
      </c>
      <c r="J5358">
        <v>0</v>
      </c>
      <c r="K5358">
        <v>1.5</v>
      </c>
      <c r="L5358" s="11" t="s">
        <v>166</v>
      </c>
      <c r="M5358" s="7">
        <v>44256</v>
      </c>
      <c r="N5358" s="7">
        <v>44256</v>
      </c>
      <c r="O5358" s="11" t="s">
        <v>16</v>
      </c>
      <c r="P5358" s="11" t="s">
        <v>95</v>
      </c>
      <c r="Q5358">
        <v>12447.79</v>
      </c>
      <c r="R5358" s="11" t="s">
        <v>52</v>
      </c>
      <c r="S5358" s="11" t="s">
        <v>95</v>
      </c>
      <c r="T5358">
        <v>1761785.05</v>
      </c>
      <c r="U5358">
        <f>SalesLineItems__NO_LOT[[#This Row],[ActualSales]]-SalesLineItems__NO_LOT[[#This Row],[Extended_Cost]]</f>
        <v>1.5</v>
      </c>
      <c r="V5358">
        <f>IFERROR(SalesLineItems__NO_LOT[[#This Row],[Revenue]]/SalesLineItems__NO_LOT[[#This Row],[Extended_Price]],0)</f>
        <v>1</v>
      </c>
      <c r="W5358" t="str">
        <f>IF(SalesLineItems__NO_LOT[[#This Row],[Revenue]]&lt;0,"Lost on Sale","Normal Revenue")</f>
        <v>Normal Revenue</v>
      </c>
      <c r="X5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58">
        <f>IF(SalesLineItems__NO_LOT[[#This Row],[SOP_Type]]="Return",SalesLineItems__NO_LOT[[#This Row],[Extended_Cost]]*-1,SalesLineItems__NO_LOT[[#This Row],[Extended_Price]])</f>
        <v>1.5</v>
      </c>
      <c r="Z5358">
        <f>MONTH(SalesLineItems__NO_LOT[[#This Row],[Requested_Ship_Date]])</f>
        <v>3</v>
      </c>
      <c r="AA5358">
        <f>YEAR(SalesLineItems__NO_LOT[[#This Row],[Requested_Ship_Date]])</f>
        <v>2021</v>
      </c>
      <c r="AV5358"/>
      <c r="AX5358"/>
      <c r="AZ5358"/>
      <c r="BC5358"/>
      <c r="BF5358"/>
    </row>
    <row r="5359" spans="1:58" x14ac:dyDescent="0.2">
      <c r="A5359" t="s">
        <v>4032</v>
      </c>
      <c r="B5359" s="11" t="s">
        <v>22</v>
      </c>
      <c r="C5359" s="11" t="s">
        <v>4033</v>
      </c>
      <c r="D5359" s="11" t="s">
        <v>251</v>
      </c>
      <c r="E5359" s="11" t="s">
        <v>252</v>
      </c>
      <c r="F5359">
        <v>814</v>
      </c>
      <c r="G5359" s="11" t="s">
        <v>9</v>
      </c>
      <c r="H5359">
        <v>2352.46</v>
      </c>
      <c r="I5359">
        <v>3296.7</v>
      </c>
      <c r="J5359">
        <v>2.89</v>
      </c>
      <c r="K5359">
        <v>4.05</v>
      </c>
      <c r="L5359" s="11" t="s">
        <v>166</v>
      </c>
      <c r="M5359" s="7">
        <v>44256</v>
      </c>
      <c r="N5359" s="7">
        <v>44256</v>
      </c>
      <c r="O5359" s="11" t="s">
        <v>70</v>
      </c>
      <c r="P5359" s="11" t="s">
        <v>95</v>
      </c>
      <c r="Q5359">
        <v>12447.79</v>
      </c>
      <c r="R5359" s="11" t="s">
        <v>52</v>
      </c>
      <c r="S5359" s="11" t="s">
        <v>95</v>
      </c>
      <c r="T5359">
        <v>1761785.05</v>
      </c>
      <c r="U5359">
        <f>SalesLineItems__NO_LOT[[#This Row],[ActualSales]]-SalesLineItems__NO_LOT[[#This Row],[Extended_Cost]]</f>
        <v>944.23999999999978</v>
      </c>
      <c r="V5359">
        <f>IFERROR(SalesLineItems__NO_LOT[[#This Row],[Revenue]]/SalesLineItems__NO_LOT[[#This Row],[Extended_Price]],0)</f>
        <v>0.2864197530864197</v>
      </c>
      <c r="W5359" t="str">
        <f>IF(SalesLineItems__NO_LOT[[#This Row],[Revenue]]&lt;0,"Lost on Sale","Normal Revenue")</f>
        <v>Normal Revenue</v>
      </c>
      <c r="X5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59">
        <f>IF(SalesLineItems__NO_LOT[[#This Row],[SOP_Type]]="Return",SalesLineItems__NO_LOT[[#This Row],[Extended_Cost]]*-1,SalesLineItems__NO_LOT[[#This Row],[Extended_Price]])</f>
        <v>3296.7</v>
      </c>
      <c r="Z5359">
        <f>MONTH(SalesLineItems__NO_LOT[[#This Row],[Requested_Ship_Date]])</f>
        <v>3</v>
      </c>
      <c r="AA5359">
        <f>YEAR(SalesLineItems__NO_LOT[[#This Row],[Requested_Ship_Date]])</f>
        <v>2021</v>
      </c>
      <c r="AV5359"/>
      <c r="AX5359"/>
      <c r="AZ5359"/>
      <c r="BC5359"/>
      <c r="BF5359"/>
    </row>
    <row r="5360" spans="1:58" x14ac:dyDescent="0.2">
      <c r="A5360" t="s">
        <v>4034</v>
      </c>
      <c r="B5360" s="11" t="s">
        <v>22</v>
      </c>
      <c r="C5360" s="11" t="s">
        <v>4033</v>
      </c>
      <c r="D5360" s="11" t="s">
        <v>13</v>
      </c>
      <c r="E5360" s="11" t="s">
        <v>14</v>
      </c>
      <c r="F5360">
        <v>1</v>
      </c>
      <c r="G5360" s="11" t="s">
        <v>15</v>
      </c>
      <c r="H5360">
        <v>0</v>
      </c>
      <c r="I5360">
        <v>1.5</v>
      </c>
      <c r="J5360">
        <v>0</v>
      </c>
      <c r="K5360">
        <v>1.5</v>
      </c>
      <c r="L5360" s="11" t="s">
        <v>166</v>
      </c>
      <c r="M5360" s="7">
        <v>44256</v>
      </c>
      <c r="N5360" s="7">
        <v>44256</v>
      </c>
      <c r="O5360" s="11" t="s">
        <v>16</v>
      </c>
      <c r="P5360" s="11" t="s">
        <v>95</v>
      </c>
      <c r="Q5360">
        <v>12447.79</v>
      </c>
      <c r="R5360" s="11" t="s">
        <v>52</v>
      </c>
      <c r="S5360" s="11" t="s">
        <v>95</v>
      </c>
      <c r="T5360">
        <v>1761785.05</v>
      </c>
      <c r="U5360">
        <f>SalesLineItems__NO_LOT[[#This Row],[ActualSales]]-SalesLineItems__NO_LOT[[#This Row],[Extended_Cost]]</f>
        <v>1.5</v>
      </c>
      <c r="V5360">
        <f>IFERROR(SalesLineItems__NO_LOT[[#This Row],[Revenue]]/SalesLineItems__NO_LOT[[#This Row],[Extended_Price]],0)</f>
        <v>1</v>
      </c>
      <c r="W5360" t="str">
        <f>IF(SalesLineItems__NO_LOT[[#This Row],[Revenue]]&lt;0,"Lost on Sale","Normal Revenue")</f>
        <v>Normal Revenue</v>
      </c>
      <c r="X5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0">
        <f>IF(SalesLineItems__NO_LOT[[#This Row],[SOP_Type]]="Return",SalesLineItems__NO_LOT[[#This Row],[Extended_Cost]]*-1,SalesLineItems__NO_LOT[[#This Row],[Extended_Price]])</f>
        <v>1.5</v>
      </c>
      <c r="Z5360">
        <f>MONTH(SalesLineItems__NO_LOT[[#This Row],[Requested_Ship_Date]])</f>
        <v>3</v>
      </c>
      <c r="AA5360">
        <f>YEAR(SalesLineItems__NO_LOT[[#This Row],[Requested_Ship_Date]])</f>
        <v>2021</v>
      </c>
      <c r="AV5360"/>
      <c r="AX5360"/>
      <c r="AZ5360"/>
      <c r="BC5360"/>
      <c r="BF5360"/>
    </row>
    <row r="5361" spans="1:58" x14ac:dyDescent="0.2">
      <c r="A5361" t="s">
        <v>4035</v>
      </c>
      <c r="B5361" s="11" t="s">
        <v>22</v>
      </c>
      <c r="C5361" s="11" t="s">
        <v>4036</v>
      </c>
      <c r="D5361" s="11" t="s">
        <v>300</v>
      </c>
      <c r="E5361" s="11" t="s">
        <v>301</v>
      </c>
      <c r="F5361">
        <v>650</v>
      </c>
      <c r="G5361" s="11" t="s">
        <v>9</v>
      </c>
      <c r="H5361">
        <v>903.5</v>
      </c>
      <c r="I5361">
        <v>1241.5</v>
      </c>
      <c r="J5361">
        <v>1.39</v>
      </c>
      <c r="K5361">
        <v>1.91</v>
      </c>
      <c r="L5361" s="11" t="s">
        <v>166</v>
      </c>
      <c r="M5361" s="7">
        <v>44256</v>
      </c>
      <c r="N5361" s="7">
        <v>44256</v>
      </c>
      <c r="O5361" s="11" t="s">
        <v>21</v>
      </c>
      <c r="P5361" s="11" t="s">
        <v>95</v>
      </c>
      <c r="Q5361">
        <v>12447.79</v>
      </c>
      <c r="R5361" s="11" t="s">
        <v>52</v>
      </c>
      <c r="S5361" s="11" t="s">
        <v>95</v>
      </c>
      <c r="T5361">
        <v>1761785.05</v>
      </c>
      <c r="U5361">
        <f>SalesLineItems__NO_LOT[[#This Row],[ActualSales]]-SalesLineItems__NO_LOT[[#This Row],[Extended_Cost]]</f>
        <v>338</v>
      </c>
      <c r="V5361">
        <f>IFERROR(SalesLineItems__NO_LOT[[#This Row],[Revenue]]/SalesLineItems__NO_LOT[[#This Row],[Extended_Price]],0)</f>
        <v>0.27225130890052357</v>
      </c>
      <c r="W5361" t="str">
        <f>IF(SalesLineItems__NO_LOT[[#This Row],[Revenue]]&lt;0,"Lost on Sale","Normal Revenue")</f>
        <v>Normal Revenue</v>
      </c>
      <c r="X5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61">
        <f>IF(SalesLineItems__NO_LOT[[#This Row],[SOP_Type]]="Return",SalesLineItems__NO_LOT[[#This Row],[Extended_Cost]]*-1,SalesLineItems__NO_LOT[[#This Row],[Extended_Price]])</f>
        <v>1241.5</v>
      </c>
      <c r="Z5361">
        <f>MONTH(SalesLineItems__NO_LOT[[#This Row],[Requested_Ship_Date]])</f>
        <v>3</v>
      </c>
      <c r="AA5361">
        <f>YEAR(SalesLineItems__NO_LOT[[#This Row],[Requested_Ship_Date]])</f>
        <v>2021</v>
      </c>
      <c r="AV5361"/>
      <c r="AX5361"/>
      <c r="AZ5361"/>
      <c r="BC5361"/>
      <c r="BF5361"/>
    </row>
    <row r="5362" spans="1:58" x14ac:dyDescent="0.2">
      <c r="A5362" t="s">
        <v>4037</v>
      </c>
      <c r="B5362" s="11" t="s">
        <v>22</v>
      </c>
      <c r="C5362" s="11" t="s">
        <v>4038</v>
      </c>
      <c r="D5362" s="11" t="s">
        <v>408</v>
      </c>
      <c r="E5362" s="11" t="s">
        <v>409</v>
      </c>
      <c r="F5362">
        <v>182.4</v>
      </c>
      <c r="G5362" s="11" t="s">
        <v>9</v>
      </c>
      <c r="H5362">
        <v>600.1</v>
      </c>
      <c r="I5362">
        <v>999.55</v>
      </c>
      <c r="J5362">
        <v>3.29</v>
      </c>
      <c r="K5362">
        <v>5.48</v>
      </c>
      <c r="L5362" s="11" t="s">
        <v>407</v>
      </c>
      <c r="M5362" s="7">
        <v>44256</v>
      </c>
      <c r="N5362" s="7">
        <v>44256</v>
      </c>
      <c r="O5362" s="11" t="s">
        <v>70</v>
      </c>
      <c r="P5362" s="11" t="s">
        <v>95</v>
      </c>
      <c r="Q5362">
        <v>19838.59</v>
      </c>
      <c r="R5362" s="11" t="s">
        <v>52</v>
      </c>
      <c r="S5362" s="11" t="s">
        <v>95</v>
      </c>
      <c r="T5362">
        <v>112437.29</v>
      </c>
      <c r="U5362">
        <f>SalesLineItems__NO_LOT[[#This Row],[ActualSales]]-SalesLineItems__NO_LOT[[#This Row],[Extended_Cost]]</f>
        <v>399.44999999999993</v>
      </c>
      <c r="V5362">
        <f>IFERROR(SalesLineItems__NO_LOT[[#This Row],[Revenue]]/SalesLineItems__NO_LOT[[#This Row],[Extended_Price]],0)</f>
        <v>0.39962983342504121</v>
      </c>
      <c r="W5362" t="str">
        <f>IF(SalesLineItems__NO_LOT[[#This Row],[Revenue]]&lt;0,"Lost on Sale","Normal Revenue")</f>
        <v>Normal Revenue</v>
      </c>
      <c r="X5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2">
        <f>IF(SalesLineItems__NO_LOT[[#This Row],[SOP_Type]]="Return",SalesLineItems__NO_LOT[[#This Row],[Extended_Cost]]*-1,SalesLineItems__NO_LOT[[#This Row],[Extended_Price]])</f>
        <v>999.55</v>
      </c>
      <c r="Z5362">
        <f>MONTH(SalesLineItems__NO_LOT[[#This Row],[Requested_Ship_Date]])</f>
        <v>3</v>
      </c>
      <c r="AA5362">
        <f>YEAR(SalesLineItems__NO_LOT[[#This Row],[Requested_Ship_Date]])</f>
        <v>2021</v>
      </c>
      <c r="AV5362"/>
      <c r="AX5362"/>
      <c r="AZ5362"/>
      <c r="BC5362"/>
      <c r="BF5362"/>
    </row>
    <row r="5363" spans="1:58" x14ac:dyDescent="0.2">
      <c r="A5363" t="s">
        <v>4039</v>
      </c>
      <c r="B5363" s="11" t="s">
        <v>22</v>
      </c>
      <c r="C5363" s="11" t="s">
        <v>4038</v>
      </c>
      <c r="D5363" s="11" t="s">
        <v>1626</v>
      </c>
      <c r="E5363" s="11" t="s">
        <v>1627</v>
      </c>
      <c r="F5363">
        <v>206.1</v>
      </c>
      <c r="G5363" s="11" t="s">
        <v>9</v>
      </c>
      <c r="H5363">
        <v>628.61</v>
      </c>
      <c r="I5363">
        <v>1030.5</v>
      </c>
      <c r="J5363">
        <v>3.05</v>
      </c>
      <c r="K5363">
        <v>5</v>
      </c>
      <c r="L5363" s="11" t="s">
        <v>407</v>
      </c>
      <c r="M5363" s="7">
        <v>44256</v>
      </c>
      <c r="N5363" s="7">
        <v>44256</v>
      </c>
      <c r="O5363" s="11" t="s">
        <v>70</v>
      </c>
      <c r="P5363" s="11" t="s">
        <v>95</v>
      </c>
      <c r="Q5363">
        <v>19838.59</v>
      </c>
      <c r="R5363" s="11" t="s">
        <v>52</v>
      </c>
      <c r="S5363" s="11" t="s">
        <v>95</v>
      </c>
      <c r="T5363">
        <v>112437.29</v>
      </c>
      <c r="U5363">
        <f>SalesLineItems__NO_LOT[[#This Row],[ActualSales]]-SalesLineItems__NO_LOT[[#This Row],[Extended_Cost]]</f>
        <v>401.89</v>
      </c>
      <c r="V5363">
        <f>IFERROR(SalesLineItems__NO_LOT[[#This Row],[Revenue]]/SalesLineItems__NO_LOT[[#This Row],[Extended_Price]],0)</f>
        <v>0.38999514798641433</v>
      </c>
      <c r="W5363" t="str">
        <f>IF(SalesLineItems__NO_LOT[[#This Row],[Revenue]]&lt;0,"Lost on Sale","Normal Revenue")</f>
        <v>Normal Revenue</v>
      </c>
      <c r="X5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3">
        <f>IF(SalesLineItems__NO_LOT[[#This Row],[SOP_Type]]="Return",SalesLineItems__NO_LOT[[#This Row],[Extended_Cost]]*-1,SalesLineItems__NO_LOT[[#This Row],[Extended_Price]])</f>
        <v>1030.5</v>
      </c>
      <c r="Z5363">
        <f>MONTH(SalesLineItems__NO_LOT[[#This Row],[Requested_Ship_Date]])</f>
        <v>3</v>
      </c>
      <c r="AA5363">
        <f>YEAR(SalesLineItems__NO_LOT[[#This Row],[Requested_Ship_Date]])</f>
        <v>2021</v>
      </c>
      <c r="AV5363"/>
      <c r="AX5363"/>
      <c r="AZ5363"/>
      <c r="BC5363"/>
      <c r="BF5363"/>
    </row>
    <row r="5364" spans="1:58" x14ac:dyDescent="0.2">
      <c r="A5364" t="s">
        <v>4014</v>
      </c>
      <c r="B5364" s="11" t="s">
        <v>22</v>
      </c>
      <c r="C5364" s="11" t="s">
        <v>4015</v>
      </c>
      <c r="D5364" s="11" t="s">
        <v>3477</v>
      </c>
      <c r="E5364" s="11" t="s">
        <v>3478</v>
      </c>
      <c r="F5364">
        <v>11.79</v>
      </c>
      <c r="G5364" s="11" t="s">
        <v>9</v>
      </c>
      <c r="H5364">
        <v>70.150000000000006</v>
      </c>
      <c r="I5364">
        <v>166.24</v>
      </c>
      <c r="J5364">
        <v>5.95</v>
      </c>
      <c r="K5364">
        <v>14.1</v>
      </c>
      <c r="L5364" s="11" t="s">
        <v>2042</v>
      </c>
      <c r="M5364" s="7">
        <v>44257</v>
      </c>
      <c r="N5364" s="7">
        <v>44257</v>
      </c>
      <c r="O5364" s="11" t="s">
        <v>11</v>
      </c>
      <c r="P5364" s="11" t="s">
        <v>95</v>
      </c>
      <c r="Q5364">
        <v>1000</v>
      </c>
      <c r="R5364" s="11" t="s">
        <v>12</v>
      </c>
      <c r="S5364" s="11" t="s">
        <v>95</v>
      </c>
      <c r="T5364">
        <v>83565.59</v>
      </c>
      <c r="U5364">
        <f>SalesLineItems__NO_LOT[[#This Row],[ActualSales]]-SalesLineItems__NO_LOT[[#This Row],[Extended_Cost]]</f>
        <v>96.09</v>
      </c>
      <c r="V5364">
        <f>IFERROR(SalesLineItems__NO_LOT[[#This Row],[Revenue]]/SalesLineItems__NO_LOT[[#This Row],[Extended_Price]],0)</f>
        <v>0.57801973051010591</v>
      </c>
      <c r="W5364" t="str">
        <f>IF(SalesLineItems__NO_LOT[[#This Row],[Revenue]]&lt;0,"Lost on Sale","Normal Revenue")</f>
        <v>Normal Revenue</v>
      </c>
      <c r="X5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4">
        <f>IF(SalesLineItems__NO_LOT[[#This Row],[SOP_Type]]="Return",SalesLineItems__NO_LOT[[#This Row],[Extended_Cost]]*-1,SalesLineItems__NO_LOT[[#This Row],[Extended_Price]])</f>
        <v>166.24</v>
      </c>
      <c r="Z5364">
        <f>MONTH(SalesLineItems__NO_LOT[[#This Row],[Requested_Ship_Date]])</f>
        <v>3</v>
      </c>
      <c r="AA5364">
        <f>YEAR(SalesLineItems__NO_LOT[[#This Row],[Requested_Ship_Date]])</f>
        <v>2021</v>
      </c>
      <c r="AV5364"/>
      <c r="AX5364"/>
      <c r="AZ5364"/>
      <c r="BC5364"/>
      <c r="BF5364"/>
    </row>
    <row r="5365" spans="1:58" x14ac:dyDescent="0.2">
      <c r="A5365" t="s">
        <v>4016</v>
      </c>
      <c r="B5365" s="11" t="s">
        <v>22</v>
      </c>
      <c r="C5365" s="11" t="s">
        <v>4015</v>
      </c>
      <c r="D5365" s="11" t="s">
        <v>3480</v>
      </c>
      <c r="E5365" s="11" t="s">
        <v>3481</v>
      </c>
      <c r="F5365">
        <v>26.76</v>
      </c>
      <c r="G5365" s="11" t="s">
        <v>9</v>
      </c>
      <c r="H5365">
        <v>208.99</v>
      </c>
      <c r="I5365">
        <v>419.06</v>
      </c>
      <c r="J5365">
        <v>7.81</v>
      </c>
      <c r="K5365">
        <v>15.66</v>
      </c>
      <c r="L5365" s="11" t="s">
        <v>2042</v>
      </c>
      <c r="M5365" s="7">
        <v>44257</v>
      </c>
      <c r="N5365" s="7">
        <v>44257</v>
      </c>
      <c r="O5365" s="11" t="s">
        <v>11</v>
      </c>
      <c r="P5365" s="11" t="s">
        <v>95</v>
      </c>
      <c r="Q5365">
        <v>1000</v>
      </c>
      <c r="R5365" s="11" t="s">
        <v>12</v>
      </c>
      <c r="S5365" s="11" t="s">
        <v>95</v>
      </c>
      <c r="T5365">
        <v>83565.59</v>
      </c>
      <c r="U5365">
        <f>SalesLineItems__NO_LOT[[#This Row],[ActualSales]]-SalesLineItems__NO_LOT[[#This Row],[Extended_Cost]]</f>
        <v>210.07</v>
      </c>
      <c r="V5365">
        <f>IFERROR(SalesLineItems__NO_LOT[[#This Row],[Revenue]]/SalesLineItems__NO_LOT[[#This Row],[Extended_Price]],0)</f>
        <v>0.50128859829141414</v>
      </c>
      <c r="W5365" t="str">
        <f>IF(SalesLineItems__NO_LOT[[#This Row],[Revenue]]&lt;0,"Lost on Sale","Normal Revenue")</f>
        <v>Normal Revenue</v>
      </c>
      <c r="X5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5">
        <f>IF(SalesLineItems__NO_LOT[[#This Row],[SOP_Type]]="Return",SalesLineItems__NO_LOT[[#This Row],[Extended_Cost]]*-1,SalesLineItems__NO_LOT[[#This Row],[Extended_Price]])</f>
        <v>419.06</v>
      </c>
      <c r="Z5365">
        <f>MONTH(SalesLineItems__NO_LOT[[#This Row],[Requested_Ship_Date]])</f>
        <v>3</v>
      </c>
      <c r="AA5365">
        <f>YEAR(SalesLineItems__NO_LOT[[#This Row],[Requested_Ship_Date]])</f>
        <v>2021</v>
      </c>
      <c r="AV5365"/>
      <c r="AX5365"/>
      <c r="AZ5365"/>
      <c r="BC5365"/>
      <c r="BF5365"/>
    </row>
    <row r="5366" spans="1:58" x14ac:dyDescent="0.2">
      <c r="A5366" t="s">
        <v>4192</v>
      </c>
      <c r="B5366" s="11" t="s">
        <v>22</v>
      </c>
      <c r="C5366" s="11" t="s">
        <v>4193</v>
      </c>
      <c r="D5366" s="11" t="s">
        <v>108</v>
      </c>
      <c r="E5366" s="11" t="s">
        <v>109</v>
      </c>
      <c r="F5366">
        <v>13625</v>
      </c>
      <c r="G5366" s="11" t="s">
        <v>9</v>
      </c>
      <c r="H5366">
        <v>62200.75</v>
      </c>
      <c r="I5366">
        <v>115812.5</v>
      </c>
      <c r="J5366">
        <v>4.57</v>
      </c>
      <c r="K5366">
        <v>8.5</v>
      </c>
      <c r="L5366" s="11" t="s">
        <v>110</v>
      </c>
      <c r="M5366" s="7">
        <v>44231</v>
      </c>
      <c r="N5366" s="7">
        <v>44231</v>
      </c>
      <c r="O5366" s="11" t="s">
        <v>65</v>
      </c>
      <c r="P5366" s="11" t="s">
        <v>95</v>
      </c>
      <c r="Q5366">
        <v>193225.16</v>
      </c>
      <c r="R5366" s="11" t="s">
        <v>12</v>
      </c>
      <c r="S5366" s="11" t="s">
        <v>95</v>
      </c>
      <c r="T5366">
        <v>10672799.380000001</v>
      </c>
      <c r="U5366">
        <f>SalesLineItems__NO_LOT[[#This Row],[ActualSales]]-SalesLineItems__NO_LOT[[#This Row],[Extended_Cost]]</f>
        <v>53611.75</v>
      </c>
      <c r="V5366">
        <f>IFERROR(SalesLineItems__NO_LOT[[#This Row],[Revenue]]/SalesLineItems__NO_LOT[[#This Row],[Extended_Price]],0)</f>
        <v>0.46291851052347543</v>
      </c>
      <c r="W5366" t="str">
        <f>IF(SalesLineItems__NO_LOT[[#This Row],[Revenue]]&lt;0,"Lost on Sale","Normal Revenue")</f>
        <v>Normal Revenue</v>
      </c>
      <c r="X5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6">
        <f>IF(SalesLineItems__NO_LOT[[#This Row],[SOP_Type]]="Return",SalesLineItems__NO_LOT[[#This Row],[Extended_Cost]]*-1,SalesLineItems__NO_LOT[[#This Row],[Extended_Price]])</f>
        <v>115812.5</v>
      </c>
      <c r="Z5366">
        <f>MONTH(SalesLineItems__NO_LOT[[#This Row],[Requested_Ship_Date]])</f>
        <v>2</v>
      </c>
      <c r="AA5366">
        <f>YEAR(SalesLineItems__NO_LOT[[#This Row],[Requested_Ship_Date]])</f>
        <v>2021</v>
      </c>
      <c r="AV5366"/>
      <c r="AX5366"/>
      <c r="AZ5366"/>
      <c r="BC5366"/>
      <c r="BF5366"/>
    </row>
    <row r="5367" spans="1:58" x14ac:dyDescent="0.2">
      <c r="A5367" t="s">
        <v>4194</v>
      </c>
      <c r="B5367" s="11" t="s">
        <v>22</v>
      </c>
      <c r="C5367" s="11" t="s">
        <v>4195</v>
      </c>
      <c r="D5367" s="11" t="s">
        <v>130</v>
      </c>
      <c r="E5367" s="11" t="s">
        <v>131</v>
      </c>
      <c r="F5367">
        <v>1409.45</v>
      </c>
      <c r="G5367" s="11" t="s">
        <v>9</v>
      </c>
      <c r="H5367">
        <v>7089.53</v>
      </c>
      <c r="I5367">
        <v>15052.93</v>
      </c>
      <c r="J5367">
        <v>5.03</v>
      </c>
      <c r="K5367">
        <v>10.68</v>
      </c>
      <c r="L5367" s="11" t="s">
        <v>110</v>
      </c>
      <c r="M5367" s="7">
        <v>44231</v>
      </c>
      <c r="N5367" s="7">
        <v>44232</v>
      </c>
      <c r="O5367" s="11" t="s">
        <v>40</v>
      </c>
      <c r="P5367" s="11" t="s">
        <v>95</v>
      </c>
      <c r="Q5367">
        <v>193225.16</v>
      </c>
      <c r="R5367" s="11" t="s">
        <v>12</v>
      </c>
      <c r="S5367" s="11" t="s">
        <v>95</v>
      </c>
      <c r="T5367">
        <v>10672799.380000001</v>
      </c>
      <c r="U5367">
        <f>SalesLineItems__NO_LOT[[#This Row],[ActualSales]]-SalesLineItems__NO_LOT[[#This Row],[Extended_Cost]]</f>
        <v>7963.4000000000005</v>
      </c>
      <c r="V5367">
        <f>IFERROR(SalesLineItems__NO_LOT[[#This Row],[Revenue]]/SalesLineItems__NO_LOT[[#This Row],[Extended_Price]],0)</f>
        <v>0.52902657489272853</v>
      </c>
      <c r="W5367" t="str">
        <f>IF(SalesLineItems__NO_LOT[[#This Row],[Revenue]]&lt;0,"Lost on Sale","Normal Revenue")</f>
        <v>Normal Revenue</v>
      </c>
      <c r="X5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7">
        <f>IF(SalesLineItems__NO_LOT[[#This Row],[SOP_Type]]="Return",SalesLineItems__NO_LOT[[#This Row],[Extended_Cost]]*-1,SalesLineItems__NO_LOT[[#This Row],[Extended_Price]])</f>
        <v>15052.93</v>
      </c>
      <c r="Z5367">
        <f>MONTH(SalesLineItems__NO_LOT[[#This Row],[Requested_Ship_Date]])</f>
        <v>2</v>
      </c>
      <c r="AA5367">
        <f>YEAR(SalesLineItems__NO_LOT[[#This Row],[Requested_Ship_Date]])</f>
        <v>2021</v>
      </c>
      <c r="AV5367"/>
      <c r="AX5367"/>
      <c r="AZ5367"/>
      <c r="BC5367"/>
      <c r="BF5367"/>
    </row>
    <row r="5368" spans="1:58" x14ac:dyDescent="0.2">
      <c r="A5368" t="s">
        <v>4196</v>
      </c>
      <c r="B5368" s="11" t="s">
        <v>22</v>
      </c>
      <c r="C5368" s="11" t="s">
        <v>4195</v>
      </c>
      <c r="D5368" s="11" t="s">
        <v>133</v>
      </c>
      <c r="E5368" s="11" t="s">
        <v>134</v>
      </c>
      <c r="F5368">
        <v>443.74</v>
      </c>
      <c r="G5368" s="11" t="s">
        <v>9</v>
      </c>
      <c r="H5368">
        <v>2928.68</v>
      </c>
      <c r="I5368">
        <v>5635.5</v>
      </c>
      <c r="J5368">
        <v>6.6</v>
      </c>
      <c r="K5368">
        <v>12.7</v>
      </c>
      <c r="L5368" s="11" t="s">
        <v>110</v>
      </c>
      <c r="M5368" s="7">
        <v>44231</v>
      </c>
      <c r="N5368" s="7">
        <v>44232</v>
      </c>
      <c r="O5368" s="11" t="s">
        <v>11</v>
      </c>
      <c r="P5368" s="11" t="s">
        <v>95</v>
      </c>
      <c r="Q5368">
        <v>193225.16</v>
      </c>
      <c r="R5368" s="11" t="s">
        <v>12</v>
      </c>
      <c r="S5368" s="11" t="s">
        <v>95</v>
      </c>
      <c r="T5368">
        <v>10672799.380000001</v>
      </c>
      <c r="U5368">
        <f>SalesLineItems__NO_LOT[[#This Row],[ActualSales]]-SalesLineItems__NO_LOT[[#This Row],[Extended_Cost]]</f>
        <v>2706.82</v>
      </c>
      <c r="V5368">
        <f>IFERROR(SalesLineItems__NO_LOT[[#This Row],[Revenue]]/SalesLineItems__NO_LOT[[#This Row],[Extended_Price]],0)</f>
        <v>0.48031585484872685</v>
      </c>
      <c r="W5368" t="str">
        <f>IF(SalesLineItems__NO_LOT[[#This Row],[Revenue]]&lt;0,"Lost on Sale","Normal Revenue")</f>
        <v>Normal Revenue</v>
      </c>
      <c r="X5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8">
        <f>IF(SalesLineItems__NO_LOT[[#This Row],[SOP_Type]]="Return",SalesLineItems__NO_LOT[[#This Row],[Extended_Cost]]*-1,SalesLineItems__NO_LOT[[#This Row],[Extended_Price]])</f>
        <v>5635.5</v>
      </c>
      <c r="Z5368">
        <f>MONTH(SalesLineItems__NO_LOT[[#This Row],[Requested_Ship_Date]])</f>
        <v>2</v>
      </c>
      <c r="AA5368">
        <f>YEAR(SalesLineItems__NO_LOT[[#This Row],[Requested_Ship_Date]])</f>
        <v>2021</v>
      </c>
      <c r="AV5368"/>
      <c r="AX5368"/>
      <c r="AZ5368"/>
      <c r="BC5368"/>
      <c r="BF5368"/>
    </row>
    <row r="5369" spans="1:58" x14ac:dyDescent="0.2">
      <c r="A5369" t="s">
        <v>4197</v>
      </c>
      <c r="B5369" s="11" t="s">
        <v>22</v>
      </c>
      <c r="C5369" s="11" t="s">
        <v>4195</v>
      </c>
      <c r="D5369" s="11" t="s">
        <v>136</v>
      </c>
      <c r="E5369" s="11" t="s">
        <v>137</v>
      </c>
      <c r="F5369">
        <v>472.8</v>
      </c>
      <c r="G5369" s="11" t="s">
        <v>9</v>
      </c>
      <c r="H5369">
        <v>2926.63</v>
      </c>
      <c r="I5369">
        <v>6784.68</v>
      </c>
      <c r="J5369">
        <v>6.19</v>
      </c>
      <c r="K5369">
        <v>14.35</v>
      </c>
      <c r="L5369" s="11" t="s">
        <v>110</v>
      </c>
      <c r="M5369" s="7">
        <v>44231</v>
      </c>
      <c r="N5369" s="7">
        <v>44232</v>
      </c>
      <c r="O5369" s="11" t="s">
        <v>11</v>
      </c>
      <c r="P5369" s="11" t="s">
        <v>95</v>
      </c>
      <c r="Q5369">
        <v>193225.16</v>
      </c>
      <c r="R5369" s="11" t="s">
        <v>12</v>
      </c>
      <c r="S5369" s="11" t="s">
        <v>95</v>
      </c>
      <c r="T5369">
        <v>10672799.380000001</v>
      </c>
      <c r="U5369">
        <f>SalesLineItems__NO_LOT[[#This Row],[ActualSales]]-SalesLineItems__NO_LOT[[#This Row],[Extended_Cost]]</f>
        <v>3858.05</v>
      </c>
      <c r="V5369">
        <f>IFERROR(SalesLineItems__NO_LOT[[#This Row],[Revenue]]/SalesLineItems__NO_LOT[[#This Row],[Extended_Price]],0)</f>
        <v>0.5686414097643514</v>
      </c>
      <c r="W5369" t="str">
        <f>IF(SalesLineItems__NO_LOT[[#This Row],[Revenue]]&lt;0,"Lost on Sale","Normal Revenue")</f>
        <v>Normal Revenue</v>
      </c>
      <c r="X5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69">
        <f>IF(SalesLineItems__NO_LOT[[#This Row],[SOP_Type]]="Return",SalesLineItems__NO_LOT[[#This Row],[Extended_Cost]]*-1,SalesLineItems__NO_LOT[[#This Row],[Extended_Price]])</f>
        <v>6784.68</v>
      </c>
      <c r="Z5369">
        <f>MONTH(SalesLineItems__NO_LOT[[#This Row],[Requested_Ship_Date]])</f>
        <v>2</v>
      </c>
      <c r="AA5369">
        <f>YEAR(SalesLineItems__NO_LOT[[#This Row],[Requested_Ship_Date]])</f>
        <v>2021</v>
      </c>
      <c r="AV5369"/>
      <c r="AX5369"/>
      <c r="AZ5369"/>
      <c r="BC5369"/>
      <c r="BF5369"/>
    </row>
    <row r="5370" spans="1:58" x14ac:dyDescent="0.2">
      <c r="A5370" t="s">
        <v>4198</v>
      </c>
      <c r="B5370" s="11" t="s">
        <v>22</v>
      </c>
      <c r="C5370" s="11" t="s">
        <v>4199</v>
      </c>
      <c r="D5370" s="11" t="s">
        <v>246</v>
      </c>
      <c r="E5370" s="11" t="s">
        <v>247</v>
      </c>
      <c r="F5370">
        <v>807.51</v>
      </c>
      <c r="G5370" s="11" t="s">
        <v>9</v>
      </c>
      <c r="H5370">
        <v>2406.38</v>
      </c>
      <c r="I5370">
        <v>3601.49</v>
      </c>
      <c r="J5370">
        <v>2.98</v>
      </c>
      <c r="K5370">
        <v>4.46</v>
      </c>
      <c r="L5370" s="11" t="s">
        <v>166</v>
      </c>
      <c r="M5370" s="7">
        <v>44231</v>
      </c>
      <c r="N5370" s="7">
        <v>44231</v>
      </c>
      <c r="O5370" s="11" t="s">
        <v>70</v>
      </c>
      <c r="P5370" s="11" t="s">
        <v>95</v>
      </c>
      <c r="Q5370">
        <v>12447.79</v>
      </c>
      <c r="R5370" s="11" t="s">
        <v>52</v>
      </c>
      <c r="S5370" s="11" t="s">
        <v>95</v>
      </c>
      <c r="T5370">
        <v>1761785.05</v>
      </c>
      <c r="U5370">
        <f>SalesLineItems__NO_LOT[[#This Row],[ActualSales]]-SalesLineItems__NO_LOT[[#This Row],[Extended_Cost]]</f>
        <v>1195.1099999999997</v>
      </c>
      <c r="V5370">
        <f>IFERROR(SalesLineItems__NO_LOT[[#This Row],[Revenue]]/SalesLineItems__NO_LOT[[#This Row],[Extended_Price]],0)</f>
        <v>0.331837656081233</v>
      </c>
      <c r="W5370" t="str">
        <f>IF(SalesLineItems__NO_LOT[[#This Row],[Revenue]]&lt;0,"Lost on Sale","Normal Revenue")</f>
        <v>Normal Revenue</v>
      </c>
      <c r="X5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0">
        <f>IF(SalesLineItems__NO_LOT[[#This Row],[SOP_Type]]="Return",SalesLineItems__NO_LOT[[#This Row],[Extended_Cost]]*-1,SalesLineItems__NO_LOT[[#This Row],[Extended_Price]])</f>
        <v>3601.49</v>
      </c>
      <c r="Z5370">
        <f>MONTH(SalesLineItems__NO_LOT[[#This Row],[Requested_Ship_Date]])</f>
        <v>2</v>
      </c>
      <c r="AA5370">
        <f>YEAR(SalesLineItems__NO_LOT[[#This Row],[Requested_Ship_Date]])</f>
        <v>2021</v>
      </c>
      <c r="AV5370"/>
      <c r="AX5370"/>
      <c r="AZ5370"/>
      <c r="BC5370"/>
      <c r="BF5370"/>
    </row>
    <row r="5371" spans="1:58" x14ac:dyDescent="0.2">
      <c r="A5371" t="s">
        <v>4200</v>
      </c>
      <c r="B5371" s="11" t="s">
        <v>22</v>
      </c>
      <c r="C5371" s="11" t="s">
        <v>4199</v>
      </c>
      <c r="D5371" s="11" t="s">
        <v>13</v>
      </c>
      <c r="E5371" s="11" t="s">
        <v>14</v>
      </c>
      <c r="F5371">
        <v>1</v>
      </c>
      <c r="G5371" s="11" t="s">
        <v>15</v>
      </c>
      <c r="H5371">
        <v>0</v>
      </c>
      <c r="I5371">
        <v>1.5</v>
      </c>
      <c r="J5371">
        <v>0</v>
      </c>
      <c r="K5371">
        <v>1.5</v>
      </c>
      <c r="L5371" s="11" t="s">
        <v>166</v>
      </c>
      <c r="M5371" s="7">
        <v>44231</v>
      </c>
      <c r="N5371" s="7">
        <v>44231</v>
      </c>
      <c r="O5371" s="11" t="s">
        <v>16</v>
      </c>
      <c r="P5371" s="11" t="s">
        <v>95</v>
      </c>
      <c r="Q5371">
        <v>12447.79</v>
      </c>
      <c r="R5371" s="11" t="s">
        <v>52</v>
      </c>
      <c r="S5371" s="11" t="s">
        <v>95</v>
      </c>
      <c r="T5371">
        <v>1761785.05</v>
      </c>
      <c r="U5371">
        <f>SalesLineItems__NO_LOT[[#This Row],[ActualSales]]-SalesLineItems__NO_LOT[[#This Row],[Extended_Cost]]</f>
        <v>1.5</v>
      </c>
      <c r="V5371">
        <f>IFERROR(SalesLineItems__NO_LOT[[#This Row],[Revenue]]/SalesLineItems__NO_LOT[[#This Row],[Extended_Price]],0)</f>
        <v>1</v>
      </c>
      <c r="W5371" t="str">
        <f>IF(SalesLineItems__NO_LOT[[#This Row],[Revenue]]&lt;0,"Lost on Sale","Normal Revenue")</f>
        <v>Normal Revenue</v>
      </c>
      <c r="X5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1">
        <f>IF(SalesLineItems__NO_LOT[[#This Row],[SOP_Type]]="Return",SalesLineItems__NO_LOT[[#This Row],[Extended_Cost]]*-1,SalesLineItems__NO_LOT[[#This Row],[Extended_Price]])</f>
        <v>1.5</v>
      </c>
      <c r="Z5371">
        <f>MONTH(SalesLineItems__NO_LOT[[#This Row],[Requested_Ship_Date]])</f>
        <v>2</v>
      </c>
      <c r="AA5371">
        <f>YEAR(SalesLineItems__NO_LOT[[#This Row],[Requested_Ship_Date]])</f>
        <v>2021</v>
      </c>
      <c r="AV5371"/>
      <c r="AX5371"/>
      <c r="AZ5371"/>
      <c r="BC5371"/>
      <c r="BF5371"/>
    </row>
    <row r="5372" spans="1:58" x14ac:dyDescent="0.2">
      <c r="A5372" t="s">
        <v>4201</v>
      </c>
      <c r="B5372" s="11" t="s">
        <v>22</v>
      </c>
      <c r="C5372" s="11" t="s">
        <v>4202</v>
      </c>
      <c r="D5372" s="11" t="s">
        <v>251</v>
      </c>
      <c r="E5372" s="11" t="s">
        <v>252</v>
      </c>
      <c r="F5372">
        <v>407</v>
      </c>
      <c r="G5372" s="11" t="s">
        <v>9</v>
      </c>
      <c r="H5372">
        <v>1196.58</v>
      </c>
      <c r="I5372">
        <v>1648.35</v>
      </c>
      <c r="J5372">
        <v>2.94</v>
      </c>
      <c r="K5372">
        <v>4.05</v>
      </c>
      <c r="L5372" s="11" t="s">
        <v>166</v>
      </c>
      <c r="M5372" s="7">
        <v>44231</v>
      </c>
      <c r="N5372" s="7">
        <v>44231</v>
      </c>
      <c r="O5372" s="11" t="s">
        <v>70</v>
      </c>
      <c r="P5372" s="11" t="s">
        <v>95</v>
      </c>
      <c r="Q5372">
        <v>12447.79</v>
      </c>
      <c r="R5372" s="11" t="s">
        <v>52</v>
      </c>
      <c r="S5372" s="11" t="s">
        <v>95</v>
      </c>
      <c r="T5372">
        <v>1761785.05</v>
      </c>
      <c r="U5372">
        <f>SalesLineItems__NO_LOT[[#This Row],[ActualSales]]-SalesLineItems__NO_LOT[[#This Row],[Extended_Cost]]</f>
        <v>451.77</v>
      </c>
      <c r="V5372">
        <f>IFERROR(SalesLineItems__NO_LOT[[#This Row],[Revenue]]/SalesLineItems__NO_LOT[[#This Row],[Extended_Price]],0)</f>
        <v>0.27407407407407408</v>
      </c>
      <c r="W5372" t="str">
        <f>IF(SalesLineItems__NO_LOT[[#This Row],[Revenue]]&lt;0,"Lost on Sale","Normal Revenue")</f>
        <v>Normal Revenue</v>
      </c>
      <c r="X5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72">
        <f>IF(SalesLineItems__NO_LOT[[#This Row],[SOP_Type]]="Return",SalesLineItems__NO_LOT[[#This Row],[Extended_Cost]]*-1,SalesLineItems__NO_LOT[[#This Row],[Extended_Price]])</f>
        <v>1648.35</v>
      </c>
      <c r="Z5372">
        <f>MONTH(SalesLineItems__NO_LOT[[#This Row],[Requested_Ship_Date]])</f>
        <v>2</v>
      </c>
      <c r="AA5372">
        <f>YEAR(SalesLineItems__NO_LOT[[#This Row],[Requested_Ship_Date]])</f>
        <v>2021</v>
      </c>
      <c r="AV5372"/>
      <c r="AX5372"/>
      <c r="AZ5372"/>
      <c r="BC5372"/>
      <c r="BF5372"/>
    </row>
    <row r="5373" spans="1:58" x14ac:dyDescent="0.2">
      <c r="A5373" t="s">
        <v>4203</v>
      </c>
      <c r="B5373" s="11" t="s">
        <v>22</v>
      </c>
      <c r="C5373" s="11" t="s">
        <v>4202</v>
      </c>
      <c r="D5373" s="11" t="s">
        <v>13</v>
      </c>
      <c r="E5373" s="11" t="s">
        <v>14</v>
      </c>
      <c r="F5373">
        <v>1</v>
      </c>
      <c r="G5373" s="11" t="s">
        <v>15</v>
      </c>
      <c r="H5373">
        <v>0</v>
      </c>
      <c r="I5373">
        <v>1.5</v>
      </c>
      <c r="J5373">
        <v>0</v>
      </c>
      <c r="K5373">
        <v>1.5</v>
      </c>
      <c r="L5373" s="11" t="s">
        <v>166</v>
      </c>
      <c r="M5373" s="7">
        <v>44231</v>
      </c>
      <c r="N5373" s="7">
        <v>44231</v>
      </c>
      <c r="O5373" s="11" t="s">
        <v>16</v>
      </c>
      <c r="P5373" s="11" t="s">
        <v>95</v>
      </c>
      <c r="Q5373">
        <v>12447.79</v>
      </c>
      <c r="R5373" s="11" t="s">
        <v>52</v>
      </c>
      <c r="S5373" s="11" t="s">
        <v>95</v>
      </c>
      <c r="T5373">
        <v>1761785.05</v>
      </c>
      <c r="U5373">
        <f>SalesLineItems__NO_LOT[[#This Row],[ActualSales]]-SalesLineItems__NO_LOT[[#This Row],[Extended_Cost]]</f>
        <v>1.5</v>
      </c>
      <c r="V5373">
        <f>IFERROR(SalesLineItems__NO_LOT[[#This Row],[Revenue]]/SalesLineItems__NO_LOT[[#This Row],[Extended_Price]],0)</f>
        <v>1</v>
      </c>
      <c r="W5373" t="str">
        <f>IF(SalesLineItems__NO_LOT[[#This Row],[Revenue]]&lt;0,"Lost on Sale","Normal Revenue")</f>
        <v>Normal Revenue</v>
      </c>
      <c r="X5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3">
        <f>IF(SalesLineItems__NO_LOT[[#This Row],[SOP_Type]]="Return",SalesLineItems__NO_LOT[[#This Row],[Extended_Cost]]*-1,SalesLineItems__NO_LOT[[#This Row],[Extended_Price]])</f>
        <v>1.5</v>
      </c>
      <c r="Z5373">
        <f>MONTH(SalesLineItems__NO_LOT[[#This Row],[Requested_Ship_Date]])</f>
        <v>2</v>
      </c>
      <c r="AA5373">
        <f>YEAR(SalesLineItems__NO_LOT[[#This Row],[Requested_Ship_Date]])</f>
        <v>2021</v>
      </c>
      <c r="AV5373"/>
      <c r="AX5373"/>
      <c r="AZ5373"/>
      <c r="BC5373"/>
      <c r="BF5373"/>
    </row>
    <row r="5374" spans="1:58" x14ac:dyDescent="0.2">
      <c r="A5374" t="s">
        <v>4204</v>
      </c>
      <c r="B5374" s="11" t="s">
        <v>22</v>
      </c>
      <c r="C5374" s="11" t="s">
        <v>4205</v>
      </c>
      <c r="D5374" s="11" t="s">
        <v>389</v>
      </c>
      <c r="E5374" s="11" t="s">
        <v>8</v>
      </c>
      <c r="F5374">
        <v>39.68</v>
      </c>
      <c r="G5374" s="11" t="s">
        <v>9</v>
      </c>
      <c r="H5374">
        <v>211.89</v>
      </c>
      <c r="I5374">
        <v>435.69</v>
      </c>
      <c r="J5374">
        <v>5.34</v>
      </c>
      <c r="K5374">
        <v>10.98</v>
      </c>
      <c r="L5374" s="11" t="s">
        <v>166</v>
      </c>
      <c r="M5374" s="7">
        <v>44231</v>
      </c>
      <c r="N5374" s="7">
        <v>44231</v>
      </c>
      <c r="O5374" s="11" t="s">
        <v>11</v>
      </c>
      <c r="P5374" s="11" t="s">
        <v>95</v>
      </c>
      <c r="Q5374">
        <v>12447.79</v>
      </c>
      <c r="R5374" s="11" t="s">
        <v>52</v>
      </c>
      <c r="S5374" s="11" t="s">
        <v>95</v>
      </c>
      <c r="T5374">
        <v>1761785.05</v>
      </c>
      <c r="U5374">
        <f>SalesLineItems__NO_LOT[[#This Row],[ActualSales]]-SalesLineItems__NO_LOT[[#This Row],[Extended_Cost]]</f>
        <v>223.8</v>
      </c>
      <c r="V5374">
        <f>IFERROR(SalesLineItems__NO_LOT[[#This Row],[Revenue]]/SalesLineItems__NO_LOT[[#This Row],[Extended_Price]],0)</f>
        <v>0.513667974936308</v>
      </c>
      <c r="W5374" t="str">
        <f>IF(SalesLineItems__NO_LOT[[#This Row],[Revenue]]&lt;0,"Lost on Sale","Normal Revenue")</f>
        <v>Normal Revenue</v>
      </c>
      <c r="X5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4">
        <f>IF(SalesLineItems__NO_LOT[[#This Row],[SOP_Type]]="Return",SalesLineItems__NO_LOT[[#This Row],[Extended_Cost]]*-1,SalesLineItems__NO_LOT[[#This Row],[Extended_Price]])</f>
        <v>435.69</v>
      </c>
      <c r="Z5374">
        <f>MONTH(SalesLineItems__NO_LOT[[#This Row],[Requested_Ship_Date]])</f>
        <v>2</v>
      </c>
      <c r="AA5374">
        <f>YEAR(SalesLineItems__NO_LOT[[#This Row],[Requested_Ship_Date]])</f>
        <v>2021</v>
      </c>
      <c r="AV5374"/>
      <c r="AX5374"/>
      <c r="AZ5374"/>
      <c r="BC5374"/>
      <c r="BF5374"/>
    </row>
    <row r="5375" spans="1:58" x14ac:dyDescent="0.2">
      <c r="A5375" t="s">
        <v>4206</v>
      </c>
      <c r="B5375" s="11" t="s">
        <v>22</v>
      </c>
      <c r="C5375" s="11" t="s">
        <v>4205</v>
      </c>
      <c r="D5375" s="11" t="s">
        <v>256</v>
      </c>
      <c r="E5375" s="11" t="s">
        <v>257</v>
      </c>
      <c r="F5375">
        <v>1004.99</v>
      </c>
      <c r="G5375" s="11" t="s">
        <v>9</v>
      </c>
      <c r="H5375">
        <v>3014.97</v>
      </c>
      <c r="I5375">
        <v>4482.26</v>
      </c>
      <c r="J5375">
        <v>3</v>
      </c>
      <c r="K5375">
        <v>4.46</v>
      </c>
      <c r="L5375" s="11" t="s">
        <v>166</v>
      </c>
      <c r="M5375" s="7">
        <v>44231</v>
      </c>
      <c r="N5375" s="7">
        <v>44231</v>
      </c>
      <c r="O5375" s="11" t="s">
        <v>70</v>
      </c>
      <c r="P5375" s="11" t="s">
        <v>95</v>
      </c>
      <c r="Q5375">
        <v>12447.79</v>
      </c>
      <c r="R5375" s="11" t="s">
        <v>52</v>
      </c>
      <c r="S5375" s="11" t="s">
        <v>95</v>
      </c>
      <c r="T5375">
        <v>1761785.05</v>
      </c>
      <c r="U5375">
        <f>SalesLineItems__NO_LOT[[#This Row],[ActualSales]]-SalesLineItems__NO_LOT[[#This Row],[Extended_Cost]]</f>
        <v>1467.2900000000004</v>
      </c>
      <c r="V5375">
        <f>IFERROR(SalesLineItems__NO_LOT[[#This Row],[Revenue]]/SalesLineItems__NO_LOT[[#This Row],[Extended_Price]],0)</f>
        <v>0.32735495040448354</v>
      </c>
      <c r="W5375" t="str">
        <f>IF(SalesLineItems__NO_LOT[[#This Row],[Revenue]]&lt;0,"Lost on Sale","Normal Revenue")</f>
        <v>Normal Revenue</v>
      </c>
      <c r="X5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5">
        <f>IF(SalesLineItems__NO_LOT[[#This Row],[SOP_Type]]="Return",SalesLineItems__NO_LOT[[#This Row],[Extended_Cost]]*-1,SalesLineItems__NO_LOT[[#This Row],[Extended_Price]])</f>
        <v>4482.26</v>
      </c>
      <c r="Z5375">
        <f>MONTH(SalesLineItems__NO_LOT[[#This Row],[Requested_Ship_Date]])</f>
        <v>2</v>
      </c>
      <c r="AA5375">
        <f>YEAR(SalesLineItems__NO_LOT[[#This Row],[Requested_Ship_Date]])</f>
        <v>2021</v>
      </c>
      <c r="AV5375"/>
      <c r="AX5375"/>
      <c r="AZ5375"/>
      <c r="BC5375"/>
      <c r="BF5375"/>
    </row>
    <row r="5376" spans="1:58" x14ac:dyDescent="0.2">
      <c r="A5376" t="s">
        <v>4207</v>
      </c>
      <c r="B5376" s="11" t="s">
        <v>22</v>
      </c>
      <c r="C5376" s="11" t="s">
        <v>4205</v>
      </c>
      <c r="D5376" s="11" t="s">
        <v>13</v>
      </c>
      <c r="E5376" s="11" t="s">
        <v>14</v>
      </c>
      <c r="F5376">
        <v>1</v>
      </c>
      <c r="G5376" s="11" t="s">
        <v>15</v>
      </c>
      <c r="H5376">
        <v>0</v>
      </c>
      <c r="I5376">
        <v>1.5</v>
      </c>
      <c r="J5376">
        <v>0</v>
      </c>
      <c r="K5376">
        <v>1.5</v>
      </c>
      <c r="L5376" s="11" t="s">
        <v>166</v>
      </c>
      <c r="M5376" s="7">
        <v>44231</v>
      </c>
      <c r="N5376" s="7">
        <v>44231</v>
      </c>
      <c r="O5376" s="11" t="s">
        <v>16</v>
      </c>
      <c r="P5376" s="11" t="s">
        <v>95</v>
      </c>
      <c r="Q5376">
        <v>12447.79</v>
      </c>
      <c r="R5376" s="11" t="s">
        <v>52</v>
      </c>
      <c r="S5376" s="11" t="s">
        <v>95</v>
      </c>
      <c r="T5376">
        <v>1761785.05</v>
      </c>
      <c r="U5376">
        <f>SalesLineItems__NO_LOT[[#This Row],[ActualSales]]-SalesLineItems__NO_LOT[[#This Row],[Extended_Cost]]</f>
        <v>1.5</v>
      </c>
      <c r="V5376">
        <f>IFERROR(SalesLineItems__NO_LOT[[#This Row],[Revenue]]/SalesLineItems__NO_LOT[[#This Row],[Extended_Price]],0)</f>
        <v>1</v>
      </c>
      <c r="W5376" t="str">
        <f>IF(SalesLineItems__NO_LOT[[#This Row],[Revenue]]&lt;0,"Lost on Sale","Normal Revenue")</f>
        <v>Normal Revenue</v>
      </c>
      <c r="X5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6">
        <f>IF(SalesLineItems__NO_LOT[[#This Row],[SOP_Type]]="Return",SalesLineItems__NO_LOT[[#This Row],[Extended_Cost]]*-1,SalesLineItems__NO_LOT[[#This Row],[Extended_Price]])</f>
        <v>1.5</v>
      </c>
      <c r="Z5376">
        <f>MONTH(SalesLineItems__NO_LOT[[#This Row],[Requested_Ship_Date]])</f>
        <v>2</v>
      </c>
      <c r="AA5376">
        <f>YEAR(SalesLineItems__NO_LOT[[#This Row],[Requested_Ship_Date]])</f>
        <v>2021</v>
      </c>
      <c r="AV5376"/>
      <c r="AX5376"/>
      <c r="AZ5376"/>
      <c r="BC5376"/>
      <c r="BF5376"/>
    </row>
    <row r="5377" spans="1:58" x14ac:dyDescent="0.2">
      <c r="A5377" t="s">
        <v>4208</v>
      </c>
      <c r="B5377" s="11" t="s">
        <v>22</v>
      </c>
      <c r="C5377" s="11" t="s">
        <v>4209</v>
      </c>
      <c r="D5377" s="11" t="s">
        <v>2612</v>
      </c>
      <c r="E5377" s="11" t="s">
        <v>388</v>
      </c>
      <c r="F5377">
        <v>256.62</v>
      </c>
      <c r="G5377" s="11" t="s">
        <v>9</v>
      </c>
      <c r="H5377">
        <v>1927.22</v>
      </c>
      <c r="I5377">
        <v>4542.17</v>
      </c>
      <c r="J5377">
        <v>7.51</v>
      </c>
      <c r="K5377">
        <v>17.7</v>
      </c>
      <c r="L5377" s="11" t="s">
        <v>166</v>
      </c>
      <c r="M5377" s="7">
        <v>44231</v>
      </c>
      <c r="N5377" s="7">
        <v>44231</v>
      </c>
      <c r="O5377" s="11" t="s">
        <v>11</v>
      </c>
      <c r="P5377" s="11" t="s">
        <v>95</v>
      </c>
      <c r="Q5377">
        <v>12447.79</v>
      </c>
      <c r="R5377" s="11" t="s">
        <v>52</v>
      </c>
      <c r="S5377" s="11" t="s">
        <v>95</v>
      </c>
      <c r="T5377">
        <v>1761785.05</v>
      </c>
      <c r="U5377">
        <f>SalesLineItems__NO_LOT[[#This Row],[ActualSales]]-SalesLineItems__NO_LOT[[#This Row],[Extended_Cost]]</f>
        <v>2614.9499999999998</v>
      </c>
      <c r="V5377">
        <f>IFERROR(SalesLineItems__NO_LOT[[#This Row],[Revenue]]/SalesLineItems__NO_LOT[[#This Row],[Extended_Price]],0)</f>
        <v>0.57570500443620554</v>
      </c>
      <c r="W5377" t="str">
        <f>IF(SalesLineItems__NO_LOT[[#This Row],[Revenue]]&lt;0,"Lost on Sale","Normal Revenue")</f>
        <v>Normal Revenue</v>
      </c>
      <c r="X5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7">
        <f>IF(SalesLineItems__NO_LOT[[#This Row],[SOP_Type]]="Return",SalesLineItems__NO_LOT[[#This Row],[Extended_Cost]]*-1,SalesLineItems__NO_LOT[[#This Row],[Extended_Price]])</f>
        <v>4542.17</v>
      </c>
      <c r="Z5377">
        <f>MONTH(SalesLineItems__NO_LOT[[#This Row],[Requested_Ship_Date]])</f>
        <v>2</v>
      </c>
      <c r="AA5377">
        <f>YEAR(SalesLineItems__NO_LOT[[#This Row],[Requested_Ship_Date]])</f>
        <v>2021</v>
      </c>
      <c r="AV5377"/>
      <c r="AX5377"/>
      <c r="AZ5377"/>
      <c r="BC5377"/>
      <c r="BF5377"/>
    </row>
    <row r="5378" spans="1:58" x14ac:dyDescent="0.2">
      <c r="A5378" t="s">
        <v>4210</v>
      </c>
      <c r="B5378" s="11" t="s">
        <v>22</v>
      </c>
      <c r="C5378" s="11" t="s">
        <v>4209</v>
      </c>
      <c r="D5378" s="11" t="s">
        <v>13</v>
      </c>
      <c r="E5378" s="11" t="s">
        <v>14</v>
      </c>
      <c r="F5378">
        <v>1</v>
      </c>
      <c r="G5378" s="11" t="s">
        <v>15</v>
      </c>
      <c r="H5378">
        <v>0</v>
      </c>
      <c r="I5378">
        <v>1.5</v>
      </c>
      <c r="J5378">
        <v>0</v>
      </c>
      <c r="K5378">
        <v>1.5</v>
      </c>
      <c r="L5378" s="11" t="s">
        <v>166</v>
      </c>
      <c r="M5378" s="7">
        <v>44231</v>
      </c>
      <c r="N5378" s="7">
        <v>44231</v>
      </c>
      <c r="O5378" s="11" t="s">
        <v>16</v>
      </c>
      <c r="P5378" s="11" t="s">
        <v>95</v>
      </c>
      <c r="Q5378">
        <v>12447.79</v>
      </c>
      <c r="R5378" s="11" t="s">
        <v>52</v>
      </c>
      <c r="S5378" s="11" t="s">
        <v>95</v>
      </c>
      <c r="T5378">
        <v>1761785.05</v>
      </c>
      <c r="U5378">
        <f>SalesLineItems__NO_LOT[[#This Row],[ActualSales]]-SalesLineItems__NO_LOT[[#This Row],[Extended_Cost]]</f>
        <v>1.5</v>
      </c>
      <c r="V5378">
        <f>IFERROR(SalesLineItems__NO_LOT[[#This Row],[Revenue]]/SalesLineItems__NO_LOT[[#This Row],[Extended_Price]],0)</f>
        <v>1</v>
      </c>
      <c r="W5378" t="str">
        <f>IF(SalesLineItems__NO_LOT[[#This Row],[Revenue]]&lt;0,"Lost on Sale","Normal Revenue")</f>
        <v>Normal Revenue</v>
      </c>
      <c r="X5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78">
        <f>IF(SalesLineItems__NO_LOT[[#This Row],[SOP_Type]]="Return",SalesLineItems__NO_LOT[[#This Row],[Extended_Cost]]*-1,SalesLineItems__NO_LOT[[#This Row],[Extended_Price]])</f>
        <v>1.5</v>
      </c>
      <c r="Z5378">
        <f>MONTH(SalesLineItems__NO_LOT[[#This Row],[Requested_Ship_Date]])</f>
        <v>2</v>
      </c>
      <c r="AA5378">
        <f>YEAR(SalesLineItems__NO_LOT[[#This Row],[Requested_Ship_Date]])</f>
        <v>2021</v>
      </c>
      <c r="AV5378"/>
      <c r="AX5378"/>
      <c r="AZ5378"/>
      <c r="BC5378"/>
      <c r="BF5378"/>
    </row>
    <row r="5379" spans="1:58" x14ac:dyDescent="0.2">
      <c r="A5379" t="s">
        <v>4211</v>
      </c>
      <c r="B5379" s="11" t="s">
        <v>22</v>
      </c>
      <c r="C5379" s="11" t="s">
        <v>4212</v>
      </c>
      <c r="D5379" s="11" t="s">
        <v>1815</v>
      </c>
      <c r="E5379" s="11" t="s">
        <v>1816</v>
      </c>
      <c r="F5379">
        <v>18.93</v>
      </c>
      <c r="G5379" s="11" t="s">
        <v>9</v>
      </c>
      <c r="H5379">
        <v>445.8</v>
      </c>
      <c r="I5379">
        <v>496.16</v>
      </c>
      <c r="J5379">
        <v>23.55</v>
      </c>
      <c r="K5379">
        <v>26.21</v>
      </c>
      <c r="L5379" s="11" t="s">
        <v>166</v>
      </c>
      <c r="M5379" s="7">
        <v>44231</v>
      </c>
      <c r="N5379" s="7">
        <v>44231</v>
      </c>
      <c r="O5379" s="11" t="s">
        <v>11</v>
      </c>
      <c r="P5379" s="11" t="s">
        <v>95</v>
      </c>
      <c r="Q5379">
        <v>12447.79</v>
      </c>
      <c r="R5379" s="11" t="s">
        <v>52</v>
      </c>
      <c r="S5379" s="11" t="s">
        <v>95</v>
      </c>
      <c r="T5379">
        <v>1761785.05</v>
      </c>
      <c r="U5379">
        <f>SalesLineItems__NO_LOT[[#This Row],[ActualSales]]-SalesLineItems__NO_LOT[[#This Row],[Extended_Cost]]</f>
        <v>50.360000000000014</v>
      </c>
      <c r="V5379">
        <f>IFERROR(SalesLineItems__NO_LOT[[#This Row],[Revenue]]/SalesLineItems__NO_LOT[[#This Row],[Extended_Price]],0)</f>
        <v>0.10149951628506935</v>
      </c>
      <c r="W5379" t="str">
        <f>IF(SalesLineItems__NO_LOT[[#This Row],[Revenue]]&lt;0,"Lost on Sale","Normal Revenue")</f>
        <v>Normal Revenue</v>
      </c>
      <c r="X5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79">
        <f>IF(SalesLineItems__NO_LOT[[#This Row],[SOP_Type]]="Return",SalesLineItems__NO_LOT[[#This Row],[Extended_Cost]]*-1,SalesLineItems__NO_LOT[[#This Row],[Extended_Price]])</f>
        <v>496.16</v>
      </c>
      <c r="Z5379">
        <f>MONTH(SalesLineItems__NO_LOT[[#This Row],[Requested_Ship_Date]])</f>
        <v>2</v>
      </c>
      <c r="AA5379">
        <f>YEAR(SalesLineItems__NO_LOT[[#This Row],[Requested_Ship_Date]])</f>
        <v>2021</v>
      </c>
      <c r="AV5379"/>
      <c r="AX5379"/>
      <c r="AZ5379"/>
      <c r="BC5379"/>
      <c r="BF5379"/>
    </row>
    <row r="5380" spans="1:58" x14ac:dyDescent="0.2">
      <c r="A5380" t="s">
        <v>4213</v>
      </c>
      <c r="B5380" s="11" t="s">
        <v>22</v>
      </c>
      <c r="C5380" s="11" t="s">
        <v>4212</v>
      </c>
      <c r="D5380" s="11" t="s">
        <v>13</v>
      </c>
      <c r="E5380" s="11" t="s">
        <v>14</v>
      </c>
      <c r="F5380">
        <v>1</v>
      </c>
      <c r="G5380" s="11" t="s">
        <v>15</v>
      </c>
      <c r="H5380">
        <v>0</v>
      </c>
      <c r="I5380">
        <v>1.5</v>
      </c>
      <c r="J5380">
        <v>0</v>
      </c>
      <c r="K5380">
        <v>1.5</v>
      </c>
      <c r="L5380" s="11" t="s">
        <v>166</v>
      </c>
      <c r="M5380" s="7">
        <v>44231</v>
      </c>
      <c r="N5380" s="7">
        <v>44231</v>
      </c>
      <c r="O5380" s="11" t="s">
        <v>16</v>
      </c>
      <c r="P5380" s="11" t="s">
        <v>95</v>
      </c>
      <c r="Q5380">
        <v>12447.79</v>
      </c>
      <c r="R5380" s="11" t="s">
        <v>52</v>
      </c>
      <c r="S5380" s="11" t="s">
        <v>95</v>
      </c>
      <c r="T5380">
        <v>1761785.05</v>
      </c>
      <c r="U5380">
        <f>SalesLineItems__NO_LOT[[#This Row],[ActualSales]]-SalesLineItems__NO_LOT[[#This Row],[Extended_Cost]]</f>
        <v>1.5</v>
      </c>
      <c r="V5380">
        <f>IFERROR(SalesLineItems__NO_LOT[[#This Row],[Revenue]]/SalesLineItems__NO_LOT[[#This Row],[Extended_Price]],0)</f>
        <v>1</v>
      </c>
      <c r="W5380" t="str">
        <f>IF(SalesLineItems__NO_LOT[[#This Row],[Revenue]]&lt;0,"Lost on Sale","Normal Revenue")</f>
        <v>Normal Revenue</v>
      </c>
      <c r="X5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0">
        <f>IF(SalesLineItems__NO_LOT[[#This Row],[SOP_Type]]="Return",SalesLineItems__NO_LOT[[#This Row],[Extended_Cost]]*-1,SalesLineItems__NO_LOT[[#This Row],[Extended_Price]])</f>
        <v>1.5</v>
      </c>
      <c r="Z5380">
        <f>MONTH(SalesLineItems__NO_LOT[[#This Row],[Requested_Ship_Date]])</f>
        <v>2</v>
      </c>
      <c r="AA5380">
        <f>YEAR(SalesLineItems__NO_LOT[[#This Row],[Requested_Ship_Date]])</f>
        <v>2021</v>
      </c>
      <c r="AV5380"/>
      <c r="AX5380"/>
      <c r="AZ5380"/>
      <c r="BC5380"/>
      <c r="BF5380"/>
    </row>
    <row r="5381" spans="1:58" x14ac:dyDescent="0.2">
      <c r="A5381" t="s">
        <v>4214</v>
      </c>
      <c r="B5381" s="11" t="s">
        <v>22</v>
      </c>
      <c r="C5381" s="11" t="s">
        <v>4215</v>
      </c>
      <c r="D5381" s="11" t="s">
        <v>389</v>
      </c>
      <c r="E5381" s="11" t="s">
        <v>8</v>
      </c>
      <c r="F5381">
        <v>39.68</v>
      </c>
      <c r="G5381" s="11" t="s">
        <v>9</v>
      </c>
      <c r="H5381">
        <v>211.89</v>
      </c>
      <c r="I5381">
        <v>435.69</v>
      </c>
      <c r="J5381">
        <v>5.34</v>
      </c>
      <c r="K5381">
        <v>10.98</v>
      </c>
      <c r="L5381" s="11" t="s">
        <v>166</v>
      </c>
      <c r="M5381" s="7">
        <v>44231</v>
      </c>
      <c r="N5381" s="7">
        <v>44231</v>
      </c>
      <c r="O5381" s="11" t="s">
        <v>11</v>
      </c>
      <c r="P5381" s="11" t="s">
        <v>95</v>
      </c>
      <c r="Q5381">
        <v>12447.79</v>
      </c>
      <c r="R5381" s="11" t="s">
        <v>52</v>
      </c>
      <c r="S5381" s="11" t="s">
        <v>95</v>
      </c>
      <c r="T5381">
        <v>1761785.05</v>
      </c>
      <c r="U5381">
        <f>SalesLineItems__NO_LOT[[#This Row],[ActualSales]]-SalesLineItems__NO_LOT[[#This Row],[Extended_Cost]]</f>
        <v>223.8</v>
      </c>
      <c r="V5381">
        <f>IFERROR(SalesLineItems__NO_LOT[[#This Row],[Revenue]]/SalesLineItems__NO_LOT[[#This Row],[Extended_Price]],0)</f>
        <v>0.513667974936308</v>
      </c>
      <c r="W5381" t="str">
        <f>IF(SalesLineItems__NO_LOT[[#This Row],[Revenue]]&lt;0,"Lost on Sale","Normal Revenue")</f>
        <v>Normal Revenue</v>
      </c>
      <c r="X5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1">
        <f>IF(SalesLineItems__NO_LOT[[#This Row],[SOP_Type]]="Return",SalesLineItems__NO_LOT[[#This Row],[Extended_Cost]]*-1,SalesLineItems__NO_LOT[[#This Row],[Extended_Price]])</f>
        <v>435.69</v>
      </c>
      <c r="Z5381">
        <f>MONTH(SalesLineItems__NO_LOT[[#This Row],[Requested_Ship_Date]])</f>
        <v>2</v>
      </c>
      <c r="AA5381">
        <f>YEAR(SalesLineItems__NO_LOT[[#This Row],[Requested_Ship_Date]])</f>
        <v>2021</v>
      </c>
      <c r="AV5381"/>
      <c r="AX5381"/>
      <c r="AZ5381"/>
      <c r="BC5381"/>
      <c r="BF5381"/>
    </row>
    <row r="5382" spans="1:58" x14ac:dyDescent="0.2">
      <c r="A5382" t="s">
        <v>4216</v>
      </c>
      <c r="B5382" s="11" t="s">
        <v>22</v>
      </c>
      <c r="C5382" s="11" t="s">
        <v>4215</v>
      </c>
      <c r="D5382" s="11" t="s">
        <v>13</v>
      </c>
      <c r="E5382" s="11" t="s">
        <v>14</v>
      </c>
      <c r="F5382">
        <v>1</v>
      </c>
      <c r="G5382" s="11" t="s">
        <v>15</v>
      </c>
      <c r="H5382">
        <v>0</v>
      </c>
      <c r="I5382">
        <v>0.01</v>
      </c>
      <c r="J5382">
        <v>0</v>
      </c>
      <c r="K5382">
        <v>0.01</v>
      </c>
      <c r="L5382" s="11" t="s">
        <v>166</v>
      </c>
      <c r="M5382" s="7">
        <v>44231</v>
      </c>
      <c r="N5382" s="7">
        <v>44231</v>
      </c>
      <c r="O5382" s="11" t="s">
        <v>16</v>
      </c>
      <c r="P5382" s="11" t="s">
        <v>95</v>
      </c>
      <c r="Q5382">
        <v>12447.79</v>
      </c>
      <c r="R5382" s="11" t="s">
        <v>52</v>
      </c>
      <c r="S5382" s="11" t="s">
        <v>95</v>
      </c>
      <c r="T5382">
        <v>1761785.05</v>
      </c>
      <c r="U5382">
        <f>SalesLineItems__NO_LOT[[#This Row],[ActualSales]]-SalesLineItems__NO_LOT[[#This Row],[Extended_Cost]]</f>
        <v>0.01</v>
      </c>
      <c r="V5382">
        <f>IFERROR(SalesLineItems__NO_LOT[[#This Row],[Revenue]]/SalesLineItems__NO_LOT[[#This Row],[Extended_Price]],0)</f>
        <v>1</v>
      </c>
      <c r="W5382" t="str">
        <f>IF(SalesLineItems__NO_LOT[[#This Row],[Revenue]]&lt;0,"Lost on Sale","Normal Revenue")</f>
        <v>Normal Revenue</v>
      </c>
      <c r="X5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2">
        <f>IF(SalesLineItems__NO_LOT[[#This Row],[SOP_Type]]="Return",SalesLineItems__NO_LOT[[#This Row],[Extended_Cost]]*-1,SalesLineItems__NO_LOT[[#This Row],[Extended_Price]])</f>
        <v>0.01</v>
      </c>
      <c r="Z5382">
        <f>MONTH(SalesLineItems__NO_LOT[[#This Row],[Requested_Ship_Date]])</f>
        <v>2</v>
      </c>
      <c r="AA5382">
        <f>YEAR(SalesLineItems__NO_LOT[[#This Row],[Requested_Ship_Date]])</f>
        <v>2021</v>
      </c>
      <c r="AV5382"/>
      <c r="AX5382"/>
      <c r="AZ5382"/>
      <c r="BC5382"/>
      <c r="BF5382"/>
    </row>
    <row r="5383" spans="1:58" x14ac:dyDescent="0.2">
      <c r="A5383" t="s">
        <v>4217</v>
      </c>
      <c r="B5383" s="11" t="s">
        <v>22</v>
      </c>
      <c r="C5383" s="11" t="s">
        <v>4218</v>
      </c>
      <c r="D5383" s="11" t="s">
        <v>167</v>
      </c>
      <c r="E5383" s="11" t="s">
        <v>168</v>
      </c>
      <c r="F5383">
        <v>56.94</v>
      </c>
      <c r="G5383" s="11" t="s">
        <v>9</v>
      </c>
      <c r="H5383">
        <v>806.27</v>
      </c>
      <c r="I5383">
        <v>1838.02</v>
      </c>
      <c r="J5383">
        <v>14.16</v>
      </c>
      <c r="K5383">
        <v>32.28</v>
      </c>
      <c r="L5383" s="11" t="s">
        <v>166</v>
      </c>
      <c r="M5383" s="7">
        <v>44231</v>
      </c>
      <c r="N5383" s="7">
        <v>44231</v>
      </c>
      <c r="O5383" s="11" t="s">
        <v>11</v>
      </c>
      <c r="P5383" s="11" t="s">
        <v>95</v>
      </c>
      <c r="Q5383">
        <v>12447.79</v>
      </c>
      <c r="R5383" s="11" t="s">
        <v>52</v>
      </c>
      <c r="S5383" s="11" t="s">
        <v>95</v>
      </c>
      <c r="T5383">
        <v>1761785.05</v>
      </c>
      <c r="U5383">
        <f>SalesLineItems__NO_LOT[[#This Row],[ActualSales]]-SalesLineItems__NO_LOT[[#This Row],[Extended_Cost]]</f>
        <v>1031.75</v>
      </c>
      <c r="V5383">
        <f>IFERROR(SalesLineItems__NO_LOT[[#This Row],[Revenue]]/SalesLineItems__NO_LOT[[#This Row],[Extended_Price]],0)</f>
        <v>0.56133774387656288</v>
      </c>
      <c r="W5383" t="str">
        <f>IF(SalesLineItems__NO_LOT[[#This Row],[Revenue]]&lt;0,"Lost on Sale","Normal Revenue")</f>
        <v>Normal Revenue</v>
      </c>
      <c r="X5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3">
        <f>IF(SalesLineItems__NO_LOT[[#This Row],[SOP_Type]]="Return",SalesLineItems__NO_LOT[[#This Row],[Extended_Cost]]*-1,SalesLineItems__NO_LOT[[#This Row],[Extended_Price]])</f>
        <v>1838.02</v>
      </c>
      <c r="Z5383">
        <f>MONTH(SalesLineItems__NO_LOT[[#This Row],[Requested_Ship_Date]])</f>
        <v>2</v>
      </c>
      <c r="AA5383">
        <f>YEAR(SalesLineItems__NO_LOT[[#This Row],[Requested_Ship_Date]])</f>
        <v>2021</v>
      </c>
      <c r="AV5383"/>
      <c r="AX5383"/>
      <c r="AZ5383"/>
      <c r="BC5383"/>
      <c r="BF5383"/>
    </row>
    <row r="5384" spans="1:58" x14ac:dyDescent="0.2">
      <c r="A5384" t="s">
        <v>4219</v>
      </c>
      <c r="B5384" s="11" t="s">
        <v>22</v>
      </c>
      <c r="C5384" s="11" t="s">
        <v>4218</v>
      </c>
      <c r="D5384" s="11" t="s">
        <v>298</v>
      </c>
      <c r="E5384" s="11" t="s">
        <v>299</v>
      </c>
      <c r="F5384">
        <v>67.5</v>
      </c>
      <c r="G5384" s="11" t="s">
        <v>9</v>
      </c>
      <c r="H5384">
        <v>332.77</v>
      </c>
      <c r="I5384">
        <v>435.38</v>
      </c>
      <c r="J5384">
        <v>4.93</v>
      </c>
      <c r="K5384">
        <v>6.45</v>
      </c>
      <c r="L5384" s="11" t="s">
        <v>166</v>
      </c>
      <c r="M5384" s="7">
        <v>44231</v>
      </c>
      <c r="N5384" s="7">
        <v>44231</v>
      </c>
      <c r="O5384" s="11" t="s">
        <v>21</v>
      </c>
      <c r="P5384" s="11" t="s">
        <v>95</v>
      </c>
      <c r="Q5384">
        <v>12447.79</v>
      </c>
      <c r="R5384" s="11" t="s">
        <v>52</v>
      </c>
      <c r="S5384" s="11" t="s">
        <v>95</v>
      </c>
      <c r="T5384">
        <v>1761785.05</v>
      </c>
      <c r="U5384">
        <f>SalesLineItems__NO_LOT[[#This Row],[ActualSales]]-SalesLineItems__NO_LOT[[#This Row],[Extended_Cost]]</f>
        <v>102.61000000000001</v>
      </c>
      <c r="V5384">
        <f>IFERROR(SalesLineItems__NO_LOT[[#This Row],[Revenue]]/SalesLineItems__NO_LOT[[#This Row],[Extended_Price]],0)</f>
        <v>0.23567917681106162</v>
      </c>
      <c r="W5384" t="str">
        <f>IF(SalesLineItems__NO_LOT[[#This Row],[Revenue]]&lt;0,"Lost on Sale","Normal Revenue")</f>
        <v>Normal Revenue</v>
      </c>
      <c r="X5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84">
        <f>IF(SalesLineItems__NO_LOT[[#This Row],[SOP_Type]]="Return",SalesLineItems__NO_LOT[[#This Row],[Extended_Cost]]*-1,SalesLineItems__NO_LOT[[#This Row],[Extended_Price]])</f>
        <v>435.38</v>
      </c>
      <c r="Z5384">
        <f>MONTH(SalesLineItems__NO_LOT[[#This Row],[Requested_Ship_Date]])</f>
        <v>2</v>
      </c>
      <c r="AA5384">
        <f>YEAR(SalesLineItems__NO_LOT[[#This Row],[Requested_Ship_Date]])</f>
        <v>2021</v>
      </c>
      <c r="AV5384"/>
      <c r="AX5384"/>
      <c r="AZ5384"/>
      <c r="BC5384"/>
      <c r="BF5384"/>
    </row>
    <row r="5385" spans="1:58" x14ac:dyDescent="0.2">
      <c r="A5385" t="s">
        <v>4220</v>
      </c>
      <c r="B5385" s="11" t="s">
        <v>22</v>
      </c>
      <c r="C5385" s="11" t="s">
        <v>4218</v>
      </c>
      <c r="D5385" s="11" t="s">
        <v>300</v>
      </c>
      <c r="E5385" s="11" t="s">
        <v>301</v>
      </c>
      <c r="F5385">
        <v>400</v>
      </c>
      <c r="G5385" s="11" t="s">
        <v>9</v>
      </c>
      <c r="H5385">
        <v>532</v>
      </c>
      <c r="I5385">
        <v>764</v>
      </c>
      <c r="J5385">
        <v>1.33</v>
      </c>
      <c r="K5385">
        <v>1.91</v>
      </c>
      <c r="L5385" s="11" t="s">
        <v>166</v>
      </c>
      <c r="M5385" s="7">
        <v>44231</v>
      </c>
      <c r="N5385" s="7">
        <v>44231</v>
      </c>
      <c r="O5385" s="11" t="s">
        <v>21</v>
      </c>
      <c r="P5385" s="11" t="s">
        <v>95</v>
      </c>
      <c r="Q5385">
        <v>12447.79</v>
      </c>
      <c r="R5385" s="11" t="s">
        <v>52</v>
      </c>
      <c r="S5385" s="11" t="s">
        <v>95</v>
      </c>
      <c r="T5385">
        <v>1761785.05</v>
      </c>
      <c r="U5385">
        <f>SalesLineItems__NO_LOT[[#This Row],[ActualSales]]-SalesLineItems__NO_LOT[[#This Row],[Extended_Cost]]</f>
        <v>232</v>
      </c>
      <c r="V5385">
        <f>IFERROR(SalesLineItems__NO_LOT[[#This Row],[Revenue]]/SalesLineItems__NO_LOT[[#This Row],[Extended_Price]],0)</f>
        <v>0.30366492146596857</v>
      </c>
      <c r="W5385" t="str">
        <f>IF(SalesLineItems__NO_LOT[[#This Row],[Revenue]]&lt;0,"Lost on Sale","Normal Revenue")</f>
        <v>Normal Revenue</v>
      </c>
      <c r="X5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5">
        <f>IF(SalesLineItems__NO_LOT[[#This Row],[SOP_Type]]="Return",SalesLineItems__NO_LOT[[#This Row],[Extended_Cost]]*-1,SalesLineItems__NO_LOT[[#This Row],[Extended_Price]])</f>
        <v>764</v>
      </c>
      <c r="Z5385">
        <f>MONTH(SalesLineItems__NO_LOT[[#This Row],[Requested_Ship_Date]])</f>
        <v>2</v>
      </c>
      <c r="AA5385">
        <f>YEAR(SalesLineItems__NO_LOT[[#This Row],[Requested_Ship_Date]])</f>
        <v>2021</v>
      </c>
      <c r="AV5385"/>
      <c r="AX5385"/>
      <c r="AZ5385"/>
      <c r="BC5385"/>
      <c r="BF5385"/>
    </row>
    <row r="5386" spans="1:58" x14ac:dyDescent="0.2">
      <c r="A5386" t="s">
        <v>4221</v>
      </c>
      <c r="B5386" s="11" t="s">
        <v>22</v>
      </c>
      <c r="C5386" s="11" t="s">
        <v>4218</v>
      </c>
      <c r="D5386" s="11" t="s">
        <v>13</v>
      </c>
      <c r="E5386" s="11" t="s">
        <v>14</v>
      </c>
      <c r="F5386">
        <v>1</v>
      </c>
      <c r="G5386" s="11" t="s">
        <v>15</v>
      </c>
      <c r="H5386">
        <v>0</v>
      </c>
      <c r="I5386">
        <v>1.5</v>
      </c>
      <c r="J5386">
        <v>0</v>
      </c>
      <c r="K5386">
        <v>1.5</v>
      </c>
      <c r="L5386" s="11" t="s">
        <v>166</v>
      </c>
      <c r="M5386" s="7">
        <v>44231</v>
      </c>
      <c r="N5386" s="7">
        <v>44231</v>
      </c>
      <c r="O5386" s="11" t="s">
        <v>16</v>
      </c>
      <c r="P5386" s="11" t="s">
        <v>95</v>
      </c>
      <c r="Q5386">
        <v>12447.79</v>
      </c>
      <c r="R5386" s="11" t="s">
        <v>52</v>
      </c>
      <c r="S5386" s="11" t="s">
        <v>95</v>
      </c>
      <c r="T5386">
        <v>1761785.05</v>
      </c>
      <c r="U5386">
        <f>SalesLineItems__NO_LOT[[#This Row],[ActualSales]]-SalesLineItems__NO_LOT[[#This Row],[Extended_Cost]]</f>
        <v>1.5</v>
      </c>
      <c r="V5386">
        <f>IFERROR(SalesLineItems__NO_LOT[[#This Row],[Revenue]]/SalesLineItems__NO_LOT[[#This Row],[Extended_Price]],0)</f>
        <v>1</v>
      </c>
      <c r="W5386" t="str">
        <f>IF(SalesLineItems__NO_LOT[[#This Row],[Revenue]]&lt;0,"Lost on Sale","Normal Revenue")</f>
        <v>Normal Revenue</v>
      </c>
      <c r="X5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6">
        <f>IF(SalesLineItems__NO_LOT[[#This Row],[SOP_Type]]="Return",SalesLineItems__NO_LOT[[#This Row],[Extended_Cost]]*-1,SalesLineItems__NO_LOT[[#This Row],[Extended_Price]])</f>
        <v>1.5</v>
      </c>
      <c r="Z5386">
        <f>MONTH(SalesLineItems__NO_LOT[[#This Row],[Requested_Ship_Date]])</f>
        <v>2</v>
      </c>
      <c r="AA5386">
        <f>YEAR(SalesLineItems__NO_LOT[[#This Row],[Requested_Ship_Date]])</f>
        <v>2021</v>
      </c>
      <c r="AV5386"/>
      <c r="AX5386"/>
      <c r="AZ5386"/>
      <c r="BC5386"/>
      <c r="BF5386"/>
    </row>
    <row r="5387" spans="1:58" x14ac:dyDescent="0.2">
      <c r="A5387" t="s">
        <v>4222</v>
      </c>
      <c r="B5387" s="11" t="s">
        <v>22</v>
      </c>
      <c r="C5387" s="11" t="s">
        <v>4195</v>
      </c>
      <c r="D5387" s="11" t="s">
        <v>139</v>
      </c>
      <c r="E5387" s="11" t="s">
        <v>140</v>
      </c>
      <c r="F5387">
        <v>319.2</v>
      </c>
      <c r="G5387" s="11" t="s">
        <v>9</v>
      </c>
      <c r="H5387">
        <v>1401.29</v>
      </c>
      <c r="I5387">
        <v>2684.47</v>
      </c>
      <c r="J5387">
        <v>4.3899999999999997</v>
      </c>
      <c r="K5387">
        <v>8.41</v>
      </c>
      <c r="L5387" s="11" t="s">
        <v>110</v>
      </c>
      <c r="M5387" s="7">
        <v>44231</v>
      </c>
      <c r="N5387" s="7">
        <v>44232</v>
      </c>
      <c r="O5387" s="11" t="s">
        <v>40</v>
      </c>
      <c r="P5387" s="11" t="s">
        <v>95</v>
      </c>
      <c r="Q5387">
        <v>193225.16</v>
      </c>
      <c r="R5387" s="11" t="s">
        <v>12</v>
      </c>
      <c r="S5387" s="11" t="s">
        <v>95</v>
      </c>
      <c r="T5387">
        <v>10672799.380000001</v>
      </c>
      <c r="U5387">
        <f>SalesLineItems__NO_LOT[[#This Row],[ActualSales]]-SalesLineItems__NO_LOT[[#This Row],[Extended_Cost]]</f>
        <v>1283.1799999999998</v>
      </c>
      <c r="V5387">
        <f>IFERROR(SalesLineItems__NO_LOT[[#This Row],[Revenue]]/SalesLineItems__NO_LOT[[#This Row],[Extended_Price]],0)</f>
        <v>0.47800124419345341</v>
      </c>
      <c r="W5387" t="str">
        <f>IF(SalesLineItems__NO_LOT[[#This Row],[Revenue]]&lt;0,"Lost on Sale","Normal Revenue")</f>
        <v>Normal Revenue</v>
      </c>
      <c r="X5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7">
        <f>IF(SalesLineItems__NO_LOT[[#This Row],[SOP_Type]]="Return",SalesLineItems__NO_LOT[[#This Row],[Extended_Cost]]*-1,SalesLineItems__NO_LOT[[#This Row],[Extended_Price]])</f>
        <v>2684.47</v>
      </c>
      <c r="Z5387">
        <f>MONTH(SalesLineItems__NO_LOT[[#This Row],[Requested_Ship_Date]])</f>
        <v>2</v>
      </c>
      <c r="AA5387">
        <f>YEAR(SalesLineItems__NO_LOT[[#This Row],[Requested_Ship_Date]])</f>
        <v>2021</v>
      </c>
      <c r="AV5387"/>
      <c r="AX5387"/>
      <c r="AZ5387"/>
      <c r="BC5387"/>
      <c r="BF5387"/>
    </row>
    <row r="5388" spans="1:58" x14ac:dyDescent="0.2">
      <c r="A5388" t="s">
        <v>4223</v>
      </c>
      <c r="B5388" s="11" t="s">
        <v>22</v>
      </c>
      <c r="C5388" s="11" t="s">
        <v>4195</v>
      </c>
      <c r="D5388" s="11" t="s">
        <v>13</v>
      </c>
      <c r="E5388" s="11" t="s">
        <v>14</v>
      </c>
      <c r="F5388">
        <v>1</v>
      </c>
      <c r="G5388" s="11" t="s">
        <v>15</v>
      </c>
      <c r="H5388">
        <v>0</v>
      </c>
      <c r="I5388">
        <v>1.5</v>
      </c>
      <c r="J5388">
        <v>0</v>
      </c>
      <c r="K5388">
        <v>1.5</v>
      </c>
      <c r="L5388" s="11" t="s">
        <v>110</v>
      </c>
      <c r="M5388" s="7">
        <v>44231</v>
      </c>
      <c r="N5388" s="7">
        <v>44232</v>
      </c>
      <c r="O5388" s="11" t="s">
        <v>16</v>
      </c>
      <c r="P5388" s="11" t="s">
        <v>95</v>
      </c>
      <c r="Q5388">
        <v>193225.16</v>
      </c>
      <c r="R5388" s="11" t="s">
        <v>12</v>
      </c>
      <c r="S5388" s="11" t="s">
        <v>95</v>
      </c>
      <c r="T5388">
        <v>10672799.380000001</v>
      </c>
      <c r="U5388">
        <f>SalesLineItems__NO_LOT[[#This Row],[ActualSales]]-SalesLineItems__NO_LOT[[#This Row],[Extended_Cost]]</f>
        <v>1.5</v>
      </c>
      <c r="V5388">
        <f>IFERROR(SalesLineItems__NO_LOT[[#This Row],[Revenue]]/SalesLineItems__NO_LOT[[#This Row],[Extended_Price]],0)</f>
        <v>1</v>
      </c>
      <c r="W5388" t="str">
        <f>IF(SalesLineItems__NO_LOT[[#This Row],[Revenue]]&lt;0,"Lost on Sale","Normal Revenue")</f>
        <v>Normal Revenue</v>
      </c>
      <c r="X5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88">
        <f>IF(SalesLineItems__NO_LOT[[#This Row],[SOP_Type]]="Return",SalesLineItems__NO_LOT[[#This Row],[Extended_Cost]]*-1,SalesLineItems__NO_LOT[[#This Row],[Extended_Price]])</f>
        <v>1.5</v>
      </c>
      <c r="Z5388">
        <f>MONTH(SalesLineItems__NO_LOT[[#This Row],[Requested_Ship_Date]])</f>
        <v>2</v>
      </c>
      <c r="AA5388">
        <f>YEAR(SalesLineItems__NO_LOT[[#This Row],[Requested_Ship_Date]])</f>
        <v>2021</v>
      </c>
      <c r="AV5388"/>
      <c r="AX5388"/>
      <c r="AZ5388"/>
      <c r="BC5388"/>
      <c r="BF5388"/>
    </row>
    <row r="5389" spans="1:58" x14ac:dyDescent="0.2">
      <c r="A5389" t="s">
        <v>4129</v>
      </c>
      <c r="B5389" s="11" t="s">
        <v>22</v>
      </c>
      <c r="C5389" s="11" t="s">
        <v>4130</v>
      </c>
      <c r="D5389" s="11" t="s">
        <v>66</v>
      </c>
      <c r="E5389" s="11" t="s">
        <v>67</v>
      </c>
      <c r="F5389">
        <v>2000</v>
      </c>
      <c r="G5389" s="11" t="s">
        <v>68</v>
      </c>
      <c r="H5389">
        <v>26946.560000000001</v>
      </c>
      <c r="I5389">
        <v>29120</v>
      </c>
      <c r="J5389">
        <v>13.47</v>
      </c>
      <c r="K5389">
        <v>14.56</v>
      </c>
      <c r="L5389" s="11" t="s">
        <v>69</v>
      </c>
      <c r="M5389" s="7">
        <v>44232</v>
      </c>
      <c r="N5389" s="7">
        <v>44232</v>
      </c>
      <c r="O5389" s="11" t="s">
        <v>70</v>
      </c>
      <c r="P5389" s="11" t="s">
        <v>95</v>
      </c>
      <c r="Q5389">
        <v>320188.32</v>
      </c>
      <c r="R5389" s="11" t="s">
        <v>52</v>
      </c>
      <c r="S5389" s="11" t="s">
        <v>95</v>
      </c>
      <c r="T5389">
        <v>8464367.5299999993</v>
      </c>
      <c r="U5389">
        <f>SalesLineItems__NO_LOT[[#This Row],[ActualSales]]-SalesLineItems__NO_LOT[[#This Row],[Extended_Cost]]</f>
        <v>2173.4399999999987</v>
      </c>
      <c r="V5389">
        <f>IFERROR(SalesLineItems__NO_LOT[[#This Row],[Revenue]]/SalesLineItems__NO_LOT[[#This Row],[Extended_Price]],0)</f>
        <v>7.4637362637362592E-2</v>
      </c>
      <c r="W5389" t="str">
        <f>IF(SalesLineItems__NO_LOT[[#This Row],[Revenue]]&lt;0,"Lost on Sale","Normal Revenue")</f>
        <v>Normal Revenue</v>
      </c>
      <c r="X5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389">
        <f>IF(SalesLineItems__NO_LOT[[#This Row],[SOP_Type]]="Return",SalesLineItems__NO_LOT[[#This Row],[Extended_Cost]]*-1,SalesLineItems__NO_LOT[[#This Row],[Extended_Price]])</f>
        <v>29120</v>
      </c>
      <c r="Z5389">
        <f>MONTH(SalesLineItems__NO_LOT[[#This Row],[Requested_Ship_Date]])</f>
        <v>2</v>
      </c>
      <c r="AA5389">
        <f>YEAR(SalesLineItems__NO_LOT[[#This Row],[Requested_Ship_Date]])</f>
        <v>2021</v>
      </c>
      <c r="AV5389"/>
      <c r="AX5389"/>
      <c r="AZ5389"/>
      <c r="BC5389"/>
      <c r="BF5389"/>
    </row>
    <row r="5390" spans="1:58" x14ac:dyDescent="0.2">
      <c r="A5390" t="s">
        <v>4226</v>
      </c>
      <c r="B5390" s="11" t="s">
        <v>22</v>
      </c>
      <c r="C5390" s="11" t="s">
        <v>4227</v>
      </c>
      <c r="D5390" s="11" t="s">
        <v>38</v>
      </c>
      <c r="E5390" s="11" t="s">
        <v>39</v>
      </c>
      <c r="F5390">
        <v>100</v>
      </c>
      <c r="G5390" s="11" t="s">
        <v>9</v>
      </c>
      <c r="H5390">
        <v>427</v>
      </c>
      <c r="I5390">
        <v>965</v>
      </c>
      <c r="J5390">
        <v>4.2699999999999996</v>
      </c>
      <c r="K5390">
        <v>9.65</v>
      </c>
      <c r="L5390" s="11" t="s">
        <v>2042</v>
      </c>
      <c r="M5390" s="7">
        <v>44228</v>
      </c>
      <c r="N5390" s="7">
        <v>44228</v>
      </c>
      <c r="O5390" s="11" t="s">
        <v>40</v>
      </c>
      <c r="P5390" s="11" t="s">
        <v>95</v>
      </c>
      <c r="Q5390">
        <v>1000</v>
      </c>
      <c r="R5390" s="11" t="s">
        <v>12</v>
      </c>
      <c r="S5390" s="11" t="s">
        <v>95</v>
      </c>
      <c r="T5390">
        <v>83565.59</v>
      </c>
      <c r="U5390">
        <f>SalesLineItems__NO_LOT[[#This Row],[ActualSales]]-SalesLineItems__NO_LOT[[#This Row],[Extended_Cost]]</f>
        <v>538</v>
      </c>
      <c r="V5390">
        <f>IFERROR(SalesLineItems__NO_LOT[[#This Row],[Revenue]]/SalesLineItems__NO_LOT[[#This Row],[Extended_Price]],0)</f>
        <v>0.55751295336787565</v>
      </c>
      <c r="W5390" t="str">
        <f>IF(SalesLineItems__NO_LOT[[#This Row],[Revenue]]&lt;0,"Lost on Sale","Normal Revenue")</f>
        <v>Normal Revenue</v>
      </c>
      <c r="X5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0">
        <f>IF(SalesLineItems__NO_LOT[[#This Row],[SOP_Type]]="Return",SalesLineItems__NO_LOT[[#This Row],[Extended_Cost]]*-1,SalesLineItems__NO_LOT[[#This Row],[Extended_Price]])</f>
        <v>965</v>
      </c>
      <c r="Z5390">
        <f>MONTH(SalesLineItems__NO_LOT[[#This Row],[Requested_Ship_Date]])</f>
        <v>2</v>
      </c>
      <c r="AA5390">
        <f>YEAR(SalesLineItems__NO_LOT[[#This Row],[Requested_Ship_Date]])</f>
        <v>2021</v>
      </c>
      <c r="AV5390"/>
      <c r="AX5390"/>
      <c r="AZ5390"/>
      <c r="BC5390"/>
      <c r="BF5390"/>
    </row>
    <row r="5391" spans="1:58" x14ac:dyDescent="0.2">
      <c r="A5391" t="s">
        <v>4228</v>
      </c>
      <c r="B5391" s="11" t="s">
        <v>22</v>
      </c>
      <c r="C5391" s="11" t="s">
        <v>4229</v>
      </c>
      <c r="D5391" s="11" t="s">
        <v>2044</v>
      </c>
      <c r="E5391" s="11" t="s">
        <v>2045</v>
      </c>
      <c r="F5391">
        <v>25</v>
      </c>
      <c r="G5391" s="11" t="s">
        <v>9</v>
      </c>
      <c r="H5391">
        <v>199</v>
      </c>
      <c r="I5391">
        <v>387.5</v>
      </c>
      <c r="J5391">
        <v>7.96</v>
      </c>
      <c r="K5391">
        <v>15.5</v>
      </c>
      <c r="L5391" s="11" t="s">
        <v>2042</v>
      </c>
      <c r="M5391" s="7">
        <v>44228</v>
      </c>
      <c r="N5391" s="7">
        <v>44228</v>
      </c>
      <c r="O5391" s="11" t="s">
        <v>65</v>
      </c>
      <c r="P5391" s="11" t="s">
        <v>95</v>
      </c>
      <c r="Q5391">
        <v>1000</v>
      </c>
      <c r="R5391" s="11" t="s">
        <v>12</v>
      </c>
      <c r="S5391" s="11" t="s">
        <v>95</v>
      </c>
      <c r="T5391">
        <v>83565.59</v>
      </c>
      <c r="U5391">
        <f>SalesLineItems__NO_LOT[[#This Row],[ActualSales]]-SalesLineItems__NO_LOT[[#This Row],[Extended_Cost]]</f>
        <v>188.5</v>
      </c>
      <c r="V5391">
        <f>IFERROR(SalesLineItems__NO_LOT[[#This Row],[Revenue]]/SalesLineItems__NO_LOT[[#This Row],[Extended_Price]],0)</f>
        <v>0.48645161290322581</v>
      </c>
      <c r="W5391" t="str">
        <f>IF(SalesLineItems__NO_LOT[[#This Row],[Revenue]]&lt;0,"Lost on Sale","Normal Revenue")</f>
        <v>Normal Revenue</v>
      </c>
      <c r="X5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1">
        <f>IF(SalesLineItems__NO_LOT[[#This Row],[SOP_Type]]="Return",SalesLineItems__NO_LOT[[#This Row],[Extended_Cost]]*-1,SalesLineItems__NO_LOT[[#This Row],[Extended_Price]])</f>
        <v>387.5</v>
      </c>
      <c r="Z5391">
        <f>MONTH(SalesLineItems__NO_LOT[[#This Row],[Requested_Ship_Date]])</f>
        <v>2</v>
      </c>
      <c r="AA5391">
        <f>YEAR(SalesLineItems__NO_LOT[[#This Row],[Requested_Ship_Date]])</f>
        <v>2021</v>
      </c>
      <c r="AV5391"/>
      <c r="AX5391"/>
      <c r="AZ5391"/>
      <c r="BC5391"/>
      <c r="BF5391"/>
    </row>
    <row r="5392" spans="1:58" x14ac:dyDescent="0.2">
      <c r="A5392" t="s">
        <v>4230</v>
      </c>
      <c r="B5392" s="11" t="s">
        <v>22</v>
      </c>
      <c r="C5392" s="11" t="s">
        <v>4229</v>
      </c>
      <c r="D5392" s="11" t="s">
        <v>3735</v>
      </c>
      <c r="E5392" s="11" t="s">
        <v>94</v>
      </c>
      <c r="F5392">
        <v>25</v>
      </c>
      <c r="G5392" s="11" t="s">
        <v>9</v>
      </c>
      <c r="H5392">
        <v>1699</v>
      </c>
      <c r="I5392">
        <v>2608.75</v>
      </c>
      <c r="J5392">
        <v>67.959999999999994</v>
      </c>
      <c r="K5392">
        <v>104.35</v>
      </c>
      <c r="L5392" s="11" t="s">
        <v>2042</v>
      </c>
      <c r="M5392" s="7">
        <v>44228</v>
      </c>
      <c r="N5392" s="7">
        <v>44228</v>
      </c>
      <c r="O5392" s="11" t="s">
        <v>65</v>
      </c>
      <c r="P5392" s="11" t="s">
        <v>95</v>
      </c>
      <c r="Q5392">
        <v>1000</v>
      </c>
      <c r="R5392" s="11" t="s">
        <v>12</v>
      </c>
      <c r="S5392" s="11" t="s">
        <v>95</v>
      </c>
      <c r="T5392">
        <v>83565.59</v>
      </c>
      <c r="U5392">
        <f>SalesLineItems__NO_LOT[[#This Row],[ActualSales]]-SalesLineItems__NO_LOT[[#This Row],[Extended_Cost]]</f>
        <v>909.75</v>
      </c>
      <c r="V5392">
        <f>IFERROR(SalesLineItems__NO_LOT[[#This Row],[Revenue]]/SalesLineItems__NO_LOT[[#This Row],[Extended_Price]],0)</f>
        <v>0.34873023478677528</v>
      </c>
      <c r="W5392" t="str">
        <f>IF(SalesLineItems__NO_LOT[[#This Row],[Revenue]]&lt;0,"Lost on Sale","Normal Revenue")</f>
        <v>Normal Revenue</v>
      </c>
      <c r="X5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2">
        <f>IF(SalesLineItems__NO_LOT[[#This Row],[SOP_Type]]="Return",SalesLineItems__NO_LOT[[#This Row],[Extended_Cost]]*-1,SalesLineItems__NO_LOT[[#This Row],[Extended_Price]])</f>
        <v>2608.75</v>
      </c>
      <c r="Z5392">
        <f>MONTH(SalesLineItems__NO_LOT[[#This Row],[Requested_Ship_Date]])</f>
        <v>2</v>
      </c>
      <c r="AA5392">
        <f>YEAR(SalesLineItems__NO_LOT[[#This Row],[Requested_Ship_Date]])</f>
        <v>2021</v>
      </c>
      <c r="AV5392"/>
      <c r="AX5392"/>
      <c r="AZ5392"/>
      <c r="BC5392"/>
      <c r="BF5392"/>
    </row>
    <row r="5393" spans="1:58" x14ac:dyDescent="0.2">
      <c r="A5393" t="s">
        <v>4231</v>
      </c>
      <c r="B5393" s="11" t="s">
        <v>22</v>
      </c>
      <c r="C5393" s="11" t="s">
        <v>4229</v>
      </c>
      <c r="D5393" s="11" t="s">
        <v>2040</v>
      </c>
      <c r="E5393" s="11" t="s">
        <v>2041</v>
      </c>
      <c r="F5393">
        <v>552.45000000000005</v>
      </c>
      <c r="G5393" s="11" t="s">
        <v>9</v>
      </c>
      <c r="H5393">
        <v>5198.55</v>
      </c>
      <c r="I5393">
        <v>10944.03</v>
      </c>
      <c r="J5393">
        <v>9.41</v>
      </c>
      <c r="K5393">
        <v>19.809999999999999</v>
      </c>
      <c r="L5393" s="11" t="s">
        <v>2042</v>
      </c>
      <c r="M5393" s="7">
        <v>44228</v>
      </c>
      <c r="N5393" s="7">
        <v>44228</v>
      </c>
      <c r="O5393" s="11" t="s">
        <v>40</v>
      </c>
      <c r="P5393" s="11" t="s">
        <v>95</v>
      </c>
      <c r="Q5393">
        <v>1000</v>
      </c>
      <c r="R5393" s="11" t="s">
        <v>12</v>
      </c>
      <c r="S5393" s="11" t="s">
        <v>95</v>
      </c>
      <c r="T5393">
        <v>83565.59</v>
      </c>
      <c r="U5393">
        <f>SalesLineItems__NO_LOT[[#This Row],[ActualSales]]-SalesLineItems__NO_LOT[[#This Row],[Extended_Cost]]</f>
        <v>5745.4800000000005</v>
      </c>
      <c r="V5393">
        <f>IFERROR(SalesLineItems__NO_LOT[[#This Row],[Revenue]]/SalesLineItems__NO_LOT[[#This Row],[Extended_Price]],0)</f>
        <v>0.52498759597698474</v>
      </c>
      <c r="W5393" t="str">
        <f>IF(SalesLineItems__NO_LOT[[#This Row],[Revenue]]&lt;0,"Lost on Sale","Normal Revenue")</f>
        <v>Normal Revenue</v>
      </c>
      <c r="X5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3">
        <f>IF(SalesLineItems__NO_LOT[[#This Row],[SOP_Type]]="Return",SalesLineItems__NO_LOT[[#This Row],[Extended_Cost]]*-1,SalesLineItems__NO_LOT[[#This Row],[Extended_Price]])</f>
        <v>10944.03</v>
      </c>
      <c r="Z5393">
        <f>MONTH(SalesLineItems__NO_LOT[[#This Row],[Requested_Ship_Date]])</f>
        <v>2</v>
      </c>
      <c r="AA5393">
        <f>YEAR(SalesLineItems__NO_LOT[[#This Row],[Requested_Ship_Date]])</f>
        <v>2021</v>
      </c>
      <c r="AV5393"/>
      <c r="AX5393"/>
      <c r="AZ5393"/>
      <c r="BC5393"/>
      <c r="BF5393"/>
    </row>
    <row r="5394" spans="1:58" x14ac:dyDescent="0.2">
      <c r="A5394" t="s">
        <v>4131</v>
      </c>
      <c r="B5394" s="11" t="s">
        <v>22</v>
      </c>
      <c r="C5394" s="11" t="s">
        <v>4130</v>
      </c>
      <c r="D5394" s="11" t="s">
        <v>13</v>
      </c>
      <c r="E5394" s="11" t="s">
        <v>14</v>
      </c>
      <c r="F5394">
        <v>1</v>
      </c>
      <c r="G5394" s="11" t="s">
        <v>15</v>
      </c>
      <c r="H5394">
        <v>0</v>
      </c>
      <c r="I5394">
        <v>1.5</v>
      </c>
      <c r="J5394">
        <v>0</v>
      </c>
      <c r="K5394">
        <v>1.5</v>
      </c>
      <c r="L5394" s="11" t="s">
        <v>69</v>
      </c>
      <c r="M5394" s="7">
        <v>44232</v>
      </c>
      <c r="N5394" s="7">
        <v>44232</v>
      </c>
      <c r="O5394" s="11" t="s">
        <v>16</v>
      </c>
      <c r="P5394" s="11" t="s">
        <v>95</v>
      </c>
      <c r="Q5394">
        <v>320188.32</v>
      </c>
      <c r="R5394" s="11" t="s">
        <v>52</v>
      </c>
      <c r="S5394" s="11" t="s">
        <v>95</v>
      </c>
      <c r="T5394">
        <v>8464367.5299999993</v>
      </c>
      <c r="U5394">
        <f>SalesLineItems__NO_LOT[[#This Row],[ActualSales]]-SalesLineItems__NO_LOT[[#This Row],[Extended_Cost]]</f>
        <v>1.5</v>
      </c>
      <c r="V5394">
        <f>IFERROR(SalesLineItems__NO_LOT[[#This Row],[Revenue]]/SalesLineItems__NO_LOT[[#This Row],[Extended_Price]],0)</f>
        <v>1</v>
      </c>
      <c r="W5394" t="str">
        <f>IF(SalesLineItems__NO_LOT[[#This Row],[Revenue]]&lt;0,"Lost on Sale","Normal Revenue")</f>
        <v>Normal Revenue</v>
      </c>
      <c r="X5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4">
        <f>IF(SalesLineItems__NO_LOT[[#This Row],[SOP_Type]]="Return",SalesLineItems__NO_LOT[[#This Row],[Extended_Cost]]*-1,SalesLineItems__NO_LOT[[#This Row],[Extended_Price]])</f>
        <v>1.5</v>
      </c>
      <c r="Z5394">
        <f>MONTH(SalesLineItems__NO_LOT[[#This Row],[Requested_Ship_Date]])</f>
        <v>2</v>
      </c>
      <c r="AA5394">
        <f>YEAR(SalesLineItems__NO_LOT[[#This Row],[Requested_Ship_Date]])</f>
        <v>2021</v>
      </c>
      <c r="AV5394"/>
      <c r="AX5394"/>
      <c r="AZ5394"/>
      <c r="BC5394"/>
      <c r="BF5394"/>
    </row>
    <row r="5395" spans="1:58" x14ac:dyDescent="0.2">
      <c r="A5395" t="s">
        <v>4132</v>
      </c>
      <c r="B5395" s="11" t="s">
        <v>22</v>
      </c>
      <c r="C5395" s="11" t="s">
        <v>4133</v>
      </c>
      <c r="D5395" s="11" t="s">
        <v>334</v>
      </c>
      <c r="E5395" s="11" t="s">
        <v>335</v>
      </c>
      <c r="F5395">
        <v>1787.6</v>
      </c>
      <c r="G5395" s="11" t="s">
        <v>9</v>
      </c>
      <c r="H5395">
        <v>10099.94</v>
      </c>
      <c r="I5395">
        <v>15766.63</v>
      </c>
      <c r="J5395">
        <v>5.65</v>
      </c>
      <c r="K5395">
        <v>8.82</v>
      </c>
      <c r="L5395" s="11" t="s">
        <v>314</v>
      </c>
      <c r="M5395" s="7">
        <v>44232</v>
      </c>
      <c r="N5395" s="7">
        <v>44232</v>
      </c>
      <c r="O5395" s="11" t="s">
        <v>11</v>
      </c>
      <c r="P5395" s="11" t="s">
        <v>95</v>
      </c>
      <c r="Q5395">
        <v>17590.52</v>
      </c>
      <c r="R5395" s="11" t="s">
        <v>52</v>
      </c>
      <c r="S5395" s="11" t="s">
        <v>95</v>
      </c>
      <c r="T5395">
        <v>669865.49</v>
      </c>
      <c r="U5395">
        <f>SalesLineItems__NO_LOT[[#This Row],[ActualSales]]-SalesLineItems__NO_LOT[[#This Row],[Extended_Cost]]</f>
        <v>5666.6899999999987</v>
      </c>
      <c r="V5395">
        <f>IFERROR(SalesLineItems__NO_LOT[[#This Row],[Revenue]]/SalesLineItems__NO_LOT[[#This Row],[Extended_Price]],0)</f>
        <v>0.3594103495800941</v>
      </c>
      <c r="W5395" t="str">
        <f>IF(SalesLineItems__NO_LOT[[#This Row],[Revenue]]&lt;0,"Lost on Sale","Normal Revenue")</f>
        <v>Normal Revenue</v>
      </c>
      <c r="X5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5">
        <f>IF(SalesLineItems__NO_LOT[[#This Row],[SOP_Type]]="Return",SalesLineItems__NO_LOT[[#This Row],[Extended_Cost]]*-1,SalesLineItems__NO_LOT[[#This Row],[Extended_Price]])</f>
        <v>15766.63</v>
      </c>
      <c r="Z5395">
        <f>MONTH(SalesLineItems__NO_LOT[[#This Row],[Requested_Ship_Date]])</f>
        <v>2</v>
      </c>
      <c r="AA5395">
        <f>YEAR(SalesLineItems__NO_LOT[[#This Row],[Requested_Ship_Date]])</f>
        <v>2021</v>
      </c>
      <c r="AV5395"/>
      <c r="AX5395"/>
      <c r="AZ5395"/>
      <c r="BC5395"/>
      <c r="BF5395"/>
    </row>
    <row r="5396" spans="1:58" x14ac:dyDescent="0.2">
      <c r="A5396" t="s">
        <v>4134</v>
      </c>
      <c r="B5396" s="11" t="s">
        <v>22</v>
      </c>
      <c r="C5396" s="11" t="s">
        <v>4133</v>
      </c>
      <c r="D5396" s="11" t="s">
        <v>337</v>
      </c>
      <c r="E5396" s="11" t="s">
        <v>315</v>
      </c>
      <c r="F5396">
        <v>291.60000000000002</v>
      </c>
      <c r="G5396" s="11" t="s">
        <v>9</v>
      </c>
      <c r="H5396">
        <v>1860.41</v>
      </c>
      <c r="I5396">
        <v>2093.69</v>
      </c>
      <c r="J5396">
        <v>6.38</v>
      </c>
      <c r="K5396">
        <v>7.18</v>
      </c>
      <c r="L5396" s="11" t="s">
        <v>314</v>
      </c>
      <c r="M5396" s="7">
        <v>44232</v>
      </c>
      <c r="N5396" s="7">
        <v>44232</v>
      </c>
      <c r="O5396" s="11" t="s">
        <v>11</v>
      </c>
      <c r="P5396" s="11" t="s">
        <v>95</v>
      </c>
      <c r="Q5396">
        <v>17590.52</v>
      </c>
      <c r="R5396" s="11" t="s">
        <v>52</v>
      </c>
      <c r="S5396" s="11" t="s">
        <v>95</v>
      </c>
      <c r="T5396">
        <v>669865.49</v>
      </c>
      <c r="U5396">
        <f>SalesLineItems__NO_LOT[[#This Row],[ActualSales]]-SalesLineItems__NO_LOT[[#This Row],[Extended_Cost]]</f>
        <v>233.27999999999997</v>
      </c>
      <c r="V5396">
        <f>IFERROR(SalesLineItems__NO_LOT[[#This Row],[Revenue]]/SalesLineItems__NO_LOT[[#This Row],[Extended_Price]],0)</f>
        <v>0.11142050637869023</v>
      </c>
      <c r="W5396" t="str">
        <f>IF(SalesLineItems__NO_LOT[[#This Row],[Revenue]]&lt;0,"Lost on Sale","Normal Revenue")</f>
        <v>Normal Revenue</v>
      </c>
      <c r="X5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396">
        <f>IF(SalesLineItems__NO_LOT[[#This Row],[SOP_Type]]="Return",SalesLineItems__NO_LOT[[#This Row],[Extended_Cost]]*-1,SalesLineItems__NO_LOT[[#This Row],[Extended_Price]])</f>
        <v>2093.69</v>
      </c>
      <c r="Z5396">
        <f>MONTH(SalesLineItems__NO_LOT[[#This Row],[Requested_Ship_Date]])</f>
        <v>2</v>
      </c>
      <c r="AA5396">
        <f>YEAR(SalesLineItems__NO_LOT[[#This Row],[Requested_Ship_Date]])</f>
        <v>2021</v>
      </c>
      <c r="AV5396"/>
      <c r="AX5396"/>
      <c r="AZ5396"/>
      <c r="BC5396"/>
      <c r="BF5396"/>
    </row>
    <row r="5397" spans="1:58" x14ac:dyDescent="0.2">
      <c r="A5397" t="s">
        <v>4135</v>
      </c>
      <c r="B5397" s="11" t="s">
        <v>22</v>
      </c>
      <c r="C5397" s="11" t="s">
        <v>4133</v>
      </c>
      <c r="D5397" s="11" t="s">
        <v>13</v>
      </c>
      <c r="E5397" s="11" t="s">
        <v>14</v>
      </c>
      <c r="F5397">
        <v>1</v>
      </c>
      <c r="G5397" s="11" t="s">
        <v>15</v>
      </c>
      <c r="H5397">
        <v>0</v>
      </c>
      <c r="I5397">
        <v>1.5</v>
      </c>
      <c r="J5397">
        <v>0</v>
      </c>
      <c r="K5397">
        <v>1.5</v>
      </c>
      <c r="L5397" s="11" t="s">
        <v>314</v>
      </c>
      <c r="M5397" s="7">
        <v>44232</v>
      </c>
      <c r="N5397" s="7">
        <v>44232</v>
      </c>
      <c r="O5397" s="11" t="s">
        <v>16</v>
      </c>
      <c r="P5397" s="11" t="s">
        <v>95</v>
      </c>
      <c r="Q5397">
        <v>17590.52</v>
      </c>
      <c r="R5397" s="11" t="s">
        <v>52</v>
      </c>
      <c r="S5397" s="11" t="s">
        <v>95</v>
      </c>
      <c r="T5397">
        <v>669865.49</v>
      </c>
      <c r="U5397">
        <f>SalesLineItems__NO_LOT[[#This Row],[ActualSales]]-SalesLineItems__NO_LOT[[#This Row],[Extended_Cost]]</f>
        <v>1.5</v>
      </c>
      <c r="V5397">
        <f>IFERROR(SalesLineItems__NO_LOT[[#This Row],[Revenue]]/SalesLineItems__NO_LOT[[#This Row],[Extended_Price]],0)</f>
        <v>1</v>
      </c>
      <c r="W5397" t="str">
        <f>IF(SalesLineItems__NO_LOT[[#This Row],[Revenue]]&lt;0,"Lost on Sale","Normal Revenue")</f>
        <v>Normal Revenue</v>
      </c>
      <c r="X5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7">
        <f>IF(SalesLineItems__NO_LOT[[#This Row],[SOP_Type]]="Return",SalesLineItems__NO_LOT[[#This Row],[Extended_Cost]]*-1,SalesLineItems__NO_LOT[[#This Row],[Extended_Price]])</f>
        <v>1.5</v>
      </c>
      <c r="Z5397">
        <f>MONTH(SalesLineItems__NO_LOT[[#This Row],[Requested_Ship_Date]])</f>
        <v>2</v>
      </c>
      <c r="AA5397">
        <f>YEAR(SalesLineItems__NO_LOT[[#This Row],[Requested_Ship_Date]])</f>
        <v>2021</v>
      </c>
      <c r="AV5397"/>
      <c r="AX5397"/>
      <c r="AZ5397"/>
      <c r="BC5397"/>
      <c r="BF5397"/>
    </row>
    <row r="5398" spans="1:58" x14ac:dyDescent="0.2">
      <c r="A5398" t="s">
        <v>4136</v>
      </c>
      <c r="B5398" s="11" t="s">
        <v>22</v>
      </c>
      <c r="C5398" s="11" t="s">
        <v>4133</v>
      </c>
      <c r="D5398" s="11" t="s">
        <v>74</v>
      </c>
      <c r="E5398" s="11" t="s">
        <v>75</v>
      </c>
      <c r="F5398">
        <v>1</v>
      </c>
      <c r="G5398" s="11" t="s">
        <v>15</v>
      </c>
      <c r="H5398">
        <v>0</v>
      </c>
      <c r="I5398">
        <v>40</v>
      </c>
      <c r="J5398">
        <v>0</v>
      </c>
      <c r="K5398">
        <v>40</v>
      </c>
      <c r="L5398" s="11" t="s">
        <v>314</v>
      </c>
      <c r="M5398" s="7">
        <v>44232</v>
      </c>
      <c r="N5398" s="7">
        <v>44232</v>
      </c>
      <c r="O5398" s="11" t="s">
        <v>16</v>
      </c>
      <c r="P5398" s="11" t="s">
        <v>95</v>
      </c>
      <c r="Q5398">
        <v>17590.52</v>
      </c>
      <c r="R5398" s="11" t="s">
        <v>52</v>
      </c>
      <c r="S5398" s="11" t="s">
        <v>95</v>
      </c>
      <c r="T5398">
        <v>669865.49</v>
      </c>
      <c r="U5398">
        <f>SalesLineItems__NO_LOT[[#This Row],[ActualSales]]-SalesLineItems__NO_LOT[[#This Row],[Extended_Cost]]</f>
        <v>40</v>
      </c>
      <c r="V5398">
        <f>IFERROR(SalesLineItems__NO_LOT[[#This Row],[Revenue]]/SalesLineItems__NO_LOT[[#This Row],[Extended_Price]],0)</f>
        <v>1</v>
      </c>
      <c r="W5398" t="str">
        <f>IF(SalesLineItems__NO_LOT[[#This Row],[Revenue]]&lt;0,"Lost on Sale","Normal Revenue")</f>
        <v>Normal Revenue</v>
      </c>
      <c r="X5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398">
        <f>IF(SalesLineItems__NO_LOT[[#This Row],[SOP_Type]]="Return",SalesLineItems__NO_LOT[[#This Row],[Extended_Cost]]*-1,SalesLineItems__NO_LOT[[#This Row],[Extended_Price]])</f>
        <v>40</v>
      </c>
      <c r="Z5398">
        <f>MONTH(SalesLineItems__NO_LOT[[#This Row],[Requested_Ship_Date]])</f>
        <v>2</v>
      </c>
      <c r="AA5398">
        <f>YEAR(SalesLineItems__NO_LOT[[#This Row],[Requested_Ship_Date]])</f>
        <v>2021</v>
      </c>
      <c r="AV5398"/>
      <c r="AX5398"/>
      <c r="AZ5398"/>
      <c r="BC5398"/>
      <c r="BF5398"/>
    </row>
    <row r="5399" spans="1:58" x14ac:dyDescent="0.2">
      <c r="A5399" t="s">
        <v>4137</v>
      </c>
      <c r="B5399" s="11" t="s">
        <v>22</v>
      </c>
      <c r="C5399" s="11" t="s">
        <v>4138</v>
      </c>
      <c r="D5399" s="11" t="s">
        <v>1309</v>
      </c>
      <c r="E5399" s="11" t="s">
        <v>1310</v>
      </c>
      <c r="F5399">
        <v>300</v>
      </c>
      <c r="G5399" s="11" t="s">
        <v>9</v>
      </c>
      <c r="H5399">
        <v>4461</v>
      </c>
      <c r="I5399">
        <v>5700</v>
      </c>
      <c r="J5399">
        <v>14.87</v>
      </c>
      <c r="K5399">
        <v>19</v>
      </c>
      <c r="L5399" s="11" t="s">
        <v>69</v>
      </c>
      <c r="M5399" s="7">
        <v>44232</v>
      </c>
      <c r="N5399" s="7">
        <v>44232</v>
      </c>
      <c r="O5399" s="11" t="s">
        <v>21</v>
      </c>
      <c r="P5399" s="11" t="s">
        <v>95</v>
      </c>
      <c r="Q5399">
        <v>320188.32</v>
      </c>
      <c r="R5399" s="11" t="s">
        <v>52</v>
      </c>
      <c r="S5399" s="11" t="s">
        <v>95</v>
      </c>
      <c r="T5399">
        <v>8464367.5299999993</v>
      </c>
      <c r="U5399">
        <f>SalesLineItems__NO_LOT[[#This Row],[ActualSales]]-SalesLineItems__NO_LOT[[#This Row],[Extended_Cost]]</f>
        <v>1239</v>
      </c>
      <c r="V5399">
        <f>IFERROR(SalesLineItems__NO_LOT[[#This Row],[Revenue]]/SalesLineItems__NO_LOT[[#This Row],[Extended_Price]],0)</f>
        <v>0.21736842105263157</v>
      </c>
      <c r="W5399" t="str">
        <f>IF(SalesLineItems__NO_LOT[[#This Row],[Revenue]]&lt;0,"Lost on Sale","Normal Revenue")</f>
        <v>Normal Revenue</v>
      </c>
      <c r="X5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399">
        <f>IF(SalesLineItems__NO_LOT[[#This Row],[SOP_Type]]="Return",SalesLineItems__NO_LOT[[#This Row],[Extended_Cost]]*-1,SalesLineItems__NO_LOT[[#This Row],[Extended_Price]])</f>
        <v>5700</v>
      </c>
      <c r="Z5399">
        <f>MONTH(SalesLineItems__NO_LOT[[#This Row],[Requested_Ship_Date]])</f>
        <v>2</v>
      </c>
      <c r="AA5399">
        <f>YEAR(SalesLineItems__NO_LOT[[#This Row],[Requested_Ship_Date]])</f>
        <v>2021</v>
      </c>
      <c r="AV5399"/>
      <c r="AX5399"/>
      <c r="AZ5399"/>
      <c r="BC5399"/>
      <c r="BF5399"/>
    </row>
    <row r="5400" spans="1:58" x14ac:dyDescent="0.2">
      <c r="A5400" t="s">
        <v>4139</v>
      </c>
      <c r="B5400" s="11" t="s">
        <v>22</v>
      </c>
      <c r="C5400" s="11" t="s">
        <v>4140</v>
      </c>
      <c r="D5400" s="11" t="s">
        <v>920</v>
      </c>
      <c r="E5400" s="11" t="s">
        <v>921</v>
      </c>
      <c r="F5400">
        <v>52.5</v>
      </c>
      <c r="G5400" s="11" t="s">
        <v>9</v>
      </c>
      <c r="H5400">
        <v>346.54</v>
      </c>
      <c r="I5400">
        <v>494.03</v>
      </c>
      <c r="J5400">
        <v>6.6</v>
      </c>
      <c r="K5400">
        <v>9.41</v>
      </c>
      <c r="L5400" s="11" t="s">
        <v>69</v>
      </c>
      <c r="M5400" s="7">
        <v>44232</v>
      </c>
      <c r="N5400" s="7">
        <v>44232</v>
      </c>
      <c r="O5400" s="11" t="s">
        <v>11</v>
      </c>
      <c r="P5400" s="11" t="s">
        <v>95</v>
      </c>
      <c r="Q5400">
        <v>320188.32</v>
      </c>
      <c r="R5400" s="11" t="s">
        <v>52</v>
      </c>
      <c r="S5400" s="11" t="s">
        <v>95</v>
      </c>
      <c r="T5400">
        <v>8464367.5299999993</v>
      </c>
      <c r="U5400">
        <f>SalesLineItems__NO_LOT[[#This Row],[ActualSales]]-SalesLineItems__NO_LOT[[#This Row],[Extended_Cost]]</f>
        <v>147.48999999999995</v>
      </c>
      <c r="V5400">
        <f>IFERROR(SalesLineItems__NO_LOT[[#This Row],[Revenue]]/SalesLineItems__NO_LOT[[#This Row],[Extended_Price]],0)</f>
        <v>0.29854462279618638</v>
      </c>
      <c r="W5400" t="str">
        <f>IF(SalesLineItems__NO_LOT[[#This Row],[Revenue]]&lt;0,"Lost on Sale","Normal Revenue")</f>
        <v>Normal Revenue</v>
      </c>
      <c r="X5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00">
        <f>IF(SalesLineItems__NO_LOT[[#This Row],[SOP_Type]]="Return",SalesLineItems__NO_LOT[[#This Row],[Extended_Cost]]*-1,SalesLineItems__NO_LOT[[#This Row],[Extended_Price]])</f>
        <v>494.03</v>
      </c>
      <c r="Z5400">
        <f>MONTH(SalesLineItems__NO_LOT[[#This Row],[Requested_Ship_Date]])</f>
        <v>2</v>
      </c>
      <c r="AA5400">
        <f>YEAR(SalesLineItems__NO_LOT[[#This Row],[Requested_Ship_Date]])</f>
        <v>2021</v>
      </c>
      <c r="AV5400"/>
      <c r="AX5400"/>
      <c r="AZ5400"/>
      <c r="BC5400"/>
      <c r="BF5400"/>
    </row>
    <row r="5401" spans="1:58" x14ac:dyDescent="0.2">
      <c r="A5401" t="s">
        <v>4141</v>
      </c>
      <c r="B5401" s="11" t="s">
        <v>22</v>
      </c>
      <c r="C5401" s="11" t="s">
        <v>4140</v>
      </c>
      <c r="D5401" s="11" t="s">
        <v>13</v>
      </c>
      <c r="E5401" s="11" t="s">
        <v>14</v>
      </c>
      <c r="F5401">
        <v>1</v>
      </c>
      <c r="G5401" s="11" t="s">
        <v>15</v>
      </c>
      <c r="H5401">
        <v>0</v>
      </c>
      <c r="I5401">
        <v>1.5</v>
      </c>
      <c r="J5401">
        <v>0</v>
      </c>
      <c r="K5401">
        <v>1.5</v>
      </c>
      <c r="L5401" s="11" t="s">
        <v>69</v>
      </c>
      <c r="M5401" s="7">
        <v>44232</v>
      </c>
      <c r="N5401" s="7">
        <v>44232</v>
      </c>
      <c r="O5401" s="11" t="s">
        <v>16</v>
      </c>
      <c r="P5401" s="11" t="s">
        <v>95</v>
      </c>
      <c r="Q5401">
        <v>320188.32</v>
      </c>
      <c r="R5401" s="11" t="s">
        <v>52</v>
      </c>
      <c r="S5401" s="11" t="s">
        <v>95</v>
      </c>
      <c r="T5401">
        <v>8464367.5299999993</v>
      </c>
      <c r="U5401">
        <f>SalesLineItems__NO_LOT[[#This Row],[ActualSales]]-SalesLineItems__NO_LOT[[#This Row],[Extended_Cost]]</f>
        <v>1.5</v>
      </c>
      <c r="V5401">
        <f>IFERROR(SalesLineItems__NO_LOT[[#This Row],[Revenue]]/SalesLineItems__NO_LOT[[#This Row],[Extended_Price]],0)</f>
        <v>1</v>
      </c>
      <c r="W5401" t="str">
        <f>IF(SalesLineItems__NO_LOT[[#This Row],[Revenue]]&lt;0,"Lost on Sale","Normal Revenue")</f>
        <v>Normal Revenue</v>
      </c>
      <c r="X5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1">
        <f>IF(SalesLineItems__NO_LOT[[#This Row],[SOP_Type]]="Return",SalesLineItems__NO_LOT[[#This Row],[Extended_Cost]]*-1,SalesLineItems__NO_LOT[[#This Row],[Extended_Price]])</f>
        <v>1.5</v>
      </c>
      <c r="Z5401">
        <f>MONTH(SalesLineItems__NO_LOT[[#This Row],[Requested_Ship_Date]])</f>
        <v>2</v>
      </c>
      <c r="AA5401">
        <f>YEAR(SalesLineItems__NO_LOT[[#This Row],[Requested_Ship_Date]])</f>
        <v>2021</v>
      </c>
      <c r="AV5401"/>
      <c r="AX5401"/>
      <c r="AZ5401"/>
      <c r="BC5401"/>
      <c r="BF5401"/>
    </row>
    <row r="5402" spans="1:58" x14ac:dyDescent="0.2">
      <c r="A5402" t="s">
        <v>4142</v>
      </c>
      <c r="B5402" s="11" t="s">
        <v>22</v>
      </c>
      <c r="C5402" s="11" t="s">
        <v>4143</v>
      </c>
      <c r="D5402" s="11" t="s">
        <v>308</v>
      </c>
      <c r="E5402" s="11" t="s">
        <v>309</v>
      </c>
      <c r="F5402">
        <v>21.204000000000001</v>
      </c>
      <c r="G5402" s="11" t="s">
        <v>9</v>
      </c>
      <c r="H5402">
        <v>370.23</v>
      </c>
      <c r="I5402">
        <v>1504.64</v>
      </c>
      <c r="J5402">
        <v>17.46</v>
      </c>
      <c r="K5402">
        <v>70.959999999999994</v>
      </c>
      <c r="L5402" s="11" t="s">
        <v>69</v>
      </c>
      <c r="M5402" s="7">
        <v>44232</v>
      </c>
      <c r="N5402" s="7">
        <v>44232</v>
      </c>
      <c r="O5402" s="11" t="s">
        <v>11</v>
      </c>
      <c r="P5402" s="11" t="s">
        <v>95</v>
      </c>
      <c r="Q5402">
        <v>320188.32</v>
      </c>
      <c r="R5402" s="11" t="s">
        <v>52</v>
      </c>
      <c r="S5402" s="11" t="s">
        <v>95</v>
      </c>
      <c r="T5402">
        <v>8464367.5299999993</v>
      </c>
      <c r="U5402">
        <f>SalesLineItems__NO_LOT[[#This Row],[ActualSales]]-SalesLineItems__NO_LOT[[#This Row],[Extended_Cost]]</f>
        <v>1134.4100000000001</v>
      </c>
      <c r="V5402">
        <f>IFERROR(SalesLineItems__NO_LOT[[#This Row],[Revenue]]/SalesLineItems__NO_LOT[[#This Row],[Extended_Price]],0)</f>
        <v>0.75394114206720542</v>
      </c>
      <c r="W5402" t="str">
        <f>IF(SalesLineItems__NO_LOT[[#This Row],[Revenue]]&lt;0,"Lost on Sale","Normal Revenue")</f>
        <v>Normal Revenue</v>
      </c>
      <c r="X5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2">
        <f>IF(SalesLineItems__NO_LOT[[#This Row],[SOP_Type]]="Return",SalesLineItems__NO_LOT[[#This Row],[Extended_Cost]]*-1,SalesLineItems__NO_LOT[[#This Row],[Extended_Price]])</f>
        <v>1504.64</v>
      </c>
      <c r="Z5402">
        <f>MONTH(SalesLineItems__NO_LOT[[#This Row],[Requested_Ship_Date]])</f>
        <v>2</v>
      </c>
      <c r="AA5402">
        <f>YEAR(SalesLineItems__NO_LOT[[#This Row],[Requested_Ship_Date]])</f>
        <v>2021</v>
      </c>
      <c r="AV5402"/>
      <c r="AX5402"/>
      <c r="AZ5402"/>
      <c r="BC5402"/>
      <c r="BF5402"/>
    </row>
    <row r="5403" spans="1:58" x14ac:dyDescent="0.2">
      <c r="A5403" t="s">
        <v>4144</v>
      </c>
      <c r="B5403" s="11" t="s">
        <v>22</v>
      </c>
      <c r="C5403" s="11" t="s">
        <v>4143</v>
      </c>
      <c r="D5403" s="11" t="s">
        <v>13</v>
      </c>
      <c r="E5403" s="11" t="s">
        <v>14</v>
      </c>
      <c r="F5403">
        <v>1</v>
      </c>
      <c r="G5403" s="11" t="s">
        <v>15</v>
      </c>
      <c r="H5403">
        <v>0</v>
      </c>
      <c r="I5403">
        <v>1.5</v>
      </c>
      <c r="J5403">
        <v>0</v>
      </c>
      <c r="K5403">
        <v>1.5</v>
      </c>
      <c r="L5403" s="11" t="s">
        <v>69</v>
      </c>
      <c r="M5403" s="7">
        <v>44232</v>
      </c>
      <c r="N5403" s="7">
        <v>44232</v>
      </c>
      <c r="O5403" s="11" t="s">
        <v>16</v>
      </c>
      <c r="P5403" s="11" t="s">
        <v>95</v>
      </c>
      <c r="Q5403">
        <v>320188.32</v>
      </c>
      <c r="R5403" s="11" t="s">
        <v>52</v>
      </c>
      <c r="S5403" s="11" t="s">
        <v>95</v>
      </c>
      <c r="T5403">
        <v>8464367.5299999993</v>
      </c>
      <c r="U5403">
        <f>SalesLineItems__NO_LOT[[#This Row],[ActualSales]]-SalesLineItems__NO_LOT[[#This Row],[Extended_Cost]]</f>
        <v>1.5</v>
      </c>
      <c r="V5403">
        <f>IFERROR(SalesLineItems__NO_LOT[[#This Row],[Revenue]]/SalesLineItems__NO_LOT[[#This Row],[Extended_Price]],0)</f>
        <v>1</v>
      </c>
      <c r="W5403" t="str">
        <f>IF(SalesLineItems__NO_LOT[[#This Row],[Revenue]]&lt;0,"Lost on Sale","Normal Revenue")</f>
        <v>Normal Revenue</v>
      </c>
      <c r="X5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3">
        <f>IF(SalesLineItems__NO_LOT[[#This Row],[SOP_Type]]="Return",SalesLineItems__NO_LOT[[#This Row],[Extended_Cost]]*-1,SalesLineItems__NO_LOT[[#This Row],[Extended_Price]])</f>
        <v>1.5</v>
      </c>
      <c r="Z5403">
        <f>MONTH(SalesLineItems__NO_LOT[[#This Row],[Requested_Ship_Date]])</f>
        <v>2</v>
      </c>
      <c r="AA5403">
        <f>YEAR(SalesLineItems__NO_LOT[[#This Row],[Requested_Ship_Date]])</f>
        <v>2021</v>
      </c>
      <c r="AV5403"/>
      <c r="AX5403"/>
      <c r="AZ5403"/>
      <c r="BC5403"/>
      <c r="BF5403"/>
    </row>
    <row r="5404" spans="1:58" x14ac:dyDescent="0.2">
      <c r="A5404" t="s">
        <v>4145</v>
      </c>
      <c r="B5404" s="11" t="s">
        <v>22</v>
      </c>
      <c r="C5404" s="11" t="s">
        <v>4146</v>
      </c>
      <c r="D5404" s="11" t="s">
        <v>38</v>
      </c>
      <c r="E5404" s="11" t="s">
        <v>39</v>
      </c>
      <c r="F5404">
        <v>100</v>
      </c>
      <c r="G5404" s="11" t="s">
        <v>9</v>
      </c>
      <c r="H5404">
        <v>427</v>
      </c>
      <c r="I5404">
        <v>614</v>
      </c>
      <c r="J5404">
        <v>4.2699999999999996</v>
      </c>
      <c r="K5404">
        <v>6.14</v>
      </c>
      <c r="L5404" s="11" t="s">
        <v>69</v>
      </c>
      <c r="M5404" s="7">
        <v>44232</v>
      </c>
      <c r="N5404" s="7">
        <v>44232</v>
      </c>
      <c r="O5404" s="11" t="s">
        <v>40</v>
      </c>
      <c r="P5404" s="11" t="s">
        <v>95</v>
      </c>
      <c r="Q5404">
        <v>320188.32</v>
      </c>
      <c r="R5404" s="11" t="s">
        <v>52</v>
      </c>
      <c r="S5404" s="11" t="s">
        <v>95</v>
      </c>
      <c r="T5404">
        <v>8464367.5299999993</v>
      </c>
      <c r="U5404">
        <f>SalesLineItems__NO_LOT[[#This Row],[ActualSales]]-SalesLineItems__NO_LOT[[#This Row],[Extended_Cost]]</f>
        <v>187</v>
      </c>
      <c r="V5404">
        <f>IFERROR(SalesLineItems__NO_LOT[[#This Row],[Revenue]]/SalesLineItems__NO_LOT[[#This Row],[Extended_Price]],0)</f>
        <v>0.30456026058631924</v>
      </c>
      <c r="W5404" t="str">
        <f>IF(SalesLineItems__NO_LOT[[#This Row],[Revenue]]&lt;0,"Lost on Sale","Normal Revenue")</f>
        <v>Normal Revenue</v>
      </c>
      <c r="X5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4">
        <f>IF(SalesLineItems__NO_LOT[[#This Row],[SOP_Type]]="Return",SalesLineItems__NO_LOT[[#This Row],[Extended_Cost]]*-1,SalesLineItems__NO_LOT[[#This Row],[Extended_Price]])</f>
        <v>614</v>
      </c>
      <c r="Z5404">
        <f>MONTH(SalesLineItems__NO_LOT[[#This Row],[Requested_Ship_Date]])</f>
        <v>2</v>
      </c>
      <c r="AA5404">
        <f>YEAR(SalesLineItems__NO_LOT[[#This Row],[Requested_Ship_Date]])</f>
        <v>2021</v>
      </c>
      <c r="AV5404"/>
      <c r="AX5404"/>
      <c r="AZ5404"/>
      <c r="BC5404"/>
      <c r="BF5404"/>
    </row>
    <row r="5405" spans="1:58" x14ac:dyDescent="0.2">
      <c r="A5405" t="s">
        <v>4147</v>
      </c>
      <c r="B5405" s="11" t="s">
        <v>22</v>
      </c>
      <c r="C5405" s="11" t="s">
        <v>4146</v>
      </c>
      <c r="D5405" s="11" t="s">
        <v>13</v>
      </c>
      <c r="E5405" s="11" t="s">
        <v>14</v>
      </c>
      <c r="F5405">
        <v>1</v>
      </c>
      <c r="G5405" s="11" t="s">
        <v>15</v>
      </c>
      <c r="H5405">
        <v>0</v>
      </c>
      <c r="I5405">
        <v>1.5</v>
      </c>
      <c r="J5405">
        <v>0</v>
      </c>
      <c r="K5405">
        <v>1.5</v>
      </c>
      <c r="L5405" s="11" t="s">
        <v>69</v>
      </c>
      <c r="M5405" s="7">
        <v>44232</v>
      </c>
      <c r="N5405" s="7">
        <v>44232</v>
      </c>
      <c r="O5405" s="11" t="s">
        <v>16</v>
      </c>
      <c r="P5405" s="11" t="s">
        <v>95</v>
      </c>
      <c r="Q5405">
        <v>320188.32</v>
      </c>
      <c r="R5405" s="11" t="s">
        <v>52</v>
      </c>
      <c r="S5405" s="11" t="s">
        <v>95</v>
      </c>
      <c r="T5405">
        <v>8464367.5299999993</v>
      </c>
      <c r="U5405">
        <f>SalesLineItems__NO_LOT[[#This Row],[ActualSales]]-SalesLineItems__NO_LOT[[#This Row],[Extended_Cost]]</f>
        <v>1.5</v>
      </c>
      <c r="V5405">
        <f>IFERROR(SalesLineItems__NO_LOT[[#This Row],[Revenue]]/SalesLineItems__NO_LOT[[#This Row],[Extended_Price]],0)</f>
        <v>1</v>
      </c>
      <c r="W5405" t="str">
        <f>IF(SalesLineItems__NO_LOT[[#This Row],[Revenue]]&lt;0,"Lost on Sale","Normal Revenue")</f>
        <v>Normal Revenue</v>
      </c>
      <c r="X5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5">
        <f>IF(SalesLineItems__NO_LOT[[#This Row],[SOP_Type]]="Return",SalesLineItems__NO_LOT[[#This Row],[Extended_Cost]]*-1,SalesLineItems__NO_LOT[[#This Row],[Extended_Price]])</f>
        <v>1.5</v>
      </c>
      <c r="Z5405">
        <f>MONTH(SalesLineItems__NO_LOT[[#This Row],[Requested_Ship_Date]])</f>
        <v>2</v>
      </c>
      <c r="AA5405">
        <f>YEAR(SalesLineItems__NO_LOT[[#This Row],[Requested_Ship_Date]])</f>
        <v>2021</v>
      </c>
      <c r="AV5405"/>
      <c r="AX5405"/>
      <c r="AZ5405"/>
      <c r="BC5405"/>
      <c r="BF5405"/>
    </row>
    <row r="5406" spans="1:58" x14ac:dyDescent="0.2">
      <c r="A5406" t="s">
        <v>4148</v>
      </c>
      <c r="B5406" s="11" t="s">
        <v>22</v>
      </c>
      <c r="C5406" s="11" t="s">
        <v>4149</v>
      </c>
      <c r="D5406" s="11" t="s">
        <v>177</v>
      </c>
      <c r="E5406" s="11" t="s">
        <v>178</v>
      </c>
      <c r="F5406">
        <v>200</v>
      </c>
      <c r="G5406" s="11" t="s">
        <v>9</v>
      </c>
      <c r="H5406">
        <v>930</v>
      </c>
      <c r="I5406">
        <v>1196</v>
      </c>
      <c r="J5406">
        <v>4.6500000000000004</v>
      </c>
      <c r="K5406">
        <v>5.98</v>
      </c>
      <c r="L5406" s="11" t="s">
        <v>69</v>
      </c>
      <c r="M5406" s="7">
        <v>44232</v>
      </c>
      <c r="N5406" s="7">
        <v>44232</v>
      </c>
      <c r="O5406" s="11" t="s">
        <v>21</v>
      </c>
      <c r="P5406" s="11" t="s">
        <v>95</v>
      </c>
      <c r="Q5406">
        <v>320188.32</v>
      </c>
      <c r="R5406" s="11" t="s">
        <v>52</v>
      </c>
      <c r="S5406" s="11" t="s">
        <v>95</v>
      </c>
      <c r="T5406">
        <v>8464367.5299999993</v>
      </c>
      <c r="U5406">
        <f>SalesLineItems__NO_LOT[[#This Row],[ActualSales]]-SalesLineItems__NO_LOT[[#This Row],[Extended_Cost]]</f>
        <v>266</v>
      </c>
      <c r="V5406">
        <f>IFERROR(SalesLineItems__NO_LOT[[#This Row],[Revenue]]/SalesLineItems__NO_LOT[[#This Row],[Extended_Price]],0)</f>
        <v>0.22240802675585283</v>
      </c>
      <c r="W5406" t="str">
        <f>IF(SalesLineItems__NO_LOT[[#This Row],[Revenue]]&lt;0,"Lost on Sale","Normal Revenue")</f>
        <v>Normal Revenue</v>
      </c>
      <c r="X5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06">
        <f>IF(SalesLineItems__NO_LOT[[#This Row],[SOP_Type]]="Return",SalesLineItems__NO_LOT[[#This Row],[Extended_Cost]]*-1,SalesLineItems__NO_LOT[[#This Row],[Extended_Price]])</f>
        <v>1196</v>
      </c>
      <c r="Z5406">
        <f>MONTH(SalesLineItems__NO_LOT[[#This Row],[Requested_Ship_Date]])</f>
        <v>2</v>
      </c>
      <c r="AA5406">
        <f>YEAR(SalesLineItems__NO_LOT[[#This Row],[Requested_Ship_Date]])</f>
        <v>2021</v>
      </c>
      <c r="AV5406"/>
      <c r="AX5406"/>
      <c r="AZ5406"/>
      <c r="BC5406"/>
      <c r="BF5406"/>
    </row>
    <row r="5407" spans="1:58" x14ac:dyDescent="0.2">
      <c r="A5407" t="s">
        <v>4150</v>
      </c>
      <c r="B5407" s="11" t="s">
        <v>22</v>
      </c>
      <c r="C5407" s="11" t="s">
        <v>4151</v>
      </c>
      <c r="D5407" s="11" t="s">
        <v>373</v>
      </c>
      <c r="E5407" s="11" t="s">
        <v>374</v>
      </c>
      <c r="F5407">
        <v>451.5</v>
      </c>
      <c r="G5407" s="11" t="s">
        <v>9</v>
      </c>
      <c r="H5407">
        <v>2198.59</v>
      </c>
      <c r="I5407">
        <v>3431.4</v>
      </c>
      <c r="J5407">
        <v>4.87</v>
      </c>
      <c r="K5407">
        <v>7.6</v>
      </c>
      <c r="L5407" s="11" t="s">
        <v>368</v>
      </c>
      <c r="M5407" s="7">
        <v>44232</v>
      </c>
      <c r="N5407" s="7">
        <v>44232</v>
      </c>
      <c r="O5407" s="11" t="s">
        <v>70</v>
      </c>
      <c r="P5407" s="11" t="s">
        <v>95</v>
      </c>
      <c r="Q5407">
        <v>1006.32</v>
      </c>
      <c r="R5407" s="11" t="s">
        <v>52</v>
      </c>
      <c r="S5407" s="11" t="s">
        <v>95</v>
      </c>
      <c r="T5407">
        <v>1108706.21</v>
      </c>
      <c r="U5407">
        <f>SalesLineItems__NO_LOT[[#This Row],[ActualSales]]-SalesLineItems__NO_LOT[[#This Row],[Extended_Cost]]</f>
        <v>1232.81</v>
      </c>
      <c r="V5407">
        <f>IFERROR(SalesLineItems__NO_LOT[[#This Row],[Revenue]]/SalesLineItems__NO_LOT[[#This Row],[Extended_Price]],0)</f>
        <v>0.35927318295739347</v>
      </c>
      <c r="W5407" t="str">
        <f>IF(SalesLineItems__NO_LOT[[#This Row],[Revenue]]&lt;0,"Lost on Sale","Normal Revenue")</f>
        <v>Normal Revenue</v>
      </c>
      <c r="X5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7">
        <f>IF(SalesLineItems__NO_LOT[[#This Row],[SOP_Type]]="Return",SalesLineItems__NO_LOT[[#This Row],[Extended_Cost]]*-1,SalesLineItems__NO_LOT[[#This Row],[Extended_Price]])</f>
        <v>3431.4</v>
      </c>
      <c r="Z5407">
        <f>MONTH(SalesLineItems__NO_LOT[[#This Row],[Requested_Ship_Date]])</f>
        <v>2</v>
      </c>
      <c r="AA5407">
        <f>YEAR(SalesLineItems__NO_LOT[[#This Row],[Requested_Ship_Date]])</f>
        <v>2021</v>
      </c>
      <c r="AV5407"/>
      <c r="AX5407"/>
      <c r="AZ5407"/>
      <c r="BC5407"/>
      <c r="BF5407"/>
    </row>
    <row r="5408" spans="1:58" x14ac:dyDescent="0.2">
      <c r="A5408" t="s">
        <v>4152</v>
      </c>
      <c r="B5408" s="11" t="s">
        <v>22</v>
      </c>
      <c r="C5408" s="11" t="s">
        <v>4151</v>
      </c>
      <c r="D5408" s="11" t="s">
        <v>13</v>
      </c>
      <c r="E5408" s="11" t="s">
        <v>14</v>
      </c>
      <c r="F5408">
        <v>1</v>
      </c>
      <c r="G5408" s="11" t="s">
        <v>15</v>
      </c>
      <c r="H5408">
        <v>0</v>
      </c>
      <c r="I5408">
        <v>1.5</v>
      </c>
      <c r="J5408">
        <v>0</v>
      </c>
      <c r="K5408">
        <v>1.5</v>
      </c>
      <c r="L5408" s="11" t="s">
        <v>368</v>
      </c>
      <c r="M5408" s="7">
        <v>44232</v>
      </c>
      <c r="N5408" s="7">
        <v>44232</v>
      </c>
      <c r="O5408" s="11" t="s">
        <v>16</v>
      </c>
      <c r="P5408" s="11" t="s">
        <v>95</v>
      </c>
      <c r="Q5408">
        <v>1006.32</v>
      </c>
      <c r="R5408" s="11" t="s">
        <v>52</v>
      </c>
      <c r="S5408" s="11" t="s">
        <v>95</v>
      </c>
      <c r="T5408">
        <v>1108706.21</v>
      </c>
      <c r="U5408">
        <f>SalesLineItems__NO_LOT[[#This Row],[ActualSales]]-SalesLineItems__NO_LOT[[#This Row],[Extended_Cost]]</f>
        <v>1.5</v>
      </c>
      <c r="V5408">
        <f>IFERROR(SalesLineItems__NO_LOT[[#This Row],[Revenue]]/SalesLineItems__NO_LOT[[#This Row],[Extended_Price]],0)</f>
        <v>1</v>
      </c>
      <c r="W5408" t="str">
        <f>IF(SalesLineItems__NO_LOT[[#This Row],[Revenue]]&lt;0,"Lost on Sale","Normal Revenue")</f>
        <v>Normal Revenue</v>
      </c>
      <c r="X5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8">
        <f>IF(SalesLineItems__NO_LOT[[#This Row],[SOP_Type]]="Return",SalesLineItems__NO_LOT[[#This Row],[Extended_Cost]]*-1,SalesLineItems__NO_LOT[[#This Row],[Extended_Price]])</f>
        <v>1.5</v>
      </c>
      <c r="Z5408">
        <f>MONTH(SalesLineItems__NO_LOT[[#This Row],[Requested_Ship_Date]])</f>
        <v>2</v>
      </c>
      <c r="AA5408">
        <f>YEAR(SalesLineItems__NO_LOT[[#This Row],[Requested_Ship_Date]])</f>
        <v>2021</v>
      </c>
      <c r="AV5408"/>
      <c r="AX5408"/>
      <c r="AZ5408"/>
      <c r="BC5408"/>
      <c r="BF5408"/>
    </row>
    <row r="5409" spans="1:58" x14ac:dyDescent="0.2">
      <c r="A5409" t="s">
        <v>4153</v>
      </c>
      <c r="B5409" s="11" t="s">
        <v>22</v>
      </c>
      <c r="C5409" s="11" t="s">
        <v>4151</v>
      </c>
      <c r="D5409" s="11" t="s">
        <v>74</v>
      </c>
      <c r="E5409" s="11" t="s">
        <v>75</v>
      </c>
      <c r="F5409">
        <v>1</v>
      </c>
      <c r="G5409" s="11" t="s">
        <v>15</v>
      </c>
      <c r="H5409">
        <v>0</v>
      </c>
      <c r="I5409">
        <v>100</v>
      </c>
      <c r="J5409">
        <v>0</v>
      </c>
      <c r="K5409">
        <v>100</v>
      </c>
      <c r="L5409" s="11" t="s">
        <v>368</v>
      </c>
      <c r="M5409" s="7">
        <v>44232</v>
      </c>
      <c r="N5409" s="7">
        <v>44232</v>
      </c>
      <c r="O5409" s="11" t="s">
        <v>16</v>
      </c>
      <c r="P5409" s="11" t="s">
        <v>95</v>
      </c>
      <c r="Q5409">
        <v>1006.32</v>
      </c>
      <c r="R5409" s="11" t="s">
        <v>52</v>
      </c>
      <c r="S5409" s="11" t="s">
        <v>95</v>
      </c>
      <c r="T5409">
        <v>1108706.21</v>
      </c>
      <c r="U5409">
        <f>SalesLineItems__NO_LOT[[#This Row],[ActualSales]]-SalesLineItems__NO_LOT[[#This Row],[Extended_Cost]]</f>
        <v>100</v>
      </c>
      <c r="V5409">
        <f>IFERROR(SalesLineItems__NO_LOT[[#This Row],[Revenue]]/SalesLineItems__NO_LOT[[#This Row],[Extended_Price]],0)</f>
        <v>1</v>
      </c>
      <c r="W5409" t="str">
        <f>IF(SalesLineItems__NO_LOT[[#This Row],[Revenue]]&lt;0,"Lost on Sale","Normal Revenue")</f>
        <v>Normal Revenue</v>
      </c>
      <c r="X5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09">
        <f>IF(SalesLineItems__NO_LOT[[#This Row],[SOP_Type]]="Return",SalesLineItems__NO_LOT[[#This Row],[Extended_Cost]]*-1,SalesLineItems__NO_LOT[[#This Row],[Extended_Price]])</f>
        <v>100</v>
      </c>
      <c r="Z5409">
        <f>MONTH(SalesLineItems__NO_LOT[[#This Row],[Requested_Ship_Date]])</f>
        <v>2</v>
      </c>
      <c r="AA5409">
        <f>YEAR(SalesLineItems__NO_LOT[[#This Row],[Requested_Ship_Date]])</f>
        <v>2021</v>
      </c>
      <c r="AV5409"/>
      <c r="AX5409"/>
      <c r="AZ5409"/>
      <c r="BC5409"/>
      <c r="BF5409"/>
    </row>
    <row r="5410" spans="1:58" x14ac:dyDescent="0.2">
      <c r="A5410" t="s">
        <v>4154</v>
      </c>
      <c r="B5410" s="11" t="s">
        <v>22</v>
      </c>
      <c r="C5410" s="11" t="s">
        <v>4155</v>
      </c>
      <c r="D5410" s="11" t="s">
        <v>373</v>
      </c>
      <c r="E5410" s="11" t="s">
        <v>374</v>
      </c>
      <c r="F5410">
        <v>215</v>
      </c>
      <c r="G5410" s="11" t="s">
        <v>9</v>
      </c>
      <c r="H5410">
        <v>1047.05</v>
      </c>
      <c r="I5410">
        <v>1715.7</v>
      </c>
      <c r="J5410">
        <v>4.87</v>
      </c>
      <c r="K5410">
        <v>7.98</v>
      </c>
      <c r="L5410" s="11" t="s">
        <v>368</v>
      </c>
      <c r="M5410" s="7">
        <v>44232</v>
      </c>
      <c r="N5410" s="7">
        <v>44232</v>
      </c>
      <c r="O5410" s="11" t="s">
        <v>70</v>
      </c>
      <c r="P5410" s="11" t="s">
        <v>95</v>
      </c>
      <c r="Q5410">
        <v>1006.32</v>
      </c>
      <c r="R5410" s="11" t="s">
        <v>52</v>
      </c>
      <c r="S5410" s="11" t="s">
        <v>95</v>
      </c>
      <c r="T5410">
        <v>1108706.21</v>
      </c>
      <c r="U5410">
        <f>SalesLineItems__NO_LOT[[#This Row],[ActualSales]]-SalesLineItems__NO_LOT[[#This Row],[Extended_Cost]]</f>
        <v>668.65000000000009</v>
      </c>
      <c r="V5410">
        <f>IFERROR(SalesLineItems__NO_LOT[[#This Row],[Revenue]]/SalesLineItems__NO_LOT[[#This Row],[Extended_Price]],0)</f>
        <v>0.38972431077694242</v>
      </c>
      <c r="W5410" t="str">
        <f>IF(SalesLineItems__NO_LOT[[#This Row],[Revenue]]&lt;0,"Lost on Sale","Normal Revenue")</f>
        <v>Normal Revenue</v>
      </c>
      <c r="X5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0">
        <f>IF(SalesLineItems__NO_LOT[[#This Row],[SOP_Type]]="Return",SalesLineItems__NO_LOT[[#This Row],[Extended_Cost]]*-1,SalesLineItems__NO_LOT[[#This Row],[Extended_Price]])</f>
        <v>1715.7</v>
      </c>
      <c r="Z5410">
        <f>MONTH(SalesLineItems__NO_LOT[[#This Row],[Requested_Ship_Date]])</f>
        <v>2</v>
      </c>
      <c r="AA5410">
        <f>YEAR(SalesLineItems__NO_LOT[[#This Row],[Requested_Ship_Date]])</f>
        <v>2021</v>
      </c>
      <c r="AV5410"/>
      <c r="AX5410"/>
      <c r="AZ5410"/>
      <c r="BC5410"/>
      <c r="BF5410"/>
    </row>
    <row r="5411" spans="1:58" x14ac:dyDescent="0.2">
      <c r="A5411" t="s">
        <v>4156</v>
      </c>
      <c r="B5411" s="11" t="s">
        <v>22</v>
      </c>
      <c r="C5411" s="11" t="s">
        <v>4157</v>
      </c>
      <c r="D5411" s="11" t="s">
        <v>379</v>
      </c>
      <c r="E5411" s="11" t="s">
        <v>380</v>
      </c>
      <c r="F5411">
        <v>519.66200000000003</v>
      </c>
      <c r="G5411" s="11" t="s">
        <v>9</v>
      </c>
      <c r="H5411">
        <v>2738.62</v>
      </c>
      <c r="I5411">
        <v>5789.03</v>
      </c>
      <c r="J5411">
        <v>5.27</v>
      </c>
      <c r="K5411">
        <v>11.14</v>
      </c>
      <c r="L5411" s="11" t="s">
        <v>368</v>
      </c>
      <c r="M5411" s="7">
        <v>44232</v>
      </c>
      <c r="N5411" s="7">
        <v>44232</v>
      </c>
      <c r="O5411" s="11" t="s">
        <v>40</v>
      </c>
      <c r="P5411" s="11" t="s">
        <v>95</v>
      </c>
      <c r="Q5411">
        <v>1006.32</v>
      </c>
      <c r="R5411" s="11" t="s">
        <v>52</v>
      </c>
      <c r="S5411" s="11" t="s">
        <v>95</v>
      </c>
      <c r="T5411">
        <v>1108706.21</v>
      </c>
      <c r="U5411">
        <f>SalesLineItems__NO_LOT[[#This Row],[ActualSales]]-SalesLineItems__NO_LOT[[#This Row],[Extended_Cost]]</f>
        <v>3050.41</v>
      </c>
      <c r="V5411">
        <f>IFERROR(SalesLineItems__NO_LOT[[#This Row],[Revenue]]/SalesLineItems__NO_LOT[[#This Row],[Extended_Price]],0)</f>
        <v>0.52692938195172589</v>
      </c>
      <c r="W5411" t="str">
        <f>IF(SalesLineItems__NO_LOT[[#This Row],[Revenue]]&lt;0,"Lost on Sale","Normal Revenue")</f>
        <v>Normal Revenue</v>
      </c>
      <c r="X5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1">
        <f>IF(SalesLineItems__NO_LOT[[#This Row],[SOP_Type]]="Return",SalesLineItems__NO_LOT[[#This Row],[Extended_Cost]]*-1,SalesLineItems__NO_LOT[[#This Row],[Extended_Price]])</f>
        <v>5789.03</v>
      </c>
      <c r="Z5411">
        <f>MONTH(SalesLineItems__NO_LOT[[#This Row],[Requested_Ship_Date]])</f>
        <v>2</v>
      </c>
      <c r="AA5411">
        <f>YEAR(SalesLineItems__NO_LOT[[#This Row],[Requested_Ship_Date]])</f>
        <v>2021</v>
      </c>
      <c r="AV5411"/>
      <c r="AX5411"/>
      <c r="AZ5411"/>
      <c r="BC5411"/>
      <c r="BF5411"/>
    </row>
    <row r="5412" spans="1:58" x14ac:dyDescent="0.2">
      <c r="A5412" t="s">
        <v>4158</v>
      </c>
      <c r="B5412" s="11" t="s">
        <v>22</v>
      </c>
      <c r="C5412" s="11" t="s">
        <v>4159</v>
      </c>
      <c r="D5412" s="11" t="s">
        <v>371</v>
      </c>
      <c r="E5412" s="11" t="s">
        <v>372</v>
      </c>
      <c r="F5412">
        <v>302.92500000000001</v>
      </c>
      <c r="G5412" s="11" t="s">
        <v>9</v>
      </c>
      <c r="H5412">
        <v>1484.33</v>
      </c>
      <c r="I5412">
        <v>3253.41</v>
      </c>
      <c r="J5412">
        <v>4.9000000000000004</v>
      </c>
      <c r="K5412">
        <v>10.74</v>
      </c>
      <c r="L5412" s="11" t="s">
        <v>368</v>
      </c>
      <c r="M5412" s="7">
        <v>44232</v>
      </c>
      <c r="N5412" s="7">
        <v>44232</v>
      </c>
      <c r="O5412" s="11" t="s">
        <v>40</v>
      </c>
      <c r="P5412" s="11" t="s">
        <v>95</v>
      </c>
      <c r="Q5412">
        <v>1006.32</v>
      </c>
      <c r="R5412" s="11" t="s">
        <v>52</v>
      </c>
      <c r="S5412" s="11" t="s">
        <v>95</v>
      </c>
      <c r="T5412">
        <v>1108706.21</v>
      </c>
      <c r="U5412">
        <f>SalesLineItems__NO_LOT[[#This Row],[ActualSales]]-SalesLineItems__NO_LOT[[#This Row],[Extended_Cost]]</f>
        <v>1769.08</v>
      </c>
      <c r="V5412">
        <f>IFERROR(SalesLineItems__NO_LOT[[#This Row],[Revenue]]/SalesLineItems__NO_LOT[[#This Row],[Extended_Price]],0)</f>
        <v>0.54376177610568599</v>
      </c>
      <c r="W5412" t="str">
        <f>IF(SalesLineItems__NO_LOT[[#This Row],[Revenue]]&lt;0,"Lost on Sale","Normal Revenue")</f>
        <v>Normal Revenue</v>
      </c>
      <c r="X5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2">
        <f>IF(SalesLineItems__NO_LOT[[#This Row],[SOP_Type]]="Return",SalesLineItems__NO_LOT[[#This Row],[Extended_Cost]]*-1,SalesLineItems__NO_LOT[[#This Row],[Extended_Price]])</f>
        <v>3253.41</v>
      </c>
      <c r="Z5412">
        <f>MONTH(SalesLineItems__NO_LOT[[#This Row],[Requested_Ship_Date]])</f>
        <v>2</v>
      </c>
      <c r="AA5412">
        <f>YEAR(SalesLineItems__NO_LOT[[#This Row],[Requested_Ship_Date]])</f>
        <v>2021</v>
      </c>
      <c r="AV5412"/>
      <c r="AX5412"/>
      <c r="AZ5412"/>
      <c r="BC5412"/>
      <c r="BF5412"/>
    </row>
    <row r="5413" spans="1:58" x14ac:dyDescent="0.2">
      <c r="A5413" t="s">
        <v>4160</v>
      </c>
      <c r="B5413" s="11" t="s">
        <v>22</v>
      </c>
      <c r="C5413" s="11" t="s">
        <v>4161</v>
      </c>
      <c r="D5413" s="11" t="s">
        <v>767</v>
      </c>
      <c r="E5413" s="11" t="s">
        <v>768</v>
      </c>
      <c r="F5413">
        <v>413.7</v>
      </c>
      <c r="G5413" s="11" t="s">
        <v>9</v>
      </c>
      <c r="H5413">
        <v>2552.5300000000002</v>
      </c>
      <c r="I5413">
        <v>6193.09</v>
      </c>
      <c r="J5413">
        <v>6.17</v>
      </c>
      <c r="K5413">
        <v>14.97</v>
      </c>
      <c r="L5413" s="11" t="s">
        <v>368</v>
      </c>
      <c r="M5413" s="7">
        <v>44232</v>
      </c>
      <c r="N5413" s="7">
        <v>44232</v>
      </c>
      <c r="O5413" s="11" t="s">
        <v>11</v>
      </c>
      <c r="P5413" s="11" t="s">
        <v>95</v>
      </c>
      <c r="Q5413">
        <v>1006.32</v>
      </c>
      <c r="R5413" s="11" t="s">
        <v>52</v>
      </c>
      <c r="S5413" s="11" t="s">
        <v>95</v>
      </c>
      <c r="T5413">
        <v>1108706.21</v>
      </c>
      <c r="U5413">
        <f>SalesLineItems__NO_LOT[[#This Row],[ActualSales]]-SalesLineItems__NO_LOT[[#This Row],[Extended_Cost]]</f>
        <v>3640.56</v>
      </c>
      <c r="V5413">
        <f>IFERROR(SalesLineItems__NO_LOT[[#This Row],[Revenue]]/SalesLineItems__NO_LOT[[#This Row],[Extended_Price]],0)</f>
        <v>0.58784225645033417</v>
      </c>
      <c r="W5413" t="str">
        <f>IF(SalesLineItems__NO_LOT[[#This Row],[Revenue]]&lt;0,"Lost on Sale","Normal Revenue")</f>
        <v>Normal Revenue</v>
      </c>
      <c r="X5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3">
        <f>IF(SalesLineItems__NO_LOT[[#This Row],[SOP_Type]]="Return",SalesLineItems__NO_LOT[[#This Row],[Extended_Cost]]*-1,SalesLineItems__NO_LOT[[#This Row],[Extended_Price]])</f>
        <v>6193.09</v>
      </c>
      <c r="Z5413">
        <f>MONTH(SalesLineItems__NO_LOT[[#This Row],[Requested_Ship_Date]])</f>
        <v>2</v>
      </c>
      <c r="AA5413">
        <f>YEAR(SalesLineItems__NO_LOT[[#This Row],[Requested_Ship_Date]])</f>
        <v>2021</v>
      </c>
      <c r="AV5413"/>
      <c r="AX5413"/>
      <c r="AZ5413"/>
      <c r="BC5413"/>
      <c r="BF5413"/>
    </row>
    <row r="5414" spans="1:58" x14ac:dyDescent="0.2">
      <c r="A5414" t="s">
        <v>4162</v>
      </c>
      <c r="B5414" s="11" t="s">
        <v>22</v>
      </c>
      <c r="C5414" s="11" t="s">
        <v>4163</v>
      </c>
      <c r="D5414" s="11" t="s">
        <v>53</v>
      </c>
      <c r="E5414" s="11" t="s">
        <v>54</v>
      </c>
      <c r="F5414">
        <v>209</v>
      </c>
      <c r="G5414" s="11" t="s">
        <v>9</v>
      </c>
      <c r="H5414">
        <v>1464.9</v>
      </c>
      <c r="I5414">
        <v>1889.36</v>
      </c>
      <c r="J5414">
        <v>7.01</v>
      </c>
      <c r="K5414">
        <v>9.0399999999999991</v>
      </c>
      <c r="L5414" s="11" t="s">
        <v>368</v>
      </c>
      <c r="M5414" s="7">
        <v>44232</v>
      </c>
      <c r="N5414" s="7">
        <v>44232</v>
      </c>
      <c r="O5414" s="11" t="s">
        <v>35</v>
      </c>
      <c r="P5414" s="11" t="s">
        <v>95</v>
      </c>
      <c r="Q5414">
        <v>1006.32</v>
      </c>
      <c r="R5414" s="11" t="s">
        <v>52</v>
      </c>
      <c r="S5414" s="11" t="s">
        <v>95</v>
      </c>
      <c r="T5414">
        <v>1108706.21</v>
      </c>
      <c r="U5414">
        <f>SalesLineItems__NO_LOT[[#This Row],[ActualSales]]-SalesLineItems__NO_LOT[[#This Row],[Extended_Cost]]</f>
        <v>424.45999999999981</v>
      </c>
      <c r="V5414">
        <f>IFERROR(SalesLineItems__NO_LOT[[#This Row],[Revenue]]/SalesLineItems__NO_LOT[[#This Row],[Extended_Price]],0)</f>
        <v>0.22465808527755421</v>
      </c>
      <c r="W5414" t="str">
        <f>IF(SalesLineItems__NO_LOT[[#This Row],[Revenue]]&lt;0,"Lost on Sale","Normal Revenue")</f>
        <v>Normal Revenue</v>
      </c>
      <c r="X5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14">
        <f>IF(SalesLineItems__NO_LOT[[#This Row],[SOP_Type]]="Return",SalesLineItems__NO_LOT[[#This Row],[Extended_Cost]]*-1,SalesLineItems__NO_LOT[[#This Row],[Extended_Price]])</f>
        <v>1889.36</v>
      </c>
      <c r="Z5414">
        <f>MONTH(SalesLineItems__NO_LOT[[#This Row],[Requested_Ship_Date]])</f>
        <v>2</v>
      </c>
      <c r="AA5414">
        <f>YEAR(SalesLineItems__NO_LOT[[#This Row],[Requested_Ship_Date]])</f>
        <v>2021</v>
      </c>
      <c r="AV5414"/>
      <c r="AX5414"/>
      <c r="AZ5414"/>
      <c r="BC5414"/>
      <c r="BF5414"/>
    </row>
    <row r="5415" spans="1:58" x14ac:dyDescent="0.2">
      <c r="A5415" t="s">
        <v>4164</v>
      </c>
      <c r="B5415" s="11" t="s">
        <v>22</v>
      </c>
      <c r="C5415" s="11" t="s">
        <v>4165</v>
      </c>
      <c r="D5415" s="11" t="s">
        <v>369</v>
      </c>
      <c r="E5415" s="11" t="s">
        <v>370</v>
      </c>
      <c r="F5415">
        <v>77.319999999999993</v>
      </c>
      <c r="G5415" s="11" t="s">
        <v>9</v>
      </c>
      <c r="H5415">
        <v>665.73</v>
      </c>
      <c r="I5415">
        <v>2012.64</v>
      </c>
      <c r="J5415">
        <v>8.61</v>
      </c>
      <c r="K5415">
        <v>26.03</v>
      </c>
      <c r="L5415" s="11" t="s">
        <v>368</v>
      </c>
      <c r="M5415" s="7">
        <v>44232</v>
      </c>
      <c r="N5415" s="7">
        <v>44232</v>
      </c>
      <c r="O5415" s="11" t="s">
        <v>11</v>
      </c>
      <c r="P5415" s="11" t="s">
        <v>95</v>
      </c>
      <c r="Q5415">
        <v>1006.32</v>
      </c>
      <c r="R5415" s="11" t="s">
        <v>52</v>
      </c>
      <c r="S5415" s="11" t="s">
        <v>95</v>
      </c>
      <c r="T5415">
        <v>1108706.21</v>
      </c>
      <c r="U5415">
        <f>SalesLineItems__NO_LOT[[#This Row],[ActualSales]]-SalesLineItems__NO_LOT[[#This Row],[Extended_Cost]]</f>
        <v>1346.91</v>
      </c>
      <c r="V5415">
        <f>IFERROR(SalesLineItems__NO_LOT[[#This Row],[Revenue]]/SalesLineItems__NO_LOT[[#This Row],[Extended_Price]],0)</f>
        <v>0.66922549487240635</v>
      </c>
      <c r="W5415" t="str">
        <f>IF(SalesLineItems__NO_LOT[[#This Row],[Revenue]]&lt;0,"Lost on Sale","Normal Revenue")</f>
        <v>Normal Revenue</v>
      </c>
      <c r="X5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5">
        <f>IF(SalesLineItems__NO_LOT[[#This Row],[SOP_Type]]="Return",SalesLineItems__NO_LOT[[#This Row],[Extended_Cost]]*-1,SalesLineItems__NO_LOT[[#This Row],[Extended_Price]])</f>
        <v>2012.64</v>
      </c>
      <c r="Z5415">
        <f>MONTH(SalesLineItems__NO_LOT[[#This Row],[Requested_Ship_Date]])</f>
        <v>2</v>
      </c>
      <c r="AA5415">
        <f>YEAR(SalesLineItems__NO_LOT[[#This Row],[Requested_Ship_Date]])</f>
        <v>2021</v>
      </c>
      <c r="AV5415"/>
      <c r="AX5415"/>
      <c r="AZ5415"/>
      <c r="BC5415"/>
      <c r="BF5415"/>
    </row>
    <row r="5416" spans="1:58" x14ac:dyDescent="0.2">
      <c r="A5416" t="s">
        <v>4166</v>
      </c>
      <c r="B5416" s="11" t="s">
        <v>22</v>
      </c>
      <c r="C5416" s="11" t="s">
        <v>4165</v>
      </c>
      <c r="D5416" s="11" t="s">
        <v>385</v>
      </c>
      <c r="E5416" s="11" t="s">
        <v>386</v>
      </c>
      <c r="F5416">
        <v>85.5</v>
      </c>
      <c r="G5416" s="11" t="s">
        <v>9</v>
      </c>
      <c r="H5416">
        <v>1285.92</v>
      </c>
      <c r="I5416">
        <v>3664.53</v>
      </c>
      <c r="J5416">
        <v>15.04</v>
      </c>
      <c r="K5416">
        <v>42.86</v>
      </c>
      <c r="L5416" s="11" t="s">
        <v>368</v>
      </c>
      <c r="M5416" s="7">
        <v>44232</v>
      </c>
      <c r="N5416" s="7">
        <v>44232</v>
      </c>
      <c r="O5416" s="11" t="s">
        <v>11</v>
      </c>
      <c r="P5416" s="11" t="s">
        <v>95</v>
      </c>
      <c r="Q5416">
        <v>1006.32</v>
      </c>
      <c r="R5416" s="11" t="s">
        <v>52</v>
      </c>
      <c r="S5416" s="11" t="s">
        <v>95</v>
      </c>
      <c r="T5416">
        <v>1108706.21</v>
      </c>
      <c r="U5416">
        <f>SalesLineItems__NO_LOT[[#This Row],[ActualSales]]-SalesLineItems__NO_LOT[[#This Row],[Extended_Cost]]</f>
        <v>2378.61</v>
      </c>
      <c r="V5416">
        <f>IFERROR(SalesLineItems__NO_LOT[[#This Row],[Revenue]]/SalesLineItems__NO_LOT[[#This Row],[Extended_Price]],0)</f>
        <v>0.64909006066262254</v>
      </c>
      <c r="W5416" t="str">
        <f>IF(SalesLineItems__NO_LOT[[#This Row],[Revenue]]&lt;0,"Lost on Sale","Normal Revenue")</f>
        <v>Normal Revenue</v>
      </c>
      <c r="X5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6">
        <f>IF(SalesLineItems__NO_LOT[[#This Row],[SOP_Type]]="Return",SalesLineItems__NO_LOT[[#This Row],[Extended_Cost]]*-1,SalesLineItems__NO_LOT[[#This Row],[Extended_Price]])</f>
        <v>3664.53</v>
      </c>
      <c r="Z5416">
        <f>MONTH(SalesLineItems__NO_LOT[[#This Row],[Requested_Ship_Date]])</f>
        <v>2</v>
      </c>
      <c r="AA5416">
        <f>YEAR(SalesLineItems__NO_LOT[[#This Row],[Requested_Ship_Date]])</f>
        <v>2021</v>
      </c>
      <c r="AV5416"/>
      <c r="AX5416"/>
      <c r="AZ5416"/>
      <c r="BC5416"/>
      <c r="BF5416"/>
    </row>
    <row r="5417" spans="1:58" x14ac:dyDescent="0.2">
      <c r="A5417" t="s">
        <v>4167</v>
      </c>
      <c r="B5417" s="11" t="s">
        <v>22</v>
      </c>
      <c r="C5417" s="11" t="s">
        <v>4165</v>
      </c>
      <c r="D5417" s="11" t="s">
        <v>381</v>
      </c>
      <c r="E5417" s="11" t="s">
        <v>382</v>
      </c>
      <c r="F5417">
        <v>31.155999999999999</v>
      </c>
      <c r="G5417" s="11" t="s">
        <v>9</v>
      </c>
      <c r="H5417">
        <v>293.49</v>
      </c>
      <c r="I5417">
        <v>720.02</v>
      </c>
      <c r="J5417">
        <v>9.42</v>
      </c>
      <c r="K5417">
        <v>23.11</v>
      </c>
      <c r="L5417" s="11" t="s">
        <v>368</v>
      </c>
      <c r="M5417" s="7">
        <v>44232</v>
      </c>
      <c r="N5417" s="7">
        <v>44232</v>
      </c>
      <c r="O5417" s="11" t="s">
        <v>11</v>
      </c>
      <c r="P5417" s="11" t="s">
        <v>95</v>
      </c>
      <c r="Q5417">
        <v>1006.32</v>
      </c>
      <c r="R5417" s="11" t="s">
        <v>52</v>
      </c>
      <c r="S5417" s="11" t="s">
        <v>95</v>
      </c>
      <c r="T5417">
        <v>1108706.21</v>
      </c>
      <c r="U5417">
        <f>SalesLineItems__NO_LOT[[#This Row],[ActualSales]]-SalesLineItems__NO_LOT[[#This Row],[Extended_Cost]]</f>
        <v>426.53</v>
      </c>
      <c r="V5417">
        <f>IFERROR(SalesLineItems__NO_LOT[[#This Row],[Revenue]]/SalesLineItems__NO_LOT[[#This Row],[Extended_Price]],0)</f>
        <v>0.59238632260214996</v>
      </c>
      <c r="W5417" t="str">
        <f>IF(SalesLineItems__NO_LOT[[#This Row],[Revenue]]&lt;0,"Lost on Sale","Normal Revenue")</f>
        <v>Normal Revenue</v>
      </c>
      <c r="X5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7">
        <f>IF(SalesLineItems__NO_LOT[[#This Row],[SOP_Type]]="Return",SalesLineItems__NO_LOT[[#This Row],[Extended_Cost]]*-1,SalesLineItems__NO_LOT[[#This Row],[Extended_Price]])</f>
        <v>720.02</v>
      </c>
      <c r="Z5417">
        <f>MONTH(SalesLineItems__NO_LOT[[#This Row],[Requested_Ship_Date]])</f>
        <v>2</v>
      </c>
      <c r="AA5417">
        <f>YEAR(SalesLineItems__NO_LOT[[#This Row],[Requested_Ship_Date]])</f>
        <v>2021</v>
      </c>
      <c r="AV5417"/>
      <c r="AX5417"/>
      <c r="AZ5417"/>
      <c r="BC5417"/>
      <c r="BF5417"/>
    </row>
    <row r="5418" spans="1:58" x14ac:dyDescent="0.2">
      <c r="A5418" t="s">
        <v>4168</v>
      </c>
      <c r="B5418" s="11" t="s">
        <v>22</v>
      </c>
      <c r="C5418" s="11" t="s">
        <v>4169</v>
      </c>
      <c r="D5418" s="11" t="s">
        <v>375</v>
      </c>
      <c r="E5418" s="11" t="s">
        <v>376</v>
      </c>
      <c r="F5418">
        <v>117.06</v>
      </c>
      <c r="G5418" s="11" t="s">
        <v>9</v>
      </c>
      <c r="H5418">
        <v>1390.67</v>
      </c>
      <c r="I5418">
        <v>3397.08</v>
      </c>
      <c r="J5418">
        <v>11.88</v>
      </c>
      <c r="K5418">
        <v>29.02</v>
      </c>
      <c r="L5418" s="11" t="s">
        <v>368</v>
      </c>
      <c r="M5418" s="7">
        <v>44232</v>
      </c>
      <c r="N5418" s="7">
        <v>44232</v>
      </c>
      <c r="O5418" s="11" t="s">
        <v>11</v>
      </c>
      <c r="P5418" s="11" t="s">
        <v>95</v>
      </c>
      <c r="Q5418">
        <v>1006.32</v>
      </c>
      <c r="R5418" s="11" t="s">
        <v>52</v>
      </c>
      <c r="S5418" s="11" t="s">
        <v>95</v>
      </c>
      <c r="T5418">
        <v>1108706.21</v>
      </c>
      <c r="U5418">
        <f>SalesLineItems__NO_LOT[[#This Row],[ActualSales]]-SalesLineItems__NO_LOT[[#This Row],[Extended_Cost]]</f>
        <v>2006.4099999999999</v>
      </c>
      <c r="V5418">
        <f>IFERROR(SalesLineItems__NO_LOT[[#This Row],[Revenue]]/SalesLineItems__NO_LOT[[#This Row],[Extended_Price]],0)</f>
        <v>0.59062783331567104</v>
      </c>
      <c r="W5418" t="str">
        <f>IF(SalesLineItems__NO_LOT[[#This Row],[Revenue]]&lt;0,"Lost on Sale","Normal Revenue")</f>
        <v>Normal Revenue</v>
      </c>
      <c r="X5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8">
        <f>IF(SalesLineItems__NO_LOT[[#This Row],[SOP_Type]]="Return",SalesLineItems__NO_LOT[[#This Row],[Extended_Cost]]*-1,SalesLineItems__NO_LOT[[#This Row],[Extended_Price]])</f>
        <v>3397.08</v>
      </c>
      <c r="Z5418">
        <f>MONTH(SalesLineItems__NO_LOT[[#This Row],[Requested_Ship_Date]])</f>
        <v>2</v>
      </c>
      <c r="AA5418">
        <f>YEAR(SalesLineItems__NO_LOT[[#This Row],[Requested_Ship_Date]])</f>
        <v>2021</v>
      </c>
      <c r="AV5418"/>
      <c r="AX5418"/>
      <c r="AZ5418"/>
      <c r="BC5418"/>
      <c r="BF5418"/>
    </row>
    <row r="5419" spans="1:58" x14ac:dyDescent="0.2">
      <c r="A5419" t="s">
        <v>4170</v>
      </c>
      <c r="B5419" s="11" t="s">
        <v>22</v>
      </c>
      <c r="C5419" s="11" t="s">
        <v>4169</v>
      </c>
      <c r="D5419" s="11" t="s">
        <v>369</v>
      </c>
      <c r="E5419" s="11" t="s">
        <v>370</v>
      </c>
      <c r="F5419">
        <v>77.319999999999993</v>
      </c>
      <c r="G5419" s="11" t="s">
        <v>9</v>
      </c>
      <c r="H5419">
        <v>665.72</v>
      </c>
      <c r="I5419">
        <v>2012.64</v>
      </c>
      <c r="J5419">
        <v>8.61</v>
      </c>
      <c r="K5419">
        <v>26.03</v>
      </c>
      <c r="L5419" s="11" t="s">
        <v>368</v>
      </c>
      <c r="M5419" s="7">
        <v>44232</v>
      </c>
      <c r="N5419" s="7">
        <v>44232</v>
      </c>
      <c r="O5419" s="11" t="s">
        <v>11</v>
      </c>
      <c r="P5419" s="11" t="s">
        <v>95</v>
      </c>
      <c r="Q5419">
        <v>1006.32</v>
      </c>
      <c r="R5419" s="11" t="s">
        <v>52</v>
      </c>
      <c r="S5419" s="11" t="s">
        <v>95</v>
      </c>
      <c r="T5419">
        <v>1108706.21</v>
      </c>
      <c r="U5419">
        <f>SalesLineItems__NO_LOT[[#This Row],[ActualSales]]-SalesLineItems__NO_LOT[[#This Row],[Extended_Cost]]</f>
        <v>1346.92</v>
      </c>
      <c r="V5419">
        <f>IFERROR(SalesLineItems__NO_LOT[[#This Row],[Revenue]]/SalesLineItems__NO_LOT[[#This Row],[Extended_Price]],0)</f>
        <v>0.66923046347086412</v>
      </c>
      <c r="W5419" t="str">
        <f>IF(SalesLineItems__NO_LOT[[#This Row],[Revenue]]&lt;0,"Lost on Sale","Normal Revenue")</f>
        <v>Normal Revenue</v>
      </c>
      <c r="X5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19">
        <f>IF(SalesLineItems__NO_LOT[[#This Row],[SOP_Type]]="Return",SalesLineItems__NO_LOT[[#This Row],[Extended_Cost]]*-1,SalesLineItems__NO_LOT[[#This Row],[Extended_Price]])</f>
        <v>2012.64</v>
      </c>
      <c r="Z5419">
        <f>MONTH(SalesLineItems__NO_LOT[[#This Row],[Requested_Ship_Date]])</f>
        <v>2</v>
      </c>
      <c r="AA5419">
        <f>YEAR(SalesLineItems__NO_LOT[[#This Row],[Requested_Ship_Date]])</f>
        <v>2021</v>
      </c>
      <c r="AV5419"/>
      <c r="AX5419"/>
      <c r="AZ5419"/>
      <c r="BC5419"/>
      <c r="BF5419"/>
    </row>
    <row r="5420" spans="1:58" x14ac:dyDescent="0.2">
      <c r="A5420" t="s">
        <v>4171</v>
      </c>
      <c r="B5420" s="11" t="s">
        <v>22</v>
      </c>
      <c r="C5420" s="11" t="s">
        <v>4169</v>
      </c>
      <c r="D5420" s="11" t="s">
        <v>381</v>
      </c>
      <c r="E5420" s="11" t="s">
        <v>382</v>
      </c>
      <c r="F5420">
        <v>62.311999999999998</v>
      </c>
      <c r="G5420" s="11" t="s">
        <v>9</v>
      </c>
      <c r="H5420">
        <v>586.98</v>
      </c>
      <c r="I5420">
        <v>1440.03</v>
      </c>
      <c r="J5420">
        <v>9.42</v>
      </c>
      <c r="K5420">
        <v>23.11</v>
      </c>
      <c r="L5420" s="11" t="s">
        <v>368</v>
      </c>
      <c r="M5420" s="7">
        <v>44232</v>
      </c>
      <c r="N5420" s="7">
        <v>44232</v>
      </c>
      <c r="O5420" s="11" t="s">
        <v>11</v>
      </c>
      <c r="P5420" s="11" t="s">
        <v>95</v>
      </c>
      <c r="Q5420">
        <v>1006.32</v>
      </c>
      <c r="R5420" s="11" t="s">
        <v>52</v>
      </c>
      <c r="S5420" s="11" t="s">
        <v>95</v>
      </c>
      <c r="T5420">
        <v>1108706.21</v>
      </c>
      <c r="U5420">
        <f>SalesLineItems__NO_LOT[[#This Row],[ActualSales]]-SalesLineItems__NO_LOT[[#This Row],[Extended_Cost]]</f>
        <v>853.05</v>
      </c>
      <c r="V5420">
        <f>IFERROR(SalesLineItems__NO_LOT[[#This Row],[Revenue]]/SalesLineItems__NO_LOT[[#This Row],[Extended_Price]],0)</f>
        <v>0.59238349201058305</v>
      </c>
      <c r="W5420" t="str">
        <f>IF(SalesLineItems__NO_LOT[[#This Row],[Revenue]]&lt;0,"Lost on Sale","Normal Revenue")</f>
        <v>Normal Revenue</v>
      </c>
      <c r="X5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0">
        <f>IF(SalesLineItems__NO_LOT[[#This Row],[SOP_Type]]="Return",SalesLineItems__NO_LOT[[#This Row],[Extended_Cost]]*-1,SalesLineItems__NO_LOT[[#This Row],[Extended_Price]])</f>
        <v>1440.03</v>
      </c>
      <c r="Z5420">
        <f>MONTH(SalesLineItems__NO_LOT[[#This Row],[Requested_Ship_Date]])</f>
        <v>2</v>
      </c>
      <c r="AA5420">
        <f>YEAR(SalesLineItems__NO_LOT[[#This Row],[Requested_Ship_Date]])</f>
        <v>2021</v>
      </c>
      <c r="AV5420"/>
      <c r="AX5420"/>
      <c r="AZ5420"/>
      <c r="BC5420"/>
      <c r="BF5420"/>
    </row>
    <row r="5421" spans="1:58" x14ac:dyDescent="0.2">
      <c r="A5421" t="s">
        <v>4172</v>
      </c>
      <c r="B5421" s="11" t="s">
        <v>22</v>
      </c>
      <c r="C5421" s="11" t="s">
        <v>4173</v>
      </c>
      <c r="D5421" s="11" t="s">
        <v>486</v>
      </c>
      <c r="E5421" s="11" t="s">
        <v>487</v>
      </c>
      <c r="F5421">
        <v>81.12</v>
      </c>
      <c r="G5421" s="11" t="s">
        <v>9</v>
      </c>
      <c r="H5421">
        <v>1427.71</v>
      </c>
      <c r="I5421">
        <v>4699.28</v>
      </c>
      <c r="J5421">
        <v>17.600000000000001</v>
      </c>
      <c r="K5421">
        <v>57.93</v>
      </c>
      <c r="L5421" s="11" t="s">
        <v>488</v>
      </c>
      <c r="M5421" s="7">
        <v>44232</v>
      </c>
      <c r="N5421" s="7">
        <v>44232</v>
      </c>
      <c r="O5421" s="11" t="s">
        <v>11</v>
      </c>
      <c r="P5421" s="11" t="s">
        <v>95</v>
      </c>
      <c r="Q5421">
        <v>4700.78</v>
      </c>
      <c r="R5421" s="11" t="s">
        <v>52</v>
      </c>
      <c r="S5421" s="11" t="s">
        <v>95</v>
      </c>
      <c r="T5421">
        <v>95211.96</v>
      </c>
      <c r="U5421">
        <f>SalesLineItems__NO_LOT[[#This Row],[ActualSales]]-SalesLineItems__NO_LOT[[#This Row],[Extended_Cost]]</f>
        <v>3271.5699999999997</v>
      </c>
      <c r="V5421">
        <f>IFERROR(SalesLineItems__NO_LOT[[#This Row],[Revenue]]/SalesLineItems__NO_LOT[[#This Row],[Extended_Price]],0)</f>
        <v>0.69618537307842898</v>
      </c>
      <c r="W5421" t="str">
        <f>IF(SalesLineItems__NO_LOT[[#This Row],[Revenue]]&lt;0,"Lost on Sale","Normal Revenue")</f>
        <v>Normal Revenue</v>
      </c>
      <c r="X5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1">
        <f>IF(SalesLineItems__NO_LOT[[#This Row],[SOP_Type]]="Return",SalesLineItems__NO_LOT[[#This Row],[Extended_Cost]]*-1,SalesLineItems__NO_LOT[[#This Row],[Extended_Price]])</f>
        <v>4699.28</v>
      </c>
      <c r="Z5421">
        <f>MONTH(SalesLineItems__NO_LOT[[#This Row],[Requested_Ship_Date]])</f>
        <v>2</v>
      </c>
      <c r="AA5421">
        <f>YEAR(SalesLineItems__NO_LOT[[#This Row],[Requested_Ship_Date]])</f>
        <v>2021</v>
      </c>
      <c r="AV5421"/>
      <c r="AX5421"/>
      <c r="AZ5421"/>
      <c r="BC5421"/>
      <c r="BF5421"/>
    </row>
    <row r="5422" spans="1:58" x14ac:dyDescent="0.2">
      <c r="A5422" t="s">
        <v>4174</v>
      </c>
      <c r="B5422" s="11" t="s">
        <v>22</v>
      </c>
      <c r="C5422" s="11" t="s">
        <v>4173</v>
      </c>
      <c r="D5422" s="11" t="s">
        <v>13</v>
      </c>
      <c r="E5422" s="11" t="s">
        <v>14</v>
      </c>
      <c r="F5422">
        <v>1</v>
      </c>
      <c r="G5422" s="11" t="s">
        <v>15</v>
      </c>
      <c r="H5422">
        <v>0</v>
      </c>
      <c r="I5422">
        <v>1.5</v>
      </c>
      <c r="J5422">
        <v>0</v>
      </c>
      <c r="K5422">
        <v>1.5</v>
      </c>
      <c r="L5422" s="11" t="s">
        <v>488</v>
      </c>
      <c r="M5422" s="7">
        <v>44232</v>
      </c>
      <c r="N5422" s="7">
        <v>44232</v>
      </c>
      <c r="O5422" s="11" t="s">
        <v>16</v>
      </c>
      <c r="P5422" s="11" t="s">
        <v>95</v>
      </c>
      <c r="Q5422">
        <v>4700.78</v>
      </c>
      <c r="R5422" s="11" t="s">
        <v>52</v>
      </c>
      <c r="S5422" s="11" t="s">
        <v>95</v>
      </c>
      <c r="T5422">
        <v>95211.96</v>
      </c>
      <c r="U5422">
        <f>SalesLineItems__NO_LOT[[#This Row],[ActualSales]]-SalesLineItems__NO_LOT[[#This Row],[Extended_Cost]]</f>
        <v>1.5</v>
      </c>
      <c r="V5422">
        <f>IFERROR(SalesLineItems__NO_LOT[[#This Row],[Revenue]]/SalesLineItems__NO_LOT[[#This Row],[Extended_Price]],0)</f>
        <v>1</v>
      </c>
      <c r="W5422" t="str">
        <f>IF(SalesLineItems__NO_LOT[[#This Row],[Revenue]]&lt;0,"Lost on Sale","Normal Revenue")</f>
        <v>Normal Revenue</v>
      </c>
      <c r="X5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2">
        <f>IF(SalesLineItems__NO_LOT[[#This Row],[SOP_Type]]="Return",SalesLineItems__NO_LOT[[#This Row],[Extended_Cost]]*-1,SalesLineItems__NO_LOT[[#This Row],[Extended_Price]])</f>
        <v>1.5</v>
      </c>
      <c r="Z5422">
        <f>MONTH(SalesLineItems__NO_LOT[[#This Row],[Requested_Ship_Date]])</f>
        <v>2</v>
      </c>
      <c r="AA5422">
        <f>YEAR(SalesLineItems__NO_LOT[[#This Row],[Requested_Ship_Date]])</f>
        <v>2021</v>
      </c>
      <c r="AV5422"/>
      <c r="AX5422"/>
      <c r="AZ5422"/>
      <c r="BC5422"/>
      <c r="BF5422"/>
    </row>
    <row r="5423" spans="1:58" x14ac:dyDescent="0.2">
      <c r="A5423" t="s">
        <v>4175</v>
      </c>
      <c r="B5423" s="11" t="s">
        <v>22</v>
      </c>
      <c r="C5423" s="11" t="s">
        <v>4176</v>
      </c>
      <c r="D5423" s="11" t="s">
        <v>363</v>
      </c>
      <c r="E5423" s="11" t="s">
        <v>8</v>
      </c>
      <c r="F5423">
        <v>33.520000000000003</v>
      </c>
      <c r="G5423" s="11" t="s">
        <v>9</v>
      </c>
      <c r="H5423">
        <v>312.08</v>
      </c>
      <c r="I5423">
        <v>674.76</v>
      </c>
      <c r="J5423">
        <v>9.31</v>
      </c>
      <c r="K5423">
        <v>20.13</v>
      </c>
      <c r="L5423" s="11" t="s">
        <v>10</v>
      </c>
      <c r="M5423" s="7">
        <v>44232</v>
      </c>
      <c r="N5423" s="7">
        <v>44232</v>
      </c>
      <c r="O5423" s="11" t="s">
        <v>11</v>
      </c>
      <c r="P5423" s="11" t="s">
        <v>95</v>
      </c>
      <c r="Q5423">
        <v>66678.759999999995</v>
      </c>
      <c r="R5423" s="11" t="s">
        <v>12</v>
      </c>
      <c r="S5423" s="11" t="s">
        <v>95</v>
      </c>
      <c r="T5423">
        <v>2195688.4</v>
      </c>
      <c r="U5423">
        <f>SalesLineItems__NO_LOT[[#This Row],[ActualSales]]-SalesLineItems__NO_LOT[[#This Row],[Extended_Cost]]</f>
        <v>362.68</v>
      </c>
      <c r="V5423">
        <f>IFERROR(SalesLineItems__NO_LOT[[#This Row],[Revenue]]/SalesLineItems__NO_LOT[[#This Row],[Extended_Price]],0)</f>
        <v>0.53749481297053769</v>
      </c>
      <c r="W5423" t="str">
        <f>IF(SalesLineItems__NO_LOT[[#This Row],[Revenue]]&lt;0,"Lost on Sale","Normal Revenue")</f>
        <v>Normal Revenue</v>
      </c>
      <c r="X5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3">
        <f>IF(SalesLineItems__NO_LOT[[#This Row],[SOP_Type]]="Return",SalesLineItems__NO_LOT[[#This Row],[Extended_Cost]]*-1,SalesLineItems__NO_LOT[[#This Row],[Extended_Price]])</f>
        <v>674.76</v>
      </c>
      <c r="Z5423">
        <f>MONTH(SalesLineItems__NO_LOT[[#This Row],[Requested_Ship_Date]])</f>
        <v>2</v>
      </c>
      <c r="AA5423">
        <f>YEAR(SalesLineItems__NO_LOT[[#This Row],[Requested_Ship_Date]])</f>
        <v>2021</v>
      </c>
      <c r="AV5423"/>
      <c r="AX5423"/>
      <c r="AZ5423"/>
      <c r="BC5423"/>
      <c r="BF5423"/>
    </row>
    <row r="5424" spans="1:58" x14ac:dyDescent="0.2">
      <c r="A5424" t="s">
        <v>4177</v>
      </c>
      <c r="B5424" s="11" t="s">
        <v>22</v>
      </c>
      <c r="C5424" s="11" t="s">
        <v>4176</v>
      </c>
      <c r="D5424" s="11" t="s">
        <v>17</v>
      </c>
      <c r="E5424" s="11" t="s">
        <v>3941</v>
      </c>
      <c r="F5424">
        <v>59.07</v>
      </c>
      <c r="G5424" s="11" t="s">
        <v>9</v>
      </c>
      <c r="H5424">
        <v>349.11</v>
      </c>
      <c r="I5424">
        <v>870.1</v>
      </c>
      <c r="J5424">
        <v>5.91</v>
      </c>
      <c r="K5424">
        <v>14.73</v>
      </c>
      <c r="L5424" s="11" t="s">
        <v>10</v>
      </c>
      <c r="M5424" s="7">
        <v>44232</v>
      </c>
      <c r="N5424" s="7">
        <v>44232</v>
      </c>
      <c r="O5424" s="11" t="s">
        <v>11</v>
      </c>
      <c r="P5424" s="11" t="s">
        <v>95</v>
      </c>
      <c r="Q5424">
        <v>66678.759999999995</v>
      </c>
      <c r="R5424" s="11" t="s">
        <v>12</v>
      </c>
      <c r="S5424" s="11" t="s">
        <v>95</v>
      </c>
      <c r="T5424">
        <v>2195688.4</v>
      </c>
      <c r="U5424">
        <f>SalesLineItems__NO_LOT[[#This Row],[ActualSales]]-SalesLineItems__NO_LOT[[#This Row],[Extended_Cost]]</f>
        <v>520.99</v>
      </c>
      <c r="V5424">
        <f>IFERROR(SalesLineItems__NO_LOT[[#This Row],[Revenue]]/SalesLineItems__NO_LOT[[#This Row],[Extended_Price]],0)</f>
        <v>0.59877025629238023</v>
      </c>
      <c r="W5424" t="str">
        <f>IF(SalesLineItems__NO_LOT[[#This Row],[Revenue]]&lt;0,"Lost on Sale","Normal Revenue")</f>
        <v>Normal Revenue</v>
      </c>
      <c r="X5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4">
        <f>IF(SalesLineItems__NO_LOT[[#This Row],[SOP_Type]]="Return",SalesLineItems__NO_LOT[[#This Row],[Extended_Cost]]*-1,SalesLineItems__NO_LOT[[#This Row],[Extended_Price]])</f>
        <v>870.1</v>
      </c>
      <c r="Z5424">
        <f>MONTH(SalesLineItems__NO_LOT[[#This Row],[Requested_Ship_Date]])</f>
        <v>2</v>
      </c>
      <c r="AA5424">
        <f>YEAR(SalesLineItems__NO_LOT[[#This Row],[Requested_Ship_Date]])</f>
        <v>2021</v>
      </c>
      <c r="AV5424"/>
      <c r="AX5424"/>
      <c r="AZ5424"/>
      <c r="BC5424"/>
      <c r="BF5424"/>
    </row>
    <row r="5425" spans="1:58" x14ac:dyDescent="0.2">
      <c r="A5425" t="s">
        <v>4178</v>
      </c>
      <c r="B5425" s="11" t="s">
        <v>22</v>
      </c>
      <c r="C5425" s="11" t="s">
        <v>4176</v>
      </c>
      <c r="D5425" s="11" t="s">
        <v>3943</v>
      </c>
      <c r="E5425" s="11" t="s">
        <v>3944</v>
      </c>
      <c r="F5425">
        <v>38.340000000000003</v>
      </c>
      <c r="G5425" s="11" t="s">
        <v>9</v>
      </c>
      <c r="H5425">
        <v>274.13</v>
      </c>
      <c r="I5425">
        <v>604.62</v>
      </c>
      <c r="J5425">
        <v>7.15</v>
      </c>
      <c r="K5425">
        <v>15.77</v>
      </c>
      <c r="L5425" s="11" t="s">
        <v>10</v>
      </c>
      <c r="M5425" s="7">
        <v>44232</v>
      </c>
      <c r="N5425" s="7">
        <v>44232</v>
      </c>
      <c r="O5425" s="11" t="s">
        <v>11</v>
      </c>
      <c r="P5425" s="11" t="s">
        <v>95</v>
      </c>
      <c r="Q5425">
        <v>66678.759999999995</v>
      </c>
      <c r="R5425" s="11" t="s">
        <v>12</v>
      </c>
      <c r="S5425" s="11" t="s">
        <v>95</v>
      </c>
      <c r="T5425">
        <v>2195688.4</v>
      </c>
      <c r="U5425">
        <f>SalesLineItems__NO_LOT[[#This Row],[ActualSales]]-SalesLineItems__NO_LOT[[#This Row],[Extended_Cost]]</f>
        <v>330.49</v>
      </c>
      <c r="V5425">
        <f>IFERROR(SalesLineItems__NO_LOT[[#This Row],[Revenue]]/SalesLineItems__NO_LOT[[#This Row],[Extended_Price]],0)</f>
        <v>0.54660778670900734</v>
      </c>
      <c r="W5425" t="str">
        <f>IF(SalesLineItems__NO_LOT[[#This Row],[Revenue]]&lt;0,"Lost on Sale","Normal Revenue")</f>
        <v>Normal Revenue</v>
      </c>
      <c r="X5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5">
        <f>IF(SalesLineItems__NO_LOT[[#This Row],[SOP_Type]]="Return",SalesLineItems__NO_LOT[[#This Row],[Extended_Cost]]*-1,SalesLineItems__NO_LOT[[#This Row],[Extended_Price]])</f>
        <v>604.62</v>
      </c>
      <c r="Z5425">
        <f>MONTH(SalesLineItems__NO_LOT[[#This Row],[Requested_Ship_Date]])</f>
        <v>2</v>
      </c>
      <c r="AA5425">
        <f>YEAR(SalesLineItems__NO_LOT[[#This Row],[Requested_Ship_Date]])</f>
        <v>2021</v>
      </c>
      <c r="AV5425"/>
      <c r="AX5425"/>
      <c r="AZ5425"/>
      <c r="BC5425"/>
      <c r="BF5425"/>
    </row>
    <row r="5426" spans="1:58" x14ac:dyDescent="0.2">
      <c r="A5426" t="s">
        <v>4179</v>
      </c>
      <c r="B5426" s="11" t="s">
        <v>22</v>
      </c>
      <c r="C5426" s="11" t="s">
        <v>4176</v>
      </c>
      <c r="D5426" s="11" t="s">
        <v>13</v>
      </c>
      <c r="E5426" s="11" t="s">
        <v>14</v>
      </c>
      <c r="F5426">
        <v>1</v>
      </c>
      <c r="G5426" s="11" t="s">
        <v>15</v>
      </c>
      <c r="H5426">
        <v>0</v>
      </c>
      <c r="I5426">
        <v>1.5</v>
      </c>
      <c r="J5426">
        <v>0</v>
      </c>
      <c r="K5426">
        <v>1.5</v>
      </c>
      <c r="L5426" s="11" t="s">
        <v>10</v>
      </c>
      <c r="M5426" s="7">
        <v>44232</v>
      </c>
      <c r="N5426" s="7">
        <v>44232</v>
      </c>
      <c r="O5426" s="11" t="s">
        <v>16</v>
      </c>
      <c r="P5426" s="11" t="s">
        <v>95</v>
      </c>
      <c r="Q5426">
        <v>66678.759999999995</v>
      </c>
      <c r="R5426" s="11" t="s">
        <v>12</v>
      </c>
      <c r="S5426" s="11" t="s">
        <v>95</v>
      </c>
      <c r="T5426">
        <v>2195688.4</v>
      </c>
      <c r="U5426">
        <f>SalesLineItems__NO_LOT[[#This Row],[ActualSales]]-SalesLineItems__NO_LOT[[#This Row],[Extended_Cost]]</f>
        <v>1.5</v>
      </c>
      <c r="V5426">
        <f>IFERROR(SalesLineItems__NO_LOT[[#This Row],[Revenue]]/SalesLineItems__NO_LOT[[#This Row],[Extended_Price]],0)</f>
        <v>1</v>
      </c>
      <c r="W5426" t="str">
        <f>IF(SalesLineItems__NO_LOT[[#This Row],[Revenue]]&lt;0,"Lost on Sale","Normal Revenue")</f>
        <v>Normal Revenue</v>
      </c>
      <c r="X5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26">
        <f>IF(SalesLineItems__NO_LOT[[#This Row],[SOP_Type]]="Return",SalesLineItems__NO_LOT[[#This Row],[Extended_Cost]]*-1,SalesLineItems__NO_LOT[[#This Row],[Extended_Price]])</f>
        <v>1.5</v>
      </c>
      <c r="Z5426">
        <f>MONTH(SalesLineItems__NO_LOT[[#This Row],[Requested_Ship_Date]])</f>
        <v>2</v>
      </c>
      <c r="AA5426">
        <f>YEAR(SalesLineItems__NO_LOT[[#This Row],[Requested_Ship_Date]])</f>
        <v>2021</v>
      </c>
      <c r="AV5426"/>
      <c r="AX5426"/>
      <c r="AZ5426"/>
      <c r="BC5426"/>
      <c r="BF5426"/>
    </row>
    <row r="5427" spans="1:58" x14ac:dyDescent="0.2">
      <c r="A5427" t="s">
        <v>4180</v>
      </c>
      <c r="B5427" s="11" t="s">
        <v>22</v>
      </c>
      <c r="C5427" s="11" t="s">
        <v>4181</v>
      </c>
      <c r="D5427" s="11" t="s">
        <v>999</v>
      </c>
      <c r="E5427" s="11" t="s">
        <v>1000</v>
      </c>
      <c r="F5427">
        <v>25</v>
      </c>
      <c r="G5427" s="11" t="s">
        <v>9</v>
      </c>
      <c r="H5427">
        <v>905.6</v>
      </c>
      <c r="I5427">
        <v>344.18</v>
      </c>
      <c r="J5427">
        <v>36.22</v>
      </c>
      <c r="K5427">
        <v>13.77</v>
      </c>
      <c r="L5427" s="11" t="s">
        <v>874</v>
      </c>
      <c r="M5427" s="7">
        <v>44232</v>
      </c>
      <c r="N5427" s="7">
        <v>44232</v>
      </c>
      <c r="O5427" s="11" t="s">
        <v>317</v>
      </c>
      <c r="P5427" s="11" t="s">
        <v>95</v>
      </c>
      <c r="Q5427">
        <v>0</v>
      </c>
      <c r="R5427" s="11" t="s">
        <v>2648</v>
      </c>
      <c r="S5427" s="11" t="s">
        <v>95</v>
      </c>
      <c r="T5427">
        <v>1278.3499999999999</v>
      </c>
      <c r="U5427">
        <f>SalesLineItems__NO_LOT[[#This Row],[ActualSales]]-SalesLineItems__NO_LOT[[#This Row],[Extended_Cost]]</f>
        <v>-561.42000000000007</v>
      </c>
      <c r="V5427">
        <f>IFERROR(SalesLineItems__NO_LOT[[#This Row],[Revenue]]/SalesLineItems__NO_LOT[[#This Row],[Extended_Price]],0)</f>
        <v>-1.631181358591435</v>
      </c>
      <c r="W5427" t="str">
        <f>IF(SalesLineItems__NO_LOT[[#This Row],[Revenue]]&lt;0,"Lost on Sale","Normal Revenue")</f>
        <v>Lost on Sale</v>
      </c>
      <c r="X5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427">
        <f>IF(SalesLineItems__NO_LOT[[#This Row],[SOP_Type]]="Return",SalesLineItems__NO_LOT[[#This Row],[Extended_Cost]]*-1,SalesLineItems__NO_LOT[[#This Row],[Extended_Price]])</f>
        <v>344.18</v>
      </c>
      <c r="Z5427">
        <f>MONTH(SalesLineItems__NO_LOT[[#This Row],[Requested_Ship_Date]])</f>
        <v>2</v>
      </c>
      <c r="AA5427">
        <f>YEAR(SalesLineItems__NO_LOT[[#This Row],[Requested_Ship_Date]])</f>
        <v>2021</v>
      </c>
      <c r="AV5427"/>
      <c r="AX5427"/>
      <c r="AZ5427"/>
      <c r="BC5427"/>
      <c r="BF5427"/>
    </row>
    <row r="5428" spans="1:58" x14ac:dyDescent="0.2">
      <c r="A5428" t="s">
        <v>4106</v>
      </c>
      <c r="B5428" s="11" t="s">
        <v>22</v>
      </c>
      <c r="C5428" s="11" t="s">
        <v>4107</v>
      </c>
      <c r="D5428" s="11" t="s">
        <v>422</v>
      </c>
      <c r="E5428" s="11" t="s">
        <v>423</v>
      </c>
      <c r="F5428">
        <v>4050</v>
      </c>
      <c r="G5428" s="11" t="s">
        <v>9</v>
      </c>
      <c r="H5428">
        <v>7209</v>
      </c>
      <c r="I5428">
        <v>8707.5</v>
      </c>
      <c r="J5428">
        <v>1.78</v>
      </c>
      <c r="K5428">
        <v>2.15</v>
      </c>
      <c r="L5428" s="11" t="s">
        <v>424</v>
      </c>
      <c r="M5428" s="7">
        <v>44238</v>
      </c>
      <c r="N5428" s="7">
        <v>44238</v>
      </c>
      <c r="O5428" s="11" t="s">
        <v>21</v>
      </c>
      <c r="P5428" s="11" t="s">
        <v>95</v>
      </c>
      <c r="Q5428">
        <v>8707.5</v>
      </c>
      <c r="R5428" s="11" t="s">
        <v>52</v>
      </c>
      <c r="S5428" s="11" t="s">
        <v>95</v>
      </c>
      <c r="T5428">
        <v>29052.9</v>
      </c>
      <c r="U5428">
        <f>SalesLineItems__NO_LOT[[#This Row],[ActualSales]]-SalesLineItems__NO_LOT[[#This Row],[Extended_Cost]]</f>
        <v>1498.5</v>
      </c>
      <c r="V5428">
        <f>IFERROR(SalesLineItems__NO_LOT[[#This Row],[Revenue]]/SalesLineItems__NO_LOT[[#This Row],[Extended_Price]],0)</f>
        <v>0.17209302325581396</v>
      </c>
      <c r="W5428" t="str">
        <f>IF(SalesLineItems__NO_LOT[[#This Row],[Revenue]]&lt;0,"Lost on Sale","Normal Revenue")</f>
        <v>Normal Revenue</v>
      </c>
      <c r="X5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428">
        <f>IF(SalesLineItems__NO_LOT[[#This Row],[SOP_Type]]="Return",SalesLineItems__NO_LOT[[#This Row],[Extended_Cost]]*-1,SalesLineItems__NO_LOT[[#This Row],[Extended_Price]])</f>
        <v>8707.5</v>
      </c>
      <c r="Z5428">
        <f>MONTH(SalesLineItems__NO_LOT[[#This Row],[Requested_Ship_Date]])</f>
        <v>2</v>
      </c>
      <c r="AA5428">
        <f>YEAR(SalesLineItems__NO_LOT[[#This Row],[Requested_Ship_Date]])</f>
        <v>2021</v>
      </c>
      <c r="AV5428"/>
      <c r="AX5428"/>
      <c r="AZ5428"/>
      <c r="BC5428"/>
      <c r="BF5428"/>
    </row>
    <row r="5429" spans="1:58" x14ac:dyDescent="0.2">
      <c r="A5429" t="s">
        <v>4097</v>
      </c>
      <c r="B5429" s="11" t="s">
        <v>22</v>
      </c>
      <c r="C5429" s="11" t="s">
        <v>4092</v>
      </c>
      <c r="D5429" s="11" t="s">
        <v>609</v>
      </c>
      <c r="E5429" s="11" t="s">
        <v>546</v>
      </c>
      <c r="F5429">
        <v>1516.21</v>
      </c>
      <c r="G5429" s="11" t="s">
        <v>9</v>
      </c>
      <c r="H5429">
        <v>4745.7299999999996</v>
      </c>
      <c r="I5429">
        <v>6368.08</v>
      </c>
      <c r="J5429">
        <v>3.13</v>
      </c>
      <c r="K5429">
        <v>4.2</v>
      </c>
      <c r="L5429" s="11" t="s">
        <v>100</v>
      </c>
      <c r="M5429" s="7">
        <v>44242</v>
      </c>
      <c r="N5429" s="7">
        <v>44242</v>
      </c>
      <c r="O5429" s="11" t="s">
        <v>70</v>
      </c>
      <c r="P5429" s="11" t="s">
        <v>95</v>
      </c>
      <c r="Q5429">
        <v>160606.39999999999</v>
      </c>
      <c r="R5429" s="11" t="s">
        <v>12</v>
      </c>
      <c r="S5429" s="11" t="s">
        <v>95</v>
      </c>
      <c r="T5429">
        <v>7852497.2199999997</v>
      </c>
      <c r="U5429">
        <f>SalesLineItems__NO_LOT[[#This Row],[ActualSales]]-SalesLineItems__NO_LOT[[#This Row],[Extended_Cost]]</f>
        <v>1622.3500000000004</v>
      </c>
      <c r="V5429">
        <f>IFERROR(SalesLineItems__NO_LOT[[#This Row],[Revenue]]/SalesLineItems__NO_LOT[[#This Row],[Extended_Price]],0)</f>
        <v>0.25476281705003712</v>
      </c>
      <c r="W5429" t="str">
        <f>IF(SalesLineItems__NO_LOT[[#This Row],[Revenue]]&lt;0,"Lost on Sale","Normal Revenue")</f>
        <v>Normal Revenue</v>
      </c>
      <c r="X5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29">
        <f>IF(SalesLineItems__NO_LOT[[#This Row],[SOP_Type]]="Return",SalesLineItems__NO_LOT[[#This Row],[Extended_Cost]]*-1,SalesLineItems__NO_LOT[[#This Row],[Extended_Price]])</f>
        <v>6368.08</v>
      </c>
      <c r="Z5429">
        <f>MONTH(SalesLineItems__NO_LOT[[#This Row],[Requested_Ship_Date]])</f>
        <v>2</v>
      </c>
      <c r="AA5429">
        <f>YEAR(SalesLineItems__NO_LOT[[#This Row],[Requested_Ship_Date]])</f>
        <v>2021</v>
      </c>
      <c r="AV5429"/>
      <c r="AX5429"/>
      <c r="AZ5429"/>
      <c r="BC5429"/>
      <c r="BF5429"/>
    </row>
    <row r="5430" spans="1:58" x14ac:dyDescent="0.2">
      <c r="A5430" t="s">
        <v>4098</v>
      </c>
      <c r="B5430" s="11" t="s">
        <v>22</v>
      </c>
      <c r="C5430" s="11" t="s">
        <v>4092</v>
      </c>
      <c r="D5430" s="11" t="s">
        <v>13</v>
      </c>
      <c r="E5430" s="11" t="s">
        <v>14</v>
      </c>
      <c r="F5430">
        <v>1</v>
      </c>
      <c r="G5430" s="11" t="s">
        <v>15</v>
      </c>
      <c r="H5430">
        <v>0</v>
      </c>
      <c r="I5430">
        <v>1.5</v>
      </c>
      <c r="J5430">
        <v>0</v>
      </c>
      <c r="K5430">
        <v>1.5</v>
      </c>
      <c r="L5430" s="11" t="s">
        <v>100</v>
      </c>
      <c r="M5430" s="7">
        <v>44242</v>
      </c>
      <c r="N5430" s="7">
        <v>44242</v>
      </c>
      <c r="O5430" s="11" t="s">
        <v>16</v>
      </c>
      <c r="P5430" s="11" t="s">
        <v>95</v>
      </c>
      <c r="Q5430">
        <v>160606.39999999999</v>
      </c>
      <c r="R5430" s="11" t="s">
        <v>12</v>
      </c>
      <c r="S5430" s="11" t="s">
        <v>95</v>
      </c>
      <c r="T5430">
        <v>7852497.2199999997</v>
      </c>
      <c r="U5430">
        <f>SalesLineItems__NO_LOT[[#This Row],[ActualSales]]-SalesLineItems__NO_LOT[[#This Row],[Extended_Cost]]</f>
        <v>1.5</v>
      </c>
      <c r="V5430">
        <f>IFERROR(SalesLineItems__NO_LOT[[#This Row],[Revenue]]/SalesLineItems__NO_LOT[[#This Row],[Extended_Price]],0)</f>
        <v>1</v>
      </c>
      <c r="W5430" t="str">
        <f>IF(SalesLineItems__NO_LOT[[#This Row],[Revenue]]&lt;0,"Lost on Sale","Normal Revenue")</f>
        <v>Normal Revenue</v>
      </c>
      <c r="X5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0">
        <f>IF(SalesLineItems__NO_LOT[[#This Row],[SOP_Type]]="Return",SalesLineItems__NO_LOT[[#This Row],[Extended_Cost]]*-1,SalesLineItems__NO_LOT[[#This Row],[Extended_Price]])</f>
        <v>1.5</v>
      </c>
      <c r="Z5430">
        <f>MONTH(SalesLineItems__NO_LOT[[#This Row],[Requested_Ship_Date]])</f>
        <v>2</v>
      </c>
      <c r="AA5430">
        <f>YEAR(SalesLineItems__NO_LOT[[#This Row],[Requested_Ship_Date]])</f>
        <v>2021</v>
      </c>
      <c r="AV5430"/>
      <c r="AX5430"/>
      <c r="AZ5430"/>
      <c r="BC5430"/>
      <c r="BF5430"/>
    </row>
    <row r="5431" spans="1:58" x14ac:dyDescent="0.2">
      <c r="A5431" t="s">
        <v>4099</v>
      </c>
      <c r="B5431" s="11" t="s">
        <v>22</v>
      </c>
      <c r="C5431" s="11" t="s">
        <v>4100</v>
      </c>
      <c r="D5431" s="11" t="s">
        <v>586</v>
      </c>
      <c r="E5431" s="11" t="s">
        <v>587</v>
      </c>
      <c r="F5431">
        <v>204.9</v>
      </c>
      <c r="G5431" s="11" t="s">
        <v>9</v>
      </c>
      <c r="H5431">
        <v>1350.29</v>
      </c>
      <c r="I5431">
        <v>7302.64</v>
      </c>
      <c r="J5431">
        <v>6.59</v>
      </c>
      <c r="K5431">
        <v>35.64</v>
      </c>
      <c r="L5431" s="11" t="s">
        <v>100</v>
      </c>
      <c r="M5431" s="7">
        <v>44242</v>
      </c>
      <c r="N5431" s="7">
        <v>44239</v>
      </c>
      <c r="O5431" s="11" t="s">
        <v>40</v>
      </c>
      <c r="P5431" s="11" t="s">
        <v>95</v>
      </c>
      <c r="Q5431">
        <v>160606.39999999999</v>
      </c>
      <c r="R5431" s="11" t="s">
        <v>12</v>
      </c>
      <c r="S5431" s="11" t="s">
        <v>95</v>
      </c>
      <c r="T5431">
        <v>7852497.2199999997</v>
      </c>
      <c r="U5431">
        <f>SalesLineItems__NO_LOT[[#This Row],[ActualSales]]-SalesLineItems__NO_LOT[[#This Row],[Extended_Cost]]</f>
        <v>5952.35</v>
      </c>
      <c r="V5431">
        <f>IFERROR(SalesLineItems__NO_LOT[[#This Row],[Revenue]]/SalesLineItems__NO_LOT[[#This Row],[Extended_Price]],0)</f>
        <v>0.81509563664647311</v>
      </c>
      <c r="W5431" t="str">
        <f>IF(SalesLineItems__NO_LOT[[#This Row],[Revenue]]&lt;0,"Lost on Sale","Normal Revenue")</f>
        <v>Normal Revenue</v>
      </c>
      <c r="X5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1">
        <f>IF(SalesLineItems__NO_LOT[[#This Row],[SOP_Type]]="Return",SalesLineItems__NO_LOT[[#This Row],[Extended_Cost]]*-1,SalesLineItems__NO_LOT[[#This Row],[Extended_Price]])</f>
        <v>7302.64</v>
      </c>
      <c r="Z5431">
        <f>MONTH(SalesLineItems__NO_LOT[[#This Row],[Requested_Ship_Date]])</f>
        <v>2</v>
      </c>
      <c r="AA5431">
        <f>YEAR(SalesLineItems__NO_LOT[[#This Row],[Requested_Ship_Date]])</f>
        <v>2021</v>
      </c>
      <c r="AV5431"/>
      <c r="AX5431"/>
      <c r="AZ5431"/>
      <c r="BC5431"/>
      <c r="BF5431"/>
    </row>
    <row r="5432" spans="1:58" x14ac:dyDescent="0.2">
      <c r="A5432" t="s">
        <v>4115</v>
      </c>
      <c r="B5432" s="11" t="s">
        <v>22</v>
      </c>
      <c r="C5432" s="11" t="s">
        <v>4116</v>
      </c>
      <c r="D5432" s="11" t="s">
        <v>1027</v>
      </c>
      <c r="E5432" s="11" t="s">
        <v>388</v>
      </c>
      <c r="F5432">
        <v>5</v>
      </c>
      <c r="G5432" s="11" t="s">
        <v>68</v>
      </c>
      <c r="H5432">
        <v>124.26</v>
      </c>
      <c r="I5432">
        <v>418.65</v>
      </c>
      <c r="J5432">
        <v>24.85</v>
      </c>
      <c r="K5432">
        <v>83.73</v>
      </c>
      <c r="L5432" s="11" t="s">
        <v>1024</v>
      </c>
      <c r="M5432" s="7">
        <v>44237</v>
      </c>
      <c r="N5432" s="7">
        <v>44237</v>
      </c>
      <c r="O5432" s="11" t="s">
        <v>11</v>
      </c>
      <c r="P5432" s="11" t="s">
        <v>95</v>
      </c>
      <c r="Q5432">
        <v>529.20000000000005</v>
      </c>
      <c r="R5432" s="11" t="s">
        <v>52</v>
      </c>
      <c r="S5432" s="11" t="s">
        <v>95</v>
      </c>
      <c r="T5432">
        <v>26399.82</v>
      </c>
      <c r="U5432">
        <f>SalesLineItems__NO_LOT[[#This Row],[ActualSales]]-SalesLineItems__NO_LOT[[#This Row],[Extended_Cost]]</f>
        <v>294.39</v>
      </c>
      <c r="V5432">
        <f>IFERROR(SalesLineItems__NO_LOT[[#This Row],[Revenue]]/SalesLineItems__NO_LOT[[#This Row],[Extended_Price]],0)</f>
        <v>0.70318882121103543</v>
      </c>
      <c r="W5432" t="str">
        <f>IF(SalesLineItems__NO_LOT[[#This Row],[Revenue]]&lt;0,"Lost on Sale","Normal Revenue")</f>
        <v>Normal Revenue</v>
      </c>
      <c r="X5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2">
        <f>IF(SalesLineItems__NO_LOT[[#This Row],[SOP_Type]]="Return",SalesLineItems__NO_LOT[[#This Row],[Extended_Cost]]*-1,SalesLineItems__NO_LOT[[#This Row],[Extended_Price]])</f>
        <v>418.65</v>
      </c>
      <c r="Z5432">
        <f>MONTH(SalesLineItems__NO_LOT[[#This Row],[Requested_Ship_Date]])</f>
        <v>2</v>
      </c>
      <c r="AA5432">
        <f>YEAR(SalesLineItems__NO_LOT[[#This Row],[Requested_Ship_Date]])</f>
        <v>2021</v>
      </c>
      <c r="AV5432"/>
      <c r="AX5432"/>
      <c r="AZ5432"/>
      <c r="BC5432"/>
      <c r="BF5432"/>
    </row>
    <row r="5433" spans="1:58" x14ac:dyDescent="0.2">
      <c r="A5433" t="s">
        <v>96</v>
      </c>
      <c r="B5433" s="11" t="s">
        <v>22</v>
      </c>
      <c r="C5433" s="11" t="s">
        <v>97</v>
      </c>
      <c r="D5433" s="11" t="s">
        <v>98</v>
      </c>
      <c r="E5433" s="11" t="s">
        <v>99</v>
      </c>
      <c r="F5433">
        <v>136.08000000000001</v>
      </c>
      <c r="G5433" s="11" t="s">
        <v>9</v>
      </c>
      <c r="H5433">
        <v>2288.87</v>
      </c>
      <c r="I5433">
        <v>3172.02</v>
      </c>
      <c r="J5433">
        <v>16.82</v>
      </c>
      <c r="K5433">
        <v>23.31</v>
      </c>
      <c r="L5433" s="11" t="s">
        <v>100</v>
      </c>
      <c r="M5433" s="7">
        <v>44631</v>
      </c>
      <c r="N5433" s="7">
        <v>44631</v>
      </c>
      <c r="O5433" s="11" t="s">
        <v>21</v>
      </c>
      <c r="P5433" s="11" t="s">
        <v>95</v>
      </c>
      <c r="Q5433">
        <v>160606.39999999999</v>
      </c>
      <c r="R5433" s="11" t="s">
        <v>12</v>
      </c>
      <c r="S5433" s="11" t="s">
        <v>95</v>
      </c>
      <c r="T5433">
        <v>7852497.2199999997</v>
      </c>
      <c r="U5433">
        <f>SalesLineItems__NO_LOT[[#This Row],[ActualSales]]-SalesLineItems__NO_LOT[[#This Row],[Extended_Cost]]</f>
        <v>883.15000000000009</v>
      </c>
      <c r="V5433">
        <f>IFERROR(SalesLineItems__NO_LOT[[#This Row],[Revenue]]/SalesLineItems__NO_LOT[[#This Row],[Extended_Price]],0)</f>
        <v>0.27841879937705316</v>
      </c>
      <c r="W5433" t="str">
        <f>IF(SalesLineItems__NO_LOT[[#This Row],[Revenue]]&lt;0,"Lost on Sale","Normal Revenue")</f>
        <v>Normal Revenue</v>
      </c>
      <c r="X5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33">
        <f>IF(SalesLineItems__NO_LOT[[#This Row],[SOP_Type]]="Return",SalesLineItems__NO_LOT[[#This Row],[Extended_Cost]]*-1,SalesLineItems__NO_LOT[[#This Row],[Extended_Price]])</f>
        <v>3172.02</v>
      </c>
      <c r="Z5433">
        <f>MONTH(SalesLineItems__NO_LOT[[#This Row],[Requested_Ship_Date]])</f>
        <v>3</v>
      </c>
      <c r="AA5433">
        <f>YEAR(SalesLineItems__NO_LOT[[#This Row],[Requested_Ship_Date]])</f>
        <v>2022</v>
      </c>
      <c r="AV5433"/>
      <c r="AX5433"/>
      <c r="AZ5433"/>
      <c r="BC5433"/>
      <c r="BF5433"/>
    </row>
    <row r="5434" spans="1:58" x14ac:dyDescent="0.2">
      <c r="A5434" t="s">
        <v>101</v>
      </c>
      <c r="B5434" s="11" t="s">
        <v>22</v>
      </c>
      <c r="C5434" s="11" t="s">
        <v>102</v>
      </c>
      <c r="D5434" s="11" t="s">
        <v>103</v>
      </c>
      <c r="E5434" s="11" t="s">
        <v>104</v>
      </c>
      <c r="F5434">
        <v>370</v>
      </c>
      <c r="G5434" s="11" t="s">
        <v>9</v>
      </c>
      <c r="H5434">
        <v>521.70000000000005</v>
      </c>
      <c r="I5434">
        <v>703</v>
      </c>
      <c r="J5434">
        <v>1.41</v>
      </c>
      <c r="K5434">
        <v>1.9</v>
      </c>
      <c r="L5434" s="11" t="s">
        <v>105</v>
      </c>
      <c r="M5434" s="7">
        <v>44631</v>
      </c>
      <c r="N5434" s="7">
        <v>44631</v>
      </c>
      <c r="O5434" s="11" t="s">
        <v>21</v>
      </c>
      <c r="P5434" s="11" t="s">
        <v>95</v>
      </c>
      <c r="Q5434">
        <v>703</v>
      </c>
      <c r="R5434" s="11" t="s">
        <v>52</v>
      </c>
      <c r="S5434" s="11" t="s">
        <v>95</v>
      </c>
      <c r="T5434">
        <v>2386.6799999999998</v>
      </c>
      <c r="U5434">
        <f>SalesLineItems__NO_LOT[[#This Row],[ActualSales]]-SalesLineItems__NO_LOT[[#This Row],[Extended_Cost]]</f>
        <v>181.29999999999995</v>
      </c>
      <c r="V5434">
        <f>IFERROR(SalesLineItems__NO_LOT[[#This Row],[Revenue]]/SalesLineItems__NO_LOT[[#This Row],[Extended_Price]],0)</f>
        <v>0.25789473684210518</v>
      </c>
      <c r="W5434" t="str">
        <f>IF(SalesLineItems__NO_LOT[[#This Row],[Revenue]]&lt;0,"Lost on Sale","Normal Revenue")</f>
        <v>Normal Revenue</v>
      </c>
      <c r="X5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34">
        <f>IF(SalesLineItems__NO_LOT[[#This Row],[SOP_Type]]="Return",SalesLineItems__NO_LOT[[#This Row],[Extended_Cost]]*-1,SalesLineItems__NO_LOT[[#This Row],[Extended_Price]])</f>
        <v>703</v>
      </c>
      <c r="Z5434">
        <f>MONTH(SalesLineItems__NO_LOT[[#This Row],[Requested_Ship_Date]])</f>
        <v>3</v>
      </c>
      <c r="AA5434">
        <f>YEAR(SalesLineItems__NO_LOT[[#This Row],[Requested_Ship_Date]])</f>
        <v>2022</v>
      </c>
      <c r="AV5434"/>
      <c r="AX5434"/>
      <c r="AZ5434"/>
      <c r="BC5434"/>
      <c r="BF5434"/>
    </row>
    <row r="5435" spans="1:58" x14ac:dyDescent="0.2">
      <c r="A5435" t="s">
        <v>106</v>
      </c>
      <c r="B5435" s="11" t="s">
        <v>22</v>
      </c>
      <c r="C5435" s="11" t="s">
        <v>107</v>
      </c>
      <c r="D5435" s="11" t="s">
        <v>108</v>
      </c>
      <c r="E5435" s="11" t="s">
        <v>109</v>
      </c>
      <c r="F5435">
        <v>20700</v>
      </c>
      <c r="G5435" s="11" t="s">
        <v>9</v>
      </c>
      <c r="H5435">
        <v>98587.5</v>
      </c>
      <c r="I5435">
        <v>175950</v>
      </c>
      <c r="J5435">
        <v>4.76</v>
      </c>
      <c r="K5435">
        <v>8.5</v>
      </c>
      <c r="L5435" s="11" t="s">
        <v>110</v>
      </c>
      <c r="M5435" s="7">
        <v>44631</v>
      </c>
      <c r="N5435" s="7">
        <v>44631</v>
      </c>
      <c r="O5435" s="11" t="s">
        <v>65</v>
      </c>
      <c r="P5435" s="11" t="s">
        <v>95</v>
      </c>
      <c r="Q5435">
        <v>193225.16</v>
      </c>
      <c r="R5435" s="11" t="s">
        <v>12</v>
      </c>
      <c r="S5435" s="11" t="s">
        <v>95</v>
      </c>
      <c r="T5435">
        <v>10672799.380000001</v>
      </c>
      <c r="U5435">
        <f>SalesLineItems__NO_LOT[[#This Row],[ActualSales]]-SalesLineItems__NO_LOT[[#This Row],[Extended_Cost]]</f>
        <v>77362.5</v>
      </c>
      <c r="V5435">
        <f>IFERROR(SalesLineItems__NO_LOT[[#This Row],[Revenue]]/SalesLineItems__NO_LOT[[#This Row],[Extended_Price]],0)</f>
        <v>0.43968456947996593</v>
      </c>
      <c r="W5435" t="str">
        <f>IF(SalesLineItems__NO_LOT[[#This Row],[Revenue]]&lt;0,"Lost on Sale","Normal Revenue")</f>
        <v>Normal Revenue</v>
      </c>
      <c r="X5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5">
        <f>IF(SalesLineItems__NO_LOT[[#This Row],[SOP_Type]]="Return",SalesLineItems__NO_LOT[[#This Row],[Extended_Cost]]*-1,SalesLineItems__NO_LOT[[#This Row],[Extended_Price]])</f>
        <v>175950</v>
      </c>
      <c r="Z5435">
        <f>MONTH(SalesLineItems__NO_LOT[[#This Row],[Requested_Ship_Date]])</f>
        <v>3</v>
      </c>
      <c r="AA5435">
        <f>YEAR(SalesLineItems__NO_LOT[[#This Row],[Requested_Ship_Date]])</f>
        <v>2022</v>
      </c>
      <c r="AV5435"/>
      <c r="AX5435"/>
      <c r="AZ5435"/>
      <c r="BC5435"/>
      <c r="BF5435"/>
    </row>
    <row r="5436" spans="1:58" x14ac:dyDescent="0.2">
      <c r="A5436" t="s">
        <v>111</v>
      </c>
      <c r="B5436" s="11" t="s">
        <v>22</v>
      </c>
      <c r="C5436" s="11" t="s">
        <v>112</v>
      </c>
      <c r="D5436" s="11" t="s">
        <v>108</v>
      </c>
      <c r="E5436" s="11" t="s">
        <v>109</v>
      </c>
      <c r="F5436">
        <v>2000</v>
      </c>
      <c r="G5436" s="11" t="s">
        <v>9</v>
      </c>
      <c r="H5436">
        <v>9538.75</v>
      </c>
      <c r="I5436">
        <v>17000</v>
      </c>
      <c r="J5436">
        <v>4.7699999999999996</v>
      </c>
      <c r="K5436">
        <v>8.5</v>
      </c>
      <c r="L5436" s="11" t="s">
        <v>110</v>
      </c>
      <c r="M5436" s="7">
        <v>44631</v>
      </c>
      <c r="N5436" s="7">
        <v>44631</v>
      </c>
      <c r="O5436" s="11" t="s">
        <v>65</v>
      </c>
      <c r="P5436" s="11" t="s">
        <v>95</v>
      </c>
      <c r="Q5436">
        <v>193225.16</v>
      </c>
      <c r="R5436" s="11" t="s">
        <v>12</v>
      </c>
      <c r="S5436" s="11" t="s">
        <v>95</v>
      </c>
      <c r="T5436">
        <v>10672799.380000001</v>
      </c>
      <c r="U5436">
        <f>SalesLineItems__NO_LOT[[#This Row],[ActualSales]]-SalesLineItems__NO_LOT[[#This Row],[Extended_Cost]]</f>
        <v>7461.25</v>
      </c>
      <c r="V5436">
        <f>IFERROR(SalesLineItems__NO_LOT[[#This Row],[Revenue]]/SalesLineItems__NO_LOT[[#This Row],[Extended_Price]],0)</f>
        <v>0.43889705882352942</v>
      </c>
      <c r="W5436" t="str">
        <f>IF(SalesLineItems__NO_LOT[[#This Row],[Revenue]]&lt;0,"Lost on Sale","Normal Revenue")</f>
        <v>Normal Revenue</v>
      </c>
      <c r="X5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6">
        <f>IF(SalesLineItems__NO_LOT[[#This Row],[SOP_Type]]="Return",SalesLineItems__NO_LOT[[#This Row],[Extended_Cost]]*-1,SalesLineItems__NO_LOT[[#This Row],[Extended_Price]])</f>
        <v>17000</v>
      </c>
      <c r="Z5436">
        <f>MONTH(SalesLineItems__NO_LOT[[#This Row],[Requested_Ship_Date]])</f>
        <v>3</v>
      </c>
      <c r="AA5436">
        <f>YEAR(SalesLineItems__NO_LOT[[#This Row],[Requested_Ship_Date]])</f>
        <v>2022</v>
      </c>
      <c r="AV5436"/>
      <c r="AX5436"/>
      <c r="AZ5436"/>
      <c r="BC5436"/>
      <c r="BF5436"/>
    </row>
    <row r="5437" spans="1:58" x14ac:dyDescent="0.2">
      <c r="A5437" t="s">
        <v>113</v>
      </c>
      <c r="B5437" s="11" t="s">
        <v>22</v>
      </c>
      <c r="C5437" s="11" t="s">
        <v>114</v>
      </c>
      <c r="D5437" s="11" t="s">
        <v>115</v>
      </c>
      <c r="E5437" s="11" t="s">
        <v>116</v>
      </c>
      <c r="F5437">
        <v>1830</v>
      </c>
      <c r="G5437" s="11" t="s">
        <v>9</v>
      </c>
      <c r="H5437">
        <v>15426.9</v>
      </c>
      <c r="I5437">
        <v>22984.799999999999</v>
      </c>
      <c r="J5437">
        <v>8.43</v>
      </c>
      <c r="K5437">
        <v>12.56</v>
      </c>
      <c r="L5437" s="11" t="s">
        <v>110</v>
      </c>
      <c r="M5437" s="7">
        <v>44631</v>
      </c>
      <c r="N5437" s="7">
        <v>44631</v>
      </c>
      <c r="O5437" s="11" t="s">
        <v>11</v>
      </c>
      <c r="P5437" s="11" t="s">
        <v>95</v>
      </c>
      <c r="Q5437">
        <v>193225.16</v>
      </c>
      <c r="R5437" s="11" t="s">
        <v>12</v>
      </c>
      <c r="S5437" s="11" t="s">
        <v>95</v>
      </c>
      <c r="T5437">
        <v>10672799.380000001</v>
      </c>
      <c r="U5437">
        <f>SalesLineItems__NO_LOT[[#This Row],[ActualSales]]-SalesLineItems__NO_LOT[[#This Row],[Extended_Cost]]</f>
        <v>7557.9</v>
      </c>
      <c r="V5437">
        <f>IFERROR(SalesLineItems__NO_LOT[[#This Row],[Revenue]]/SalesLineItems__NO_LOT[[#This Row],[Extended_Price]],0)</f>
        <v>0.32882165605095542</v>
      </c>
      <c r="W5437" t="str">
        <f>IF(SalesLineItems__NO_LOT[[#This Row],[Revenue]]&lt;0,"Lost on Sale","Normal Revenue")</f>
        <v>Normal Revenue</v>
      </c>
      <c r="X5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7">
        <f>IF(SalesLineItems__NO_LOT[[#This Row],[SOP_Type]]="Return",SalesLineItems__NO_LOT[[#This Row],[Extended_Cost]]*-1,SalesLineItems__NO_LOT[[#This Row],[Extended_Price]])</f>
        <v>22984.799999999999</v>
      </c>
      <c r="Z5437">
        <f>MONTH(SalesLineItems__NO_LOT[[#This Row],[Requested_Ship_Date]])</f>
        <v>3</v>
      </c>
      <c r="AA5437">
        <f>YEAR(SalesLineItems__NO_LOT[[#This Row],[Requested_Ship_Date]])</f>
        <v>2022</v>
      </c>
      <c r="AV5437"/>
      <c r="AX5437"/>
      <c r="AZ5437"/>
      <c r="BC5437"/>
      <c r="BF5437"/>
    </row>
    <row r="5438" spans="1:58" x14ac:dyDescent="0.2">
      <c r="A5438" t="s">
        <v>117</v>
      </c>
      <c r="B5438" s="11" t="s">
        <v>22</v>
      </c>
      <c r="C5438" s="11" t="s">
        <v>114</v>
      </c>
      <c r="D5438" s="11" t="s">
        <v>38</v>
      </c>
      <c r="E5438" s="11" t="s">
        <v>39</v>
      </c>
      <c r="F5438">
        <v>1600</v>
      </c>
      <c r="G5438" s="11" t="s">
        <v>9</v>
      </c>
      <c r="H5438">
        <v>6784</v>
      </c>
      <c r="I5438">
        <v>8640</v>
      </c>
      <c r="J5438">
        <v>4.24</v>
      </c>
      <c r="K5438">
        <v>5.4</v>
      </c>
      <c r="L5438" s="11" t="s">
        <v>110</v>
      </c>
      <c r="M5438" s="7">
        <v>44631</v>
      </c>
      <c r="N5438" s="7">
        <v>44631</v>
      </c>
      <c r="O5438" s="11" t="s">
        <v>40</v>
      </c>
      <c r="P5438" s="11" t="s">
        <v>95</v>
      </c>
      <c r="Q5438">
        <v>193225.16</v>
      </c>
      <c r="R5438" s="11" t="s">
        <v>12</v>
      </c>
      <c r="S5438" s="11" t="s">
        <v>95</v>
      </c>
      <c r="T5438">
        <v>10672799.380000001</v>
      </c>
      <c r="U5438">
        <f>SalesLineItems__NO_LOT[[#This Row],[ActualSales]]-SalesLineItems__NO_LOT[[#This Row],[Extended_Cost]]</f>
        <v>1856</v>
      </c>
      <c r="V5438">
        <f>IFERROR(SalesLineItems__NO_LOT[[#This Row],[Revenue]]/SalesLineItems__NO_LOT[[#This Row],[Extended_Price]],0)</f>
        <v>0.21481481481481482</v>
      </c>
      <c r="W5438" t="str">
        <f>IF(SalesLineItems__NO_LOT[[#This Row],[Revenue]]&lt;0,"Lost on Sale","Normal Revenue")</f>
        <v>Normal Revenue</v>
      </c>
      <c r="X5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38">
        <f>IF(SalesLineItems__NO_LOT[[#This Row],[SOP_Type]]="Return",SalesLineItems__NO_LOT[[#This Row],[Extended_Cost]]*-1,SalesLineItems__NO_LOT[[#This Row],[Extended_Price]])</f>
        <v>8640</v>
      </c>
      <c r="Z5438">
        <f>MONTH(SalesLineItems__NO_LOT[[#This Row],[Requested_Ship_Date]])</f>
        <v>3</v>
      </c>
      <c r="AA5438">
        <f>YEAR(SalesLineItems__NO_LOT[[#This Row],[Requested_Ship_Date]])</f>
        <v>2022</v>
      </c>
      <c r="AV5438"/>
      <c r="AX5438"/>
      <c r="AZ5438"/>
      <c r="BC5438"/>
      <c r="BF5438"/>
    </row>
    <row r="5439" spans="1:58" x14ac:dyDescent="0.2">
      <c r="A5439" t="s">
        <v>118</v>
      </c>
      <c r="B5439" s="11" t="s">
        <v>22</v>
      </c>
      <c r="C5439" s="11" t="s">
        <v>114</v>
      </c>
      <c r="D5439" s="11" t="s">
        <v>13</v>
      </c>
      <c r="E5439" s="11" t="s">
        <v>14</v>
      </c>
      <c r="F5439">
        <v>1</v>
      </c>
      <c r="G5439" s="11" t="s">
        <v>15</v>
      </c>
      <c r="H5439">
        <v>0</v>
      </c>
      <c r="I5439">
        <v>1.5</v>
      </c>
      <c r="J5439">
        <v>0</v>
      </c>
      <c r="K5439">
        <v>1.5</v>
      </c>
      <c r="L5439" s="11" t="s">
        <v>110</v>
      </c>
      <c r="M5439" s="7">
        <v>44631</v>
      </c>
      <c r="N5439" s="7">
        <v>44631</v>
      </c>
      <c r="O5439" s="11" t="s">
        <v>16</v>
      </c>
      <c r="P5439" s="11" t="s">
        <v>95</v>
      </c>
      <c r="Q5439">
        <v>193225.16</v>
      </c>
      <c r="R5439" s="11" t="s">
        <v>12</v>
      </c>
      <c r="S5439" s="11" t="s">
        <v>95</v>
      </c>
      <c r="T5439">
        <v>10672799.380000001</v>
      </c>
      <c r="U5439">
        <f>SalesLineItems__NO_LOT[[#This Row],[ActualSales]]-SalesLineItems__NO_LOT[[#This Row],[Extended_Cost]]</f>
        <v>1.5</v>
      </c>
      <c r="V5439">
        <f>IFERROR(SalesLineItems__NO_LOT[[#This Row],[Revenue]]/SalesLineItems__NO_LOT[[#This Row],[Extended_Price]],0)</f>
        <v>1</v>
      </c>
      <c r="W5439" t="str">
        <f>IF(SalesLineItems__NO_LOT[[#This Row],[Revenue]]&lt;0,"Lost on Sale","Normal Revenue")</f>
        <v>Normal Revenue</v>
      </c>
      <c r="X5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39">
        <f>IF(SalesLineItems__NO_LOT[[#This Row],[SOP_Type]]="Return",SalesLineItems__NO_LOT[[#This Row],[Extended_Cost]]*-1,SalesLineItems__NO_LOT[[#This Row],[Extended_Price]])</f>
        <v>1.5</v>
      </c>
      <c r="Z5439">
        <f>MONTH(SalesLineItems__NO_LOT[[#This Row],[Requested_Ship_Date]])</f>
        <v>3</v>
      </c>
      <c r="AA5439">
        <f>YEAR(SalesLineItems__NO_LOT[[#This Row],[Requested_Ship_Date]])</f>
        <v>2022</v>
      </c>
      <c r="AV5439"/>
      <c r="AX5439"/>
      <c r="AZ5439"/>
      <c r="BC5439"/>
      <c r="BF5439"/>
    </row>
    <row r="5440" spans="1:58" x14ac:dyDescent="0.2">
      <c r="A5440" t="s">
        <v>119</v>
      </c>
      <c r="B5440" s="11" t="s">
        <v>22</v>
      </c>
      <c r="C5440" s="11" t="s">
        <v>120</v>
      </c>
      <c r="D5440" s="11" t="s">
        <v>121</v>
      </c>
      <c r="E5440" s="11" t="s">
        <v>122</v>
      </c>
      <c r="F5440">
        <v>125</v>
      </c>
      <c r="G5440" s="11" t="s">
        <v>9</v>
      </c>
      <c r="H5440">
        <v>1843.75</v>
      </c>
      <c r="I5440">
        <v>2247.5</v>
      </c>
      <c r="J5440">
        <v>14.75</v>
      </c>
      <c r="K5440">
        <v>17.98</v>
      </c>
      <c r="L5440" s="11" t="s">
        <v>110</v>
      </c>
      <c r="M5440" s="7">
        <v>44631</v>
      </c>
      <c r="N5440" s="7">
        <v>44631</v>
      </c>
      <c r="O5440" s="11" t="s">
        <v>21</v>
      </c>
      <c r="P5440" s="11" t="s">
        <v>95</v>
      </c>
      <c r="Q5440">
        <v>193225.16</v>
      </c>
      <c r="R5440" s="11" t="s">
        <v>12</v>
      </c>
      <c r="S5440" s="11" t="s">
        <v>95</v>
      </c>
      <c r="T5440">
        <v>10672799.380000001</v>
      </c>
      <c r="U5440">
        <f>SalesLineItems__NO_LOT[[#This Row],[ActualSales]]-SalesLineItems__NO_LOT[[#This Row],[Extended_Cost]]</f>
        <v>403.75</v>
      </c>
      <c r="V5440">
        <f>IFERROR(SalesLineItems__NO_LOT[[#This Row],[Revenue]]/SalesLineItems__NO_LOT[[#This Row],[Extended_Price]],0)</f>
        <v>0.1796440489432703</v>
      </c>
      <c r="W5440" t="str">
        <f>IF(SalesLineItems__NO_LOT[[#This Row],[Revenue]]&lt;0,"Lost on Sale","Normal Revenue")</f>
        <v>Normal Revenue</v>
      </c>
      <c r="X5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440">
        <f>IF(SalesLineItems__NO_LOT[[#This Row],[SOP_Type]]="Return",SalesLineItems__NO_LOT[[#This Row],[Extended_Cost]]*-1,SalesLineItems__NO_LOT[[#This Row],[Extended_Price]])</f>
        <v>2247.5</v>
      </c>
      <c r="Z5440">
        <f>MONTH(SalesLineItems__NO_LOT[[#This Row],[Requested_Ship_Date]])</f>
        <v>3</v>
      </c>
      <c r="AA5440">
        <f>YEAR(SalesLineItems__NO_LOT[[#This Row],[Requested_Ship_Date]])</f>
        <v>2022</v>
      </c>
      <c r="AV5440"/>
      <c r="AX5440"/>
      <c r="AZ5440"/>
      <c r="BC5440"/>
      <c r="BF5440"/>
    </row>
    <row r="5441" spans="1:58" x14ac:dyDescent="0.2">
      <c r="A5441" t="s">
        <v>123</v>
      </c>
      <c r="B5441" s="11" t="s">
        <v>22</v>
      </c>
      <c r="C5441" s="11" t="s">
        <v>124</v>
      </c>
      <c r="D5441" s="11" t="s">
        <v>38</v>
      </c>
      <c r="E5441" s="11" t="s">
        <v>39</v>
      </c>
      <c r="F5441">
        <v>6000</v>
      </c>
      <c r="G5441" s="11" t="s">
        <v>9</v>
      </c>
      <c r="H5441">
        <v>25614.75</v>
      </c>
      <c r="I5441">
        <v>32400</v>
      </c>
      <c r="J5441">
        <v>4.2699999999999996</v>
      </c>
      <c r="K5441">
        <v>5.4</v>
      </c>
      <c r="L5441" s="11" t="s">
        <v>110</v>
      </c>
      <c r="M5441" s="7">
        <v>44631</v>
      </c>
      <c r="N5441" s="7">
        <v>44631</v>
      </c>
      <c r="O5441" s="11" t="s">
        <v>40</v>
      </c>
      <c r="P5441" s="11" t="s">
        <v>95</v>
      </c>
      <c r="Q5441">
        <v>193225.16</v>
      </c>
      <c r="R5441" s="11" t="s">
        <v>12</v>
      </c>
      <c r="S5441" s="11" t="s">
        <v>95</v>
      </c>
      <c r="T5441">
        <v>10672799.380000001</v>
      </c>
      <c r="U5441">
        <f>SalesLineItems__NO_LOT[[#This Row],[ActualSales]]-SalesLineItems__NO_LOT[[#This Row],[Extended_Cost]]</f>
        <v>6785.25</v>
      </c>
      <c r="V5441">
        <f>IFERROR(SalesLineItems__NO_LOT[[#This Row],[Revenue]]/SalesLineItems__NO_LOT[[#This Row],[Extended_Price]],0)</f>
        <v>0.2094212962962963</v>
      </c>
      <c r="W5441" t="str">
        <f>IF(SalesLineItems__NO_LOT[[#This Row],[Revenue]]&lt;0,"Lost on Sale","Normal Revenue")</f>
        <v>Normal Revenue</v>
      </c>
      <c r="X5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41">
        <f>IF(SalesLineItems__NO_LOT[[#This Row],[SOP_Type]]="Return",SalesLineItems__NO_LOT[[#This Row],[Extended_Cost]]*-1,SalesLineItems__NO_LOT[[#This Row],[Extended_Price]])</f>
        <v>32400</v>
      </c>
      <c r="Z5441">
        <f>MONTH(SalesLineItems__NO_LOT[[#This Row],[Requested_Ship_Date]])</f>
        <v>3</v>
      </c>
      <c r="AA5441">
        <f>YEAR(SalesLineItems__NO_LOT[[#This Row],[Requested_Ship_Date]])</f>
        <v>2022</v>
      </c>
      <c r="AV5441"/>
      <c r="AX5441"/>
      <c r="AZ5441"/>
      <c r="BC5441"/>
      <c r="BF5441"/>
    </row>
    <row r="5442" spans="1:58" x14ac:dyDescent="0.2">
      <c r="A5442" t="s">
        <v>125</v>
      </c>
      <c r="B5442" s="11" t="s">
        <v>22</v>
      </c>
      <c r="C5442" s="11" t="s">
        <v>126</v>
      </c>
      <c r="D5442" s="11" t="s">
        <v>127</v>
      </c>
      <c r="E5442" s="11" t="s">
        <v>128</v>
      </c>
      <c r="F5442">
        <v>1637.01</v>
      </c>
      <c r="G5442" s="11" t="s">
        <v>9</v>
      </c>
      <c r="H5442">
        <v>6793.59</v>
      </c>
      <c r="I5442">
        <v>20790.03</v>
      </c>
      <c r="J5442">
        <v>4.1500000000000004</v>
      </c>
      <c r="K5442">
        <v>12.7</v>
      </c>
      <c r="L5442" s="11" t="s">
        <v>110</v>
      </c>
      <c r="M5442" s="7">
        <v>44631</v>
      </c>
      <c r="N5442" s="7">
        <v>44631</v>
      </c>
      <c r="O5442" s="11" t="s">
        <v>40</v>
      </c>
      <c r="P5442" s="11" t="s">
        <v>95</v>
      </c>
      <c r="Q5442">
        <v>193225.16</v>
      </c>
      <c r="R5442" s="11" t="s">
        <v>12</v>
      </c>
      <c r="S5442" s="11" t="s">
        <v>95</v>
      </c>
      <c r="T5442">
        <v>10672799.380000001</v>
      </c>
      <c r="U5442">
        <f>SalesLineItems__NO_LOT[[#This Row],[ActualSales]]-SalesLineItems__NO_LOT[[#This Row],[Extended_Cost]]</f>
        <v>13996.439999999999</v>
      </c>
      <c r="V5442">
        <f>IFERROR(SalesLineItems__NO_LOT[[#This Row],[Revenue]]/SalesLineItems__NO_LOT[[#This Row],[Extended_Price]],0)</f>
        <v>0.67322846575978967</v>
      </c>
      <c r="W5442" t="str">
        <f>IF(SalesLineItems__NO_LOT[[#This Row],[Revenue]]&lt;0,"Lost on Sale","Normal Revenue")</f>
        <v>Normal Revenue</v>
      </c>
      <c r="X5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2">
        <f>IF(SalesLineItems__NO_LOT[[#This Row],[SOP_Type]]="Return",SalesLineItems__NO_LOT[[#This Row],[Extended_Cost]]*-1,SalesLineItems__NO_LOT[[#This Row],[Extended_Price]])</f>
        <v>20790.03</v>
      </c>
      <c r="Z5442">
        <f>MONTH(SalesLineItems__NO_LOT[[#This Row],[Requested_Ship_Date]])</f>
        <v>3</v>
      </c>
      <c r="AA5442">
        <f>YEAR(SalesLineItems__NO_LOT[[#This Row],[Requested_Ship_Date]])</f>
        <v>2022</v>
      </c>
      <c r="AV5442"/>
      <c r="AX5442"/>
      <c r="AZ5442"/>
      <c r="BC5442"/>
      <c r="BF5442"/>
    </row>
    <row r="5443" spans="1:58" x14ac:dyDescent="0.2">
      <c r="A5443" t="s">
        <v>129</v>
      </c>
      <c r="B5443" s="11" t="s">
        <v>22</v>
      </c>
      <c r="C5443" s="11" t="s">
        <v>126</v>
      </c>
      <c r="D5443" s="11" t="s">
        <v>130</v>
      </c>
      <c r="E5443" s="11" t="s">
        <v>131</v>
      </c>
      <c r="F5443">
        <v>1812.15</v>
      </c>
      <c r="G5443" s="11" t="s">
        <v>9</v>
      </c>
      <c r="H5443">
        <v>9713.1200000000008</v>
      </c>
      <c r="I5443">
        <v>19353.759999999998</v>
      </c>
      <c r="J5443">
        <v>5.36</v>
      </c>
      <c r="K5443">
        <v>10.68</v>
      </c>
      <c r="L5443" s="11" t="s">
        <v>110</v>
      </c>
      <c r="M5443" s="7">
        <v>44631</v>
      </c>
      <c r="N5443" s="7">
        <v>44631</v>
      </c>
      <c r="O5443" s="11" t="s">
        <v>40</v>
      </c>
      <c r="P5443" s="11" t="s">
        <v>95</v>
      </c>
      <c r="Q5443">
        <v>193225.16</v>
      </c>
      <c r="R5443" s="11" t="s">
        <v>12</v>
      </c>
      <c r="S5443" s="11" t="s">
        <v>95</v>
      </c>
      <c r="T5443">
        <v>10672799.380000001</v>
      </c>
      <c r="U5443">
        <f>SalesLineItems__NO_LOT[[#This Row],[ActualSales]]-SalesLineItems__NO_LOT[[#This Row],[Extended_Cost]]</f>
        <v>9640.6399999999976</v>
      </c>
      <c r="V5443">
        <f>IFERROR(SalesLineItems__NO_LOT[[#This Row],[Revenue]]/SalesLineItems__NO_LOT[[#This Row],[Extended_Price]],0)</f>
        <v>0.4981274956390902</v>
      </c>
      <c r="W5443" t="str">
        <f>IF(SalesLineItems__NO_LOT[[#This Row],[Revenue]]&lt;0,"Lost on Sale","Normal Revenue")</f>
        <v>Normal Revenue</v>
      </c>
      <c r="X5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3">
        <f>IF(SalesLineItems__NO_LOT[[#This Row],[SOP_Type]]="Return",SalesLineItems__NO_LOT[[#This Row],[Extended_Cost]]*-1,SalesLineItems__NO_LOT[[#This Row],[Extended_Price]])</f>
        <v>19353.759999999998</v>
      </c>
      <c r="Z5443">
        <f>MONTH(SalesLineItems__NO_LOT[[#This Row],[Requested_Ship_Date]])</f>
        <v>3</v>
      </c>
      <c r="AA5443">
        <f>YEAR(SalesLineItems__NO_LOT[[#This Row],[Requested_Ship_Date]])</f>
        <v>2022</v>
      </c>
      <c r="AV5443"/>
      <c r="AX5443"/>
      <c r="AZ5443"/>
      <c r="BC5443"/>
      <c r="BF5443"/>
    </row>
    <row r="5444" spans="1:58" x14ac:dyDescent="0.2">
      <c r="A5444" t="s">
        <v>132</v>
      </c>
      <c r="B5444" s="11" t="s">
        <v>22</v>
      </c>
      <c r="C5444" s="11" t="s">
        <v>126</v>
      </c>
      <c r="D5444" s="11" t="s">
        <v>133</v>
      </c>
      <c r="E5444" s="11" t="s">
        <v>134</v>
      </c>
      <c r="F5444">
        <v>605.1</v>
      </c>
      <c r="G5444" s="11" t="s">
        <v>9</v>
      </c>
      <c r="H5444">
        <v>3388.56</v>
      </c>
      <c r="I5444">
        <v>7684.77</v>
      </c>
      <c r="J5444">
        <v>5.6</v>
      </c>
      <c r="K5444">
        <v>12.7</v>
      </c>
      <c r="L5444" s="11" t="s">
        <v>110</v>
      </c>
      <c r="M5444" s="7">
        <v>44631</v>
      </c>
      <c r="N5444" s="7">
        <v>44631</v>
      </c>
      <c r="O5444" s="11" t="s">
        <v>11</v>
      </c>
      <c r="P5444" s="11" t="s">
        <v>95</v>
      </c>
      <c r="Q5444">
        <v>193225.16</v>
      </c>
      <c r="R5444" s="11" t="s">
        <v>12</v>
      </c>
      <c r="S5444" s="11" t="s">
        <v>95</v>
      </c>
      <c r="T5444">
        <v>10672799.380000001</v>
      </c>
      <c r="U5444">
        <f>SalesLineItems__NO_LOT[[#This Row],[ActualSales]]-SalesLineItems__NO_LOT[[#This Row],[Extended_Cost]]</f>
        <v>4296.2100000000009</v>
      </c>
      <c r="V5444">
        <f>IFERROR(SalesLineItems__NO_LOT[[#This Row],[Revenue]]/SalesLineItems__NO_LOT[[#This Row],[Extended_Price]],0)</f>
        <v>0.55905511811023634</v>
      </c>
      <c r="W5444" t="str">
        <f>IF(SalesLineItems__NO_LOT[[#This Row],[Revenue]]&lt;0,"Lost on Sale","Normal Revenue")</f>
        <v>Normal Revenue</v>
      </c>
      <c r="X5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4">
        <f>IF(SalesLineItems__NO_LOT[[#This Row],[SOP_Type]]="Return",SalesLineItems__NO_LOT[[#This Row],[Extended_Cost]]*-1,SalesLineItems__NO_LOT[[#This Row],[Extended_Price]])</f>
        <v>7684.77</v>
      </c>
      <c r="Z5444">
        <f>MONTH(SalesLineItems__NO_LOT[[#This Row],[Requested_Ship_Date]])</f>
        <v>3</v>
      </c>
      <c r="AA5444">
        <f>YEAR(SalesLineItems__NO_LOT[[#This Row],[Requested_Ship_Date]])</f>
        <v>2022</v>
      </c>
      <c r="AV5444"/>
      <c r="AX5444"/>
      <c r="AZ5444"/>
      <c r="BC5444"/>
      <c r="BF5444"/>
    </row>
    <row r="5445" spans="1:58" x14ac:dyDescent="0.2">
      <c r="A5445" t="s">
        <v>135</v>
      </c>
      <c r="B5445" s="11" t="s">
        <v>22</v>
      </c>
      <c r="C5445" s="11" t="s">
        <v>126</v>
      </c>
      <c r="D5445" s="11" t="s">
        <v>136</v>
      </c>
      <c r="E5445" s="11" t="s">
        <v>137</v>
      </c>
      <c r="F5445">
        <v>788</v>
      </c>
      <c r="G5445" s="11" t="s">
        <v>9</v>
      </c>
      <c r="H5445">
        <v>6887.12</v>
      </c>
      <c r="I5445">
        <v>13332.96</v>
      </c>
      <c r="J5445">
        <v>8.74</v>
      </c>
      <c r="K5445">
        <v>16.920000000000002</v>
      </c>
      <c r="L5445" s="11" t="s">
        <v>110</v>
      </c>
      <c r="M5445" s="7">
        <v>44631</v>
      </c>
      <c r="N5445" s="7">
        <v>44631</v>
      </c>
      <c r="O5445" s="11" t="s">
        <v>11</v>
      </c>
      <c r="P5445" s="11" t="s">
        <v>95</v>
      </c>
      <c r="Q5445">
        <v>193225.16</v>
      </c>
      <c r="R5445" s="11" t="s">
        <v>12</v>
      </c>
      <c r="S5445" s="11" t="s">
        <v>95</v>
      </c>
      <c r="T5445">
        <v>10672799.380000001</v>
      </c>
      <c r="U5445">
        <f>SalesLineItems__NO_LOT[[#This Row],[ActualSales]]-SalesLineItems__NO_LOT[[#This Row],[Extended_Cost]]</f>
        <v>6445.8399999999992</v>
      </c>
      <c r="V5445">
        <f>IFERROR(SalesLineItems__NO_LOT[[#This Row],[Revenue]]/SalesLineItems__NO_LOT[[#This Row],[Extended_Price]],0)</f>
        <v>0.48345153664302598</v>
      </c>
      <c r="W5445" t="str">
        <f>IF(SalesLineItems__NO_LOT[[#This Row],[Revenue]]&lt;0,"Lost on Sale","Normal Revenue")</f>
        <v>Normal Revenue</v>
      </c>
      <c r="X5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5">
        <f>IF(SalesLineItems__NO_LOT[[#This Row],[SOP_Type]]="Return",SalesLineItems__NO_LOT[[#This Row],[Extended_Cost]]*-1,SalesLineItems__NO_LOT[[#This Row],[Extended_Price]])</f>
        <v>13332.96</v>
      </c>
      <c r="Z5445">
        <f>MONTH(SalesLineItems__NO_LOT[[#This Row],[Requested_Ship_Date]])</f>
        <v>3</v>
      </c>
      <c r="AA5445">
        <f>YEAR(SalesLineItems__NO_LOT[[#This Row],[Requested_Ship_Date]])</f>
        <v>2022</v>
      </c>
      <c r="AV5445"/>
      <c r="AX5445"/>
      <c r="AZ5445"/>
      <c r="BC5445"/>
      <c r="BF5445"/>
    </row>
    <row r="5446" spans="1:58" x14ac:dyDescent="0.2">
      <c r="A5446" t="s">
        <v>138</v>
      </c>
      <c r="B5446" s="11" t="s">
        <v>22</v>
      </c>
      <c r="C5446" s="11" t="s">
        <v>126</v>
      </c>
      <c r="D5446" s="11" t="s">
        <v>139</v>
      </c>
      <c r="E5446" s="11" t="s">
        <v>140</v>
      </c>
      <c r="F5446">
        <v>1197</v>
      </c>
      <c r="G5446" s="11" t="s">
        <v>9</v>
      </c>
      <c r="H5446">
        <v>7888.23</v>
      </c>
      <c r="I5446">
        <v>10066.77</v>
      </c>
      <c r="J5446">
        <v>6.59</v>
      </c>
      <c r="K5446">
        <v>8.41</v>
      </c>
      <c r="L5446" s="11" t="s">
        <v>110</v>
      </c>
      <c r="M5446" s="7">
        <v>44631</v>
      </c>
      <c r="N5446" s="7">
        <v>44631</v>
      </c>
      <c r="O5446" s="11" t="s">
        <v>40</v>
      </c>
      <c r="P5446" s="11" t="s">
        <v>95</v>
      </c>
      <c r="Q5446">
        <v>193225.16</v>
      </c>
      <c r="R5446" s="11" t="s">
        <v>12</v>
      </c>
      <c r="S5446" s="11" t="s">
        <v>95</v>
      </c>
      <c r="T5446">
        <v>10672799.380000001</v>
      </c>
      <c r="U5446">
        <f>SalesLineItems__NO_LOT[[#This Row],[ActualSales]]-SalesLineItems__NO_LOT[[#This Row],[Extended_Cost]]</f>
        <v>2178.5400000000009</v>
      </c>
      <c r="V5446">
        <f>IFERROR(SalesLineItems__NO_LOT[[#This Row],[Revenue]]/SalesLineItems__NO_LOT[[#This Row],[Extended_Price]],0)</f>
        <v>0.21640903686087998</v>
      </c>
      <c r="W5446" t="str">
        <f>IF(SalesLineItems__NO_LOT[[#This Row],[Revenue]]&lt;0,"Lost on Sale","Normal Revenue")</f>
        <v>Normal Revenue</v>
      </c>
      <c r="X5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46">
        <f>IF(SalesLineItems__NO_LOT[[#This Row],[SOP_Type]]="Return",SalesLineItems__NO_LOT[[#This Row],[Extended_Cost]]*-1,SalesLineItems__NO_LOT[[#This Row],[Extended_Price]])</f>
        <v>10066.77</v>
      </c>
      <c r="Z5446">
        <f>MONTH(SalesLineItems__NO_LOT[[#This Row],[Requested_Ship_Date]])</f>
        <v>3</v>
      </c>
      <c r="AA5446">
        <f>YEAR(SalesLineItems__NO_LOT[[#This Row],[Requested_Ship_Date]])</f>
        <v>2022</v>
      </c>
      <c r="AV5446"/>
      <c r="AX5446"/>
      <c r="AZ5446"/>
      <c r="BC5446"/>
      <c r="BF5446"/>
    </row>
    <row r="5447" spans="1:58" x14ac:dyDescent="0.2">
      <c r="A5447" t="s">
        <v>141</v>
      </c>
      <c r="B5447" s="11" t="s">
        <v>22</v>
      </c>
      <c r="C5447" s="11" t="s">
        <v>126</v>
      </c>
      <c r="D5447" s="11" t="s">
        <v>142</v>
      </c>
      <c r="E5447" s="11" t="s">
        <v>143</v>
      </c>
      <c r="F5447">
        <v>632.32000000000005</v>
      </c>
      <c r="G5447" s="11" t="s">
        <v>9</v>
      </c>
      <c r="H5447">
        <v>4306.1000000000004</v>
      </c>
      <c r="I5447">
        <v>9978.01</v>
      </c>
      <c r="J5447">
        <v>6.81</v>
      </c>
      <c r="K5447">
        <v>15.78</v>
      </c>
      <c r="L5447" s="11" t="s">
        <v>110</v>
      </c>
      <c r="M5447" s="7">
        <v>44631</v>
      </c>
      <c r="N5447" s="7">
        <v>44631</v>
      </c>
      <c r="O5447" s="11" t="s">
        <v>40</v>
      </c>
      <c r="P5447" s="11" t="s">
        <v>95</v>
      </c>
      <c r="Q5447">
        <v>193225.16</v>
      </c>
      <c r="R5447" s="11" t="s">
        <v>12</v>
      </c>
      <c r="S5447" s="11" t="s">
        <v>95</v>
      </c>
      <c r="T5447">
        <v>10672799.380000001</v>
      </c>
      <c r="U5447">
        <f>SalesLineItems__NO_LOT[[#This Row],[ActualSales]]-SalesLineItems__NO_LOT[[#This Row],[Extended_Cost]]</f>
        <v>5671.91</v>
      </c>
      <c r="V5447">
        <f>IFERROR(SalesLineItems__NO_LOT[[#This Row],[Revenue]]/SalesLineItems__NO_LOT[[#This Row],[Extended_Price]],0)</f>
        <v>0.56844100176287649</v>
      </c>
      <c r="W5447" t="str">
        <f>IF(SalesLineItems__NO_LOT[[#This Row],[Revenue]]&lt;0,"Lost on Sale","Normal Revenue")</f>
        <v>Normal Revenue</v>
      </c>
      <c r="X5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7">
        <f>IF(SalesLineItems__NO_LOT[[#This Row],[SOP_Type]]="Return",SalesLineItems__NO_LOT[[#This Row],[Extended_Cost]]*-1,SalesLineItems__NO_LOT[[#This Row],[Extended_Price]])</f>
        <v>9978.01</v>
      </c>
      <c r="Z5447">
        <f>MONTH(SalesLineItems__NO_LOT[[#This Row],[Requested_Ship_Date]])</f>
        <v>3</v>
      </c>
      <c r="AA5447">
        <f>YEAR(SalesLineItems__NO_LOT[[#This Row],[Requested_Ship_Date]])</f>
        <v>2022</v>
      </c>
      <c r="AV5447"/>
      <c r="AX5447"/>
      <c r="AZ5447"/>
      <c r="BC5447"/>
      <c r="BF5447"/>
    </row>
    <row r="5448" spans="1:58" x14ac:dyDescent="0.2">
      <c r="A5448" t="s">
        <v>144</v>
      </c>
      <c r="B5448" s="11" t="s">
        <v>22</v>
      </c>
      <c r="C5448" s="11" t="s">
        <v>126</v>
      </c>
      <c r="D5448" s="11" t="s">
        <v>13</v>
      </c>
      <c r="E5448" s="11" t="s">
        <v>14</v>
      </c>
      <c r="F5448">
        <v>1</v>
      </c>
      <c r="G5448" s="11" t="s">
        <v>15</v>
      </c>
      <c r="H5448">
        <v>0</v>
      </c>
      <c r="I5448">
        <v>1.5</v>
      </c>
      <c r="J5448">
        <v>0</v>
      </c>
      <c r="K5448">
        <v>1.5</v>
      </c>
      <c r="L5448" s="11" t="s">
        <v>110</v>
      </c>
      <c r="M5448" s="7">
        <v>44631</v>
      </c>
      <c r="N5448" s="7">
        <v>44631</v>
      </c>
      <c r="O5448" s="11" t="s">
        <v>16</v>
      </c>
      <c r="P5448" s="11" t="s">
        <v>95</v>
      </c>
      <c r="Q5448">
        <v>193225.16</v>
      </c>
      <c r="R5448" s="11" t="s">
        <v>12</v>
      </c>
      <c r="S5448" s="11" t="s">
        <v>95</v>
      </c>
      <c r="T5448">
        <v>10672799.380000001</v>
      </c>
      <c r="U5448">
        <f>SalesLineItems__NO_LOT[[#This Row],[ActualSales]]-SalesLineItems__NO_LOT[[#This Row],[Extended_Cost]]</f>
        <v>1.5</v>
      </c>
      <c r="V5448">
        <f>IFERROR(SalesLineItems__NO_LOT[[#This Row],[Revenue]]/SalesLineItems__NO_LOT[[#This Row],[Extended_Price]],0)</f>
        <v>1</v>
      </c>
      <c r="W5448" t="str">
        <f>IF(SalesLineItems__NO_LOT[[#This Row],[Revenue]]&lt;0,"Lost on Sale","Normal Revenue")</f>
        <v>Normal Revenue</v>
      </c>
      <c r="X5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8">
        <f>IF(SalesLineItems__NO_LOT[[#This Row],[SOP_Type]]="Return",SalesLineItems__NO_LOT[[#This Row],[Extended_Cost]]*-1,SalesLineItems__NO_LOT[[#This Row],[Extended_Price]])</f>
        <v>1.5</v>
      </c>
      <c r="Z5448">
        <f>MONTH(SalesLineItems__NO_LOT[[#This Row],[Requested_Ship_Date]])</f>
        <v>3</v>
      </c>
      <c r="AA5448">
        <f>YEAR(SalesLineItems__NO_LOT[[#This Row],[Requested_Ship_Date]])</f>
        <v>2022</v>
      </c>
      <c r="AV5448"/>
      <c r="AX5448"/>
      <c r="AZ5448"/>
      <c r="BC5448"/>
      <c r="BF5448"/>
    </row>
    <row r="5449" spans="1:58" x14ac:dyDescent="0.2">
      <c r="A5449" t="s">
        <v>145</v>
      </c>
      <c r="B5449" s="11" t="s">
        <v>22</v>
      </c>
      <c r="C5449" s="11" t="s">
        <v>146</v>
      </c>
      <c r="D5449" s="11" t="s">
        <v>127</v>
      </c>
      <c r="E5449" s="11" t="s">
        <v>128</v>
      </c>
      <c r="F5449">
        <v>1434.91</v>
      </c>
      <c r="G5449" s="11" t="s">
        <v>9</v>
      </c>
      <c r="H5449">
        <v>5954.88</v>
      </c>
      <c r="I5449">
        <v>18223.36</v>
      </c>
      <c r="J5449">
        <v>4.1500000000000004</v>
      </c>
      <c r="K5449">
        <v>12.7</v>
      </c>
      <c r="L5449" s="11" t="s">
        <v>110</v>
      </c>
      <c r="M5449" s="7">
        <v>44631</v>
      </c>
      <c r="N5449" s="7">
        <v>44631</v>
      </c>
      <c r="O5449" s="11" t="s">
        <v>40</v>
      </c>
      <c r="P5449" s="11" t="s">
        <v>95</v>
      </c>
      <c r="Q5449">
        <v>193225.16</v>
      </c>
      <c r="R5449" s="11" t="s">
        <v>12</v>
      </c>
      <c r="S5449" s="11" t="s">
        <v>95</v>
      </c>
      <c r="T5449">
        <v>10672799.380000001</v>
      </c>
      <c r="U5449">
        <f>SalesLineItems__NO_LOT[[#This Row],[ActualSales]]-SalesLineItems__NO_LOT[[#This Row],[Extended_Cost]]</f>
        <v>12268.48</v>
      </c>
      <c r="V5449">
        <f>IFERROR(SalesLineItems__NO_LOT[[#This Row],[Revenue]]/SalesLineItems__NO_LOT[[#This Row],[Extended_Price]],0)</f>
        <v>0.67322820818992757</v>
      </c>
      <c r="W5449" t="str">
        <f>IF(SalesLineItems__NO_LOT[[#This Row],[Revenue]]&lt;0,"Lost on Sale","Normal Revenue")</f>
        <v>Normal Revenue</v>
      </c>
      <c r="X5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49">
        <f>IF(SalesLineItems__NO_LOT[[#This Row],[SOP_Type]]="Return",SalesLineItems__NO_LOT[[#This Row],[Extended_Cost]]*-1,SalesLineItems__NO_LOT[[#This Row],[Extended_Price]])</f>
        <v>18223.36</v>
      </c>
      <c r="Z5449">
        <f>MONTH(SalesLineItems__NO_LOT[[#This Row],[Requested_Ship_Date]])</f>
        <v>3</v>
      </c>
      <c r="AA5449">
        <f>YEAR(SalesLineItems__NO_LOT[[#This Row],[Requested_Ship_Date]])</f>
        <v>2022</v>
      </c>
      <c r="AV5449"/>
      <c r="AX5449"/>
      <c r="AZ5449"/>
      <c r="BC5449"/>
      <c r="BF5449"/>
    </row>
    <row r="5450" spans="1:58" x14ac:dyDescent="0.2">
      <c r="A5450" t="s">
        <v>147</v>
      </c>
      <c r="B5450" s="11" t="s">
        <v>22</v>
      </c>
      <c r="C5450" s="11" t="s">
        <v>146</v>
      </c>
      <c r="D5450" s="11" t="s">
        <v>130</v>
      </c>
      <c r="E5450" s="11" t="s">
        <v>131</v>
      </c>
      <c r="F5450">
        <v>1812.15</v>
      </c>
      <c r="G5450" s="11" t="s">
        <v>9</v>
      </c>
      <c r="H5450">
        <v>8418.0400000000009</v>
      </c>
      <c r="I5450">
        <v>16773.259999999998</v>
      </c>
      <c r="J5450">
        <v>5.36</v>
      </c>
      <c r="K5450">
        <v>10.68</v>
      </c>
      <c r="L5450" s="11" t="s">
        <v>110</v>
      </c>
      <c r="M5450" s="7">
        <v>44631</v>
      </c>
      <c r="N5450" s="7">
        <v>44631</v>
      </c>
      <c r="O5450" s="11" t="s">
        <v>40</v>
      </c>
      <c r="P5450" s="11" t="s">
        <v>95</v>
      </c>
      <c r="Q5450">
        <v>193225.16</v>
      </c>
      <c r="R5450" s="11" t="s">
        <v>12</v>
      </c>
      <c r="S5450" s="11" t="s">
        <v>95</v>
      </c>
      <c r="T5450">
        <v>10672799.380000001</v>
      </c>
      <c r="U5450">
        <f>SalesLineItems__NO_LOT[[#This Row],[ActualSales]]-SalesLineItems__NO_LOT[[#This Row],[Extended_Cost]]</f>
        <v>8355.2199999999975</v>
      </c>
      <c r="V5450">
        <f>IFERROR(SalesLineItems__NO_LOT[[#This Row],[Revenue]]/SalesLineItems__NO_LOT[[#This Row],[Extended_Price]],0)</f>
        <v>0.4981273765505333</v>
      </c>
      <c r="W5450" t="str">
        <f>IF(SalesLineItems__NO_LOT[[#This Row],[Revenue]]&lt;0,"Lost on Sale","Normal Revenue")</f>
        <v>Normal Revenue</v>
      </c>
      <c r="X5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0">
        <f>IF(SalesLineItems__NO_LOT[[#This Row],[SOP_Type]]="Return",SalesLineItems__NO_LOT[[#This Row],[Extended_Cost]]*-1,SalesLineItems__NO_LOT[[#This Row],[Extended_Price]])</f>
        <v>16773.259999999998</v>
      </c>
      <c r="Z5450">
        <f>MONTH(SalesLineItems__NO_LOT[[#This Row],[Requested_Ship_Date]])</f>
        <v>3</v>
      </c>
      <c r="AA5450">
        <f>YEAR(SalesLineItems__NO_LOT[[#This Row],[Requested_Ship_Date]])</f>
        <v>2022</v>
      </c>
      <c r="AV5450"/>
      <c r="AX5450"/>
      <c r="AZ5450"/>
      <c r="BC5450"/>
      <c r="BF5450"/>
    </row>
    <row r="5451" spans="1:58" x14ac:dyDescent="0.2">
      <c r="A5451" t="s">
        <v>148</v>
      </c>
      <c r="B5451" s="11" t="s">
        <v>22</v>
      </c>
      <c r="C5451" s="11" t="s">
        <v>146</v>
      </c>
      <c r="D5451" s="11" t="s">
        <v>133</v>
      </c>
      <c r="E5451" s="11" t="s">
        <v>134</v>
      </c>
      <c r="F5451">
        <v>605.1</v>
      </c>
      <c r="G5451" s="11" t="s">
        <v>9</v>
      </c>
      <c r="H5451">
        <v>3388.56</v>
      </c>
      <c r="I5451">
        <v>7684.77</v>
      </c>
      <c r="J5451">
        <v>5.6</v>
      </c>
      <c r="K5451">
        <v>12.7</v>
      </c>
      <c r="L5451" s="11" t="s">
        <v>110</v>
      </c>
      <c r="M5451" s="7">
        <v>44631</v>
      </c>
      <c r="N5451" s="7">
        <v>44631</v>
      </c>
      <c r="O5451" s="11" t="s">
        <v>11</v>
      </c>
      <c r="P5451" s="11" t="s">
        <v>95</v>
      </c>
      <c r="Q5451">
        <v>193225.16</v>
      </c>
      <c r="R5451" s="11" t="s">
        <v>12</v>
      </c>
      <c r="S5451" s="11" t="s">
        <v>95</v>
      </c>
      <c r="T5451">
        <v>10672799.380000001</v>
      </c>
      <c r="U5451">
        <f>SalesLineItems__NO_LOT[[#This Row],[ActualSales]]-SalesLineItems__NO_LOT[[#This Row],[Extended_Cost]]</f>
        <v>4296.2100000000009</v>
      </c>
      <c r="V5451">
        <f>IFERROR(SalesLineItems__NO_LOT[[#This Row],[Revenue]]/SalesLineItems__NO_LOT[[#This Row],[Extended_Price]],0)</f>
        <v>0.55905511811023634</v>
      </c>
      <c r="W5451" t="str">
        <f>IF(SalesLineItems__NO_LOT[[#This Row],[Revenue]]&lt;0,"Lost on Sale","Normal Revenue")</f>
        <v>Normal Revenue</v>
      </c>
      <c r="X5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1">
        <f>IF(SalesLineItems__NO_LOT[[#This Row],[SOP_Type]]="Return",SalesLineItems__NO_LOT[[#This Row],[Extended_Cost]]*-1,SalesLineItems__NO_LOT[[#This Row],[Extended_Price]])</f>
        <v>7684.77</v>
      </c>
      <c r="Z5451">
        <f>MONTH(SalesLineItems__NO_LOT[[#This Row],[Requested_Ship_Date]])</f>
        <v>3</v>
      </c>
      <c r="AA5451">
        <f>YEAR(SalesLineItems__NO_LOT[[#This Row],[Requested_Ship_Date]])</f>
        <v>2022</v>
      </c>
      <c r="AV5451"/>
      <c r="AX5451"/>
      <c r="AZ5451"/>
      <c r="BC5451"/>
      <c r="BF5451"/>
    </row>
    <row r="5452" spans="1:58" x14ac:dyDescent="0.2">
      <c r="A5452" t="s">
        <v>4117</v>
      </c>
      <c r="B5452" s="11" t="s">
        <v>22</v>
      </c>
      <c r="C5452" s="11" t="s">
        <v>4118</v>
      </c>
      <c r="D5452" s="11" t="s">
        <v>57</v>
      </c>
      <c r="E5452" s="11" t="s">
        <v>58</v>
      </c>
      <c r="F5452">
        <v>20.79</v>
      </c>
      <c r="G5452" s="11" t="s">
        <v>9</v>
      </c>
      <c r="H5452">
        <v>135.55000000000001</v>
      </c>
      <c r="I5452">
        <v>340.54</v>
      </c>
      <c r="J5452">
        <v>6.52</v>
      </c>
      <c r="K5452">
        <v>16.38</v>
      </c>
      <c r="L5452" s="11" t="s">
        <v>51</v>
      </c>
      <c r="M5452" s="7">
        <v>44237</v>
      </c>
      <c r="N5452" s="7">
        <v>44237</v>
      </c>
      <c r="O5452" s="11" t="s">
        <v>11</v>
      </c>
      <c r="P5452" s="11" t="s">
        <v>95</v>
      </c>
      <c r="Q5452">
        <v>2960</v>
      </c>
      <c r="R5452" s="11" t="s">
        <v>52</v>
      </c>
      <c r="S5452" s="11" t="s">
        <v>95</v>
      </c>
      <c r="T5452">
        <v>10046.61</v>
      </c>
      <c r="U5452">
        <f>SalesLineItems__NO_LOT[[#This Row],[ActualSales]]-SalesLineItems__NO_LOT[[#This Row],[Extended_Cost]]</f>
        <v>204.99</v>
      </c>
      <c r="V5452">
        <f>IFERROR(SalesLineItems__NO_LOT[[#This Row],[Revenue]]/SalesLineItems__NO_LOT[[#This Row],[Extended_Price]],0)</f>
        <v>0.60195571739002762</v>
      </c>
      <c r="W5452" t="str">
        <f>IF(SalesLineItems__NO_LOT[[#This Row],[Revenue]]&lt;0,"Lost on Sale","Normal Revenue")</f>
        <v>Normal Revenue</v>
      </c>
      <c r="X5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2">
        <f>IF(SalesLineItems__NO_LOT[[#This Row],[SOP_Type]]="Return",SalesLineItems__NO_LOT[[#This Row],[Extended_Cost]]*-1,SalesLineItems__NO_LOT[[#This Row],[Extended_Price]])</f>
        <v>340.54</v>
      </c>
      <c r="Z5452">
        <f>MONTH(SalesLineItems__NO_LOT[[#This Row],[Requested_Ship_Date]])</f>
        <v>2</v>
      </c>
      <c r="AA5452">
        <f>YEAR(SalesLineItems__NO_LOT[[#This Row],[Requested_Ship_Date]])</f>
        <v>2021</v>
      </c>
      <c r="AV5452"/>
      <c r="AX5452"/>
      <c r="AZ5452"/>
      <c r="BC5452"/>
      <c r="BF5452"/>
    </row>
    <row r="5453" spans="1:58" x14ac:dyDescent="0.2">
      <c r="A5453" t="s">
        <v>4119</v>
      </c>
      <c r="B5453" s="11" t="s">
        <v>22</v>
      </c>
      <c r="C5453" s="11" t="s">
        <v>4118</v>
      </c>
      <c r="D5453" s="11" t="s">
        <v>55</v>
      </c>
      <c r="E5453" s="11" t="s">
        <v>56</v>
      </c>
      <c r="F5453">
        <v>19.649999999999999</v>
      </c>
      <c r="G5453" s="11" t="s">
        <v>9</v>
      </c>
      <c r="H5453">
        <v>107.68</v>
      </c>
      <c r="I5453">
        <v>280.01</v>
      </c>
      <c r="J5453">
        <v>5.48</v>
      </c>
      <c r="K5453">
        <v>14.25</v>
      </c>
      <c r="L5453" s="11" t="s">
        <v>51</v>
      </c>
      <c r="M5453" s="7">
        <v>44237</v>
      </c>
      <c r="N5453" s="7">
        <v>44237</v>
      </c>
      <c r="O5453" s="11" t="s">
        <v>11</v>
      </c>
      <c r="P5453" s="11" t="s">
        <v>95</v>
      </c>
      <c r="Q5453">
        <v>2960</v>
      </c>
      <c r="R5453" s="11" t="s">
        <v>52</v>
      </c>
      <c r="S5453" s="11" t="s">
        <v>95</v>
      </c>
      <c r="T5453">
        <v>10046.61</v>
      </c>
      <c r="U5453">
        <f>SalesLineItems__NO_LOT[[#This Row],[ActualSales]]-SalesLineItems__NO_LOT[[#This Row],[Extended_Cost]]</f>
        <v>172.32999999999998</v>
      </c>
      <c r="V5453">
        <f>IFERROR(SalesLineItems__NO_LOT[[#This Row],[Revenue]]/SalesLineItems__NO_LOT[[#This Row],[Extended_Price]],0)</f>
        <v>0.61544230563194169</v>
      </c>
      <c r="W5453" t="str">
        <f>IF(SalesLineItems__NO_LOT[[#This Row],[Revenue]]&lt;0,"Lost on Sale","Normal Revenue")</f>
        <v>Normal Revenue</v>
      </c>
      <c r="X5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3">
        <f>IF(SalesLineItems__NO_LOT[[#This Row],[SOP_Type]]="Return",SalesLineItems__NO_LOT[[#This Row],[Extended_Cost]]*-1,SalesLineItems__NO_LOT[[#This Row],[Extended_Price]])</f>
        <v>280.01</v>
      </c>
      <c r="Z5453">
        <f>MONTH(SalesLineItems__NO_LOT[[#This Row],[Requested_Ship_Date]])</f>
        <v>2</v>
      </c>
      <c r="AA5453">
        <f>YEAR(SalesLineItems__NO_LOT[[#This Row],[Requested_Ship_Date]])</f>
        <v>2021</v>
      </c>
      <c r="AV5453"/>
      <c r="AX5453"/>
      <c r="AZ5453"/>
      <c r="BC5453"/>
      <c r="BF5453"/>
    </row>
    <row r="5454" spans="1:58" x14ac:dyDescent="0.2">
      <c r="A5454" t="s">
        <v>4120</v>
      </c>
      <c r="B5454" s="11" t="s">
        <v>22</v>
      </c>
      <c r="C5454" s="11" t="s">
        <v>4118</v>
      </c>
      <c r="D5454" s="11" t="s">
        <v>53</v>
      </c>
      <c r="E5454" s="11" t="s">
        <v>54</v>
      </c>
      <c r="F5454">
        <v>38</v>
      </c>
      <c r="G5454" s="11" t="s">
        <v>9</v>
      </c>
      <c r="H5454">
        <v>266.76</v>
      </c>
      <c r="I5454">
        <v>385.7</v>
      </c>
      <c r="J5454">
        <v>7.02</v>
      </c>
      <c r="K5454">
        <v>10.15</v>
      </c>
      <c r="L5454" s="11" t="s">
        <v>51</v>
      </c>
      <c r="M5454" s="7">
        <v>44237</v>
      </c>
      <c r="N5454" s="7">
        <v>44237</v>
      </c>
      <c r="O5454" s="11" t="s">
        <v>35</v>
      </c>
      <c r="P5454" s="11" t="s">
        <v>95</v>
      </c>
      <c r="Q5454">
        <v>2960</v>
      </c>
      <c r="R5454" s="11" t="s">
        <v>52</v>
      </c>
      <c r="S5454" s="11" t="s">
        <v>95</v>
      </c>
      <c r="T5454">
        <v>10046.61</v>
      </c>
      <c r="U5454">
        <f>SalesLineItems__NO_LOT[[#This Row],[ActualSales]]-SalesLineItems__NO_LOT[[#This Row],[Extended_Cost]]</f>
        <v>118.94</v>
      </c>
      <c r="V5454">
        <f>IFERROR(SalesLineItems__NO_LOT[[#This Row],[Revenue]]/SalesLineItems__NO_LOT[[#This Row],[Extended_Price]],0)</f>
        <v>0.30837438423645319</v>
      </c>
      <c r="W5454" t="str">
        <f>IF(SalesLineItems__NO_LOT[[#This Row],[Revenue]]&lt;0,"Lost on Sale","Normal Revenue")</f>
        <v>Normal Revenue</v>
      </c>
      <c r="X5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4">
        <f>IF(SalesLineItems__NO_LOT[[#This Row],[SOP_Type]]="Return",SalesLineItems__NO_LOT[[#This Row],[Extended_Cost]]*-1,SalesLineItems__NO_LOT[[#This Row],[Extended_Price]])</f>
        <v>385.7</v>
      </c>
      <c r="Z5454">
        <f>MONTH(SalesLineItems__NO_LOT[[#This Row],[Requested_Ship_Date]])</f>
        <v>2</v>
      </c>
      <c r="AA5454">
        <f>YEAR(SalesLineItems__NO_LOT[[#This Row],[Requested_Ship_Date]])</f>
        <v>2021</v>
      </c>
      <c r="AV5454"/>
      <c r="AX5454"/>
      <c r="AZ5454"/>
      <c r="BC5454"/>
      <c r="BF5454"/>
    </row>
    <row r="5455" spans="1:58" x14ac:dyDescent="0.2">
      <c r="A5455" t="s">
        <v>4121</v>
      </c>
      <c r="B5455" s="11" t="s">
        <v>22</v>
      </c>
      <c r="C5455" s="11" t="s">
        <v>4118</v>
      </c>
      <c r="D5455" s="11" t="s">
        <v>59</v>
      </c>
      <c r="E5455" s="11" t="s">
        <v>60</v>
      </c>
      <c r="F5455">
        <v>20.34</v>
      </c>
      <c r="G5455" s="11" t="s">
        <v>9</v>
      </c>
      <c r="H5455">
        <v>129.97</v>
      </c>
      <c r="I5455">
        <v>311</v>
      </c>
      <c r="J5455">
        <v>6.39</v>
      </c>
      <c r="K5455">
        <v>15.29</v>
      </c>
      <c r="L5455" s="11" t="s">
        <v>51</v>
      </c>
      <c r="M5455" s="7">
        <v>44237</v>
      </c>
      <c r="N5455" s="7">
        <v>44237</v>
      </c>
      <c r="O5455" s="11" t="s">
        <v>11</v>
      </c>
      <c r="P5455" s="11" t="s">
        <v>95</v>
      </c>
      <c r="Q5455">
        <v>2960</v>
      </c>
      <c r="R5455" s="11" t="s">
        <v>52</v>
      </c>
      <c r="S5455" s="11" t="s">
        <v>95</v>
      </c>
      <c r="T5455">
        <v>10046.61</v>
      </c>
      <c r="U5455">
        <f>SalesLineItems__NO_LOT[[#This Row],[ActualSales]]-SalesLineItems__NO_LOT[[#This Row],[Extended_Cost]]</f>
        <v>181.03</v>
      </c>
      <c r="V5455">
        <f>IFERROR(SalesLineItems__NO_LOT[[#This Row],[Revenue]]/SalesLineItems__NO_LOT[[#This Row],[Extended_Price]],0)</f>
        <v>0.58209003215434085</v>
      </c>
      <c r="W5455" t="str">
        <f>IF(SalesLineItems__NO_LOT[[#This Row],[Revenue]]&lt;0,"Lost on Sale","Normal Revenue")</f>
        <v>Normal Revenue</v>
      </c>
      <c r="X5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5">
        <f>IF(SalesLineItems__NO_LOT[[#This Row],[SOP_Type]]="Return",SalesLineItems__NO_LOT[[#This Row],[Extended_Cost]]*-1,SalesLineItems__NO_LOT[[#This Row],[Extended_Price]])</f>
        <v>311</v>
      </c>
      <c r="Z5455">
        <f>MONTH(SalesLineItems__NO_LOT[[#This Row],[Requested_Ship_Date]])</f>
        <v>2</v>
      </c>
      <c r="AA5455">
        <f>YEAR(SalesLineItems__NO_LOT[[#This Row],[Requested_Ship_Date]])</f>
        <v>2021</v>
      </c>
      <c r="AV5455"/>
      <c r="AX5455"/>
      <c r="AZ5455"/>
      <c r="BC5455"/>
      <c r="BF5455"/>
    </row>
    <row r="5456" spans="1:58" x14ac:dyDescent="0.2">
      <c r="A5456" t="s">
        <v>4122</v>
      </c>
      <c r="B5456" s="11" t="s">
        <v>22</v>
      </c>
      <c r="C5456" s="11" t="s">
        <v>4123</v>
      </c>
      <c r="D5456" s="11" t="s">
        <v>2989</v>
      </c>
      <c r="E5456" s="11" t="s">
        <v>2990</v>
      </c>
      <c r="F5456">
        <v>265</v>
      </c>
      <c r="G5456" s="11" t="s">
        <v>9</v>
      </c>
      <c r="H5456">
        <v>516.75</v>
      </c>
      <c r="I5456">
        <v>768.5</v>
      </c>
      <c r="J5456">
        <v>1.95</v>
      </c>
      <c r="K5456">
        <v>2.9</v>
      </c>
      <c r="L5456" s="11" t="s">
        <v>214</v>
      </c>
      <c r="M5456" s="7">
        <v>44237</v>
      </c>
      <c r="N5456" s="7">
        <v>44237</v>
      </c>
      <c r="O5456" s="11" t="s">
        <v>21</v>
      </c>
      <c r="P5456" s="11" t="s">
        <v>95</v>
      </c>
      <c r="Q5456">
        <v>2.74</v>
      </c>
      <c r="R5456" s="11" t="s">
        <v>52</v>
      </c>
      <c r="S5456" s="11" t="s">
        <v>95</v>
      </c>
      <c r="T5456">
        <v>135891.89000000001</v>
      </c>
      <c r="U5456">
        <f>SalesLineItems__NO_LOT[[#This Row],[ActualSales]]-SalesLineItems__NO_LOT[[#This Row],[Extended_Cost]]</f>
        <v>251.75</v>
      </c>
      <c r="V5456">
        <f>IFERROR(SalesLineItems__NO_LOT[[#This Row],[Revenue]]/SalesLineItems__NO_LOT[[#This Row],[Extended_Price]],0)</f>
        <v>0.32758620689655171</v>
      </c>
      <c r="W5456" t="str">
        <f>IF(SalesLineItems__NO_LOT[[#This Row],[Revenue]]&lt;0,"Lost on Sale","Normal Revenue")</f>
        <v>Normal Revenue</v>
      </c>
      <c r="X5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6">
        <f>IF(SalesLineItems__NO_LOT[[#This Row],[SOP_Type]]="Return",SalesLineItems__NO_LOT[[#This Row],[Extended_Cost]]*-1,SalesLineItems__NO_LOT[[#This Row],[Extended_Price]])</f>
        <v>768.5</v>
      </c>
      <c r="Z5456">
        <f>MONTH(SalesLineItems__NO_LOT[[#This Row],[Requested_Ship_Date]])</f>
        <v>2</v>
      </c>
      <c r="AA5456">
        <f>YEAR(SalesLineItems__NO_LOT[[#This Row],[Requested_Ship_Date]])</f>
        <v>2021</v>
      </c>
      <c r="AV5456"/>
      <c r="AX5456"/>
      <c r="AZ5456"/>
      <c r="BC5456"/>
      <c r="BF5456"/>
    </row>
    <row r="5457" spans="1:58" x14ac:dyDescent="0.2">
      <c r="A5457" t="s">
        <v>4124</v>
      </c>
      <c r="B5457" s="11" t="s">
        <v>22</v>
      </c>
      <c r="C5457" s="11" t="s">
        <v>4123</v>
      </c>
      <c r="D5457" s="11" t="s">
        <v>93</v>
      </c>
      <c r="E5457" s="11" t="s">
        <v>94</v>
      </c>
      <c r="F5457">
        <v>2</v>
      </c>
      <c r="G5457" s="11" t="s">
        <v>9</v>
      </c>
      <c r="H5457">
        <v>78.819999999999993</v>
      </c>
      <c r="I5457">
        <v>196</v>
      </c>
      <c r="J5457">
        <v>39.409999999999997</v>
      </c>
      <c r="K5457">
        <v>98</v>
      </c>
      <c r="L5457" s="11" t="s">
        <v>214</v>
      </c>
      <c r="M5457" s="7">
        <v>44237</v>
      </c>
      <c r="N5457" s="7">
        <v>44237</v>
      </c>
      <c r="O5457" s="11" t="s">
        <v>65</v>
      </c>
      <c r="P5457" s="11" t="s">
        <v>95</v>
      </c>
      <c r="Q5457">
        <v>2.74</v>
      </c>
      <c r="R5457" s="11" t="s">
        <v>52</v>
      </c>
      <c r="S5457" s="11" t="s">
        <v>95</v>
      </c>
      <c r="T5457">
        <v>135891.89000000001</v>
      </c>
      <c r="U5457">
        <f>SalesLineItems__NO_LOT[[#This Row],[ActualSales]]-SalesLineItems__NO_LOT[[#This Row],[Extended_Cost]]</f>
        <v>117.18</v>
      </c>
      <c r="V5457">
        <f>IFERROR(SalesLineItems__NO_LOT[[#This Row],[Revenue]]/SalesLineItems__NO_LOT[[#This Row],[Extended_Price]],0)</f>
        <v>0.59785714285714286</v>
      </c>
      <c r="W5457" t="str">
        <f>IF(SalesLineItems__NO_LOT[[#This Row],[Revenue]]&lt;0,"Lost on Sale","Normal Revenue")</f>
        <v>Normal Revenue</v>
      </c>
      <c r="X5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57">
        <f>IF(SalesLineItems__NO_LOT[[#This Row],[SOP_Type]]="Return",SalesLineItems__NO_LOT[[#This Row],[Extended_Cost]]*-1,SalesLineItems__NO_LOT[[#This Row],[Extended_Price]])</f>
        <v>196</v>
      </c>
      <c r="Z5457">
        <f>MONTH(SalesLineItems__NO_LOT[[#This Row],[Requested_Ship_Date]])</f>
        <v>2</v>
      </c>
      <c r="AA5457">
        <f>YEAR(SalesLineItems__NO_LOT[[#This Row],[Requested_Ship_Date]])</f>
        <v>2021</v>
      </c>
      <c r="AV5457"/>
      <c r="AX5457"/>
      <c r="AZ5457"/>
      <c r="BC5457"/>
      <c r="BF5457"/>
    </row>
    <row r="5458" spans="1:58" x14ac:dyDescent="0.2">
      <c r="A5458" t="s">
        <v>4125</v>
      </c>
      <c r="B5458" s="11" t="s">
        <v>22</v>
      </c>
      <c r="C5458" s="11" t="s">
        <v>4123</v>
      </c>
      <c r="D5458" s="11" t="s">
        <v>945</v>
      </c>
      <c r="E5458" s="11" t="s">
        <v>2992</v>
      </c>
      <c r="F5458">
        <v>362.8</v>
      </c>
      <c r="G5458" s="11" t="s">
        <v>9</v>
      </c>
      <c r="H5458">
        <v>936.02</v>
      </c>
      <c r="I5458">
        <v>990.44</v>
      </c>
      <c r="J5458">
        <v>2.58</v>
      </c>
      <c r="K5458">
        <v>2.73</v>
      </c>
      <c r="L5458" s="11" t="s">
        <v>214</v>
      </c>
      <c r="M5458" s="7">
        <v>44237</v>
      </c>
      <c r="N5458" s="7">
        <v>44237</v>
      </c>
      <c r="O5458" s="11" t="s">
        <v>21</v>
      </c>
      <c r="P5458" s="11" t="s">
        <v>95</v>
      </c>
      <c r="Q5458">
        <v>2.74</v>
      </c>
      <c r="R5458" s="11" t="s">
        <v>52</v>
      </c>
      <c r="S5458" s="11" t="s">
        <v>95</v>
      </c>
      <c r="T5458">
        <v>135891.89000000001</v>
      </c>
      <c r="U5458">
        <f>SalesLineItems__NO_LOT[[#This Row],[ActualSales]]-SalesLineItems__NO_LOT[[#This Row],[Extended_Cost]]</f>
        <v>54.420000000000073</v>
      </c>
      <c r="V5458">
        <f>IFERROR(SalesLineItems__NO_LOT[[#This Row],[Revenue]]/SalesLineItems__NO_LOT[[#This Row],[Extended_Price]],0)</f>
        <v>5.4945276846654081E-2</v>
      </c>
      <c r="W5458" t="str">
        <f>IF(SalesLineItems__NO_LOT[[#This Row],[Revenue]]&lt;0,"Lost on Sale","Normal Revenue")</f>
        <v>Normal Revenue</v>
      </c>
      <c r="X5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58">
        <f>IF(SalesLineItems__NO_LOT[[#This Row],[SOP_Type]]="Return",SalesLineItems__NO_LOT[[#This Row],[Extended_Cost]]*-1,SalesLineItems__NO_LOT[[#This Row],[Extended_Price]])</f>
        <v>990.44</v>
      </c>
      <c r="Z5458">
        <f>MONTH(SalesLineItems__NO_LOT[[#This Row],[Requested_Ship_Date]])</f>
        <v>2</v>
      </c>
      <c r="AA5458">
        <f>YEAR(SalesLineItems__NO_LOT[[#This Row],[Requested_Ship_Date]])</f>
        <v>2021</v>
      </c>
      <c r="AV5458"/>
      <c r="AX5458"/>
      <c r="AZ5458"/>
      <c r="BC5458"/>
      <c r="BF5458"/>
    </row>
    <row r="5459" spans="1:58" x14ac:dyDescent="0.2">
      <c r="A5459" t="s">
        <v>4126</v>
      </c>
      <c r="B5459" s="11" t="s">
        <v>22</v>
      </c>
      <c r="C5459" s="11" t="s">
        <v>4123</v>
      </c>
      <c r="D5459" s="11" t="s">
        <v>212</v>
      </c>
      <c r="E5459" s="11" t="s">
        <v>213</v>
      </c>
      <c r="F5459">
        <v>260</v>
      </c>
      <c r="G5459" s="11" t="s">
        <v>9</v>
      </c>
      <c r="H5459">
        <v>676</v>
      </c>
      <c r="I5459">
        <v>845</v>
      </c>
      <c r="J5459">
        <v>2.6</v>
      </c>
      <c r="K5459">
        <v>3.25</v>
      </c>
      <c r="L5459" s="11" t="s">
        <v>214</v>
      </c>
      <c r="M5459" s="7">
        <v>44237</v>
      </c>
      <c r="N5459" s="7">
        <v>44237</v>
      </c>
      <c r="O5459" s="11" t="s">
        <v>21</v>
      </c>
      <c r="P5459" s="11" t="s">
        <v>95</v>
      </c>
      <c r="Q5459">
        <v>2.74</v>
      </c>
      <c r="R5459" s="11" t="s">
        <v>52</v>
      </c>
      <c r="S5459" s="11" t="s">
        <v>95</v>
      </c>
      <c r="T5459">
        <v>135891.89000000001</v>
      </c>
      <c r="U5459">
        <f>SalesLineItems__NO_LOT[[#This Row],[ActualSales]]-SalesLineItems__NO_LOT[[#This Row],[Extended_Cost]]</f>
        <v>169</v>
      </c>
      <c r="V5459">
        <f>IFERROR(SalesLineItems__NO_LOT[[#This Row],[Revenue]]/SalesLineItems__NO_LOT[[#This Row],[Extended_Price]],0)</f>
        <v>0.2</v>
      </c>
      <c r="W5459" t="str">
        <f>IF(SalesLineItems__NO_LOT[[#This Row],[Revenue]]&lt;0,"Lost on Sale","Normal Revenue")</f>
        <v>Normal Revenue</v>
      </c>
      <c r="X5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59">
        <f>IF(SalesLineItems__NO_LOT[[#This Row],[SOP_Type]]="Return",SalesLineItems__NO_LOT[[#This Row],[Extended_Cost]]*-1,SalesLineItems__NO_LOT[[#This Row],[Extended_Price]])</f>
        <v>845</v>
      </c>
      <c r="Z5459">
        <f>MONTH(SalesLineItems__NO_LOT[[#This Row],[Requested_Ship_Date]])</f>
        <v>2</v>
      </c>
      <c r="AA5459">
        <f>YEAR(SalesLineItems__NO_LOT[[#This Row],[Requested_Ship_Date]])</f>
        <v>2021</v>
      </c>
      <c r="AV5459"/>
      <c r="AX5459"/>
      <c r="AZ5459"/>
      <c r="BC5459"/>
      <c r="BF5459"/>
    </row>
    <row r="5460" spans="1:58" x14ac:dyDescent="0.2">
      <c r="A5460" t="s">
        <v>4127</v>
      </c>
      <c r="B5460" s="11" t="s">
        <v>22</v>
      </c>
      <c r="C5460" s="11" t="s">
        <v>4128</v>
      </c>
      <c r="D5460" s="11" t="s">
        <v>227</v>
      </c>
      <c r="E5460" s="11" t="s">
        <v>228</v>
      </c>
      <c r="F5460">
        <v>256.41000000000003</v>
      </c>
      <c r="G5460" s="11" t="s">
        <v>9</v>
      </c>
      <c r="H5460">
        <v>564.1</v>
      </c>
      <c r="I5460">
        <v>825.64</v>
      </c>
      <c r="J5460">
        <v>2.2000000000000002</v>
      </c>
      <c r="K5460">
        <v>3.22</v>
      </c>
      <c r="L5460" s="11" t="s">
        <v>214</v>
      </c>
      <c r="M5460" s="7">
        <v>44237</v>
      </c>
      <c r="N5460" s="7">
        <v>44237</v>
      </c>
      <c r="O5460" s="11" t="s">
        <v>21</v>
      </c>
      <c r="P5460" s="11" t="s">
        <v>95</v>
      </c>
      <c r="Q5460">
        <v>2.74</v>
      </c>
      <c r="R5460" s="11" t="s">
        <v>52</v>
      </c>
      <c r="S5460" s="11" t="s">
        <v>95</v>
      </c>
      <c r="T5460">
        <v>135891.89000000001</v>
      </c>
      <c r="U5460">
        <f>SalesLineItems__NO_LOT[[#This Row],[ActualSales]]-SalesLineItems__NO_LOT[[#This Row],[Extended_Cost]]</f>
        <v>261.53999999999996</v>
      </c>
      <c r="V5460">
        <f>IFERROR(SalesLineItems__NO_LOT[[#This Row],[Revenue]]/SalesLineItems__NO_LOT[[#This Row],[Extended_Price]],0)</f>
        <v>0.31677244319558157</v>
      </c>
      <c r="W5460" t="str">
        <f>IF(SalesLineItems__NO_LOT[[#This Row],[Revenue]]&lt;0,"Lost on Sale","Normal Revenue")</f>
        <v>Normal Revenue</v>
      </c>
      <c r="X5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60">
        <f>IF(SalesLineItems__NO_LOT[[#This Row],[SOP_Type]]="Return",SalesLineItems__NO_LOT[[#This Row],[Extended_Cost]]*-1,SalesLineItems__NO_LOT[[#This Row],[Extended_Price]])</f>
        <v>825.64</v>
      </c>
      <c r="Z5460">
        <f>MONTH(SalesLineItems__NO_LOT[[#This Row],[Requested_Ship_Date]])</f>
        <v>2</v>
      </c>
      <c r="AA5460">
        <f>YEAR(SalesLineItems__NO_LOT[[#This Row],[Requested_Ship_Date]])</f>
        <v>2021</v>
      </c>
      <c r="AV5460"/>
      <c r="AX5460"/>
      <c r="AZ5460"/>
      <c r="BC5460"/>
      <c r="BF5460"/>
    </row>
    <row r="5461" spans="1:58" x14ac:dyDescent="0.2">
      <c r="A5461" t="s">
        <v>4108</v>
      </c>
      <c r="B5461" s="11" t="s">
        <v>22</v>
      </c>
      <c r="C5461" s="11" t="s">
        <v>4109</v>
      </c>
      <c r="D5461" s="11" t="s">
        <v>183</v>
      </c>
      <c r="E5461" s="11" t="s">
        <v>184</v>
      </c>
      <c r="F5461">
        <v>532.98</v>
      </c>
      <c r="G5461" s="11" t="s">
        <v>9</v>
      </c>
      <c r="H5461">
        <v>2249.1799999999998</v>
      </c>
      <c r="I5461">
        <v>3187.22</v>
      </c>
      <c r="J5461">
        <v>4.22</v>
      </c>
      <c r="K5461">
        <v>5.98</v>
      </c>
      <c r="L5461" s="11" t="s">
        <v>69</v>
      </c>
      <c r="M5461" s="7">
        <v>44238</v>
      </c>
      <c r="N5461" s="7">
        <v>44238</v>
      </c>
      <c r="O5461" s="11" t="s">
        <v>21</v>
      </c>
      <c r="P5461" s="11" t="s">
        <v>95</v>
      </c>
      <c r="Q5461">
        <v>320188.32</v>
      </c>
      <c r="R5461" s="11" t="s">
        <v>52</v>
      </c>
      <c r="S5461" s="11" t="s">
        <v>95</v>
      </c>
      <c r="T5461">
        <v>8464367.5299999993</v>
      </c>
      <c r="U5461">
        <f>SalesLineItems__NO_LOT[[#This Row],[ActualSales]]-SalesLineItems__NO_LOT[[#This Row],[Extended_Cost]]</f>
        <v>938.04</v>
      </c>
      <c r="V5461">
        <f>IFERROR(SalesLineItems__NO_LOT[[#This Row],[Revenue]]/SalesLineItems__NO_LOT[[#This Row],[Extended_Price]],0)</f>
        <v>0.2943129121930711</v>
      </c>
      <c r="W5461" t="str">
        <f>IF(SalesLineItems__NO_LOT[[#This Row],[Revenue]]&lt;0,"Lost on Sale","Normal Revenue")</f>
        <v>Normal Revenue</v>
      </c>
      <c r="X5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61">
        <f>IF(SalesLineItems__NO_LOT[[#This Row],[SOP_Type]]="Return",SalesLineItems__NO_LOT[[#This Row],[Extended_Cost]]*-1,SalesLineItems__NO_LOT[[#This Row],[Extended_Price]])</f>
        <v>3187.22</v>
      </c>
      <c r="Z5461">
        <f>MONTH(SalesLineItems__NO_LOT[[#This Row],[Requested_Ship_Date]])</f>
        <v>2</v>
      </c>
      <c r="AA5461">
        <f>YEAR(SalesLineItems__NO_LOT[[#This Row],[Requested_Ship_Date]])</f>
        <v>2021</v>
      </c>
      <c r="AV5461"/>
      <c r="AX5461"/>
      <c r="AZ5461"/>
      <c r="BC5461"/>
      <c r="BF5461"/>
    </row>
    <row r="5462" spans="1:58" x14ac:dyDescent="0.2">
      <c r="A5462" t="s">
        <v>4110</v>
      </c>
      <c r="B5462" s="11" t="s">
        <v>22</v>
      </c>
      <c r="C5462" s="11" t="s">
        <v>4111</v>
      </c>
      <c r="D5462" s="11" t="s">
        <v>1172</v>
      </c>
      <c r="E5462" s="11" t="s">
        <v>1173</v>
      </c>
      <c r="F5462">
        <v>50</v>
      </c>
      <c r="G5462" s="11" t="s">
        <v>9</v>
      </c>
      <c r="H5462">
        <v>909.5</v>
      </c>
      <c r="I5462">
        <v>1505</v>
      </c>
      <c r="J5462">
        <v>18.190000000000001</v>
      </c>
      <c r="K5462">
        <v>30.1</v>
      </c>
      <c r="L5462" s="11" t="s">
        <v>69</v>
      </c>
      <c r="M5462" s="7">
        <v>44238</v>
      </c>
      <c r="N5462" s="7">
        <v>44238</v>
      </c>
      <c r="O5462" s="11" t="s">
        <v>21</v>
      </c>
      <c r="P5462" s="11" t="s">
        <v>95</v>
      </c>
      <c r="Q5462">
        <v>320188.32</v>
      </c>
      <c r="R5462" s="11" t="s">
        <v>52</v>
      </c>
      <c r="S5462" s="11" t="s">
        <v>95</v>
      </c>
      <c r="T5462">
        <v>8464367.5299999993</v>
      </c>
      <c r="U5462">
        <f>SalesLineItems__NO_LOT[[#This Row],[ActualSales]]-SalesLineItems__NO_LOT[[#This Row],[Extended_Cost]]</f>
        <v>595.5</v>
      </c>
      <c r="V5462">
        <f>IFERROR(SalesLineItems__NO_LOT[[#This Row],[Revenue]]/SalesLineItems__NO_LOT[[#This Row],[Extended_Price]],0)</f>
        <v>0.39568106312292362</v>
      </c>
      <c r="W5462" t="str">
        <f>IF(SalesLineItems__NO_LOT[[#This Row],[Revenue]]&lt;0,"Lost on Sale","Normal Revenue")</f>
        <v>Normal Revenue</v>
      </c>
      <c r="X5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62">
        <f>IF(SalesLineItems__NO_LOT[[#This Row],[SOP_Type]]="Return",SalesLineItems__NO_LOT[[#This Row],[Extended_Cost]]*-1,SalesLineItems__NO_LOT[[#This Row],[Extended_Price]])</f>
        <v>1505</v>
      </c>
      <c r="Z5462">
        <f>MONTH(SalesLineItems__NO_LOT[[#This Row],[Requested_Ship_Date]])</f>
        <v>2</v>
      </c>
      <c r="AA5462">
        <f>YEAR(SalesLineItems__NO_LOT[[#This Row],[Requested_Ship_Date]])</f>
        <v>2021</v>
      </c>
      <c r="AV5462"/>
      <c r="AX5462"/>
      <c r="AZ5462"/>
      <c r="BC5462"/>
      <c r="BF5462"/>
    </row>
    <row r="5463" spans="1:58" x14ac:dyDescent="0.2">
      <c r="A5463" t="s">
        <v>4112</v>
      </c>
      <c r="B5463" s="11" t="s">
        <v>22</v>
      </c>
      <c r="C5463" s="11" t="s">
        <v>4111</v>
      </c>
      <c r="D5463" s="11" t="s">
        <v>187</v>
      </c>
      <c r="E5463" s="11" t="s">
        <v>188</v>
      </c>
      <c r="F5463">
        <v>300</v>
      </c>
      <c r="G5463" s="11" t="s">
        <v>9</v>
      </c>
      <c r="H5463">
        <v>588</v>
      </c>
      <c r="I5463">
        <v>639</v>
      </c>
      <c r="J5463">
        <v>1.96</v>
      </c>
      <c r="K5463">
        <v>2.13</v>
      </c>
      <c r="L5463" s="11" t="s">
        <v>69</v>
      </c>
      <c r="M5463" s="7">
        <v>44238</v>
      </c>
      <c r="N5463" s="7">
        <v>44238</v>
      </c>
      <c r="O5463" s="11" t="s">
        <v>21</v>
      </c>
      <c r="P5463" s="11" t="s">
        <v>95</v>
      </c>
      <c r="Q5463">
        <v>320188.32</v>
      </c>
      <c r="R5463" s="11" t="s">
        <v>52</v>
      </c>
      <c r="S5463" s="11" t="s">
        <v>95</v>
      </c>
      <c r="T5463">
        <v>8464367.5299999993</v>
      </c>
      <c r="U5463">
        <f>SalesLineItems__NO_LOT[[#This Row],[ActualSales]]-SalesLineItems__NO_LOT[[#This Row],[Extended_Cost]]</f>
        <v>51</v>
      </c>
      <c r="V5463">
        <f>IFERROR(SalesLineItems__NO_LOT[[#This Row],[Revenue]]/SalesLineItems__NO_LOT[[#This Row],[Extended_Price]],0)</f>
        <v>7.9812206572769953E-2</v>
      </c>
      <c r="W5463" t="str">
        <f>IF(SalesLineItems__NO_LOT[[#This Row],[Revenue]]&lt;0,"Lost on Sale","Normal Revenue")</f>
        <v>Normal Revenue</v>
      </c>
      <c r="X5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63">
        <f>IF(SalesLineItems__NO_LOT[[#This Row],[SOP_Type]]="Return",SalesLineItems__NO_LOT[[#This Row],[Extended_Cost]]*-1,SalesLineItems__NO_LOT[[#This Row],[Extended_Price]])</f>
        <v>639</v>
      </c>
      <c r="Z5463">
        <f>MONTH(SalesLineItems__NO_LOT[[#This Row],[Requested_Ship_Date]])</f>
        <v>2</v>
      </c>
      <c r="AA5463">
        <f>YEAR(SalesLineItems__NO_LOT[[#This Row],[Requested_Ship_Date]])</f>
        <v>2021</v>
      </c>
      <c r="AV5463"/>
      <c r="AX5463"/>
      <c r="AZ5463"/>
      <c r="BC5463"/>
      <c r="BF5463"/>
    </row>
    <row r="5464" spans="1:58" x14ac:dyDescent="0.2">
      <c r="A5464" t="s">
        <v>4113</v>
      </c>
      <c r="B5464" s="11" t="s">
        <v>22</v>
      </c>
      <c r="C5464" s="11" t="s">
        <v>4114</v>
      </c>
      <c r="D5464" s="11" t="s">
        <v>185</v>
      </c>
      <c r="E5464" s="11" t="s">
        <v>186</v>
      </c>
      <c r="F5464">
        <v>200</v>
      </c>
      <c r="G5464" s="11" t="s">
        <v>9</v>
      </c>
      <c r="H5464">
        <v>478</v>
      </c>
      <c r="I5464">
        <v>654</v>
      </c>
      <c r="J5464">
        <v>2.39</v>
      </c>
      <c r="K5464">
        <v>3.27</v>
      </c>
      <c r="L5464" s="11" t="s">
        <v>69</v>
      </c>
      <c r="M5464" s="7">
        <v>44238</v>
      </c>
      <c r="N5464" s="7">
        <v>44238</v>
      </c>
      <c r="O5464" s="11" t="s">
        <v>21</v>
      </c>
      <c r="P5464" s="11" t="s">
        <v>95</v>
      </c>
      <c r="Q5464">
        <v>320188.32</v>
      </c>
      <c r="R5464" s="11" t="s">
        <v>52</v>
      </c>
      <c r="S5464" s="11" t="s">
        <v>95</v>
      </c>
      <c r="T5464">
        <v>8464367.5299999993</v>
      </c>
      <c r="U5464">
        <f>SalesLineItems__NO_LOT[[#This Row],[ActualSales]]-SalesLineItems__NO_LOT[[#This Row],[Extended_Cost]]</f>
        <v>176</v>
      </c>
      <c r="V5464">
        <f>IFERROR(SalesLineItems__NO_LOT[[#This Row],[Revenue]]/SalesLineItems__NO_LOT[[#This Row],[Extended_Price]],0)</f>
        <v>0.26911314984709478</v>
      </c>
      <c r="W5464" t="str">
        <f>IF(SalesLineItems__NO_LOT[[#This Row],[Revenue]]&lt;0,"Lost on Sale","Normal Revenue")</f>
        <v>Normal Revenue</v>
      </c>
      <c r="X5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64">
        <f>IF(SalesLineItems__NO_LOT[[#This Row],[SOP_Type]]="Return",SalesLineItems__NO_LOT[[#This Row],[Extended_Cost]]*-1,SalesLineItems__NO_LOT[[#This Row],[Extended_Price]])</f>
        <v>654</v>
      </c>
      <c r="Z5464">
        <f>MONTH(SalesLineItems__NO_LOT[[#This Row],[Requested_Ship_Date]])</f>
        <v>2</v>
      </c>
      <c r="AA5464">
        <f>YEAR(SalesLineItems__NO_LOT[[#This Row],[Requested_Ship_Date]])</f>
        <v>2021</v>
      </c>
      <c r="AV5464"/>
      <c r="AX5464"/>
      <c r="AZ5464"/>
      <c r="BC5464"/>
      <c r="BF5464"/>
    </row>
    <row r="5465" spans="1:58" x14ac:dyDescent="0.2">
      <c r="A5465" t="s">
        <v>4101</v>
      </c>
      <c r="B5465" s="11" t="s">
        <v>22</v>
      </c>
      <c r="C5465" s="11" t="s">
        <v>4102</v>
      </c>
      <c r="D5465" s="11" t="s">
        <v>32</v>
      </c>
      <c r="E5465" s="11" t="s">
        <v>33</v>
      </c>
      <c r="F5465">
        <v>24.06</v>
      </c>
      <c r="G5465" s="11" t="s">
        <v>9</v>
      </c>
      <c r="H5465">
        <v>70.02</v>
      </c>
      <c r="I5465">
        <v>74.83</v>
      </c>
      <c r="J5465">
        <v>2.91</v>
      </c>
      <c r="K5465">
        <v>3.11</v>
      </c>
      <c r="L5465" s="11" t="s">
        <v>34</v>
      </c>
      <c r="M5465" s="7">
        <v>44239</v>
      </c>
      <c r="N5465" s="7">
        <v>44239</v>
      </c>
      <c r="O5465" s="11" t="s">
        <v>35</v>
      </c>
      <c r="P5465" s="11" t="s">
        <v>95</v>
      </c>
      <c r="Q5465">
        <v>2004.8</v>
      </c>
      <c r="R5465" s="11" t="s">
        <v>12</v>
      </c>
      <c r="S5465" s="11" t="s">
        <v>95</v>
      </c>
      <c r="T5465">
        <v>597569.38</v>
      </c>
      <c r="U5465">
        <f>SalesLineItems__NO_LOT[[#This Row],[ActualSales]]-SalesLineItems__NO_LOT[[#This Row],[Extended_Cost]]</f>
        <v>4.8100000000000023</v>
      </c>
      <c r="V5465">
        <f>IFERROR(SalesLineItems__NO_LOT[[#This Row],[Revenue]]/SalesLineItems__NO_LOT[[#This Row],[Extended_Price]],0)</f>
        <v>6.4279032473606876E-2</v>
      </c>
      <c r="W5465" t="str">
        <f>IF(SalesLineItems__NO_LOT[[#This Row],[Revenue]]&lt;0,"Lost on Sale","Normal Revenue")</f>
        <v>Normal Revenue</v>
      </c>
      <c r="X5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65">
        <f>IF(SalesLineItems__NO_LOT[[#This Row],[SOP_Type]]="Return",SalesLineItems__NO_LOT[[#This Row],[Extended_Cost]]*-1,SalesLineItems__NO_LOT[[#This Row],[Extended_Price]])</f>
        <v>74.83</v>
      </c>
      <c r="Z5465">
        <f>MONTH(SalesLineItems__NO_LOT[[#This Row],[Requested_Ship_Date]])</f>
        <v>2</v>
      </c>
      <c r="AA5465">
        <f>YEAR(SalesLineItems__NO_LOT[[#This Row],[Requested_Ship_Date]])</f>
        <v>2021</v>
      </c>
      <c r="AV5465"/>
      <c r="AX5465"/>
      <c r="AZ5465"/>
      <c r="BC5465"/>
      <c r="BF5465"/>
    </row>
    <row r="5466" spans="1:58" x14ac:dyDescent="0.2">
      <c r="A5466" t="s">
        <v>4103</v>
      </c>
      <c r="B5466" s="11" t="s">
        <v>22</v>
      </c>
      <c r="C5466" s="11" t="s">
        <v>4104</v>
      </c>
      <c r="D5466" s="11" t="s">
        <v>76</v>
      </c>
      <c r="E5466" s="11" t="s">
        <v>77</v>
      </c>
      <c r="F5466">
        <v>816</v>
      </c>
      <c r="G5466" s="11" t="s">
        <v>9</v>
      </c>
      <c r="H5466">
        <v>3924.96</v>
      </c>
      <c r="I5466">
        <v>6013.92</v>
      </c>
      <c r="J5466">
        <v>4.8099999999999996</v>
      </c>
      <c r="K5466">
        <v>7.37</v>
      </c>
      <c r="L5466" s="11" t="s">
        <v>73</v>
      </c>
      <c r="M5466" s="7">
        <v>44239</v>
      </c>
      <c r="N5466" s="7">
        <v>44239</v>
      </c>
      <c r="O5466" s="11" t="s">
        <v>70</v>
      </c>
      <c r="P5466" s="11" t="s">
        <v>95</v>
      </c>
      <c r="Q5466">
        <v>16507.830000000002</v>
      </c>
      <c r="R5466" s="11" t="s">
        <v>12</v>
      </c>
      <c r="S5466" s="11" t="s">
        <v>95</v>
      </c>
      <c r="T5466">
        <v>888799.68</v>
      </c>
      <c r="U5466">
        <f>SalesLineItems__NO_LOT[[#This Row],[ActualSales]]-SalesLineItems__NO_LOT[[#This Row],[Extended_Cost]]</f>
        <v>2088.96</v>
      </c>
      <c r="V5466">
        <f>IFERROR(SalesLineItems__NO_LOT[[#This Row],[Revenue]]/SalesLineItems__NO_LOT[[#This Row],[Extended_Price]],0)</f>
        <v>0.34735413839891455</v>
      </c>
      <c r="W5466" t="str">
        <f>IF(SalesLineItems__NO_LOT[[#This Row],[Revenue]]&lt;0,"Lost on Sale","Normal Revenue")</f>
        <v>Normal Revenue</v>
      </c>
      <c r="X5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66">
        <f>IF(SalesLineItems__NO_LOT[[#This Row],[SOP_Type]]="Return",SalesLineItems__NO_LOT[[#This Row],[Extended_Cost]]*-1,SalesLineItems__NO_LOT[[#This Row],[Extended_Price]])</f>
        <v>6013.92</v>
      </c>
      <c r="Z5466">
        <f>MONTH(SalesLineItems__NO_LOT[[#This Row],[Requested_Ship_Date]])</f>
        <v>2</v>
      </c>
      <c r="AA5466">
        <f>YEAR(SalesLineItems__NO_LOT[[#This Row],[Requested_Ship_Date]])</f>
        <v>2021</v>
      </c>
      <c r="AV5466"/>
      <c r="AX5466"/>
      <c r="AZ5466"/>
      <c r="BC5466"/>
      <c r="BF5466"/>
    </row>
    <row r="5467" spans="1:58" x14ac:dyDescent="0.2">
      <c r="A5467" t="s">
        <v>4105</v>
      </c>
      <c r="B5467" s="11" t="s">
        <v>22</v>
      </c>
      <c r="C5467" s="11" t="s">
        <v>4104</v>
      </c>
      <c r="D5467" s="11" t="s">
        <v>74</v>
      </c>
      <c r="E5467" s="11" t="s">
        <v>75</v>
      </c>
      <c r="F5467">
        <v>1</v>
      </c>
      <c r="G5467" s="11" t="s">
        <v>15</v>
      </c>
      <c r="H5467">
        <v>0</v>
      </c>
      <c r="I5467">
        <v>100</v>
      </c>
      <c r="J5467">
        <v>0</v>
      </c>
      <c r="K5467">
        <v>100</v>
      </c>
      <c r="L5467" s="11" t="s">
        <v>73</v>
      </c>
      <c r="M5467" s="7">
        <v>44239</v>
      </c>
      <c r="N5467" s="7">
        <v>44239</v>
      </c>
      <c r="O5467" s="11" t="s">
        <v>16</v>
      </c>
      <c r="P5467" s="11" t="s">
        <v>95</v>
      </c>
      <c r="Q5467">
        <v>16507.830000000002</v>
      </c>
      <c r="R5467" s="11" t="s">
        <v>12</v>
      </c>
      <c r="S5467" s="11" t="s">
        <v>95</v>
      </c>
      <c r="T5467">
        <v>888799.68</v>
      </c>
      <c r="U5467">
        <f>SalesLineItems__NO_LOT[[#This Row],[ActualSales]]-SalesLineItems__NO_LOT[[#This Row],[Extended_Cost]]</f>
        <v>100</v>
      </c>
      <c r="V5467">
        <f>IFERROR(SalesLineItems__NO_LOT[[#This Row],[Revenue]]/SalesLineItems__NO_LOT[[#This Row],[Extended_Price]],0)</f>
        <v>1</v>
      </c>
      <c r="W5467" t="str">
        <f>IF(SalesLineItems__NO_LOT[[#This Row],[Revenue]]&lt;0,"Lost on Sale","Normal Revenue")</f>
        <v>Normal Revenue</v>
      </c>
      <c r="X5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67">
        <f>IF(SalesLineItems__NO_LOT[[#This Row],[SOP_Type]]="Return",SalesLineItems__NO_LOT[[#This Row],[Extended_Cost]]*-1,SalesLineItems__NO_LOT[[#This Row],[Extended_Price]])</f>
        <v>100</v>
      </c>
      <c r="Z5467">
        <f>MONTH(SalesLineItems__NO_LOT[[#This Row],[Requested_Ship_Date]])</f>
        <v>2</v>
      </c>
      <c r="AA5467">
        <f>YEAR(SalesLineItems__NO_LOT[[#This Row],[Requested_Ship_Date]])</f>
        <v>2021</v>
      </c>
      <c r="AV5467"/>
      <c r="AX5467"/>
      <c r="AZ5467"/>
      <c r="BC5467"/>
      <c r="BF5467"/>
    </row>
    <row r="5468" spans="1:58" x14ac:dyDescent="0.2">
      <c r="A5468" t="s">
        <v>4088</v>
      </c>
      <c r="B5468" s="11" t="s">
        <v>22</v>
      </c>
      <c r="C5468" s="11" t="s">
        <v>4089</v>
      </c>
      <c r="D5468" s="11" t="s">
        <v>66</v>
      </c>
      <c r="E5468" s="11" t="s">
        <v>67</v>
      </c>
      <c r="F5468">
        <v>2000</v>
      </c>
      <c r="G5468" s="11" t="s">
        <v>68</v>
      </c>
      <c r="H5468">
        <v>27043.84</v>
      </c>
      <c r="I5468">
        <v>29120</v>
      </c>
      <c r="J5468">
        <v>13.52</v>
      </c>
      <c r="K5468">
        <v>14.56</v>
      </c>
      <c r="L5468" s="11" t="s">
        <v>69</v>
      </c>
      <c r="M5468" s="7">
        <v>44244</v>
      </c>
      <c r="N5468" s="7">
        <v>44244</v>
      </c>
      <c r="O5468" s="11" t="s">
        <v>70</v>
      </c>
      <c r="P5468" s="11" t="s">
        <v>95</v>
      </c>
      <c r="Q5468">
        <v>320188.32</v>
      </c>
      <c r="R5468" s="11" t="s">
        <v>52</v>
      </c>
      <c r="S5468" s="11" t="s">
        <v>95</v>
      </c>
      <c r="T5468">
        <v>8464367.5299999993</v>
      </c>
      <c r="U5468">
        <f>SalesLineItems__NO_LOT[[#This Row],[ActualSales]]-SalesLineItems__NO_LOT[[#This Row],[Extended_Cost]]</f>
        <v>2076.16</v>
      </c>
      <c r="V5468">
        <f>IFERROR(SalesLineItems__NO_LOT[[#This Row],[Revenue]]/SalesLineItems__NO_LOT[[#This Row],[Extended_Price]],0)</f>
        <v>7.129670329670329E-2</v>
      </c>
      <c r="W5468" t="str">
        <f>IF(SalesLineItems__NO_LOT[[#This Row],[Revenue]]&lt;0,"Lost on Sale","Normal Revenue")</f>
        <v>Normal Revenue</v>
      </c>
      <c r="X5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68">
        <f>IF(SalesLineItems__NO_LOT[[#This Row],[SOP_Type]]="Return",SalesLineItems__NO_LOT[[#This Row],[Extended_Cost]]*-1,SalesLineItems__NO_LOT[[#This Row],[Extended_Price]])</f>
        <v>29120</v>
      </c>
      <c r="Z5468">
        <f>MONTH(SalesLineItems__NO_LOT[[#This Row],[Requested_Ship_Date]])</f>
        <v>2</v>
      </c>
      <c r="AA5468">
        <f>YEAR(SalesLineItems__NO_LOT[[#This Row],[Requested_Ship_Date]])</f>
        <v>2021</v>
      </c>
      <c r="AV5468"/>
      <c r="AX5468"/>
      <c r="AZ5468"/>
      <c r="BC5468"/>
      <c r="BF5468"/>
    </row>
    <row r="5469" spans="1:58" x14ac:dyDescent="0.2">
      <c r="A5469" t="s">
        <v>4090</v>
      </c>
      <c r="B5469" s="11" t="s">
        <v>22</v>
      </c>
      <c r="C5469" s="11" t="s">
        <v>4089</v>
      </c>
      <c r="D5469" s="11" t="s">
        <v>13</v>
      </c>
      <c r="E5469" s="11" t="s">
        <v>14</v>
      </c>
      <c r="F5469">
        <v>1</v>
      </c>
      <c r="G5469" s="11" t="s">
        <v>15</v>
      </c>
      <c r="H5469">
        <v>0</v>
      </c>
      <c r="I5469">
        <v>1.5</v>
      </c>
      <c r="J5469">
        <v>0</v>
      </c>
      <c r="K5469">
        <v>1.5</v>
      </c>
      <c r="L5469" s="11" t="s">
        <v>69</v>
      </c>
      <c r="M5469" s="7">
        <v>44244</v>
      </c>
      <c r="N5469" s="7">
        <v>44244</v>
      </c>
      <c r="O5469" s="11" t="s">
        <v>16</v>
      </c>
      <c r="P5469" s="11" t="s">
        <v>95</v>
      </c>
      <c r="Q5469">
        <v>320188.32</v>
      </c>
      <c r="R5469" s="11" t="s">
        <v>52</v>
      </c>
      <c r="S5469" s="11" t="s">
        <v>95</v>
      </c>
      <c r="T5469">
        <v>8464367.5299999993</v>
      </c>
      <c r="U5469">
        <f>SalesLineItems__NO_LOT[[#This Row],[ActualSales]]-SalesLineItems__NO_LOT[[#This Row],[Extended_Cost]]</f>
        <v>1.5</v>
      </c>
      <c r="V5469">
        <f>IFERROR(SalesLineItems__NO_LOT[[#This Row],[Revenue]]/SalesLineItems__NO_LOT[[#This Row],[Extended_Price]],0)</f>
        <v>1</v>
      </c>
      <c r="W5469" t="str">
        <f>IF(SalesLineItems__NO_LOT[[#This Row],[Revenue]]&lt;0,"Lost on Sale","Normal Revenue")</f>
        <v>Normal Revenue</v>
      </c>
      <c r="X5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69">
        <f>IF(SalesLineItems__NO_LOT[[#This Row],[SOP_Type]]="Return",SalesLineItems__NO_LOT[[#This Row],[Extended_Cost]]*-1,SalesLineItems__NO_LOT[[#This Row],[Extended_Price]])</f>
        <v>1.5</v>
      </c>
      <c r="Z5469">
        <f>MONTH(SalesLineItems__NO_LOT[[#This Row],[Requested_Ship_Date]])</f>
        <v>2</v>
      </c>
      <c r="AA5469">
        <f>YEAR(SalesLineItems__NO_LOT[[#This Row],[Requested_Ship_Date]])</f>
        <v>2021</v>
      </c>
      <c r="AV5469"/>
      <c r="AX5469"/>
      <c r="AZ5469"/>
      <c r="BC5469"/>
      <c r="BF5469"/>
    </row>
    <row r="5470" spans="1:58" x14ac:dyDescent="0.2">
      <c r="A5470" t="s">
        <v>1928</v>
      </c>
      <c r="B5470" s="11" t="s">
        <v>22</v>
      </c>
      <c r="C5470" s="11" t="s">
        <v>1929</v>
      </c>
      <c r="D5470" s="11" t="s">
        <v>231</v>
      </c>
      <c r="E5470" s="11" t="s">
        <v>232</v>
      </c>
      <c r="F5470">
        <v>400</v>
      </c>
      <c r="G5470" s="11" t="s">
        <v>68</v>
      </c>
      <c r="H5470">
        <v>10092.56</v>
      </c>
      <c r="I5470">
        <v>12500</v>
      </c>
      <c r="J5470">
        <v>25.23</v>
      </c>
      <c r="K5470">
        <v>31.25</v>
      </c>
      <c r="L5470" s="11" t="s">
        <v>233</v>
      </c>
      <c r="M5470" s="7">
        <v>44481</v>
      </c>
      <c r="N5470" s="7">
        <v>44481</v>
      </c>
      <c r="O5470" s="11" t="s">
        <v>11</v>
      </c>
      <c r="P5470" s="11" t="s">
        <v>95</v>
      </c>
      <c r="Q5470">
        <v>12601.5</v>
      </c>
      <c r="R5470" s="11" t="s">
        <v>12</v>
      </c>
      <c r="S5470" s="11" t="s">
        <v>95</v>
      </c>
      <c r="T5470">
        <v>213547</v>
      </c>
      <c r="U5470">
        <f>SalesLineItems__NO_LOT[[#This Row],[ActualSales]]-SalesLineItems__NO_LOT[[#This Row],[Extended_Cost]]</f>
        <v>2407.4400000000005</v>
      </c>
      <c r="V5470">
        <f>IFERROR(SalesLineItems__NO_LOT[[#This Row],[Revenue]]/SalesLineItems__NO_LOT[[#This Row],[Extended_Price]],0)</f>
        <v>0.19259520000000005</v>
      </c>
      <c r="W5470" t="str">
        <f>IF(SalesLineItems__NO_LOT[[#This Row],[Revenue]]&lt;0,"Lost on Sale","Normal Revenue")</f>
        <v>Normal Revenue</v>
      </c>
      <c r="X5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470">
        <f>IF(SalesLineItems__NO_LOT[[#This Row],[SOP_Type]]="Return",SalesLineItems__NO_LOT[[#This Row],[Extended_Cost]]*-1,SalesLineItems__NO_LOT[[#This Row],[Extended_Price]])</f>
        <v>12500</v>
      </c>
      <c r="Z5470">
        <f>MONTH(SalesLineItems__NO_LOT[[#This Row],[Requested_Ship_Date]])</f>
        <v>10</v>
      </c>
      <c r="AA5470">
        <f>YEAR(SalesLineItems__NO_LOT[[#This Row],[Requested_Ship_Date]])</f>
        <v>2021</v>
      </c>
      <c r="AV5470"/>
      <c r="AX5470"/>
      <c r="AZ5470"/>
      <c r="BC5470"/>
      <c r="BF5470"/>
    </row>
    <row r="5471" spans="1:58" x14ac:dyDescent="0.2">
      <c r="A5471" t="s">
        <v>1930</v>
      </c>
      <c r="B5471" s="11" t="s">
        <v>22</v>
      </c>
      <c r="C5471" s="11" t="s">
        <v>1929</v>
      </c>
      <c r="D5471" s="11" t="s">
        <v>13</v>
      </c>
      <c r="E5471" s="11" t="s">
        <v>14</v>
      </c>
      <c r="F5471">
        <v>1</v>
      </c>
      <c r="G5471" s="11" t="s">
        <v>15</v>
      </c>
      <c r="H5471">
        <v>0</v>
      </c>
      <c r="I5471">
        <v>1.5</v>
      </c>
      <c r="J5471">
        <v>0</v>
      </c>
      <c r="K5471">
        <v>1.5</v>
      </c>
      <c r="L5471" s="11" t="s">
        <v>233</v>
      </c>
      <c r="M5471" s="7">
        <v>44481</v>
      </c>
      <c r="N5471" s="7">
        <v>44481</v>
      </c>
      <c r="O5471" s="11" t="s">
        <v>16</v>
      </c>
      <c r="P5471" s="11" t="s">
        <v>95</v>
      </c>
      <c r="Q5471">
        <v>12601.5</v>
      </c>
      <c r="R5471" s="11" t="s">
        <v>12</v>
      </c>
      <c r="S5471" s="11" t="s">
        <v>95</v>
      </c>
      <c r="T5471">
        <v>213547</v>
      </c>
      <c r="U5471">
        <f>SalesLineItems__NO_LOT[[#This Row],[ActualSales]]-SalesLineItems__NO_LOT[[#This Row],[Extended_Cost]]</f>
        <v>1.5</v>
      </c>
      <c r="V5471">
        <f>IFERROR(SalesLineItems__NO_LOT[[#This Row],[Revenue]]/SalesLineItems__NO_LOT[[#This Row],[Extended_Price]],0)</f>
        <v>1</v>
      </c>
      <c r="W5471" t="str">
        <f>IF(SalesLineItems__NO_LOT[[#This Row],[Revenue]]&lt;0,"Lost on Sale","Normal Revenue")</f>
        <v>Normal Revenue</v>
      </c>
      <c r="X5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71">
        <f>IF(SalesLineItems__NO_LOT[[#This Row],[SOP_Type]]="Return",SalesLineItems__NO_LOT[[#This Row],[Extended_Cost]]*-1,SalesLineItems__NO_LOT[[#This Row],[Extended_Price]])</f>
        <v>1.5</v>
      </c>
      <c r="Z5471">
        <f>MONTH(SalesLineItems__NO_LOT[[#This Row],[Requested_Ship_Date]])</f>
        <v>10</v>
      </c>
      <c r="AA5471">
        <f>YEAR(SalesLineItems__NO_LOT[[#This Row],[Requested_Ship_Date]])</f>
        <v>2021</v>
      </c>
      <c r="AV5471"/>
      <c r="AX5471"/>
      <c r="AZ5471"/>
      <c r="BC5471"/>
      <c r="BF5471"/>
    </row>
    <row r="5472" spans="1:58" x14ac:dyDescent="0.2">
      <c r="A5472" t="s">
        <v>1931</v>
      </c>
      <c r="B5472" s="11" t="s">
        <v>22</v>
      </c>
      <c r="C5472" s="11" t="s">
        <v>1929</v>
      </c>
      <c r="D5472" s="11" t="s">
        <v>74</v>
      </c>
      <c r="E5472" s="11" t="s">
        <v>75</v>
      </c>
      <c r="F5472">
        <v>1</v>
      </c>
      <c r="G5472" s="11" t="s">
        <v>15</v>
      </c>
      <c r="H5472">
        <v>0</v>
      </c>
      <c r="I5472">
        <v>100</v>
      </c>
      <c r="J5472">
        <v>0</v>
      </c>
      <c r="K5472">
        <v>100</v>
      </c>
      <c r="L5472" s="11" t="s">
        <v>233</v>
      </c>
      <c r="M5472" s="7">
        <v>44481</v>
      </c>
      <c r="N5472" s="7">
        <v>44481</v>
      </c>
      <c r="O5472" s="11" t="s">
        <v>16</v>
      </c>
      <c r="P5472" s="11" t="s">
        <v>95</v>
      </c>
      <c r="Q5472">
        <v>12601.5</v>
      </c>
      <c r="R5472" s="11" t="s">
        <v>12</v>
      </c>
      <c r="S5472" s="11" t="s">
        <v>95</v>
      </c>
      <c r="T5472">
        <v>213547</v>
      </c>
      <c r="U5472">
        <f>SalesLineItems__NO_LOT[[#This Row],[ActualSales]]-SalesLineItems__NO_LOT[[#This Row],[Extended_Cost]]</f>
        <v>100</v>
      </c>
      <c r="V5472">
        <f>IFERROR(SalesLineItems__NO_LOT[[#This Row],[Revenue]]/SalesLineItems__NO_LOT[[#This Row],[Extended_Price]],0)</f>
        <v>1</v>
      </c>
      <c r="W5472" t="str">
        <f>IF(SalesLineItems__NO_LOT[[#This Row],[Revenue]]&lt;0,"Lost on Sale","Normal Revenue")</f>
        <v>Normal Revenue</v>
      </c>
      <c r="X5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72">
        <f>IF(SalesLineItems__NO_LOT[[#This Row],[SOP_Type]]="Return",SalesLineItems__NO_LOT[[#This Row],[Extended_Cost]]*-1,SalesLineItems__NO_LOT[[#This Row],[Extended_Price]])</f>
        <v>100</v>
      </c>
      <c r="Z5472">
        <f>MONTH(SalesLineItems__NO_LOT[[#This Row],[Requested_Ship_Date]])</f>
        <v>10</v>
      </c>
      <c r="AA5472">
        <f>YEAR(SalesLineItems__NO_LOT[[#This Row],[Requested_Ship_Date]])</f>
        <v>2021</v>
      </c>
      <c r="AV5472"/>
      <c r="AX5472"/>
      <c r="AZ5472"/>
      <c r="BC5472"/>
      <c r="BF5472"/>
    </row>
    <row r="5473" spans="1:58" x14ac:dyDescent="0.2">
      <c r="A5473" t="s">
        <v>1932</v>
      </c>
      <c r="B5473" s="11" t="s">
        <v>22</v>
      </c>
      <c r="C5473" s="11" t="s">
        <v>1933</v>
      </c>
      <c r="D5473" s="11" t="s">
        <v>32</v>
      </c>
      <c r="E5473" s="11" t="s">
        <v>33</v>
      </c>
      <c r="F5473">
        <v>2170</v>
      </c>
      <c r="G5473" s="11" t="s">
        <v>9</v>
      </c>
      <c r="H5473">
        <v>6314.7</v>
      </c>
      <c r="I5473">
        <v>5642</v>
      </c>
      <c r="J5473">
        <v>2.91</v>
      </c>
      <c r="K5473">
        <v>2.6</v>
      </c>
      <c r="L5473" s="11" t="s">
        <v>1934</v>
      </c>
      <c r="M5473" s="7">
        <v>44481</v>
      </c>
      <c r="N5473" s="7">
        <v>44481</v>
      </c>
      <c r="O5473" s="11" t="s">
        <v>35</v>
      </c>
      <c r="P5473" s="11" t="s">
        <v>95</v>
      </c>
      <c r="Q5473">
        <v>5642</v>
      </c>
      <c r="R5473" s="11" t="s">
        <v>52</v>
      </c>
      <c r="S5473" s="11" t="s">
        <v>95</v>
      </c>
      <c r="T5473">
        <v>17838.099999999999</v>
      </c>
      <c r="U5473">
        <f>SalesLineItems__NO_LOT[[#This Row],[ActualSales]]-SalesLineItems__NO_LOT[[#This Row],[Extended_Cost]]</f>
        <v>-672.69999999999982</v>
      </c>
      <c r="V5473">
        <f>IFERROR(SalesLineItems__NO_LOT[[#This Row],[Revenue]]/SalesLineItems__NO_LOT[[#This Row],[Extended_Price]],0)</f>
        <v>-0.1192307692307692</v>
      </c>
      <c r="W5473" t="str">
        <f>IF(SalesLineItems__NO_LOT[[#This Row],[Revenue]]&lt;0,"Lost on Sale","Normal Revenue")</f>
        <v>Lost on Sale</v>
      </c>
      <c r="X5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473">
        <f>IF(SalesLineItems__NO_LOT[[#This Row],[SOP_Type]]="Return",SalesLineItems__NO_LOT[[#This Row],[Extended_Cost]]*-1,SalesLineItems__NO_LOT[[#This Row],[Extended_Price]])</f>
        <v>5642</v>
      </c>
      <c r="Z5473">
        <f>MONTH(SalesLineItems__NO_LOT[[#This Row],[Requested_Ship_Date]])</f>
        <v>10</v>
      </c>
      <c r="AA5473">
        <f>YEAR(SalesLineItems__NO_LOT[[#This Row],[Requested_Ship_Date]])</f>
        <v>2021</v>
      </c>
      <c r="AV5473"/>
      <c r="AX5473"/>
      <c r="AZ5473"/>
      <c r="BC5473"/>
      <c r="BF5473"/>
    </row>
    <row r="5474" spans="1:58" x14ac:dyDescent="0.2">
      <c r="A5474" t="s">
        <v>4017</v>
      </c>
      <c r="B5474" s="11" t="s">
        <v>22</v>
      </c>
      <c r="C5474" s="11" t="s">
        <v>4018</v>
      </c>
      <c r="D5474" s="11" t="s">
        <v>295</v>
      </c>
      <c r="E5474" s="11" t="s">
        <v>296</v>
      </c>
      <c r="F5474">
        <v>789.05</v>
      </c>
      <c r="G5474" s="11" t="s">
        <v>9</v>
      </c>
      <c r="H5474">
        <v>9741.5400000000009</v>
      </c>
      <c r="I5474">
        <v>21501.61</v>
      </c>
      <c r="J5474">
        <v>12.3459</v>
      </c>
      <c r="K5474">
        <v>27.25</v>
      </c>
      <c r="L5474" s="11" t="s">
        <v>297</v>
      </c>
      <c r="M5474" s="7">
        <v>44257</v>
      </c>
      <c r="N5474" s="7">
        <v>44257</v>
      </c>
      <c r="O5474" s="11" t="s">
        <v>11</v>
      </c>
      <c r="P5474" s="11" t="s">
        <v>95</v>
      </c>
      <c r="Q5474">
        <v>12872.16</v>
      </c>
      <c r="R5474" s="11" t="s">
        <v>1125</v>
      </c>
      <c r="S5474" s="11" t="s">
        <v>95</v>
      </c>
      <c r="T5474">
        <v>1097270.24</v>
      </c>
      <c r="U5474">
        <f>SalesLineItems__NO_LOT[[#This Row],[ActualSales]]-SalesLineItems__NO_LOT[[#This Row],[Extended_Cost]]</f>
        <v>11760.07</v>
      </c>
      <c r="V5474">
        <f>IFERROR(SalesLineItems__NO_LOT[[#This Row],[Revenue]]/SalesLineItems__NO_LOT[[#This Row],[Extended_Price]],0)</f>
        <v>0.5469390431693254</v>
      </c>
      <c r="W5474" t="str">
        <f>IF(SalesLineItems__NO_LOT[[#This Row],[Revenue]]&lt;0,"Lost on Sale","Normal Revenue")</f>
        <v>Normal Revenue</v>
      </c>
      <c r="X5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74">
        <f>IF(SalesLineItems__NO_LOT[[#This Row],[SOP_Type]]="Return",SalesLineItems__NO_LOT[[#This Row],[Extended_Cost]]*-1,SalesLineItems__NO_LOT[[#This Row],[Extended_Price]])</f>
        <v>21501.61</v>
      </c>
      <c r="Z5474">
        <f>MONTH(SalesLineItems__NO_LOT[[#This Row],[Requested_Ship_Date]])</f>
        <v>3</v>
      </c>
      <c r="AA5474">
        <f>YEAR(SalesLineItems__NO_LOT[[#This Row],[Requested_Ship_Date]])</f>
        <v>2021</v>
      </c>
      <c r="AV5474"/>
      <c r="AX5474"/>
      <c r="AZ5474"/>
      <c r="BC5474"/>
      <c r="BF5474"/>
    </row>
    <row r="5475" spans="1:58" x14ac:dyDescent="0.2">
      <c r="A5475" t="s">
        <v>4009</v>
      </c>
      <c r="B5475" s="11" t="s">
        <v>22</v>
      </c>
      <c r="C5475" s="11" t="s">
        <v>4010</v>
      </c>
      <c r="D5475" s="11" t="s">
        <v>208</v>
      </c>
      <c r="E5475" s="11" t="s">
        <v>209</v>
      </c>
      <c r="F5475">
        <v>13700</v>
      </c>
      <c r="G5475" s="11" t="s">
        <v>9</v>
      </c>
      <c r="H5475">
        <v>59019.25</v>
      </c>
      <c r="I5475">
        <v>75350</v>
      </c>
      <c r="J5475">
        <v>4.3099999999999996</v>
      </c>
      <c r="K5475">
        <v>5.5</v>
      </c>
      <c r="L5475" s="11" t="s">
        <v>204</v>
      </c>
      <c r="M5475" s="7">
        <v>44259</v>
      </c>
      <c r="N5475" s="7">
        <v>44259</v>
      </c>
      <c r="O5475" s="11" t="s">
        <v>65</v>
      </c>
      <c r="P5475" s="11" t="s">
        <v>95</v>
      </c>
      <c r="Q5475">
        <v>77970</v>
      </c>
      <c r="R5475" s="11" t="s">
        <v>205</v>
      </c>
      <c r="S5475" s="11" t="s">
        <v>95</v>
      </c>
      <c r="T5475">
        <v>5887915.3700000001</v>
      </c>
      <c r="U5475">
        <f>SalesLineItems__NO_LOT[[#This Row],[ActualSales]]-SalesLineItems__NO_LOT[[#This Row],[Extended_Cost]]</f>
        <v>16330.75</v>
      </c>
      <c r="V5475">
        <f>IFERROR(SalesLineItems__NO_LOT[[#This Row],[Revenue]]/SalesLineItems__NO_LOT[[#This Row],[Extended_Price]],0)</f>
        <v>0.21673191771731917</v>
      </c>
      <c r="W5475" t="str">
        <f>IF(SalesLineItems__NO_LOT[[#This Row],[Revenue]]&lt;0,"Lost on Sale","Normal Revenue")</f>
        <v>Normal Revenue</v>
      </c>
      <c r="X5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75">
        <f>IF(SalesLineItems__NO_LOT[[#This Row],[SOP_Type]]="Return",SalesLineItems__NO_LOT[[#This Row],[Extended_Cost]]*-1,SalesLineItems__NO_LOT[[#This Row],[Extended_Price]])</f>
        <v>75350</v>
      </c>
      <c r="Z5475">
        <f>MONTH(SalesLineItems__NO_LOT[[#This Row],[Requested_Ship_Date]])</f>
        <v>3</v>
      </c>
      <c r="AA5475">
        <f>YEAR(SalesLineItems__NO_LOT[[#This Row],[Requested_Ship_Date]])</f>
        <v>2021</v>
      </c>
      <c r="AV5475"/>
      <c r="AX5475"/>
      <c r="AZ5475"/>
      <c r="BC5475"/>
      <c r="BF5475"/>
    </row>
    <row r="5476" spans="1:58" x14ac:dyDescent="0.2">
      <c r="A5476" t="s">
        <v>4011</v>
      </c>
      <c r="B5476" s="11" t="s">
        <v>22</v>
      </c>
      <c r="C5476" s="11" t="s">
        <v>4012</v>
      </c>
      <c r="D5476" s="11" t="s">
        <v>931</v>
      </c>
      <c r="E5476" s="11" t="s">
        <v>4013</v>
      </c>
      <c r="F5476">
        <v>250</v>
      </c>
      <c r="G5476" s="11" t="s">
        <v>9</v>
      </c>
      <c r="H5476">
        <v>2370</v>
      </c>
      <c r="I5476">
        <v>2625</v>
      </c>
      <c r="J5476">
        <v>9.48</v>
      </c>
      <c r="K5476">
        <v>10.5</v>
      </c>
      <c r="L5476" s="11" t="s">
        <v>158</v>
      </c>
      <c r="M5476" s="7">
        <v>44259</v>
      </c>
      <c r="N5476" s="7">
        <v>44259</v>
      </c>
      <c r="O5476" s="11" t="s">
        <v>159</v>
      </c>
      <c r="P5476" s="11" t="s">
        <v>95</v>
      </c>
      <c r="Q5476">
        <v>2159.86</v>
      </c>
      <c r="R5476" s="11" t="s">
        <v>86</v>
      </c>
      <c r="S5476" s="11" t="s">
        <v>95</v>
      </c>
      <c r="T5476">
        <v>418215.64</v>
      </c>
      <c r="U5476">
        <f>SalesLineItems__NO_LOT[[#This Row],[ActualSales]]-SalesLineItems__NO_LOT[[#This Row],[Extended_Cost]]</f>
        <v>255</v>
      </c>
      <c r="V5476">
        <f>IFERROR(SalesLineItems__NO_LOT[[#This Row],[Revenue]]/SalesLineItems__NO_LOT[[#This Row],[Extended_Price]],0)</f>
        <v>9.7142857142857142E-2</v>
      </c>
      <c r="W5476" t="str">
        <f>IF(SalesLineItems__NO_LOT[[#This Row],[Revenue]]&lt;0,"Lost on Sale","Normal Revenue")</f>
        <v>Normal Revenue</v>
      </c>
      <c r="X5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76">
        <f>IF(SalesLineItems__NO_LOT[[#This Row],[SOP_Type]]="Return",SalesLineItems__NO_LOT[[#This Row],[Extended_Cost]]*-1,SalesLineItems__NO_LOT[[#This Row],[Extended_Price]])</f>
        <v>2625</v>
      </c>
      <c r="Z5476">
        <f>MONTH(SalesLineItems__NO_LOT[[#This Row],[Requested_Ship_Date]])</f>
        <v>3</v>
      </c>
      <c r="AA5476">
        <f>YEAR(SalesLineItems__NO_LOT[[#This Row],[Requested_Ship_Date]])</f>
        <v>2021</v>
      </c>
      <c r="AV5476"/>
      <c r="AX5476"/>
      <c r="AZ5476"/>
      <c r="BC5476"/>
      <c r="BF5476"/>
    </row>
    <row r="5477" spans="1:58" x14ac:dyDescent="0.2">
      <c r="A5477" t="s">
        <v>3959</v>
      </c>
      <c r="B5477" s="11" t="s">
        <v>22</v>
      </c>
      <c r="C5477" s="11" t="s">
        <v>3960</v>
      </c>
      <c r="D5477" s="11" t="s">
        <v>66</v>
      </c>
      <c r="E5477" s="11" t="s">
        <v>67</v>
      </c>
      <c r="F5477">
        <v>2000</v>
      </c>
      <c r="G5477" s="11" t="s">
        <v>68</v>
      </c>
      <c r="H5477">
        <v>27143.55</v>
      </c>
      <c r="I5477">
        <v>29120</v>
      </c>
      <c r="J5477">
        <v>13.57</v>
      </c>
      <c r="K5477">
        <v>14.56</v>
      </c>
      <c r="L5477" s="11" t="s">
        <v>69</v>
      </c>
      <c r="M5477" s="7">
        <v>44260</v>
      </c>
      <c r="N5477" s="7">
        <v>44260</v>
      </c>
      <c r="O5477" s="11" t="s">
        <v>70</v>
      </c>
      <c r="P5477" s="11" t="s">
        <v>95</v>
      </c>
      <c r="Q5477">
        <v>320188.32</v>
      </c>
      <c r="R5477" s="11" t="s">
        <v>52</v>
      </c>
      <c r="S5477" s="11" t="s">
        <v>95</v>
      </c>
      <c r="T5477">
        <v>8464367.5299999993</v>
      </c>
      <c r="U5477">
        <f>SalesLineItems__NO_LOT[[#This Row],[ActualSales]]-SalesLineItems__NO_LOT[[#This Row],[Extended_Cost]]</f>
        <v>1976.4500000000007</v>
      </c>
      <c r="V5477">
        <f>IFERROR(SalesLineItems__NO_LOT[[#This Row],[Revenue]]/SalesLineItems__NO_LOT[[#This Row],[Extended_Price]],0)</f>
        <v>6.7872596153846179E-2</v>
      </c>
      <c r="W5477" t="str">
        <f>IF(SalesLineItems__NO_LOT[[#This Row],[Revenue]]&lt;0,"Lost on Sale","Normal Revenue")</f>
        <v>Normal Revenue</v>
      </c>
      <c r="X5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477">
        <f>IF(SalesLineItems__NO_LOT[[#This Row],[SOP_Type]]="Return",SalesLineItems__NO_LOT[[#This Row],[Extended_Cost]]*-1,SalesLineItems__NO_LOT[[#This Row],[Extended_Price]])</f>
        <v>29120</v>
      </c>
      <c r="Z5477">
        <f>MONTH(SalesLineItems__NO_LOT[[#This Row],[Requested_Ship_Date]])</f>
        <v>3</v>
      </c>
      <c r="AA5477">
        <f>YEAR(SalesLineItems__NO_LOT[[#This Row],[Requested_Ship_Date]])</f>
        <v>2021</v>
      </c>
      <c r="AV5477"/>
      <c r="AX5477"/>
      <c r="AZ5477"/>
      <c r="BC5477"/>
      <c r="BF5477"/>
    </row>
    <row r="5478" spans="1:58" x14ac:dyDescent="0.2">
      <c r="A5478" t="s">
        <v>3961</v>
      </c>
      <c r="B5478" s="11" t="s">
        <v>22</v>
      </c>
      <c r="C5478" s="11" t="s">
        <v>3962</v>
      </c>
      <c r="D5478" s="11" t="s">
        <v>45</v>
      </c>
      <c r="E5478" s="11" t="s">
        <v>46</v>
      </c>
      <c r="F5478">
        <v>529</v>
      </c>
      <c r="G5478" s="11" t="s">
        <v>9</v>
      </c>
      <c r="H5478">
        <v>3216.32</v>
      </c>
      <c r="I5478">
        <v>4295.4799999999996</v>
      </c>
      <c r="J5478">
        <v>6.08</v>
      </c>
      <c r="K5478">
        <v>8.1199999999999992</v>
      </c>
      <c r="L5478" s="11" t="s">
        <v>34</v>
      </c>
      <c r="M5478" s="7">
        <v>44260</v>
      </c>
      <c r="N5478" s="7">
        <v>44260</v>
      </c>
      <c r="O5478" s="11" t="s">
        <v>11</v>
      </c>
      <c r="P5478" s="11" t="s">
        <v>95</v>
      </c>
      <c r="Q5478">
        <v>2004.8</v>
      </c>
      <c r="R5478" s="11" t="s">
        <v>12</v>
      </c>
      <c r="S5478" s="11" t="s">
        <v>95</v>
      </c>
      <c r="T5478">
        <v>597569.38</v>
      </c>
      <c r="U5478">
        <f>SalesLineItems__NO_LOT[[#This Row],[ActualSales]]-SalesLineItems__NO_LOT[[#This Row],[Extended_Cost]]</f>
        <v>1079.1599999999994</v>
      </c>
      <c r="V5478">
        <f>IFERROR(SalesLineItems__NO_LOT[[#This Row],[Revenue]]/SalesLineItems__NO_LOT[[#This Row],[Extended_Price]],0)</f>
        <v>0.25123152709359592</v>
      </c>
      <c r="W5478" t="str">
        <f>IF(SalesLineItems__NO_LOT[[#This Row],[Revenue]]&lt;0,"Lost on Sale","Normal Revenue")</f>
        <v>Normal Revenue</v>
      </c>
      <c r="X5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78">
        <f>IF(SalesLineItems__NO_LOT[[#This Row],[SOP_Type]]="Return",SalesLineItems__NO_LOT[[#This Row],[Extended_Cost]]*-1,SalesLineItems__NO_LOT[[#This Row],[Extended_Price]])</f>
        <v>4295.4799999999996</v>
      </c>
      <c r="Z5478">
        <f>MONTH(SalesLineItems__NO_LOT[[#This Row],[Requested_Ship_Date]])</f>
        <v>3</v>
      </c>
      <c r="AA5478">
        <f>YEAR(SalesLineItems__NO_LOT[[#This Row],[Requested_Ship_Date]])</f>
        <v>2021</v>
      </c>
      <c r="AV5478"/>
      <c r="AX5478"/>
      <c r="AZ5478"/>
      <c r="BC5478"/>
      <c r="BF5478"/>
    </row>
    <row r="5479" spans="1:58" x14ac:dyDescent="0.2">
      <c r="A5479" t="s">
        <v>3963</v>
      </c>
      <c r="B5479" s="11" t="s">
        <v>22</v>
      </c>
      <c r="C5479" s="11" t="s">
        <v>3962</v>
      </c>
      <c r="D5479" s="11" t="s">
        <v>47</v>
      </c>
      <c r="E5479" s="11" t="s">
        <v>48</v>
      </c>
      <c r="F5479">
        <v>1639.4</v>
      </c>
      <c r="G5479" s="11" t="s">
        <v>9</v>
      </c>
      <c r="H5479">
        <v>9065.8799999999992</v>
      </c>
      <c r="I5479">
        <v>14918.54</v>
      </c>
      <c r="J5479">
        <v>5.53</v>
      </c>
      <c r="K5479">
        <v>9.1</v>
      </c>
      <c r="L5479" s="11" t="s">
        <v>34</v>
      </c>
      <c r="M5479" s="7">
        <v>44260</v>
      </c>
      <c r="N5479" s="7">
        <v>44260</v>
      </c>
      <c r="O5479" s="11" t="s">
        <v>40</v>
      </c>
      <c r="P5479" s="11" t="s">
        <v>95</v>
      </c>
      <c r="Q5479">
        <v>2004.8</v>
      </c>
      <c r="R5479" s="11" t="s">
        <v>12</v>
      </c>
      <c r="S5479" s="11" t="s">
        <v>95</v>
      </c>
      <c r="T5479">
        <v>597569.38</v>
      </c>
      <c r="U5479">
        <f>SalesLineItems__NO_LOT[[#This Row],[ActualSales]]-SalesLineItems__NO_LOT[[#This Row],[Extended_Cost]]</f>
        <v>5852.6600000000017</v>
      </c>
      <c r="V5479">
        <f>IFERROR(SalesLineItems__NO_LOT[[#This Row],[Revenue]]/SalesLineItems__NO_LOT[[#This Row],[Extended_Price]],0)</f>
        <v>0.39230782636906836</v>
      </c>
      <c r="W5479" t="str">
        <f>IF(SalesLineItems__NO_LOT[[#This Row],[Revenue]]&lt;0,"Lost on Sale","Normal Revenue")</f>
        <v>Normal Revenue</v>
      </c>
      <c r="X5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79">
        <f>IF(SalesLineItems__NO_LOT[[#This Row],[SOP_Type]]="Return",SalesLineItems__NO_LOT[[#This Row],[Extended_Cost]]*-1,SalesLineItems__NO_LOT[[#This Row],[Extended_Price]])</f>
        <v>14918.54</v>
      </c>
      <c r="Z5479">
        <f>MONTH(SalesLineItems__NO_LOT[[#This Row],[Requested_Ship_Date]])</f>
        <v>3</v>
      </c>
      <c r="AA5479">
        <f>YEAR(SalesLineItems__NO_LOT[[#This Row],[Requested_Ship_Date]])</f>
        <v>2021</v>
      </c>
      <c r="AV5479"/>
      <c r="AX5479"/>
      <c r="AZ5479"/>
      <c r="BC5479"/>
      <c r="BF5479"/>
    </row>
    <row r="5480" spans="1:58" x14ac:dyDescent="0.2">
      <c r="A5480" t="s">
        <v>3964</v>
      </c>
      <c r="B5480" s="11" t="s">
        <v>22</v>
      </c>
      <c r="C5480" s="11" t="s">
        <v>3965</v>
      </c>
      <c r="D5480" s="11" t="s">
        <v>479</v>
      </c>
      <c r="E5480" s="11" t="s">
        <v>480</v>
      </c>
      <c r="F5480">
        <v>580</v>
      </c>
      <c r="G5480" s="11" t="s">
        <v>9</v>
      </c>
      <c r="H5480">
        <v>2586.8000000000002</v>
      </c>
      <c r="I5480">
        <v>3909.2</v>
      </c>
      <c r="J5480">
        <v>4.46</v>
      </c>
      <c r="K5480">
        <v>6.74</v>
      </c>
      <c r="L5480" s="11" t="s">
        <v>34</v>
      </c>
      <c r="M5480" s="7">
        <v>44260</v>
      </c>
      <c r="N5480" s="7">
        <v>44260</v>
      </c>
      <c r="O5480" s="11" t="s">
        <v>40</v>
      </c>
      <c r="P5480" s="11" t="s">
        <v>95</v>
      </c>
      <c r="Q5480">
        <v>2004.8</v>
      </c>
      <c r="R5480" s="11" t="s">
        <v>12</v>
      </c>
      <c r="S5480" s="11" t="s">
        <v>95</v>
      </c>
      <c r="T5480">
        <v>597569.38</v>
      </c>
      <c r="U5480">
        <f>SalesLineItems__NO_LOT[[#This Row],[ActualSales]]-SalesLineItems__NO_LOT[[#This Row],[Extended_Cost]]</f>
        <v>1322.3999999999996</v>
      </c>
      <c r="V5480">
        <f>IFERROR(SalesLineItems__NO_LOT[[#This Row],[Revenue]]/SalesLineItems__NO_LOT[[#This Row],[Extended_Price]],0)</f>
        <v>0.33827893175074175</v>
      </c>
      <c r="W5480" t="str">
        <f>IF(SalesLineItems__NO_LOT[[#This Row],[Revenue]]&lt;0,"Lost on Sale","Normal Revenue")</f>
        <v>Normal Revenue</v>
      </c>
      <c r="X5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0">
        <f>IF(SalesLineItems__NO_LOT[[#This Row],[SOP_Type]]="Return",SalesLineItems__NO_LOT[[#This Row],[Extended_Cost]]*-1,SalesLineItems__NO_LOT[[#This Row],[Extended_Price]])</f>
        <v>3909.2</v>
      </c>
      <c r="Z5480">
        <f>MONTH(SalesLineItems__NO_LOT[[#This Row],[Requested_Ship_Date]])</f>
        <v>3</v>
      </c>
      <c r="AA5480">
        <f>YEAR(SalesLineItems__NO_LOT[[#This Row],[Requested_Ship_Date]])</f>
        <v>2021</v>
      </c>
      <c r="AV5480"/>
      <c r="AX5480"/>
      <c r="AZ5480"/>
      <c r="BC5480"/>
      <c r="BF5480"/>
    </row>
    <row r="5481" spans="1:58" x14ac:dyDescent="0.2">
      <c r="A5481" t="s">
        <v>3966</v>
      </c>
      <c r="B5481" s="11" t="s">
        <v>22</v>
      </c>
      <c r="C5481" s="11" t="s">
        <v>3967</v>
      </c>
      <c r="D5481" s="11" t="s">
        <v>371</v>
      </c>
      <c r="E5481" s="11" t="s">
        <v>372</v>
      </c>
      <c r="F5481">
        <v>302.92500000000001</v>
      </c>
      <c r="G5481" s="11" t="s">
        <v>9</v>
      </c>
      <c r="H5481">
        <v>1451.01</v>
      </c>
      <c r="I5481">
        <v>3253.41</v>
      </c>
      <c r="J5481">
        <v>4.79</v>
      </c>
      <c r="K5481">
        <v>10.74</v>
      </c>
      <c r="L5481" s="11" t="s">
        <v>368</v>
      </c>
      <c r="M5481" s="7">
        <v>44260</v>
      </c>
      <c r="N5481" s="7">
        <v>44260</v>
      </c>
      <c r="O5481" s="11" t="s">
        <v>40</v>
      </c>
      <c r="P5481" s="11" t="s">
        <v>95</v>
      </c>
      <c r="Q5481">
        <v>1006.32</v>
      </c>
      <c r="R5481" s="11" t="s">
        <v>52</v>
      </c>
      <c r="S5481" s="11" t="s">
        <v>95</v>
      </c>
      <c r="T5481">
        <v>1108706.21</v>
      </c>
      <c r="U5481">
        <f>SalesLineItems__NO_LOT[[#This Row],[ActualSales]]-SalesLineItems__NO_LOT[[#This Row],[Extended_Cost]]</f>
        <v>1802.3999999999999</v>
      </c>
      <c r="V5481">
        <f>IFERROR(SalesLineItems__NO_LOT[[#This Row],[Revenue]]/SalesLineItems__NO_LOT[[#This Row],[Extended_Price]],0)</f>
        <v>0.55400333803609136</v>
      </c>
      <c r="W5481" t="str">
        <f>IF(SalesLineItems__NO_LOT[[#This Row],[Revenue]]&lt;0,"Lost on Sale","Normal Revenue")</f>
        <v>Normal Revenue</v>
      </c>
      <c r="X5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1">
        <f>IF(SalesLineItems__NO_LOT[[#This Row],[SOP_Type]]="Return",SalesLineItems__NO_LOT[[#This Row],[Extended_Cost]]*-1,SalesLineItems__NO_LOT[[#This Row],[Extended_Price]])</f>
        <v>3253.41</v>
      </c>
      <c r="Z5481">
        <f>MONTH(SalesLineItems__NO_LOT[[#This Row],[Requested_Ship_Date]])</f>
        <v>3</v>
      </c>
      <c r="AA5481">
        <f>YEAR(SalesLineItems__NO_LOT[[#This Row],[Requested_Ship_Date]])</f>
        <v>2021</v>
      </c>
      <c r="AV5481"/>
      <c r="AX5481"/>
      <c r="AZ5481"/>
      <c r="BC5481"/>
      <c r="BF5481"/>
    </row>
    <row r="5482" spans="1:58" x14ac:dyDescent="0.2">
      <c r="A5482" t="s">
        <v>3968</v>
      </c>
      <c r="B5482" s="11" t="s">
        <v>22</v>
      </c>
      <c r="C5482" s="11" t="s">
        <v>3960</v>
      </c>
      <c r="D5482" s="11" t="s">
        <v>13</v>
      </c>
      <c r="E5482" s="11" t="s">
        <v>14</v>
      </c>
      <c r="F5482">
        <v>1</v>
      </c>
      <c r="G5482" s="11" t="s">
        <v>15</v>
      </c>
      <c r="H5482">
        <v>0</v>
      </c>
      <c r="I5482">
        <v>1.5</v>
      </c>
      <c r="J5482">
        <v>0</v>
      </c>
      <c r="K5482">
        <v>1.5</v>
      </c>
      <c r="L5482" s="11" t="s">
        <v>69</v>
      </c>
      <c r="M5482" s="7">
        <v>44260</v>
      </c>
      <c r="N5482" s="7">
        <v>44260</v>
      </c>
      <c r="O5482" s="11" t="s">
        <v>16</v>
      </c>
      <c r="P5482" s="11" t="s">
        <v>95</v>
      </c>
      <c r="Q5482">
        <v>320188.32</v>
      </c>
      <c r="R5482" s="11" t="s">
        <v>52</v>
      </c>
      <c r="S5482" s="11" t="s">
        <v>95</v>
      </c>
      <c r="T5482">
        <v>8464367.5299999993</v>
      </c>
      <c r="U5482">
        <f>SalesLineItems__NO_LOT[[#This Row],[ActualSales]]-SalesLineItems__NO_LOT[[#This Row],[Extended_Cost]]</f>
        <v>1.5</v>
      </c>
      <c r="V5482">
        <f>IFERROR(SalesLineItems__NO_LOT[[#This Row],[Revenue]]/SalesLineItems__NO_LOT[[#This Row],[Extended_Price]],0)</f>
        <v>1</v>
      </c>
      <c r="W5482" t="str">
        <f>IF(SalesLineItems__NO_LOT[[#This Row],[Revenue]]&lt;0,"Lost on Sale","Normal Revenue")</f>
        <v>Normal Revenue</v>
      </c>
      <c r="X5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2">
        <f>IF(SalesLineItems__NO_LOT[[#This Row],[SOP_Type]]="Return",SalesLineItems__NO_LOT[[#This Row],[Extended_Cost]]*-1,SalesLineItems__NO_LOT[[#This Row],[Extended_Price]])</f>
        <v>1.5</v>
      </c>
      <c r="Z5482">
        <f>MONTH(SalesLineItems__NO_LOT[[#This Row],[Requested_Ship_Date]])</f>
        <v>3</v>
      </c>
      <c r="AA5482">
        <f>YEAR(SalesLineItems__NO_LOT[[#This Row],[Requested_Ship_Date]])</f>
        <v>2021</v>
      </c>
      <c r="AV5482"/>
      <c r="AX5482"/>
      <c r="AZ5482"/>
      <c r="BC5482"/>
      <c r="BF5482"/>
    </row>
    <row r="5483" spans="1:58" x14ac:dyDescent="0.2">
      <c r="A5483" t="s">
        <v>3969</v>
      </c>
      <c r="B5483" s="11" t="s">
        <v>22</v>
      </c>
      <c r="C5483" s="11" t="s">
        <v>3970</v>
      </c>
      <c r="D5483" s="11" t="s">
        <v>3321</v>
      </c>
      <c r="E5483" s="11" t="s">
        <v>3322</v>
      </c>
      <c r="F5483">
        <v>615.6</v>
      </c>
      <c r="G5483" s="11" t="s">
        <v>9</v>
      </c>
      <c r="H5483">
        <v>2677.86</v>
      </c>
      <c r="I5483">
        <v>3884.44</v>
      </c>
      <c r="J5483">
        <v>4.3499999999999996</v>
      </c>
      <c r="K5483">
        <v>6.31</v>
      </c>
      <c r="L5483" s="11" t="s">
        <v>3323</v>
      </c>
      <c r="M5483" s="7">
        <v>44260</v>
      </c>
      <c r="N5483" s="7">
        <v>44260</v>
      </c>
      <c r="O5483" s="11" t="s">
        <v>70</v>
      </c>
      <c r="P5483" s="11" t="s">
        <v>95</v>
      </c>
      <c r="Q5483">
        <v>1942.22</v>
      </c>
      <c r="R5483" s="11" t="s">
        <v>52</v>
      </c>
      <c r="S5483" s="11" t="s">
        <v>95</v>
      </c>
      <c r="T5483">
        <v>14747.93</v>
      </c>
      <c r="U5483">
        <f>SalesLineItems__NO_LOT[[#This Row],[ActualSales]]-SalesLineItems__NO_LOT[[#This Row],[Extended_Cost]]</f>
        <v>1206.58</v>
      </c>
      <c r="V5483">
        <f>IFERROR(SalesLineItems__NO_LOT[[#This Row],[Revenue]]/SalesLineItems__NO_LOT[[#This Row],[Extended_Price]],0)</f>
        <v>0.31061877645168928</v>
      </c>
      <c r="W5483" t="str">
        <f>IF(SalesLineItems__NO_LOT[[#This Row],[Revenue]]&lt;0,"Lost on Sale","Normal Revenue")</f>
        <v>Normal Revenue</v>
      </c>
      <c r="X5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3">
        <f>IF(SalesLineItems__NO_LOT[[#This Row],[SOP_Type]]="Return",SalesLineItems__NO_LOT[[#This Row],[Extended_Cost]]*-1,SalesLineItems__NO_LOT[[#This Row],[Extended_Price]])</f>
        <v>3884.44</v>
      </c>
      <c r="Z5483">
        <f>MONTH(SalesLineItems__NO_LOT[[#This Row],[Requested_Ship_Date]])</f>
        <v>3</v>
      </c>
      <c r="AA5483">
        <f>YEAR(SalesLineItems__NO_LOT[[#This Row],[Requested_Ship_Date]])</f>
        <v>2021</v>
      </c>
      <c r="AV5483"/>
      <c r="AX5483"/>
      <c r="AZ5483"/>
      <c r="BC5483"/>
      <c r="BF5483"/>
    </row>
    <row r="5484" spans="1:58" x14ac:dyDescent="0.2">
      <c r="A5484" t="s">
        <v>3971</v>
      </c>
      <c r="B5484" s="11" t="s">
        <v>22</v>
      </c>
      <c r="C5484" s="11" t="s">
        <v>3972</v>
      </c>
      <c r="D5484" s="11" t="s">
        <v>251</v>
      </c>
      <c r="E5484" s="11" t="s">
        <v>252</v>
      </c>
      <c r="F5484">
        <v>814</v>
      </c>
      <c r="G5484" s="11" t="s">
        <v>9</v>
      </c>
      <c r="H5484">
        <v>2352.46</v>
      </c>
      <c r="I5484">
        <v>3296.7</v>
      </c>
      <c r="J5484">
        <v>2.89</v>
      </c>
      <c r="K5484">
        <v>4.05</v>
      </c>
      <c r="L5484" s="11" t="s">
        <v>166</v>
      </c>
      <c r="M5484" s="7">
        <v>44260</v>
      </c>
      <c r="N5484" s="7">
        <v>44260</v>
      </c>
      <c r="O5484" s="11" t="s">
        <v>70</v>
      </c>
      <c r="P5484" s="11" t="s">
        <v>95</v>
      </c>
      <c r="Q5484">
        <v>12447.79</v>
      </c>
      <c r="R5484" s="11" t="s">
        <v>52</v>
      </c>
      <c r="S5484" s="11" t="s">
        <v>95</v>
      </c>
      <c r="T5484">
        <v>1761785.05</v>
      </c>
      <c r="U5484">
        <f>SalesLineItems__NO_LOT[[#This Row],[ActualSales]]-SalesLineItems__NO_LOT[[#This Row],[Extended_Cost]]</f>
        <v>944.23999999999978</v>
      </c>
      <c r="V5484">
        <f>IFERROR(SalesLineItems__NO_LOT[[#This Row],[Revenue]]/SalesLineItems__NO_LOT[[#This Row],[Extended_Price]],0)</f>
        <v>0.2864197530864197</v>
      </c>
      <c r="W5484" t="str">
        <f>IF(SalesLineItems__NO_LOT[[#This Row],[Revenue]]&lt;0,"Lost on Sale","Normal Revenue")</f>
        <v>Normal Revenue</v>
      </c>
      <c r="X5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84">
        <f>IF(SalesLineItems__NO_LOT[[#This Row],[SOP_Type]]="Return",SalesLineItems__NO_LOT[[#This Row],[Extended_Cost]]*-1,SalesLineItems__NO_LOT[[#This Row],[Extended_Price]])</f>
        <v>3296.7</v>
      </c>
      <c r="Z5484">
        <f>MONTH(SalesLineItems__NO_LOT[[#This Row],[Requested_Ship_Date]])</f>
        <v>3</v>
      </c>
      <c r="AA5484">
        <f>YEAR(SalesLineItems__NO_LOT[[#This Row],[Requested_Ship_Date]])</f>
        <v>2021</v>
      </c>
      <c r="AV5484"/>
      <c r="AX5484"/>
      <c r="AZ5484"/>
      <c r="BC5484"/>
      <c r="BF5484"/>
    </row>
    <row r="5485" spans="1:58" x14ac:dyDescent="0.2">
      <c r="A5485" t="s">
        <v>3973</v>
      </c>
      <c r="B5485" s="11" t="s">
        <v>22</v>
      </c>
      <c r="C5485" s="11" t="s">
        <v>3972</v>
      </c>
      <c r="D5485" s="11" t="s">
        <v>13</v>
      </c>
      <c r="E5485" s="11" t="s">
        <v>14</v>
      </c>
      <c r="F5485">
        <v>1</v>
      </c>
      <c r="G5485" s="11" t="s">
        <v>15</v>
      </c>
      <c r="H5485">
        <v>0</v>
      </c>
      <c r="I5485">
        <v>1.5</v>
      </c>
      <c r="J5485">
        <v>0</v>
      </c>
      <c r="K5485">
        <v>1.5</v>
      </c>
      <c r="L5485" s="11" t="s">
        <v>166</v>
      </c>
      <c r="M5485" s="7">
        <v>44260</v>
      </c>
      <c r="N5485" s="7">
        <v>44260</v>
      </c>
      <c r="O5485" s="11" t="s">
        <v>16</v>
      </c>
      <c r="P5485" s="11" t="s">
        <v>95</v>
      </c>
      <c r="Q5485">
        <v>12447.79</v>
      </c>
      <c r="R5485" s="11" t="s">
        <v>52</v>
      </c>
      <c r="S5485" s="11" t="s">
        <v>95</v>
      </c>
      <c r="T5485">
        <v>1761785.05</v>
      </c>
      <c r="U5485">
        <f>SalesLineItems__NO_LOT[[#This Row],[ActualSales]]-SalesLineItems__NO_LOT[[#This Row],[Extended_Cost]]</f>
        <v>1.5</v>
      </c>
      <c r="V5485">
        <f>IFERROR(SalesLineItems__NO_LOT[[#This Row],[Revenue]]/SalesLineItems__NO_LOT[[#This Row],[Extended_Price]],0)</f>
        <v>1</v>
      </c>
      <c r="W5485" t="str">
        <f>IF(SalesLineItems__NO_LOT[[#This Row],[Revenue]]&lt;0,"Lost on Sale","Normal Revenue")</f>
        <v>Normal Revenue</v>
      </c>
      <c r="X5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5">
        <f>IF(SalesLineItems__NO_LOT[[#This Row],[SOP_Type]]="Return",SalesLineItems__NO_LOT[[#This Row],[Extended_Cost]]*-1,SalesLineItems__NO_LOT[[#This Row],[Extended_Price]])</f>
        <v>1.5</v>
      </c>
      <c r="Z5485">
        <f>MONTH(SalesLineItems__NO_LOT[[#This Row],[Requested_Ship_Date]])</f>
        <v>3</v>
      </c>
      <c r="AA5485">
        <f>YEAR(SalesLineItems__NO_LOT[[#This Row],[Requested_Ship_Date]])</f>
        <v>2021</v>
      </c>
      <c r="AV5485"/>
      <c r="AX5485"/>
      <c r="AZ5485"/>
      <c r="BC5485"/>
      <c r="BF5485"/>
    </row>
    <row r="5486" spans="1:58" x14ac:dyDescent="0.2">
      <c r="A5486" t="s">
        <v>3974</v>
      </c>
      <c r="B5486" s="11" t="s">
        <v>22</v>
      </c>
      <c r="C5486" s="11" t="s">
        <v>3975</v>
      </c>
      <c r="D5486" s="11" t="s">
        <v>389</v>
      </c>
      <c r="E5486" s="11" t="s">
        <v>8</v>
      </c>
      <c r="F5486">
        <v>158.72</v>
      </c>
      <c r="G5486" s="11" t="s">
        <v>9</v>
      </c>
      <c r="H5486">
        <v>853.91</v>
      </c>
      <c r="I5486">
        <v>1742.75</v>
      </c>
      <c r="J5486">
        <v>5.38</v>
      </c>
      <c r="K5486">
        <v>10.98</v>
      </c>
      <c r="L5486" s="11" t="s">
        <v>166</v>
      </c>
      <c r="M5486" s="7">
        <v>44260</v>
      </c>
      <c r="N5486" s="7">
        <v>44260</v>
      </c>
      <c r="O5486" s="11" t="s">
        <v>11</v>
      </c>
      <c r="P5486" s="11" t="s">
        <v>95</v>
      </c>
      <c r="Q5486">
        <v>12447.79</v>
      </c>
      <c r="R5486" s="11" t="s">
        <v>52</v>
      </c>
      <c r="S5486" s="11" t="s">
        <v>95</v>
      </c>
      <c r="T5486">
        <v>1761785.05</v>
      </c>
      <c r="U5486">
        <f>SalesLineItems__NO_LOT[[#This Row],[ActualSales]]-SalesLineItems__NO_LOT[[#This Row],[Extended_Cost]]</f>
        <v>888.84</v>
      </c>
      <c r="V5486">
        <f>IFERROR(SalesLineItems__NO_LOT[[#This Row],[Revenue]]/SalesLineItems__NO_LOT[[#This Row],[Extended_Price]],0)</f>
        <v>0.51002151771625304</v>
      </c>
      <c r="W5486" t="str">
        <f>IF(SalesLineItems__NO_LOT[[#This Row],[Revenue]]&lt;0,"Lost on Sale","Normal Revenue")</f>
        <v>Normal Revenue</v>
      </c>
      <c r="X5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6">
        <f>IF(SalesLineItems__NO_LOT[[#This Row],[SOP_Type]]="Return",SalesLineItems__NO_LOT[[#This Row],[Extended_Cost]]*-1,SalesLineItems__NO_LOT[[#This Row],[Extended_Price]])</f>
        <v>1742.75</v>
      </c>
      <c r="Z5486">
        <f>MONTH(SalesLineItems__NO_LOT[[#This Row],[Requested_Ship_Date]])</f>
        <v>3</v>
      </c>
      <c r="AA5486">
        <f>YEAR(SalesLineItems__NO_LOT[[#This Row],[Requested_Ship_Date]])</f>
        <v>2021</v>
      </c>
      <c r="AV5486"/>
      <c r="AX5486"/>
      <c r="AZ5486"/>
      <c r="BC5486"/>
      <c r="BF5486"/>
    </row>
    <row r="5487" spans="1:58" x14ac:dyDescent="0.2">
      <c r="A5487" t="s">
        <v>3976</v>
      </c>
      <c r="B5487" s="11" t="s">
        <v>22</v>
      </c>
      <c r="C5487" s="11" t="s">
        <v>3975</v>
      </c>
      <c r="D5487" s="11" t="s">
        <v>387</v>
      </c>
      <c r="E5487" s="11" t="s">
        <v>388</v>
      </c>
      <c r="F5487">
        <v>19.489999999999998</v>
      </c>
      <c r="G5487" s="11" t="s">
        <v>9</v>
      </c>
      <c r="H5487">
        <v>183.01</v>
      </c>
      <c r="I5487">
        <v>472.05</v>
      </c>
      <c r="J5487">
        <v>9.39</v>
      </c>
      <c r="K5487">
        <v>24.22</v>
      </c>
      <c r="L5487" s="11" t="s">
        <v>166</v>
      </c>
      <c r="M5487" s="7">
        <v>44260</v>
      </c>
      <c r="N5487" s="7">
        <v>44260</v>
      </c>
      <c r="O5487" s="11" t="s">
        <v>11</v>
      </c>
      <c r="P5487" s="11" t="s">
        <v>95</v>
      </c>
      <c r="Q5487">
        <v>12447.79</v>
      </c>
      <c r="R5487" s="11" t="s">
        <v>52</v>
      </c>
      <c r="S5487" s="11" t="s">
        <v>95</v>
      </c>
      <c r="T5487">
        <v>1761785.05</v>
      </c>
      <c r="U5487">
        <f>SalesLineItems__NO_LOT[[#This Row],[ActualSales]]-SalesLineItems__NO_LOT[[#This Row],[Extended_Cost]]</f>
        <v>289.04000000000002</v>
      </c>
      <c r="V5487">
        <f>IFERROR(SalesLineItems__NO_LOT[[#This Row],[Revenue]]/SalesLineItems__NO_LOT[[#This Row],[Extended_Price]],0)</f>
        <v>0.61230801821840908</v>
      </c>
      <c r="W5487" t="str">
        <f>IF(SalesLineItems__NO_LOT[[#This Row],[Revenue]]&lt;0,"Lost on Sale","Normal Revenue")</f>
        <v>Normal Revenue</v>
      </c>
      <c r="X5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7">
        <f>IF(SalesLineItems__NO_LOT[[#This Row],[SOP_Type]]="Return",SalesLineItems__NO_LOT[[#This Row],[Extended_Cost]]*-1,SalesLineItems__NO_LOT[[#This Row],[Extended_Price]])</f>
        <v>472.05</v>
      </c>
      <c r="Z5487">
        <f>MONTH(SalesLineItems__NO_LOT[[#This Row],[Requested_Ship_Date]])</f>
        <v>3</v>
      </c>
      <c r="AA5487">
        <f>YEAR(SalesLineItems__NO_LOT[[#This Row],[Requested_Ship_Date]])</f>
        <v>2021</v>
      </c>
      <c r="AV5487"/>
      <c r="AX5487"/>
      <c r="AZ5487"/>
      <c r="BC5487"/>
      <c r="BF5487"/>
    </row>
    <row r="5488" spans="1:58" x14ac:dyDescent="0.2">
      <c r="A5488" t="s">
        <v>3977</v>
      </c>
      <c r="B5488" s="11" t="s">
        <v>22</v>
      </c>
      <c r="C5488" s="11" t="s">
        <v>3975</v>
      </c>
      <c r="D5488" s="11" t="s">
        <v>256</v>
      </c>
      <c r="E5488" s="11" t="s">
        <v>257</v>
      </c>
      <c r="F5488">
        <v>1004.99</v>
      </c>
      <c r="G5488" s="11" t="s">
        <v>9</v>
      </c>
      <c r="H5488">
        <v>2980.51</v>
      </c>
      <c r="I5488">
        <v>4482.26</v>
      </c>
      <c r="J5488">
        <v>2.97</v>
      </c>
      <c r="K5488">
        <v>4.46</v>
      </c>
      <c r="L5488" s="11" t="s">
        <v>166</v>
      </c>
      <c r="M5488" s="7">
        <v>44260</v>
      </c>
      <c r="N5488" s="7">
        <v>44260</v>
      </c>
      <c r="O5488" s="11" t="s">
        <v>70</v>
      </c>
      <c r="P5488" s="11" t="s">
        <v>95</v>
      </c>
      <c r="Q5488">
        <v>12447.79</v>
      </c>
      <c r="R5488" s="11" t="s">
        <v>52</v>
      </c>
      <c r="S5488" s="11" t="s">
        <v>95</v>
      </c>
      <c r="T5488">
        <v>1761785.05</v>
      </c>
      <c r="U5488">
        <f>SalesLineItems__NO_LOT[[#This Row],[ActualSales]]-SalesLineItems__NO_LOT[[#This Row],[Extended_Cost]]</f>
        <v>1501.75</v>
      </c>
      <c r="V5488">
        <f>IFERROR(SalesLineItems__NO_LOT[[#This Row],[Revenue]]/SalesLineItems__NO_LOT[[#This Row],[Extended_Price]],0)</f>
        <v>0.33504303632542509</v>
      </c>
      <c r="W5488" t="str">
        <f>IF(SalesLineItems__NO_LOT[[#This Row],[Revenue]]&lt;0,"Lost on Sale","Normal Revenue")</f>
        <v>Normal Revenue</v>
      </c>
      <c r="X5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8">
        <f>IF(SalesLineItems__NO_LOT[[#This Row],[SOP_Type]]="Return",SalesLineItems__NO_LOT[[#This Row],[Extended_Cost]]*-1,SalesLineItems__NO_LOT[[#This Row],[Extended_Price]])</f>
        <v>4482.26</v>
      </c>
      <c r="Z5488">
        <f>MONTH(SalesLineItems__NO_LOT[[#This Row],[Requested_Ship_Date]])</f>
        <v>3</v>
      </c>
      <c r="AA5488">
        <f>YEAR(SalesLineItems__NO_LOT[[#This Row],[Requested_Ship_Date]])</f>
        <v>2021</v>
      </c>
      <c r="AV5488"/>
      <c r="AX5488"/>
      <c r="AZ5488"/>
      <c r="BC5488"/>
      <c r="BF5488"/>
    </row>
    <row r="5489" spans="1:58" x14ac:dyDescent="0.2">
      <c r="A5489" t="s">
        <v>3978</v>
      </c>
      <c r="B5489" s="11" t="s">
        <v>22</v>
      </c>
      <c r="C5489" s="11" t="s">
        <v>3975</v>
      </c>
      <c r="D5489" s="11" t="s">
        <v>13</v>
      </c>
      <c r="E5489" s="11" t="s">
        <v>14</v>
      </c>
      <c r="F5489">
        <v>1</v>
      </c>
      <c r="G5489" s="11" t="s">
        <v>15</v>
      </c>
      <c r="H5489">
        <v>0</v>
      </c>
      <c r="I5489">
        <v>1.5</v>
      </c>
      <c r="J5489">
        <v>0</v>
      </c>
      <c r="K5489">
        <v>1.5</v>
      </c>
      <c r="L5489" s="11" t="s">
        <v>166</v>
      </c>
      <c r="M5489" s="7">
        <v>44260</v>
      </c>
      <c r="N5489" s="7">
        <v>44260</v>
      </c>
      <c r="O5489" s="11" t="s">
        <v>16</v>
      </c>
      <c r="P5489" s="11" t="s">
        <v>95</v>
      </c>
      <c r="Q5489">
        <v>12447.79</v>
      </c>
      <c r="R5489" s="11" t="s">
        <v>52</v>
      </c>
      <c r="S5489" s="11" t="s">
        <v>95</v>
      </c>
      <c r="T5489">
        <v>1761785.05</v>
      </c>
      <c r="U5489">
        <f>SalesLineItems__NO_LOT[[#This Row],[ActualSales]]-SalesLineItems__NO_LOT[[#This Row],[Extended_Cost]]</f>
        <v>1.5</v>
      </c>
      <c r="V5489">
        <f>IFERROR(SalesLineItems__NO_LOT[[#This Row],[Revenue]]/SalesLineItems__NO_LOT[[#This Row],[Extended_Price]],0)</f>
        <v>1</v>
      </c>
      <c r="W5489" t="str">
        <f>IF(SalesLineItems__NO_LOT[[#This Row],[Revenue]]&lt;0,"Lost on Sale","Normal Revenue")</f>
        <v>Normal Revenue</v>
      </c>
      <c r="X5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89">
        <f>IF(SalesLineItems__NO_LOT[[#This Row],[SOP_Type]]="Return",SalesLineItems__NO_LOT[[#This Row],[Extended_Cost]]*-1,SalesLineItems__NO_LOT[[#This Row],[Extended_Price]])</f>
        <v>1.5</v>
      </c>
      <c r="Z5489">
        <f>MONTH(SalesLineItems__NO_LOT[[#This Row],[Requested_Ship_Date]])</f>
        <v>3</v>
      </c>
      <c r="AA5489">
        <f>YEAR(SalesLineItems__NO_LOT[[#This Row],[Requested_Ship_Date]])</f>
        <v>2021</v>
      </c>
      <c r="AV5489"/>
      <c r="AX5489"/>
      <c r="AZ5489"/>
      <c r="BC5489"/>
      <c r="BF5489"/>
    </row>
    <row r="5490" spans="1:58" x14ac:dyDescent="0.2">
      <c r="A5490" t="s">
        <v>3979</v>
      </c>
      <c r="B5490" s="11" t="s">
        <v>22</v>
      </c>
      <c r="C5490" s="11" t="s">
        <v>3980</v>
      </c>
      <c r="D5490" s="11" t="s">
        <v>181</v>
      </c>
      <c r="E5490" s="11" t="s">
        <v>182</v>
      </c>
      <c r="F5490">
        <v>50</v>
      </c>
      <c r="G5490" s="11" t="s">
        <v>9</v>
      </c>
      <c r="H5490">
        <v>1390.5</v>
      </c>
      <c r="I5490">
        <v>1955</v>
      </c>
      <c r="J5490">
        <v>27.81</v>
      </c>
      <c r="K5490">
        <v>39.1</v>
      </c>
      <c r="L5490" s="11" t="s">
        <v>166</v>
      </c>
      <c r="M5490" s="7">
        <v>44260</v>
      </c>
      <c r="N5490" s="7">
        <v>44260</v>
      </c>
      <c r="O5490" s="11" t="s">
        <v>21</v>
      </c>
      <c r="P5490" s="11" t="s">
        <v>95</v>
      </c>
      <c r="Q5490">
        <v>12447.79</v>
      </c>
      <c r="R5490" s="11" t="s">
        <v>52</v>
      </c>
      <c r="S5490" s="11" t="s">
        <v>95</v>
      </c>
      <c r="T5490">
        <v>1761785.05</v>
      </c>
      <c r="U5490">
        <f>SalesLineItems__NO_LOT[[#This Row],[ActualSales]]-SalesLineItems__NO_LOT[[#This Row],[Extended_Cost]]</f>
        <v>564.5</v>
      </c>
      <c r="V5490">
        <f>IFERROR(SalesLineItems__NO_LOT[[#This Row],[Revenue]]/SalesLineItems__NO_LOT[[#This Row],[Extended_Price]],0)</f>
        <v>0.2887468030690537</v>
      </c>
      <c r="W5490" t="str">
        <f>IF(SalesLineItems__NO_LOT[[#This Row],[Revenue]]&lt;0,"Lost on Sale","Normal Revenue")</f>
        <v>Normal Revenue</v>
      </c>
      <c r="X5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90">
        <f>IF(SalesLineItems__NO_LOT[[#This Row],[SOP_Type]]="Return",SalesLineItems__NO_LOT[[#This Row],[Extended_Cost]]*-1,SalesLineItems__NO_LOT[[#This Row],[Extended_Price]])</f>
        <v>1955</v>
      </c>
      <c r="Z5490">
        <f>MONTH(SalesLineItems__NO_LOT[[#This Row],[Requested_Ship_Date]])</f>
        <v>3</v>
      </c>
      <c r="AA5490">
        <f>YEAR(SalesLineItems__NO_LOT[[#This Row],[Requested_Ship_Date]])</f>
        <v>2021</v>
      </c>
      <c r="AV5490"/>
      <c r="AX5490"/>
      <c r="AZ5490"/>
      <c r="BC5490"/>
      <c r="BF5490"/>
    </row>
    <row r="5491" spans="1:58" x14ac:dyDescent="0.2">
      <c r="A5491" t="s">
        <v>3981</v>
      </c>
      <c r="B5491" s="11" t="s">
        <v>22</v>
      </c>
      <c r="C5491" s="11" t="s">
        <v>3982</v>
      </c>
      <c r="D5491" s="11" t="s">
        <v>412</v>
      </c>
      <c r="E5491" s="11" t="s">
        <v>413</v>
      </c>
      <c r="F5491">
        <v>50</v>
      </c>
      <c r="G5491" s="11" t="s">
        <v>9</v>
      </c>
      <c r="H5491">
        <v>401.5</v>
      </c>
      <c r="I5491">
        <v>647</v>
      </c>
      <c r="J5491">
        <v>8.0299999999999994</v>
      </c>
      <c r="K5491">
        <v>12.94</v>
      </c>
      <c r="L5491" s="11" t="s">
        <v>166</v>
      </c>
      <c r="M5491" s="7">
        <v>44260</v>
      </c>
      <c r="N5491" s="7">
        <v>44260</v>
      </c>
      <c r="O5491" s="11" t="s">
        <v>21</v>
      </c>
      <c r="P5491" s="11" t="s">
        <v>95</v>
      </c>
      <c r="Q5491">
        <v>12447.79</v>
      </c>
      <c r="R5491" s="11" t="s">
        <v>52</v>
      </c>
      <c r="S5491" s="11" t="s">
        <v>95</v>
      </c>
      <c r="T5491">
        <v>1761785.05</v>
      </c>
      <c r="U5491">
        <f>SalesLineItems__NO_LOT[[#This Row],[ActualSales]]-SalesLineItems__NO_LOT[[#This Row],[Extended_Cost]]</f>
        <v>245.5</v>
      </c>
      <c r="V5491">
        <f>IFERROR(SalesLineItems__NO_LOT[[#This Row],[Revenue]]/SalesLineItems__NO_LOT[[#This Row],[Extended_Price]],0)</f>
        <v>0.37944358578052551</v>
      </c>
      <c r="W5491" t="str">
        <f>IF(SalesLineItems__NO_LOT[[#This Row],[Revenue]]&lt;0,"Lost on Sale","Normal Revenue")</f>
        <v>Normal Revenue</v>
      </c>
      <c r="X5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1">
        <f>IF(SalesLineItems__NO_LOT[[#This Row],[SOP_Type]]="Return",SalesLineItems__NO_LOT[[#This Row],[Extended_Cost]]*-1,SalesLineItems__NO_LOT[[#This Row],[Extended_Price]])</f>
        <v>647</v>
      </c>
      <c r="Z5491">
        <f>MONTH(SalesLineItems__NO_LOT[[#This Row],[Requested_Ship_Date]])</f>
        <v>3</v>
      </c>
      <c r="AA5491">
        <f>YEAR(SalesLineItems__NO_LOT[[#This Row],[Requested_Ship_Date]])</f>
        <v>2021</v>
      </c>
      <c r="AV5491"/>
      <c r="AX5491"/>
      <c r="AZ5491"/>
      <c r="BC5491"/>
      <c r="BF5491"/>
    </row>
    <row r="5492" spans="1:58" x14ac:dyDescent="0.2">
      <c r="A5492" t="s">
        <v>3983</v>
      </c>
      <c r="B5492" s="11" t="s">
        <v>22</v>
      </c>
      <c r="C5492" s="11" t="s">
        <v>3984</v>
      </c>
      <c r="D5492" s="11" t="s">
        <v>344</v>
      </c>
      <c r="E5492" s="11" t="s">
        <v>345</v>
      </c>
      <c r="F5492">
        <v>125</v>
      </c>
      <c r="G5492" s="11" t="s">
        <v>9</v>
      </c>
      <c r="H5492">
        <v>651.25</v>
      </c>
      <c r="I5492">
        <v>1240</v>
      </c>
      <c r="J5492">
        <v>5.21</v>
      </c>
      <c r="K5492">
        <v>9.92</v>
      </c>
      <c r="L5492" s="11" t="s">
        <v>166</v>
      </c>
      <c r="M5492" s="7">
        <v>44260</v>
      </c>
      <c r="N5492" s="7">
        <v>44260</v>
      </c>
      <c r="O5492" s="11" t="s">
        <v>65</v>
      </c>
      <c r="P5492" s="11" t="s">
        <v>95</v>
      </c>
      <c r="Q5492">
        <v>12447.79</v>
      </c>
      <c r="R5492" s="11" t="s">
        <v>52</v>
      </c>
      <c r="S5492" s="11" t="s">
        <v>95</v>
      </c>
      <c r="T5492">
        <v>1761785.05</v>
      </c>
      <c r="U5492">
        <f>SalesLineItems__NO_LOT[[#This Row],[ActualSales]]-SalesLineItems__NO_LOT[[#This Row],[Extended_Cost]]</f>
        <v>588.75</v>
      </c>
      <c r="V5492">
        <f>IFERROR(SalesLineItems__NO_LOT[[#This Row],[Revenue]]/SalesLineItems__NO_LOT[[#This Row],[Extended_Price]],0)</f>
        <v>0.47479838709677419</v>
      </c>
      <c r="W5492" t="str">
        <f>IF(SalesLineItems__NO_LOT[[#This Row],[Revenue]]&lt;0,"Lost on Sale","Normal Revenue")</f>
        <v>Normal Revenue</v>
      </c>
      <c r="X5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2">
        <f>IF(SalesLineItems__NO_LOT[[#This Row],[SOP_Type]]="Return",SalesLineItems__NO_LOT[[#This Row],[Extended_Cost]]*-1,SalesLineItems__NO_LOT[[#This Row],[Extended_Price]])</f>
        <v>1240</v>
      </c>
      <c r="Z5492">
        <f>MONTH(SalesLineItems__NO_LOT[[#This Row],[Requested_Ship_Date]])</f>
        <v>3</v>
      </c>
      <c r="AA5492">
        <f>YEAR(SalesLineItems__NO_LOT[[#This Row],[Requested_Ship_Date]])</f>
        <v>2021</v>
      </c>
      <c r="AV5492"/>
      <c r="AX5492"/>
      <c r="AZ5492"/>
      <c r="BC5492"/>
      <c r="BF5492"/>
    </row>
    <row r="5493" spans="1:58" x14ac:dyDescent="0.2">
      <c r="A5493" t="s">
        <v>3985</v>
      </c>
      <c r="B5493" s="11" t="s">
        <v>22</v>
      </c>
      <c r="C5493" s="11" t="s">
        <v>3984</v>
      </c>
      <c r="D5493" s="11" t="s">
        <v>171</v>
      </c>
      <c r="E5493" s="11" t="s">
        <v>172</v>
      </c>
      <c r="F5493">
        <v>25</v>
      </c>
      <c r="G5493" s="11" t="s">
        <v>68</v>
      </c>
      <c r="H5493">
        <v>291.08</v>
      </c>
      <c r="I5493">
        <v>599.75</v>
      </c>
      <c r="J5493">
        <v>11.64</v>
      </c>
      <c r="K5493">
        <v>23.99</v>
      </c>
      <c r="L5493" s="11" t="s">
        <v>166</v>
      </c>
      <c r="M5493" s="7">
        <v>44260</v>
      </c>
      <c r="N5493" s="7">
        <v>44260</v>
      </c>
      <c r="O5493" s="11" t="s">
        <v>70</v>
      </c>
      <c r="P5493" s="11" t="s">
        <v>95</v>
      </c>
      <c r="Q5493">
        <v>12447.79</v>
      </c>
      <c r="R5493" s="11" t="s">
        <v>52</v>
      </c>
      <c r="S5493" s="11" t="s">
        <v>95</v>
      </c>
      <c r="T5493">
        <v>1761785.05</v>
      </c>
      <c r="U5493">
        <f>SalesLineItems__NO_LOT[[#This Row],[ActualSales]]-SalesLineItems__NO_LOT[[#This Row],[Extended_Cost]]</f>
        <v>308.67</v>
      </c>
      <c r="V5493">
        <f>IFERROR(SalesLineItems__NO_LOT[[#This Row],[Revenue]]/SalesLineItems__NO_LOT[[#This Row],[Extended_Price]],0)</f>
        <v>0.51466444351813256</v>
      </c>
      <c r="W5493" t="str">
        <f>IF(SalesLineItems__NO_LOT[[#This Row],[Revenue]]&lt;0,"Lost on Sale","Normal Revenue")</f>
        <v>Normal Revenue</v>
      </c>
      <c r="X5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3">
        <f>IF(SalesLineItems__NO_LOT[[#This Row],[SOP_Type]]="Return",SalesLineItems__NO_LOT[[#This Row],[Extended_Cost]]*-1,SalesLineItems__NO_LOT[[#This Row],[Extended_Price]])</f>
        <v>599.75</v>
      </c>
      <c r="Z5493">
        <f>MONTH(SalesLineItems__NO_LOT[[#This Row],[Requested_Ship_Date]])</f>
        <v>3</v>
      </c>
      <c r="AA5493">
        <f>YEAR(SalesLineItems__NO_LOT[[#This Row],[Requested_Ship_Date]])</f>
        <v>2021</v>
      </c>
      <c r="AV5493"/>
      <c r="AX5493"/>
      <c r="AZ5493"/>
      <c r="BC5493"/>
      <c r="BF5493"/>
    </row>
    <row r="5494" spans="1:58" x14ac:dyDescent="0.2">
      <c r="A5494" t="s">
        <v>3986</v>
      </c>
      <c r="B5494" s="11" t="s">
        <v>22</v>
      </c>
      <c r="C5494" s="11" t="s">
        <v>3984</v>
      </c>
      <c r="D5494" s="11" t="s">
        <v>13</v>
      </c>
      <c r="E5494" s="11" t="s">
        <v>14</v>
      </c>
      <c r="F5494">
        <v>1</v>
      </c>
      <c r="G5494" s="11" t="s">
        <v>15</v>
      </c>
      <c r="H5494">
        <v>0</v>
      </c>
      <c r="I5494">
        <v>1.5</v>
      </c>
      <c r="J5494">
        <v>0</v>
      </c>
      <c r="K5494">
        <v>1.5</v>
      </c>
      <c r="L5494" s="11" t="s">
        <v>166</v>
      </c>
      <c r="M5494" s="7">
        <v>44260</v>
      </c>
      <c r="N5494" s="7">
        <v>44260</v>
      </c>
      <c r="O5494" s="11" t="s">
        <v>16</v>
      </c>
      <c r="P5494" s="11" t="s">
        <v>95</v>
      </c>
      <c r="Q5494">
        <v>12447.79</v>
      </c>
      <c r="R5494" s="11" t="s">
        <v>52</v>
      </c>
      <c r="S5494" s="11" t="s">
        <v>95</v>
      </c>
      <c r="T5494">
        <v>1761785.05</v>
      </c>
      <c r="U5494">
        <f>SalesLineItems__NO_LOT[[#This Row],[ActualSales]]-SalesLineItems__NO_LOT[[#This Row],[Extended_Cost]]</f>
        <v>1.5</v>
      </c>
      <c r="V5494">
        <f>IFERROR(SalesLineItems__NO_LOT[[#This Row],[Revenue]]/SalesLineItems__NO_LOT[[#This Row],[Extended_Price]],0)</f>
        <v>1</v>
      </c>
      <c r="W5494" t="str">
        <f>IF(SalesLineItems__NO_LOT[[#This Row],[Revenue]]&lt;0,"Lost on Sale","Normal Revenue")</f>
        <v>Normal Revenue</v>
      </c>
      <c r="X5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4">
        <f>IF(SalesLineItems__NO_LOT[[#This Row],[SOP_Type]]="Return",SalesLineItems__NO_LOT[[#This Row],[Extended_Cost]]*-1,SalesLineItems__NO_LOT[[#This Row],[Extended_Price]])</f>
        <v>1.5</v>
      </c>
      <c r="Z5494">
        <f>MONTH(SalesLineItems__NO_LOT[[#This Row],[Requested_Ship_Date]])</f>
        <v>3</v>
      </c>
      <c r="AA5494">
        <f>YEAR(SalesLineItems__NO_LOT[[#This Row],[Requested_Ship_Date]])</f>
        <v>2021</v>
      </c>
      <c r="AV5494"/>
      <c r="AX5494"/>
      <c r="AZ5494"/>
      <c r="BC5494"/>
      <c r="BF5494"/>
    </row>
    <row r="5495" spans="1:58" x14ac:dyDescent="0.2">
      <c r="A5495" t="s">
        <v>3955</v>
      </c>
      <c r="B5495" s="11" t="s">
        <v>22</v>
      </c>
      <c r="C5495" s="11" t="s">
        <v>3956</v>
      </c>
      <c r="D5495" s="11" t="s">
        <v>181</v>
      </c>
      <c r="E5495" s="11" t="s">
        <v>182</v>
      </c>
      <c r="F5495">
        <v>100</v>
      </c>
      <c r="G5495" s="11" t="s">
        <v>9</v>
      </c>
      <c r="H5495">
        <v>2892</v>
      </c>
      <c r="I5495">
        <v>3800</v>
      </c>
      <c r="J5495">
        <v>28.92</v>
      </c>
      <c r="K5495">
        <v>38</v>
      </c>
      <c r="L5495" s="11" t="s">
        <v>791</v>
      </c>
      <c r="M5495" s="7">
        <v>44263</v>
      </c>
      <c r="N5495" s="7">
        <v>44263</v>
      </c>
      <c r="O5495" s="11" t="s">
        <v>21</v>
      </c>
      <c r="P5495" s="11" t="s">
        <v>95</v>
      </c>
      <c r="Q5495">
        <v>7600</v>
      </c>
      <c r="R5495" s="11" t="s">
        <v>52</v>
      </c>
      <c r="S5495" s="11" t="s">
        <v>95</v>
      </c>
      <c r="T5495">
        <v>87980</v>
      </c>
      <c r="U5495">
        <f>SalesLineItems__NO_LOT[[#This Row],[ActualSales]]-SalesLineItems__NO_LOT[[#This Row],[Extended_Cost]]</f>
        <v>908</v>
      </c>
      <c r="V5495">
        <f>IFERROR(SalesLineItems__NO_LOT[[#This Row],[Revenue]]/SalesLineItems__NO_LOT[[#This Row],[Extended_Price]],0)</f>
        <v>0.23894736842105263</v>
      </c>
      <c r="W5495" t="str">
        <f>IF(SalesLineItems__NO_LOT[[#This Row],[Revenue]]&lt;0,"Lost on Sale","Normal Revenue")</f>
        <v>Normal Revenue</v>
      </c>
      <c r="X5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95">
        <f>IF(SalesLineItems__NO_LOT[[#This Row],[SOP_Type]]="Return",SalesLineItems__NO_LOT[[#This Row],[Extended_Cost]]*-1,SalesLineItems__NO_LOT[[#This Row],[Extended_Price]])</f>
        <v>3800</v>
      </c>
      <c r="Z5495">
        <f>MONTH(SalesLineItems__NO_LOT[[#This Row],[Requested_Ship_Date]])</f>
        <v>3</v>
      </c>
      <c r="AA5495">
        <f>YEAR(SalesLineItems__NO_LOT[[#This Row],[Requested_Ship_Date]])</f>
        <v>2021</v>
      </c>
      <c r="AV5495"/>
      <c r="AX5495"/>
      <c r="AZ5495"/>
      <c r="BC5495"/>
      <c r="BF5495"/>
    </row>
    <row r="5496" spans="1:58" x14ac:dyDescent="0.2">
      <c r="A5496" t="s">
        <v>3957</v>
      </c>
      <c r="B5496" s="11" t="s">
        <v>22</v>
      </c>
      <c r="C5496" s="11" t="s">
        <v>3958</v>
      </c>
      <c r="D5496" s="11" t="s">
        <v>1294</v>
      </c>
      <c r="E5496" s="11" t="s">
        <v>1295</v>
      </c>
      <c r="F5496">
        <v>57.3</v>
      </c>
      <c r="G5496" s="11" t="s">
        <v>9</v>
      </c>
      <c r="H5496">
        <v>328.9</v>
      </c>
      <c r="I5496">
        <v>746.05</v>
      </c>
      <c r="J5496">
        <v>5.74</v>
      </c>
      <c r="K5496">
        <v>13.02</v>
      </c>
      <c r="L5496" s="11" t="s">
        <v>555</v>
      </c>
      <c r="M5496" s="7">
        <v>44263</v>
      </c>
      <c r="N5496" s="7">
        <v>44263</v>
      </c>
      <c r="O5496" s="11" t="s">
        <v>11</v>
      </c>
      <c r="P5496" s="11" t="s">
        <v>95</v>
      </c>
      <c r="Q5496">
        <v>1258.76</v>
      </c>
      <c r="R5496" s="11" t="s">
        <v>12</v>
      </c>
      <c r="S5496" s="11" t="s">
        <v>95</v>
      </c>
      <c r="T5496">
        <v>547173.43000000005</v>
      </c>
      <c r="U5496">
        <f>SalesLineItems__NO_LOT[[#This Row],[ActualSales]]-SalesLineItems__NO_LOT[[#This Row],[Extended_Cost]]</f>
        <v>417.15</v>
      </c>
      <c r="V5496">
        <f>IFERROR(SalesLineItems__NO_LOT[[#This Row],[Revenue]]/SalesLineItems__NO_LOT[[#This Row],[Extended_Price]],0)</f>
        <v>0.55914482943502442</v>
      </c>
      <c r="W5496" t="str">
        <f>IF(SalesLineItems__NO_LOT[[#This Row],[Revenue]]&lt;0,"Lost on Sale","Normal Revenue")</f>
        <v>Normal Revenue</v>
      </c>
      <c r="X5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6">
        <f>IF(SalesLineItems__NO_LOT[[#This Row],[SOP_Type]]="Return",SalesLineItems__NO_LOT[[#This Row],[Extended_Cost]]*-1,SalesLineItems__NO_LOT[[#This Row],[Extended_Price]])</f>
        <v>746.05</v>
      </c>
      <c r="Z5496">
        <f>MONTH(SalesLineItems__NO_LOT[[#This Row],[Requested_Ship_Date]])</f>
        <v>3</v>
      </c>
      <c r="AA5496">
        <f>YEAR(SalesLineItems__NO_LOT[[#This Row],[Requested_Ship_Date]])</f>
        <v>2021</v>
      </c>
      <c r="AV5496"/>
      <c r="AX5496"/>
      <c r="AZ5496"/>
      <c r="BC5496"/>
      <c r="BF5496"/>
    </row>
    <row r="5497" spans="1:58" x14ac:dyDescent="0.2">
      <c r="A5497" t="s">
        <v>3987</v>
      </c>
      <c r="B5497" s="11" t="s">
        <v>22</v>
      </c>
      <c r="C5497" s="11" t="s">
        <v>3988</v>
      </c>
      <c r="D5497" s="11" t="s">
        <v>379</v>
      </c>
      <c r="E5497" s="11" t="s">
        <v>380</v>
      </c>
      <c r="F5497">
        <v>419.72699999999998</v>
      </c>
      <c r="G5497" s="11" t="s">
        <v>9</v>
      </c>
      <c r="H5497">
        <v>2174.1799999999998</v>
      </c>
      <c r="I5497">
        <v>4675.76</v>
      </c>
      <c r="J5497">
        <v>5.18</v>
      </c>
      <c r="K5497">
        <v>11.14</v>
      </c>
      <c r="L5497" s="11" t="s">
        <v>368</v>
      </c>
      <c r="M5497" s="7">
        <v>44260</v>
      </c>
      <c r="N5497" s="7">
        <v>44260</v>
      </c>
      <c r="O5497" s="11" t="s">
        <v>40</v>
      </c>
      <c r="P5497" s="11" t="s">
        <v>95</v>
      </c>
      <c r="Q5497">
        <v>1006.32</v>
      </c>
      <c r="R5497" s="11" t="s">
        <v>52</v>
      </c>
      <c r="S5497" s="11" t="s">
        <v>95</v>
      </c>
      <c r="T5497">
        <v>1108706.21</v>
      </c>
      <c r="U5497">
        <f>SalesLineItems__NO_LOT[[#This Row],[ActualSales]]-SalesLineItems__NO_LOT[[#This Row],[Extended_Cost]]</f>
        <v>2501.5800000000004</v>
      </c>
      <c r="V5497">
        <f>IFERROR(SalesLineItems__NO_LOT[[#This Row],[Revenue]]/SalesLineItems__NO_LOT[[#This Row],[Extended_Price]],0)</f>
        <v>0.53501035125840513</v>
      </c>
      <c r="W5497" t="str">
        <f>IF(SalesLineItems__NO_LOT[[#This Row],[Revenue]]&lt;0,"Lost on Sale","Normal Revenue")</f>
        <v>Normal Revenue</v>
      </c>
      <c r="X5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7">
        <f>IF(SalesLineItems__NO_LOT[[#This Row],[SOP_Type]]="Return",SalesLineItems__NO_LOT[[#This Row],[Extended_Cost]]*-1,SalesLineItems__NO_LOT[[#This Row],[Extended_Price]])</f>
        <v>4675.76</v>
      </c>
      <c r="Z5497">
        <f>MONTH(SalesLineItems__NO_LOT[[#This Row],[Requested_Ship_Date]])</f>
        <v>3</v>
      </c>
      <c r="AA5497">
        <f>YEAR(SalesLineItems__NO_LOT[[#This Row],[Requested_Ship_Date]])</f>
        <v>2021</v>
      </c>
      <c r="AV5497"/>
      <c r="AX5497"/>
      <c r="AZ5497"/>
      <c r="BC5497"/>
      <c r="BF5497"/>
    </row>
    <row r="5498" spans="1:58" x14ac:dyDescent="0.2">
      <c r="A5498" t="s">
        <v>3989</v>
      </c>
      <c r="B5498" s="11" t="s">
        <v>22</v>
      </c>
      <c r="C5498" s="11" t="s">
        <v>3990</v>
      </c>
      <c r="D5498" s="11" t="s">
        <v>767</v>
      </c>
      <c r="E5498" s="11" t="s">
        <v>768</v>
      </c>
      <c r="F5498">
        <v>413.7</v>
      </c>
      <c r="G5498" s="11" t="s">
        <v>9</v>
      </c>
      <c r="H5498">
        <v>2552.5300000000002</v>
      </c>
      <c r="I5498">
        <v>6193.09</v>
      </c>
      <c r="J5498">
        <v>6.17</v>
      </c>
      <c r="K5498">
        <v>14.97</v>
      </c>
      <c r="L5498" s="11" t="s">
        <v>368</v>
      </c>
      <c r="M5498" s="7">
        <v>44260</v>
      </c>
      <c r="N5498" s="7">
        <v>44260</v>
      </c>
      <c r="O5498" s="11" t="s">
        <v>11</v>
      </c>
      <c r="P5498" s="11" t="s">
        <v>95</v>
      </c>
      <c r="Q5498">
        <v>1006.32</v>
      </c>
      <c r="R5498" s="11" t="s">
        <v>52</v>
      </c>
      <c r="S5498" s="11" t="s">
        <v>95</v>
      </c>
      <c r="T5498">
        <v>1108706.21</v>
      </c>
      <c r="U5498">
        <f>SalesLineItems__NO_LOT[[#This Row],[ActualSales]]-SalesLineItems__NO_LOT[[#This Row],[Extended_Cost]]</f>
        <v>3640.56</v>
      </c>
      <c r="V5498">
        <f>IFERROR(SalesLineItems__NO_LOT[[#This Row],[Revenue]]/SalesLineItems__NO_LOT[[#This Row],[Extended_Price]],0)</f>
        <v>0.58784225645033417</v>
      </c>
      <c r="W5498" t="str">
        <f>IF(SalesLineItems__NO_LOT[[#This Row],[Revenue]]&lt;0,"Lost on Sale","Normal Revenue")</f>
        <v>Normal Revenue</v>
      </c>
      <c r="X5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498">
        <f>IF(SalesLineItems__NO_LOT[[#This Row],[SOP_Type]]="Return",SalesLineItems__NO_LOT[[#This Row],[Extended_Cost]]*-1,SalesLineItems__NO_LOT[[#This Row],[Extended_Price]])</f>
        <v>6193.09</v>
      </c>
      <c r="Z5498">
        <f>MONTH(SalesLineItems__NO_LOT[[#This Row],[Requested_Ship_Date]])</f>
        <v>3</v>
      </c>
      <c r="AA5498">
        <f>YEAR(SalesLineItems__NO_LOT[[#This Row],[Requested_Ship_Date]])</f>
        <v>2021</v>
      </c>
      <c r="AV5498"/>
      <c r="AX5498"/>
      <c r="AZ5498"/>
      <c r="BC5498"/>
      <c r="BF5498"/>
    </row>
    <row r="5499" spans="1:58" x14ac:dyDescent="0.2">
      <c r="A5499" t="s">
        <v>3991</v>
      </c>
      <c r="B5499" s="11" t="s">
        <v>22</v>
      </c>
      <c r="C5499" s="11" t="s">
        <v>3992</v>
      </c>
      <c r="D5499" s="11" t="s">
        <v>53</v>
      </c>
      <c r="E5499" s="11" t="s">
        <v>54</v>
      </c>
      <c r="F5499">
        <v>418</v>
      </c>
      <c r="G5499" s="11" t="s">
        <v>9</v>
      </c>
      <c r="H5499">
        <v>2934.36</v>
      </c>
      <c r="I5499">
        <v>3778.72</v>
      </c>
      <c r="J5499">
        <v>7.02</v>
      </c>
      <c r="K5499">
        <v>9.0399999999999991</v>
      </c>
      <c r="L5499" s="11" t="s">
        <v>368</v>
      </c>
      <c r="M5499" s="7">
        <v>44260</v>
      </c>
      <c r="N5499" s="7">
        <v>44260</v>
      </c>
      <c r="O5499" s="11" t="s">
        <v>35</v>
      </c>
      <c r="P5499" s="11" t="s">
        <v>95</v>
      </c>
      <c r="Q5499">
        <v>1006.32</v>
      </c>
      <c r="R5499" s="11" t="s">
        <v>52</v>
      </c>
      <c r="S5499" s="11" t="s">
        <v>95</v>
      </c>
      <c r="T5499">
        <v>1108706.21</v>
      </c>
      <c r="U5499">
        <f>SalesLineItems__NO_LOT[[#This Row],[ActualSales]]-SalesLineItems__NO_LOT[[#This Row],[Extended_Cost]]</f>
        <v>844.35999999999967</v>
      </c>
      <c r="V5499">
        <f>IFERROR(SalesLineItems__NO_LOT[[#This Row],[Revenue]]/SalesLineItems__NO_LOT[[#This Row],[Extended_Price]],0)</f>
        <v>0.22345132743362825</v>
      </c>
      <c r="W5499" t="str">
        <f>IF(SalesLineItems__NO_LOT[[#This Row],[Revenue]]&lt;0,"Lost on Sale","Normal Revenue")</f>
        <v>Normal Revenue</v>
      </c>
      <c r="X5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499">
        <f>IF(SalesLineItems__NO_LOT[[#This Row],[SOP_Type]]="Return",SalesLineItems__NO_LOT[[#This Row],[Extended_Cost]]*-1,SalesLineItems__NO_LOT[[#This Row],[Extended_Price]])</f>
        <v>3778.72</v>
      </c>
      <c r="Z5499">
        <f>MONTH(SalesLineItems__NO_LOT[[#This Row],[Requested_Ship_Date]])</f>
        <v>3</v>
      </c>
      <c r="AA5499">
        <f>YEAR(SalesLineItems__NO_LOT[[#This Row],[Requested_Ship_Date]])</f>
        <v>2021</v>
      </c>
      <c r="AV5499"/>
      <c r="AX5499"/>
      <c r="AZ5499"/>
      <c r="BC5499"/>
      <c r="BF5499"/>
    </row>
    <row r="5500" spans="1:58" x14ac:dyDescent="0.2">
      <c r="A5500" t="s">
        <v>3993</v>
      </c>
      <c r="B5500" s="11" t="s">
        <v>22</v>
      </c>
      <c r="C5500" s="11" t="s">
        <v>3994</v>
      </c>
      <c r="D5500" s="11" t="s">
        <v>369</v>
      </c>
      <c r="E5500" s="11" t="s">
        <v>370</v>
      </c>
      <c r="F5500">
        <v>77.319999999999993</v>
      </c>
      <c r="G5500" s="11" t="s">
        <v>9</v>
      </c>
      <c r="H5500">
        <v>664.95</v>
      </c>
      <c r="I5500">
        <v>2012.64</v>
      </c>
      <c r="J5500">
        <v>8.6</v>
      </c>
      <c r="K5500">
        <v>26.03</v>
      </c>
      <c r="L5500" s="11" t="s">
        <v>368</v>
      </c>
      <c r="M5500" s="7">
        <v>44260</v>
      </c>
      <c r="N5500" s="7">
        <v>44260</v>
      </c>
      <c r="O5500" s="11" t="s">
        <v>11</v>
      </c>
      <c r="P5500" s="11" t="s">
        <v>95</v>
      </c>
      <c r="Q5500">
        <v>1006.32</v>
      </c>
      <c r="R5500" s="11" t="s">
        <v>52</v>
      </c>
      <c r="S5500" s="11" t="s">
        <v>95</v>
      </c>
      <c r="T5500">
        <v>1108706.21</v>
      </c>
      <c r="U5500">
        <f>SalesLineItems__NO_LOT[[#This Row],[ActualSales]]-SalesLineItems__NO_LOT[[#This Row],[Extended_Cost]]</f>
        <v>1347.69</v>
      </c>
      <c r="V5500">
        <f>IFERROR(SalesLineItems__NO_LOT[[#This Row],[Revenue]]/SalesLineItems__NO_LOT[[#This Row],[Extended_Price]],0)</f>
        <v>0.66961304555211065</v>
      </c>
      <c r="W5500" t="str">
        <f>IF(SalesLineItems__NO_LOT[[#This Row],[Revenue]]&lt;0,"Lost on Sale","Normal Revenue")</f>
        <v>Normal Revenue</v>
      </c>
      <c r="X5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0">
        <f>IF(SalesLineItems__NO_LOT[[#This Row],[SOP_Type]]="Return",SalesLineItems__NO_LOT[[#This Row],[Extended_Cost]]*-1,SalesLineItems__NO_LOT[[#This Row],[Extended_Price]])</f>
        <v>2012.64</v>
      </c>
      <c r="Z5500">
        <f>MONTH(SalesLineItems__NO_LOT[[#This Row],[Requested_Ship_Date]])</f>
        <v>3</v>
      </c>
      <c r="AA5500">
        <f>YEAR(SalesLineItems__NO_LOT[[#This Row],[Requested_Ship_Date]])</f>
        <v>2021</v>
      </c>
      <c r="AV5500"/>
      <c r="AX5500"/>
      <c r="AZ5500"/>
      <c r="BC5500"/>
      <c r="BF5500"/>
    </row>
    <row r="5501" spans="1:58" x14ac:dyDescent="0.2">
      <c r="A5501" t="s">
        <v>3995</v>
      </c>
      <c r="B5501" s="11" t="s">
        <v>22</v>
      </c>
      <c r="C5501" s="11" t="s">
        <v>3994</v>
      </c>
      <c r="D5501" s="11" t="s">
        <v>385</v>
      </c>
      <c r="E5501" s="11" t="s">
        <v>386</v>
      </c>
      <c r="F5501">
        <v>85.5</v>
      </c>
      <c r="G5501" s="11" t="s">
        <v>9</v>
      </c>
      <c r="H5501">
        <v>1251.72</v>
      </c>
      <c r="I5501">
        <v>3664.53</v>
      </c>
      <c r="J5501">
        <v>14.64</v>
      </c>
      <c r="K5501">
        <v>42.86</v>
      </c>
      <c r="L5501" s="11" t="s">
        <v>368</v>
      </c>
      <c r="M5501" s="7">
        <v>44260</v>
      </c>
      <c r="N5501" s="7">
        <v>44260</v>
      </c>
      <c r="O5501" s="11" t="s">
        <v>11</v>
      </c>
      <c r="P5501" s="11" t="s">
        <v>95</v>
      </c>
      <c r="Q5501">
        <v>1006.32</v>
      </c>
      <c r="R5501" s="11" t="s">
        <v>52</v>
      </c>
      <c r="S5501" s="11" t="s">
        <v>95</v>
      </c>
      <c r="T5501">
        <v>1108706.21</v>
      </c>
      <c r="U5501">
        <f>SalesLineItems__NO_LOT[[#This Row],[ActualSales]]-SalesLineItems__NO_LOT[[#This Row],[Extended_Cost]]</f>
        <v>2412.8100000000004</v>
      </c>
      <c r="V5501">
        <f>IFERROR(SalesLineItems__NO_LOT[[#This Row],[Revenue]]/SalesLineItems__NO_LOT[[#This Row],[Extended_Price]],0)</f>
        <v>0.65842277181521236</v>
      </c>
      <c r="W5501" t="str">
        <f>IF(SalesLineItems__NO_LOT[[#This Row],[Revenue]]&lt;0,"Lost on Sale","Normal Revenue")</f>
        <v>Normal Revenue</v>
      </c>
      <c r="X5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1">
        <f>IF(SalesLineItems__NO_LOT[[#This Row],[SOP_Type]]="Return",SalesLineItems__NO_LOT[[#This Row],[Extended_Cost]]*-1,SalesLineItems__NO_LOT[[#This Row],[Extended_Price]])</f>
        <v>3664.53</v>
      </c>
      <c r="Z5501">
        <f>MONTH(SalesLineItems__NO_LOT[[#This Row],[Requested_Ship_Date]])</f>
        <v>3</v>
      </c>
      <c r="AA5501">
        <f>YEAR(SalesLineItems__NO_LOT[[#This Row],[Requested_Ship_Date]])</f>
        <v>2021</v>
      </c>
      <c r="AV5501"/>
      <c r="AX5501"/>
      <c r="AZ5501"/>
      <c r="BC5501"/>
      <c r="BF5501"/>
    </row>
    <row r="5502" spans="1:58" x14ac:dyDescent="0.2">
      <c r="A5502" t="s">
        <v>3996</v>
      </c>
      <c r="B5502" s="11" t="s">
        <v>22</v>
      </c>
      <c r="C5502" s="11" t="s">
        <v>3994</v>
      </c>
      <c r="D5502" s="11" t="s">
        <v>381</v>
      </c>
      <c r="E5502" s="11" t="s">
        <v>382</v>
      </c>
      <c r="F5502">
        <v>31.14</v>
      </c>
      <c r="G5502" s="11" t="s">
        <v>9</v>
      </c>
      <c r="H5502">
        <v>295.52</v>
      </c>
      <c r="I5502">
        <v>719.65</v>
      </c>
      <c r="J5502">
        <v>9.49</v>
      </c>
      <c r="K5502">
        <v>23.11</v>
      </c>
      <c r="L5502" s="11" t="s">
        <v>368</v>
      </c>
      <c r="M5502" s="7">
        <v>44260</v>
      </c>
      <c r="N5502" s="7">
        <v>44260</v>
      </c>
      <c r="O5502" s="11" t="s">
        <v>11</v>
      </c>
      <c r="P5502" s="11" t="s">
        <v>95</v>
      </c>
      <c r="Q5502">
        <v>1006.32</v>
      </c>
      <c r="R5502" s="11" t="s">
        <v>52</v>
      </c>
      <c r="S5502" s="11" t="s">
        <v>95</v>
      </c>
      <c r="T5502">
        <v>1108706.21</v>
      </c>
      <c r="U5502">
        <f>SalesLineItems__NO_LOT[[#This Row],[ActualSales]]-SalesLineItems__NO_LOT[[#This Row],[Extended_Cost]]</f>
        <v>424.13</v>
      </c>
      <c r="V5502">
        <f>IFERROR(SalesLineItems__NO_LOT[[#This Row],[Revenue]]/SalesLineItems__NO_LOT[[#This Row],[Extended_Price]],0)</f>
        <v>0.58935593691377752</v>
      </c>
      <c r="W5502" t="str">
        <f>IF(SalesLineItems__NO_LOT[[#This Row],[Revenue]]&lt;0,"Lost on Sale","Normal Revenue")</f>
        <v>Normal Revenue</v>
      </c>
      <c r="X5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2">
        <f>IF(SalesLineItems__NO_LOT[[#This Row],[SOP_Type]]="Return",SalesLineItems__NO_LOT[[#This Row],[Extended_Cost]]*-1,SalesLineItems__NO_LOT[[#This Row],[Extended_Price]])</f>
        <v>719.65</v>
      </c>
      <c r="Z5502">
        <f>MONTH(SalesLineItems__NO_LOT[[#This Row],[Requested_Ship_Date]])</f>
        <v>3</v>
      </c>
      <c r="AA5502">
        <f>YEAR(SalesLineItems__NO_LOT[[#This Row],[Requested_Ship_Date]])</f>
        <v>2021</v>
      </c>
      <c r="AV5502"/>
      <c r="AX5502"/>
      <c r="AZ5502"/>
      <c r="BC5502"/>
      <c r="BF5502"/>
    </row>
    <row r="5503" spans="1:58" x14ac:dyDescent="0.2">
      <c r="A5503" t="s">
        <v>3997</v>
      </c>
      <c r="B5503" s="11" t="s">
        <v>22</v>
      </c>
      <c r="C5503" s="11" t="s">
        <v>3998</v>
      </c>
      <c r="D5503" s="11" t="s">
        <v>383</v>
      </c>
      <c r="E5503" s="11" t="s">
        <v>384</v>
      </c>
      <c r="F5503">
        <v>39.68</v>
      </c>
      <c r="G5503" s="11" t="s">
        <v>9</v>
      </c>
      <c r="H5503">
        <v>628.13</v>
      </c>
      <c r="I5503">
        <v>1472.92</v>
      </c>
      <c r="J5503">
        <v>15.83</v>
      </c>
      <c r="K5503">
        <v>37.119999999999997</v>
      </c>
      <c r="L5503" s="11" t="s">
        <v>368</v>
      </c>
      <c r="M5503" s="7">
        <v>44260</v>
      </c>
      <c r="N5503" s="7">
        <v>44260</v>
      </c>
      <c r="O5503" s="11" t="s">
        <v>11</v>
      </c>
      <c r="P5503" s="11" t="s">
        <v>95</v>
      </c>
      <c r="Q5503">
        <v>1006.32</v>
      </c>
      <c r="R5503" s="11" t="s">
        <v>52</v>
      </c>
      <c r="S5503" s="11" t="s">
        <v>95</v>
      </c>
      <c r="T5503">
        <v>1108706.21</v>
      </c>
      <c r="U5503">
        <f>SalesLineItems__NO_LOT[[#This Row],[ActualSales]]-SalesLineItems__NO_LOT[[#This Row],[Extended_Cost]]</f>
        <v>844.79000000000008</v>
      </c>
      <c r="V5503">
        <f>IFERROR(SalesLineItems__NO_LOT[[#This Row],[Revenue]]/SalesLineItems__NO_LOT[[#This Row],[Extended_Price]],0)</f>
        <v>0.5735477826358526</v>
      </c>
      <c r="W5503" t="str">
        <f>IF(SalesLineItems__NO_LOT[[#This Row],[Revenue]]&lt;0,"Lost on Sale","Normal Revenue")</f>
        <v>Normal Revenue</v>
      </c>
      <c r="X5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3">
        <f>IF(SalesLineItems__NO_LOT[[#This Row],[SOP_Type]]="Return",SalesLineItems__NO_LOT[[#This Row],[Extended_Cost]]*-1,SalesLineItems__NO_LOT[[#This Row],[Extended_Price]])</f>
        <v>1472.92</v>
      </c>
      <c r="Z5503">
        <f>MONTH(SalesLineItems__NO_LOT[[#This Row],[Requested_Ship_Date]])</f>
        <v>3</v>
      </c>
      <c r="AA5503">
        <f>YEAR(SalesLineItems__NO_LOT[[#This Row],[Requested_Ship_Date]])</f>
        <v>2021</v>
      </c>
      <c r="AV5503"/>
      <c r="AX5503"/>
      <c r="AZ5503"/>
      <c r="BC5503"/>
      <c r="BF5503"/>
    </row>
    <row r="5504" spans="1:58" x14ac:dyDescent="0.2">
      <c r="A5504" t="s">
        <v>3999</v>
      </c>
      <c r="B5504" s="11" t="s">
        <v>22</v>
      </c>
      <c r="C5504" s="11" t="s">
        <v>4000</v>
      </c>
      <c r="D5504" s="11" t="s">
        <v>371</v>
      </c>
      <c r="E5504" s="11" t="s">
        <v>372</v>
      </c>
      <c r="F5504">
        <v>807.8</v>
      </c>
      <c r="G5504" s="11" t="s">
        <v>9</v>
      </c>
      <c r="H5504">
        <v>3869.36</v>
      </c>
      <c r="I5504">
        <v>8675.77</v>
      </c>
      <c r="J5504">
        <v>4.79</v>
      </c>
      <c r="K5504">
        <v>10.74</v>
      </c>
      <c r="L5504" s="11" t="s">
        <v>368</v>
      </c>
      <c r="M5504" s="7">
        <v>44260</v>
      </c>
      <c r="N5504" s="7">
        <v>44260</v>
      </c>
      <c r="O5504" s="11" t="s">
        <v>40</v>
      </c>
      <c r="P5504" s="11" t="s">
        <v>95</v>
      </c>
      <c r="Q5504">
        <v>1006.32</v>
      </c>
      <c r="R5504" s="11" t="s">
        <v>52</v>
      </c>
      <c r="S5504" s="11" t="s">
        <v>95</v>
      </c>
      <c r="T5504">
        <v>1108706.21</v>
      </c>
      <c r="U5504">
        <f>SalesLineItems__NO_LOT[[#This Row],[ActualSales]]-SalesLineItems__NO_LOT[[#This Row],[Extended_Cost]]</f>
        <v>4806.41</v>
      </c>
      <c r="V5504">
        <f>IFERROR(SalesLineItems__NO_LOT[[#This Row],[Revenue]]/SalesLineItems__NO_LOT[[#This Row],[Extended_Price]],0)</f>
        <v>0.55400385210765146</v>
      </c>
      <c r="W5504" t="str">
        <f>IF(SalesLineItems__NO_LOT[[#This Row],[Revenue]]&lt;0,"Lost on Sale","Normal Revenue")</f>
        <v>Normal Revenue</v>
      </c>
      <c r="X5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4">
        <f>IF(SalesLineItems__NO_LOT[[#This Row],[SOP_Type]]="Return",SalesLineItems__NO_LOT[[#This Row],[Extended_Cost]]*-1,SalesLineItems__NO_LOT[[#This Row],[Extended_Price]])</f>
        <v>8675.77</v>
      </c>
      <c r="Z5504">
        <f>MONTH(SalesLineItems__NO_LOT[[#This Row],[Requested_Ship_Date]])</f>
        <v>3</v>
      </c>
      <c r="AA5504">
        <f>YEAR(SalesLineItems__NO_LOT[[#This Row],[Requested_Ship_Date]])</f>
        <v>2021</v>
      </c>
      <c r="AV5504"/>
      <c r="AX5504"/>
      <c r="AZ5504"/>
      <c r="BC5504"/>
      <c r="BF5504"/>
    </row>
    <row r="5505" spans="1:58" x14ac:dyDescent="0.2">
      <c r="A5505" t="s">
        <v>4001</v>
      </c>
      <c r="B5505" s="11" t="s">
        <v>22</v>
      </c>
      <c r="C5505" s="11" t="s">
        <v>4002</v>
      </c>
      <c r="D5505" s="11" t="s">
        <v>371</v>
      </c>
      <c r="E5505" s="11" t="s">
        <v>372</v>
      </c>
      <c r="F5505">
        <v>504.875</v>
      </c>
      <c r="G5505" s="11" t="s">
        <v>9</v>
      </c>
      <c r="H5505">
        <v>2436.89</v>
      </c>
      <c r="I5505">
        <v>5422.36</v>
      </c>
      <c r="J5505">
        <v>4.83</v>
      </c>
      <c r="K5505">
        <v>10.74</v>
      </c>
      <c r="L5505" s="11" t="s">
        <v>368</v>
      </c>
      <c r="M5505" s="7">
        <v>44260</v>
      </c>
      <c r="N5505" s="7">
        <v>44260</v>
      </c>
      <c r="O5505" s="11" t="s">
        <v>40</v>
      </c>
      <c r="P5505" s="11" t="s">
        <v>95</v>
      </c>
      <c r="Q5505">
        <v>1006.32</v>
      </c>
      <c r="R5505" s="11" t="s">
        <v>52</v>
      </c>
      <c r="S5505" s="11" t="s">
        <v>95</v>
      </c>
      <c r="T5505">
        <v>1108706.21</v>
      </c>
      <c r="U5505">
        <f>SalesLineItems__NO_LOT[[#This Row],[ActualSales]]-SalesLineItems__NO_LOT[[#This Row],[Extended_Cost]]</f>
        <v>2985.47</v>
      </c>
      <c r="V5505">
        <f>IFERROR(SalesLineItems__NO_LOT[[#This Row],[Revenue]]/SalesLineItems__NO_LOT[[#This Row],[Extended_Price]],0)</f>
        <v>0.55058498513562359</v>
      </c>
      <c r="W5505" t="str">
        <f>IF(SalesLineItems__NO_LOT[[#This Row],[Revenue]]&lt;0,"Lost on Sale","Normal Revenue")</f>
        <v>Normal Revenue</v>
      </c>
      <c r="X5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5">
        <f>IF(SalesLineItems__NO_LOT[[#This Row],[SOP_Type]]="Return",SalesLineItems__NO_LOT[[#This Row],[Extended_Cost]]*-1,SalesLineItems__NO_LOT[[#This Row],[Extended_Price]])</f>
        <v>5422.36</v>
      </c>
      <c r="Z5505">
        <f>MONTH(SalesLineItems__NO_LOT[[#This Row],[Requested_Ship_Date]])</f>
        <v>3</v>
      </c>
      <c r="AA5505">
        <f>YEAR(SalesLineItems__NO_LOT[[#This Row],[Requested_Ship_Date]])</f>
        <v>2021</v>
      </c>
      <c r="AV5505"/>
      <c r="AX5505"/>
      <c r="AZ5505"/>
      <c r="BC5505"/>
      <c r="BF5505"/>
    </row>
    <row r="5506" spans="1:58" x14ac:dyDescent="0.2">
      <c r="A5506" t="s">
        <v>4003</v>
      </c>
      <c r="B5506" s="11" t="s">
        <v>22</v>
      </c>
      <c r="C5506" s="11" t="s">
        <v>4004</v>
      </c>
      <c r="D5506" s="11" t="s">
        <v>377</v>
      </c>
      <c r="E5506" s="11" t="s">
        <v>378</v>
      </c>
      <c r="F5506">
        <v>218.79</v>
      </c>
      <c r="G5506" s="11" t="s">
        <v>9</v>
      </c>
      <c r="H5506">
        <v>1107.08</v>
      </c>
      <c r="I5506">
        <v>2844.27</v>
      </c>
      <c r="J5506">
        <v>5.0599999999999996</v>
      </c>
      <c r="K5506">
        <v>13</v>
      </c>
      <c r="L5506" s="11" t="s">
        <v>368</v>
      </c>
      <c r="M5506" s="7">
        <v>44260</v>
      </c>
      <c r="N5506" s="7">
        <v>44260</v>
      </c>
      <c r="O5506" s="11" t="s">
        <v>40</v>
      </c>
      <c r="P5506" s="11" t="s">
        <v>95</v>
      </c>
      <c r="Q5506">
        <v>1006.32</v>
      </c>
      <c r="R5506" s="11" t="s">
        <v>52</v>
      </c>
      <c r="S5506" s="11" t="s">
        <v>95</v>
      </c>
      <c r="T5506">
        <v>1108706.21</v>
      </c>
      <c r="U5506">
        <f>SalesLineItems__NO_LOT[[#This Row],[ActualSales]]-SalesLineItems__NO_LOT[[#This Row],[Extended_Cost]]</f>
        <v>1737.19</v>
      </c>
      <c r="V5506">
        <f>IFERROR(SalesLineItems__NO_LOT[[#This Row],[Revenue]]/SalesLineItems__NO_LOT[[#This Row],[Extended_Price]],0)</f>
        <v>0.61076831665066966</v>
      </c>
      <c r="W5506" t="str">
        <f>IF(SalesLineItems__NO_LOT[[#This Row],[Revenue]]&lt;0,"Lost on Sale","Normal Revenue")</f>
        <v>Normal Revenue</v>
      </c>
      <c r="X5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6">
        <f>IF(SalesLineItems__NO_LOT[[#This Row],[SOP_Type]]="Return",SalesLineItems__NO_LOT[[#This Row],[Extended_Cost]]*-1,SalesLineItems__NO_LOT[[#This Row],[Extended_Price]])</f>
        <v>2844.27</v>
      </c>
      <c r="Z5506">
        <f>MONTH(SalesLineItems__NO_LOT[[#This Row],[Requested_Ship_Date]])</f>
        <v>3</v>
      </c>
      <c r="AA5506">
        <f>YEAR(SalesLineItems__NO_LOT[[#This Row],[Requested_Ship_Date]])</f>
        <v>2021</v>
      </c>
      <c r="AV5506"/>
      <c r="AX5506"/>
      <c r="AZ5506"/>
      <c r="BC5506"/>
      <c r="BF5506"/>
    </row>
    <row r="5507" spans="1:58" x14ac:dyDescent="0.2">
      <c r="A5507" t="s">
        <v>4005</v>
      </c>
      <c r="B5507" s="11" t="s">
        <v>22</v>
      </c>
      <c r="C5507" s="11" t="s">
        <v>4006</v>
      </c>
      <c r="D5507" s="11" t="s">
        <v>373</v>
      </c>
      <c r="E5507" s="11" t="s">
        <v>374</v>
      </c>
      <c r="F5507">
        <v>516</v>
      </c>
      <c r="G5507" s="11" t="s">
        <v>9</v>
      </c>
      <c r="H5507">
        <v>2461.3200000000002</v>
      </c>
      <c r="I5507">
        <v>3921.6</v>
      </c>
      <c r="J5507">
        <v>4.7699999999999996</v>
      </c>
      <c r="K5507">
        <v>7.6</v>
      </c>
      <c r="L5507" s="11" t="s">
        <v>368</v>
      </c>
      <c r="M5507" s="7">
        <v>44260</v>
      </c>
      <c r="N5507" s="7">
        <v>44260</v>
      </c>
      <c r="O5507" s="11" t="s">
        <v>70</v>
      </c>
      <c r="P5507" s="11" t="s">
        <v>95</v>
      </c>
      <c r="Q5507">
        <v>1006.32</v>
      </c>
      <c r="R5507" s="11" t="s">
        <v>52</v>
      </c>
      <c r="S5507" s="11" t="s">
        <v>95</v>
      </c>
      <c r="T5507">
        <v>1108706.21</v>
      </c>
      <c r="U5507">
        <f>SalesLineItems__NO_LOT[[#This Row],[ActualSales]]-SalesLineItems__NO_LOT[[#This Row],[Extended_Cost]]</f>
        <v>1460.2799999999997</v>
      </c>
      <c r="V5507">
        <f>IFERROR(SalesLineItems__NO_LOT[[#This Row],[Revenue]]/SalesLineItems__NO_LOT[[#This Row],[Extended_Price]],0)</f>
        <v>0.37236842105263152</v>
      </c>
      <c r="W5507" t="str">
        <f>IF(SalesLineItems__NO_LOT[[#This Row],[Revenue]]&lt;0,"Lost on Sale","Normal Revenue")</f>
        <v>Normal Revenue</v>
      </c>
      <c r="X5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7">
        <f>IF(SalesLineItems__NO_LOT[[#This Row],[SOP_Type]]="Return",SalesLineItems__NO_LOT[[#This Row],[Extended_Cost]]*-1,SalesLineItems__NO_LOT[[#This Row],[Extended_Price]])</f>
        <v>3921.6</v>
      </c>
      <c r="Z5507">
        <f>MONTH(SalesLineItems__NO_LOT[[#This Row],[Requested_Ship_Date]])</f>
        <v>3</v>
      </c>
      <c r="AA5507">
        <f>YEAR(SalesLineItems__NO_LOT[[#This Row],[Requested_Ship_Date]])</f>
        <v>2021</v>
      </c>
      <c r="AV5507"/>
      <c r="AX5507"/>
      <c r="AZ5507"/>
      <c r="BC5507"/>
      <c r="BF5507"/>
    </row>
    <row r="5508" spans="1:58" x14ac:dyDescent="0.2">
      <c r="A5508" t="s">
        <v>4007</v>
      </c>
      <c r="B5508" s="11" t="s">
        <v>22</v>
      </c>
      <c r="C5508" s="11" t="s">
        <v>4006</v>
      </c>
      <c r="D5508" s="11" t="s">
        <v>13</v>
      </c>
      <c r="E5508" s="11" t="s">
        <v>14</v>
      </c>
      <c r="F5508">
        <v>1</v>
      </c>
      <c r="G5508" s="11" t="s">
        <v>15</v>
      </c>
      <c r="H5508">
        <v>0</v>
      </c>
      <c r="I5508">
        <v>1.5</v>
      </c>
      <c r="J5508">
        <v>0</v>
      </c>
      <c r="K5508">
        <v>1.5</v>
      </c>
      <c r="L5508" s="11" t="s">
        <v>368</v>
      </c>
      <c r="M5508" s="7">
        <v>44260</v>
      </c>
      <c r="N5508" s="7">
        <v>44260</v>
      </c>
      <c r="O5508" s="11" t="s">
        <v>16</v>
      </c>
      <c r="P5508" s="11" t="s">
        <v>95</v>
      </c>
      <c r="Q5508">
        <v>1006.32</v>
      </c>
      <c r="R5508" s="11" t="s">
        <v>52</v>
      </c>
      <c r="S5508" s="11" t="s">
        <v>95</v>
      </c>
      <c r="T5508">
        <v>1108706.21</v>
      </c>
      <c r="U5508">
        <f>SalesLineItems__NO_LOT[[#This Row],[ActualSales]]-SalesLineItems__NO_LOT[[#This Row],[Extended_Cost]]</f>
        <v>1.5</v>
      </c>
      <c r="V5508">
        <f>IFERROR(SalesLineItems__NO_LOT[[#This Row],[Revenue]]/SalesLineItems__NO_LOT[[#This Row],[Extended_Price]],0)</f>
        <v>1</v>
      </c>
      <c r="W5508" t="str">
        <f>IF(SalesLineItems__NO_LOT[[#This Row],[Revenue]]&lt;0,"Lost on Sale","Normal Revenue")</f>
        <v>Normal Revenue</v>
      </c>
      <c r="X5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8">
        <f>IF(SalesLineItems__NO_LOT[[#This Row],[SOP_Type]]="Return",SalesLineItems__NO_LOT[[#This Row],[Extended_Cost]]*-1,SalesLineItems__NO_LOT[[#This Row],[Extended_Price]])</f>
        <v>1.5</v>
      </c>
      <c r="Z5508">
        <f>MONTH(SalesLineItems__NO_LOT[[#This Row],[Requested_Ship_Date]])</f>
        <v>3</v>
      </c>
      <c r="AA5508">
        <f>YEAR(SalesLineItems__NO_LOT[[#This Row],[Requested_Ship_Date]])</f>
        <v>2021</v>
      </c>
      <c r="AV5508"/>
      <c r="AX5508"/>
      <c r="AZ5508"/>
      <c r="BC5508"/>
      <c r="BF5508"/>
    </row>
    <row r="5509" spans="1:58" x14ac:dyDescent="0.2">
      <c r="A5509" t="s">
        <v>4008</v>
      </c>
      <c r="B5509" s="11" t="s">
        <v>22</v>
      </c>
      <c r="C5509" s="11" t="s">
        <v>4006</v>
      </c>
      <c r="D5509" s="11" t="s">
        <v>74</v>
      </c>
      <c r="E5509" s="11" t="s">
        <v>75</v>
      </c>
      <c r="F5509">
        <v>1</v>
      </c>
      <c r="G5509" s="11" t="s">
        <v>15</v>
      </c>
      <c r="H5509">
        <v>0</v>
      </c>
      <c r="I5509">
        <v>100</v>
      </c>
      <c r="J5509">
        <v>0</v>
      </c>
      <c r="K5509">
        <v>100</v>
      </c>
      <c r="L5509" s="11" t="s">
        <v>368</v>
      </c>
      <c r="M5509" s="7">
        <v>44260</v>
      </c>
      <c r="N5509" s="7">
        <v>44260</v>
      </c>
      <c r="O5509" s="11" t="s">
        <v>16</v>
      </c>
      <c r="P5509" s="11" t="s">
        <v>95</v>
      </c>
      <c r="Q5509">
        <v>1006.32</v>
      </c>
      <c r="R5509" s="11" t="s">
        <v>52</v>
      </c>
      <c r="S5509" s="11" t="s">
        <v>95</v>
      </c>
      <c r="T5509">
        <v>1108706.21</v>
      </c>
      <c r="U5509">
        <f>SalesLineItems__NO_LOT[[#This Row],[ActualSales]]-SalesLineItems__NO_LOT[[#This Row],[Extended_Cost]]</f>
        <v>100</v>
      </c>
      <c r="V5509">
        <f>IFERROR(SalesLineItems__NO_LOT[[#This Row],[Revenue]]/SalesLineItems__NO_LOT[[#This Row],[Extended_Price]],0)</f>
        <v>1</v>
      </c>
      <c r="W5509" t="str">
        <f>IF(SalesLineItems__NO_LOT[[#This Row],[Revenue]]&lt;0,"Lost on Sale","Normal Revenue")</f>
        <v>Normal Revenue</v>
      </c>
      <c r="X5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09">
        <f>IF(SalesLineItems__NO_LOT[[#This Row],[SOP_Type]]="Return",SalesLineItems__NO_LOT[[#This Row],[Extended_Cost]]*-1,SalesLineItems__NO_LOT[[#This Row],[Extended_Price]])</f>
        <v>100</v>
      </c>
      <c r="Z5509">
        <f>MONTH(SalesLineItems__NO_LOT[[#This Row],[Requested_Ship_Date]])</f>
        <v>3</v>
      </c>
      <c r="AA5509">
        <f>YEAR(SalesLineItems__NO_LOT[[#This Row],[Requested_Ship_Date]])</f>
        <v>2021</v>
      </c>
      <c r="AV5509"/>
      <c r="AX5509"/>
      <c r="AZ5509"/>
      <c r="BC5509"/>
      <c r="BF5509"/>
    </row>
    <row r="5510" spans="1:58" x14ac:dyDescent="0.2">
      <c r="A5510" t="s">
        <v>3950</v>
      </c>
      <c r="B5510" s="11" t="s">
        <v>22</v>
      </c>
      <c r="C5510" s="11" t="s">
        <v>3951</v>
      </c>
      <c r="D5510" s="11" t="s">
        <v>2881</v>
      </c>
      <c r="E5510" s="11" t="s">
        <v>2882</v>
      </c>
      <c r="F5510">
        <v>100</v>
      </c>
      <c r="G5510" s="11" t="s">
        <v>9</v>
      </c>
      <c r="H5510">
        <v>798</v>
      </c>
      <c r="I5510">
        <v>799</v>
      </c>
      <c r="J5510">
        <v>7.98</v>
      </c>
      <c r="K5510">
        <v>7.99</v>
      </c>
      <c r="L5510" s="11" t="s">
        <v>158</v>
      </c>
      <c r="M5510" s="7">
        <v>44265</v>
      </c>
      <c r="N5510" s="7">
        <v>44265</v>
      </c>
      <c r="O5510" s="11" t="s">
        <v>159</v>
      </c>
      <c r="P5510" s="11" t="s">
        <v>95</v>
      </c>
      <c r="Q5510">
        <v>2159.86</v>
      </c>
      <c r="R5510" s="11" t="s">
        <v>86</v>
      </c>
      <c r="S5510" s="11" t="s">
        <v>95</v>
      </c>
      <c r="T5510">
        <v>418215.64</v>
      </c>
      <c r="U5510">
        <f>SalesLineItems__NO_LOT[[#This Row],[ActualSales]]-SalesLineItems__NO_LOT[[#This Row],[Extended_Cost]]</f>
        <v>1</v>
      </c>
      <c r="V5510">
        <f>IFERROR(SalesLineItems__NO_LOT[[#This Row],[Revenue]]/SalesLineItems__NO_LOT[[#This Row],[Extended_Price]],0)</f>
        <v>1.2515644555694619E-3</v>
      </c>
      <c r="W5510" t="str">
        <f>IF(SalesLineItems__NO_LOT[[#This Row],[Revenue]]&lt;0,"Lost on Sale","Normal Revenue")</f>
        <v>Normal Revenue</v>
      </c>
      <c r="X5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10">
        <f>IF(SalesLineItems__NO_LOT[[#This Row],[SOP_Type]]="Return",SalesLineItems__NO_LOT[[#This Row],[Extended_Cost]]*-1,SalesLineItems__NO_LOT[[#This Row],[Extended_Price]])</f>
        <v>799</v>
      </c>
      <c r="Z5510">
        <f>MONTH(SalesLineItems__NO_LOT[[#This Row],[Requested_Ship_Date]])</f>
        <v>3</v>
      </c>
      <c r="AA5510">
        <f>YEAR(SalesLineItems__NO_LOT[[#This Row],[Requested_Ship_Date]])</f>
        <v>2021</v>
      </c>
      <c r="AV5510"/>
      <c r="AX5510"/>
      <c r="AZ5510"/>
      <c r="BC5510"/>
      <c r="BF5510"/>
    </row>
    <row r="5511" spans="1:58" x14ac:dyDescent="0.2">
      <c r="A5511" t="s">
        <v>3924</v>
      </c>
      <c r="B5511" s="11" t="s">
        <v>22</v>
      </c>
      <c r="C5511" s="11" t="s">
        <v>3925</v>
      </c>
      <c r="D5511" s="11" t="s">
        <v>66</v>
      </c>
      <c r="E5511" s="11" t="s">
        <v>67</v>
      </c>
      <c r="F5511">
        <v>2000</v>
      </c>
      <c r="G5511" s="11" t="s">
        <v>68</v>
      </c>
      <c r="H5511">
        <v>27235.97</v>
      </c>
      <c r="I5511">
        <v>29120</v>
      </c>
      <c r="J5511">
        <v>13.62</v>
      </c>
      <c r="K5511">
        <v>14.56</v>
      </c>
      <c r="L5511" s="11" t="s">
        <v>69</v>
      </c>
      <c r="M5511" s="7">
        <v>44266</v>
      </c>
      <c r="N5511" s="7">
        <v>44266</v>
      </c>
      <c r="O5511" s="11" t="s">
        <v>70</v>
      </c>
      <c r="P5511" s="11" t="s">
        <v>95</v>
      </c>
      <c r="Q5511">
        <v>320188.32</v>
      </c>
      <c r="R5511" s="11" t="s">
        <v>52</v>
      </c>
      <c r="S5511" s="11" t="s">
        <v>95</v>
      </c>
      <c r="T5511">
        <v>8464367.5299999993</v>
      </c>
      <c r="U5511">
        <f>SalesLineItems__NO_LOT[[#This Row],[ActualSales]]-SalesLineItems__NO_LOT[[#This Row],[Extended_Cost]]</f>
        <v>1884.0299999999988</v>
      </c>
      <c r="V5511">
        <f>IFERROR(SalesLineItems__NO_LOT[[#This Row],[Revenue]]/SalesLineItems__NO_LOT[[#This Row],[Extended_Price]],0)</f>
        <v>6.4698832417582383E-2</v>
      </c>
      <c r="W5511" t="str">
        <f>IF(SalesLineItems__NO_LOT[[#This Row],[Revenue]]&lt;0,"Lost on Sale","Normal Revenue")</f>
        <v>Normal Revenue</v>
      </c>
      <c r="X5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11">
        <f>IF(SalesLineItems__NO_LOT[[#This Row],[SOP_Type]]="Return",SalesLineItems__NO_LOT[[#This Row],[Extended_Cost]]*-1,SalesLineItems__NO_LOT[[#This Row],[Extended_Price]])</f>
        <v>29120</v>
      </c>
      <c r="Z5511">
        <f>MONTH(SalesLineItems__NO_LOT[[#This Row],[Requested_Ship_Date]])</f>
        <v>3</v>
      </c>
      <c r="AA5511">
        <f>YEAR(SalesLineItems__NO_LOT[[#This Row],[Requested_Ship_Date]])</f>
        <v>2021</v>
      </c>
      <c r="AV5511"/>
      <c r="AX5511"/>
      <c r="AZ5511"/>
      <c r="BC5511"/>
      <c r="BF5511"/>
    </row>
    <row r="5512" spans="1:58" x14ac:dyDescent="0.2">
      <c r="A5512" t="s">
        <v>3926</v>
      </c>
      <c r="B5512" s="11" t="s">
        <v>22</v>
      </c>
      <c r="C5512" s="11" t="s">
        <v>3925</v>
      </c>
      <c r="D5512" s="11" t="s">
        <v>13</v>
      </c>
      <c r="E5512" s="11" t="s">
        <v>14</v>
      </c>
      <c r="F5512">
        <v>1</v>
      </c>
      <c r="G5512" s="11" t="s">
        <v>15</v>
      </c>
      <c r="H5512">
        <v>0</v>
      </c>
      <c r="I5512">
        <v>1.5</v>
      </c>
      <c r="J5512">
        <v>0</v>
      </c>
      <c r="K5512">
        <v>1.5</v>
      </c>
      <c r="L5512" s="11" t="s">
        <v>69</v>
      </c>
      <c r="M5512" s="7">
        <v>44266</v>
      </c>
      <c r="N5512" s="7">
        <v>44266</v>
      </c>
      <c r="O5512" s="11" t="s">
        <v>16</v>
      </c>
      <c r="P5512" s="11" t="s">
        <v>95</v>
      </c>
      <c r="Q5512">
        <v>320188.32</v>
      </c>
      <c r="R5512" s="11" t="s">
        <v>52</v>
      </c>
      <c r="S5512" s="11" t="s">
        <v>95</v>
      </c>
      <c r="T5512">
        <v>8464367.5299999993</v>
      </c>
      <c r="U5512">
        <f>SalesLineItems__NO_LOT[[#This Row],[ActualSales]]-SalesLineItems__NO_LOT[[#This Row],[Extended_Cost]]</f>
        <v>1.5</v>
      </c>
      <c r="V5512">
        <f>IFERROR(SalesLineItems__NO_LOT[[#This Row],[Revenue]]/SalesLineItems__NO_LOT[[#This Row],[Extended_Price]],0)</f>
        <v>1</v>
      </c>
      <c r="W5512" t="str">
        <f>IF(SalesLineItems__NO_LOT[[#This Row],[Revenue]]&lt;0,"Lost on Sale","Normal Revenue")</f>
        <v>Normal Revenue</v>
      </c>
      <c r="X5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2">
        <f>IF(SalesLineItems__NO_LOT[[#This Row],[SOP_Type]]="Return",SalesLineItems__NO_LOT[[#This Row],[Extended_Cost]]*-1,SalesLineItems__NO_LOT[[#This Row],[Extended_Price]])</f>
        <v>1.5</v>
      </c>
      <c r="Z5512">
        <f>MONTH(SalesLineItems__NO_LOT[[#This Row],[Requested_Ship_Date]])</f>
        <v>3</v>
      </c>
      <c r="AA5512">
        <f>YEAR(SalesLineItems__NO_LOT[[#This Row],[Requested_Ship_Date]])</f>
        <v>2021</v>
      </c>
      <c r="AV5512"/>
      <c r="AX5512"/>
      <c r="AZ5512"/>
      <c r="BC5512"/>
      <c r="BF5512"/>
    </row>
    <row r="5513" spans="1:58" x14ac:dyDescent="0.2">
      <c r="A5513" t="s">
        <v>3927</v>
      </c>
      <c r="B5513" s="11" t="s">
        <v>22</v>
      </c>
      <c r="C5513" s="11" t="s">
        <v>3928</v>
      </c>
      <c r="D5513" s="11" t="s">
        <v>169</v>
      </c>
      <c r="E5513" s="11" t="s">
        <v>170</v>
      </c>
      <c r="F5513">
        <v>301.20999999999998</v>
      </c>
      <c r="G5513" s="11" t="s">
        <v>9</v>
      </c>
      <c r="H5513">
        <v>984.95</v>
      </c>
      <c r="I5513">
        <v>1436.77</v>
      </c>
      <c r="J5513">
        <v>3.27</v>
      </c>
      <c r="K5513">
        <v>4.7699999999999996</v>
      </c>
      <c r="L5513" s="11" t="s">
        <v>166</v>
      </c>
      <c r="M5513" s="7">
        <v>44266</v>
      </c>
      <c r="N5513" s="7">
        <v>44266</v>
      </c>
      <c r="O5513" s="11" t="s">
        <v>70</v>
      </c>
      <c r="P5513" s="11" t="s">
        <v>95</v>
      </c>
      <c r="Q5513">
        <v>12447.79</v>
      </c>
      <c r="R5513" s="11" t="s">
        <v>52</v>
      </c>
      <c r="S5513" s="11" t="s">
        <v>95</v>
      </c>
      <c r="T5513">
        <v>1761785.05</v>
      </c>
      <c r="U5513">
        <f>SalesLineItems__NO_LOT[[#This Row],[ActualSales]]-SalesLineItems__NO_LOT[[#This Row],[Extended_Cost]]</f>
        <v>451.81999999999994</v>
      </c>
      <c r="V5513">
        <f>IFERROR(SalesLineItems__NO_LOT[[#This Row],[Revenue]]/SalesLineItems__NO_LOT[[#This Row],[Extended_Price]],0)</f>
        <v>0.31446926091162813</v>
      </c>
      <c r="W5513" t="str">
        <f>IF(SalesLineItems__NO_LOT[[#This Row],[Revenue]]&lt;0,"Lost on Sale","Normal Revenue")</f>
        <v>Normal Revenue</v>
      </c>
      <c r="X5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3">
        <f>IF(SalesLineItems__NO_LOT[[#This Row],[SOP_Type]]="Return",SalesLineItems__NO_LOT[[#This Row],[Extended_Cost]]*-1,SalesLineItems__NO_LOT[[#This Row],[Extended_Price]])</f>
        <v>1436.77</v>
      </c>
      <c r="Z5513">
        <f>MONTH(SalesLineItems__NO_LOT[[#This Row],[Requested_Ship_Date]])</f>
        <v>3</v>
      </c>
      <c r="AA5513">
        <f>YEAR(SalesLineItems__NO_LOT[[#This Row],[Requested_Ship_Date]])</f>
        <v>2021</v>
      </c>
      <c r="AV5513"/>
      <c r="AX5513"/>
      <c r="AZ5513"/>
      <c r="BC5513"/>
      <c r="BF5513"/>
    </row>
    <row r="5514" spans="1:58" x14ac:dyDescent="0.2">
      <c r="A5514" t="s">
        <v>3952</v>
      </c>
      <c r="B5514" s="11" t="s">
        <v>22</v>
      </c>
      <c r="C5514" s="11" t="s">
        <v>3953</v>
      </c>
      <c r="D5514" s="11" t="s">
        <v>227</v>
      </c>
      <c r="E5514" s="11" t="s">
        <v>228</v>
      </c>
      <c r="F5514">
        <v>256.41000000000003</v>
      </c>
      <c r="G5514" s="11" t="s">
        <v>9</v>
      </c>
      <c r="H5514">
        <v>564.1</v>
      </c>
      <c r="I5514">
        <v>825.64</v>
      </c>
      <c r="J5514">
        <v>2.2000000000000002</v>
      </c>
      <c r="K5514">
        <v>3.22</v>
      </c>
      <c r="L5514" s="11" t="s">
        <v>941</v>
      </c>
      <c r="M5514" s="7">
        <v>44265</v>
      </c>
      <c r="N5514" s="7">
        <v>44265</v>
      </c>
      <c r="O5514" s="11" t="s">
        <v>21</v>
      </c>
      <c r="P5514" s="11" t="s">
        <v>95</v>
      </c>
      <c r="Q5514">
        <v>2039.49</v>
      </c>
      <c r="R5514" s="11" t="s">
        <v>12</v>
      </c>
      <c r="S5514" s="11" t="s">
        <v>95</v>
      </c>
      <c r="T5514">
        <v>16550.009999999998</v>
      </c>
      <c r="U5514">
        <f>SalesLineItems__NO_LOT[[#This Row],[ActualSales]]-SalesLineItems__NO_LOT[[#This Row],[Extended_Cost]]</f>
        <v>261.53999999999996</v>
      </c>
      <c r="V5514">
        <f>IFERROR(SalesLineItems__NO_LOT[[#This Row],[Revenue]]/SalesLineItems__NO_LOT[[#This Row],[Extended_Price]],0)</f>
        <v>0.31677244319558157</v>
      </c>
      <c r="W5514" t="str">
        <f>IF(SalesLineItems__NO_LOT[[#This Row],[Revenue]]&lt;0,"Lost on Sale","Normal Revenue")</f>
        <v>Normal Revenue</v>
      </c>
      <c r="X5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4">
        <f>IF(SalesLineItems__NO_LOT[[#This Row],[SOP_Type]]="Return",SalesLineItems__NO_LOT[[#This Row],[Extended_Cost]]*-1,SalesLineItems__NO_LOT[[#This Row],[Extended_Price]])</f>
        <v>825.64</v>
      </c>
      <c r="Z5514">
        <f>MONTH(SalesLineItems__NO_LOT[[#This Row],[Requested_Ship_Date]])</f>
        <v>3</v>
      </c>
      <c r="AA5514">
        <f>YEAR(SalesLineItems__NO_LOT[[#This Row],[Requested_Ship_Date]])</f>
        <v>2021</v>
      </c>
      <c r="AV5514"/>
      <c r="AX5514"/>
      <c r="AZ5514"/>
      <c r="BC5514"/>
      <c r="BF5514"/>
    </row>
    <row r="5515" spans="1:58" x14ac:dyDescent="0.2">
      <c r="A5515" t="s">
        <v>3929</v>
      </c>
      <c r="B5515" s="11" t="s">
        <v>22</v>
      </c>
      <c r="C5515" s="11" t="s">
        <v>3930</v>
      </c>
      <c r="D5515" s="11" t="s">
        <v>108</v>
      </c>
      <c r="E5515" s="11" t="s">
        <v>109</v>
      </c>
      <c r="F5515">
        <v>18150</v>
      </c>
      <c r="G5515" s="11" t="s">
        <v>9</v>
      </c>
      <c r="H5515">
        <v>82717.02</v>
      </c>
      <c r="I5515">
        <v>154275</v>
      </c>
      <c r="J5515">
        <v>4.5599999999999996</v>
      </c>
      <c r="K5515">
        <v>8.5</v>
      </c>
      <c r="L5515" s="11" t="s">
        <v>110</v>
      </c>
      <c r="M5515" s="7">
        <v>44266</v>
      </c>
      <c r="N5515" s="7">
        <v>44266</v>
      </c>
      <c r="O5515" s="11" t="s">
        <v>65</v>
      </c>
      <c r="P5515" s="11" t="s">
        <v>95</v>
      </c>
      <c r="Q5515">
        <v>193225.16</v>
      </c>
      <c r="R5515" s="11" t="s">
        <v>12</v>
      </c>
      <c r="S5515" s="11" t="s">
        <v>95</v>
      </c>
      <c r="T5515">
        <v>10672799.380000001</v>
      </c>
      <c r="U5515">
        <f>SalesLineItems__NO_LOT[[#This Row],[ActualSales]]-SalesLineItems__NO_LOT[[#This Row],[Extended_Cost]]</f>
        <v>71557.98</v>
      </c>
      <c r="V5515">
        <f>IFERROR(SalesLineItems__NO_LOT[[#This Row],[Revenue]]/SalesLineItems__NO_LOT[[#This Row],[Extended_Price]],0)</f>
        <v>0.46383393291200775</v>
      </c>
      <c r="W5515" t="str">
        <f>IF(SalesLineItems__NO_LOT[[#This Row],[Revenue]]&lt;0,"Lost on Sale","Normal Revenue")</f>
        <v>Normal Revenue</v>
      </c>
      <c r="X5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5">
        <f>IF(SalesLineItems__NO_LOT[[#This Row],[SOP_Type]]="Return",SalesLineItems__NO_LOT[[#This Row],[Extended_Cost]]*-1,SalesLineItems__NO_LOT[[#This Row],[Extended_Price]])</f>
        <v>154275</v>
      </c>
      <c r="Z5515">
        <f>MONTH(SalesLineItems__NO_LOT[[#This Row],[Requested_Ship_Date]])</f>
        <v>3</v>
      </c>
      <c r="AA5515">
        <f>YEAR(SalesLineItems__NO_LOT[[#This Row],[Requested_Ship_Date]])</f>
        <v>2021</v>
      </c>
      <c r="AV5515"/>
      <c r="AX5515"/>
      <c r="AZ5515"/>
      <c r="BC5515"/>
      <c r="BF5515"/>
    </row>
    <row r="5516" spans="1:58" x14ac:dyDescent="0.2">
      <c r="A5516" t="s">
        <v>3931</v>
      </c>
      <c r="B5516" s="11" t="s">
        <v>22</v>
      </c>
      <c r="C5516" s="11" t="s">
        <v>3932</v>
      </c>
      <c r="D5516" s="11" t="s">
        <v>3933</v>
      </c>
      <c r="E5516" s="11" t="s">
        <v>3934</v>
      </c>
      <c r="F5516">
        <v>114</v>
      </c>
      <c r="G5516" s="11" t="s">
        <v>9</v>
      </c>
      <c r="H5516">
        <v>1466.04</v>
      </c>
      <c r="I5516">
        <v>3041.52</v>
      </c>
      <c r="J5516">
        <v>12.86</v>
      </c>
      <c r="K5516">
        <v>26.68</v>
      </c>
      <c r="L5516" s="11" t="s">
        <v>110</v>
      </c>
      <c r="M5516" s="7">
        <v>44266</v>
      </c>
      <c r="N5516" s="7">
        <v>44266</v>
      </c>
      <c r="O5516" s="11" t="s">
        <v>11</v>
      </c>
      <c r="P5516" s="11" t="s">
        <v>95</v>
      </c>
      <c r="Q5516">
        <v>193225.16</v>
      </c>
      <c r="R5516" s="11" t="s">
        <v>12</v>
      </c>
      <c r="S5516" s="11" t="s">
        <v>95</v>
      </c>
      <c r="T5516">
        <v>10672799.380000001</v>
      </c>
      <c r="U5516">
        <f>SalesLineItems__NO_LOT[[#This Row],[ActualSales]]-SalesLineItems__NO_LOT[[#This Row],[Extended_Cost]]</f>
        <v>1575.48</v>
      </c>
      <c r="V5516">
        <f>IFERROR(SalesLineItems__NO_LOT[[#This Row],[Revenue]]/SalesLineItems__NO_LOT[[#This Row],[Extended_Price]],0)</f>
        <v>0.51799100449775115</v>
      </c>
      <c r="W5516" t="str">
        <f>IF(SalesLineItems__NO_LOT[[#This Row],[Revenue]]&lt;0,"Lost on Sale","Normal Revenue")</f>
        <v>Normal Revenue</v>
      </c>
      <c r="X5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6">
        <f>IF(SalesLineItems__NO_LOT[[#This Row],[SOP_Type]]="Return",SalesLineItems__NO_LOT[[#This Row],[Extended_Cost]]*-1,SalesLineItems__NO_LOT[[#This Row],[Extended_Price]])</f>
        <v>3041.52</v>
      </c>
      <c r="Z5516">
        <f>MONTH(SalesLineItems__NO_LOT[[#This Row],[Requested_Ship_Date]])</f>
        <v>3</v>
      </c>
      <c r="AA5516">
        <f>YEAR(SalesLineItems__NO_LOT[[#This Row],[Requested_Ship_Date]])</f>
        <v>2021</v>
      </c>
      <c r="AV5516"/>
      <c r="AX5516"/>
      <c r="AZ5516"/>
      <c r="BC5516"/>
      <c r="BF5516"/>
    </row>
    <row r="5517" spans="1:58" x14ac:dyDescent="0.2">
      <c r="A5517" t="s">
        <v>3935</v>
      </c>
      <c r="B5517" s="11" t="s">
        <v>22</v>
      </c>
      <c r="C5517" s="11" t="s">
        <v>3932</v>
      </c>
      <c r="D5517" s="11" t="s">
        <v>13</v>
      </c>
      <c r="E5517" s="11" t="s">
        <v>14</v>
      </c>
      <c r="F5517">
        <v>1</v>
      </c>
      <c r="G5517" s="11" t="s">
        <v>15</v>
      </c>
      <c r="H5517">
        <v>0</v>
      </c>
      <c r="I5517">
        <v>1.5</v>
      </c>
      <c r="J5517">
        <v>0</v>
      </c>
      <c r="K5517">
        <v>1.5</v>
      </c>
      <c r="L5517" s="11" t="s">
        <v>110</v>
      </c>
      <c r="M5517" s="7">
        <v>44266</v>
      </c>
      <c r="N5517" s="7">
        <v>44266</v>
      </c>
      <c r="O5517" s="11" t="s">
        <v>16</v>
      </c>
      <c r="P5517" s="11" t="s">
        <v>95</v>
      </c>
      <c r="Q5517">
        <v>193225.16</v>
      </c>
      <c r="R5517" s="11" t="s">
        <v>12</v>
      </c>
      <c r="S5517" s="11" t="s">
        <v>95</v>
      </c>
      <c r="T5517">
        <v>10672799.380000001</v>
      </c>
      <c r="U5517">
        <f>SalesLineItems__NO_LOT[[#This Row],[ActualSales]]-SalesLineItems__NO_LOT[[#This Row],[Extended_Cost]]</f>
        <v>1.5</v>
      </c>
      <c r="V5517">
        <f>IFERROR(SalesLineItems__NO_LOT[[#This Row],[Revenue]]/SalesLineItems__NO_LOT[[#This Row],[Extended_Price]],0)</f>
        <v>1</v>
      </c>
      <c r="W5517" t="str">
        <f>IF(SalesLineItems__NO_LOT[[#This Row],[Revenue]]&lt;0,"Lost on Sale","Normal Revenue")</f>
        <v>Normal Revenue</v>
      </c>
      <c r="X5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7">
        <f>IF(SalesLineItems__NO_LOT[[#This Row],[SOP_Type]]="Return",SalesLineItems__NO_LOT[[#This Row],[Extended_Cost]]*-1,SalesLineItems__NO_LOT[[#This Row],[Extended_Price]])</f>
        <v>1.5</v>
      </c>
      <c r="Z5517">
        <f>MONTH(SalesLineItems__NO_LOT[[#This Row],[Requested_Ship_Date]])</f>
        <v>3</v>
      </c>
      <c r="AA5517">
        <f>YEAR(SalesLineItems__NO_LOT[[#This Row],[Requested_Ship_Date]])</f>
        <v>2021</v>
      </c>
      <c r="AV5517"/>
      <c r="AX5517"/>
      <c r="AZ5517"/>
      <c r="BC5517"/>
      <c r="BF5517"/>
    </row>
    <row r="5518" spans="1:58" x14ac:dyDescent="0.2">
      <c r="A5518" t="s">
        <v>3936</v>
      </c>
      <c r="B5518" s="11" t="s">
        <v>22</v>
      </c>
      <c r="C5518" s="11" t="s">
        <v>3937</v>
      </c>
      <c r="D5518" s="11" t="s">
        <v>7</v>
      </c>
      <c r="E5518" s="11" t="s">
        <v>3938</v>
      </c>
      <c r="F5518">
        <v>161.19999999999999</v>
      </c>
      <c r="G5518" s="11" t="s">
        <v>9</v>
      </c>
      <c r="H5518">
        <v>4010.66</v>
      </c>
      <c r="I5518">
        <v>3714.05</v>
      </c>
      <c r="J5518">
        <v>24.88</v>
      </c>
      <c r="K5518">
        <v>23.04</v>
      </c>
      <c r="L5518" s="11" t="s">
        <v>10</v>
      </c>
      <c r="M5518" s="7">
        <v>44266</v>
      </c>
      <c r="N5518" s="7">
        <v>44266</v>
      </c>
      <c r="O5518" s="11" t="s">
        <v>11</v>
      </c>
      <c r="P5518" s="11" t="s">
        <v>95</v>
      </c>
      <c r="Q5518">
        <v>66678.759999999995</v>
      </c>
      <c r="R5518" s="11" t="s">
        <v>12</v>
      </c>
      <c r="S5518" s="11" t="s">
        <v>95</v>
      </c>
      <c r="T5518">
        <v>2195688.4</v>
      </c>
      <c r="U5518">
        <f>SalesLineItems__NO_LOT[[#This Row],[ActualSales]]-SalesLineItems__NO_LOT[[#This Row],[Extended_Cost]]</f>
        <v>-296.60999999999967</v>
      </c>
      <c r="V5518">
        <f>IFERROR(SalesLineItems__NO_LOT[[#This Row],[Revenue]]/SalesLineItems__NO_LOT[[#This Row],[Extended_Price]],0)</f>
        <v>-7.9861606601957347E-2</v>
      </c>
      <c r="W5518" t="str">
        <f>IF(SalesLineItems__NO_LOT[[#This Row],[Revenue]]&lt;0,"Lost on Sale","Normal Revenue")</f>
        <v>Lost on Sale</v>
      </c>
      <c r="X5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518">
        <f>IF(SalesLineItems__NO_LOT[[#This Row],[SOP_Type]]="Return",SalesLineItems__NO_LOT[[#This Row],[Extended_Cost]]*-1,SalesLineItems__NO_LOT[[#This Row],[Extended_Price]])</f>
        <v>3714.05</v>
      </c>
      <c r="Z5518">
        <f>MONTH(SalesLineItems__NO_LOT[[#This Row],[Requested_Ship_Date]])</f>
        <v>3</v>
      </c>
      <c r="AA5518">
        <f>YEAR(SalesLineItems__NO_LOT[[#This Row],[Requested_Ship_Date]])</f>
        <v>2021</v>
      </c>
      <c r="AV5518"/>
      <c r="AX5518"/>
      <c r="AZ5518"/>
      <c r="BC5518"/>
      <c r="BF5518"/>
    </row>
    <row r="5519" spans="1:58" x14ac:dyDescent="0.2">
      <c r="A5519" t="s">
        <v>3939</v>
      </c>
      <c r="B5519" s="11" t="s">
        <v>22</v>
      </c>
      <c r="C5519" s="11" t="s">
        <v>3937</v>
      </c>
      <c r="D5519" s="11" t="s">
        <v>363</v>
      </c>
      <c r="E5519" s="11" t="s">
        <v>8</v>
      </c>
      <c r="F5519">
        <v>234.64</v>
      </c>
      <c r="G5519" s="11" t="s">
        <v>9</v>
      </c>
      <c r="H5519">
        <v>2139.91</v>
      </c>
      <c r="I5519">
        <v>4498.05</v>
      </c>
      <c r="J5519">
        <v>9.1199999999999992</v>
      </c>
      <c r="K5519">
        <v>19.170000000000002</v>
      </c>
      <c r="L5519" s="11" t="s">
        <v>10</v>
      </c>
      <c r="M5519" s="7">
        <v>44266</v>
      </c>
      <c r="N5519" s="7">
        <v>44266</v>
      </c>
      <c r="O5519" s="11" t="s">
        <v>11</v>
      </c>
      <c r="P5519" s="11" t="s">
        <v>95</v>
      </c>
      <c r="Q5519">
        <v>66678.759999999995</v>
      </c>
      <c r="R5519" s="11" t="s">
        <v>12</v>
      </c>
      <c r="S5519" s="11" t="s">
        <v>95</v>
      </c>
      <c r="T5519">
        <v>2195688.4</v>
      </c>
      <c r="U5519">
        <f>SalesLineItems__NO_LOT[[#This Row],[ActualSales]]-SalesLineItems__NO_LOT[[#This Row],[Extended_Cost]]</f>
        <v>2358.1400000000003</v>
      </c>
      <c r="V5519">
        <f>IFERROR(SalesLineItems__NO_LOT[[#This Row],[Revenue]]/SalesLineItems__NO_LOT[[#This Row],[Extended_Price]],0)</f>
        <v>0.52425828970331589</v>
      </c>
      <c r="W5519" t="str">
        <f>IF(SalesLineItems__NO_LOT[[#This Row],[Revenue]]&lt;0,"Lost on Sale","Normal Revenue")</f>
        <v>Normal Revenue</v>
      </c>
      <c r="X5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19">
        <f>IF(SalesLineItems__NO_LOT[[#This Row],[SOP_Type]]="Return",SalesLineItems__NO_LOT[[#This Row],[Extended_Cost]]*-1,SalesLineItems__NO_LOT[[#This Row],[Extended_Price]])</f>
        <v>4498.05</v>
      </c>
      <c r="Z5519">
        <f>MONTH(SalesLineItems__NO_LOT[[#This Row],[Requested_Ship_Date]])</f>
        <v>3</v>
      </c>
      <c r="AA5519">
        <f>YEAR(SalesLineItems__NO_LOT[[#This Row],[Requested_Ship_Date]])</f>
        <v>2021</v>
      </c>
      <c r="AV5519"/>
      <c r="AX5519"/>
      <c r="AZ5519"/>
      <c r="BC5519"/>
      <c r="BF5519"/>
    </row>
    <row r="5520" spans="1:58" x14ac:dyDescent="0.2">
      <c r="A5520" t="s">
        <v>3940</v>
      </c>
      <c r="B5520" s="11" t="s">
        <v>22</v>
      </c>
      <c r="C5520" s="11" t="s">
        <v>3937</v>
      </c>
      <c r="D5520" s="11" t="s">
        <v>17</v>
      </c>
      <c r="E5520" s="11" t="s">
        <v>3941</v>
      </c>
      <c r="F5520">
        <v>216.59</v>
      </c>
      <c r="G5520" s="11" t="s">
        <v>9</v>
      </c>
      <c r="H5520">
        <v>1280.05</v>
      </c>
      <c r="I5520">
        <v>3038.76</v>
      </c>
      <c r="J5520">
        <v>5.91</v>
      </c>
      <c r="K5520">
        <v>14.03</v>
      </c>
      <c r="L5520" s="11" t="s">
        <v>10</v>
      </c>
      <c r="M5520" s="7">
        <v>44266</v>
      </c>
      <c r="N5520" s="7">
        <v>44266</v>
      </c>
      <c r="O5520" s="11" t="s">
        <v>11</v>
      </c>
      <c r="P5520" s="11" t="s">
        <v>95</v>
      </c>
      <c r="Q5520">
        <v>66678.759999999995</v>
      </c>
      <c r="R5520" s="11" t="s">
        <v>12</v>
      </c>
      <c r="S5520" s="11" t="s">
        <v>95</v>
      </c>
      <c r="T5520">
        <v>2195688.4</v>
      </c>
      <c r="U5520">
        <f>SalesLineItems__NO_LOT[[#This Row],[ActualSales]]-SalesLineItems__NO_LOT[[#This Row],[Extended_Cost]]</f>
        <v>1758.7100000000003</v>
      </c>
      <c r="V5520">
        <f>IFERROR(SalesLineItems__NO_LOT[[#This Row],[Revenue]]/SalesLineItems__NO_LOT[[#This Row],[Extended_Price]],0)</f>
        <v>0.57875909910621437</v>
      </c>
      <c r="W5520" t="str">
        <f>IF(SalesLineItems__NO_LOT[[#This Row],[Revenue]]&lt;0,"Lost on Sale","Normal Revenue")</f>
        <v>Normal Revenue</v>
      </c>
      <c r="X5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0">
        <f>IF(SalesLineItems__NO_LOT[[#This Row],[SOP_Type]]="Return",SalesLineItems__NO_LOT[[#This Row],[Extended_Cost]]*-1,SalesLineItems__NO_LOT[[#This Row],[Extended_Price]])</f>
        <v>3038.76</v>
      </c>
      <c r="Z5520">
        <f>MONTH(SalesLineItems__NO_LOT[[#This Row],[Requested_Ship_Date]])</f>
        <v>3</v>
      </c>
      <c r="AA5520">
        <f>YEAR(SalesLineItems__NO_LOT[[#This Row],[Requested_Ship_Date]])</f>
        <v>2021</v>
      </c>
      <c r="AV5520"/>
      <c r="AX5520"/>
      <c r="AZ5520"/>
      <c r="BC5520"/>
      <c r="BF5520"/>
    </row>
    <row r="5521" spans="1:58" x14ac:dyDescent="0.2">
      <c r="A5521" t="s">
        <v>3942</v>
      </c>
      <c r="B5521" s="11" t="s">
        <v>22</v>
      </c>
      <c r="C5521" s="11" t="s">
        <v>3937</v>
      </c>
      <c r="D5521" s="11" t="s">
        <v>3943</v>
      </c>
      <c r="E5521" s="11" t="s">
        <v>3944</v>
      </c>
      <c r="F5521">
        <v>191.7</v>
      </c>
      <c r="G5521" s="11" t="s">
        <v>9</v>
      </c>
      <c r="H5521">
        <v>1359.16</v>
      </c>
      <c r="I5521">
        <v>3023.11</v>
      </c>
      <c r="J5521">
        <v>7.09</v>
      </c>
      <c r="K5521">
        <v>15.77</v>
      </c>
      <c r="L5521" s="11" t="s">
        <v>10</v>
      </c>
      <c r="M5521" s="7">
        <v>44266</v>
      </c>
      <c r="N5521" s="7">
        <v>44266</v>
      </c>
      <c r="O5521" s="11" t="s">
        <v>11</v>
      </c>
      <c r="P5521" s="11" t="s">
        <v>95</v>
      </c>
      <c r="Q5521">
        <v>66678.759999999995</v>
      </c>
      <c r="R5521" s="11" t="s">
        <v>12</v>
      </c>
      <c r="S5521" s="11" t="s">
        <v>95</v>
      </c>
      <c r="T5521">
        <v>2195688.4</v>
      </c>
      <c r="U5521">
        <f>SalesLineItems__NO_LOT[[#This Row],[ActualSales]]-SalesLineItems__NO_LOT[[#This Row],[Extended_Cost]]</f>
        <v>1663.95</v>
      </c>
      <c r="V5521">
        <f>IFERROR(SalesLineItems__NO_LOT[[#This Row],[Revenue]]/SalesLineItems__NO_LOT[[#This Row],[Extended_Price]],0)</f>
        <v>0.55041000823655106</v>
      </c>
      <c r="W5521" t="str">
        <f>IF(SalesLineItems__NO_LOT[[#This Row],[Revenue]]&lt;0,"Lost on Sale","Normal Revenue")</f>
        <v>Normal Revenue</v>
      </c>
      <c r="X5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1">
        <f>IF(SalesLineItems__NO_LOT[[#This Row],[SOP_Type]]="Return",SalesLineItems__NO_LOT[[#This Row],[Extended_Cost]]*-1,SalesLineItems__NO_LOT[[#This Row],[Extended_Price]])</f>
        <v>3023.11</v>
      </c>
      <c r="Z5521">
        <f>MONTH(SalesLineItems__NO_LOT[[#This Row],[Requested_Ship_Date]])</f>
        <v>3</v>
      </c>
      <c r="AA5521">
        <f>YEAR(SalesLineItems__NO_LOT[[#This Row],[Requested_Ship_Date]])</f>
        <v>2021</v>
      </c>
      <c r="AV5521"/>
      <c r="AX5521"/>
      <c r="AZ5521"/>
      <c r="BC5521"/>
      <c r="BF5521"/>
    </row>
    <row r="5522" spans="1:58" x14ac:dyDescent="0.2">
      <c r="A5522" t="s">
        <v>3945</v>
      </c>
      <c r="B5522" s="11" t="s">
        <v>22</v>
      </c>
      <c r="C5522" s="11" t="s">
        <v>3937</v>
      </c>
      <c r="D5522" s="11" t="s">
        <v>13</v>
      </c>
      <c r="E5522" s="11" t="s">
        <v>14</v>
      </c>
      <c r="F5522">
        <v>1</v>
      </c>
      <c r="G5522" s="11" t="s">
        <v>15</v>
      </c>
      <c r="H5522">
        <v>0</v>
      </c>
      <c r="I5522">
        <v>1.5</v>
      </c>
      <c r="J5522">
        <v>0</v>
      </c>
      <c r="K5522">
        <v>1.5</v>
      </c>
      <c r="L5522" s="11" t="s">
        <v>10</v>
      </c>
      <c r="M5522" s="7">
        <v>44266</v>
      </c>
      <c r="N5522" s="7">
        <v>44266</v>
      </c>
      <c r="O5522" s="11" t="s">
        <v>16</v>
      </c>
      <c r="P5522" s="11" t="s">
        <v>95</v>
      </c>
      <c r="Q5522">
        <v>66678.759999999995</v>
      </c>
      <c r="R5522" s="11" t="s">
        <v>12</v>
      </c>
      <c r="S5522" s="11" t="s">
        <v>95</v>
      </c>
      <c r="T5522">
        <v>2195688.4</v>
      </c>
      <c r="U5522">
        <f>SalesLineItems__NO_LOT[[#This Row],[ActualSales]]-SalesLineItems__NO_LOT[[#This Row],[Extended_Cost]]</f>
        <v>1.5</v>
      </c>
      <c r="V5522">
        <f>IFERROR(SalesLineItems__NO_LOT[[#This Row],[Revenue]]/SalesLineItems__NO_LOT[[#This Row],[Extended_Price]],0)</f>
        <v>1</v>
      </c>
      <c r="W5522" t="str">
        <f>IF(SalesLineItems__NO_LOT[[#This Row],[Revenue]]&lt;0,"Lost on Sale","Normal Revenue")</f>
        <v>Normal Revenue</v>
      </c>
      <c r="X5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2">
        <f>IF(SalesLineItems__NO_LOT[[#This Row],[SOP_Type]]="Return",SalesLineItems__NO_LOT[[#This Row],[Extended_Cost]]*-1,SalesLineItems__NO_LOT[[#This Row],[Extended_Price]])</f>
        <v>1.5</v>
      </c>
      <c r="Z5522">
        <f>MONTH(SalesLineItems__NO_LOT[[#This Row],[Requested_Ship_Date]])</f>
        <v>3</v>
      </c>
      <c r="AA5522">
        <f>YEAR(SalesLineItems__NO_LOT[[#This Row],[Requested_Ship_Date]])</f>
        <v>2021</v>
      </c>
      <c r="AV5522"/>
      <c r="AX5522"/>
      <c r="AZ5522"/>
      <c r="BC5522"/>
      <c r="BF5522"/>
    </row>
    <row r="5523" spans="1:58" x14ac:dyDescent="0.2">
      <c r="A5523" t="s">
        <v>3946</v>
      </c>
      <c r="B5523" s="11" t="s">
        <v>22</v>
      </c>
      <c r="C5523" s="11" t="s">
        <v>3928</v>
      </c>
      <c r="D5523" s="11" t="s">
        <v>13</v>
      </c>
      <c r="E5523" s="11" t="s">
        <v>14</v>
      </c>
      <c r="F5523">
        <v>1</v>
      </c>
      <c r="G5523" s="11" t="s">
        <v>15</v>
      </c>
      <c r="H5523">
        <v>0</v>
      </c>
      <c r="I5523">
        <v>1.5</v>
      </c>
      <c r="J5523">
        <v>0</v>
      </c>
      <c r="K5523">
        <v>1.5</v>
      </c>
      <c r="L5523" s="11" t="s">
        <v>166</v>
      </c>
      <c r="M5523" s="7">
        <v>44266</v>
      </c>
      <c r="N5523" s="7">
        <v>44266</v>
      </c>
      <c r="O5523" s="11" t="s">
        <v>16</v>
      </c>
      <c r="P5523" s="11" t="s">
        <v>95</v>
      </c>
      <c r="Q5523">
        <v>12447.79</v>
      </c>
      <c r="R5523" s="11" t="s">
        <v>52</v>
      </c>
      <c r="S5523" s="11" t="s">
        <v>95</v>
      </c>
      <c r="T5523">
        <v>1761785.05</v>
      </c>
      <c r="U5523">
        <f>SalesLineItems__NO_LOT[[#This Row],[ActualSales]]-SalesLineItems__NO_LOT[[#This Row],[Extended_Cost]]</f>
        <v>1.5</v>
      </c>
      <c r="V5523">
        <f>IFERROR(SalesLineItems__NO_LOT[[#This Row],[Revenue]]/SalesLineItems__NO_LOT[[#This Row],[Extended_Price]],0)</f>
        <v>1</v>
      </c>
      <c r="W5523" t="str">
        <f>IF(SalesLineItems__NO_LOT[[#This Row],[Revenue]]&lt;0,"Lost on Sale","Normal Revenue")</f>
        <v>Normal Revenue</v>
      </c>
      <c r="X5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3">
        <f>IF(SalesLineItems__NO_LOT[[#This Row],[SOP_Type]]="Return",SalesLineItems__NO_LOT[[#This Row],[Extended_Cost]]*-1,SalesLineItems__NO_LOT[[#This Row],[Extended_Price]])</f>
        <v>1.5</v>
      </c>
      <c r="Z5523">
        <f>MONTH(SalesLineItems__NO_LOT[[#This Row],[Requested_Ship_Date]])</f>
        <v>3</v>
      </c>
      <c r="AA5523">
        <f>YEAR(SalesLineItems__NO_LOT[[#This Row],[Requested_Ship_Date]])</f>
        <v>2021</v>
      </c>
      <c r="AV5523"/>
      <c r="AX5523"/>
      <c r="AZ5523"/>
      <c r="BC5523"/>
      <c r="BF5523"/>
    </row>
    <row r="5524" spans="1:58" x14ac:dyDescent="0.2">
      <c r="A5524" t="s">
        <v>3947</v>
      </c>
      <c r="B5524" s="11" t="s">
        <v>22</v>
      </c>
      <c r="C5524" s="11" t="s">
        <v>3948</v>
      </c>
      <c r="D5524" s="11" t="s">
        <v>246</v>
      </c>
      <c r="E5524" s="11" t="s">
        <v>247</v>
      </c>
      <c r="F5524">
        <v>807.51</v>
      </c>
      <c r="G5524" s="11" t="s">
        <v>9</v>
      </c>
      <c r="H5524">
        <v>2422.5300000000002</v>
      </c>
      <c r="I5524">
        <v>3601.49</v>
      </c>
      <c r="J5524">
        <v>3</v>
      </c>
      <c r="K5524">
        <v>4.46</v>
      </c>
      <c r="L5524" s="11" t="s">
        <v>166</v>
      </c>
      <c r="M5524" s="7">
        <v>44266</v>
      </c>
      <c r="N5524" s="7">
        <v>44266</v>
      </c>
      <c r="O5524" s="11" t="s">
        <v>70</v>
      </c>
      <c r="P5524" s="11" t="s">
        <v>95</v>
      </c>
      <c r="Q5524">
        <v>12447.79</v>
      </c>
      <c r="R5524" s="11" t="s">
        <v>52</v>
      </c>
      <c r="S5524" s="11" t="s">
        <v>95</v>
      </c>
      <c r="T5524">
        <v>1761785.05</v>
      </c>
      <c r="U5524">
        <f>SalesLineItems__NO_LOT[[#This Row],[ActualSales]]-SalesLineItems__NO_LOT[[#This Row],[Extended_Cost]]</f>
        <v>1178.9599999999996</v>
      </c>
      <c r="V5524">
        <f>IFERROR(SalesLineItems__NO_LOT[[#This Row],[Revenue]]/SalesLineItems__NO_LOT[[#This Row],[Extended_Price]],0)</f>
        <v>0.32735340095349413</v>
      </c>
      <c r="W5524" t="str">
        <f>IF(SalesLineItems__NO_LOT[[#This Row],[Revenue]]&lt;0,"Lost on Sale","Normal Revenue")</f>
        <v>Normal Revenue</v>
      </c>
      <c r="X5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4">
        <f>IF(SalesLineItems__NO_LOT[[#This Row],[SOP_Type]]="Return",SalesLineItems__NO_LOT[[#This Row],[Extended_Cost]]*-1,SalesLineItems__NO_LOT[[#This Row],[Extended_Price]])</f>
        <v>3601.49</v>
      </c>
      <c r="Z5524">
        <f>MONTH(SalesLineItems__NO_LOT[[#This Row],[Requested_Ship_Date]])</f>
        <v>3</v>
      </c>
      <c r="AA5524">
        <f>YEAR(SalesLineItems__NO_LOT[[#This Row],[Requested_Ship_Date]])</f>
        <v>2021</v>
      </c>
      <c r="AV5524"/>
      <c r="AX5524"/>
      <c r="AZ5524"/>
      <c r="BC5524"/>
      <c r="BF5524"/>
    </row>
    <row r="5525" spans="1:58" x14ac:dyDescent="0.2">
      <c r="A5525" t="s">
        <v>3949</v>
      </c>
      <c r="B5525" s="11" t="s">
        <v>22</v>
      </c>
      <c r="C5525" s="11" t="s">
        <v>3948</v>
      </c>
      <c r="D5525" s="11" t="s">
        <v>13</v>
      </c>
      <c r="E5525" s="11" t="s">
        <v>14</v>
      </c>
      <c r="F5525">
        <v>1</v>
      </c>
      <c r="G5525" s="11" t="s">
        <v>15</v>
      </c>
      <c r="H5525">
        <v>0</v>
      </c>
      <c r="I5525">
        <v>1.5</v>
      </c>
      <c r="J5525">
        <v>0</v>
      </c>
      <c r="K5525">
        <v>1.5</v>
      </c>
      <c r="L5525" s="11" t="s">
        <v>166</v>
      </c>
      <c r="M5525" s="7">
        <v>44266</v>
      </c>
      <c r="N5525" s="7">
        <v>44266</v>
      </c>
      <c r="O5525" s="11" t="s">
        <v>16</v>
      </c>
      <c r="P5525" s="11" t="s">
        <v>95</v>
      </c>
      <c r="Q5525">
        <v>12447.79</v>
      </c>
      <c r="R5525" s="11" t="s">
        <v>52</v>
      </c>
      <c r="S5525" s="11" t="s">
        <v>95</v>
      </c>
      <c r="T5525">
        <v>1761785.05</v>
      </c>
      <c r="U5525">
        <f>SalesLineItems__NO_LOT[[#This Row],[ActualSales]]-SalesLineItems__NO_LOT[[#This Row],[Extended_Cost]]</f>
        <v>1.5</v>
      </c>
      <c r="V5525">
        <f>IFERROR(SalesLineItems__NO_LOT[[#This Row],[Revenue]]/SalesLineItems__NO_LOT[[#This Row],[Extended_Price]],0)</f>
        <v>1</v>
      </c>
      <c r="W5525" t="str">
        <f>IF(SalesLineItems__NO_LOT[[#This Row],[Revenue]]&lt;0,"Lost on Sale","Normal Revenue")</f>
        <v>Normal Revenue</v>
      </c>
      <c r="X5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5">
        <f>IF(SalesLineItems__NO_LOT[[#This Row],[SOP_Type]]="Return",SalesLineItems__NO_LOT[[#This Row],[Extended_Cost]]*-1,SalesLineItems__NO_LOT[[#This Row],[Extended_Price]])</f>
        <v>1.5</v>
      </c>
      <c r="Z5525">
        <f>MONTH(SalesLineItems__NO_LOT[[#This Row],[Requested_Ship_Date]])</f>
        <v>3</v>
      </c>
      <c r="AA5525">
        <f>YEAR(SalesLineItems__NO_LOT[[#This Row],[Requested_Ship_Date]])</f>
        <v>2021</v>
      </c>
      <c r="AV5525"/>
      <c r="AX5525"/>
      <c r="AZ5525"/>
      <c r="BC5525"/>
      <c r="BF5525"/>
    </row>
    <row r="5526" spans="1:58" x14ac:dyDescent="0.2">
      <c r="A5526" t="s">
        <v>149</v>
      </c>
      <c r="B5526" s="11" t="s">
        <v>22</v>
      </c>
      <c r="C5526" s="11" t="s">
        <v>146</v>
      </c>
      <c r="D5526" s="11" t="s">
        <v>136</v>
      </c>
      <c r="E5526" s="11" t="s">
        <v>137</v>
      </c>
      <c r="F5526">
        <v>1182</v>
      </c>
      <c r="G5526" s="11" t="s">
        <v>9</v>
      </c>
      <c r="H5526">
        <v>10330.68</v>
      </c>
      <c r="I5526">
        <v>19999.439999999999</v>
      </c>
      <c r="J5526">
        <v>8.74</v>
      </c>
      <c r="K5526">
        <v>16.920000000000002</v>
      </c>
      <c r="L5526" s="11" t="s">
        <v>110</v>
      </c>
      <c r="M5526" s="7">
        <v>44631</v>
      </c>
      <c r="N5526" s="7">
        <v>44631</v>
      </c>
      <c r="O5526" s="11" t="s">
        <v>11</v>
      </c>
      <c r="P5526" s="11" t="s">
        <v>95</v>
      </c>
      <c r="Q5526">
        <v>193225.16</v>
      </c>
      <c r="R5526" s="11" t="s">
        <v>12</v>
      </c>
      <c r="S5526" s="11" t="s">
        <v>95</v>
      </c>
      <c r="T5526">
        <v>10672799.380000001</v>
      </c>
      <c r="U5526">
        <f>SalesLineItems__NO_LOT[[#This Row],[ActualSales]]-SalesLineItems__NO_LOT[[#This Row],[Extended_Cost]]</f>
        <v>9668.7599999999984</v>
      </c>
      <c r="V5526">
        <f>IFERROR(SalesLineItems__NO_LOT[[#This Row],[Revenue]]/SalesLineItems__NO_LOT[[#This Row],[Extended_Price]],0)</f>
        <v>0.48345153664302598</v>
      </c>
      <c r="W5526" t="str">
        <f>IF(SalesLineItems__NO_LOT[[#This Row],[Revenue]]&lt;0,"Lost on Sale","Normal Revenue")</f>
        <v>Normal Revenue</v>
      </c>
      <c r="X5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6">
        <f>IF(SalesLineItems__NO_LOT[[#This Row],[SOP_Type]]="Return",SalesLineItems__NO_LOT[[#This Row],[Extended_Cost]]*-1,SalesLineItems__NO_LOT[[#This Row],[Extended_Price]])</f>
        <v>19999.439999999999</v>
      </c>
      <c r="Z5526">
        <f>MONTH(SalesLineItems__NO_LOT[[#This Row],[Requested_Ship_Date]])</f>
        <v>3</v>
      </c>
      <c r="AA5526">
        <f>YEAR(SalesLineItems__NO_LOT[[#This Row],[Requested_Ship_Date]])</f>
        <v>2022</v>
      </c>
      <c r="AV5526"/>
      <c r="AX5526"/>
      <c r="AZ5526"/>
      <c r="BC5526"/>
      <c r="BF5526"/>
    </row>
    <row r="5527" spans="1:58" x14ac:dyDescent="0.2">
      <c r="A5527" t="s">
        <v>150</v>
      </c>
      <c r="B5527" s="11" t="s">
        <v>22</v>
      </c>
      <c r="C5527" s="11" t="s">
        <v>146</v>
      </c>
      <c r="D5527" s="11" t="s">
        <v>142</v>
      </c>
      <c r="E5527" s="11" t="s">
        <v>143</v>
      </c>
      <c r="F5527">
        <v>632.32000000000005</v>
      </c>
      <c r="G5527" s="11" t="s">
        <v>9</v>
      </c>
      <c r="H5527">
        <v>4306.1000000000004</v>
      </c>
      <c r="I5527">
        <v>9978.01</v>
      </c>
      <c r="J5527">
        <v>6.81</v>
      </c>
      <c r="K5527">
        <v>15.78</v>
      </c>
      <c r="L5527" s="11" t="s">
        <v>110</v>
      </c>
      <c r="M5527" s="7">
        <v>44631</v>
      </c>
      <c r="N5527" s="7">
        <v>44631</v>
      </c>
      <c r="O5527" s="11" t="s">
        <v>40</v>
      </c>
      <c r="P5527" s="11" t="s">
        <v>95</v>
      </c>
      <c r="Q5527">
        <v>193225.16</v>
      </c>
      <c r="R5527" s="11" t="s">
        <v>12</v>
      </c>
      <c r="S5527" s="11" t="s">
        <v>95</v>
      </c>
      <c r="T5527">
        <v>10672799.380000001</v>
      </c>
      <c r="U5527">
        <f>SalesLineItems__NO_LOT[[#This Row],[ActualSales]]-SalesLineItems__NO_LOT[[#This Row],[Extended_Cost]]</f>
        <v>5671.91</v>
      </c>
      <c r="V5527">
        <f>IFERROR(SalesLineItems__NO_LOT[[#This Row],[Revenue]]/SalesLineItems__NO_LOT[[#This Row],[Extended_Price]],0)</f>
        <v>0.56844100176287649</v>
      </c>
      <c r="W5527" t="str">
        <f>IF(SalesLineItems__NO_LOT[[#This Row],[Revenue]]&lt;0,"Lost on Sale","Normal Revenue")</f>
        <v>Normal Revenue</v>
      </c>
      <c r="X5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7">
        <f>IF(SalesLineItems__NO_LOT[[#This Row],[SOP_Type]]="Return",SalesLineItems__NO_LOT[[#This Row],[Extended_Cost]]*-1,SalesLineItems__NO_LOT[[#This Row],[Extended_Price]])</f>
        <v>9978.01</v>
      </c>
      <c r="Z5527">
        <f>MONTH(SalesLineItems__NO_LOT[[#This Row],[Requested_Ship_Date]])</f>
        <v>3</v>
      </c>
      <c r="AA5527">
        <f>YEAR(SalesLineItems__NO_LOT[[#This Row],[Requested_Ship_Date]])</f>
        <v>2022</v>
      </c>
      <c r="AV5527"/>
      <c r="AX5527"/>
      <c r="AZ5527"/>
      <c r="BC5527"/>
      <c r="BF5527"/>
    </row>
    <row r="5528" spans="1:58" x14ac:dyDescent="0.2">
      <c r="A5528" t="s">
        <v>151</v>
      </c>
      <c r="B5528" s="11" t="s">
        <v>22</v>
      </c>
      <c r="C5528" s="11" t="s">
        <v>152</v>
      </c>
      <c r="D5528" s="11" t="s">
        <v>115</v>
      </c>
      <c r="E5528" s="11" t="s">
        <v>116</v>
      </c>
      <c r="F5528">
        <v>1647</v>
      </c>
      <c r="G5528" s="11" t="s">
        <v>9</v>
      </c>
      <c r="H5528">
        <v>13884.21</v>
      </c>
      <c r="I5528">
        <v>20686.32</v>
      </c>
      <c r="J5528">
        <v>8.43</v>
      </c>
      <c r="K5528">
        <v>12.56</v>
      </c>
      <c r="L5528" s="11" t="s">
        <v>110</v>
      </c>
      <c r="M5528" s="7">
        <v>44631</v>
      </c>
      <c r="N5528" s="7">
        <v>44631</v>
      </c>
      <c r="O5528" s="11" t="s">
        <v>11</v>
      </c>
      <c r="P5528" s="11" t="s">
        <v>95</v>
      </c>
      <c r="Q5528">
        <v>193225.16</v>
      </c>
      <c r="R5528" s="11" t="s">
        <v>12</v>
      </c>
      <c r="S5528" s="11" t="s">
        <v>95</v>
      </c>
      <c r="T5528">
        <v>10672799.380000001</v>
      </c>
      <c r="U5528">
        <f>SalesLineItems__NO_LOT[[#This Row],[ActualSales]]-SalesLineItems__NO_LOT[[#This Row],[Extended_Cost]]</f>
        <v>6802.1100000000006</v>
      </c>
      <c r="V5528">
        <f>IFERROR(SalesLineItems__NO_LOT[[#This Row],[Revenue]]/SalesLineItems__NO_LOT[[#This Row],[Extended_Price]],0)</f>
        <v>0.32882165605095542</v>
      </c>
      <c r="W5528" t="str">
        <f>IF(SalesLineItems__NO_LOT[[#This Row],[Revenue]]&lt;0,"Lost on Sale","Normal Revenue")</f>
        <v>Normal Revenue</v>
      </c>
      <c r="X5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28">
        <f>IF(SalesLineItems__NO_LOT[[#This Row],[SOP_Type]]="Return",SalesLineItems__NO_LOT[[#This Row],[Extended_Cost]]*-1,SalesLineItems__NO_LOT[[#This Row],[Extended_Price]])</f>
        <v>20686.32</v>
      </c>
      <c r="Z5528">
        <f>MONTH(SalesLineItems__NO_LOT[[#This Row],[Requested_Ship_Date]])</f>
        <v>3</v>
      </c>
      <c r="AA5528">
        <f>YEAR(SalesLineItems__NO_LOT[[#This Row],[Requested_Ship_Date]])</f>
        <v>2022</v>
      </c>
      <c r="AV5528"/>
      <c r="AX5528"/>
      <c r="AZ5528"/>
      <c r="BC5528"/>
      <c r="BF5528"/>
    </row>
    <row r="5529" spans="1:58" x14ac:dyDescent="0.2">
      <c r="A5529" t="s">
        <v>153</v>
      </c>
      <c r="B5529" s="11" t="s">
        <v>22</v>
      </c>
      <c r="C5529" s="11" t="s">
        <v>152</v>
      </c>
      <c r="D5529" s="11" t="s">
        <v>38</v>
      </c>
      <c r="E5529" s="11" t="s">
        <v>39</v>
      </c>
      <c r="F5529">
        <v>1600</v>
      </c>
      <c r="G5529" s="11" t="s">
        <v>9</v>
      </c>
      <c r="H5529">
        <v>6832</v>
      </c>
      <c r="I5529">
        <v>8640</v>
      </c>
      <c r="J5529">
        <v>4.2699999999999996</v>
      </c>
      <c r="K5529">
        <v>5.4</v>
      </c>
      <c r="L5529" s="11" t="s">
        <v>110</v>
      </c>
      <c r="M5529" s="7">
        <v>44631</v>
      </c>
      <c r="N5529" s="7">
        <v>44631</v>
      </c>
      <c r="O5529" s="11" t="s">
        <v>40</v>
      </c>
      <c r="P5529" s="11" t="s">
        <v>95</v>
      </c>
      <c r="Q5529">
        <v>193225.16</v>
      </c>
      <c r="R5529" s="11" t="s">
        <v>12</v>
      </c>
      <c r="S5529" s="11" t="s">
        <v>95</v>
      </c>
      <c r="T5529">
        <v>10672799.380000001</v>
      </c>
      <c r="U5529">
        <f>SalesLineItems__NO_LOT[[#This Row],[ActualSales]]-SalesLineItems__NO_LOT[[#This Row],[Extended_Cost]]</f>
        <v>1808</v>
      </c>
      <c r="V5529">
        <f>IFERROR(SalesLineItems__NO_LOT[[#This Row],[Revenue]]/SalesLineItems__NO_LOT[[#This Row],[Extended_Price]],0)</f>
        <v>0.20925925925925926</v>
      </c>
      <c r="W5529" t="str">
        <f>IF(SalesLineItems__NO_LOT[[#This Row],[Revenue]]&lt;0,"Lost on Sale","Normal Revenue")</f>
        <v>Normal Revenue</v>
      </c>
      <c r="X5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29">
        <f>IF(SalesLineItems__NO_LOT[[#This Row],[SOP_Type]]="Return",SalesLineItems__NO_LOT[[#This Row],[Extended_Cost]]*-1,SalesLineItems__NO_LOT[[#This Row],[Extended_Price]])</f>
        <v>8640</v>
      </c>
      <c r="Z5529">
        <f>MONTH(SalesLineItems__NO_LOT[[#This Row],[Requested_Ship_Date]])</f>
        <v>3</v>
      </c>
      <c r="AA5529">
        <f>YEAR(SalesLineItems__NO_LOT[[#This Row],[Requested_Ship_Date]])</f>
        <v>2022</v>
      </c>
      <c r="AV5529"/>
      <c r="AX5529"/>
      <c r="AZ5529"/>
      <c r="BC5529"/>
      <c r="BF5529"/>
    </row>
    <row r="5530" spans="1:58" x14ac:dyDescent="0.2">
      <c r="A5530" t="s">
        <v>154</v>
      </c>
      <c r="B5530" s="11" t="s">
        <v>22</v>
      </c>
      <c r="C5530" s="11" t="s">
        <v>155</v>
      </c>
      <c r="D5530" s="11" t="s">
        <v>108</v>
      </c>
      <c r="E5530" s="11" t="s">
        <v>109</v>
      </c>
      <c r="F5530">
        <v>3000</v>
      </c>
      <c r="G5530" s="11" t="s">
        <v>9</v>
      </c>
      <c r="H5530">
        <v>14266.25</v>
      </c>
      <c r="I5530">
        <v>25500</v>
      </c>
      <c r="J5530">
        <v>4.76</v>
      </c>
      <c r="K5530">
        <v>8.5</v>
      </c>
      <c r="L5530" s="11" t="s">
        <v>110</v>
      </c>
      <c r="M5530" s="7">
        <v>44631</v>
      </c>
      <c r="N5530" s="7">
        <v>44631</v>
      </c>
      <c r="O5530" s="11" t="s">
        <v>65</v>
      </c>
      <c r="P5530" s="11" t="s">
        <v>95</v>
      </c>
      <c r="Q5530">
        <v>193225.16</v>
      </c>
      <c r="R5530" s="11" t="s">
        <v>12</v>
      </c>
      <c r="S5530" s="11" t="s">
        <v>95</v>
      </c>
      <c r="T5530">
        <v>10672799.380000001</v>
      </c>
      <c r="U5530">
        <f>SalesLineItems__NO_LOT[[#This Row],[ActualSales]]-SalesLineItems__NO_LOT[[#This Row],[Extended_Cost]]</f>
        <v>11233.75</v>
      </c>
      <c r="V5530">
        <f>IFERROR(SalesLineItems__NO_LOT[[#This Row],[Revenue]]/SalesLineItems__NO_LOT[[#This Row],[Extended_Price]],0)</f>
        <v>0.44053921568627452</v>
      </c>
      <c r="W5530" t="str">
        <f>IF(SalesLineItems__NO_LOT[[#This Row],[Revenue]]&lt;0,"Lost on Sale","Normal Revenue")</f>
        <v>Normal Revenue</v>
      </c>
      <c r="X5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30">
        <f>IF(SalesLineItems__NO_LOT[[#This Row],[SOP_Type]]="Return",SalesLineItems__NO_LOT[[#This Row],[Extended_Cost]]*-1,SalesLineItems__NO_LOT[[#This Row],[Extended_Price]])</f>
        <v>25500</v>
      </c>
      <c r="Z5530">
        <f>MONTH(SalesLineItems__NO_LOT[[#This Row],[Requested_Ship_Date]])</f>
        <v>3</v>
      </c>
      <c r="AA5530">
        <f>YEAR(SalesLineItems__NO_LOT[[#This Row],[Requested_Ship_Date]])</f>
        <v>2022</v>
      </c>
      <c r="AV5530"/>
      <c r="AX5530"/>
      <c r="AZ5530"/>
      <c r="BC5530"/>
      <c r="BF5530"/>
    </row>
    <row r="5531" spans="1:58" x14ac:dyDescent="0.2">
      <c r="A5531" t="s">
        <v>3894</v>
      </c>
      <c r="B5531" s="11" t="s">
        <v>22</v>
      </c>
      <c r="C5531" s="11" t="s">
        <v>3890</v>
      </c>
      <c r="D5531" s="11" t="s">
        <v>3895</v>
      </c>
      <c r="E5531" s="11" t="s">
        <v>3896</v>
      </c>
      <c r="F5531">
        <v>0.05</v>
      </c>
      <c r="G5531" s="11" t="s">
        <v>9</v>
      </c>
      <c r="H5531">
        <v>0</v>
      </c>
      <c r="I5531">
        <v>0</v>
      </c>
      <c r="J5531">
        <v>0</v>
      </c>
      <c r="K5531">
        <v>0</v>
      </c>
      <c r="L5531" s="11" t="s">
        <v>3893</v>
      </c>
      <c r="M5531" s="7">
        <v>44272</v>
      </c>
      <c r="N5531" s="7">
        <v>44272</v>
      </c>
      <c r="O5531" s="11" t="s">
        <v>11</v>
      </c>
      <c r="P5531" s="11" t="s">
        <v>95</v>
      </c>
      <c r="Q5531">
        <v>0</v>
      </c>
      <c r="R5531" s="11" t="s">
        <v>1125</v>
      </c>
      <c r="S5531" s="11" t="s">
        <v>95</v>
      </c>
      <c r="T5531">
        <v>0</v>
      </c>
      <c r="U5531">
        <f>SalesLineItems__NO_LOT[[#This Row],[ActualSales]]-SalesLineItems__NO_LOT[[#This Row],[Extended_Cost]]</f>
        <v>0</v>
      </c>
      <c r="V5531">
        <f>IFERROR(SalesLineItems__NO_LOT[[#This Row],[Revenue]]/SalesLineItems__NO_LOT[[#This Row],[Extended_Price]],0)</f>
        <v>0</v>
      </c>
      <c r="W5531" t="str">
        <f>IF(SalesLineItems__NO_LOT[[#This Row],[Revenue]]&lt;0,"Lost on Sale","Normal Revenue")</f>
        <v>Normal Revenue</v>
      </c>
      <c r="X5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31">
        <f>IF(SalesLineItems__NO_LOT[[#This Row],[SOP_Type]]="Return",SalesLineItems__NO_LOT[[#This Row],[Extended_Cost]]*-1,SalesLineItems__NO_LOT[[#This Row],[Extended_Price]])</f>
        <v>0</v>
      </c>
      <c r="Z5531">
        <f>MONTH(SalesLineItems__NO_LOT[[#This Row],[Requested_Ship_Date]])</f>
        <v>3</v>
      </c>
      <c r="AA5531">
        <f>YEAR(SalesLineItems__NO_LOT[[#This Row],[Requested_Ship_Date]])</f>
        <v>2021</v>
      </c>
      <c r="AV5531"/>
      <c r="AX5531"/>
      <c r="AZ5531"/>
      <c r="BC5531"/>
      <c r="BF5531"/>
    </row>
    <row r="5532" spans="1:58" x14ac:dyDescent="0.2">
      <c r="A5532" t="s">
        <v>3897</v>
      </c>
      <c r="B5532" s="11" t="s">
        <v>22</v>
      </c>
      <c r="C5532" s="11" t="s">
        <v>3890</v>
      </c>
      <c r="D5532" s="11" t="s">
        <v>3898</v>
      </c>
      <c r="E5532" s="11" t="s">
        <v>3899</v>
      </c>
      <c r="F5532">
        <v>0.05</v>
      </c>
      <c r="G5532" s="11" t="s">
        <v>9</v>
      </c>
      <c r="H5532">
        <v>0</v>
      </c>
      <c r="I5532">
        <v>0</v>
      </c>
      <c r="J5532">
        <v>0</v>
      </c>
      <c r="K5532">
        <v>0</v>
      </c>
      <c r="L5532" s="11" t="s">
        <v>3893</v>
      </c>
      <c r="M5532" s="7">
        <v>44272</v>
      </c>
      <c r="N5532" s="7">
        <v>44272</v>
      </c>
      <c r="O5532" s="11" t="s">
        <v>11</v>
      </c>
      <c r="P5532" s="11" t="s">
        <v>95</v>
      </c>
      <c r="Q5532">
        <v>0</v>
      </c>
      <c r="R5532" s="11" t="s">
        <v>1125</v>
      </c>
      <c r="S5532" s="11" t="s">
        <v>95</v>
      </c>
      <c r="T5532">
        <v>0</v>
      </c>
      <c r="U5532">
        <f>SalesLineItems__NO_LOT[[#This Row],[ActualSales]]-SalesLineItems__NO_LOT[[#This Row],[Extended_Cost]]</f>
        <v>0</v>
      </c>
      <c r="V5532">
        <f>IFERROR(SalesLineItems__NO_LOT[[#This Row],[Revenue]]/SalesLineItems__NO_LOT[[#This Row],[Extended_Price]],0)</f>
        <v>0</v>
      </c>
      <c r="W5532" t="str">
        <f>IF(SalesLineItems__NO_LOT[[#This Row],[Revenue]]&lt;0,"Lost on Sale","Normal Revenue")</f>
        <v>Normal Revenue</v>
      </c>
      <c r="X5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32">
        <f>IF(SalesLineItems__NO_LOT[[#This Row],[SOP_Type]]="Return",SalesLineItems__NO_LOT[[#This Row],[Extended_Cost]]*-1,SalesLineItems__NO_LOT[[#This Row],[Extended_Price]])</f>
        <v>0</v>
      </c>
      <c r="Z5532">
        <f>MONTH(SalesLineItems__NO_LOT[[#This Row],[Requested_Ship_Date]])</f>
        <v>3</v>
      </c>
      <c r="AA5532">
        <f>YEAR(SalesLineItems__NO_LOT[[#This Row],[Requested_Ship_Date]])</f>
        <v>2021</v>
      </c>
      <c r="AV5532"/>
      <c r="AX5532"/>
      <c r="AZ5532"/>
      <c r="BC5532"/>
      <c r="BF5532"/>
    </row>
    <row r="5533" spans="1:58" x14ac:dyDescent="0.2">
      <c r="A5533" t="s">
        <v>3900</v>
      </c>
      <c r="B5533" s="11" t="s">
        <v>22</v>
      </c>
      <c r="C5533" s="11" t="s">
        <v>3890</v>
      </c>
      <c r="D5533" s="11" t="s">
        <v>3901</v>
      </c>
      <c r="E5533" s="11" t="s">
        <v>3902</v>
      </c>
      <c r="F5533">
        <v>0.05</v>
      </c>
      <c r="G5533" s="11" t="s">
        <v>9</v>
      </c>
      <c r="H5533">
        <v>0</v>
      </c>
      <c r="I5533">
        <v>0</v>
      </c>
      <c r="J5533">
        <v>0</v>
      </c>
      <c r="K5533">
        <v>0</v>
      </c>
      <c r="L5533" s="11" t="s">
        <v>3893</v>
      </c>
      <c r="M5533" s="7">
        <v>44272</v>
      </c>
      <c r="N5533" s="7">
        <v>44272</v>
      </c>
      <c r="O5533" s="11" t="s">
        <v>11</v>
      </c>
      <c r="P5533" s="11" t="s">
        <v>95</v>
      </c>
      <c r="Q5533">
        <v>0</v>
      </c>
      <c r="R5533" s="11" t="s">
        <v>1125</v>
      </c>
      <c r="S5533" s="11" t="s">
        <v>95</v>
      </c>
      <c r="T5533">
        <v>0</v>
      </c>
      <c r="U5533">
        <f>SalesLineItems__NO_LOT[[#This Row],[ActualSales]]-SalesLineItems__NO_LOT[[#This Row],[Extended_Cost]]</f>
        <v>0</v>
      </c>
      <c r="V5533">
        <f>IFERROR(SalesLineItems__NO_LOT[[#This Row],[Revenue]]/SalesLineItems__NO_LOT[[#This Row],[Extended_Price]],0)</f>
        <v>0</v>
      </c>
      <c r="W5533" t="str">
        <f>IF(SalesLineItems__NO_LOT[[#This Row],[Revenue]]&lt;0,"Lost on Sale","Normal Revenue")</f>
        <v>Normal Revenue</v>
      </c>
      <c r="X5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33">
        <f>IF(SalesLineItems__NO_LOT[[#This Row],[SOP_Type]]="Return",SalesLineItems__NO_LOT[[#This Row],[Extended_Cost]]*-1,SalesLineItems__NO_LOT[[#This Row],[Extended_Price]])</f>
        <v>0</v>
      </c>
      <c r="Z5533">
        <f>MONTH(SalesLineItems__NO_LOT[[#This Row],[Requested_Ship_Date]])</f>
        <v>3</v>
      </c>
      <c r="AA5533">
        <f>YEAR(SalesLineItems__NO_LOT[[#This Row],[Requested_Ship_Date]])</f>
        <v>2021</v>
      </c>
      <c r="AV5533"/>
      <c r="AX5533"/>
      <c r="AZ5533"/>
      <c r="BC5533"/>
      <c r="BF5533"/>
    </row>
    <row r="5534" spans="1:58" x14ac:dyDescent="0.2">
      <c r="A5534" t="s">
        <v>3904</v>
      </c>
      <c r="B5534" s="11" t="s">
        <v>22</v>
      </c>
      <c r="C5534" s="11" t="s">
        <v>3905</v>
      </c>
      <c r="D5534" s="11" t="s">
        <v>468</v>
      </c>
      <c r="E5534" s="11" t="s">
        <v>469</v>
      </c>
      <c r="F5534">
        <v>416.22</v>
      </c>
      <c r="G5534" s="11" t="s">
        <v>9</v>
      </c>
      <c r="H5534">
        <v>2609.6999999999998</v>
      </c>
      <c r="I5534">
        <v>3521.22</v>
      </c>
      <c r="J5534">
        <v>6.27</v>
      </c>
      <c r="K5534">
        <v>8.4600000000000009</v>
      </c>
      <c r="L5534" s="11" t="s">
        <v>100</v>
      </c>
      <c r="M5534" s="7">
        <v>44270</v>
      </c>
      <c r="N5534" s="7">
        <v>44270</v>
      </c>
      <c r="O5534" s="11" t="s">
        <v>11</v>
      </c>
      <c r="P5534" s="11" t="s">
        <v>95</v>
      </c>
      <c r="Q5534">
        <v>160606.39999999999</v>
      </c>
      <c r="R5534" s="11" t="s">
        <v>12</v>
      </c>
      <c r="S5534" s="11" t="s">
        <v>95</v>
      </c>
      <c r="T5534">
        <v>7852497.2199999997</v>
      </c>
      <c r="U5534">
        <f>SalesLineItems__NO_LOT[[#This Row],[ActualSales]]-SalesLineItems__NO_LOT[[#This Row],[Extended_Cost]]</f>
        <v>911.52</v>
      </c>
      <c r="V5534">
        <f>IFERROR(SalesLineItems__NO_LOT[[#This Row],[Revenue]]/SalesLineItems__NO_LOT[[#This Row],[Extended_Price]],0)</f>
        <v>0.25886482525942717</v>
      </c>
      <c r="W5534" t="str">
        <f>IF(SalesLineItems__NO_LOT[[#This Row],[Revenue]]&lt;0,"Lost on Sale","Normal Revenue")</f>
        <v>Normal Revenue</v>
      </c>
      <c r="X5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34">
        <f>IF(SalesLineItems__NO_LOT[[#This Row],[SOP_Type]]="Return",SalesLineItems__NO_LOT[[#This Row],[Extended_Cost]]*-1,SalesLineItems__NO_LOT[[#This Row],[Extended_Price]])</f>
        <v>3521.22</v>
      </c>
      <c r="Z5534">
        <f>MONTH(SalesLineItems__NO_LOT[[#This Row],[Requested_Ship_Date]])</f>
        <v>3</v>
      </c>
      <c r="AA5534">
        <f>YEAR(SalesLineItems__NO_LOT[[#This Row],[Requested_Ship_Date]])</f>
        <v>2021</v>
      </c>
      <c r="AV5534"/>
      <c r="AX5534"/>
      <c r="AZ5534"/>
      <c r="BC5534"/>
      <c r="BF5534"/>
    </row>
    <row r="5535" spans="1:58" x14ac:dyDescent="0.2">
      <c r="A5535" t="s">
        <v>3906</v>
      </c>
      <c r="B5535" s="11" t="s">
        <v>22</v>
      </c>
      <c r="C5535" s="11" t="s">
        <v>3905</v>
      </c>
      <c r="D5535" s="11" t="s">
        <v>1877</v>
      </c>
      <c r="E5535" s="11" t="s">
        <v>1878</v>
      </c>
      <c r="F5535">
        <v>202.1</v>
      </c>
      <c r="G5535" s="11" t="s">
        <v>9</v>
      </c>
      <c r="H5535">
        <v>1024.6400000000001</v>
      </c>
      <c r="I5535">
        <v>2018.98</v>
      </c>
      <c r="J5535">
        <v>5.07</v>
      </c>
      <c r="K5535">
        <v>9.99</v>
      </c>
      <c r="L5535" s="11" t="s">
        <v>100</v>
      </c>
      <c r="M5535" s="7">
        <v>44270</v>
      </c>
      <c r="N5535" s="7">
        <v>44270</v>
      </c>
      <c r="O5535" s="11" t="s">
        <v>40</v>
      </c>
      <c r="P5535" s="11" t="s">
        <v>95</v>
      </c>
      <c r="Q5535">
        <v>160606.39999999999</v>
      </c>
      <c r="R5535" s="11" t="s">
        <v>12</v>
      </c>
      <c r="S5535" s="11" t="s">
        <v>95</v>
      </c>
      <c r="T5535">
        <v>7852497.2199999997</v>
      </c>
      <c r="U5535">
        <f>SalesLineItems__NO_LOT[[#This Row],[ActualSales]]-SalesLineItems__NO_LOT[[#This Row],[Extended_Cost]]</f>
        <v>994.33999999999992</v>
      </c>
      <c r="V5535">
        <f>IFERROR(SalesLineItems__NO_LOT[[#This Row],[Revenue]]/SalesLineItems__NO_LOT[[#This Row],[Extended_Price]],0)</f>
        <v>0.49249621095800844</v>
      </c>
      <c r="W5535" t="str">
        <f>IF(SalesLineItems__NO_LOT[[#This Row],[Revenue]]&lt;0,"Lost on Sale","Normal Revenue")</f>
        <v>Normal Revenue</v>
      </c>
      <c r="X5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35">
        <f>IF(SalesLineItems__NO_LOT[[#This Row],[SOP_Type]]="Return",SalesLineItems__NO_LOT[[#This Row],[Extended_Cost]]*-1,SalesLineItems__NO_LOT[[#This Row],[Extended_Price]])</f>
        <v>2018.98</v>
      </c>
      <c r="Z5535">
        <f>MONTH(SalesLineItems__NO_LOT[[#This Row],[Requested_Ship_Date]])</f>
        <v>3</v>
      </c>
      <c r="AA5535">
        <f>YEAR(SalesLineItems__NO_LOT[[#This Row],[Requested_Ship_Date]])</f>
        <v>2021</v>
      </c>
      <c r="AV5535"/>
      <c r="AX5535"/>
      <c r="AZ5535"/>
      <c r="BC5535"/>
      <c r="BF5535"/>
    </row>
    <row r="5536" spans="1:58" x14ac:dyDescent="0.2">
      <c r="A5536" t="s">
        <v>3907</v>
      </c>
      <c r="B5536" s="11" t="s">
        <v>22</v>
      </c>
      <c r="C5536" s="11" t="s">
        <v>3905</v>
      </c>
      <c r="D5536" s="11" t="s">
        <v>596</v>
      </c>
      <c r="E5536" s="11" t="s">
        <v>378</v>
      </c>
      <c r="F5536">
        <v>300.48450000000003</v>
      </c>
      <c r="G5536" s="11" t="s">
        <v>9</v>
      </c>
      <c r="H5536">
        <v>1432.52</v>
      </c>
      <c r="I5536">
        <v>2539.09</v>
      </c>
      <c r="J5536">
        <v>4.7699999999999996</v>
      </c>
      <c r="K5536">
        <v>8.4499999999999993</v>
      </c>
      <c r="L5536" s="11" t="s">
        <v>100</v>
      </c>
      <c r="M5536" s="7">
        <v>44270</v>
      </c>
      <c r="N5536" s="7">
        <v>44270</v>
      </c>
      <c r="O5536" s="11" t="s">
        <v>40</v>
      </c>
      <c r="P5536" s="11" t="s">
        <v>95</v>
      </c>
      <c r="Q5536">
        <v>160606.39999999999</v>
      </c>
      <c r="R5536" s="11" t="s">
        <v>12</v>
      </c>
      <c r="S5536" s="11" t="s">
        <v>95</v>
      </c>
      <c r="T5536">
        <v>7852497.2199999997</v>
      </c>
      <c r="U5536">
        <f>SalesLineItems__NO_LOT[[#This Row],[ActualSales]]-SalesLineItems__NO_LOT[[#This Row],[Extended_Cost]]</f>
        <v>1106.5700000000002</v>
      </c>
      <c r="V5536">
        <f>IFERROR(SalesLineItems__NO_LOT[[#This Row],[Revenue]]/SalesLineItems__NO_LOT[[#This Row],[Extended_Price]],0)</f>
        <v>0.43581361826481146</v>
      </c>
      <c r="W5536" t="str">
        <f>IF(SalesLineItems__NO_LOT[[#This Row],[Revenue]]&lt;0,"Lost on Sale","Normal Revenue")</f>
        <v>Normal Revenue</v>
      </c>
      <c r="X5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36">
        <f>IF(SalesLineItems__NO_LOT[[#This Row],[SOP_Type]]="Return",SalesLineItems__NO_LOT[[#This Row],[Extended_Cost]]*-1,SalesLineItems__NO_LOT[[#This Row],[Extended_Price]])</f>
        <v>2539.09</v>
      </c>
      <c r="Z5536">
        <f>MONTH(SalesLineItems__NO_LOT[[#This Row],[Requested_Ship_Date]])</f>
        <v>3</v>
      </c>
      <c r="AA5536">
        <f>YEAR(SalesLineItems__NO_LOT[[#This Row],[Requested_Ship_Date]])</f>
        <v>2021</v>
      </c>
      <c r="AV5536"/>
      <c r="AX5536"/>
      <c r="AZ5536"/>
      <c r="BC5536"/>
      <c r="BF5536"/>
    </row>
    <row r="5537" spans="1:58" x14ac:dyDescent="0.2">
      <c r="A5537" t="s">
        <v>3908</v>
      </c>
      <c r="B5537" s="11" t="s">
        <v>22</v>
      </c>
      <c r="C5537" s="11" t="s">
        <v>3905</v>
      </c>
      <c r="D5537" s="11" t="s">
        <v>590</v>
      </c>
      <c r="E5537" s="11" t="s">
        <v>591</v>
      </c>
      <c r="F5537">
        <v>803.64</v>
      </c>
      <c r="G5537" s="11" t="s">
        <v>9</v>
      </c>
      <c r="H5537">
        <v>3343.14</v>
      </c>
      <c r="I5537">
        <v>3704.78</v>
      </c>
      <c r="J5537">
        <v>4.16</v>
      </c>
      <c r="K5537">
        <v>4.6100000000000003</v>
      </c>
      <c r="L5537" s="11" t="s">
        <v>100</v>
      </c>
      <c r="M5537" s="7">
        <v>44270</v>
      </c>
      <c r="N5537" s="7">
        <v>44270</v>
      </c>
      <c r="O5537" s="11" t="s">
        <v>70</v>
      </c>
      <c r="P5537" s="11" t="s">
        <v>95</v>
      </c>
      <c r="Q5537">
        <v>160606.39999999999</v>
      </c>
      <c r="R5537" s="11" t="s">
        <v>12</v>
      </c>
      <c r="S5537" s="11" t="s">
        <v>95</v>
      </c>
      <c r="T5537">
        <v>7852497.2199999997</v>
      </c>
      <c r="U5537">
        <f>SalesLineItems__NO_LOT[[#This Row],[ActualSales]]-SalesLineItems__NO_LOT[[#This Row],[Extended_Cost]]</f>
        <v>361.64000000000033</v>
      </c>
      <c r="V5537">
        <f>IFERROR(SalesLineItems__NO_LOT[[#This Row],[Revenue]]/SalesLineItems__NO_LOT[[#This Row],[Extended_Price]],0)</f>
        <v>9.7614433245698878E-2</v>
      </c>
      <c r="W5537" t="str">
        <f>IF(SalesLineItems__NO_LOT[[#This Row],[Revenue]]&lt;0,"Lost on Sale","Normal Revenue")</f>
        <v>Normal Revenue</v>
      </c>
      <c r="X5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37">
        <f>IF(SalesLineItems__NO_LOT[[#This Row],[SOP_Type]]="Return",SalesLineItems__NO_LOT[[#This Row],[Extended_Cost]]*-1,SalesLineItems__NO_LOT[[#This Row],[Extended_Price]])</f>
        <v>3704.78</v>
      </c>
      <c r="Z5537">
        <f>MONTH(SalesLineItems__NO_LOT[[#This Row],[Requested_Ship_Date]])</f>
        <v>3</v>
      </c>
      <c r="AA5537">
        <f>YEAR(SalesLineItems__NO_LOT[[#This Row],[Requested_Ship_Date]])</f>
        <v>2021</v>
      </c>
      <c r="AV5537"/>
      <c r="AX5537"/>
      <c r="AZ5537"/>
      <c r="BC5537"/>
      <c r="BF5537"/>
    </row>
    <row r="5538" spans="1:58" x14ac:dyDescent="0.2">
      <c r="A5538" t="s">
        <v>3909</v>
      </c>
      <c r="B5538" s="11" t="s">
        <v>22</v>
      </c>
      <c r="C5538" s="11" t="s">
        <v>3905</v>
      </c>
      <c r="D5538" s="11" t="s">
        <v>593</v>
      </c>
      <c r="E5538" s="11" t="s">
        <v>594</v>
      </c>
      <c r="F5538">
        <v>8033.4</v>
      </c>
      <c r="G5538" s="11" t="s">
        <v>9</v>
      </c>
      <c r="H5538">
        <v>23136.19</v>
      </c>
      <c r="I5538">
        <v>37997.980000000003</v>
      </c>
      <c r="J5538">
        <v>2.88</v>
      </c>
      <c r="K5538">
        <v>4.7300000000000004</v>
      </c>
      <c r="L5538" s="11" t="s">
        <v>100</v>
      </c>
      <c r="M5538" s="7">
        <v>44270</v>
      </c>
      <c r="N5538" s="7">
        <v>44270</v>
      </c>
      <c r="O5538" s="11" t="s">
        <v>70</v>
      </c>
      <c r="P5538" s="11" t="s">
        <v>95</v>
      </c>
      <c r="Q5538">
        <v>160606.39999999999</v>
      </c>
      <c r="R5538" s="11" t="s">
        <v>12</v>
      </c>
      <c r="S5538" s="11" t="s">
        <v>95</v>
      </c>
      <c r="T5538">
        <v>7852497.2199999997</v>
      </c>
      <c r="U5538">
        <f>SalesLineItems__NO_LOT[[#This Row],[ActualSales]]-SalesLineItems__NO_LOT[[#This Row],[Extended_Cost]]</f>
        <v>14861.790000000005</v>
      </c>
      <c r="V5538">
        <f>IFERROR(SalesLineItems__NO_LOT[[#This Row],[Revenue]]/SalesLineItems__NO_LOT[[#This Row],[Extended_Price]],0)</f>
        <v>0.39112052798596142</v>
      </c>
      <c r="W5538" t="str">
        <f>IF(SalesLineItems__NO_LOT[[#This Row],[Revenue]]&lt;0,"Lost on Sale","Normal Revenue")</f>
        <v>Normal Revenue</v>
      </c>
      <c r="X5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38">
        <f>IF(SalesLineItems__NO_LOT[[#This Row],[SOP_Type]]="Return",SalesLineItems__NO_LOT[[#This Row],[Extended_Cost]]*-1,SalesLineItems__NO_LOT[[#This Row],[Extended_Price]])</f>
        <v>37997.980000000003</v>
      </c>
      <c r="Z5538">
        <f>MONTH(SalesLineItems__NO_LOT[[#This Row],[Requested_Ship_Date]])</f>
        <v>3</v>
      </c>
      <c r="AA5538">
        <f>YEAR(SalesLineItems__NO_LOT[[#This Row],[Requested_Ship_Date]])</f>
        <v>2021</v>
      </c>
      <c r="AV5538"/>
      <c r="AX5538"/>
      <c r="AZ5538"/>
      <c r="BC5538"/>
      <c r="BF5538"/>
    </row>
    <row r="5539" spans="1:58" x14ac:dyDescent="0.2">
      <c r="A5539" t="s">
        <v>3910</v>
      </c>
      <c r="B5539" s="11" t="s">
        <v>22</v>
      </c>
      <c r="C5539" s="11" t="s">
        <v>3905</v>
      </c>
      <c r="D5539" s="11" t="s">
        <v>583</v>
      </c>
      <c r="E5539" s="11" t="s">
        <v>584</v>
      </c>
      <c r="F5539">
        <v>201.4</v>
      </c>
      <c r="G5539" s="11" t="s">
        <v>9</v>
      </c>
      <c r="H5539">
        <v>939.34</v>
      </c>
      <c r="I5539">
        <v>1429.94</v>
      </c>
      <c r="J5539">
        <v>4.66</v>
      </c>
      <c r="K5539">
        <v>7.1</v>
      </c>
      <c r="L5539" s="11" t="s">
        <v>100</v>
      </c>
      <c r="M5539" s="7">
        <v>44270</v>
      </c>
      <c r="N5539" s="7">
        <v>44270</v>
      </c>
      <c r="O5539" s="11" t="s">
        <v>40</v>
      </c>
      <c r="P5539" s="11" t="s">
        <v>95</v>
      </c>
      <c r="Q5539">
        <v>160606.39999999999</v>
      </c>
      <c r="R5539" s="11" t="s">
        <v>12</v>
      </c>
      <c r="S5539" s="11" t="s">
        <v>95</v>
      </c>
      <c r="T5539">
        <v>7852497.2199999997</v>
      </c>
      <c r="U5539">
        <f>SalesLineItems__NO_LOT[[#This Row],[ActualSales]]-SalesLineItems__NO_LOT[[#This Row],[Extended_Cost]]</f>
        <v>490.6</v>
      </c>
      <c r="V5539">
        <f>IFERROR(SalesLineItems__NO_LOT[[#This Row],[Revenue]]/SalesLineItems__NO_LOT[[#This Row],[Extended_Price]],0)</f>
        <v>0.34309131851686087</v>
      </c>
      <c r="W5539" t="str">
        <f>IF(SalesLineItems__NO_LOT[[#This Row],[Revenue]]&lt;0,"Lost on Sale","Normal Revenue")</f>
        <v>Normal Revenue</v>
      </c>
      <c r="X5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39">
        <f>IF(SalesLineItems__NO_LOT[[#This Row],[SOP_Type]]="Return",SalesLineItems__NO_LOT[[#This Row],[Extended_Cost]]*-1,SalesLineItems__NO_LOT[[#This Row],[Extended_Price]])</f>
        <v>1429.94</v>
      </c>
      <c r="Z5539">
        <f>MONTH(SalesLineItems__NO_LOT[[#This Row],[Requested_Ship_Date]])</f>
        <v>3</v>
      </c>
      <c r="AA5539">
        <f>YEAR(SalesLineItems__NO_LOT[[#This Row],[Requested_Ship_Date]])</f>
        <v>2021</v>
      </c>
      <c r="AV5539"/>
      <c r="AX5539"/>
      <c r="AZ5539"/>
      <c r="BC5539"/>
      <c r="BF5539"/>
    </row>
    <row r="5540" spans="1:58" x14ac:dyDescent="0.2">
      <c r="A5540" t="s">
        <v>3911</v>
      </c>
      <c r="B5540" s="11" t="s">
        <v>22</v>
      </c>
      <c r="C5540" s="11" t="s">
        <v>3905</v>
      </c>
      <c r="D5540" s="11" t="s">
        <v>13</v>
      </c>
      <c r="E5540" s="11" t="s">
        <v>14</v>
      </c>
      <c r="F5540">
        <v>1</v>
      </c>
      <c r="G5540" s="11" t="s">
        <v>15</v>
      </c>
      <c r="H5540">
        <v>0</v>
      </c>
      <c r="I5540">
        <v>1.5</v>
      </c>
      <c r="J5540">
        <v>0</v>
      </c>
      <c r="K5540">
        <v>1.5</v>
      </c>
      <c r="L5540" s="11" t="s">
        <v>100</v>
      </c>
      <c r="M5540" s="7">
        <v>44270</v>
      </c>
      <c r="N5540" s="7">
        <v>44270</v>
      </c>
      <c r="O5540" s="11" t="s">
        <v>16</v>
      </c>
      <c r="P5540" s="11" t="s">
        <v>95</v>
      </c>
      <c r="Q5540">
        <v>160606.39999999999</v>
      </c>
      <c r="R5540" s="11" t="s">
        <v>12</v>
      </c>
      <c r="S5540" s="11" t="s">
        <v>95</v>
      </c>
      <c r="T5540">
        <v>7852497.2199999997</v>
      </c>
      <c r="U5540">
        <f>SalesLineItems__NO_LOT[[#This Row],[ActualSales]]-SalesLineItems__NO_LOT[[#This Row],[Extended_Cost]]</f>
        <v>1.5</v>
      </c>
      <c r="V5540">
        <f>IFERROR(SalesLineItems__NO_LOT[[#This Row],[Revenue]]/SalesLineItems__NO_LOT[[#This Row],[Extended_Price]],0)</f>
        <v>1</v>
      </c>
      <c r="W5540" t="str">
        <f>IF(SalesLineItems__NO_LOT[[#This Row],[Revenue]]&lt;0,"Lost on Sale","Normal Revenue")</f>
        <v>Normal Revenue</v>
      </c>
      <c r="X5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0">
        <f>IF(SalesLineItems__NO_LOT[[#This Row],[SOP_Type]]="Return",SalesLineItems__NO_LOT[[#This Row],[Extended_Cost]]*-1,SalesLineItems__NO_LOT[[#This Row],[Extended_Price]])</f>
        <v>1.5</v>
      </c>
      <c r="Z5540">
        <f>MONTH(SalesLineItems__NO_LOT[[#This Row],[Requested_Ship_Date]])</f>
        <v>3</v>
      </c>
      <c r="AA5540">
        <f>YEAR(SalesLineItems__NO_LOT[[#This Row],[Requested_Ship_Date]])</f>
        <v>2021</v>
      </c>
      <c r="AV5540"/>
      <c r="AX5540"/>
      <c r="AZ5540"/>
      <c r="BC5540"/>
      <c r="BF5540"/>
    </row>
    <row r="5541" spans="1:58" x14ac:dyDescent="0.2">
      <c r="A5541" t="s">
        <v>3903</v>
      </c>
      <c r="B5541" s="11" t="s">
        <v>22</v>
      </c>
      <c r="C5541" s="11" t="s">
        <v>3890</v>
      </c>
      <c r="D5541" s="11" t="s">
        <v>764</v>
      </c>
      <c r="E5541" s="11" t="s">
        <v>765</v>
      </c>
      <c r="F5541">
        <v>0.05</v>
      </c>
      <c r="G5541" s="11" t="s">
        <v>9</v>
      </c>
      <c r="H5541">
        <v>0.71</v>
      </c>
      <c r="I5541">
        <v>0</v>
      </c>
      <c r="J5541">
        <v>14.2</v>
      </c>
      <c r="K5541">
        <v>0</v>
      </c>
      <c r="L5541" s="11" t="s">
        <v>3893</v>
      </c>
      <c r="M5541" s="7">
        <v>44272</v>
      </c>
      <c r="N5541" s="7">
        <v>44272</v>
      </c>
      <c r="O5541" s="11" t="s">
        <v>65</v>
      </c>
      <c r="P5541" s="11" t="s">
        <v>95</v>
      </c>
      <c r="Q5541">
        <v>0</v>
      </c>
      <c r="R5541" s="11" t="s">
        <v>1125</v>
      </c>
      <c r="S5541" s="11" t="s">
        <v>95</v>
      </c>
      <c r="T5541">
        <v>0</v>
      </c>
      <c r="U5541">
        <f>SalesLineItems__NO_LOT[[#This Row],[ActualSales]]-SalesLineItems__NO_LOT[[#This Row],[Extended_Cost]]</f>
        <v>-0.71</v>
      </c>
      <c r="V5541">
        <f>IFERROR(SalesLineItems__NO_LOT[[#This Row],[Revenue]]/SalesLineItems__NO_LOT[[#This Row],[Extended_Price]],0)</f>
        <v>0</v>
      </c>
      <c r="W5541" t="str">
        <f>IF(SalesLineItems__NO_LOT[[#This Row],[Revenue]]&lt;0,"Lost on Sale","Normal Revenue")</f>
        <v>Lost on Sale</v>
      </c>
      <c r="X5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41">
        <f>IF(SalesLineItems__NO_LOT[[#This Row],[SOP_Type]]="Return",SalesLineItems__NO_LOT[[#This Row],[Extended_Cost]]*-1,SalesLineItems__NO_LOT[[#This Row],[Extended_Price]])</f>
        <v>0</v>
      </c>
      <c r="Z5541">
        <f>MONTH(SalesLineItems__NO_LOT[[#This Row],[Requested_Ship_Date]])</f>
        <v>3</v>
      </c>
      <c r="AA5541">
        <f>YEAR(SalesLineItems__NO_LOT[[#This Row],[Requested_Ship_Date]])</f>
        <v>2021</v>
      </c>
      <c r="AV5541"/>
      <c r="AX5541"/>
      <c r="AZ5541"/>
      <c r="BC5541"/>
      <c r="BF5541"/>
    </row>
    <row r="5542" spans="1:58" x14ac:dyDescent="0.2">
      <c r="A5542" t="s">
        <v>1880</v>
      </c>
      <c r="B5542" s="11" t="s">
        <v>22</v>
      </c>
      <c r="C5542" s="11" t="s">
        <v>1862</v>
      </c>
      <c r="D5542" s="11" t="s">
        <v>264</v>
      </c>
      <c r="E5542" s="11" t="s">
        <v>265</v>
      </c>
      <c r="F5542">
        <v>2361.46</v>
      </c>
      <c r="G5542" s="11" t="s">
        <v>9</v>
      </c>
      <c r="H5542">
        <v>7509.45</v>
      </c>
      <c r="I5542">
        <v>29494.639999999999</v>
      </c>
      <c r="J5542">
        <v>3.18</v>
      </c>
      <c r="K5542">
        <v>12.49</v>
      </c>
      <c r="L5542" s="11" t="s">
        <v>266</v>
      </c>
      <c r="M5542" s="7">
        <v>44483</v>
      </c>
      <c r="N5542" s="7">
        <v>44483</v>
      </c>
      <c r="O5542" s="11" t="s">
        <v>11</v>
      </c>
      <c r="P5542" s="11" t="s">
        <v>95</v>
      </c>
      <c r="Q5542">
        <v>178332.58</v>
      </c>
      <c r="R5542" s="11" t="s">
        <v>86</v>
      </c>
      <c r="S5542" s="11" t="s">
        <v>95</v>
      </c>
      <c r="T5542">
        <v>3774926.5</v>
      </c>
      <c r="U5542">
        <f>SalesLineItems__NO_LOT[[#This Row],[ActualSales]]-SalesLineItems__NO_LOT[[#This Row],[Extended_Cost]]</f>
        <v>21985.19</v>
      </c>
      <c r="V5542">
        <f>IFERROR(SalesLineItems__NO_LOT[[#This Row],[Revenue]]/SalesLineItems__NO_LOT[[#This Row],[Extended_Price]],0)</f>
        <v>0.74539611264962036</v>
      </c>
      <c r="W5542" t="str">
        <f>IF(SalesLineItems__NO_LOT[[#This Row],[Revenue]]&lt;0,"Lost on Sale","Normal Revenue")</f>
        <v>Normal Revenue</v>
      </c>
      <c r="X5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2">
        <f>IF(SalesLineItems__NO_LOT[[#This Row],[SOP_Type]]="Return",SalesLineItems__NO_LOT[[#This Row],[Extended_Cost]]*-1,SalesLineItems__NO_LOT[[#This Row],[Extended_Price]])</f>
        <v>29494.639999999999</v>
      </c>
      <c r="Z5542">
        <f>MONTH(SalesLineItems__NO_LOT[[#This Row],[Requested_Ship_Date]])</f>
        <v>10</v>
      </c>
      <c r="AA5542">
        <f>YEAR(SalesLineItems__NO_LOT[[#This Row],[Requested_Ship_Date]])</f>
        <v>2021</v>
      </c>
      <c r="AV5542"/>
      <c r="AX5542"/>
      <c r="AZ5542"/>
      <c r="BC5542"/>
      <c r="BF5542"/>
    </row>
    <row r="5543" spans="1:58" x14ac:dyDescent="0.2">
      <c r="A5543" t="s">
        <v>1881</v>
      </c>
      <c r="B5543" s="11" t="s">
        <v>22</v>
      </c>
      <c r="C5543" s="11" t="s">
        <v>1862</v>
      </c>
      <c r="D5543" s="11" t="s">
        <v>268</v>
      </c>
      <c r="E5543" s="11" t="s">
        <v>269</v>
      </c>
      <c r="F5543">
        <v>1306.116</v>
      </c>
      <c r="G5543" s="11" t="s">
        <v>9</v>
      </c>
      <c r="H5543">
        <v>2144.6</v>
      </c>
      <c r="I5543">
        <v>8228.5300000000007</v>
      </c>
      <c r="J5543">
        <v>1.64</v>
      </c>
      <c r="K5543">
        <v>6.3</v>
      </c>
      <c r="L5543" s="11" t="s">
        <v>266</v>
      </c>
      <c r="M5543" s="7">
        <v>44483</v>
      </c>
      <c r="N5543" s="7">
        <v>44483</v>
      </c>
      <c r="O5543" s="11" t="s">
        <v>11</v>
      </c>
      <c r="P5543" s="11" t="s">
        <v>95</v>
      </c>
      <c r="Q5543">
        <v>178332.58</v>
      </c>
      <c r="R5543" s="11" t="s">
        <v>86</v>
      </c>
      <c r="S5543" s="11" t="s">
        <v>95</v>
      </c>
      <c r="T5543">
        <v>3774926.5</v>
      </c>
      <c r="U5543">
        <f>SalesLineItems__NO_LOT[[#This Row],[ActualSales]]-SalesLineItems__NO_LOT[[#This Row],[Extended_Cost]]</f>
        <v>6083.93</v>
      </c>
      <c r="V5543">
        <f>IFERROR(SalesLineItems__NO_LOT[[#This Row],[Revenue]]/SalesLineItems__NO_LOT[[#This Row],[Extended_Price]],0)</f>
        <v>0.73937021557921034</v>
      </c>
      <c r="W5543" t="str">
        <f>IF(SalesLineItems__NO_LOT[[#This Row],[Revenue]]&lt;0,"Lost on Sale","Normal Revenue")</f>
        <v>Normal Revenue</v>
      </c>
      <c r="X5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3">
        <f>IF(SalesLineItems__NO_LOT[[#This Row],[SOP_Type]]="Return",SalesLineItems__NO_LOT[[#This Row],[Extended_Cost]]*-1,SalesLineItems__NO_LOT[[#This Row],[Extended_Price]])</f>
        <v>8228.5300000000007</v>
      </c>
      <c r="Z5543">
        <f>MONTH(SalesLineItems__NO_LOT[[#This Row],[Requested_Ship_Date]])</f>
        <v>10</v>
      </c>
      <c r="AA5543">
        <f>YEAR(SalesLineItems__NO_LOT[[#This Row],[Requested_Ship_Date]])</f>
        <v>2021</v>
      </c>
      <c r="AV5543"/>
      <c r="AX5543"/>
      <c r="AZ5543"/>
      <c r="BC5543"/>
      <c r="BF5543"/>
    </row>
    <row r="5544" spans="1:58" x14ac:dyDescent="0.2">
      <c r="A5544" t="s">
        <v>1882</v>
      </c>
      <c r="B5544" s="11" t="s">
        <v>22</v>
      </c>
      <c r="C5544" s="11" t="s">
        <v>1862</v>
      </c>
      <c r="D5544" s="11" t="s">
        <v>271</v>
      </c>
      <c r="E5544" s="11" t="s">
        <v>272</v>
      </c>
      <c r="F5544">
        <v>3214.4540000000002</v>
      </c>
      <c r="G5544" s="11" t="s">
        <v>9</v>
      </c>
      <c r="H5544">
        <v>35211.39</v>
      </c>
      <c r="I5544">
        <v>42848.67</v>
      </c>
      <c r="J5544">
        <v>10.95</v>
      </c>
      <c r="K5544">
        <v>13.33</v>
      </c>
      <c r="L5544" s="11" t="s">
        <v>266</v>
      </c>
      <c r="M5544" s="7">
        <v>44483</v>
      </c>
      <c r="N5544" s="7">
        <v>44483</v>
      </c>
      <c r="O5544" s="11" t="s">
        <v>65</v>
      </c>
      <c r="P5544" s="11" t="s">
        <v>95</v>
      </c>
      <c r="Q5544">
        <v>178332.58</v>
      </c>
      <c r="R5544" s="11" t="s">
        <v>86</v>
      </c>
      <c r="S5544" s="11" t="s">
        <v>95</v>
      </c>
      <c r="T5544">
        <v>3774926.5</v>
      </c>
      <c r="U5544">
        <f>SalesLineItems__NO_LOT[[#This Row],[ActualSales]]-SalesLineItems__NO_LOT[[#This Row],[Extended_Cost]]</f>
        <v>7637.2799999999988</v>
      </c>
      <c r="V5544">
        <f>IFERROR(SalesLineItems__NO_LOT[[#This Row],[Revenue]]/SalesLineItems__NO_LOT[[#This Row],[Extended_Price]],0)</f>
        <v>0.178238437739141</v>
      </c>
      <c r="W5544" t="str">
        <f>IF(SalesLineItems__NO_LOT[[#This Row],[Revenue]]&lt;0,"Lost on Sale","Normal Revenue")</f>
        <v>Normal Revenue</v>
      </c>
      <c r="X5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44">
        <f>IF(SalesLineItems__NO_LOT[[#This Row],[SOP_Type]]="Return",SalesLineItems__NO_LOT[[#This Row],[Extended_Cost]]*-1,SalesLineItems__NO_LOT[[#This Row],[Extended_Price]])</f>
        <v>42848.67</v>
      </c>
      <c r="Z5544">
        <f>MONTH(SalesLineItems__NO_LOT[[#This Row],[Requested_Ship_Date]])</f>
        <v>10</v>
      </c>
      <c r="AA5544">
        <f>YEAR(SalesLineItems__NO_LOT[[#This Row],[Requested_Ship_Date]])</f>
        <v>2021</v>
      </c>
      <c r="AV5544"/>
      <c r="AX5544"/>
      <c r="AZ5544"/>
      <c r="BC5544"/>
      <c r="BF5544"/>
    </row>
    <row r="5545" spans="1:58" x14ac:dyDescent="0.2">
      <c r="A5545" t="s">
        <v>1883</v>
      </c>
      <c r="B5545" s="11" t="s">
        <v>22</v>
      </c>
      <c r="C5545" s="11" t="s">
        <v>1862</v>
      </c>
      <c r="D5545" s="11" t="s">
        <v>274</v>
      </c>
      <c r="E5545" s="11" t="s">
        <v>275</v>
      </c>
      <c r="F5545">
        <v>1708.0740000000001</v>
      </c>
      <c r="G5545" s="11" t="s">
        <v>9</v>
      </c>
      <c r="H5545">
        <v>8968.11</v>
      </c>
      <c r="I5545">
        <v>29037.26</v>
      </c>
      <c r="J5545">
        <v>5.25</v>
      </c>
      <c r="K5545">
        <v>17</v>
      </c>
      <c r="L5545" s="11" t="s">
        <v>266</v>
      </c>
      <c r="M5545" s="7">
        <v>44483</v>
      </c>
      <c r="N5545" s="7">
        <v>44483</v>
      </c>
      <c r="O5545" s="11" t="s">
        <v>11</v>
      </c>
      <c r="P5545" s="11" t="s">
        <v>95</v>
      </c>
      <c r="Q5545">
        <v>178332.58</v>
      </c>
      <c r="R5545" s="11" t="s">
        <v>86</v>
      </c>
      <c r="S5545" s="11" t="s">
        <v>95</v>
      </c>
      <c r="T5545">
        <v>3774926.5</v>
      </c>
      <c r="U5545">
        <f>SalesLineItems__NO_LOT[[#This Row],[ActualSales]]-SalesLineItems__NO_LOT[[#This Row],[Extended_Cost]]</f>
        <v>20069.149999999998</v>
      </c>
      <c r="V5545">
        <f>IFERROR(SalesLineItems__NO_LOT[[#This Row],[Revenue]]/SalesLineItems__NO_LOT[[#This Row],[Extended_Price]],0)</f>
        <v>0.6911516444733421</v>
      </c>
      <c r="W5545" t="str">
        <f>IF(SalesLineItems__NO_LOT[[#This Row],[Revenue]]&lt;0,"Lost on Sale","Normal Revenue")</f>
        <v>Normal Revenue</v>
      </c>
      <c r="X5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5">
        <f>IF(SalesLineItems__NO_LOT[[#This Row],[SOP_Type]]="Return",SalesLineItems__NO_LOT[[#This Row],[Extended_Cost]]*-1,SalesLineItems__NO_LOT[[#This Row],[Extended_Price]])</f>
        <v>29037.26</v>
      </c>
      <c r="Z5545">
        <f>MONTH(SalesLineItems__NO_LOT[[#This Row],[Requested_Ship_Date]])</f>
        <v>10</v>
      </c>
      <c r="AA5545">
        <f>YEAR(SalesLineItems__NO_LOT[[#This Row],[Requested_Ship_Date]])</f>
        <v>2021</v>
      </c>
      <c r="AV5545"/>
      <c r="AX5545"/>
      <c r="AZ5545"/>
      <c r="BC5545"/>
      <c r="BF5545"/>
    </row>
    <row r="5546" spans="1:58" x14ac:dyDescent="0.2">
      <c r="A5546" t="s">
        <v>1884</v>
      </c>
      <c r="B5546" s="11" t="s">
        <v>22</v>
      </c>
      <c r="C5546" s="11" t="s">
        <v>1862</v>
      </c>
      <c r="D5546" s="11" t="s">
        <v>277</v>
      </c>
      <c r="E5546" s="11" t="s">
        <v>278</v>
      </c>
      <c r="F5546">
        <v>881.62599999999998</v>
      </c>
      <c r="G5546" s="11" t="s">
        <v>9</v>
      </c>
      <c r="H5546">
        <v>1588.33</v>
      </c>
      <c r="I5546">
        <v>5774.65</v>
      </c>
      <c r="J5546">
        <v>1.8</v>
      </c>
      <c r="K5546">
        <v>6.55</v>
      </c>
      <c r="L5546" s="11" t="s">
        <v>266</v>
      </c>
      <c r="M5546" s="7">
        <v>44483</v>
      </c>
      <c r="N5546" s="7">
        <v>44483</v>
      </c>
      <c r="O5546" s="11" t="s">
        <v>11</v>
      </c>
      <c r="P5546" s="11" t="s">
        <v>95</v>
      </c>
      <c r="Q5546">
        <v>178332.58</v>
      </c>
      <c r="R5546" s="11" t="s">
        <v>86</v>
      </c>
      <c r="S5546" s="11" t="s">
        <v>95</v>
      </c>
      <c r="T5546">
        <v>3774926.5</v>
      </c>
      <c r="U5546">
        <f>SalesLineItems__NO_LOT[[#This Row],[ActualSales]]-SalesLineItems__NO_LOT[[#This Row],[Extended_Cost]]</f>
        <v>4186.32</v>
      </c>
      <c r="V5546">
        <f>IFERROR(SalesLineItems__NO_LOT[[#This Row],[Revenue]]/SalesLineItems__NO_LOT[[#This Row],[Extended_Price]],0)</f>
        <v>0.72494783233615889</v>
      </c>
      <c r="W5546" t="str">
        <f>IF(SalesLineItems__NO_LOT[[#This Row],[Revenue]]&lt;0,"Lost on Sale","Normal Revenue")</f>
        <v>Normal Revenue</v>
      </c>
      <c r="X5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6">
        <f>IF(SalesLineItems__NO_LOT[[#This Row],[SOP_Type]]="Return",SalesLineItems__NO_LOT[[#This Row],[Extended_Cost]]*-1,SalesLineItems__NO_LOT[[#This Row],[Extended_Price]])</f>
        <v>5774.65</v>
      </c>
      <c r="Z5546">
        <f>MONTH(SalesLineItems__NO_LOT[[#This Row],[Requested_Ship_Date]])</f>
        <v>10</v>
      </c>
      <c r="AA5546">
        <f>YEAR(SalesLineItems__NO_LOT[[#This Row],[Requested_Ship_Date]])</f>
        <v>2021</v>
      </c>
      <c r="AV5546"/>
      <c r="AX5546"/>
      <c r="AZ5546"/>
      <c r="BC5546"/>
      <c r="BF5546"/>
    </row>
    <row r="5547" spans="1:58" x14ac:dyDescent="0.2">
      <c r="A5547" t="s">
        <v>3329</v>
      </c>
      <c r="B5547" s="11" t="s">
        <v>22</v>
      </c>
      <c r="C5547" s="11" t="s">
        <v>3330</v>
      </c>
      <c r="D5547" s="11" t="s">
        <v>212</v>
      </c>
      <c r="E5547" s="11" t="s">
        <v>213</v>
      </c>
      <c r="F5547">
        <v>260</v>
      </c>
      <c r="G5547" s="11" t="s">
        <v>9</v>
      </c>
      <c r="H5547">
        <v>676</v>
      </c>
      <c r="I5547">
        <v>845</v>
      </c>
      <c r="J5547">
        <v>2.6</v>
      </c>
      <c r="K5547">
        <v>3.25</v>
      </c>
      <c r="L5547" s="11" t="s">
        <v>214</v>
      </c>
      <c r="M5547" s="7">
        <v>44335</v>
      </c>
      <c r="N5547" s="7">
        <v>44335</v>
      </c>
      <c r="O5547" s="11" t="s">
        <v>21</v>
      </c>
      <c r="P5547" s="11" t="s">
        <v>95</v>
      </c>
      <c r="Q5547">
        <v>2.74</v>
      </c>
      <c r="R5547" s="11" t="s">
        <v>52</v>
      </c>
      <c r="S5547" s="11" t="s">
        <v>95</v>
      </c>
      <c r="T5547">
        <v>135891.89000000001</v>
      </c>
      <c r="U5547">
        <f>SalesLineItems__NO_LOT[[#This Row],[ActualSales]]-SalesLineItems__NO_LOT[[#This Row],[Extended_Cost]]</f>
        <v>169</v>
      </c>
      <c r="V5547">
        <f>IFERROR(SalesLineItems__NO_LOT[[#This Row],[Revenue]]/SalesLineItems__NO_LOT[[#This Row],[Extended_Price]],0)</f>
        <v>0.2</v>
      </c>
      <c r="W5547" t="str">
        <f>IF(SalesLineItems__NO_LOT[[#This Row],[Revenue]]&lt;0,"Lost on Sale","Normal Revenue")</f>
        <v>Normal Revenue</v>
      </c>
      <c r="X5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47">
        <f>IF(SalesLineItems__NO_LOT[[#This Row],[SOP_Type]]="Return",SalesLineItems__NO_LOT[[#This Row],[Extended_Cost]]*-1,SalesLineItems__NO_LOT[[#This Row],[Extended_Price]])</f>
        <v>845</v>
      </c>
      <c r="Z5547">
        <f>MONTH(SalesLineItems__NO_LOT[[#This Row],[Requested_Ship_Date]])</f>
        <v>5</v>
      </c>
      <c r="AA5547">
        <f>YEAR(SalesLineItems__NO_LOT[[#This Row],[Requested_Ship_Date]])</f>
        <v>2021</v>
      </c>
      <c r="AV5547"/>
      <c r="AX5547"/>
      <c r="AZ5547"/>
      <c r="BC5547"/>
      <c r="BF5547"/>
    </row>
    <row r="5548" spans="1:58" x14ac:dyDescent="0.2">
      <c r="A5548" t="s">
        <v>3331</v>
      </c>
      <c r="B5548" s="11" t="s">
        <v>22</v>
      </c>
      <c r="C5548" s="11" t="s">
        <v>3330</v>
      </c>
      <c r="D5548" s="11" t="s">
        <v>2989</v>
      </c>
      <c r="E5548" s="11" t="s">
        <v>2990</v>
      </c>
      <c r="F5548">
        <v>265</v>
      </c>
      <c r="G5548" s="11" t="s">
        <v>9</v>
      </c>
      <c r="H5548">
        <v>516.75</v>
      </c>
      <c r="I5548">
        <v>768.5</v>
      </c>
      <c r="J5548">
        <v>1.95</v>
      </c>
      <c r="K5548">
        <v>2.9</v>
      </c>
      <c r="L5548" s="11" t="s">
        <v>214</v>
      </c>
      <c r="M5548" s="7">
        <v>44335</v>
      </c>
      <c r="N5548" s="7">
        <v>44335</v>
      </c>
      <c r="O5548" s="11" t="s">
        <v>21</v>
      </c>
      <c r="P5548" s="11" t="s">
        <v>95</v>
      </c>
      <c r="Q5548">
        <v>2.74</v>
      </c>
      <c r="R5548" s="11" t="s">
        <v>52</v>
      </c>
      <c r="S5548" s="11" t="s">
        <v>95</v>
      </c>
      <c r="T5548">
        <v>135891.89000000001</v>
      </c>
      <c r="U5548">
        <f>SalesLineItems__NO_LOT[[#This Row],[ActualSales]]-SalesLineItems__NO_LOT[[#This Row],[Extended_Cost]]</f>
        <v>251.75</v>
      </c>
      <c r="V5548">
        <f>IFERROR(SalesLineItems__NO_LOT[[#This Row],[Revenue]]/SalesLineItems__NO_LOT[[#This Row],[Extended_Price]],0)</f>
        <v>0.32758620689655171</v>
      </c>
      <c r="W5548" t="str">
        <f>IF(SalesLineItems__NO_LOT[[#This Row],[Revenue]]&lt;0,"Lost on Sale","Normal Revenue")</f>
        <v>Normal Revenue</v>
      </c>
      <c r="X5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48">
        <f>IF(SalesLineItems__NO_LOT[[#This Row],[SOP_Type]]="Return",SalesLineItems__NO_LOT[[#This Row],[Extended_Cost]]*-1,SalesLineItems__NO_LOT[[#This Row],[Extended_Price]])</f>
        <v>768.5</v>
      </c>
      <c r="Z5548">
        <f>MONTH(SalesLineItems__NO_LOT[[#This Row],[Requested_Ship_Date]])</f>
        <v>5</v>
      </c>
      <c r="AA5548">
        <f>YEAR(SalesLineItems__NO_LOT[[#This Row],[Requested_Ship_Date]])</f>
        <v>2021</v>
      </c>
      <c r="AV5548"/>
      <c r="AX5548"/>
      <c r="AZ5548"/>
      <c r="BC5548"/>
      <c r="BF5548"/>
    </row>
    <row r="5549" spans="1:58" x14ac:dyDescent="0.2">
      <c r="A5549" t="s">
        <v>3294</v>
      </c>
      <c r="B5549" s="11" t="s">
        <v>22</v>
      </c>
      <c r="C5549" s="11" t="s">
        <v>3295</v>
      </c>
      <c r="D5549" s="11" t="s">
        <v>66</v>
      </c>
      <c r="E5549" s="11" t="s">
        <v>67</v>
      </c>
      <c r="F5549">
        <v>2000</v>
      </c>
      <c r="G5549" s="11" t="s">
        <v>68</v>
      </c>
      <c r="H5549">
        <v>26557.439999999999</v>
      </c>
      <c r="I5549">
        <v>29120</v>
      </c>
      <c r="J5549">
        <v>13.28</v>
      </c>
      <c r="K5549">
        <v>14.56</v>
      </c>
      <c r="L5549" s="11" t="s">
        <v>69</v>
      </c>
      <c r="M5549" s="7">
        <v>44337</v>
      </c>
      <c r="N5549" s="7">
        <v>44337</v>
      </c>
      <c r="O5549" s="11" t="s">
        <v>70</v>
      </c>
      <c r="P5549" s="11" t="s">
        <v>95</v>
      </c>
      <c r="Q5549">
        <v>320188.32</v>
      </c>
      <c r="R5549" s="11" t="s">
        <v>52</v>
      </c>
      <c r="S5549" s="11" t="s">
        <v>95</v>
      </c>
      <c r="T5549">
        <v>8464367.5299999993</v>
      </c>
      <c r="U5549">
        <f>SalesLineItems__NO_LOT[[#This Row],[ActualSales]]-SalesLineItems__NO_LOT[[#This Row],[Extended_Cost]]</f>
        <v>2562.5600000000013</v>
      </c>
      <c r="V5549">
        <f>IFERROR(SalesLineItems__NO_LOT[[#This Row],[Revenue]]/SalesLineItems__NO_LOT[[#This Row],[Extended_Price]],0)</f>
        <v>8.800000000000005E-2</v>
      </c>
      <c r="W5549" t="str">
        <f>IF(SalesLineItems__NO_LOT[[#This Row],[Revenue]]&lt;0,"Lost on Sale","Normal Revenue")</f>
        <v>Normal Revenue</v>
      </c>
      <c r="X5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549">
        <f>IF(SalesLineItems__NO_LOT[[#This Row],[SOP_Type]]="Return",SalesLineItems__NO_LOT[[#This Row],[Extended_Cost]]*-1,SalesLineItems__NO_LOT[[#This Row],[Extended_Price]])</f>
        <v>29120</v>
      </c>
      <c r="Z5549">
        <f>MONTH(SalesLineItems__NO_LOT[[#This Row],[Requested_Ship_Date]])</f>
        <v>5</v>
      </c>
      <c r="AA5549">
        <f>YEAR(SalesLineItems__NO_LOT[[#This Row],[Requested_Ship_Date]])</f>
        <v>2021</v>
      </c>
      <c r="AV5549"/>
      <c r="AX5549"/>
      <c r="AZ5549"/>
      <c r="BC5549"/>
      <c r="BF5549"/>
    </row>
    <row r="5550" spans="1:58" x14ac:dyDescent="0.2">
      <c r="A5550" t="s">
        <v>3314</v>
      </c>
      <c r="B5550" s="11" t="s">
        <v>22</v>
      </c>
      <c r="C5550" s="11" t="s">
        <v>3315</v>
      </c>
      <c r="D5550" s="11" t="s">
        <v>829</v>
      </c>
      <c r="E5550" s="11" t="s">
        <v>830</v>
      </c>
      <c r="F5550">
        <v>244.96</v>
      </c>
      <c r="G5550" s="11" t="s">
        <v>9</v>
      </c>
      <c r="H5550">
        <v>1393.83</v>
      </c>
      <c r="I5550">
        <v>1653.48</v>
      </c>
      <c r="J5550">
        <v>5.69</v>
      </c>
      <c r="K5550">
        <v>6.75</v>
      </c>
      <c r="L5550" s="11" t="s">
        <v>705</v>
      </c>
      <c r="M5550" s="7">
        <v>44336</v>
      </c>
      <c r="N5550" s="7">
        <v>44336</v>
      </c>
      <c r="O5550" s="11" t="s">
        <v>11</v>
      </c>
      <c r="P5550" s="11" t="s">
        <v>95</v>
      </c>
      <c r="Q5550">
        <v>3817.32</v>
      </c>
      <c r="R5550" s="11" t="s">
        <v>3316</v>
      </c>
      <c r="S5550" s="11" t="s">
        <v>95</v>
      </c>
      <c r="T5550">
        <v>8960.39</v>
      </c>
      <c r="U5550">
        <f>SalesLineItems__NO_LOT[[#This Row],[ActualSales]]-SalesLineItems__NO_LOT[[#This Row],[Extended_Cost]]</f>
        <v>259.65000000000009</v>
      </c>
      <c r="V5550">
        <f>IFERROR(SalesLineItems__NO_LOT[[#This Row],[Revenue]]/SalesLineItems__NO_LOT[[#This Row],[Extended_Price]],0)</f>
        <v>0.15703244067058572</v>
      </c>
      <c r="W5550" t="str">
        <f>IF(SalesLineItems__NO_LOT[[#This Row],[Revenue]]&lt;0,"Lost on Sale","Normal Revenue")</f>
        <v>Normal Revenue</v>
      </c>
      <c r="X5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50">
        <f>IF(SalesLineItems__NO_LOT[[#This Row],[SOP_Type]]="Return",SalesLineItems__NO_LOT[[#This Row],[Extended_Cost]]*-1,SalesLineItems__NO_LOT[[#This Row],[Extended_Price]])</f>
        <v>1653.48</v>
      </c>
      <c r="Z5550">
        <f>MONTH(SalesLineItems__NO_LOT[[#This Row],[Requested_Ship_Date]])</f>
        <v>5</v>
      </c>
      <c r="AA5550">
        <f>YEAR(SalesLineItems__NO_LOT[[#This Row],[Requested_Ship_Date]])</f>
        <v>2021</v>
      </c>
      <c r="AV5550"/>
      <c r="AX5550"/>
      <c r="AZ5550"/>
      <c r="BC5550"/>
      <c r="BF5550"/>
    </row>
    <row r="5551" spans="1:58" x14ac:dyDescent="0.2">
      <c r="A5551" t="s">
        <v>3317</v>
      </c>
      <c r="B5551" s="11" t="s">
        <v>22</v>
      </c>
      <c r="C5551" s="11" t="s">
        <v>3315</v>
      </c>
      <c r="D5551" s="11" t="s">
        <v>825</v>
      </c>
      <c r="E5551" s="11" t="s">
        <v>826</v>
      </c>
      <c r="F5551">
        <v>213.92</v>
      </c>
      <c r="G5551" s="11" t="s">
        <v>9</v>
      </c>
      <c r="H5551">
        <v>1193.67</v>
      </c>
      <c r="I5551">
        <v>1411.87</v>
      </c>
      <c r="J5551">
        <v>5.58</v>
      </c>
      <c r="K5551">
        <v>6.6</v>
      </c>
      <c r="L5551" s="11" t="s">
        <v>705</v>
      </c>
      <c r="M5551" s="7">
        <v>44336</v>
      </c>
      <c r="N5551" s="7">
        <v>44336</v>
      </c>
      <c r="O5551" s="11" t="s">
        <v>11</v>
      </c>
      <c r="P5551" s="11" t="s">
        <v>95</v>
      </c>
      <c r="Q5551">
        <v>3817.32</v>
      </c>
      <c r="R5551" s="11" t="s">
        <v>3316</v>
      </c>
      <c r="S5551" s="11" t="s">
        <v>95</v>
      </c>
      <c r="T5551">
        <v>8960.39</v>
      </c>
      <c r="U5551">
        <f>SalesLineItems__NO_LOT[[#This Row],[ActualSales]]-SalesLineItems__NO_LOT[[#This Row],[Extended_Cost]]</f>
        <v>218.19999999999982</v>
      </c>
      <c r="V5551">
        <f>IFERROR(SalesLineItems__NO_LOT[[#This Row],[Revenue]]/SalesLineItems__NO_LOT[[#This Row],[Extended_Price]],0)</f>
        <v>0.1545468067173322</v>
      </c>
      <c r="W5551" t="str">
        <f>IF(SalesLineItems__NO_LOT[[#This Row],[Revenue]]&lt;0,"Lost on Sale","Normal Revenue")</f>
        <v>Normal Revenue</v>
      </c>
      <c r="X5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51">
        <f>IF(SalesLineItems__NO_LOT[[#This Row],[SOP_Type]]="Return",SalesLineItems__NO_LOT[[#This Row],[Extended_Cost]]*-1,SalesLineItems__NO_LOT[[#This Row],[Extended_Price]])</f>
        <v>1411.87</v>
      </c>
      <c r="Z5551">
        <f>MONTH(SalesLineItems__NO_LOT[[#This Row],[Requested_Ship_Date]])</f>
        <v>5</v>
      </c>
      <c r="AA5551">
        <f>YEAR(SalesLineItems__NO_LOT[[#This Row],[Requested_Ship_Date]])</f>
        <v>2021</v>
      </c>
      <c r="AV5551"/>
      <c r="AX5551"/>
      <c r="AZ5551"/>
      <c r="BC5551"/>
      <c r="BF5551"/>
    </row>
    <row r="5552" spans="1:58" x14ac:dyDescent="0.2">
      <c r="A5552" t="s">
        <v>3318</v>
      </c>
      <c r="B5552" s="11" t="s">
        <v>22</v>
      </c>
      <c r="C5552" s="11" t="s">
        <v>3315</v>
      </c>
      <c r="D5552" s="11" t="s">
        <v>827</v>
      </c>
      <c r="E5552" s="11" t="s">
        <v>828</v>
      </c>
      <c r="F5552">
        <v>92.04</v>
      </c>
      <c r="G5552" s="11" t="s">
        <v>9</v>
      </c>
      <c r="H5552">
        <v>518.19000000000005</v>
      </c>
      <c r="I5552">
        <v>751.97</v>
      </c>
      <c r="J5552">
        <v>5.63</v>
      </c>
      <c r="K5552">
        <v>8.17</v>
      </c>
      <c r="L5552" s="11" t="s">
        <v>705</v>
      </c>
      <c r="M5552" s="7">
        <v>44336</v>
      </c>
      <c r="N5552" s="7">
        <v>44336</v>
      </c>
      <c r="O5552" s="11" t="s">
        <v>11</v>
      </c>
      <c r="P5552" s="11" t="s">
        <v>95</v>
      </c>
      <c r="Q5552">
        <v>3817.32</v>
      </c>
      <c r="R5552" s="11" t="s">
        <v>3316</v>
      </c>
      <c r="S5552" s="11" t="s">
        <v>95</v>
      </c>
      <c r="T5552">
        <v>8960.39</v>
      </c>
      <c r="U5552">
        <f>SalesLineItems__NO_LOT[[#This Row],[ActualSales]]-SalesLineItems__NO_LOT[[#This Row],[Extended_Cost]]</f>
        <v>233.77999999999997</v>
      </c>
      <c r="V5552">
        <f>IFERROR(SalesLineItems__NO_LOT[[#This Row],[Revenue]]/SalesLineItems__NO_LOT[[#This Row],[Extended_Price]],0)</f>
        <v>0.31089006210354131</v>
      </c>
      <c r="W5552" t="str">
        <f>IF(SalesLineItems__NO_LOT[[#This Row],[Revenue]]&lt;0,"Lost on Sale","Normal Revenue")</f>
        <v>Normal Revenue</v>
      </c>
      <c r="X5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2">
        <f>IF(SalesLineItems__NO_LOT[[#This Row],[SOP_Type]]="Return",SalesLineItems__NO_LOT[[#This Row],[Extended_Cost]]*-1,SalesLineItems__NO_LOT[[#This Row],[Extended_Price]])</f>
        <v>751.97</v>
      </c>
      <c r="Z5552">
        <f>MONTH(SalesLineItems__NO_LOT[[#This Row],[Requested_Ship_Date]])</f>
        <v>5</v>
      </c>
      <c r="AA5552">
        <f>YEAR(SalesLineItems__NO_LOT[[#This Row],[Requested_Ship_Date]])</f>
        <v>2021</v>
      </c>
      <c r="AV5552"/>
      <c r="AX5552"/>
      <c r="AZ5552"/>
      <c r="BC5552"/>
      <c r="BF5552"/>
    </row>
    <row r="5553" spans="1:58" x14ac:dyDescent="0.2">
      <c r="A5553" t="s">
        <v>3319</v>
      </c>
      <c r="B5553" s="11" t="s">
        <v>22</v>
      </c>
      <c r="C5553" s="11" t="s">
        <v>3320</v>
      </c>
      <c r="D5553" s="11" t="s">
        <v>3321</v>
      </c>
      <c r="E5553" s="11" t="s">
        <v>3322</v>
      </c>
      <c r="F5553">
        <v>307.8</v>
      </c>
      <c r="G5553" s="11" t="s">
        <v>9</v>
      </c>
      <c r="H5553">
        <v>1200.42</v>
      </c>
      <c r="I5553">
        <v>1942.22</v>
      </c>
      <c r="J5553">
        <v>3.9</v>
      </c>
      <c r="K5553">
        <v>6.31</v>
      </c>
      <c r="L5553" s="11" t="s">
        <v>3323</v>
      </c>
      <c r="M5553" s="7">
        <v>44336</v>
      </c>
      <c r="N5553" s="7">
        <v>44336</v>
      </c>
      <c r="O5553" s="11" t="s">
        <v>70</v>
      </c>
      <c r="P5553" s="11" t="s">
        <v>95</v>
      </c>
      <c r="Q5553">
        <v>1942.22</v>
      </c>
      <c r="R5553" s="11" t="s">
        <v>52</v>
      </c>
      <c r="S5553" s="11" t="s">
        <v>95</v>
      </c>
      <c r="T5553">
        <v>14747.93</v>
      </c>
      <c r="U5553">
        <f>SalesLineItems__NO_LOT[[#This Row],[ActualSales]]-SalesLineItems__NO_LOT[[#This Row],[Extended_Cost]]</f>
        <v>741.8</v>
      </c>
      <c r="V5553">
        <f>IFERROR(SalesLineItems__NO_LOT[[#This Row],[Revenue]]/SalesLineItems__NO_LOT[[#This Row],[Extended_Price]],0)</f>
        <v>0.38193407543944558</v>
      </c>
      <c r="W5553" t="str">
        <f>IF(SalesLineItems__NO_LOT[[#This Row],[Revenue]]&lt;0,"Lost on Sale","Normal Revenue")</f>
        <v>Normal Revenue</v>
      </c>
      <c r="X5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3">
        <f>IF(SalesLineItems__NO_LOT[[#This Row],[SOP_Type]]="Return",SalesLineItems__NO_LOT[[#This Row],[Extended_Cost]]*-1,SalesLineItems__NO_LOT[[#This Row],[Extended_Price]])</f>
        <v>1942.22</v>
      </c>
      <c r="Z5553">
        <f>MONTH(SalesLineItems__NO_LOT[[#This Row],[Requested_Ship_Date]])</f>
        <v>5</v>
      </c>
      <c r="AA5553">
        <f>YEAR(SalesLineItems__NO_LOT[[#This Row],[Requested_Ship_Date]])</f>
        <v>2021</v>
      </c>
      <c r="AV5553"/>
      <c r="AX5553"/>
      <c r="AZ5553"/>
      <c r="BC5553"/>
      <c r="BF5553"/>
    </row>
    <row r="5554" spans="1:58" x14ac:dyDescent="0.2">
      <c r="A5554" t="s">
        <v>3324</v>
      </c>
      <c r="B5554" s="11" t="s">
        <v>22</v>
      </c>
      <c r="C5554" s="11" t="s">
        <v>3325</v>
      </c>
      <c r="D5554" s="11" t="s">
        <v>108</v>
      </c>
      <c r="E5554" s="11" t="s">
        <v>109</v>
      </c>
      <c r="F5554">
        <v>13625</v>
      </c>
      <c r="G5554" s="11" t="s">
        <v>9</v>
      </c>
      <c r="H5554">
        <v>62493.5</v>
      </c>
      <c r="I5554">
        <v>115812.5</v>
      </c>
      <c r="J5554">
        <v>4.59</v>
      </c>
      <c r="K5554">
        <v>8.5</v>
      </c>
      <c r="L5554" s="11" t="s">
        <v>110</v>
      </c>
      <c r="M5554" s="7">
        <v>44336</v>
      </c>
      <c r="N5554" s="7">
        <v>44336</v>
      </c>
      <c r="O5554" s="11" t="s">
        <v>65</v>
      </c>
      <c r="P5554" s="11" t="s">
        <v>95</v>
      </c>
      <c r="Q5554">
        <v>193225.16</v>
      </c>
      <c r="R5554" s="11" t="s">
        <v>12</v>
      </c>
      <c r="S5554" s="11" t="s">
        <v>95</v>
      </c>
      <c r="T5554">
        <v>10672799.380000001</v>
      </c>
      <c r="U5554">
        <f>SalesLineItems__NO_LOT[[#This Row],[ActualSales]]-SalesLineItems__NO_LOT[[#This Row],[Extended_Cost]]</f>
        <v>53319</v>
      </c>
      <c r="V5554">
        <f>IFERROR(SalesLineItems__NO_LOT[[#This Row],[Revenue]]/SalesLineItems__NO_LOT[[#This Row],[Extended_Price]],0)</f>
        <v>0.46039071775499191</v>
      </c>
      <c r="W5554" t="str">
        <f>IF(SalesLineItems__NO_LOT[[#This Row],[Revenue]]&lt;0,"Lost on Sale","Normal Revenue")</f>
        <v>Normal Revenue</v>
      </c>
      <c r="X5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4">
        <f>IF(SalesLineItems__NO_LOT[[#This Row],[SOP_Type]]="Return",SalesLineItems__NO_LOT[[#This Row],[Extended_Cost]]*-1,SalesLineItems__NO_LOT[[#This Row],[Extended_Price]])</f>
        <v>115812.5</v>
      </c>
      <c r="Z5554">
        <f>MONTH(SalesLineItems__NO_LOT[[#This Row],[Requested_Ship_Date]])</f>
        <v>5</v>
      </c>
      <c r="AA5554">
        <f>YEAR(SalesLineItems__NO_LOT[[#This Row],[Requested_Ship_Date]])</f>
        <v>2021</v>
      </c>
      <c r="AV5554"/>
      <c r="AX5554"/>
      <c r="AZ5554"/>
      <c r="BC5554"/>
      <c r="BF5554"/>
    </row>
    <row r="5555" spans="1:58" x14ac:dyDescent="0.2">
      <c r="A5555" t="s">
        <v>3326</v>
      </c>
      <c r="B5555" s="11" t="s">
        <v>22</v>
      </c>
      <c r="C5555" s="11" t="s">
        <v>3327</v>
      </c>
      <c r="D5555" s="11" t="s">
        <v>456</v>
      </c>
      <c r="E5555" s="11" t="s">
        <v>457</v>
      </c>
      <c r="F5555">
        <v>257.51</v>
      </c>
      <c r="G5555" s="11" t="s">
        <v>9</v>
      </c>
      <c r="H5555">
        <v>1799.99</v>
      </c>
      <c r="I5555">
        <v>4078.96</v>
      </c>
      <c r="J5555">
        <v>6.99</v>
      </c>
      <c r="K5555">
        <v>15.84</v>
      </c>
      <c r="L5555" s="11" t="s">
        <v>10</v>
      </c>
      <c r="M5555" s="7">
        <v>44336</v>
      </c>
      <c r="N5555" s="7">
        <v>44336</v>
      </c>
      <c r="O5555" s="11" t="s">
        <v>11</v>
      </c>
      <c r="P5555" s="11" t="s">
        <v>95</v>
      </c>
      <c r="Q5555">
        <v>66678.759999999995</v>
      </c>
      <c r="R5555" s="11" t="s">
        <v>12</v>
      </c>
      <c r="S5555" s="11" t="s">
        <v>95</v>
      </c>
      <c r="T5555">
        <v>2195688.4</v>
      </c>
      <c r="U5555">
        <f>SalesLineItems__NO_LOT[[#This Row],[ActualSales]]-SalesLineItems__NO_LOT[[#This Row],[Extended_Cost]]</f>
        <v>2278.9700000000003</v>
      </c>
      <c r="V5555">
        <f>IFERROR(SalesLineItems__NO_LOT[[#This Row],[Revenue]]/SalesLineItems__NO_LOT[[#This Row],[Extended_Price]],0)</f>
        <v>0.55871349559691696</v>
      </c>
      <c r="W5555" t="str">
        <f>IF(SalesLineItems__NO_LOT[[#This Row],[Revenue]]&lt;0,"Lost on Sale","Normal Revenue")</f>
        <v>Normal Revenue</v>
      </c>
      <c r="X5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5">
        <f>IF(SalesLineItems__NO_LOT[[#This Row],[SOP_Type]]="Return",SalesLineItems__NO_LOT[[#This Row],[Extended_Cost]]*-1,SalesLineItems__NO_LOT[[#This Row],[Extended_Price]])</f>
        <v>4078.96</v>
      </c>
      <c r="Z5555">
        <f>MONTH(SalesLineItems__NO_LOT[[#This Row],[Requested_Ship_Date]])</f>
        <v>5</v>
      </c>
      <c r="AA5555">
        <f>YEAR(SalesLineItems__NO_LOT[[#This Row],[Requested_Ship_Date]])</f>
        <v>2021</v>
      </c>
      <c r="AV5555"/>
      <c r="AX5555"/>
      <c r="AZ5555"/>
      <c r="BC5555"/>
      <c r="BF5555"/>
    </row>
    <row r="5556" spans="1:58" x14ac:dyDescent="0.2">
      <c r="A5556" t="s">
        <v>3328</v>
      </c>
      <c r="B5556" s="11" t="s">
        <v>22</v>
      </c>
      <c r="C5556" s="11" t="s">
        <v>3327</v>
      </c>
      <c r="D5556" s="11" t="s">
        <v>13</v>
      </c>
      <c r="E5556" s="11" t="s">
        <v>14</v>
      </c>
      <c r="F5556">
        <v>1</v>
      </c>
      <c r="G5556" s="11" t="s">
        <v>15</v>
      </c>
      <c r="H5556">
        <v>0</v>
      </c>
      <c r="I5556">
        <v>1.5</v>
      </c>
      <c r="J5556">
        <v>0</v>
      </c>
      <c r="K5556">
        <v>1.5</v>
      </c>
      <c r="L5556" s="11" t="s">
        <v>10</v>
      </c>
      <c r="M5556" s="7">
        <v>44336</v>
      </c>
      <c r="N5556" s="7">
        <v>44336</v>
      </c>
      <c r="O5556" s="11" t="s">
        <v>16</v>
      </c>
      <c r="P5556" s="11" t="s">
        <v>95</v>
      </c>
      <c r="Q5556">
        <v>66678.759999999995</v>
      </c>
      <c r="R5556" s="11" t="s">
        <v>12</v>
      </c>
      <c r="S5556" s="11" t="s">
        <v>95</v>
      </c>
      <c r="T5556">
        <v>2195688.4</v>
      </c>
      <c r="U5556">
        <f>SalesLineItems__NO_LOT[[#This Row],[ActualSales]]-SalesLineItems__NO_LOT[[#This Row],[Extended_Cost]]</f>
        <v>1.5</v>
      </c>
      <c r="V5556">
        <f>IFERROR(SalesLineItems__NO_LOT[[#This Row],[Revenue]]/SalesLineItems__NO_LOT[[#This Row],[Extended_Price]],0)</f>
        <v>1</v>
      </c>
      <c r="W5556" t="str">
        <f>IF(SalesLineItems__NO_LOT[[#This Row],[Revenue]]&lt;0,"Lost on Sale","Normal Revenue")</f>
        <v>Normal Revenue</v>
      </c>
      <c r="X5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6">
        <f>IF(SalesLineItems__NO_LOT[[#This Row],[SOP_Type]]="Return",SalesLineItems__NO_LOT[[#This Row],[Extended_Cost]]*-1,SalesLineItems__NO_LOT[[#This Row],[Extended_Price]])</f>
        <v>1.5</v>
      </c>
      <c r="Z5556">
        <f>MONTH(SalesLineItems__NO_LOT[[#This Row],[Requested_Ship_Date]])</f>
        <v>5</v>
      </c>
      <c r="AA5556">
        <f>YEAR(SalesLineItems__NO_LOT[[#This Row],[Requested_Ship_Date]])</f>
        <v>2021</v>
      </c>
      <c r="AV5556"/>
      <c r="AX5556"/>
      <c r="AZ5556"/>
      <c r="BC5556"/>
      <c r="BF5556"/>
    </row>
    <row r="5557" spans="1:58" x14ac:dyDescent="0.2">
      <c r="A5557" t="s">
        <v>3296</v>
      </c>
      <c r="B5557" s="11" t="s">
        <v>22</v>
      </c>
      <c r="C5557" s="11" t="s">
        <v>3295</v>
      </c>
      <c r="D5557" s="11" t="s">
        <v>13</v>
      </c>
      <c r="E5557" s="11" t="s">
        <v>14</v>
      </c>
      <c r="F5557">
        <v>1</v>
      </c>
      <c r="G5557" s="11" t="s">
        <v>15</v>
      </c>
      <c r="H5557">
        <v>0</v>
      </c>
      <c r="I5557">
        <v>1.5</v>
      </c>
      <c r="J5557">
        <v>0</v>
      </c>
      <c r="K5557">
        <v>1.5</v>
      </c>
      <c r="L5557" s="11" t="s">
        <v>69</v>
      </c>
      <c r="M5557" s="7">
        <v>44337</v>
      </c>
      <c r="N5557" s="7">
        <v>44337</v>
      </c>
      <c r="O5557" s="11" t="s">
        <v>16</v>
      </c>
      <c r="P5557" s="11" t="s">
        <v>95</v>
      </c>
      <c r="Q5557">
        <v>320188.32</v>
      </c>
      <c r="R5557" s="11" t="s">
        <v>52</v>
      </c>
      <c r="S5557" s="11" t="s">
        <v>95</v>
      </c>
      <c r="T5557">
        <v>8464367.5299999993</v>
      </c>
      <c r="U5557">
        <f>SalesLineItems__NO_LOT[[#This Row],[ActualSales]]-SalesLineItems__NO_LOT[[#This Row],[Extended_Cost]]</f>
        <v>1.5</v>
      </c>
      <c r="V5557">
        <f>IFERROR(SalesLineItems__NO_LOT[[#This Row],[Revenue]]/SalesLineItems__NO_LOT[[#This Row],[Extended_Price]],0)</f>
        <v>1</v>
      </c>
      <c r="W5557" t="str">
        <f>IF(SalesLineItems__NO_LOT[[#This Row],[Revenue]]&lt;0,"Lost on Sale","Normal Revenue")</f>
        <v>Normal Revenue</v>
      </c>
      <c r="X5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7">
        <f>IF(SalesLineItems__NO_LOT[[#This Row],[SOP_Type]]="Return",SalesLineItems__NO_LOT[[#This Row],[Extended_Cost]]*-1,SalesLineItems__NO_LOT[[#This Row],[Extended_Price]])</f>
        <v>1.5</v>
      </c>
      <c r="Z5557">
        <f>MONTH(SalesLineItems__NO_LOT[[#This Row],[Requested_Ship_Date]])</f>
        <v>5</v>
      </c>
      <c r="AA5557">
        <f>YEAR(SalesLineItems__NO_LOT[[#This Row],[Requested_Ship_Date]])</f>
        <v>2021</v>
      </c>
      <c r="AV5557"/>
      <c r="AX5557"/>
      <c r="AZ5557"/>
      <c r="BC5557"/>
      <c r="BF5557"/>
    </row>
    <row r="5558" spans="1:58" x14ac:dyDescent="0.2">
      <c r="A5558" t="s">
        <v>3297</v>
      </c>
      <c r="B5558" s="11" t="s">
        <v>22</v>
      </c>
      <c r="C5558" s="11" t="s">
        <v>3298</v>
      </c>
      <c r="D5558" s="11" t="s">
        <v>344</v>
      </c>
      <c r="E5558" s="11" t="s">
        <v>345</v>
      </c>
      <c r="F5558">
        <v>2000</v>
      </c>
      <c r="G5558" s="11" t="s">
        <v>9</v>
      </c>
      <c r="H5558">
        <v>11379.75</v>
      </c>
      <c r="I5558">
        <v>17460</v>
      </c>
      <c r="J5558">
        <v>5.69</v>
      </c>
      <c r="K5558">
        <v>8.73</v>
      </c>
      <c r="L5558" s="11" t="s">
        <v>69</v>
      </c>
      <c r="M5558" s="7">
        <v>44337</v>
      </c>
      <c r="N5558" s="7">
        <v>44337</v>
      </c>
      <c r="O5558" s="11" t="s">
        <v>65</v>
      </c>
      <c r="P5558" s="11" t="s">
        <v>95</v>
      </c>
      <c r="Q5558">
        <v>320188.32</v>
      </c>
      <c r="R5558" s="11" t="s">
        <v>52</v>
      </c>
      <c r="S5558" s="11" t="s">
        <v>95</v>
      </c>
      <c r="T5558">
        <v>8464367.5299999993</v>
      </c>
      <c r="U5558">
        <f>SalesLineItems__NO_LOT[[#This Row],[ActualSales]]-SalesLineItems__NO_LOT[[#This Row],[Extended_Cost]]</f>
        <v>6080.25</v>
      </c>
      <c r="V5558">
        <f>IFERROR(SalesLineItems__NO_LOT[[#This Row],[Revenue]]/SalesLineItems__NO_LOT[[#This Row],[Extended_Price]],0)</f>
        <v>0.34823883161512026</v>
      </c>
      <c r="W5558" t="str">
        <f>IF(SalesLineItems__NO_LOT[[#This Row],[Revenue]]&lt;0,"Lost on Sale","Normal Revenue")</f>
        <v>Normal Revenue</v>
      </c>
      <c r="X5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8">
        <f>IF(SalesLineItems__NO_LOT[[#This Row],[SOP_Type]]="Return",SalesLineItems__NO_LOT[[#This Row],[Extended_Cost]]*-1,SalesLineItems__NO_LOT[[#This Row],[Extended_Price]])</f>
        <v>17460</v>
      </c>
      <c r="Z5558">
        <f>MONTH(SalesLineItems__NO_LOT[[#This Row],[Requested_Ship_Date]])</f>
        <v>5</v>
      </c>
      <c r="AA5558">
        <f>YEAR(SalesLineItems__NO_LOT[[#This Row],[Requested_Ship_Date]])</f>
        <v>2021</v>
      </c>
      <c r="AV5558"/>
      <c r="AX5558"/>
      <c r="AZ5558"/>
      <c r="BC5558"/>
      <c r="BF5558"/>
    </row>
    <row r="5559" spans="1:58" x14ac:dyDescent="0.2">
      <c r="A5559" t="s">
        <v>3299</v>
      </c>
      <c r="B5559" s="11" t="s">
        <v>22</v>
      </c>
      <c r="C5559" s="11" t="s">
        <v>3300</v>
      </c>
      <c r="D5559" s="11" t="s">
        <v>310</v>
      </c>
      <c r="E5559" s="11" t="s">
        <v>311</v>
      </c>
      <c r="F5559">
        <v>400</v>
      </c>
      <c r="G5559" s="11" t="s">
        <v>68</v>
      </c>
      <c r="H5559">
        <v>8383.41</v>
      </c>
      <c r="I5559">
        <v>12132</v>
      </c>
      <c r="J5559">
        <v>20.96</v>
      </c>
      <c r="K5559">
        <v>30.33</v>
      </c>
      <c r="L5559" s="11" t="s">
        <v>69</v>
      </c>
      <c r="M5559" s="7">
        <v>44337</v>
      </c>
      <c r="N5559" s="7">
        <v>44337</v>
      </c>
      <c r="O5559" s="11" t="s">
        <v>70</v>
      </c>
      <c r="P5559" s="11" t="s">
        <v>95</v>
      </c>
      <c r="Q5559">
        <v>320188.32</v>
      </c>
      <c r="R5559" s="11" t="s">
        <v>52</v>
      </c>
      <c r="S5559" s="11" t="s">
        <v>95</v>
      </c>
      <c r="T5559">
        <v>8464367.5299999993</v>
      </c>
      <c r="U5559">
        <f>SalesLineItems__NO_LOT[[#This Row],[ActualSales]]-SalesLineItems__NO_LOT[[#This Row],[Extended_Cost]]</f>
        <v>3748.59</v>
      </c>
      <c r="V5559">
        <f>IFERROR(SalesLineItems__NO_LOT[[#This Row],[Revenue]]/SalesLineItems__NO_LOT[[#This Row],[Extended_Price]],0)</f>
        <v>0.30898367952522254</v>
      </c>
      <c r="W5559" t="str">
        <f>IF(SalesLineItems__NO_LOT[[#This Row],[Revenue]]&lt;0,"Lost on Sale","Normal Revenue")</f>
        <v>Normal Revenue</v>
      </c>
      <c r="X5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59">
        <f>IF(SalesLineItems__NO_LOT[[#This Row],[SOP_Type]]="Return",SalesLineItems__NO_LOT[[#This Row],[Extended_Cost]]*-1,SalesLineItems__NO_LOT[[#This Row],[Extended_Price]])</f>
        <v>12132</v>
      </c>
      <c r="Z5559">
        <f>MONTH(SalesLineItems__NO_LOT[[#This Row],[Requested_Ship_Date]])</f>
        <v>5</v>
      </c>
      <c r="AA5559">
        <f>YEAR(SalesLineItems__NO_LOT[[#This Row],[Requested_Ship_Date]])</f>
        <v>2021</v>
      </c>
      <c r="AV5559"/>
      <c r="AX5559"/>
      <c r="AZ5559"/>
      <c r="BC5559"/>
      <c r="BF5559"/>
    </row>
    <row r="5560" spans="1:58" x14ac:dyDescent="0.2">
      <c r="A5560" t="s">
        <v>3301</v>
      </c>
      <c r="B5560" s="11" t="s">
        <v>22</v>
      </c>
      <c r="C5560" s="11" t="s">
        <v>3302</v>
      </c>
      <c r="D5560" s="11" t="s">
        <v>700</v>
      </c>
      <c r="E5560" s="11" t="s">
        <v>8</v>
      </c>
      <c r="F5560">
        <v>53.28</v>
      </c>
      <c r="G5560" s="11" t="s">
        <v>9</v>
      </c>
      <c r="H5560">
        <v>523.75</v>
      </c>
      <c r="I5560">
        <v>1281.3800000000001</v>
      </c>
      <c r="J5560">
        <v>9.83</v>
      </c>
      <c r="K5560">
        <v>24.05</v>
      </c>
      <c r="L5560" s="11" t="s">
        <v>69</v>
      </c>
      <c r="M5560" s="7">
        <v>44337</v>
      </c>
      <c r="N5560" s="7">
        <v>44337</v>
      </c>
      <c r="O5560" s="11" t="s">
        <v>11</v>
      </c>
      <c r="P5560" s="11" t="s">
        <v>95</v>
      </c>
      <c r="Q5560">
        <v>320188.32</v>
      </c>
      <c r="R5560" s="11" t="s">
        <v>52</v>
      </c>
      <c r="S5560" s="11" t="s">
        <v>95</v>
      </c>
      <c r="T5560">
        <v>8464367.5299999993</v>
      </c>
      <c r="U5560">
        <f>SalesLineItems__NO_LOT[[#This Row],[ActualSales]]-SalesLineItems__NO_LOT[[#This Row],[Extended_Cost]]</f>
        <v>757.63000000000011</v>
      </c>
      <c r="V5560">
        <f>IFERROR(SalesLineItems__NO_LOT[[#This Row],[Revenue]]/SalesLineItems__NO_LOT[[#This Row],[Extended_Price]],0)</f>
        <v>0.59126098425135409</v>
      </c>
      <c r="W5560" t="str">
        <f>IF(SalesLineItems__NO_LOT[[#This Row],[Revenue]]&lt;0,"Lost on Sale","Normal Revenue")</f>
        <v>Normal Revenue</v>
      </c>
      <c r="X5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0">
        <f>IF(SalesLineItems__NO_LOT[[#This Row],[SOP_Type]]="Return",SalesLineItems__NO_LOT[[#This Row],[Extended_Cost]]*-1,SalesLineItems__NO_LOT[[#This Row],[Extended_Price]])</f>
        <v>1281.3800000000001</v>
      </c>
      <c r="Z5560">
        <f>MONTH(SalesLineItems__NO_LOT[[#This Row],[Requested_Ship_Date]])</f>
        <v>5</v>
      </c>
      <c r="AA5560">
        <f>YEAR(SalesLineItems__NO_LOT[[#This Row],[Requested_Ship_Date]])</f>
        <v>2021</v>
      </c>
      <c r="AV5560"/>
      <c r="AX5560"/>
      <c r="AZ5560"/>
      <c r="BC5560"/>
      <c r="BF5560"/>
    </row>
    <row r="5561" spans="1:58" x14ac:dyDescent="0.2">
      <c r="A5561" t="s">
        <v>3303</v>
      </c>
      <c r="B5561" s="11" t="s">
        <v>22</v>
      </c>
      <c r="C5561" s="11" t="s">
        <v>3302</v>
      </c>
      <c r="D5561" s="11" t="s">
        <v>13</v>
      </c>
      <c r="E5561" s="11" t="s">
        <v>14</v>
      </c>
      <c r="F5561">
        <v>1</v>
      </c>
      <c r="G5561" s="11" t="s">
        <v>15</v>
      </c>
      <c r="H5561">
        <v>0</v>
      </c>
      <c r="I5561">
        <v>1.5</v>
      </c>
      <c r="J5561">
        <v>0</v>
      </c>
      <c r="K5561">
        <v>1.5</v>
      </c>
      <c r="L5561" s="11" t="s">
        <v>69</v>
      </c>
      <c r="M5561" s="7">
        <v>44337</v>
      </c>
      <c r="N5561" s="7">
        <v>44337</v>
      </c>
      <c r="O5561" s="11" t="s">
        <v>16</v>
      </c>
      <c r="P5561" s="11" t="s">
        <v>95</v>
      </c>
      <c r="Q5561">
        <v>320188.32</v>
      </c>
      <c r="R5561" s="11" t="s">
        <v>52</v>
      </c>
      <c r="S5561" s="11" t="s">
        <v>95</v>
      </c>
      <c r="T5561">
        <v>8464367.5299999993</v>
      </c>
      <c r="U5561">
        <f>SalesLineItems__NO_LOT[[#This Row],[ActualSales]]-SalesLineItems__NO_LOT[[#This Row],[Extended_Cost]]</f>
        <v>1.5</v>
      </c>
      <c r="V5561">
        <f>IFERROR(SalesLineItems__NO_LOT[[#This Row],[Revenue]]/SalesLineItems__NO_LOT[[#This Row],[Extended_Price]],0)</f>
        <v>1</v>
      </c>
      <c r="W5561" t="str">
        <f>IF(SalesLineItems__NO_LOT[[#This Row],[Revenue]]&lt;0,"Lost on Sale","Normal Revenue")</f>
        <v>Normal Revenue</v>
      </c>
      <c r="X5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1">
        <f>IF(SalesLineItems__NO_LOT[[#This Row],[SOP_Type]]="Return",SalesLineItems__NO_LOT[[#This Row],[Extended_Cost]]*-1,SalesLineItems__NO_LOT[[#This Row],[Extended_Price]])</f>
        <v>1.5</v>
      </c>
      <c r="Z5561">
        <f>MONTH(SalesLineItems__NO_LOT[[#This Row],[Requested_Ship_Date]])</f>
        <v>5</v>
      </c>
      <c r="AA5561">
        <f>YEAR(SalesLineItems__NO_LOT[[#This Row],[Requested_Ship_Date]])</f>
        <v>2021</v>
      </c>
      <c r="AV5561"/>
      <c r="AX5561"/>
      <c r="AZ5561"/>
      <c r="BC5561"/>
      <c r="BF5561"/>
    </row>
    <row r="5562" spans="1:58" x14ac:dyDescent="0.2">
      <c r="A5562" t="s">
        <v>3304</v>
      </c>
      <c r="B5562" s="11" t="s">
        <v>22</v>
      </c>
      <c r="C5562" s="11" t="s">
        <v>3305</v>
      </c>
      <c r="D5562" s="11" t="s">
        <v>308</v>
      </c>
      <c r="E5562" s="11" t="s">
        <v>309</v>
      </c>
      <c r="F5562">
        <v>35.340000000000003</v>
      </c>
      <c r="G5562" s="11" t="s">
        <v>9</v>
      </c>
      <c r="H5562">
        <v>591.95000000000005</v>
      </c>
      <c r="I5562">
        <v>2507.73</v>
      </c>
      <c r="J5562">
        <v>16.75</v>
      </c>
      <c r="K5562">
        <v>70.959999999999994</v>
      </c>
      <c r="L5562" s="11" t="s">
        <v>69</v>
      </c>
      <c r="M5562" s="7">
        <v>44337</v>
      </c>
      <c r="N5562" s="7">
        <v>44337</v>
      </c>
      <c r="O5562" s="11" t="s">
        <v>11</v>
      </c>
      <c r="P5562" s="11" t="s">
        <v>95</v>
      </c>
      <c r="Q5562">
        <v>320188.32</v>
      </c>
      <c r="R5562" s="11" t="s">
        <v>52</v>
      </c>
      <c r="S5562" s="11" t="s">
        <v>95</v>
      </c>
      <c r="T5562">
        <v>8464367.5299999993</v>
      </c>
      <c r="U5562">
        <f>SalesLineItems__NO_LOT[[#This Row],[ActualSales]]-SalesLineItems__NO_LOT[[#This Row],[Extended_Cost]]</f>
        <v>1915.78</v>
      </c>
      <c r="V5562">
        <f>IFERROR(SalesLineItems__NO_LOT[[#This Row],[Revenue]]/SalesLineItems__NO_LOT[[#This Row],[Extended_Price]],0)</f>
        <v>0.76394986701120138</v>
      </c>
      <c r="W5562" t="str">
        <f>IF(SalesLineItems__NO_LOT[[#This Row],[Revenue]]&lt;0,"Lost on Sale","Normal Revenue")</f>
        <v>Normal Revenue</v>
      </c>
      <c r="X5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2">
        <f>IF(SalesLineItems__NO_LOT[[#This Row],[SOP_Type]]="Return",SalesLineItems__NO_LOT[[#This Row],[Extended_Cost]]*-1,SalesLineItems__NO_LOT[[#This Row],[Extended_Price]])</f>
        <v>2507.73</v>
      </c>
      <c r="Z5562">
        <f>MONTH(SalesLineItems__NO_LOT[[#This Row],[Requested_Ship_Date]])</f>
        <v>5</v>
      </c>
      <c r="AA5562">
        <f>YEAR(SalesLineItems__NO_LOT[[#This Row],[Requested_Ship_Date]])</f>
        <v>2021</v>
      </c>
      <c r="AV5562"/>
      <c r="AX5562"/>
      <c r="AZ5562"/>
      <c r="BC5562"/>
      <c r="BF5562"/>
    </row>
    <row r="5563" spans="1:58" x14ac:dyDescent="0.2">
      <c r="A5563" t="s">
        <v>3306</v>
      </c>
      <c r="B5563" s="11" t="s">
        <v>22</v>
      </c>
      <c r="C5563" s="11" t="s">
        <v>3305</v>
      </c>
      <c r="D5563" s="11" t="s">
        <v>13</v>
      </c>
      <c r="E5563" s="11" t="s">
        <v>14</v>
      </c>
      <c r="F5563">
        <v>1</v>
      </c>
      <c r="G5563" s="11" t="s">
        <v>15</v>
      </c>
      <c r="H5563">
        <v>0</v>
      </c>
      <c r="I5563">
        <v>1.5</v>
      </c>
      <c r="J5563">
        <v>0</v>
      </c>
      <c r="K5563">
        <v>1.5</v>
      </c>
      <c r="L5563" s="11" t="s">
        <v>69</v>
      </c>
      <c r="M5563" s="7">
        <v>44337</v>
      </c>
      <c r="N5563" s="7">
        <v>44337</v>
      </c>
      <c r="O5563" s="11" t="s">
        <v>16</v>
      </c>
      <c r="P5563" s="11" t="s">
        <v>95</v>
      </c>
      <c r="Q5563">
        <v>320188.32</v>
      </c>
      <c r="R5563" s="11" t="s">
        <v>52</v>
      </c>
      <c r="S5563" s="11" t="s">
        <v>95</v>
      </c>
      <c r="T5563">
        <v>8464367.5299999993</v>
      </c>
      <c r="U5563">
        <f>SalesLineItems__NO_LOT[[#This Row],[ActualSales]]-SalesLineItems__NO_LOT[[#This Row],[Extended_Cost]]</f>
        <v>1.5</v>
      </c>
      <c r="V5563">
        <f>IFERROR(SalesLineItems__NO_LOT[[#This Row],[Revenue]]/SalesLineItems__NO_LOT[[#This Row],[Extended_Price]],0)</f>
        <v>1</v>
      </c>
      <c r="W5563" t="str">
        <f>IF(SalesLineItems__NO_LOT[[#This Row],[Revenue]]&lt;0,"Lost on Sale","Normal Revenue")</f>
        <v>Normal Revenue</v>
      </c>
      <c r="X5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3">
        <f>IF(SalesLineItems__NO_LOT[[#This Row],[SOP_Type]]="Return",SalesLineItems__NO_LOT[[#This Row],[Extended_Cost]]*-1,SalesLineItems__NO_LOT[[#This Row],[Extended_Price]])</f>
        <v>1.5</v>
      </c>
      <c r="Z5563">
        <f>MONTH(SalesLineItems__NO_LOT[[#This Row],[Requested_Ship_Date]])</f>
        <v>5</v>
      </c>
      <c r="AA5563">
        <f>YEAR(SalesLineItems__NO_LOT[[#This Row],[Requested_Ship_Date]])</f>
        <v>2021</v>
      </c>
      <c r="AV5563"/>
      <c r="AX5563"/>
      <c r="AZ5563"/>
      <c r="BC5563"/>
      <c r="BF5563"/>
    </row>
    <row r="5564" spans="1:58" x14ac:dyDescent="0.2">
      <c r="A5564" t="s">
        <v>3307</v>
      </c>
      <c r="B5564" s="11" t="s">
        <v>22</v>
      </c>
      <c r="C5564" s="11" t="s">
        <v>3308</v>
      </c>
      <c r="D5564" s="11" t="s">
        <v>418</v>
      </c>
      <c r="E5564" s="11" t="s">
        <v>419</v>
      </c>
      <c r="F5564">
        <v>200</v>
      </c>
      <c r="G5564" s="11" t="s">
        <v>9</v>
      </c>
      <c r="H5564">
        <v>2296</v>
      </c>
      <c r="I5564">
        <v>3428</v>
      </c>
      <c r="J5564">
        <v>11.48</v>
      </c>
      <c r="K5564">
        <v>17.14</v>
      </c>
      <c r="L5564" s="11" t="s">
        <v>69</v>
      </c>
      <c r="M5564" s="7">
        <v>44337</v>
      </c>
      <c r="N5564" s="7">
        <v>44337</v>
      </c>
      <c r="O5564" s="11" t="s">
        <v>21</v>
      </c>
      <c r="P5564" s="11" t="s">
        <v>95</v>
      </c>
      <c r="Q5564">
        <v>320188.32</v>
      </c>
      <c r="R5564" s="11" t="s">
        <v>52</v>
      </c>
      <c r="S5564" s="11" t="s">
        <v>95</v>
      </c>
      <c r="T5564">
        <v>8464367.5299999993</v>
      </c>
      <c r="U5564">
        <f>SalesLineItems__NO_LOT[[#This Row],[ActualSales]]-SalesLineItems__NO_LOT[[#This Row],[Extended_Cost]]</f>
        <v>1132</v>
      </c>
      <c r="V5564">
        <f>IFERROR(SalesLineItems__NO_LOT[[#This Row],[Revenue]]/SalesLineItems__NO_LOT[[#This Row],[Extended_Price]],0)</f>
        <v>0.33022170361726955</v>
      </c>
      <c r="W5564" t="str">
        <f>IF(SalesLineItems__NO_LOT[[#This Row],[Revenue]]&lt;0,"Lost on Sale","Normal Revenue")</f>
        <v>Normal Revenue</v>
      </c>
      <c r="X5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4">
        <f>IF(SalesLineItems__NO_LOT[[#This Row],[SOP_Type]]="Return",SalesLineItems__NO_LOT[[#This Row],[Extended_Cost]]*-1,SalesLineItems__NO_LOT[[#This Row],[Extended_Price]])</f>
        <v>3428</v>
      </c>
      <c r="Z5564">
        <f>MONTH(SalesLineItems__NO_LOT[[#This Row],[Requested_Ship_Date]])</f>
        <v>5</v>
      </c>
      <c r="AA5564">
        <f>YEAR(SalesLineItems__NO_LOT[[#This Row],[Requested_Ship_Date]])</f>
        <v>2021</v>
      </c>
      <c r="AV5564"/>
      <c r="AX5564"/>
      <c r="AZ5564"/>
      <c r="BC5564"/>
      <c r="BF5564"/>
    </row>
    <row r="5565" spans="1:58" x14ac:dyDescent="0.2">
      <c r="A5565" t="s">
        <v>3309</v>
      </c>
      <c r="B5565" s="11" t="s">
        <v>22</v>
      </c>
      <c r="C5565" s="11" t="s">
        <v>3310</v>
      </c>
      <c r="D5565" s="11" t="s">
        <v>185</v>
      </c>
      <c r="E5565" s="11" t="s">
        <v>186</v>
      </c>
      <c r="F5565">
        <v>300</v>
      </c>
      <c r="G5565" s="11" t="s">
        <v>9</v>
      </c>
      <c r="H5565">
        <v>729</v>
      </c>
      <c r="I5565">
        <v>981</v>
      </c>
      <c r="J5565">
        <v>2.4300000000000002</v>
      </c>
      <c r="K5565">
        <v>3.27</v>
      </c>
      <c r="L5565" s="11" t="s">
        <v>69</v>
      </c>
      <c r="M5565" s="7">
        <v>44337</v>
      </c>
      <c r="N5565" s="7">
        <v>44337</v>
      </c>
      <c r="O5565" s="11" t="s">
        <v>21</v>
      </c>
      <c r="P5565" s="11" t="s">
        <v>95</v>
      </c>
      <c r="Q5565">
        <v>320188.32</v>
      </c>
      <c r="R5565" s="11" t="s">
        <v>52</v>
      </c>
      <c r="S5565" s="11" t="s">
        <v>95</v>
      </c>
      <c r="T5565">
        <v>8464367.5299999993</v>
      </c>
      <c r="U5565">
        <f>SalesLineItems__NO_LOT[[#This Row],[ActualSales]]-SalesLineItems__NO_LOT[[#This Row],[Extended_Cost]]</f>
        <v>252</v>
      </c>
      <c r="V5565">
        <f>IFERROR(SalesLineItems__NO_LOT[[#This Row],[Revenue]]/SalesLineItems__NO_LOT[[#This Row],[Extended_Price]],0)</f>
        <v>0.25688073394495414</v>
      </c>
      <c r="W5565" t="str">
        <f>IF(SalesLineItems__NO_LOT[[#This Row],[Revenue]]&lt;0,"Lost on Sale","Normal Revenue")</f>
        <v>Normal Revenue</v>
      </c>
      <c r="X5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65">
        <f>IF(SalesLineItems__NO_LOT[[#This Row],[SOP_Type]]="Return",SalesLineItems__NO_LOT[[#This Row],[Extended_Cost]]*-1,SalesLineItems__NO_LOT[[#This Row],[Extended_Price]])</f>
        <v>981</v>
      </c>
      <c r="Z5565">
        <f>MONTH(SalesLineItems__NO_LOT[[#This Row],[Requested_Ship_Date]])</f>
        <v>5</v>
      </c>
      <c r="AA5565">
        <f>YEAR(SalesLineItems__NO_LOT[[#This Row],[Requested_Ship_Date]])</f>
        <v>2021</v>
      </c>
      <c r="AV5565"/>
      <c r="AX5565"/>
      <c r="AZ5565"/>
      <c r="BC5565"/>
      <c r="BF5565"/>
    </row>
    <row r="5566" spans="1:58" x14ac:dyDescent="0.2">
      <c r="A5566" t="s">
        <v>3311</v>
      </c>
      <c r="B5566" s="11" t="s">
        <v>22</v>
      </c>
      <c r="C5566" s="11" t="s">
        <v>3312</v>
      </c>
      <c r="D5566" s="11" t="s">
        <v>227</v>
      </c>
      <c r="E5566" s="11" t="s">
        <v>228</v>
      </c>
      <c r="F5566">
        <v>256.41000000000003</v>
      </c>
      <c r="G5566" s="11" t="s">
        <v>9</v>
      </c>
      <c r="H5566">
        <v>564.1</v>
      </c>
      <c r="I5566">
        <v>825.64</v>
      </c>
      <c r="J5566">
        <v>2.2000000000000002</v>
      </c>
      <c r="K5566">
        <v>3.22</v>
      </c>
      <c r="L5566" s="11" t="s">
        <v>214</v>
      </c>
      <c r="M5566" s="7">
        <v>44337</v>
      </c>
      <c r="N5566" s="7">
        <v>44337</v>
      </c>
      <c r="O5566" s="11" t="s">
        <v>21</v>
      </c>
      <c r="P5566" s="11" t="s">
        <v>95</v>
      </c>
      <c r="Q5566">
        <v>2.74</v>
      </c>
      <c r="R5566" s="11" t="s">
        <v>52</v>
      </c>
      <c r="S5566" s="11" t="s">
        <v>95</v>
      </c>
      <c r="T5566">
        <v>135891.89000000001</v>
      </c>
      <c r="U5566">
        <f>SalesLineItems__NO_LOT[[#This Row],[ActualSales]]-SalesLineItems__NO_LOT[[#This Row],[Extended_Cost]]</f>
        <v>261.53999999999996</v>
      </c>
      <c r="V5566">
        <f>IFERROR(SalesLineItems__NO_LOT[[#This Row],[Revenue]]/SalesLineItems__NO_LOT[[#This Row],[Extended_Price]],0)</f>
        <v>0.31677244319558157</v>
      </c>
      <c r="W5566" t="str">
        <f>IF(SalesLineItems__NO_LOT[[#This Row],[Revenue]]&lt;0,"Lost on Sale","Normal Revenue")</f>
        <v>Normal Revenue</v>
      </c>
      <c r="X5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6">
        <f>IF(SalesLineItems__NO_LOT[[#This Row],[SOP_Type]]="Return",SalesLineItems__NO_LOT[[#This Row],[Extended_Cost]]*-1,SalesLineItems__NO_LOT[[#This Row],[Extended_Price]])</f>
        <v>825.64</v>
      </c>
      <c r="Z5566">
        <f>MONTH(SalesLineItems__NO_LOT[[#This Row],[Requested_Ship_Date]])</f>
        <v>5</v>
      </c>
      <c r="AA5566">
        <f>YEAR(SalesLineItems__NO_LOT[[#This Row],[Requested_Ship_Date]])</f>
        <v>2021</v>
      </c>
      <c r="AV5566"/>
      <c r="AX5566"/>
      <c r="AZ5566"/>
      <c r="BC5566"/>
      <c r="BF5566"/>
    </row>
    <row r="5567" spans="1:58" x14ac:dyDescent="0.2">
      <c r="A5567" t="s">
        <v>3313</v>
      </c>
      <c r="B5567" s="11" t="s">
        <v>22</v>
      </c>
      <c r="C5567" s="11" t="s">
        <v>3312</v>
      </c>
      <c r="D5567" s="11" t="s">
        <v>2026</v>
      </c>
      <c r="E5567" s="11" t="s">
        <v>552</v>
      </c>
      <c r="F5567">
        <v>21.8</v>
      </c>
      <c r="G5567" s="11" t="s">
        <v>9</v>
      </c>
      <c r="H5567">
        <v>76.739999999999995</v>
      </c>
      <c r="I5567">
        <v>149.33000000000001</v>
      </c>
      <c r="J5567">
        <v>3.52</v>
      </c>
      <c r="K5567">
        <v>6.85</v>
      </c>
      <c r="L5567" s="11" t="s">
        <v>214</v>
      </c>
      <c r="M5567" s="7">
        <v>44337</v>
      </c>
      <c r="N5567" s="7">
        <v>44337</v>
      </c>
      <c r="O5567" s="11" t="s">
        <v>70</v>
      </c>
      <c r="P5567" s="11" t="s">
        <v>95</v>
      </c>
      <c r="Q5567">
        <v>2.74</v>
      </c>
      <c r="R5567" s="11" t="s">
        <v>52</v>
      </c>
      <c r="S5567" s="11" t="s">
        <v>95</v>
      </c>
      <c r="T5567">
        <v>135891.89000000001</v>
      </c>
      <c r="U5567">
        <f>SalesLineItems__NO_LOT[[#This Row],[ActualSales]]-SalesLineItems__NO_LOT[[#This Row],[Extended_Cost]]</f>
        <v>72.590000000000018</v>
      </c>
      <c r="V5567">
        <f>IFERROR(SalesLineItems__NO_LOT[[#This Row],[Revenue]]/SalesLineItems__NO_LOT[[#This Row],[Extended_Price]],0)</f>
        <v>0.48610460054911947</v>
      </c>
      <c r="W5567" t="str">
        <f>IF(SalesLineItems__NO_LOT[[#This Row],[Revenue]]&lt;0,"Lost on Sale","Normal Revenue")</f>
        <v>Normal Revenue</v>
      </c>
      <c r="X5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7">
        <f>IF(SalesLineItems__NO_LOT[[#This Row],[SOP_Type]]="Return",SalesLineItems__NO_LOT[[#This Row],[Extended_Cost]]*-1,SalesLineItems__NO_LOT[[#This Row],[Extended_Price]])</f>
        <v>149.33000000000001</v>
      </c>
      <c r="Z5567">
        <f>MONTH(SalesLineItems__NO_LOT[[#This Row],[Requested_Ship_Date]])</f>
        <v>5</v>
      </c>
      <c r="AA5567">
        <f>YEAR(SalesLineItems__NO_LOT[[#This Row],[Requested_Ship_Date]])</f>
        <v>2021</v>
      </c>
      <c r="AV5567"/>
      <c r="AX5567"/>
      <c r="AZ5567"/>
      <c r="BC5567"/>
      <c r="BF5567"/>
    </row>
    <row r="5568" spans="1:58" x14ac:dyDescent="0.2">
      <c r="A5568" t="s">
        <v>3272</v>
      </c>
      <c r="B5568" s="11" t="s">
        <v>22</v>
      </c>
      <c r="C5568" s="11" t="s">
        <v>3273</v>
      </c>
      <c r="D5568" s="11" t="s">
        <v>379</v>
      </c>
      <c r="E5568" s="11" t="s">
        <v>380</v>
      </c>
      <c r="F5568">
        <v>719.53200000000004</v>
      </c>
      <c r="G5568" s="11" t="s">
        <v>9</v>
      </c>
      <c r="H5568">
        <v>3719.98</v>
      </c>
      <c r="I5568">
        <v>8015.59</v>
      </c>
      <c r="J5568">
        <v>5.17</v>
      </c>
      <c r="K5568">
        <v>11.14</v>
      </c>
      <c r="L5568" s="11" t="s">
        <v>368</v>
      </c>
      <c r="M5568" s="7">
        <v>44340</v>
      </c>
      <c r="N5568" s="7">
        <v>44340</v>
      </c>
      <c r="O5568" s="11" t="s">
        <v>40</v>
      </c>
      <c r="P5568" s="11" t="s">
        <v>95</v>
      </c>
      <c r="Q5568">
        <v>1006.32</v>
      </c>
      <c r="R5568" s="11" t="s">
        <v>52</v>
      </c>
      <c r="S5568" s="11" t="s">
        <v>95</v>
      </c>
      <c r="T5568">
        <v>1108706.21</v>
      </c>
      <c r="U5568">
        <f>SalesLineItems__NO_LOT[[#This Row],[ActualSales]]-SalesLineItems__NO_LOT[[#This Row],[Extended_Cost]]</f>
        <v>4295.6100000000006</v>
      </c>
      <c r="V5568">
        <f>IFERROR(SalesLineItems__NO_LOT[[#This Row],[Revenue]]/SalesLineItems__NO_LOT[[#This Row],[Extended_Price]],0)</f>
        <v>0.5359069014258464</v>
      </c>
      <c r="W5568" t="str">
        <f>IF(SalesLineItems__NO_LOT[[#This Row],[Revenue]]&lt;0,"Lost on Sale","Normal Revenue")</f>
        <v>Normal Revenue</v>
      </c>
      <c r="X5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8">
        <f>IF(SalesLineItems__NO_LOT[[#This Row],[SOP_Type]]="Return",SalesLineItems__NO_LOT[[#This Row],[Extended_Cost]]*-1,SalesLineItems__NO_LOT[[#This Row],[Extended_Price]])</f>
        <v>8015.59</v>
      </c>
      <c r="Z5568">
        <f>MONTH(SalesLineItems__NO_LOT[[#This Row],[Requested_Ship_Date]])</f>
        <v>5</v>
      </c>
      <c r="AA5568">
        <f>YEAR(SalesLineItems__NO_LOT[[#This Row],[Requested_Ship_Date]])</f>
        <v>2021</v>
      </c>
      <c r="AV5568"/>
      <c r="AX5568"/>
      <c r="AZ5568"/>
      <c r="BC5568"/>
      <c r="BF5568"/>
    </row>
    <row r="5569" spans="1:58" x14ac:dyDescent="0.2">
      <c r="A5569" t="s">
        <v>3274</v>
      </c>
      <c r="B5569" s="11" t="s">
        <v>22</v>
      </c>
      <c r="C5569" s="11" t="s">
        <v>3273</v>
      </c>
      <c r="D5569" s="11" t="s">
        <v>74</v>
      </c>
      <c r="E5569" s="11" t="s">
        <v>75</v>
      </c>
      <c r="F5569">
        <v>1</v>
      </c>
      <c r="G5569" s="11" t="s">
        <v>15</v>
      </c>
      <c r="H5569">
        <v>0</v>
      </c>
      <c r="I5569">
        <v>100</v>
      </c>
      <c r="J5569">
        <v>0</v>
      </c>
      <c r="K5569">
        <v>100</v>
      </c>
      <c r="L5569" s="11" t="s">
        <v>368</v>
      </c>
      <c r="M5569" s="7">
        <v>44340</v>
      </c>
      <c r="N5569" s="7">
        <v>44340</v>
      </c>
      <c r="O5569" s="11" t="s">
        <v>16</v>
      </c>
      <c r="P5569" s="11" t="s">
        <v>95</v>
      </c>
      <c r="Q5569">
        <v>1006.32</v>
      </c>
      <c r="R5569" s="11" t="s">
        <v>52</v>
      </c>
      <c r="S5569" s="11" t="s">
        <v>95</v>
      </c>
      <c r="T5569">
        <v>1108706.21</v>
      </c>
      <c r="U5569">
        <f>SalesLineItems__NO_LOT[[#This Row],[ActualSales]]-SalesLineItems__NO_LOT[[#This Row],[Extended_Cost]]</f>
        <v>100</v>
      </c>
      <c r="V5569">
        <f>IFERROR(SalesLineItems__NO_LOT[[#This Row],[Revenue]]/SalesLineItems__NO_LOT[[#This Row],[Extended_Price]],0)</f>
        <v>1</v>
      </c>
      <c r="W5569" t="str">
        <f>IF(SalesLineItems__NO_LOT[[#This Row],[Revenue]]&lt;0,"Lost on Sale","Normal Revenue")</f>
        <v>Normal Revenue</v>
      </c>
      <c r="X5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69">
        <f>IF(SalesLineItems__NO_LOT[[#This Row],[SOP_Type]]="Return",SalesLineItems__NO_LOT[[#This Row],[Extended_Cost]]*-1,SalesLineItems__NO_LOT[[#This Row],[Extended_Price]])</f>
        <v>100</v>
      </c>
      <c r="Z5569">
        <f>MONTH(SalesLineItems__NO_LOT[[#This Row],[Requested_Ship_Date]])</f>
        <v>5</v>
      </c>
      <c r="AA5569">
        <f>YEAR(SalesLineItems__NO_LOT[[#This Row],[Requested_Ship_Date]])</f>
        <v>2021</v>
      </c>
      <c r="AV5569"/>
      <c r="AX5569"/>
      <c r="AZ5569"/>
      <c r="BC5569"/>
      <c r="BF5569"/>
    </row>
    <row r="5570" spans="1:58" x14ac:dyDescent="0.2">
      <c r="A5570" t="s">
        <v>3275</v>
      </c>
      <c r="B5570" s="11" t="s">
        <v>22</v>
      </c>
      <c r="C5570" s="11" t="s">
        <v>3273</v>
      </c>
      <c r="D5570" s="11" t="s">
        <v>13</v>
      </c>
      <c r="E5570" s="11" t="s">
        <v>14</v>
      </c>
      <c r="F5570">
        <v>2</v>
      </c>
      <c r="G5570" s="11" t="s">
        <v>15</v>
      </c>
      <c r="H5570">
        <v>0</v>
      </c>
      <c r="I5570">
        <v>3</v>
      </c>
      <c r="J5570">
        <v>0</v>
      </c>
      <c r="K5570">
        <v>1.5</v>
      </c>
      <c r="L5570" s="11" t="s">
        <v>368</v>
      </c>
      <c r="M5570" s="7">
        <v>44340</v>
      </c>
      <c r="N5570" s="7">
        <v>44340</v>
      </c>
      <c r="O5570" s="11" t="s">
        <v>16</v>
      </c>
      <c r="P5570" s="11" t="s">
        <v>95</v>
      </c>
      <c r="Q5570">
        <v>1006.32</v>
      </c>
      <c r="R5570" s="11" t="s">
        <v>52</v>
      </c>
      <c r="S5570" s="11" t="s">
        <v>95</v>
      </c>
      <c r="T5570">
        <v>1108706.21</v>
      </c>
      <c r="U5570">
        <f>SalesLineItems__NO_LOT[[#This Row],[ActualSales]]-SalesLineItems__NO_LOT[[#This Row],[Extended_Cost]]</f>
        <v>3</v>
      </c>
      <c r="V5570">
        <f>IFERROR(SalesLineItems__NO_LOT[[#This Row],[Revenue]]/SalesLineItems__NO_LOT[[#This Row],[Extended_Price]],0)</f>
        <v>1</v>
      </c>
      <c r="W5570" t="str">
        <f>IF(SalesLineItems__NO_LOT[[#This Row],[Revenue]]&lt;0,"Lost on Sale","Normal Revenue")</f>
        <v>Normal Revenue</v>
      </c>
      <c r="X5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0">
        <f>IF(SalesLineItems__NO_LOT[[#This Row],[SOP_Type]]="Return",SalesLineItems__NO_LOT[[#This Row],[Extended_Cost]]*-1,SalesLineItems__NO_LOT[[#This Row],[Extended_Price]])</f>
        <v>3</v>
      </c>
      <c r="Z5570">
        <f>MONTH(SalesLineItems__NO_LOT[[#This Row],[Requested_Ship_Date]])</f>
        <v>5</v>
      </c>
      <c r="AA5570">
        <f>YEAR(SalesLineItems__NO_LOT[[#This Row],[Requested_Ship_Date]])</f>
        <v>2021</v>
      </c>
      <c r="AV5570"/>
      <c r="AX5570"/>
      <c r="AZ5570"/>
      <c r="BC5570"/>
      <c r="BF5570"/>
    </row>
    <row r="5571" spans="1:58" x14ac:dyDescent="0.2">
      <c r="A5571" t="s">
        <v>3276</v>
      </c>
      <c r="B5571" s="11" t="s">
        <v>22</v>
      </c>
      <c r="C5571" s="11" t="s">
        <v>3277</v>
      </c>
      <c r="D5571" s="11" t="s">
        <v>53</v>
      </c>
      <c r="E5571" s="11" t="s">
        <v>54</v>
      </c>
      <c r="F5571">
        <v>418</v>
      </c>
      <c r="G5571" s="11" t="s">
        <v>9</v>
      </c>
      <c r="H5571">
        <v>2934.36</v>
      </c>
      <c r="I5571">
        <v>3778.72</v>
      </c>
      <c r="J5571">
        <v>7.02</v>
      </c>
      <c r="K5571">
        <v>9.0399999999999991</v>
      </c>
      <c r="L5571" s="11" t="s">
        <v>368</v>
      </c>
      <c r="M5571" s="7">
        <v>44340</v>
      </c>
      <c r="N5571" s="7">
        <v>44340</v>
      </c>
      <c r="O5571" s="11" t="s">
        <v>35</v>
      </c>
      <c r="P5571" s="11" t="s">
        <v>95</v>
      </c>
      <c r="Q5571">
        <v>1006.32</v>
      </c>
      <c r="R5571" s="11" t="s">
        <v>52</v>
      </c>
      <c r="S5571" s="11" t="s">
        <v>95</v>
      </c>
      <c r="T5571">
        <v>1108706.21</v>
      </c>
      <c r="U5571">
        <f>SalesLineItems__NO_LOT[[#This Row],[ActualSales]]-SalesLineItems__NO_LOT[[#This Row],[Extended_Cost]]</f>
        <v>844.35999999999967</v>
      </c>
      <c r="V5571">
        <f>IFERROR(SalesLineItems__NO_LOT[[#This Row],[Revenue]]/SalesLineItems__NO_LOT[[#This Row],[Extended_Price]],0)</f>
        <v>0.22345132743362825</v>
      </c>
      <c r="W5571" t="str">
        <f>IF(SalesLineItems__NO_LOT[[#This Row],[Revenue]]&lt;0,"Lost on Sale","Normal Revenue")</f>
        <v>Normal Revenue</v>
      </c>
      <c r="X5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71">
        <f>IF(SalesLineItems__NO_LOT[[#This Row],[SOP_Type]]="Return",SalesLineItems__NO_LOT[[#This Row],[Extended_Cost]]*-1,SalesLineItems__NO_LOT[[#This Row],[Extended_Price]])</f>
        <v>3778.72</v>
      </c>
      <c r="Z5571">
        <f>MONTH(SalesLineItems__NO_LOT[[#This Row],[Requested_Ship_Date]])</f>
        <v>5</v>
      </c>
      <c r="AA5571">
        <f>YEAR(SalesLineItems__NO_LOT[[#This Row],[Requested_Ship_Date]])</f>
        <v>2021</v>
      </c>
      <c r="AV5571"/>
      <c r="AX5571"/>
      <c r="AZ5571"/>
      <c r="BC5571"/>
      <c r="BF5571"/>
    </row>
    <row r="5572" spans="1:58" x14ac:dyDescent="0.2">
      <c r="A5572" t="s">
        <v>3278</v>
      </c>
      <c r="B5572" s="11" t="s">
        <v>22</v>
      </c>
      <c r="C5572" s="11" t="s">
        <v>3279</v>
      </c>
      <c r="D5572" s="11" t="s">
        <v>371</v>
      </c>
      <c r="E5572" s="11" t="s">
        <v>372</v>
      </c>
      <c r="F5572">
        <v>403.9</v>
      </c>
      <c r="G5572" s="11" t="s">
        <v>9</v>
      </c>
      <c r="H5572">
        <v>1930.64</v>
      </c>
      <c r="I5572">
        <v>4337.8900000000003</v>
      </c>
      <c r="J5572">
        <v>4.78</v>
      </c>
      <c r="K5572">
        <v>10.74</v>
      </c>
      <c r="L5572" s="11" t="s">
        <v>368</v>
      </c>
      <c r="M5572" s="7">
        <v>44340</v>
      </c>
      <c r="N5572" s="7">
        <v>44340</v>
      </c>
      <c r="O5572" s="11" t="s">
        <v>40</v>
      </c>
      <c r="P5572" s="11" t="s">
        <v>95</v>
      </c>
      <c r="Q5572">
        <v>1006.32</v>
      </c>
      <c r="R5572" s="11" t="s">
        <v>52</v>
      </c>
      <c r="S5572" s="11" t="s">
        <v>95</v>
      </c>
      <c r="T5572">
        <v>1108706.21</v>
      </c>
      <c r="U5572">
        <f>SalesLineItems__NO_LOT[[#This Row],[ActualSales]]-SalesLineItems__NO_LOT[[#This Row],[Extended_Cost]]</f>
        <v>2407.25</v>
      </c>
      <c r="V5572">
        <f>IFERROR(SalesLineItems__NO_LOT[[#This Row],[Revenue]]/SalesLineItems__NO_LOT[[#This Row],[Extended_Price]],0)</f>
        <v>0.5549356945427385</v>
      </c>
      <c r="W5572" t="str">
        <f>IF(SalesLineItems__NO_LOT[[#This Row],[Revenue]]&lt;0,"Lost on Sale","Normal Revenue")</f>
        <v>Normal Revenue</v>
      </c>
      <c r="X5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2">
        <f>IF(SalesLineItems__NO_LOT[[#This Row],[SOP_Type]]="Return",SalesLineItems__NO_LOT[[#This Row],[Extended_Cost]]*-1,SalesLineItems__NO_LOT[[#This Row],[Extended_Price]])</f>
        <v>4337.8900000000003</v>
      </c>
      <c r="Z5572">
        <f>MONTH(SalesLineItems__NO_LOT[[#This Row],[Requested_Ship_Date]])</f>
        <v>5</v>
      </c>
      <c r="AA5572">
        <f>YEAR(SalesLineItems__NO_LOT[[#This Row],[Requested_Ship_Date]])</f>
        <v>2021</v>
      </c>
      <c r="AV5572"/>
      <c r="AX5572"/>
      <c r="AZ5572"/>
      <c r="BC5572"/>
      <c r="BF5572"/>
    </row>
    <row r="5573" spans="1:58" x14ac:dyDescent="0.2">
      <c r="A5573" t="s">
        <v>3280</v>
      </c>
      <c r="B5573" s="11" t="s">
        <v>22</v>
      </c>
      <c r="C5573" s="11" t="s">
        <v>3281</v>
      </c>
      <c r="D5573" s="11" t="s">
        <v>767</v>
      </c>
      <c r="E5573" s="11" t="s">
        <v>768</v>
      </c>
      <c r="F5573">
        <v>315.2</v>
      </c>
      <c r="G5573" s="11" t="s">
        <v>9</v>
      </c>
      <c r="H5573">
        <v>1963.7</v>
      </c>
      <c r="I5573">
        <v>4718.54</v>
      </c>
      <c r="J5573">
        <v>6.23</v>
      </c>
      <c r="K5573">
        <v>14.97</v>
      </c>
      <c r="L5573" s="11" t="s">
        <v>368</v>
      </c>
      <c r="M5573" s="7">
        <v>44340</v>
      </c>
      <c r="N5573" s="7">
        <v>44340</v>
      </c>
      <c r="O5573" s="11" t="s">
        <v>11</v>
      </c>
      <c r="P5573" s="11" t="s">
        <v>95</v>
      </c>
      <c r="Q5573">
        <v>1006.32</v>
      </c>
      <c r="R5573" s="11" t="s">
        <v>52</v>
      </c>
      <c r="S5573" s="11" t="s">
        <v>95</v>
      </c>
      <c r="T5573">
        <v>1108706.21</v>
      </c>
      <c r="U5573">
        <f>SalesLineItems__NO_LOT[[#This Row],[ActualSales]]-SalesLineItems__NO_LOT[[#This Row],[Extended_Cost]]</f>
        <v>2754.84</v>
      </c>
      <c r="V5573">
        <f>IFERROR(SalesLineItems__NO_LOT[[#This Row],[Revenue]]/SalesLineItems__NO_LOT[[#This Row],[Extended_Price]],0)</f>
        <v>0.58383313482560284</v>
      </c>
      <c r="W5573" t="str">
        <f>IF(SalesLineItems__NO_LOT[[#This Row],[Revenue]]&lt;0,"Lost on Sale","Normal Revenue")</f>
        <v>Normal Revenue</v>
      </c>
      <c r="X5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3">
        <f>IF(SalesLineItems__NO_LOT[[#This Row],[SOP_Type]]="Return",SalesLineItems__NO_LOT[[#This Row],[Extended_Cost]]*-1,SalesLineItems__NO_LOT[[#This Row],[Extended_Price]])</f>
        <v>4718.54</v>
      </c>
      <c r="Z5573">
        <f>MONTH(SalesLineItems__NO_LOT[[#This Row],[Requested_Ship_Date]])</f>
        <v>5</v>
      </c>
      <c r="AA5573">
        <f>YEAR(SalesLineItems__NO_LOT[[#This Row],[Requested_Ship_Date]])</f>
        <v>2021</v>
      </c>
      <c r="AV5573"/>
      <c r="AX5573"/>
      <c r="AZ5573"/>
      <c r="BC5573"/>
      <c r="BF5573"/>
    </row>
    <row r="5574" spans="1:58" x14ac:dyDescent="0.2">
      <c r="A5574" t="s">
        <v>3282</v>
      </c>
      <c r="B5574" s="11" t="s">
        <v>22</v>
      </c>
      <c r="C5574" s="11" t="s">
        <v>3283</v>
      </c>
      <c r="D5574" s="11" t="s">
        <v>369</v>
      </c>
      <c r="E5574" s="11" t="s">
        <v>370</v>
      </c>
      <c r="F5574">
        <v>38.659999999999997</v>
      </c>
      <c r="G5574" s="11" t="s">
        <v>9</v>
      </c>
      <c r="H5574">
        <v>331.32</v>
      </c>
      <c r="I5574">
        <v>1006.32</v>
      </c>
      <c r="J5574">
        <v>8.57</v>
      </c>
      <c r="K5574">
        <v>26.03</v>
      </c>
      <c r="L5574" s="11" t="s">
        <v>368</v>
      </c>
      <c r="M5574" s="7">
        <v>44340</v>
      </c>
      <c r="N5574" s="7">
        <v>44340</v>
      </c>
      <c r="O5574" s="11" t="s">
        <v>11</v>
      </c>
      <c r="P5574" s="11" t="s">
        <v>95</v>
      </c>
      <c r="Q5574">
        <v>1006.32</v>
      </c>
      <c r="R5574" s="11" t="s">
        <v>52</v>
      </c>
      <c r="S5574" s="11" t="s">
        <v>95</v>
      </c>
      <c r="T5574">
        <v>1108706.21</v>
      </c>
      <c r="U5574">
        <f>SalesLineItems__NO_LOT[[#This Row],[ActualSales]]-SalesLineItems__NO_LOT[[#This Row],[Extended_Cost]]</f>
        <v>675</v>
      </c>
      <c r="V5574">
        <f>IFERROR(SalesLineItems__NO_LOT[[#This Row],[Revenue]]/SalesLineItems__NO_LOT[[#This Row],[Extended_Price]],0)</f>
        <v>0.67076079179585024</v>
      </c>
      <c r="W5574" t="str">
        <f>IF(SalesLineItems__NO_LOT[[#This Row],[Revenue]]&lt;0,"Lost on Sale","Normal Revenue")</f>
        <v>Normal Revenue</v>
      </c>
      <c r="X5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4">
        <f>IF(SalesLineItems__NO_LOT[[#This Row],[SOP_Type]]="Return",SalesLineItems__NO_LOT[[#This Row],[Extended_Cost]]*-1,SalesLineItems__NO_LOT[[#This Row],[Extended_Price]])</f>
        <v>1006.32</v>
      </c>
      <c r="Z5574">
        <f>MONTH(SalesLineItems__NO_LOT[[#This Row],[Requested_Ship_Date]])</f>
        <v>5</v>
      </c>
      <c r="AA5574">
        <f>YEAR(SalesLineItems__NO_LOT[[#This Row],[Requested_Ship_Date]])</f>
        <v>2021</v>
      </c>
      <c r="AV5574"/>
      <c r="AX5574"/>
      <c r="AZ5574"/>
      <c r="BC5574"/>
      <c r="BF5574"/>
    </row>
    <row r="5575" spans="1:58" x14ac:dyDescent="0.2">
      <c r="A5575" t="s">
        <v>3284</v>
      </c>
      <c r="B5575" s="11" t="s">
        <v>22</v>
      </c>
      <c r="C5575" s="11" t="s">
        <v>3285</v>
      </c>
      <c r="D5575" s="11" t="s">
        <v>371</v>
      </c>
      <c r="E5575" s="11" t="s">
        <v>372</v>
      </c>
      <c r="F5575">
        <v>605.85</v>
      </c>
      <c r="G5575" s="11" t="s">
        <v>9</v>
      </c>
      <c r="H5575">
        <v>2895.97</v>
      </c>
      <c r="I5575">
        <v>6506.83</v>
      </c>
      <c r="J5575">
        <v>4.78</v>
      </c>
      <c r="K5575">
        <v>10.74</v>
      </c>
      <c r="L5575" s="11" t="s">
        <v>368</v>
      </c>
      <c r="M5575" s="7">
        <v>44340</v>
      </c>
      <c r="N5575" s="7">
        <v>44340</v>
      </c>
      <c r="O5575" s="11" t="s">
        <v>40</v>
      </c>
      <c r="P5575" s="11" t="s">
        <v>95</v>
      </c>
      <c r="Q5575">
        <v>1006.32</v>
      </c>
      <c r="R5575" s="11" t="s">
        <v>52</v>
      </c>
      <c r="S5575" s="11" t="s">
        <v>95</v>
      </c>
      <c r="T5575">
        <v>1108706.21</v>
      </c>
      <c r="U5575">
        <f>SalesLineItems__NO_LOT[[#This Row],[ActualSales]]-SalesLineItems__NO_LOT[[#This Row],[Extended_Cost]]</f>
        <v>3610.86</v>
      </c>
      <c r="V5575">
        <f>IFERROR(SalesLineItems__NO_LOT[[#This Row],[Revenue]]/SalesLineItems__NO_LOT[[#This Row],[Extended_Price]],0)</f>
        <v>0.55493381569827405</v>
      </c>
      <c r="W5575" t="str">
        <f>IF(SalesLineItems__NO_LOT[[#This Row],[Revenue]]&lt;0,"Lost on Sale","Normal Revenue")</f>
        <v>Normal Revenue</v>
      </c>
      <c r="X5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5">
        <f>IF(SalesLineItems__NO_LOT[[#This Row],[SOP_Type]]="Return",SalesLineItems__NO_LOT[[#This Row],[Extended_Cost]]*-1,SalesLineItems__NO_LOT[[#This Row],[Extended_Price]])</f>
        <v>6506.83</v>
      </c>
      <c r="Z5575">
        <f>MONTH(SalesLineItems__NO_LOT[[#This Row],[Requested_Ship_Date]])</f>
        <v>5</v>
      </c>
      <c r="AA5575">
        <f>YEAR(SalesLineItems__NO_LOT[[#This Row],[Requested_Ship_Date]])</f>
        <v>2021</v>
      </c>
      <c r="AV5575"/>
      <c r="AX5575"/>
      <c r="AZ5575"/>
      <c r="BC5575"/>
      <c r="BF5575"/>
    </row>
    <row r="5576" spans="1:58" x14ac:dyDescent="0.2">
      <c r="A5576" t="s">
        <v>3286</v>
      </c>
      <c r="B5576" s="11" t="s">
        <v>22</v>
      </c>
      <c r="C5576" s="11" t="s">
        <v>3287</v>
      </c>
      <c r="D5576" s="11" t="s">
        <v>53</v>
      </c>
      <c r="E5576" s="11" t="s">
        <v>54</v>
      </c>
      <c r="F5576">
        <v>209</v>
      </c>
      <c r="G5576" s="11" t="s">
        <v>9</v>
      </c>
      <c r="H5576">
        <v>1467.18</v>
      </c>
      <c r="I5576">
        <v>1889.36</v>
      </c>
      <c r="J5576">
        <v>7.02</v>
      </c>
      <c r="K5576">
        <v>9.0399999999999991</v>
      </c>
      <c r="L5576" s="11" t="s">
        <v>368</v>
      </c>
      <c r="M5576" s="7">
        <v>44340</v>
      </c>
      <c r="N5576" s="7">
        <v>44340</v>
      </c>
      <c r="O5576" s="11" t="s">
        <v>35</v>
      </c>
      <c r="P5576" s="11" t="s">
        <v>95</v>
      </c>
      <c r="Q5576">
        <v>1006.32</v>
      </c>
      <c r="R5576" s="11" t="s">
        <v>52</v>
      </c>
      <c r="S5576" s="11" t="s">
        <v>95</v>
      </c>
      <c r="T5576">
        <v>1108706.21</v>
      </c>
      <c r="U5576">
        <f>SalesLineItems__NO_LOT[[#This Row],[ActualSales]]-SalesLineItems__NO_LOT[[#This Row],[Extended_Cost]]</f>
        <v>422.17999999999984</v>
      </c>
      <c r="V5576">
        <f>IFERROR(SalesLineItems__NO_LOT[[#This Row],[Revenue]]/SalesLineItems__NO_LOT[[#This Row],[Extended_Price]],0)</f>
        <v>0.22345132743362825</v>
      </c>
      <c r="W5576" t="str">
        <f>IF(SalesLineItems__NO_LOT[[#This Row],[Revenue]]&lt;0,"Lost on Sale","Normal Revenue")</f>
        <v>Normal Revenue</v>
      </c>
      <c r="X5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76">
        <f>IF(SalesLineItems__NO_LOT[[#This Row],[SOP_Type]]="Return",SalesLineItems__NO_LOT[[#This Row],[Extended_Cost]]*-1,SalesLineItems__NO_LOT[[#This Row],[Extended_Price]])</f>
        <v>1889.36</v>
      </c>
      <c r="Z5576">
        <f>MONTH(SalesLineItems__NO_LOT[[#This Row],[Requested_Ship_Date]])</f>
        <v>5</v>
      </c>
      <c r="AA5576">
        <f>YEAR(SalesLineItems__NO_LOT[[#This Row],[Requested_Ship_Date]])</f>
        <v>2021</v>
      </c>
      <c r="AV5576"/>
      <c r="AX5576"/>
      <c r="AZ5576"/>
      <c r="BC5576"/>
      <c r="BF5576"/>
    </row>
    <row r="5577" spans="1:58" x14ac:dyDescent="0.2">
      <c r="A5577" t="s">
        <v>3288</v>
      </c>
      <c r="B5577" s="11" t="s">
        <v>22</v>
      </c>
      <c r="C5577" s="11" t="s">
        <v>3287</v>
      </c>
      <c r="D5577" s="11" t="s">
        <v>767</v>
      </c>
      <c r="E5577" s="11" t="s">
        <v>768</v>
      </c>
      <c r="F5577">
        <v>413.7</v>
      </c>
      <c r="G5577" s="11" t="s">
        <v>9</v>
      </c>
      <c r="H5577">
        <v>2577.35</v>
      </c>
      <c r="I5577">
        <v>6193.09</v>
      </c>
      <c r="J5577">
        <v>6.23</v>
      </c>
      <c r="K5577">
        <v>14.97</v>
      </c>
      <c r="L5577" s="11" t="s">
        <v>368</v>
      </c>
      <c r="M5577" s="7">
        <v>44340</v>
      </c>
      <c r="N5577" s="7">
        <v>44340</v>
      </c>
      <c r="O5577" s="11" t="s">
        <v>11</v>
      </c>
      <c r="P5577" s="11" t="s">
        <v>95</v>
      </c>
      <c r="Q5577">
        <v>1006.32</v>
      </c>
      <c r="R5577" s="11" t="s">
        <v>52</v>
      </c>
      <c r="S5577" s="11" t="s">
        <v>95</v>
      </c>
      <c r="T5577">
        <v>1108706.21</v>
      </c>
      <c r="U5577">
        <f>SalesLineItems__NO_LOT[[#This Row],[ActualSales]]-SalesLineItems__NO_LOT[[#This Row],[Extended_Cost]]</f>
        <v>3615.7400000000002</v>
      </c>
      <c r="V5577">
        <f>IFERROR(SalesLineItems__NO_LOT[[#This Row],[Revenue]]/SalesLineItems__NO_LOT[[#This Row],[Extended_Price]],0)</f>
        <v>0.58383456400601319</v>
      </c>
      <c r="W5577" t="str">
        <f>IF(SalesLineItems__NO_LOT[[#This Row],[Revenue]]&lt;0,"Lost on Sale","Normal Revenue")</f>
        <v>Normal Revenue</v>
      </c>
      <c r="X5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7">
        <f>IF(SalesLineItems__NO_LOT[[#This Row],[SOP_Type]]="Return",SalesLineItems__NO_LOT[[#This Row],[Extended_Cost]]*-1,SalesLineItems__NO_LOT[[#This Row],[Extended_Price]])</f>
        <v>6193.09</v>
      </c>
      <c r="Z5577">
        <f>MONTH(SalesLineItems__NO_LOT[[#This Row],[Requested_Ship_Date]])</f>
        <v>5</v>
      </c>
      <c r="AA5577">
        <f>YEAR(SalesLineItems__NO_LOT[[#This Row],[Requested_Ship_Date]])</f>
        <v>2021</v>
      </c>
      <c r="AV5577"/>
      <c r="AX5577"/>
      <c r="AZ5577"/>
      <c r="BC5577"/>
      <c r="BF5577"/>
    </row>
    <row r="5578" spans="1:58" x14ac:dyDescent="0.2">
      <c r="A5578" t="s">
        <v>3289</v>
      </c>
      <c r="B5578" s="11" t="s">
        <v>22</v>
      </c>
      <c r="C5578" s="11" t="s">
        <v>3290</v>
      </c>
      <c r="D5578" s="11" t="s">
        <v>369</v>
      </c>
      <c r="E5578" s="11" t="s">
        <v>370</v>
      </c>
      <c r="F5578">
        <v>38.659999999999997</v>
      </c>
      <c r="G5578" s="11" t="s">
        <v>9</v>
      </c>
      <c r="H5578">
        <v>331.31</v>
      </c>
      <c r="I5578">
        <v>1006.32</v>
      </c>
      <c r="J5578">
        <v>8.57</v>
      </c>
      <c r="K5578">
        <v>26.03</v>
      </c>
      <c r="L5578" s="11" t="s">
        <v>368</v>
      </c>
      <c r="M5578" s="7">
        <v>44340</v>
      </c>
      <c r="N5578" s="7">
        <v>44340</v>
      </c>
      <c r="O5578" s="11" t="s">
        <v>11</v>
      </c>
      <c r="P5578" s="11" t="s">
        <v>95</v>
      </c>
      <c r="Q5578">
        <v>1006.32</v>
      </c>
      <c r="R5578" s="11" t="s">
        <v>52</v>
      </c>
      <c r="S5578" s="11" t="s">
        <v>95</v>
      </c>
      <c r="T5578">
        <v>1108706.21</v>
      </c>
      <c r="U5578">
        <f>SalesLineItems__NO_LOT[[#This Row],[ActualSales]]-SalesLineItems__NO_LOT[[#This Row],[Extended_Cost]]</f>
        <v>675.01</v>
      </c>
      <c r="V5578">
        <f>IFERROR(SalesLineItems__NO_LOT[[#This Row],[Revenue]]/SalesLineItems__NO_LOT[[#This Row],[Extended_Price]],0)</f>
        <v>0.67077072899276569</v>
      </c>
      <c r="W5578" t="str">
        <f>IF(SalesLineItems__NO_LOT[[#This Row],[Revenue]]&lt;0,"Lost on Sale","Normal Revenue")</f>
        <v>Normal Revenue</v>
      </c>
      <c r="X5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8">
        <f>IF(SalesLineItems__NO_LOT[[#This Row],[SOP_Type]]="Return",SalesLineItems__NO_LOT[[#This Row],[Extended_Cost]]*-1,SalesLineItems__NO_LOT[[#This Row],[Extended_Price]])</f>
        <v>1006.32</v>
      </c>
      <c r="Z5578">
        <f>MONTH(SalesLineItems__NO_LOT[[#This Row],[Requested_Ship_Date]])</f>
        <v>5</v>
      </c>
      <c r="AA5578">
        <f>YEAR(SalesLineItems__NO_LOT[[#This Row],[Requested_Ship_Date]])</f>
        <v>2021</v>
      </c>
      <c r="AV5578"/>
      <c r="AX5578"/>
      <c r="AZ5578"/>
      <c r="BC5578"/>
      <c r="BF5578"/>
    </row>
    <row r="5579" spans="1:58" x14ac:dyDescent="0.2">
      <c r="A5579" t="s">
        <v>3291</v>
      </c>
      <c r="B5579" s="11" t="s">
        <v>22</v>
      </c>
      <c r="C5579" s="11" t="s">
        <v>3290</v>
      </c>
      <c r="D5579" s="11" t="s">
        <v>375</v>
      </c>
      <c r="E5579" s="11" t="s">
        <v>376</v>
      </c>
      <c r="F5579">
        <v>58.53</v>
      </c>
      <c r="G5579" s="11" t="s">
        <v>9</v>
      </c>
      <c r="H5579">
        <v>685.97</v>
      </c>
      <c r="I5579">
        <v>1698.54</v>
      </c>
      <c r="J5579">
        <v>11.72</v>
      </c>
      <c r="K5579">
        <v>29.02</v>
      </c>
      <c r="L5579" s="11" t="s">
        <v>368</v>
      </c>
      <c r="M5579" s="7">
        <v>44340</v>
      </c>
      <c r="N5579" s="7">
        <v>44340</v>
      </c>
      <c r="O5579" s="11" t="s">
        <v>11</v>
      </c>
      <c r="P5579" s="11" t="s">
        <v>95</v>
      </c>
      <c r="Q5579">
        <v>1006.32</v>
      </c>
      <c r="R5579" s="11" t="s">
        <v>52</v>
      </c>
      <c r="S5579" s="11" t="s">
        <v>95</v>
      </c>
      <c r="T5579">
        <v>1108706.21</v>
      </c>
      <c r="U5579">
        <f>SalesLineItems__NO_LOT[[#This Row],[ActualSales]]-SalesLineItems__NO_LOT[[#This Row],[Extended_Cost]]</f>
        <v>1012.5699999999999</v>
      </c>
      <c r="V5579">
        <f>IFERROR(SalesLineItems__NO_LOT[[#This Row],[Revenue]]/SalesLineItems__NO_LOT[[#This Row],[Extended_Price]],0)</f>
        <v>0.59614139201902805</v>
      </c>
      <c r="W5579" t="str">
        <f>IF(SalesLineItems__NO_LOT[[#This Row],[Revenue]]&lt;0,"Lost on Sale","Normal Revenue")</f>
        <v>Normal Revenue</v>
      </c>
      <c r="X5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79">
        <f>IF(SalesLineItems__NO_LOT[[#This Row],[SOP_Type]]="Return",SalesLineItems__NO_LOT[[#This Row],[Extended_Cost]]*-1,SalesLineItems__NO_LOT[[#This Row],[Extended_Price]])</f>
        <v>1698.54</v>
      </c>
      <c r="Z5579">
        <f>MONTH(SalesLineItems__NO_LOT[[#This Row],[Requested_Ship_Date]])</f>
        <v>5</v>
      </c>
      <c r="AA5579">
        <f>YEAR(SalesLineItems__NO_LOT[[#This Row],[Requested_Ship_Date]])</f>
        <v>2021</v>
      </c>
      <c r="AV5579"/>
      <c r="AX5579"/>
      <c r="AZ5579"/>
      <c r="BC5579"/>
      <c r="BF5579"/>
    </row>
    <row r="5580" spans="1:58" x14ac:dyDescent="0.2">
      <c r="A5580" t="s">
        <v>3292</v>
      </c>
      <c r="B5580" s="11" t="s">
        <v>22</v>
      </c>
      <c r="C5580" s="11" t="s">
        <v>3293</v>
      </c>
      <c r="D5580" s="11" t="s">
        <v>375</v>
      </c>
      <c r="E5580" s="11" t="s">
        <v>376</v>
      </c>
      <c r="F5580">
        <v>58.53</v>
      </c>
      <c r="G5580" s="11" t="s">
        <v>9</v>
      </c>
      <c r="H5580">
        <v>685.97</v>
      </c>
      <c r="I5580">
        <v>1698.54</v>
      </c>
      <c r="J5580">
        <v>11.72</v>
      </c>
      <c r="K5580">
        <v>29.02</v>
      </c>
      <c r="L5580" s="11" t="s">
        <v>368</v>
      </c>
      <c r="M5580" s="7">
        <v>44340</v>
      </c>
      <c r="N5580" s="7">
        <v>44340</v>
      </c>
      <c r="O5580" s="11" t="s">
        <v>11</v>
      </c>
      <c r="P5580" s="11" t="s">
        <v>95</v>
      </c>
      <c r="Q5580">
        <v>1006.32</v>
      </c>
      <c r="R5580" s="11" t="s">
        <v>52</v>
      </c>
      <c r="S5580" s="11" t="s">
        <v>95</v>
      </c>
      <c r="T5580">
        <v>1108706.21</v>
      </c>
      <c r="U5580">
        <f>SalesLineItems__NO_LOT[[#This Row],[ActualSales]]-SalesLineItems__NO_LOT[[#This Row],[Extended_Cost]]</f>
        <v>1012.5699999999999</v>
      </c>
      <c r="V5580">
        <f>IFERROR(SalesLineItems__NO_LOT[[#This Row],[Revenue]]/SalesLineItems__NO_LOT[[#This Row],[Extended_Price]],0)</f>
        <v>0.59614139201902805</v>
      </c>
      <c r="W5580" t="str">
        <f>IF(SalesLineItems__NO_LOT[[#This Row],[Revenue]]&lt;0,"Lost on Sale","Normal Revenue")</f>
        <v>Normal Revenue</v>
      </c>
      <c r="X5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0">
        <f>IF(SalesLineItems__NO_LOT[[#This Row],[SOP_Type]]="Return",SalesLineItems__NO_LOT[[#This Row],[Extended_Cost]]*-1,SalesLineItems__NO_LOT[[#This Row],[Extended_Price]])</f>
        <v>1698.54</v>
      </c>
      <c r="Z5580">
        <f>MONTH(SalesLineItems__NO_LOT[[#This Row],[Requested_Ship_Date]])</f>
        <v>5</v>
      </c>
      <c r="AA5580">
        <f>YEAR(SalesLineItems__NO_LOT[[#This Row],[Requested_Ship_Date]])</f>
        <v>2021</v>
      </c>
      <c r="AV5580"/>
      <c r="AX5580"/>
      <c r="AZ5580"/>
      <c r="BC5580"/>
      <c r="BF5580"/>
    </row>
    <row r="5581" spans="1:58" x14ac:dyDescent="0.2">
      <c r="A5581" t="s">
        <v>3215</v>
      </c>
      <c r="B5581" s="11" t="s">
        <v>22</v>
      </c>
      <c r="C5581" s="11" t="s">
        <v>3216</v>
      </c>
      <c r="D5581" s="11" t="s">
        <v>1340</v>
      </c>
      <c r="E5581" s="11" t="s">
        <v>1341</v>
      </c>
      <c r="F5581">
        <v>25</v>
      </c>
      <c r="G5581" s="11" t="s">
        <v>9</v>
      </c>
      <c r="H5581">
        <v>141</v>
      </c>
      <c r="I5581">
        <v>295.25</v>
      </c>
      <c r="J5581">
        <v>5.64</v>
      </c>
      <c r="K5581">
        <v>11.81</v>
      </c>
      <c r="L5581" s="11" t="s">
        <v>3217</v>
      </c>
      <c r="M5581" s="7">
        <v>44347</v>
      </c>
      <c r="N5581" s="7">
        <v>44347</v>
      </c>
      <c r="O5581" s="11" t="s">
        <v>11</v>
      </c>
      <c r="P5581" s="11" t="s">
        <v>95</v>
      </c>
      <c r="Q5581">
        <v>0</v>
      </c>
      <c r="R5581" s="11" t="s">
        <v>26</v>
      </c>
      <c r="S5581" s="11" t="s">
        <v>95</v>
      </c>
      <c r="T5581">
        <v>0</v>
      </c>
      <c r="U5581">
        <f>SalesLineItems__NO_LOT[[#This Row],[ActualSales]]-SalesLineItems__NO_LOT[[#This Row],[Extended_Cost]]</f>
        <v>154.25</v>
      </c>
      <c r="V5581">
        <f>IFERROR(SalesLineItems__NO_LOT[[#This Row],[Revenue]]/SalesLineItems__NO_LOT[[#This Row],[Extended_Price]],0)</f>
        <v>0.52243861134631664</v>
      </c>
      <c r="W5581" t="str">
        <f>IF(SalesLineItems__NO_LOT[[#This Row],[Revenue]]&lt;0,"Lost on Sale","Normal Revenue")</f>
        <v>Normal Revenue</v>
      </c>
      <c r="X5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1">
        <f>IF(SalesLineItems__NO_LOT[[#This Row],[SOP_Type]]="Return",SalesLineItems__NO_LOT[[#This Row],[Extended_Cost]]*-1,SalesLineItems__NO_LOT[[#This Row],[Extended_Price]])</f>
        <v>295.25</v>
      </c>
      <c r="Z5581">
        <f>MONTH(SalesLineItems__NO_LOT[[#This Row],[Requested_Ship_Date]])</f>
        <v>5</v>
      </c>
      <c r="AA5581">
        <f>YEAR(SalesLineItems__NO_LOT[[#This Row],[Requested_Ship_Date]])</f>
        <v>2021</v>
      </c>
      <c r="AV5581"/>
      <c r="AX5581"/>
      <c r="AZ5581"/>
      <c r="BC5581"/>
      <c r="BF5581"/>
    </row>
    <row r="5582" spans="1:58" x14ac:dyDescent="0.2">
      <c r="A5582" t="s">
        <v>3218</v>
      </c>
      <c r="B5582" s="11" t="s">
        <v>22</v>
      </c>
      <c r="C5582" s="11" t="s">
        <v>3219</v>
      </c>
      <c r="D5582" s="11" t="s">
        <v>392</v>
      </c>
      <c r="E5582" s="11" t="s">
        <v>393</v>
      </c>
      <c r="F5582">
        <v>25</v>
      </c>
      <c r="G5582" s="11" t="s">
        <v>9</v>
      </c>
      <c r="H5582">
        <v>290.5</v>
      </c>
      <c r="I5582">
        <v>697.5</v>
      </c>
      <c r="J5582">
        <v>11.62</v>
      </c>
      <c r="K5582">
        <v>27.9</v>
      </c>
      <c r="L5582" s="11" t="s">
        <v>394</v>
      </c>
      <c r="M5582" s="7">
        <v>44347</v>
      </c>
      <c r="N5582" s="7">
        <v>44358</v>
      </c>
      <c r="O5582" s="11" t="s">
        <v>159</v>
      </c>
      <c r="P5582" s="11" t="s">
        <v>95</v>
      </c>
      <c r="Q5582">
        <v>5300</v>
      </c>
      <c r="R5582" s="11" t="s">
        <v>52</v>
      </c>
      <c r="S5582" s="11" t="s">
        <v>95</v>
      </c>
      <c r="T5582">
        <v>41239.19</v>
      </c>
      <c r="U5582">
        <f>SalesLineItems__NO_LOT[[#This Row],[ActualSales]]-SalesLineItems__NO_LOT[[#This Row],[Extended_Cost]]</f>
        <v>407</v>
      </c>
      <c r="V5582">
        <f>IFERROR(SalesLineItems__NO_LOT[[#This Row],[Revenue]]/SalesLineItems__NO_LOT[[#This Row],[Extended_Price]],0)</f>
        <v>0.58351254480286741</v>
      </c>
      <c r="W5582" t="str">
        <f>IF(SalesLineItems__NO_LOT[[#This Row],[Revenue]]&lt;0,"Lost on Sale","Normal Revenue")</f>
        <v>Normal Revenue</v>
      </c>
      <c r="X5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2">
        <f>IF(SalesLineItems__NO_LOT[[#This Row],[SOP_Type]]="Return",SalesLineItems__NO_LOT[[#This Row],[Extended_Cost]]*-1,SalesLineItems__NO_LOT[[#This Row],[Extended_Price]])</f>
        <v>697.5</v>
      </c>
      <c r="Z5582">
        <f>MONTH(SalesLineItems__NO_LOT[[#This Row],[Requested_Ship_Date]])</f>
        <v>6</v>
      </c>
      <c r="AA5582">
        <f>YEAR(SalesLineItems__NO_LOT[[#This Row],[Requested_Ship_Date]])</f>
        <v>2021</v>
      </c>
      <c r="AV5582"/>
      <c r="AX5582"/>
      <c r="AZ5582"/>
      <c r="BC5582"/>
      <c r="BF5582"/>
    </row>
    <row r="5583" spans="1:58" x14ac:dyDescent="0.2">
      <c r="A5583" t="s">
        <v>3220</v>
      </c>
      <c r="B5583" s="11" t="s">
        <v>22</v>
      </c>
      <c r="C5583" s="11" t="s">
        <v>3219</v>
      </c>
      <c r="D5583" s="11" t="s">
        <v>3221</v>
      </c>
      <c r="E5583" s="11" t="s">
        <v>3222</v>
      </c>
      <c r="F5583">
        <v>50</v>
      </c>
      <c r="G5583" s="11" t="s">
        <v>9</v>
      </c>
      <c r="H5583">
        <v>498.5</v>
      </c>
      <c r="I5583">
        <v>1565</v>
      </c>
      <c r="J5583">
        <v>9.9700000000000006</v>
      </c>
      <c r="K5583">
        <v>31.3</v>
      </c>
      <c r="L5583" s="11" t="s">
        <v>394</v>
      </c>
      <c r="M5583" s="7">
        <v>44347</v>
      </c>
      <c r="N5583" s="7">
        <v>44358</v>
      </c>
      <c r="O5583" s="11" t="s">
        <v>159</v>
      </c>
      <c r="P5583" s="11" t="s">
        <v>95</v>
      </c>
      <c r="Q5583">
        <v>5300</v>
      </c>
      <c r="R5583" s="11" t="s">
        <v>52</v>
      </c>
      <c r="S5583" s="11" t="s">
        <v>95</v>
      </c>
      <c r="T5583">
        <v>41239.19</v>
      </c>
      <c r="U5583">
        <f>SalesLineItems__NO_LOT[[#This Row],[ActualSales]]-SalesLineItems__NO_LOT[[#This Row],[Extended_Cost]]</f>
        <v>1066.5</v>
      </c>
      <c r="V5583">
        <f>IFERROR(SalesLineItems__NO_LOT[[#This Row],[Revenue]]/SalesLineItems__NO_LOT[[#This Row],[Extended_Price]],0)</f>
        <v>0.6814696485623003</v>
      </c>
      <c r="W5583" t="str">
        <f>IF(SalesLineItems__NO_LOT[[#This Row],[Revenue]]&lt;0,"Lost on Sale","Normal Revenue")</f>
        <v>Normal Revenue</v>
      </c>
      <c r="X5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3">
        <f>IF(SalesLineItems__NO_LOT[[#This Row],[SOP_Type]]="Return",SalesLineItems__NO_LOT[[#This Row],[Extended_Cost]]*-1,SalesLineItems__NO_LOT[[#This Row],[Extended_Price]])</f>
        <v>1565</v>
      </c>
      <c r="Z5583">
        <f>MONTH(SalesLineItems__NO_LOT[[#This Row],[Requested_Ship_Date]])</f>
        <v>6</v>
      </c>
      <c r="AA5583">
        <f>YEAR(SalesLineItems__NO_LOT[[#This Row],[Requested_Ship_Date]])</f>
        <v>2021</v>
      </c>
      <c r="AV5583"/>
      <c r="AX5583"/>
      <c r="AZ5583"/>
      <c r="BC5583"/>
      <c r="BF5583"/>
    </row>
    <row r="5584" spans="1:58" x14ac:dyDescent="0.2">
      <c r="A5584" t="s">
        <v>3223</v>
      </c>
      <c r="B5584" s="11" t="s">
        <v>22</v>
      </c>
      <c r="C5584" s="11" t="s">
        <v>3219</v>
      </c>
      <c r="D5584" s="11" t="s">
        <v>399</v>
      </c>
      <c r="E5584" s="11" t="s">
        <v>388</v>
      </c>
      <c r="F5584">
        <v>20.07</v>
      </c>
      <c r="G5584" s="11" t="s">
        <v>9</v>
      </c>
      <c r="H5584">
        <v>111.79</v>
      </c>
      <c r="I5584">
        <v>355.44</v>
      </c>
      <c r="J5584">
        <v>5.57</v>
      </c>
      <c r="K5584">
        <v>17.71</v>
      </c>
      <c r="L5584" s="11" t="s">
        <v>394</v>
      </c>
      <c r="M5584" s="7">
        <v>44347</v>
      </c>
      <c r="N5584" s="7">
        <v>44358</v>
      </c>
      <c r="O5584" s="11" t="s">
        <v>11</v>
      </c>
      <c r="P5584" s="11" t="s">
        <v>95</v>
      </c>
      <c r="Q5584">
        <v>5300</v>
      </c>
      <c r="R5584" s="11" t="s">
        <v>52</v>
      </c>
      <c r="S5584" s="11" t="s">
        <v>95</v>
      </c>
      <c r="T5584">
        <v>41239.19</v>
      </c>
      <c r="U5584">
        <f>SalesLineItems__NO_LOT[[#This Row],[ActualSales]]-SalesLineItems__NO_LOT[[#This Row],[Extended_Cost]]</f>
        <v>243.64999999999998</v>
      </c>
      <c r="V5584">
        <f>IFERROR(SalesLineItems__NO_LOT[[#This Row],[Revenue]]/SalesLineItems__NO_LOT[[#This Row],[Extended_Price]],0)</f>
        <v>0.68548840873283812</v>
      </c>
      <c r="W5584" t="str">
        <f>IF(SalesLineItems__NO_LOT[[#This Row],[Revenue]]&lt;0,"Lost on Sale","Normal Revenue")</f>
        <v>Normal Revenue</v>
      </c>
      <c r="X5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4">
        <f>IF(SalesLineItems__NO_LOT[[#This Row],[SOP_Type]]="Return",SalesLineItems__NO_LOT[[#This Row],[Extended_Cost]]*-1,SalesLineItems__NO_LOT[[#This Row],[Extended_Price]])</f>
        <v>355.44</v>
      </c>
      <c r="Z5584">
        <f>MONTH(SalesLineItems__NO_LOT[[#This Row],[Requested_Ship_Date]])</f>
        <v>6</v>
      </c>
      <c r="AA5584">
        <f>YEAR(SalesLineItems__NO_LOT[[#This Row],[Requested_Ship_Date]])</f>
        <v>2021</v>
      </c>
      <c r="AV5584"/>
      <c r="AX5584"/>
      <c r="AZ5584"/>
      <c r="BC5584"/>
      <c r="BF5584"/>
    </row>
    <row r="5585" spans="1:58" x14ac:dyDescent="0.2">
      <c r="A5585" t="s">
        <v>3256</v>
      </c>
      <c r="B5585" s="11" t="s">
        <v>22</v>
      </c>
      <c r="C5585" s="11" t="s">
        <v>3257</v>
      </c>
      <c r="D5585" s="11" t="s">
        <v>264</v>
      </c>
      <c r="E5585" s="11" t="s">
        <v>265</v>
      </c>
      <c r="F5585">
        <v>332.6</v>
      </c>
      <c r="G5585" s="11" t="s">
        <v>9</v>
      </c>
      <c r="H5585">
        <v>2002.25</v>
      </c>
      <c r="I5585">
        <v>3921.35</v>
      </c>
      <c r="J5585">
        <v>6.02</v>
      </c>
      <c r="K5585">
        <v>11.79</v>
      </c>
      <c r="L5585" s="11" t="s">
        <v>266</v>
      </c>
      <c r="M5585" s="7">
        <v>44342</v>
      </c>
      <c r="N5585" s="7">
        <v>44342</v>
      </c>
      <c r="O5585" s="11" t="s">
        <v>11</v>
      </c>
      <c r="P5585" s="11" t="s">
        <v>95</v>
      </c>
      <c r="Q5585">
        <v>178332.58</v>
      </c>
      <c r="R5585" s="11" t="s">
        <v>86</v>
      </c>
      <c r="S5585" s="11" t="s">
        <v>95</v>
      </c>
      <c r="T5585">
        <v>3774926.5</v>
      </c>
      <c r="U5585">
        <f>SalesLineItems__NO_LOT[[#This Row],[ActualSales]]-SalesLineItems__NO_LOT[[#This Row],[Extended_Cost]]</f>
        <v>1919.1</v>
      </c>
      <c r="V5585">
        <f>IFERROR(SalesLineItems__NO_LOT[[#This Row],[Revenue]]/SalesLineItems__NO_LOT[[#This Row],[Extended_Price]],0)</f>
        <v>0.48939778392645389</v>
      </c>
      <c r="W5585" t="str">
        <f>IF(SalesLineItems__NO_LOT[[#This Row],[Revenue]]&lt;0,"Lost on Sale","Normal Revenue")</f>
        <v>Normal Revenue</v>
      </c>
      <c r="X5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5">
        <f>IF(SalesLineItems__NO_LOT[[#This Row],[SOP_Type]]="Return",SalesLineItems__NO_LOT[[#This Row],[Extended_Cost]]*-1,SalesLineItems__NO_LOT[[#This Row],[Extended_Price]])</f>
        <v>3921.35</v>
      </c>
      <c r="Z5585">
        <f>MONTH(SalesLineItems__NO_LOT[[#This Row],[Requested_Ship_Date]])</f>
        <v>5</v>
      </c>
      <c r="AA5585">
        <f>YEAR(SalesLineItems__NO_LOT[[#This Row],[Requested_Ship_Date]])</f>
        <v>2021</v>
      </c>
      <c r="AV5585"/>
      <c r="AX5585"/>
      <c r="AZ5585"/>
      <c r="BC5585"/>
      <c r="BF5585"/>
    </row>
    <row r="5586" spans="1:58" x14ac:dyDescent="0.2">
      <c r="A5586" t="s">
        <v>3258</v>
      </c>
      <c r="B5586" s="11" t="s">
        <v>22</v>
      </c>
      <c r="C5586" s="11" t="s">
        <v>3257</v>
      </c>
      <c r="D5586" s="11" t="s">
        <v>268</v>
      </c>
      <c r="E5586" s="11" t="s">
        <v>269</v>
      </c>
      <c r="F5586">
        <v>183.96</v>
      </c>
      <c r="G5586" s="11" t="s">
        <v>9</v>
      </c>
      <c r="H5586">
        <v>868.29</v>
      </c>
      <c r="I5586">
        <v>1048.57</v>
      </c>
      <c r="J5586">
        <v>4.72</v>
      </c>
      <c r="K5586">
        <v>5.7</v>
      </c>
      <c r="L5586" s="11" t="s">
        <v>266</v>
      </c>
      <c r="M5586" s="7">
        <v>44342</v>
      </c>
      <c r="N5586" s="7">
        <v>44342</v>
      </c>
      <c r="O5586" s="11" t="s">
        <v>11</v>
      </c>
      <c r="P5586" s="11" t="s">
        <v>95</v>
      </c>
      <c r="Q5586">
        <v>178332.58</v>
      </c>
      <c r="R5586" s="11" t="s">
        <v>86</v>
      </c>
      <c r="S5586" s="11" t="s">
        <v>95</v>
      </c>
      <c r="T5586">
        <v>3774926.5</v>
      </c>
      <c r="U5586">
        <f>SalesLineItems__NO_LOT[[#This Row],[ActualSales]]-SalesLineItems__NO_LOT[[#This Row],[Extended_Cost]]</f>
        <v>180.27999999999997</v>
      </c>
      <c r="V5586">
        <f>IFERROR(SalesLineItems__NO_LOT[[#This Row],[Revenue]]/SalesLineItems__NO_LOT[[#This Row],[Extended_Price]],0)</f>
        <v>0.17192938954957704</v>
      </c>
      <c r="W5586" t="str">
        <f>IF(SalesLineItems__NO_LOT[[#This Row],[Revenue]]&lt;0,"Lost on Sale","Normal Revenue")</f>
        <v>Normal Revenue</v>
      </c>
      <c r="X5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86">
        <f>IF(SalesLineItems__NO_LOT[[#This Row],[SOP_Type]]="Return",SalesLineItems__NO_LOT[[#This Row],[Extended_Cost]]*-1,SalesLineItems__NO_LOT[[#This Row],[Extended_Price]])</f>
        <v>1048.57</v>
      </c>
      <c r="Z5586">
        <f>MONTH(SalesLineItems__NO_LOT[[#This Row],[Requested_Ship_Date]])</f>
        <v>5</v>
      </c>
      <c r="AA5586">
        <f>YEAR(SalesLineItems__NO_LOT[[#This Row],[Requested_Ship_Date]])</f>
        <v>2021</v>
      </c>
      <c r="AV5586"/>
      <c r="AX5586"/>
      <c r="AZ5586"/>
      <c r="BC5586"/>
      <c r="BF5586"/>
    </row>
    <row r="5587" spans="1:58" x14ac:dyDescent="0.2">
      <c r="A5587" t="s">
        <v>3259</v>
      </c>
      <c r="B5587" s="11" t="s">
        <v>22</v>
      </c>
      <c r="C5587" s="11" t="s">
        <v>3257</v>
      </c>
      <c r="D5587" s="11" t="s">
        <v>271</v>
      </c>
      <c r="E5587" s="11" t="s">
        <v>272</v>
      </c>
      <c r="F5587">
        <v>452.74</v>
      </c>
      <c r="G5587" s="11" t="s">
        <v>9</v>
      </c>
      <c r="H5587">
        <v>3601.55</v>
      </c>
      <c r="I5587">
        <v>4029.39</v>
      </c>
      <c r="J5587">
        <v>7.96</v>
      </c>
      <c r="K5587">
        <v>8.9</v>
      </c>
      <c r="L5587" s="11" t="s">
        <v>266</v>
      </c>
      <c r="M5587" s="7">
        <v>44342</v>
      </c>
      <c r="N5587" s="7">
        <v>44342</v>
      </c>
      <c r="O5587" s="11" t="s">
        <v>65</v>
      </c>
      <c r="P5587" s="11" t="s">
        <v>95</v>
      </c>
      <c r="Q5587">
        <v>178332.58</v>
      </c>
      <c r="R5587" s="11" t="s">
        <v>86</v>
      </c>
      <c r="S5587" s="11" t="s">
        <v>95</v>
      </c>
      <c r="T5587">
        <v>3774926.5</v>
      </c>
      <c r="U5587">
        <f>SalesLineItems__NO_LOT[[#This Row],[ActualSales]]-SalesLineItems__NO_LOT[[#This Row],[Extended_Cost]]</f>
        <v>427.83999999999969</v>
      </c>
      <c r="V5587">
        <f>IFERROR(SalesLineItems__NO_LOT[[#This Row],[Revenue]]/SalesLineItems__NO_LOT[[#This Row],[Extended_Price]],0)</f>
        <v>0.10617984359915514</v>
      </c>
      <c r="W5587" t="str">
        <f>IF(SalesLineItems__NO_LOT[[#This Row],[Revenue]]&lt;0,"Lost on Sale","Normal Revenue")</f>
        <v>Normal Revenue</v>
      </c>
      <c r="X5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87">
        <f>IF(SalesLineItems__NO_LOT[[#This Row],[SOP_Type]]="Return",SalesLineItems__NO_LOT[[#This Row],[Extended_Cost]]*-1,SalesLineItems__NO_LOT[[#This Row],[Extended_Price]])</f>
        <v>4029.39</v>
      </c>
      <c r="Z5587">
        <f>MONTH(SalesLineItems__NO_LOT[[#This Row],[Requested_Ship_Date]])</f>
        <v>5</v>
      </c>
      <c r="AA5587">
        <f>YEAR(SalesLineItems__NO_LOT[[#This Row],[Requested_Ship_Date]])</f>
        <v>2021</v>
      </c>
      <c r="AV5587"/>
      <c r="AX5587"/>
      <c r="AZ5587"/>
      <c r="BC5587"/>
      <c r="BF5587"/>
    </row>
    <row r="5588" spans="1:58" x14ac:dyDescent="0.2">
      <c r="A5588" t="s">
        <v>3260</v>
      </c>
      <c r="B5588" s="11" t="s">
        <v>22</v>
      </c>
      <c r="C5588" s="11" t="s">
        <v>3257</v>
      </c>
      <c r="D5588" s="11" t="s">
        <v>274</v>
      </c>
      <c r="E5588" s="11" t="s">
        <v>275</v>
      </c>
      <c r="F5588">
        <v>363.42</v>
      </c>
      <c r="G5588" s="11" t="s">
        <v>9</v>
      </c>
      <c r="H5588">
        <v>2827.41</v>
      </c>
      <c r="I5588">
        <v>5923.75</v>
      </c>
      <c r="J5588">
        <v>7.78</v>
      </c>
      <c r="K5588">
        <v>16.3</v>
      </c>
      <c r="L5588" s="11" t="s">
        <v>266</v>
      </c>
      <c r="M5588" s="7">
        <v>44342</v>
      </c>
      <c r="N5588" s="7">
        <v>44342</v>
      </c>
      <c r="O5588" s="11" t="s">
        <v>11</v>
      </c>
      <c r="P5588" s="11" t="s">
        <v>95</v>
      </c>
      <c r="Q5588">
        <v>178332.58</v>
      </c>
      <c r="R5588" s="11" t="s">
        <v>86</v>
      </c>
      <c r="S5588" s="11" t="s">
        <v>95</v>
      </c>
      <c r="T5588">
        <v>3774926.5</v>
      </c>
      <c r="U5588">
        <f>SalesLineItems__NO_LOT[[#This Row],[ActualSales]]-SalesLineItems__NO_LOT[[#This Row],[Extended_Cost]]</f>
        <v>3096.34</v>
      </c>
      <c r="V5588">
        <f>IFERROR(SalesLineItems__NO_LOT[[#This Row],[Revenue]]/SalesLineItems__NO_LOT[[#This Row],[Extended_Price]],0)</f>
        <v>0.52269930365055917</v>
      </c>
      <c r="W5588" t="str">
        <f>IF(SalesLineItems__NO_LOT[[#This Row],[Revenue]]&lt;0,"Lost on Sale","Normal Revenue")</f>
        <v>Normal Revenue</v>
      </c>
      <c r="X5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88">
        <f>IF(SalesLineItems__NO_LOT[[#This Row],[SOP_Type]]="Return",SalesLineItems__NO_LOT[[#This Row],[Extended_Cost]]*-1,SalesLineItems__NO_LOT[[#This Row],[Extended_Price]])</f>
        <v>5923.75</v>
      </c>
      <c r="Z5588">
        <f>MONTH(SalesLineItems__NO_LOT[[#This Row],[Requested_Ship_Date]])</f>
        <v>5</v>
      </c>
      <c r="AA5588">
        <f>YEAR(SalesLineItems__NO_LOT[[#This Row],[Requested_Ship_Date]])</f>
        <v>2021</v>
      </c>
      <c r="AV5588"/>
      <c r="AX5588"/>
      <c r="AZ5588"/>
      <c r="BC5588"/>
      <c r="BF5588"/>
    </row>
    <row r="5589" spans="1:58" x14ac:dyDescent="0.2">
      <c r="A5589" t="s">
        <v>3261</v>
      </c>
      <c r="B5589" s="11" t="s">
        <v>22</v>
      </c>
      <c r="C5589" s="11" t="s">
        <v>3257</v>
      </c>
      <c r="D5589" s="11" t="s">
        <v>277</v>
      </c>
      <c r="E5589" s="11" t="s">
        <v>278</v>
      </c>
      <c r="F5589">
        <v>187.58</v>
      </c>
      <c r="G5589" s="11" t="s">
        <v>9</v>
      </c>
      <c r="H5589">
        <v>936.02</v>
      </c>
      <c r="I5589">
        <v>1116.0999999999999</v>
      </c>
      <c r="J5589">
        <v>4.99</v>
      </c>
      <c r="K5589">
        <v>5.95</v>
      </c>
      <c r="L5589" s="11" t="s">
        <v>266</v>
      </c>
      <c r="M5589" s="7">
        <v>44342</v>
      </c>
      <c r="N5589" s="7">
        <v>44342</v>
      </c>
      <c r="O5589" s="11" t="s">
        <v>11</v>
      </c>
      <c r="P5589" s="11" t="s">
        <v>95</v>
      </c>
      <c r="Q5589">
        <v>178332.58</v>
      </c>
      <c r="R5589" s="11" t="s">
        <v>86</v>
      </c>
      <c r="S5589" s="11" t="s">
        <v>95</v>
      </c>
      <c r="T5589">
        <v>3774926.5</v>
      </c>
      <c r="U5589">
        <f>SalesLineItems__NO_LOT[[#This Row],[ActualSales]]-SalesLineItems__NO_LOT[[#This Row],[Extended_Cost]]</f>
        <v>180.07999999999993</v>
      </c>
      <c r="V5589">
        <f>IFERROR(SalesLineItems__NO_LOT[[#This Row],[Revenue]]/SalesLineItems__NO_LOT[[#This Row],[Extended_Price]],0)</f>
        <v>0.16134754950273267</v>
      </c>
      <c r="W5589" t="str">
        <f>IF(SalesLineItems__NO_LOT[[#This Row],[Revenue]]&lt;0,"Lost on Sale","Normal Revenue")</f>
        <v>Normal Revenue</v>
      </c>
      <c r="X5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589">
        <f>IF(SalesLineItems__NO_LOT[[#This Row],[SOP_Type]]="Return",SalesLineItems__NO_LOT[[#This Row],[Extended_Cost]]*-1,SalesLineItems__NO_LOT[[#This Row],[Extended_Price]])</f>
        <v>1116.0999999999999</v>
      </c>
      <c r="Z5589">
        <f>MONTH(SalesLineItems__NO_LOT[[#This Row],[Requested_Ship_Date]])</f>
        <v>5</v>
      </c>
      <c r="AA5589">
        <f>YEAR(SalesLineItems__NO_LOT[[#This Row],[Requested_Ship_Date]])</f>
        <v>2021</v>
      </c>
      <c r="AV5589"/>
      <c r="AX5589"/>
      <c r="AZ5589"/>
      <c r="BC5589"/>
      <c r="BF5589"/>
    </row>
    <row r="5590" spans="1:58" x14ac:dyDescent="0.2">
      <c r="A5590" t="s">
        <v>3262</v>
      </c>
      <c r="B5590" s="11" t="s">
        <v>22</v>
      </c>
      <c r="C5590" s="11" t="s">
        <v>3257</v>
      </c>
      <c r="D5590" s="11" t="s">
        <v>280</v>
      </c>
      <c r="E5590" s="11" t="s">
        <v>281</v>
      </c>
      <c r="F5590">
        <v>330.36</v>
      </c>
      <c r="G5590" s="11" t="s">
        <v>9</v>
      </c>
      <c r="H5590">
        <v>5450.94</v>
      </c>
      <c r="I5590">
        <v>8169.8</v>
      </c>
      <c r="J5590">
        <v>16.5</v>
      </c>
      <c r="K5590">
        <v>24.73</v>
      </c>
      <c r="L5590" s="11" t="s">
        <v>266</v>
      </c>
      <c r="M5590" s="7">
        <v>44342</v>
      </c>
      <c r="N5590" s="7">
        <v>44342</v>
      </c>
      <c r="O5590" s="11" t="s">
        <v>65</v>
      </c>
      <c r="P5590" s="11" t="s">
        <v>95</v>
      </c>
      <c r="Q5590">
        <v>178332.58</v>
      </c>
      <c r="R5590" s="11" t="s">
        <v>86</v>
      </c>
      <c r="S5590" s="11" t="s">
        <v>95</v>
      </c>
      <c r="T5590">
        <v>3774926.5</v>
      </c>
      <c r="U5590">
        <f>SalesLineItems__NO_LOT[[#This Row],[ActualSales]]-SalesLineItems__NO_LOT[[#This Row],[Extended_Cost]]</f>
        <v>2718.8600000000006</v>
      </c>
      <c r="V5590">
        <f>IFERROR(SalesLineItems__NO_LOT[[#This Row],[Revenue]]/SalesLineItems__NO_LOT[[#This Row],[Extended_Price]],0)</f>
        <v>0.3327939484442704</v>
      </c>
      <c r="W5590" t="str">
        <f>IF(SalesLineItems__NO_LOT[[#This Row],[Revenue]]&lt;0,"Lost on Sale","Normal Revenue")</f>
        <v>Normal Revenue</v>
      </c>
      <c r="X5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0">
        <f>IF(SalesLineItems__NO_LOT[[#This Row],[SOP_Type]]="Return",SalesLineItems__NO_LOT[[#This Row],[Extended_Cost]]*-1,SalesLineItems__NO_LOT[[#This Row],[Extended_Price]])</f>
        <v>8169.8</v>
      </c>
      <c r="Z5590">
        <f>MONTH(SalesLineItems__NO_LOT[[#This Row],[Requested_Ship_Date]])</f>
        <v>5</v>
      </c>
      <c r="AA5590">
        <f>YEAR(SalesLineItems__NO_LOT[[#This Row],[Requested_Ship_Date]])</f>
        <v>2021</v>
      </c>
      <c r="AV5590"/>
      <c r="AX5590"/>
      <c r="AZ5590"/>
      <c r="BC5590"/>
      <c r="BF5590"/>
    </row>
    <row r="5591" spans="1:58" x14ac:dyDescent="0.2">
      <c r="A5591" t="s">
        <v>3263</v>
      </c>
      <c r="B5591" s="11" t="s">
        <v>22</v>
      </c>
      <c r="C5591" s="11" t="s">
        <v>3264</v>
      </c>
      <c r="D5591" s="11" t="s">
        <v>45</v>
      </c>
      <c r="E5591" s="11" t="s">
        <v>46</v>
      </c>
      <c r="F5591">
        <v>529</v>
      </c>
      <c r="G5591" s="11" t="s">
        <v>9</v>
      </c>
      <c r="H5591">
        <v>3158.13</v>
      </c>
      <c r="I5591">
        <v>4295.4799999999996</v>
      </c>
      <c r="J5591">
        <v>5.97</v>
      </c>
      <c r="K5591">
        <v>8.1199999999999992</v>
      </c>
      <c r="L5591" s="11" t="s">
        <v>34</v>
      </c>
      <c r="M5591" s="7">
        <v>44342</v>
      </c>
      <c r="N5591" s="7">
        <v>44342</v>
      </c>
      <c r="O5591" s="11" t="s">
        <v>11</v>
      </c>
      <c r="P5591" s="11" t="s">
        <v>95</v>
      </c>
      <c r="Q5591">
        <v>2004.8</v>
      </c>
      <c r="R5591" s="11" t="s">
        <v>12</v>
      </c>
      <c r="S5591" s="11" t="s">
        <v>95</v>
      </c>
      <c r="T5591">
        <v>597569.38</v>
      </c>
      <c r="U5591">
        <f>SalesLineItems__NO_LOT[[#This Row],[ActualSales]]-SalesLineItems__NO_LOT[[#This Row],[Extended_Cost]]</f>
        <v>1137.3499999999995</v>
      </c>
      <c r="V5591">
        <f>IFERROR(SalesLineItems__NO_LOT[[#This Row],[Revenue]]/SalesLineItems__NO_LOT[[#This Row],[Extended_Price]],0)</f>
        <v>0.26477832512315264</v>
      </c>
      <c r="W5591" t="str">
        <f>IF(SalesLineItems__NO_LOT[[#This Row],[Revenue]]&lt;0,"Lost on Sale","Normal Revenue")</f>
        <v>Normal Revenue</v>
      </c>
      <c r="X5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91">
        <f>IF(SalesLineItems__NO_LOT[[#This Row],[SOP_Type]]="Return",SalesLineItems__NO_LOT[[#This Row],[Extended_Cost]]*-1,SalesLineItems__NO_LOT[[#This Row],[Extended_Price]])</f>
        <v>4295.4799999999996</v>
      </c>
      <c r="Z5591">
        <f>MONTH(SalesLineItems__NO_LOT[[#This Row],[Requested_Ship_Date]])</f>
        <v>5</v>
      </c>
      <c r="AA5591">
        <f>YEAR(SalesLineItems__NO_LOT[[#This Row],[Requested_Ship_Date]])</f>
        <v>2021</v>
      </c>
      <c r="AV5591"/>
      <c r="AX5591"/>
      <c r="AZ5591"/>
      <c r="BC5591"/>
      <c r="BF5591"/>
    </row>
    <row r="5592" spans="1:58" x14ac:dyDescent="0.2">
      <c r="A5592" t="s">
        <v>3265</v>
      </c>
      <c r="B5592" s="11" t="s">
        <v>22</v>
      </c>
      <c r="C5592" s="11" t="s">
        <v>3264</v>
      </c>
      <c r="D5592" s="11" t="s">
        <v>47</v>
      </c>
      <c r="E5592" s="11" t="s">
        <v>48</v>
      </c>
      <c r="F5592">
        <v>1639.4</v>
      </c>
      <c r="G5592" s="11" t="s">
        <v>9</v>
      </c>
      <c r="H5592">
        <v>8983.91</v>
      </c>
      <c r="I5592">
        <v>14918.54</v>
      </c>
      <c r="J5592">
        <v>5.48</v>
      </c>
      <c r="K5592">
        <v>9.1</v>
      </c>
      <c r="L5592" s="11" t="s">
        <v>34</v>
      </c>
      <c r="M5592" s="7">
        <v>44342</v>
      </c>
      <c r="N5592" s="7">
        <v>44342</v>
      </c>
      <c r="O5592" s="11" t="s">
        <v>40</v>
      </c>
      <c r="P5592" s="11" t="s">
        <v>95</v>
      </c>
      <c r="Q5592">
        <v>2004.8</v>
      </c>
      <c r="R5592" s="11" t="s">
        <v>12</v>
      </c>
      <c r="S5592" s="11" t="s">
        <v>95</v>
      </c>
      <c r="T5592">
        <v>597569.38</v>
      </c>
      <c r="U5592">
        <f>SalesLineItems__NO_LOT[[#This Row],[ActualSales]]-SalesLineItems__NO_LOT[[#This Row],[Extended_Cost]]</f>
        <v>5934.630000000001</v>
      </c>
      <c r="V5592">
        <f>IFERROR(SalesLineItems__NO_LOT[[#This Row],[Revenue]]/SalesLineItems__NO_LOT[[#This Row],[Extended_Price]],0)</f>
        <v>0.39780233186357383</v>
      </c>
      <c r="W5592" t="str">
        <f>IF(SalesLineItems__NO_LOT[[#This Row],[Revenue]]&lt;0,"Lost on Sale","Normal Revenue")</f>
        <v>Normal Revenue</v>
      </c>
      <c r="X5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2">
        <f>IF(SalesLineItems__NO_LOT[[#This Row],[SOP_Type]]="Return",SalesLineItems__NO_LOT[[#This Row],[Extended_Cost]]*-1,SalesLineItems__NO_LOT[[#This Row],[Extended_Price]])</f>
        <v>14918.54</v>
      </c>
      <c r="Z5592">
        <f>MONTH(SalesLineItems__NO_LOT[[#This Row],[Requested_Ship_Date]])</f>
        <v>5</v>
      </c>
      <c r="AA5592">
        <f>YEAR(SalesLineItems__NO_LOT[[#This Row],[Requested_Ship_Date]])</f>
        <v>2021</v>
      </c>
      <c r="AV5592"/>
      <c r="AX5592"/>
      <c r="AZ5592"/>
      <c r="BC5592"/>
      <c r="BF5592"/>
    </row>
    <row r="5593" spans="1:58" x14ac:dyDescent="0.2">
      <c r="A5593" t="s">
        <v>3266</v>
      </c>
      <c r="B5593" s="11" t="s">
        <v>22</v>
      </c>
      <c r="C5593" s="11" t="s">
        <v>3267</v>
      </c>
      <c r="D5593" s="11" t="s">
        <v>38</v>
      </c>
      <c r="E5593" s="11" t="s">
        <v>39</v>
      </c>
      <c r="F5593">
        <v>240</v>
      </c>
      <c r="G5593" s="11" t="s">
        <v>9</v>
      </c>
      <c r="H5593">
        <v>1034.4000000000001</v>
      </c>
      <c r="I5593">
        <v>1718.4</v>
      </c>
      <c r="J5593">
        <v>4.3099999999999996</v>
      </c>
      <c r="K5593">
        <v>7.16</v>
      </c>
      <c r="L5593" s="11" t="s">
        <v>34</v>
      </c>
      <c r="M5593" s="7">
        <v>44342</v>
      </c>
      <c r="N5593" s="7">
        <v>44342</v>
      </c>
      <c r="O5593" s="11" t="s">
        <v>40</v>
      </c>
      <c r="P5593" s="11" t="s">
        <v>95</v>
      </c>
      <c r="Q5593">
        <v>2004.8</v>
      </c>
      <c r="R5593" s="11" t="s">
        <v>12</v>
      </c>
      <c r="S5593" s="11" t="s">
        <v>95</v>
      </c>
      <c r="T5593">
        <v>597569.38</v>
      </c>
      <c r="U5593">
        <f>SalesLineItems__NO_LOT[[#This Row],[ActualSales]]-SalesLineItems__NO_LOT[[#This Row],[Extended_Cost]]</f>
        <v>684</v>
      </c>
      <c r="V5593">
        <f>IFERROR(SalesLineItems__NO_LOT[[#This Row],[Revenue]]/SalesLineItems__NO_LOT[[#This Row],[Extended_Price]],0)</f>
        <v>0.39804469273743015</v>
      </c>
      <c r="W5593" t="str">
        <f>IF(SalesLineItems__NO_LOT[[#This Row],[Revenue]]&lt;0,"Lost on Sale","Normal Revenue")</f>
        <v>Normal Revenue</v>
      </c>
      <c r="X5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3">
        <f>IF(SalesLineItems__NO_LOT[[#This Row],[SOP_Type]]="Return",SalesLineItems__NO_LOT[[#This Row],[Extended_Cost]]*-1,SalesLineItems__NO_LOT[[#This Row],[Extended_Price]])</f>
        <v>1718.4</v>
      </c>
      <c r="Z5593">
        <f>MONTH(SalesLineItems__NO_LOT[[#This Row],[Requested_Ship_Date]])</f>
        <v>5</v>
      </c>
      <c r="AA5593">
        <f>YEAR(SalesLineItems__NO_LOT[[#This Row],[Requested_Ship_Date]])</f>
        <v>2021</v>
      </c>
      <c r="AV5593"/>
      <c r="AX5593"/>
      <c r="AZ5593"/>
      <c r="BC5593"/>
      <c r="BF5593"/>
    </row>
    <row r="5594" spans="1:58" x14ac:dyDescent="0.2">
      <c r="A5594" t="s">
        <v>3268</v>
      </c>
      <c r="B5594" s="11" t="s">
        <v>22</v>
      </c>
      <c r="C5594" s="11" t="s">
        <v>3267</v>
      </c>
      <c r="D5594" s="11" t="s">
        <v>41</v>
      </c>
      <c r="E5594" s="11" t="s">
        <v>42</v>
      </c>
      <c r="F5594">
        <v>19.38</v>
      </c>
      <c r="G5594" s="11" t="s">
        <v>9</v>
      </c>
      <c r="H5594">
        <v>167.64</v>
      </c>
      <c r="I5594">
        <v>418.22</v>
      </c>
      <c r="J5594">
        <v>8.65</v>
      </c>
      <c r="K5594">
        <v>21.58</v>
      </c>
      <c r="L5594" s="11" t="s">
        <v>34</v>
      </c>
      <c r="M5594" s="7">
        <v>44342</v>
      </c>
      <c r="N5594" s="7">
        <v>44342</v>
      </c>
      <c r="O5594" s="11" t="s">
        <v>11</v>
      </c>
      <c r="P5594" s="11" t="s">
        <v>95</v>
      </c>
      <c r="Q5594">
        <v>2004.8</v>
      </c>
      <c r="R5594" s="11" t="s">
        <v>12</v>
      </c>
      <c r="S5594" s="11" t="s">
        <v>95</v>
      </c>
      <c r="T5594">
        <v>597569.38</v>
      </c>
      <c r="U5594">
        <f>SalesLineItems__NO_LOT[[#This Row],[ActualSales]]-SalesLineItems__NO_LOT[[#This Row],[Extended_Cost]]</f>
        <v>250.58000000000004</v>
      </c>
      <c r="V5594">
        <f>IFERROR(SalesLineItems__NO_LOT[[#This Row],[Revenue]]/SalesLineItems__NO_LOT[[#This Row],[Extended_Price]],0)</f>
        <v>0.59915833771699112</v>
      </c>
      <c r="W5594" t="str">
        <f>IF(SalesLineItems__NO_LOT[[#This Row],[Revenue]]&lt;0,"Lost on Sale","Normal Revenue")</f>
        <v>Normal Revenue</v>
      </c>
      <c r="X5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4">
        <f>IF(SalesLineItems__NO_LOT[[#This Row],[SOP_Type]]="Return",SalesLineItems__NO_LOT[[#This Row],[Extended_Cost]]*-1,SalesLineItems__NO_LOT[[#This Row],[Extended_Price]])</f>
        <v>418.22</v>
      </c>
      <c r="Z5594">
        <f>MONTH(SalesLineItems__NO_LOT[[#This Row],[Requested_Ship_Date]])</f>
        <v>5</v>
      </c>
      <c r="AA5594">
        <f>YEAR(SalesLineItems__NO_LOT[[#This Row],[Requested_Ship_Date]])</f>
        <v>2021</v>
      </c>
      <c r="AV5594"/>
      <c r="AX5594"/>
      <c r="AZ5594"/>
      <c r="BC5594"/>
      <c r="BF5594"/>
    </row>
    <row r="5595" spans="1:58" x14ac:dyDescent="0.2">
      <c r="A5595" t="s">
        <v>3269</v>
      </c>
      <c r="B5595" s="11" t="s">
        <v>22</v>
      </c>
      <c r="C5595" s="11" t="s">
        <v>3270</v>
      </c>
      <c r="D5595" s="11" t="s">
        <v>197</v>
      </c>
      <c r="E5595" s="11" t="s">
        <v>198</v>
      </c>
      <c r="F5595">
        <v>59.334000000000003</v>
      </c>
      <c r="G5595" s="11" t="s">
        <v>9</v>
      </c>
      <c r="H5595">
        <v>340.58</v>
      </c>
      <c r="I5595">
        <v>665.73</v>
      </c>
      <c r="J5595">
        <v>5.74</v>
      </c>
      <c r="K5595">
        <v>11.22</v>
      </c>
      <c r="L5595" s="11" t="s">
        <v>199</v>
      </c>
      <c r="M5595" s="7">
        <v>44342</v>
      </c>
      <c r="N5595" s="7">
        <v>44342</v>
      </c>
      <c r="O5595" s="11" t="s">
        <v>40</v>
      </c>
      <c r="P5595" s="11" t="s">
        <v>95</v>
      </c>
      <c r="Q5595">
        <v>765.73</v>
      </c>
      <c r="R5595" s="11" t="s">
        <v>52</v>
      </c>
      <c r="S5595" s="11" t="s">
        <v>95</v>
      </c>
      <c r="T5595">
        <v>3648.41</v>
      </c>
      <c r="U5595">
        <f>SalesLineItems__NO_LOT[[#This Row],[ActualSales]]-SalesLineItems__NO_LOT[[#This Row],[Extended_Cost]]</f>
        <v>325.15000000000003</v>
      </c>
      <c r="V5595">
        <f>IFERROR(SalesLineItems__NO_LOT[[#This Row],[Revenue]]/SalesLineItems__NO_LOT[[#This Row],[Extended_Price]],0)</f>
        <v>0.4884112177609542</v>
      </c>
      <c r="W5595" t="str">
        <f>IF(SalesLineItems__NO_LOT[[#This Row],[Revenue]]&lt;0,"Lost on Sale","Normal Revenue")</f>
        <v>Normal Revenue</v>
      </c>
      <c r="X5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5">
        <f>IF(SalesLineItems__NO_LOT[[#This Row],[SOP_Type]]="Return",SalesLineItems__NO_LOT[[#This Row],[Extended_Cost]]*-1,SalesLineItems__NO_LOT[[#This Row],[Extended_Price]])</f>
        <v>665.73</v>
      </c>
      <c r="Z5595">
        <f>MONTH(SalesLineItems__NO_LOT[[#This Row],[Requested_Ship_Date]])</f>
        <v>5</v>
      </c>
      <c r="AA5595">
        <f>YEAR(SalesLineItems__NO_LOT[[#This Row],[Requested_Ship_Date]])</f>
        <v>2021</v>
      </c>
      <c r="AV5595"/>
      <c r="AX5595"/>
      <c r="AZ5595"/>
      <c r="BC5595"/>
      <c r="BF5595"/>
    </row>
    <row r="5596" spans="1:58" x14ac:dyDescent="0.2">
      <c r="A5596" t="s">
        <v>3271</v>
      </c>
      <c r="B5596" s="11" t="s">
        <v>22</v>
      </c>
      <c r="C5596" s="11" t="s">
        <v>3270</v>
      </c>
      <c r="D5596" s="11" t="s">
        <v>74</v>
      </c>
      <c r="E5596" s="11" t="s">
        <v>75</v>
      </c>
      <c r="F5596">
        <v>1</v>
      </c>
      <c r="G5596" s="11" t="s">
        <v>15</v>
      </c>
      <c r="H5596">
        <v>0</v>
      </c>
      <c r="I5596">
        <v>100</v>
      </c>
      <c r="J5596">
        <v>0</v>
      </c>
      <c r="K5596">
        <v>100</v>
      </c>
      <c r="L5596" s="11" t="s">
        <v>199</v>
      </c>
      <c r="M5596" s="7">
        <v>44342</v>
      </c>
      <c r="N5596" s="7">
        <v>44342</v>
      </c>
      <c r="O5596" s="11" t="s">
        <v>16</v>
      </c>
      <c r="P5596" s="11" t="s">
        <v>95</v>
      </c>
      <c r="Q5596">
        <v>765.73</v>
      </c>
      <c r="R5596" s="11" t="s">
        <v>52</v>
      </c>
      <c r="S5596" s="11" t="s">
        <v>95</v>
      </c>
      <c r="T5596">
        <v>3648.41</v>
      </c>
      <c r="U5596">
        <f>SalesLineItems__NO_LOT[[#This Row],[ActualSales]]-SalesLineItems__NO_LOT[[#This Row],[Extended_Cost]]</f>
        <v>100</v>
      </c>
      <c r="V5596">
        <f>IFERROR(SalesLineItems__NO_LOT[[#This Row],[Revenue]]/SalesLineItems__NO_LOT[[#This Row],[Extended_Price]],0)</f>
        <v>1</v>
      </c>
      <c r="W5596" t="str">
        <f>IF(SalesLineItems__NO_LOT[[#This Row],[Revenue]]&lt;0,"Lost on Sale","Normal Revenue")</f>
        <v>Normal Revenue</v>
      </c>
      <c r="X5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6">
        <f>IF(SalesLineItems__NO_LOT[[#This Row],[SOP_Type]]="Return",SalesLineItems__NO_LOT[[#This Row],[Extended_Cost]]*-1,SalesLineItems__NO_LOT[[#This Row],[Extended_Price]])</f>
        <v>100</v>
      </c>
      <c r="Z5596">
        <f>MONTH(SalesLineItems__NO_LOT[[#This Row],[Requested_Ship_Date]])</f>
        <v>5</v>
      </c>
      <c r="AA5596">
        <f>YEAR(SalesLineItems__NO_LOT[[#This Row],[Requested_Ship_Date]])</f>
        <v>2021</v>
      </c>
      <c r="AV5596"/>
      <c r="AX5596"/>
      <c r="AZ5596"/>
      <c r="BC5596"/>
      <c r="BF5596"/>
    </row>
    <row r="5597" spans="1:58" x14ac:dyDescent="0.2">
      <c r="A5597" t="s">
        <v>3224</v>
      </c>
      <c r="B5597" s="11" t="s">
        <v>22</v>
      </c>
      <c r="C5597" s="11" t="s">
        <v>3219</v>
      </c>
      <c r="D5597" s="11" t="s">
        <v>404</v>
      </c>
      <c r="E5597" s="11" t="s">
        <v>405</v>
      </c>
      <c r="F5597">
        <v>25</v>
      </c>
      <c r="G5597" s="11" t="s">
        <v>9</v>
      </c>
      <c r="H5597">
        <v>116</v>
      </c>
      <c r="I5597">
        <v>319.5</v>
      </c>
      <c r="J5597">
        <v>4.6399999999999997</v>
      </c>
      <c r="K5597">
        <v>12.78</v>
      </c>
      <c r="L5597" s="11" t="s">
        <v>394</v>
      </c>
      <c r="M5597" s="7">
        <v>44347</v>
      </c>
      <c r="N5597" s="7">
        <v>44358</v>
      </c>
      <c r="O5597" s="11" t="s">
        <v>159</v>
      </c>
      <c r="P5597" s="11" t="s">
        <v>95</v>
      </c>
      <c r="Q5597">
        <v>5300</v>
      </c>
      <c r="R5597" s="11" t="s">
        <v>52</v>
      </c>
      <c r="S5597" s="11" t="s">
        <v>95</v>
      </c>
      <c r="T5597">
        <v>41239.19</v>
      </c>
      <c r="U5597">
        <f>SalesLineItems__NO_LOT[[#This Row],[ActualSales]]-SalesLineItems__NO_LOT[[#This Row],[Extended_Cost]]</f>
        <v>203.5</v>
      </c>
      <c r="V5597">
        <f>IFERROR(SalesLineItems__NO_LOT[[#This Row],[Revenue]]/SalesLineItems__NO_LOT[[#This Row],[Extended_Price]],0)</f>
        <v>0.63693270735524254</v>
      </c>
      <c r="W5597" t="str">
        <f>IF(SalesLineItems__NO_LOT[[#This Row],[Revenue]]&lt;0,"Lost on Sale","Normal Revenue")</f>
        <v>Normal Revenue</v>
      </c>
      <c r="X5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7">
        <f>IF(SalesLineItems__NO_LOT[[#This Row],[SOP_Type]]="Return",SalesLineItems__NO_LOT[[#This Row],[Extended_Cost]]*-1,SalesLineItems__NO_LOT[[#This Row],[Extended_Price]])</f>
        <v>319.5</v>
      </c>
      <c r="Z5597">
        <f>MONTH(SalesLineItems__NO_LOT[[#This Row],[Requested_Ship_Date]])</f>
        <v>6</v>
      </c>
      <c r="AA5597">
        <f>YEAR(SalesLineItems__NO_LOT[[#This Row],[Requested_Ship_Date]])</f>
        <v>2021</v>
      </c>
      <c r="AV5597"/>
      <c r="AX5597"/>
      <c r="AZ5597"/>
      <c r="BC5597"/>
      <c r="BF5597"/>
    </row>
    <row r="5598" spans="1:58" x14ac:dyDescent="0.2">
      <c r="A5598" t="s">
        <v>3225</v>
      </c>
      <c r="B5598" s="11" t="s">
        <v>22</v>
      </c>
      <c r="C5598" s="11" t="s">
        <v>3226</v>
      </c>
      <c r="D5598" s="11" t="s">
        <v>3221</v>
      </c>
      <c r="E5598" s="11" t="s">
        <v>3222</v>
      </c>
      <c r="F5598">
        <v>100</v>
      </c>
      <c r="G5598" s="11" t="s">
        <v>9</v>
      </c>
      <c r="H5598">
        <v>958</v>
      </c>
      <c r="I5598">
        <v>3130</v>
      </c>
      <c r="J5598">
        <v>9.58</v>
      </c>
      <c r="K5598">
        <v>31.3</v>
      </c>
      <c r="L5598" s="11" t="s">
        <v>394</v>
      </c>
      <c r="M5598" s="7">
        <v>44347</v>
      </c>
      <c r="N5598" s="7">
        <v>44358</v>
      </c>
      <c r="O5598" s="11" t="s">
        <v>159</v>
      </c>
      <c r="P5598" s="11" t="s">
        <v>95</v>
      </c>
      <c r="Q5598">
        <v>5300</v>
      </c>
      <c r="R5598" s="11" t="s">
        <v>52</v>
      </c>
      <c r="S5598" s="11" t="s">
        <v>95</v>
      </c>
      <c r="T5598">
        <v>41239.19</v>
      </c>
      <c r="U5598">
        <f>SalesLineItems__NO_LOT[[#This Row],[ActualSales]]-SalesLineItems__NO_LOT[[#This Row],[Extended_Cost]]</f>
        <v>2172</v>
      </c>
      <c r="V5598">
        <f>IFERROR(SalesLineItems__NO_LOT[[#This Row],[Revenue]]/SalesLineItems__NO_LOT[[#This Row],[Extended_Price]],0)</f>
        <v>0.69392971246006385</v>
      </c>
      <c r="W5598" t="str">
        <f>IF(SalesLineItems__NO_LOT[[#This Row],[Revenue]]&lt;0,"Lost on Sale","Normal Revenue")</f>
        <v>Normal Revenue</v>
      </c>
      <c r="X5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598">
        <f>IF(SalesLineItems__NO_LOT[[#This Row],[SOP_Type]]="Return",SalesLineItems__NO_LOT[[#This Row],[Extended_Cost]]*-1,SalesLineItems__NO_LOT[[#This Row],[Extended_Price]])</f>
        <v>3130</v>
      </c>
      <c r="Z5598">
        <f>MONTH(SalesLineItems__NO_LOT[[#This Row],[Requested_Ship_Date]])</f>
        <v>6</v>
      </c>
      <c r="AA5598">
        <f>YEAR(SalesLineItems__NO_LOT[[#This Row],[Requested_Ship_Date]])</f>
        <v>2021</v>
      </c>
      <c r="AV5598"/>
      <c r="AX5598"/>
      <c r="AZ5598"/>
      <c r="BC5598"/>
      <c r="BF5598"/>
    </row>
    <row r="5599" spans="1:58" x14ac:dyDescent="0.2">
      <c r="A5599" t="s">
        <v>3246</v>
      </c>
      <c r="B5599" s="11" t="s">
        <v>22</v>
      </c>
      <c r="C5599" s="11" t="s">
        <v>3247</v>
      </c>
      <c r="D5599" s="11" t="s">
        <v>189</v>
      </c>
      <c r="E5599" s="11" t="s">
        <v>190</v>
      </c>
      <c r="F5599">
        <v>1100</v>
      </c>
      <c r="G5599" s="11" t="s">
        <v>9</v>
      </c>
      <c r="H5599">
        <v>1683</v>
      </c>
      <c r="I5599">
        <v>2178</v>
      </c>
      <c r="J5599">
        <v>1.53</v>
      </c>
      <c r="K5599">
        <v>1.98</v>
      </c>
      <c r="L5599" s="11" t="s">
        <v>191</v>
      </c>
      <c r="M5599" s="7">
        <v>44343</v>
      </c>
      <c r="N5599" s="7">
        <v>44343</v>
      </c>
      <c r="O5599" s="11" t="s">
        <v>21</v>
      </c>
      <c r="P5599" s="11" t="s">
        <v>95</v>
      </c>
      <c r="Q5599">
        <v>1633.5</v>
      </c>
      <c r="R5599" s="11" t="s">
        <v>52</v>
      </c>
      <c r="S5599" s="11" t="s">
        <v>95</v>
      </c>
      <c r="T5599">
        <v>68442.19</v>
      </c>
      <c r="U5599">
        <f>SalesLineItems__NO_LOT[[#This Row],[ActualSales]]-SalesLineItems__NO_LOT[[#This Row],[Extended_Cost]]</f>
        <v>495</v>
      </c>
      <c r="V5599">
        <f>IFERROR(SalesLineItems__NO_LOT[[#This Row],[Revenue]]/SalesLineItems__NO_LOT[[#This Row],[Extended_Price]],0)</f>
        <v>0.22727272727272727</v>
      </c>
      <c r="W5599" t="str">
        <f>IF(SalesLineItems__NO_LOT[[#This Row],[Revenue]]&lt;0,"Lost on Sale","Normal Revenue")</f>
        <v>Normal Revenue</v>
      </c>
      <c r="X5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599">
        <f>IF(SalesLineItems__NO_LOT[[#This Row],[SOP_Type]]="Return",SalesLineItems__NO_LOT[[#This Row],[Extended_Cost]]*-1,SalesLineItems__NO_LOT[[#This Row],[Extended_Price]])</f>
        <v>2178</v>
      </c>
      <c r="Z5599">
        <f>MONTH(SalesLineItems__NO_LOT[[#This Row],[Requested_Ship_Date]])</f>
        <v>5</v>
      </c>
      <c r="AA5599">
        <f>YEAR(SalesLineItems__NO_LOT[[#This Row],[Requested_Ship_Date]])</f>
        <v>2021</v>
      </c>
      <c r="AV5599"/>
      <c r="AX5599"/>
      <c r="AZ5599"/>
      <c r="BC5599"/>
      <c r="BF5599"/>
    </row>
    <row r="5600" spans="1:58" x14ac:dyDescent="0.2">
      <c r="A5600" t="s">
        <v>3248</v>
      </c>
      <c r="B5600" s="11" t="s">
        <v>22</v>
      </c>
      <c r="C5600" s="11" t="s">
        <v>3249</v>
      </c>
      <c r="D5600" s="11" t="s">
        <v>422</v>
      </c>
      <c r="E5600" s="11" t="s">
        <v>423</v>
      </c>
      <c r="F5600">
        <v>270</v>
      </c>
      <c r="G5600" s="11" t="s">
        <v>9</v>
      </c>
      <c r="H5600">
        <v>483.3</v>
      </c>
      <c r="I5600">
        <v>729</v>
      </c>
      <c r="J5600">
        <v>1.79</v>
      </c>
      <c r="K5600">
        <v>2.7</v>
      </c>
      <c r="L5600" s="11" t="s">
        <v>214</v>
      </c>
      <c r="M5600" s="7">
        <v>44343</v>
      </c>
      <c r="N5600" s="7">
        <v>44349</v>
      </c>
      <c r="O5600" s="11" t="s">
        <v>21</v>
      </c>
      <c r="P5600" s="11" t="s">
        <v>95</v>
      </c>
      <c r="Q5600">
        <v>2.74</v>
      </c>
      <c r="R5600" s="11" t="s">
        <v>52</v>
      </c>
      <c r="S5600" s="11" t="s">
        <v>95</v>
      </c>
      <c r="T5600">
        <v>135891.89000000001</v>
      </c>
      <c r="U5600">
        <f>SalesLineItems__NO_LOT[[#This Row],[ActualSales]]-SalesLineItems__NO_LOT[[#This Row],[Extended_Cost]]</f>
        <v>245.7</v>
      </c>
      <c r="V5600">
        <f>IFERROR(SalesLineItems__NO_LOT[[#This Row],[Revenue]]/SalesLineItems__NO_LOT[[#This Row],[Extended_Price]],0)</f>
        <v>0.33703703703703702</v>
      </c>
      <c r="W5600" t="str">
        <f>IF(SalesLineItems__NO_LOT[[#This Row],[Revenue]]&lt;0,"Lost on Sale","Normal Revenue")</f>
        <v>Normal Revenue</v>
      </c>
      <c r="X5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00">
        <f>IF(SalesLineItems__NO_LOT[[#This Row],[SOP_Type]]="Return",SalesLineItems__NO_LOT[[#This Row],[Extended_Cost]]*-1,SalesLineItems__NO_LOT[[#This Row],[Extended_Price]])</f>
        <v>729</v>
      </c>
      <c r="Z5600">
        <f>MONTH(SalesLineItems__NO_LOT[[#This Row],[Requested_Ship_Date]])</f>
        <v>6</v>
      </c>
      <c r="AA5600">
        <f>YEAR(SalesLineItems__NO_LOT[[#This Row],[Requested_Ship_Date]])</f>
        <v>2021</v>
      </c>
      <c r="AV5600"/>
      <c r="AX5600"/>
      <c r="AZ5600"/>
      <c r="BC5600"/>
      <c r="BF5600"/>
    </row>
    <row r="5601" spans="1:58" x14ac:dyDescent="0.2">
      <c r="A5601" t="s">
        <v>3250</v>
      </c>
      <c r="B5601" s="11" t="s">
        <v>22</v>
      </c>
      <c r="C5601" s="11" t="s">
        <v>3249</v>
      </c>
      <c r="D5601" s="11" t="s">
        <v>217</v>
      </c>
      <c r="E5601" s="11" t="s">
        <v>218</v>
      </c>
      <c r="F5601">
        <v>228</v>
      </c>
      <c r="G5601" s="11" t="s">
        <v>9</v>
      </c>
      <c r="H5601">
        <v>430.92</v>
      </c>
      <c r="I5601">
        <v>456</v>
      </c>
      <c r="J5601">
        <v>1.89</v>
      </c>
      <c r="K5601">
        <v>2</v>
      </c>
      <c r="L5601" s="11" t="s">
        <v>214</v>
      </c>
      <c r="M5601" s="7">
        <v>44343</v>
      </c>
      <c r="N5601" s="7">
        <v>44349</v>
      </c>
      <c r="O5601" s="11" t="s">
        <v>21</v>
      </c>
      <c r="P5601" s="11" t="s">
        <v>95</v>
      </c>
      <c r="Q5601">
        <v>2.74</v>
      </c>
      <c r="R5601" s="11" t="s">
        <v>52</v>
      </c>
      <c r="S5601" s="11" t="s">
        <v>95</v>
      </c>
      <c r="T5601">
        <v>135891.89000000001</v>
      </c>
      <c r="U5601">
        <f>SalesLineItems__NO_LOT[[#This Row],[ActualSales]]-SalesLineItems__NO_LOT[[#This Row],[Extended_Cost]]</f>
        <v>25.079999999999984</v>
      </c>
      <c r="V5601">
        <f>IFERROR(SalesLineItems__NO_LOT[[#This Row],[Revenue]]/SalesLineItems__NO_LOT[[#This Row],[Extended_Price]],0)</f>
        <v>5.4999999999999966E-2</v>
      </c>
      <c r="W5601" t="str">
        <f>IF(SalesLineItems__NO_LOT[[#This Row],[Revenue]]&lt;0,"Lost on Sale","Normal Revenue")</f>
        <v>Normal Revenue</v>
      </c>
      <c r="X5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601">
        <f>IF(SalesLineItems__NO_LOT[[#This Row],[SOP_Type]]="Return",SalesLineItems__NO_LOT[[#This Row],[Extended_Cost]]*-1,SalesLineItems__NO_LOT[[#This Row],[Extended_Price]])</f>
        <v>456</v>
      </c>
      <c r="Z5601">
        <f>MONTH(SalesLineItems__NO_LOT[[#This Row],[Requested_Ship_Date]])</f>
        <v>6</v>
      </c>
      <c r="AA5601">
        <f>YEAR(SalesLineItems__NO_LOT[[#This Row],[Requested_Ship_Date]])</f>
        <v>2021</v>
      </c>
      <c r="AV5601"/>
      <c r="AX5601"/>
      <c r="AZ5601"/>
      <c r="BC5601"/>
      <c r="BF5601"/>
    </row>
    <row r="5602" spans="1:58" x14ac:dyDescent="0.2">
      <c r="A5602" t="s">
        <v>3251</v>
      </c>
      <c r="B5602" s="11" t="s">
        <v>22</v>
      </c>
      <c r="C5602" s="11" t="s">
        <v>3249</v>
      </c>
      <c r="D5602" s="11" t="s">
        <v>525</v>
      </c>
      <c r="E5602" s="11" t="s">
        <v>526</v>
      </c>
      <c r="F5602">
        <v>1</v>
      </c>
      <c r="G5602" s="11" t="s">
        <v>9</v>
      </c>
      <c r="H5602">
        <v>42.83</v>
      </c>
      <c r="I5602">
        <v>65.989999999999995</v>
      </c>
      <c r="J5602">
        <v>42.83</v>
      </c>
      <c r="K5602">
        <v>65.989999999999995</v>
      </c>
      <c r="L5602" s="11" t="s">
        <v>214</v>
      </c>
      <c r="M5602" s="7">
        <v>44343</v>
      </c>
      <c r="N5602" s="7">
        <v>44349</v>
      </c>
      <c r="O5602" s="11" t="s">
        <v>65</v>
      </c>
      <c r="P5602" s="11" t="s">
        <v>95</v>
      </c>
      <c r="Q5602">
        <v>2.74</v>
      </c>
      <c r="R5602" s="11" t="s">
        <v>52</v>
      </c>
      <c r="S5602" s="11" t="s">
        <v>95</v>
      </c>
      <c r="T5602">
        <v>135891.89000000001</v>
      </c>
      <c r="U5602">
        <f>SalesLineItems__NO_LOT[[#This Row],[ActualSales]]-SalesLineItems__NO_LOT[[#This Row],[Extended_Cost]]</f>
        <v>23.159999999999997</v>
      </c>
      <c r="V5602">
        <f>IFERROR(SalesLineItems__NO_LOT[[#This Row],[Revenue]]/SalesLineItems__NO_LOT[[#This Row],[Extended_Price]],0)</f>
        <v>0.35096226701015304</v>
      </c>
      <c r="W5602" t="str">
        <f>IF(SalesLineItems__NO_LOT[[#This Row],[Revenue]]&lt;0,"Lost on Sale","Normal Revenue")</f>
        <v>Normal Revenue</v>
      </c>
      <c r="X5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02">
        <f>IF(SalesLineItems__NO_LOT[[#This Row],[SOP_Type]]="Return",SalesLineItems__NO_LOT[[#This Row],[Extended_Cost]]*-1,SalesLineItems__NO_LOT[[#This Row],[Extended_Price]])</f>
        <v>65.989999999999995</v>
      </c>
      <c r="Z5602">
        <f>MONTH(SalesLineItems__NO_LOT[[#This Row],[Requested_Ship_Date]])</f>
        <v>6</v>
      </c>
      <c r="AA5602">
        <f>YEAR(SalesLineItems__NO_LOT[[#This Row],[Requested_Ship_Date]])</f>
        <v>2021</v>
      </c>
      <c r="AV5602"/>
      <c r="AX5602"/>
      <c r="AZ5602"/>
      <c r="BC5602"/>
      <c r="BF5602"/>
    </row>
    <row r="5603" spans="1:58" x14ac:dyDescent="0.2">
      <c r="A5603" t="s">
        <v>3252</v>
      </c>
      <c r="B5603" s="11" t="s">
        <v>22</v>
      </c>
      <c r="C5603" s="11" t="s">
        <v>3253</v>
      </c>
      <c r="D5603" s="11" t="s">
        <v>162</v>
      </c>
      <c r="E5603" s="11" t="s">
        <v>163</v>
      </c>
      <c r="F5603">
        <v>25</v>
      </c>
      <c r="G5603" s="11" t="s">
        <v>9</v>
      </c>
      <c r="H5603">
        <v>182.25</v>
      </c>
      <c r="I5603">
        <v>265</v>
      </c>
      <c r="J5603">
        <v>7.29</v>
      </c>
      <c r="K5603">
        <v>10.6</v>
      </c>
      <c r="L5603" s="11" t="s">
        <v>158</v>
      </c>
      <c r="M5603" s="7">
        <v>44343</v>
      </c>
      <c r="N5603" s="7">
        <v>44343</v>
      </c>
      <c r="O5603" s="11" t="s">
        <v>159</v>
      </c>
      <c r="P5603" s="11" t="s">
        <v>95</v>
      </c>
      <c r="Q5603">
        <v>2159.86</v>
      </c>
      <c r="R5603" s="11" t="s">
        <v>86</v>
      </c>
      <c r="S5603" s="11" t="s">
        <v>95</v>
      </c>
      <c r="T5603">
        <v>418215.64</v>
      </c>
      <c r="U5603">
        <f>SalesLineItems__NO_LOT[[#This Row],[ActualSales]]-SalesLineItems__NO_LOT[[#This Row],[Extended_Cost]]</f>
        <v>82.75</v>
      </c>
      <c r="V5603">
        <f>IFERROR(SalesLineItems__NO_LOT[[#This Row],[Revenue]]/SalesLineItems__NO_LOT[[#This Row],[Extended_Price]],0)</f>
        <v>0.31226415094339621</v>
      </c>
      <c r="W5603" t="str">
        <f>IF(SalesLineItems__NO_LOT[[#This Row],[Revenue]]&lt;0,"Lost on Sale","Normal Revenue")</f>
        <v>Normal Revenue</v>
      </c>
      <c r="X5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03">
        <f>IF(SalesLineItems__NO_LOT[[#This Row],[SOP_Type]]="Return",SalesLineItems__NO_LOT[[#This Row],[Extended_Cost]]*-1,SalesLineItems__NO_LOT[[#This Row],[Extended_Price]])</f>
        <v>265</v>
      </c>
      <c r="Z5603">
        <f>MONTH(SalesLineItems__NO_LOT[[#This Row],[Requested_Ship_Date]])</f>
        <v>5</v>
      </c>
      <c r="AA5603">
        <f>YEAR(SalesLineItems__NO_LOT[[#This Row],[Requested_Ship_Date]])</f>
        <v>2021</v>
      </c>
      <c r="AV5603"/>
      <c r="AX5603"/>
      <c r="AZ5603"/>
      <c r="BC5603"/>
      <c r="BF5603"/>
    </row>
    <row r="5604" spans="1:58" x14ac:dyDescent="0.2">
      <c r="A5604" t="s">
        <v>3254</v>
      </c>
      <c r="B5604" s="11" t="s">
        <v>22</v>
      </c>
      <c r="C5604" s="11" t="s">
        <v>3255</v>
      </c>
      <c r="D5604" s="11" t="s">
        <v>1647</v>
      </c>
      <c r="E5604" s="11" t="s">
        <v>1648</v>
      </c>
      <c r="F5604">
        <v>25</v>
      </c>
      <c r="G5604" s="11" t="s">
        <v>9</v>
      </c>
      <c r="H5604">
        <v>303</v>
      </c>
      <c r="I5604">
        <v>350</v>
      </c>
      <c r="J5604">
        <v>12.12</v>
      </c>
      <c r="K5604">
        <v>14</v>
      </c>
      <c r="L5604" s="11" t="s">
        <v>158</v>
      </c>
      <c r="M5604" s="7">
        <v>44343</v>
      </c>
      <c r="N5604" s="7">
        <v>44343</v>
      </c>
      <c r="O5604" s="11" t="s">
        <v>159</v>
      </c>
      <c r="P5604" s="11" t="s">
        <v>95</v>
      </c>
      <c r="Q5604">
        <v>2159.86</v>
      </c>
      <c r="R5604" s="11" t="s">
        <v>86</v>
      </c>
      <c r="S5604" s="11" t="s">
        <v>95</v>
      </c>
      <c r="T5604">
        <v>418215.64</v>
      </c>
      <c r="U5604">
        <f>SalesLineItems__NO_LOT[[#This Row],[ActualSales]]-SalesLineItems__NO_LOT[[#This Row],[Extended_Cost]]</f>
        <v>47</v>
      </c>
      <c r="V5604">
        <f>IFERROR(SalesLineItems__NO_LOT[[#This Row],[Revenue]]/SalesLineItems__NO_LOT[[#This Row],[Extended_Price]],0)</f>
        <v>0.13428571428571429</v>
      </c>
      <c r="W5604" t="str">
        <f>IF(SalesLineItems__NO_LOT[[#This Row],[Revenue]]&lt;0,"Lost on Sale","Normal Revenue")</f>
        <v>Normal Revenue</v>
      </c>
      <c r="X5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04">
        <f>IF(SalesLineItems__NO_LOT[[#This Row],[SOP_Type]]="Return",SalesLineItems__NO_LOT[[#This Row],[Extended_Cost]]*-1,SalesLineItems__NO_LOT[[#This Row],[Extended_Price]])</f>
        <v>350</v>
      </c>
      <c r="Z5604">
        <f>MONTH(SalesLineItems__NO_LOT[[#This Row],[Requested_Ship_Date]])</f>
        <v>5</v>
      </c>
      <c r="AA5604">
        <f>YEAR(SalesLineItems__NO_LOT[[#This Row],[Requested_Ship_Date]])</f>
        <v>2021</v>
      </c>
      <c r="AV5604"/>
      <c r="AX5604"/>
      <c r="AZ5604"/>
      <c r="BC5604"/>
      <c r="BF5604"/>
    </row>
    <row r="5605" spans="1:58" x14ac:dyDescent="0.2">
      <c r="A5605" t="s">
        <v>3227</v>
      </c>
      <c r="B5605" s="11" t="s">
        <v>22</v>
      </c>
      <c r="C5605" s="11" t="s">
        <v>3228</v>
      </c>
      <c r="D5605" s="11" t="s">
        <v>3229</v>
      </c>
      <c r="E5605" s="11" t="s">
        <v>3230</v>
      </c>
      <c r="F5605">
        <v>187.8</v>
      </c>
      <c r="G5605" s="11" t="s">
        <v>9</v>
      </c>
      <c r="H5605">
        <v>2118.38</v>
      </c>
      <c r="I5605">
        <v>2332.48</v>
      </c>
      <c r="J5605">
        <v>11.28</v>
      </c>
      <c r="K5605">
        <v>12.42</v>
      </c>
      <c r="L5605" s="11" t="s">
        <v>158</v>
      </c>
      <c r="M5605" s="7">
        <v>44347</v>
      </c>
      <c r="N5605" s="7">
        <v>44347</v>
      </c>
      <c r="O5605" s="11" t="s">
        <v>159</v>
      </c>
      <c r="P5605" s="11" t="s">
        <v>95</v>
      </c>
      <c r="Q5605">
        <v>2159.86</v>
      </c>
      <c r="R5605" s="11" t="s">
        <v>86</v>
      </c>
      <c r="S5605" s="11" t="s">
        <v>95</v>
      </c>
      <c r="T5605">
        <v>418215.64</v>
      </c>
      <c r="U5605">
        <f>SalesLineItems__NO_LOT[[#This Row],[ActualSales]]-SalesLineItems__NO_LOT[[#This Row],[Extended_Cost]]</f>
        <v>214.09999999999991</v>
      </c>
      <c r="V5605">
        <f>IFERROR(SalesLineItems__NO_LOT[[#This Row],[Revenue]]/SalesLineItems__NO_LOT[[#This Row],[Extended_Price]],0)</f>
        <v>9.1790712031828744E-2</v>
      </c>
      <c r="W5605" t="str">
        <f>IF(SalesLineItems__NO_LOT[[#This Row],[Revenue]]&lt;0,"Lost on Sale","Normal Revenue")</f>
        <v>Normal Revenue</v>
      </c>
      <c r="X5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605">
        <f>IF(SalesLineItems__NO_LOT[[#This Row],[SOP_Type]]="Return",SalesLineItems__NO_LOT[[#This Row],[Extended_Cost]]*-1,SalesLineItems__NO_LOT[[#This Row],[Extended_Price]])</f>
        <v>2332.48</v>
      </c>
      <c r="Z5605">
        <f>MONTH(SalesLineItems__NO_LOT[[#This Row],[Requested_Ship_Date]])</f>
        <v>5</v>
      </c>
      <c r="AA5605">
        <f>YEAR(SalesLineItems__NO_LOT[[#This Row],[Requested_Ship_Date]])</f>
        <v>2021</v>
      </c>
      <c r="AV5605"/>
      <c r="AX5605"/>
      <c r="AZ5605"/>
      <c r="BC5605"/>
      <c r="BF5605"/>
    </row>
    <row r="5606" spans="1:58" x14ac:dyDescent="0.2">
      <c r="A5606" t="s">
        <v>3235</v>
      </c>
      <c r="B5606" s="11" t="s">
        <v>22</v>
      </c>
      <c r="C5606" s="11" t="s">
        <v>3236</v>
      </c>
      <c r="D5606" s="11" t="s">
        <v>66</v>
      </c>
      <c r="E5606" s="11" t="s">
        <v>67</v>
      </c>
      <c r="F5606">
        <v>2000</v>
      </c>
      <c r="G5606" s="11" t="s">
        <v>68</v>
      </c>
      <c r="H5606">
        <v>26752</v>
      </c>
      <c r="I5606">
        <v>29120</v>
      </c>
      <c r="J5606">
        <v>13.38</v>
      </c>
      <c r="K5606">
        <v>14.56</v>
      </c>
      <c r="L5606" s="11" t="s">
        <v>69</v>
      </c>
      <c r="M5606" s="7">
        <v>44344</v>
      </c>
      <c r="N5606" s="7">
        <v>44344</v>
      </c>
      <c r="O5606" s="11" t="s">
        <v>70</v>
      </c>
      <c r="P5606" s="11" t="s">
        <v>95</v>
      </c>
      <c r="Q5606">
        <v>320188.32</v>
      </c>
      <c r="R5606" s="11" t="s">
        <v>52</v>
      </c>
      <c r="S5606" s="11" t="s">
        <v>95</v>
      </c>
      <c r="T5606">
        <v>8464367.5299999993</v>
      </c>
      <c r="U5606">
        <f>SalesLineItems__NO_LOT[[#This Row],[ActualSales]]-SalesLineItems__NO_LOT[[#This Row],[Extended_Cost]]</f>
        <v>2368</v>
      </c>
      <c r="V5606">
        <f>IFERROR(SalesLineItems__NO_LOT[[#This Row],[Revenue]]/SalesLineItems__NO_LOT[[#This Row],[Extended_Price]],0)</f>
        <v>8.1318681318681321E-2</v>
      </c>
      <c r="W5606" t="str">
        <f>IF(SalesLineItems__NO_LOT[[#This Row],[Revenue]]&lt;0,"Lost on Sale","Normal Revenue")</f>
        <v>Normal Revenue</v>
      </c>
      <c r="X5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606">
        <f>IF(SalesLineItems__NO_LOT[[#This Row],[SOP_Type]]="Return",SalesLineItems__NO_LOT[[#This Row],[Extended_Cost]]*-1,SalesLineItems__NO_LOT[[#This Row],[Extended_Price]])</f>
        <v>29120</v>
      </c>
      <c r="Z5606">
        <f>MONTH(SalesLineItems__NO_LOT[[#This Row],[Requested_Ship_Date]])</f>
        <v>5</v>
      </c>
      <c r="AA5606">
        <f>YEAR(SalesLineItems__NO_LOT[[#This Row],[Requested_Ship_Date]])</f>
        <v>2021</v>
      </c>
      <c r="AV5606"/>
      <c r="AX5606"/>
      <c r="AZ5606"/>
      <c r="BC5606"/>
      <c r="BF5606"/>
    </row>
    <row r="5607" spans="1:58" x14ac:dyDescent="0.2">
      <c r="A5607" t="s">
        <v>3237</v>
      </c>
      <c r="B5607" s="11" t="s">
        <v>22</v>
      </c>
      <c r="C5607" s="11" t="s">
        <v>3236</v>
      </c>
      <c r="D5607" s="11" t="s">
        <v>13</v>
      </c>
      <c r="E5607" s="11" t="s">
        <v>14</v>
      </c>
      <c r="F5607">
        <v>1</v>
      </c>
      <c r="G5607" s="11" t="s">
        <v>15</v>
      </c>
      <c r="H5607">
        <v>0</v>
      </c>
      <c r="I5607">
        <v>1.5</v>
      </c>
      <c r="J5607">
        <v>0</v>
      </c>
      <c r="K5607">
        <v>1.5</v>
      </c>
      <c r="L5607" s="11" t="s">
        <v>69</v>
      </c>
      <c r="M5607" s="7">
        <v>44344</v>
      </c>
      <c r="N5607" s="7">
        <v>44344</v>
      </c>
      <c r="O5607" s="11" t="s">
        <v>16</v>
      </c>
      <c r="P5607" s="11" t="s">
        <v>95</v>
      </c>
      <c r="Q5607">
        <v>320188.32</v>
      </c>
      <c r="R5607" s="11" t="s">
        <v>52</v>
      </c>
      <c r="S5607" s="11" t="s">
        <v>95</v>
      </c>
      <c r="T5607">
        <v>8464367.5299999993</v>
      </c>
      <c r="U5607">
        <f>SalesLineItems__NO_LOT[[#This Row],[ActualSales]]-SalesLineItems__NO_LOT[[#This Row],[Extended_Cost]]</f>
        <v>1.5</v>
      </c>
      <c r="V5607">
        <f>IFERROR(SalesLineItems__NO_LOT[[#This Row],[Revenue]]/SalesLineItems__NO_LOT[[#This Row],[Extended_Price]],0)</f>
        <v>1</v>
      </c>
      <c r="W5607" t="str">
        <f>IF(SalesLineItems__NO_LOT[[#This Row],[Revenue]]&lt;0,"Lost on Sale","Normal Revenue")</f>
        <v>Normal Revenue</v>
      </c>
      <c r="X5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07">
        <f>IF(SalesLineItems__NO_LOT[[#This Row],[SOP_Type]]="Return",SalesLineItems__NO_LOT[[#This Row],[Extended_Cost]]*-1,SalesLineItems__NO_LOT[[#This Row],[Extended_Price]])</f>
        <v>1.5</v>
      </c>
      <c r="Z5607">
        <f>MONTH(SalesLineItems__NO_LOT[[#This Row],[Requested_Ship_Date]])</f>
        <v>5</v>
      </c>
      <c r="AA5607">
        <f>YEAR(SalesLineItems__NO_LOT[[#This Row],[Requested_Ship_Date]])</f>
        <v>2021</v>
      </c>
      <c r="AV5607"/>
      <c r="AX5607"/>
      <c r="AZ5607"/>
      <c r="BC5607"/>
      <c r="BF5607"/>
    </row>
    <row r="5608" spans="1:58" x14ac:dyDescent="0.2">
      <c r="A5608" t="s">
        <v>3238</v>
      </c>
      <c r="B5608" s="11" t="s">
        <v>22</v>
      </c>
      <c r="C5608" s="11" t="s">
        <v>3239</v>
      </c>
      <c r="D5608" s="11" t="s">
        <v>334</v>
      </c>
      <c r="E5608" s="11" t="s">
        <v>335</v>
      </c>
      <c r="F5608">
        <v>1640</v>
      </c>
      <c r="G5608" s="11" t="s">
        <v>9</v>
      </c>
      <c r="H5608">
        <v>9430</v>
      </c>
      <c r="I5608">
        <v>14464.8</v>
      </c>
      <c r="J5608">
        <v>5.75</v>
      </c>
      <c r="K5608">
        <v>8.82</v>
      </c>
      <c r="L5608" s="11" t="s">
        <v>314</v>
      </c>
      <c r="M5608" s="7">
        <v>44344</v>
      </c>
      <c r="N5608" s="7">
        <v>44344</v>
      </c>
      <c r="O5608" s="11" t="s">
        <v>11</v>
      </c>
      <c r="P5608" s="11" t="s">
        <v>95</v>
      </c>
      <c r="Q5608">
        <v>17590.52</v>
      </c>
      <c r="R5608" s="11" t="s">
        <v>52</v>
      </c>
      <c r="S5608" s="11" t="s">
        <v>95</v>
      </c>
      <c r="T5608">
        <v>669865.49</v>
      </c>
      <c r="U5608">
        <f>SalesLineItems__NO_LOT[[#This Row],[ActualSales]]-SalesLineItems__NO_LOT[[#This Row],[Extended_Cost]]</f>
        <v>5034.7999999999993</v>
      </c>
      <c r="V5608">
        <f>IFERROR(SalesLineItems__NO_LOT[[#This Row],[Revenue]]/SalesLineItems__NO_LOT[[#This Row],[Extended_Price]],0)</f>
        <v>0.3480725623582766</v>
      </c>
      <c r="W5608" t="str">
        <f>IF(SalesLineItems__NO_LOT[[#This Row],[Revenue]]&lt;0,"Lost on Sale","Normal Revenue")</f>
        <v>Normal Revenue</v>
      </c>
      <c r="X5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08">
        <f>IF(SalesLineItems__NO_LOT[[#This Row],[SOP_Type]]="Return",SalesLineItems__NO_LOT[[#This Row],[Extended_Cost]]*-1,SalesLineItems__NO_LOT[[#This Row],[Extended_Price]])</f>
        <v>14464.8</v>
      </c>
      <c r="Z5608">
        <f>MONTH(SalesLineItems__NO_LOT[[#This Row],[Requested_Ship_Date]])</f>
        <v>5</v>
      </c>
      <c r="AA5608">
        <f>YEAR(SalesLineItems__NO_LOT[[#This Row],[Requested_Ship_Date]])</f>
        <v>2021</v>
      </c>
      <c r="AV5608"/>
      <c r="AX5608"/>
      <c r="AZ5608"/>
      <c r="BC5608"/>
      <c r="BF5608"/>
    </row>
    <row r="5609" spans="1:58" x14ac:dyDescent="0.2">
      <c r="A5609" t="s">
        <v>3240</v>
      </c>
      <c r="B5609" s="11" t="s">
        <v>22</v>
      </c>
      <c r="C5609" s="11" t="s">
        <v>3239</v>
      </c>
      <c r="D5609" s="11" t="s">
        <v>337</v>
      </c>
      <c r="E5609" s="11" t="s">
        <v>315</v>
      </c>
      <c r="F5609">
        <v>307.8</v>
      </c>
      <c r="G5609" s="11" t="s">
        <v>9</v>
      </c>
      <c r="H5609">
        <v>1945.3</v>
      </c>
      <c r="I5609">
        <v>2210</v>
      </c>
      <c r="J5609">
        <v>6.32</v>
      </c>
      <c r="K5609">
        <v>7.18</v>
      </c>
      <c r="L5609" s="11" t="s">
        <v>314</v>
      </c>
      <c r="M5609" s="7">
        <v>44344</v>
      </c>
      <c r="N5609" s="7">
        <v>44344</v>
      </c>
      <c r="O5609" s="11" t="s">
        <v>11</v>
      </c>
      <c r="P5609" s="11" t="s">
        <v>95</v>
      </c>
      <c r="Q5609">
        <v>17590.52</v>
      </c>
      <c r="R5609" s="11" t="s">
        <v>52</v>
      </c>
      <c r="S5609" s="11" t="s">
        <v>95</v>
      </c>
      <c r="T5609">
        <v>669865.49</v>
      </c>
      <c r="U5609">
        <f>SalesLineItems__NO_LOT[[#This Row],[ActualSales]]-SalesLineItems__NO_LOT[[#This Row],[Extended_Cost]]</f>
        <v>264.70000000000005</v>
      </c>
      <c r="V5609">
        <f>IFERROR(SalesLineItems__NO_LOT[[#This Row],[Revenue]]/SalesLineItems__NO_LOT[[#This Row],[Extended_Price]],0)</f>
        <v>0.11977375565610862</v>
      </c>
      <c r="W5609" t="str">
        <f>IF(SalesLineItems__NO_LOT[[#This Row],[Revenue]]&lt;0,"Lost on Sale","Normal Revenue")</f>
        <v>Normal Revenue</v>
      </c>
      <c r="X5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09">
        <f>IF(SalesLineItems__NO_LOT[[#This Row],[SOP_Type]]="Return",SalesLineItems__NO_LOT[[#This Row],[Extended_Cost]]*-1,SalesLineItems__NO_LOT[[#This Row],[Extended_Price]])</f>
        <v>2210</v>
      </c>
      <c r="Z5609">
        <f>MONTH(SalesLineItems__NO_LOT[[#This Row],[Requested_Ship_Date]])</f>
        <v>5</v>
      </c>
      <c r="AA5609">
        <f>YEAR(SalesLineItems__NO_LOT[[#This Row],[Requested_Ship_Date]])</f>
        <v>2021</v>
      </c>
      <c r="AV5609"/>
      <c r="AX5609"/>
      <c r="AZ5609"/>
      <c r="BC5609"/>
      <c r="BF5609"/>
    </row>
    <row r="5610" spans="1:58" x14ac:dyDescent="0.2">
      <c r="A5610" t="s">
        <v>3241</v>
      </c>
      <c r="B5610" s="11" t="s">
        <v>22</v>
      </c>
      <c r="C5610" s="11" t="s">
        <v>3239</v>
      </c>
      <c r="D5610" s="11" t="s">
        <v>13</v>
      </c>
      <c r="E5610" s="11" t="s">
        <v>14</v>
      </c>
      <c r="F5610">
        <v>1</v>
      </c>
      <c r="G5610" s="11" t="s">
        <v>15</v>
      </c>
      <c r="H5610">
        <v>0</v>
      </c>
      <c r="I5610">
        <v>1.5</v>
      </c>
      <c r="J5610">
        <v>0</v>
      </c>
      <c r="K5610">
        <v>1.5</v>
      </c>
      <c r="L5610" s="11" t="s">
        <v>314</v>
      </c>
      <c r="M5610" s="7">
        <v>44344</v>
      </c>
      <c r="N5610" s="7">
        <v>44344</v>
      </c>
      <c r="O5610" s="11" t="s">
        <v>16</v>
      </c>
      <c r="P5610" s="11" t="s">
        <v>95</v>
      </c>
      <c r="Q5610">
        <v>17590.52</v>
      </c>
      <c r="R5610" s="11" t="s">
        <v>52</v>
      </c>
      <c r="S5610" s="11" t="s">
        <v>95</v>
      </c>
      <c r="T5610">
        <v>669865.49</v>
      </c>
      <c r="U5610">
        <f>SalesLineItems__NO_LOT[[#This Row],[ActualSales]]-SalesLineItems__NO_LOT[[#This Row],[Extended_Cost]]</f>
        <v>1.5</v>
      </c>
      <c r="V5610">
        <f>IFERROR(SalesLineItems__NO_LOT[[#This Row],[Revenue]]/SalesLineItems__NO_LOT[[#This Row],[Extended_Price]],0)</f>
        <v>1</v>
      </c>
      <c r="W5610" t="str">
        <f>IF(SalesLineItems__NO_LOT[[#This Row],[Revenue]]&lt;0,"Lost on Sale","Normal Revenue")</f>
        <v>Normal Revenue</v>
      </c>
      <c r="X5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0">
        <f>IF(SalesLineItems__NO_LOT[[#This Row],[SOP_Type]]="Return",SalesLineItems__NO_LOT[[#This Row],[Extended_Cost]]*-1,SalesLineItems__NO_LOT[[#This Row],[Extended_Price]])</f>
        <v>1.5</v>
      </c>
      <c r="Z5610">
        <f>MONTH(SalesLineItems__NO_LOT[[#This Row],[Requested_Ship_Date]])</f>
        <v>5</v>
      </c>
      <c r="AA5610">
        <f>YEAR(SalesLineItems__NO_LOT[[#This Row],[Requested_Ship_Date]])</f>
        <v>2021</v>
      </c>
      <c r="AV5610"/>
      <c r="AX5610"/>
      <c r="AZ5610"/>
      <c r="BC5610"/>
      <c r="BF5610"/>
    </row>
    <row r="5611" spans="1:58" x14ac:dyDescent="0.2">
      <c r="A5611" t="s">
        <v>3242</v>
      </c>
      <c r="B5611" s="11" t="s">
        <v>22</v>
      </c>
      <c r="C5611" s="11" t="s">
        <v>3239</v>
      </c>
      <c r="D5611" s="11" t="s">
        <v>74</v>
      </c>
      <c r="E5611" s="11" t="s">
        <v>75</v>
      </c>
      <c r="F5611">
        <v>1</v>
      </c>
      <c r="G5611" s="11" t="s">
        <v>15</v>
      </c>
      <c r="H5611">
        <v>0</v>
      </c>
      <c r="I5611">
        <v>100</v>
      </c>
      <c r="J5611">
        <v>0</v>
      </c>
      <c r="K5611">
        <v>100</v>
      </c>
      <c r="L5611" s="11" t="s">
        <v>314</v>
      </c>
      <c r="M5611" s="7">
        <v>44344</v>
      </c>
      <c r="N5611" s="7">
        <v>44344</v>
      </c>
      <c r="O5611" s="11" t="s">
        <v>16</v>
      </c>
      <c r="P5611" s="11" t="s">
        <v>95</v>
      </c>
      <c r="Q5611">
        <v>17590.52</v>
      </c>
      <c r="R5611" s="11" t="s">
        <v>52</v>
      </c>
      <c r="S5611" s="11" t="s">
        <v>95</v>
      </c>
      <c r="T5611">
        <v>669865.49</v>
      </c>
      <c r="U5611">
        <f>SalesLineItems__NO_LOT[[#This Row],[ActualSales]]-SalesLineItems__NO_LOT[[#This Row],[Extended_Cost]]</f>
        <v>100</v>
      </c>
      <c r="V5611">
        <f>IFERROR(SalesLineItems__NO_LOT[[#This Row],[Revenue]]/SalesLineItems__NO_LOT[[#This Row],[Extended_Price]],0)</f>
        <v>1</v>
      </c>
      <c r="W5611" t="str">
        <f>IF(SalesLineItems__NO_LOT[[#This Row],[Revenue]]&lt;0,"Lost on Sale","Normal Revenue")</f>
        <v>Normal Revenue</v>
      </c>
      <c r="X5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1">
        <f>IF(SalesLineItems__NO_LOT[[#This Row],[SOP_Type]]="Return",SalesLineItems__NO_LOT[[#This Row],[Extended_Cost]]*-1,SalesLineItems__NO_LOT[[#This Row],[Extended_Price]])</f>
        <v>100</v>
      </c>
      <c r="Z5611">
        <f>MONTH(SalesLineItems__NO_LOT[[#This Row],[Requested_Ship_Date]])</f>
        <v>5</v>
      </c>
      <c r="AA5611">
        <f>YEAR(SalesLineItems__NO_LOT[[#This Row],[Requested_Ship_Date]])</f>
        <v>2021</v>
      </c>
      <c r="AV5611"/>
      <c r="AX5611"/>
      <c r="AZ5611"/>
      <c r="BC5611"/>
      <c r="BF5611"/>
    </row>
    <row r="5612" spans="1:58" x14ac:dyDescent="0.2">
      <c r="A5612" t="s">
        <v>3243</v>
      </c>
      <c r="B5612" s="11" t="s">
        <v>22</v>
      </c>
      <c r="C5612" s="11" t="s">
        <v>3244</v>
      </c>
      <c r="D5612" s="11" t="s">
        <v>486</v>
      </c>
      <c r="E5612" s="11" t="s">
        <v>487</v>
      </c>
      <c r="F5612">
        <v>60.84</v>
      </c>
      <c r="G5612" s="11" t="s">
        <v>9</v>
      </c>
      <c r="H5612">
        <v>1008.12</v>
      </c>
      <c r="I5612">
        <v>3524.46</v>
      </c>
      <c r="J5612">
        <v>16.57</v>
      </c>
      <c r="K5612">
        <v>57.93</v>
      </c>
      <c r="L5612" s="11" t="s">
        <v>488</v>
      </c>
      <c r="M5612" s="7">
        <v>44344</v>
      </c>
      <c r="N5612" s="7">
        <v>44344</v>
      </c>
      <c r="O5612" s="11" t="s">
        <v>11</v>
      </c>
      <c r="P5612" s="11" t="s">
        <v>95</v>
      </c>
      <c r="Q5612">
        <v>4700.78</v>
      </c>
      <c r="R5612" s="11" t="s">
        <v>52</v>
      </c>
      <c r="S5612" s="11" t="s">
        <v>95</v>
      </c>
      <c r="T5612">
        <v>95211.96</v>
      </c>
      <c r="U5612">
        <f>SalesLineItems__NO_LOT[[#This Row],[ActualSales]]-SalesLineItems__NO_LOT[[#This Row],[Extended_Cost]]</f>
        <v>2516.34</v>
      </c>
      <c r="V5612">
        <f>IFERROR(SalesLineItems__NO_LOT[[#This Row],[Revenue]]/SalesLineItems__NO_LOT[[#This Row],[Extended_Price]],0)</f>
        <v>0.71396469246352634</v>
      </c>
      <c r="W5612" t="str">
        <f>IF(SalesLineItems__NO_LOT[[#This Row],[Revenue]]&lt;0,"Lost on Sale","Normal Revenue")</f>
        <v>Normal Revenue</v>
      </c>
      <c r="X5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2">
        <f>IF(SalesLineItems__NO_LOT[[#This Row],[SOP_Type]]="Return",SalesLineItems__NO_LOT[[#This Row],[Extended_Cost]]*-1,SalesLineItems__NO_LOT[[#This Row],[Extended_Price]])</f>
        <v>3524.46</v>
      </c>
      <c r="Z5612">
        <f>MONTH(SalesLineItems__NO_LOT[[#This Row],[Requested_Ship_Date]])</f>
        <v>5</v>
      </c>
      <c r="AA5612">
        <f>YEAR(SalesLineItems__NO_LOT[[#This Row],[Requested_Ship_Date]])</f>
        <v>2021</v>
      </c>
      <c r="AV5612"/>
      <c r="AX5612"/>
      <c r="AZ5612"/>
      <c r="BC5612"/>
      <c r="BF5612"/>
    </row>
    <row r="5613" spans="1:58" x14ac:dyDescent="0.2">
      <c r="A5613" t="s">
        <v>3245</v>
      </c>
      <c r="B5613" s="11" t="s">
        <v>22</v>
      </c>
      <c r="C5613" s="11" t="s">
        <v>3244</v>
      </c>
      <c r="D5613" s="11" t="s">
        <v>13</v>
      </c>
      <c r="E5613" s="11" t="s">
        <v>14</v>
      </c>
      <c r="F5613">
        <v>1</v>
      </c>
      <c r="G5613" s="11" t="s">
        <v>15</v>
      </c>
      <c r="H5613">
        <v>0</v>
      </c>
      <c r="I5613">
        <v>1.5</v>
      </c>
      <c r="J5613">
        <v>0</v>
      </c>
      <c r="K5613">
        <v>1.5</v>
      </c>
      <c r="L5613" s="11" t="s">
        <v>488</v>
      </c>
      <c r="M5613" s="7">
        <v>44344</v>
      </c>
      <c r="N5613" s="7">
        <v>44344</v>
      </c>
      <c r="O5613" s="11" t="s">
        <v>16</v>
      </c>
      <c r="P5613" s="11" t="s">
        <v>95</v>
      </c>
      <c r="Q5613">
        <v>4700.78</v>
      </c>
      <c r="R5613" s="11" t="s">
        <v>52</v>
      </c>
      <c r="S5613" s="11" t="s">
        <v>95</v>
      </c>
      <c r="T5613">
        <v>95211.96</v>
      </c>
      <c r="U5613">
        <f>SalesLineItems__NO_LOT[[#This Row],[ActualSales]]-SalesLineItems__NO_LOT[[#This Row],[Extended_Cost]]</f>
        <v>1.5</v>
      </c>
      <c r="V5613">
        <f>IFERROR(SalesLineItems__NO_LOT[[#This Row],[Revenue]]/SalesLineItems__NO_LOT[[#This Row],[Extended_Price]],0)</f>
        <v>1</v>
      </c>
      <c r="W5613" t="str">
        <f>IF(SalesLineItems__NO_LOT[[#This Row],[Revenue]]&lt;0,"Lost on Sale","Normal Revenue")</f>
        <v>Normal Revenue</v>
      </c>
      <c r="X5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3">
        <f>IF(SalesLineItems__NO_LOT[[#This Row],[SOP_Type]]="Return",SalesLineItems__NO_LOT[[#This Row],[Extended_Cost]]*-1,SalesLineItems__NO_LOT[[#This Row],[Extended_Price]])</f>
        <v>1.5</v>
      </c>
      <c r="Z5613">
        <f>MONTH(SalesLineItems__NO_LOT[[#This Row],[Requested_Ship_Date]])</f>
        <v>5</v>
      </c>
      <c r="AA5613">
        <f>YEAR(SalesLineItems__NO_LOT[[#This Row],[Requested_Ship_Date]])</f>
        <v>2021</v>
      </c>
      <c r="AV5613"/>
      <c r="AX5613"/>
      <c r="AZ5613"/>
      <c r="BC5613"/>
      <c r="BF5613"/>
    </row>
    <row r="5614" spans="1:58" x14ac:dyDescent="0.2">
      <c r="A5614" t="s">
        <v>3231</v>
      </c>
      <c r="B5614" s="11" t="s">
        <v>22</v>
      </c>
      <c r="C5614" s="11" t="s">
        <v>3226</v>
      </c>
      <c r="D5614" s="11" t="s">
        <v>404</v>
      </c>
      <c r="E5614" s="11" t="s">
        <v>405</v>
      </c>
      <c r="F5614">
        <v>25</v>
      </c>
      <c r="G5614" s="11" t="s">
        <v>9</v>
      </c>
      <c r="H5614">
        <v>35.25</v>
      </c>
      <c r="I5614">
        <v>319.5</v>
      </c>
      <c r="J5614">
        <v>1.41</v>
      </c>
      <c r="K5614">
        <v>12.78</v>
      </c>
      <c r="L5614" s="11" t="s">
        <v>394</v>
      </c>
      <c r="M5614" s="7">
        <v>44347</v>
      </c>
      <c r="N5614" s="7">
        <v>44358</v>
      </c>
      <c r="O5614" s="11" t="s">
        <v>159</v>
      </c>
      <c r="P5614" s="11" t="s">
        <v>95</v>
      </c>
      <c r="Q5614">
        <v>5300</v>
      </c>
      <c r="R5614" s="11" t="s">
        <v>52</v>
      </c>
      <c r="S5614" s="11" t="s">
        <v>95</v>
      </c>
      <c r="T5614">
        <v>41239.19</v>
      </c>
      <c r="U5614">
        <f>SalesLineItems__NO_LOT[[#This Row],[ActualSales]]-SalesLineItems__NO_LOT[[#This Row],[Extended_Cost]]</f>
        <v>284.25</v>
      </c>
      <c r="V5614">
        <f>IFERROR(SalesLineItems__NO_LOT[[#This Row],[Revenue]]/SalesLineItems__NO_LOT[[#This Row],[Extended_Price]],0)</f>
        <v>0.88967136150234738</v>
      </c>
      <c r="W5614" t="str">
        <f>IF(SalesLineItems__NO_LOT[[#This Row],[Revenue]]&lt;0,"Lost on Sale","Normal Revenue")</f>
        <v>Normal Revenue</v>
      </c>
      <c r="X5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4">
        <f>IF(SalesLineItems__NO_LOT[[#This Row],[SOP_Type]]="Return",SalesLineItems__NO_LOT[[#This Row],[Extended_Cost]]*-1,SalesLineItems__NO_LOT[[#This Row],[Extended_Price]])</f>
        <v>319.5</v>
      </c>
      <c r="Z5614">
        <f>MONTH(SalesLineItems__NO_LOT[[#This Row],[Requested_Ship_Date]])</f>
        <v>6</v>
      </c>
      <c r="AA5614">
        <f>YEAR(SalesLineItems__NO_LOT[[#This Row],[Requested_Ship_Date]])</f>
        <v>2021</v>
      </c>
      <c r="AV5614"/>
      <c r="AX5614"/>
      <c r="AZ5614"/>
      <c r="BC5614"/>
      <c r="BF5614"/>
    </row>
    <row r="5615" spans="1:58" x14ac:dyDescent="0.2">
      <c r="A5615" t="s">
        <v>3232</v>
      </c>
      <c r="B5615" s="11" t="s">
        <v>22</v>
      </c>
      <c r="C5615" s="11" t="s">
        <v>3233</v>
      </c>
      <c r="D5615" s="11" t="s">
        <v>2044</v>
      </c>
      <c r="E5615" s="11" t="s">
        <v>2045</v>
      </c>
      <c r="F5615">
        <v>25</v>
      </c>
      <c r="G5615" s="11" t="s">
        <v>9</v>
      </c>
      <c r="H5615">
        <v>198.25</v>
      </c>
      <c r="I5615">
        <v>387.5</v>
      </c>
      <c r="J5615">
        <v>7.93</v>
      </c>
      <c r="K5615">
        <v>15.5</v>
      </c>
      <c r="L5615" s="11" t="s">
        <v>2042</v>
      </c>
      <c r="M5615" s="7">
        <v>44347</v>
      </c>
      <c r="N5615" s="7">
        <v>44347</v>
      </c>
      <c r="O5615" s="11" t="s">
        <v>65</v>
      </c>
      <c r="P5615" s="11" t="s">
        <v>95</v>
      </c>
      <c r="Q5615">
        <v>1000</v>
      </c>
      <c r="R5615" s="11" t="s">
        <v>12</v>
      </c>
      <c r="S5615" s="11" t="s">
        <v>95</v>
      </c>
      <c r="T5615">
        <v>83565.59</v>
      </c>
      <c r="U5615">
        <f>SalesLineItems__NO_LOT[[#This Row],[ActualSales]]-SalesLineItems__NO_LOT[[#This Row],[Extended_Cost]]</f>
        <v>189.25</v>
      </c>
      <c r="V5615">
        <f>IFERROR(SalesLineItems__NO_LOT[[#This Row],[Revenue]]/SalesLineItems__NO_LOT[[#This Row],[Extended_Price]],0)</f>
        <v>0.48838709677419356</v>
      </c>
      <c r="W5615" t="str">
        <f>IF(SalesLineItems__NO_LOT[[#This Row],[Revenue]]&lt;0,"Lost on Sale","Normal Revenue")</f>
        <v>Normal Revenue</v>
      </c>
      <c r="X5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5">
        <f>IF(SalesLineItems__NO_LOT[[#This Row],[SOP_Type]]="Return",SalesLineItems__NO_LOT[[#This Row],[Extended_Cost]]*-1,SalesLineItems__NO_LOT[[#This Row],[Extended_Price]])</f>
        <v>387.5</v>
      </c>
      <c r="Z5615">
        <f>MONTH(SalesLineItems__NO_LOT[[#This Row],[Requested_Ship_Date]])</f>
        <v>5</v>
      </c>
      <c r="AA5615">
        <f>YEAR(SalesLineItems__NO_LOT[[#This Row],[Requested_Ship_Date]])</f>
        <v>2021</v>
      </c>
      <c r="AV5615"/>
      <c r="AX5615"/>
      <c r="AZ5615"/>
      <c r="BC5615"/>
      <c r="BF5615"/>
    </row>
    <row r="5616" spans="1:58" x14ac:dyDescent="0.2">
      <c r="A5616" t="s">
        <v>3234</v>
      </c>
      <c r="B5616" s="11" t="s">
        <v>22</v>
      </c>
      <c r="C5616" s="11" t="s">
        <v>3233</v>
      </c>
      <c r="D5616" s="11" t="s">
        <v>2040</v>
      </c>
      <c r="E5616" s="11" t="s">
        <v>2041</v>
      </c>
      <c r="F5616">
        <v>152.4</v>
      </c>
      <c r="G5616" s="11" t="s">
        <v>9</v>
      </c>
      <c r="H5616">
        <v>1403.61</v>
      </c>
      <c r="I5616">
        <v>3019.04</v>
      </c>
      <c r="J5616">
        <v>9.2100000000000009</v>
      </c>
      <c r="K5616">
        <v>19.809999999999999</v>
      </c>
      <c r="L5616" s="11" t="s">
        <v>2042</v>
      </c>
      <c r="M5616" s="7">
        <v>44347</v>
      </c>
      <c r="N5616" s="7">
        <v>44347</v>
      </c>
      <c r="O5616" s="11" t="s">
        <v>40</v>
      </c>
      <c r="P5616" s="11" t="s">
        <v>95</v>
      </c>
      <c r="Q5616">
        <v>1000</v>
      </c>
      <c r="R5616" s="11" t="s">
        <v>12</v>
      </c>
      <c r="S5616" s="11" t="s">
        <v>95</v>
      </c>
      <c r="T5616">
        <v>83565.59</v>
      </c>
      <c r="U5616">
        <f>SalesLineItems__NO_LOT[[#This Row],[ActualSales]]-SalesLineItems__NO_LOT[[#This Row],[Extended_Cost]]</f>
        <v>1615.43</v>
      </c>
      <c r="V5616">
        <f>IFERROR(SalesLineItems__NO_LOT[[#This Row],[Revenue]]/SalesLineItems__NO_LOT[[#This Row],[Extended_Price]],0)</f>
        <v>0.53508068790078966</v>
      </c>
      <c r="W5616" t="str">
        <f>IF(SalesLineItems__NO_LOT[[#This Row],[Revenue]]&lt;0,"Lost on Sale","Normal Revenue")</f>
        <v>Normal Revenue</v>
      </c>
      <c r="X5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6">
        <f>IF(SalesLineItems__NO_LOT[[#This Row],[SOP_Type]]="Return",SalesLineItems__NO_LOT[[#This Row],[Extended_Cost]]*-1,SalesLineItems__NO_LOT[[#This Row],[Extended_Price]])</f>
        <v>3019.04</v>
      </c>
      <c r="Z5616">
        <f>MONTH(SalesLineItems__NO_LOT[[#This Row],[Requested_Ship_Date]])</f>
        <v>5</v>
      </c>
      <c r="AA5616">
        <f>YEAR(SalesLineItems__NO_LOT[[#This Row],[Requested_Ship_Date]])</f>
        <v>2021</v>
      </c>
      <c r="AV5616"/>
      <c r="AX5616"/>
      <c r="AZ5616"/>
      <c r="BC5616"/>
      <c r="BF5616"/>
    </row>
    <row r="5617" spans="1:58" x14ac:dyDescent="0.2">
      <c r="A5617" t="s">
        <v>3194</v>
      </c>
      <c r="B5617" s="11" t="s">
        <v>22</v>
      </c>
      <c r="C5617" s="11" t="s">
        <v>3195</v>
      </c>
      <c r="D5617" s="11" t="s">
        <v>71</v>
      </c>
      <c r="E5617" s="11" t="s">
        <v>72</v>
      </c>
      <c r="F5617">
        <v>126</v>
      </c>
      <c r="G5617" s="11" t="s">
        <v>9</v>
      </c>
      <c r="H5617">
        <v>602.28</v>
      </c>
      <c r="I5617">
        <v>1354.5</v>
      </c>
      <c r="J5617">
        <v>4.78</v>
      </c>
      <c r="K5617">
        <v>10.75</v>
      </c>
      <c r="L5617" s="11" t="s">
        <v>73</v>
      </c>
      <c r="M5617" s="7">
        <v>44348</v>
      </c>
      <c r="N5617" s="7">
        <v>44348</v>
      </c>
      <c r="O5617" s="11" t="s">
        <v>40</v>
      </c>
      <c r="P5617" s="11" t="s">
        <v>95</v>
      </c>
      <c r="Q5617">
        <v>16507.830000000002</v>
      </c>
      <c r="R5617" s="11" t="s">
        <v>12</v>
      </c>
      <c r="S5617" s="11" t="s">
        <v>95</v>
      </c>
      <c r="T5617">
        <v>888799.68</v>
      </c>
      <c r="U5617">
        <f>SalesLineItems__NO_LOT[[#This Row],[ActualSales]]-SalesLineItems__NO_LOT[[#This Row],[Extended_Cost]]</f>
        <v>752.22</v>
      </c>
      <c r="V5617">
        <f>IFERROR(SalesLineItems__NO_LOT[[#This Row],[Revenue]]/SalesLineItems__NO_LOT[[#This Row],[Extended_Price]],0)</f>
        <v>0.55534883720930239</v>
      </c>
      <c r="W5617" t="str">
        <f>IF(SalesLineItems__NO_LOT[[#This Row],[Revenue]]&lt;0,"Lost on Sale","Normal Revenue")</f>
        <v>Normal Revenue</v>
      </c>
      <c r="X5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7">
        <f>IF(SalesLineItems__NO_LOT[[#This Row],[SOP_Type]]="Return",SalesLineItems__NO_LOT[[#This Row],[Extended_Cost]]*-1,SalesLineItems__NO_LOT[[#This Row],[Extended_Price]])</f>
        <v>1354.5</v>
      </c>
      <c r="Z5617">
        <f>MONTH(SalesLineItems__NO_LOT[[#This Row],[Requested_Ship_Date]])</f>
        <v>6</v>
      </c>
      <c r="AA5617">
        <f>YEAR(SalesLineItems__NO_LOT[[#This Row],[Requested_Ship_Date]])</f>
        <v>2021</v>
      </c>
      <c r="AV5617"/>
      <c r="AX5617"/>
      <c r="AZ5617"/>
      <c r="BC5617"/>
      <c r="BF5617"/>
    </row>
    <row r="5618" spans="1:58" x14ac:dyDescent="0.2">
      <c r="A5618" t="s">
        <v>3196</v>
      </c>
      <c r="B5618" s="11" t="s">
        <v>22</v>
      </c>
      <c r="C5618" s="11" t="s">
        <v>3195</v>
      </c>
      <c r="D5618" s="11" t="s">
        <v>76</v>
      </c>
      <c r="E5618" s="11" t="s">
        <v>77</v>
      </c>
      <c r="F5618">
        <v>816</v>
      </c>
      <c r="G5618" s="11" t="s">
        <v>9</v>
      </c>
      <c r="H5618">
        <v>3965.76</v>
      </c>
      <c r="I5618">
        <v>6013.92</v>
      </c>
      <c r="J5618">
        <v>4.8600000000000003</v>
      </c>
      <c r="K5618">
        <v>7.37</v>
      </c>
      <c r="L5618" s="11" t="s">
        <v>73</v>
      </c>
      <c r="M5618" s="7">
        <v>44348</v>
      </c>
      <c r="N5618" s="7">
        <v>44348</v>
      </c>
      <c r="O5618" s="11" t="s">
        <v>70</v>
      </c>
      <c r="P5618" s="11" t="s">
        <v>95</v>
      </c>
      <c r="Q5618">
        <v>16507.830000000002</v>
      </c>
      <c r="R5618" s="11" t="s">
        <v>12</v>
      </c>
      <c r="S5618" s="11" t="s">
        <v>95</v>
      </c>
      <c r="T5618">
        <v>888799.68</v>
      </c>
      <c r="U5618">
        <f>SalesLineItems__NO_LOT[[#This Row],[ActualSales]]-SalesLineItems__NO_LOT[[#This Row],[Extended_Cost]]</f>
        <v>2048.16</v>
      </c>
      <c r="V5618">
        <f>IFERROR(SalesLineItems__NO_LOT[[#This Row],[Revenue]]/SalesLineItems__NO_LOT[[#This Row],[Extended_Price]],0)</f>
        <v>0.34056987788331067</v>
      </c>
      <c r="W5618" t="str">
        <f>IF(SalesLineItems__NO_LOT[[#This Row],[Revenue]]&lt;0,"Lost on Sale","Normal Revenue")</f>
        <v>Normal Revenue</v>
      </c>
      <c r="X5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18">
        <f>IF(SalesLineItems__NO_LOT[[#This Row],[SOP_Type]]="Return",SalesLineItems__NO_LOT[[#This Row],[Extended_Cost]]*-1,SalesLineItems__NO_LOT[[#This Row],[Extended_Price]])</f>
        <v>6013.92</v>
      </c>
      <c r="Z5618">
        <f>MONTH(SalesLineItems__NO_LOT[[#This Row],[Requested_Ship_Date]])</f>
        <v>6</v>
      </c>
      <c r="AA5618">
        <f>YEAR(SalesLineItems__NO_LOT[[#This Row],[Requested_Ship_Date]])</f>
        <v>2021</v>
      </c>
      <c r="AV5618"/>
      <c r="AX5618"/>
      <c r="AZ5618"/>
      <c r="BC5618"/>
      <c r="BF5618"/>
    </row>
    <row r="5619" spans="1:58" x14ac:dyDescent="0.2">
      <c r="A5619" t="s">
        <v>3197</v>
      </c>
      <c r="B5619" s="11" t="s">
        <v>22</v>
      </c>
      <c r="C5619" s="11" t="s">
        <v>3195</v>
      </c>
      <c r="D5619" s="11" t="s">
        <v>837</v>
      </c>
      <c r="E5619" s="11" t="s">
        <v>838</v>
      </c>
      <c r="F5619">
        <v>25</v>
      </c>
      <c r="G5619" s="11" t="s">
        <v>9</v>
      </c>
      <c r="H5619">
        <v>1202.75</v>
      </c>
      <c r="I5619">
        <v>1597</v>
      </c>
      <c r="J5619">
        <v>48.11</v>
      </c>
      <c r="K5619">
        <v>63.88</v>
      </c>
      <c r="L5619" s="11" t="s">
        <v>73</v>
      </c>
      <c r="M5619" s="7">
        <v>44348</v>
      </c>
      <c r="N5619" s="7">
        <v>44348</v>
      </c>
      <c r="O5619" s="11" t="s">
        <v>65</v>
      </c>
      <c r="P5619" s="11" t="s">
        <v>95</v>
      </c>
      <c r="Q5619">
        <v>16507.830000000002</v>
      </c>
      <c r="R5619" s="11" t="s">
        <v>12</v>
      </c>
      <c r="S5619" s="11" t="s">
        <v>95</v>
      </c>
      <c r="T5619">
        <v>888799.68</v>
      </c>
      <c r="U5619">
        <f>SalesLineItems__NO_LOT[[#This Row],[ActualSales]]-SalesLineItems__NO_LOT[[#This Row],[Extended_Cost]]</f>
        <v>394.25</v>
      </c>
      <c r="V5619">
        <f>IFERROR(SalesLineItems__NO_LOT[[#This Row],[Revenue]]/SalesLineItems__NO_LOT[[#This Row],[Extended_Price]],0)</f>
        <v>0.24686912961803381</v>
      </c>
      <c r="W5619" t="str">
        <f>IF(SalesLineItems__NO_LOT[[#This Row],[Revenue]]&lt;0,"Lost on Sale","Normal Revenue")</f>
        <v>Normal Revenue</v>
      </c>
      <c r="X5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19">
        <f>IF(SalesLineItems__NO_LOT[[#This Row],[SOP_Type]]="Return",SalesLineItems__NO_LOT[[#This Row],[Extended_Cost]]*-1,SalesLineItems__NO_LOT[[#This Row],[Extended_Price]])</f>
        <v>1597</v>
      </c>
      <c r="Z5619">
        <f>MONTH(SalesLineItems__NO_LOT[[#This Row],[Requested_Ship_Date]])</f>
        <v>6</v>
      </c>
      <c r="AA5619">
        <f>YEAR(SalesLineItems__NO_LOT[[#This Row],[Requested_Ship_Date]])</f>
        <v>2021</v>
      </c>
      <c r="AV5619"/>
      <c r="AX5619"/>
      <c r="AZ5619"/>
      <c r="BC5619"/>
      <c r="BF5619"/>
    </row>
    <row r="5620" spans="1:58" x14ac:dyDescent="0.2">
      <c r="A5620" t="s">
        <v>3198</v>
      </c>
      <c r="B5620" s="11" t="s">
        <v>22</v>
      </c>
      <c r="C5620" s="11" t="s">
        <v>3195</v>
      </c>
      <c r="D5620" s="11" t="s">
        <v>74</v>
      </c>
      <c r="E5620" s="11" t="s">
        <v>75</v>
      </c>
      <c r="F5620">
        <v>1</v>
      </c>
      <c r="G5620" s="11" t="s">
        <v>15</v>
      </c>
      <c r="H5620">
        <v>0</v>
      </c>
      <c r="I5620">
        <v>100</v>
      </c>
      <c r="J5620">
        <v>0</v>
      </c>
      <c r="K5620">
        <v>100</v>
      </c>
      <c r="L5620" s="11" t="s">
        <v>73</v>
      </c>
      <c r="M5620" s="7">
        <v>44348</v>
      </c>
      <c r="N5620" s="7">
        <v>44348</v>
      </c>
      <c r="O5620" s="11" t="s">
        <v>16</v>
      </c>
      <c r="P5620" s="11" t="s">
        <v>95</v>
      </c>
      <c r="Q5620">
        <v>16507.830000000002</v>
      </c>
      <c r="R5620" s="11" t="s">
        <v>12</v>
      </c>
      <c r="S5620" s="11" t="s">
        <v>95</v>
      </c>
      <c r="T5620">
        <v>888799.68</v>
      </c>
      <c r="U5620">
        <f>SalesLineItems__NO_LOT[[#This Row],[ActualSales]]-SalesLineItems__NO_LOT[[#This Row],[Extended_Cost]]</f>
        <v>100</v>
      </c>
      <c r="V5620">
        <f>IFERROR(SalesLineItems__NO_LOT[[#This Row],[Revenue]]/SalesLineItems__NO_LOT[[#This Row],[Extended_Price]],0)</f>
        <v>1</v>
      </c>
      <c r="W5620" t="str">
        <f>IF(SalesLineItems__NO_LOT[[#This Row],[Revenue]]&lt;0,"Lost on Sale","Normal Revenue")</f>
        <v>Normal Revenue</v>
      </c>
      <c r="X5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0">
        <f>IF(SalesLineItems__NO_LOT[[#This Row],[SOP_Type]]="Return",SalesLineItems__NO_LOT[[#This Row],[Extended_Cost]]*-1,SalesLineItems__NO_LOT[[#This Row],[Extended_Price]])</f>
        <v>100</v>
      </c>
      <c r="Z5620">
        <f>MONTH(SalesLineItems__NO_LOT[[#This Row],[Requested_Ship_Date]])</f>
        <v>6</v>
      </c>
      <c r="AA5620">
        <f>YEAR(SalesLineItems__NO_LOT[[#This Row],[Requested_Ship_Date]])</f>
        <v>2021</v>
      </c>
      <c r="AV5620"/>
      <c r="AX5620"/>
      <c r="AZ5620"/>
      <c r="BC5620"/>
      <c r="BF5620"/>
    </row>
    <row r="5621" spans="1:58" x14ac:dyDescent="0.2">
      <c r="A5621" t="s">
        <v>3199</v>
      </c>
      <c r="B5621" s="11" t="s">
        <v>22</v>
      </c>
      <c r="C5621" s="11" t="s">
        <v>3200</v>
      </c>
      <c r="D5621" s="11" t="s">
        <v>78</v>
      </c>
      <c r="E5621" s="11" t="s">
        <v>79</v>
      </c>
      <c r="F5621">
        <v>2511.3000000000002</v>
      </c>
      <c r="G5621" s="11" t="s">
        <v>9</v>
      </c>
      <c r="H5621">
        <v>8337.52</v>
      </c>
      <c r="I5621">
        <v>13611.25</v>
      </c>
      <c r="J5621">
        <v>3.32</v>
      </c>
      <c r="K5621">
        <v>5.42</v>
      </c>
      <c r="L5621" s="11" t="s">
        <v>73</v>
      </c>
      <c r="M5621" s="7">
        <v>44348</v>
      </c>
      <c r="N5621" s="7">
        <v>44348</v>
      </c>
      <c r="O5621" s="11" t="s">
        <v>70</v>
      </c>
      <c r="P5621" s="11" t="s">
        <v>95</v>
      </c>
      <c r="Q5621">
        <v>16507.830000000002</v>
      </c>
      <c r="R5621" s="11" t="s">
        <v>12</v>
      </c>
      <c r="S5621" s="11" t="s">
        <v>95</v>
      </c>
      <c r="T5621">
        <v>888799.68</v>
      </c>
      <c r="U5621">
        <f>SalesLineItems__NO_LOT[[#This Row],[ActualSales]]-SalesLineItems__NO_LOT[[#This Row],[Extended_Cost]]</f>
        <v>5273.73</v>
      </c>
      <c r="V5621">
        <f>IFERROR(SalesLineItems__NO_LOT[[#This Row],[Revenue]]/SalesLineItems__NO_LOT[[#This Row],[Extended_Price]],0)</f>
        <v>0.38745376067591142</v>
      </c>
      <c r="W5621" t="str">
        <f>IF(SalesLineItems__NO_LOT[[#This Row],[Revenue]]&lt;0,"Lost on Sale","Normal Revenue")</f>
        <v>Normal Revenue</v>
      </c>
      <c r="X5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1">
        <f>IF(SalesLineItems__NO_LOT[[#This Row],[SOP_Type]]="Return",SalesLineItems__NO_LOT[[#This Row],[Extended_Cost]]*-1,SalesLineItems__NO_LOT[[#This Row],[Extended_Price]])</f>
        <v>13611.25</v>
      </c>
      <c r="Z5621">
        <f>MONTH(SalesLineItems__NO_LOT[[#This Row],[Requested_Ship_Date]])</f>
        <v>6</v>
      </c>
      <c r="AA5621">
        <f>YEAR(SalesLineItems__NO_LOT[[#This Row],[Requested_Ship_Date]])</f>
        <v>2021</v>
      </c>
      <c r="AV5621"/>
      <c r="AX5621"/>
      <c r="AZ5621"/>
      <c r="BC5621"/>
      <c r="BF5621"/>
    </row>
    <row r="5622" spans="1:58" x14ac:dyDescent="0.2">
      <c r="A5622" t="s">
        <v>3201</v>
      </c>
      <c r="B5622" s="11" t="s">
        <v>22</v>
      </c>
      <c r="C5622" s="11" t="s">
        <v>3200</v>
      </c>
      <c r="D5622" s="11" t="s">
        <v>80</v>
      </c>
      <c r="E5622" s="11" t="s">
        <v>81</v>
      </c>
      <c r="F5622">
        <v>25</v>
      </c>
      <c r="G5622" s="11" t="s">
        <v>9</v>
      </c>
      <c r="H5622">
        <v>282.75</v>
      </c>
      <c r="I5622">
        <v>1006</v>
      </c>
      <c r="J5622">
        <v>11.31</v>
      </c>
      <c r="K5622">
        <v>40.24</v>
      </c>
      <c r="L5622" s="11" t="s">
        <v>73</v>
      </c>
      <c r="M5622" s="7">
        <v>44348</v>
      </c>
      <c r="N5622" s="7">
        <v>44348</v>
      </c>
      <c r="O5622" s="11" t="s">
        <v>65</v>
      </c>
      <c r="P5622" s="11" t="s">
        <v>95</v>
      </c>
      <c r="Q5622">
        <v>16507.830000000002</v>
      </c>
      <c r="R5622" s="11" t="s">
        <v>12</v>
      </c>
      <c r="S5622" s="11" t="s">
        <v>95</v>
      </c>
      <c r="T5622">
        <v>888799.68</v>
      </c>
      <c r="U5622">
        <f>SalesLineItems__NO_LOT[[#This Row],[ActualSales]]-SalesLineItems__NO_LOT[[#This Row],[Extended_Cost]]</f>
        <v>723.25</v>
      </c>
      <c r="V5622">
        <f>IFERROR(SalesLineItems__NO_LOT[[#This Row],[Revenue]]/SalesLineItems__NO_LOT[[#This Row],[Extended_Price]],0)</f>
        <v>0.7189363817097415</v>
      </c>
      <c r="W5622" t="str">
        <f>IF(SalesLineItems__NO_LOT[[#This Row],[Revenue]]&lt;0,"Lost on Sale","Normal Revenue")</f>
        <v>Normal Revenue</v>
      </c>
      <c r="X5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2">
        <f>IF(SalesLineItems__NO_LOT[[#This Row],[SOP_Type]]="Return",SalesLineItems__NO_LOT[[#This Row],[Extended_Cost]]*-1,SalesLineItems__NO_LOT[[#This Row],[Extended_Price]])</f>
        <v>1006</v>
      </c>
      <c r="Z5622">
        <f>MONTH(SalesLineItems__NO_LOT[[#This Row],[Requested_Ship_Date]])</f>
        <v>6</v>
      </c>
      <c r="AA5622">
        <f>YEAR(SalesLineItems__NO_LOT[[#This Row],[Requested_Ship_Date]])</f>
        <v>2021</v>
      </c>
      <c r="AV5622"/>
      <c r="AX5622"/>
      <c r="AZ5622"/>
      <c r="BC5622"/>
      <c r="BF5622"/>
    </row>
    <row r="5623" spans="1:58" x14ac:dyDescent="0.2">
      <c r="A5623" t="s">
        <v>3202</v>
      </c>
      <c r="B5623" s="11" t="s">
        <v>22</v>
      </c>
      <c r="C5623" s="11" t="s">
        <v>3200</v>
      </c>
      <c r="D5623" s="11" t="s">
        <v>71</v>
      </c>
      <c r="E5623" s="11" t="s">
        <v>72</v>
      </c>
      <c r="F5623">
        <v>144</v>
      </c>
      <c r="G5623" s="11" t="s">
        <v>9</v>
      </c>
      <c r="H5623">
        <v>688.32</v>
      </c>
      <c r="I5623">
        <v>1548</v>
      </c>
      <c r="J5623">
        <v>4.78</v>
      </c>
      <c r="K5623">
        <v>10.75</v>
      </c>
      <c r="L5623" s="11" t="s">
        <v>73</v>
      </c>
      <c r="M5623" s="7">
        <v>44348</v>
      </c>
      <c r="N5623" s="7">
        <v>44348</v>
      </c>
      <c r="O5623" s="11" t="s">
        <v>40</v>
      </c>
      <c r="P5623" s="11" t="s">
        <v>95</v>
      </c>
      <c r="Q5623">
        <v>16507.830000000002</v>
      </c>
      <c r="R5623" s="11" t="s">
        <v>12</v>
      </c>
      <c r="S5623" s="11" t="s">
        <v>95</v>
      </c>
      <c r="T5623">
        <v>888799.68</v>
      </c>
      <c r="U5623">
        <f>SalesLineItems__NO_LOT[[#This Row],[ActualSales]]-SalesLineItems__NO_LOT[[#This Row],[Extended_Cost]]</f>
        <v>859.68</v>
      </c>
      <c r="V5623">
        <f>IFERROR(SalesLineItems__NO_LOT[[#This Row],[Revenue]]/SalesLineItems__NO_LOT[[#This Row],[Extended_Price]],0)</f>
        <v>0.55534883720930228</v>
      </c>
      <c r="W5623" t="str">
        <f>IF(SalesLineItems__NO_LOT[[#This Row],[Revenue]]&lt;0,"Lost on Sale","Normal Revenue")</f>
        <v>Normal Revenue</v>
      </c>
      <c r="X5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3">
        <f>IF(SalesLineItems__NO_LOT[[#This Row],[SOP_Type]]="Return",SalesLineItems__NO_LOT[[#This Row],[Extended_Cost]]*-1,SalesLineItems__NO_LOT[[#This Row],[Extended_Price]])</f>
        <v>1548</v>
      </c>
      <c r="Z5623">
        <f>MONTH(SalesLineItems__NO_LOT[[#This Row],[Requested_Ship_Date]])</f>
        <v>6</v>
      </c>
      <c r="AA5623">
        <f>YEAR(SalesLineItems__NO_LOT[[#This Row],[Requested_Ship_Date]])</f>
        <v>2021</v>
      </c>
      <c r="AV5623"/>
      <c r="AX5623"/>
      <c r="AZ5623"/>
      <c r="BC5623"/>
      <c r="BF5623"/>
    </row>
    <row r="5624" spans="1:58" x14ac:dyDescent="0.2">
      <c r="A5624" t="s">
        <v>3203</v>
      </c>
      <c r="B5624" s="11" t="s">
        <v>22</v>
      </c>
      <c r="C5624" s="11" t="s">
        <v>3200</v>
      </c>
      <c r="D5624" s="11" t="s">
        <v>76</v>
      </c>
      <c r="E5624" s="11" t="s">
        <v>77</v>
      </c>
      <c r="F5624">
        <v>1003</v>
      </c>
      <c r="G5624" s="11" t="s">
        <v>9</v>
      </c>
      <c r="H5624">
        <v>4874.58</v>
      </c>
      <c r="I5624">
        <v>7392.11</v>
      </c>
      <c r="J5624">
        <v>4.8600000000000003</v>
      </c>
      <c r="K5624">
        <v>7.37</v>
      </c>
      <c r="L5624" s="11" t="s">
        <v>73</v>
      </c>
      <c r="M5624" s="7">
        <v>44348</v>
      </c>
      <c r="N5624" s="7">
        <v>44348</v>
      </c>
      <c r="O5624" s="11" t="s">
        <v>70</v>
      </c>
      <c r="P5624" s="11" t="s">
        <v>95</v>
      </c>
      <c r="Q5624">
        <v>16507.830000000002</v>
      </c>
      <c r="R5624" s="11" t="s">
        <v>12</v>
      </c>
      <c r="S5624" s="11" t="s">
        <v>95</v>
      </c>
      <c r="T5624">
        <v>888799.68</v>
      </c>
      <c r="U5624">
        <f>SalesLineItems__NO_LOT[[#This Row],[ActualSales]]-SalesLineItems__NO_LOT[[#This Row],[Extended_Cost]]</f>
        <v>2517.5299999999997</v>
      </c>
      <c r="V5624">
        <f>IFERROR(SalesLineItems__NO_LOT[[#This Row],[Revenue]]/SalesLineItems__NO_LOT[[#This Row],[Extended_Price]],0)</f>
        <v>0.34056987788331072</v>
      </c>
      <c r="W5624" t="str">
        <f>IF(SalesLineItems__NO_LOT[[#This Row],[Revenue]]&lt;0,"Lost on Sale","Normal Revenue")</f>
        <v>Normal Revenue</v>
      </c>
      <c r="X5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4">
        <f>IF(SalesLineItems__NO_LOT[[#This Row],[SOP_Type]]="Return",SalesLineItems__NO_LOT[[#This Row],[Extended_Cost]]*-1,SalesLineItems__NO_LOT[[#This Row],[Extended_Price]])</f>
        <v>7392.11</v>
      </c>
      <c r="Z5624">
        <f>MONTH(SalesLineItems__NO_LOT[[#This Row],[Requested_Ship_Date]])</f>
        <v>6</v>
      </c>
      <c r="AA5624">
        <f>YEAR(SalesLineItems__NO_LOT[[#This Row],[Requested_Ship_Date]])</f>
        <v>2021</v>
      </c>
      <c r="AV5624"/>
      <c r="AX5624"/>
      <c r="AZ5624"/>
      <c r="BC5624"/>
      <c r="BF5624"/>
    </row>
    <row r="5625" spans="1:58" x14ac:dyDescent="0.2">
      <c r="A5625" t="s">
        <v>3185</v>
      </c>
      <c r="B5625" s="11" t="s">
        <v>22</v>
      </c>
      <c r="C5625" s="11" t="s">
        <v>3186</v>
      </c>
      <c r="D5625" s="11" t="s">
        <v>181</v>
      </c>
      <c r="E5625" s="11" t="s">
        <v>182</v>
      </c>
      <c r="F5625">
        <v>100</v>
      </c>
      <c r="G5625" s="11" t="s">
        <v>9</v>
      </c>
      <c r="H5625">
        <v>2809</v>
      </c>
      <c r="I5625">
        <v>3800</v>
      </c>
      <c r="J5625">
        <v>28.09</v>
      </c>
      <c r="K5625">
        <v>38</v>
      </c>
      <c r="L5625" s="11" t="s">
        <v>791</v>
      </c>
      <c r="M5625" s="7">
        <v>44349</v>
      </c>
      <c r="N5625" s="7">
        <v>44349</v>
      </c>
      <c r="O5625" s="11" t="s">
        <v>21</v>
      </c>
      <c r="P5625" s="11" t="s">
        <v>95</v>
      </c>
      <c r="Q5625">
        <v>7600</v>
      </c>
      <c r="R5625" s="11" t="s">
        <v>52</v>
      </c>
      <c r="S5625" s="11" t="s">
        <v>95</v>
      </c>
      <c r="T5625">
        <v>87980</v>
      </c>
      <c r="U5625">
        <f>SalesLineItems__NO_LOT[[#This Row],[ActualSales]]-SalesLineItems__NO_LOT[[#This Row],[Extended_Cost]]</f>
        <v>991</v>
      </c>
      <c r="V5625">
        <f>IFERROR(SalesLineItems__NO_LOT[[#This Row],[Revenue]]/SalesLineItems__NO_LOT[[#This Row],[Extended_Price]],0)</f>
        <v>0.26078947368421052</v>
      </c>
      <c r="W5625" t="str">
        <f>IF(SalesLineItems__NO_LOT[[#This Row],[Revenue]]&lt;0,"Lost on Sale","Normal Revenue")</f>
        <v>Normal Revenue</v>
      </c>
      <c r="X5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25">
        <f>IF(SalesLineItems__NO_LOT[[#This Row],[SOP_Type]]="Return",SalesLineItems__NO_LOT[[#This Row],[Extended_Cost]]*-1,SalesLineItems__NO_LOT[[#This Row],[Extended_Price]])</f>
        <v>3800</v>
      </c>
      <c r="Z5625">
        <f>MONTH(SalesLineItems__NO_LOT[[#This Row],[Requested_Ship_Date]])</f>
        <v>6</v>
      </c>
      <c r="AA5625">
        <f>YEAR(SalesLineItems__NO_LOT[[#This Row],[Requested_Ship_Date]])</f>
        <v>2021</v>
      </c>
      <c r="AV5625"/>
      <c r="AX5625"/>
      <c r="AZ5625"/>
      <c r="BC5625"/>
      <c r="BF5625"/>
    </row>
    <row r="5626" spans="1:58" x14ac:dyDescent="0.2">
      <c r="A5626" t="s">
        <v>3204</v>
      </c>
      <c r="B5626" s="11" t="s">
        <v>22</v>
      </c>
      <c r="C5626" s="11" t="s">
        <v>3205</v>
      </c>
      <c r="D5626" s="11" t="s">
        <v>3206</v>
      </c>
      <c r="E5626" s="11" t="s">
        <v>3207</v>
      </c>
      <c r="F5626">
        <v>34.380000000000003</v>
      </c>
      <c r="G5626" s="11" t="s">
        <v>9</v>
      </c>
      <c r="H5626">
        <v>390.21</v>
      </c>
      <c r="I5626">
        <v>701.01</v>
      </c>
      <c r="J5626">
        <v>11.35</v>
      </c>
      <c r="K5626">
        <v>20.39</v>
      </c>
      <c r="L5626" s="11" t="s">
        <v>1742</v>
      </c>
      <c r="M5626" s="7">
        <v>44348</v>
      </c>
      <c r="N5626" s="7">
        <v>44348</v>
      </c>
      <c r="O5626" s="11" t="s">
        <v>11</v>
      </c>
      <c r="P5626" s="11" t="s">
        <v>95</v>
      </c>
      <c r="Q5626">
        <v>5654.79</v>
      </c>
      <c r="R5626" s="11" t="s">
        <v>86</v>
      </c>
      <c r="S5626" s="11" t="s">
        <v>95</v>
      </c>
      <c r="T5626">
        <v>10092.32</v>
      </c>
      <c r="U5626">
        <f>SalesLineItems__NO_LOT[[#This Row],[ActualSales]]-SalesLineItems__NO_LOT[[#This Row],[Extended_Cost]]</f>
        <v>310.8</v>
      </c>
      <c r="V5626">
        <f>IFERROR(SalesLineItems__NO_LOT[[#This Row],[Revenue]]/SalesLineItems__NO_LOT[[#This Row],[Extended_Price]],0)</f>
        <v>0.44336029443231911</v>
      </c>
      <c r="W5626" t="str">
        <f>IF(SalesLineItems__NO_LOT[[#This Row],[Revenue]]&lt;0,"Lost on Sale","Normal Revenue")</f>
        <v>Normal Revenue</v>
      </c>
      <c r="X5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6">
        <f>IF(SalesLineItems__NO_LOT[[#This Row],[SOP_Type]]="Return",SalesLineItems__NO_LOT[[#This Row],[Extended_Cost]]*-1,SalesLineItems__NO_LOT[[#This Row],[Extended_Price]])</f>
        <v>701.01</v>
      </c>
      <c r="Z5626">
        <f>MONTH(SalesLineItems__NO_LOT[[#This Row],[Requested_Ship_Date]])</f>
        <v>6</v>
      </c>
      <c r="AA5626">
        <f>YEAR(SalesLineItems__NO_LOT[[#This Row],[Requested_Ship_Date]])</f>
        <v>2021</v>
      </c>
      <c r="AV5626"/>
      <c r="AX5626"/>
      <c r="AZ5626"/>
      <c r="BC5626"/>
      <c r="BF5626"/>
    </row>
    <row r="5627" spans="1:58" x14ac:dyDescent="0.2">
      <c r="A5627" t="s">
        <v>3208</v>
      </c>
      <c r="B5627" s="11" t="s">
        <v>22</v>
      </c>
      <c r="C5627" s="11" t="s">
        <v>3205</v>
      </c>
      <c r="D5627" s="11" t="s">
        <v>3209</v>
      </c>
      <c r="E5627" s="11" t="s">
        <v>3210</v>
      </c>
      <c r="F5627">
        <v>15.8</v>
      </c>
      <c r="G5627" s="11" t="s">
        <v>9</v>
      </c>
      <c r="H5627">
        <v>155.94999999999999</v>
      </c>
      <c r="I5627">
        <v>260.7</v>
      </c>
      <c r="J5627">
        <v>9.8699999999999992</v>
      </c>
      <c r="K5627">
        <v>16.5</v>
      </c>
      <c r="L5627" s="11" t="s">
        <v>1742</v>
      </c>
      <c r="M5627" s="7">
        <v>44348</v>
      </c>
      <c r="N5627" s="7">
        <v>44348</v>
      </c>
      <c r="O5627" s="11" t="s">
        <v>11</v>
      </c>
      <c r="P5627" s="11" t="s">
        <v>95</v>
      </c>
      <c r="Q5627">
        <v>5654.79</v>
      </c>
      <c r="R5627" s="11" t="s">
        <v>86</v>
      </c>
      <c r="S5627" s="11" t="s">
        <v>95</v>
      </c>
      <c r="T5627">
        <v>10092.32</v>
      </c>
      <c r="U5627">
        <f>SalesLineItems__NO_LOT[[#This Row],[ActualSales]]-SalesLineItems__NO_LOT[[#This Row],[Extended_Cost]]</f>
        <v>104.75</v>
      </c>
      <c r="V5627">
        <f>IFERROR(SalesLineItems__NO_LOT[[#This Row],[Revenue]]/SalesLineItems__NO_LOT[[#This Row],[Extended_Price]],0)</f>
        <v>0.40180283851169929</v>
      </c>
      <c r="W5627" t="str">
        <f>IF(SalesLineItems__NO_LOT[[#This Row],[Revenue]]&lt;0,"Lost on Sale","Normal Revenue")</f>
        <v>Normal Revenue</v>
      </c>
      <c r="X5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7">
        <f>IF(SalesLineItems__NO_LOT[[#This Row],[SOP_Type]]="Return",SalesLineItems__NO_LOT[[#This Row],[Extended_Cost]]*-1,SalesLineItems__NO_LOT[[#This Row],[Extended_Price]])</f>
        <v>260.7</v>
      </c>
      <c r="Z5627">
        <f>MONTH(SalesLineItems__NO_LOT[[#This Row],[Requested_Ship_Date]])</f>
        <v>6</v>
      </c>
      <c r="AA5627">
        <f>YEAR(SalesLineItems__NO_LOT[[#This Row],[Requested_Ship_Date]])</f>
        <v>2021</v>
      </c>
      <c r="AV5627"/>
      <c r="AX5627"/>
      <c r="AZ5627"/>
      <c r="BC5627"/>
      <c r="BF5627"/>
    </row>
    <row r="5628" spans="1:58" x14ac:dyDescent="0.2">
      <c r="A5628" t="s">
        <v>3211</v>
      </c>
      <c r="B5628" s="11" t="s">
        <v>22</v>
      </c>
      <c r="C5628" s="11" t="s">
        <v>3205</v>
      </c>
      <c r="D5628" s="11" t="s">
        <v>3212</v>
      </c>
      <c r="E5628" s="11" t="s">
        <v>3213</v>
      </c>
      <c r="F5628">
        <v>15.54</v>
      </c>
      <c r="G5628" s="11" t="s">
        <v>9</v>
      </c>
      <c r="H5628">
        <v>187.41</v>
      </c>
      <c r="I5628">
        <v>309.70999999999998</v>
      </c>
      <c r="J5628">
        <v>12.06</v>
      </c>
      <c r="K5628">
        <v>19.93</v>
      </c>
      <c r="L5628" s="11" t="s">
        <v>1742</v>
      </c>
      <c r="M5628" s="7">
        <v>44348</v>
      </c>
      <c r="N5628" s="7">
        <v>44348</v>
      </c>
      <c r="O5628" s="11" t="s">
        <v>11</v>
      </c>
      <c r="P5628" s="11" t="s">
        <v>95</v>
      </c>
      <c r="Q5628">
        <v>5654.79</v>
      </c>
      <c r="R5628" s="11" t="s">
        <v>86</v>
      </c>
      <c r="S5628" s="11" t="s">
        <v>95</v>
      </c>
      <c r="T5628">
        <v>10092.32</v>
      </c>
      <c r="U5628">
        <f>SalesLineItems__NO_LOT[[#This Row],[ActualSales]]-SalesLineItems__NO_LOT[[#This Row],[Extended_Cost]]</f>
        <v>122.29999999999998</v>
      </c>
      <c r="V5628">
        <f>IFERROR(SalesLineItems__NO_LOT[[#This Row],[Revenue]]/SalesLineItems__NO_LOT[[#This Row],[Extended_Price]],0)</f>
        <v>0.39488553808401405</v>
      </c>
      <c r="W5628" t="str">
        <f>IF(SalesLineItems__NO_LOT[[#This Row],[Revenue]]&lt;0,"Lost on Sale","Normal Revenue")</f>
        <v>Normal Revenue</v>
      </c>
      <c r="X5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8">
        <f>IF(SalesLineItems__NO_LOT[[#This Row],[SOP_Type]]="Return",SalesLineItems__NO_LOT[[#This Row],[Extended_Cost]]*-1,SalesLineItems__NO_LOT[[#This Row],[Extended_Price]])</f>
        <v>309.70999999999998</v>
      </c>
      <c r="Z5628">
        <f>MONTH(SalesLineItems__NO_LOT[[#This Row],[Requested_Ship_Date]])</f>
        <v>6</v>
      </c>
      <c r="AA5628">
        <f>YEAR(SalesLineItems__NO_LOT[[#This Row],[Requested_Ship_Date]])</f>
        <v>2021</v>
      </c>
      <c r="AV5628"/>
      <c r="AX5628"/>
      <c r="AZ5628"/>
      <c r="BC5628"/>
      <c r="BF5628"/>
    </row>
    <row r="5629" spans="1:58" x14ac:dyDescent="0.2">
      <c r="A5629" t="s">
        <v>3214</v>
      </c>
      <c r="B5629" s="11" t="s">
        <v>22</v>
      </c>
      <c r="C5629" s="11" t="s">
        <v>3205</v>
      </c>
      <c r="D5629" s="11" t="s">
        <v>93</v>
      </c>
      <c r="E5629" s="11" t="s">
        <v>94</v>
      </c>
      <c r="F5629">
        <v>10</v>
      </c>
      <c r="G5629" s="11" t="s">
        <v>9</v>
      </c>
      <c r="H5629">
        <v>369.3</v>
      </c>
      <c r="I5629">
        <v>615.1</v>
      </c>
      <c r="J5629">
        <v>36.93</v>
      </c>
      <c r="K5629">
        <v>61.51</v>
      </c>
      <c r="L5629" s="11" t="s">
        <v>1742</v>
      </c>
      <c r="M5629" s="7">
        <v>44348</v>
      </c>
      <c r="N5629" s="7">
        <v>44348</v>
      </c>
      <c r="O5629" s="11" t="s">
        <v>65</v>
      </c>
      <c r="P5629" s="11" t="s">
        <v>95</v>
      </c>
      <c r="Q5629">
        <v>5654.79</v>
      </c>
      <c r="R5629" s="11" t="s">
        <v>86</v>
      </c>
      <c r="S5629" s="11" t="s">
        <v>95</v>
      </c>
      <c r="T5629">
        <v>10092.32</v>
      </c>
      <c r="U5629">
        <f>SalesLineItems__NO_LOT[[#This Row],[ActualSales]]-SalesLineItems__NO_LOT[[#This Row],[Extended_Cost]]</f>
        <v>245.8</v>
      </c>
      <c r="V5629">
        <f>IFERROR(SalesLineItems__NO_LOT[[#This Row],[Revenue]]/SalesLineItems__NO_LOT[[#This Row],[Extended_Price]],0)</f>
        <v>0.39960981954153796</v>
      </c>
      <c r="W5629" t="str">
        <f>IF(SalesLineItems__NO_LOT[[#This Row],[Revenue]]&lt;0,"Lost on Sale","Normal Revenue")</f>
        <v>Normal Revenue</v>
      </c>
      <c r="X5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29">
        <f>IF(SalesLineItems__NO_LOT[[#This Row],[SOP_Type]]="Return",SalesLineItems__NO_LOT[[#This Row],[Extended_Cost]]*-1,SalesLineItems__NO_LOT[[#This Row],[Extended_Price]])</f>
        <v>615.1</v>
      </c>
      <c r="Z5629">
        <f>MONTH(SalesLineItems__NO_LOT[[#This Row],[Requested_Ship_Date]])</f>
        <v>6</v>
      </c>
      <c r="AA5629">
        <f>YEAR(SalesLineItems__NO_LOT[[#This Row],[Requested_Ship_Date]])</f>
        <v>2021</v>
      </c>
      <c r="AV5629"/>
      <c r="AX5629"/>
      <c r="AZ5629"/>
      <c r="BC5629"/>
      <c r="BF5629"/>
    </row>
    <row r="5630" spans="1:58" x14ac:dyDescent="0.2">
      <c r="A5630" t="s">
        <v>3187</v>
      </c>
      <c r="B5630" s="11" t="s">
        <v>22</v>
      </c>
      <c r="C5630" s="11" t="s">
        <v>3188</v>
      </c>
      <c r="D5630" s="11" t="s">
        <v>264</v>
      </c>
      <c r="E5630" s="11" t="s">
        <v>265</v>
      </c>
      <c r="F5630">
        <v>1097.58</v>
      </c>
      <c r="G5630" s="11" t="s">
        <v>9</v>
      </c>
      <c r="H5630">
        <v>6596.46</v>
      </c>
      <c r="I5630">
        <v>12940.47</v>
      </c>
      <c r="J5630">
        <v>6.01</v>
      </c>
      <c r="K5630">
        <v>11.79</v>
      </c>
      <c r="L5630" s="11" t="s">
        <v>266</v>
      </c>
      <c r="M5630" s="7">
        <v>44349</v>
      </c>
      <c r="N5630" s="7">
        <v>44349</v>
      </c>
      <c r="O5630" s="11" t="s">
        <v>11</v>
      </c>
      <c r="P5630" s="11" t="s">
        <v>95</v>
      </c>
      <c r="Q5630">
        <v>178332.58</v>
      </c>
      <c r="R5630" s="11" t="s">
        <v>86</v>
      </c>
      <c r="S5630" s="11" t="s">
        <v>95</v>
      </c>
      <c r="T5630">
        <v>3774926.5</v>
      </c>
      <c r="U5630">
        <f>SalesLineItems__NO_LOT[[#This Row],[ActualSales]]-SalesLineItems__NO_LOT[[#This Row],[Extended_Cost]]</f>
        <v>6344.0099999999993</v>
      </c>
      <c r="V5630">
        <f>IFERROR(SalesLineItems__NO_LOT[[#This Row],[Revenue]]/SalesLineItems__NO_LOT[[#This Row],[Extended_Price]],0)</f>
        <v>0.49024571750485102</v>
      </c>
      <c r="W5630" t="str">
        <f>IF(SalesLineItems__NO_LOT[[#This Row],[Revenue]]&lt;0,"Lost on Sale","Normal Revenue")</f>
        <v>Normal Revenue</v>
      </c>
      <c r="X5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30">
        <f>IF(SalesLineItems__NO_LOT[[#This Row],[SOP_Type]]="Return",SalesLineItems__NO_LOT[[#This Row],[Extended_Cost]]*-1,SalesLineItems__NO_LOT[[#This Row],[Extended_Price]])</f>
        <v>12940.47</v>
      </c>
      <c r="Z5630">
        <f>MONTH(SalesLineItems__NO_LOT[[#This Row],[Requested_Ship_Date]])</f>
        <v>6</v>
      </c>
      <c r="AA5630">
        <f>YEAR(SalesLineItems__NO_LOT[[#This Row],[Requested_Ship_Date]])</f>
        <v>2021</v>
      </c>
      <c r="AV5630"/>
      <c r="AX5630"/>
      <c r="AZ5630"/>
      <c r="BC5630"/>
      <c r="BF5630"/>
    </row>
    <row r="5631" spans="1:58" x14ac:dyDescent="0.2">
      <c r="A5631" t="s">
        <v>3189</v>
      </c>
      <c r="B5631" s="11" t="s">
        <v>22</v>
      </c>
      <c r="C5631" s="11" t="s">
        <v>3188</v>
      </c>
      <c r="D5631" s="11" t="s">
        <v>268</v>
      </c>
      <c r="E5631" s="11" t="s">
        <v>269</v>
      </c>
      <c r="F5631">
        <v>607.06799999999998</v>
      </c>
      <c r="G5631" s="11" t="s">
        <v>9</v>
      </c>
      <c r="H5631">
        <v>2859.29</v>
      </c>
      <c r="I5631">
        <v>3460.29</v>
      </c>
      <c r="J5631">
        <v>4.71</v>
      </c>
      <c r="K5631">
        <v>5.7</v>
      </c>
      <c r="L5631" s="11" t="s">
        <v>266</v>
      </c>
      <c r="M5631" s="7">
        <v>44349</v>
      </c>
      <c r="N5631" s="7">
        <v>44349</v>
      </c>
      <c r="O5631" s="11" t="s">
        <v>11</v>
      </c>
      <c r="P5631" s="11" t="s">
        <v>95</v>
      </c>
      <c r="Q5631">
        <v>178332.58</v>
      </c>
      <c r="R5631" s="11" t="s">
        <v>86</v>
      </c>
      <c r="S5631" s="11" t="s">
        <v>95</v>
      </c>
      <c r="T5631">
        <v>3774926.5</v>
      </c>
      <c r="U5631">
        <f>SalesLineItems__NO_LOT[[#This Row],[ActualSales]]-SalesLineItems__NO_LOT[[#This Row],[Extended_Cost]]</f>
        <v>601</v>
      </c>
      <c r="V5631">
        <f>IFERROR(SalesLineItems__NO_LOT[[#This Row],[Revenue]]/SalesLineItems__NO_LOT[[#This Row],[Extended_Price]],0)</f>
        <v>0.17368486456337476</v>
      </c>
      <c r="W5631" t="str">
        <f>IF(SalesLineItems__NO_LOT[[#This Row],[Revenue]]&lt;0,"Lost on Sale","Normal Revenue")</f>
        <v>Normal Revenue</v>
      </c>
      <c r="X5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31">
        <f>IF(SalesLineItems__NO_LOT[[#This Row],[SOP_Type]]="Return",SalesLineItems__NO_LOT[[#This Row],[Extended_Cost]]*-1,SalesLineItems__NO_LOT[[#This Row],[Extended_Price]])</f>
        <v>3460.29</v>
      </c>
      <c r="Z5631">
        <f>MONTH(SalesLineItems__NO_LOT[[#This Row],[Requested_Ship_Date]])</f>
        <v>6</v>
      </c>
      <c r="AA5631">
        <f>YEAR(SalesLineItems__NO_LOT[[#This Row],[Requested_Ship_Date]])</f>
        <v>2021</v>
      </c>
      <c r="AV5631"/>
      <c r="AX5631"/>
      <c r="AZ5631"/>
      <c r="BC5631"/>
      <c r="BF5631"/>
    </row>
    <row r="5632" spans="1:58" x14ac:dyDescent="0.2">
      <c r="A5632" t="s">
        <v>3190</v>
      </c>
      <c r="B5632" s="11" t="s">
        <v>22</v>
      </c>
      <c r="C5632" s="11" t="s">
        <v>3188</v>
      </c>
      <c r="D5632" s="11" t="s">
        <v>271</v>
      </c>
      <c r="E5632" s="11" t="s">
        <v>272</v>
      </c>
      <c r="F5632">
        <v>1494.0419999999999</v>
      </c>
      <c r="G5632" s="11" t="s">
        <v>9</v>
      </c>
      <c r="H5632">
        <v>11852.97</v>
      </c>
      <c r="I5632">
        <v>13296.97</v>
      </c>
      <c r="J5632">
        <v>7.93</v>
      </c>
      <c r="K5632">
        <v>8.9</v>
      </c>
      <c r="L5632" s="11" t="s">
        <v>266</v>
      </c>
      <c r="M5632" s="7">
        <v>44349</v>
      </c>
      <c r="N5632" s="7">
        <v>44349</v>
      </c>
      <c r="O5632" s="11" t="s">
        <v>65</v>
      </c>
      <c r="P5632" s="11" t="s">
        <v>95</v>
      </c>
      <c r="Q5632">
        <v>178332.58</v>
      </c>
      <c r="R5632" s="11" t="s">
        <v>86</v>
      </c>
      <c r="S5632" s="11" t="s">
        <v>95</v>
      </c>
      <c r="T5632">
        <v>3774926.5</v>
      </c>
      <c r="U5632">
        <f>SalesLineItems__NO_LOT[[#This Row],[ActualSales]]-SalesLineItems__NO_LOT[[#This Row],[Extended_Cost]]</f>
        <v>1444</v>
      </c>
      <c r="V5632">
        <f>IFERROR(SalesLineItems__NO_LOT[[#This Row],[Revenue]]/SalesLineItems__NO_LOT[[#This Row],[Extended_Price]],0)</f>
        <v>0.10859616890163699</v>
      </c>
      <c r="W5632" t="str">
        <f>IF(SalesLineItems__NO_LOT[[#This Row],[Revenue]]&lt;0,"Lost on Sale","Normal Revenue")</f>
        <v>Normal Revenue</v>
      </c>
      <c r="X5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32">
        <f>IF(SalesLineItems__NO_LOT[[#This Row],[SOP_Type]]="Return",SalesLineItems__NO_LOT[[#This Row],[Extended_Cost]]*-1,SalesLineItems__NO_LOT[[#This Row],[Extended_Price]])</f>
        <v>13296.97</v>
      </c>
      <c r="Z5632">
        <f>MONTH(SalesLineItems__NO_LOT[[#This Row],[Requested_Ship_Date]])</f>
        <v>6</v>
      </c>
      <c r="AA5632">
        <f>YEAR(SalesLineItems__NO_LOT[[#This Row],[Requested_Ship_Date]])</f>
        <v>2021</v>
      </c>
      <c r="AV5632"/>
      <c r="AX5632"/>
      <c r="AZ5632"/>
      <c r="BC5632"/>
      <c r="BF5632"/>
    </row>
    <row r="5633" spans="1:58" x14ac:dyDescent="0.2">
      <c r="A5633" t="s">
        <v>3191</v>
      </c>
      <c r="B5633" s="11" t="s">
        <v>22</v>
      </c>
      <c r="C5633" s="11" t="s">
        <v>3188</v>
      </c>
      <c r="D5633" s="11" t="s">
        <v>274</v>
      </c>
      <c r="E5633" s="11" t="s">
        <v>275</v>
      </c>
      <c r="F5633">
        <v>545.13</v>
      </c>
      <c r="G5633" s="11" t="s">
        <v>9</v>
      </c>
      <c r="H5633">
        <v>4213.8599999999997</v>
      </c>
      <c r="I5633">
        <v>8885.6200000000008</v>
      </c>
      <c r="J5633">
        <v>7.73</v>
      </c>
      <c r="K5633">
        <v>16.3</v>
      </c>
      <c r="L5633" s="11" t="s">
        <v>266</v>
      </c>
      <c r="M5633" s="7">
        <v>44349</v>
      </c>
      <c r="N5633" s="7">
        <v>44349</v>
      </c>
      <c r="O5633" s="11" t="s">
        <v>11</v>
      </c>
      <c r="P5633" s="11" t="s">
        <v>95</v>
      </c>
      <c r="Q5633">
        <v>178332.58</v>
      </c>
      <c r="R5633" s="11" t="s">
        <v>86</v>
      </c>
      <c r="S5633" s="11" t="s">
        <v>95</v>
      </c>
      <c r="T5633">
        <v>3774926.5</v>
      </c>
      <c r="U5633">
        <f>SalesLineItems__NO_LOT[[#This Row],[ActualSales]]-SalesLineItems__NO_LOT[[#This Row],[Extended_Cost]]</f>
        <v>4671.7600000000011</v>
      </c>
      <c r="V5633">
        <f>IFERROR(SalesLineItems__NO_LOT[[#This Row],[Revenue]]/SalesLineItems__NO_LOT[[#This Row],[Extended_Price]],0)</f>
        <v>0.5257663505754242</v>
      </c>
      <c r="W5633" t="str">
        <f>IF(SalesLineItems__NO_LOT[[#This Row],[Revenue]]&lt;0,"Lost on Sale","Normal Revenue")</f>
        <v>Normal Revenue</v>
      </c>
      <c r="X5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33">
        <f>IF(SalesLineItems__NO_LOT[[#This Row],[SOP_Type]]="Return",SalesLineItems__NO_LOT[[#This Row],[Extended_Cost]]*-1,SalesLineItems__NO_LOT[[#This Row],[Extended_Price]])</f>
        <v>8885.6200000000008</v>
      </c>
      <c r="Z5633">
        <f>MONTH(SalesLineItems__NO_LOT[[#This Row],[Requested_Ship_Date]])</f>
        <v>6</v>
      </c>
      <c r="AA5633">
        <f>YEAR(SalesLineItems__NO_LOT[[#This Row],[Requested_Ship_Date]])</f>
        <v>2021</v>
      </c>
      <c r="AV5633"/>
      <c r="AX5633"/>
      <c r="AZ5633"/>
      <c r="BC5633"/>
      <c r="BF5633"/>
    </row>
    <row r="5634" spans="1:58" x14ac:dyDescent="0.2">
      <c r="A5634" t="s">
        <v>3192</v>
      </c>
      <c r="B5634" s="11" t="s">
        <v>22</v>
      </c>
      <c r="C5634" s="11" t="s">
        <v>3188</v>
      </c>
      <c r="D5634" s="11" t="s">
        <v>277</v>
      </c>
      <c r="E5634" s="11" t="s">
        <v>278</v>
      </c>
      <c r="F5634">
        <v>281.37</v>
      </c>
      <c r="G5634" s="11" t="s">
        <v>9</v>
      </c>
      <c r="H5634">
        <v>1401.22</v>
      </c>
      <c r="I5634">
        <v>1674.15</v>
      </c>
      <c r="J5634">
        <v>4.9800000000000004</v>
      </c>
      <c r="K5634">
        <v>5.95</v>
      </c>
      <c r="L5634" s="11" t="s">
        <v>266</v>
      </c>
      <c r="M5634" s="7">
        <v>44349</v>
      </c>
      <c r="N5634" s="7">
        <v>44349</v>
      </c>
      <c r="O5634" s="11" t="s">
        <v>11</v>
      </c>
      <c r="P5634" s="11" t="s">
        <v>95</v>
      </c>
      <c r="Q5634">
        <v>178332.58</v>
      </c>
      <c r="R5634" s="11" t="s">
        <v>86</v>
      </c>
      <c r="S5634" s="11" t="s">
        <v>95</v>
      </c>
      <c r="T5634">
        <v>3774926.5</v>
      </c>
      <c r="U5634">
        <f>SalesLineItems__NO_LOT[[#This Row],[ActualSales]]-SalesLineItems__NO_LOT[[#This Row],[Extended_Cost]]</f>
        <v>272.93000000000006</v>
      </c>
      <c r="V5634">
        <f>IFERROR(SalesLineItems__NO_LOT[[#This Row],[Revenue]]/SalesLineItems__NO_LOT[[#This Row],[Extended_Price]],0)</f>
        <v>0.16302601320072876</v>
      </c>
      <c r="W5634" t="str">
        <f>IF(SalesLineItems__NO_LOT[[#This Row],[Revenue]]&lt;0,"Lost on Sale","Normal Revenue")</f>
        <v>Normal Revenue</v>
      </c>
      <c r="X5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34">
        <f>IF(SalesLineItems__NO_LOT[[#This Row],[SOP_Type]]="Return",SalesLineItems__NO_LOT[[#This Row],[Extended_Cost]]*-1,SalesLineItems__NO_LOT[[#This Row],[Extended_Price]])</f>
        <v>1674.15</v>
      </c>
      <c r="Z5634">
        <f>MONTH(SalesLineItems__NO_LOT[[#This Row],[Requested_Ship_Date]])</f>
        <v>6</v>
      </c>
      <c r="AA5634">
        <f>YEAR(SalesLineItems__NO_LOT[[#This Row],[Requested_Ship_Date]])</f>
        <v>2021</v>
      </c>
      <c r="AV5634"/>
      <c r="AX5634"/>
      <c r="AZ5634"/>
      <c r="BC5634"/>
      <c r="BF5634"/>
    </row>
    <row r="5635" spans="1:58" x14ac:dyDescent="0.2">
      <c r="A5635" t="s">
        <v>3193</v>
      </c>
      <c r="B5635" s="11" t="s">
        <v>22</v>
      </c>
      <c r="C5635" s="11" t="s">
        <v>3188</v>
      </c>
      <c r="D5635" s="11" t="s">
        <v>280</v>
      </c>
      <c r="E5635" s="11" t="s">
        <v>281</v>
      </c>
      <c r="F5635">
        <v>495.54</v>
      </c>
      <c r="G5635" s="11" t="s">
        <v>9</v>
      </c>
      <c r="H5635">
        <v>7606.54</v>
      </c>
      <c r="I5635">
        <v>12254.7</v>
      </c>
      <c r="J5635">
        <v>15.35</v>
      </c>
      <c r="K5635">
        <v>24.73</v>
      </c>
      <c r="L5635" s="11" t="s">
        <v>266</v>
      </c>
      <c r="M5635" s="7">
        <v>44349</v>
      </c>
      <c r="N5635" s="7">
        <v>44349</v>
      </c>
      <c r="O5635" s="11" t="s">
        <v>65</v>
      </c>
      <c r="P5635" s="11" t="s">
        <v>95</v>
      </c>
      <c r="Q5635">
        <v>178332.58</v>
      </c>
      <c r="R5635" s="11" t="s">
        <v>86</v>
      </c>
      <c r="S5635" s="11" t="s">
        <v>95</v>
      </c>
      <c r="T5635">
        <v>3774926.5</v>
      </c>
      <c r="U5635">
        <f>SalesLineItems__NO_LOT[[#This Row],[ActualSales]]-SalesLineItems__NO_LOT[[#This Row],[Extended_Cost]]</f>
        <v>4648.1600000000008</v>
      </c>
      <c r="V5635">
        <f>IFERROR(SalesLineItems__NO_LOT[[#This Row],[Revenue]]/SalesLineItems__NO_LOT[[#This Row],[Extended_Price]],0)</f>
        <v>0.3792961067998401</v>
      </c>
      <c r="W5635" t="str">
        <f>IF(SalesLineItems__NO_LOT[[#This Row],[Revenue]]&lt;0,"Lost on Sale","Normal Revenue")</f>
        <v>Normal Revenue</v>
      </c>
      <c r="X5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35">
        <f>IF(SalesLineItems__NO_LOT[[#This Row],[SOP_Type]]="Return",SalesLineItems__NO_LOT[[#This Row],[Extended_Cost]]*-1,SalesLineItems__NO_LOT[[#This Row],[Extended_Price]])</f>
        <v>12254.7</v>
      </c>
      <c r="Z5635">
        <f>MONTH(SalesLineItems__NO_LOT[[#This Row],[Requested_Ship_Date]])</f>
        <v>6</v>
      </c>
      <c r="AA5635">
        <f>YEAR(SalesLineItems__NO_LOT[[#This Row],[Requested_Ship_Date]])</f>
        <v>2021</v>
      </c>
      <c r="AV5635"/>
      <c r="AX5635"/>
      <c r="AZ5635"/>
      <c r="BC5635"/>
      <c r="BF5635"/>
    </row>
    <row r="5636" spans="1:58" x14ac:dyDescent="0.2">
      <c r="A5636" t="s">
        <v>3155</v>
      </c>
      <c r="B5636" s="11" t="s">
        <v>22</v>
      </c>
      <c r="C5636" s="11" t="s">
        <v>3156</v>
      </c>
      <c r="D5636" s="11" t="s">
        <v>108</v>
      </c>
      <c r="E5636" s="11" t="s">
        <v>109</v>
      </c>
      <c r="F5636">
        <v>21125</v>
      </c>
      <c r="G5636" s="11" t="s">
        <v>9</v>
      </c>
      <c r="H5636">
        <v>96696.25</v>
      </c>
      <c r="I5636">
        <v>179562.5</v>
      </c>
      <c r="J5636">
        <v>4.58</v>
      </c>
      <c r="K5636">
        <v>8.5</v>
      </c>
      <c r="L5636" s="11" t="s">
        <v>110</v>
      </c>
      <c r="M5636" s="7">
        <v>44350</v>
      </c>
      <c r="N5636" s="7">
        <v>44350</v>
      </c>
      <c r="O5636" s="11" t="s">
        <v>65</v>
      </c>
      <c r="P5636" s="11" t="s">
        <v>95</v>
      </c>
      <c r="Q5636">
        <v>193225.16</v>
      </c>
      <c r="R5636" s="11" t="s">
        <v>12</v>
      </c>
      <c r="S5636" s="11" t="s">
        <v>95</v>
      </c>
      <c r="T5636">
        <v>10672799.380000001</v>
      </c>
      <c r="U5636">
        <f>SalesLineItems__NO_LOT[[#This Row],[ActualSales]]-SalesLineItems__NO_LOT[[#This Row],[Extended_Cost]]</f>
        <v>82866.25</v>
      </c>
      <c r="V5636">
        <f>IFERROR(SalesLineItems__NO_LOT[[#This Row],[Revenue]]/SalesLineItems__NO_LOT[[#This Row],[Extended_Price]],0)</f>
        <v>0.46148973198746956</v>
      </c>
      <c r="W5636" t="str">
        <f>IF(SalesLineItems__NO_LOT[[#This Row],[Revenue]]&lt;0,"Lost on Sale","Normal Revenue")</f>
        <v>Normal Revenue</v>
      </c>
      <c r="X5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36">
        <f>IF(SalesLineItems__NO_LOT[[#This Row],[SOP_Type]]="Return",SalesLineItems__NO_LOT[[#This Row],[Extended_Cost]]*-1,SalesLineItems__NO_LOT[[#This Row],[Extended_Price]])</f>
        <v>179562.5</v>
      </c>
      <c r="Z5636">
        <f>MONTH(SalesLineItems__NO_LOT[[#This Row],[Requested_Ship_Date]])</f>
        <v>6</v>
      </c>
      <c r="AA5636">
        <f>YEAR(SalesLineItems__NO_LOT[[#This Row],[Requested_Ship_Date]])</f>
        <v>2021</v>
      </c>
      <c r="AV5636"/>
      <c r="AX5636"/>
      <c r="AZ5636"/>
      <c r="BC5636"/>
      <c r="BF5636"/>
    </row>
    <row r="5637" spans="1:58" x14ac:dyDescent="0.2">
      <c r="A5637" t="s">
        <v>3157</v>
      </c>
      <c r="B5637" s="11" t="s">
        <v>22</v>
      </c>
      <c r="C5637" s="11" t="s">
        <v>3158</v>
      </c>
      <c r="D5637" s="11" t="s">
        <v>175</v>
      </c>
      <c r="E5637" s="11" t="s">
        <v>176</v>
      </c>
      <c r="F5637">
        <v>1810</v>
      </c>
      <c r="G5637" s="11" t="s">
        <v>9</v>
      </c>
      <c r="H5637">
        <v>13394</v>
      </c>
      <c r="I5637">
        <v>29412.5</v>
      </c>
      <c r="J5637">
        <v>7.4</v>
      </c>
      <c r="K5637">
        <v>16.25</v>
      </c>
      <c r="L5637" s="11" t="s">
        <v>110</v>
      </c>
      <c r="M5637" s="7">
        <v>44350</v>
      </c>
      <c r="N5637" s="7">
        <v>44350</v>
      </c>
      <c r="O5637" s="11" t="s">
        <v>11</v>
      </c>
      <c r="P5637" s="11" t="s">
        <v>95</v>
      </c>
      <c r="Q5637">
        <v>193225.16</v>
      </c>
      <c r="R5637" s="11" t="s">
        <v>12</v>
      </c>
      <c r="S5637" s="11" t="s">
        <v>95</v>
      </c>
      <c r="T5637">
        <v>10672799.380000001</v>
      </c>
      <c r="U5637">
        <f>SalesLineItems__NO_LOT[[#This Row],[ActualSales]]-SalesLineItems__NO_LOT[[#This Row],[Extended_Cost]]</f>
        <v>16018.5</v>
      </c>
      <c r="V5637">
        <f>IFERROR(SalesLineItems__NO_LOT[[#This Row],[Revenue]]/SalesLineItems__NO_LOT[[#This Row],[Extended_Price]],0)</f>
        <v>0.54461538461538461</v>
      </c>
      <c r="W5637" t="str">
        <f>IF(SalesLineItems__NO_LOT[[#This Row],[Revenue]]&lt;0,"Lost on Sale","Normal Revenue")</f>
        <v>Normal Revenue</v>
      </c>
      <c r="X5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37">
        <f>IF(SalesLineItems__NO_LOT[[#This Row],[SOP_Type]]="Return",SalesLineItems__NO_LOT[[#This Row],[Extended_Cost]]*-1,SalesLineItems__NO_LOT[[#This Row],[Extended_Price]])</f>
        <v>29412.5</v>
      </c>
      <c r="Z5637">
        <f>MONTH(SalesLineItems__NO_LOT[[#This Row],[Requested_Ship_Date]])</f>
        <v>6</v>
      </c>
      <c r="AA5637">
        <f>YEAR(SalesLineItems__NO_LOT[[#This Row],[Requested_Ship_Date]])</f>
        <v>2021</v>
      </c>
      <c r="AV5637"/>
      <c r="AX5637"/>
      <c r="AZ5637"/>
      <c r="BC5637"/>
      <c r="BF5637"/>
    </row>
    <row r="5638" spans="1:58" x14ac:dyDescent="0.2">
      <c r="A5638" t="s">
        <v>3159</v>
      </c>
      <c r="B5638" s="11" t="s">
        <v>22</v>
      </c>
      <c r="C5638" s="11" t="s">
        <v>3158</v>
      </c>
      <c r="D5638" s="11" t="s">
        <v>173</v>
      </c>
      <c r="E5638" s="11" t="s">
        <v>174</v>
      </c>
      <c r="F5638">
        <v>1431.2</v>
      </c>
      <c r="G5638" s="11" t="s">
        <v>9</v>
      </c>
      <c r="H5638">
        <v>10089.959999999999</v>
      </c>
      <c r="I5638">
        <v>11893.27</v>
      </c>
      <c r="J5638">
        <v>7.05</v>
      </c>
      <c r="K5638">
        <v>8.31</v>
      </c>
      <c r="L5638" s="11" t="s">
        <v>110</v>
      </c>
      <c r="M5638" s="7">
        <v>44350</v>
      </c>
      <c r="N5638" s="7">
        <v>44350</v>
      </c>
      <c r="O5638" s="11" t="s">
        <v>11</v>
      </c>
      <c r="P5638" s="11" t="s">
        <v>95</v>
      </c>
      <c r="Q5638">
        <v>193225.16</v>
      </c>
      <c r="R5638" s="11" t="s">
        <v>12</v>
      </c>
      <c r="S5638" s="11" t="s">
        <v>95</v>
      </c>
      <c r="T5638">
        <v>10672799.380000001</v>
      </c>
      <c r="U5638">
        <f>SalesLineItems__NO_LOT[[#This Row],[ActualSales]]-SalesLineItems__NO_LOT[[#This Row],[Extended_Cost]]</f>
        <v>1803.3100000000013</v>
      </c>
      <c r="V5638">
        <f>IFERROR(SalesLineItems__NO_LOT[[#This Row],[Revenue]]/SalesLineItems__NO_LOT[[#This Row],[Extended_Price]],0)</f>
        <v>0.15162440607166922</v>
      </c>
      <c r="W5638" t="str">
        <f>IF(SalesLineItems__NO_LOT[[#This Row],[Revenue]]&lt;0,"Lost on Sale","Normal Revenue")</f>
        <v>Normal Revenue</v>
      </c>
      <c r="X5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38">
        <f>IF(SalesLineItems__NO_LOT[[#This Row],[SOP_Type]]="Return",SalesLineItems__NO_LOT[[#This Row],[Extended_Cost]]*-1,SalesLineItems__NO_LOT[[#This Row],[Extended_Price]])</f>
        <v>11893.27</v>
      </c>
      <c r="Z5638">
        <f>MONTH(SalesLineItems__NO_LOT[[#This Row],[Requested_Ship_Date]])</f>
        <v>6</v>
      </c>
      <c r="AA5638">
        <f>YEAR(SalesLineItems__NO_LOT[[#This Row],[Requested_Ship_Date]])</f>
        <v>2021</v>
      </c>
      <c r="AV5638"/>
      <c r="AX5638"/>
      <c r="AZ5638"/>
      <c r="BC5638"/>
      <c r="BF5638"/>
    </row>
    <row r="5639" spans="1:58" x14ac:dyDescent="0.2">
      <c r="A5639" t="s">
        <v>3160</v>
      </c>
      <c r="B5639" s="11" t="s">
        <v>22</v>
      </c>
      <c r="C5639" s="11" t="s">
        <v>3158</v>
      </c>
      <c r="D5639" s="11" t="s">
        <v>13</v>
      </c>
      <c r="E5639" s="11" t="s">
        <v>14</v>
      </c>
      <c r="F5639">
        <v>1</v>
      </c>
      <c r="G5639" s="11" t="s">
        <v>15</v>
      </c>
      <c r="H5639">
        <v>0</v>
      </c>
      <c r="I5639">
        <v>1.5</v>
      </c>
      <c r="J5639">
        <v>0</v>
      </c>
      <c r="K5639">
        <v>1.5</v>
      </c>
      <c r="L5639" s="11" t="s">
        <v>110</v>
      </c>
      <c r="M5639" s="7">
        <v>44350</v>
      </c>
      <c r="N5639" s="7">
        <v>44350</v>
      </c>
      <c r="O5639" s="11" t="s">
        <v>16</v>
      </c>
      <c r="P5639" s="11" t="s">
        <v>95</v>
      </c>
      <c r="Q5639">
        <v>193225.16</v>
      </c>
      <c r="R5639" s="11" t="s">
        <v>12</v>
      </c>
      <c r="S5639" s="11" t="s">
        <v>95</v>
      </c>
      <c r="T5639">
        <v>10672799.380000001</v>
      </c>
      <c r="U5639">
        <f>SalesLineItems__NO_LOT[[#This Row],[ActualSales]]-SalesLineItems__NO_LOT[[#This Row],[Extended_Cost]]</f>
        <v>1.5</v>
      </c>
      <c r="V5639">
        <f>IFERROR(SalesLineItems__NO_LOT[[#This Row],[Revenue]]/SalesLineItems__NO_LOT[[#This Row],[Extended_Price]],0)</f>
        <v>1</v>
      </c>
      <c r="W5639" t="str">
        <f>IF(SalesLineItems__NO_LOT[[#This Row],[Revenue]]&lt;0,"Lost on Sale","Normal Revenue")</f>
        <v>Normal Revenue</v>
      </c>
      <c r="X5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39">
        <f>IF(SalesLineItems__NO_LOT[[#This Row],[SOP_Type]]="Return",SalesLineItems__NO_LOT[[#This Row],[Extended_Cost]]*-1,SalesLineItems__NO_LOT[[#This Row],[Extended_Price]])</f>
        <v>1.5</v>
      </c>
      <c r="Z5639">
        <f>MONTH(SalesLineItems__NO_LOT[[#This Row],[Requested_Ship_Date]])</f>
        <v>6</v>
      </c>
      <c r="AA5639">
        <f>YEAR(SalesLineItems__NO_LOT[[#This Row],[Requested_Ship_Date]])</f>
        <v>2021</v>
      </c>
      <c r="AV5639"/>
      <c r="AX5639"/>
      <c r="AZ5639"/>
      <c r="BC5639"/>
      <c r="BF5639"/>
    </row>
    <row r="5640" spans="1:58" x14ac:dyDescent="0.2">
      <c r="A5640" t="s">
        <v>3161</v>
      </c>
      <c r="B5640" s="11" t="s">
        <v>22</v>
      </c>
      <c r="C5640" s="11" t="s">
        <v>3162</v>
      </c>
      <c r="D5640" s="11" t="s">
        <v>115</v>
      </c>
      <c r="E5640" s="11" t="s">
        <v>116</v>
      </c>
      <c r="F5640">
        <v>2928</v>
      </c>
      <c r="G5640" s="11" t="s">
        <v>9</v>
      </c>
      <c r="H5640">
        <v>20056.8</v>
      </c>
      <c r="I5640">
        <v>31944.48</v>
      </c>
      <c r="J5640">
        <v>6.85</v>
      </c>
      <c r="K5640">
        <v>10.91</v>
      </c>
      <c r="L5640" s="11" t="s">
        <v>110</v>
      </c>
      <c r="M5640" s="7">
        <v>44350</v>
      </c>
      <c r="N5640" s="7">
        <v>44350</v>
      </c>
      <c r="O5640" s="11" t="s">
        <v>11</v>
      </c>
      <c r="P5640" s="11" t="s">
        <v>95</v>
      </c>
      <c r="Q5640">
        <v>193225.16</v>
      </c>
      <c r="R5640" s="11" t="s">
        <v>12</v>
      </c>
      <c r="S5640" s="11" t="s">
        <v>95</v>
      </c>
      <c r="T5640">
        <v>10672799.380000001</v>
      </c>
      <c r="U5640">
        <f>SalesLineItems__NO_LOT[[#This Row],[ActualSales]]-SalesLineItems__NO_LOT[[#This Row],[Extended_Cost]]</f>
        <v>11887.68</v>
      </c>
      <c r="V5640">
        <f>IFERROR(SalesLineItems__NO_LOT[[#This Row],[Revenue]]/SalesLineItems__NO_LOT[[#This Row],[Extended_Price]],0)</f>
        <v>0.37213565536205317</v>
      </c>
      <c r="W5640" t="str">
        <f>IF(SalesLineItems__NO_LOT[[#This Row],[Revenue]]&lt;0,"Lost on Sale","Normal Revenue")</f>
        <v>Normal Revenue</v>
      </c>
      <c r="X5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0">
        <f>IF(SalesLineItems__NO_LOT[[#This Row],[SOP_Type]]="Return",SalesLineItems__NO_LOT[[#This Row],[Extended_Cost]]*-1,SalesLineItems__NO_LOT[[#This Row],[Extended_Price]])</f>
        <v>31944.48</v>
      </c>
      <c r="Z5640">
        <f>MONTH(SalesLineItems__NO_LOT[[#This Row],[Requested_Ship_Date]])</f>
        <v>6</v>
      </c>
      <c r="AA5640">
        <f>YEAR(SalesLineItems__NO_LOT[[#This Row],[Requested_Ship_Date]])</f>
        <v>2021</v>
      </c>
      <c r="AV5640"/>
      <c r="AX5640"/>
      <c r="AZ5640"/>
      <c r="BC5640"/>
      <c r="BF5640"/>
    </row>
    <row r="5641" spans="1:58" x14ac:dyDescent="0.2">
      <c r="A5641" t="s">
        <v>3163</v>
      </c>
      <c r="B5641" s="11" t="s">
        <v>22</v>
      </c>
      <c r="C5641" s="11" t="s">
        <v>3164</v>
      </c>
      <c r="D5641" s="11" t="s">
        <v>38</v>
      </c>
      <c r="E5641" s="11" t="s">
        <v>39</v>
      </c>
      <c r="F5641">
        <v>2400</v>
      </c>
      <c r="G5641" s="11" t="s">
        <v>9</v>
      </c>
      <c r="H5641">
        <v>10248</v>
      </c>
      <c r="I5641">
        <v>12960</v>
      </c>
      <c r="J5641">
        <v>4.2699999999999996</v>
      </c>
      <c r="K5641">
        <v>5.4</v>
      </c>
      <c r="L5641" s="11" t="s">
        <v>110</v>
      </c>
      <c r="M5641" s="7">
        <v>44350</v>
      </c>
      <c r="N5641" s="7">
        <v>44350</v>
      </c>
      <c r="O5641" s="11" t="s">
        <v>40</v>
      </c>
      <c r="P5641" s="11" t="s">
        <v>95</v>
      </c>
      <c r="Q5641">
        <v>193225.16</v>
      </c>
      <c r="R5641" s="11" t="s">
        <v>12</v>
      </c>
      <c r="S5641" s="11" t="s">
        <v>95</v>
      </c>
      <c r="T5641">
        <v>10672799.380000001</v>
      </c>
      <c r="U5641">
        <f>SalesLineItems__NO_LOT[[#This Row],[ActualSales]]-SalesLineItems__NO_LOT[[#This Row],[Extended_Cost]]</f>
        <v>2712</v>
      </c>
      <c r="V5641">
        <f>IFERROR(SalesLineItems__NO_LOT[[#This Row],[Revenue]]/SalesLineItems__NO_LOT[[#This Row],[Extended_Price]],0)</f>
        <v>0.20925925925925926</v>
      </c>
      <c r="W5641" t="str">
        <f>IF(SalesLineItems__NO_LOT[[#This Row],[Revenue]]&lt;0,"Lost on Sale","Normal Revenue")</f>
        <v>Normal Revenue</v>
      </c>
      <c r="X5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41">
        <f>IF(SalesLineItems__NO_LOT[[#This Row],[SOP_Type]]="Return",SalesLineItems__NO_LOT[[#This Row],[Extended_Cost]]*-1,SalesLineItems__NO_LOT[[#This Row],[Extended_Price]])</f>
        <v>12960</v>
      </c>
      <c r="Z5641">
        <f>MONTH(SalesLineItems__NO_LOT[[#This Row],[Requested_Ship_Date]])</f>
        <v>6</v>
      </c>
      <c r="AA5641">
        <f>YEAR(SalesLineItems__NO_LOT[[#This Row],[Requested_Ship_Date]])</f>
        <v>2021</v>
      </c>
      <c r="AV5641"/>
      <c r="AX5641"/>
      <c r="AZ5641"/>
      <c r="BC5641"/>
      <c r="BF5641"/>
    </row>
    <row r="5642" spans="1:58" x14ac:dyDescent="0.2">
      <c r="A5642" t="s">
        <v>3165</v>
      </c>
      <c r="B5642" s="11" t="s">
        <v>22</v>
      </c>
      <c r="C5642" s="11" t="s">
        <v>3166</v>
      </c>
      <c r="D5642" s="11" t="s">
        <v>473</v>
      </c>
      <c r="E5642" s="11" t="s">
        <v>474</v>
      </c>
      <c r="F5642">
        <v>2275</v>
      </c>
      <c r="G5642" s="11" t="s">
        <v>9</v>
      </c>
      <c r="H5642">
        <v>22982.5</v>
      </c>
      <c r="I5642">
        <v>60287.5</v>
      </c>
      <c r="J5642">
        <v>10.1</v>
      </c>
      <c r="K5642">
        <v>26.5</v>
      </c>
      <c r="L5642" s="11" t="s">
        <v>110</v>
      </c>
      <c r="M5642" s="7">
        <v>44350</v>
      </c>
      <c r="N5642" s="7">
        <v>44350</v>
      </c>
      <c r="O5642" s="11" t="s">
        <v>65</v>
      </c>
      <c r="P5642" s="11" t="s">
        <v>95</v>
      </c>
      <c r="Q5642">
        <v>193225.16</v>
      </c>
      <c r="R5642" s="11" t="s">
        <v>12</v>
      </c>
      <c r="S5642" s="11" t="s">
        <v>95</v>
      </c>
      <c r="T5642">
        <v>10672799.380000001</v>
      </c>
      <c r="U5642">
        <f>SalesLineItems__NO_LOT[[#This Row],[ActualSales]]-SalesLineItems__NO_LOT[[#This Row],[Extended_Cost]]</f>
        <v>37305</v>
      </c>
      <c r="V5642">
        <f>IFERROR(SalesLineItems__NO_LOT[[#This Row],[Revenue]]/SalesLineItems__NO_LOT[[#This Row],[Extended_Price]],0)</f>
        <v>0.61878498859630937</v>
      </c>
      <c r="W5642" t="str">
        <f>IF(SalesLineItems__NO_LOT[[#This Row],[Revenue]]&lt;0,"Lost on Sale","Normal Revenue")</f>
        <v>Normal Revenue</v>
      </c>
      <c r="X5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2">
        <f>IF(SalesLineItems__NO_LOT[[#This Row],[SOP_Type]]="Return",SalesLineItems__NO_LOT[[#This Row],[Extended_Cost]]*-1,SalesLineItems__NO_LOT[[#This Row],[Extended_Price]])</f>
        <v>60287.5</v>
      </c>
      <c r="Z5642">
        <f>MONTH(SalesLineItems__NO_LOT[[#This Row],[Requested_Ship_Date]])</f>
        <v>6</v>
      </c>
      <c r="AA5642">
        <f>YEAR(SalesLineItems__NO_LOT[[#This Row],[Requested_Ship_Date]])</f>
        <v>2021</v>
      </c>
      <c r="AV5642"/>
      <c r="AX5642"/>
      <c r="AZ5642"/>
      <c r="BC5642"/>
      <c r="BF5642"/>
    </row>
    <row r="5643" spans="1:58" x14ac:dyDescent="0.2">
      <c r="A5643" t="s">
        <v>3167</v>
      </c>
      <c r="B5643" s="11" t="s">
        <v>22</v>
      </c>
      <c r="C5643" s="11" t="s">
        <v>3168</v>
      </c>
      <c r="D5643" s="11" t="s">
        <v>121</v>
      </c>
      <c r="E5643" s="11" t="s">
        <v>122</v>
      </c>
      <c r="F5643">
        <v>150</v>
      </c>
      <c r="G5643" s="11" t="s">
        <v>9</v>
      </c>
      <c r="H5643">
        <v>2083.5</v>
      </c>
      <c r="I5643">
        <v>2697</v>
      </c>
      <c r="J5643">
        <v>13.89</v>
      </c>
      <c r="K5643">
        <v>17.98</v>
      </c>
      <c r="L5643" s="11" t="s">
        <v>110</v>
      </c>
      <c r="M5643" s="7">
        <v>44350</v>
      </c>
      <c r="N5643" s="7">
        <v>44350</v>
      </c>
      <c r="O5643" s="11" t="s">
        <v>21</v>
      </c>
      <c r="P5643" s="11" t="s">
        <v>95</v>
      </c>
      <c r="Q5643">
        <v>193225.16</v>
      </c>
      <c r="R5643" s="11" t="s">
        <v>12</v>
      </c>
      <c r="S5643" s="11" t="s">
        <v>95</v>
      </c>
      <c r="T5643">
        <v>10672799.380000001</v>
      </c>
      <c r="U5643">
        <f>SalesLineItems__NO_LOT[[#This Row],[ActualSales]]-SalesLineItems__NO_LOT[[#This Row],[Extended_Cost]]</f>
        <v>613.5</v>
      </c>
      <c r="V5643">
        <f>IFERROR(SalesLineItems__NO_LOT[[#This Row],[Revenue]]/SalesLineItems__NO_LOT[[#This Row],[Extended_Price]],0)</f>
        <v>0.2274749721913237</v>
      </c>
      <c r="W5643" t="str">
        <f>IF(SalesLineItems__NO_LOT[[#This Row],[Revenue]]&lt;0,"Lost on Sale","Normal Revenue")</f>
        <v>Normal Revenue</v>
      </c>
      <c r="X5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43">
        <f>IF(SalesLineItems__NO_LOT[[#This Row],[SOP_Type]]="Return",SalesLineItems__NO_LOT[[#This Row],[Extended_Cost]]*-1,SalesLineItems__NO_LOT[[#This Row],[Extended_Price]])</f>
        <v>2697</v>
      </c>
      <c r="Z5643">
        <f>MONTH(SalesLineItems__NO_LOT[[#This Row],[Requested_Ship_Date]])</f>
        <v>6</v>
      </c>
      <c r="AA5643">
        <f>YEAR(SalesLineItems__NO_LOT[[#This Row],[Requested_Ship_Date]])</f>
        <v>2021</v>
      </c>
      <c r="AV5643"/>
      <c r="AX5643"/>
      <c r="AZ5643"/>
      <c r="BC5643"/>
      <c r="BF5643"/>
    </row>
    <row r="5644" spans="1:58" x14ac:dyDescent="0.2">
      <c r="A5644" t="s">
        <v>3169</v>
      </c>
      <c r="B5644" s="11" t="s">
        <v>22</v>
      </c>
      <c r="C5644" s="11" t="s">
        <v>3170</v>
      </c>
      <c r="D5644" s="11" t="s">
        <v>127</v>
      </c>
      <c r="E5644" s="11" t="s">
        <v>128</v>
      </c>
      <c r="F5644">
        <v>626.51</v>
      </c>
      <c r="G5644" s="11" t="s">
        <v>9</v>
      </c>
      <c r="H5644">
        <v>3489.66</v>
      </c>
      <c r="I5644">
        <v>7956.68</v>
      </c>
      <c r="J5644">
        <v>5.57</v>
      </c>
      <c r="K5644">
        <v>12.7</v>
      </c>
      <c r="L5644" s="11" t="s">
        <v>110</v>
      </c>
      <c r="M5644" s="7">
        <v>44350</v>
      </c>
      <c r="N5644" s="7">
        <v>44350</v>
      </c>
      <c r="O5644" s="11" t="s">
        <v>40</v>
      </c>
      <c r="P5644" s="11" t="s">
        <v>95</v>
      </c>
      <c r="Q5644">
        <v>193225.16</v>
      </c>
      <c r="R5644" s="11" t="s">
        <v>12</v>
      </c>
      <c r="S5644" s="11" t="s">
        <v>95</v>
      </c>
      <c r="T5644">
        <v>10672799.380000001</v>
      </c>
      <c r="U5644">
        <f>SalesLineItems__NO_LOT[[#This Row],[ActualSales]]-SalesLineItems__NO_LOT[[#This Row],[Extended_Cost]]</f>
        <v>4467.0200000000004</v>
      </c>
      <c r="V5644">
        <f>IFERROR(SalesLineItems__NO_LOT[[#This Row],[Revenue]]/SalesLineItems__NO_LOT[[#This Row],[Extended_Price]],0)</f>
        <v>0.56141757617498755</v>
      </c>
      <c r="W5644" t="str">
        <f>IF(SalesLineItems__NO_LOT[[#This Row],[Revenue]]&lt;0,"Lost on Sale","Normal Revenue")</f>
        <v>Normal Revenue</v>
      </c>
      <c r="X5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4">
        <f>IF(SalesLineItems__NO_LOT[[#This Row],[SOP_Type]]="Return",SalesLineItems__NO_LOT[[#This Row],[Extended_Cost]]*-1,SalesLineItems__NO_LOT[[#This Row],[Extended_Price]])</f>
        <v>7956.68</v>
      </c>
      <c r="Z5644">
        <f>MONTH(SalesLineItems__NO_LOT[[#This Row],[Requested_Ship_Date]])</f>
        <v>6</v>
      </c>
      <c r="AA5644">
        <f>YEAR(SalesLineItems__NO_LOT[[#This Row],[Requested_Ship_Date]])</f>
        <v>2021</v>
      </c>
      <c r="AV5644"/>
      <c r="AX5644"/>
      <c r="AZ5644"/>
      <c r="BC5644"/>
      <c r="BF5644"/>
    </row>
    <row r="5645" spans="1:58" x14ac:dyDescent="0.2">
      <c r="A5645" t="s">
        <v>3171</v>
      </c>
      <c r="B5645" s="11" t="s">
        <v>22</v>
      </c>
      <c r="C5645" s="11" t="s">
        <v>3170</v>
      </c>
      <c r="D5645" s="11" t="s">
        <v>130</v>
      </c>
      <c r="E5645" s="11" t="s">
        <v>131</v>
      </c>
      <c r="F5645">
        <v>1208.0999999999999</v>
      </c>
      <c r="G5645" s="11" t="s">
        <v>9</v>
      </c>
      <c r="H5645">
        <v>6016.34</v>
      </c>
      <c r="I5645">
        <v>12902.51</v>
      </c>
      <c r="J5645">
        <v>4.9800000000000004</v>
      </c>
      <c r="K5645">
        <v>10.68</v>
      </c>
      <c r="L5645" s="11" t="s">
        <v>110</v>
      </c>
      <c r="M5645" s="7">
        <v>44350</v>
      </c>
      <c r="N5645" s="7">
        <v>44350</v>
      </c>
      <c r="O5645" s="11" t="s">
        <v>40</v>
      </c>
      <c r="P5645" s="11" t="s">
        <v>95</v>
      </c>
      <c r="Q5645">
        <v>193225.16</v>
      </c>
      <c r="R5645" s="11" t="s">
        <v>12</v>
      </c>
      <c r="S5645" s="11" t="s">
        <v>95</v>
      </c>
      <c r="T5645">
        <v>10672799.380000001</v>
      </c>
      <c r="U5645">
        <f>SalesLineItems__NO_LOT[[#This Row],[ActualSales]]-SalesLineItems__NO_LOT[[#This Row],[Extended_Cost]]</f>
        <v>6886.17</v>
      </c>
      <c r="V5645">
        <f>IFERROR(SalesLineItems__NO_LOT[[#This Row],[Revenue]]/SalesLineItems__NO_LOT[[#This Row],[Extended_Price]],0)</f>
        <v>0.53370778243923078</v>
      </c>
      <c r="W5645" t="str">
        <f>IF(SalesLineItems__NO_LOT[[#This Row],[Revenue]]&lt;0,"Lost on Sale","Normal Revenue")</f>
        <v>Normal Revenue</v>
      </c>
      <c r="X5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5">
        <f>IF(SalesLineItems__NO_LOT[[#This Row],[SOP_Type]]="Return",SalesLineItems__NO_LOT[[#This Row],[Extended_Cost]]*-1,SalesLineItems__NO_LOT[[#This Row],[Extended_Price]])</f>
        <v>12902.51</v>
      </c>
      <c r="Z5645">
        <f>MONTH(SalesLineItems__NO_LOT[[#This Row],[Requested_Ship_Date]])</f>
        <v>6</v>
      </c>
      <c r="AA5645">
        <f>YEAR(SalesLineItems__NO_LOT[[#This Row],[Requested_Ship_Date]])</f>
        <v>2021</v>
      </c>
      <c r="AV5645"/>
      <c r="AX5645"/>
      <c r="AZ5645"/>
      <c r="BC5645"/>
      <c r="BF5645"/>
    </row>
    <row r="5646" spans="1:58" x14ac:dyDescent="0.2">
      <c r="A5646" t="s">
        <v>3172</v>
      </c>
      <c r="B5646" s="11" t="s">
        <v>22</v>
      </c>
      <c r="C5646" s="11" t="s">
        <v>3170</v>
      </c>
      <c r="D5646" s="11" t="s">
        <v>133</v>
      </c>
      <c r="E5646" s="11" t="s">
        <v>134</v>
      </c>
      <c r="F5646">
        <v>403.4</v>
      </c>
      <c r="G5646" s="11" t="s">
        <v>9</v>
      </c>
      <c r="H5646">
        <v>2263.0700000000002</v>
      </c>
      <c r="I5646">
        <v>5123.18</v>
      </c>
      <c r="J5646">
        <v>5.61</v>
      </c>
      <c r="K5646">
        <v>12.7</v>
      </c>
      <c r="L5646" s="11" t="s">
        <v>110</v>
      </c>
      <c r="M5646" s="7">
        <v>44350</v>
      </c>
      <c r="N5646" s="7">
        <v>44350</v>
      </c>
      <c r="O5646" s="11" t="s">
        <v>11</v>
      </c>
      <c r="P5646" s="11" t="s">
        <v>95</v>
      </c>
      <c r="Q5646">
        <v>193225.16</v>
      </c>
      <c r="R5646" s="11" t="s">
        <v>12</v>
      </c>
      <c r="S5646" s="11" t="s">
        <v>95</v>
      </c>
      <c r="T5646">
        <v>10672799.380000001</v>
      </c>
      <c r="U5646">
        <f>SalesLineItems__NO_LOT[[#This Row],[ActualSales]]-SalesLineItems__NO_LOT[[#This Row],[Extended_Cost]]</f>
        <v>2860.11</v>
      </c>
      <c r="V5646">
        <f>IFERROR(SalesLineItems__NO_LOT[[#This Row],[Revenue]]/SalesLineItems__NO_LOT[[#This Row],[Extended_Price]],0)</f>
        <v>0.55826849730050476</v>
      </c>
      <c r="W5646" t="str">
        <f>IF(SalesLineItems__NO_LOT[[#This Row],[Revenue]]&lt;0,"Lost on Sale","Normal Revenue")</f>
        <v>Normal Revenue</v>
      </c>
      <c r="X5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6">
        <f>IF(SalesLineItems__NO_LOT[[#This Row],[SOP_Type]]="Return",SalesLineItems__NO_LOT[[#This Row],[Extended_Cost]]*-1,SalesLineItems__NO_LOT[[#This Row],[Extended_Price]])</f>
        <v>5123.18</v>
      </c>
      <c r="Z5646">
        <f>MONTH(SalesLineItems__NO_LOT[[#This Row],[Requested_Ship_Date]])</f>
        <v>6</v>
      </c>
      <c r="AA5646">
        <f>YEAR(SalesLineItems__NO_LOT[[#This Row],[Requested_Ship_Date]])</f>
        <v>2021</v>
      </c>
      <c r="AV5646"/>
      <c r="AX5646"/>
      <c r="AZ5646"/>
      <c r="BC5646"/>
      <c r="BF5646"/>
    </row>
    <row r="5647" spans="1:58" x14ac:dyDescent="0.2">
      <c r="A5647" t="s">
        <v>3173</v>
      </c>
      <c r="B5647" s="11" t="s">
        <v>22</v>
      </c>
      <c r="C5647" s="11" t="s">
        <v>3170</v>
      </c>
      <c r="D5647" s="11" t="s">
        <v>136</v>
      </c>
      <c r="E5647" s="11" t="s">
        <v>137</v>
      </c>
      <c r="F5647">
        <v>1182</v>
      </c>
      <c r="G5647" s="11" t="s">
        <v>9</v>
      </c>
      <c r="H5647">
        <v>7316.58</v>
      </c>
      <c r="I5647">
        <v>16961.7</v>
      </c>
      <c r="J5647">
        <v>6.19</v>
      </c>
      <c r="K5647">
        <v>14.35</v>
      </c>
      <c r="L5647" s="11" t="s">
        <v>110</v>
      </c>
      <c r="M5647" s="7">
        <v>44350</v>
      </c>
      <c r="N5647" s="7">
        <v>44350</v>
      </c>
      <c r="O5647" s="11" t="s">
        <v>11</v>
      </c>
      <c r="P5647" s="11" t="s">
        <v>95</v>
      </c>
      <c r="Q5647">
        <v>193225.16</v>
      </c>
      <c r="R5647" s="11" t="s">
        <v>12</v>
      </c>
      <c r="S5647" s="11" t="s">
        <v>95</v>
      </c>
      <c r="T5647">
        <v>10672799.380000001</v>
      </c>
      <c r="U5647">
        <f>SalesLineItems__NO_LOT[[#This Row],[ActualSales]]-SalesLineItems__NO_LOT[[#This Row],[Extended_Cost]]</f>
        <v>9645.1200000000008</v>
      </c>
      <c r="V5647">
        <f>IFERROR(SalesLineItems__NO_LOT[[#This Row],[Revenue]]/SalesLineItems__NO_LOT[[#This Row],[Extended_Price]],0)</f>
        <v>0.56864111498257841</v>
      </c>
      <c r="W5647" t="str">
        <f>IF(SalesLineItems__NO_LOT[[#This Row],[Revenue]]&lt;0,"Lost on Sale","Normal Revenue")</f>
        <v>Normal Revenue</v>
      </c>
      <c r="X5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7">
        <f>IF(SalesLineItems__NO_LOT[[#This Row],[SOP_Type]]="Return",SalesLineItems__NO_LOT[[#This Row],[Extended_Cost]]*-1,SalesLineItems__NO_LOT[[#This Row],[Extended_Price]])</f>
        <v>16961.7</v>
      </c>
      <c r="Z5647">
        <f>MONTH(SalesLineItems__NO_LOT[[#This Row],[Requested_Ship_Date]])</f>
        <v>6</v>
      </c>
      <c r="AA5647">
        <f>YEAR(SalesLineItems__NO_LOT[[#This Row],[Requested_Ship_Date]])</f>
        <v>2021</v>
      </c>
      <c r="AV5647"/>
      <c r="AX5647"/>
      <c r="AZ5647"/>
      <c r="BC5647"/>
      <c r="BF5647"/>
    </row>
    <row r="5648" spans="1:58" x14ac:dyDescent="0.2">
      <c r="A5648" t="s">
        <v>3174</v>
      </c>
      <c r="B5648" s="11" t="s">
        <v>22</v>
      </c>
      <c r="C5648" s="11" t="s">
        <v>3170</v>
      </c>
      <c r="D5648" s="11" t="s">
        <v>139</v>
      </c>
      <c r="E5648" s="11" t="s">
        <v>140</v>
      </c>
      <c r="F5648">
        <v>598.5</v>
      </c>
      <c r="G5648" s="11" t="s">
        <v>9</v>
      </c>
      <c r="H5648">
        <v>3872.3</v>
      </c>
      <c r="I5648">
        <v>5033.3900000000003</v>
      </c>
      <c r="J5648">
        <v>6.47</v>
      </c>
      <c r="K5648">
        <v>8.41</v>
      </c>
      <c r="L5648" s="11" t="s">
        <v>110</v>
      </c>
      <c r="M5648" s="7">
        <v>44350</v>
      </c>
      <c r="N5648" s="7">
        <v>44350</v>
      </c>
      <c r="O5648" s="11" t="s">
        <v>40</v>
      </c>
      <c r="P5648" s="11" t="s">
        <v>95</v>
      </c>
      <c r="Q5648">
        <v>193225.16</v>
      </c>
      <c r="R5648" s="11" t="s">
        <v>12</v>
      </c>
      <c r="S5648" s="11" t="s">
        <v>95</v>
      </c>
      <c r="T5648">
        <v>10672799.380000001</v>
      </c>
      <c r="U5648">
        <f>SalesLineItems__NO_LOT[[#This Row],[ActualSales]]-SalesLineItems__NO_LOT[[#This Row],[Extended_Cost]]</f>
        <v>1161.0900000000001</v>
      </c>
      <c r="V5648">
        <f>IFERROR(SalesLineItems__NO_LOT[[#This Row],[Revenue]]/SalesLineItems__NO_LOT[[#This Row],[Extended_Price]],0)</f>
        <v>0.23067753541847544</v>
      </c>
      <c r="W5648" t="str">
        <f>IF(SalesLineItems__NO_LOT[[#This Row],[Revenue]]&lt;0,"Lost on Sale","Normal Revenue")</f>
        <v>Normal Revenue</v>
      </c>
      <c r="X5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48">
        <f>IF(SalesLineItems__NO_LOT[[#This Row],[SOP_Type]]="Return",SalesLineItems__NO_LOT[[#This Row],[Extended_Cost]]*-1,SalesLineItems__NO_LOT[[#This Row],[Extended_Price]])</f>
        <v>5033.3900000000003</v>
      </c>
      <c r="Z5648">
        <f>MONTH(SalesLineItems__NO_LOT[[#This Row],[Requested_Ship_Date]])</f>
        <v>6</v>
      </c>
      <c r="AA5648">
        <f>YEAR(SalesLineItems__NO_LOT[[#This Row],[Requested_Ship_Date]])</f>
        <v>2021</v>
      </c>
      <c r="AV5648"/>
      <c r="AX5648"/>
      <c r="AZ5648"/>
      <c r="BC5648"/>
      <c r="BF5648"/>
    </row>
    <row r="5649" spans="1:58" x14ac:dyDescent="0.2">
      <c r="A5649" t="s">
        <v>3175</v>
      </c>
      <c r="B5649" s="11" t="s">
        <v>22</v>
      </c>
      <c r="C5649" s="11" t="s">
        <v>3170</v>
      </c>
      <c r="D5649" s="11" t="s">
        <v>142</v>
      </c>
      <c r="E5649" s="11" t="s">
        <v>143</v>
      </c>
      <c r="F5649">
        <v>276.64</v>
      </c>
      <c r="G5649" s="11" t="s">
        <v>9</v>
      </c>
      <c r="H5649">
        <v>1820.29</v>
      </c>
      <c r="I5649">
        <v>4365.38</v>
      </c>
      <c r="J5649">
        <v>6.58</v>
      </c>
      <c r="K5649">
        <v>15.78</v>
      </c>
      <c r="L5649" s="11" t="s">
        <v>110</v>
      </c>
      <c r="M5649" s="7">
        <v>44350</v>
      </c>
      <c r="N5649" s="7">
        <v>44350</v>
      </c>
      <c r="O5649" s="11" t="s">
        <v>40</v>
      </c>
      <c r="P5649" s="11" t="s">
        <v>95</v>
      </c>
      <c r="Q5649">
        <v>193225.16</v>
      </c>
      <c r="R5649" s="11" t="s">
        <v>12</v>
      </c>
      <c r="S5649" s="11" t="s">
        <v>95</v>
      </c>
      <c r="T5649">
        <v>10672799.380000001</v>
      </c>
      <c r="U5649">
        <f>SalesLineItems__NO_LOT[[#This Row],[ActualSales]]-SalesLineItems__NO_LOT[[#This Row],[Extended_Cost]]</f>
        <v>2545.09</v>
      </c>
      <c r="V5649">
        <f>IFERROR(SalesLineItems__NO_LOT[[#This Row],[Revenue]]/SalesLineItems__NO_LOT[[#This Row],[Extended_Price]],0)</f>
        <v>0.58301682785920128</v>
      </c>
      <c r="W5649" t="str">
        <f>IF(SalesLineItems__NO_LOT[[#This Row],[Revenue]]&lt;0,"Lost on Sale","Normal Revenue")</f>
        <v>Normal Revenue</v>
      </c>
      <c r="X5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49">
        <f>IF(SalesLineItems__NO_LOT[[#This Row],[SOP_Type]]="Return",SalesLineItems__NO_LOT[[#This Row],[Extended_Cost]]*-1,SalesLineItems__NO_LOT[[#This Row],[Extended_Price]])</f>
        <v>4365.38</v>
      </c>
      <c r="Z5649">
        <f>MONTH(SalesLineItems__NO_LOT[[#This Row],[Requested_Ship_Date]])</f>
        <v>6</v>
      </c>
      <c r="AA5649">
        <f>YEAR(SalesLineItems__NO_LOT[[#This Row],[Requested_Ship_Date]])</f>
        <v>2021</v>
      </c>
      <c r="AV5649"/>
      <c r="AX5649"/>
      <c r="AZ5649"/>
      <c r="BC5649"/>
      <c r="BF5649"/>
    </row>
    <row r="5650" spans="1:58" x14ac:dyDescent="0.2">
      <c r="A5650" t="s">
        <v>3176</v>
      </c>
      <c r="B5650" s="11" t="s">
        <v>22</v>
      </c>
      <c r="C5650" s="11" t="s">
        <v>3177</v>
      </c>
      <c r="D5650" s="11" t="s">
        <v>38</v>
      </c>
      <c r="E5650" s="11" t="s">
        <v>39</v>
      </c>
      <c r="F5650">
        <v>8800</v>
      </c>
      <c r="G5650" s="11" t="s">
        <v>9</v>
      </c>
      <c r="H5650">
        <v>37808</v>
      </c>
      <c r="I5650">
        <v>47520</v>
      </c>
      <c r="J5650">
        <v>4.3</v>
      </c>
      <c r="K5650">
        <v>5.4</v>
      </c>
      <c r="L5650" s="11" t="s">
        <v>110</v>
      </c>
      <c r="M5650" s="7">
        <v>44350</v>
      </c>
      <c r="N5650" s="7">
        <v>44350</v>
      </c>
      <c r="O5650" s="11" t="s">
        <v>40</v>
      </c>
      <c r="P5650" s="11" t="s">
        <v>95</v>
      </c>
      <c r="Q5650">
        <v>193225.16</v>
      </c>
      <c r="R5650" s="11" t="s">
        <v>12</v>
      </c>
      <c r="S5650" s="11" t="s">
        <v>95</v>
      </c>
      <c r="T5650">
        <v>10672799.380000001</v>
      </c>
      <c r="U5650">
        <f>SalesLineItems__NO_LOT[[#This Row],[ActualSales]]-SalesLineItems__NO_LOT[[#This Row],[Extended_Cost]]</f>
        <v>9712</v>
      </c>
      <c r="V5650">
        <f>IFERROR(SalesLineItems__NO_LOT[[#This Row],[Revenue]]/SalesLineItems__NO_LOT[[#This Row],[Extended_Price]],0)</f>
        <v>0.20437710437710438</v>
      </c>
      <c r="W5650" t="str">
        <f>IF(SalesLineItems__NO_LOT[[#This Row],[Revenue]]&lt;0,"Lost on Sale","Normal Revenue")</f>
        <v>Normal Revenue</v>
      </c>
      <c r="X5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50">
        <f>IF(SalesLineItems__NO_LOT[[#This Row],[SOP_Type]]="Return",SalesLineItems__NO_LOT[[#This Row],[Extended_Cost]]*-1,SalesLineItems__NO_LOT[[#This Row],[Extended_Price]])</f>
        <v>47520</v>
      </c>
      <c r="Z5650">
        <f>MONTH(SalesLineItems__NO_LOT[[#This Row],[Requested_Ship_Date]])</f>
        <v>6</v>
      </c>
      <c r="AA5650">
        <f>YEAR(SalesLineItems__NO_LOT[[#This Row],[Requested_Ship_Date]])</f>
        <v>2021</v>
      </c>
      <c r="AV5650"/>
      <c r="AX5650"/>
      <c r="AZ5650"/>
      <c r="BC5650"/>
      <c r="BF5650"/>
    </row>
    <row r="5651" spans="1:58" x14ac:dyDescent="0.2">
      <c r="A5651" t="s">
        <v>3178</v>
      </c>
      <c r="B5651" s="11" t="s">
        <v>22</v>
      </c>
      <c r="C5651" s="11" t="s">
        <v>3179</v>
      </c>
      <c r="D5651" s="11" t="s">
        <v>108</v>
      </c>
      <c r="E5651" s="11" t="s">
        <v>109</v>
      </c>
      <c r="F5651">
        <v>1575</v>
      </c>
      <c r="G5651" s="11" t="s">
        <v>9</v>
      </c>
      <c r="H5651">
        <v>7187.25</v>
      </c>
      <c r="I5651">
        <v>13387.5</v>
      </c>
      <c r="J5651">
        <v>4.5599999999999996</v>
      </c>
      <c r="K5651">
        <v>8.5</v>
      </c>
      <c r="L5651" s="11" t="s">
        <v>110</v>
      </c>
      <c r="M5651" s="7">
        <v>44350</v>
      </c>
      <c r="N5651" s="7">
        <v>44350</v>
      </c>
      <c r="O5651" s="11" t="s">
        <v>65</v>
      </c>
      <c r="P5651" s="11" t="s">
        <v>95</v>
      </c>
      <c r="Q5651">
        <v>193225.16</v>
      </c>
      <c r="R5651" s="11" t="s">
        <v>12</v>
      </c>
      <c r="S5651" s="11" t="s">
        <v>95</v>
      </c>
      <c r="T5651">
        <v>10672799.380000001</v>
      </c>
      <c r="U5651">
        <f>SalesLineItems__NO_LOT[[#This Row],[ActualSales]]-SalesLineItems__NO_LOT[[#This Row],[Extended_Cost]]</f>
        <v>6200.25</v>
      </c>
      <c r="V5651">
        <f>IFERROR(SalesLineItems__NO_LOT[[#This Row],[Revenue]]/SalesLineItems__NO_LOT[[#This Row],[Extended_Price]],0)</f>
        <v>0.46313725490196078</v>
      </c>
      <c r="W5651" t="str">
        <f>IF(SalesLineItems__NO_LOT[[#This Row],[Revenue]]&lt;0,"Lost on Sale","Normal Revenue")</f>
        <v>Normal Revenue</v>
      </c>
      <c r="X5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51">
        <f>IF(SalesLineItems__NO_LOT[[#This Row],[SOP_Type]]="Return",SalesLineItems__NO_LOT[[#This Row],[Extended_Cost]]*-1,SalesLineItems__NO_LOT[[#This Row],[Extended_Price]])</f>
        <v>13387.5</v>
      </c>
      <c r="Z5651">
        <f>MONTH(SalesLineItems__NO_LOT[[#This Row],[Requested_Ship_Date]])</f>
        <v>6</v>
      </c>
      <c r="AA5651">
        <f>YEAR(SalesLineItems__NO_LOT[[#This Row],[Requested_Ship_Date]])</f>
        <v>2021</v>
      </c>
      <c r="AV5651"/>
      <c r="AX5651"/>
      <c r="AZ5651"/>
      <c r="BC5651"/>
      <c r="BF5651"/>
    </row>
    <row r="5652" spans="1:58" x14ac:dyDescent="0.2">
      <c r="A5652" t="s">
        <v>3180</v>
      </c>
      <c r="B5652" s="11" t="s">
        <v>22</v>
      </c>
      <c r="C5652" s="11" t="s">
        <v>3181</v>
      </c>
      <c r="D5652" s="11" t="s">
        <v>1525</v>
      </c>
      <c r="E5652" s="11" t="s">
        <v>1526</v>
      </c>
      <c r="F5652">
        <v>772.101</v>
      </c>
      <c r="G5652" s="11" t="s">
        <v>9</v>
      </c>
      <c r="H5652">
        <v>4524.51</v>
      </c>
      <c r="I5652">
        <v>6817.65</v>
      </c>
      <c r="J5652">
        <v>5.86</v>
      </c>
      <c r="K5652">
        <v>8.83</v>
      </c>
      <c r="L5652" s="11" t="s">
        <v>657</v>
      </c>
      <c r="M5652" s="7">
        <v>44350</v>
      </c>
      <c r="N5652" s="7">
        <v>44350</v>
      </c>
      <c r="O5652" s="11" t="s">
        <v>11</v>
      </c>
      <c r="P5652" s="11" t="s">
        <v>95</v>
      </c>
      <c r="Q5652">
        <v>12451.87</v>
      </c>
      <c r="R5652" s="11" t="s">
        <v>86</v>
      </c>
      <c r="S5652" s="11" t="s">
        <v>95</v>
      </c>
      <c r="T5652">
        <v>132399.12</v>
      </c>
      <c r="U5652">
        <f>SalesLineItems__NO_LOT[[#This Row],[ActualSales]]-SalesLineItems__NO_LOT[[#This Row],[Extended_Cost]]</f>
        <v>2293.1399999999994</v>
      </c>
      <c r="V5652">
        <f>IFERROR(SalesLineItems__NO_LOT[[#This Row],[Revenue]]/SalesLineItems__NO_LOT[[#This Row],[Extended_Price]],0)</f>
        <v>0.33635343556797426</v>
      </c>
      <c r="W5652" t="str">
        <f>IF(SalesLineItems__NO_LOT[[#This Row],[Revenue]]&lt;0,"Lost on Sale","Normal Revenue")</f>
        <v>Normal Revenue</v>
      </c>
      <c r="X5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52">
        <f>IF(SalesLineItems__NO_LOT[[#This Row],[SOP_Type]]="Return",SalesLineItems__NO_LOT[[#This Row],[Extended_Cost]]*-1,SalesLineItems__NO_LOT[[#This Row],[Extended_Price]])</f>
        <v>6817.65</v>
      </c>
      <c r="Z5652">
        <f>MONTH(SalesLineItems__NO_LOT[[#This Row],[Requested_Ship_Date]])</f>
        <v>6</v>
      </c>
      <c r="AA5652">
        <f>YEAR(SalesLineItems__NO_LOT[[#This Row],[Requested_Ship_Date]])</f>
        <v>2021</v>
      </c>
      <c r="AV5652"/>
      <c r="AX5652"/>
      <c r="AZ5652"/>
      <c r="BC5652"/>
      <c r="BF5652"/>
    </row>
    <row r="5653" spans="1:58" x14ac:dyDescent="0.2">
      <c r="A5653" t="s">
        <v>3182</v>
      </c>
      <c r="B5653" s="11" t="s">
        <v>22</v>
      </c>
      <c r="C5653" s="11" t="s">
        <v>3181</v>
      </c>
      <c r="D5653" s="11" t="s">
        <v>1528</v>
      </c>
      <c r="E5653" s="11" t="s">
        <v>1529</v>
      </c>
      <c r="F5653">
        <v>204.13800000000001</v>
      </c>
      <c r="G5653" s="11" t="s">
        <v>9</v>
      </c>
      <c r="H5653">
        <v>1152.97</v>
      </c>
      <c r="I5653">
        <v>1086.01</v>
      </c>
      <c r="J5653">
        <v>5.65</v>
      </c>
      <c r="K5653">
        <v>5.32</v>
      </c>
      <c r="L5653" s="11" t="s">
        <v>657</v>
      </c>
      <c r="M5653" s="7">
        <v>44350</v>
      </c>
      <c r="N5653" s="7">
        <v>44350</v>
      </c>
      <c r="O5653" s="11" t="s">
        <v>11</v>
      </c>
      <c r="P5653" s="11" t="s">
        <v>95</v>
      </c>
      <c r="Q5653">
        <v>12451.87</v>
      </c>
      <c r="R5653" s="11" t="s">
        <v>86</v>
      </c>
      <c r="S5653" s="11" t="s">
        <v>95</v>
      </c>
      <c r="T5653">
        <v>132399.12</v>
      </c>
      <c r="U5653">
        <f>SalesLineItems__NO_LOT[[#This Row],[ActualSales]]-SalesLineItems__NO_LOT[[#This Row],[Extended_Cost]]</f>
        <v>-66.960000000000036</v>
      </c>
      <c r="V5653">
        <f>IFERROR(SalesLineItems__NO_LOT[[#This Row],[Revenue]]/SalesLineItems__NO_LOT[[#This Row],[Extended_Price]],0)</f>
        <v>-6.1656890820526548E-2</v>
      </c>
      <c r="W5653" t="str">
        <f>IF(SalesLineItems__NO_LOT[[#This Row],[Revenue]]&lt;0,"Lost on Sale","Normal Revenue")</f>
        <v>Lost on Sale</v>
      </c>
      <c r="X5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653">
        <f>IF(SalesLineItems__NO_LOT[[#This Row],[SOP_Type]]="Return",SalesLineItems__NO_LOT[[#This Row],[Extended_Cost]]*-1,SalesLineItems__NO_LOT[[#This Row],[Extended_Price]])</f>
        <v>1086.01</v>
      </c>
      <c r="Z5653">
        <f>MONTH(SalesLineItems__NO_LOT[[#This Row],[Requested_Ship_Date]])</f>
        <v>6</v>
      </c>
      <c r="AA5653">
        <f>YEAR(SalesLineItems__NO_LOT[[#This Row],[Requested_Ship_Date]])</f>
        <v>2021</v>
      </c>
      <c r="AV5653"/>
      <c r="AX5653"/>
      <c r="AZ5653"/>
      <c r="BC5653"/>
      <c r="BF5653"/>
    </row>
    <row r="5654" spans="1:58" x14ac:dyDescent="0.2">
      <c r="A5654" t="s">
        <v>3183</v>
      </c>
      <c r="B5654" s="11" t="s">
        <v>22</v>
      </c>
      <c r="C5654" s="11" t="s">
        <v>3181</v>
      </c>
      <c r="D5654" s="11" t="s">
        <v>1519</v>
      </c>
      <c r="E5654" s="11" t="s">
        <v>1520</v>
      </c>
      <c r="F5654">
        <v>200.31</v>
      </c>
      <c r="G5654" s="11" t="s">
        <v>9</v>
      </c>
      <c r="H5654">
        <v>1746.71</v>
      </c>
      <c r="I5654">
        <v>2790.32</v>
      </c>
      <c r="J5654">
        <v>8.7200000000000006</v>
      </c>
      <c r="K5654">
        <v>13.93</v>
      </c>
      <c r="L5654" s="11" t="s">
        <v>657</v>
      </c>
      <c r="M5654" s="7">
        <v>44350</v>
      </c>
      <c r="N5654" s="7">
        <v>44350</v>
      </c>
      <c r="O5654" s="11" t="s">
        <v>11</v>
      </c>
      <c r="P5654" s="11" t="s">
        <v>95</v>
      </c>
      <c r="Q5654">
        <v>12451.87</v>
      </c>
      <c r="R5654" s="11" t="s">
        <v>86</v>
      </c>
      <c r="S5654" s="11" t="s">
        <v>95</v>
      </c>
      <c r="T5654">
        <v>132399.12</v>
      </c>
      <c r="U5654">
        <f>SalesLineItems__NO_LOT[[#This Row],[ActualSales]]-SalesLineItems__NO_LOT[[#This Row],[Extended_Cost]]</f>
        <v>1043.6100000000001</v>
      </c>
      <c r="V5654">
        <f>IFERROR(SalesLineItems__NO_LOT[[#This Row],[Revenue]]/SalesLineItems__NO_LOT[[#This Row],[Extended_Price]],0)</f>
        <v>0.37401086613721723</v>
      </c>
      <c r="W5654" t="str">
        <f>IF(SalesLineItems__NO_LOT[[#This Row],[Revenue]]&lt;0,"Lost on Sale","Normal Revenue")</f>
        <v>Normal Revenue</v>
      </c>
      <c r="X5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54">
        <f>IF(SalesLineItems__NO_LOT[[#This Row],[SOP_Type]]="Return",SalesLineItems__NO_LOT[[#This Row],[Extended_Cost]]*-1,SalesLineItems__NO_LOT[[#This Row],[Extended_Price]])</f>
        <v>2790.32</v>
      </c>
      <c r="Z5654">
        <f>MONTH(SalesLineItems__NO_LOT[[#This Row],[Requested_Ship_Date]])</f>
        <v>6</v>
      </c>
      <c r="AA5654">
        <f>YEAR(SalesLineItems__NO_LOT[[#This Row],[Requested_Ship_Date]])</f>
        <v>2021</v>
      </c>
      <c r="AV5654"/>
      <c r="AX5654"/>
      <c r="AZ5654"/>
      <c r="BC5654"/>
      <c r="BF5654"/>
    </row>
    <row r="5655" spans="1:58" x14ac:dyDescent="0.2">
      <c r="A5655" t="s">
        <v>3184</v>
      </c>
      <c r="B5655" s="11" t="s">
        <v>22</v>
      </c>
      <c r="C5655" s="11" t="s">
        <v>3181</v>
      </c>
      <c r="D5655" s="11" t="s">
        <v>1522</v>
      </c>
      <c r="E5655" s="11" t="s">
        <v>1523</v>
      </c>
      <c r="F5655">
        <v>149.85599999999999</v>
      </c>
      <c r="G5655" s="11" t="s">
        <v>9</v>
      </c>
      <c r="H5655">
        <v>893.14</v>
      </c>
      <c r="I5655">
        <v>879.65</v>
      </c>
      <c r="J5655">
        <v>5.96</v>
      </c>
      <c r="K5655">
        <v>5.87</v>
      </c>
      <c r="L5655" s="11" t="s">
        <v>657</v>
      </c>
      <c r="M5655" s="7">
        <v>44350</v>
      </c>
      <c r="N5655" s="7">
        <v>44350</v>
      </c>
      <c r="O5655" s="11" t="s">
        <v>11</v>
      </c>
      <c r="P5655" s="11" t="s">
        <v>95</v>
      </c>
      <c r="Q5655">
        <v>12451.87</v>
      </c>
      <c r="R5655" s="11" t="s">
        <v>86</v>
      </c>
      <c r="S5655" s="11" t="s">
        <v>95</v>
      </c>
      <c r="T5655">
        <v>132399.12</v>
      </c>
      <c r="U5655">
        <f>SalesLineItems__NO_LOT[[#This Row],[ActualSales]]-SalesLineItems__NO_LOT[[#This Row],[Extended_Cost]]</f>
        <v>-13.490000000000009</v>
      </c>
      <c r="V5655">
        <f>IFERROR(SalesLineItems__NO_LOT[[#This Row],[Revenue]]/SalesLineItems__NO_LOT[[#This Row],[Extended_Price]],0)</f>
        <v>-1.5335644858750649E-2</v>
      </c>
      <c r="W5655" t="str">
        <f>IF(SalesLineItems__NO_LOT[[#This Row],[Revenue]]&lt;0,"Lost on Sale","Normal Revenue")</f>
        <v>Lost on Sale</v>
      </c>
      <c r="X5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655">
        <f>IF(SalesLineItems__NO_LOT[[#This Row],[SOP_Type]]="Return",SalesLineItems__NO_LOT[[#This Row],[Extended_Cost]]*-1,SalesLineItems__NO_LOT[[#This Row],[Extended_Price]])</f>
        <v>879.65</v>
      </c>
      <c r="Z5655">
        <f>MONTH(SalesLineItems__NO_LOT[[#This Row],[Requested_Ship_Date]])</f>
        <v>6</v>
      </c>
      <c r="AA5655">
        <f>YEAR(SalesLineItems__NO_LOT[[#This Row],[Requested_Ship_Date]])</f>
        <v>2021</v>
      </c>
      <c r="AV5655"/>
      <c r="AX5655"/>
      <c r="AZ5655"/>
      <c r="BC5655"/>
      <c r="BF5655"/>
    </row>
    <row r="5656" spans="1:58" x14ac:dyDescent="0.2">
      <c r="A5656" t="s">
        <v>3130</v>
      </c>
      <c r="B5656" s="11" t="s">
        <v>22</v>
      </c>
      <c r="C5656" s="11" t="s">
        <v>3131</v>
      </c>
      <c r="D5656" s="11" t="s">
        <v>187</v>
      </c>
      <c r="E5656" s="11" t="s">
        <v>188</v>
      </c>
      <c r="F5656">
        <v>200</v>
      </c>
      <c r="G5656" s="11" t="s">
        <v>9</v>
      </c>
      <c r="H5656">
        <v>392</v>
      </c>
      <c r="I5656">
        <v>426</v>
      </c>
      <c r="J5656">
        <v>1.96</v>
      </c>
      <c r="K5656">
        <v>2.13</v>
      </c>
      <c r="L5656" s="11" t="s">
        <v>69</v>
      </c>
      <c r="M5656" s="7">
        <v>44351</v>
      </c>
      <c r="N5656" s="7">
        <v>44351</v>
      </c>
      <c r="O5656" s="11" t="s">
        <v>21</v>
      </c>
      <c r="P5656" s="11" t="s">
        <v>95</v>
      </c>
      <c r="Q5656">
        <v>320188.32</v>
      </c>
      <c r="R5656" s="11" t="s">
        <v>52</v>
      </c>
      <c r="S5656" s="11" t="s">
        <v>95</v>
      </c>
      <c r="T5656">
        <v>8464367.5299999993</v>
      </c>
      <c r="U5656">
        <f>SalesLineItems__NO_LOT[[#This Row],[ActualSales]]-SalesLineItems__NO_LOT[[#This Row],[Extended_Cost]]</f>
        <v>34</v>
      </c>
      <c r="V5656">
        <f>IFERROR(SalesLineItems__NO_LOT[[#This Row],[Revenue]]/SalesLineItems__NO_LOT[[#This Row],[Extended_Price]],0)</f>
        <v>7.9812206572769953E-2</v>
      </c>
      <c r="W5656" t="str">
        <f>IF(SalesLineItems__NO_LOT[[#This Row],[Revenue]]&lt;0,"Lost on Sale","Normal Revenue")</f>
        <v>Normal Revenue</v>
      </c>
      <c r="X5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656">
        <f>IF(SalesLineItems__NO_LOT[[#This Row],[SOP_Type]]="Return",SalesLineItems__NO_LOT[[#This Row],[Extended_Cost]]*-1,SalesLineItems__NO_LOT[[#This Row],[Extended_Price]])</f>
        <v>426</v>
      </c>
      <c r="Z5656">
        <f>MONTH(SalesLineItems__NO_LOT[[#This Row],[Requested_Ship_Date]])</f>
        <v>6</v>
      </c>
      <c r="AA5656">
        <f>YEAR(SalesLineItems__NO_LOT[[#This Row],[Requested_Ship_Date]])</f>
        <v>2021</v>
      </c>
      <c r="AV5656"/>
      <c r="AX5656"/>
      <c r="AZ5656"/>
      <c r="BC5656"/>
      <c r="BF5656"/>
    </row>
    <row r="5657" spans="1:58" x14ac:dyDescent="0.2">
      <c r="A5657" t="s">
        <v>3132</v>
      </c>
      <c r="B5657" s="11" t="s">
        <v>22</v>
      </c>
      <c r="C5657" s="11" t="s">
        <v>3133</v>
      </c>
      <c r="D5657" s="11" t="s">
        <v>412</v>
      </c>
      <c r="E5657" s="11" t="s">
        <v>413</v>
      </c>
      <c r="F5657">
        <v>200</v>
      </c>
      <c r="G5657" s="11" t="s">
        <v>9</v>
      </c>
      <c r="H5657">
        <v>1606</v>
      </c>
      <c r="I5657">
        <v>2466</v>
      </c>
      <c r="J5657">
        <v>8.0299999999999994</v>
      </c>
      <c r="K5657">
        <v>12.33</v>
      </c>
      <c r="L5657" s="11" t="s">
        <v>69</v>
      </c>
      <c r="M5657" s="7">
        <v>44351</v>
      </c>
      <c r="N5657" s="7">
        <v>44351</v>
      </c>
      <c r="O5657" s="11" t="s">
        <v>21</v>
      </c>
      <c r="P5657" s="11" t="s">
        <v>95</v>
      </c>
      <c r="Q5657">
        <v>320188.32</v>
      </c>
      <c r="R5657" s="11" t="s">
        <v>52</v>
      </c>
      <c r="S5657" s="11" t="s">
        <v>95</v>
      </c>
      <c r="T5657">
        <v>8464367.5299999993</v>
      </c>
      <c r="U5657">
        <f>SalesLineItems__NO_LOT[[#This Row],[ActualSales]]-SalesLineItems__NO_LOT[[#This Row],[Extended_Cost]]</f>
        <v>860</v>
      </c>
      <c r="V5657">
        <f>IFERROR(SalesLineItems__NO_LOT[[#This Row],[Revenue]]/SalesLineItems__NO_LOT[[#This Row],[Extended_Price]],0)</f>
        <v>0.34874290348742903</v>
      </c>
      <c r="W5657" t="str">
        <f>IF(SalesLineItems__NO_LOT[[#This Row],[Revenue]]&lt;0,"Lost on Sale","Normal Revenue")</f>
        <v>Normal Revenue</v>
      </c>
      <c r="X5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57">
        <f>IF(SalesLineItems__NO_LOT[[#This Row],[SOP_Type]]="Return",SalesLineItems__NO_LOT[[#This Row],[Extended_Cost]]*-1,SalesLineItems__NO_LOT[[#This Row],[Extended_Price]])</f>
        <v>2466</v>
      </c>
      <c r="Z5657">
        <f>MONTH(SalesLineItems__NO_LOT[[#This Row],[Requested_Ship_Date]])</f>
        <v>6</v>
      </c>
      <c r="AA5657">
        <f>YEAR(SalesLineItems__NO_LOT[[#This Row],[Requested_Ship_Date]])</f>
        <v>2021</v>
      </c>
      <c r="AV5657"/>
      <c r="AX5657"/>
      <c r="AZ5657"/>
      <c r="BC5657"/>
      <c r="BF5657"/>
    </row>
    <row r="5658" spans="1:58" x14ac:dyDescent="0.2">
      <c r="A5658" t="s">
        <v>3134</v>
      </c>
      <c r="B5658" s="11" t="s">
        <v>22</v>
      </c>
      <c r="C5658" s="11" t="s">
        <v>3133</v>
      </c>
      <c r="D5658" s="11" t="s">
        <v>220</v>
      </c>
      <c r="E5658" s="11" t="s">
        <v>221</v>
      </c>
      <c r="F5658">
        <v>3000</v>
      </c>
      <c r="G5658" s="11" t="s">
        <v>9</v>
      </c>
      <c r="H5658">
        <v>4050</v>
      </c>
      <c r="I5658">
        <v>5100</v>
      </c>
      <c r="J5658">
        <v>1.35</v>
      </c>
      <c r="K5658">
        <v>1.7</v>
      </c>
      <c r="L5658" s="11" t="s">
        <v>69</v>
      </c>
      <c r="M5658" s="7">
        <v>44351</v>
      </c>
      <c r="N5658" s="7">
        <v>44351</v>
      </c>
      <c r="O5658" s="11" t="s">
        <v>21</v>
      </c>
      <c r="P5658" s="11" t="s">
        <v>95</v>
      </c>
      <c r="Q5658">
        <v>320188.32</v>
      </c>
      <c r="R5658" s="11" t="s">
        <v>52</v>
      </c>
      <c r="S5658" s="11" t="s">
        <v>95</v>
      </c>
      <c r="T5658">
        <v>8464367.5299999993</v>
      </c>
      <c r="U5658">
        <f>SalesLineItems__NO_LOT[[#This Row],[ActualSales]]-SalesLineItems__NO_LOT[[#This Row],[Extended_Cost]]</f>
        <v>1050</v>
      </c>
      <c r="V5658">
        <f>IFERROR(SalesLineItems__NO_LOT[[#This Row],[Revenue]]/SalesLineItems__NO_LOT[[#This Row],[Extended_Price]],0)</f>
        <v>0.20588235294117646</v>
      </c>
      <c r="W5658" t="str">
        <f>IF(SalesLineItems__NO_LOT[[#This Row],[Revenue]]&lt;0,"Lost on Sale","Normal Revenue")</f>
        <v>Normal Revenue</v>
      </c>
      <c r="X5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58">
        <f>IF(SalesLineItems__NO_LOT[[#This Row],[SOP_Type]]="Return",SalesLineItems__NO_LOT[[#This Row],[Extended_Cost]]*-1,SalesLineItems__NO_LOT[[#This Row],[Extended_Price]])</f>
        <v>5100</v>
      </c>
      <c r="Z5658">
        <f>MONTH(SalesLineItems__NO_LOT[[#This Row],[Requested_Ship_Date]])</f>
        <v>6</v>
      </c>
      <c r="AA5658">
        <f>YEAR(SalesLineItems__NO_LOT[[#This Row],[Requested_Ship_Date]])</f>
        <v>2021</v>
      </c>
      <c r="AV5658"/>
      <c r="AX5658"/>
      <c r="AZ5658"/>
      <c r="BC5658"/>
      <c r="BF5658"/>
    </row>
    <row r="5659" spans="1:58" x14ac:dyDescent="0.2">
      <c r="A5659" t="s">
        <v>3135</v>
      </c>
      <c r="B5659" s="11" t="s">
        <v>22</v>
      </c>
      <c r="C5659" s="11" t="s">
        <v>3133</v>
      </c>
      <c r="D5659" s="11" t="s">
        <v>3136</v>
      </c>
      <c r="E5659" s="11" t="s">
        <v>3137</v>
      </c>
      <c r="F5659">
        <v>25</v>
      </c>
      <c r="G5659" s="11" t="s">
        <v>9</v>
      </c>
      <c r="H5659">
        <v>603.25</v>
      </c>
      <c r="I5659">
        <v>1500</v>
      </c>
      <c r="J5659">
        <v>24.13</v>
      </c>
      <c r="K5659">
        <v>60</v>
      </c>
      <c r="L5659" s="11" t="s">
        <v>69</v>
      </c>
      <c r="M5659" s="7">
        <v>44351</v>
      </c>
      <c r="N5659" s="7">
        <v>44351</v>
      </c>
      <c r="O5659" s="11" t="s">
        <v>21</v>
      </c>
      <c r="P5659" s="11" t="s">
        <v>95</v>
      </c>
      <c r="Q5659">
        <v>320188.32</v>
      </c>
      <c r="R5659" s="11" t="s">
        <v>52</v>
      </c>
      <c r="S5659" s="11" t="s">
        <v>95</v>
      </c>
      <c r="T5659">
        <v>8464367.5299999993</v>
      </c>
      <c r="U5659">
        <f>SalesLineItems__NO_LOT[[#This Row],[ActualSales]]-SalesLineItems__NO_LOT[[#This Row],[Extended_Cost]]</f>
        <v>896.75</v>
      </c>
      <c r="V5659">
        <f>IFERROR(SalesLineItems__NO_LOT[[#This Row],[Revenue]]/SalesLineItems__NO_LOT[[#This Row],[Extended_Price]],0)</f>
        <v>0.59783333333333333</v>
      </c>
      <c r="W5659" t="str">
        <f>IF(SalesLineItems__NO_LOT[[#This Row],[Revenue]]&lt;0,"Lost on Sale","Normal Revenue")</f>
        <v>Normal Revenue</v>
      </c>
      <c r="X5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59">
        <f>IF(SalesLineItems__NO_LOT[[#This Row],[SOP_Type]]="Return",SalesLineItems__NO_LOT[[#This Row],[Extended_Cost]]*-1,SalesLineItems__NO_LOT[[#This Row],[Extended_Price]])</f>
        <v>1500</v>
      </c>
      <c r="Z5659">
        <f>MONTH(SalesLineItems__NO_LOT[[#This Row],[Requested_Ship_Date]])</f>
        <v>6</v>
      </c>
      <c r="AA5659">
        <f>YEAR(SalesLineItems__NO_LOT[[#This Row],[Requested_Ship_Date]])</f>
        <v>2021</v>
      </c>
      <c r="AV5659"/>
      <c r="AX5659"/>
      <c r="AZ5659"/>
      <c r="BC5659"/>
      <c r="BF5659"/>
    </row>
    <row r="5660" spans="1:58" x14ac:dyDescent="0.2">
      <c r="A5660" t="s">
        <v>3138</v>
      </c>
      <c r="B5660" s="11" t="s">
        <v>22</v>
      </c>
      <c r="C5660" s="11" t="s">
        <v>3139</v>
      </c>
      <c r="D5660" s="11" t="s">
        <v>183</v>
      </c>
      <c r="E5660" s="11" t="s">
        <v>184</v>
      </c>
      <c r="F5660">
        <v>907.2</v>
      </c>
      <c r="G5660" s="11" t="s">
        <v>9</v>
      </c>
      <c r="H5660">
        <v>4330.43</v>
      </c>
      <c r="I5660">
        <v>5425.06</v>
      </c>
      <c r="J5660">
        <v>4.7699999999999996</v>
      </c>
      <c r="K5660">
        <v>5.98</v>
      </c>
      <c r="L5660" s="11" t="s">
        <v>69</v>
      </c>
      <c r="M5660" s="7">
        <v>44351</v>
      </c>
      <c r="N5660" s="7">
        <v>44351</v>
      </c>
      <c r="O5660" s="11" t="s">
        <v>21</v>
      </c>
      <c r="P5660" s="11" t="s">
        <v>95</v>
      </c>
      <c r="Q5660">
        <v>320188.32</v>
      </c>
      <c r="R5660" s="11" t="s">
        <v>52</v>
      </c>
      <c r="S5660" s="11" t="s">
        <v>95</v>
      </c>
      <c r="T5660">
        <v>8464367.5299999993</v>
      </c>
      <c r="U5660">
        <f>SalesLineItems__NO_LOT[[#This Row],[ActualSales]]-SalesLineItems__NO_LOT[[#This Row],[Extended_Cost]]</f>
        <v>1094.6300000000001</v>
      </c>
      <c r="V5660">
        <f>IFERROR(SalesLineItems__NO_LOT[[#This Row],[Revenue]]/SalesLineItems__NO_LOT[[#This Row],[Extended_Price]],0)</f>
        <v>0.20177288361787704</v>
      </c>
      <c r="W5660" t="str">
        <f>IF(SalesLineItems__NO_LOT[[#This Row],[Revenue]]&lt;0,"Lost on Sale","Normal Revenue")</f>
        <v>Normal Revenue</v>
      </c>
      <c r="X5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60">
        <f>IF(SalesLineItems__NO_LOT[[#This Row],[SOP_Type]]="Return",SalesLineItems__NO_LOT[[#This Row],[Extended_Cost]]*-1,SalesLineItems__NO_LOT[[#This Row],[Extended_Price]])</f>
        <v>5425.06</v>
      </c>
      <c r="Z5660">
        <f>MONTH(SalesLineItems__NO_LOT[[#This Row],[Requested_Ship_Date]])</f>
        <v>6</v>
      </c>
      <c r="AA5660">
        <f>YEAR(SalesLineItems__NO_LOT[[#This Row],[Requested_Ship_Date]])</f>
        <v>2021</v>
      </c>
      <c r="AV5660"/>
      <c r="AX5660"/>
      <c r="AZ5660"/>
      <c r="BC5660"/>
      <c r="BF5660"/>
    </row>
    <row r="5661" spans="1:58" x14ac:dyDescent="0.2">
      <c r="A5661" t="s">
        <v>3140</v>
      </c>
      <c r="B5661" s="11" t="s">
        <v>22</v>
      </c>
      <c r="C5661" s="11" t="s">
        <v>3141</v>
      </c>
      <c r="D5661" s="11" t="s">
        <v>1309</v>
      </c>
      <c r="E5661" s="11" t="s">
        <v>1310</v>
      </c>
      <c r="F5661">
        <v>500</v>
      </c>
      <c r="G5661" s="11" t="s">
        <v>9</v>
      </c>
      <c r="H5661">
        <v>7815</v>
      </c>
      <c r="I5661">
        <v>9500</v>
      </c>
      <c r="J5661">
        <v>15.63</v>
      </c>
      <c r="K5661">
        <v>19</v>
      </c>
      <c r="L5661" s="11" t="s">
        <v>69</v>
      </c>
      <c r="M5661" s="7">
        <v>44351</v>
      </c>
      <c r="N5661" s="7">
        <v>44351</v>
      </c>
      <c r="O5661" s="11" t="s">
        <v>21</v>
      </c>
      <c r="P5661" s="11" t="s">
        <v>95</v>
      </c>
      <c r="Q5661">
        <v>320188.32</v>
      </c>
      <c r="R5661" s="11" t="s">
        <v>52</v>
      </c>
      <c r="S5661" s="11" t="s">
        <v>95</v>
      </c>
      <c r="T5661">
        <v>8464367.5299999993</v>
      </c>
      <c r="U5661">
        <f>SalesLineItems__NO_LOT[[#This Row],[ActualSales]]-SalesLineItems__NO_LOT[[#This Row],[Extended_Cost]]</f>
        <v>1685</v>
      </c>
      <c r="V5661">
        <f>IFERROR(SalesLineItems__NO_LOT[[#This Row],[Revenue]]/SalesLineItems__NO_LOT[[#This Row],[Extended_Price]],0)</f>
        <v>0.17736842105263159</v>
      </c>
      <c r="W5661" t="str">
        <f>IF(SalesLineItems__NO_LOT[[#This Row],[Revenue]]&lt;0,"Lost on Sale","Normal Revenue")</f>
        <v>Normal Revenue</v>
      </c>
      <c r="X5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61">
        <f>IF(SalesLineItems__NO_LOT[[#This Row],[SOP_Type]]="Return",SalesLineItems__NO_LOT[[#This Row],[Extended_Cost]]*-1,SalesLineItems__NO_LOT[[#This Row],[Extended_Price]])</f>
        <v>9500</v>
      </c>
      <c r="Z5661">
        <f>MONTH(SalesLineItems__NO_LOT[[#This Row],[Requested_Ship_Date]])</f>
        <v>6</v>
      </c>
      <c r="AA5661">
        <f>YEAR(SalesLineItems__NO_LOT[[#This Row],[Requested_Ship_Date]])</f>
        <v>2021</v>
      </c>
      <c r="AV5661"/>
      <c r="AX5661"/>
      <c r="AZ5661"/>
      <c r="BC5661"/>
      <c r="BF5661"/>
    </row>
    <row r="5662" spans="1:58" x14ac:dyDescent="0.2">
      <c r="A5662" t="s">
        <v>3142</v>
      </c>
      <c r="B5662" s="11" t="s">
        <v>22</v>
      </c>
      <c r="C5662" s="11" t="s">
        <v>3143</v>
      </c>
      <c r="D5662" s="11" t="s">
        <v>171</v>
      </c>
      <c r="E5662" s="11" t="s">
        <v>172</v>
      </c>
      <c r="F5662">
        <v>25</v>
      </c>
      <c r="G5662" s="11" t="s">
        <v>68</v>
      </c>
      <c r="H5662">
        <v>292.25</v>
      </c>
      <c r="I5662">
        <v>599.75</v>
      </c>
      <c r="J5662">
        <v>11.69</v>
      </c>
      <c r="K5662">
        <v>23.99</v>
      </c>
      <c r="L5662" s="11" t="s">
        <v>166</v>
      </c>
      <c r="M5662" s="7">
        <v>44351</v>
      </c>
      <c r="N5662" s="7">
        <v>44351</v>
      </c>
      <c r="O5662" s="11" t="s">
        <v>70</v>
      </c>
      <c r="P5662" s="11" t="s">
        <v>95</v>
      </c>
      <c r="Q5662">
        <v>12447.79</v>
      </c>
      <c r="R5662" s="11" t="s">
        <v>52</v>
      </c>
      <c r="S5662" s="11" t="s">
        <v>95</v>
      </c>
      <c r="T5662">
        <v>1761785.05</v>
      </c>
      <c r="U5662">
        <f>SalesLineItems__NO_LOT[[#This Row],[ActualSales]]-SalesLineItems__NO_LOT[[#This Row],[Extended_Cost]]</f>
        <v>307.5</v>
      </c>
      <c r="V5662">
        <f>IFERROR(SalesLineItems__NO_LOT[[#This Row],[Revenue]]/SalesLineItems__NO_LOT[[#This Row],[Extended_Price]],0)</f>
        <v>0.51271363067944975</v>
      </c>
      <c r="W5662" t="str">
        <f>IF(SalesLineItems__NO_LOT[[#This Row],[Revenue]]&lt;0,"Lost on Sale","Normal Revenue")</f>
        <v>Normal Revenue</v>
      </c>
      <c r="X5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2">
        <f>IF(SalesLineItems__NO_LOT[[#This Row],[SOP_Type]]="Return",SalesLineItems__NO_LOT[[#This Row],[Extended_Cost]]*-1,SalesLineItems__NO_LOT[[#This Row],[Extended_Price]])</f>
        <v>599.75</v>
      </c>
      <c r="Z5662">
        <f>MONTH(SalesLineItems__NO_LOT[[#This Row],[Requested_Ship_Date]])</f>
        <v>6</v>
      </c>
      <c r="AA5662">
        <f>YEAR(SalesLineItems__NO_LOT[[#This Row],[Requested_Ship_Date]])</f>
        <v>2021</v>
      </c>
      <c r="AV5662"/>
      <c r="AX5662"/>
      <c r="AZ5662"/>
      <c r="BC5662"/>
      <c r="BF5662"/>
    </row>
    <row r="5663" spans="1:58" x14ac:dyDescent="0.2">
      <c r="A5663" t="s">
        <v>3144</v>
      </c>
      <c r="B5663" s="11" t="s">
        <v>22</v>
      </c>
      <c r="C5663" s="11" t="s">
        <v>3143</v>
      </c>
      <c r="D5663" s="11" t="s">
        <v>251</v>
      </c>
      <c r="E5663" s="11" t="s">
        <v>252</v>
      </c>
      <c r="F5663">
        <v>814</v>
      </c>
      <c r="G5663" s="11" t="s">
        <v>9</v>
      </c>
      <c r="H5663">
        <v>2336.1799999999998</v>
      </c>
      <c r="I5663">
        <v>3296.7</v>
      </c>
      <c r="J5663">
        <v>2.87</v>
      </c>
      <c r="K5663">
        <v>4.05</v>
      </c>
      <c r="L5663" s="11" t="s">
        <v>166</v>
      </c>
      <c r="M5663" s="7">
        <v>44351</v>
      </c>
      <c r="N5663" s="7">
        <v>44351</v>
      </c>
      <c r="O5663" s="11" t="s">
        <v>70</v>
      </c>
      <c r="P5663" s="11" t="s">
        <v>95</v>
      </c>
      <c r="Q5663">
        <v>12447.79</v>
      </c>
      <c r="R5663" s="11" t="s">
        <v>52</v>
      </c>
      <c r="S5663" s="11" t="s">
        <v>95</v>
      </c>
      <c r="T5663">
        <v>1761785.05</v>
      </c>
      <c r="U5663">
        <f>SalesLineItems__NO_LOT[[#This Row],[ActualSales]]-SalesLineItems__NO_LOT[[#This Row],[Extended_Cost]]</f>
        <v>960.52</v>
      </c>
      <c r="V5663">
        <f>IFERROR(SalesLineItems__NO_LOT[[#This Row],[Revenue]]/SalesLineItems__NO_LOT[[#This Row],[Extended_Price]],0)</f>
        <v>0.29135802469135802</v>
      </c>
      <c r="W5663" t="str">
        <f>IF(SalesLineItems__NO_LOT[[#This Row],[Revenue]]&lt;0,"Lost on Sale","Normal Revenue")</f>
        <v>Normal Revenue</v>
      </c>
      <c r="X5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63">
        <f>IF(SalesLineItems__NO_LOT[[#This Row],[SOP_Type]]="Return",SalesLineItems__NO_LOT[[#This Row],[Extended_Cost]]*-1,SalesLineItems__NO_LOT[[#This Row],[Extended_Price]])</f>
        <v>3296.7</v>
      </c>
      <c r="Z5663">
        <f>MONTH(SalesLineItems__NO_LOT[[#This Row],[Requested_Ship_Date]])</f>
        <v>6</v>
      </c>
      <c r="AA5663">
        <f>YEAR(SalesLineItems__NO_LOT[[#This Row],[Requested_Ship_Date]])</f>
        <v>2021</v>
      </c>
      <c r="AV5663"/>
      <c r="AX5663"/>
      <c r="AZ5663"/>
      <c r="BC5663"/>
      <c r="BF5663"/>
    </row>
    <row r="5664" spans="1:58" x14ac:dyDescent="0.2">
      <c r="A5664" t="s">
        <v>3145</v>
      </c>
      <c r="B5664" s="11" t="s">
        <v>22</v>
      </c>
      <c r="C5664" s="11" t="s">
        <v>3143</v>
      </c>
      <c r="D5664" s="11" t="s">
        <v>13</v>
      </c>
      <c r="E5664" s="11" t="s">
        <v>14</v>
      </c>
      <c r="F5664">
        <v>1</v>
      </c>
      <c r="G5664" s="11" t="s">
        <v>15</v>
      </c>
      <c r="H5664">
        <v>0</v>
      </c>
      <c r="I5664">
        <v>1.5</v>
      </c>
      <c r="J5664">
        <v>0</v>
      </c>
      <c r="K5664">
        <v>1.5</v>
      </c>
      <c r="L5664" s="11" t="s">
        <v>166</v>
      </c>
      <c r="M5664" s="7">
        <v>44351</v>
      </c>
      <c r="N5664" s="7">
        <v>44351</v>
      </c>
      <c r="O5664" s="11" t="s">
        <v>16</v>
      </c>
      <c r="P5664" s="11" t="s">
        <v>95</v>
      </c>
      <c r="Q5664">
        <v>12447.79</v>
      </c>
      <c r="R5664" s="11" t="s">
        <v>52</v>
      </c>
      <c r="S5664" s="11" t="s">
        <v>95</v>
      </c>
      <c r="T5664">
        <v>1761785.05</v>
      </c>
      <c r="U5664">
        <f>SalesLineItems__NO_LOT[[#This Row],[ActualSales]]-SalesLineItems__NO_LOT[[#This Row],[Extended_Cost]]</f>
        <v>1.5</v>
      </c>
      <c r="V5664">
        <f>IFERROR(SalesLineItems__NO_LOT[[#This Row],[Revenue]]/SalesLineItems__NO_LOT[[#This Row],[Extended_Price]],0)</f>
        <v>1</v>
      </c>
      <c r="W5664" t="str">
        <f>IF(SalesLineItems__NO_LOT[[#This Row],[Revenue]]&lt;0,"Lost on Sale","Normal Revenue")</f>
        <v>Normal Revenue</v>
      </c>
      <c r="X5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4">
        <f>IF(SalesLineItems__NO_LOT[[#This Row],[SOP_Type]]="Return",SalesLineItems__NO_LOT[[#This Row],[Extended_Cost]]*-1,SalesLineItems__NO_LOT[[#This Row],[Extended_Price]])</f>
        <v>1.5</v>
      </c>
      <c r="Z5664">
        <f>MONTH(SalesLineItems__NO_LOT[[#This Row],[Requested_Ship_Date]])</f>
        <v>6</v>
      </c>
      <c r="AA5664">
        <f>YEAR(SalesLineItems__NO_LOT[[#This Row],[Requested_Ship_Date]])</f>
        <v>2021</v>
      </c>
      <c r="AV5664"/>
      <c r="AX5664"/>
      <c r="AZ5664"/>
      <c r="BC5664"/>
      <c r="BF5664"/>
    </row>
    <row r="5665" spans="1:58" x14ac:dyDescent="0.2">
      <c r="A5665" t="s">
        <v>3146</v>
      </c>
      <c r="B5665" s="11" t="s">
        <v>22</v>
      </c>
      <c r="C5665" s="11" t="s">
        <v>3147</v>
      </c>
      <c r="D5665" s="11" t="s">
        <v>2608</v>
      </c>
      <c r="E5665" s="11" t="s">
        <v>2609</v>
      </c>
      <c r="F5665">
        <v>30</v>
      </c>
      <c r="G5665" s="11" t="s">
        <v>9</v>
      </c>
      <c r="H5665">
        <v>226.8</v>
      </c>
      <c r="I5665">
        <v>396.9</v>
      </c>
      <c r="J5665">
        <v>7.56</v>
      </c>
      <c r="K5665">
        <v>13.23</v>
      </c>
      <c r="L5665" s="11" t="s">
        <v>166</v>
      </c>
      <c r="M5665" s="7">
        <v>44351</v>
      </c>
      <c r="N5665" s="7">
        <v>44351</v>
      </c>
      <c r="O5665" s="11" t="s">
        <v>21</v>
      </c>
      <c r="P5665" s="11" t="s">
        <v>95</v>
      </c>
      <c r="Q5665">
        <v>12447.79</v>
      </c>
      <c r="R5665" s="11" t="s">
        <v>52</v>
      </c>
      <c r="S5665" s="11" t="s">
        <v>95</v>
      </c>
      <c r="T5665">
        <v>1761785.05</v>
      </c>
      <c r="U5665">
        <f>SalesLineItems__NO_LOT[[#This Row],[ActualSales]]-SalesLineItems__NO_LOT[[#This Row],[Extended_Cost]]</f>
        <v>170.09999999999997</v>
      </c>
      <c r="V5665">
        <f>IFERROR(SalesLineItems__NO_LOT[[#This Row],[Revenue]]/SalesLineItems__NO_LOT[[#This Row],[Extended_Price]],0)</f>
        <v>0.42857142857142849</v>
      </c>
      <c r="W5665" t="str">
        <f>IF(SalesLineItems__NO_LOT[[#This Row],[Revenue]]&lt;0,"Lost on Sale","Normal Revenue")</f>
        <v>Normal Revenue</v>
      </c>
      <c r="X5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5">
        <f>IF(SalesLineItems__NO_LOT[[#This Row],[SOP_Type]]="Return",SalesLineItems__NO_LOT[[#This Row],[Extended_Cost]]*-1,SalesLineItems__NO_LOT[[#This Row],[Extended_Price]])</f>
        <v>396.9</v>
      </c>
      <c r="Z5665">
        <f>MONTH(SalesLineItems__NO_LOT[[#This Row],[Requested_Ship_Date]])</f>
        <v>6</v>
      </c>
      <c r="AA5665">
        <f>YEAR(SalesLineItems__NO_LOT[[#This Row],[Requested_Ship_Date]])</f>
        <v>2021</v>
      </c>
      <c r="AV5665"/>
      <c r="AX5665"/>
      <c r="AZ5665"/>
      <c r="BC5665"/>
      <c r="BF5665"/>
    </row>
    <row r="5666" spans="1:58" x14ac:dyDescent="0.2">
      <c r="A5666" t="s">
        <v>3148</v>
      </c>
      <c r="B5666" s="11" t="s">
        <v>22</v>
      </c>
      <c r="C5666" s="11" t="s">
        <v>3149</v>
      </c>
      <c r="D5666" s="11" t="s">
        <v>1267</v>
      </c>
      <c r="E5666" s="11" t="s">
        <v>1268</v>
      </c>
      <c r="F5666">
        <v>58.56</v>
      </c>
      <c r="G5666" s="11" t="s">
        <v>9</v>
      </c>
      <c r="H5666">
        <v>333.79</v>
      </c>
      <c r="I5666">
        <v>1725.18</v>
      </c>
      <c r="J5666">
        <v>5.7</v>
      </c>
      <c r="K5666">
        <v>29.46</v>
      </c>
      <c r="L5666" s="11" t="s">
        <v>166</v>
      </c>
      <c r="M5666" s="7">
        <v>44351</v>
      </c>
      <c r="N5666" s="7">
        <v>44351</v>
      </c>
      <c r="O5666" s="11" t="s">
        <v>11</v>
      </c>
      <c r="P5666" s="11" t="s">
        <v>95</v>
      </c>
      <c r="Q5666">
        <v>12447.79</v>
      </c>
      <c r="R5666" s="11" t="s">
        <v>52</v>
      </c>
      <c r="S5666" s="11" t="s">
        <v>95</v>
      </c>
      <c r="T5666">
        <v>1761785.05</v>
      </c>
      <c r="U5666">
        <f>SalesLineItems__NO_LOT[[#This Row],[ActualSales]]-SalesLineItems__NO_LOT[[#This Row],[Extended_Cost]]</f>
        <v>1391.39</v>
      </c>
      <c r="V5666">
        <f>IFERROR(SalesLineItems__NO_LOT[[#This Row],[Revenue]]/SalesLineItems__NO_LOT[[#This Row],[Extended_Price]],0)</f>
        <v>0.80651874007349955</v>
      </c>
      <c r="W5666" t="str">
        <f>IF(SalesLineItems__NO_LOT[[#This Row],[Revenue]]&lt;0,"Lost on Sale","Normal Revenue")</f>
        <v>Normal Revenue</v>
      </c>
      <c r="X5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6">
        <f>IF(SalesLineItems__NO_LOT[[#This Row],[SOP_Type]]="Return",SalesLineItems__NO_LOT[[#This Row],[Extended_Cost]]*-1,SalesLineItems__NO_LOT[[#This Row],[Extended_Price]])</f>
        <v>1725.18</v>
      </c>
      <c r="Z5666">
        <f>MONTH(SalesLineItems__NO_LOT[[#This Row],[Requested_Ship_Date]])</f>
        <v>6</v>
      </c>
      <c r="AA5666">
        <f>YEAR(SalesLineItems__NO_LOT[[#This Row],[Requested_Ship_Date]])</f>
        <v>2021</v>
      </c>
      <c r="AV5666"/>
      <c r="AX5666"/>
      <c r="AZ5666"/>
      <c r="BC5666"/>
      <c r="BF5666"/>
    </row>
    <row r="5667" spans="1:58" x14ac:dyDescent="0.2">
      <c r="A5667" t="s">
        <v>3150</v>
      </c>
      <c r="B5667" s="11" t="s">
        <v>22</v>
      </c>
      <c r="C5667" s="11" t="s">
        <v>3149</v>
      </c>
      <c r="D5667" s="11" t="s">
        <v>13</v>
      </c>
      <c r="E5667" s="11" t="s">
        <v>14</v>
      </c>
      <c r="F5667">
        <v>1</v>
      </c>
      <c r="G5667" s="11" t="s">
        <v>15</v>
      </c>
      <c r="H5667">
        <v>0</v>
      </c>
      <c r="I5667">
        <v>1.5</v>
      </c>
      <c r="J5667">
        <v>0</v>
      </c>
      <c r="K5667">
        <v>1.5</v>
      </c>
      <c r="L5667" s="11" t="s">
        <v>166</v>
      </c>
      <c r="M5667" s="7">
        <v>44351</v>
      </c>
      <c r="N5667" s="7">
        <v>44351</v>
      </c>
      <c r="O5667" s="11" t="s">
        <v>16</v>
      </c>
      <c r="P5667" s="11" t="s">
        <v>95</v>
      </c>
      <c r="Q5667">
        <v>12447.79</v>
      </c>
      <c r="R5667" s="11" t="s">
        <v>52</v>
      </c>
      <c r="S5667" s="11" t="s">
        <v>95</v>
      </c>
      <c r="T5667">
        <v>1761785.05</v>
      </c>
      <c r="U5667">
        <f>SalesLineItems__NO_LOT[[#This Row],[ActualSales]]-SalesLineItems__NO_LOT[[#This Row],[Extended_Cost]]</f>
        <v>1.5</v>
      </c>
      <c r="V5667">
        <f>IFERROR(SalesLineItems__NO_LOT[[#This Row],[Revenue]]/SalesLineItems__NO_LOT[[#This Row],[Extended_Price]],0)</f>
        <v>1</v>
      </c>
      <c r="W5667" t="str">
        <f>IF(SalesLineItems__NO_LOT[[#This Row],[Revenue]]&lt;0,"Lost on Sale","Normal Revenue")</f>
        <v>Normal Revenue</v>
      </c>
      <c r="X5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7">
        <f>IF(SalesLineItems__NO_LOT[[#This Row],[SOP_Type]]="Return",SalesLineItems__NO_LOT[[#This Row],[Extended_Cost]]*-1,SalesLineItems__NO_LOT[[#This Row],[Extended_Price]])</f>
        <v>1.5</v>
      </c>
      <c r="Z5667">
        <f>MONTH(SalesLineItems__NO_LOT[[#This Row],[Requested_Ship_Date]])</f>
        <v>6</v>
      </c>
      <c r="AA5667">
        <f>YEAR(SalesLineItems__NO_LOT[[#This Row],[Requested_Ship_Date]])</f>
        <v>2021</v>
      </c>
      <c r="AV5667"/>
      <c r="AX5667"/>
      <c r="AZ5667"/>
      <c r="BC5667"/>
      <c r="BF5667"/>
    </row>
    <row r="5668" spans="1:58" x14ac:dyDescent="0.2">
      <c r="A5668" t="s">
        <v>3151</v>
      </c>
      <c r="B5668" s="11" t="s">
        <v>22</v>
      </c>
      <c r="C5668" s="11" t="s">
        <v>3152</v>
      </c>
      <c r="D5668" s="11" t="s">
        <v>171</v>
      </c>
      <c r="E5668" s="11" t="s">
        <v>172</v>
      </c>
      <c r="F5668">
        <v>25</v>
      </c>
      <c r="G5668" s="11" t="s">
        <v>68</v>
      </c>
      <c r="H5668">
        <v>291.08</v>
      </c>
      <c r="I5668">
        <v>599.75</v>
      </c>
      <c r="J5668">
        <v>11.64</v>
      </c>
      <c r="K5668">
        <v>23.99</v>
      </c>
      <c r="L5668" s="11" t="s">
        <v>166</v>
      </c>
      <c r="M5668" s="7">
        <v>44351</v>
      </c>
      <c r="N5668" s="7">
        <v>44351</v>
      </c>
      <c r="O5668" s="11" t="s">
        <v>70</v>
      </c>
      <c r="P5668" s="11" t="s">
        <v>95</v>
      </c>
      <c r="Q5668">
        <v>12447.79</v>
      </c>
      <c r="R5668" s="11" t="s">
        <v>52</v>
      </c>
      <c r="S5668" s="11" t="s">
        <v>95</v>
      </c>
      <c r="T5668">
        <v>1761785.05</v>
      </c>
      <c r="U5668">
        <f>SalesLineItems__NO_LOT[[#This Row],[ActualSales]]-SalesLineItems__NO_LOT[[#This Row],[Extended_Cost]]</f>
        <v>308.67</v>
      </c>
      <c r="V5668">
        <f>IFERROR(SalesLineItems__NO_LOT[[#This Row],[Revenue]]/SalesLineItems__NO_LOT[[#This Row],[Extended_Price]],0)</f>
        <v>0.51466444351813256</v>
      </c>
      <c r="W5668" t="str">
        <f>IF(SalesLineItems__NO_LOT[[#This Row],[Revenue]]&lt;0,"Lost on Sale","Normal Revenue")</f>
        <v>Normal Revenue</v>
      </c>
      <c r="X5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8">
        <f>IF(SalesLineItems__NO_LOT[[#This Row],[SOP_Type]]="Return",SalesLineItems__NO_LOT[[#This Row],[Extended_Cost]]*-1,SalesLineItems__NO_LOT[[#This Row],[Extended_Price]])</f>
        <v>599.75</v>
      </c>
      <c r="Z5668">
        <f>MONTH(SalesLineItems__NO_LOT[[#This Row],[Requested_Ship_Date]])</f>
        <v>6</v>
      </c>
      <c r="AA5668">
        <f>YEAR(SalesLineItems__NO_LOT[[#This Row],[Requested_Ship_Date]])</f>
        <v>2021</v>
      </c>
      <c r="AV5668"/>
      <c r="AX5668"/>
      <c r="AZ5668"/>
      <c r="BC5668"/>
      <c r="BF5668"/>
    </row>
    <row r="5669" spans="1:58" x14ac:dyDescent="0.2">
      <c r="A5669" t="s">
        <v>3153</v>
      </c>
      <c r="B5669" s="11" t="s">
        <v>22</v>
      </c>
      <c r="C5669" s="11" t="s">
        <v>3152</v>
      </c>
      <c r="D5669" s="11" t="s">
        <v>246</v>
      </c>
      <c r="E5669" s="11" t="s">
        <v>247</v>
      </c>
      <c r="F5669">
        <v>807.51</v>
      </c>
      <c r="G5669" s="11" t="s">
        <v>9</v>
      </c>
      <c r="H5669">
        <v>2479.0500000000002</v>
      </c>
      <c r="I5669">
        <v>3601.49</v>
      </c>
      <c r="J5669">
        <v>3.07</v>
      </c>
      <c r="K5669">
        <v>4.46</v>
      </c>
      <c r="L5669" s="11" t="s">
        <v>166</v>
      </c>
      <c r="M5669" s="7">
        <v>44351</v>
      </c>
      <c r="N5669" s="7">
        <v>44351</v>
      </c>
      <c r="O5669" s="11" t="s">
        <v>70</v>
      </c>
      <c r="P5669" s="11" t="s">
        <v>95</v>
      </c>
      <c r="Q5669">
        <v>12447.79</v>
      </c>
      <c r="R5669" s="11" t="s">
        <v>52</v>
      </c>
      <c r="S5669" s="11" t="s">
        <v>95</v>
      </c>
      <c r="T5669">
        <v>1761785.05</v>
      </c>
      <c r="U5669">
        <f>SalesLineItems__NO_LOT[[#This Row],[ActualSales]]-SalesLineItems__NO_LOT[[#This Row],[Extended_Cost]]</f>
        <v>1122.4399999999996</v>
      </c>
      <c r="V5669">
        <f>IFERROR(SalesLineItems__NO_LOT[[#This Row],[Revenue]]/SalesLineItems__NO_LOT[[#This Row],[Extended_Price]],0)</f>
        <v>0.31165989632068941</v>
      </c>
      <c r="W5669" t="str">
        <f>IF(SalesLineItems__NO_LOT[[#This Row],[Revenue]]&lt;0,"Lost on Sale","Normal Revenue")</f>
        <v>Normal Revenue</v>
      </c>
      <c r="X5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69">
        <f>IF(SalesLineItems__NO_LOT[[#This Row],[SOP_Type]]="Return",SalesLineItems__NO_LOT[[#This Row],[Extended_Cost]]*-1,SalesLineItems__NO_LOT[[#This Row],[Extended_Price]])</f>
        <v>3601.49</v>
      </c>
      <c r="Z5669">
        <f>MONTH(SalesLineItems__NO_LOT[[#This Row],[Requested_Ship_Date]])</f>
        <v>6</v>
      </c>
      <c r="AA5669">
        <f>YEAR(SalesLineItems__NO_LOT[[#This Row],[Requested_Ship_Date]])</f>
        <v>2021</v>
      </c>
      <c r="AV5669"/>
      <c r="AX5669"/>
      <c r="AZ5669"/>
      <c r="BC5669"/>
      <c r="BF5669"/>
    </row>
    <row r="5670" spans="1:58" x14ac:dyDescent="0.2">
      <c r="A5670" t="s">
        <v>3154</v>
      </c>
      <c r="B5670" s="11" t="s">
        <v>22</v>
      </c>
      <c r="C5670" s="11" t="s">
        <v>3152</v>
      </c>
      <c r="D5670" s="11" t="s">
        <v>13</v>
      </c>
      <c r="E5670" s="11" t="s">
        <v>14</v>
      </c>
      <c r="F5670">
        <v>1</v>
      </c>
      <c r="G5670" s="11" t="s">
        <v>15</v>
      </c>
      <c r="H5670">
        <v>0</v>
      </c>
      <c r="I5670">
        <v>1.5</v>
      </c>
      <c r="J5670">
        <v>0</v>
      </c>
      <c r="K5670">
        <v>1.5</v>
      </c>
      <c r="L5670" s="11" t="s">
        <v>166</v>
      </c>
      <c r="M5670" s="7">
        <v>44351</v>
      </c>
      <c r="N5670" s="7">
        <v>44351</v>
      </c>
      <c r="O5670" s="11" t="s">
        <v>16</v>
      </c>
      <c r="P5670" s="11" t="s">
        <v>95</v>
      </c>
      <c r="Q5670">
        <v>12447.79</v>
      </c>
      <c r="R5670" s="11" t="s">
        <v>52</v>
      </c>
      <c r="S5670" s="11" t="s">
        <v>95</v>
      </c>
      <c r="T5670">
        <v>1761785.05</v>
      </c>
      <c r="U5670">
        <f>SalesLineItems__NO_LOT[[#This Row],[ActualSales]]-SalesLineItems__NO_LOT[[#This Row],[Extended_Cost]]</f>
        <v>1.5</v>
      </c>
      <c r="V5670">
        <f>IFERROR(SalesLineItems__NO_LOT[[#This Row],[Revenue]]/SalesLineItems__NO_LOT[[#This Row],[Extended_Price]],0)</f>
        <v>1</v>
      </c>
      <c r="W5670" t="str">
        <f>IF(SalesLineItems__NO_LOT[[#This Row],[Revenue]]&lt;0,"Lost on Sale","Normal Revenue")</f>
        <v>Normal Revenue</v>
      </c>
      <c r="X5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0">
        <f>IF(SalesLineItems__NO_LOT[[#This Row],[SOP_Type]]="Return",SalesLineItems__NO_LOT[[#This Row],[Extended_Cost]]*-1,SalesLineItems__NO_LOT[[#This Row],[Extended_Price]])</f>
        <v>1.5</v>
      </c>
      <c r="Z5670">
        <f>MONTH(SalesLineItems__NO_LOT[[#This Row],[Requested_Ship_Date]])</f>
        <v>6</v>
      </c>
      <c r="AA5670">
        <f>YEAR(SalesLineItems__NO_LOT[[#This Row],[Requested_Ship_Date]])</f>
        <v>2021</v>
      </c>
      <c r="AV5670"/>
      <c r="AX5670"/>
      <c r="AZ5670"/>
      <c r="BC5670"/>
      <c r="BF5670"/>
    </row>
    <row r="5671" spans="1:58" x14ac:dyDescent="0.2">
      <c r="A5671" t="s">
        <v>3128</v>
      </c>
      <c r="B5671" s="11" t="s">
        <v>22</v>
      </c>
      <c r="C5671" s="11" t="s">
        <v>3129</v>
      </c>
      <c r="D5671" s="11" t="s">
        <v>181</v>
      </c>
      <c r="E5671" s="11" t="s">
        <v>182</v>
      </c>
      <c r="F5671">
        <v>2</v>
      </c>
      <c r="G5671" s="11" t="s">
        <v>9</v>
      </c>
      <c r="H5671">
        <v>49.24</v>
      </c>
      <c r="I5671">
        <v>90</v>
      </c>
      <c r="J5671">
        <v>24.62</v>
      </c>
      <c r="K5671">
        <v>45</v>
      </c>
      <c r="L5671" s="11" t="s">
        <v>460</v>
      </c>
      <c r="M5671" s="7">
        <v>44354</v>
      </c>
      <c r="N5671" s="7">
        <v>44357</v>
      </c>
      <c r="O5671" s="11" t="s">
        <v>21</v>
      </c>
      <c r="P5671" s="11" t="s">
        <v>95</v>
      </c>
      <c r="Q5671">
        <v>3108.73</v>
      </c>
      <c r="R5671" s="11" t="s">
        <v>52</v>
      </c>
      <c r="S5671" s="11" t="s">
        <v>95</v>
      </c>
      <c r="T5671">
        <v>14911.19</v>
      </c>
      <c r="U5671">
        <f>SalesLineItems__NO_LOT[[#This Row],[ActualSales]]-SalesLineItems__NO_LOT[[#This Row],[Extended_Cost]]</f>
        <v>40.76</v>
      </c>
      <c r="V5671">
        <f>IFERROR(SalesLineItems__NO_LOT[[#This Row],[Revenue]]/SalesLineItems__NO_LOT[[#This Row],[Extended_Price]],0)</f>
        <v>0.45288888888888884</v>
      </c>
      <c r="W5671" t="str">
        <f>IF(SalesLineItems__NO_LOT[[#This Row],[Revenue]]&lt;0,"Lost on Sale","Normal Revenue")</f>
        <v>Normal Revenue</v>
      </c>
      <c r="X5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1">
        <f>IF(SalesLineItems__NO_LOT[[#This Row],[SOP_Type]]="Return",SalesLineItems__NO_LOT[[#This Row],[Extended_Cost]]*-1,SalesLineItems__NO_LOT[[#This Row],[Extended_Price]])</f>
        <v>90</v>
      </c>
      <c r="Z5671">
        <f>MONTH(SalesLineItems__NO_LOT[[#This Row],[Requested_Ship_Date]])</f>
        <v>6</v>
      </c>
      <c r="AA5671">
        <f>YEAR(SalesLineItems__NO_LOT[[#This Row],[Requested_Ship_Date]])</f>
        <v>2021</v>
      </c>
      <c r="AV5671"/>
      <c r="AX5671"/>
      <c r="AZ5671"/>
      <c r="BC5671"/>
      <c r="BF5671"/>
    </row>
    <row r="5672" spans="1:58" x14ac:dyDescent="0.2">
      <c r="A5672" t="s">
        <v>3091</v>
      </c>
      <c r="B5672" s="11" t="s">
        <v>22</v>
      </c>
      <c r="C5672" s="11" t="s">
        <v>3092</v>
      </c>
      <c r="D5672" s="11" t="s">
        <v>66</v>
      </c>
      <c r="E5672" s="11" t="s">
        <v>67</v>
      </c>
      <c r="F5672">
        <v>2000</v>
      </c>
      <c r="G5672" s="11" t="s">
        <v>68</v>
      </c>
      <c r="H5672">
        <v>26737.41</v>
      </c>
      <c r="I5672">
        <v>29120</v>
      </c>
      <c r="J5672">
        <v>13.37</v>
      </c>
      <c r="K5672">
        <v>14.56</v>
      </c>
      <c r="L5672" s="11" t="s">
        <v>69</v>
      </c>
      <c r="M5672" s="7">
        <v>44357</v>
      </c>
      <c r="N5672" s="7">
        <v>44357</v>
      </c>
      <c r="O5672" s="11" t="s">
        <v>70</v>
      </c>
      <c r="P5672" s="11" t="s">
        <v>95</v>
      </c>
      <c r="Q5672">
        <v>320188.32</v>
      </c>
      <c r="R5672" s="11" t="s">
        <v>52</v>
      </c>
      <c r="S5672" s="11" t="s">
        <v>95</v>
      </c>
      <c r="T5672">
        <v>8464367.5299999993</v>
      </c>
      <c r="U5672">
        <f>SalesLineItems__NO_LOT[[#This Row],[ActualSales]]-SalesLineItems__NO_LOT[[#This Row],[Extended_Cost]]</f>
        <v>2382.59</v>
      </c>
      <c r="V5672">
        <f>IFERROR(SalesLineItems__NO_LOT[[#This Row],[Revenue]]/SalesLineItems__NO_LOT[[#This Row],[Extended_Price]],0)</f>
        <v>8.1819711538461543E-2</v>
      </c>
      <c r="W5672" t="str">
        <f>IF(SalesLineItems__NO_LOT[[#This Row],[Revenue]]&lt;0,"Lost on Sale","Normal Revenue")</f>
        <v>Normal Revenue</v>
      </c>
      <c r="X5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672">
        <f>IF(SalesLineItems__NO_LOT[[#This Row],[SOP_Type]]="Return",SalesLineItems__NO_LOT[[#This Row],[Extended_Cost]]*-1,SalesLineItems__NO_LOT[[#This Row],[Extended_Price]])</f>
        <v>29120</v>
      </c>
      <c r="Z5672">
        <f>MONTH(SalesLineItems__NO_LOT[[#This Row],[Requested_Ship_Date]])</f>
        <v>6</v>
      </c>
      <c r="AA5672">
        <f>YEAR(SalesLineItems__NO_LOT[[#This Row],[Requested_Ship_Date]])</f>
        <v>2021</v>
      </c>
      <c r="AV5672"/>
      <c r="AX5672"/>
      <c r="AZ5672"/>
      <c r="BC5672"/>
      <c r="BF5672"/>
    </row>
    <row r="5673" spans="1:58" x14ac:dyDescent="0.2">
      <c r="A5673" t="s">
        <v>3093</v>
      </c>
      <c r="B5673" s="11" t="s">
        <v>22</v>
      </c>
      <c r="C5673" s="11" t="s">
        <v>3092</v>
      </c>
      <c r="D5673" s="11" t="s">
        <v>13</v>
      </c>
      <c r="E5673" s="11" t="s">
        <v>14</v>
      </c>
      <c r="F5673">
        <v>1</v>
      </c>
      <c r="G5673" s="11" t="s">
        <v>15</v>
      </c>
      <c r="H5673">
        <v>0</v>
      </c>
      <c r="I5673">
        <v>1.5</v>
      </c>
      <c r="J5673">
        <v>0</v>
      </c>
      <c r="K5673">
        <v>1.5</v>
      </c>
      <c r="L5673" s="11" t="s">
        <v>69</v>
      </c>
      <c r="M5673" s="7">
        <v>44357</v>
      </c>
      <c r="N5673" s="7">
        <v>44357</v>
      </c>
      <c r="O5673" s="11" t="s">
        <v>16</v>
      </c>
      <c r="P5673" s="11" t="s">
        <v>95</v>
      </c>
      <c r="Q5673">
        <v>320188.32</v>
      </c>
      <c r="R5673" s="11" t="s">
        <v>52</v>
      </c>
      <c r="S5673" s="11" t="s">
        <v>95</v>
      </c>
      <c r="T5673">
        <v>8464367.5299999993</v>
      </c>
      <c r="U5673">
        <f>SalesLineItems__NO_LOT[[#This Row],[ActualSales]]-SalesLineItems__NO_LOT[[#This Row],[Extended_Cost]]</f>
        <v>1.5</v>
      </c>
      <c r="V5673">
        <f>IFERROR(SalesLineItems__NO_LOT[[#This Row],[Revenue]]/SalesLineItems__NO_LOT[[#This Row],[Extended_Price]],0)</f>
        <v>1</v>
      </c>
      <c r="W5673" t="str">
        <f>IF(SalesLineItems__NO_LOT[[#This Row],[Revenue]]&lt;0,"Lost on Sale","Normal Revenue")</f>
        <v>Normal Revenue</v>
      </c>
      <c r="X5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3">
        <f>IF(SalesLineItems__NO_LOT[[#This Row],[SOP_Type]]="Return",SalesLineItems__NO_LOT[[#This Row],[Extended_Cost]]*-1,SalesLineItems__NO_LOT[[#This Row],[Extended_Price]])</f>
        <v>1.5</v>
      </c>
      <c r="Z5673">
        <f>MONTH(SalesLineItems__NO_LOT[[#This Row],[Requested_Ship_Date]])</f>
        <v>6</v>
      </c>
      <c r="AA5673">
        <f>YEAR(SalesLineItems__NO_LOT[[#This Row],[Requested_Ship_Date]])</f>
        <v>2021</v>
      </c>
      <c r="AV5673"/>
      <c r="AX5673"/>
      <c r="AZ5673"/>
      <c r="BC5673"/>
      <c r="BF5673"/>
    </row>
    <row r="5674" spans="1:58" x14ac:dyDescent="0.2">
      <c r="A5674" t="s">
        <v>3094</v>
      </c>
      <c r="B5674" s="11" t="s">
        <v>22</v>
      </c>
      <c r="C5674" s="11" t="s">
        <v>3095</v>
      </c>
      <c r="D5674" s="11" t="s">
        <v>3096</v>
      </c>
      <c r="E5674" s="11" t="s">
        <v>3097</v>
      </c>
      <c r="F5674">
        <v>5</v>
      </c>
      <c r="G5674" s="11" t="s">
        <v>68</v>
      </c>
      <c r="H5674">
        <v>122.55</v>
      </c>
      <c r="I5674">
        <v>171.6</v>
      </c>
      <c r="J5674">
        <v>24.51</v>
      </c>
      <c r="K5674">
        <v>34.32</v>
      </c>
      <c r="L5674" s="11" t="s">
        <v>3098</v>
      </c>
      <c r="M5674" s="7">
        <v>44357</v>
      </c>
      <c r="N5674" s="7">
        <v>44357</v>
      </c>
      <c r="O5674" s="11" t="s">
        <v>713</v>
      </c>
      <c r="P5674" s="11" t="s">
        <v>95</v>
      </c>
      <c r="Q5674">
        <v>350.06</v>
      </c>
      <c r="R5674" s="11" t="s">
        <v>12</v>
      </c>
      <c r="S5674" s="11" t="s">
        <v>95</v>
      </c>
      <c r="T5674">
        <v>350.06</v>
      </c>
      <c r="U5674">
        <f>SalesLineItems__NO_LOT[[#This Row],[ActualSales]]-SalesLineItems__NO_LOT[[#This Row],[Extended_Cost]]</f>
        <v>49.05</v>
      </c>
      <c r="V5674">
        <f>IFERROR(SalesLineItems__NO_LOT[[#This Row],[Revenue]]/SalesLineItems__NO_LOT[[#This Row],[Extended_Price]],0)</f>
        <v>0.28583916083916083</v>
      </c>
      <c r="W5674" t="str">
        <f>IF(SalesLineItems__NO_LOT[[#This Row],[Revenue]]&lt;0,"Lost on Sale","Normal Revenue")</f>
        <v>Normal Revenue</v>
      </c>
      <c r="X5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74">
        <f>IF(SalesLineItems__NO_LOT[[#This Row],[SOP_Type]]="Return",SalesLineItems__NO_LOT[[#This Row],[Extended_Cost]]*-1,SalesLineItems__NO_LOT[[#This Row],[Extended_Price]])</f>
        <v>171.6</v>
      </c>
      <c r="Z5674">
        <f>MONTH(SalesLineItems__NO_LOT[[#This Row],[Requested_Ship_Date]])</f>
        <v>6</v>
      </c>
      <c r="AA5674">
        <f>YEAR(SalesLineItems__NO_LOT[[#This Row],[Requested_Ship_Date]])</f>
        <v>2021</v>
      </c>
      <c r="AV5674"/>
      <c r="AX5674"/>
      <c r="AZ5674"/>
      <c r="BC5674"/>
      <c r="BF5674"/>
    </row>
    <row r="5675" spans="1:58" x14ac:dyDescent="0.2">
      <c r="A5675" t="s">
        <v>3099</v>
      </c>
      <c r="B5675" s="11" t="s">
        <v>22</v>
      </c>
      <c r="C5675" s="11" t="s">
        <v>3095</v>
      </c>
      <c r="D5675" s="11" t="s">
        <v>3100</v>
      </c>
      <c r="E5675" s="11" t="s">
        <v>3101</v>
      </c>
      <c r="F5675">
        <v>5</v>
      </c>
      <c r="G5675" s="11" t="s">
        <v>68</v>
      </c>
      <c r="H5675">
        <v>122.55</v>
      </c>
      <c r="I5675">
        <v>171.6</v>
      </c>
      <c r="J5675">
        <v>24.51</v>
      </c>
      <c r="K5675">
        <v>34.32</v>
      </c>
      <c r="L5675" s="11" t="s">
        <v>3098</v>
      </c>
      <c r="M5675" s="7">
        <v>44357</v>
      </c>
      <c r="N5675" s="7">
        <v>44357</v>
      </c>
      <c r="O5675" s="11" t="s">
        <v>713</v>
      </c>
      <c r="P5675" s="11" t="s">
        <v>95</v>
      </c>
      <c r="Q5675">
        <v>350.06</v>
      </c>
      <c r="R5675" s="11" t="s">
        <v>12</v>
      </c>
      <c r="S5675" s="11" t="s">
        <v>95</v>
      </c>
      <c r="T5675">
        <v>350.06</v>
      </c>
      <c r="U5675">
        <f>SalesLineItems__NO_LOT[[#This Row],[ActualSales]]-SalesLineItems__NO_LOT[[#This Row],[Extended_Cost]]</f>
        <v>49.05</v>
      </c>
      <c r="V5675">
        <f>IFERROR(SalesLineItems__NO_LOT[[#This Row],[Revenue]]/SalesLineItems__NO_LOT[[#This Row],[Extended_Price]],0)</f>
        <v>0.28583916083916083</v>
      </c>
      <c r="W5675" t="str">
        <f>IF(SalesLineItems__NO_LOT[[#This Row],[Revenue]]&lt;0,"Lost on Sale","Normal Revenue")</f>
        <v>Normal Revenue</v>
      </c>
      <c r="X5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75">
        <f>IF(SalesLineItems__NO_LOT[[#This Row],[SOP_Type]]="Return",SalesLineItems__NO_LOT[[#This Row],[Extended_Cost]]*-1,SalesLineItems__NO_LOT[[#This Row],[Extended_Price]])</f>
        <v>171.6</v>
      </c>
      <c r="Z5675">
        <f>MONTH(SalesLineItems__NO_LOT[[#This Row],[Requested_Ship_Date]])</f>
        <v>6</v>
      </c>
      <c r="AA5675">
        <f>YEAR(SalesLineItems__NO_LOT[[#This Row],[Requested_Ship_Date]])</f>
        <v>2021</v>
      </c>
      <c r="AV5675"/>
      <c r="AX5675"/>
      <c r="AZ5675"/>
      <c r="BC5675"/>
      <c r="BF5675"/>
    </row>
    <row r="5676" spans="1:58" x14ac:dyDescent="0.2">
      <c r="A5676" t="s">
        <v>3102</v>
      </c>
      <c r="B5676" s="11" t="s">
        <v>22</v>
      </c>
      <c r="C5676" s="11" t="s">
        <v>3095</v>
      </c>
      <c r="D5676" s="11" t="s">
        <v>3103</v>
      </c>
      <c r="E5676" s="11" t="s">
        <v>3104</v>
      </c>
      <c r="F5676">
        <v>0.2</v>
      </c>
      <c r="G5676" s="11" t="s">
        <v>68</v>
      </c>
      <c r="H5676">
        <v>4.9000000000000004</v>
      </c>
      <c r="I5676">
        <v>6.86</v>
      </c>
      <c r="J5676">
        <v>24.5</v>
      </c>
      <c r="K5676">
        <v>34.32</v>
      </c>
      <c r="L5676" s="11" t="s">
        <v>3098</v>
      </c>
      <c r="M5676" s="7">
        <v>44357</v>
      </c>
      <c r="N5676" s="7">
        <v>44357</v>
      </c>
      <c r="O5676" s="11" t="s">
        <v>35</v>
      </c>
      <c r="P5676" s="11" t="s">
        <v>95</v>
      </c>
      <c r="Q5676">
        <v>350.06</v>
      </c>
      <c r="R5676" s="11" t="s">
        <v>12</v>
      </c>
      <c r="S5676" s="11" t="s">
        <v>95</v>
      </c>
      <c r="T5676">
        <v>350.06</v>
      </c>
      <c r="U5676">
        <f>SalesLineItems__NO_LOT[[#This Row],[ActualSales]]-SalesLineItems__NO_LOT[[#This Row],[Extended_Cost]]</f>
        <v>1.96</v>
      </c>
      <c r="V5676">
        <f>IFERROR(SalesLineItems__NO_LOT[[#This Row],[Revenue]]/SalesLineItems__NO_LOT[[#This Row],[Extended_Price]],0)</f>
        <v>0.2857142857142857</v>
      </c>
      <c r="W5676" t="str">
        <f>IF(SalesLineItems__NO_LOT[[#This Row],[Revenue]]&lt;0,"Lost on Sale","Normal Revenue")</f>
        <v>Normal Revenue</v>
      </c>
      <c r="X5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76">
        <f>IF(SalesLineItems__NO_LOT[[#This Row],[SOP_Type]]="Return",SalesLineItems__NO_LOT[[#This Row],[Extended_Cost]]*-1,SalesLineItems__NO_LOT[[#This Row],[Extended_Price]])</f>
        <v>6.86</v>
      </c>
      <c r="Z5676">
        <f>MONTH(SalesLineItems__NO_LOT[[#This Row],[Requested_Ship_Date]])</f>
        <v>6</v>
      </c>
      <c r="AA5676">
        <f>YEAR(SalesLineItems__NO_LOT[[#This Row],[Requested_Ship_Date]])</f>
        <v>2021</v>
      </c>
      <c r="AV5676"/>
      <c r="AX5676"/>
      <c r="AZ5676"/>
      <c r="BC5676"/>
      <c r="BF5676"/>
    </row>
    <row r="5677" spans="1:58" x14ac:dyDescent="0.2">
      <c r="A5677" t="s">
        <v>3105</v>
      </c>
      <c r="B5677" s="11" t="s">
        <v>22</v>
      </c>
      <c r="C5677" s="11" t="s">
        <v>3106</v>
      </c>
      <c r="D5677" s="11" t="s">
        <v>385</v>
      </c>
      <c r="E5677" s="11" t="s">
        <v>386</v>
      </c>
      <c r="F5677">
        <v>85.5</v>
      </c>
      <c r="G5677" s="11" t="s">
        <v>9</v>
      </c>
      <c r="H5677">
        <v>1197.8599999999999</v>
      </c>
      <c r="I5677">
        <v>3664.53</v>
      </c>
      <c r="J5677">
        <v>14.01</v>
      </c>
      <c r="K5677">
        <v>42.86</v>
      </c>
      <c r="L5677" s="11" t="s">
        <v>368</v>
      </c>
      <c r="M5677" s="7">
        <v>44357</v>
      </c>
      <c r="N5677" s="7">
        <v>44357</v>
      </c>
      <c r="O5677" s="11" t="s">
        <v>11</v>
      </c>
      <c r="P5677" s="11" t="s">
        <v>95</v>
      </c>
      <c r="Q5677">
        <v>1006.32</v>
      </c>
      <c r="R5677" s="11" t="s">
        <v>52</v>
      </c>
      <c r="S5677" s="11" t="s">
        <v>95</v>
      </c>
      <c r="T5677">
        <v>1108706.21</v>
      </c>
      <c r="U5677">
        <f>SalesLineItems__NO_LOT[[#This Row],[ActualSales]]-SalesLineItems__NO_LOT[[#This Row],[Extended_Cost]]</f>
        <v>2466.67</v>
      </c>
      <c r="V5677">
        <f>IFERROR(SalesLineItems__NO_LOT[[#This Row],[Revenue]]/SalesLineItems__NO_LOT[[#This Row],[Extended_Price]],0)</f>
        <v>0.67312042744908618</v>
      </c>
      <c r="W5677" t="str">
        <f>IF(SalesLineItems__NO_LOT[[#This Row],[Revenue]]&lt;0,"Lost on Sale","Normal Revenue")</f>
        <v>Normal Revenue</v>
      </c>
      <c r="X5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7">
        <f>IF(SalesLineItems__NO_LOT[[#This Row],[SOP_Type]]="Return",SalesLineItems__NO_LOT[[#This Row],[Extended_Cost]]*-1,SalesLineItems__NO_LOT[[#This Row],[Extended_Price]])</f>
        <v>3664.53</v>
      </c>
      <c r="Z5677">
        <f>MONTH(SalesLineItems__NO_LOT[[#This Row],[Requested_Ship_Date]])</f>
        <v>6</v>
      </c>
      <c r="AA5677">
        <f>YEAR(SalesLineItems__NO_LOT[[#This Row],[Requested_Ship_Date]])</f>
        <v>2021</v>
      </c>
      <c r="AV5677"/>
      <c r="AX5677"/>
      <c r="AZ5677"/>
      <c r="BC5677"/>
      <c r="BF5677"/>
    </row>
    <row r="5678" spans="1:58" x14ac:dyDescent="0.2">
      <c r="A5678" t="s">
        <v>3107</v>
      </c>
      <c r="B5678" s="11" t="s">
        <v>22</v>
      </c>
      <c r="C5678" s="11" t="s">
        <v>3106</v>
      </c>
      <c r="D5678" s="11" t="s">
        <v>13</v>
      </c>
      <c r="E5678" s="11" t="s">
        <v>14</v>
      </c>
      <c r="F5678">
        <v>1</v>
      </c>
      <c r="G5678" s="11" t="s">
        <v>15</v>
      </c>
      <c r="H5678">
        <v>0</v>
      </c>
      <c r="I5678">
        <v>1.5</v>
      </c>
      <c r="J5678">
        <v>0</v>
      </c>
      <c r="K5678">
        <v>1.5</v>
      </c>
      <c r="L5678" s="11" t="s">
        <v>368</v>
      </c>
      <c r="M5678" s="7">
        <v>44357</v>
      </c>
      <c r="N5678" s="7">
        <v>44357</v>
      </c>
      <c r="O5678" s="11" t="s">
        <v>16</v>
      </c>
      <c r="P5678" s="11" t="s">
        <v>95</v>
      </c>
      <c r="Q5678">
        <v>1006.32</v>
      </c>
      <c r="R5678" s="11" t="s">
        <v>52</v>
      </c>
      <c r="S5678" s="11" t="s">
        <v>95</v>
      </c>
      <c r="T5678">
        <v>1108706.21</v>
      </c>
      <c r="U5678">
        <f>SalesLineItems__NO_LOT[[#This Row],[ActualSales]]-SalesLineItems__NO_LOT[[#This Row],[Extended_Cost]]</f>
        <v>1.5</v>
      </c>
      <c r="V5678">
        <f>IFERROR(SalesLineItems__NO_LOT[[#This Row],[Revenue]]/SalesLineItems__NO_LOT[[#This Row],[Extended_Price]],0)</f>
        <v>1</v>
      </c>
      <c r="W5678" t="str">
        <f>IF(SalesLineItems__NO_LOT[[#This Row],[Revenue]]&lt;0,"Lost on Sale","Normal Revenue")</f>
        <v>Normal Revenue</v>
      </c>
      <c r="X5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8">
        <f>IF(SalesLineItems__NO_LOT[[#This Row],[SOP_Type]]="Return",SalesLineItems__NO_LOT[[#This Row],[Extended_Cost]]*-1,SalesLineItems__NO_LOT[[#This Row],[Extended_Price]])</f>
        <v>1.5</v>
      </c>
      <c r="Z5678">
        <f>MONTH(SalesLineItems__NO_LOT[[#This Row],[Requested_Ship_Date]])</f>
        <v>6</v>
      </c>
      <c r="AA5678">
        <f>YEAR(SalesLineItems__NO_LOT[[#This Row],[Requested_Ship_Date]])</f>
        <v>2021</v>
      </c>
      <c r="AV5678"/>
      <c r="AX5678"/>
      <c r="AZ5678"/>
      <c r="BC5678"/>
      <c r="BF5678"/>
    </row>
    <row r="5679" spans="1:58" x14ac:dyDescent="0.2">
      <c r="A5679" t="s">
        <v>3108</v>
      </c>
      <c r="B5679" s="11" t="s">
        <v>22</v>
      </c>
      <c r="C5679" s="11" t="s">
        <v>3106</v>
      </c>
      <c r="D5679" s="11" t="s">
        <v>74</v>
      </c>
      <c r="E5679" s="11" t="s">
        <v>75</v>
      </c>
      <c r="F5679">
        <v>1</v>
      </c>
      <c r="G5679" s="11" t="s">
        <v>15</v>
      </c>
      <c r="H5679">
        <v>0</v>
      </c>
      <c r="I5679">
        <v>100</v>
      </c>
      <c r="J5679">
        <v>0</v>
      </c>
      <c r="K5679">
        <v>100</v>
      </c>
      <c r="L5679" s="11" t="s">
        <v>368</v>
      </c>
      <c r="M5679" s="7">
        <v>44357</v>
      </c>
      <c r="N5679" s="7">
        <v>44357</v>
      </c>
      <c r="O5679" s="11" t="s">
        <v>16</v>
      </c>
      <c r="P5679" s="11" t="s">
        <v>95</v>
      </c>
      <c r="Q5679">
        <v>1006.32</v>
      </c>
      <c r="R5679" s="11" t="s">
        <v>52</v>
      </c>
      <c r="S5679" s="11" t="s">
        <v>95</v>
      </c>
      <c r="T5679">
        <v>1108706.21</v>
      </c>
      <c r="U5679">
        <f>SalesLineItems__NO_LOT[[#This Row],[ActualSales]]-SalesLineItems__NO_LOT[[#This Row],[Extended_Cost]]</f>
        <v>100</v>
      </c>
      <c r="V5679">
        <f>IFERROR(SalesLineItems__NO_LOT[[#This Row],[Revenue]]/SalesLineItems__NO_LOT[[#This Row],[Extended_Price]],0)</f>
        <v>1</v>
      </c>
      <c r="W5679" t="str">
        <f>IF(SalesLineItems__NO_LOT[[#This Row],[Revenue]]&lt;0,"Lost on Sale","Normal Revenue")</f>
        <v>Normal Revenue</v>
      </c>
      <c r="X5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79">
        <f>IF(SalesLineItems__NO_LOT[[#This Row],[SOP_Type]]="Return",SalesLineItems__NO_LOT[[#This Row],[Extended_Cost]]*-1,SalesLineItems__NO_LOT[[#This Row],[Extended_Price]])</f>
        <v>100</v>
      </c>
      <c r="Z5679">
        <f>MONTH(SalesLineItems__NO_LOT[[#This Row],[Requested_Ship_Date]])</f>
        <v>6</v>
      </c>
      <c r="AA5679">
        <f>YEAR(SalesLineItems__NO_LOT[[#This Row],[Requested_Ship_Date]])</f>
        <v>2021</v>
      </c>
      <c r="AV5679"/>
      <c r="AX5679"/>
      <c r="AZ5679"/>
      <c r="BC5679"/>
      <c r="BF5679"/>
    </row>
    <row r="5680" spans="1:58" x14ac:dyDescent="0.2">
      <c r="A5680" t="s">
        <v>3109</v>
      </c>
      <c r="B5680" s="11" t="s">
        <v>22</v>
      </c>
      <c r="C5680" s="11" t="s">
        <v>3110</v>
      </c>
      <c r="D5680" s="11" t="s">
        <v>371</v>
      </c>
      <c r="E5680" s="11" t="s">
        <v>372</v>
      </c>
      <c r="F5680">
        <v>605.85</v>
      </c>
      <c r="G5680" s="11" t="s">
        <v>9</v>
      </c>
      <c r="H5680">
        <v>2914.13</v>
      </c>
      <c r="I5680">
        <v>6506.83</v>
      </c>
      <c r="J5680">
        <v>4.8099999999999996</v>
      </c>
      <c r="K5680">
        <v>10.74</v>
      </c>
      <c r="L5680" s="11" t="s">
        <v>368</v>
      </c>
      <c r="M5680" s="7">
        <v>44357</v>
      </c>
      <c r="N5680" s="7">
        <v>44357</v>
      </c>
      <c r="O5680" s="11" t="s">
        <v>40</v>
      </c>
      <c r="P5680" s="11" t="s">
        <v>95</v>
      </c>
      <c r="Q5680">
        <v>1006.32</v>
      </c>
      <c r="R5680" s="11" t="s">
        <v>52</v>
      </c>
      <c r="S5680" s="11" t="s">
        <v>95</v>
      </c>
      <c r="T5680">
        <v>1108706.21</v>
      </c>
      <c r="U5680">
        <f>SalesLineItems__NO_LOT[[#This Row],[ActualSales]]-SalesLineItems__NO_LOT[[#This Row],[Extended_Cost]]</f>
        <v>3592.7</v>
      </c>
      <c r="V5680">
        <f>IFERROR(SalesLineItems__NO_LOT[[#This Row],[Revenue]]/SalesLineItems__NO_LOT[[#This Row],[Extended_Price]],0)</f>
        <v>0.55214290215050954</v>
      </c>
      <c r="W5680" t="str">
        <f>IF(SalesLineItems__NO_LOT[[#This Row],[Revenue]]&lt;0,"Lost on Sale","Normal Revenue")</f>
        <v>Normal Revenue</v>
      </c>
      <c r="X5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0">
        <f>IF(SalesLineItems__NO_LOT[[#This Row],[SOP_Type]]="Return",SalesLineItems__NO_LOT[[#This Row],[Extended_Cost]]*-1,SalesLineItems__NO_LOT[[#This Row],[Extended_Price]])</f>
        <v>6506.83</v>
      </c>
      <c r="Z5680">
        <f>MONTH(SalesLineItems__NO_LOT[[#This Row],[Requested_Ship_Date]])</f>
        <v>6</v>
      </c>
      <c r="AA5680">
        <f>YEAR(SalesLineItems__NO_LOT[[#This Row],[Requested_Ship_Date]])</f>
        <v>2021</v>
      </c>
      <c r="AV5680"/>
      <c r="AX5680"/>
      <c r="AZ5680"/>
      <c r="BC5680"/>
      <c r="BF5680"/>
    </row>
    <row r="5681" spans="1:58" x14ac:dyDescent="0.2">
      <c r="A5681" t="s">
        <v>3111</v>
      </c>
      <c r="B5681" s="11" t="s">
        <v>22</v>
      </c>
      <c r="C5681" s="11" t="s">
        <v>3110</v>
      </c>
      <c r="D5681" s="11" t="s">
        <v>379</v>
      </c>
      <c r="E5681" s="11" t="s">
        <v>380</v>
      </c>
      <c r="F5681">
        <v>619.59699999999998</v>
      </c>
      <c r="G5681" s="11" t="s">
        <v>9</v>
      </c>
      <c r="H5681">
        <v>3246.68</v>
      </c>
      <c r="I5681">
        <v>6902.31</v>
      </c>
      <c r="J5681">
        <v>5.24</v>
      </c>
      <c r="K5681">
        <v>11.14</v>
      </c>
      <c r="L5681" s="11" t="s">
        <v>368</v>
      </c>
      <c r="M5681" s="7">
        <v>44357</v>
      </c>
      <c r="N5681" s="7">
        <v>44357</v>
      </c>
      <c r="O5681" s="11" t="s">
        <v>40</v>
      </c>
      <c r="P5681" s="11" t="s">
        <v>95</v>
      </c>
      <c r="Q5681">
        <v>1006.32</v>
      </c>
      <c r="R5681" s="11" t="s">
        <v>52</v>
      </c>
      <c r="S5681" s="11" t="s">
        <v>95</v>
      </c>
      <c r="T5681">
        <v>1108706.21</v>
      </c>
      <c r="U5681">
        <f>SalesLineItems__NO_LOT[[#This Row],[ActualSales]]-SalesLineItems__NO_LOT[[#This Row],[Extended_Cost]]</f>
        <v>3655.6300000000006</v>
      </c>
      <c r="V5681">
        <f>IFERROR(SalesLineItems__NO_LOT[[#This Row],[Revenue]]/SalesLineItems__NO_LOT[[#This Row],[Extended_Price]],0)</f>
        <v>0.52962414032403649</v>
      </c>
      <c r="W5681" t="str">
        <f>IF(SalesLineItems__NO_LOT[[#This Row],[Revenue]]&lt;0,"Lost on Sale","Normal Revenue")</f>
        <v>Normal Revenue</v>
      </c>
      <c r="X5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1">
        <f>IF(SalesLineItems__NO_LOT[[#This Row],[SOP_Type]]="Return",SalesLineItems__NO_LOT[[#This Row],[Extended_Cost]]*-1,SalesLineItems__NO_LOT[[#This Row],[Extended_Price]])</f>
        <v>6902.31</v>
      </c>
      <c r="Z5681">
        <f>MONTH(SalesLineItems__NO_LOT[[#This Row],[Requested_Ship_Date]])</f>
        <v>6</v>
      </c>
      <c r="AA5681">
        <f>YEAR(SalesLineItems__NO_LOT[[#This Row],[Requested_Ship_Date]])</f>
        <v>2021</v>
      </c>
      <c r="AV5681"/>
      <c r="AX5681"/>
      <c r="AZ5681"/>
      <c r="BC5681"/>
      <c r="BF5681"/>
    </row>
    <row r="5682" spans="1:58" x14ac:dyDescent="0.2">
      <c r="A5682" t="s">
        <v>3112</v>
      </c>
      <c r="B5682" s="11" t="s">
        <v>22</v>
      </c>
      <c r="C5682" s="11" t="s">
        <v>3113</v>
      </c>
      <c r="D5682" s="11" t="s">
        <v>767</v>
      </c>
      <c r="E5682" s="11" t="s">
        <v>768</v>
      </c>
      <c r="F5682">
        <v>610.70000000000005</v>
      </c>
      <c r="G5682" s="11" t="s">
        <v>9</v>
      </c>
      <c r="H5682">
        <v>3798.55</v>
      </c>
      <c r="I5682">
        <v>9142.18</v>
      </c>
      <c r="J5682">
        <v>6.22</v>
      </c>
      <c r="K5682">
        <v>14.97</v>
      </c>
      <c r="L5682" s="11" t="s">
        <v>368</v>
      </c>
      <c r="M5682" s="7">
        <v>44357</v>
      </c>
      <c r="N5682" s="7">
        <v>44357</v>
      </c>
      <c r="O5682" s="11" t="s">
        <v>11</v>
      </c>
      <c r="P5682" s="11" t="s">
        <v>95</v>
      </c>
      <c r="Q5682">
        <v>1006.32</v>
      </c>
      <c r="R5682" s="11" t="s">
        <v>52</v>
      </c>
      <c r="S5682" s="11" t="s">
        <v>95</v>
      </c>
      <c r="T5682">
        <v>1108706.21</v>
      </c>
      <c r="U5682">
        <f>SalesLineItems__NO_LOT[[#This Row],[ActualSales]]-SalesLineItems__NO_LOT[[#This Row],[Extended_Cost]]</f>
        <v>5343.63</v>
      </c>
      <c r="V5682">
        <f>IFERROR(SalesLineItems__NO_LOT[[#This Row],[Revenue]]/SalesLineItems__NO_LOT[[#This Row],[Extended_Price]],0)</f>
        <v>0.58450282099017958</v>
      </c>
      <c r="W5682" t="str">
        <f>IF(SalesLineItems__NO_LOT[[#This Row],[Revenue]]&lt;0,"Lost on Sale","Normal Revenue")</f>
        <v>Normal Revenue</v>
      </c>
      <c r="X5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2">
        <f>IF(SalesLineItems__NO_LOT[[#This Row],[SOP_Type]]="Return",SalesLineItems__NO_LOT[[#This Row],[Extended_Cost]]*-1,SalesLineItems__NO_LOT[[#This Row],[Extended_Price]])</f>
        <v>9142.18</v>
      </c>
      <c r="Z5682">
        <f>MONTH(SalesLineItems__NO_LOT[[#This Row],[Requested_Ship_Date]])</f>
        <v>6</v>
      </c>
      <c r="AA5682">
        <f>YEAR(SalesLineItems__NO_LOT[[#This Row],[Requested_Ship_Date]])</f>
        <v>2021</v>
      </c>
      <c r="AV5682"/>
      <c r="AX5682"/>
      <c r="AZ5682"/>
      <c r="BC5682"/>
      <c r="BF5682"/>
    </row>
    <row r="5683" spans="1:58" x14ac:dyDescent="0.2">
      <c r="A5683" t="s">
        <v>3114</v>
      </c>
      <c r="B5683" s="11" t="s">
        <v>22</v>
      </c>
      <c r="C5683" s="11" t="s">
        <v>3115</v>
      </c>
      <c r="D5683" s="11" t="s">
        <v>371</v>
      </c>
      <c r="E5683" s="11" t="s">
        <v>372</v>
      </c>
      <c r="F5683">
        <v>605.85</v>
      </c>
      <c r="G5683" s="11" t="s">
        <v>9</v>
      </c>
      <c r="H5683">
        <v>2914.14</v>
      </c>
      <c r="I5683">
        <v>6506.83</v>
      </c>
      <c r="J5683">
        <v>4.8099999999999996</v>
      </c>
      <c r="K5683">
        <v>10.74</v>
      </c>
      <c r="L5683" s="11" t="s">
        <v>368</v>
      </c>
      <c r="M5683" s="7">
        <v>44357</v>
      </c>
      <c r="N5683" s="7">
        <v>44357</v>
      </c>
      <c r="O5683" s="11" t="s">
        <v>40</v>
      </c>
      <c r="P5683" s="11" t="s">
        <v>95</v>
      </c>
      <c r="Q5683">
        <v>1006.32</v>
      </c>
      <c r="R5683" s="11" t="s">
        <v>52</v>
      </c>
      <c r="S5683" s="11" t="s">
        <v>95</v>
      </c>
      <c r="T5683">
        <v>1108706.21</v>
      </c>
      <c r="U5683">
        <f>SalesLineItems__NO_LOT[[#This Row],[ActualSales]]-SalesLineItems__NO_LOT[[#This Row],[Extended_Cost]]</f>
        <v>3592.69</v>
      </c>
      <c r="V5683">
        <f>IFERROR(SalesLineItems__NO_LOT[[#This Row],[Revenue]]/SalesLineItems__NO_LOT[[#This Row],[Extended_Price]],0)</f>
        <v>0.55214136530384228</v>
      </c>
      <c r="W5683" t="str">
        <f>IF(SalesLineItems__NO_LOT[[#This Row],[Revenue]]&lt;0,"Lost on Sale","Normal Revenue")</f>
        <v>Normal Revenue</v>
      </c>
      <c r="X5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3">
        <f>IF(SalesLineItems__NO_LOT[[#This Row],[SOP_Type]]="Return",SalesLineItems__NO_LOT[[#This Row],[Extended_Cost]]*-1,SalesLineItems__NO_LOT[[#This Row],[Extended_Price]])</f>
        <v>6506.83</v>
      </c>
      <c r="Z5683">
        <f>MONTH(SalesLineItems__NO_LOT[[#This Row],[Requested_Ship_Date]])</f>
        <v>6</v>
      </c>
      <c r="AA5683">
        <f>YEAR(SalesLineItems__NO_LOT[[#This Row],[Requested_Ship_Date]])</f>
        <v>2021</v>
      </c>
      <c r="AV5683"/>
      <c r="AX5683"/>
      <c r="AZ5683"/>
      <c r="BC5683"/>
      <c r="BF5683"/>
    </row>
    <row r="5684" spans="1:58" x14ac:dyDescent="0.2">
      <c r="A5684" t="s">
        <v>3116</v>
      </c>
      <c r="B5684" s="11" t="s">
        <v>22</v>
      </c>
      <c r="C5684" s="11" t="s">
        <v>3115</v>
      </c>
      <c r="D5684" s="11" t="s">
        <v>379</v>
      </c>
      <c r="E5684" s="11" t="s">
        <v>380</v>
      </c>
      <c r="F5684">
        <v>719.53200000000004</v>
      </c>
      <c r="G5684" s="11" t="s">
        <v>9</v>
      </c>
      <c r="H5684">
        <v>3770.35</v>
      </c>
      <c r="I5684">
        <v>8015.59</v>
      </c>
      <c r="J5684">
        <v>5.24</v>
      </c>
      <c r="K5684">
        <v>11.14</v>
      </c>
      <c r="L5684" s="11" t="s">
        <v>368</v>
      </c>
      <c r="M5684" s="7">
        <v>44357</v>
      </c>
      <c r="N5684" s="7">
        <v>44357</v>
      </c>
      <c r="O5684" s="11" t="s">
        <v>40</v>
      </c>
      <c r="P5684" s="11" t="s">
        <v>95</v>
      </c>
      <c r="Q5684">
        <v>1006.32</v>
      </c>
      <c r="R5684" s="11" t="s">
        <v>52</v>
      </c>
      <c r="S5684" s="11" t="s">
        <v>95</v>
      </c>
      <c r="T5684">
        <v>1108706.21</v>
      </c>
      <c r="U5684">
        <f>SalesLineItems__NO_LOT[[#This Row],[ActualSales]]-SalesLineItems__NO_LOT[[#This Row],[Extended_Cost]]</f>
        <v>4245.24</v>
      </c>
      <c r="V5684">
        <f>IFERROR(SalesLineItems__NO_LOT[[#This Row],[Revenue]]/SalesLineItems__NO_LOT[[#This Row],[Extended_Price]],0)</f>
        <v>0.52962289737873314</v>
      </c>
      <c r="W5684" t="str">
        <f>IF(SalesLineItems__NO_LOT[[#This Row],[Revenue]]&lt;0,"Lost on Sale","Normal Revenue")</f>
        <v>Normal Revenue</v>
      </c>
      <c r="X5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4">
        <f>IF(SalesLineItems__NO_LOT[[#This Row],[SOP_Type]]="Return",SalesLineItems__NO_LOT[[#This Row],[Extended_Cost]]*-1,SalesLineItems__NO_LOT[[#This Row],[Extended_Price]])</f>
        <v>8015.59</v>
      </c>
      <c r="Z5684">
        <f>MONTH(SalesLineItems__NO_LOT[[#This Row],[Requested_Ship_Date]])</f>
        <v>6</v>
      </c>
      <c r="AA5684">
        <f>YEAR(SalesLineItems__NO_LOT[[#This Row],[Requested_Ship_Date]])</f>
        <v>2021</v>
      </c>
      <c r="AV5684"/>
      <c r="AX5684"/>
      <c r="AZ5684"/>
      <c r="BC5684"/>
      <c r="BF5684"/>
    </row>
    <row r="5685" spans="1:58" x14ac:dyDescent="0.2">
      <c r="A5685" t="s">
        <v>3117</v>
      </c>
      <c r="B5685" s="11" t="s">
        <v>22</v>
      </c>
      <c r="C5685" s="11" t="s">
        <v>3118</v>
      </c>
      <c r="D5685" s="11" t="s">
        <v>385</v>
      </c>
      <c r="E5685" s="11" t="s">
        <v>386</v>
      </c>
      <c r="F5685">
        <v>85.5</v>
      </c>
      <c r="G5685" s="11" t="s">
        <v>9</v>
      </c>
      <c r="H5685">
        <v>1197.8499999999999</v>
      </c>
      <c r="I5685">
        <v>3664.53</v>
      </c>
      <c r="J5685">
        <v>14.01</v>
      </c>
      <c r="K5685">
        <v>42.86</v>
      </c>
      <c r="L5685" s="11" t="s">
        <v>368</v>
      </c>
      <c r="M5685" s="7">
        <v>44357</v>
      </c>
      <c r="N5685" s="7">
        <v>44357</v>
      </c>
      <c r="O5685" s="11" t="s">
        <v>11</v>
      </c>
      <c r="P5685" s="11" t="s">
        <v>95</v>
      </c>
      <c r="Q5685">
        <v>1006.32</v>
      </c>
      <c r="R5685" s="11" t="s">
        <v>52</v>
      </c>
      <c r="S5685" s="11" t="s">
        <v>95</v>
      </c>
      <c r="T5685">
        <v>1108706.21</v>
      </c>
      <c r="U5685">
        <f>SalesLineItems__NO_LOT[[#This Row],[ActualSales]]-SalesLineItems__NO_LOT[[#This Row],[Extended_Cost]]</f>
        <v>2466.6800000000003</v>
      </c>
      <c r="V5685">
        <f>IFERROR(SalesLineItems__NO_LOT[[#This Row],[Revenue]]/SalesLineItems__NO_LOT[[#This Row],[Extended_Price]],0)</f>
        <v>0.67312315631199637</v>
      </c>
      <c r="W5685" t="str">
        <f>IF(SalesLineItems__NO_LOT[[#This Row],[Revenue]]&lt;0,"Lost on Sale","Normal Revenue")</f>
        <v>Normal Revenue</v>
      </c>
      <c r="X5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5">
        <f>IF(SalesLineItems__NO_LOT[[#This Row],[SOP_Type]]="Return",SalesLineItems__NO_LOT[[#This Row],[Extended_Cost]]*-1,SalesLineItems__NO_LOT[[#This Row],[Extended_Price]])</f>
        <v>3664.53</v>
      </c>
      <c r="Z5685">
        <f>MONTH(SalesLineItems__NO_LOT[[#This Row],[Requested_Ship_Date]])</f>
        <v>6</v>
      </c>
      <c r="AA5685">
        <f>YEAR(SalesLineItems__NO_LOT[[#This Row],[Requested_Ship_Date]])</f>
        <v>2021</v>
      </c>
      <c r="AV5685"/>
      <c r="AX5685"/>
      <c r="AZ5685"/>
      <c r="BC5685"/>
      <c r="BF5685"/>
    </row>
    <row r="5686" spans="1:58" x14ac:dyDescent="0.2">
      <c r="A5686" t="s">
        <v>3119</v>
      </c>
      <c r="B5686" s="11" t="s">
        <v>22</v>
      </c>
      <c r="C5686" s="11" t="s">
        <v>3120</v>
      </c>
      <c r="D5686" s="11" t="s">
        <v>379</v>
      </c>
      <c r="E5686" s="11" t="s">
        <v>380</v>
      </c>
      <c r="F5686">
        <v>419.72699999999998</v>
      </c>
      <c r="G5686" s="11" t="s">
        <v>9</v>
      </c>
      <c r="H5686">
        <v>2199.37</v>
      </c>
      <c r="I5686">
        <v>4675.76</v>
      </c>
      <c r="J5686">
        <v>5.24</v>
      </c>
      <c r="K5686">
        <v>11.14</v>
      </c>
      <c r="L5686" s="11" t="s">
        <v>368</v>
      </c>
      <c r="M5686" s="7">
        <v>44357</v>
      </c>
      <c r="N5686" s="7">
        <v>44357</v>
      </c>
      <c r="O5686" s="11" t="s">
        <v>40</v>
      </c>
      <c r="P5686" s="11" t="s">
        <v>95</v>
      </c>
      <c r="Q5686">
        <v>1006.32</v>
      </c>
      <c r="R5686" s="11" t="s">
        <v>52</v>
      </c>
      <c r="S5686" s="11" t="s">
        <v>95</v>
      </c>
      <c r="T5686">
        <v>1108706.21</v>
      </c>
      <c r="U5686">
        <f>SalesLineItems__NO_LOT[[#This Row],[ActualSales]]-SalesLineItems__NO_LOT[[#This Row],[Extended_Cost]]</f>
        <v>2476.3900000000003</v>
      </c>
      <c r="V5686">
        <f>IFERROR(SalesLineItems__NO_LOT[[#This Row],[Revenue]]/SalesLineItems__NO_LOT[[#This Row],[Extended_Price]],0)</f>
        <v>0.5296229917703219</v>
      </c>
      <c r="W5686" t="str">
        <f>IF(SalesLineItems__NO_LOT[[#This Row],[Revenue]]&lt;0,"Lost on Sale","Normal Revenue")</f>
        <v>Normal Revenue</v>
      </c>
      <c r="X5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6">
        <f>IF(SalesLineItems__NO_LOT[[#This Row],[SOP_Type]]="Return",SalesLineItems__NO_LOT[[#This Row],[Extended_Cost]]*-1,SalesLineItems__NO_LOT[[#This Row],[Extended_Price]])</f>
        <v>4675.76</v>
      </c>
      <c r="Z5686">
        <f>MONTH(SalesLineItems__NO_LOT[[#This Row],[Requested_Ship_Date]])</f>
        <v>6</v>
      </c>
      <c r="AA5686">
        <f>YEAR(SalesLineItems__NO_LOT[[#This Row],[Requested_Ship_Date]])</f>
        <v>2021</v>
      </c>
      <c r="AV5686"/>
      <c r="AX5686"/>
      <c r="AZ5686"/>
      <c r="BC5686"/>
      <c r="BF5686"/>
    </row>
    <row r="5687" spans="1:58" x14ac:dyDescent="0.2">
      <c r="A5687" t="s">
        <v>3121</v>
      </c>
      <c r="B5687" s="11" t="s">
        <v>22</v>
      </c>
      <c r="C5687" s="11" t="s">
        <v>3122</v>
      </c>
      <c r="D5687" s="11" t="s">
        <v>519</v>
      </c>
      <c r="E5687" s="11" t="s">
        <v>520</v>
      </c>
      <c r="F5687">
        <v>775</v>
      </c>
      <c r="G5687" s="11" t="s">
        <v>9</v>
      </c>
      <c r="H5687">
        <v>961</v>
      </c>
      <c r="I5687">
        <v>1666.25</v>
      </c>
      <c r="J5687">
        <v>1.24</v>
      </c>
      <c r="K5687">
        <v>2.15</v>
      </c>
      <c r="L5687" s="11" t="s">
        <v>619</v>
      </c>
      <c r="M5687" s="7">
        <v>44357</v>
      </c>
      <c r="N5687" s="7">
        <v>44357</v>
      </c>
      <c r="O5687" s="11" t="s">
        <v>21</v>
      </c>
      <c r="P5687" s="11" t="s">
        <v>95</v>
      </c>
      <c r="Q5687">
        <v>124754.19</v>
      </c>
      <c r="R5687" s="11" t="s">
        <v>52</v>
      </c>
      <c r="S5687" s="11" t="s">
        <v>95</v>
      </c>
      <c r="T5687">
        <v>285849.40999999997</v>
      </c>
      <c r="U5687">
        <f>SalesLineItems__NO_LOT[[#This Row],[ActualSales]]-SalesLineItems__NO_LOT[[#This Row],[Extended_Cost]]</f>
        <v>705.25</v>
      </c>
      <c r="V5687">
        <f>IFERROR(SalesLineItems__NO_LOT[[#This Row],[Revenue]]/SalesLineItems__NO_LOT[[#This Row],[Extended_Price]],0)</f>
        <v>0.42325581395348838</v>
      </c>
      <c r="W5687" t="str">
        <f>IF(SalesLineItems__NO_LOT[[#This Row],[Revenue]]&lt;0,"Lost on Sale","Normal Revenue")</f>
        <v>Normal Revenue</v>
      </c>
      <c r="X5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87">
        <f>IF(SalesLineItems__NO_LOT[[#This Row],[SOP_Type]]="Return",SalesLineItems__NO_LOT[[#This Row],[Extended_Cost]]*-1,SalesLineItems__NO_LOT[[#This Row],[Extended_Price]])</f>
        <v>1666.25</v>
      </c>
      <c r="Z5687">
        <f>MONTH(SalesLineItems__NO_LOT[[#This Row],[Requested_Ship_Date]])</f>
        <v>6</v>
      </c>
      <c r="AA5687">
        <f>YEAR(SalesLineItems__NO_LOT[[#This Row],[Requested_Ship_Date]])</f>
        <v>2021</v>
      </c>
      <c r="AV5687"/>
      <c r="AX5687"/>
      <c r="AZ5687"/>
      <c r="BC5687"/>
      <c r="BF5687"/>
    </row>
    <row r="5688" spans="1:58" x14ac:dyDescent="0.2">
      <c r="A5688" t="s">
        <v>3123</v>
      </c>
      <c r="B5688" s="11" t="s">
        <v>22</v>
      </c>
      <c r="C5688" s="11" t="s">
        <v>3124</v>
      </c>
      <c r="D5688" s="11" t="s">
        <v>220</v>
      </c>
      <c r="E5688" s="11" t="s">
        <v>221</v>
      </c>
      <c r="F5688">
        <v>1200</v>
      </c>
      <c r="G5688" s="11" t="s">
        <v>9</v>
      </c>
      <c r="H5688">
        <v>1620</v>
      </c>
      <c r="I5688">
        <v>2040</v>
      </c>
      <c r="J5688">
        <v>1.35</v>
      </c>
      <c r="K5688">
        <v>1.7</v>
      </c>
      <c r="L5688" s="11" t="s">
        <v>619</v>
      </c>
      <c r="M5688" s="7">
        <v>44357</v>
      </c>
      <c r="N5688" s="7">
        <v>44357</v>
      </c>
      <c r="O5688" s="11" t="s">
        <v>21</v>
      </c>
      <c r="P5688" s="11" t="s">
        <v>95</v>
      </c>
      <c r="Q5688">
        <v>124754.19</v>
      </c>
      <c r="R5688" s="11" t="s">
        <v>52</v>
      </c>
      <c r="S5688" s="11" t="s">
        <v>95</v>
      </c>
      <c r="T5688">
        <v>285849.40999999997</v>
      </c>
      <c r="U5688">
        <f>SalesLineItems__NO_LOT[[#This Row],[ActualSales]]-SalesLineItems__NO_LOT[[#This Row],[Extended_Cost]]</f>
        <v>420</v>
      </c>
      <c r="V5688">
        <f>IFERROR(SalesLineItems__NO_LOT[[#This Row],[Revenue]]/SalesLineItems__NO_LOT[[#This Row],[Extended_Price]],0)</f>
        <v>0.20588235294117646</v>
      </c>
      <c r="W5688" t="str">
        <f>IF(SalesLineItems__NO_LOT[[#This Row],[Revenue]]&lt;0,"Lost on Sale","Normal Revenue")</f>
        <v>Normal Revenue</v>
      </c>
      <c r="X5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88">
        <f>IF(SalesLineItems__NO_LOT[[#This Row],[SOP_Type]]="Return",SalesLineItems__NO_LOT[[#This Row],[Extended_Cost]]*-1,SalesLineItems__NO_LOT[[#This Row],[Extended_Price]])</f>
        <v>2040</v>
      </c>
      <c r="Z5688">
        <f>MONTH(SalesLineItems__NO_LOT[[#This Row],[Requested_Ship_Date]])</f>
        <v>6</v>
      </c>
      <c r="AA5688">
        <f>YEAR(SalesLineItems__NO_LOT[[#This Row],[Requested_Ship_Date]])</f>
        <v>2021</v>
      </c>
      <c r="AV5688"/>
      <c r="AX5688"/>
      <c r="AZ5688"/>
      <c r="BC5688"/>
      <c r="BF5688"/>
    </row>
    <row r="5689" spans="1:58" x14ac:dyDescent="0.2">
      <c r="A5689" t="s">
        <v>3125</v>
      </c>
      <c r="B5689" s="11" t="s">
        <v>22</v>
      </c>
      <c r="C5689" s="11" t="s">
        <v>3124</v>
      </c>
      <c r="D5689" s="11" t="s">
        <v>617</v>
      </c>
      <c r="E5689" s="11" t="s">
        <v>618</v>
      </c>
      <c r="F5689">
        <v>280</v>
      </c>
      <c r="G5689" s="11" t="s">
        <v>9</v>
      </c>
      <c r="H5689">
        <v>593.6</v>
      </c>
      <c r="I5689">
        <v>742</v>
      </c>
      <c r="J5689">
        <v>2.12</v>
      </c>
      <c r="K5689">
        <v>2.65</v>
      </c>
      <c r="L5689" s="11" t="s">
        <v>619</v>
      </c>
      <c r="M5689" s="7">
        <v>44357</v>
      </c>
      <c r="N5689" s="7">
        <v>44357</v>
      </c>
      <c r="O5689" s="11" t="s">
        <v>21</v>
      </c>
      <c r="P5689" s="11" t="s">
        <v>95</v>
      </c>
      <c r="Q5689">
        <v>124754.19</v>
      </c>
      <c r="R5689" s="11" t="s">
        <v>52</v>
      </c>
      <c r="S5689" s="11" t="s">
        <v>95</v>
      </c>
      <c r="T5689">
        <v>285849.40999999997</v>
      </c>
      <c r="U5689">
        <f>SalesLineItems__NO_LOT[[#This Row],[ActualSales]]-SalesLineItems__NO_LOT[[#This Row],[Extended_Cost]]</f>
        <v>148.39999999999998</v>
      </c>
      <c r="V5689">
        <f>IFERROR(SalesLineItems__NO_LOT[[#This Row],[Revenue]]/SalesLineItems__NO_LOT[[#This Row],[Extended_Price]],0)</f>
        <v>0.19999999999999996</v>
      </c>
      <c r="W5689" t="str">
        <f>IF(SalesLineItems__NO_LOT[[#This Row],[Revenue]]&lt;0,"Lost on Sale","Normal Revenue")</f>
        <v>Normal Revenue</v>
      </c>
      <c r="X5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689">
        <f>IF(SalesLineItems__NO_LOT[[#This Row],[SOP_Type]]="Return",SalesLineItems__NO_LOT[[#This Row],[Extended_Cost]]*-1,SalesLineItems__NO_LOT[[#This Row],[Extended_Price]])</f>
        <v>742</v>
      </c>
      <c r="Z5689">
        <f>MONTH(SalesLineItems__NO_LOT[[#This Row],[Requested_Ship_Date]])</f>
        <v>6</v>
      </c>
      <c r="AA5689">
        <f>YEAR(SalesLineItems__NO_LOT[[#This Row],[Requested_Ship_Date]])</f>
        <v>2021</v>
      </c>
      <c r="AV5689"/>
      <c r="AX5689"/>
      <c r="AZ5689"/>
      <c r="BC5689"/>
      <c r="BF5689"/>
    </row>
    <row r="5690" spans="1:58" x14ac:dyDescent="0.2">
      <c r="A5690" t="s">
        <v>3126</v>
      </c>
      <c r="B5690" s="11" t="s">
        <v>22</v>
      </c>
      <c r="C5690" s="11" t="s">
        <v>3124</v>
      </c>
      <c r="D5690" s="11" t="s">
        <v>185</v>
      </c>
      <c r="E5690" s="11" t="s">
        <v>186</v>
      </c>
      <c r="F5690">
        <v>150</v>
      </c>
      <c r="G5690" s="11" t="s">
        <v>9</v>
      </c>
      <c r="H5690">
        <v>364.5</v>
      </c>
      <c r="I5690">
        <v>633</v>
      </c>
      <c r="J5690">
        <v>2.4300000000000002</v>
      </c>
      <c r="K5690">
        <v>4.22</v>
      </c>
      <c r="L5690" s="11" t="s">
        <v>619</v>
      </c>
      <c r="M5690" s="7">
        <v>44357</v>
      </c>
      <c r="N5690" s="7">
        <v>44357</v>
      </c>
      <c r="O5690" s="11" t="s">
        <v>21</v>
      </c>
      <c r="P5690" s="11" t="s">
        <v>95</v>
      </c>
      <c r="Q5690">
        <v>124754.19</v>
      </c>
      <c r="R5690" s="11" t="s">
        <v>52</v>
      </c>
      <c r="S5690" s="11" t="s">
        <v>95</v>
      </c>
      <c r="T5690">
        <v>285849.40999999997</v>
      </c>
      <c r="U5690">
        <f>SalesLineItems__NO_LOT[[#This Row],[ActualSales]]-SalesLineItems__NO_LOT[[#This Row],[Extended_Cost]]</f>
        <v>268.5</v>
      </c>
      <c r="V5690">
        <f>IFERROR(SalesLineItems__NO_LOT[[#This Row],[Revenue]]/SalesLineItems__NO_LOT[[#This Row],[Extended_Price]],0)</f>
        <v>0.42417061611374407</v>
      </c>
      <c r="W5690" t="str">
        <f>IF(SalesLineItems__NO_LOT[[#This Row],[Revenue]]&lt;0,"Lost on Sale","Normal Revenue")</f>
        <v>Normal Revenue</v>
      </c>
      <c r="X5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0">
        <f>IF(SalesLineItems__NO_LOT[[#This Row],[SOP_Type]]="Return",SalesLineItems__NO_LOT[[#This Row],[Extended_Cost]]*-1,SalesLineItems__NO_LOT[[#This Row],[Extended_Price]])</f>
        <v>633</v>
      </c>
      <c r="Z5690">
        <f>MONTH(SalesLineItems__NO_LOT[[#This Row],[Requested_Ship_Date]])</f>
        <v>6</v>
      </c>
      <c r="AA5690">
        <f>YEAR(SalesLineItems__NO_LOT[[#This Row],[Requested_Ship_Date]])</f>
        <v>2021</v>
      </c>
      <c r="AV5690"/>
      <c r="AX5690"/>
      <c r="AZ5690"/>
      <c r="BC5690"/>
      <c r="BF5690"/>
    </row>
    <row r="5691" spans="1:58" x14ac:dyDescent="0.2">
      <c r="A5691" t="s">
        <v>3127</v>
      </c>
      <c r="B5691" s="11" t="s">
        <v>22</v>
      </c>
      <c r="C5691" s="11" t="s">
        <v>3124</v>
      </c>
      <c r="D5691" s="11" t="s">
        <v>177</v>
      </c>
      <c r="E5691" s="11" t="s">
        <v>178</v>
      </c>
      <c r="F5691">
        <v>25</v>
      </c>
      <c r="G5691" s="11" t="s">
        <v>9</v>
      </c>
      <c r="H5691">
        <v>111.75</v>
      </c>
      <c r="I5691">
        <v>162.5</v>
      </c>
      <c r="J5691">
        <v>4.47</v>
      </c>
      <c r="K5691">
        <v>6.5</v>
      </c>
      <c r="L5691" s="11" t="s">
        <v>619</v>
      </c>
      <c r="M5691" s="7">
        <v>44357</v>
      </c>
      <c r="N5691" s="7">
        <v>44357</v>
      </c>
      <c r="O5691" s="11" t="s">
        <v>21</v>
      </c>
      <c r="P5691" s="11" t="s">
        <v>95</v>
      </c>
      <c r="Q5691">
        <v>124754.19</v>
      </c>
      <c r="R5691" s="11" t="s">
        <v>52</v>
      </c>
      <c r="S5691" s="11" t="s">
        <v>95</v>
      </c>
      <c r="T5691">
        <v>285849.40999999997</v>
      </c>
      <c r="U5691">
        <f>SalesLineItems__NO_LOT[[#This Row],[ActualSales]]-SalesLineItems__NO_LOT[[#This Row],[Extended_Cost]]</f>
        <v>50.75</v>
      </c>
      <c r="V5691">
        <f>IFERROR(SalesLineItems__NO_LOT[[#This Row],[Revenue]]/SalesLineItems__NO_LOT[[#This Row],[Extended_Price]],0)</f>
        <v>0.31230769230769229</v>
      </c>
      <c r="W5691" t="str">
        <f>IF(SalesLineItems__NO_LOT[[#This Row],[Revenue]]&lt;0,"Lost on Sale","Normal Revenue")</f>
        <v>Normal Revenue</v>
      </c>
      <c r="X5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1">
        <f>IF(SalesLineItems__NO_LOT[[#This Row],[SOP_Type]]="Return",SalesLineItems__NO_LOT[[#This Row],[Extended_Cost]]*-1,SalesLineItems__NO_LOT[[#This Row],[Extended_Price]])</f>
        <v>162.5</v>
      </c>
      <c r="Z5691">
        <f>MONTH(SalesLineItems__NO_LOT[[#This Row],[Requested_Ship_Date]])</f>
        <v>6</v>
      </c>
      <c r="AA5691">
        <f>YEAR(SalesLineItems__NO_LOT[[#This Row],[Requested_Ship_Date]])</f>
        <v>2021</v>
      </c>
      <c r="AV5691"/>
      <c r="AX5691"/>
      <c r="AZ5691"/>
      <c r="BC5691"/>
      <c r="BF5691"/>
    </row>
    <row r="5692" spans="1:58" x14ac:dyDescent="0.2">
      <c r="A5692" t="s">
        <v>3032</v>
      </c>
      <c r="B5692" s="11" t="s">
        <v>22</v>
      </c>
      <c r="C5692" s="11" t="s">
        <v>3033</v>
      </c>
      <c r="D5692" s="11" t="s">
        <v>108</v>
      </c>
      <c r="E5692" s="11" t="s">
        <v>109</v>
      </c>
      <c r="F5692">
        <v>18150</v>
      </c>
      <c r="G5692" s="11" t="s">
        <v>9</v>
      </c>
      <c r="H5692">
        <v>82952</v>
      </c>
      <c r="I5692">
        <v>154275</v>
      </c>
      <c r="J5692">
        <v>4.57</v>
      </c>
      <c r="K5692">
        <v>8.5</v>
      </c>
      <c r="L5692" s="11" t="s">
        <v>110</v>
      </c>
      <c r="M5692" s="7">
        <v>44364</v>
      </c>
      <c r="N5692" s="7">
        <v>44364</v>
      </c>
      <c r="O5692" s="11" t="s">
        <v>65</v>
      </c>
      <c r="P5692" s="11" t="s">
        <v>95</v>
      </c>
      <c r="Q5692">
        <v>193225.16</v>
      </c>
      <c r="R5692" s="11" t="s">
        <v>12</v>
      </c>
      <c r="S5692" s="11" t="s">
        <v>95</v>
      </c>
      <c r="T5692">
        <v>10672799.380000001</v>
      </c>
      <c r="U5692">
        <f>SalesLineItems__NO_LOT[[#This Row],[ActualSales]]-SalesLineItems__NO_LOT[[#This Row],[Extended_Cost]]</f>
        <v>71323</v>
      </c>
      <c r="V5692">
        <f>IFERROR(SalesLineItems__NO_LOT[[#This Row],[Revenue]]/SalesLineItems__NO_LOT[[#This Row],[Extended_Price]],0)</f>
        <v>0.46231080862096907</v>
      </c>
      <c r="W5692" t="str">
        <f>IF(SalesLineItems__NO_LOT[[#This Row],[Revenue]]&lt;0,"Lost on Sale","Normal Revenue")</f>
        <v>Normal Revenue</v>
      </c>
      <c r="X5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2">
        <f>IF(SalesLineItems__NO_LOT[[#This Row],[SOP_Type]]="Return",SalesLineItems__NO_LOT[[#This Row],[Extended_Cost]]*-1,SalesLineItems__NO_LOT[[#This Row],[Extended_Price]])</f>
        <v>154275</v>
      </c>
      <c r="Z5692">
        <f>MONTH(SalesLineItems__NO_LOT[[#This Row],[Requested_Ship_Date]])</f>
        <v>6</v>
      </c>
      <c r="AA5692">
        <f>YEAR(SalesLineItems__NO_LOT[[#This Row],[Requested_Ship_Date]])</f>
        <v>2021</v>
      </c>
      <c r="AV5692"/>
      <c r="AX5692"/>
      <c r="AZ5692"/>
      <c r="BC5692"/>
      <c r="BF5692"/>
    </row>
    <row r="5693" spans="1:58" x14ac:dyDescent="0.2">
      <c r="A5693" t="s">
        <v>3026</v>
      </c>
      <c r="B5693" s="11" t="s">
        <v>22</v>
      </c>
      <c r="C5693" s="11" t="s">
        <v>3027</v>
      </c>
      <c r="D5693" s="11" t="s">
        <v>577</v>
      </c>
      <c r="E5693" s="11" t="s">
        <v>172</v>
      </c>
      <c r="F5693">
        <v>8148.96</v>
      </c>
      <c r="G5693" s="11" t="s">
        <v>9</v>
      </c>
      <c r="H5693">
        <v>26493.17</v>
      </c>
      <c r="I5693">
        <v>32758.82</v>
      </c>
      <c r="J5693">
        <v>3.25</v>
      </c>
      <c r="K5693">
        <v>4.0199999999999996</v>
      </c>
      <c r="L5693" s="11" t="s">
        <v>100</v>
      </c>
      <c r="M5693" s="7">
        <v>44365</v>
      </c>
      <c r="N5693" s="7">
        <v>44365</v>
      </c>
      <c r="O5693" s="11" t="s">
        <v>70</v>
      </c>
      <c r="P5693" s="11" t="s">
        <v>95</v>
      </c>
      <c r="Q5693">
        <v>160606.39999999999</v>
      </c>
      <c r="R5693" s="11" t="s">
        <v>12</v>
      </c>
      <c r="S5693" s="11" t="s">
        <v>95</v>
      </c>
      <c r="T5693">
        <v>7852497.2199999997</v>
      </c>
      <c r="U5693">
        <f>SalesLineItems__NO_LOT[[#This Row],[ActualSales]]-SalesLineItems__NO_LOT[[#This Row],[Extended_Cost]]</f>
        <v>6265.6500000000015</v>
      </c>
      <c r="V5693">
        <f>IFERROR(SalesLineItems__NO_LOT[[#This Row],[Revenue]]/SalesLineItems__NO_LOT[[#This Row],[Extended_Price]],0)</f>
        <v>0.19126604682342044</v>
      </c>
      <c r="W5693" t="str">
        <f>IF(SalesLineItems__NO_LOT[[#This Row],[Revenue]]&lt;0,"Lost on Sale","Normal Revenue")</f>
        <v>Normal Revenue</v>
      </c>
      <c r="X5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93">
        <f>IF(SalesLineItems__NO_LOT[[#This Row],[SOP_Type]]="Return",SalesLineItems__NO_LOT[[#This Row],[Extended_Cost]]*-1,SalesLineItems__NO_LOT[[#This Row],[Extended_Price]])</f>
        <v>32758.82</v>
      </c>
      <c r="Z5693">
        <f>MONTH(SalesLineItems__NO_LOT[[#This Row],[Requested_Ship_Date]])</f>
        <v>6</v>
      </c>
      <c r="AA5693">
        <f>YEAR(SalesLineItems__NO_LOT[[#This Row],[Requested_Ship_Date]])</f>
        <v>2021</v>
      </c>
      <c r="AV5693"/>
      <c r="AX5693"/>
      <c r="AZ5693"/>
      <c r="BC5693"/>
      <c r="BF5693"/>
    </row>
    <row r="5694" spans="1:58" x14ac:dyDescent="0.2">
      <c r="A5694" t="s">
        <v>1885</v>
      </c>
      <c r="B5694" s="11" t="s">
        <v>22</v>
      </c>
      <c r="C5694" s="11" t="s">
        <v>1862</v>
      </c>
      <c r="D5694" s="11" t="s">
        <v>492</v>
      </c>
      <c r="E5694" s="11" t="s">
        <v>493</v>
      </c>
      <c r="F5694">
        <v>15.04</v>
      </c>
      <c r="G5694" s="11" t="s">
        <v>9</v>
      </c>
      <c r="H5694">
        <v>6.17</v>
      </c>
      <c r="I5694">
        <v>27.67</v>
      </c>
      <c r="J5694">
        <v>0.41</v>
      </c>
      <c r="K5694">
        <v>1.84</v>
      </c>
      <c r="L5694" s="11" t="s">
        <v>266</v>
      </c>
      <c r="M5694" s="7">
        <v>44483</v>
      </c>
      <c r="N5694" s="7">
        <v>44483</v>
      </c>
      <c r="O5694" s="11" t="s">
        <v>11</v>
      </c>
      <c r="P5694" s="11" t="s">
        <v>95</v>
      </c>
      <c r="Q5694">
        <v>178332.58</v>
      </c>
      <c r="R5694" s="11" t="s">
        <v>86</v>
      </c>
      <c r="S5694" s="11" t="s">
        <v>95</v>
      </c>
      <c r="T5694">
        <v>3774926.5</v>
      </c>
      <c r="U5694">
        <f>SalesLineItems__NO_LOT[[#This Row],[ActualSales]]-SalesLineItems__NO_LOT[[#This Row],[Extended_Cost]]</f>
        <v>21.5</v>
      </c>
      <c r="V5694">
        <f>IFERROR(SalesLineItems__NO_LOT[[#This Row],[Revenue]]/SalesLineItems__NO_LOT[[#This Row],[Extended_Price]],0)</f>
        <v>0.7770148174918684</v>
      </c>
      <c r="W5694" t="str">
        <f>IF(SalesLineItems__NO_LOT[[#This Row],[Revenue]]&lt;0,"Lost on Sale","Normal Revenue")</f>
        <v>Normal Revenue</v>
      </c>
      <c r="X5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4">
        <f>IF(SalesLineItems__NO_LOT[[#This Row],[SOP_Type]]="Return",SalesLineItems__NO_LOT[[#This Row],[Extended_Cost]]*-1,SalesLineItems__NO_LOT[[#This Row],[Extended_Price]])</f>
        <v>27.67</v>
      </c>
      <c r="Z5694">
        <f>MONTH(SalesLineItems__NO_LOT[[#This Row],[Requested_Ship_Date]])</f>
        <v>10</v>
      </c>
      <c r="AA5694">
        <f>YEAR(SalesLineItems__NO_LOT[[#This Row],[Requested_Ship_Date]])</f>
        <v>2021</v>
      </c>
      <c r="AV5694"/>
      <c r="AX5694"/>
      <c r="AZ5694"/>
      <c r="BC5694"/>
      <c r="BF5694"/>
    </row>
    <row r="5695" spans="1:58" x14ac:dyDescent="0.2">
      <c r="A5695" t="s">
        <v>1865</v>
      </c>
      <c r="B5695" s="11" t="s">
        <v>22</v>
      </c>
      <c r="C5695" s="11" t="s">
        <v>1862</v>
      </c>
      <c r="D5695" s="11" t="s">
        <v>289</v>
      </c>
      <c r="E5695" s="11" t="s">
        <v>290</v>
      </c>
      <c r="F5695">
        <v>48.04</v>
      </c>
      <c r="G5695" s="11" t="s">
        <v>9</v>
      </c>
      <c r="H5695">
        <v>344.93</v>
      </c>
      <c r="I5695">
        <v>426.6</v>
      </c>
      <c r="J5695">
        <v>7.18</v>
      </c>
      <c r="K5695">
        <v>8.8800000000000008</v>
      </c>
      <c r="L5695" s="11" t="s">
        <v>266</v>
      </c>
      <c r="M5695" s="7">
        <v>44483</v>
      </c>
      <c r="N5695" s="7">
        <v>44483</v>
      </c>
      <c r="O5695" s="11" t="s">
        <v>65</v>
      </c>
      <c r="P5695" s="11" t="s">
        <v>95</v>
      </c>
      <c r="Q5695">
        <v>178332.58</v>
      </c>
      <c r="R5695" s="11" t="s">
        <v>86</v>
      </c>
      <c r="S5695" s="11" t="s">
        <v>95</v>
      </c>
      <c r="T5695">
        <v>3774926.5</v>
      </c>
      <c r="U5695">
        <f>SalesLineItems__NO_LOT[[#This Row],[ActualSales]]-SalesLineItems__NO_LOT[[#This Row],[Extended_Cost]]</f>
        <v>81.670000000000016</v>
      </c>
      <c r="V5695">
        <f>IFERROR(SalesLineItems__NO_LOT[[#This Row],[Revenue]]/SalesLineItems__NO_LOT[[#This Row],[Extended_Price]],0)</f>
        <v>0.19144397562119084</v>
      </c>
      <c r="W5695" t="str">
        <f>IF(SalesLineItems__NO_LOT[[#This Row],[Revenue]]&lt;0,"Lost on Sale","Normal Revenue")</f>
        <v>Normal Revenue</v>
      </c>
      <c r="X5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95">
        <f>IF(SalesLineItems__NO_LOT[[#This Row],[SOP_Type]]="Return",SalesLineItems__NO_LOT[[#This Row],[Extended_Cost]]*-1,SalesLineItems__NO_LOT[[#This Row],[Extended_Price]])</f>
        <v>426.6</v>
      </c>
      <c r="Z5695">
        <f>MONTH(SalesLineItems__NO_LOT[[#This Row],[Requested_Ship_Date]])</f>
        <v>10</v>
      </c>
      <c r="AA5695">
        <f>YEAR(SalesLineItems__NO_LOT[[#This Row],[Requested_Ship_Date]])</f>
        <v>2021</v>
      </c>
      <c r="AV5695"/>
      <c r="AX5695"/>
      <c r="AZ5695"/>
      <c r="BC5695"/>
      <c r="BF5695"/>
    </row>
    <row r="5696" spans="1:58" x14ac:dyDescent="0.2">
      <c r="A5696" t="s">
        <v>1886</v>
      </c>
      <c r="B5696" s="11" t="s">
        <v>22</v>
      </c>
      <c r="C5696" s="11" t="s">
        <v>1887</v>
      </c>
      <c r="D5696" s="11" t="s">
        <v>1083</v>
      </c>
      <c r="E5696" s="11" t="s">
        <v>1084</v>
      </c>
      <c r="F5696">
        <v>63.683999999999997</v>
      </c>
      <c r="G5696" s="11" t="s">
        <v>9</v>
      </c>
      <c r="H5696">
        <v>462.34</v>
      </c>
      <c r="I5696">
        <v>1214.45</v>
      </c>
      <c r="J5696">
        <v>7.26</v>
      </c>
      <c r="K5696">
        <v>19.07</v>
      </c>
      <c r="L5696" s="11" t="s">
        <v>266</v>
      </c>
      <c r="M5696" s="7">
        <v>44483</v>
      </c>
      <c r="N5696" s="7">
        <v>44483</v>
      </c>
      <c r="O5696" s="11" t="s">
        <v>11</v>
      </c>
      <c r="P5696" s="11" t="s">
        <v>95</v>
      </c>
      <c r="Q5696">
        <v>178332.58</v>
      </c>
      <c r="R5696" s="11" t="s">
        <v>86</v>
      </c>
      <c r="S5696" s="11" t="s">
        <v>95</v>
      </c>
      <c r="T5696">
        <v>3774926.5</v>
      </c>
      <c r="U5696">
        <f>SalesLineItems__NO_LOT[[#This Row],[ActualSales]]-SalesLineItems__NO_LOT[[#This Row],[Extended_Cost]]</f>
        <v>752.11000000000013</v>
      </c>
      <c r="V5696">
        <f>IFERROR(SalesLineItems__NO_LOT[[#This Row],[Revenue]]/SalesLineItems__NO_LOT[[#This Row],[Extended_Price]],0)</f>
        <v>0.61930091811107912</v>
      </c>
      <c r="W5696" t="str">
        <f>IF(SalesLineItems__NO_LOT[[#This Row],[Revenue]]&lt;0,"Lost on Sale","Normal Revenue")</f>
        <v>Normal Revenue</v>
      </c>
      <c r="X5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6">
        <f>IF(SalesLineItems__NO_LOT[[#This Row],[SOP_Type]]="Return",SalesLineItems__NO_LOT[[#This Row],[Extended_Cost]]*-1,SalesLineItems__NO_LOT[[#This Row],[Extended_Price]])</f>
        <v>1214.45</v>
      </c>
      <c r="Z5696">
        <f>MONTH(SalesLineItems__NO_LOT[[#This Row],[Requested_Ship_Date]])</f>
        <v>10</v>
      </c>
      <c r="AA5696">
        <f>YEAR(SalesLineItems__NO_LOT[[#This Row],[Requested_Ship_Date]])</f>
        <v>2021</v>
      </c>
      <c r="AV5696"/>
      <c r="AX5696"/>
      <c r="AZ5696"/>
      <c r="BC5696"/>
      <c r="BF5696"/>
    </row>
    <row r="5697" spans="1:58" x14ac:dyDescent="0.2">
      <c r="A5697" t="s">
        <v>1888</v>
      </c>
      <c r="B5697" s="11" t="s">
        <v>22</v>
      </c>
      <c r="C5697" s="11" t="s">
        <v>1887</v>
      </c>
      <c r="D5697" s="11" t="s">
        <v>1086</v>
      </c>
      <c r="E5697" s="11" t="s">
        <v>1087</v>
      </c>
      <c r="F5697">
        <v>28.992000000000001</v>
      </c>
      <c r="G5697" s="11" t="s">
        <v>9</v>
      </c>
      <c r="H5697">
        <v>32.47</v>
      </c>
      <c r="I5697">
        <v>88.72</v>
      </c>
      <c r="J5697">
        <v>1.1200000000000001</v>
      </c>
      <c r="K5697">
        <v>3.06</v>
      </c>
      <c r="L5697" s="11" t="s">
        <v>266</v>
      </c>
      <c r="M5697" s="7">
        <v>44483</v>
      </c>
      <c r="N5697" s="7">
        <v>44483</v>
      </c>
      <c r="O5697" s="11" t="s">
        <v>11</v>
      </c>
      <c r="P5697" s="11" t="s">
        <v>95</v>
      </c>
      <c r="Q5697">
        <v>178332.58</v>
      </c>
      <c r="R5697" s="11" t="s">
        <v>86</v>
      </c>
      <c r="S5697" s="11" t="s">
        <v>95</v>
      </c>
      <c r="T5697">
        <v>3774926.5</v>
      </c>
      <c r="U5697">
        <f>SalesLineItems__NO_LOT[[#This Row],[ActualSales]]-SalesLineItems__NO_LOT[[#This Row],[Extended_Cost]]</f>
        <v>56.25</v>
      </c>
      <c r="V5697">
        <f>IFERROR(SalesLineItems__NO_LOT[[#This Row],[Revenue]]/SalesLineItems__NO_LOT[[#This Row],[Extended_Price]],0)</f>
        <v>0.63401713255184855</v>
      </c>
      <c r="W5697" t="str">
        <f>IF(SalesLineItems__NO_LOT[[#This Row],[Revenue]]&lt;0,"Lost on Sale","Normal Revenue")</f>
        <v>Normal Revenue</v>
      </c>
      <c r="X5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697">
        <f>IF(SalesLineItems__NO_LOT[[#This Row],[SOP_Type]]="Return",SalesLineItems__NO_LOT[[#This Row],[Extended_Cost]]*-1,SalesLineItems__NO_LOT[[#This Row],[Extended_Price]])</f>
        <v>88.72</v>
      </c>
      <c r="Z5697">
        <f>MONTH(SalesLineItems__NO_LOT[[#This Row],[Requested_Ship_Date]])</f>
        <v>10</v>
      </c>
      <c r="AA5697">
        <f>YEAR(SalesLineItems__NO_LOT[[#This Row],[Requested_Ship_Date]])</f>
        <v>2021</v>
      </c>
      <c r="AV5697"/>
      <c r="AX5697"/>
      <c r="AZ5697"/>
      <c r="BC5697"/>
      <c r="BF5697"/>
    </row>
    <row r="5698" spans="1:58" x14ac:dyDescent="0.2">
      <c r="A5698" t="s">
        <v>1889</v>
      </c>
      <c r="B5698" s="11" t="s">
        <v>22</v>
      </c>
      <c r="C5698" s="11" t="s">
        <v>1887</v>
      </c>
      <c r="D5698" s="11" t="s">
        <v>289</v>
      </c>
      <c r="E5698" s="11" t="s">
        <v>290</v>
      </c>
      <c r="F5698">
        <v>96.08</v>
      </c>
      <c r="G5698" s="11" t="s">
        <v>9</v>
      </c>
      <c r="H5698">
        <v>689.85</v>
      </c>
      <c r="I5698">
        <v>853.19</v>
      </c>
      <c r="J5698">
        <v>7.18</v>
      </c>
      <c r="K5698">
        <v>8.8800000000000008</v>
      </c>
      <c r="L5698" s="11" t="s">
        <v>266</v>
      </c>
      <c r="M5698" s="7">
        <v>44483</v>
      </c>
      <c r="N5698" s="7">
        <v>44483</v>
      </c>
      <c r="O5698" s="11" t="s">
        <v>65</v>
      </c>
      <c r="P5698" s="11" t="s">
        <v>95</v>
      </c>
      <c r="Q5698">
        <v>178332.58</v>
      </c>
      <c r="R5698" s="11" t="s">
        <v>86</v>
      </c>
      <c r="S5698" s="11" t="s">
        <v>95</v>
      </c>
      <c r="T5698">
        <v>3774926.5</v>
      </c>
      <c r="U5698">
        <f>SalesLineItems__NO_LOT[[#This Row],[ActualSales]]-SalesLineItems__NO_LOT[[#This Row],[Extended_Cost]]</f>
        <v>163.34000000000003</v>
      </c>
      <c r="V5698">
        <f>IFERROR(SalesLineItems__NO_LOT[[#This Row],[Revenue]]/SalesLineItems__NO_LOT[[#This Row],[Extended_Price]],0)</f>
        <v>0.19144621948217866</v>
      </c>
      <c r="W5698" t="str">
        <f>IF(SalesLineItems__NO_LOT[[#This Row],[Revenue]]&lt;0,"Lost on Sale","Normal Revenue")</f>
        <v>Normal Revenue</v>
      </c>
      <c r="X5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98">
        <f>IF(SalesLineItems__NO_LOT[[#This Row],[SOP_Type]]="Return",SalesLineItems__NO_LOT[[#This Row],[Extended_Cost]]*-1,SalesLineItems__NO_LOT[[#This Row],[Extended_Price]])</f>
        <v>853.19</v>
      </c>
      <c r="Z5698">
        <f>MONTH(SalesLineItems__NO_LOT[[#This Row],[Requested_Ship_Date]])</f>
        <v>10</v>
      </c>
      <c r="AA5698">
        <f>YEAR(SalesLineItems__NO_LOT[[#This Row],[Requested_Ship_Date]])</f>
        <v>2021</v>
      </c>
      <c r="AV5698"/>
      <c r="AX5698"/>
      <c r="AZ5698"/>
      <c r="BC5698"/>
      <c r="BF5698"/>
    </row>
    <row r="5699" spans="1:58" x14ac:dyDescent="0.2">
      <c r="A5699" t="s">
        <v>1890</v>
      </c>
      <c r="B5699" s="11" t="s">
        <v>22</v>
      </c>
      <c r="C5699" s="11" t="s">
        <v>1891</v>
      </c>
      <c r="D5699" s="11" t="s">
        <v>681</v>
      </c>
      <c r="E5699" s="11" t="s">
        <v>682</v>
      </c>
      <c r="F5699">
        <v>28</v>
      </c>
      <c r="G5699" s="11" t="s">
        <v>9</v>
      </c>
      <c r="H5699">
        <v>229.6</v>
      </c>
      <c r="I5699">
        <v>271.32</v>
      </c>
      <c r="J5699">
        <v>8.1999999999999993</v>
      </c>
      <c r="K5699">
        <v>9.69</v>
      </c>
      <c r="L5699" s="11" t="s">
        <v>158</v>
      </c>
      <c r="M5699" s="7">
        <v>44483</v>
      </c>
      <c r="N5699" s="7">
        <v>44483</v>
      </c>
      <c r="O5699" s="11" t="s">
        <v>159</v>
      </c>
      <c r="P5699" s="11" t="s">
        <v>95</v>
      </c>
      <c r="Q5699">
        <v>2159.86</v>
      </c>
      <c r="R5699" s="11" t="s">
        <v>86</v>
      </c>
      <c r="S5699" s="11" t="s">
        <v>95</v>
      </c>
      <c r="T5699">
        <v>418215.64</v>
      </c>
      <c r="U5699">
        <f>SalesLineItems__NO_LOT[[#This Row],[ActualSales]]-SalesLineItems__NO_LOT[[#This Row],[Extended_Cost]]</f>
        <v>41.72</v>
      </c>
      <c r="V5699">
        <f>IFERROR(SalesLineItems__NO_LOT[[#This Row],[Revenue]]/SalesLineItems__NO_LOT[[#This Row],[Extended_Price]],0)</f>
        <v>0.15376676986584106</v>
      </c>
      <c r="W5699" t="str">
        <f>IF(SalesLineItems__NO_LOT[[#This Row],[Revenue]]&lt;0,"Lost on Sale","Normal Revenue")</f>
        <v>Normal Revenue</v>
      </c>
      <c r="X5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699">
        <f>IF(SalesLineItems__NO_LOT[[#This Row],[SOP_Type]]="Return",SalesLineItems__NO_LOT[[#This Row],[Extended_Cost]]*-1,SalesLineItems__NO_LOT[[#This Row],[Extended_Price]])</f>
        <v>271.32</v>
      </c>
      <c r="Z5699">
        <f>MONTH(SalesLineItems__NO_LOT[[#This Row],[Requested_Ship_Date]])</f>
        <v>10</v>
      </c>
      <c r="AA5699">
        <f>YEAR(SalesLineItems__NO_LOT[[#This Row],[Requested_Ship_Date]])</f>
        <v>2021</v>
      </c>
      <c r="AV5699"/>
      <c r="AX5699"/>
      <c r="AZ5699"/>
      <c r="BC5699"/>
      <c r="BF5699"/>
    </row>
    <row r="5700" spans="1:58" x14ac:dyDescent="0.2">
      <c r="A5700" t="s">
        <v>1892</v>
      </c>
      <c r="B5700" s="11" t="s">
        <v>22</v>
      </c>
      <c r="C5700" s="11" t="s">
        <v>1893</v>
      </c>
      <c r="D5700" s="11" t="s">
        <v>685</v>
      </c>
      <c r="E5700" s="11" t="s">
        <v>686</v>
      </c>
      <c r="F5700">
        <v>0.51</v>
      </c>
      <c r="G5700" s="11" t="s">
        <v>9</v>
      </c>
      <c r="H5700">
        <v>5.4</v>
      </c>
      <c r="I5700">
        <v>5.68</v>
      </c>
      <c r="J5700">
        <v>10.59</v>
      </c>
      <c r="K5700">
        <v>11.14</v>
      </c>
      <c r="L5700" s="11" t="s">
        <v>158</v>
      </c>
      <c r="M5700" s="7">
        <v>44483</v>
      </c>
      <c r="N5700" s="7">
        <v>44483</v>
      </c>
      <c r="O5700" s="11" t="s">
        <v>159</v>
      </c>
      <c r="P5700" s="11" t="s">
        <v>95</v>
      </c>
      <c r="Q5700">
        <v>2159.86</v>
      </c>
      <c r="R5700" s="11" t="s">
        <v>86</v>
      </c>
      <c r="S5700" s="11" t="s">
        <v>95</v>
      </c>
      <c r="T5700">
        <v>418215.64</v>
      </c>
      <c r="U5700">
        <f>SalesLineItems__NO_LOT[[#This Row],[ActualSales]]-SalesLineItems__NO_LOT[[#This Row],[Extended_Cost]]</f>
        <v>0.27999999999999936</v>
      </c>
      <c r="V5700">
        <f>IFERROR(SalesLineItems__NO_LOT[[#This Row],[Revenue]]/SalesLineItems__NO_LOT[[#This Row],[Extended_Price]],0)</f>
        <v>4.9295774647887217E-2</v>
      </c>
      <c r="W5700" t="str">
        <f>IF(SalesLineItems__NO_LOT[[#This Row],[Revenue]]&lt;0,"Lost on Sale","Normal Revenue")</f>
        <v>Normal Revenue</v>
      </c>
      <c r="X5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00">
        <f>IF(SalesLineItems__NO_LOT[[#This Row],[SOP_Type]]="Return",SalesLineItems__NO_LOT[[#This Row],[Extended_Cost]]*-1,SalesLineItems__NO_LOT[[#This Row],[Extended_Price]])</f>
        <v>5.68</v>
      </c>
      <c r="Z5700">
        <f>MONTH(SalesLineItems__NO_LOT[[#This Row],[Requested_Ship_Date]])</f>
        <v>10</v>
      </c>
      <c r="AA5700">
        <f>YEAR(SalesLineItems__NO_LOT[[#This Row],[Requested_Ship_Date]])</f>
        <v>2021</v>
      </c>
      <c r="AV5700"/>
      <c r="AX5700"/>
      <c r="AZ5700"/>
      <c r="BC5700"/>
      <c r="BF5700"/>
    </row>
    <row r="5701" spans="1:58" x14ac:dyDescent="0.2">
      <c r="A5701" t="s">
        <v>1894</v>
      </c>
      <c r="B5701" s="11" t="s">
        <v>22</v>
      </c>
      <c r="C5701" s="11" t="s">
        <v>1893</v>
      </c>
      <c r="D5701" s="11" t="s">
        <v>1895</v>
      </c>
      <c r="E5701" s="11" t="s">
        <v>1896</v>
      </c>
      <c r="F5701">
        <v>0.65</v>
      </c>
      <c r="G5701" s="11" t="s">
        <v>9</v>
      </c>
      <c r="H5701">
        <v>19.98</v>
      </c>
      <c r="I5701">
        <v>23.72</v>
      </c>
      <c r="J5701">
        <v>30.74</v>
      </c>
      <c r="K5701">
        <v>36.49</v>
      </c>
      <c r="L5701" s="11" t="s">
        <v>158</v>
      </c>
      <c r="M5701" s="7">
        <v>44483</v>
      </c>
      <c r="N5701" s="7">
        <v>44483</v>
      </c>
      <c r="O5701" s="11" t="s">
        <v>159</v>
      </c>
      <c r="P5701" s="11" t="s">
        <v>95</v>
      </c>
      <c r="Q5701">
        <v>2159.86</v>
      </c>
      <c r="R5701" s="11" t="s">
        <v>86</v>
      </c>
      <c r="S5701" s="11" t="s">
        <v>95</v>
      </c>
      <c r="T5701">
        <v>418215.64</v>
      </c>
      <c r="U5701">
        <f>SalesLineItems__NO_LOT[[#This Row],[ActualSales]]-SalesLineItems__NO_LOT[[#This Row],[Extended_Cost]]</f>
        <v>3.7399999999999984</v>
      </c>
      <c r="V5701">
        <f>IFERROR(SalesLineItems__NO_LOT[[#This Row],[Revenue]]/SalesLineItems__NO_LOT[[#This Row],[Extended_Price]],0)</f>
        <v>0.15767284991568292</v>
      </c>
      <c r="W5701" t="str">
        <f>IF(SalesLineItems__NO_LOT[[#This Row],[Revenue]]&lt;0,"Lost on Sale","Normal Revenue")</f>
        <v>Normal Revenue</v>
      </c>
      <c r="X5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01">
        <f>IF(SalesLineItems__NO_LOT[[#This Row],[SOP_Type]]="Return",SalesLineItems__NO_LOT[[#This Row],[Extended_Cost]]*-1,SalesLineItems__NO_LOT[[#This Row],[Extended_Price]])</f>
        <v>23.72</v>
      </c>
      <c r="Z5701">
        <f>MONTH(SalesLineItems__NO_LOT[[#This Row],[Requested_Ship_Date]])</f>
        <v>10</v>
      </c>
      <c r="AA5701">
        <f>YEAR(SalesLineItems__NO_LOT[[#This Row],[Requested_Ship_Date]])</f>
        <v>2021</v>
      </c>
      <c r="AV5701"/>
      <c r="AX5701"/>
      <c r="AZ5701"/>
      <c r="BC5701"/>
      <c r="BF5701"/>
    </row>
    <row r="5702" spans="1:58" x14ac:dyDescent="0.2">
      <c r="A5702" t="s">
        <v>1897</v>
      </c>
      <c r="B5702" s="11" t="s">
        <v>22</v>
      </c>
      <c r="C5702" s="11" t="s">
        <v>1893</v>
      </c>
      <c r="D5702" s="11" t="s">
        <v>1898</v>
      </c>
      <c r="E5702" s="11" t="s">
        <v>1899</v>
      </c>
      <c r="F5702">
        <v>0.76</v>
      </c>
      <c r="G5702" s="11" t="s">
        <v>9</v>
      </c>
      <c r="H5702">
        <v>5.28</v>
      </c>
      <c r="I5702">
        <v>5.55</v>
      </c>
      <c r="J5702">
        <v>6.95</v>
      </c>
      <c r="K5702">
        <v>7.3</v>
      </c>
      <c r="L5702" s="11" t="s">
        <v>158</v>
      </c>
      <c r="M5702" s="7">
        <v>44483</v>
      </c>
      <c r="N5702" s="7">
        <v>44483</v>
      </c>
      <c r="O5702" s="11" t="s">
        <v>159</v>
      </c>
      <c r="P5702" s="11" t="s">
        <v>95</v>
      </c>
      <c r="Q5702">
        <v>2159.86</v>
      </c>
      <c r="R5702" s="11" t="s">
        <v>86</v>
      </c>
      <c r="S5702" s="11" t="s">
        <v>95</v>
      </c>
      <c r="T5702">
        <v>418215.64</v>
      </c>
      <c r="U5702">
        <f>SalesLineItems__NO_LOT[[#This Row],[ActualSales]]-SalesLineItems__NO_LOT[[#This Row],[Extended_Cost]]</f>
        <v>0.26999999999999957</v>
      </c>
      <c r="V5702">
        <f>IFERROR(SalesLineItems__NO_LOT[[#This Row],[Revenue]]/SalesLineItems__NO_LOT[[#This Row],[Extended_Price]],0)</f>
        <v>4.8648648648648575E-2</v>
      </c>
      <c r="W5702" t="str">
        <f>IF(SalesLineItems__NO_LOT[[#This Row],[Revenue]]&lt;0,"Lost on Sale","Normal Revenue")</f>
        <v>Normal Revenue</v>
      </c>
      <c r="X5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02">
        <f>IF(SalesLineItems__NO_LOT[[#This Row],[SOP_Type]]="Return",SalesLineItems__NO_LOT[[#This Row],[Extended_Cost]]*-1,SalesLineItems__NO_LOT[[#This Row],[Extended_Price]])</f>
        <v>5.55</v>
      </c>
      <c r="Z5702">
        <f>MONTH(SalesLineItems__NO_LOT[[#This Row],[Requested_Ship_Date]])</f>
        <v>10</v>
      </c>
      <c r="AA5702">
        <f>YEAR(SalesLineItems__NO_LOT[[#This Row],[Requested_Ship_Date]])</f>
        <v>2021</v>
      </c>
      <c r="AV5702"/>
      <c r="AX5702"/>
      <c r="AZ5702"/>
      <c r="BC5702"/>
      <c r="BF5702"/>
    </row>
    <row r="5703" spans="1:58" x14ac:dyDescent="0.2">
      <c r="A5703" t="s">
        <v>1900</v>
      </c>
      <c r="B5703" s="11" t="s">
        <v>22</v>
      </c>
      <c r="C5703" s="11" t="s">
        <v>1893</v>
      </c>
      <c r="D5703" s="11" t="s">
        <v>1901</v>
      </c>
      <c r="E5703" s="11" t="s">
        <v>1902</v>
      </c>
      <c r="F5703">
        <v>0.98</v>
      </c>
      <c r="G5703" s="11" t="s">
        <v>9</v>
      </c>
      <c r="H5703">
        <v>17.89</v>
      </c>
      <c r="I5703">
        <v>14.33</v>
      </c>
      <c r="J5703">
        <v>18.260000000000002</v>
      </c>
      <c r="K5703">
        <v>14.62</v>
      </c>
      <c r="L5703" s="11" t="s">
        <v>158</v>
      </c>
      <c r="M5703" s="7">
        <v>44483</v>
      </c>
      <c r="N5703" s="7">
        <v>44483</v>
      </c>
      <c r="O5703" s="11" t="s">
        <v>159</v>
      </c>
      <c r="P5703" s="11" t="s">
        <v>95</v>
      </c>
      <c r="Q5703">
        <v>2159.86</v>
      </c>
      <c r="R5703" s="11" t="s">
        <v>86</v>
      </c>
      <c r="S5703" s="11" t="s">
        <v>95</v>
      </c>
      <c r="T5703">
        <v>418215.64</v>
      </c>
      <c r="U5703">
        <f>SalesLineItems__NO_LOT[[#This Row],[ActualSales]]-SalesLineItems__NO_LOT[[#This Row],[Extended_Cost]]</f>
        <v>-3.5600000000000005</v>
      </c>
      <c r="V5703">
        <f>IFERROR(SalesLineItems__NO_LOT[[#This Row],[Revenue]]/SalesLineItems__NO_LOT[[#This Row],[Extended_Price]],0)</f>
        <v>-0.24842986741102585</v>
      </c>
      <c r="W5703" t="str">
        <f>IF(SalesLineItems__NO_LOT[[#This Row],[Revenue]]&lt;0,"Lost on Sale","Normal Revenue")</f>
        <v>Lost on Sale</v>
      </c>
      <c r="X5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5703">
        <f>IF(SalesLineItems__NO_LOT[[#This Row],[SOP_Type]]="Return",SalesLineItems__NO_LOT[[#This Row],[Extended_Cost]]*-1,SalesLineItems__NO_LOT[[#This Row],[Extended_Price]])</f>
        <v>14.33</v>
      </c>
      <c r="Z5703">
        <f>MONTH(SalesLineItems__NO_LOT[[#This Row],[Requested_Ship_Date]])</f>
        <v>10</v>
      </c>
      <c r="AA5703">
        <f>YEAR(SalesLineItems__NO_LOT[[#This Row],[Requested_Ship_Date]])</f>
        <v>2021</v>
      </c>
      <c r="AV5703"/>
      <c r="AX5703"/>
      <c r="AZ5703"/>
      <c r="BC5703"/>
      <c r="BF5703"/>
    </row>
    <row r="5704" spans="1:58" x14ac:dyDescent="0.2">
      <c r="A5704" t="s">
        <v>3067</v>
      </c>
      <c r="B5704" s="11" t="s">
        <v>22</v>
      </c>
      <c r="C5704" s="11" t="s">
        <v>3068</v>
      </c>
      <c r="D5704" s="11" t="s">
        <v>66</v>
      </c>
      <c r="E5704" s="11" t="s">
        <v>67</v>
      </c>
      <c r="F5704">
        <v>2000</v>
      </c>
      <c r="G5704" s="11" t="s">
        <v>68</v>
      </c>
      <c r="H5704">
        <v>26482.05</v>
      </c>
      <c r="I5704">
        <v>29120</v>
      </c>
      <c r="J5704">
        <v>13.24</v>
      </c>
      <c r="K5704">
        <v>14.56</v>
      </c>
      <c r="L5704" s="11" t="s">
        <v>69</v>
      </c>
      <c r="M5704" s="7">
        <v>44361</v>
      </c>
      <c r="N5704" s="7">
        <v>44361</v>
      </c>
      <c r="O5704" s="11" t="s">
        <v>70</v>
      </c>
      <c r="P5704" s="11" t="s">
        <v>95</v>
      </c>
      <c r="Q5704">
        <v>320188.32</v>
      </c>
      <c r="R5704" s="11" t="s">
        <v>52</v>
      </c>
      <c r="S5704" s="11" t="s">
        <v>95</v>
      </c>
      <c r="T5704">
        <v>8464367.5299999993</v>
      </c>
      <c r="U5704">
        <f>SalesLineItems__NO_LOT[[#This Row],[ActualSales]]-SalesLineItems__NO_LOT[[#This Row],[Extended_Cost]]</f>
        <v>2637.9500000000007</v>
      </c>
      <c r="V5704">
        <f>IFERROR(SalesLineItems__NO_LOT[[#This Row],[Revenue]]/SalesLineItems__NO_LOT[[#This Row],[Extended_Price]],0)</f>
        <v>9.0588942307692336E-2</v>
      </c>
      <c r="W5704" t="str">
        <f>IF(SalesLineItems__NO_LOT[[#This Row],[Revenue]]&lt;0,"Lost on Sale","Normal Revenue")</f>
        <v>Normal Revenue</v>
      </c>
      <c r="X5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04">
        <f>IF(SalesLineItems__NO_LOT[[#This Row],[SOP_Type]]="Return",SalesLineItems__NO_LOT[[#This Row],[Extended_Cost]]*-1,SalesLineItems__NO_LOT[[#This Row],[Extended_Price]])</f>
        <v>29120</v>
      </c>
      <c r="Z5704">
        <f>MONTH(SalesLineItems__NO_LOT[[#This Row],[Requested_Ship_Date]])</f>
        <v>6</v>
      </c>
      <c r="AA5704">
        <f>YEAR(SalesLineItems__NO_LOT[[#This Row],[Requested_Ship_Date]])</f>
        <v>2021</v>
      </c>
      <c r="AV5704"/>
      <c r="AX5704"/>
      <c r="AZ5704"/>
      <c r="BC5704"/>
      <c r="BF5704"/>
    </row>
    <row r="5705" spans="1:58" x14ac:dyDescent="0.2">
      <c r="A5705" t="s">
        <v>3069</v>
      </c>
      <c r="B5705" s="11" t="s">
        <v>22</v>
      </c>
      <c r="C5705" s="11" t="s">
        <v>3068</v>
      </c>
      <c r="D5705" s="11" t="s">
        <v>13</v>
      </c>
      <c r="E5705" s="11" t="s">
        <v>14</v>
      </c>
      <c r="F5705">
        <v>1</v>
      </c>
      <c r="G5705" s="11" t="s">
        <v>15</v>
      </c>
      <c r="H5705">
        <v>0</v>
      </c>
      <c r="I5705">
        <v>1.5</v>
      </c>
      <c r="J5705">
        <v>0</v>
      </c>
      <c r="K5705">
        <v>1.5</v>
      </c>
      <c r="L5705" s="11" t="s">
        <v>69</v>
      </c>
      <c r="M5705" s="7">
        <v>44361</v>
      </c>
      <c r="N5705" s="7">
        <v>44361</v>
      </c>
      <c r="O5705" s="11" t="s">
        <v>16</v>
      </c>
      <c r="P5705" s="11" t="s">
        <v>95</v>
      </c>
      <c r="Q5705">
        <v>320188.32</v>
      </c>
      <c r="R5705" s="11" t="s">
        <v>52</v>
      </c>
      <c r="S5705" s="11" t="s">
        <v>95</v>
      </c>
      <c r="T5705">
        <v>8464367.5299999993</v>
      </c>
      <c r="U5705">
        <f>SalesLineItems__NO_LOT[[#This Row],[ActualSales]]-SalesLineItems__NO_LOT[[#This Row],[Extended_Cost]]</f>
        <v>1.5</v>
      </c>
      <c r="V5705">
        <f>IFERROR(SalesLineItems__NO_LOT[[#This Row],[Revenue]]/SalesLineItems__NO_LOT[[#This Row],[Extended_Price]],0)</f>
        <v>1</v>
      </c>
      <c r="W5705" t="str">
        <f>IF(SalesLineItems__NO_LOT[[#This Row],[Revenue]]&lt;0,"Lost on Sale","Normal Revenue")</f>
        <v>Normal Revenue</v>
      </c>
      <c r="X5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05">
        <f>IF(SalesLineItems__NO_LOT[[#This Row],[SOP_Type]]="Return",SalesLineItems__NO_LOT[[#This Row],[Extended_Cost]]*-1,SalesLineItems__NO_LOT[[#This Row],[Extended_Price]])</f>
        <v>1.5</v>
      </c>
      <c r="Z5705">
        <f>MONTH(SalesLineItems__NO_LOT[[#This Row],[Requested_Ship_Date]])</f>
        <v>6</v>
      </c>
      <c r="AA5705">
        <f>YEAR(SalesLineItems__NO_LOT[[#This Row],[Requested_Ship_Date]])</f>
        <v>2021</v>
      </c>
      <c r="AV5705"/>
      <c r="AX5705"/>
      <c r="AZ5705"/>
      <c r="BC5705"/>
      <c r="BF5705"/>
    </row>
    <row r="5706" spans="1:58" x14ac:dyDescent="0.2">
      <c r="A5706" t="s">
        <v>3089</v>
      </c>
      <c r="B5706" s="11" t="s">
        <v>22</v>
      </c>
      <c r="C5706" s="11" t="s">
        <v>3090</v>
      </c>
      <c r="D5706" s="11" t="s">
        <v>227</v>
      </c>
      <c r="E5706" s="11" t="s">
        <v>228</v>
      </c>
      <c r="F5706">
        <v>256.41000000000003</v>
      </c>
      <c r="G5706" s="11" t="s">
        <v>9</v>
      </c>
      <c r="H5706">
        <v>564.1</v>
      </c>
      <c r="I5706">
        <v>825.64</v>
      </c>
      <c r="J5706">
        <v>2.2000000000000002</v>
      </c>
      <c r="K5706">
        <v>3.22</v>
      </c>
      <c r="L5706" s="11" t="s">
        <v>214</v>
      </c>
      <c r="M5706" s="7">
        <v>44358</v>
      </c>
      <c r="N5706" s="7">
        <v>44358</v>
      </c>
      <c r="O5706" s="11" t="s">
        <v>21</v>
      </c>
      <c r="P5706" s="11" t="s">
        <v>95</v>
      </c>
      <c r="Q5706">
        <v>2.74</v>
      </c>
      <c r="R5706" s="11" t="s">
        <v>52</v>
      </c>
      <c r="S5706" s="11" t="s">
        <v>95</v>
      </c>
      <c r="T5706">
        <v>135891.89000000001</v>
      </c>
      <c r="U5706">
        <f>SalesLineItems__NO_LOT[[#This Row],[ActualSales]]-SalesLineItems__NO_LOT[[#This Row],[Extended_Cost]]</f>
        <v>261.53999999999996</v>
      </c>
      <c r="V5706">
        <f>IFERROR(SalesLineItems__NO_LOT[[#This Row],[Revenue]]/SalesLineItems__NO_LOT[[#This Row],[Extended_Price]],0)</f>
        <v>0.31677244319558157</v>
      </c>
      <c r="W5706" t="str">
        <f>IF(SalesLineItems__NO_LOT[[#This Row],[Revenue]]&lt;0,"Lost on Sale","Normal Revenue")</f>
        <v>Normal Revenue</v>
      </c>
      <c r="X5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06">
        <f>IF(SalesLineItems__NO_LOT[[#This Row],[SOP_Type]]="Return",SalesLineItems__NO_LOT[[#This Row],[Extended_Cost]]*-1,SalesLineItems__NO_LOT[[#This Row],[Extended_Price]])</f>
        <v>825.64</v>
      </c>
      <c r="Z5706">
        <f>MONTH(SalesLineItems__NO_LOT[[#This Row],[Requested_Ship_Date]])</f>
        <v>6</v>
      </c>
      <c r="AA5706">
        <f>YEAR(SalesLineItems__NO_LOT[[#This Row],[Requested_Ship_Date]])</f>
        <v>2021</v>
      </c>
      <c r="AV5706"/>
      <c r="AX5706"/>
      <c r="AZ5706"/>
      <c r="BC5706"/>
      <c r="BF5706"/>
    </row>
    <row r="5707" spans="1:58" x14ac:dyDescent="0.2">
      <c r="A5707" t="s">
        <v>3070</v>
      </c>
      <c r="B5707" s="11" t="s">
        <v>22</v>
      </c>
      <c r="C5707" s="11" t="s">
        <v>3071</v>
      </c>
      <c r="D5707" s="11" t="s">
        <v>2489</v>
      </c>
      <c r="E5707" s="11" t="s">
        <v>2490</v>
      </c>
      <c r="F5707">
        <v>16.7</v>
      </c>
      <c r="G5707" s="11" t="s">
        <v>9</v>
      </c>
      <c r="H5707">
        <v>96.69</v>
      </c>
      <c r="I5707">
        <v>218.1</v>
      </c>
      <c r="J5707">
        <v>5.79</v>
      </c>
      <c r="K5707">
        <v>13.06</v>
      </c>
      <c r="L5707" s="11" t="s">
        <v>465</v>
      </c>
      <c r="M5707" s="7">
        <v>44361</v>
      </c>
      <c r="N5707" s="7">
        <v>44361</v>
      </c>
      <c r="O5707" s="11" t="s">
        <v>11</v>
      </c>
      <c r="P5707" s="11" t="s">
        <v>95</v>
      </c>
      <c r="Q5707">
        <v>1485</v>
      </c>
      <c r="R5707" s="11" t="s">
        <v>12</v>
      </c>
      <c r="S5707" s="11" t="s">
        <v>95</v>
      </c>
      <c r="T5707">
        <v>5889.65</v>
      </c>
      <c r="U5707">
        <f>SalesLineItems__NO_LOT[[#This Row],[ActualSales]]-SalesLineItems__NO_LOT[[#This Row],[Extended_Cost]]</f>
        <v>121.41</v>
      </c>
      <c r="V5707">
        <f>IFERROR(SalesLineItems__NO_LOT[[#This Row],[Revenue]]/SalesLineItems__NO_LOT[[#This Row],[Extended_Price]],0)</f>
        <v>0.5566712517193948</v>
      </c>
      <c r="W5707" t="str">
        <f>IF(SalesLineItems__NO_LOT[[#This Row],[Revenue]]&lt;0,"Lost on Sale","Normal Revenue")</f>
        <v>Normal Revenue</v>
      </c>
      <c r="X5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07">
        <f>IF(SalesLineItems__NO_LOT[[#This Row],[SOP_Type]]="Return",SalesLineItems__NO_LOT[[#This Row],[Extended_Cost]]*-1,SalesLineItems__NO_LOT[[#This Row],[Extended_Price]])</f>
        <v>218.1</v>
      </c>
      <c r="Z5707">
        <f>MONTH(SalesLineItems__NO_LOT[[#This Row],[Requested_Ship_Date]])</f>
        <v>6</v>
      </c>
      <c r="AA5707">
        <f>YEAR(SalesLineItems__NO_LOT[[#This Row],[Requested_Ship_Date]])</f>
        <v>2021</v>
      </c>
      <c r="AV5707"/>
      <c r="AX5707"/>
      <c r="AZ5707"/>
      <c r="BC5707"/>
      <c r="BF5707"/>
    </row>
    <row r="5708" spans="1:58" x14ac:dyDescent="0.2">
      <c r="A5708" t="s">
        <v>3072</v>
      </c>
      <c r="B5708" s="11" t="s">
        <v>22</v>
      </c>
      <c r="C5708" s="11" t="s">
        <v>3071</v>
      </c>
      <c r="D5708" s="11" t="s">
        <v>3073</v>
      </c>
      <c r="E5708" s="11" t="s">
        <v>3074</v>
      </c>
      <c r="F5708">
        <v>16.899999999999999</v>
      </c>
      <c r="G5708" s="11" t="s">
        <v>9</v>
      </c>
      <c r="H5708">
        <v>99.03</v>
      </c>
      <c r="I5708">
        <v>226.8</v>
      </c>
      <c r="J5708">
        <v>5.86</v>
      </c>
      <c r="K5708">
        <v>13.42</v>
      </c>
      <c r="L5708" s="11" t="s">
        <v>465</v>
      </c>
      <c r="M5708" s="7">
        <v>44361</v>
      </c>
      <c r="N5708" s="7">
        <v>44361</v>
      </c>
      <c r="O5708" s="11" t="s">
        <v>11</v>
      </c>
      <c r="P5708" s="11" t="s">
        <v>95</v>
      </c>
      <c r="Q5708">
        <v>1485</v>
      </c>
      <c r="R5708" s="11" t="s">
        <v>12</v>
      </c>
      <c r="S5708" s="11" t="s">
        <v>95</v>
      </c>
      <c r="T5708">
        <v>5889.65</v>
      </c>
      <c r="U5708">
        <f>SalesLineItems__NO_LOT[[#This Row],[ActualSales]]-SalesLineItems__NO_LOT[[#This Row],[Extended_Cost]]</f>
        <v>127.77000000000001</v>
      </c>
      <c r="V5708">
        <f>IFERROR(SalesLineItems__NO_LOT[[#This Row],[Revenue]]/SalesLineItems__NO_LOT[[#This Row],[Extended_Price]],0)</f>
        <v>0.56335978835978839</v>
      </c>
      <c r="W5708" t="str">
        <f>IF(SalesLineItems__NO_LOT[[#This Row],[Revenue]]&lt;0,"Lost on Sale","Normal Revenue")</f>
        <v>Normal Revenue</v>
      </c>
      <c r="X5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08">
        <f>IF(SalesLineItems__NO_LOT[[#This Row],[SOP_Type]]="Return",SalesLineItems__NO_LOT[[#This Row],[Extended_Cost]]*-1,SalesLineItems__NO_LOT[[#This Row],[Extended_Price]])</f>
        <v>226.8</v>
      </c>
      <c r="Z5708">
        <f>MONTH(SalesLineItems__NO_LOT[[#This Row],[Requested_Ship_Date]])</f>
        <v>6</v>
      </c>
      <c r="AA5708">
        <f>YEAR(SalesLineItems__NO_LOT[[#This Row],[Requested_Ship_Date]])</f>
        <v>2021</v>
      </c>
      <c r="AV5708"/>
      <c r="AX5708"/>
      <c r="AZ5708"/>
      <c r="BC5708"/>
      <c r="BF5708"/>
    </row>
    <row r="5709" spans="1:58" x14ac:dyDescent="0.2">
      <c r="A5709" t="s">
        <v>3075</v>
      </c>
      <c r="B5709" s="11" t="s">
        <v>22</v>
      </c>
      <c r="C5709" s="11" t="s">
        <v>3071</v>
      </c>
      <c r="D5709" s="11" t="s">
        <v>1018</v>
      </c>
      <c r="E5709" s="11" t="s">
        <v>1019</v>
      </c>
      <c r="F5709">
        <v>13.3</v>
      </c>
      <c r="G5709" s="11" t="s">
        <v>9</v>
      </c>
      <c r="H5709">
        <v>171.17</v>
      </c>
      <c r="I5709">
        <v>374.26</v>
      </c>
      <c r="J5709">
        <v>12.87</v>
      </c>
      <c r="K5709">
        <v>28.14</v>
      </c>
      <c r="L5709" s="11" t="s">
        <v>465</v>
      </c>
      <c r="M5709" s="7">
        <v>44361</v>
      </c>
      <c r="N5709" s="7">
        <v>44361</v>
      </c>
      <c r="O5709" s="11" t="s">
        <v>11</v>
      </c>
      <c r="P5709" s="11" t="s">
        <v>95</v>
      </c>
      <c r="Q5709">
        <v>1485</v>
      </c>
      <c r="R5709" s="11" t="s">
        <v>12</v>
      </c>
      <c r="S5709" s="11" t="s">
        <v>95</v>
      </c>
      <c r="T5709">
        <v>5889.65</v>
      </c>
      <c r="U5709">
        <f>SalesLineItems__NO_LOT[[#This Row],[ActualSales]]-SalesLineItems__NO_LOT[[#This Row],[Extended_Cost]]</f>
        <v>203.09</v>
      </c>
      <c r="V5709">
        <f>IFERROR(SalesLineItems__NO_LOT[[#This Row],[Revenue]]/SalesLineItems__NO_LOT[[#This Row],[Extended_Price]],0)</f>
        <v>0.54264415112488651</v>
      </c>
      <c r="W5709" t="str">
        <f>IF(SalesLineItems__NO_LOT[[#This Row],[Revenue]]&lt;0,"Lost on Sale","Normal Revenue")</f>
        <v>Normal Revenue</v>
      </c>
      <c r="X5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09">
        <f>IF(SalesLineItems__NO_LOT[[#This Row],[SOP_Type]]="Return",SalesLineItems__NO_LOT[[#This Row],[Extended_Cost]]*-1,SalesLineItems__NO_LOT[[#This Row],[Extended_Price]])</f>
        <v>374.26</v>
      </c>
      <c r="Z5709">
        <f>MONTH(SalesLineItems__NO_LOT[[#This Row],[Requested_Ship_Date]])</f>
        <v>6</v>
      </c>
      <c r="AA5709">
        <f>YEAR(SalesLineItems__NO_LOT[[#This Row],[Requested_Ship_Date]])</f>
        <v>2021</v>
      </c>
      <c r="AV5709"/>
      <c r="AX5709"/>
      <c r="AZ5709"/>
      <c r="BC5709"/>
      <c r="BF5709"/>
    </row>
    <row r="5710" spans="1:58" x14ac:dyDescent="0.2">
      <c r="A5710" t="s">
        <v>3076</v>
      </c>
      <c r="B5710" s="11" t="s">
        <v>22</v>
      </c>
      <c r="C5710" s="11" t="s">
        <v>3071</v>
      </c>
      <c r="D5710" s="11" t="s">
        <v>788</v>
      </c>
      <c r="E5710" s="11" t="s">
        <v>343</v>
      </c>
      <c r="F5710">
        <v>19.399999999999999</v>
      </c>
      <c r="G5710" s="11" t="s">
        <v>9</v>
      </c>
      <c r="H5710">
        <v>129.97999999999999</v>
      </c>
      <c r="I5710">
        <v>284.02</v>
      </c>
      <c r="J5710">
        <v>6.7</v>
      </c>
      <c r="K5710">
        <v>14.64</v>
      </c>
      <c r="L5710" s="11" t="s">
        <v>465</v>
      </c>
      <c r="M5710" s="7">
        <v>44361</v>
      </c>
      <c r="N5710" s="7">
        <v>44361</v>
      </c>
      <c r="O5710" s="11" t="s">
        <v>11</v>
      </c>
      <c r="P5710" s="11" t="s">
        <v>95</v>
      </c>
      <c r="Q5710">
        <v>1485</v>
      </c>
      <c r="R5710" s="11" t="s">
        <v>12</v>
      </c>
      <c r="S5710" s="11" t="s">
        <v>95</v>
      </c>
      <c r="T5710">
        <v>5889.65</v>
      </c>
      <c r="U5710">
        <f>SalesLineItems__NO_LOT[[#This Row],[ActualSales]]-SalesLineItems__NO_LOT[[#This Row],[Extended_Cost]]</f>
        <v>154.04</v>
      </c>
      <c r="V5710">
        <f>IFERROR(SalesLineItems__NO_LOT[[#This Row],[Revenue]]/SalesLineItems__NO_LOT[[#This Row],[Extended_Price]],0)</f>
        <v>0.54235617210055631</v>
      </c>
      <c r="W5710" t="str">
        <f>IF(SalesLineItems__NO_LOT[[#This Row],[Revenue]]&lt;0,"Lost on Sale","Normal Revenue")</f>
        <v>Normal Revenue</v>
      </c>
      <c r="X5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0">
        <f>IF(SalesLineItems__NO_LOT[[#This Row],[SOP_Type]]="Return",SalesLineItems__NO_LOT[[#This Row],[Extended_Cost]]*-1,SalesLineItems__NO_LOT[[#This Row],[Extended_Price]])</f>
        <v>284.02</v>
      </c>
      <c r="Z5710">
        <f>MONTH(SalesLineItems__NO_LOT[[#This Row],[Requested_Ship_Date]])</f>
        <v>6</v>
      </c>
      <c r="AA5710">
        <f>YEAR(SalesLineItems__NO_LOT[[#This Row],[Requested_Ship_Date]])</f>
        <v>2021</v>
      </c>
      <c r="AV5710"/>
      <c r="AX5710"/>
      <c r="AZ5710"/>
      <c r="BC5710"/>
      <c r="BF5710"/>
    </row>
    <row r="5711" spans="1:58" x14ac:dyDescent="0.2">
      <c r="A5711" t="s">
        <v>3077</v>
      </c>
      <c r="B5711" s="11" t="s">
        <v>22</v>
      </c>
      <c r="C5711" s="11" t="s">
        <v>3071</v>
      </c>
      <c r="D5711" s="11" t="s">
        <v>3078</v>
      </c>
      <c r="E5711" s="11" t="s">
        <v>3079</v>
      </c>
      <c r="F5711">
        <v>15.58</v>
      </c>
      <c r="G5711" s="11" t="s">
        <v>9</v>
      </c>
      <c r="H5711">
        <v>237.75</v>
      </c>
      <c r="I5711">
        <v>544.83000000000004</v>
      </c>
      <c r="J5711">
        <v>15.26</v>
      </c>
      <c r="K5711">
        <v>34.97</v>
      </c>
      <c r="L5711" s="11" t="s">
        <v>465</v>
      </c>
      <c r="M5711" s="7">
        <v>44361</v>
      </c>
      <c r="N5711" s="7">
        <v>44361</v>
      </c>
      <c r="O5711" s="11" t="s">
        <v>11</v>
      </c>
      <c r="P5711" s="11" t="s">
        <v>95</v>
      </c>
      <c r="Q5711">
        <v>1485</v>
      </c>
      <c r="R5711" s="11" t="s">
        <v>12</v>
      </c>
      <c r="S5711" s="11" t="s">
        <v>95</v>
      </c>
      <c r="T5711">
        <v>5889.65</v>
      </c>
      <c r="U5711">
        <f>SalesLineItems__NO_LOT[[#This Row],[ActualSales]]-SalesLineItems__NO_LOT[[#This Row],[Extended_Cost]]</f>
        <v>307.08000000000004</v>
      </c>
      <c r="V5711">
        <f>IFERROR(SalesLineItems__NO_LOT[[#This Row],[Revenue]]/SalesLineItems__NO_LOT[[#This Row],[Extended_Price]],0)</f>
        <v>0.5636253510269259</v>
      </c>
      <c r="W5711" t="str">
        <f>IF(SalesLineItems__NO_LOT[[#This Row],[Revenue]]&lt;0,"Lost on Sale","Normal Revenue")</f>
        <v>Normal Revenue</v>
      </c>
      <c r="X5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1">
        <f>IF(SalesLineItems__NO_LOT[[#This Row],[SOP_Type]]="Return",SalesLineItems__NO_LOT[[#This Row],[Extended_Cost]]*-1,SalesLineItems__NO_LOT[[#This Row],[Extended_Price]])</f>
        <v>544.83000000000004</v>
      </c>
      <c r="Z5711">
        <f>MONTH(SalesLineItems__NO_LOT[[#This Row],[Requested_Ship_Date]])</f>
        <v>6</v>
      </c>
      <c r="AA5711">
        <f>YEAR(SalesLineItems__NO_LOT[[#This Row],[Requested_Ship_Date]])</f>
        <v>2021</v>
      </c>
      <c r="AV5711"/>
      <c r="AX5711"/>
      <c r="AZ5711"/>
      <c r="BC5711"/>
      <c r="BF5711"/>
    </row>
    <row r="5712" spans="1:58" x14ac:dyDescent="0.2">
      <c r="A5712" t="s">
        <v>3080</v>
      </c>
      <c r="B5712" s="11" t="s">
        <v>22</v>
      </c>
      <c r="C5712" s="11" t="s">
        <v>3071</v>
      </c>
      <c r="D5712" s="11" t="s">
        <v>3081</v>
      </c>
      <c r="E5712" s="11" t="s">
        <v>3082</v>
      </c>
      <c r="F5712">
        <v>16.54</v>
      </c>
      <c r="G5712" s="11" t="s">
        <v>9</v>
      </c>
      <c r="H5712">
        <v>135.30000000000001</v>
      </c>
      <c r="I5712">
        <v>276.55</v>
      </c>
      <c r="J5712">
        <v>8.18</v>
      </c>
      <c r="K5712">
        <v>16.72</v>
      </c>
      <c r="L5712" s="11" t="s">
        <v>465</v>
      </c>
      <c r="M5712" s="7">
        <v>44361</v>
      </c>
      <c r="N5712" s="7">
        <v>44361</v>
      </c>
      <c r="O5712" s="11" t="s">
        <v>11</v>
      </c>
      <c r="P5712" s="11" t="s">
        <v>95</v>
      </c>
      <c r="Q5712">
        <v>1485</v>
      </c>
      <c r="R5712" s="11" t="s">
        <v>12</v>
      </c>
      <c r="S5712" s="11" t="s">
        <v>95</v>
      </c>
      <c r="T5712">
        <v>5889.65</v>
      </c>
      <c r="U5712">
        <f>SalesLineItems__NO_LOT[[#This Row],[ActualSales]]-SalesLineItems__NO_LOT[[#This Row],[Extended_Cost]]</f>
        <v>141.25</v>
      </c>
      <c r="V5712">
        <f>IFERROR(SalesLineItems__NO_LOT[[#This Row],[Revenue]]/SalesLineItems__NO_LOT[[#This Row],[Extended_Price]],0)</f>
        <v>0.51075754836376785</v>
      </c>
      <c r="W5712" t="str">
        <f>IF(SalesLineItems__NO_LOT[[#This Row],[Revenue]]&lt;0,"Lost on Sale","Normal Revenue")</f>
        <v>Normal Revenue</v>
      </c>
      <c r="X5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2">
        <f>IF(SalesLineItems__NO_LOT[[#This Row],[SOP_Type]]="Return",SalesLineItems__NO_LOT[[#This Row],[Extended_Cost]]*-1,SalesLineItems__NO_LOT[[#This Row],[Extended_Price]])</f>
        <v>276.55</v>
      </c>
      <c r="Z5712">
        <f>MONTH(SalesLineItems__NO_LOT[[#This Row],[Requested_Ship_Date]])</f>
        <v>6</v>
      </c>
      <c r="AA5712">
        <f>YEAR(SalesLineItems__NO_LOT[[#This Row],[Requested_Ship_Date]])</f>
        <v>2021</v>
      </c>
      <c r="AV5712"/>
      <c r="AX5712"/>
      <c r="AZ5712"/>
      <c r="BC5712"/>
      <c r="BF5712"/>
    </row>
    <row r="5713" spans="1:58" x14ac:dyDescent="0.2">
      <c r="A5713" t="s">
        <v>3083</v>
      </c>
      <c r="B5713" s="11" t="s">
        <v>22</v>
      </c>
      <c r="C5713" s="11" t="s">
        <v>3071</v>
      </c>
      <c r="D5713" s="11" t="s">
        <v>463</v>
      </c>
      <c r="E5713" s="11" t="s">
        <v>464</v>
      </c>
      <c r="F5713">
        <v>16.5</v>
      </c>
      <c r="G5713" s="11" t="s">
        <v>9</v>
      </c>
      <c r="H5713">
        <v>133.82</v>
      </c>
      <c r="I5713">
        <v>297</v>
      </c>
      <c r="J5713">
        <v>8.11</v>
      </c>
      <c r="K5713">
        <v>18</v>
      </c>
      <c r="L5713" s="11" t="s">
        <v>465</v>
      </c>
      <c r="M5713" s="7">
        <v>44361</v>
      </c>
      <c r="N5713" s="7">
        <v>44361</v>
      </c>
      <c r="O5713" s="11" t="s">
        <v>11</v>
      </c>
      <c r="P5713" s="11" t="s">
        <v>95</v>
      </c>
      <c r="Q5713">
        <v>1485</v>
      </c>
      <c r="R5713" s="11" t="s">
        <v>12</v>
      </c>
      <c r="S5713" s="11" t="s">
        <v>95</v>
      </c>
      <c r="T5713">
        <v>5889.65</v>
      </c>
      <c r="U5713">
        <f>SalesLineItems__NO_LOT[[#This Row],[ActualSales]]-SalesLineItems__NO_LOT[[#This Row],[Extended_Cost]]</f>
        <v>163.18</v>
      </c>
      <c r="V5713">
        <f>IFERROR(SalesLineItems__NO_LOT[[#This Row],[Revenue]]/SalesLineItems__NO_LOT[[#This Row],[Extended_Price]],0)</f>
        <v>0.54942760942760949</v>
      </c>
      <c r="W5713" t="str">
        <f>IF(SalesLineItems__NO_LOT[[#This Row],[Revenue]]&lt;0,"Lost on Sale","Normal Revenue")</f>
        <v>Normal Revenue</v>
      </c>
      <c r="X5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3">
        <f>IF(SalesLineItems__NO_LOT[[#This Row],[SOP_Type]]="Return",SalesLineItems__NO_LOT[[#This Row],[Extended_Cost]]*-1,SalesLineItems__NO_LOT[[#This Row],[Extended_Price]])</f>
        <v>297</v>
      </c>
      <c r="Z5713">
        <f>MONTH(SalesLineItems__NO_LOT[[#This Row],[Requested_Ship_Date]])</f>
        <v>6</v>
      </c>
      <c r="AA5713">
        <f>YEAR(SalesLineItems__NO_LOT[[#This Row],[Requested_Ship_Date]])</f>
        <v>2021</v>
      </c>
      <c r="AV5713"/>
      <c r="AX5713"/>
      <c r="AZ5713"/>
      <c r="BC5713"/>
      <c r="BF5713"/>
    </row>
    <row r="5714" spans="1:58" x14ac:dyDescent="0.2">
      <c r="A5714" t="s">
        <v>3084</v>
      </c>
      <c r="B5714" s="11" t="s">
        <v>22</v>
      </c>
      <c r="C5714" s="11" t="s">
        <v>3071</v>
      </c>
      <c r="D5714" s="11" t="s">
        <v>3085</v>
      </c>
      <c r="E5714" s="11" t="s">
        <v>3086</v>
      </c>
      <c r="F5714">
        <v>18.100000000000001</v>
      </c>
      <c r="G5714" s="11" t="s">
        <v>9</v>
      </c>
      <c r="H5714">
        <v>244.53</v>
      </c>
      <c r="I5714">
        <v>493.23</v>
      </c>
      <c r="J5714">
        <v>13.51</v>
      </c>
      <c r="K5714">
        <v>27.25</v>
      </c>
      <c r="L5714" s="11" t="s">
        <v>465</v>
      </c>
      <c r="M5714" s="7">
        <v>44361</v>
      </c>
      <c r="N5714" s="7">
        <v>44361</v>
      </c>
      <c r="O5714" s="11" t="s">
        <v>11</v>
      </c>
      <c r="P5714" s="11" t="s">
        <v>95</v>
      </c>
      <c r="Q5714">
        <v>1485</v>
      </c>
      <c r="R5714" s="11" t="s">
        <v>12</v>
      </c>
      <c r="S5714" s="11" t="s">
        <v>95</v>
      </c>
      <c r="T5714">
        <v>5889.65</v>
      </c>
      <c r="U5714">
        <f>SalesLineItems__NO_LOT[[#This Row],[ActualSales]]-SalesLineItems__NO_LOT[[#This Row],[Extended_Cost]]</f>
        <v>248.70000000000002</v>
      </c>
      <c r="V5714">
        <f>IFERROR(SalesLineItems__NO_LOT[[#This Row],[Revenue]]/SalesLineItems__NO_LOT[[#This Row],[Extended_Price]],0)</f>
        <v>0.50422723678608361</v>
      </c>
      <c r="W5714" t="str">
        <f>IF(SalesLineItems__NO_LOT[[#This Row],[Revenue]]&lt;0,"Lost on Sale","Normal Revenue")</f>
        <v>Normal Revenue</v>
      </c>
      <c r="X5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4">
        <f>IF(SalesLineItems__NO_LOT[[#This Row],[SOP_Type]]="Return",SalesLineItems__NO_LOT[[#This Row],[Extended_Cost]]*-1,SalesLineItems__NO_LOT[[#This Row],[Extended_Price]])</f>
        <v>493.23</v>
      </c>
      <c r="Z5714">
        <f>MONTH(SalesLineItems__NO_LOT[[#This Row],[Requested_Ship_Date]])</f>
        <v>6</v>
      </c>
      <c r="AA5714">
        <f>YEAR(SalesLineItems__NO_LOT[[#This Row],[Requested_Ship_Date]])</f>
        <v>2021</v>
      </c>
      <c r="AV5714"/>
      <c r="AX5714"/>
      <c r="AZ5714"/>
      <c r="BC5714"/>
      <c r="BF5714"/>
    </row>
    <row r="5715" spans="1:58" x14ac:dyDescent="0.2">
      <c r="A5715" t="s">
        <v>3087</v>
      </c>
      <c r="B5715" s="11" t="s">
        <v>22</v>
      </c>
      <c r="C5715" s="11" t="s">
        <v>3088</v>
      </c>
      <c r="D5715" s="11" t="s">
        <v>1230</v>
      </c>
      <c r="E5715" s="11" t="s">
        <v>1231</v>
      </c>
      <c r="F5715">
        <v>30.88</v>
      </c>
      <c r="G5715" s="11" t="s">
        <v>9</v>
      </c>
      <c r="H5715">
        <v>197.64</v>
      </c>
      <c r="I5715">
        <v>548.42999999999995</v>
      </c>
      <c r="J5715">
        <v>6.4</v>
      </c>
      <c r="K5715">
        <v>17.760000000000002</v>
      </c>
      <c r="L5715" s="11" t="s">
        <v>555</v>
      </c>
      <c r="M5715" s="7">
        <v>44361</v>
      </c>
      <c r="N5715" s="7">
        <v>44361</v>
      </c>
      <c r="O5715" s="11" t="s">
        <v>11</v>
      </c>
      <c r="P5715" s="11" t="s">
        <v>95</v>
      </c>
      <c r="Q5715">
        <v>1258.76</v>
      </c>
      <c r="R5715" s="11" t="s">
        <v>12</v>
      </c>
      <c r="S5715" s="11" t="s">
        <v>95</v>
      </c>
      <c r="T5715">
        <v>547173.43000000005</v>
      </c>
      <c r="U5715">
        <f>SalesLineItems__NO_LOT[[#This Row],[ActualSales]]-SalesLineItems__NO_LOT[[#This Row],[Extended_Cost]]</f>
        <v>350.78999999999996</v>
      </c>
      <c r="V5715">
        <f>IFERROR(SalesLineItems__NO_LOT[[#This Row],[Revenue]]/SalesLineItems__NO_LOT[[#This Row],[Extended_Price]],0)</f>
        <v>0.63962584103714237</v>
      </c>
      <c r="W5715" t="str">
        <f>IF(SalesLineItems__NO_LOT[[#This Row],[Revenue]]&lt;0,"Lost on Sale","Normal Revenue")</f>
        <v>Normal Revenue</v>
      </c>
      <c r="X5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5">
        <f>IF(SalesLineItems__NO_LOT[[#This Row],[SOP_Type]]="Return",SalesLineItems__NO_LOT[[#This Row],[Extended_Cost]]*-1,SalesLineItems__NO_LOT[[#This Row],[Extended_Price]])</f>
        <v>548.42999999999995</v>
      </c>
      <c r="Z5715">
        <f>MONTH(SalesLineItems__NO_LOT[[#This Row],[Requested_Ship_Date]])</f>
        <v>6</v>
      </c>
      <c r="AA5715">
        <f>YEAR(SalesLineItems__NO_LOT[[#This Row],[Requested_Ship_Date]])</f>
        <v>2021</v>
      </c>
      <c r="AV5715"/>
      <c r="AX5715"/>
      <c r="AZ5715"/>
      <c r="BC5715"/>
      <c r="BF5715"/>
    </row>
    <row r="5716" spans="1:58" x14ac:dyDescent="0.2">
      <c r="A5716" t="s">
        <v>3034</v>
      </c>
      <c r="B5716" s="11" t="s">
        <v>22</v>
      </c>
      <c r="C5716" s="11" t="s">
        <v>3035</v>
      </c>
      <c r="D5716" s="11" t="s">
        <v>93</v>
      </c>
      <c r="E5716" s="11" t="s">
        <v>94</v>
      </c>
      <c r="F5716">
        <v>5</v>
      </c>
      <c r="G5716" s="11" t="s">
        <v>9</v>
      </c>
      <c r="H5716">
        <v>189.05</v>
      </c>
      <c r="I5716">
        <v>450</v>
      </c>
      <c r="J5716">
        <v>37.81</v>
      </c>
      <c r="K5716">
        <v>90</v>
      </c>
      <c r="L5716" s="11" t="s">
        <v>316</v>
      </c>
      <c r="M5716" s="7">
        <v>44364</v>
      </c>
      <c r="N5716" s="7">
        <v>44364</v>
      </c>
      <c r="O5716" s="11" t="s">
        <v>65</v>
      </c>
      <c r="P5716" s="11" t="s">
        <v>95</v>
      </c>
      <c r="Q5716">
        <v>1183.1600000000001</v>
      </c>
      <c r="R5716" s="11" t="s">
        <v>12</v>
      </c>
      <c r="S5716" s="11" t="s">
        <v>95</v>
      </c>
      <c r="T5716">
        <v>1183.1600000000001</v>
      </c>
      <c r="U5716">
        <f>SalesLineItems__NO_LOT[[#This Row],[ActualSales]]-SalesLineItems__NO_LOT[[#This Row],[Extended_Cost]]</f>
        <v>260.95</v>
      </c>
      <c r="V5716">
        <f>IFERROR(SalesLineItems__NO_LOT[[#This Row],[Revenue]]/SalesLineItems__NO_LOT[[#This Row],[Extended_Price]],0)</f>
        <v>0.5798888888888889</v>
      </c>
      <c r="W5716" t="str">
        <f>IF(SalesLineItems__NO_LOT[[#This Row],[Revenue]]&lt;0,"Lost on Sale","Normal Revenue")</f>
        <v>Normal Revenue</v>
      </c>
      <c r="X5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6">
        <f>IF(SalesLineItems__NO_LOT[[#This Row],[SOP_Type]]="Return",SalesLineItems__NO_LOT[[#This Row],[Extended_Cost]]*-1,SalesLineItems__NO_LOT[[#This Row],[Extended_Price]])</f>
        <v>450</v>
      </c>
      <c r="Z5716">
        <f>MONTH(SalesLineItems__NO_LOT[[#This Row],[Requested_Ship_Date]])</f>
        <v>6</v>
      </c>
      <c r="AA5716">
        <f>YEAR(SalesLineItems__NO_LOT[[#This Row],[Requested_Ship_Date]])</f>
        <v>2021</v>
      </c>
      <c r="AV5716"/>
      <c r="AX5716"/>
      <c r="AZ5716"/>
      <c r="BC5716"/>
      <c r="BF5716"/>
    </row>
    <row r="5717" spans="1:58" x14ac:dyDescent="0.2">
      <c r="A5717" t="s">
        <v>2959</v>
      </c>
      <c r="B5717" s="11" t="s">
        <v>22</v>
      </c>
      <c r="C5717" s="11" t="s">
        <v>2960</v>
      </c>
      <c r="D5717" s="11" t="s">
        <v>2040</v>
      </c>
      <c r="E5717" s="11" t="s">
        <v>2041</v>
      </c>
      <c r="F5717">
        <v>152.4</v>
      </c>
      <c r="G5717" s="11" t="s">
        <v>9</v>
      </c>
      <c r="H5717">
        <v>1499.62</v>
      </c>
      <c r="I5717">
        <v>3019.04</v>
      </c>
      <c r="J5717">
        <v>9.84</v>
      </c>
      <c r="K5717">
        <v>19.809999999999999</v>
      </c>
      <c r="L5717" s="11" t="s">
        <v>2042</v>
      </c>
      <c r="M5717" s="7">
        <v>44378</v>
      </c>
      <c r="N5717" s="7">
        <v>44378</v>
      </c>
      <c r="O5717" s="11" t="s">
        <v>40</v>
      </c>
      <c r="P5717" s="11" t="s">
        <v>95</v>
      </c>
      <c r="Q5717">
        <v>1000</v>
      </c>
      <c r="R5717" s="11" t="s">
        <v>12</v>
      </c>
      <c r="S5717" s="11" t="s">
        <v>95</v>
      </c>
      <c r="T5717">
        <v>83565.59</v>
      </c>
      <c r="U5717">
        <f>SalesLineItems__NO_LOT[[#This Row],[ActualSales]]-SalesLineItems__NO_LOT[[#This Row],[Extended_Cost]]</f>
        <v>1519.42</v>
      </c>
      <c r="V5717">
        <f>IFERROR(SalesLineItems__NO_LOT[[#This Row],[Revenue]]/SalesLineItems__NO_LOT[[#This Row],[Extended_Price]],0)</f>
        <v>0.50327918808627914</v>
      </c>
      <c r="W5717" t="str">
        <f>IF(SalesLineItems__NO_LOT[[#This Row],[Revenue]]&lt;0,"Lost on Sale","Normal Revenue")</f>
        <v>Normal Revenue</v>
      </c>
      <c r="X5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7">
        <f>IF(SalesLineItems__NO_LOT[[#This Row],[SOP_Type]]="Return",SalesLineItems__NO_LOT[[#This Row],[Extended_Cost]]*-1,SalesLineItems__NO_LOT[[#This Row],[Extended_Price]])</f>
        <v>3019.04</v>
      </c>
      <c r="Z5717">
        <f>MONTH(SalesLineItems__NO_LOT[[#This Row],[Requested_Ship_Date]])</f>
        <v>7</v>
      </c>
      <c r="AA5717">
        <f>YEAR(SalesLineItems__NO_LOT[[#This Row],[Requested_Ship_Date]])</f>
        <v>2021</v>
      </c>
      <c r="AV5717"/>
      <c r="AX5717"/>
      <c r="AZ5717"/>
      <c r="BC5717"/>
      <c r="BF5717"/>
    </row>
    <row r="5718" spans="1:58" x14ac:dyDescent="0.2">
      <c r="A5718" t="s">
        <v>2921</v>
      </c>
      <c r="B5718" s="11" t="s">
        <v>22</v>
      </c>
      <c r="C5718" s="11" t="s">
        <v>2922</v>
      </c>
      <c r="D5718" s="11" t="s">
        <v>208</v>
      </c>
      <c r="E5718" s="11" t="s">
        <v>209</v>
      </c>
      <c r="F5718">
        <v>13700</v>
      </c>
      <c r="G5718" s="11" t="s">
        <v>9</v>
      </c>
      <c r="H5718">
        <v>60616.25</v>
      </c>
      <c r="I5718">
        <v>75350</v>
      </c>
      <c r="J5718">
        <v>4.42</v>
      </c>
      <c r="K5718">
        <v>5.5</v>
      </c>
      <c r="L5718" s="11" t="s">
        <v>204</v>
      </c>
      <c r="M5718" s="7">
        <v>44379</v>
      </c>
      <c r="N5718" s="7">
        <v>44379</v>
      </c>
      <c r="O5718" s="11" t="s">
        <v>65</v>
      </c>
      <c r="P5718" s="11" t="s">
        <v>95</v>
      </c>
      <c r="Q5718">
        <v>77970</v>
      </c>
      <c r="R5718" s="11" t="s">
        <v>205</v>
      </c>
      <c r="S5718" s="11" t="s">
        <v>95</v>
      </c>
      <c r="T5718">
        <v>5887915.3700000001</v>
      </c>
      <c r="U5718">
        <f>SalesLineItems__NO_LOT[[#This Row],[ActualSales]]-SalesLineItems__NO_LOT[[#This Row],[Extended_Cost]]</f>
        <v>14733.75</v>
      </c>
      <c r="V5718">
        <f>IFERROR(SalesLineItems__NO_LOT[[#This Row],[Revenue]]/SalesLineItems__NO_LOT[[#This Row],[Extended_Price]],0)</f>
        <v>0.19553749170537491</v>
      </c>
      <c r="W5718" t="str">
        <f>IF(SalesLineItems__NO_LOT[[#This Row],[Revenue]]&lt;0,"Lost on Sale","Normal Revenue")</f>
        <v>Normal Revenue</v>
      </c>
      <c r="X5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18">
        <f>IF(SalesLineItems__NO_LOT[[#This Row],[SOP_Type]]="Return",SalesLineItems__NO_LOT[[#This Row],[Extended_Cost]]*-1,SalesLineItems__NO_LOT[[#This Row],[Extended_Price]])</f>
        <v>75350</v>
      </c>
      <c r="Z5718">
        <f>MONTH(SalesLineItems__NO_LOT[[#This Row],[Requested_Ship_Date]])</f>
        <v>7</v>
      </c>
      <c r="AA5718">
        <f>YEAR(SalesLineItems__NO_LOT[[#This Row],[Requested_Ship_Date]])</f>
        <v>2021</v>
      </c>
      <c r="AV5718"/>
      <c r="AX5718"/>
      <c r="AZ5718"/>
      <c r="BC5718"/>
      <c r="BF5718"/>
    </row>
    <row r="5719" spans="1:58" x14ac:dyDescent="0.2">
      <c r="A5719" t="s">
        <v>2923</v>
      </c>
      <c r="B5719" s="11" t="s">
        <v>22</v>
      </c>
      <c r="C5719" s="11" t="s">
        <v>2924</v>
      </c>
      <c r="D5719" s="11" t="s">
        <v>300</v>
      </c>
      <c r="E5719" s="11" t="s">
        <v>301</v>
      </c>
      <c r="F5719">
        <v>6675</v>
      </c>
      <c r="G5719" s="11" t="s">
        <v>9</v>
      </c>
      <c r="H5719">
        <v>9018.75</v>
      </c>
      <c r="I5719">
        <v>15085.5</v>
      </c>
      <c r="J5719">
        <v>1.35</v>
      </c>
      <c r="K5719">
        <v>2.2599999999999998</v>
      </c>
      <c r="L5719" s="11" t="s">
        <v>204</v>
      </c>
      <c r="M5719" s="7">
        <v>44379</v>
      </c>
      <c r="N5719" s="7">
        <v>44379</v>
      </c>
      <c r="O5719" s="11" t="s">
        <v>21</v>
      </c>
      <c r="P5719" s="11" t="s">
        <v>95</v>
      </c>
      <c r="Q5719">
        <v>77970</v>
      </c>
      <c r="R5719" s="11" t="s">
        <v>205</v>
      </c>
      <c r="S5719" s="11" t="s">
        <v>95</v>
      </c>
      <c r="T5719">
        <v>5887915.3700000001</v>
      </c>
      <c r="U5719">
        <f>SalesLineItems__NO_LOT[[#This Row],[ActualSales]]-SalesLineItems__NO_LOT[[#This Row],[Extended_Cost]]</f>
        <v>6066.75</v>
      </c>
      <c r="V5719">
        <f>IFERROR(SalesLineItems__NO_LOT[[#This Row],[Revenue]]/SalesLineItems__NO_LOT[[#This Row],[Extended_Price]],0)</f>
        <v>0.40215770110370885</v>
      </c>
      <c r="W5719" t="str">
        <f>IF(SalesLineItems__NO_LOT[[#This Row],[Revenue]]&lt;0,"Lost on Sale","Normal Revenue")</f>
        <v>Normal Revenue</v>
      </c>
      <c r="X5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19">
        <f>IF(SalesLineItems__NO_LOT[[#This Row],[SOP_Type]]="Return",SalesLineItems__NO_LOT[[#This Row],[Extended_Cost]]*-1,SalesLineItems__NO_LOT[[#This Row],[Extended_Price]])</f>
        <v>15085.5</v>
      </c>
      <c r="Z5719">
        <f>MONTH(SalesLineItems__NO_LOT[[#This Row],[Requested_Ship_Date]])</f>
        <v>7</v>
      </c>
      <c r="AA5719">
        <f>YEAR(SalesLineItems__NO_LOT[[#This Row],[Requested_Ship_Date]])</f>
        <v>2021</v>
      </c>
      <c r="AV5719"/>
      <c r="AX5719"/>
      <c r="AZ5719"/>
      <c r="BC5719"/>
      <c r="BF5719"/>
    </row>
    <row r="5720" spans="1:58" x14ac:dyDescent="0.2">
      <c r="A5720" t="s">
        <v>3044</v>
      </c>
      <c r="B5720" s="11" t="s">
        <v>22</v>
      </c>
      <c r="C5720" s="11" t="s">
        <v>3045</v>
      </c>
      <c r="D5720" s="11" t="s">
        <v>3046</v>
      </c>
      <c r="E5720" s="11" t="s">
        <v>1174</v>
      </c>
      <c r="F5720">
        <v>125</v>
      </c>
      <c r="G5720" s="11" t="s">
        <v>9</v>
      </c>
      <c r="H5720">
        <v>1408.75</v>
      </c>
      <c r="I5720">
        <v>2045</v>
      </c>
      <c r="J5720">
        <v>11.27</v>
      </c>
      <c r="K5720">
        <v>16.36</v>
      </c>
      <c r="L5720" s="11" t="s">
        <v>34</v>
      </c>
      <c r="M5720" s="7">
        <v>44363</v>
      </c>
      <c r="N5720" s="7">
        <v>44363</v>
      </c>
      <c r="O5720" s="11" t="s">
        <v>65</v>
      </c>
      <c r="P5720" s="11" t="s">
        <v>95</v>
      </c>
      <c r="Q5720">
        <v>2004.8</v>
      </c>
      <c r="R5720" s="11" t="s">
        <v>12</v>
      </c>
      <c r="S5720" s="11" t="s">
        <v>95</v>
      </c>
      <c r="T5720">
        <v>597569.38</v>
      </c>
      <c r="U5720">
        <f>SalesLineItems__NO_LOT[[#This Row],[ActualSales]]-SalesLineItems__NO_LOT[[#This Row],[Extended_Cost]]</f>
        <v>636.25</v>
      </c>
      <c r="V5720">
        <f>IFERROR(SalesLineItems__NO_LOT[[#This Row],[Revenue]]/SalesLineItems__NO_LOT[[#This Row],[Extended_Price]],0)</f>
        <v>0.31112469437652812</v>
      </c>
      <c r="W5720" t="str">
        <f>IF(SalesLineItems__NO_LOT[[#This Row],[Revenue]]&lt;0,"Lost on Sale","Normal Revenue")</f>
        <v>Normal Revenue</v>
      </c>
      <c r="X5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0">
        <f>IF(SalesLineItems__NO_LOT[[#This Row],[SOP_Type]]="Return",SalesLineItems__NO_LOT[[#This Row],[Extended_Cost]]*-1,SalesLineItems__NO_LOT[[#This Row],[Extended_Price]])</f>
        <v>2045</v>
      </c>
      <c r="Z5720">
        <f>MONTH(SalesLineItems__NO_LOT[[#This Row],[Requested_Ship_Date]])</f>
        <v>6</v>
      </c>
      <c r="AA5720">
        <f>YEAR(SalesLineItems__NO_LOT[[#This Row],[Requested_Ship_Date]])</f>
        <v>2021</v>
      </c>
      <c r="AV5720"/>
      <c r="AX5720"/>
      <c r="AZ5720"/>
      <c r="BC5720"/>
      <c r="BF5720"/>
    </row>
    <row r="5721" spans="1:58" x14ac:dyDescent="0.2">
      <c r="A5721" t="s">
        <v>3047</v>
      </c>
      <c r="B5721" s="11" t="s">
        <v>22</v>
      </c>
      <c r="C5721" s="11" t="s">
        <v>3045</v>
      </c>
      <c r="D5721" s="11" t="s">
        <v>2227</v>
      </c>
      <c r="E5721" s="11" t="s">
        <v>2228</v>
      </c>
      <c r="F5721">
        <v>200</v>
      </c>
      <c r="G5721" s="11" t="s">
        <v>9</v>
      </c>
      <c r="H5721">
        <v>1304</v>
      </c>
      <c r="I5721">
        <v>2218</v>
      </c>
      <c r="J5721">
        <v>6.52</v>
      </c>
      <c r="K5721">
        <v>11.09</v>
      </c>
      <c r="L5721" s="11" t="s">
        <v>34</v>
      </c>
      <c r="M5721" s="7">
        <v>44363</v>
      </c>
      <c r="N5721" s="7">
        <v>44363</v>
      </c>
      <c r="O5721" s="11" t="s">
        <v>65</v>
      </c>
      <c r="P5721" s="11" t="s">
        <v>95</v>
      </c>
      <c r="Q5721">
        <v>2004.8</v>
      </c>
      <c r="R5721" s="11" t="s">
        <v>12</v>
      </c>
      <c r="S5721" s="11" t="s">
        <v>95</v>
      </c>
      <c r="T5721">
        <v>597569.38</v>
      </c>
      <c r="U5721">
        <f>SalesLineItems__NO_LOT[[#This Row],[ActualSales]]-SalesLineItems__NO_LOT[[#This Row],[Extended_Cost]]</f>
        <v>914</v>
      </c>
      <c r="V5721">
        <f>IFERROR(SalesLineItems__NO_LOT[[#This Row],[Revenue]]/SalesLineItems__NO_LOT[[#This Row],[Extended_Price]],0)</f>
        <v>0.412082957619477</v>
      </c>
      <c r="W5721" t="str">
        <f>IF(SalesLineItems__NO_LOT[[#This Row],[Revenue]]&lt;0,"Lost on Sale","Normal Revenue")</f>
        <v>Normal Revenue</v>
      </c>
      <c r="X5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1">
        <f>IF(SalesLineItems__NO_LOT[[#This Row],[SOP_Type]]="Return",SalesLineItems__NO_LOT[[#This Row],[Extended_Cost]]*-1,SalesLineItems__NO_LOT[[#This Row],[Extended_Price]])</f>
        <v>2218</v>
      </c>
      <c r="Z5721">
        <f>MONTH(SalesLineItems__NO_LOT[[#This Row],[Requested_Ship_Date]])</f>
        <v>6</v>
      </c>
      <c r="AA5721">
        <f>YEAR(SalesLineItems__NO_LOT[[#This Row],[Requested_Ship_Date]])</f>
        <v>2021</v>
      </c>
      <c r="AV5721"/>
      <c r="AX5721"/>
      <c r="AZ5721"/>
      <c r="BC5721"/>
      <c r="BF5721"/>
    </row>
    <row r="5722" spans="1:58" x14ac:dyDescent="0.2">
      <c r="A5722" t="s">
        <v>3048</v>
      </c>
      <c r="B5722" s="11" t="s">
        <v>22</v>
      </c>
      <c r="C5722" s="11" t="s">
        <v>3049</v>
      </c>
      <c r="D5722" s="11" t="s">
        <v>344</v>
      </c>
      <c r="E5722" s="11" t="s">
        <v>345</v>
      </c>
      <c r="F5722">
        <v>2000</v>
      </c>
      <c r="G5722" s="11" t="s">
        <v>9</v>
      </c>
      <c r="H5722">
        <v>11388</v>
      </c>
      <c r="I5722">
        <v>17460</v>
      </c>
      <c r="J5722">
        <v>5.69</v>
      </c>
      <c r="K5722">
        <v>8.73</v>
      </c>
      <c r="L5722" s="11" t="s">
        <v>69</v>
      </c>
      <c r="M5722" s="7">
        <v>44363</v>
      </c>
      <c r="N5722" s="7">
        <v>44363</v>
      </c>
      <c r="O5722" s="11" t="s">
        <v>65</v>
      </c>
      <c r="P5722" s="11" t="s">
        <v>95</v>
      </c>
      <c r="Q5722">
        <v>320188.32</v>
      </c>
      <c r="R5722" s="11" t="s">
        <v>52</v>
      </c>
      <c r="S5722" s="11" t="s">
        <v>95</v>
      </c>
      <c r="T5722">
        <v>8464367.5299999993</v>
      </c>
      <c r="U5722">
        <f>SalesLineItems__NO_LOT[[#This Row],[ActualSales]]-SalesLineItems__NO_LOT[[#This Row],[Extended_Cost]]</f>
        <v>6072</v>
      </c>
      <c r="V5722">
        <f>IFERROR(SalesLineItems__NO_LOT[[#This Row],[Revenue]]/SalesLineItems__NO_LOT[[#This Row],[Extended_Price]],0)</f>
        <v>0.34776632302405497</v>
      </c>
      <c r="W5722" t="str">
        <f>IF(SalesLineItems__NO_LOT[[#This Row],[Revenue]]&lt;0,"Lost on Sale","Normal Revenue")</f>
        <v>Normal Revenue</v>
      </c>
      <c r="X5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2">
        <f>IF(SalesLineItems__NO_LOT[[#This Row],[SOP_Type]]="Return",SalesLineItems__NO_LOT[[#This Row],[Extended_Cost]]*-1,SalesLineItems__NO_LOT[[#This Row],[Extended_Price]])</f>
        <v>17460</v>
      </c>
      <c r="Z5722">
        <f>MONTH(SalesLineItems__NO_LOT[[#This Row],[Requested_Ship_Date]])</f>
        <v>6</v>
      </c>
      <c r="AA5722">
        <f>YEAR(SalesLineItems__NO_LOT[[#This Row],[Requested_Ship_Date]])</f>
        <v>2021</v>
      </c>
      <c r="AV5722"/>
      <c r="AX5722"/>
      <c r="AZ5722"/>
      <c r="BC5722"/>
      <c r="BF5722"/>
    </row>
    <row r="5723" spans="1:58" x14ac:dyDescent="0.2">
      <c r="A5723" t="s">
        <v>3050</v>
      </c>
      <c r="B5723" s="11" t="s">
        <v>22</v>
      </c>
      <c r="C5723" s="11" t="s">
        <v>3051</v>
      </c>
      <c r="D5723" s="11" t="s">
        <v>747</v>
      </c>
      <c r="E5723" s="11" t="s">
        <v>748</v>
      </c>
      <c r="F5723">
        <v>20</v>
      </c>
      <c r="G5723" s="11" t="s">
        <v>9</v>
      </c>
      <c r="H5723">
        <v>153.19999999999999</v>
      </c>
      <c r="I5723">
        <v>406</v>
      </c>
      <c r="J5723">
        <v>7.66</v>
      </c>
      <c r="K5723">
        <v>20.3</v>
      </c>
      <c r="L5723" s="11" t="s">
        <v>69</v>
      </c>
      <c r="M5723" s="7">
        <v>44363</v>
      </c>
      <c r="N5723" s="7">
        <v>44363</v>
      </c>
      <c r="O5723" s="11" t="s">
        <v>11</v>
      </c>
      <c r="P5723" s="11" t="s">
        <v>95</v>
      </c>
      <c r="Q5723">
        <v>320188.32</v>
      </c>
      <c r="R5723" s="11" t="s">
        <v>52</v>
      </c>
      <c r="S5723" s="11" t="s">
        <v>95</v>
      </c>
      <c r="T5723">
        <v>8464367.5299999993</v>
      </c>
      <c r="U5723">
        <f>SalesLineItems__NO_LOT[[#This Row],[ActualSales]]-SalesLineItems__NO_LOT[[#This Row],[Extended_Cost]]</f>
        <v>252.8</v>
      </c>
      <c r="V5723">
        <f>IFERROR(SalesLineItems__NO_LOT[[#This Row],[Revenue]]/SalesLineItems__NO_LOT[[#This Row],[Extended_Price]],0)</f>
        <v>0.62266009852216753</v>
      </c>
      <c r="W5723" t="str">
        <f>IF(SalesLineItems__NO_LOT[[#This Row],[Revenue]]&lt;0,"Lost on Sale","Normal Revenue")</f>
        <v>Normal Revenue</v>
      </c>
      <c r="X5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3">
        <f>IF(SalesLineItems__NO_LOT[[#This Row],[SOP_Type]]="Return",SalesLineItems__NO_LOT[[#This Row],[Extended_Cost]]*-1,SalesLineItems__NO_LOT[[#This Row],[Extended_Price]])</f>
        <v>406</v>
      </c>
      <c r="Z5723">
        <f>MONTH(SalesLineItems__NO_LOT[[#This Row],[Requested_Ship_Date]])</f>
        <v>6</v>
      </c>
      <c r="AA5723">
        <f>YEAR(SalesLineItems__NO_LOT[[#This Row],[Requested_Ship_Date]])</f>
        <v>2021</v>
      </c>
      <c r="AV5723"/>
      <c r="AX5723"/>
      <c r="AZ5723"/>
      <c r="BC5723"/>
      <c r="BF5723"/>
    </row>
    <row r="5724" spans="1:58" x14ac:dyDescent="0.2">
      <c r="A5724" t="s">
        <v>3052</v>
      </c>
      <c r="B5724" s="11" t="s">
        <v>22</v>
      </c>
      <c r="C5724" s="11" t="s">
        <v>3051</v>
      </c>
      <c r="D5724" s="11" t="s">
        <v>13</v>
      </c>
      <c r="E5724" s="11" t="s">
        <v>14</v>
      </c>
      <c r="F5724">
        <v>1</v>
      </c>
      <c r="G5724" s="11" t="s">
        <v>15</v>
      </c>
      <c r="H5724">
        <v>0</v>
      </c>
      <c r="I5724">
        <v>1.5</v>
      </c>
      <c r="J5724">
        <v>0</v>
      </c>
      <c r="K5724">
        <v>1.5</v>
      </c>
      <c r="L5724" s="11" t="s">
        <v>69</v>
      </c>
      <c r="M5724" s="7">
        <v>44363</v>
      </c>
      <c r="N5724" s="7">
        <v>44363</v>
      </c>
      <c r="O5724" s="11" t="s">
        <v>16</v>
      </c>
      <c r="P5724" s="11" t="s">
        <v>95</v>
      </c>
      <c r="Q5724">
        <v>320188.32</v>
      </c>
      <c r="R5724" s="11" t="s">
        <v>52</v>
      </c>
      <c r="S5724" s="11" t="s">
        <v>95</v>
      </c>
      <c r="T5724">
        <v>8464367.5299999993</v>
      </c>
      <c r="U5724">
        <f>SalesLineItems__NO_LOT[[#This Row],[ActualSales]]-SalesLineItems__NO_LOT[[#This Row],[Extended_Cost]]</f>
        <v>1.5</v>
      </c>
      <c r="V5724">
        <f>IFERROR(SalesLineItems__NO_LOT[[#This Row],[Revenue]]/SalesLineItems__NO_LOT[[#This Row],[Extended_Price]],0)</f>
        <v>1</v>
      </c>
      <c r="W5724" t="str">
        <f>IF(SalesLineItems__NO_LOT[[#This Row],[Revenue]]&lt;0,"Lost on Sale","Normal Revenue")</f>
        <v>Normal Revenue</v>
      </c>
      <c r="X5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4">
        <f>IF(SalesLineItems__NO_LOT[[#This Row],[SOP_Type]]="Return",SalesLineItems__NO_LOT[[#This Row],[Extended_Cost]]*-1,SalesLineItems__NO_LOT[[#This Row],[Extended_Price]])</f>
        <v>1.5</v>
      </c>
      <c r="Z5724">
        <f>MONTH(SalesLineItems__NO_LOT[[#This Row],[Requested_Ship_Date]])</f>
        <v>6</v>
      </c>
      <c r="AA5724">
        <f>YEAR(SalesLineItems__NO_LOT[[#This Row],[Requested_Ship_Date]])</f>
        <v>2021</v>
      </c>
      <c r="AV5724"/>
      <c r="AX5724"/>
      <c r="AZ5724"/>
      <c r="BC5724"/>
      <c r="BF5724"/>
    </row>
    <row r="5725" spans="1:58" x14ac:dyDescent="0.2">
      <c r="A5725" t="s">
        <v>3053</v>
      </c>
      <c r="B5725" s="11" t="s">
        <v>22</v>
      </c>
      <c r="C5725" s="11" t="s">
        <v>3054</v>
      </c>
      <c r="D5725" s="11" t="s">
        <v>308</v>
      </c>
      <c r="E5725" s="11" t="s">
        <v>309</v>
      </c>
      <c r="F5725">
        <v>35.340000000000003</v>
      </c>
      <c r="G5725" s="11" t="s">
        <v>9</v>
      </c>
      <c r="H5725">
        <v>585.59</v>
      </c>
      <c r="I5725">
        <v>2507.73</v>
      </c>
      <c r="J5725">
        <v>16.57</v>
      </c>
      <c r="K5725">
        <v>70.959999999999994</v>
      </c>
      <c r="L5725" s="11" t="s">
        <v>69</v>
      </c>
      <c r="M5725" s="7">
        <v>44363</v>
      </c>
      <c r="N5725" s="7">
        <v>44363</v>
      </c>
      <c r="O5725" s="11" t="s">
        <v>11</v>
      </c>
      <c r="P5725" s="11" t="s">
        <v>95</v>
      </c>
      <c r="Q5725">
        <v>320188.32</v>
      </c>
      <c r="R5725" s="11" t="s">
        <v>52</v>
      </c>
      <c r="S5725" s="11" t="s">
        <v>95</v>
      </c>
      <c r="T5725">
        <v>8464367.5299999993</v>
      </c>
      <c r="U5725">
        <f>SalesLineItems__NO_LOT[[#This Row],[ActualSales]]-SalesLineItems__NO_LOT[[#This Row],[Extended_Cost]]</f>
        <v>1922.1399999999999</v>
      </c>
      <c r="V5725">
        <f>IFERROR(SalesLineItems__NO_LOT[[#This Row],[Revenue]]/SalesLineItems__NO_LOT[[#This Row],[Extended_Price]],0)</f>
        <v>0.76648602521005049</v>
      </c>
      <c r="W5725" t="str">
        <f>IF(SalesLineItems__NO_LOT[[#This Row],[Revenue]]&lt;0,"Lost on Sale","Normal Revenue")</f>
        <v>Normal Revenue</v>
      </c>
      <c r="X5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5">
        <f>IF(SalesLineItems__NO_LOT[[#This Row],[SOP_Type]]="Return",SalesLineItems__NO_LOT[[#This Row],[Extended_Cost]]*-1,SalesLineItems__NO_LOT[[#This Row],[Extended_Price]])</f>
        <v>2507.73</v>
      </c>
      <c r="Z5725">
        <f>MONTH(SalesLineItems__NO_LOT[[#This Row],[Requested_Ship_Date]])</f>
        <v>6</v>
      </c>
      <c r="AA5725">
        <f>YEAR(SalesLineItems__NO_LOT[[#This Row],[Requested_Ship_Date]])</f>
        <v>2021</v>
      </c>
      <c r="AV5725"/>
      <c r="AX5725"/>
      <c r="AZ5725"/>
      <c r="BC5725"/>
      <c r="BF5725"/>
    </row>
    <row r="5726" spans="1:58" x14ac:dyDescent="0.2">
      <c r="A5726" t="s">
        <v>3055</v>
      </c>
      <c r="B5726" s="11" t="s">
        <v>22</v>
      </c>
      <c r="C5726" s="11" t="s">
        <v>3054</v>
      </c>
      <c r="D5726" s="11" t="s">
        <v>13</v>
      </c>
      <c r="E5726" s="11" t="s">
        <v>14</v>
      </c>
      <c r="F5726">
        <v>1</v>
      </c>
      <c r="G5726" s="11" t="s">
        <v>15</v>
      </c>
      <c r="H5726">
        <v>0</v>
      </c>
      <c r="I5726">
        <v>1.5</v>
      </c>
      <c r="J5726">
        <v>0</v>
      </c>
      <c r="K5726">
        <v>1.5</v>
      </c>
      <c r="L5726" s="11" t="s">
        <v>69</v>
      </c>
      <c r="M5726" s="7">
        <v>44363</v>
      </c>
      <c r="N5726" s="7">
        <v>44363</v>
      </c>
      <c r="O5726" s="11" t="s">
        <v>16</v>
      </c>
      <c r="P5726" s="11" t="s">
        <v>95</v>
      </c>
      <c r="Q5726">
        <v>320188.32</v>
      </c>
      <c r="R5726" s="11" t="s">
        <v>52</v>
      </c>
      <c r="S5726" s="11" t="s">
        <v>95</v>
      </c>
      <c r="T5726">
        <v>8464367.5299999993</v>
      </c>
      <c r="U5726">
        <f>SalesLineItems__NO_LOT[[#This Row],[ActualSales]]-SalesLineItems__NO_LOT[[#This Row],[Extended_Cost]]</f>
        <v>1.5</v>
      </c>
      <c r="V5726">
        <f>IFERROR(SalesLineItems__NO_LOT[[#This Row],[Revenue]]/SalesLineItems__NO_LOT[[#This Row],[Extended_Price]],0)</f>
        <v>1</v>
      </c>
      <c r="W5726" t="str">
        <f>IF(SalesLineItems__NO_LOT[[#This Row],[Revenue]]&lt;0,"Lost on Sale","Normal Revenue")</f>
        <v>Normal Revenue</v>
      </c>
      <c r="X5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6">
        <f>IF(SalesLineItems__NO_LOT[[#This Row],[SOP_Type]]="Return",SalesLineItems__NO_LOT[[#This Row],[Extended_Cost]]*-1,SalesLineItems__NO_LOT[[#This Row],[Extended_Price]])</f>
        <v>1.5</v>
      </c>
      <c r="Z5726">
        <f>MONTH(SalesLineItems__NO_LOT[[#This Row],[Requested_Ship_Date]])</f>
        <v>6</v>
      </c>
      <c r="AA5726">
        <f>YEAR(SalesLineItems__NO_LOT[[#This Row],[Requested_Ship_Date]])</f>
        <v>2021</v>
      </c>
      <c r="AV5726"/>
      <c r="AX5726"/>
      <c r="AZ5726"/>
      <c r="BC5726"/>
      <c r="BF5726"/>
    </row>
    <row r="5727" spans="1:58" x14ac:dyDescent="0.2">
      <c r="A5727" t="s">
        <v>3056</v>
      </c>
      <c r="B5727" s="11" t="s">
        <v>22</v>
      </c>
      <c r="C5727" s="11" t="s">
        <v>3054</v>
      </c>
      <c r="D5727" s="11" t="s">
        <v>435</v>
      </c>
      <c r="E5727" s="11" t="s">
        <v>343</v>
      </c>
      <c r="F5727">
        <v>50</v>
      </c>
      <c r="G5727" s="11" t="s">
        <v>9</v>
      </c>
      <c r="H5727">
        <v>411</v>
      </c>
      <c r="I5727">
        <v>847.5</v>
      </c>
      <c r="J5727">
        <v>8.2200000000000006</v>
      </c>
      <c r="K5727">
        <v>16.95</v>
      </c>
      <c r="L5727" s="11" t="s">
        <v>69</v>
      </c>
      <c r="M5727" s="7">
        <v>44363</v>
      </c>
      <c r="N5727" s="7">
        <v>44363</v>
      </c>
      <c r="O5727" s="11" t="s">
        <v>11</v>
      </c>
      <c r="P5727" s="11" t="s">
        <v>95</v>
      </c>
      <c r="Q5727">
        <v>320188.32</v>
      </c>
      <c r="R5727" s="11" t="s">
        <v>52</v>
      </c>
      <c r="S5727" s="11" t="s">
        <v>95</v>
      </c>
      <c r="T5727">
        <v>8464367.5299999993</v>
      </c>
      <c r="U5727">
        <f>SalesLineItems__NO_LOT[[#This Row],[ActualSales]]-SalesLineItems__NO_LOT[[#This Row],[Extended_Cost]]</f>
        <v>436.5</v>
      </c>
      <c r="V5727">
        <f>IFERROR(SalesLineItems__NO_LOT[[#This Row],[Revenue]]/SalesLineItems__NO_LOT[[#This Row],[Extended_Price]],0)</f>
        <v>0.5150442477876106</v>
      </c>
      <c r="W5727" t="str">
        <f>IF(SalesLineItems__NO_LOT[[#This Row],[Revenue]]&lt;0,"Lost on Sale","Normal Revenue")</f>
        <v>Normal Revenue</v>
      </c>
      <c r="X5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7">
        <f>IF(SalesLineItems__NO_LOT[[#This Row],[SOP_Type]]="Return",SalesLineItems__NO_LOT[[#This Row],[Extended_Cost]]*-1,SalesLineItems__NO_LOT[[#This Row],[Extended_Price]])</f>
        <v>847.5</v>
      </c>
      <c r="Z5727">
        <f>MONTH(SalesLineItems__NO_LOT[[#This Row],[Requested_Ship_Date]])</f>
        <v>6</v>
      </c>
      <c r="AA5727">
        <f>YEAR(SalesLineItems__NO_LOT[[#This Row],[Requested_Ship_Date]])</f>
        <v>2021</v>
      </c>
      <c r="AV5727"/>
      <c r="AX5727"/>
      <c r="AZ5727"/>
      <c r="BC5727"/>
      <c r="BF5727"/>
    </row>
    <row r="5728" spans="1:58" x14ac:dyDescent="0.2">
      <c r="A5728" t="s">
        <v>3057</v>
      </c>
      <c r="B5728" s="11" t="s">
        <v>22</v>
      </c>
      <c r="C5728" s="11" t="s">
        <v>3058</v>
      </c>
      <c r="D5728" s="11" t="s">
        <v>312</v>
      </c>
      <c r="E5728" s="11" t="s">
        <v>313</v>
      </c>
      <c r="F5728">
        <v>400</v>
      </c>
      <c r="G5728" s="11" t="s">
        <v>68</v>
      </c>
      <c r="H5728">
        <v>6087.68</v>
      </c>
      <c r="I5728">
        <v>10220</v>
      </c>
      <c r="J5728">
        <v>15.22</v>
      </c>
      <c r="K5728">
        <v>25.55</v>
      </c>
      <c r="L5728" s="11" t="s">
        <v>69</v>
      </c>
      <c r="M5728" s="7">
        <v>44363</v>
      </c>
      <c r="N5728" s="7">
        <v>44363</v>
      </c>
      <c r="O5728" s="11" t="s">
        <v>70</v>
      </c>
      <c r="P5728" s="11" t="s">
        <v>95</v>
      </c>
      <c r="Q5728">
        <v>320188.32</v>
      </c>
      <c r="R5728" s="11" t="s">
        <v>52</v>
      </c>
      <c r="S5728" s="11" t="s">
        <v>95</v>
      </c>
      <c r="T5728">
        <v>8464367.5299999993</v>
      </c>
      <c r="U5728">
        <f>SalesLineItems__NO_LOT[[#This Row],[ActualSales]]-SalesLineItems__NO_LOT[[#This Row],[Extended_Cost]]</f>
        <v>4132.32</v>
      </c>
      <c r="V5728">
        <f>IFERROR(SalesLineItems__NO_LOT[[#This Row],[Revenue]]/SalesLineItems__NO_LOT[[#This Row],[Extended_Price]],0)</f>
        <v>0.40433659491193735</v>
      </c>
      <c r="W5728" t="str">
        <f>IF(SalesLineItems__NO_LOT[[#This Row],[Revenue]]&lt;0,"Lost on Sale","Normal Revenue")</f>
        <v>Normal Revenue</v>
      </c>
      <c r="X5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8">
        <f>IF(SalesLineItems__NO_LOT[[#This Row],[SOP_Type]]="Return",SalesLineItems__NO_LOT[[#This Row],[Extended_Cost]]*-1,SalesLineItems__NO_LOT[[#This Row],[Extended_Price]])</f>
        <v>10220</v>
      </c>
      <c r="Z5728">
        <f>MONTH(SalesLineItems__NO_LOT[[#This Row],[Requested_Ship_Date]])</f>
        <v>6</v>
      </c>
      <c r="AA5728">
        <f>YEAR(SalesLineItems__NO_LOT[[#This Row],[Requested_Ship_Date]])</f>
        <v>2021</v>
      </c>
      <c r="AV5728"/>
      <c r="AX5728"/>
      <c r="AZ5728"/>
      <c r="BC5728"/>
      <c r="BF5728"/>
    </row>
    <row r="5729" spans="1:58" x14ac:dyDescent="0.2">
      <c r="A5729" t="s">
        <v>3059</v>
      </c>
      <c r="B5729" s="11" t="s">
        <v>22</v>
      </c>
      <c r="C5729" s="11" t="s">
        <v>3058</v>
      </c>
      <c r="D5729" s="11" t="s">
        <v>13</v>
      </c>
      <c r="E5729" s="11" t="s">
        <v>14</v>
      </c>
      <c r="F5729">
        <v>1</v>
      </c>
      <c r="G5729" s="11" t="s">
        <v>15</v>
      </c>
      <c r="H5729">
        <v>0</v>
      </c>
      <c r="I5729">
        <v>1.5</v>
      </c>
      <c r="J5729">
        <v>0</v>
      </c>
      <c r="K5729">
        <v>1.5</v>
      </c>
      <c r="L5729" s="11" t="s">
        <v>69</v>
      </c>
      <c r="M5729" s="7">
        <v>44363</v>
      </c>
      <c r="N5729" s="7">
        <v>44363</v>
      </c>
      <c r="O5729" s="11" t="s">
        <v>16</v>
      </c>
      <c r="P5729" s="11" t="s">
        <v>95</v>
      </c>
      <c r="Q5729">
        <v>320188.32</v>
      </c>
      <c r="R5729" s="11" t="s">
        <v>52</v>
      </c>
      <c r="S5729" s="11" t="s">
        <v>95</v>
      </c>
      <c r="T5729">
        <v>8464367.5299999993</v>
      </c>
      <c r="U5729">
        <f>SalesLineItems__NO_LOT[[#This Row],[ActualSales]]-SalesLineItems__NO_LOT[[#This Row],[Extended_Cost]]</f>
        <v>1.5</v>
      </c>
      <c r="V5729">
        <f>IFERROR(SalesLineItems__NO_LOT[[#This Row],[Revenue]]/SalesLineItems__NO_LOT[[#This Row],[Extended_Price]],0)</f>
        <v>1</v>
      </c>
      <c r="W5729" t="str">
        <f>IF(SalesLineItems__NO_LOT[[#This Row],[Revenue]]&lt;0,"Lost on Sale","Normal Revenue")</f>
        <v>Normal Revenue</v>
      </c>
      <c r="X5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29">
        <f>IF(SalesLineItems__NO_LOT[[#This Row],[SOP_Type]]="Return",SalesLineItems__NO_LOT[[#This Row],[Extended_Cost]]*-1,SalesLineItems__NO_LOT[[#This Row],[Extended_Price]])</f>
        <v>1.5</v>
      </c>
      <c r="Z5729">
        <f>MONTH(SalesLineItems__NO_LOT[[#This Row],[Requested_Ship_Date]])</f>
        <v>6</v>
      </c>
      <c r="AA5729">
        <f>YEAR(SalesLineItems__NO_LOT[[#This Row],[Requested_Ship_Date]])</f>
        <v>2021</v>
      </c>
      <c r="AV5729"/>
      <c r="AX5729"/>
      <c r="AZ5729"/>
      <c r="BC5729"/>
      <c r="BF5729"/>
    </row>
    <row r="5730" spans="1:58" x14ac:dyDescent="0.2">
      <c r="A5730" t="s">
        <v>3060</v>
      </c>
      <c r="B5730" s="11" t="s">
        <v>22</v>
      </c>
      <c r="C5730" s="11" t="s">
        <v>3061</v>
      </c>
      <c r="D5730" s="11" t="s">
        <v>179</v>
      </c>
      <c r="E5730" s="11" t="s">
        <v>180</v>
      </c>
      <c r="F5730">
        <v>50</v>
      </c>
      <c r="G5730" s="11" t="s">
        <v>9</v>
      </c>
      <c r="H5730">
        <v>100</v>
      </c>
      <c r="I5730">
        <v>130</v>
      </c>
      <c r="J5730">
        <v>2</v>
      </c>
      <c r="K5730">
        <v>2.6</v>
      </c>
      <c r="L5730" s="11" t="s">
        <v>69</v>
      </c>
      <c r="M5730" s="7">
        <v>44363</v>
      </c>
      <c r="N5730" s="7">
        <v>44363</v>
      </c>
      <c r="O5730" s="11" t="s">
        <v>21</v>
      </c>
      <c r="P5730" s="11" t="s">
        <v>95</v>
      </c>
      <c r="Q5730">
        <v>320188.32</v>
      </c>
      <c r="R5730" s="11" t="s">
        <v>52</v>
      </c>
      <c r="S5730" s="11" t="s">
        <v>95</v>
      </c>
      <c r="T5730">
        <v>8464367.5299999993</v>
      </c>
      <c r="U5730">
        <f>SalesLineItems__NO_LOT[[#This Row],[ActualSales]]-SalesLineItems__NO_LOT[[#This Row],[Extended_Cost]]</f>
        <v>30</v>
      </c>
      <c r="V5730">
        <f>IFERROR(SalesLineItems__NO_LOT[[#This Row],[Revenue]]/SalesLineItems__NO_LOT[[#This Row],[Extended_Price]],0)</f>
        <v>0.23076923076923078</v>
      </c>
      <c r="W5730" t="str">
        <f>IF(SalesLineItems__NO_LOT[[#This Row],[Revenue]]&lt;0,"Lost on Sale","Normal Revenue")</f>
        <v>Normal Revenue</v>
      </c>
      <c r="X5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30">
        <f>IF(SalesLineItems__NO_LOT[[#This Row],[SOP_Type]]="Return",SalesLineItems__NO_LOT[[#This Row],[Extended_Cost]]*-1,SalesLineItems__NO_LOT[[#This Row],[Extended_Price]])</f>
        <v>130</v>
      </c>
      <c r="Z5730">
        <f>MONTH(SalesLineItems__NO_LOT[[#This Row],[Requested_Ship_Date]])</f>
        <v>6</v>
      </c>
      <c r="AA5730">
        <f>YEAR(SalesLineItems__NO_LOT[[#This Row],[Requested_Ship_Date]])</f>
        <v>2021</v>
      </c>
      <c r="AV5730"/>
      <c r="AX5730"/>
      <c r="AZ5730"/>
      <c r="BC5730"/>
      <c r="BF5730"/>
    </row>
    <row r="5731" spans="1:58" x14ac:dyDescent="0.2">
      <c r="A5731" t="s">
        <v>3062</v>
      </c>
      <c r="B5731" s="11" t="s">
        <v>22</v>
      </c>
      <c r="C5731" s="11" t="s">
        <v>3063</v>
      </c>
      <c r="D5731" s="11" t="s">
        <v>181</v>
      </c>
      <c r="E5731" s="11" t="s">
        <v>182</v>
      </c>
      <c r="F5731">
        <v>75</v>
      </c>
      <c r="G5731" s="11" t="s">
        <v>9</v>
      </c>
      <c r="H5731">
        <v>1846.5</v>
      </c>
      <c r="I5731">
        <v>2932.5</v>
      </c>
      <c r="J5731">
        <v>24.62</v>
      </c>
      <c r="K5731">
        <v>39.1</v>
      </c>
      <c r="L5731" s="11" t="s">
        <v>69</v>
      </c>
      <c r="M5731" s="7">
        <v>44363</v>
      </c>
      <c r="N5731" s="7">
        <v>44363</v>
      </c>
      <c r="O5731" s="11" t="s">
        <v>21</v>
      </c>
      <c r="P5731" s="11" t="s">
        <v>95</v>
      </c>
      <c r="Q5731">
        <v>320188.32</v>
      </c>
      <c r="R5731" s="11" t="s">
        <v>52</v>
      </c>
      <c r="S5731" s="11" t="s">
        <v>95</v>
      </c>
      <c r="T5731">
        <v>8464367.5299999993</v>
      </c>
      <c r="U5731">
        <f>SalesLineItems__NO_LOT[[#This Row],[ActualSales]]-SalesLineItems__NO_LOT[[#This Row],[Extended_Cost]]</f>
        <v>1086</v>
      </c>
      <c r="V5731">
        <f>IFERROR(SalesLineItems__NO_LOT[[#This Row],[Revenue]]/SalesLineItems__NO_LOT[[#This Row],[Extended_Price]],0)</f>
        <v>0.3703324808184143</v>
      </c>
      <c r="W5731" t="str">
        <f>IF(SalesLineItems__NO_LOT[[#This Row],[Revenue]]&lt;0,"Lost on Sale","Normal Revenue")</f>
        <v>Normal Revenue</v>
      </c>
      <c r="X5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1">
        <f>IF(SalesLineItems__NO_LOT[[#This Row],[SOP_Type]]="Return",SalesLineItems__NO_LOT[[#This Row],[Extended_Cost]]*-1,SalesLineItems__NO_LOT[[#This Row],[Extended_Price]])</f>
        <v>2932.5</v>
      </c>
      <c r="Z5731">
        <f>MONTH(SalesLineItems__NO_LOT[[#This Row],[Requested_Ship_Date]])</f>
        <v>6</v>
      </c>
      <c r="AA5731">
        <f>YEAR(SalesLineItems__NO_LOT[[#This Row],[Requested_Ship_Date]])</f>
        <v>2021</v>
      </c>
      <c r="AV5731"/>
      <c r="AX5731"/>
      <c r="AZ5731"/>
      <c r="BC5731"/>
      <c r="BF5731"/>
    </row>
    <row r="5732" spans="1:58" x14ac:dyDescent="0.2">
      <c r="A5732" t="s">
        <v>3036</v>
      </c>
      <c r="B5732" s="11" t="s">
        <v>22</v>
      </c>
      <c r="C5732" s="11" t="s">
        <v>3035</v>
      </c>
      <c r="D5732" s="11" t="s">
        <v>330</v>
      </c>
      <c r="E5732" s="11" t="s">
        <v>331</v>
      </c>
      <c r="F5732">
        <v>5</v>
      </c>
      <c r="G5732" s="11" t="s">
        <v>9</v>
      </c>
      <c r="H5732">
        <v>34.6</v>
      </c>
      <c r="I5732">
        <v>121.1</v>
      </c>
      <c r="J5732">
        <v>6.92</v>
      </c>
      <c r="K5732">
        <v>24.22</v>
      </c>
      <c r="L5732" s="11" t="s">
        <v>316</v>
      </c>
      <c r="M5732" s="7">
        <v>44364</v>
      </c>
      <c r="N5732" s="7">
        <v>44364</v>
      </c>
      <c r="O5732" s="11" t="s">
        <v>11</v>
      </c>
      <c r="P5732" s="11" t="s">
        <v>95</v>
      </c>
      <c r="Q5732">
        <v>1183.1600000000001</v>
      </c>
      <c r="R5732" s="11" t="s">
        <v>12</v>
      </c>
      <c r="S5732" s="11" t="s">
        <v>95</v>
      </c>
      <c r="T5732">
        <v>1183.1600000000001</v>
      </c>
      <c r="U5732">
        <f>SalesLineItems__NO_LOT[[#This Row],[ActualSales]]-SalesLineItems__NO_LOT[[#This Row],[Extended_Cost]]</f>
        <v>86.5</v>
      </c>
      <c r="V5732">
        <f>IFERROR(SalesLineItems__NO_LOT[[#This Row],[Revenue]]/SalesLineItems__NO_LOT[[#This Row],[Extended_Price]],0)</f>
        <v>0.7142857142857143</v>
      </c>
      <c r="W5732" t="str">
        <f>IF(SalesLineItems__NO_LOT[[#This Row],[Revenue]]&lt;0,"Lost on Sale","Normal Revenue")</f>
        <v>Normal Revenue</v>
      </c>
      <c r="X5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2">
        <f>IF(SalesLineItems__NO_LOT[[#This Row],[SOP_Type]]="Return",SalesLineItems__NO_LOT[[#This Row],[Extended_Cost]]*-1,SalesLineItems__NO_LOT[[#This Row],[Extended_Price]])</f>
        <v>121.1</v>
      </c>
      <c r="Z5732">
        <f>MONTH(SalesLineItems__NO_LOT[[#This Row],[Requested_Ship_Date]])</f>
        <v>6</v>
      </c>
      <c r="AA5732">
        <f>YEAR(SalesLineItems__NO_LOT[[#This Row],[Requested_Ship_Date]])</f>
        <v>2021</v>
      </c>
      <c r="AV5732"/>
      <c r="AX5732"/>
      <c r="AZ5732"/>
      <c r="BC5732"/>
      <c r="BF5732"/>
    </row>
    <row r="5733" spans="1:58" x14ac:dyDescent="0.2">
      <c r="A5733" t="s">
        <v>3037</v>
      </c>
      <c r="B5733" s="11" t="s">
        <v>22</v>
      </c>
      <c r="C5733" s="11" t="s">
        <v>3035</v>
      </c>
      <c r="D5733" s="11" t="s">
        <v>322</v>
      </c>
      <c r="E5733" s="11" t="s">
        <v>323</v>
      </c>
      <c r="F5733">
        <v>2</v>
      </c>
      <c r="G5733" s="11" t="s">
        <v>9</v>
      </c>
      <c r="H5733">
        <v>25.92</v>
      </c>
      <c r="I5733">
        <v>49.74</v>
      </c>
      <c r="J5733">
        <v>12.96</v>
      </c>
      <c r="K5733">
        <v>24.87</v>
      </c>
      <c r="L5733" s="11" t="s">
        <v>316</v>
      </c>
      <c r="M5733" s="7">
        <v>44364</v>
      </c>
      <c r="N5733" s="7">
        <v>44364</v>
      </c>
      <c r="O5733" s="11" t="s">
        <v>11</v>
      </c>
      <c r="P5733" s="11" t="s">
        <v>95</v>
      </c>
      <c r="Q5733">
        <v>1183.1600000000001</v>
      </c>
      <c r="R5733" s="11" t="s">
        <v>12</v>
      </c>
      <c r="S5733" s="11" t="s">
        <v>95</v>
      </c>
      <c r="T5733">
        <v>1183.1600000000001</v>
      </c>
      <c r="U5733">
        <f>SalesLineItems__NO_LOT[[#This Row],[ActualSales]]-SalesLineItems__NO_LOT[[#This Row],[Extended_Cost]]</f>
        <v>23.82</v>
      </c>
      <c r="V5733">
        <f>IFERROR(SalesLineItems__NO_LOT[[#This Row],[Revenue]]/SalesLineItems__NO_LOT[[#This Row],[Extended_Price]],0)</f>
        <v>0.47889022919179736</v>
      </c>
      <c r="W5733" t="str">
        <f>IF(SalesLineItems__NO_LOT[[#This Row],[Revenue]]&lt;0,"Lost on Sale","Normal Revenue")</f>
        <v>Normal Revenue</v>
      </c>
      <c r="X5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3">
        <f>IF(SalesLineItems__NO_LOT[[#This Row],[SOP_Type]]="Return",SalesLineItems__NO_LOT[[#This Row],[Extended_Cost]]*-1,SalesLineItems__NO_LOT[[#This Row],[Extended_Price]])</f>
        <v>49.74</v>
      </c>
      <c r="Z5733">
        <f>MONTH(SalesLineItems__NO_LOT[[#This Row],[Requested_Ship_Date]])</f>
        <v>6</v>
      </c>
      <c r="AA5733">
        <f>YEAR(SalesLineItems__NO_LOT[[#This Row],[Requested_Ship_Date]])</f>
        <v>2021</v>
      </c>
      <c r="AV5733"/>
      <c r="AX5733"/>
      <c r="AZ5733"/>
      <c r="BC5733"/>
      <c r="BF5733"/>
    </row>
    <row r="5734" spans="1:58" x14ac:dyDescent="0.2">
      <c r="A5734" t="s">
        <v>3038</v>
      </c>
      <c r="B5734" s="11" t="s">
        <v>22</v>
      </c>
      <c r="C5734" s="11" t="s">
        <v>3035</v>
      </c>
      <c r="D5734" s="11" t="s">
        <v>326</v>
      </c>
      <c r="E5734" s="11" t="s">
        <v>327</v>
      </c>
      <c r="F5734">
        <v>2</v>
      </c>
      <c r="G5734" s="11" t="s">
        <v>9</v>
      </c>
      <c r="H5734">
        <v>17.7</v>
      </c>
      <c r="I5734">
        <v>33.68</v>
      </c>
      <c r="J5734">
        <v>8.85</v>
      </c>
      <c r="K5734">
        <v>16.84</v>
      </c>
      <c r="L5734" s="11" t="s">
        <v>316</v>
      </c>
      <c r="M5734" s="7">
        <v>44364</v>
      </c>
      <c r="N5734" s="7">
        <v>44364</v>
      </c>
      <c r="O5734" s="11" t="s">
        <v>11</v>
      </c>
      <c r="P5734" s="11" t="s">
        <v>95</v>
      </c>
      <c r="Q5734">
        <v>1183.1600000000001</v>
      </c>
      <c r="R5734" s="11" t="s">
        <v>12</v>
      </c>
      <c r="S5734" s="11" t="s">
        <v>95</v>
      </c>
      <c r="T5734">
        <v>1183.1600000000001</v>
      </c>
      <c r="U5734">
        <f>SalesLineItems__NO_LOT[[#This Row],[ActualSales]]-SalesLineItems__NO_LOT[[#This Row],[Extended_Cost]]</f>
        <v>15.98</v>
      </c>
      <c r="V5734">
        <f>IFERROR(SalesLineItems__NO_LOT[[#This Row],[Revenue]]/SalesLineItems__NO_LOT[[#This Row],[Extended_Price]],0)</f>
        <v>0.47446555819477437</v>
      </c>
      <c r="W5734" t="str">
        <f>IF(SalesLineItems__NO_LOT[[#This Row],[Revenue]]&lt;0,"Lost on Sale","Normal Revenue")</f>
        <v>Normal Revenue</v>
      </c>
      <c r="X5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4">
        <f>IF(SalesLineItems__NO_LOT[[#This Row],[SOP_Type]]="Return",SalesLineItems__NO_LOT[[#This Row],[Extended_Cost]]*-1,SalesLineItems__NO_LOT[[#This Row],[Extended_Price]])</f>
        <v>33.68</v>
      </c>
      <c r="Z5734">
        <f>MONTH(SalesLineItems__NO_LOT[[#This Row],[Requested_Ship_Date]])</f>
        <v>6</v>
      </c>
      <c r="AA5734">
        <f>YEAR(SalesLineItems__NO_LOT[[#This Row],[Requested_Ship_Date]])</f>
        <v>2021</v>
      </c>
      <c r="AV5734"/>
      <c r="AX5734"/>
      <c r="AZ5734"/>
      <c r="BC5734"/>
      <c r="BF5734"/>
    </row>
    <row r="5735" spans="1:58" x14ac:dyDescent="0.2">
      <c r="A5735" t="s">
        <v>3039</v>
      </c>
      <c r="B5735" s="11" t="s">
        <v>22</v>
      </c>
      <c r="C5735" s="11" t="s">
        <v>3035</v>
      </c>
      <c r="D5735" s="11" t="s">
        <v>328</v>
      </c>
      <c r="E5735" s="11" t="s">
        <v>329</v>
      </c>
      <c r="F5735">
        <v>1</v>
      </c>
      <c r="G5735" s="11" t="s">
        <v>9</v>
      </c>
      <c r="H5735">
        <v>5.05</v>
      </c>
      <c r="I5735">
        <v>5.94</v>
      </c>
      <c r="J5735">
        <v>5.05</v>
      </c>
      <c r="K5735">
        <v>5.94</v>
      </c>
      <c r="L5735" s="11" t="s">
        <v>316</v>
      </c>
      <c r="M5735" s="7">
        <v>44364</v>
      </c>
      <c r="N5735" s="7">
        <v>44364</v>
      </c>
      <c r="O5735" s="11" t="s">
        <v>11</v>
      </c>
      <c r="P5735" s="11" t="s">
        <v>95</v>
      </c>
      <c r="Q5735">
        <v>1183.1600000000001</v>
      </c>
      <c r="R5735" s="11" t="s">
        <v>12</v>
      </c>
      <c r="S5735" s="11" t="s">
        <v>95</v>
      </c>
      <c r="T5735">
        <v>1183.1600000000001</v>
      </c>
      <c r="U5735">
        <f>SalesLineItems__NO_LOT[[#This Row],[ActualSales]]-SalesLineItems__NO_LOT[[#This Row],[Extended_Cost]]</f>
        <v>0.89000000000000057</v>
      </c>
      <c r="V5735">
        <f>IFERROR(SalesLineItems__NO_LOT[[#This Row],[Revenue]]/SalesLineItems__NO_LOT[[#This Row],[Extended_Price]],0)</f>
        <v>0.14983164983164993</v>
      </c>
      <c r="W5735" t="str">
        <f>IF(SalesLineItems__NO_LOT[[#This Row],[Revenue]]&lt;0,"Lost on Sale","Normal Revenue")</f>
        <v>Normal Revenue</v>
      </c>
      <c r="X5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35">
        <f>IF(SalesLineItems__NO_LOT[[#This Row],[SOP_Type]]="Return",SalesLineItems__NO_LOT[[#This Row],[Extended_Cost]]*-1,SalesLineItems__NO_LOT[[#This Row],[Extended_Price]])</f>
        <v>5.94</v>
      </c>
      <c r="Z5735">
        <f>MONTH(SalesLineItems__NO_LOT[[#This Row],[Requested_Ship_Date]])</f>
        <v>6</v>
      </c>
      <c r="AA5735">
        <f>YEAR(SalesLineItems__NO_LOT[[#This Row],[Requested_Ship_Date]])</f>
        <v>2021</v>
      </c>
      <c r="AV5735"/>
      <c r="AX5735"/>
      <c r="AZ5735"/>
      <c r="BC5735"/>
      <c r="BF5735"/>
    </row>
    <row r="5736" spans="1:58" x14ac:dyDescent="0.2">
      <c r="A5736" t="s">
        <v>3040</v>
      </c>
      <c r="B5736" s="11" t="s">
        <v>22</v>
      </c>
      <c r="C5736" s="11" t="s">
        <v>3035</v>
      </c>
      <c r="D5736" s="11" t="s">
        <v>324</v>
      </c>
      <c r="E5736" s="11" t="s">
        <v>325</v>
      </c>
      <c r="F5736">
        <v>5</v>
      </c>
      <c r="G5736" s="11" t="s">
        <v>9</v>
      </c>
      <c r="H5736">
        <v>44.85</v>
      </c>
      <c r="I5736">
        <v>98.85</v>
      </c>
      <c r="J5736">
        <v>8.9700000000000006</v>
      </c>
      <c r="K5736">
        <v>19.77</v>
      </c>
      <c r="L5736" s="11" t="s">
        <v>316</v>
      </c>
      <c r="M5736" s="7">
        <v>44364</v>
      </c>
      <c r="N5736" s="7">
        <v>44364</v>
      </c>
      <c r="O5736" s="11" t="s">
        <v>11</v>
      </c>
      <c r="P5736" s="11" t="s">
        <v>95</v>
      </c>
      <c r="Q5736">
        <v>1183.1600000000001</v>
      </c>
      <c r="R5736" s="11" t="s">
        <v>12</v>
      </c>
      <c r="S5736" s="11" t="s">
        <v>95</v>
      </c>
      <c r="T5736">
        <v>1183.1600000000001</v>
      </c>
      <c r="U5736">
        <f>SalesLineItems__NO_LOT[[#This Row],[ActualSales]]-SalesLineItems__NO_LOT[[#This Row],[Extended_Cost]]</f>
        <v>53.999999999999993</v>
      </c>
      <c r="V5736">
        <f>IFERROR(SalesLineItems__NO_LOT[[#This Row],[Revenue]]/SalesLineItems__NO_LOT[[#This Row],[Extended_Price]],0)</f>
        <v>0.54628224582701057</v>
      </c>
      <c r="W5736" t="str">
        <f>IF(SalesLineItems__NO_LOT[[#This Row],[Revenue]]&lt;0,"Lost on Sale","Normal Revenue")</f>
        <v>Normal Revenue</v>
      </c>
      <c r="X5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6">
        <f>IF(SalesLineItems__NO_LOT[[#This Row],[SOP_Type]]="Return",SalesLineItems__NO_LOT[[#This Row],[Extended_Cost]]*-1,SalesLineItems__NO_LOT[[#This Row],[Extended_Price]])</f>
        <v>98.85</v>
      </c>
      <c r="Z5736">
        <f>MONTH(SalesLineItems__NO_LOT[[#This Row],[Requested_Ship_Date]])</f>
        <v>6</v>
      </c>
      <c r="AA5736">
        <f>YEAR(SalesLineItems__NO_LOT[[#This Row],[Requested_Ship_Date]])</f>
        <v>2021</v>
      </c>
      <c r="AV5736"/>
      <c r="AX5736"/>
      <c r="AZ5736"/>
      <c r="BC5736"/>
      <c r="BF5736"/>
    </row>
    <row r="5737" spans="1:58" x14ac:dyDescent="0.2">
      <c r="A5737" t="s">
        <v>3041</v>
      </c>
      <c r="B5737" s="11" t="s">
        <v>22</v>
      </c>
      <c r="C5737" s="11" t="s">
        <v>3035</v>
      </c>
      <c r="D5737" s="11" t="s">
        <v>320</v>
      </c>
      <c r="E5737" s="11" t="s">
        <v>321</v>
      </c>
      <c r="F5737">
        <v>1</v>
      </c>
      <c r="G5737" s="11" t="s">
        <v>9</v>
      </c>
      <c r="H5737">
        <v>2.81</v>
      </c>
      <c r="I5737">
        <v>5.6</v>
      </c>
      <c r="J5737">
        <v>2.81</v>
      </c>
      <c r="K5737">
        <v>5.6</v>
      </c>
      <c r="L5737" s="11" t="s">
        <v>316</v>
      </c>
      <c r="M5737" s="7">
        <v>44364</v>
      </c>
      <c r="N5737" s="7">
        <v>44364</v>
      </c>
      <c r="O5737" s="11" t="s">
        <v>21</v>
      </c>
      <c r="P5737" s="11" t="s">
        <v>95</v>
      </c>
      <c r="Q5737">
        <v>1183.1600000000001</v>
      </c>
      <c r="R5737" s="11" t="s">
        <v>12</v>
      </c>
      <c r="S5737" s="11" t="s">
        <v>95</v>
      </c>
      <c r="T5737">
        <v>1183.1600000000001</v>
      </c>
      <c r="U5737">
        <f>SalesLineItems__NO_LOT[[#This Row],[ActualSales]]-SalesLineItems__NO_LOT[[#This Row],[Extended_Cost]]</f>
        <v>2.7899999999999996</v>
      </c>
      <c r="V5737">
        <f>IFERROR(SalesLineItems__NO_LOT[[#This Row],[Revenue]]/SalesLineItems__NO_LOT[[#This Row],[Extended_Price]],0)</f>
        <v>0.49821428571428567</v>
      </c>
      <c r="W5737" t="str">
        <f>IF(SalesLineItems__NO_LOT[[#This Row],[Revenue]]&lt;0,"Lost on Sale","Normal Revenue")</f>
        <v>Normal Revenue</v>
      </c>
      <c r="X5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37">
        <f>IF(SalesLineItems__NO_LOT[[#This Row],[SOP_Type]]="Return",SalesLineItems__NO_LOT[[#This Row],[Extended_Cost]]*-1,SalesLineItems__NO_LOT[[#This Row],[Extended_Price]])</f>
        <v>5.6</v>
      </c>
      <c r="Z5737">
        <f>MONTH(SalesLineItems__NO_LOT[[#This Row],[Requested_Ship_Date]])</f>
        <v>6</v>
      </c>
      <c r="AA5737">
        <f>YEAR(SalesLineItems__NO_LOT[[#This Row],[Requested_Ship_Date]])</f>
        <v>2021</v>
      </c>
      <c r="AV5737"/>
      <c r="AX5737"/>
      <c r="AZ5737"/>
      <c r="BC5737"/>
      <c r="BF5737"/>
    </row>
    <row r="5738" spans="1:58" x14ac:dyDescent="0.2">
      <c r="A5738" t="s">
        <v>3042</v>
      </c>
      <c r="B5738" s="11" t="s">
        <v>22</v>
      </c>
      <c r="C5738" s="11" t="s">
        <v>3043</v>
      </c>
      <c r="D5738" s="11" t="s">
        <v>2821</v>
      </c>
      <c r="E5738" s="11" t="s">
        <v>2822</v>
      </c>
      <c r="F5738">
        <v>907.19399999999996</v>
      </c>
      <c r="G5738" s="11" t="s">
        <v>9</v>
      </c>
      <c r="H5738">
        <v>6223.36</v>
      </c>
      <c r="I5738">
        <v>8255.4699999999993</v>
      </c>
      <c r="J5738">
        <v>6.86</v>
      </c>
      <c r="K5738">
        <v>9.1</v>
      </c>
      <c r="L5738" s="11" t="s">
        <v>10</v>
      </c>
      <c r="M5738" s="7">
        <v>44364</v>
      </c>
      <c r="N5738" s="7">
        <v>44364</v>
      </c>
      <c r="O5738" s="11" t="s">
        <v>21</v>
      </c>
      <c r="P5738" s="11" t="s">
        <v>95</v>
      </c>
      <c r="Q5738">
        <v>66678.759999999995</v>
      </c>
      <c r="R5738" s="11" t="s">
        <v>12</v>
      </c>
      <c r="S5738" s="11" t="s">
        <v>95</v>
      </c>
      <c r="T5738">
        <v>2195688.4</v>
      </c>
      <c r="U5738">
        <f>SalesLineItems__NO_LOT[[#This Row],[ActualSales]]-SalesLineItems__NO_LOT[[#This Row],[Extended_Cost]]</f>
        <v>2032.1099999999997</v>
      </c>
      <c r="V5738">
        <f>IFERROR(SalesLineItems__NO_LOT[[#This Row],[Revenue]]/SalesLineItems__NO_LOT[[#This Row],[Extended_Price]],0)</f>
        <v>0.24615315663432849</v>
      </c>
      <c r="W5738" t="str">
        <f>IF(SalesLineItems__NO_LOT[[#This Row],[Revenue]]&lt;0,"Lost on Sale","Normal Revenue")</f>
        <v>Normal Revenue</v>
      </c>
      <c r="X5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38">
        <f>IF(SalesLineItems__NO_LOT[[#This Row],[SOP_Type]]="Return",SalesLineItems__NO_LOT[[#This Row],[Extended_Cost]]*-1,SalesLineItems__NO_LOT[[#This Row],[Extended_Price]])</f>
        <v>8255.4699999999993</v>
      </c>
      <c r="Z5738">
        <f>MONTH(SalesLineItems__NO_LOT[[#This Row],[Requested_Ship_Date]])</f>
        <v>6</v>
      </c>
      <c r="AA5738">
        <f>YEAR(SalesLineItems__NO_LOT[[#This Row],[Requested_Ship_Date]])</f>
        <v>2021</v>
      </c>
      <c r="AV5738"/>
      <c r="AX5738"/>
      <c r="AZ5738"/>
      <c r="BC5738"/>
      <c r="BF5738"/>
    </row>
    <row r="5739" spans="1:58" x14ac:dyDescent="0.2">
      <c r="A5739" t="s">
        <v>3028</v>
      </c>
      <c r="B5739" s="11" t="s">
        <v>22</v>
      </c>
      <c r="C5739" s="11" t="s">
        <v>3027</v>
      </c>
      <c r="D5739" s="11" t="s">
        <v>609</v>
      </c>
      <c r="E5739" s="11" t="s">
        <v>546</v>
      </c>
      <c r="F5739">
        <v>407.34</v>
      </c>
      <c r="G5739" s="11" t="s">
        <v>9</v>
      </c>
      <c r="H5739">
        <v>1389.03</v>
      </c>
      <c r="I5739">
        <v>1710.83</v>
      </c>
      <c r="J5739">
        <v>3.41</v>
      </c>
      <c r="K5739">
        <v>4.2</v>
      </c>
      <c r="L5739" s="11" t="s">
        <v>100</v>
      </c>
      <c r="M5739" s="7">
        <v>44365</v>
      </c>
      <c r="N5739" s="7">
        <v>44365</v>
      </c>
      <c r="O5739" s="11" t="s">
        <v>70</v>
      </c>
      <c r="P5739" s="11" t="s">
        <v>95</v>
      </c>
      <c r="Q5739">
        <v>160606.39999999999</v>
      </c>
      <c r="R5739" s="11" t="s">
        <v>12</v>
      </c>
      <c r="S5739" s="11" t="s">
        <v>95</v>
      </c>
      <c r="T5739">
        <v>7852497.2199999997</v>
      </c>
      <c r="U5739">
        <f>SalesLineItems__NO_LOT[[#This Row],[ActualSales]]-SalesLineItems__NO_LOT[[#This Row],[Extended_Cost]]</f>
        <v>321.79999999999995</v>
      </c>
      <c r="V5739">
        <f>IFERROR(SalesLineItems__NO_LOT[[#This Row],[Revenue]]/SalesLineItems__NO_LOT[[#This Row],[Extended_Price]],0)</f>
        <v>0.18809583652379253</v>
      </c>
      <c r="W5739" t="str">
        <f>IF(SalesLineItems__NO_LOT[[#This Row],[Revenue]]&lt;0,"Lost on Sale","Normal Revenue")</f>
        <v>Normal Revenue</v>
      </c>
      <c r="X5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39">
        <f>IF(SalesLineItems__NO_LOT[[#This Row],[SOP_Type]]="Return",SalesLineItems__NO_LOT[[#This Row],[Extended_Cost]]*-1,SalesLineItems__NO_LOT[[#This Row],[Extended_Price]])</f>
        <v>1710.83</v>
      </c>
      <c r="Z5739">
        <f>MONTH(SalesLineItems__NO_LOT[[#This Row],[Requested_Ship_Date]])</f>
        <v>6</v>
      </c>
      <c r="AA5739">
        <f>YEAR(SalesLineItems__NO_LOT[[#This Row],[Requested_Ship_Date]])</f>
        <v>2021</v>
      </c>
      <c r="AV5739"/>
      <c r="AX5739"/>
      <c r="AZ5739"/>
      <c r="BC5739"/>
      <c r="BF5739"/>
    </row>
    <row r="5740" spans="1:58" x14ac:dyDescent="0.2">
      <c r="A5740" t="s">
        <v>3029</v>
      </c>
      <c r="B5740" s="11" t="s">
        <v>22</v>
      </c>
      <c r="C5740" s="11" t="s">
        <v>3027</v>
      </c>
      <c r="D5740" s="11" t="s">
        <v>611</v>
      </c>
      <c r="E5740" s="11" t="s">
        <v>612</v>
      </c>
      <c r="F5740">
        <v>2819.4</v>
      </c>
      <c r="G5740" s="11" t="s">
        <v>9</v>
      </c>
      <c r="H5740">
        <v>9163.0499999999993</v>
      </c>
      <c r="I5740">
        <v>11559.54</v>
      </c>
      <c r="J5740">
        <v>3.25</v>
      </c>
      <c r="K5740">
        <v>4.0999999999999996</v>
      </c>
      <c r="L5740" s="11" t="s">
        <v>100</v>
      </c>
      <c r="M5740" s="7">
        <v>44365</v>
      </c>
      <c r="N5740" s="7">
        <v>44365</v>
      </c>
      <c r="O5740" s="11" t="s">
        <v>70</v>
      </c>
      <c r="P5740" s="11" t="s">
        <v>95</v>
      </c>
      <c r="Q5740">
        <v>160606.39999999999</v>
      </c>
      <c r="R5740" s="11" t="s">
        <v>12</v>
      </c>
      <c r="S5740" s="11" t="s">
        <v>95</v>
      </c>
      <c r="T5740">
        <v>7852497.2199999997</v>
      </c>
      <c r="U5740">
        <f>SalesLineItems__NO_LOT[[#This Row],[ActualSales]]-SalesLineItems__NO_LOT[[#This Row],[Extended_Cost]]</f>
        <v>2396.4900000000016</v>
      </c>
      <c r="V5740">
        <f>IFERROR(SalesLineItems__NO_LOT[[#This Row],[Revenue]]/SalesLineItems__NO_LOT[[#This Row],[Extended_Price]],0)</f>
        <v>0.20731707317073184</v>
      </c>
      <c r="W5740" t="str">
        <f>IF(SalesLineItems__NO_LOT[[#This Row],[Revenue]]&lt;0,"Lost on Sale","Normal Revenue")</f>
        <v>Normal Revenue</v>
      </c>
      <c r="X5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40">
        <f>IF(SalesLineItems__NO_LOT[[#This Row],[SOP_Type]]="Return",SalesLineItems__NO_LOT[[#This Row],[Extended_Cost]]*-1,SalesLineItems__NO_LOT[[#This Row],[Extended_Price]])</f>
        <v>11559.54</v>
      </c>
      <c r="Z5740">
        <f>MONTH(SalesLineItems__NO_LOT[[#This Row],[Requested_Ship_Date]])</f>
        <v>6</v>
      </c>
      <c r="AA5740">
        <f>YEAR(SalesLineItems__NO_LOT[[#This Row],[Requested_Ship_Date]])</f>
        <v>2021</v>
      </c>
      <c r="AV5740"/>
      <c r="AX5740"/>
      <c r="AZ5740"/>
      <c r="BC5740"/>
      <c r="BF5740"/>
    </row>
    <row r="5741" spans="1:58" x14ac:dyDescent="0.2">
      <c r="A5741" t="s">
        <v>3030</v>
      </c>
      <c r="B5741" s="11" t="s">
        <v>22</v>
      </c>
      <c r="C5741" s="11" t="s">
        <v>3027</v>
      </c>
      <c r="D5741" s="11" t="s">
        <v>614</v>
      </c>
      <c r="E5741" s="11" t="s">
        <v>615</v>
      </c>
      <c r="F5741">
        <v>12038.4</v>
      </c>
      <c r="G5741" s="11" t="s">
        <v>9</v>
      </c>
      <c r="H5741">
        <v>41910.83</v>
      </c>
      <c r="I5741">
        <v>71508.100000000006</v>
      </c>
      <c r="J5741">
        <v>3.48</v>
      </c>
      <c r="K5741">
        <v>5.94</v>
      </c>
      <c r="L5741" s="11" t="s">
        <v>100</v>
      </c>
      <c r="M5741" s="7">
        <v>44365</v>
      </c>
      <c r="N5741" s="7">
        <v>44365</v>
      </c>
      <c r="O5741" s="11" t="s">
        <v>70</v>
      </c>
      <c r="P5741" s="11" t="s">
        <v>95</v>
      </c>
      <c r="Q5741">
        <v>160606.39999999999</v>
      </c>
      <c r="R5741" s="11" t="s">
        <v>12</v>
      </c>
      <c r="S5741" s="11" t="s">
        <v>95</v>
      </c>
      <c r="T5741">
        <v>7852497.2199999997</v>
      </c>
      <c r="U5741">
        <f>SalesLineItems__NO_LOT[[#This Row],[ActualSales]]-SalesLineItems__NO_LOT[[#This Row],[Extended_Cost]]</f>
        <v>29597.270000000004</v>
      </c>
      <c r="V5741">
        <f>IFERROR(SalesLineItems__NO_LOT[[#This Row],[Revenue]]/SalesLineItems__NO_LOT[[#This Row],[Extended_Price]],0)</f>
        <v>0.4139009426904085</v>
      </c>
      <c r="W5741" t="str">
        <f>IF(SalesLineItems__NO_LOT[[#This Row],[Revenue]]&lt;0,"Lost on Sale","Normal Revenue")</f>
        <v>Normal Revenue</v>
      </c>
      <c r="X5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1">
        <f>IF(SalesLineItems__NO_LOT[[#This Row],[SOP_Type]]="Return",SalesLineItems__NO_LOT[[#This Row],[Extended_Cost]]*-1,SalesLineItems__NO_LOT[[#This Row],[Extended_Price]])</f>
        <v>71508.100000000006</v>
      </c>
      <c r="Z5741">
        <f>MONTH(SalesLineItems__NO_LOT[[#This Row],[Requested_Ship_Date]])</f>
        <v>6</v>
      </c>
      <c r="AA5741">
        <f>YEAR(SalesLineItems__NO_LOT[[#This Row],[Requested_Ship_Date]])</f>
        <v>2021</v>
      </c>
      <c r="AV5741"/>
      <c r="AX5741"/>
      <c r="AZ5741"/>
      <c r="BC5741"/>
      <c r="BF5741"/>
    </row>
    <row r="5742" spans="1:58" x14ac:dyDescent="0.2">
      <c r="A5742" t="s">
        <v>3424</v>
      </c>
      <c r="B5742" s="11" t="s">
        <v>22</v>
      </c>
      <c r="C5742" s="11" t="s">
        <v>3425</v>
      </c>
      <c r="D5742" s="11" t="s">
        <v>3426</v>
      </c>
      <c r="E5742" s="11" t="s">
        <v>3427</v>
      </c>
      <c r="F5742">
        <v>15.46</v>
      </c>
      <c r="G5742" s="11" t="s">
        <v>9</v>
      </c>
      <c r="H5742">
        <v>201.75</v>
      </c>
      <c r="I5742">
        <v>918.17</v>
      </c>
      <c r="J5742">
        <v>13.05</v>
      </c>
      <c r="K5742">
        <v>59.39</v>
      </c>
      <c r="L5742" s="11" t="s">
        <v>1024</v>
      </c>
      <c r="M5742" s="7">
        <v>44326</v>
      </c>
      <c r="N5742" s="7">
        <v>44362</v>
      </c>
      <c r="O5742" s="11" t="s">
        <v>11</v>
      </c>
      <c r="P5742" s="11" t="s">
        <v>95</v>
      </c>
      <c r="Q5742">
        <v>529.20000000000005</v>
      </c>
      <c r="R5742" s="11" t="s">
        <v>52</v>
      </c>
      <c r="S5742" s="11" t="s">
        <v>95</v>
      </c>
      <c r="T5742">
        <v>26399.82</v>
      </c>
      <c r="U5742">
        <f>SalesLineItems__NO_LOT[[#This Row],[ActualSales]]-SalesLineItems__NO_LOT[[#This Row],[Extended_Cost]]</f>
        <v>716.42</v>
      </c>
      <c r="V5742">
        <f>IFERROR(SalesLineItems__NO_LOT[[#This Row],[Revenue]]/SalesLineItems__NO_LOT[[#This Row],[Extended_Price]],0)</f>
        <v>0.78026944901271</v>
      </c>
      <c r="W5742" t="str">
        <f>IF(SalesLineItems__NO_LOT[[#This Row],[Revenue]]&lt;0,"Lost on Sale","Normal Revenue")</f>
        <v>Normal Revenue</v>
      </c>
      <c r="X5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2">
        <f>IF(SalesLineItems__NO_LOT[[#This Row],[SOP_Type]]="Return",SalesLineItems__NO_LOT[[#This Row],[Extended_Cost]]*-1,SalesLineItems__NO_LOT[[#This Row],[Extended_Price]])</f>
        <v>918.17</v>
      </c>
      <c r="Z5742">
        <f>MONTH(SalesLineItems__NO_LOT[[#This Row],[Requested_Ship_Date]])</f>
        <v>6</v>
      </c>
      <c r="AA5742">
        <f>YEAR(SalesLineItems__NO_LOT[[#This Row],[Requested_Ship_Date]])</f>
        <v>2021</v>
      </c>
      <c r="AV5742"/>
      <c r="AX5742"/>
      <c r="AZ5742"/>
      <c r="BC5742"/>
      <c r="BF5742"/>
    </row>
    <row r="5743" spans="1:58" x14ac:dyDescent="0.2">
      <c r="A5743" t="s">
        <v>3428</v>
      </c>
      <c r="B5743" s="11" t="s">
        <v>22</v>
      </c>
      <c r="C5743" s="11" t="s">
        <v>3425</v>
      </c>
      <c r="D5743" s="11" t="s">
        <v>3429</v>
      </c>
      <c r="E5743" s="11" t="s">
        <v>8</v>
      </c>
      <c r="F5743">
        <v>20</v>
      </c>
      <c r="G5743" s="11" t="s">
        <v>9</v>
      </c>
      <c r="H5743">
        <v>152</v>
      </c>
      <c r="I5743">
        <v>640</v>
      </c>
      <c r="J5743">
        <v>7.6</v>
      </c>
      <c r="K5743">
        <v>32</v>
      </c>
      <c r="L5743" s="11" t="s">
        <v>1024</v>
      </c>
      <c r="M5743" s="7">
        <v>44326</v>
      </c>
      <c r="N5743" s="7">
        <v>44362</v>
      </c>
      <c r="O5743" s="11" t="s">
        <v>11</v>
      </c>
      <c r="P5743" s="11" t="s">
        <v>95</v>
      </c>
      <c r="Q5743">
        <v>529.20000000000005</v>
      </c>
      <c r="R5743" s="11" t="s">
        <v>52</v>
      </c>
      <c r="S5743" s="11" t="s">
        <v>95</v>
      </c>
      <c r="T5743">
        <v>26399.82</v>
      </c>
      <c r="U5743">
        <f>SalesLineItems__NO_LOT[[#This Row],[ActualSales]]-SalesLineItems__NO_LOT[[#This Row],[Extended_Cost]]</f>
        <v>488</v>
      </c>
      <c r="V5743">
        <f>IFERROR(SalesLineItems__NO_LOT[[#This Row],[Revenue]]/SalesLineItems__NO_LOT[[#This Row],[Extended_Price]],0)</f>
        <v>0.76249999999999996</v>
      </c>
      <c r="W5743" t="str">
        <f>IF(SalesLineItems__NO_LOT[[#This Row],[Revenue]]&lt;0,"Lost on Sale","Normal Revenue")</f>
        <v>Normal Revenue</v>
      </c>
      <c r="X5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3">
        <f>IF(SalesLineItems__NO_LOT[[#This Row],[SOP_Type]]="Return",SalesLineItems__NO_LOT[[#This Row],[Extended_Cost]]*-1,SalesLineItems__NO_LOT[[#This Row],[Extended_Price]])</f>
        <v>640</v>
      </c>
      <c r="Z5743">
        <f>MONTH(SalesLineItems__NO_LOT[[#This Row],[Requested_Ship_Date]])</f>
        <v>6</v>
      </c>
      <c r="AA5743">
        <f>YEAR(SalesLineItems__NO_LOT[[#This Row],[Requested_Ship_Date]])</f>
        <v>2021</v>
      </c>
      <c r="AV5743"/>
      <c r="AX5743"/>
      <c r="AZ5743"/>
      <c r="BC5743"/>
      <c r="BF5743"/>
    </row>
    <row r="5744" spans="1:58" x14ac:dyDescent="0.2">
      <c r="A5744" t="s">
        <v>3430</v>
      </c>
      <c r="B5744" s="11" t="s">
        <v>22</v>
      </c>
      <c r="C5744" s="11" t="s">
        <v>3425</v>
      </c>
      <c r="D5744" s="11" t="s">
        <v>920</v>
      </c>
      <c r="E5744" s="11" t="s">
        <v>921</v>
      </c>
      <c r="F5744">
        <v>19.55</v>
      </c>
      <c r="G5744" s="11" t="s">
        <v>9</v>
      </c>
      <c r="H5744">
        <v>122.77</v>
      </c>
      <c r="I5744">
        <v>854.14</v>
      </c>
      <c r="J5744">
        <v>6.28</v>
      </c>
      <c r="K5744">
        <v>43.69</v>
      </c>
      <c r="L5744" s="11" t="s">
        <v>1024</v>
      </c>
      <c r="M5744" s="7">
        <v>44326</v>
      </c>
      <c r="N5744" s="7">
        <v>44362</v>
      </c>
      <c r="O5744" s="11" t="s">
        <v>11</v>
      </c>
      <c r="P5744" s="11" t="s">
        <v>95</v>
      </c>
      <c r="Q5744">
        <v>529.20000000000005</v>
      </c>
      <c r="R5744" s="11" t="s">
        <v>52</v>
      </c>
      <c r="S5744" s="11" t="s">
        <v>95</v>
      </c>
      <c r="T5744">
        <v>26399.82</v>
      </c>
      <c r="U5744">
        <f>SalesLineItems__NO_LOT[[#This Row],[ActualSales]]-SalesLineItems__NO_LOT[[#This Row],[Extended_Cost]]</f>
        <v>731.37</v>
      </c>
      <c r="V5744">
        <f>IFERROR(SalesLineItems__NO_LOT[[#This Row],[Revenue]]/SalesLineItems__NO_LOT[[#This Row],[Extended_Price]],0)</f>
        <v>0.85626478094925895</v>
      </c>
      <c r="W5744" t="str">
        <f>IF(SalesLineItems__NO_LOT[[#This Row],[Revenue]]&lt;0,"Lost on Sale","Normal Revenue")</f>
        <v>Normal Revenue</v>
      </c>
      <c r="X5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4">
        <f>IF(SalesLineItems__NO_LOT[[#This Row],[SOP_Type]]="Return",SalesLineItems__NO_LOT[[#This Row],[Extended_Cost]]*-1,SalesLineItems__NO_LOT[[#This Row],[Extended_Price]])</f>
        <v>854.14</v>
      </c>
      <c r="Z5744">
        <f>MONTH(SalesLineItems__NO_LOT[[#This Row],[Requested_Ship_Date]])</f>
        <v>6</v>
      </c>
      <c r="AA5744">
        <f>YEAR(SalesLineItems__NO_LOT[[#This Row],[Requested_Ship_Date]])</f>
        <v>2021</v>
      </c>
      <c r="AV5744"/>
      <c r="AX5744"/>
      <c r="AZ5744"/>
      <c r="BC5744"/>
      <c r="BF5744"/>
    </row>
    <row r="5745" spans="1:58" x14ac:dyDescent="0.2">
      <c r="A5745" t="s">
        <v>3064</v>
      </c>
      <c r="B5745" s="11" t="s">
        <v>22</v>
      </c>
      <c r="C5745" s="11" t="s">
        <v>3065</v>
      </c>
      <c r="D5745" s="11" t="s">
        <v>1832</v>
      </c>
      <c r="E5745" s="11" t="s">
        <v>8</v>
      </c>
      <c r="F5745">
        <v>8.18</v>
      </c>
      <c r="G5745" s="11" t="s">
        <v>9</v>
      </c>
      <c r="H5745">
        <v>79.92</v>
      </c>
      <c r="I5745">
        <v>286.3</v>
      </c>
      <c r="J5745">
        <v>9.77</v>
      </c>
      <c r="K5745">
        <v>35</v>
      </c>
      <c r="L5745" s="11" t="s">
        <v>773</v>
      </c>
      <c r="M5745" s="7">
        <v>44362</v>
      </c>
      <c r="N5745" s="7">
        <v>44362</v>
      </c>
      <c r="O5745" s="11" t="s">
        <v>11</v>
      </c>
      <c r="P5745" s="11" t="s">
        <v>95</v>
      </c>
      <c r="Q5745">
        <v>716.85</v>
      </c>
      <c r="R5745" s="11" t="s">
        <v>52</v>
      </c>
      <c r="S5745" s="11" t="s">
        <v>95</v>
      </c>
      <c r="T5745">
        <v>7022.71</v>
      </c>
      <c r="U5745">
        <f>SalesLineItems__NO_LOT[[#This Row],[ActualSales]]-SalesLineItems__NO_LOT[[#This Row],[Extended_Cost]]</f>
        <v>206.38</v>
      </c>
      <c r="V5745">
        <f>IFERROR(SalesLineItems__NO_LOT[[#This Row],[Revenue]]/SalesLineItems__NO_LOT[[#This Row],[Extended_Price]],0)</f>
        <v>0.72085225288159271</v>
      </c>
      <c r="W5745" t="str">
        <f>IF(SalesLineItems__NO_LOT[[#This Row],[Revenue]]&lt;0,"Lost on Sale","Normal Revenue")</f>
        <v>Normal Revenue</v>
      </c>
      <c r="X5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5">
        <f>IF(SalesLineItems__NO_LOT[[#This Row],[SOP_Type]]="Return",SalesLineItems__NO_LOT[[#This Row],[Extended_Cost]]*-1,SalesLineItems__NO_LOT[[#This Row],[Extended_Price]])</f>
        <v>286.3</v>
      </c>
      <c r="Z5745">
        <f>MONTH(SalesLineItems__NO_LOT[[#This Row],[Requested_Ship_Date]])</f>
        <v>6</v>
      </c>
      <c r="AA5745">
        <f>YEAR(SalesLineItems__NO_LOT[[#This Row],[Requested_Ship_Date]])</f>
        <v>2021</v>
      </c>
      <c r="AV5745"/>
      <c r="AX5745"/>
      <c r="AZ5745"/>
      <c r="BC5745"/>
      <c r="BF5745"/>
    </row>
    <row r="5746" spans="1:58" x14ac:dyDescent="0.2">
      <c r="A5746" t="s">
        <v>3031</v>
      </c>
      <c r="B5746" s="11" t="s">
        <v>22</v>
      </c>
      <c r="C5746" s="11" t="s">
        <v>3027</v>
      </c>
      <c r="D5746" s="11" t="s">
        <v>13</v>
      </c>
      <c r="E5746" s="11" t="s">
        <v>14</v>
      </c>
      <c r="F5746">
        <v>1</v>
      </c>
      <c r="G5746" s="11" t="s">
        <v>15</v>
      </c>
      <c r="H5746">
        <v>0</v>
      </c>
      <c r="I5746">
        <v>1.5</v>
      </c>
      <c r="J5746">
        <v>0</v>
      </c>
      <c r="K5746">
        <v>1.5</v>
      </c>
      <c r="L5746" s="11" t="s">
        <v>100</v>
      </c>
      <c r="M5746" s="7">
        <v>44365</v>
      </c>
      <c r="N5746" s="7">
        <v>44365</v>
      </c>
      <c r="O5746" s="11" t="s">
        <v>16</v>
      </c>
      <c r="P5746" s="11" t="s">
        <v>95</v>
      </c>
      <c r="Q5746">
        <v>160606.39999999999</v>
      </c>
      <c r="R5746" s="11" t="s">
        <v>12</v>
      </c>
      <c r="S5746" s="11" t="s">
        <v>95</v>
      </c>
      <c r="T5746">
        <v>7852497.2199999997</v>
      </c>
      <c r="U5746">
        <f>SalesLineItems__NO_LOT[[#This Row],[ActualSales]]-SalesLineItems__NO_LOT[[#This Row],[Extended_Cost]]</f>
        <v>1.5</v>
      </c>
      <c r="V5746">
        <f>IFERROR(SalesLineItems__NO_LOT[[#This Row],[Revenue]]/SalesLineItems__NO_LOT[[#This Row],[Extended_Price]],0)</f>
        <v>1</v>
      </c>
      <c r="W5746" t="str">
        <f>IF(SalesLineItems__NO_LOT[[#This Row],[Revenue]]&lt;0,"Lost on Sale","Normal Revenue")</f>
        <v>Normal Revenue</v>
      </c>
      <c r="X5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6">
        <f>IF(SalesLineItems__NO_LOT[[#This Row],[SOP_Type]]="Return",SalesLineItems__NO_LOT[[#This Row],[Extended_Cost]]*-1,SalesLineItems__NO_LOT[[#This Row],[Extended_Price]])</f>
        <v>1.5</v>
      </c>
      <c r="Z5746">
        <f>MONTH(SalesLineItems__NO_LOT[[#This Row],[Requested_Ship_Date]])</f>
        <v>6</v>
      </c>
      <c r="AA5746">
        <f>YEAR(SalesLineItems__NO_LOT[[#This Row],[Requested_Ship_Date]])</f>
        <v>2021</v>
      </c>
      <c r="AV5746"/>
      <c r="AX5746"/>
      <c r="AZ5746"/>
      <c r="BC5746"/>
      <c r="BF5746"/>
    </row>
    <row r="5747" spans="1:58" x14ac:dyDescent="0.2">
      <c r="A5747" t="s">
        <v>3066</v>
      </c>
      <c r="B5747" s="11" t="s">
        <v>22</v>
      </c>
      <c r="C5747" s="11" t="s">
        <v>3065</v>
      </c>
      <c r="D5747" s="11" t="s">
        <v>1688</v>
      </c>
      <c r="E5747" s="11" t="s">
        <v>1689</v>
      </c>
      <c r="F5747">
        <v>6.2831999999999999</v>
      </c>
      <c r="G5747" s="11" t="s">
        <v>9</v>
      </c>
      <c r="H5747">
        <v>90.92</v>
      </c>
      <c r="I5747">
        <v>238.76</v>
      </c>
      <c r="J5747">
        <v>14.47</v>
      </c>
      <c r="K5747">
        <v>38</v>
      </c>
      <c r="L5747" s="11" t="s">
        <v>773</v>
      </c>
      <c r="M5747" s="7">
        <v>44362</v>
      </c>
      <c r="N5747" s="7">
        <v>44362</v>
      </c>
      <c r="O5747" s="11" t="s">
        <v>11</v>
      </c>
      <c r="P5747" s="11" t="s">
        <v>95</v>
      </c>
      <c r="Q5747">
        <v>716.85</v>
      </c>
      <c r="R5747" s="11" t="s">
        <v>52</v>
      </c>
      <c r="S5747" s="11" t="s">
        <v>95</v>
      </c>
      <c r="T5747">
        <v>7022.71</v>
      </c>
      <c r="U5747">
        <f>SalesLineItems__NO_LOT[[#This Row],[ActualSales]]-SalesLineItems__NO_LOT[[#This Row],[Extended_Cost]]</f>
        <v>147.83999999999997</v>
      </c>
      <c r="V5747">
        <f>IFERROR(SalesLineItems__NO_LOT[[#This Row],[Revenue]]/SalesLineItems__NO_LOT[[#This Row],[Extended_Price]],0)</f>
        <v>0.61919919584520011</v>
      </c>
      <c r="W5747" t="str">
        <f>IF(SalesLineItems__NO_LOT[[#This Row],[Revenue]]&lt;0,"Lost on Sale","Normal Revenue")</f>
        <v>Normal Revenue</v>
      </c>
      <c r="X5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7">
        <f>IF(SalesLineItems__NO_LOT[[#This Row],[SOP_Type]]="Return",SalesLineItems__NO_LOT[[#This Row],[Extended_Cost]]*-1,SalesLineItems__NO_LOT[[#This Row],[Extended_Price]])</f>
        <v>238.76</v>
      </c>
      <c r="Z5747">
        <f>MONTH(SalesLineItems__NO_LOT[[#This Row],[Requested_Ship_Date]])</f>
        <v>6</v>
      </c>
      <c r="AA5747">
        <f>YEAR(SalesLineItems__NO_LOT[[#This Row],[Requested_Ship_Date]])</f>
        <v>2021</v>
      </c>
      <c r="AV5747"/>
      <c r="AX5747"/>
      <c r="AZ5747"/>
      <c r="BC5747"/>
      <c r="BF5747"/>
    </row>
    <row r="5748" spans="1:58" x14ac:dyDescent="0.2">
      <c r="A5748" t="s">
        <v>3017</v>
      </c>
      <c r="B5748" s="11" t="s">
        <v>22</v>
      </c>
      <c r="C5748" s="11" t="s">
        <v>3018</v>
      </c>
      <c r="D5748" s="11" t="s">
        <v>404</v>
      </c>
      <c r="E5748" s="11" t="s">
        <v>405</v>
      </c>
      <c r="F5748">
        <v>25</v>
      </c>
      <c r="G5748" s="11" t="s">
        <v>9</v>
      </c>
      <c r="H5748">
        <v>116</v>
      </c>
      <c r="I5748">
        <v>319.5</v>
      </c>
      <c r="J5748">
        <v>4.6399999999999997</v>
      </c>
      <c r="K5748">
        <v>12.78</v>
      </c>
      <c r="L5748" s="11" t="s">
        <v>394</v>
      </c>
      <c r="M5748" s="7">
        <v>44368</v>
      </c>
      <c r="N5748" s="7">
        <v>44368</v>
      </c>
      <c r="O5748" s="11" t="s">
        <v>159</v>
      </c>
      <c r="P5748" s="11" t="s">
        <v>95</v>
      </c>
      <c r="Q5748">
        <v>5300</v>
      </c>
      <c r="R5748" s="11" t="s">
        <v>52</v>
      </c>
      <c r="S5748" s="11" t="s">
        <v>95</v>
      </c>
      <c r="T5748">
        <v>41239.19</v>
      </c>
      <c r="U5748">
        <f>SalesLineItems__NO_LOT[[#This Row],[ActualSales]]-SalesLineItems__NO_LOT[[#This Row],[Extended_Cost]]</f>
        <v>203.5</v>
      </c>
      <c r="V5748">
        <f>IFERROR(SalesLineItems__NO_LOT[[#This Row],[Revenue]]/SalesLineItems__NO_LOT[[#This Row],[Extended_Price]],0)</f>
        <v>0.63693270735524254</v>
      </c>
      <c r="W5748" t="str">
        <f>IF(SalesLineItems__NO_LOT[[#This Row],[Revenue]]&lt;0,"Lost on Sale","Normal Revenue")</f>
        <v>Normal Revenue</v>
      </c>
      <c r="X5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8">
        <f>IF(SalesLineItems__NO_LOT[[#This Row],[SOP_Type]]="Return",SalesLineItems__NO_LOT[[#This Row],[Extended_Cost]]*-1,SalesLineItems__NO_LOT[[#This Row],[Extended_Price]])</f>
        <v>319.5</v>
      </c>
      <c r="Z5748">
        <f>MONTH(SalesLineItems__NO_LOT[[#This Row],[Requested_Ship_Date]])</f>
        <v>6</v>
      </c>
      <c r="AA5748">
        <f>YEAR(SalesLineItems__NO_LOT[[#This Row],[Requested_Ship_Date]])</f>
        <v>2021</v>
      </c>
      <c r="AV5748"/>
      <c r="AX5748"/>
      <c r="AZ5748"/>
      <c r="BC5748"/>
      <c r="BF5748"/>
    </row>
    <row r="5749" spans="1:58" x14ac:dyDescent="0.2">
      <c r="A5749" t="s">
        <v>3019</v>
      </c>
      <c r="B5749" s="11" t="s">
        <v>22</v>
      </c>
      <c r="C5749" s="11" t="s">
        <v>3020</v>
      </c>
      <c r="D5749" s="11" t="s">
        <v>404</v>
      </c>
      <c r="E5749" s="11" t="s">
        <v>405</v>
      </c>
      <c r="F5749">
        <v>25</v>
      </c>
      <c r="G5749" s="11" t="s">
        <v>9</v>
      </c>
      <c r="H5749">
        <v>116</v>
      </c>
      <c r="I5749">
        <v>319.5</v>
      </c>
      <c r="J5749">
        <v>4.6399999999999997</v>
      </c>
      <c r="K5749">
        <v>12.78</v>
      </c>
      <c r="L5749" s="11" t="s">
        <v>394</v>
      </c>
      <c r="M5749" s="7">
        <v>44368</v>
      </c>
      <c r="N5749" s="7">
        <v>44368</v>
      </c>
      <c r="O5749" s="11" t="s">
        <v>159</v>
      </c>
      <c r="P5749" s="11" t="s">
        <v>95</v>
      </c>
      <c r="Q5749">
        <v>5300</v>
      </c>
      <c r="R5749" s="11" t="s">
        <v>52</v>
      </c>
      <c r="S5749" s="11" t="s">
        <v>95</v>
      </c>
      <c r="T5749">
        <v>41239.19</v>
      </c>
      <c r="U5749">
        <f>SalesLineItems__NO_LOT[[#This Row],[ActualSales]]-SalesLineItems__NO_LOT[[#This Row],[Extended_Cost]]</f>
        <v>203.5</v>
      </c>
      <c r="V5749">
        <f>IFERROR(SalesLineItems__NO_LOT[[#This Row],[Revenue]]/SalesLineItems__NO_LOT[[#This Row],[Extended_Price]],0)</f>
        <v>0.63693270735524254</v>
      </c>
      <c r="W5749" t="str">
        <f>IF(SalesLineItems__NO_LOT[[#This Row],[Revenue]]&lt;0,"Lost on Sale","Normal Revenue")</f>
        <v>Normal Revenue</v>
      </c>
      <c r="X5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49">
        <f>IF(SalesLineItems__NO_LOT[[#This Row],[SOP_Type]]="Return",SalesLineItems__NO_LOT[[#This Row],[Extended_Cost]]*-1,SalesLineItems__NO_LOT[[#This Row],[Extended_Price]])</f>
        <v>319.5</v>
      </c>
      <c r="Z5749">
        <f>MONTH(SalesLineItems__NO_LOT[[#This Row],[Requested_Ship_Date]])</f>
        <v>6</v>
      </c>
      <c r="AA5749">
        <f>YEAR(SalesLineItems__NO_LOT[[#This Row],[Requested_Ship_Date]])</f>
        <v>2021</v>
      </c>
      <c r="AV5749"/>
      <c r="AX5749"/>
      <c r="AZ5749"/>
      <c r="BC5749"/>
      <c r="BF5749"/>
    </row>
    <row r="5750" spans="1:58" x14ac:dyDescent="0.2">
      <c r="A5750" t="s">
        <v>3021</v>
      </c>
      <c r="B5750" s="11" t="s">
        <v>22</v>
      </c>
      <c r="C5750" s="11" t="s">
        <v>3022</v>
      </c>
      <c r="D5750" s="11" t="s">
        <v>66</v>
      </c>
      <c r="E5750" s="11" t="s">
        <v>67</v>
      </c>
      <c r="F5750">
        <v>2000</v>
      </c>
      <c r="G5750" s="11" t="s">
        <v>68</v>
      </c>
      <c r="H5750">
        <v>26550.14</v>
      </c>
      <c r="I5750">
        <v>29120</v>
      </c>
      <c r="J5750">
        <v>13.28</v>
      </c>
      <c r="K5750">
        <v>14.56</v>
      </c>
      <c r="L5750" s="11" t="s">
        <v>69</v>
      </c>
      <c r="M5750" s="7">
        <v>44368</v>
      </c>
      <c r="N5750" s="7">
        <v>44368</v>
      </c>
      <c r="O5750" s="11" t="s">
        <v>70</v>
      </c>
      <c r="P5750" s="11" t="s">
        <v>95</v>
      </c>
      <c r="Q5750">
        <v>320188.32</v>
      </c>
      <c r="R5750" s="11" t="s">
        <v>52</v>
      </c>
      <c r="S5750" s="11" t="s">
        <v>95</v>
      </c>
      <c r="T5750">
        <v>8464367.5299999993</v>
      </c>
      <c r="U5750">
        <f>SalesLineItems__NO_LOT[[#This Row],[ActualSales]]-SalesLineItems__NO_LOT[[#This Row],[Extended_Cost]]</f>
        <v>2569.8600000000006</v>
      </c>
      <c r="V5750">
        <f>IFERROR(SalesLineItems__NO_LOT[[#This Row],[Revenue]]/SalesLineItems__NO_LOT[[#This Row],[Extended_Price]],0)</f>
        <v>8.8250686813186832E-2</v>
      </c>
      <c r="W5750" t="str">
        <f>IF(SalesLineItems__NO_LOT[[#This Row],[Revenue]]&lt;0,"Lost on Sale","Normal Revenue")</f>
        <v>Normal Revenue</v>
      </c>
      <c r="X5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50">
        <f>IF(SalesLineItems__NO_LOT[[#This Row],[SOP_Type]]="Return",SalesLineItems__NO_LOT[[#This Row],[Extended_Cost]]*-1,SalesLineItems__NO_LOT[[#This Row],[Extended_Price]])</f>
        <v>29120</v>
      </c>
      <c r="Z5750">
        <f>MONTH(SalesLineItems__NO_LOT[[#This Row],[Requested_Ship_Date]])</f>
        <v>6</v>
      </c>
      <c r="AA5750">
        <f>YEAR(SalesLineItems__NO_LOT[[#This Row],[Requested_Ship_Date]])</f>
        <v>2021</v>
      </c>
      <c r="AV5750"/>
      <c r="AX5750"/>
      <c r="AZ5750"/>
      <c r="BC5750"/>
      <c r="BF5750"/>
    </row>
    <row r="5751" spans="1:58" x14ac:dyDescent="0.2">
      <c r="A5751" t="s">
        <v>3023</v>
      </c>
      <c r="B5751" s="11" t="s">
        <v>22</v>
      </c>
      <c r="C5751" s="11" t="s">
        <v>3022</v>
      </c>
      <c r="D5751" s="11" t="s">
        <v>13</v>
      </c>
      <c r="E5751" s="11" t="s">
        <v>14</v>
      </c>
      <c r="F5751">
        <v>1</v>
      </c>
      <c r="G5751" s="11" t="s">
        <v>15</v>
      </c>
      <c r="H5751">
        <v>0</v>
      </c>
      <c r="I5751">
        <v>1.5</v>
      </c>
      <c r="J5751">
        <v>0</v>
      </c>
      <c r="K5751">
        <v>1.5</v>
      </c>
      <c r="L5751" s="11" t="s">
        <v>69</v>
      </c>
      <c r="M5751" s="7">
        <v>44368</v>
      </c>
      <c r="N5751" s="7">
        <v>44368</v>
      </c>
      <c r="O5751" s="11" t="s">
        <v>16</v>
      </c>
      <c r="P5751" s="11" t="s">
        <v>95</v>
      </c>
      <c r="Q5751">
        <v>320188.32</v>
      </c>
      <c r="R5751" s="11" t="s">
        <v>52</v>
      </c>
      <c r="S5751" s="11" t="s">
        <v>95</v>
      </c>
      <c r="T5751">
        <v>8464367.5299999993</v>
      </c>
      <c r="U5751">
        <f>SalesLineItems__NO_LOT[[#This Row],[ActualSales]]-SalesLineItems__NO_LOT[[#This Row],[Extended_Cost]]</f>
        <v>1.5</v>
      </c>
      <c r="V5751">
        <f>IFERROR(SalesLineItems__NO_LOT[[#This Row],[Revenue]]/SalesLineItems__NO_LOT[[#This Row],[Extended_Price]],0)</f>
        <v>1</v>
      </c>
      <c r="W5751" t="str">
        <f>IF(SalesLineItems__NO_LOT[[#This Row],[Revenue]]&lt;0,"Lost on Sale","Normal Revenue")</f>
        <v>Normal Revenue</v>
      </c>
      <c r="X5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51">
        <f>IF(SalesLineItems__NO_LOT[[#This Row],[SOP_Type]]="Return",SalesLineItems__NO_LOT[[#This Row],[Extended_Cost]]*-1,SalesLineItems__NO_LOT[[#This Row],[Extended_Price]])</f>
        <v>1.5</v>
      </c>
      <c r="Z5751">
        <f>MONTH(SalesLineItems__NO_LOT[[#This Row],[Requested_Ship_Date]])</f>
        <v>6</v>
      </c>
      <c r="AA5751">
        <f>YEAR(SalesLineItems__NO_LOT[[#This Row],[Requested_Ship_Date]])</f>
        <v>2021</v>
      </c>
      <c r="AV5751"/>
      <c r="AX5751"/>
      <c r="AZ5751"/>
      <c r="BC5751"/>
      <c r="BF5751"/>
    </row>
    <row r="5752" spans="1:58" x14ac:dyDescent="0.2">
      <c r="A5752" t="s">
        <v>1846</v>
      </c>
      <c r="B5752" s="11" t="s">
        <v>22</v>
      </c>
      <c r="C5752" s="11" t="s">
        <v>1847</v>
      </c>
      <c r="D5752" s="11" t="s">
        <v>1848</v>
      </c>
      <c r="E5752" s="11" t="s">
        <v>1849</v>
      </c>
      <c r="F5752">
        <v>1000</v>
      </c>
      <c r="G5752" s="11" t="s">
        <v>9</v>
      </c>
      <c r="H5752">
        <v>4540</v>
      </c>
      <c r="I5752">
        <v>9310</v>
      </c>
      <c r="J5752">
        <v>4.54</v>
      </c>
      <c r="K5752">
        <v>9.31</v>
      </c>
      <c r="L5752" s="11" t="s">
        <v>766</v>
      </c>
      <c r="M5752" s="7">
        <v>44484</v>
      </c>
      <c r="N5752" s="7">
        <v>44487</v>
      </c>
      <c r="O5752" s="11" t="s">
        <v>40</v>
      </c>
      <c r="P5752" s="11" t="s">
        <v>95</v>
      </c>
      <c r="Q5752">
        <v>9310</v>
      </c>
      <c r="R5752" s="11" t="s">
        <v>1125</v>
      </c>
      <c r="S5752" s="11" t="s">
        <v>95</v>
      </c>
      <c r="T5752">
        <v>27664.14</v>
      </c>
      <c r="U5752">
        <f>SalesLineItems__NO_LOT[[#This Row],[ActualSales]]-SalesLineItems__NO_LOT[[#This Row],[Extended_Cost]]</f>
        <v>4770</v>
      </c>
      <c r="V5752">
        <f>IFERROR(SalesLineItems__NO_LOT[[#This Row],[Revenue]]/SalesLineItems__NO_LOT[[#This Row],[Extended_Price]],0)</f>
        <v>0.51235230934479059</v>
      </c>
      <c r="W5752" t="str">
        <f>IF(SalesLineItems__NO_LOT[[#This Row],[Revenue]]&lt;0,"Lost on Sale","Normal Revenue")</f>
        <v>Normal Revenue</v>
      </c>
      <c r="X5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52">
        <f>IF(SalesLineItems__NO_LOT[[#This Row],[SOP_Type]]="Return",SalesLineItems__NO_LOT[[#This Row],[Extended_Cost]]*-1,SalesLineItems__NO_LOT[[#This Row],[Extended_Price]])</f>
        <v>9310</v>
      </c>
      <c r="Z5752">
        <f>MONTH(SalesLineItems__NO_LOT[[#This Row],[Requested_Ship_Date]])</f>
        <v>10</v>
      </c>
      <c r="AA5752">
        <f>YEAR(SalesLineItems__NO_LOT[[#This Row],[Requested_Ship_Date]])</f>
        <v>2021</v>
      </c>
      <c r="AV5752"/>
      <c r="AX5752"/>
      <c r="AZ5752"/>
      <c r="BC5752"/>
      <c r="BF5752"/>
    </row>
    <row r="5753" spans="1:58" x14ac:dyDescent="0.2">
      <c r="A5753" t="s">
        <v>1838</v>
      </c>
      <c r="B5753" s="11" t="s">
        <v>22</v>
      </c>
      <c r="C5753" s="11" t="s">
        <v>1839</v>
      </c>
      <c r="D5753" s="11" t="s">
        <v>28</v>
      </c>
      <c r="E5753" s="11" t="s">
        <v>29</v>
      </c>
      <c r="F5753">
        <v>40</v>
      </c>
      <c r="G5753" s="11" t="s">
        <v>9</v>
      </c>
      <c r="H5753">
        <v>1349.2</v>
      </c>
      <c r="I5753">
        <v>1716</v>
      </c>
      <c r="J5753">
        <v>33.729999999999997</v>
      </c>
      <c r="K5753">
        <v>42.9</v>
      </c>
      <c r="L5753" s="11" t="s">
        <v>25</v>
      </c>
      <c r="M5753" s="7">
        <v>44487</v>
      </c>
      <c r="N5753" s="7">
        <v>44487</v>
      </c>
      <c r="O5753" s="11" t="s">
        <v>21</v>
      </c>
      <c r="P5753" s="11" t="s">
        <v>95</v>
      </c>
      <c r="Q5753">
        <v>5433.4</v>
      </c>
      <c r="R5753" s="11" t="s">
        <v>26</v>
      </c>
      <c r="S5753" s="11" t="s">
        <v>95</v>
      </c>
      <c r="T5753">
        <v>197448.4</v>
      </c>
      <c r="U5753">
        <f>SalesLineItems__NO_LOT[[#This Row],[ActualSales]]-SalesLineItems__NO_LOT[[#This Row],[Extended_Cost]]</f>
        <v>366.79999999999995</v>
      </c>
      <c r="V5753">
        <f>IFERROR(SalesLineItems__NO_LOT[[#This Row],[Revenue]]/SalesLineItems__NO_LOT[[#This Row],[Extended_Price]],0)</f>
        <v>0.21375291375291372</v>
      </c>
      <c r="W5753" t="str">
        <f>IF(SalesLineItems__NO_LOT[[#This Row],[Revenue]]&lt;0,"Lost on Sale","Normal Revenue")</f>
        <v>Normal Revenue</v>
      </c>
      <c r="X5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53">
        <f>IF(SalesLineItems__NO_LOT[[#This Row],[SOP_Type]]="Return",SalesLineItems__NO_LOT[[#This Row],[Extended_Cost]]*-1,SalesLineItems__NO_LOT[[#This Row],[Extended_Price]])</f>
        <v>1716</v>
      </c>
      <c r="Z5753">
        <f>MONTH(SalesLineItems__NO_LOT[[#This Row],[Requested_Ship_Date]])</f>
        <v>10</v>
      </c>
      <c r="AA5753">
        <f>YEAR(SalesLineItems__NO_LOT[[#This Row],[Requested_Ship_Date]])</f>
        <v>2021</v>
      </c>
      <c r="AV5753"/>
      <c r="AX5753"/>
      <c r="AZ5753"/>
      <c r="BC5753"/>
      <c r="BF5753"/>
    </row>
    <row r="5754" spans="1:58" x14ac:dyDescent="0.2">
      <c r="A5754" t="s">
        <v>1840</v>
      </c>
      <c r="B5754" s="11" t="s">
        <v>22</v>
      </c>
      <c r="C5754" s="11" t="s">
        <v>1839</v>
      </c>
      <c r="D5754" s="11" t="s">
        <v>1841</v>
      </c>
      <c r="E5754" s="11" t="s">
        <v>1842</v>
      </c>
      <c r="F5754">
        <v>2000</v>
      </c>
      <c r="G5754" s="11" t="s">
        <v>9</v>
      </c>
      <c r="H5754">
        <v>7660</v>
      </c>
      <c r="I5754">
        <v>9800</v>
      </c>
      <c r="J5754">
        <v>3.83</v>
      </c>
      <c r="K5754">
        <v>4.9000000000000004</v>
      </c>
      <c r="L5754" s="11" t="s">
        <v>25</v>
      </c>
      <c r="M5754" s="7">
        <v>44487</v>
      </c>
      <c r="N5754" s="7">
        <v>44487</v>
      </c>
      <c r="O5754" s="11" t="s">
        <v>21</v>
      </c>
      <c r="P5754" s="11" t="s">
        <v>95</v>
      </c>
      <c r="Q5754">
        <v>5433.4</v>
      </c>
      <c r="R5754" s="11" t="s">
        <v>26</v>
      </c>
      <c r="S5754" s="11" t="s">
        <v>95</v>
      </c>
      <c r="T5754">
        <v>197448.4</v>
      </c>
      <c r="U5754">
        <f>SalesLineItems__NO_LOT[[#This Row],[ActualSales]]-SalesLineItems__NO_LOT[[#This Row],[Extended_Cost]]</f>
        <v>2140</v>
      </c>
      <c r="V5754">
        <f>IFERROR(SalesLineItems__NO_LOT[[#This Row],[Revenue]]/SalesLineItems__NO_LOT[[#This Row],[Extended_Price]],0)</f>
        <v>0.21836734693877552</v>
      </c>
      <c r="W5754" t="str">
        <f>IF(SalesLineItems__NO_LOT[[#This Row],[Revenue]]&lt;0,"Lost on Sale","Normal Revenue")</f>
        <v>Normal Revenue</v>
      </c>
      <c r="X5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54">
        <f>IF(SalesLineItems__NO_LOT[[#This Row],[SOP_Type]]="Return",SalesLineItems__NO_LOT[[#This Row],[Extended_Cost]]*-1,SalesLineItems__NO_LOT[[#This Row],[Extended_Price]])</f>
        <v>9800</v>
      </c>
      <c r="Z5754">
        <f>MONTH(SalesLineItems__NO_LOT[[#This Row],[Requested_Ship_Date]])</f>
        <v>10</v>
      </c>
      <c r="AA5754">
        <f>YEAR(SalesLineItems__NO_LOT[[#This Row],[Requested_Ship_Date]])</f>
        <v>2021</v>
      </c>
      <c r="AV5754"/>
      <c r="AX5754"/>
      <c r="AZ5754"/>
      <c r="BC5754"/>
      <c r="BF5754"/>
    </row>
    <row r="5755" spans="1:58" x14ac:dyDescent="0.2">
      <c r="A5755" t="s">
        <v>1843</v>
      </c>
      <c r="B5755" s="11" t="s">
        <v>22</v>
      </c>
      <c r="C5755" s="11" t="s">
        <v>1839</v>
      </c>
      <c r="D5755" s="11" t="s">
        <v>1844</v>
      </c>
      <c r="E5755" s="11" t="s">
        <v>1845</v>
      </c>
      <c r="F5755">
        <v>20</v>
      </c>
      <c r="G5755" s="11" t="s">
        <v>9</v>
      </c>
      <c r="H5755">
        <v>7214.6</v>
      </c>
      <c r="I5755">
        <v>8302</v>
      </c>
      <c r="J5755">
        <v>360.73</v>
      </c>
      <c r="K5755">
        <v>415.1</v>
      </c>
      <c r="L5755" s="11" t="s">
        <v>25</v>
      </c>
      <c r="M5755" s="7">
        <v>44487</v>
      </c>
      <c r="N5755" s="7">
        <v>44487</v>
      </c>
      <c r="O5755" s="11" t="s">
        <v>21</v>
      </c>
      <c r="P5755" s="11" t="s">
        <v>95</v>
      </c>
      <c r="Q5755">
        <v>5433.4</v>
      </c>
      <c r="R5755" s="11" t="s">
        <v>26</v>
      </c>
      <c r="S5755" s="11" t="s">
        <v>95</v>
      </c>
      <c r="T5755">
        <v>197448.4</v>
      </c>
      <c r="U5755">
        <f>SalesLineItems__NO_LOT[[#This Row],[ActualSales]]-SalesLineItems__NO_LOT[[#This Row],[Extended_Cost]]</f>
        <v>1087.3999999999996</v>
      </c>
      <c r="V5755">
        <f>IFERROR(SalesLineItems__NO_LOT[[#This Row],[Revenue]]/SalesLineItems__NO_LOT[[#This Row],[Extended_Price]],0)</f>
        <v>0.13098048662972772</v>
      </c>
      <c r="W5755" t="str">
        <f>IF(SalesLineItems__NO_LOT[[#This Row],[Revenue]]&lt;0,"Lost on Sale","Normal Revenue")</f>
        <v>Normal Revenue</v>
      </c>
      <c r="X5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55">
        <f>IF(SalesLineItems__NO_LOT[[#This Row],[SOP_Type]]="Return",SalesLineItems__NO_LOT[[#This Row],[Extended_Cost]]*-1,SalesLineItems__NO_LOT[[#This Row],[Extended_Price]])</f>
        <v>8302</v>
      </c>
      <c r="Z5755">
        <f>MONTH(SalesLineItems__NO_LOT[[#This Row],[Requested_Ship_Date]])</f>
        <v>10</v>
      </c>
      <c r="AA5755">
        <f>YEAR(SalesLineItems__NO_LOT[[#This Row],[Requested_Ship_Date]])</f>
        <v>2021</v>
      </c>
      <c r="AV5755"/>
      <c r="AX5755"/>
      <c r="AZ5755"/>
      <c r="BC5755"/>
      <c r="BF5755"/>
    </row>
    <row r="5756" spans="1:58" x14ac:dyDescent="0.2">
      <c r="A5756" t="s">
        <v>3013</v>
      </c>
      <c r="B5756" s="11" t="s">
        <v>22</v>
      </c>
      <c r="C5756" s="11" t="s">
        <v>3014</v>
      </c>
      <c r="D5756" s="11" t="s">
        <v>304</v>
      </c>
      <c r="E5756" s="11" t="s">
        <v>305</v>
      </c>
      <c r="F5756">
        <v>200</v>
      </c>
      <c r="G5756" s="11" t="s">
        <v>9</v>
      </c>
      <c r="H5756">
        <v>4678</v>
      </c>
      <c r="I5756">
        <v>6600</v>
      </c>
      <c r="J5756">
        <v>23.39</v>
      </c>
      <c r="K5756">
        <v>33</v>
      </c>
      <c r="L5756" s="11" t="s">
        <v>306</v>
      </c>
      <c r="M5756" s="7">
        <v>44370</v>
      </c>
      <c r="N5756" s="7">
        <v>44370</v>
      </c>
      <c r="O5756" s="11" t="s">
        <v>65</v>
      </c>
      <c r="P5756" s="11" t="s">
        <v>95</v>
      </c>
      <c r="Q5756">
        <v>6600</v>
      </c>
      <c r="R5756" s="11" t="s">
        <v>26</v>
      </c>
      <c r="S5756" s="11" t="s">
        <v>95</v>
      </c>
      <c r="T5756">
        <v>32798.519999999997</v>
      </c>
      <c r="U5756">
        <f>SalesLineItems__NO_LOT[[#This Row],[ActualSales]]-SalesLineItems__NO_LOT[[#This Row],[Extended_Cost]]</f>
        <v>1922</v>
      </c>
      <c r="V5756">
        <f>IFERROR(SalesLineItems__NO_LOT[[#This Row],[Revenue]]/SalesLineItems__NO_LOT[[#This Row],[Extended_Price]],0)</f>
        <v>0.2912121212121212</v>
      </c>
      <c r="W5756" t="str">
        <f>IF(SalesLineItems__NO_LOT[[#This Row],[Revenue]]&lt;0,"Lost on Sale","Normal Revenue")</f>
        <v>Normal Revenue</v>
      </c>
      <c r="X5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56">
        <f>IF(SalesLineItems__NO_LOT[[#This Row],[SOP_Type]]="Return",SalesLineItems__NO_LOT[[#This Row],[Extended_Cost]]*-1,SalesLineItems__NO_LOT[[#This Row],[Extended_Price]])</f>
        <v>6600</v>
      </c>
      <c r="Z5756">
        <f>MONTH(SalesLineItems__NO_LOT[[#This Row],[Requested_Ship_Date]])</f>
        <v>6</v>
      </c>
      <c r="AA5756">
        <f>YEAR(SalesLineItems__NO_LOT[[#This Row],[Requested_Ship_Date]])</f>
        <v>2021</v>
      </c>
      <c r="AV5756"/>
      <c r="AX5756"/>
      <c r="AZ5756"/>
      <c r="BC5756"/>
      <c r="BF5756"/>
    </row>
    <row r="5757" spans="1:58" x14ac:dyDescent="0.2">
      <c r="A5757" t="s">
        <v>3015</v>
      </c>
      <c r="B5757" s="11" t="s">
        <v>22</v>
      </c>
      <c r="C5757" s="11" t="s">
        <v>3016</v>
      </c>
      <c r="D5757" s="11" t="s">
        <v>511</v>
      </c>
      <c r="E5757" s="11" t="s">
        <v>512</v>
      </c>
      <c r="F5757">
        <v>10</v>
      </c>
      <c r="G5757" s="11" t="s">
        <v>9</v>
      </c>
      <c r="H5757">
        <v>41.2</v>
      </c>
      <c r="I5757">
        <v>90</v>
      </c>
      <c r="J5757">
        <v>4.12</v>
      </c>
      <c r="K5757">
        <v>9</v>
      </c>
      <c r="L5757" s="11" t="s">
        <v>941</v>
      </c>
      <c r="M5757" s="7">
        <v>44370</v>
      </c>
      <c r="N5757" s="7">
        <v>44370</v>
      </c>
      <c r="O5757" s="11" t="s">
        <v>21</v>
      </c>
      <c r="P5757" s="11" t="s">
        <v>95</v>
      </c>
      <c r="Q5757">
        <v>2039.49</v>
      </c>
      <c r="R5757" s="11" t="s">
        <v>12</v>
      </c>
      <c r="S5757" s="11" t="s">
        <v>95</v>
      </c>
      <c r="T5757">
        <v>16550.009999999998</v>
      </c>
      <c r="U5757">
        <f>SalesLineItems__NO_LOT[[#This Row],[ActualSales]]-SalesLineItems__NO_LOT[[#This Row],[Extended_Cost]]</f>
        <v>48.8</v>
      </c>
      <c r="V5757">
        <f>IFERROR(SalesLineItems__NO_LOT[[#This Row],[Revenue]]/SalesLineItems__NO_LOT[[#This Row],[Extended_Price]],0)</f>
        <v>0.54222222222222216</v>
      </c>
      <c r="W5757" t="str">
        <f>IF(SalesLineItems__NO_LOT[[#This Row],[Revenue]]&lt;0,"Lost on Sale","Normal Revenue")</f>
        <v>Normal Revenue</v>
      </c>
      <c r="X5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57">
        <f>IF(SalesLineItems__NO_LOT[[#This Row],[SOP_Type]]="Return",SalesLineItems__NO_LOT[[#This Row],[Extended_Cost]]*-1,SalesLineItems__NO_LOT[[#This Row],[Extended_Price]])</f>
        <v>90</v>
      </c>
      <c r="Z5757">
        <f>MONTH(SalesLineItems__NO_LOT[[#This Row],[Requested_Ship_Date]])</f>
        <v>6</v>
      </c>
      <c r="AA5757">
        <f>YEAR(SalesLineItems__NO_LOT[[#This Row],[Requested_Ship_Date]])</f>
        <v>2021</v>
      </c>
      <c r="AV5757"/>
      <c r="AX5757"/>
      <c r="AZ5757"/>
      <c r="BC5757"/>
      <c r="BF5757"/>
    </row>
    <row r="5758" spans="1:58" x14ac:dyDescent="0.2">
      <c r="A5758" t="s">
        <v>3002</v>
      </c>
      <c r="B5758" s="11" t="s">
        <v>22</v>
      </c>
      <c r="C5758" s="11" t="s">
        <v>3003</v>
      </c>
      <c r="D5758" s="11" t="s">
        <v>227</v>
      </c>
      <c r="E5758" s="11" t="s">
        <v>228</v>
      </c>
      <c r="F5758">
        <v>256.41000000000003</v>
      </c>
      <c r="G5758" s="11" t="s">
        <v>9</v>
      </c>
      <c r="H5758">
        <v>564.1</v>
      </c>
      <c r="I5758">
        <v>825.64</v>
      </c>
      <c r="J5758">
        <v>2.2000000000000002</v>
      </c>
      <c r="K5758">
        <v>3.22</v>
      </c>
      <c r="L5758" s="11" t="s">
        <v>941</v>
      </c>
      <c r="M5758" s="7">
        <v>44371</v>
      </c>
      <c r="N5758" s="7">
        <v>44371</v>
      </c>
      <c r="O5758" s="11" t="s">
        <v>21</v>
      </c>
      <c r="P5758" s="11" t="s">
        <v>95</v>
      </c>
      <c r="Q5758">
        <v>2039.49</v>
      </c>
      <c r="R5758" s="11" t="s">
        <v>12</v>
      </c>
      <c r="S5758" s="11" t="s">
        <v>95</v>
      </c>
      <c r="T5758">
        <v>16550.009999999998</v>
      </c>
      <c r="U5758">
        <f>SalesLineItems__NO_LOT[[#This Row],[ActualSales]]-SalesLineItems__NO_LOT[[#This Row],[Extended_Cost]]</f>
        <v>261.53999999999996</v>
      </c>
      <c r="V5758">
        <f>IFERROR(SalesLineItems__NO_LOT[[#This Row],[Revenue]]/SalesLineItems__NO_LOT[[#This Row],[Extended_Price]],0)</f>
        <v>0.31677244319558157</v>
      </c>
      <c r="W5758" t="str">
        <f>IF(SalesLineItems__NO_LOT[[#This Row],[Revenue]]&lt;0,"Lost on Sale","Normal Revenue")</f>
        <v>Normal Revenue</v>
      </c>
      <c r="X5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58">
        <f>IF(SalesLineItems__NO_LOT[[#This Row],[SOP_Type]]="Return",SalesLineItems__NO_LOT[[#This Row],[Extended_Cost]]*-1,SalesLineItems__NO_LOT[[#This Row],[Extended_Price]])</f>
        <v>825.64</v>
      </c>
      <c r="Z5758">
        <f>MONTH(SalesLineItems__NO_LOT[[#This Row],[Requested_Ship_Date]])</f>
        <v>6</v>
      </c>
      <c r="AA5758">
        <f>YEAR(SalesLineItems__NO_LOT[[#This Row],[Requested_Ship_Date]])</f>
        <v>2021</v>
      </c>
      <c r="AV5758"/>
      <c r="AX5758"/>
      <c r="AZ5758"/>
      <c r="BC5758"/>
      <c r="BF5758"/>
    </row>
    <row r="5759" spans="1:58" x14ac:dyDescent="0.2">
      <c r="A5759" t="s">
        <v>3004</v>
      </c>
      <c r="B5759" s="11" t="s">
        <v>22</v>
      </c>
      <c r="C5759" s="11" t="s">
        <v>3003</v>
      </c>
      <c r="D5759" s="11" t="s">
        <v>948</v>
      </c>
      <c r="E5759" s="11" t="s">
        <v>949</v>
      </c>
      <c r="F5759">
        <v>72.56</v>
      </c>
      <c r="G5759" s="11" t="s">
        <v>9</v>
      </c>
      <c r="H5759">
        <v>152.38</v>
      </c>
      <c r="I5759">
        <v>206.8</v>
      </c>
      <c r="J5759">
        <v>2.1</v>
      </c>
      <c r="K5759">
        <v>2.85</v>
      </c>
      <c r="L5759" s="11" t="s">
        <v>941</v>
      </c>
      <c r="M5759" s="7">
        <v>44371</v>
      </c>
      <c r="N5759" s="7">
        <v>44371</v>
      </c>
      <c r="O5759" s="11" t="s">
        <v>21</v>
      </c>
      <c r="P5759" s="11" t="s">
        <v>95</v>
      </c>
      <c r="Q5759">
        <v>2039.49</v>
      </c>
      <c r="R5759" s="11" t="s">
        <v>12</v>
      </c>
      <c r="S5759" s="11" t="s">
        <v>95</v>
      </c>
      <c r="T5759">
        <v>16550.009999999998</v>
      </c>
      <c r="U5759">
        <f>SalesLineItems__NO_LOT[[#This Row],[ActualSales]]-SalesLineItems__NO_LOT[[#This Row],[Extended_Cost]]</f>
        <v>54.420000000000016</v>
      </c>
      <c r="V5759">
        <f>IFERROR(SalesLineItems__NO_LOT[[#This Row],[Revenue]]/SalesLineItems__NO_LOT[[#This Row],[Extended_Price]],0)</f>
        <v>0.26315280464216639</v>
      </c>
      <c r="W5759" t="str">
        <f>IF(SalesLineItems__NO_LOT[[#This Row],[Revenue]]&lt;0,"Lost on Sale","Normal Revenue")</f>
        <v>Normal Revenue</v>
      </c>
      <c r="X5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59">
        <f>IF(SalesLineItems__NO_LOT[[#This Row],[SOP_Type]]="Return",SalesLineItems__NO_LOT[[#This Row],[Extended_Cost]]*-1,SalesLineItems__NO_LOT[[#This Row],[Extended_Price]])</f>
        <v>206.8</v>
      </c>
      <c r="Z5759">
        <f>MONTH(SalesLineItems__NO_LOT[[#This Row],[Requested_Ship_Date]])</f>
        <v>6</v>
      </c>
      <c r="AA5759">
        <f>YEAR(SalesLineItems__NO_LOT[[#This Row],[Requested_Ship_Date]])</f>
        <v>2021</v>
      </c>
      <c r="AV5759"/>
      <c r="AX5759"/>
      <c r="AZ5759"/>
      <c r="BC5759"/>
      <c r="BF5759"/>
    </row>
    <row r="5760" spans="1:58" x14ac:dyDescent="0.2">
      <c r="A5760" t="s">
        <v>3005</v>
      </c>
      <c r="B5760" s="11" t="s">
        <v>22</v>
      </c>
      <c r="C5760" s="11" t="s">
        <v>3003</v>
      </c>
      <c r="D5760" s="11" t="s">
        <v>945</v>
      </c>
      <c r="E5760" s="11" t="s">
        <v>2992</v>
      </c>
      <c r="F5760">
        <v>72.56</v>
      </c>
      <c r="G5760" s="11" t="s">
        <v>9</v>
      </c>
      <c r="H5760">
        <v>203.89</v>
      </c>
      <c r="I5760">
        <v>217.68</v>
      </c>
      <c r="J5760">
        <v>2.81</v>
      </c>
      <c r="K5760">
        <v>3</v>
      </c>
      <c r="L5760" s="11" t="s">
        <v>941</v>
      </c>
      <c r="M5760" s="7">
        <v>44371</v>
      </c>
      <c r="N5760" s="7">
        <v>44371</v>
      </c>
      <c r="O5760" s="11" t="s">
        <v>21</v>
      </c>
      <c r="P5760" s="11" t="s">
        <v>95</v>
      </c>
      <c r="Q5760">
        <v>2039.49</v>
      </c>
      <c r="R5760" s="11" t="s">
        <v>12</v>
      </c>
      <c r="S5760" s="11" t="s">
        <v>95</v>
      </c>
      <c r="T5760">
        <v>16550.009999999998</v>
      </c>
      <c r="U5760">
        <f>SalesLineItems__NO_LOT[[#This Row],[ActualSales]]-SalesLineItems__NO_LOT[[#This Row],[Extended_Cost]]</f>
        <v>13.79000000000002</v>
      </c>
      <c r="V5760">
        <f>IFERROR(SalesLineItems__NO_LOT[[#This Row],[Revenue]]/SalesLineItems__NO_LOT[[#This Row],[Extended_Price]],0)</f>
        <v>6.3349871370819641E-2</v>
      </c>
      <c r="W5760" t="str">
        <f>IF(SalesLineItems__NO_LOT[[#This Row],[Revenue]]&lt;0,"Lost on Sale","Normal Revenue")</f>
        <v>Normal Revenue</v>
      </c>
      <c r="X5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60">
        <f>IF(SalesLineItems__NO_LOT[[#This Row],[SOP_Type]]="Return",SalesLineItems__NO_LOT[[#This Row],[Extended_Cost]]*-1,SalesLineItems__NO_LOT[[#This Row],[Extended_Price]])</f>
        <v>217.68</v>
      </c>
      <c r="Z5760">
        <f>MONTH(SalesLineItems__NO_LOT[[#This Row],[Requested_Ship_Date]])</f>
        <v>6</v>
      </c>
      <c r="AA5760">
        <f>YEAR(SalesLineItems__NO_LOT[[#This Row],[Requested_Ship_Date]])</f>
        <v>2021</v>
      </c>
      <c r="AV5760"/>
      <c r="AX5760"/>
      <c r="AZ5760"/>
      <c r="BC5760"/>
      <c r="BF5760"/>
    </row>
    <row r="5761" spans="1:58" x14ac:dyDescent="0.2">
      <c r="A5761" t="s">
        <v>3006</v>
      </c>
      <c r="B5761" s="11" t="s">
        <v>22</v>
      </c>
      <c r="C5761" s="11" t="s">
        <v>3007</v>
      </c>
      <c r="D5761" s="11" t="s">
        <v>189</v>
      </c>
      <c r="E5761" s="11" t="s">
        <v>190</v>
      </c>
      <c r="F5761">
        <v>550</v>
      </c>
      <c r="G5761" s="11" t="s">
        <v>9</v>
      </c>
      <c r="H5761">
        <v>841.5</v>
      </c>
      <c r="I5761">
        <v>1089</v>
      </c>
      <c r="J5761">
        <v>1.53</v>
      </c>
      <c r="K5761">
        <v>1.98</v>
      </c>
      <c r="L5761" s="11" t="s">
        <v>191</v>
      </c>
      <c r="M5761" s="7">
        <v>44371</v>
      </c>
      <c r="N5761" s="7">
        <v>44371</v>
      </c>
      <c r="O5761" s="11" t="s">
        <v>21</v>
      </c>
      <c r="P5761" s="11" t="s">
        <v>95</v>
      </c>
      <c r="Q5761">
        <v>1633.5</v>
      </c>
      <c r="R5761" s="11" t="s">
        <v>52</v>
      </c>
      <c r="S5761" s="11" t="s">
        <v>95</v>
      </c>
      <c r="T5761">
        <v>68442.19</v>
      </c>
      <c r="U5761">
        <f>SalesLineItems__NO_LOT[[#This Row],[ActualSales]]-SalesLineItems__NO_LOT[[#This Row],[Extended_Cost]]</f>
        <v>247.5</v>
      </c>
      <c r="V5761">
        <f>IFERROR(SalesLineItems__NO_LOT[[#This Row],[Revenue]]/SalesLineItems__NO_LOT[[#This Row],[Extended_Price]],0)</f>
        <v>0.22727272727272727</v>
      </c>
      <c r="W5761" t="str">
        <f>IF(SalesLineItems__NO_LOT[[#This Row],[Revenue]]&lt;0,"Lost on Sale","Normal Revenue")</f>
        <v>Normal Revenue</v>
      </c>
      <c r="X5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61">
        <f>IF(SalesLineItems__NO_LOT[[#This Row],[SOP_Type]]="Return",SalesLineItems__NO_LOT[[#This Row],[Extended_Cost]]*-1,SalesLineItems__NO_LOT[[#This Row],[Extended_Price]])</f>
        <v>1089</v>
      </c>
      <c r="Z5761">
        <f>MONTH(SalesLineItems__NO_LOT[[#This Row],[Requested_Ship_Date]])</f>
        <v>6</v>
      </c>
      <c r="AA5761">
        <f>YEAR(SalesLineItems__NO_LOT[[#This Row],[Requested_Ship_Date]])</f>
        <v>2021</v>
      </c>
      <c r="AV5761"/>
      <c r="AX5761"/>
      <c r="AZ5761"/>
      <c r="BC5761"/>
      <c r="BF5761"/>
    </row>
    <row r="5762" spans="1:58" x14ac:dyDescent="0.2">
      <c r="A5762" t="s">
        <v>3008</v>
      </c>
      <c r="B5762" s="11" t="s">
        <v>22</v>
      </c>
      <c r="C5762" s="11" t="s">
        <v>3009</v>
      </c>
      <c r="D5762" s="11" t="s">
        <v>334</v>
      </c>
      <c r="E5762" s="11" t="s">
        <v>335</v>
      </c>
      <c r="F5762">
        <v>1016.8</v>
      </c>
      <c r="G5762" s="11" t="s">
        <v>9</v>
      </c>
      <c r="H5762">
        <v>5708.84</v>
      </c>
      <c r="I5762">
        <v>8968.18</v>
      </c>
      <c r="J5762">
        <v>5.61</v>
      </c>
      <c r="K5762">
        <v>8.82</v>
      </c>
      <c r="L5762" s="11" t="s">
        <v>314</v>
      </c>
      <c r="M5762" s="7">
        <v>44371</v>
      </c>
      <c r="N5762" s="7">
        <v>44371</v>
      </c>
      <c r="O5762" s="11" t="s">
        <v>11</v>
      </c>
      <c r="P5762" s="11" t="s">
        <v>95</v>
      </c>
      <c r="Q5762">
        <v>17590.52</v>
      </c>
      <c r="R5762" s="11" t="s">
        <v>52</v>
      </c>
      <c r="S5762" s="11" t="s">
        <v>95</v>
      </c>
      <c r="T5762">
        <v>669865.49</v>
      </c>
      <c r="U5762">
        <f>SalesLineItems__NO_LOT[[#This Row],[ActualSales]]-SalesLineItems__NO_LOT[[#This Row],[Extended_Cost]]</f>
        <v>3259.34</v>
      </c>
      <c r="V5762">
        <f>IFERROR(SalesLineItems__NO_LOT[[#This Row],[Revenue]]/SalesLineItems__NO_LOT[[#This Row],[Extended_Price]],0)</f>
        <v>0.36343382938344237</v>
      </c>
      <c r="W5762" t="str">
        <f>IF(SalesLineItems__NO_LOT[[#This Row],[Revenue]]&lt;0,"Lost on Sale","Normal Revenue")</f>
        <v>Normal Revenue</v>
      </c>
      <c r="X5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2">
        <f>IF(SalesLineItems__NO_LOT[[#This Row],[SOP_Type]]="Return",SalesLineItems__NO_LOT[[#This Row],[Extended_Cost]]*-1,SalesLineItems__NO_LOT[[#This Row],[Extended_Price]])</f>
        <v>8968.18</v>
      </c>
      <c r="Z5762">
        <f>MONTH(SalesLineItems__NO_LOT[[#This Row],[Requested_Ship_Date]])</f>
        <v>6</v>
      </c>
      <c r="AA5762">
        <f>YEAR(SalesLineItems__NO_LOT[[#This Row],[Requested_Ship_Date]])</f>
        <v>2021</v>
      </c>
      <c r="AV5762"/>
      <c r="AX5762"/>
      <c r="AZ5762"/>
      <c r="BC5762"/>
      <c r="BF5762"/>
    </row>
    <row r="5763" spans="1:58" x14ac:dyDescent="0.2">
      <c r="A5763" t="s">
        <v>3010</v>
      </c>
      <c r="B5763" s="11" t="s">
        <v>22</v>
      </c>
      <c r="C5763" s="11" t="s">
        <v>3009</v>
      </c>
      <c r="D5763" s="11" t="s">
        <v>337</v>
      </c>
      <c r="E5763" s="11" t="s">
        <v>315</v>
      </c>
      <c r="F5763">
        <v>372.6</v>
      </c>
      <c r="G5763" s="11" t="s">
        <v>9</v>
      </c>
      <c r="H5763">
        <v>2388.36</v>
      </c>
      <c r="I5763">
        <v>2675.27</v>
      </c>
      <c r="J5763">
        <v>6.41</v>
      </c>
      <c r="K5763">
        <v>7.18</v>
      </c>
      <c r="L5763" s="11" t="s">
        <v>314</v>
      </c>
      <c r="M5763" s="7">
        <v>44371</v>
      </c>
      <c r="N5763" s="7">
        <v>44371</v>
      </c>
      <c r="O5763" s="11" t="s">
        <v>11</v>
      </c>
      <c r="P5763" s="11" t="s">
        <v>95</v>
      </c>
      <c r="Q5763">
        <v>17590.52</v>
      </c>
      <c r="R5763" s="11" t="s">
        <v>52</v>
      </c>
      <c r="S5763" s="11" t="s">
        <v>95</v>
      </c>
      <c r="T5763">
        <v>669865.49</v>
      </c>
      <c r="U5763">
        <f>SalesLineItems__NO_LOT[[#This Row],[ActualSales]]-SalesLineItems__NO_LOT[[#This Row],[Extended_Cost]]</f>
        <v>286.90999999999985</v>
      </c>
      <c r="V5763">
        <f>IFERROR(SalesLineItems__NO_LOT[[#This Row],[Revenue]]/SalesLineItems__NO_LOT[[#This Row],[Extended_Price]],0)</f>
        <v>0.10724525001214825</v>
      </c>
      <c r="W5763" t="str">
        <f>IF(SalesLineItems__NO_LOT[[#This Row],[Revenue]]&lt;0,"Lost on Sale","Normal Revenue")</f>
        <v>Normal Revenue</v>
      </c>
      <c r="X5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63">
        <f>IF(SalesLineItems__NO_LOT[[#This Row],[SOP_Type]]="Return",SalesLineItems__NO_LOT[[#This Row],[Extended_Cost]]*-1,SalesLineItems__NO_LOT[[#This Row],[Extended_Price]])</f>
        <v>2675.27</v>
      </c>
      <c r="Z5763">
        <f>MONTH(SalesLineItems__NO_LOT[[#This Row],[Requested_Ship_Date]])</f>
        <v>6</v>
      </c>
      <c r="AA5763">
        <f>YEAR(SalesLineItems__NO_LOT[[#This Row],[Requested_Ship_Date]])</f>
        <v>2021</v>
      </c>
      <c r="AV5763"/>
      <c r="AX5763"/>
      <c r="AZ5763"/>
      <c r="BC5763"/>
      <c r="BF5763"/>
    </row>
    <row r="5764" spans="1:58" x14ac:dyDescent="0.2">
      <c r="A5764" t="s">
        <v>3011</v>
      </c>
      <c r="B5764" s="11" t="s">
        <v>22</v>
      </c>
      <c r="C5764" s="11" t="s">
        <v>3009</v>
      </c>
      <c r="D5764" s="11" t="s">
        <v>13</v>
      </c>
      <c r="E5764" s="11" t="s">
        <v>14</v>
      </c>
      <c r="F5764">
        <v>1</v>
      </c>
      <c r="G5764" s="11" t="s">
        <v>15</v>
      </c>
      <c r="H5764">
        <v>0</v>
      </c>
      <c r="I5764">
        <v>1.5</v>
      </c>
      <c r="J5764">
        <v>0</v>
      </c>
      <c r="K5764">
        <v>1.5</v>
      </c>
      <c r="L5764" s="11" t="s">
        <v>314</v>
      </c>
      <c r="M5764" s="7">
        <v>44371</v>
      </c>
      <c r="N5764" s="7">
        <v>44371</v>
      </c>
      <c r="O5764" s="11" t="s">
        <v>16</v>
      </c>
      <c r="P5764" s="11" t="s">
        <v>95</v>
      </c>
      <c r="Q5764">
        <v>17590.52</v>
      </c>
      <c r="R5764" s="11" t="s">
        <v>52</v>
      </c>
      <c r="S5764" s="11" t="s">
        <v>95</v>
      </c>
      <c r="T5764">
        <v>669865.49</v>
      </c>
      <c r="U5764">
        <f>SalesLineItems__NO_LOT[[#This Row],[ActualSales]]-SalesLineItems__NO_LOT[[#This Row],[Extended_Cost]]</f>
        <v>1.5</v>
      </c>
      <c r="V5764">
        <f>IFERROR(SalesLineItems__NO_LOT[[#This Row],[Revenue]]/SalesLineItems__NO_LOT[[#This Row],[Extended_Price]],0)</f>
        <v>1</v>
      </c>
      <c r="W5764" t="str">
        <f>IF(SalesLineItems__NO_LOT[[#This Row],[Revenue]]&lt;0,"Lost on Sale","Normal Revenue")</f>
        <v>Normal Revenue</v>
      </c>
      <c r="X5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4">
        <f>IF(SalesLineItems__NO_LOT[[#This Row],[SOP_Type]]="Return",SalesLineItems__NO_LOT[[#This Row],[Extended_Cost]]*-1,SalesLineItems__NO_LOT[[#This Row],[Extended_Price]])</f>
        <v>1.5</v>
      </c>
      <c r="Z5764">
        <f>MONTH(SalesLineItems__NO_LOT[[#This Row],[Requested_Ship_Date]])</f>
        <v>6</v>
      </c>
      <c r="AA5764">
        <f>YEAR(SalesLineItems__NO_LOT[[#This Row],[Requested_Ship_Date]])</f>
        <v>2021</v>
      </c>
      <c r="AV5764"/>
      <c r="AX5764"/>
      <c r="AZ5764"/>
      <c r="BC5764"/>
      <c r="BF5764"/>
    </row>
    <row r="5765" spans="1:58" x14ac:dyDescent="0.2">
      <c r="A5765" t="s">
        <v>3012</v>
      </c>
      <c r="B5765" s="11" t="s">
        <v>22</v>
      </c>
      <c r="C5765" s="11" t="s">
        <v>3009</v>
      </c>
      <c r="D5765" s="11" t="s">
        <v>74</v>
      </c>
      <c r="E5765" s="11" t="s">
        <v>75</v>
      </c>
      <c r="F5765">
        <v>1</v>
      </c>
      <c r="G5765" s="11" t="s">
        <v>15</v>
      </c>
      <c r="H5765">
        <v>0</v>
      </c>
      <c r="I5765">
        <v>100</v>
      </c>
      <c r="J5765">
        <v>0</v>
      </c>
      <c r="K5765">
        <v>100</v>
      </c>
      <c r="L5765" s="11" t="s">
        <v>314</v>
      </c>
      <c r="M5765" s="7">
        <v>44371</v>
      </c>
      <c r="N5765" s="7">
        <v>44371</v>
      </c>
      <c r="O5765" s="11" t="s">
        <v>16</v>
      </c>
      <c r="P5765" s="11" t="s">
        <v>95</v>
      </c>
      <c r="Q5765">
        <v>17590.52</v>
      </c>
      <c r="R5765" s="11" t="s">
        <v>52</v>
      </c>
      <c r="S5765" s="11" t="s">
        <v>95</v>
      </c>
      <c r="T5765">
        <v>669865.49</v>
      </c>
      <c r="U5765">
        <f>SalesLineItems__NO_LOT[[#This Row],[ActualSales]]-SalesLineItems__NO_LOT[[#This Row],[Extended_Cost]]</f>
        <v>100</v>
      </c>
      <c r="V5765">
        <f>IFERROR(SalesLineItems__NO_LOT[[#This Row],[Revenue]]/SalesLineItems__NO_LOT[[#This Row],[Extended_Price]],0)</f>
        <v>1</v>
      </c>
      <c r="W5765" t="str">
        <f>IF(SalesLineItems__NO_LOT[[#This Row],[Revenue]]&lt;0,"Lost on Sale","Normal Revenue")</f>
        <v>Normal Revenue</v>
      </c>
      <c r="X5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5">
        <f>IF(SalesLineItems__NO_LOT[[#This Row],[SOP_Type]]="Return",SalesLineItems__NO_LOT[[#This Row],[Extended_Cost]]*-1,SalesLineItems__NO_LOT[[#This Row],[Extended_Price]])</f>
        <v>100</v>
      </c>
      <c r="Z5765">
        <f>MONTH(SalesLineItems__NO_LOT[[#This Row],[Requested_Ship_Date]])</f>
        <v>6</v>
      </c>
      <c r="AA5765">
        <f>YEAR(SalesLineItems__NO_LOT[[#This Row],[Requested_Ship_Date]])</f>
        <v>2021</v>
      </c>
      <c r="AV5765"/>
      <c r="AX5765"/>
      <c r="AZ5765"/>
      <c r="BC5765"/>
      <c r="BF5765"/>
    </row>
    <row r="5766" spans="1:58" x14ac:dyDescent="0.2">
      <c r="A5766" t="s">
        <v>2981</v>
      </c>
      <c r="B5766" s="11" t="s">
        <v>22</v>
      </c>
      <c r="C5766" s="11" t="s">
        <v>2982</v>
      </c>
      <c r="D5766" s="11" t="s">
        <v>458</v>
      </c>
      <c r="E5766" s="11" t="s">
        <v>459</v>
      </c>
      <c r="F5766">
        <v>79.5</v>
      </c>
      <c r="G5766" s="11" t="s">
        <v>9</v>
      </c>
      <c r="H5766">
        <v>1097.0999999999999</v>
      </c>
      <c r="I5766">
        <v>1908</v>
      </c>
      <c r="J5766">
        <v>13.8</v>
      </c>
      <c r="K5766">
        <v>24</v>
      </c>
      <c r="L5766" s="11" t="s">
        <v>460</v>
      </c>
      <c r="M5766" s="7">
        <v>44372</v>
      </c>
      <c r="N5766" s="7">
        <v>44372</v>
      </c>
      <c r="O5766" s="11" t="s">
        <v>11</v>
      </c>
      <c r="P5766" s="11" t="s">
        <v>95</v>
      </c>
      <c r="Q5766">
        <v>3108.73</v>
      </c>
      <c r="R5766" s="11" t="s">
        <v>52</v>
      </c>
      <c r="S5766" s="11" t="s">
        <v>95</v>
      </c>
      <c r="T5766">
        <v>14911.19</v>
      </c>
      <c r="U5766">
        <f>SalesLineItems__NO_LOT[[#This Row],[ActualSales]]-SalesLineItems__NO_LOT[[#This Row],[Extended_Cost]]</f>
        <v>810.90000000000009</v>
      </c>
      <c r="V5766">
        <f>IFERROR(SalesLineItems__NO_LOT[[#This Row],[Revenue]]/SalesLineItems__NO_LOT[[#This Row],[Extended_Price]],0)</f>
        <v>0.42500000000000004</v>
      </c>
      <c r="W5766" t="str">
        <f>IF(SalesLineItems__NO_LOT[[#This Row],[Revenue]]&lt;0,"Lost on Sale","Normal Revenue")</f>
        <v>Normal Revenue</v>
      </c>
      <c r="X5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6">
        <f>IF(SalesLineItems__NO_LOT[[#This Row],[SOP_Type]]="Return",SalesLineItems__NO_LOT[[#This Row],[Extended_Cost]]*-1,SalesLineItems__NO_LOT[[#This Row],[Extended_Price]])</f>
        <v>1908</v>
      </c>
      <c r="Z5766">
        <f>MONTH(SalesLineItems__NO_LOT[[#This Row],[Requested_Ship_Date]])</f>
        <v>6</v>
      </c>
      <c r="AA5766">
        <f>YEAR(SalesLineItems__NO_LOT[[#This Row],[Requested_Ship_Date]])</f>
        <v>2021</v>
      </c>
      <c r="AV5766"/>
      <c r="AX5766"/>
      <c r="AZ5766"/>
      <c r="BC5766"/>
      <c r="BF5766"/>
    </row>
    <row r="5767" spans="1:58" x14ac:dyDescent="0.2">
      <c r="A5767" t="s">
        <v>2983</v>
      </c>
      <c r="B5767" s="11" t="s">
        <v>22</v>
      </c>
      <c r="C5767" s="11" t="s">
        <v>2984</v>
      </c>
      <c r="D5767" s="11" t="s">
        <v>45</v>
      </c>
      <c r="E5767" s="11" t="s">
        <v>46</v>
      </c>
      <c r="F5767">
        <v>449.65</v>
      </c>
      <c r="G5767" s="11" t="s">
        <v>9</v>
      </c>
      <c r="H5767">
        <v>2760.85</v>
      </c>
      <c r="I5767">
        <v>3651.16</v>
      </c>
      <c r="J5767">
        <v>6.14</v>
      </c>
      <c r="K5767">
        <v>8.1199999999999992</v>
      </c>
      <c r="L5767" s="11" t="s">
        <v>34</v>
      </c>
      <c r="M5767" s="7">
        <v>44372</v>
      </c>
      <c r="N5767" s="7">
        <v>44372</v>
      </c>
      <c r="O5767" s="11" t="s">
        <v>11</v>
      </c>
      <c r="P5767" s="11" t="s">
        <v>95</v>
      </c>
      <c r="Q5767">
        <v>2004.8</v>
      </c>
      <c r="R5767" s="11" t="s">
        <v>12</v>
      </c>
      <c r="S5767" s="11" t="s">
        <v>95</v>
      </c>
      <c r="T5767">
        <v>597569.38</v>
      </c>
      <c r="U5767">
        <f>SalesLineItems__NO_LOT[[#This Row],[ActualSales]]-SalesLineItems__NO_LOT[[#This Row],[Extended_Cost]]</f>
        <v>890.31</v>
      </c>
      <c r="V5767">
        <f>IFERROR(SalesLineItems__NO_LOT[[#This Row],[Revenue]]/SalesLineItems__NO_LOT[[#This Row],[Extended_Price]],0)</f>
        <v>0.24384305261889372</v>
      </c>
      <c r="W5767" t="str">
        <f>IF(SalesLineItems__NO_LOT[[#This Row],[Revenue]]&lt;0,"Lost on Sale","Normal Revenue")</f>
        <v>Normal Revenue</v>
      </c>
      <c r="X5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67">
        <f>IF(SalesLineItems__NO_LOT[[#This Row],[SOP_Type]]="Return",SalesLineItems__NO_LOT[[#This Row],[Extended_Cost]]*-1,SalesLineItems__NO_LOT[[#This Row],[Extended_Price]])</f>
        <v>3651.16</v>
      </c>
      <c r="Z5767">
        <f>MONTH(SalesLineItems__NO_LOT[[#This Row],[Requested_Ship_Date]])</f>
        <v>6</v>
      </c>
      <c r="AA5767">
        <f>YEAR(SalesLineItems__NO_LOT[[#This Row],[Requested_Ship_Date]])</f>
        <v>2021</v>
      </c>
      <c r="AV5767"/>
      <c r="AX5767"/>
      <c r="AZ5767"/>
      <c r="BC5767"/>
      <c r="BF5767"/>
    </row>
    <row r="5768" spans="1:58" x14ac:dyDescent="0.2">
      <c r="A5768" t="s">
        <v>2985</v>
      </c>
      <c r="B5768" s="11" t="s">
        <v>22</v>
      </c>
      <c r="C5768" s="11" t="s">
        <v>2984</v>
      </c>
      <c r="D5768" s="11" t="s">
        <v>47</v>
      </c>
      <c r="E5768" s="11" t="s">
        <v>48</v>
      </c>
      <c r="F5768">
        <v>1639.4</v>
      </c>
      <c r="G5768" s="11" t="s">
        <v>9</v>
      </c>
      <c r="H5768">
        <v>9033.09</v>
      </c>
      <c r="I5768">
        <v>14918.54</v>
      </c>
      <c r="J5768">
        <v>5.51</v>
      </c>
      <c r="K5768">
        <v>9.1</v>
      </c>
      <c r="L5768" s="11" t="s">
        <v>34</v>
      </c>
      <c r="M5768" s="7">
        <v>44372</v>
      </c>
      <c r="N5768" s="7">
        <v>44372</v>
      </c>
      <c r="O5768" s="11" t="s">
        <v>40</v>
      </c>
      <c r="P5768" s="11" t="s">
        <v>95</v>
      </c>
      <c r="Q5768">
        <v>2004.8</v>
      </c>
      <c r="R5768" s="11" t="s">
        <v>12</v>
      </c>
      <c r="S5768" s="11" t="s">
        <v>95</v>
      </c>
      <c r="T5768">
        <v>597569.38</v>
      </c>
      <c r="U5768">
        <f>SalesLineItems__NO_LOT[[#This Row],[ActualSales]]-SalesLineItems__NO_LOT[[#This Row],[Extended_Cost]]</f>
        <v>5885.4500000000007</v>
      </c>
      <c r="V5768">
        <f>IFERROR(SalesLineItems__NO_LOT[[#This Row],[Revenue]]/SalesLineItems__NO_LOT[[#This Row],[Extended_Price]],0)</f>
        <v>0.39450576262824649</v>
      </c>
      <c r="W5768" t="str">
        <f>IF(SalesLineItems__NO_LOT[[#This Row],[Revenue]]&lt;0,"Lost on Sale","Normal Revenue")</f>
        <v>Normal Revenue</v>
      </c>
      <c r="X5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8">
        <f>IF(SalesLineItems__NO_LOT[[#This Row],[SOP_Type]]="Return",SalesLineItems__NO_LOT[[#This Row],[Extended_Cost]]*-1,SalesLineItems__NO_LOT[[#This Row],[Extended_Price]])</f>
        <v>14918.54</v>
      </c>
      <c r="Z5768">
        <f>MONTH(SalesLineItems__NO_LOT[[#This Row],[Requested_Ship_Date]])</f>
        <v>6</v>
      </c>
      <c r="AA5768">
        <f>YEAR(SalesLineItems__NO_LOT[[#This Row],[Requested_Ship_Date]])</f>
        <v>2021</v>
      </c>
      <c r="AV5768"/>
      <c r="AX5768"/>
      <c r="AZ5768"/>
      <c r="BC5768"/>
      <c r="BF5768"/>
    </row>
    <row r="5769" spans="1:58" x14ac:dyDescent="0.2">
      <c r="A5769" t="s">
        <v>2986</v>
      </c>
      <c r="B5769" s="11" t="s">
        <v>22</v>
      </c>
      <c r="C5769" s="11" t="s">
        <v>2987</v>
      </c>
      <c r="D5769" s="11" t="s">
        <v>422</v>
      </c>
      <c r="E5769" s="11" t="s">
        <v>423</v>
      </c>
      <c r="F5769">
        <v>270</v>
      </c>
      <c r="G5769" s="11" t="s">
        <v>9</v>
      </c>
      <c r="H5769">
        <v>483.3</v>
      </c>
      <c r="I5769">
        <v>729</v>
      </c>
      <c r="J5769">
        <v>1.79</v>
      </c>
      <c r="K5769">
        <v>2.7</v>
      </c>
      <c r="L5769" s="11" t="s">
        <v>214</v>
      </c>
      <c r="M5769" s="7">
        <v>44372</v>
      </c>
      <c r="N5769" s="7">
        <v>44372</v>
      </c>
      <c r="O5769" s="11" t="s">
        <v>21</v>
      </c>
      <c r="P5769" s="11" t="s">
        <v>95</v>
      </c>
      <c r="Q5769">
        <v>2.74</v>
      </c>
      <c r="R5769" s="11" t="s">
        <v>52</v>
      </c>
      <c r="S5769" s="11" t="s">
        <v>95</v>
      </c>
      <c r="T5769">
        <v>135891.89000000001</v>
      </c>
      <c r="U5769">
        <f>SalesLineItems__NO_LOT[[#This Row],[ActualSales]]-SalesLineItems__NO_LOT[[#This Row],[Extended_Cost]]</f>
        <v>245.7</v>
      </c>
      <c r="V5769">
        <f>IFERROR(SalesLineItems__NO_LOT[[#This Row],[Revenue]]/SalesLineItems__NO_LOT[[#This Row],[Extended_Price]],0)</f>
        <v>0.33703703703703702</v>
      </c>
      <c r="W5769" t="str">
        <f>IF(SalesLineItems__NO_LOT[[#This Row],[Revenue]]&lt;0,"Lost on Sale","Normal Revenue")</f>
        <v>Normal Revenue</v>
      </c>
      <c r="X5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69">
        <f>IF(SalesLineItems__NO_LOT[[#This Row],[SOP_Type]]="Return",SalesLineItems__NO_LOT[[#This Row],[Extended_Cost]]*-1,SalesLineItems__NO_LOT[[#This Row],[Extended_Price]])</f>
        <v>729</v>
      </c>
      <c r="Z5769">
        <f>MONTH(SalesLineItems__NO_LOT[[#This Row],[Requested_Ship_Date]])</f>
        <v>6</v>
      </c>
      <c r="AA5769">
        <f>YEAR(SalesLineItems__NO_LOT[[#This Row],[Requested_Ship_Date]])</f>
        <v>2021</v>
      </c>
      <c r="AV5769"/>
      <c r="AX5769"/>
      <c r="AZ5769"/>
      <c r="BC5769"/>
      <c r="BF5769"/>
    </row>
    <row r="5770" spans="1:58" x14ac:dyDescent="0.2">
      <c r="A5770" t="s">
        <v>2988</v>
      </c>
      <c r="B5770" s="11" t="s">
        <v>22</v>
      </c>
      <c r="C5770" s="11" t="s">
        <v>2987</v>
      </c>
      <c r="D5770" s="11" t="s">
        <v>2989</v>
      </c>
      <c r="E5770" s="11" t="s">
        <v>2990</v>
      </c>
      <c r="F5770">
        <v>265</v>
      </c>
      <c r="G5770" s="11" t="s">
        <v>9</v>
      </c>
      <c r="H5770">
        <v>516.75</v>
      </c>
      <c r="I5770">
        <v>768.5</v>
      </c>
      <c r="J5770">
        <v>1.95</v>
      </c>
      <c r="K5770">
        <v>2.9</v>
      </c>
      <c r="L5770" s="11" t="s">
        <v>214</v>
      </c>
      <c r="M5770" s="7">
        <v>44372</v>
      </c>
      <c r="N5770" s="7">
        <v>44372</v>
      </c>
      <c r="O5770" s="11" t="s">
        <v>21</v>
      </c>
      <c r="P5770" s="11" t="s">
        <v>95</v>
      </c>
      <c r="Q5770">
        <v>2.74</v>
      </c>
      <c r="R5770" s="11" t="s">
        <v>52</v>
      </c>
      <c r="S5770" s="11" t="s">
        <v>95</v>
      </c>
      <c r="T5770">
        <v>135891.89000000001</v>
      </c>
      <c r="U5770">
        <f>SalesLineItems__NO_LOT[[#This Row],[ActualSales]]-SalesLineItems__NO_LOT[[#This Row],[Extended_Cost]]</f>
        <v>251.75</v>
      </c>
      <c r="V5770">
        <f>IFERROR(SalesLineItems__NO_LOT[[#This Row],[Revenue]]/SalesLineItems__NO_LOT[[#This Row],[Extended_Price]],0)</f>
        <v>0.32758620689655171</v>
      </c>
      <c r="W5770" t="str">
        <f>IF(SalesLineItems__NO_LOT[[#This Row],[Revenue]]&lt;0,"Lost on Sale","Normal Revenue")</f>
        <v>Normal Revenue</v>
      </c>
      <c r="X5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0">
        <f>IF(SalesLineItems__NO_LOT[[#This Row],[SOP_Type]]="Return",SalesLineItems__NO_LOT[[#This Row],[Extended_Cost]]*-1,SalesLineItems__NO_LOT[[#This Row],[Extended_Price]])</f>
        <v>768.5</v>
      </c>
      <c r="Z5770">
        <f>MONTH(SalesLineItems__NO_LOT[[#This Row],[Requested_Ship_Date]])</f>
        <v>6</v>
      </c>
      <c r="AA5770">
        <f>YEAR(SalesLineItems__NO_LOT[[#This Row],[Requested_Ship_Date]])</f>
        <v>2021</v>
      </c>
      <c r="AV5770"/>
      <c r="AX5770"/>
      <c r="AZ5770"/>
      <c r="BC5770"/>
      <c r="BF5770"/>
    </row>
    <row r="5771" spans="1:58" x14ac:dyDescent="0.2">
      <c r="A5771" t="s">
        <v>2991</v>
      </c>
      <c r="B5771" s="11" t="s">
        <v>22</v>
      </c>
      <c r="C5771" s="11" t="s">
        <v>2987</v>
      </c>
      <c r="D5771" s="11" t="s">
        <v>945</v>
      </c>
      <c r="E5771" s="11" t="s">
        <v>2992</v>
      </c>
      <c r="F5771">
        <v>308.38</v>
      </c>
      <c r="G5771" s="11" t="s">
        <v>9</v>
      </c>
      <c r="H5771">
        <v>866.55</v>
      </c>
      <c r="I5771">
        <v>925.14</v>
      </c>
      <c r="J5771">
        <v>2.81</v>
      </c>
      <c r="K5771">
        <v>3</v>
      </c>
      <c r="L5771" s="11" t="s">
        <v>214</v>
      </c>
      <c r="M5771" s="7">
        <v>44372</v>
      </c>
      <c r="N5771" s="7">
        <v>44372</v>
      </c>
      <c r="O5771" s="11" t="s">
        <v>21</v>
      </c>
      <c r="P5771" s="11" t="s">
        <v>95</v>
      </c>
      <c r="Q5771">
        <v>2.74</v>
      </c>
      <c r="R5771" s="11" t="s">
        <v>52</v>
      </c>
      <c r="S5771" s="11" t="s">
        <v>95</v>
      </c>
      <c r="T5771">
        <v>135891.89000000001</v>
      </c>
      <c r="U5771">
        <f>SalesLineItems__NO_LOT[[#This Row],[ActualSales]]-SalesLineItems__NO_LOT[[#This Row],[Extended_Cost]]</f>
        <v>58.590000000000032</v>
      </c>
      <c r="V5771">
        <f>IFERROR(SalesLineItems__NO_LOT[[#This Row],[Revenue]]/SalesLineItems__NO_LOT[[#This Row],[Extended_Price]],0)</f>
        <v>6.3330955314871304E-2</v>
      </c>
      <c r="W5771" t="str">
        <f>IF(SalesLineItems__NO_LOT[[#This Row],[Revenue]]&lt;0,"Lost on Sale","Normal Revenue")</f>
        <v>Normal Revenue</v>
      </c>
      <c r="X5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71">
        <f>IF(SalesLineItems__NO_LOT[[#This Row],[SOP_Type]]="Return",SalesLineItems__NO_LOT[[#This Row],[Extended_Cost]]*-1,SalesLineItems__NO_LOT[[#This Row],[Extended_Price]])</f>
        <v>925.14</v>
      </c>
      <c r="Z5771">
        <f>MONTH(SalesLineItems__NO_LOT[[#This Row],[Requested_Ship_Date]])</f>
        <v>6</v>
      </c>
      <c r="AA5771">
        <f>YEAR(SalesLineItems__NO_LOT[[#This Row],[Requested_Ship_Date]])</f>
        <v>2021</v>
      </c>
      <c r="AV5771"/>
      <c r="AX5771"/>
      <c r="AZ5771"/>
      <c r="BC5771"/>
      <c r="BF5771"/>
    </row>
    <row r="5772" spans="1:58" x14ac:dyDescent="0.2">
      <c r="A5772" t="s">
        <v>2993</v>
      </c>
      <c r="B5772" s="11" t="s">
        <v>22</v>
      </c>
      <c r="C5772" s="11" t="s">
        <v>2994</v>
      </c>
      <c r="D5772" s="11" t="s">
        <v>71</v>
      </c>
      <c r="E5772" s="11" t="s">
        <v>72</v>
      </c>
      <c r="F5772">
        <v>108</v>
      </c>
      <c r="G5772" s="11" t="s">
        <v>9</v>
      </c>
      <c r="H5772">
        <v>516.24</v>
      </c>
      <c r="I5772">
        <v>1161</v>
      </c>
      <c r="J5772">
        <v>4.78</v>
      </c>
      <c r="K5772">
        <v>10.75</v>
      </c>
      <c r="L5772" s="11" t="s">
        <v>73</v>
      </c>
      <c r="M5772" s="7">
        <v>44372</v>
      </c>
      <c r="N5772" s="7">
        <v>44372</v>
      </c>
      <c r="O5772" s="11" t="s">
        <v>40</v>
      </c>
      <c r="P5772" s="11" t="s">
        <v>95</v>
      </c>
      <c r="Q5772">
        <v>16507.830000000002</v>
      </c>
      <c r="R5772" s="11" t="s">
        <v>12</v>
      </c>
      <c r="S5772" s="11" t="s">
        <v>95</v>
      </c>
      <c r="T5772">
        <v>888799.68</v>
      </c>
      <c r="U5772">
        <f>SalesLineItems__NO_LOT[[#This Row],[ActualSales]]-SalesLineItems__NO_LOT[[#This Row],[Extended_Cost]]</f>
        <v>644.76</v>
      </c>
      <c r="V5772">
        <f>IFERROR(SalesLineItems__NO_LOT[[#This Row],[Revenue]]/SalesLineItems__NO_LOT[[#This Row],[Extended_Price]],0)</f>
        <v>0.55534883720930228</v>
      </c>
      <c r="W5772" t="str">
        <f>IF(SalesLineItems__NO_LOT[[#This Row],[Revenue]]&lt;0,"Lost on Sale","Normal Revenue")</f>
        <v>Normal Revenue</v>
      </c>
      <c r="X5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2">
        <f>IF(SalesLineItems__NO_LOT[[#This Row],[SOP_Type]]="Return",SalesLineItems__NO_LOT[[#This Row],[Extended_Cost]]*-1,SalesLineItems__NO_LOT[[#This Row],[Extended_Price]])</f>
        <v>1161</v>
      </c>
      <c r="Z5772">
        <f>MONTH(SalesLineItems__NO_LOT[[#This Row],[Requested_Ship_Date]])</f>
        <v>6</v>
      </c>
      <c r="AA5772">
        <f>YEAR(SalesLineItems__NO_LOT[[#This Row],[Requested_Ship_Date]])</f>
        <v>2021</v>
      </c>
      <c r="AV5772"/>
      <c r="AX5772"/>
      <c r="AZ5772"/>
      <c r="BC5772"/>
      <c r="BF5772"/>
    </row>
    <row r="5773" spans="1:58" x14ac:dyDescent="0.2">
      <c r="A5773" t="s">
        <v>2995</v>
      </c>
      <c r="B5773" s="11" t="s">
        <v>22</v>
      </c>
      <c r="C5773" s="11" t="s">
        <v>2994</v>
      </c>
      <c r="D5773" s="11" t="s">
        <v>76</v>
      </c>
      <c r="E5773" s="11" t="s">
        <v>77</v>
      </c>
      <c r="F5773">
        <v>816</v>
      </c>
      <c r="G5773" s="11" t="s">
        <v>9</v>
      </c>
      <c r="H5773">
        <v>4014.72</v>
      </c>
      <c r="I5773">
        <v>6013.92</v>
      </c>
      <c r="J5773">
        <v>4.92</v>
      </c>
      <c r="K5773">
        <v>7.37</v>
      </c>
      <c r="L5773" s="11" t="s">
        <v>73</v>
      </c>
      <c r="M5773" s="7">
        <v>44372</v>
      </c>
      <c r="N5773" s="7">
        <v>44372</v>
      </c>
      <c r="O5773" s="11" t="s">
        <v>70</v>
      </c>
      <c r="P5773" s="11" t="s">
        <v>95</v>
      </c>
      <c r="Q5773">
        <v>16507.830000000002</v>
      </c>
      <c r="R5773" s="11" t="s">
        <v>12</v>
      </c>
      <c r="S5773" s="11" t="s">
        <v>95</v>
      </c>
      <c r="T5773">
        <v>888799.68</v>
      </c>
      <c r="U5773">
        <f>SalesLineItems__NO_LOT[[#This Row],[ActualSales]]-SalesLineItems__NO_LOT[[#This Row],[Extended_Cost]]</f>
        <v>1999.2000000000003</v>
      </c>
      <c r="V5773">
        <f>IFERROR(SalesLineItems__NO_LOT[[#This Row],[Revenue]]/SalesLineItems__NO_LOT[[#This Row],[Extended_Price]],0)</f>
        <v>0.3324287652645862</v>
      </c>
      <c r="W5773" t="str">
        <f>IF(SalesLineItems__NO_LOT[[#This Row],[Revenue]]&lt;0,"Lost on Sale","Normal Revenue")</f>
        <v>Normal Revenue</v>
      </c>
      <c r="X5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3">
        <f>IF(SalesLineItems__NO_LOT[[#This Row],[SOP_Type]]="Return",SalesLineItems__NO_LOT[[#This Row],[Extended_Cost]]*-1,SalesLineItems__NO_LOT[[#This Row],[Extended_Price]])</f>
        <v>6013.92</v>
      </c>
      <c r="Z5773">
        <f>MONTH(SalesLineItems__NO_LOT[[#This Row],[Requested_Ship_Date]])</f>
        <v>6</v>
      </c>
      <c r="AA5773">
        <f>YEAR(SalesLineItems__NO_LOT[[#This Row],[Requested_Ship_Date]])</f>
        <v>2021</v>
      </c>
      <c r="AV5773"/>
      <c r="AX5773"/>
      <c r="AZ5773"/>
      <c r="BC5773"/>
      <c r="BF5773"/>
    </row>
    <row r="5774" spans="1:58" x14ac:dyDescent="0.2">
      <c r="A5774" t="s">
        <v>2996</v>
      </c>
      <c r="B5774" s="11" t="s">
        <v>22</v>
      </c>
      <c r="C5774" s="11" t="s">
        <v>2994</v>
      </c>
      <c r="D5774" s="11" t="s">
        <v>82</v>
      </c>
      <c r="E5774" s="11" t="s">
        <v>83</v>
      </c>
      <c r="F5774">
        <v>19.684000000000001</v>
      </c>
      <c r="G5774" s="11" t="s">
        <v>9</v>
      </c>
      <c r="H5774">
        <v>129.33000000000001</v>
      </c>
      <c r="I5774">
        <v>376.16</v>
      </c>
      <c r="J5774">
        <v>6.57</v>
      </c>
      <c r="K5774">
        <v>19.11</v>
      </c>
      <c r="L5774" s="11" t="s">
        <v>73</v>
      </c>
      <c r="M5774" s="7">
        <v>44372</v>
      </c>
      <c r="N5774" s="7">
        <v>44372</v>
      </c>
      <c r="O5774" s="11" t="s">
        <v>11</v>
      </c>
      <c r="P5774" s="11" t="s">
        <v>95</v>
      </c>
      <c r="Q5774">
        <v>16507.830000000002</v>
      </c>
      <c r="R5774" s="11" t="s">
        <v>12</v>
      </c>
      <c r="S5774" s="11" t="s">
        <v>95</v>
      </c>
      <c r="T5774">
        <v>888799.68</v>
      </c>
      <c r="U5774">
        <f>SalesLineItems__NO_LOT[[#This Row],[ActualSales]]-SalesLineItems__NO_LOT[[#This Row],[Extended_Cost]]</f>
        <v>246.83</v>
      </c>
      <c r="V5774">
        <f>IFERROR(SalesLineItems__NO_LOT[[#This Row],[Revenue]]/SalesLineItems__NO_LOT[[#This Row],[Extended_Price]],0)</f>
        <v>0.65618353891960868</v>
      </c>
      <c r="W5774" t="str">
        <f>IF(SalesLineItems__NO_LOT[[#This Row],[Revenue]]&lt;0,"Lost on Sale","Normal Revenue")</f>
        <v>Normal Revenue</v>
      </c>
      <c r="X5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4">
        <f>IF(SalesLineItems__NO_LOT[[#This Row],[SOP_Type]]="Return",SalesLineItems__NO_LOT[[#This Row],[Extended_Cost]]*-1,SalesLineItems__NO_LOT[[#This Row],[Extended_Price]])</f>
        <v>376.16</v>
      </c>
      <c r="Z5774">
        <f>MONTH(SalesLineItems__NO_LOT[[#This Row],[Requested_Ship_Date]])</f>
        <v>6</v>
      </c>
      <c r="AA5774">
        <f>YEAR(SalesLineItems__NO_LOT[[#This Row],[Requested_Ship_Date]])</f>
        <v>2021</v>
      </c>
      <c r="AV5774"/>
      <c r="AX5774"/>
      <c r="AZ5774"/>
      <c r="BC5774"/>
      <c r="BF5774"/>
    </row>
    <row r="5775" spans="1:58" x14ac:dyDescent="0.2">
      <c r="A5775" t="s">
        <v>2997</v>
      </c>
      <c r="B5775" s="11" t="s">
        <v>22</v>
      </c>
      <c r="C5775" s="11" t="s">
        <v>2998</v>
      </c>
      <c r="D5775" s="11" t="s">
        <v>78</v>
      </c>
      <c r="E5775" s="11" t="s">
        <v>79</v>
      </c>
      <c r="F5775">
        <v>2511.3000000000002</v>
      </c>
      <c r="G5775" s="11" t="s">
        <v>9</v>
      </c>
      <c r="H5775">
        <v>8061.27</v>
      </c>
      <c r="I5775">
        <v>13611.25</v>
      </c>
      <c r="J5775">
        <v>3.21</v>
      </c>
      <c r="K5775">
        <v>5.42</v>
      </c>
      <c r="L5775" s="11" t="s">
        <v>73</v>
      </c>
      <c r="M5775" s="7">
        <v>44372</v>
      </c>
      <c r="N5775" s="7">
        <v>44372</v>
      </c>
      <c r="O5775" s="11" t="s">
        <v>70</v>
      </c>
      <c r="P5775" s="11" t="s">
        <v>95</v>
      </c>
      <c r="Q5775">
        <v>16507.830000000002</v>
      </c>
      <c r="R5775" s="11" t="s">
        <v>12</v>
      </c>
      <c r="S5775" s="11" t="s">
        <v>95</v>
      </c>
      <c r="T5775">
        <v>888799.68</v>
      </c>
      <c r="U5775">
        <f>SalesLineItems__NO_LOT[[#This Row],[ActualSales]]-SalesLineItems__NO_LOT[[#This Row],[Extended_Cost]]</f>
        <v>5549.98</v>
      </c>
      <c r="V5775">
        <f>IFERROR(SalesLineItems__NO_LOT[[#This Row],[Revenue]]/SalesLineItems__NO_LOT[[#This Row],[Extended_Price]],0)</f>
        <v>0.40774947194416378</v>
      </c>
      <c r="W5775" t="str">
        <f>IF(SalesLineItems__NO_LOT[[#This Row],[Revenue]]&lt;0,"Lost on Sale","Normal Revenue")</f>
        <v>Normal Revenue</v>
      </c>
      <c r="X5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5">
        <f>IF(SalesLineItems__NO_LOT[[#This Row],[SOP_Type]]="Return",SalesLineItems__NO_LOT[[#This Row],[Extended_Cost]]*-1,SalesLineItems__NO_LOT[[#This Row],[Extended_Price]])</f>
        <v>13611.25</v>
      </c>
      <c r="Z5775">
        <f>MONTH(SalesLineItems__NO_LOT[[#This Row],[Requested_Ship_Date]])</f>
        <v>6</v>
      </c>
      <c r="AA5775">
        <f>YEAR(SalesLineItems__NO_LOT[[#This Row],[Requested_Ship_Date]])</f>
        <v>2021</v>
      </c>
      <c r="AV5775"/>
      <c r="AX5775"/>
      <c r="AZ5775"/>
      <c r="BC5775"/>
      <c r="BF5775"/>
    </row>
    <row r="5776" spans="1:58" x14ac:dyDescent="0.2">
      <c r="A5776" t="s">
        <v>2999</v>
      </c>
      <c r="B5776" s="11" t="s">
        <v>22</v>
      </c>
      <c r="C5776" s="11" t="s">
        <v>2998</v>
      </c>
      <c r="D5776" s="11" t="s">
        <v>71</v>
      </c>
      <c r="E5776" s="11" t="s">
        <v>72</v>
      </c>
      <c r="F5776">
        <v>144</v>
      </c>
      <c r="G5776" s="11" t="s">
        <v>9</v>
      </c>
      <c r="H5776">
        <v>688.32</v>
      </c>
      <c r="I5776">
        <v>1548</v>
      </c>
      <c r="J5776">
        <v>4.78</v>
      </c>
      <c r="K5776">
        <v>10.75</v>
      </c>
      <c r="L5776" s="11" t="s">
        <v>73</v>
      </c>
      <c r="M5776" s="7">
        <v>44372</v>
      </c>
      <c r="N5776" s="7">
        <v>44372</v>
      </c>
      <c r="O5776" s="11" t="s">
        <v>40</v>
      </c>
      <c r="P5776" s="11" t="s">
        <v>95</v>
      </c>
      <c r="Q5776">
        <v>16507.830000000002</v>
      </c>
      <c r="R5776" s="11" t="s">
        <v>12</v>
      </c>
      <c r="S5776" s="11" t="s">
        <v>95</v>
      </c>
      <c r="T5776">
        <v>888799.68</v>
      </c>
      <c r="U5776">
        <f>SalesLineItems__NO_LOT[[#This Row],[ActualSales]]-SalesLineItems__NO_LOT[[#This Row],[Extended_Cost]]</f>
        <v>859.68</v>
      </c>
      <c r="V5776">
        <f>IFERROR(SalesLineItems__NO_LOT[[#This Row],[Revenue]]/SalesLineItems__NO_LOT[[#This Row],[Extended_Price]],0)</f>
        <v>0.55534883720930228</v>
      </c>
      <c r="W5776" t="str">
        <f>IF(SalesLineItems__NO_LOT[[#This Row],[Revenue]]&lt;0,"Lost on Sale","Normal Revenue")</f>
        <v>Normal Revenue</v>
      </c>
      <c r="X5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6">
        <f>IF(SalesLineItems__NO_LOT[[#This Row],[SOP_Type]]="Return",SalesLineItems__NO_LOT[[#This Row],[Extended_Cost]]*-1,SalesLineItems__NO_LOT[[#This Row],[Extended_Price]])</f>
        <v>1548</v>
      </c>
      <c r="Z5776">
        <f>MONTH(SalesLineItems__NO_LOT[[#This Row],[Requested_Ship_Date]])</f>
        <v>6</v>
      </c>
      <c r="AA5776">
        <f>YEAR(SalesLineItems__NO_LOT[[#This Row],[Requested_Ship_Date]])</f>
        <v>2021</v>
      </c>
      <c r="AV5776"/>
      <c r="AX5776"/>
      <c r="AZ5776"/>
      <c r="BC5776"/>
      <c r="BF5776"/>
    </row>
    <row r="5777" spans="1:58" x14ac:dyDescent="0.2">
      <c r="A5777" t="s">
        <v>3000</v>
      </c>
      <c r="B5777" s="11" t="s">
        <v>22</v>
      </c>
      <c r="C5777" s="11" t="s">
        <v>2998</v>
      </c>
      <c r="D5777" s="11" t="s">
        <v>76</v>
      </c>
      <c r="E5777" s="11" t="s">
        <v>77</v>
      </c>
      <c r="F5777">
        <v>1003</v>
      </c>
      <c r="G5777" s="11" t="s">
        <v>9</v>
      </c>
      <c r="H5777">
        <v>4927.96</v>
      </c>
      <c r="I5777">
        <v>7392.11</v>
      </c>
      <c r="J5777">
        <v>4.91</v>
      </c>
      <c r="K5777">
        <v>7.37</v>
      </c>
      <c r="L5777" s="11" t="s">
        <v>73</v>
      </c>
      <c r="M5777" s="7">
        <v>44372</v>
      </c>
      <c r="N5777" s="7">
        <v>44372</v>
      </c>
      <c r="O5777" s="11" t="s">
        <v>70</v>
      </c>
      <c r="P5777" s="11" t="s">
        <v>95</v>
      </c>
      <c r="Q5777">
        <v>16507.830000000002</v>
      </c>
      <c r="R5777" s="11" t="s">
        <v>12</v>
      </c>
      <c r="S5777" s="11" t="s">
        <v>95</v>
      </c>
      <c r="T5777">
        <v>888799.68</v>
      </c>
      <c r="U5777">
        <f>SalesLineItems__NO_LOT[[#This Row],[ActualSales]]-SalesLineItems__NO_LOT[[#This Row],[Extended_Cost]]</f>
        <v>2464.1499999999996</v>
      </c>
      <c r="V5777">
        <f>IFERROR(SalesLineItems__NO_LOT[[#This Row],[Revenue]]/SalesLineItems__NO_LOT[[#This Row],[Extended_Price]],0)</f>
        <v>0.33334866499551546</v>
      </c>
      <c r="W5777" t="str">
        <f>IF(SalesLineItems__NO_LOT[[#This Row],[Revenue]]&lt;0,"Lost on Sale","Normal Revenue")</f>
        <v>Normal Revenue</v>
      </c>
      <c r="X5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7">
        <f>IF(SalesLineItems__NO_LOT[[#This Row],[SOP_Type]]="Return",SalesLineItems__NO_LOT[[#This Row],[Extended_Cost]]*-1,SalesLineItems__NO_LOT[[#This Row],[Extended_Price]])</f>
        <v>7392.11</v>
      </c>
      <c r="Z5777">
        <f>MONTH(SalesLineItems__NO_LOT[[#This Row],[Requested_Ship_Date]])</f>
        <v>6</v>
      </c>
      <c r="AA5777">
        <f>YEAR(SalesLineItems__NO_LOT[[#This Row],[Requested_Ship_Date]])</f>
        <v>2021</v>
      </c>
      <c r="AV5777"/>
      <c r="AX5777"/>
      <c r="AZ5777"/>
      <c r="BC5777"/>
      <c r="BF5777"/>
    </row>
    <row r="5778" spans="1:58" x14ac:dyDescent="0.2">
      <c r="A5778" t="s">
        <v>3001</v>
      </c>
      <c r="B5778" s="11" t="s">
        <v>22</v>
      </c>
      <c r="C5778" s="11" t="s">
        <v>2998</v>
      </c>
      <c r="D5778" s="11" t="s">
        <v>74</v>
      </c>
      <c r="E5778" s="11" t="s">
        <v>75</v>
      </c>
      <c r="F5778">
        <v>1</v>
      </c>
      <c r="G5778" s="11" t="s">
        <v>15</v>
      </c>
      <c r="H5778">
        <v>0</v>
      </c>
      <c r="I5778">
        <v>100</v>
      </c>
      <c r="J5778">
        <v>0</v>
      </c>
      <c r="K5778">
        <v>100</v>
      </c>
      <c r="L5778" s="11" t="s">
        <v>73</v>
      </c>
      <c r="M5778" s="7">
        <v>44372</v>
      </c>
      <c r="N5778" s="7">
        <v>44372</v>
      </c>
      <c r="O5778" s="11" t="s">
        <v>16</v>
      </c>
      <c r="P5778" s="11" t="s">
        <v>95</v>
      </c>
      <c r="Q5778">
        <v>16507.830000000002</v>
      </c>
      <c r="R5778" s="11" t="s">
        <v>12</v>
      </c>
      <c r="S5778" s="11" t="s">
        <v>95</v>
      </c>
      <c r="T5778">
        <v>888799.68</v>
      </c>
      <c r="U5778">
        <f>SalesLineItems__NO_LOT[[#This Row],[ActualSales]]-SalesLineItems__NO_LOT[[#This Row],[Extended_Cost]]</f>
        <v>100</v>
      </c>
      <c r="V5778">
        <f>IFERROR(SalesLineItems__NO_LOT[[#This Row],[Revenue]]/SalesLineItems__NO_LOT[[#This Row],[Extended_Price]],0)</f>
        <v>1</v>
      </c>
      <c r="W5778" t="str">
        <f>IF(SalesLineItems__NO_LOT[[#This Row],[Revenue]]&lt;0,"Lost on Sale","Normal Revenue")</f>
        <v>Normal Revenue</v>
      </c>
      <c r="X5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8">
        <f>IF(SalesLineItems__NO_LOT[[#This Row],[SOP_Type]]="Return",SalesLineItems__NO_LOT[[#This Row],[Extended_Cost]]*-1,SalesLineItems__NO_LOT[[#This Row],[Extended_Price]])</f>
        <v>100</v>
      </c>
      <c r="Z5778">
        <f>MONTH(SalesLineItems__NO_LOT[[#This Row],[Requested_Ship_Date]])</f>
        <v>6</v>
      </c>
      <c r="AA5778">
        <f>YEAR(SalesLineItems__NO_LOT[[#This Row],[Requested_Ship_Date]])</f>
        <v>2021</v>
      </c>
      <c r="AV5778"/>
      <c r="AX5778"/>
      <c r="AZ5778"/>
      <c r="BC5778"/>
      <c r="BF5778"/>
    </row>
    <row r="5779" spans="1:58" x14ac:dyDescent="0.2">
      <c r="A5779" t="s">
        <v>2977</v>
      </c>
      <c r="B5779" s="11" t="s">
        <v>22</v>
      </c>
      <c r="C5779" s="11" t="s">
        <v>2978</v>
      </c>
      <c r="D5779" s="11" t="s">
        <v>2979</v>
      </c>
      <c r="E5779" s="11" t="s">
        <v>2980</v>
      </c>
      <c r="F5779">
        <v>17.57</v>
      </c>
      <c r="G5779" s="11" t="s">
        <v>9</v>
      </c>
      <c r="H5779">
        <v>137.05000000000001</v>
      </c>
      <c r="I5779">
        <v>527.1</v>
      </c>
      <c r="J5779">
        <v>7.8</v>
      </c>
      <c r="K5779">
        <v>30</v>
      </c>
      <c r="L5779" s="11" t="s">
        <v>1024</v>
      </c>
      <c r="M5779" s="7">
        <v>44375</v>
      </c>
      <c r="N5779" s="7">
        <v>44375</v>
      </c>
      <c r="O5779" s="11" t="s">
        <v>11</v>
      </c>
      <c r="P5779" s="11" t="s">
        <v>95</v>
      </c>
      <c r="Q5779">
        <v>529.20000000000005</v>
      </c>
      <c r="R5779" s="11" t="s">
        <v>52</v>
      </c>
      <c r="S5779" s="11" t="s">
        <v>95</v>
      </c>
      <c r="T5779">
        <v>26399.82</v>
      </c>
      <c r="U5779">
        <f>SalesLineItems__NO_LOT[[#This Row],[ActualSales]]-SalesLineItems__NO_LOT[[#This Row],[Extended_Cost]]</f>
        <v>390.05</v>
      </c>
      <c r="V5779">
        <f>IFERROR(SalesLineItems__NO_LOT[[#This Row],[Revenue]]/SalesLineItems__NO_LOT[[#This Row],[Extended_Price]],0)</f>
        <v>0.73999241130715232</v>
      </c>
      <c r="W5779" t="str">
        <f>IF(SalesLineItems__NO_LOT[[#This Row],[Revenue]]&lt;0,"Lost on Sale","Normal Revenue")</f>
        <v>Normal Revenue</v>
      </c>
      <c r="X5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79">
        <f>IF(SalesLineItems__NO_LOT[[#This Row],[SOP_Type]]="Return",SalesLineItems__NO_LOT[[#This Row],[Extended_Cost]]*-1,SalesLineItems__NO_LOT[[#This Row],[Extended_Price]])</f>
        <v>527.1</v>
      </c>
      <c r="Z5779">
        <f>MONTH(SalesLineItems__NO_LOT[[#This Row],[Requested_Ship_Date]])</f>
        <v>6</v>
      </c>
      <c r="AA5779">
        <f>YEAR(SalesLineItems__NO_LOT[[#This Row],[Requested_Ship_Date]])</f>
        <v>2021</v>
      </c>
      <c r="AV5779"/>
      <c r="AX5779"/>
      <c r="AZ5779"/>
      <c r="BC5779"/>
      <c r="BF5779"/>
    </row>
    <row r="5780" spans="1:58" x14ac:dyDescent="0.2">
      <c r="A5780" t="s">
        <v>2964</v>
      </c>
      <c r="B5780" s="11" t="s">
        <v>22</v>
      </c>
      <c r="C5780" s="11" t="s">
        <v>2965</v>
      </c>
      <c r="D5780" s="11" t="s">
        <v>66</v>
      </c>
      <c r="E5780" s="11" t="s">
        <v>67</v>
      </c>
      <c r="F5780">
        <v>2000</v>
      </c>
      <c r="G5780" s="11" t="s">
        <v>68</v>
      </c>
      <c r="H5780">
        <v>26737.41</v>
      </c>
      <c r="I5780">
        <v>29120</v>
      </c>
      <c r="J5780">
        <v>13.37</v>
      </c>
      <c r="K5780">
        <v>14.56</v>
      </c>
      <c r="L5780" s="11" t="s">
        <v>69</v>
      </c>
      <c r="M5780" s="7">
        <v>44376</v>
      </c>
      <c r="N5780" s="7">
        <v>44376</v>
      </c>
      <c r="O5780" s="11" t="s">
        <v>70</v>
      </c>
      <c r="P5780" s="11" t="s">
        <v>95</v>
      </c>
      <c r="Q5780">
        <v>320188.32</v>
      </c>
      <c r="R5780" s="11" t="s">
        <v>52</v>
      </c>
      <c r="S5780" s="11" t="s">
        <v>95</v>
      </c>
      <c r="T5780">
        <v>8464367.5299999993</v>
      </c>
      <c r="U5780">
        <f>SalesLineItems__NO_LOT[[#This Row],[ActualSales]]-SalesLineItems__NO_LOT[[#This Row],[Extended_Cost]]</f>
        <v>2382.59</v>
      </c>
      <c r="V5780">
        <f>IFERROR(SalesLineItems__NO_LOT[[#This Row],[Revenue]]/SalesLineItems__NO_LOT[[#This Row],[Extended_Price]],0)</f>
        <v>8.1819711538461543E-2</v>
      </c>
      <c r="W5780" t="str">
        <f>IF(SalesLineItems__NO_LOT[[#This Row],[Revenue]]&lt;0,"Lost on Sale","Normal Revenue")</f>
        <v>Normal Revenue</v>
      </c>
      <c r="X5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80">
        <f>IF(SalesLineItems__NO_LOT[[#This Row],[SOP_Type]]="Return",SalesLineItems__NO_LOT[[#This Row],[Extended_Cost]]*-1,SalesLineItems__NO_LOT[[#This Row],[Extended_Price]])</f>
        <v>29120</v>
      </c>
      <c r="Z5780">
        <f>MONTH(SalesLineItems__NO_LOT[[#This Row],[Requested_Ship_Date]])</f>
        <v>6</v>
      </c>
      <c r="AA5780">
        <f>YEAR(SalesLineItems__NO_LOT[[#This Row],[Requested_Ship_Date]])</f>
        <v>2021</v>
      </c>
      <c r="AV5780"/>
      <c r="AX5780"/>
      <c r="AZ5780"/>
      <c r="BC5780"/>
      <c r="BF5780"/>
    </row>
    <row r="5781" spans="1:58" x14ac:dyDescent="0.2">
      <c r="A5781" t="s">
        <v>2966</v>
      </c>
      <c r="B5781" s="11" t="s">
        <v>22</v>
      </c>
      <c r="C5781" s="11" t="s">
        <v>2965</v>
      </c>
      <c r="D5781" s="11" t="s">
        <v>13</v>
      </c>
      <c r="E5781" s="11" t="s">
        <v>14</v>
      </c>
      <c r="F5781">
        <v>1</v>
      </c>
      <c r="G5781" s="11" t="s">
        <v>15</v>
      </c>
      <c r="H5781">
        <v>0</v>
      </c>
      <c r="I5781">
        <v>1.5</v>
      </c>
      <c r="J5781">
        <v>0</v>
      </c>
      <c r="K5781">
        <v>1.5</v>
      </c>
      <c r="L5781" s="11" t="s">
        <v>69</v>
      </c>
      <c r="M5781" s="7">
        <v>44376</v>
      </c>
      <c r="N5781" s="7">
        <v>44376</v>
      </c>
      <c r="O5781" s="11" t="s">
        <v>16</v>
      </c>
      <c r="P5781" s="11" t="s">
        <v>95</v>
      </c>
      <c r="Q5781">
        <v>320188.32</v>
      </c>
      <c r="R5781" s="11" t="s">
        <v>52</v>
      </c>
      <c r="S5781" s="11" t="s">
        <v>95</v>
      </c>
      <c r="T5781">
        <v>8464367.5299999993</v>
      </c>
      <c r="U5781">
        <f>SalesLineItems__NO_LOT[[#This Row],[ActualSales]]-SalesLineItems__NO_LOT[[#This Row],[Extended_Cost]]</f>
        <v>1.5</v>
      </c>
      <c r="V5781">
        <f>IFERROR(SalesLineItems__NO_LOT[[#This Row],[Revenue]]/SalesLineItems__NO_LOT[[#This Row],[Extended_Price]],0)</f>
        <v>1</v>
      </c>
      <c r="W5781" t="str">
        <f>IF(SalesLineItems__NO_LOT[[#This Row],[Revenue]]&lt;0,"Lost on Sale","Normal Revenue")</f>
        <v>Normal Revenue</v>
      </c>
      <c r="X5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81">
        <f>IF(SalesLineItems__NO_LOT[[#This Row],[SOP_Type]]="Return",SalesLineItems__NO_LOT[[#This Row],[Extended_Cost]]*-1,SalesLineItems__NO_LOT[[#This Row],[Extended_Price]])</f>
        <v>1.5</v>
      </c>
      <c r="Z5781">
        <f>MONTH(SalesLineItems__NO_LOT[[#This Row],[Requested_Ship_Date]])</f>
        <v>6</v>
      </c>
      <c r="AA5781">
        <f>YEAR(SalesLineItems__NO_LOT[[#This Row],[Requested_Ship_Date]])</f>
        <v>2021</v>
      </c>
      <c r="AV5781"/>
      <c r="AX5781"/>
      <c r="AZ5781"/>
      <c r="BC5781"/>
      <c r="BF5781"/>
    </row>
    <row r="5782" spans="1:58" x14ac:dyDescent="0.2">
      <c r="A5782" t="s">
        <v>2967</v>
      </c>
      <c r="B5782" s="11" t="s">
        <v>22</v>
      </c>
      <c r="C5782" s="11" t="s">
        <v>2968</v>
      </c>
      <c r="D5782" s="11" t="s">
        <v>187</v>
      </c>
      <c r="E5782" s="11" t="s">
        <v>188</v>
      </c>
      <c r="F5782">
        <v>250</v>
      </c>
      <c r="G5782" s="11" t="s">
        <v>9</v>
      </c>
      <c r="H5782">
        <v>490</v>
      </c>
      <c r="I5782">
        <v>532.5</v>
      </c>
      <c r="J5782">
        <v>1.96</v>
      </c>
      <c r="K5782">
        <v>2.13</v>
      </c>
      <c r="L5782" s="11" t="s">
        <v>69</v>
      </c>
      <c r="M5782" s="7">
        <v>44376</v>
      </c>
      <c r="N5782" s="7">
        <v>44376</v>
      </c>
      <c r="O5782" s="11" t="s">
        <v>21</v>
      </c>
      <c r="P5782" s="11" t="s">
        <v>95</v>
      </c>
      <c r="Q5782">
        <v>320188.32</v>
      </c>
      <c r="R5782" s="11" t="s">
        <v>52</v>
      </c>
      <c r="S5782" s="11" t="s">
        <v>95</v>
      </c>
      <c r="T5782">
        <v>8464367.5299999993</v>
      </c>
      <c r="U5782">
        <f>SalesLineItems__NO_LOT[[#This Row],[ActualSales]]-SalesLineItems__NO_LOT[[#This Row],[Extended_Cost]]</f>
        <v>42.5</v>
      </c>
      <c r="V5782">
        <f>IFERROR(SalesLineItems__NO_LOT[[#This Row],[Revenue]]/SalesLineItems__NO_LOT[[#This Row],[Extended_Price]],0)</f>
        <v>7.9812206572769953E-2</v>
      </c>
      <c r="W5782" t="str">
        <f>IF(SalesLineItems__NO_LOT[[#This Row],[Revenue]]&lt;0,"Lost on Sale","Normal Revenue")</f>
        <v>Normal Revenue</v>
      </c>
      <c r="X5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82">
        <f>IF(SalesLineItems__NO_LOT[[#This Row],[SOP_Type]]="Return",SalesLineItems__NO_LOT[[#This Row],[Extended_Cost]]*-1,SalesLineItems__NO_LOT[[#This Row],[Extended_Price]])</f>
        <v>532.5</v>
      </c>
      <c r="Z5782">
        <f>MONTH(SalesLineItems__NO_LOT[[#This Row],[Requested_Ship_Date]])</f>
        <v>6</v>
      </c>
      <c r="AA5782">
        <f>YEAR(SalesLineItems__NO_LOT[[#This Row],[Requested_Ship_Date]])</f>
        <v>2021</v>
      </c>
      <c r="AV5782"/>
      <c r="AX5782"/>
      <c r="AZ5782"/>
      <c r="BC5782"/>
      <c r="BF5782"/>
    </row>
    <row r="5783" spans="1:58" x14ac:dyDescent="0.2">
      <c r="A5783" t="s">
        <v>2969</v>
      </c>
      <c r="B5783" s="11" t="s">
        <v>22</v>
      </c>
      <c r="C5783" s="11" t="s">
        <v>2970</v>
      </c>
      <c r="D5783" s="11" t="s">
        <v>185</v>
      </c>
      <c r="E5783" s="11" t="s">
        <v>186</v>
      </c>
      <c r="F5783">
        <v>200</v>
      </c>
      <c r="G5783" s="11" t="s">
        <v>9</v>
      </c>
      <c r="H5783">
        <v>486</v>
      </c>
      <c r="I5783">
        <v>654</v>
      </c>
      <c r="J5783">
        <v>2.4300000000000002</v>
      </c>
      <c r="K5783">
        <v>3.27</v>
      </c>
      <c r="L5783" s="11" t="s">
        <v>69</v>
      </c>
      <c r="M5783" s="7">
        <v>44376</v>
      </c>
      <c r="N5783" s="7">
        <v>44376</v>
      </c>
      <c r="O5783" s="11" t="s">
        <v>21</v>
      </c>
      <c r="P5783" s="11" t="s">
        <v>95</v>
      </c>
      <c r="Q5783">
        <v>320188.32</v>
      </c>
      <c r="R5783" s="11" t="s">
        <v>52</v>
      </c>
      <c r="S5783" s="11" t="s">
        <v>95</v>
      </c>
      <c r="T5783">
        <v>8464367.5299999993</v>
      </c>
      <c r="U5783">
        <f>SalesLineItems__NO_LOT[[#This Row],[ActualSales]]-SalesLineItems__NO_LOT[[#This Row],[Extended_Cost]]</f>
        <v>168</v>
      </c>
      <c r="V5783">
        <f>IFERROR(SalesLineItems__NO_LOT[[#This Row],[Revenue]]/SalesLineItems__NO_LOT[[#This Row],[Extended_Price]],0)</f>
        <v>0.25688073394495414</v>
      </c>
      <c r="W5783" t="str">
        <f>IF(SalesLineItems__NO_LOT[[#This Row],[Revenue]]&lt;0,"Lost on Sale","Normal Revenue")</f>
        <v>Normal Revenue</v>
      </c>
      <c r="X5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83">
        <f>IF(SalesLineItems__NO_LOT[[#This Row],[SOP_Type]]="Return",SalesLineItems__NO_LOT[[#This Row],[Extended_Cost]]*-1,SalesLineItems__NO_LOT[[#This Row],[Extended_Price]])</f>
        <v>654</v>
      </c>
      <c r="Z5783">
        <f>MONTH(SalesLineItems__NO_LOT[[#This Row],[Requested_Ship_Date]])</f>
        <v>6</v>
      </c>
      <c r="AA5783">
        <f>YEAR(SalesLineItems__NO_LOT[[#This Row],[Requested_Ship_Date]])</f>
        <v>2021</v>
      </c>
      <c r="AV5783"/>
      <c r="AX5783"/>
      <c r="AZ5783"/>
      <c r="BC5783"/>
      <c r="BF5783"/>
    </row>
    <row r="5784" spans="1:58" x14ac:dyDescent="0.2">
      <c r="A5784" t="s">
        <v>2971</v>
      </c>
      <c r="B5784" s="11" t="s">
        <v>22</v>
      </c>
      <c r="C5784" s="11" t="s">
        <v>2972</v>
      </c>
      <c r="D5784" s="11" t="s">
        <v>936</v>
      </c>
      <c r="E5784" s="11" t="s">
        <v>33</v>
      </c>
      <c r="F5784">
        <v>47.4</v>
      </c>
      <c r="G5784" s="11" t="s">
        <v>9</v>
      </c>
      <c r="H5784">
        <v>140.78</v>
      </c>
      <c r="I5784">
        <v>147.41</v>
      </c>
      <c r="J5784">
        <v>2.97</v>
      </c>
      <c r="K5784">
        <v>3.11</v>
      </c>
      <c r="L5784" s="11" t="s">
        <v>69</v>
      </c>
      <c r="M5784" s="7">
        <v>44376</v>
      </c>
      <c r="N5784" s="7">
        <v>44376</v>
      </c>
      <c r="O5784" s="11" t="s">
        <v>35</v>
      </c>
      <c r="P5784" s="11" t="s">
        <v>95</v>
      </c>
      <c r="Q5784">
        <v>320188.32</v>
      </c>
      <c r="R5784" s="11" t="s">
        <v>52</v>
      </c>
      <c r="S5784" s="11" t="s">
        <v>95</v>
      </c>
      <c r="T5784">
        <v>8464367.5299999993</v>
      </c>
      <c r="U5784">
        <f>SalesLineItems__NO_LOT[[#This Row],[ActualSales]]-SalesLineItems__NO_LOT[[#This Row],[Extended_Cost]]</f>
        <v>6.6299999999999955</v>
      </c>
      <c r="V5784">
        <f>IFERROR(SalesLineItems__NO_LOT[[#This Row],[Revenue]]/SalesLineItems__NO_LOT[[#This Row],[Extended_Price]],0)</f>
        <v>4.4976595889017E-2</v>
      </c>
      <c r="W5784" t="str">
        <f>IF(SalesLineItems__NO_LOT[[#This Row],[Revenue]]&lt;0,"Lost on Sale","Normal Revenue")</f>
        <v>Normal Revenue</v>
      </c>
      <c r="X5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84">
        <f>IF(SalesLineItems__NO_LOT[[#This Row],[SOP_Type]]="Return",SalesLineItems__NO_LOT[[#This Row],[Extended_Cost]]*-1,SalesLineItems__NO_LOT[[#This Row],[Extended_Price]])</f>
        <v>147.41</v>
      </c>
      <c r="Z5784">
        <f>MONTH(SalesLineItems__NO_LOT[[#This Row],[Requested_Ship_Date]])</f>
        <v>6</v>
      </c>
      <c r="AA5784">
        <f>YEAR(SalesLineItems__NO_LOT[[#This Row],[Requested_Ship_Date]])</f>
        <v>2021</v>
      </c>
      <c r="AV5784"/>
      <c r="AX5784"/>
      <c r="AZ5784"/>
      <c r="BC5784"/>
      <c r="BF5784"/>
    </row>
    <row r="5785" spans="1:58" x14ac:dyDescent="0.2">
      <c r="A5785" t="s">
        <v>2973</v>
      </c>
      <c r="B5785" s="11" t="s">
        <v>22</v>
      </c>
      <c r="C5785" s="11" t="s">
        <v>2974</v>
      </c>
      <c r="D5785" s="11" t="s">
        <v>511</v>
      </c>
      <c r="E5785" s="11" t="s">
        <v>512</v>
      </c>
      <c r="F5785">
        <v>600</v>
      </c>
      <c r="G5785" s="11" t="s">
        <v>9</v>
      </c>
      <c r="H5785">
        <v>4218</v>
      </c>
      <c r="I5785">
        <v>5280</v>
      </c>
      <c r="J5785">
        <v>7.03</v>
      </c>
      <c r="K5785">
        <v>8.8000000000000007</v>
      </c>
      <c r="L5785" s="11" t="s">
        <v>69</v>
      </c>
      <c r="M5785" s="7">
        <v>44376</v>
      </c>
      <c r="N5785" s="7">
        <v>44376</v>
      </c>
      <c r="O5785" s="11" t="s">
        <v>21</v>
      </c>
      <c r="P5785" s="11" t="s">
        <v>95</v>
      </c>
      <c r="Q5785">
        <v>320188.32</v>
      </c>
      <c r="R5785" s="11" t="s">
        <v>52</v>
      </c>
      <c r="S5785" s="11" t="s">
        <v>95</v>
      </c>
      <c r="T5785">
        <v>8464367.5299999993</v>
      </c>
      <c r="U5785">
        <f>SalesLineItems__NO_LOT[[#This Row],[ActualSales]]-SalesLineItems__NO_LOT[[#This Row],[Extended_Cost]]</f>
        <v>1062</v>
      </c>
      <c r="V5785">
        <f>IFERROR(SalesLineItems__NO_LOT[[#This Row],[Revenue]]/SalesLineItems__NO_LOT[[#This Row],[Extended_Price]],0)</f>
        <v>0.20113636363636364</v>
      </c>
      <c r="W5785" t="str">
        <f>IF(SalesLineItems__NO_LOT[[#This Row],[Revenue]]&lt;0,"Lost on Sale","Normal Revenue")</f>
        <v>Normal Revenue</v>
      </c>
      <c r="X5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85">
        <f>IF(SalesLineItems__NO_LOT[[#This Row],[SOP_Type]]="Return",SalesLineItems__NO_LOT[[#This Row],[Extended_Cost]]*-1,SalesLineItems__NO_LOT[[#This Row],[Extended_Price]])</f>
        <v>5280</v>
      </c>
      <c r="Z5785">
        <f>MONTH(SalesLineItems__NO_LOT[[#This Row],[Requested_Ship_Date]])</f>
        <v>6</v>
      </c>
      <c r="AA5785">
        <f>YEAR(SalesLineItems__NO_LOT[[#This Row],[Requested_Ship_Date]])</f>
        <v>2021</v>
      </c>
      <c r="AV5785"/>
      <c r="AX5785"/>
      <c r="AZ5785"/>
      <c r="BC5785"/>
      <c r="BF5785"/>
    </row>
    <row r="5786" spans="1:58" x14ac:dyDescent="0.2">
      <c r="A5786" t="s">
        <v>2975</v>
      </c>
      <c r="B5786" s="11" t="s">
        <v>22</v>
      </c>
      <c r="C5786" s="11" t="s">
        <v>2976</v>
      </c>
      <c r="D5786" s="11" t="s">
        <v>295</v>
      </c>
      <c r="E5786" s="11" t="s">
        <v>296</v>
      </c>
      <c r="F5786">
        <v>256.89999999999998</v>
      </c>
      <c r="G5786" s="11" t="s">
        <v>9</v>
      </c>
      <c r="H5786">
        <v>3197.61</v>
      </c>
      <c r="I5786">
        <v>6931.16</v>
      </c>
      <c r="J5786">
        <v>12.446899999999999</v>
      </c>
      <c r="K5786">
        <v>26.98</v>
      </c>
      <c r="L5786" s="11" t="s">
        <v>297</v>
      </c>
      <c r="M5786" s="7">
        <v>44376</v>
      </c>
      <c r="N5786" s="7">
        <v>44376</v>
      </c>
      <c r="O5786" s="11" t="s">
        <v>11</v>
      </c>
      <c r="P5786" s="11" t="s">
        <v>95</v>
      </c>
      <c r="Q5786">
        <v>12872.16</v>
      </c>
      <c r="R5786" s="11" t="s">
        <v>1125</v>
      </c>
      <c r="S5786" s="11" t="s">
        <v>95</v>
      </c>
      <c r="T5786">
        <v>1097270.24</v>
      </c>
      <c r="U5786">
        <f>SalesLineItems__NO_LOT[[#This Row],[ActualSales]]-SalesLineItems__NO_LOT[[#This Row],[Extended_Cost]]</f>
        <v>3733.5499999999997</v>
      </c>
      <c r="V5786">
        <f>IFERROR(SalesLineItems__NO_LOT[[#This Row],[Revenue]]/SalesLineItems__NO_LOT[[#This Row],[Extended_Price]],0)</f>
        <v>0.53866163816734858</v>
      </c>
      <c r="W5786" t="str">
        <f>IF(SalesLineItems__NO_LOT[[#This Row],[Revenue]]&lt;0,"Lost on Sale","Normal Revenue")</f>
        <v>Normal Revenue</v>
      </c>
      <c r="X5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86">
        <f>IF(SalesLineItems__NO_LOT[[#This Row],[SOP_Type]]="Return",SalesLineItems__NO_LOT[[#This Row],[Extended_Cost]]*-1,SalesLineItems__NO_LOT[[#This Row],[Extended_Price]])</f>
        <v>6931.16</v>
      </c>
      <c r="Z5786">
        <f>MONTH(SalesLineItems__NO_LOT[[#This Row],[Requested_Ship_Date]])</f>
        <v>6</v>
      </c>
      <c r="AA5786">
        <f>YEAR(SalesLineItems__NO_LOT[[#This Row],[Requested_Ship_Date]])</f>
        <v>2021</v>
      </c>
      <c r="AV5786"/>
      <c r="AX5786"/>
      <c r="AZ5786"/>
      <c r="BC5786"/>
      <c r="BF5786"/>
    </row>
    <row r="5787" spans="1:58" x14ac:dyDescent="0.2">
      <c r="A5787" t="s">
        <v>1905</v>
      </c>
      <c r="B5787" s="11" t="s">
        <v>22</v>
      </c>
      <c r="C5787" s="11" t="s">
        <v>1876</v>
      </c>
      <c r="D5787" s="11" t="s">
        <v>593</v>
      </c>
      <c r="E5787" s="11" t="s">
        <v>594</v>
      </c>
      <c r="F5787">
        <v>4463</v>
      </c>
      <c r="G5787" s="11" t="s">
        <v>9</v>
      </c>
      <c r="H5787">
        <v>15665.13</v>
      </c>
      <c r="I5787">
        <v>21109.99</v>
      </c>
      <c r="J5787">
        <v>3.51</v>
      </c>
      <c r="K5787">
        <v>4.7300000000000004</v>
      </c>
      <c r="L5787" s="11" t="s">
        <v>100</v>
      </c>
      <c r="M5787" s="7">
        <v>44483</v>
      </c>
      <c r="N5787" s="7">
        <v>44483</v>
      </c>
      <c r="O5787" s="11" t="s">
        <v>70</v>
      </c>
      <c r="P5787" s="11" t="s">
        <v>95</v>
      </c>
      <c r="Q5787">
        <v>160606.39999999999</v>
      </c>
      <c r="R5787" s="11" t="s">
        <v>12</v>
      </c>
      <c r="S5787" s="11" t="s">
        <v>95</v>
      </c>
      <c r="T5787">
        <v>7852497.2199999997</v>
      </c>
      <c r="U5787">
        <f>SalesLineItems__NO_LOT[[#This Row],[ActualSales]]-SalesLineItems__NO_LOT[[#This Row],[Extended_Cost]]</f>
        <v>5444.8600000000024</v>
      </c>
      <c r="V5787">
        <f>IFERROR(SalesLineItems__NO_LOT[[#This Row],[Revenue]]/SalesLineItems__NO_LOT[[#This Row],[Extended_Price]],0)</f>
        <v>0.25792811839323476</v>
      </c>
      <c r="W5787" t="str">
        <f>IF(SalesLineItems__NO_LOT[[#This Row],[Revenue]]&lt;0,"Lost on Sale","Normal Revenue")</f>
        <v>Normal Revenue</v>
      </c>
      <c r="X5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87">
        <f>IF(SalesLineItems__NO_LOT[[#This Row],[SOP_Type]]="Return",SalesLineItems__NO_LOT[[#This Row],[Extended_Cost]]*-1,SalesLineItems__NO_LOT[[#This Row],[Extended_Price]])</f>
        <v>21109.99</v>
      </c>
      <c r="Z5787">
        <f>MONTH(SalesLineItems__NO_LOT[[#This Row],[Requested_Ship_Date]])</f>
        <v>10</v>
      </c>
      <c r="AA5787">
        <f>YEAR(SalesLineItems__NO_LOT[[#This Row],[Requested_Ship_Date]])</f>
        <v>2021</v>
      </c>
      <c r="AV5787"/>
      <c r="AX5787"/>
      <c r="AZ5787"/>
      <c r="BC5787"/>
      <c r="BF5787"/>
    </row>
    <row r="5788" spans="1:58" x14ac:dyDescent="0.2">
      <c r="A5788" t="s">
        <v>1906</v>
      </c>
      <c r="B5788" s="11" t="s">
        <v>22</v>
      </c>
      <c r="C5788" s="11" t="s">
        <v>1876</v>
      </c>
      <c r="D5788" s="11" t="s">
        <v>596</v>
      </c>
      <c r="E5788" s="11" t="s">
        <v>378</v>
      </c>
      <c r="F5788">
        <v>1602.5840000000001</v>
      </c>
      <c r="G5788" s="11" t="s">
        <v>9</v>
      </c>
      <c r="H5788">
        <v>7948.82</v>
      </c>
      <c r="I5788">
        <v>13541.83</v>
      </c>
      <c r="J5788">
        <v>4.96</v>
      </c>
      <c r="K5788">
        <v>8.4499999999999993</v>
      </c>
      <c r="L5788" s="11" t="s">
        <v>100</v>
      </c>
      <c r="M5788" s="7">
        <v>44483</v>
      </c>
      <c r="N5788" s="7">
        <v>44483</v>
      </c>
      <c r="O5788" s="11" t="s">
        <v>40</v>
      </c>
      <c r="P5788" s="11" t="s">
        <v>95</v>
      </c>
      <c r="Q5788">
        <v>160606.39999999999</v>
      </c>
      <c r="R5788" s="11" t="s">
        <v>12</v>
      </c>
      <c r="S5788" s="11" t="s">
        <v>95</v>
      </c>
      <c r="T5788">
        <v>7852497.2199999997</v>
      </c>
      <c r="U5788">
        <f>SalesLineItems__NO_LOT[[#This Row],[ActualSales]]-SalesLineItems__NO_LOT[[#This Row],[Extended_Cost]]</f>
        <v>5593.01</v>
      </c>
      <c r="V5788">
        <f>IFERROR(SalesLineItems__NO_LOT[[#This Row],[Revenue]]/SalesLineItems__NO_LOT[[#This Row],[Extended_Price]],0)</f>
        <v>0.41301729529908443</v>
      </c>
      <c r="W5788" t="str">
        <f>IF(SalesLineItems__NO_LOT[[#This Row],[Revenue]]&lt;0,"Lost on Sale","Normal Revenue")</f>
        <v>Normal Revenue</v>
      </c>
      <c r="X5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88">
        <f>IF(SalesLineItems__NO_LOT[[#This Row],[SOP_Type]]="Return",SalesLineItems__NO_LOT[[#This Row],[Extended_Cost]]*-1,SalesLineItems__NO_LOT[[#This Row],[Extended_Price]])</f>
        <v>13541.83</v>
      </c>
      <c r="Z5788">
        <f>MONTH(SalesLineItems__NO_LOT[[#This Row],[Requested_Ship_Date]])</f>
        <v>10</v>
      </c>
      <c r="AA5788">
        <f>YEAR(SalesLineItems__NO_LOT[[#This Row],[Requested_Ship_Date]])</f>
        <v>2021</v>
      </c>
      <c r="AV5788"/>
      <c r="AX5788"/>
      <c r="AZ5788"/>
      <c r="BC5788"/>
      <c r="BF5788"/>
    </row>
    <row r="5789" spans="1:58" x14ac:dyDescent="0.2">
      <c r="A5789" t="s">
        <v>1907</v>
      </c>
      <c r="B5789" s="11" t="s">
        <v>22</v>
      </c>
      <c r="C5789" s="11" t="s">
        <v>1876</v>
      </c>
      <c r="D5789" s="11" t="s">
        <v>989</v>
      </c>
      <c r="E5789" s="11" t="s">
        <v>990</v>
      </c>
      <c r="F5789">
        <v>594</v>
      </c>
      <c r="G5789" s="11" t="s">
        <v>9</v>
      </c>
      <c r="H5789">
        <v>4300.5600000000004</v>
      </c>
      <c r="I5789">
        <v>8304.1200000000008</v>
      </c>
      <c r="J5789">
        <v>7.24</v>
      </c>
      <c r="K5789">
        <v>13.98</v>
      </c>
      <c r="L5789" s="11" t="s">
        <v>100</v>
      </c>
      <c r="M5789" s="7">
        <v>44483</v>
      </c>
      <c r="N5789" s="7">
        <v>44483</v>
      </c>
      <c r="O5789" s="11" t="s">
        <v>11</v>
      </c>
      <c r="P5789" s="11" t="s">
        <v>95</v>
      </c>
      <c r="Q5789">
        <v>160606.39999999999</v>
      </c>
      <c r="R5789" s="11" t="s">
        <v>12</v>
      </c>
      <c r="S5789" s="11" t="s">
        <v>95</v>
      </c>
      <c r="T5789">
        <v>7852497.2199999997</v>
      </c>
      <c r="U5789">
        <f>SalesLineItems__NO_LOT[[#This Row],[ActualSales]]-SalesLineItems__NO_LOT[[#This Row],[Extended_Cost]]</f>
        <v>4003.5600000000004</v>
      </c>
      <c r="V5789">
        <f>IFERROR(SalesLineItems__NO_LOT[[#This Row],[Revenue]]/SalesLineItems__NO_LOT[[#This Row],[Extended_Price]],0)</f>
        <v>0.48211731044349071</v>
      </c>
      <c r="W5789" t="str">
        <f>IF(SalesLineItems__NO_LOT[[#This Row],[Revenue]]&lt;0,"Lost on Sale","Normal Revenue")</f>
        <v>Normal Revenue</v>
      </c>
      <c r="X5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89">
        <f>IF(SalesLineItems__NO_LOT[[#This Row],[SOP_Type]]="Return",SalesLineItems__NO_LOT[[#This Row],[Extended_Cost]]*-1,SalesLineItems__NO_LOT[[#This Row],[Extended_Price]])</f>
        <v>8304.1200000000008</v>
      </c>
      <c r="Z5789">
        <f>MONTH(SalesLineItems__NO_LOT[[#This Row],[Requested_Ship_Date]])</f>
        <v>10</v>
      </c>
      <c r="AA5789">
        <f>YEAR(SalesLineItems__NO_LOT[[#This Row],[Requested_Ship_Date]])</f>
        <v>2021</v>
      </c>
      <c r="AV5789"/>
      <c r="AX5789"/>
      <c r="AZ5789"/>
      <c r="BC5789"/>
      <c r="BF5789"/>
    </row>
    <row r="5790" spans="1:58" x14ac:dyDescent="0.2">
      <c r="A5790" t="s">
        <v>1908</v>
      </c>
      <c r="B5790" s="11" t="s">
        <v>22</v>
      </c>
      <c r="C5790" s="11" t="s">
        <v>1876</v>
      </c>
      <c r="D5790" s="11" t="s">
        <v>13</v>
      </c>
      <c r="E5790" s="11" t="s">
        <v>14</v>
      </c>
      <c r="F5790">
        <v>1</v>
      </c>
      <c r="G5790" s="11" t="s">
        <v>15</v>
      </c>
      <c r="H5790">
        <v>0</v>
      </c>
      <c r="I5790">
        <v>1.5</v>
      </c>
      <c r="J5790">
        <v>0</v>
      </c>
      <c r="K5790">
        <v>1.5</v>
      </c>
      <c r="L5790" s="11" t="s">
        <v>100</v>
      </c>
      <c r="M5790" s="7">
        <v>44483</v>
      </c>
      <c r="N5790" s="7">
        <v>44483</v>
      </c>
      <c r="O5790" s="11" t="s">
        <v>16</v>
      </c>
      <c r="P5790" s="11" t="s">
        <v>95</v>
      </c>
      <c r="Q5790">
        <v>160606.39999999999</v>
      </c>
      <c r="R5790" s="11" t="s">
        <v>12</v>
      </c>
      <c r="S5790" s="11" t="s">
        <v>95</v>
      </c>
      <c r="T5790">
        <v>7852497.2199999997</v>
      </c>
      <c r="U5790">
        <f>SalesLineItems__NO_LOT[[#This Row],[ActualSales]]-SalesLineItems__NO_LOT[[#This Row],[Extended_Cost]]</f>
        <v>1.5</v>
      </c>
      <c r="V5790">
        <f>IFERROR(SalesLineItems__NO_LOT[[#This Row],[Revenue]]/SalesLineItems__NO_LOT[[#This Row],[Extended_Price]],0)</f>
        <v>1</v>
      </c>
      <c r="W5790" t="str">
        <f>IF(SalesLineItems__NO_LOT[[#This Row],[Revenue]]&lt;0,"Lost on Sale","Normal Revenue")</f>
        <v>Normal Revenue</v>
      </c>
      <c r="X5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90">
        <f>IF(SalesLineItems__NO_LOT[[#This Row],[SOP_Type]]="Return",SalesLineItems__NO_LOT[[#This Row],[Extended_Cost]]*-1,SalesLineItems__NO_LOT[[#This Row],[Extended_Price]])</f>
        <v>1.5</v>
      </c>
      <c r="Z5790">
        <f>MONTH(SalesLineItems__NO_LOT[[#This Row],[Requested_Ship_Date]])</f>
        <v>10</v>
      </c>
      <c r="AA5790">
        <f>YEAR(SalesLineItems__NO_LOT[[#This Row],[Requested_Ship_Date]])</f>
        <v>2021</v>
      </c>
      <c r="AV5790"/>
      <c r="AX5790"/>
      <c r="AZ5790"/>
      <c r="BC5790"/>
      <c r="BF5790"/>
    </row>
    <row r="5791" spans="1:58" x14ac:dyDescent="0.2">
      <c r="A5791" t="s">
        <v>1909</v>
      </c>
      <c r="B5791" s="11" t="s">
        <v>22</v>
      </c>
      <c r="C5791" s="11" t="s">
        <v>1910</v>
      </c>
      <c r="D5791" s="11" t="s">
        <v>577</v>
      </c>
      <c r="E5791" s="11" t="s">
        <v>172</v>
      </c>
      <c r="F5791">
        <v>11318</v>
      </c>
      <c r="G5791" s="11" t="s">
        <v>9</v>
      </c>
      <c r="H5791">
        <v>38008.11</v>
      </c>
      <c r="I5791">
        <v>45498.36</v>
      </c>
      <c r="J5791">
        <v>3.36</v>
      </c>
      <c r="K5791">
        <v>4.0199999999999996</v>
      </c>
      <c r="L5791" s="11" t="s">
        <v>100</v>
      </c>
      <c r="M5791" s="7">
        <v>44483</v>
      </c>
      <c r="N5791" s="7">
        <v>44483</v>
      </c>
      <c r="O5791" s="11" t="s">
        <v>70</v>
      </c>
      <c r="P5791" s="11" t="s">
        <v>95</v>
      </c>
      <c r="Q5791">
        <v>160606.39999999999</v>
      </c>
      <c r="R5791" s="11" t="s">
        <v>12</v>
      </c>
      <c r="S5791" s="11" t="s">
        <v>95</v>
      </c>
      <c r="T5791">
        <v>7852497.2199999997</v>
      </c>
      <c r="U5791">
        <f>SalesLineItems__NO_LOT[[#This Row],[ActualSales]]-SalesLineItems__NO_LOT[[#This Row],[Extended_Cost]]</f>
        <v>7490.25</v>
      </c>
      <c r="V5791">
        <f>IFERROR(SalesLineItems__NO_LOT[[#This Row],[Revenue]]/SalesLineItems__NO_LOT[[#This Row],[Extended_Price]],0)</f>
        <v>0.16462681292248776</v>
      </c>
      <c r="W5791" t="str">
        <f>IF(SalesLineItems__NO_LOT[[#This Row],[Revenue]]&lt;0,"Lost on Sale","Normal Revenue")</f>
        <v>Normal Revenue</v>
      </c>
      <c r="X5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91">
        <f>IF(SalesLineItems__NO_LOT[[#This Row],[SOP_Type]]="Return",SalesLineItems__NO_LOT[[#This Row],[Extended_Cost]]*-1,SalesLineItems__NO_LOT[[#This Row],[Extended_Price]])</f>
        <v>45498.36</v>
      </c>
      <c r="Z5791">
        <f>MONTH(SalesLineItems__NO_LOT[[#This Row],[Requested_Ship_Date]])</f>
        <v>10</v>
      </c>
      <c r="AA5791">
        <f>YEAR(SalesLineItems__NO_LOT[[#This Row],[Requested_Ship_Date]])</f>
        <v>2021</v>
      </c>
      <c r="AV5791"/>
      <c r="AX5791"/>
      <c r="AZ5791"/>
      <c r="BC5791"/>
      <c r="BF5791"/>
    </row>
    <row r="5792" spans="1:58" x14ac:dyDescent="0.2">
      <c r="A5792" t="s">
        <v>1911</v>
      </c>
      <c r="B5792" s="11" t="s">
        <v>22</v>
      </c>
      <c r="C5792" s="11" t="s">
        <v>1910</v>
      </c>
      <c r="D5792" s="11" t="s">
        <v>609</v>
      </c>
      <c r="E5792" s="11" t="s">
        <v>546</v>
      </c>
      <c r="F5792">
        <v>475.23</v>
      </c>
      <c r="G5792" s="11" t="s">
        <v>9</v>
      </c>
      <c r="H5792">
        <v>1672.81</v>
      </c>
      <c r="I5792">
        <v>1995.97</v>
      </c>
      <c r="J5792">
        <v>3.52</v>
      </c>
      <c r="K5792">
        <v>4.2</v>
      </c>
      <c r="L5792" s="11" t="s">
        <v>100</v>
      </c>
      <c r="M5792" s="7">
        <v>44483</v>
      </c>
      <c r="N5792" s="7">
        <v>44483</v>
      </c>
      <c r="O5792" s="11" t="s">
        <v>70</v>
      </c>
      <c r="P5792" s="11" t="s">
        <v>95</v>
      </c>
      <c r="Q5792">
        <v>160606.39999999999</v>
      </c>
      <c r="R5792" s="11" t="s">
        <v>12</v>
      </c>
      <c r="S5792" s="11" t="s">
        <v>95</v>
      </c>
      <c r="T5792">
        <v>7852497.2199999997</v>
      </c>
      <c r="U5792">
        <f>SalesLineItems__NO_LOT[[#This Row],[ActualSales]]-SalesLineItems__NO_LOT[[#This Row],[Extended_Cost]]</f>
        <v>323.16000000000008</v>
      </c>
      <c r="V5792">
        <f>IFERROR(SalesLineItems__NO_LOT[[#This Row],[Revenue]]/SalesLineItems__NO_LOT[[#This Row],[Extended_Price]],0)</f>
        <v>0.1619062410757677</v>
      </c>
      <c r="W5792" t="str">
        <f>IF(SalesLineItems__NO_LOT[[#This Row],[Revenue]]&lt;0,"Lost on Sale","Normal Revenue")</f>
        <v>Normal Revenue</v>
      </c>
      <c r="X5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792">
        <f>IF(SalesLineItems__NO_LOT[[#This Row],[SOP_Type]]="Return",SalesLineItems__NO_LOT[[#This Row],[Extended_Cost]]*-1,SalesLineItems__NO_LOT[[#This Row],[Extended_Price]])</f>
        <v>1995.97</v>
      </c>
      <c r="Z5792">
        <f>MONTH(SalesLineItems__NO_LOT[[#This Row],[Requested_Ship_Date]])</f>
        <v>10</v>
      </c>
      <c r="AA5792">
        <f>YEAR(SalesLineItems__NO_LOT[[#This Row],[Requested_Ship_Date]])</f>
        <v>2021</v>
      </c>
      <c r="AV5792"/>
      <c r="AX5792"/>
      <c r="AZ5792"/>
      <c r="BC5792"/>
      <c r="BF5792"/>
    </row>
    <row r="5793" spans="1:58" x14ac:dyDescent="0.2">
      <c r="A5793" t="s">
        <v>1912</v>
      </c>
      <c r="B5793" s="11" t="s">
        <v>22</v>
      </c>
      <c r="C5793" s="11" t="s">
        <v>1910</v>
      </c>
      <c r="D5793" s="11" t="s">
        <v>611</v>
      </c>
      <c r="E5793" s="11" t="s">
        <v>612</v>
      </c>
      <c r="F5793">
        <v>1110</v>
      </c>
      <c r="G5793" s="11" t="s">
        <v>9</v>
      </c>
      <c r="H5793">
        <v>3569.76</v>
      </c>
      <c r="I5793">
        <v>4551</v>
      </c>
      <c r="J5793">
        <v>3.22</v>
      </c>
      <c r="K5793">
        <v>4.0999999999999996</v>
      </c>
      <c r="L5793" s="11" t="s">
        <v>100</v>
      </c>
      <c r="M5793" s="7">
        <v>44483</v>
      </c>
      <c r="N5793" s="7">
        <v>44483</v>
      </c>
      <c r="O5793" s="11" t="s">
        <v>70</v>
      </c>
      <c r="P5793" s="11" t="s">
        <v>95</v>
      </c>
      <c r="Q5793">
        <v>160606.39999999999</v>
      </c>
      <c r="R5793" s="11" t="s">
        <v>12</v>
      </c>
      <c r="S5793" s="11" t="s">
        <v>95</v>
      </c>
      <c r="T5793">
        <v>7852497.2199999997</v>
      </c>
      <c r="U5793">
        <f>SalesLineItems__NO_LOT[[#This Row],[ActualSales]]-SalesLineItems__NO_LOT[[#This Row],[Extended_Cost]]</f>
        <v>981.23999999999978</v>
      </c>
      <c r="V5793">
        <f>IFERROR(SalesLineItems__NO_LOT[[#This Row],[Revenue]]/SalesLineItems__NO_LOT[[#This Row],[Extended_Price]],0)</f>
        <v>0.21560975609756092</v>
      </c>
      <c r="W5793" t="str">
        <f>IF(SalesLineItems__NO_LOT[[#This Row],[Revenue]]&lt;0,"Lost on Sale","Normal Revenue")</f>
        <v>Normal Revenue</v>
      </c>
      <c r="X5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93">
        <f>IF(SalesLineItems__NO_LOT[[#This Row],[SOP_Type]]="Return",SalesLineItems__NO_LOT[[#This Row],[Extended_Cost]]*-1,SalesLineItems__NO_LOT[[#This Row],[Extended_Price]])</f>
        <v>4551</v>
      </c>
      <c r="Z5793">
        <f>MONTH(SalesLineItems__NO_LOT[[#This Row],[Requested_Ship_Date]])</f>
        <v>10</v>
      </c>
      <c r="AA5793">
        <f>YEAR(SalesLineItems__NO_LOT[[#This Row],[Requested_Ship_Date]])</f>
        <v>2021</v>
      </c>
      <c r="AV5793"/>
      <c r="AX5793"/>
      <c r="AZ5793"/>
      <c r="BC5793"/>
      <c r="BF5793"/>
    </row>
    <row r="5794" spans="1:58" x14ac:dyDescent="0.2">
      <c r="A5794" t="s">
        <v>1913</v>
      </c>
      <c r="B5794" s="11" t="s">
        <v>22</v>
      </c>
      <c r="C5794" s="11" t="s">
        <v>1910</v>
      </c>
      <c r="D5794" s="11" t="s">
        <v>13</v>
      </c>
      <c r="E5794" s="11" t="s">
        <v>14</v>
      </c>
      <c r="F5794">
        <v>1</v>
      </c>
      <c r="G5794" s="11" t="s">
        <v>15</v>
      </c>
      <c r="H5794">
        <v>0</v>
      </c>
      <c r="I5794">
        <v>1.5</v>
      </c>
      <c r="J5794">
        <v>0</v>
      </c>
      <c r="K5794">
        <v>1.5</v>
      </c>
      <c r="L5794" s="11" t="s">
        <v>100</v>
      </c>
      <c r="M5794" s="7">
        <v>44483</v>
      </c>
      <c r="N5794" s="7">
        <v>44483</v>
      </c>
      <c r="O5794" s="11" t="s">
        <v>16</v>
      </c>
      <c r="P5794" s="11" t="s">
        <v>95</v>
      </c>
      <c r="Q5794">
        <v>160606.39999999999</v>
      </c>
      <c r="R5794" s="11" t="s">
        <v>12</v>
      </c>
      <c r="S5794" s="11" t="s">
        <v>95</v>
      </c>
      <c r="T5794">
        <v>7852497.2199999997</v>
      </c>
      <c r="U5794">
        <f>SalesLineItems__NO_LOT[[#This Row],[ActualSales]]-SalesLineItems__NO_LOT[[#This Row],[Extended_Cost]]</f>
        <v>1.5</v>
      </c>
      <c r="V5794">
        <f>IFERROR(SalesLineItems__NO_LOT[[#This Row],[Revenue]]/SalesLineItems__NO_LOT[[#This Row],[Extended_Price]],0)</f>
        <v>1</v>
      </c>
      <c r="W5794" t="str">
        <f>IF(SalesLineItems__NO_LOT[[#This Row],[Revenue]]&lt;0,"Lost on Sale","Normal Revenue")</f>
        <v>Normal Revenue</v>
      </c>
      <c r="X5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94">
        <f>IF(SalesLineItems__NO_LOT[[#This Row],[SOP_Type]]="Return",SalesLineItems__NO_LOT[[#This Row],[Extended_Cost]]*-1,SalesLineItems__NO_LOT[[#This Row],[Extended_Price]])</f>
        <v>1.5</v>
      </c>
      <c r="Z5794">
        <f>MONTH(SalesLineItems__NO_LOT[[#This Row],[Requested_Ship_Date]])</f>
        <v>10</v>
      </c>
      <c r="AA5794">
        <f>YEAR(SalesLineItems__NO_LOT[[#This Row],[Requested_Ship_Date]])</f>
        <v>2021</v>
      </c>
      <c r="AV5794"/>
      <c r="AX5794"/>
      <c r="AZ5794"/>
      <c r="BC5794"/>
      <c r="BF5794"/>
    </row>
    <row r="5795" spans="1:58" x14ac:dyDescent="0.2">
      <c r="A5795" t="s">
        <v>1914</v>
      </c>
      <c r="B5795" s="11" t="s">
        <v>22</v>
      </c>
      <c r="C5795" s="11" t="s">
        <v>1915</v>
      </c>
      <c r="D5795" s="11" t="s">
        <v>614</v>
      </c>
      <c r="E5795" s="11" t="s">
        <v>615</v>
      </c>
      <c r="F5795">
        <v>21120</v>
      </c>
      <c r="G5795" s="11" t="s">
        <v>9</v>
      </c>
      <c r="H5795">
        <v>78627.649999999994</v>
      </c>
      <c r="I5795">
        <v>125452.8</v>
      </c>
      <c r="J5795">
        <v>3.72</v>
      </c>
      <c r="K5795">
        <v>5.94</v>
      </c>
      <c r="L5795" s="11" t="s">
        <v>100</v>
      </c>
      <c r="M5795" s="7">
        <v>44483</v>
      </c>
      <c r="N5795" s="7">
        <v>44483</v>
      </c>
      <c r="O5795" s="11" t="s">
        <v>70</v>
      </c>
      <c r="P5795" s="11" t="s">
        <v>95</v>
      </c>
      <c r="Q5795">
        <v>160606.39999999999</v>
      </c>
      <c r="R5795" s="11" t="s">
        <v>12</v>
      </c>
      <c r="S5795" s="11" t="s">
        <v>95</v>
      </c>
      <c r="T5795">
        <v>7852497.2199999997</v>
      </c>
      <c r="U5795">
        <f>SalesLineItems__NO_LOT[[#This Row],[ActualSales]]-SalesLineItems__NO_LOT[[#This Row],[Extended_Cost]]</f>
        <v>46825.150000000009</v>
      </c>
      <c r="V5795">
        <f>IFERROR(SalesLineItems__NO_LOT[[#This Row],[Revenue]]/SalesLineItems__NO_LOT[[#This Row],[Extended_Price]],0)</f>
        <v>0.37324914230690753</v>
      </c>
      <c r="W5795" t="str">
        <f>IF(SalesLineItems__NO_LOT[[#This Row],[Revenue]]&lt;0,"Lost on Sale","Normal Revenue")</f>
        <v>Normal Revenue</v>
      </c>
      <c r="X5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95">
        <f>IF(SalesLineItems__NO_LOT[[#This Row],[SOP_Type]]="Return",SalesLineItems__NO_LOT[[#This Row],[Extended_Cost]]*-1,SalesLineItems__NO_LOT[[#This Row],[Extended_Price]])</f>
        <v>125452.8</v>
      </c>
      <c r="Z5795">
        <f>MONTH(SalesLineItems__NO_LOT[[#This Row],[Requested_Ship_Date]])</f>
        <v>10</v>
      </c>
      <c r="AA5795">
        <f>YEAR(SalesLineItems__NO_LOT[[#This Row],[Requested_Ship_Date]])</f>
        <v>2021</v>
      </c>
      <c r="AV5795"/>
      <c r="AX5795"/>
      <c r="AZ5795"/>
      <c r="BC5795"/>
      <c r="BF5795"/>
    </row>
    <row r="5796" spans="1:58" x14ac:dyDescent="0.2">
      <c r="A5796" t="s">
        <v>1916</v>
      </c>
      <c r="B5796" s="11" t="s">
        <v>22</v>
      </c>
      <c r="C5796" s="11" t="s">
        <v>1917</v>
      </c>
      <c r="D5796" s="11" t="s">
        <v>1877</v>
      </c>
      <c r="E5796" s="11" t="s">
        <v>1878</v>
      </c>
      <c r="F5796">
        <v>1232.81</v>
      </c>
      <c r="G5796" s="11" t="s">
        <v>9</v>
      </c>
      <c r="H5796">
        <v>6509.24</v>
      </c>
      <c r="I5796">
        <v>12315.77</v>
      </c>
      <c r="J5796">
        <v>5.28</v>
      </c>
      <c r="K5796">
        <v>9.99</v>
      </c>
      <c r="L5796" s="11" t="s">
        <v>100</v>
      </c>
      <c r="M5796" s="7">
        <v>44483</v>
      </c>
      <c r="N5796" s="7">
        <v>44483</v>
      </c>
      <c r="O5796" s="11" t="s">
        <v>40</v>
      </c>
      <c r="P5796" s="11" t="s">
        <v>95</v>
      </c>
      <c r="Q5796">
        <v>160606.39999999999</v>
      </c>
      <c r="R5796" s="11" t="s">
        <v>12</v>
      </c>
      <c r="S5796" s="11" t="s">
        <v>95</v>
      </c>
      <c r="T5796">
        <v>7852497.2199999997</v>
      </c>
      <c r="U5796">
        <f>SalesLineItems__NO_LOT[[#This Row],[ActualSales]]-SalesLineItems__NO_LOT[[#This Row],[Extended_Cost]]</f>
        <v>5806.5300000000007</v>
      </c>
      <c r="V5796">
        <f>IFERROR(SalesLineItems__NO_LOT[[#This Row],[Revenue]]/SalesLineItems__NO_LOT[[#This Row],[Extended_Price]],0)</f>
        <v>0.47147113010392372</v>
      </c>
      <c r="W5796" t="str">
        <f>IF(SalesLineItems__NO_LOT[[#This Row],[Revenue]]&lt;0,"Lost on Sale","Normal Revenue")</f>
        <v>Normal Revenue</v>
      </c>
      <c r="X5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96">
        <f>IF(SalesLineItems__NO_LOT[[#This Row],[SOP_Type]]="Return",SalesLineItems__NO_LOT[[#This Row],[Extended_Cost]]*-1,SalesLineItems__NO_LOT[[#This Row],[Extended_Price]])</f>
        <v>12315.77</v>
      </c>
      <c r="Z5796">
        <f>MONTH(SalesLineItems__NO_LOT[[#This Row],[Requested_Ship_Date]])</f>
        <v>10</v>
      </c>
      <c r="AA5796">
        <f>YEAR(SalesLineItems__NO_LOT[[#This Row],[Requested_Ship_Date]])</f>
        <v>2021</v>
      </c>
      <c r="AV5796"/>
      <c r="AX5796"/>
      <c r="AZ5796"/>
      <c r="BC5796"/>
      <c r="BF5796"/>
    </row>
    <row r="5797" spans="1:58" x14ac:dyDescent="0.2">
      <c r="A5797" t="s">
        <v>1918</v>
      </c>
      <c r="B5797" s="11" t="s">
        <v>22</v>
      </c>
      <c r="C5797" s="11" t="s">
        <v>1917</v>
      </c>
      <c r="D5797" s="11" t="s">
        <v>38</v>
      </c>
      <c r="E5797" s="11" t="s">
        <v>39</v>
      </c>
      <c r="F5797">
        <v>1600</v>
      </c>
      <c r="G5797" s="11" t="s">
        <v>9</v>
      </c>
      <c r="H5797">
        <v>6816</v>
      </c>
      <c r="I5797">
        <v>9296</v>
      </c>
      <c r="J5797">
        <v>4.26</v>
      </c>
      <c r="K5797">
        <v>5.81</v>
      </c>
      <c r="L5797" s="11" t="s">
        <v>100</v>
      </c>
      <c r="M5797" s="7">
        <v>44483</v>
      </c>
      <c r="N5797" s="7">
        <v>44483</v>
      </c>
      <c r="O5797" s="11" t="s">
        <v>40</v>
      </c>
      <c r="P5797" s="11" t="s">
        <v>95</v>
      </c>
      <c r="Q5797">
        <v>160606.39999999999</v>
      </c>
      <c r="R5797" s="11" t="s">
        <v>12</v>
      </c>
      <c r="S5797" s="11" t="s">
        <v>95</v>
      </c>
      <c r="T5797">
        <v>7852497.2199999997</v>
      </c>
      <c r="U5797">
        <f>SalesLineItems__NO_LOT[[#This Row],[ActualSales]]-SalesLineItems__NO_LOT[[#This Row],[Extended_Cost]]</f>
        <v>2480</v>
      </c>
      <c r="V5797">
        <f>IFERROR(SalesLineItems__NO_LOT[[#This Row],[Revenue]]/SalesLineItems__NO_LOT[[#This Row],[Extended_Price]],0)</f>
        <v>0.26678141135972461</v>
      </c>
      <c r="W5797" t="str">
        <f>IF(SalesLineItems__NO_LOT[[#This Row],[Revenue]]&lt;0,"Lost on Sale","Normal Revenue")</f>
        <v>Normal Revenue</v>
      </c>
      <c r="X5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797">
        <f>IF(SalesLineItems__NO_LOT[[#This Row],[SOP_Type]]="Return",SalesLineItems__NO_LOT[[#This Row],[Extended_Cost]]*-1,SalesLineItems__NO_LOT[[#This Row],[Extended_Price]])</f>
        <v>9296</v>
      </c>
      <c r="Z5797">
        <f>MONTH(SalesLineItems__NO_LOT[[#This Row],[Requested_Ship_Date]])</f>
        <v>10</v>
      </c>
      <c r="AA5797">
        <f>YEAR(SalesLineItems__NO_LOT[[#This Row],[Requested_Ship_Date]])</f>
        <v>2021</v>
      </c>
      <c r="AV5797"/>
      <c r="AX5797"/>
      <c r="AZ5797"/>
      <c r="BC5797"/>
      <c r="BF5797"/>
    </row>
    <row r="5798" spans="1:58" x14ac:dyDescent="0.2">
      <c r="A5798" t="s">
        <v>1919</v>
      </c>
      <c r="B5798" s="11" t="s">
        <v>22</v>
      </c>
      <c r="C5798" s="11" t="s">
        <v>1917</v>
      </c>
      <c r="D5798" s="11" t="s">
        <v>596</v>
      </c>
      <c r="E5798" s="11" t="s">
        <v>378</v>
      </c>
      <c r="F5798">
        <v>1602.5840000000001</v>
      </c>
      <c r="G5798" s="11" t="s">
        <v>9</v>
      </c>
      <c r="H5798">
        <v>7948.81</v>
      </c>
      <c r="I5798">
        <v>13541.83</v>
      </c>
      <c r="J5798">
        <v>4.96</v>
      </c>
      <c r="K5798">
        <v>8.4499999999999993</v>
      </c>
      <c r="L5798" s="11" t="s">
        <v>100</v>
      </c>
      <c r="M5798" s="7">
        <v>44483</v>
      </c>
      <c r="N5798" s="7">
        <v>44483</v>
      </c>
      <c r="O5798" s="11" t="s">
        <v>40</v>
      </c>
      <c r="P5798" s="11" t="s">
        <v>95</v>
      </c>
      <c r="Q5798">
        <v>160606.39999999999</v>
      </c>
      <c r="R5798" s="11" t="s">
        <v>12</v>
      </c>
      <c r="S5798" s="11" t="s">
        <v>95</v>
      </c>
      <c r="T5798">
        <v>7852497.2199999997</v>
      </c>
      <c r="U5798">
        <f>SalesLineItems__NO_LOT[[#This Row],[ActualSales]]-SalesLineItems__NO_LOT[[#This Row],[Extended_Cost]]</f>
        <v>5593.0199999999995</v>
      </c>
      <c r="V5798">
        <f>IFERROR(SalesLineItems__NO_LOT[[#This Row],[Revenue]]/SalesLineItems__NO_LOT[[#This Row],[Extended_Price]],0)</f>
        <v>0.41301803375171597</v>
      </c>
      <c r="W5798" t="str">
        <f>IF(SalesLineItems__NO_LOT[[#This Row],[Revenue]]&lt;0,"Lost on Sale","Normal Revenue")</f>
        <v>Normal Revenue</v>
      </c>
      <c r="X5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798">
        <f>IF(SalesLineItems__NO_LOT[[#This Row],[SOP_Type]]="Return",SalesLineItems__NO_LOT[[#This Row],[Extended_Cost]]*-1,SalesLineItems__NO_LOT[[#This Row],[Extended_Price]])</f>
        <v>13541.83</v>
      </c>
      <c r="Z5798">
        <f>MONTH(SalesLineItems__NO_LOT[[#This Row],[Requested_Ship_Date]])</f>
        <v>10</v>
      </c>
      <c r="AA5798">
        <f>YEAR(SalesLineItems__NO_LOT[[#This Row],[Requested_Ship_Date]])</f>
        <v>2021</v>
      </c>
      <c r="AV5798"/>
      <c r="AX5798"/>
      <c r="AZ5798"/>
      <c r="BC5798"/>
      <c r="BF5798"/>
    </row>
    <row r="5799" spans="1:58" x14ac:dyDescent="0.2">
      <c r="A5799" t="s">
        <v>1850</v>
      </c>
      <c r="B5799" s="11" t="s">
        <v>22</v>
      </c>
      <c r="C5799" s="11" t="s">
        <v>1851</v>
      </c>
      <c r="D5799" s="11" t="s">
        <v>66</v>
      </c>
      <c r="E5799" s="11" t="s">
        <v>67</v>
      </c>
      <c r="F5799">
        <v>2000</v>
      </c>
      <c r="G5799" s="11" t="s">
        <v>68</v>
      </c>
      <c r="H5799">
        <v>27043.84</v>
      </c>
      <c r="I5799">
        <v>29120</v>
      </c>
      <c r="J5799">
        <v>13.52</v>
      </c>
      <c r="K5799">
        <v>14.56</v>
      </c>
      <c r="L5799" s="11" t="s">
        <v>69</v>
      </c>
      <c r="M5799" s="7">
        <v>44484</v>
      </c>
      <c r="N5799" s="7">
        <v>44484</v>
      </c>
      <c r="O5799" s="11" t="s">
        <v>70</v>
      </c>
      <c r="P5799" s="11" t="s">
        <v>95</v>
      </c>
      <c r="Q5799">
        <v>320188.32</v>
      </c>
      <c r="R5799" s="11" t="s">
        <v>52</v>
      </c>
      <c r="S5799" s="11" t="s">
        <v>95</v>
      </c>
      <c r="T5799">
        <v>8464367.5299999993</v>
      </c>
      <c r="U5799">
        <f>SalesLineItems__NO_LOT[[#This Row],[ActualSales]]-SalesLineItems__NO_LOT[[#This Row],[Extended_Cost]]</f>
        <v>2076.16</v>
      </c>
      <c r="V5799">
        <f>IFERROR(SalesLineItems__NO_LOT[[#This Row],[Revenue]]/SalesLineItems__NO_LOT[[#This Row],[Extended_Price]],0)</f>
        <v>7.129670329670329E-2</v>
      </c>
      <c r="W5799" t="str">
        <f>IF(SalesLineItems__NO_LOT[[#This Row],[Revenue]]&lt;0,"Lost on Sale","Normal Revenue")</f>
        <v>Normal Revenue</v>
      </c>
      <c r="X5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799">
        <f>IF(SalesLineItems__NO_LOT[[#This Row],[SOP_Type]]="Return",SalesLineItems__NO_LOT[[#This Row],[Extended_Cost]]*-1,SalesLineItems__NO_LOT[[#This Row],[Extended_Price]])</f>
        <v>29120</v>
      </c>
      <c r="Z5799">
        <f>MONTH(SalesLineItems__NO_LOT[[#This Row],[Requested_Ship_Date]])</f>
        <v>10</v>
      </c>
      <c r="AA5799">
        <f>YEAR(SalesLineItems__NO_LOT[[#This Row],[Requested_Ship_Date]])</f>
        <v>2021</v>
      </c>
      <c r="AV5799"/>
      <c r="AX5799"/>
      <c r="AZ5799"/>
      <c r="BC5799"/>
      <c r="BF5799"/>
    </row>
    <row r="5800" spans="1:58" x14ac:dyDescent="0.2">
      <c r="A5800" t="s">
        <v>1852</v>
      </c>
      <c r="B5800" s="11" t="s">
        <v>22</v>
      </c>
      <c r="C5800" s="11" t="s">
        <v>1851</v>
      </c>
      <c r="D5800" s="11" t="s">
        <v>13</v>
      </c>
      <c r="E5800" s="11" t="s">
        <v>14</v>
      </c>
      <c r="F5800">
        <v>1</v>
      </c>
      <c r="G5800" s="11" t="s">
        <v>15</v>
      </c>
      <c r="H5800">
        <v>0</v>
      </c>
      <c r="I5800">
        <v>1.5</v>
      </c>
      <c r="J5800">
        <v>0</v>
      </c>
      <c r="K5800">
        <v>1.5</v>
      </c>
      <c r="L5800" s="11" t="s">
        <v>69</v>
      </c>
      <c r="M5800" s="7">
        <v>44484</v>
      </c>
      <c r="N5800" s="7">
        <v>44484</v>
      </c>
      <c r="O5800" s="11" t="s">
        <v>16</v>
      </c>
      <c r="P5800" s="11" t="s">
        <v>95</v>
      </c>
      <c r="Q5800">
        <v>320188.32</v>
      </c>
      <c r="R5800" s="11" t="s">
        <v>52</v>
      </c>
      <c r="S5800" s="11" t="s">
        <v>95</v>
      </c>
      <c r="T5800">
        <v>8464367.5299999993</v>
      </c>
      <c r="U5800">
        <f>SalesLineItems__NO_LOT[[#This Row],[ActualSales]]-SalesLineItems__NO_LOT[[#This Row],[Extended_Cost]]</f>
        <v>1.5</v>
      </c>
      <c r="V5800">
        <f>IFERROR(SalesLineItems__NO_LOT[[#This Row],[Revenue]]/SalesLineItems__NO_LOT[[#This Row],[Extended_Price]],0)</f>
        <v>1</v>
      </c>
      <c r="W5800" t="str">
        <f>IF(SalesLineItems__NO_LOT[[#This Row],[Revenue]]&lt;0,"Lost on Sale","Normal Revenue")</f>
        <v>Normal Revenue</v>
      </c>
      <c r="X5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0">
        <f>IF(SalesLineItems__NO_LOT[[#This Row],[SOP_Type]]="Return",SalesLineItems__NO_LOT[[#This Row],[Extended_Cost]]*-1,SalesLineItems__NO_LOT[[#This Row],[Extended_Price]])</f>
        <v>1.5</v>
      </c>
      <c r="Z5800">
        <f>MONTH(SalesLineItems__NO_LOT[[#This Row],[Requested_Ship_Date]])</f>
        <v>10</v>
      </c>
      <c r="AA5800">
        <f>YEAR(SalesLineItems__NO_LOT[[#This Row],[Requested_Ship_Date]])</f>
        <v>2021</v>
      </c>
      <c r="AV5800"/>
      <c r="AX5800"/>
      <c r="AZ5800"/>
      <c r="BC5800"/>
      <c r="BF5800"/>
    </row>
    <row r="5801" spans="1:58" x14ac:dyDescent="0.2">
      <c r="A5801" t="s">
        <v>1853</v>
      </c>
      <c r="B5801" s="11" t="s">
        <v>22</v>
      </c>
      <c r="C5801" s="11" t="s">
        <v>1854</v>
      </c>
      <c r="D5801" s="11" t="s">
        <v>1855</v>
      </c>
      <c r="E5801" s="11" t="s">
        <v>1856</v>
      </c>
      <c r="F5801">
        <v>15.96</v>
      </c>
      <c r="G5801" s="11" t="s">
        <v>9</v>
      </c>
      <c r="H5801">
        <v>136.62</v>
      </c>
      <c r="I5801">
        <v>365.48</v>
      </c>
      <c r="J5801">
        <v>8.56</v>
      </c>
      <c r="K5801">
        <v>22.9</v>
      </c>
      <c r="L5801" s="11" t="s">
        <v>1857</v>
      </c>
      <c r="M5801" s="7">
        <v>44484</v>
      </c>
      <c r="N5801" s="7">
        <v>44484</v>
      </c>
      <c r="O5801" s="11" t="s">
        <v>11</v>
      </c>
      <c r="P5801" s="11" t="s">
        <v>95</v>
      </c>
      <c r="Q5801">
        <v>1036.1500000000001</v>
      </c>
      <c r="R5801" s="11" t="s">
        <v>52</v>
      </c>
      <c r="S5801" s="11" t="s">
        <v>95</v>
      </c>
      <c r="T5801">
        <v>1813.96</v>
      </c>
      <c r="U5801">
        <f>SalesLineItems__NO_LOT[[#This Row],[ActualSales]]-SalesLineItems__NO_LOT[[#This Row],[Extended_Cost]]</f>
        <v>228.86</v>
      </c>
      <c r="V5801">
        <f>IFERROR(SalesLineItems__NO_LOT[[#This Row],[Revenue]]/SalesLineItems__NO_LOT[[#This Row],[Extended_Price]],0)</f>
        <v>0.62619021560687316</v>
      </c>
      <c r="W5801" t="str">
        <f>IF(SalesLineItems__NO_LOT[[#This Row],[Revenue]]&lt;0,"Lost on Sale","Normal Revenue")</f>
        <v>Normal Revenue</v>
      </c>
      <c r="X5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1">
        <f>IF(SalesLineItems__NO_LOT[[#This Row],[SOP_Type]]="Return",SalesLineItems__NO_LOT[[#This Row],[Extended_Cost]]*-1,SalesLineItems__NO_LOT[[#This Row],[Extended_Price]])</f>
        <v>365.48</v>
      </c>
      <c r="Z5801">
        <f>MONTH(SalesLineItems__NO_LOT[[#This Row],[Requested_Ship_Date]])</f>
        <v>10</v>
      </c>
      <c r="AA5801">
        <f>YEAR(SalesLineItems__NO_LOT[[#This Row],[Requested_Ship_Date]])</f>
        <v>2021</v>
      </c>
      <c r="AV5801"/>
      <c r="AX5801"/>
      <c r="AZ5801"/>
      <c r="BC5801"/>
      <c r="BF5801"/>
    </row>
    <row r="5802" spans="1:58" x14ac:dyDescent="0.2">
      <c r="A5802" t="s">
        <v>1858</v>
      </c>
      <c r="B5802" s="11" t="s">
        <v>22</v>
      </c>
      <c r="C5802" s="11" t="s">
        <v>1854</v>
      </c>
      <c r="D5802" s="11" t="s">
        <v>1859</v>
      </c>
      <c r="E5802" s="11" t="s">
        <v>1860</v>
      </c>
      <c r="F5802">
        <v>18.64</v>
      </c>
      <c r="G5802" s="11" t="s">
        <v>9</v>
      </c>
      <c r="H5802">
        <v>392.56</v>
      </c>
      <c r="I5802">
        <v>670.67</v>
      </c>
      <c r="J5802">
        <v>21.06</v>
      </c>
      <c r="K5802">
        <v>35.979999999999997</v>
      </c>
      <c r="L5802" s="11" t="s">
        <v>1857</v>
      </c>
      <c r="M5802" s="7">
        <v>44484</v>
      </c>
      <c r="N5802" s="7">
        <v>44484</v>
      </c>
      <c r="O5802" s="11" t="s">
        <v>11</v>
      </c>
      <c r="P5802" s="11" t="s">
        <v>95</v>
      </c>
      <c r="Q5802">
        <v>1036.1500000000001</v>
      </c>
      <c r="R5802" s="11" t="s">
        <v>52</v>
      </c>
      <c r="S5802" s="11" t="s">
        <v>95</v>
      </c>
      <c r="T5802">
        <v>1813.96</v>
      </c>
      <c r="U5802">
        <f>SalesLineItems__NO_LOT[[#This Row],[ActualSales]]-SalesLineItems__NO_LOT[[#This Row],[Extended_Cost]]</f>
        <v>278.10999999999996</v>
      </c>
      <c r="V5802">
        <f>IFERROR(SalesLineItems__NO_LOT[[#This Row],[Revenue]]/SalesLineItems__NO_LOT[[#This Row],[Extended_Price]],0)</f>
        <v>0.41467487736144448</v>
      </c>
      <c r="W5802" t="str">
        <f>IF(SalesLineItems__NO_LOT[[#This Row],[Revenue]]&lt;0,"Lost on Sale","Normal Revenue")</f>
        <v>Normal Revenue</v>
      </c>
      <c r="X5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2">
        <f>IF(SalesLineItems__NO_LOT[[#This Row],[SOP_Type]]="Return",SalesLineItems__NO_LOT[[#This Row],[Extended_Cost]]*-1,SalesLineItems__NO_LOT[[#This Row],[Extended_Price]])</f>
        <v>670.67</v>
      </c>
      <c r="Z5802">
        <f>MONTH(SalesLineItems__NO_LOT[[#This Row],[Requested_Ship_Date]])</f>
        <v>10</v>
      </c>
      <c r="AA5802">
        <f>YEAR(SalesLineItems__NO_LOT[[#This Row],[Requested_Ship_Date]])</f>
        <v>2021</v>
      </c>
      <c r="AV5802"/>
      <c r="AX5802"/>
      <c r="AZ5802"/>
      <c r="BC5802"/>
      <c r="BF5802"/>
    </row>
    <row r="5803" spans="1:58" x14ac:dyDescent="0.2">
      <c r="A5803" t="s">
        <v>2925</v>
      </c>
      <c r="B5803" s="11" t="s">
        <v>22</v>
      </c>
      <c r="C5803" s="11" t="s">
        <v>2926</v>
      </c>
      <c r="D5803" s="11" t="s">
        <v>519</v>
      </c>
      <c r="E5803" s="11" t="s">
        <v>520</v>
      </c>
      <c r="F5803">
        <v>50</v>
      </c>
      <c r="G5803" s="11" t="s">
        <v>9</v>
      </c>
      <c r="H5803">
        <v>82</v>
      </c>
      <c r="I5803">
        <v>107.5</v>
      </c>
      <c r="J5803">
        <v>1.64</v>
      </c>
      <c r="K5803">
        <v>2.15</v>
      </c>
      <c r="L5803" s="11" t="s">
        <v>619</v>
      </c>
      <c r="M5803" s="7">
        <v>44379</v>
      </c>
      <c r="N5803" s="7">
        <v>44379</v>
      </c>
      <c r="O5803" s="11" t="s">
        <v>21</v>
      </c>
      <c r="P5803" s="11" t="s">
        <v>95</v>
      </c>
      <c r="Q5803">
        <v>124754.19</v>
      </c>
      <c r="R5803" s="11" t="s">
        <v>52</v>
      </c>
      <c r="S5803" s="11" t="s">
        <v>95</v>
      </c>
      <c r="T5803">
        <v>285849.40999999997</v>
      </c>
      <c r="U5803">
        <f>SalesLineItems__NO_LOT[[#This Row],[ActualSales]]-SalesLineItems__NO_LOT[[#This Row],[Extended_Cost]]</f>
        <v>25.5</v>
      </c>
      <c r="V5803">
        <f>IFERROR(SalesLineItems__NO_LOT[[#This Row],[Revenue]]/SalesLineItems__NO_LOT[[#This Row],[Extended_Price]],0)</f>
        <v>0.23720930232558141</v>
      </c>
      <c r="W5803" t="str">
        <f>IF(SalesLineItems__NO_LOT[[#This Row],[Revenue]]&lt;0,"Lost on Sale","Normal Revenue")</f>
        <v>Normal Revenue</v>
      </c>
      <c r="X5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03">
        <f>IF(SalesLineItems__NO_LOT[[#This Row],[SOP_Type]]="Return",SalesLineItems__NO_LOT[[#This Row],[Extended_Cost]]*-1,SalesLineItems__NO_LOT[[#This Row],[Extended_Price]])</f>
        <v>107.5</v>
      </c>
      <c r="Z5803">
        <f>MONTH(SalesLineItems__NO_LOT[[#This Row],[Requested_Ship_Date]])</f>
        <v>7</v>
      </c>
      <c r="AA5803">
        <f>YEAR(SalesLineItems__NO_LOT[[#This Row],[Requested_Ship_Date]])</f>
        <v>2021</v>
      </c>
      <c r="AV5803"/>
      <c r="AX5803"/>
      <c r="AZ5803"/>
      <c r="BC5803"/>
      <c r="BF5803"/>
    </row>
    <row r="5804" spans="1:58" x14ac:dyDescent="0.2">
      <c r="A5804" t="s">
        <v>2927</v>
      </c>
      <c r="B5804" s="11" t="s">
        <v>22</v>
      </c>
      <c r="C5804" s="11" t="s">
        <v>2926</v>
      </c>
      <c r="D5804" s="11" t="s">
        <v>2094</v>
      </c>
      <c r="E5804" s="11" t="s">
        <v>2095</v>
      </c>
      <c r="F5804">
        <v>1537</v>
      </c>
      <c r="G5804" s="11" t="s">
        <v>9</v>
      </c>
      <c r="H5804">
        <v>4503.41</v>
      </c>
      <c r="I5804">
        <v>17537.169999999998</v>
      </c>
      <c r="J5804">
        <v>2.93</v>
      </c>
      <c r="K5804">
        <v>11.41</v>
      </c>
      <c r="L5804" s="11" t="s">
        <v>619</v>
      </c>
      <c r="M5804" s="7">
        <v>44379</v>
      </c>
      <c r="N5804" s="7">
        <v>44379</v>
      </c>
      <c r="O5804" s="11" t="s">
        <v>11</v>
      </c>
      <c r="P5804" s="11" t="s">
        <v>95</v>
      </c>
      <c r="Q5804">
        <v>124754.19</v>
      </c>
      <c r="R5804" s="11" t="s">
        <v>52</v>
      </c>
      <c r="S5804" s="11" t="s">
        <v>95</v>
      </c>
      <c r="T5804">
        <v>285849.40999999997</v>
      </c>
      <c r="U5804">
        <f>SalesLineItems__NO_LOT[[#This Row],[ActualSales]]-SalesLineItems__NO_LOT[[#This Row],[Extended_Cost]]</f>
        <v>13033.759999999998</v>
      </c>
      <c r="V5804">
        <f>IFERROR(SalesLineItems__NO_LOT[[#This Row],[Revenue]]/SalesLineItems__NO_LOT[[#This Row],[Extended_Price]],0)</f>
        <v>0.74320771253286588</v>
      </c>
      <c r="W5804" t="str">
        <f>IF(SalesLineItems__NO_LOT[[#This Row],[Revenue]]&lt;0,"Lost on Sale","Normal Revenue")</f>
        <v>Normal Revenue</v>
      </c>
      <c r="X5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4">
        <f>IF(SalesLineItems__NO_LOT[[#This Row],[SOP_Type]]="Return",SalesLineItems__NO_LOT[[#This Row],[Extended_Cost]]*-1,SalesLineItems__NO_LOT[[#This Row],[Extended_Price]])</f>
        <v>17537.169999999998</v>
      </c>
      <c r="Z5804">
        <f>MONTH(SalesLineItems__NO_LOT[[#This Row],[Requested_Ship_Date]])</f>
        <v>7</v>
      </c>
      <c r="AA5804">
        <f>YEAR(SalesLineItems__NO_LOT[[#This Row],[Requested_Ship_Date]])</f>
        <v>2021</v>
      </c>
      <c r="AV5804"/>
      <c r="AX5804"/>
      <c r="AZ5804"/>
      <c r="BC5804"/>
      <c r="BF5804"/>
    </row>
    <row r="5805" spans="1:58" x14ac:dyDescent="0.2">
      <c r="A5805" t="s">
        <v>2928</v>
      </c>
      <c r="B5805" s="11" t="s">
        <v>22</v>
      </c>
      <c r="C5805" s="11" t="s">
        <v>2926</v>
      </c>
      <c r="D5805" s="11" t="s">
        <v>2097</v>
      </c>
      <c r="E5805" s="11" t="s">
        <v>2098</v>
      </c>
      <c r="F5805">
        <v>1537</v>
      </c>
      <c r="G5805" s="11" t="s">
        <v>9</v>
      </c>
      <c r="H5805">
        <v>4441.93</v>
      </c>
      <c r="I5805">
        <v>17567.91</v>
      </c>
      <c r="J5805">
        <v>2.89</v>
      </c>
      <c r="K5805">
        <v>11.43</v>
      </c>
      <c r="L5805" s="11" t="s">
        <v>619</v>
      </c>
      <c r="M5805" s="7">
        <v>44379</v>
      </c>
      <c r="N5805" s="7">
        <v>44379</v>
      </c>
      <c r="O5805" s="11" t="s">
        <v>11</v>
      </c>
      <c r="P5805" s="11" t="s">
        <v>95</v>
      </c>
      <c r="Q5805">
        <v>124754.19</v>
      </c>
      <c r="R5805" s="11" t="s">
        <v>52</v>
      </c>
      <c r="S5805" s="11" t="s">
        <v>95</v>
      </c>
      <c r="T5805">
        <v>285849.40999999997</v>
      </c>
      <c r="U5805">
        <f>SalesLineItems__NO_LOT[[#This Row],[ActualSales]]-SalesLineItems__NO_LOT[[#This Row],[Extended_Cost]]</f>
        <v>13125.98</v>
      </c>
      <c r="V5805">
        <f>IFERROR(SalesLineItems__NO_LOT[[#This Row],[Revenue]]/SalesLineItems__NO_LOT[[#This Row],[Extended_Price]],0)</f>
        <v>0.74715660542432194</v>
      </c>
      <c r="W5805" t="str">
        <f>IF(SalesLineItems__NO_LOT[[#This Row],[Revenue]]&lt;0,"Lost on Sale","Normal Revenue")</f>
        <v>Normal Revenue</v>
      </c>
      <c r="X5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5">
        <f>IF(SalesLineItems__NO_LOT[[#This Row],[SOP_Type]]="Return",SalesLineItems__NO_LOT[[#This Row],[Extended_Cost]]*-1,SalesLineItems__NO_LOT[[#This Row],[Extended_Price]])</f>
        <v>17567.91</v>
      </c>
      <c r="Z5805">
        <f>MONTH(SalesLineItems__NO_LOT[[#This Row],[Requested_Ship_Date]])</f>
        <v>7</v>
      </c>
      <c r="AA5805">
        <f>YEAR(SalesLineItems__NO_LOT[[#This Row],[Requested_Ship_Date]])</f>
        <v>2021</v>
      </c>
      <c r="AV5805"/>
      <c r="AX5805"/>
      <c r="AZ5805"/>
      <c r="BC5805"/>
      <c r="BF5805"/>
    </row>
    <row r="5806" spans="1:58" x14ac:dyDescent="0.2">
      <c r="A5806" t="s">
        <v>2929</v>
      </c>
      <c r="B5806" s="11" t="s">
        <v>22</v>
      </c>
      <c r="C5806" s="11" t="s">
        <v>2926</v>
      </c>
      <c r="D5806" s="11" t="s">
        <v>2091</v>
      </c>
      <c r="E5806" s="11" t="s">
        <v>2092</v>
      </c>
      <c r="F5806">
        <v>1687.5</v>
      </c>
      <c r="G5806" s="11" t="s">
        <v>9</v>
      </c>
      <c r="H5806">
        <v>4792.5</v>
      </c>
      <c r="I5806">
        <v>18562.5</v>
      </c>
      <c r="J5806">
        <v>2.84</v>
      </c>
      <c r="K5806">
        <v>11</v>
      </c>
      <c r="L5806" s="11" t="s">
        <v>619</v>
      </c>
      <c r="M5806" s="7">
        <v>44379</v>
      </c>
      <c r="N5806" s="7">
        <v>44379</v>
      </c>
      <c r="O5806" s="11" t="s">
        <v>11</v>
      </c>
      <c r="P5806" s="11" t="s">
        <v>95</v>
      </c>
      <c r="Q5806">
        <v>124754.19</v>
      </c>
      <c r="R5806" s="11" t="s">
        <v>52</v>
      </c>
      <c r="S5806" s="11" t="s">
        <v>95</v>
      </c>
      <c r="T5806">
        <v>285849.40999999997</v>
      </c>
      <c r="U5806">
        <f>SalesLineItems__NO_LOT[[#This Row],[ActualSales]]-SalesLineItems__NO_LOT[[#This Row],[Extended_Cost]]</f>
        <v>13770</v>
      </c>
      <c r="V5806">
        <f>IFERROR(SalesLineItems__NO_LOT[[#This Row],[Revenue]]/SalesLineItems__NO_LOT[[#This Row],[Extended_Price]],0)</f>
        <v>0.74181818181818182</v>
      </c>
      <c r="W5806" t="str">
        <f>IF(SalesLineItems__NO_LOT[[#This Row],[Revenue]]&lt;0,"Lost on Sale","Normal Revenue")</f>
        <v>Normal Revenue</v>
      </c>
      <c r="X5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6">
        <f>IF(SalesLineItems__NO_LOT[[#This Row],[SOP_Type]]="Return",SalesLineItems__NO_LOT[[#This Row],[Extended_Cost]]*-1,SalesLineItems__NO_LOT[[#This Row],[Extended_Price]])</f>
        <v>18562.5</v>
      </c>
      <c r="Z5806">
        <f>MONTH(SalesLineItems__NO_LOT[[#This Row],[Requested_Ship_Date]])</f>
        <v>7</v>
      </c>
      <c r="AA5806">
        <f>YEAR(SalesLineItems__NO_LOT[[#This Row],[Requested_Ship_Date]])</f>
        <v>2021</v>
      </c>
      <c r="AV5806"/>
      <c r="AX5806"/>
      <c r="AZ5806"/>
      <c r="BC5806"/>
      <c r="BF5806"/>
    </row>
    <row r="5807" spans="1:58" x14ac:dyDescent="0.2">
      <c r="A5807" t="s">
        <v>2930</v>
      </c>
      <c r="B5807" s="11" t="s">
        <v>22</v>
      </c>
      <c r="C5807" s="11" t="s">
        <v>2926</v>
      </c>
      <c r="D5807" s="11" t="s">
        <v>346</v>
      </c>
      <c r="E5807" s="11" t="s">
        <v>347</v>
      </c>
      <c r="F5807">
        <v>25</v>
      </c>
      <c r="G5807" s="11" t="s">
        <v>9</v>
      </c>
      <c r="H5807">
        <v>1096.5</v>
      </c>
      <c r="I5807">
        <v>2325</v>
      </c>
      <c r="J5807">
        <v>43.86</v>
      </c>
      <c r="K5807">
        <v>93</v>
      </c>
      <c r="L5807" s="11" t="s">
        <v>619</v>
      </c>
      <c r="M5807" s="7">
        <v>44379</v>
      </c>
      <c r="N5807" s="7">
        <v>44379</v>
      </c>
      <c r="O5807" s="11" t="s">
        <v>65</v>
      </c>
      <c r="P5807" s="11" t="s">
        <v>95</v>
      </c>
      <c r="Q5807">
        <v>124754.19</v>
      </c>
      <c r="R5807" s="11" t="s">
        <v>52</v>
      </c>
      <c r="S5807" s="11" t="s">
        <v>95</v>
      </c>
      <c r="T5807">
        <v>285849.40999999997</v>
      </c>
      <c r="U5807">
        <f>SalesLineItems__NO_LOT[[#This Row],[ActualSales]]-SalesLineItems__NO_LOT[[#This Row],[Extended_Cost]]</f>
        <v>1228.5</v>
      </c>
      <c r="V5807">
        <f>IFERROR(SalesLineItems__NO_LOT[[#This Row],[Revenue]]/SalesLineItems__NO_LOT[[#This Row],[Extended_Price]],0)</f>
        <v>0.5283870967741936</v>
      </c>
      <c r="W5807" t="str">
        <f>IF(SalesLineItems__NO_LOT[[#This Row],[Revenue]]&lt;0,"Lost on Sale","Normal Revenue")</f>
        <v>Normal Revenue</v>
      </c>
      <c r="X5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7">
        <f>IF(SalesLineItems__NO_LOT[[#This Row],[SOP_Type]]="Return",SalesLineItems__NO_LOT[[#This Row],[Extended_Cost]]*-1,SalesLineItems__NO_LOT[[#This Row],[Extended_Price]])</f>
        <v>2325</v>
      </c>
      <c r="Z5807">
        <f>MONTH(SalesLineItems__NO_LOT[[#This Row],[Requested_Ship_Date]])</f>
        <v>7</v>
      </c>
      <c r="AA5807">
        <f>YEAR(SalesLineItems__NO_LOT[[#This Row],[Requested_Ship_Date]])</f>
        <v>2021</v>
      </c>
      <c r="AV5807"/>
      <c r="AX5807"/>
      <c r="AZ5807"/>
      <c r="BC5807"/>
      <c r="BF5807"/>
    </row>
    <row r="5808" spans="1:58" x14ac:dyDescent="0.2">
      <c r="A5808" t="s">
        <v>2931</v>
      </c>
      <c r="B5808" s="11" t="s">
        <v>22</v>
      </c>
      <c r="C5808" s="11" t="s">
        <v>2932</v>
      </c>
      <c r="D5808" s="11" t="s">
        <v>519</v>
      </c>
      <c r="E5808" s="11" t="s">
        <v>520</v>
      </c>
      <c r="F5808">
        <v>800</v>
      </c>
      <c r="G5808" s="11" t="s">
        <v>9</v>
      </c>
      <c r="H5808">
        <v>1312</v>
      </c>
      <c r="I5808">
        <v>1720</v>
      </c>
      <c r="J5808">
        <v>1.64</v>
      </c>
      <c r="K5808">
        <v>2.15</v>
      </c>
      <c r="L5808" s="11" t="s">
        <v>619</v>
      </c>
      <c r="M5808" s="7">
        <v>44379</v>
      </c>
      <c r="N5808" s="7">
        <v>44379</v>
      </c>
      <c r="O5808" s="11" t="s">
        <v>21</v>
      </c>
      <c r="P5808" s="11" t="s">
        <v>95</v>
      </c>
      <c r="Q5808">
        <v>124754.19</v>
      </c>
      <c r="R5808" s="11" t="s">
        <v>52</v>
      </c>
      <c r="S5808" s="11" t="s">
        <v>95</v>
      </c>
      <c r="T5808">
        <v>285849.40999999997</v>
      </c>
      <c r="U5808">
        <f>SalesLineItems__NO_LOT[[#This Row],[ActualSales]]-SalesLineItems__NO_LOT[[#This Row],[Extended_Cost]]</f>
        <v>408</v>
      </c>
      <c r="V5808">
        <f>IFERROR(SalesLineItems__NO_LOT[[#This Row],[Revenue]]/SalesLineItems__NO_LOT[[#This Row],[Extended_Price]],0)</f>
        <v>0.23720930232558141</v>
      </c>
      <c r="W5808" t="str">
        <f>IF(SalesLineItems__NO_LOT[[#This Row],[Revenue]]&lt;0,"Lost on Sale","Normal Revenue")</f>
        <v>Normal Revenue</v>
      </c>
      <c r="X5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08">
        <f>IF(SalesLineItems__NO_LOT[[#This Row],[SOP_Type]]="Return",SalesLineItems__NO_LOT[[#This Row],[Extended_Cost]]*-1,SalesLineItems__NO_LOT[[#This Row],[Extended_Price]])</f>
        <v>1720</v>
      </c>
      <c r="Z5808">
        <f>MONTH(SalesLineItems__NO_LOT[[#This Row],[Requested_Ship_Date]])</f>
        <v>7</v>
      </c>
      <c r="AA5808">
        <f>YEAR(SalesLineItems__NO_LOT[[#This Row],[Requested_Ship_Date]])</f>
        <v>2021</v>
      </c>
      <c r="AV5808"/>
      <c r="AX5808"/>
      <c r="AZ5808"/>
      <c r="BC5808"/>
      <c r="BF5808"/>
    </row>
    <row r="5809" spans="1:58" x14ac:dyDescent="0.2">
      <c r="A5809" t="s">
        <v>2961</v>
      </c>
      <c r="B5809" s="11" t="s">
        <v>22</v>
      </c>
      <c r="C5809" s="11" t="s">
        <v>2962</v>
      </c>
      <c r="D5809" s="11" t="s">
        <v>408</v>
      </c>
      <c r="E5809" s="11" t="s">
        <v>409</v>
      </c>
      <c r="F5809">
        <v>547.20000000000005</v>
      </c>
      <c r="G5809" s="11" t="s">
        <v>9</v>
      </c>
      <c r="H5809">
        <v>1751.04</v>
      </c>
      <c r="I5809">
        <v>2998.66</v>
      </c>
      <c r="J5809">
        <v>3.2</v>
      </c>
      <c r="K5809">
        <v>5.48</v>
      </c>
      <c r="L5809" s="11" t="s">
        <v>407</v>
      </c>
      <c r="M5809" s="7">
        <v>44378</v>
      </c>
      <c r="N5809" s="7">
        <v>44379</v>
      </c>
      <c r="O5809" s="11" t="s">
        <v>70</v>
      </c>
      <c r="P5809" s="11" t="s">
        <v>95</v>
      </c>
      <c r="Q5809">
        <v>19838.59</v>
      </c>
      <c r="R5809" s="11" t="s">
        <v>52</v>
      </c>
      <c r="S5809" s="11" t="s">
        <v>95</v>
      </c>
      <c r="T5809">
        <v>112437.29</v>
      </c>
      <c r="U5809">
        <f>SalesLineItems__NO_LOT[[#This Row],[ActualSales]]-SalesLineItems__NO_LOT[[#This Row],[Extended_Cost]]</f>
        <v>1247.6199999999999</v>
      </c>
      <c r="V5809">
        <f>IFERROR(SalesLineItems__NO_LOT[[#This Row],[Revenue]]/SalesLineItems__NO_LOT[[#This Row],[Extended_Price]],0)</f>
        <v>0.41605917309731677</v>
      </c>
      <c r="W5809" t="str">
        <f>IF(SalesLineItems__NO_LOT[[#This Row],[Revenue]]&lt;0,"Lost on Sale","Normal Revenue")</f>
        <v>Normal Revenue</v>
      </c>
      <c r="X5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09">
        <f>IF(SalesLineItems__NO_LOT[[#This Row],[SOP_Type]]="Return",SalesLineItems__NO_LOT[[#This Row],[Extended_Cost]]*-1,SalesLineItems__NO_LOT[[#This Row],[Extended_Price]])</f>
        <v>2998.66</v>
      </c>
      <c r="Z5809">
        <f>MONTH(SalesLineItems__NO_LOT[[#This Row],[Requested_Ship_Date]])</f>
        <v>7</v>
      </c>
      <c r="AA5809">
        <f>YEAR(SalesLineItems__NO_LOT[[#This Row],[Requested_Ship_Date]])</f>
        <v>2021</v>
      </c>
      <c r="AV5809"/>
      <c r="AX5809"/>
      <c r="AZ5809"/>
      <c r="BC5809"/>
      <c r="BF5809"/>
    </row>
    <row r="5810" spans="1:58" x14ac:dyDescent="0.2">
      <c r="A5810" t="s">
        <v>2963</v>
      </c>
      <c r="B5810" s="11" t="s">
        <v>22</v>
      </c>
      <c r="C5810" s="11" t="s">
        <v>2962</v>
      </c>
      <c r="D5810" s="11" t="s">
        <v>1626</v>
      </c>
      <c r="E5810" s="11" t="s">
        <v>1627</v>
      </c>
      <c r="F5810">
        <v>183.2</v>
      </c>
      <c r="G5810" s="11" t="s">
        <v>9</v>
      </c>
      <c r="H5810">
        <v>586.24</v>
      </c>
      <c r="I5810">
        <v>916</v>
      </c>
      <c r="J5810">
        <v>3.2</v>
      </c>
      <c r="K5810">
        <v>5</v>
      </c>
      <c r="L5810" s="11" t="s">
        <v>407</v>
      </c>
      <c r="M5810" s="7">
        <v>44378</v>
      </c>
      <c r="N5810" s="7">
        <v>44379</v>
      </c>
      <c r="O5810" s="11" t="s">
        <v>70</v>
      </c>
      <c r="P5810" s="11" t="s">
        <v>95</v>
      </c>
      <c r="Q5810">
        <v>19838.59</v>
      </c>
      <c r="R5810" s="11" t="s">
        <v>52</v>
      </c>
      <c r="S5810" s="11" t="s">
        <v>95</v>
      </c>
      <c r="T5810">
        <v>112437.29</v>
      </c>
      <c r="U5810">
        <f>SalesLineItems__NO_LOT[[#This Row],[ActualSales]]-SalesLineItems__NO_LOT[[#This Row],[Extended_Cost]]</f>
        <v>329.76</v>
      </c>
      <c r="V5810">
        <f>IFERROR(SalesLineItems__NO_LOT[[#This Row],[Revenue]]/SalesLineItems__NO_LOT[[#This Row],[Extended_Price]],0)</f>
        <v>0.36</v>
      </c>
      <c r="W5810" t="str">
        <f>IF(SalesLineItems__NO_LOT[[#This Row],[Revenue]]&lt;0,"Lost on Sale","Normal Revenue")</f>
        <v>Normal Revenue</v>
      </c>
      <c r="X5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0">
        <f>IF(SalesLineItems__NO_LOT[[#This Row],[SOP_Type]]="Return",SalesLineItems__NO_LOT[[#This Row],[Extended_Cost]]*-1,SalesLineItems__NO_LOT[[#This Row],[Extended_Price]])</f>
        <v>916</v>
      </c>
      <c r="Z5810">
        <f>MONTH(SalesLineItems__NO_LOT[[#This Row],[Requested_Ship_Date]])</f>
        <v>7</v>
      </c>
      <c r="AA5810">
        <f>YEAR(SalesLineItems__NO_LOT[[#This Row],[Requested_Ship_Date]])</f>
        <v>2021</v>
      </c>
      <c r="AV5810"/>
      <c r="AX5810"/>
      <c r="AZ5810"/>
      <c r="BC5810"/>
      <c r="BF5810"/>
    </row>
    <row r="5811" spans="1:58" x14ac:dyDescent="0.2">
      <c r="A5811" t="s">
        <v>2933</v>
      </c>
      <c r="B5811" s="11" t="s">
        <v>22</v>
      </c>
      <c r="C5811" s="11" t="s">
        <v>2934</v>
      </c>
      <c r="D5811" s="11" t="s">
        <v>169</v>
      </c>
      <c r="E5811" s="11" t="s">
        <v>170</v>
      </c>
      <c r="F5811">
        <v>417.06</v>
      </c>
      <c r="G5811" s="11" t="s">
        <v>9</v>
      </c>
      <c r="H5811">
        <v>1280.3800000000001</v>
      </c>
      <c r="I5811">
        <v>1989.38</v>
      </c>
      <c r="J5811">
        <v>3.07</v>
      </c>
      <c r="K5811">
        <v>4.7699999999999996</v>
      </c>
      <c r="L5811" s="11" t="s">
        <v>166</v>
      </c>
      <c r="M5811" s="7">
        <v>44379</v>
      </c>
      <c r="N5811" s="7">
        <v>44379</v>
      </c>
      <c r="O5811" s="11" t="s">
        <v>70</v>
      </c>
      <c r="P5811" s="11" t="s">
        <v>95</v>
      </c>
      <c r="Q5811">
        <v>12447.79</v>
      </c>
      <c r="R5811" s="11" t="s">
        <v>52</v>
      </c>
      <c r="S5811" s="11" t="s">
        <v>95</v>
      </c>
      <c r="T5811">
        <v>1761785.05</v>
      </c>
      <c r="U5811">
        <f>SalesLineItems__NO_LOT[[#This Row],[ActualSales]]-SalesLineItems__NO_LOT[[#This Row],[Extended_Cost]]</f>
        <v>709</v>
      </c>
      <c r="V5811">
        <f>IFERROR(SalesLineItems__NO_LOT[[#This Row],[Revenue]]/SalesLineItems__NO_LOT[[#This Row],[Extended_Price]],0)</f>
        <v>0.35639244387698676</v>
      </c>
      <c r="W5811" t="str">
        <f>IF(SalesLineItems__NO_LOT[[#This Row],[Revenue]]&lt;0,"Lost on Sale","Normal Revenue")</f>
        <v>Normal Revenue</v>
      </c>
      <c r="X5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1">
        <f>IF(SalesLineItems__NO_LOT[[#This Row],[SOP_Type]]="Return",SalesLineItems__NO_LOT[[#This Row],[Extended_Cost]]*-1,SalesLineItems__NO_LOT[[#This Row],[Extended_Price]])</f>
        <v>1989.38</v>
      </c>
      <c r="Z5811">
        <f>MONTH(SalesLineItems__NO_LOT[[#This Row],[Requested_Ship_Date]])</f>
        <v>7</v>
      </c>
      <c r="AA5811">
        <f>YEAR(SalesLineItems__NO_LOT[[#This Row],[Requested_Ship_Date]])</f>
        <v>2021</v>
      </c>
      <c r="AV5811"/>
      <c r="AX5811"/>
      <c r="AZ5811"/>
      <c r="BC5811"/>
      <c r="BF5811"/>
    </row>
    <row r="5812" spans="1:58" x14ac:dyDescent="0.2">
      <c r="A5812" t="s">
        <v>2935</v>
      </c>
      <c r="B5812" s="11" t="s">
        <v>22</v>
      </c>
      <c r="C5812" s="11" t="s">
        <v>2934</v>
      </c>
      <c r="D5812" s="11" t="s">
        <v>13</v>
      </c>
      <c r="E5812" s="11" t="s">
        <v>14</v>
      </c>
      <c r="F5812">
        <v>1</v>
      </c>
      <c r="G5812" s="11" t="s">
        <v>15</v>
      </c>
      <c r="H5812">
        <v>0</v>
      </c>
      <c r="I5812">
        <v>1.5</v>
      </c>
      <c r="J5812">
        <v>0</v>
      </c>
      <c r="K5812">
        <v>1.5</v>
      </c>
      <c r="L5812" s="11" t="s">
        <v>166</v>
      </c>
      <c r="M5812" s="7">
        <v>44379</v>
      </c>
      <c r="N5812" s="7">
        <v>44379</v>
      </c>
      <c r="O5812" s="11" t="s">
        <v>16</v>
      </c>
      <c r="P5812" s="11" t="s">
        <v>95</v>
      </c>
      <c r="Q5812">
        <v>12447.79</v>
      </c>
      <c r="R5812" s="11" t="s">
        <v>52</v>
      </c>
      <c r="S5812" s="11" t="s">
        <v>95</v>
      </c>
      <c r="T5812">
        <v>1761785.05</v>
      </c>
      <c r="U5812">
        <f>SalesLineItems__NO_LOT[[#This Row],[ActualSales]]-SalesLineItems__NO_LOT[[#This Row],[Extended_Cost]]</f>
        <v>1.5</v>
      </c>
      <c r="V5812">
        <f>IFERROR(SalesLineItems__NO_LOT[[#This Row],[Revenue]]/SalesLineItems__NO_LOT[[#This Row],[Extended_Price]],0)</f>
        <v>1</v>
      </c>
      <c r="W5812" t="str">
        <f>IF(SalesLineItems__NO_LOT[[#This Row],[Revenue]]&lt;0,"Lost on Sale","Normal Revenue")</f>
        <v>Normal Revenue</v>
      </c>
      <c r="X5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2">
        <f>IF(SalesLineItems__NO_LOT[[#This Row],[SOP_Type]]="Return",SalesLineItems__NO_LOT[[#This Row],[Extended_Cost]]*-1,SalesLineItems__NO_LOT[[#This Row],[Extended_Price]])</f>
        <v>1.5</v>
      </c>
      <c r="Z5812">
        <f>MONTH(SalesLineItems__NO_LOT[[#This Row],[Requested_Ship_Date]])</f>
        <v>7</v>
      </c>
      <c r="AA5812">
        <f>YEAR(SalesLineItems__NO_LOT[[#This Row],[Requested_Ship_Date]])</f>
        <v>2021</v>
      </c>
      <c r="AV5812"/>
      <c r="AX5812"/>
      <c r="AZ5812"/>
      <c r="BC5812"/>
      <c r="BF5812"/>
    </row>
    <row r="5813" spans="1:58" x14ac:dyDescent="0.2">
      <c r="A5813" t="s">
        <v>2936</v>
      </c>
      <c r="B5813" s="11" t="s">
        <v>22</v>
      </c>
      <c r="C5813" s="11" t="s">
        <v>2937</v>
      </c>
      <c r="D5813" s="11" t="s">
        <v>171</v>
      </c>
      <c r="E5813" s="11" t="s">
        <v>172</v>
      </c>
      <c r="F5813">
        <v>45</v>
      </c>
      <c r="G5813" s="11" t="s">
        <v>68</v>
      </c>
      <c r="H5813">
        <v>519.74</v>
      </c>
      <c r="I5813">
        <v>1079.55</v>
      </c>
      <c r="J5813">
        <v>11.55</v>
      </c>
      <c r="K5813">
        <v>23.99</v>
      </c>
      <c r="L5813" s="11" t="s">
        <v>166</v>
      </c>
      <c r="M5813" s="7">
        <v>44379</v>
      </c>
      <c r="N5813" s="7">
        <v>44379</v>
      </c>
      <c r="O5813" s="11" t="s">
        <v>70</v>
      </c>
      <c r="P5813" s="11" t="s">
        <v>95</v>
      </c>
      <c r="Q5813">
        <v>12447.79</v>
      </c>
      <c r="R5813" s="11" t="s">
        <v>52</v>
      </c>
      <c r="S5813" s="11" t="s">
        <v>95</v>
      </c>
      <c r="T5813">
        <v>1761785.05</v>
      </c>
      <c r="U5813">
        <f>SalesLineItems__NO_LOT[[#This Row],[ActualSales]]-SalesLineItems__NO_LOT[[#This Row],[Extended_Cost]]</f>
        <v>559.80999999999995</v>
      </c>
      <c r="V5813">
        <f>IFERROR(SalesLineItems__NO_LOT[[#This Row],[Revenue]]/SalesLineItems__NO_LOT[[#This Row],[Extended_Price]],0)</f>
        <v>0.51855865870038442</v>
      </c>
      <c r="W5813" t="str">
        <f>IF(SalesLineItems__NO_LOT[[#This Row],[Revenue]]&lt;0,"Lost on Sale","Normal Revenue")</f>
        <v>Normal Revenue</v>
      </c>
      <c r="X5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3">
        <f>IF(SalesLineItems__NO_LOT[[#This Row],[SOP_Type]]="Return",SalesLineItems__NO_LOT[[#This Row],[Extended_Cost]]*-1,SalesLineItems__NO_LOT[[#This Row],[Extended_Price]])</f>
        <v>1079.55</v>
      </c>
      <c r="Z5813">
        <f>MONTH(SalesLineItems__NO_LOT[[#This Row],[Requested_Ship_Date]])</f>
        <v>7</v>
      </c>
      <c r="AA5813">
        <f>YEAR(SalesLineItems__NO_LOT[[#This Row],[Requested_Ship_Date]])</f>
        <v>2021</v>
      </c>
      <c r="AV5813"/>
      <c r="AX5813"/>
      <c r="AZ5813"/>
      <c r="BC5813"/>
      <c r="BF5813"/>
    </row>
    <row r="5814" spans="1:58" x14ac:dyDescent="0.2">
      <c r="A5814" t="s">
        <v>2938</v>
      </c>
      <c r="B5814" s="11" t="s">
        <v>22</v>
      </c>
      <c r="C5814" s="11" t="s">
        <v>2937</v>
      </c>
      <c r="D5814" s="11" t="s">
        <v>13</v>
      </c>
      <c r="E5814" s="11" t="s">
        <v>14</v>
      </c>
      <c r="F5814">
        <v>1</v>
      </c>
      <c r="G5814" s="11" t="s">
        <v>15</v>
      </c>
      <c r="H5814">
        <v>0</v>
      </c>
      <c r="I5814">
        <v>1.5</v>
      </c>
      <c r="J5814">
        <v>0</v>
      </c>
      <c r="K5814">
        <v>1.5</v>
      </c>
      <c r="L5814" s="11" t="s">
        <v>166</v>
      </c>
      <c r="M5814" s="7">
        <v>44379</v>
      </c>
      <c r="N5814" s="7">
        <v>44379</v>
      </c>
      <c r="O5814" s="11" t="s">
        <v>16</v>
      </c>
      <c r="P5814" s="11" t="s">
        <v>95</v>
      </c>
      <c r="Q5814">
        <v>12447.79</v>
      </c>
      <c r="R5814" s="11" t="s">
        <v>52</v>
      </c>
      <c r="S5814" s="11" t="s">
        <v>95</v>
      </c>
      <c r="T5814">
        <v>1761785.05</v>
      </c>
      <c r="U5814">
        <f>SalesLineItems__NO_LOT[[#This Row],[ActualSales]]-SalesLineItems__NO_LOT[[#This Row],[Extended_Cost]]</f>
        <v>1.5</v>
      </c>
      <c r="V5814">
        <f>IFERROR(SalesLineItems__NO_LOT[[#This Row],[Revenue]]/SalesLineItems__NO_LOT[[#This Row],[Extended_Price]],0)</f>
        <v>1</v>
      </c>
      <c r="W5814" t="str">
        <f>IF(SalesLineItems__NO_LOT[[#This Row],[Revenue]]&lt;0,"Lost on Sale","Normal Revenue")</f>
        <v>Normal Revenue</v>
      </c>
      <c r="X5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4">
        <f>IF(SalesLineItems__NO_LOT[[#This Row],[SOP_Type]]="Return",SalesLineItems__NO_LOT[[#This Row],[Extended_Cost]]*-1,SalesLineItems__NO_LOT[[#This Row],[Extended_Price]])</f>
        <v>1.5</v>
      </c>
      <c r="Z5814">
        <f>MONTH(SalesLineItems__NO_LOT[[#This Row],[Requested_Ship_Date]])</f>
        <v>7</v>
      </c>
      <c r="AA5814">
        <f>YEAR(SalesLineItems__NO_LOT[[#This Row],[Requested_Ship_Date]])</f>
        <v>2021</v>
      </c>
      <c r="AV5814"/>
      <c r="AX5814"/>
      <c r="AZ5814"/>
      <c r="BC5814"/>
      <c r="BF5814"/>
    </row>
    <row r="5815" spans="1:58" x14ac:dyDescent="0.2">
      <c r="A5815" t="s">
        <v>2939</v>
      </c>
      <c r="B5815" s="11" t="s">
        <v>22</v>
      </c>
      <c r="C5815" s="11" t="s">
        <v>2940</v>
      </c>
      <c r="D5815" s="11" t="s">
        <v>300</v>
      </c>
      <c r="E5815" s="11" t="s">
        <v>301</v>
      </c>
      <c r="F5815">
        <v>700</v>
      </c>
      <c r="G5815" s="11" t="s">
        <v>9</v>
      </c>
      <c r="H5815">
        <v>973</v>
      </c>
      <c r="I5815">
        <v>1337</v>
      </c>
      <c r="J5815">
        <v>1.39</v>
      </c>
      <c r="K5815">
        <v>1.91</v>
      </c>
      <c r="L5815" s="11" t="s">
        <v>166</v>
      </c>
      <c r="M5815" s="7">
        <v>44379</v>
      </c>
      <c r="N5815" s="7">
        <v>44379</v>
      </c>
      <c r="O5815" s="11" t="s">
        <v>21</v>
      </c>
      <c r="P5815" s="11" t="s">
        <v>95</v>
      </c>
      <c r="Q5815">
        <v>12447.79</v>
      </c>
      <c r="R5815" s="11" t="s">
        <v>52</v>
      </c>
      <c r="S5815" s="11" t="s">
        <v>95</v>
      </c>
      <c r="T5815">
        <v>1761785.05</v>
      </c>
      <c r="U5815">
        <f>SalesLineItems__NO_LOT[[#This Row],[ActualSales]]-SalesLineItems__NO_LOT[[#This Row],[Extended_Cost]]</f>
        <v>364</v>
      </c>
      <c r="V5815">
        <f>IFERROR(SalesLineItems__NO_LOT[[#This Row],[Revenue]]/SalesLineItems__NO_LOT[[#This Row],[Extended_Price]],0)</f>
        <v>0.27225130890052357</v>
      </c>
      <c r="W5815" t="str">
        <f>IF(SalesLineItems__NO_LOT[[#This Row],[Revenue]]&lt;0,"Lost on Sale","Normal Revenue")</f>
        <v>Normal Revenue</v>
      </c>
      <c r="X5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15">
        <f>IF(SalesLineItems__NO_LOT[[#This Row],[SOP_Type]]="Return",SalesLineItems__NO_LOT[[#This Row],[Extended_Cost]]*-1,SalesLineItems__NO_LOT[[#This Row],[Extended_Price]])</f>
        <v>1337</v>
      </c>
      <c r="Z5815">
        <f>MONTH(SalesLineItems__NO_LOT[[#This Row],[Requested_Ship_Date]])</f>
        <v>7</v>
      </c>
      <c r="AA5815">
        <f>YEAR(SalesLineItems__NO_LOT[[#This Row],[Requested_Ship_Date]])</f>
        <v>2021</v>
      </c>
      <c r="AV5815"/>
      <c r="AX5815"/>
      <c r="AZ5815"/>
      <c r="BC5815"/>
      <c r="BF5815"/>
    </row>
    <row r="5816" spans="1:58" x14ac:dyDescent="0.2">
      <c r="A5816" t="s">
        <v>2941</v>
      </c>
      <c r="B5816" s="11" t="s">
        <v>22</v>
      </c>
      <c r="C5816" s="11" t="s">
        <v>2942</v>
      </c>
      <c r="D5816" s="11" t="s">
        <v>2612</v>
      </c>
      <c r="E5816" s="11" t="s">
        <v>388</v>
      </c>
      <c r="F5816">
        <v>296.10000000000002</v>
      </c>
      <c r="G5816" s="11" t="s">
        <v>9</v>
      </c>
      <c r="H5816">
        <v>2220.75</v>
      </c>
      <c r="I5816">
        <v>5240.97</v>
      </c>
      <c r="J5816">
        <v>7.5</v>
      </c>
      <c r="K5816">
        <v>17.7</v>
      </c>
      <c r="L5816" s="11" t="s">
        <v>166</v>
      </c>
      <c r="M5816" s="7">
        <v>44379</v>
      </c>
      <c r="N5816" s="7">
        <v>44379</v>
      </c>
      <c r="O5816" s="11" t="s">
        <v>11</v>
      </c>
      <c r="P5816" s="11" t="s">
        <v>95</v>
      </c>
      <c r="Q5816">
        <v>12447.79</v>
      </c>
      <c r="R5816" s="11" t="s">
        <v>52</v>
      </c>
      <c r="S5816" s="11" t="s">
        <v>95</v>
      </c>
      <c r="T5816">
        <v>1761785.05</v>
      </c>
      <c r="U5816">
        <f>SalesLineItems__NO_LOT[[#This Row],[ActualSales]]-SalesLineItems__NO_LOT[[#This Row],[Extended_Cost]]</f>
        <v>3020.2200000000003</v>
      </c>
      <c r="V5816">
        <f>IFERROR(SalesLineItems__NO_LOT[[#This Row],[Revenue]]/SalesLineItems__NO_LOT[[#This Row],[Extended_Price]],0)</f>
        <v>0.57627118644067798</v>
      </c>
      <c r="W5816" t="str">
        <f>IF(SalesLineItems__NO_LOT[[#This Row],[Revenue]]&lt;0,"Lost on Sale","Normal Revenue")</f>
        <v>Normal Revenue</v>
      </c>
      <c r="X5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6">
        <f>IF(SalesLineItems__NO_LOT[[#This Row],[SOP_Type]]="Return",SalesLineItems__NO_LOT[[#This Row],[Extended_Cost]]*-1,SalesLineItems__NO_LOT[[#This Row],[Extended_Price]])</f>
        <v>5240.97</v>
      </c>
      <c r="Z5816">
        <f>MONTH(SalesLineItems__NO_LOT[[#This Row],[Requested_Ship_Date]])</f>
        <v>7</v>
      </c>
      <c r="AA5816">
        <f>YEAR(SalesLineItems__NO_LOT[[#This Row],[Requested_Ship_Date]])</f>
        <v>2021</v>
      </c>
      <c r="AV5816"/>
      <c r="AX5816"/>
      <c r="AZ5816"/>
      <c r="BC5816"/>
      <c r="BF5816"/>
    </row>
    <row r="5817" spans="1:58" x14ac:dyDescent="0.2">
      <c r="A5817" t="s">
        <v>2943</v>
      </c>
      <c r="B5817" s="11" t="s">
        <v>22</v>
      </c>
      <c r="C5817" s="11" t="s">
        <v>2942</v>
      </c>
      <c r="D5817" s="11" t="s">
        <v>13</v>
      </c>
      <c r="E5817" s="11" t="s">
        <v>14</v>
      </c>
      <c r="F5817">
        <v>1</v>
      </c>
      <c r="G5817" s="11" t="s">
        <v>15</v>
      </c>
      <c r="H5817">
        <v>0</v>
      </c>
      <c r="I5817">
        <v>1.5</v>
      </c>
      <c r="J5817">
        <v>0</v>
      </c>
      <c r="K5817">
        <v>1.5</v>
      </c>
      <c r="L5817" s="11" t="s">
        <v>166</v>
      </c>
      <c r="M5817" s="7">
        <v>44379</v>
      </c>
      <c r="N5817" s="7">
        <v>44379</v>
      </c>
      <c r="O5817" s="11" t="s">
        <v>16</v>
      </c>
      <c r="P5817" s="11" t="s">
        <v>95</v>
      </c>
      <c r="Q5817">
        <v>12447.79</v>
      </c>
      <c r="R5817" s="11" t="s">
        <v>52</v>
      </c>
      <c r="S5817" s="11" t="s">
        <v>95</v>
      </c>
      <c r="T5817">
        <v>1761785.05</v>
      </c>
      <c r="U5817">
        <f>SalesLineItems__NO_LOT[[#This Row],[ActualSales]]-SalesLineItems__NO_LOT[[#This Row],[Extended_Cost]]</f>
        <v>1.5</v>
      </c>
      <c r="V5817">
        <f>IFERROR(SalesLineItems__NO_LOT[[#This Row],[Revenue]]/SalesLineItems__NO_LOT[[#This Row],[Extended_Price]],0)</f>
        <v>1</v>
      </c>
      <c r="W5817" t="str">
        <f>IF(SalesLineItems__NO_LOT[[#This Row],[Revenue]]&lt;0,"Lost on Sale","Normal Revenue")</f>
        <v>Normal Revenue</v>
      </c>
      <c r="X5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7">
        <f>IF(SalesLineItems__NO_LOT[[#This Row],[SOP_Type]]="Return",SalesLineItems__NO_LOT[[#This Row],[Extended_Cost]]*-1,SalesLineItems__NO_LOT[[#This Row],[Extended_Price]])</f>
        <v>1.5</v>
      </c>
      <c r="Z5817">
        <f>MONTH(SalesLineItems__NO_LOT[[#This Row],[Requested_Ship_Date]])</f>
        <v>7</v>
      </c>
      <c r="AA5817">
        <f>YEAR(SalesLineItems__NO_LOT[[#This Row],[Requested_Ship_Date]])</f>
        <v>2021</v>
      </c>
      <c r="AV5817"/>
      <c r="AX5817"/>
      <c r="AZ5817"/>
      <c r="BC5817"/>
      <c r="BF5817"/>
    </row>
    <row r="5818" spans="1:58" x14ac:dyDescent="0.2">
      <c r="A5818" t="s">
        <v>2944</v>
      </c>
      <c r="B5818" s="11" t="s">
        <v>22</v>
      </c>
      <c r="C5818" s="11" t="s">
        <v>2945</v>
      </c>
      <c r="D5818" s="11" t="s">
        <v>256</v>
      </c>
      <c r="E5818" s="11" t="s">
        <v>257</v>
      </c>
      <c r="F5818">
        <v>1250.5</v>
      </c>
      <c r="G5818" s="11" t="s">
        <v>9</v>
      </c>
      <c r="H5818">
        <v>3613.95</v>
      </c>
      <c r="I5818">
        <v>5577.23</v>
      </c>
      <c r="J5818">
        <v>2.89</v>
      </c>
      <c r="K5818">
        <v>4.46</v>
      </c>
      <c r="L5818" s="11" t="s">
        <v>166</v>
      </c>
      <c r="M5818" s="7">
        <v>44379</v>
      </c>
      <c r="N5818" s="7">
        <v>44379</v>
      </c>
      <c r="O5818" s="11" t="s">
        <v>70</v>
      </c>
      <c r="P5818" s="11" t="s">
        <v>95</v>
      </c>
      <c r="Q5818">
        <v>12447.79</v>
      </c>
      <c r="R5818" s="11" t="s">
        <v>52</v>
      </c>
      <c r="S5818" s="11" t="s">
        <v>95</v>
      </c>
      <c r="T5818">
        <v>1761785.05</v>
      </c>
      <c r="U5818">
        <f>SalesLineItems__NO_LOT[[#This Row],[ActualSales]]-SalesLineItems__NO_LOT[[#This Row],[Extended_Cost]]</f>
        <v>1963.2799999999997</v>
      </c>
      <c r="V5818">
        <f>IFERROR(SalesLineItems__NO_LOT[[#This Row],[Revenue]]/SalesLineItems__NO_LOT[[#This Row],[Extended_Price]],0)</f>
        <v>0.35201704071734535</v>
      </c>
      <c r="W5818" t="str">
        <f>IF(SalesLineItems__NO_LOT[[#This Row],[Revenue]]&lt;0,"Lost on Sale","Normal Revenue")</f>
        <v>Normal Revenue</v>
      </c>
      <c r="X5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8">
        <f>IF(SalesLineItems__NO_LOT[[#This Row],[SOP_Type]]="Return",SalesLineItems__NO_LOT[[#This Row],[Extended_Cost]]*-1,SalesLineItems__NO_LOT[[#This Row],[Extended_Price]])</f>
        <v>5577.23</v>
      </c>
      <c r="Z5818">
        <f>MONTH(SalesLineItems__NO_LOT[[#This Row],[Requested_Ship_Date]])</f>
        <v>7</v>
      </c>
      <c r="AA5818">
        <f>YEAR(SalesLineItems__NO_LOT[[#This Row],[Requested_Ship_Date]])</f>
        <v>2021</v>
      </c>
      <c r="AV5818"/>
      <c r="AX5818"/>
      <c r="AZ5818"/>
      <c r="BC5818"/>
      <c r="BF5818"/>
    </row>
    <row r="5819" spans="1:58" x14ac:dyDescent="0.2">
      <c r="A5819" t="s">
        <v>2946</v>
      </c>
      <c r="B5819" s="11" t="s">
        <v>22</v>
      </c>
      <c r="C5819" s="11" t="s">
        <v>2947</v>
      </c>
      <c r="D5819" s="11" t="s">
        <v>181</v>
      </c>
      <c r="E5819" s="11" t="s">
        <v>182</v>
      </c>
      <c r="F5819">
        <v>25</v>
      </c>
      <c r="G5819" s="11" t="s">
        <v>9</v>
      </c>
      <c r="H5819">
        <v>615.5</v>
      </c>
      <c r="I5819">
        <v>977.5</v>
      </c>
      <c r="J5819">
        <v>24.62</v>
      </c>
      <c r="K5819">
        <v>39.1</v>
      </c>
      <c r="L5819" s="11" t="s">
        <v>166</v>
      </c>
      <c r="M5819" s="7">
        <v>44379</v>
      </c>
      <c r="N5819" s="7">
        <v>44379</v>
      </c>
      <c r="O5819" s="11" t="s">
        <v>21</v>
      </c>
      <c r="P5819" s="11" t="s">
        <v>95</v>
      </c>
      <c r="Q5819">
        <v>12447.79</v>
      </c>
      <c r="R5819" s="11" t="s">
        <v>52</v>
      </c>
      <c r="S5819" s="11" t="s">
        <v>95</v>
      </c>
      <c r="T5819">
        <v>1761785.05</v>
      </c>
      <c r="U5819">
        <f>SalesLineItems__NO_LOT[[#This Row],[ActualSales]]-SalesLineItems__NO_LOT[[#This Row],[Extended_Cost]]</f>
        <v>362</v>
      </c>
      <c r="V5819">
        <f>IFERROR(SalesLineItems__NO_LOT[[#This Row],[Revenue]]/SalesLineItems__NO_LOT[[#This Row],[Extended_Price]],0)</f>
        <v>0.3703324808184143</v>
      </c>
      <c r="W5819" t="str">
        <f>IF(SalesLineItems__NO_LOT[[#This Row],[Revenue]]&lt;0,"Lost on Sale","Normal Revenue")</f>
        <v>Normal Revenue</v>
      </c>
      <c r="X5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19">
        <f>IF(SalesLineItems__NO_LOT[[#This Row],[SOP_Type]]="Return",SalesLineItems__NO_LOT[[#This Row],[Extended_Cost]]*-1,SalesLineItems__NO_LOT[[#This Row],[Extended_Price]])</f>
        <v>977.5</v>
      </c>
      <c r="Z5819">
        <f>MONTH(SalesLineItems__NO_LOT[[#This Row],[Requested_Ship_Date]])</f>
        <v>7</v>
      </c>
      <c r="AA5819">
        <f>YEAR(SalesLineItems__NO_LOT[[#This Row],[Requested_Ship_Date]])</f>
        <v>2021</v>
      </c>
      <c r="AV5819"/>
      <c r="AX5819"/>
      <c r="AZ5819"/>
      <c r="BC5819"/>
      <c r="BF5819"/>
    </row>
    <row r="5820" spans="1:58" x14ac:dyDescent="0.2">
      <c r="A5820" t="s">
        <v>2948</v>
      </c>
      <c r="B5820" s="11" t="s">
        <v>22</v>
      </c>
      <c r="C5820" s="11" t="s">
        <v>2949</v>
      </c>
      <c r="D5820" s="11" t="s">
        <v>167</v>
      </c>
      <c r="E5820" s="11" t="s">
        <v>168</v>
      </c>
      <c r="F5820">
        <v>56.94</v>
      </c>
      <c r="G5820" s="11" t="s">
        <v>9</v>
      </c>
      <c r="H5820">
        <v>842.15</v>
      </c>
      <c r="I5820">
        <v>1838.02</v>
      </c>
      <c r="J5820">
        <v>14.79</v>
      </c>
      <c r="K5820">
        <v>32.28</v>
      </c>
      <c r="L5820" s="11" t="s">
        <v>166</v>
      </c>
      <c r="M5820" s="7">
        <v>44379</v>
      </c>
      <c r="N5820" s="7">
        <v>44379</v>
      </c>
      <c r="O5820" s="11" t="s">
        <v>11</v>
      </c>
      <c r="P5820" s="11" t="s">
        <v>95</v>
      </c>
      <c r="Q5820">
        <v>12447.79</v>
      </c>
      <c r="R5820" s="11" t="s">
        <v>52</v>
      </c>
      <c r="S5820" s="11" t="s">
        <v>95</v>
      </c>
      <c r="T5820">
        <v>1761785.05</v>
      </c>
      <c r="U5820">
        <f>SalesLineItems__NO_LOT[[#This Row],[ActualSales]]-SalesLineItems__NO_LOT[[#This Row],[Extended_Cost]]</f>
        <v>995.87</v>
      </c>
      <c r="V5820">
        <f>IFERROR(SalesLineItems__NO_LOT[[#This Row],[Revenue]]/SalesLineItems__NO_LOT[[#This Row],[Extended_Price]],0)</f>
        <v>0.541816737576305</v>
      </c>
      <c r="W5820" t="str">
        <f>IF(SalesLineItems__NO_LOT[[#This Row],[Revenue]]&lt;0,"Lost on Sale","Normal Revenue")</f>
        <v>Normal Revenue</v>
      </c>
      <c r="X5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0">
        <f>IF(SalesLineItems__NO_LOT[[#This Row],[SOP_Type]]="Return",SalesLineItems__NO_LOT[[#This Row],[Extended_Cost]]*-1,SalesLineItems__NO_LOT[[#This Row],[Extended_Price]])</f>
        <v>1838.02</v>
      </c>
      <c r="Z5820">
        <f>MONTH(SalesLineItems__NO_LOT[[#This Row],[Requested_Ship_Date]])</f>
        <v>7</v>
      </c>
      <c r="AA5820">
        <f>YEAR(SalesLineItems__NO_LOT[[#This Row],[Requested_Ship_Date]])</f>
        <v>2021</v>
      </c>
      <c r="AV5820"/>
      <c r="AX5820"/>
      <c r="AZ5820"/>
      <c r="BC5820"/>
      <c r="BF5820"/>
    </row>
    <row r="5821" spans="1:58" x14ac:dyDescent="0.2">
      <c r="A5821" t="s">
        <v>2950</v>
      </c>
      <c r="B5821" s="11" t="s">
        <v>22</v>
      </c>
      <c r="C5821" s="11" t="s">
        <v>2951</v>
      </c>
      <c r="D5821" s="11" t="s">
        <v>298</v>
      </c>
      <c r="E5821" s="11" t="s">
        <v>299</v>
      </c>
      <c r="F5821">
        <v>67.5</v>
      </c>
      <c r="G5821" s="11" t="s">
        <v>9</v>
      </c>
      <c r="H5821">
        <v>332.78</v>
      </c>
      <c r="I5821">
        <v>435.38</v>
      </c>
      <c r="J5821">
        <v>4.93</v>
      </c>
      <c r="K5821">
        <v>6.45</v>
      </c>
      <c r="L5821" s="11" t="s">
        <v>166</v>
      </c>
      <c r="M5821" s="7">
        <v>44379</v>
      </c>
      <c r="N5821" s="7">
        <v>44379</v>
      </c>
      <c r="O5821" s="11" t="s">
        <v>21</v>
      </c>
      <c r="P5821" s="11" t="s">
        <v>95</v>
      </c>
      <c r="Q5821">
        <v>12447.79</v>
      </c>
      <c r="R5821" s="11" t="s">
        <v>52</v>
      </c>
      <c r="S5821" s="11" t="s">
        <v>95</v>
      </c>
      <c r="T5821">
        <v>1761785.05</v>
      </c>
      <c r="U5821">
        <f>SalesLineItems__NO_LOT[[#This Row],[ActualSales]]-SalesLineItems__NO_LOT[[#This Row],[Extended_Cost]]</f>
        <v>102.60000000000002</v>
      </c>
      <c r="V5821">
        <f>IFERROR(SalesLineItems__NO_LOT[[#This Row],[Revenue]]/SalesLineItems__NO_LOT[[#This Row],[Extended_Price]],0)</f>
        <v>0.23565620836970008</v>
      </c>
      <c r="W5821" t="str">
        <f>IF(SalesLineItems__NO_LOT[[#This Row],[Revenue]]&lt;0,"Lost on Sale","Normal Revenue")</f>
        <v>Normal Revenue</v>
      </c>
      <c r="X5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21">
        <f>IF(SalesLineItems__NO_LOT[[#This Row],[SOP_Type]]="Return",SalesLineItems__NO_LOT[[#This Row],[Extended_Cost]]*-1,SalesLineItems__NO_LOT[[#This Row],[Extended_Price]])</f>
        <v>435.38</v>
      </c>
      <c r="Z5821">
        <f>MONTH(SalesLineItems__NO_LOT[[#This Row],[Requested_Ship_Date]])</f>
        <v>7</v>
      </c>
      <c r="AA5821">
        <f>YEAR(SalesLineItems__NO_LOT[[#This Row],[Requested_Ship_Date]])</f>
        <v>2021</v>
      </c>
      <c r="AV5821"/>
      <c r="AX5821"/>
      <c r="AZ5821"/>
      <c r="BC5821"/>
      <c r="BF5821"/>
    </row>
    <row r="5822" spans="1:58" x14ac:dyDescent="0.2">
      <c r="A5822" t="s">
        <v>2952</v>
      </c>
      <c r="B5822" s="11" t="s">
        <v>22</v>
      </c>
      <c r="C5822" s="11" t="s">
        <v>2924</v>
      </c>
      <c r="D5822" s="11" t="s">
        <v>499</v>
      </c>
      <c r="E5822" s="11" t="s">
        <v>500</v>
      </c>
      <c r="F5822">
        <v>6950</v>
      </c>
      <c r="G5822" s="11" t="s">
        <v>9</v>
      </c>
      <c r="H5822">
        <v>9660.5</v>
      </c>
      <c r="I5822">
        <v>15707</v>
      </c>
      <c r="J5822">
        <v>1.39</v>
      </c>
      <c r="K5822">
        <v>2.2599999999999998</v>
      </c>
      <c r="L5822" s="11" t="s">
        <v>204</v>
      </c>
      <c r="M5822" s="7">
        <v>44379</v>
      </c>
      <c r="N5822" s="7">
        <v>44379</v>
      </c>
      <c r="O5822" s="11" t="s">
        <v>21</v>
      </c>
      <c r="P5822" s="11" t="s">
        <v>95</v>
      </c>
      <c r="Q5822">
        <v>77970</v>
      </c>
      <c r="R5822" s="11" t="s">
        <v>205</v>
      </c>
      <c r="S5822" s="11" t="s">
        <v>95</v>
      </c>
      <c r="T5822">
        <v>5887915.3700000001</v>
      </c>
      <c r="U5822">
        <f>SalesLineItems__NO_LOT[[#This Row],[ActualSales]]-SalesLineItems__NO_LOT[[#This Row],[Extended_Cost]]</f>
        <v>6046.5</v>
      </c>
      <c r="V5822">
        <f>IFERROR(SalesLineItems__NO_LOT[[#This Row],[Revenue]]/SalesLineItems__NO_LOT[[#This Row],[Extended_Price]],0)</f>
        <v>0.38495575221238937</v>
      </c>
      <c r="W5822" t="str">
        <f>IF(SalesLineItems__NO_LOT[[#This Row],[Revenue]]&lt;0,"Lost on Sale","Normal Revenue")</f>
        <v>Normal Revenue</v>
      </c>
      <c r="X5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2">
        <f>IF(SalesLineItems__NO_LOT[[#This Row],[SOP_Type]]="Return",SalesLineItems__NO_LOT[[#This Row],[Extended_Cost]]*-1,SalesLineItems__NO_LOT[[#This Row],[Extended_Price]])</f>
        <v>15707</v>
      </c>
      <c r="Z5822">
        <f>MONTH(SalesLineItems__NO_LOT[[#This Row],[Requested_Ship_Date]])</f>
        <v>7</v>
      </c>
      <c r="AA5822">
        <f>YEAR(SalesLineItems__NO_LOT[[#This Row],[Requested_Ship_Date]])</f>
        <v>2021</v>
      </c>
      <c r="AV5822"/>
      <c r="AX5822"/>
      <c r="AZ5822"/>
      <c r="BC5822"/>
      <c r="BF5822"/>
    </row>
    <row r="5823" spans="1:58" x14ac:dyDescent="0.2">
      <c r="A5823" t="s">
        <v>2953</v>
      </c>
      <c r="B5823" s="11" t="s">
        <v>22</v>
      </c>
      <c r="C5823" s="11" t="s">
        <v>2954</v>
      </c>
      <c r="D5823" s="11" t="s">
        <v>202</v>
      </c>
      <c r="E5823" s="11" t="s">
        <v>203</v>
      </c>
      <c r="F5823">
        <v>1500</v>
      </c>
      <c r="G5823" s="11" t="s">
        <v>9</v>
      </c>
      <c r="H5823">
        <v>7896.25</v>
      </c>
      <c r="I5823">
        <v>13260</v>
      </c>
      <c r="J5823">
        <v>5.26</v>
      </c>
      <c r="K5823">
        <v>8.84</v>
      </c>
      <c r="L5823" s="11" t="s">
        <v>204</v>
      </c>
      <c r="M5823" s="7">
        <v>44379</v>
      </c>
      <c r="N5823" s="7">
        <v>44379</v>
      </c>
      <c r="O5823" s="11" t="s">
        <v>65</v>
      </c>
      <c r="P5823" s="11" t="s">
        <v>95</v>
      </c>
      <c r="Q5823">
        <v>77970</v>
      </c>
      <c r="R5823" s="11" t="s">
        <v>205</v>
      </c>
      <c r="S5823" s="11" t="s">
        <v>95</v>
      </c>
      <c r="T5823">
        <v>5887915.3700000001</v>
      </c>
      <c r="U5823">
        <f>SalesLineItems__NO_LOT[[#This Row],[ActualSales]]-SalesLineItems__NO_LOT[[#This Row],[Extended_Cost]]</f>
        <v>5363.75</v>
      </c>
      <c r="V5823">
        <f>IFERROR(SalesLineItems__NO_LOT[[#This Row],[Revenue]]/SalesLineItems__NO_LOT[[#This Row],[Extended_Price]],0)</f>
        <v>0.40450603318250378</v>
      </c>
      <c r="W5823" t="str">
        <f>IF(SalesLineItems__NO_LOT[[#This Row],[Revenue]]&lt;0,"Lost on Sale","Normal Revenue")</f>
        <v>Normal Revenue</v>
      </c>
      <c r="X5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3">
        <f>IF(SalesLineItems__NO_LOT[[#This Row],[SOP_Type]]="Return",SalesLineItems__NO_LOT[[#This Row],[Extended_Cost]]*-1,SalesLineItems__NO_LOT[[#This Row],[Extended_Price]])</f>
        <v>13260</v>
      </c>
      <c r="Z5823">
        <f>MONTH(SalesLineItems__NO_LOT[[#This Row],[Requested_Ship_Date]])</f>
        <v>7</v>
      </c>
      <c r="AA5823">
        <f>YEAR(SalesLineItems__NO_LOT[[#This Row],[Requested_Ship_Date]])</f>
        <v>2021</v>
      </c>
      <c r="AV5823"/>
      <c r="AX5823"/>
      <c r="AZ5823"/>
      <c r="BC5823"/>
      <c r="BF5823"/>
    </row>
    <row r="5824" spans="1:58" x14ac:dyDescent="0.2">
      <c r="A5824" t="s">
        <v>2955</v>
      </c>
      <c r="B5824" s="11" t="s">
        <v>22</v>
      </c>
      <c r="C5824" s="11" t="s">
        <v>2954</v>
      </c>
      <c r="D5824" s="11" t="s">
        <v>1732</v>
      </c>
      <c r="E5824" s="11" t="s">
        <v>1733</v>
      </c>
      <c r="F5824">
        <v>216.04</v>
      </c>
      <c r="G5824" s="11" t="s">
        <v>9</v>
      </c>
      <c r="H5824">
        <v>1337.28</v>
      </c>
      <c r="I5824">
        <v>2523.35</v>
      </c>
      <c r="J5824">
        <v>6.19</v>
      </c>
      <c r="K5824">
        <v>11.68</v>
      </c>
      <c r="L5824" s="11" t="s">
        <v>204</v>
      </c>
      <c r="M5824" s="7">
        <v>44379</v>
      </c>
      <c r="N5824" s="7">
        <v>44379</v>
      </c>
      <c r="O5824" s="11" t="s">
        <v>11</v>
      </c>
      <c r="P5824" s="11" t="s">
        <v>95</v>
      </c>
      <c r="Q5824">
        <v>77970</v>
      </c>
      <c r="R5824" s="11" t="s">
        <v>205</v>
      </c>
      <c r="S5824" s="11" t="s">
        <v>95</v>
      </c>
      <c r="T5824">
        <v>5887915.3700000001</v>
      </c>
      <c r="U5824">
        <f>SalesLineItems__NO_LOT[[#This Row],[ActualSales]]-SalesLineItems__NO_LOT[[#This Row],[Extended_Cost]]</f>
        <v>1186.07</v>
      </c>
      <c r="V5824">
        <f>IFERROR(SalesLineItems__NO_LOT[[#This Row],[Revenue]]/SalesLineItems__NO_LOT[[#This Row],[Extended_Price]],0)</f>
        <v>0.47003784651356328</v>
      </c>
      <c r="W5824" t="str">
        <f>IF(SalesLineItems__NO_LOT[[#This Row],[Revenue]]&lt;0,"Lost on Sale","Normal Revenue")</f>
        <v>Normal Revenue</v>
      </c>
      <c r="X5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4">
        <f>IF(SalesLineItems__NO_LOT[[#This Row],[SOP_Type]]="Return",SalesLineItems__NO_LOT[[#This Row],[Extended_Cost]]*-1,SalesLineItems__NO_LOT[[#This Row],[Extended_Price]])</f>
        <v>2523.35</v>
      </c>
      <c r="Z5824">
        <f>MONTH(SalesLineItems__NO_LOT[[#This Row],[Requested_Ship_Date]])</f>
        <v>7</v>
      </c>
      <c r="AA5824">
        <f>YEAR(SalesLineItems__NO_LOT[[#This Row],[Requested_Ship_Date]])</f>
        <v>2021</v>
      </c>
      <c r="AV5824"/>
      <c r="AX5824"/>
      <c r="AZ5824"/>
      <c r="BC5824"/>
      <c r="BF5824"/>
    </row>
    <row r="5825" spans="1:58" x14ac:dyDescent="0.2">
      <c r="A5825" t="s">
        <v>2956</v>
      </c>
      <c r="B5825" s="11" t="s">
        <v>22</v>
      </c>
      <c r="C5825" s="11" t="s">
        <v>2954</v>
      </c>
      <c r="D5825" s="11" t="s">
        <v>1735</v>
      </c>
      <c r="E5825" s="11" t="s">
        <v>1736</v>
      </c>
      <c r="F5825">
        <v>211.97</v>
      </c>
      <c r="G5825" s="11" t="s">
        <v>9</v>
      </c>
      <c r="H5825">
        <v>1013.21</v>
      </c>
      <c r="I5825">
        <v>1964.96</v>
      </c>
      <c r="J5825">
        <v>4.78</v>
      </c>
      <c r="K5825">
        <v>9.27</v>
      </c>
      <c r="L5825" s="11" t="s">
        <v>204</v>
      </c>
      <c r="M5825" s="7">
        <v>44379</v>
      </c>
      <c r="N5825" s="7">
        <v>44379</v>
      </c>
      <c r="O5825" s="11" t="s">
        <v>11</v>
      </c>
      <c r="P5825" s="11" t="s">
        <v>95</v>
      </c>
      <c r="Q5825">
        <v>77970</v>
      </c>
      <c r="R5825" s="11" t="s">
        <v>205</v>
      </c>
      <c r="S5825" s="11" t="s">
        <v>95</v>
      </c>
      <c r="T5825">
        <v>5887915.3700000001</v>
      </c>
      <c r="U5825">
        <f>SalesLineItems__NO_LOT[[#This Row],[ActualSales]]-SalesLineItems__NO_LOT[[#This Row],[Extended_Cost]]</f>
        <v>951.75</v>
      </c>
      <c r="V5825">
        <f>IFERROR(SalesLineItems__NO_LOT[[#This Row],[Revenue]]/SalesLineItems__NO_LOT[[#This Row],[Extended_Price]],0)</f>
        <v>0.48436100480416905</v>
      </c>
      <c r="W5825" t="str">
        <f>IF(SalesLineItems__NO_LOT[[#This Row],[Revenue]]&lt;0,"Lost on Sale","Normal Revenue")</f>
        <v>Normal Revenue</v>
      </c>
      <c r="X5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5">
        <f>IF(SalesLineItems__NO_LOT[[#This Row],[SOP_Type]]="Return",SalesLineItems__NO_LOT[[#This Row],[Extended_Cost]]*-1,SalesLineItems__NO_LOT[[#This Row],[Extended_Price]])</f>
        <v>1964.96</v>
      </c>
      <c r="Z5825">
        <f>MONTH(SalesLineItems__NO_LOT[[#This Row],[Requested_Ship_Date]])</f>
        <v>7</v>
      </c>
      <c r="AA5825">
        <f>YEAR(SalesLineItems__NO_LOT[[#This Row],[Requested_Ship_Date]])</f>
        <v>2021</v>
      </c>
      <c r="AV5825"/>
      <c r="AX5825"/>
      <c r="AZ5825"/>
      <c r="BC5825"/>
      <c r="BF5825"/>
    </row>
    <row r="5826" spans="1:58" x14ac:dyDescent="0.2">
      <c r="A5826" t="s">
        <v>2957</v>
      </c>
      <c r="B5826" s="11" t="s">
        <v>22</v>
      </c>
      <c r="C5826" s="11" t="s">
        <v>2954</v>
      </c>
      <c r="D5826" s="11" t="s">
        <v>2415</v>
      </c>
      <c r="E5826" s="11" t="s">
        <v>2416</v>
      </c>
      <c r="F5826">
        <v>298.05</v>
      </c>
      <c r="G5826" s="11" t="s">
        <v>9</v>
      </c>
      <c r="H5826">
        <v>1692.93</v>
      </c>
      <c r="I5826">
        <v>2855.32</v>
      </c>
      <c r="J5826">
        <v>5.68</v>
      </c>
      <c r="K5826">
        <v>9.58</v>
      </c>
      <c r="L5826" s="11" t="s">
        <v>204</v>
      </c>
      <c r="M5826" s="7">
        <v>44379</v>
      </c>
      <c r="N5826" s="7">
        <v>44379</v>
      </c>
      <c r="O5826" s="11" t="s">
        <v>11</v>
      </c>
      <c r="P5826" s="11" t="s">
        <v>95</v>
      </c>
      <c r="Q5826">
        <v>77970</v>
      </c>
      <c r="R5826" s="11" t="s">
        <v>205</v>
      </c>
      <c r="S5826" s="11" t="s">
        <v>95</v>
      </c>
      <c r="T5826">
        <v>5887915.3700000001</v>
      </c>
      <c r="U5826">
        <f>SalesLineItems__NO_LOT[[#This Row],[ActualSales]]-SalesLineItems__NO_LOT[[#This Row],[Extended_Cost]]</f>
        <v>1162.3900000000001</v>
      </c>
      <c r="V5826">
        <f>IFERROR(SalesLineItems__NO_LOT[[#This Row],[Revenue]]/SalesLineItems__NO_LOT[[#This Row],[Extended_Price]],0)</f>
        <v>0.40709622739307677</v>
      </c>
      <c r="W5826" t="str">
        <f>IF(SalesLineItems__NO_LOT[[#This Row],[Revenue]]&lt;0,"Lost on Sale","Normal Revenue")</f>
        <v>Normal Revenue</v>
      </c>
      <c r="X5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6">
        <f>IF(SalesLineItems__NO_LOT[[#This Row],[SOP_Type]]="Return",SalesLineItems__NO_LOT[[#This Row],[Extended_Cost]]*-1,SalesLineItems__NO_LOT[[#This Row],[Extended_Price]])</f>
        <v>2855.32</v>
      </c>
      <c r="Z5826">
        <f>MONTH(SalesLineItems__NO_LOT[[#This Row],[Requested_Ship_Date]])</f>
        <v>7</v>
      </c>
      <c r="AA5826">
        <f>YEAR(SalesLineItems__NO_LOT[[#This Row],[Requested_Ship_Date]])</f>
        <v>2021</v>
      </c>
      <c r="AV5826"/>
      <c r="AX5826"/>
      <c r="AZ5826"/>
      <c r="BC5826"/>
      <c r="BF5826"/>
    </row>
    <row r="5827" spans="1:58" x14ac:dyDescent="0.2">
      <c r="A5827" t="s">
        <v>2958</v>
      </c>
      <c r="B5827" s="11" t="s">
        <v>22</v>
      </c>
      <c r="C5827" s="11" t="s">
        <v>2954</v>
      </c>
      <c r="D5827" s="11" t="s">
        <v>13</v>
      </c>
      <c r="E5827" s="11" t="s">
        <v>14</v>
      </c>
      <c r="F5827">
        <v>1</v>
      </c>
      <c r="G5827" s="11" t="s">
        <v>15</v>
      </c>
      <c r="H5827">
        <v>0</v>
      </c>
      <c r="I5827">
        <v>1.5</v>
      </c>
      <c r="J5827">
        <v>0</v>
      </c>
      <c r="K5827">
        <v>1.5</v>
      </c>
      <c r="L5827" s="11" t="s">
        <v>204</v>
      </c>
      <c r="M5827" s="7">
        <v>44379</v>
      </c>
      <c r="N5827" s="7">
        <v>44379</v>
      </c>
      <c r="O5827" s="11" t="s">
        <v>16</v>
      </c>
      <c r="P5827" s="11" t="s">
        <v>95</v>
      </c>
      <c r="Q5827">
        <v>77970</v>
      </c>
      <c r="R5827" s="11" t="s">
        <v>205</v>
      </c>
      <c r="S5827" s="11" t="s">
        <v>95</v>
      </c>
      <c r="T5827">
        <v>5887915.3700000001</v>
      </c>
      <c r="U5827">
        <f>SalesLineItems__NO_LOT[[#This Row],[ActualSales]]-SalesLineItems__NO_LOT[[#This Row],[Extended_Cost]]</f>
        <v>1.5</v>
      </c>
      <c r="V5827">
        <f>IFERROR(SalesLineItems__NO_LOT[[#This Row],[Revenue]]/SalesLineItems__NO_LOT[[#This Row],[Extended_Price]],0)</f>
        <v>1</v>
      </c>
      <c r="W5827" t="str">
        <f>IF(SalesLineItems__NO_LOT[[#This Row],[Revenue]]&lt;0,"Lost on Sale","Normal Revenue")</f>
        <v>Normal Revenue</v>
      </c>
      <c r="X5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7">
        <f>IF(SalesLineItems__NO_LOT[[#This Row],[SOP_Type]]="Return",SalesLineItems__NO_LOT[[#This Row],[Extended_Cost]]*-1,SalesLineItems__NO_LOT[[#This Row],[Extended_Price]])</f>
        <v>1.5</v>
      </c>
      <c r="Z5827">
        <f>MONTH(SalesLineItems__NO_LOT[[#This Row],[Requested_Ship_Date]])</f>
        <v>7</v>
      </c>
      <c r="AA5827">
        <f>YEAR(SalesLineItems__NO_LOT[[#This Row],[Requested_Ship_Date]])</f>
        <v>2021</v>
      </c>
      <c r="AV5827"/>
      <c r="AX5827"/>
      <c r="AZ5827"/>
      <c r="BC5827"/>
      <c r="BF5827"/>
    </row>
    <row r="5828" spans="1:58" x14ac:dyDescent="0.2">
      <c r="A5828" t="s">
        <v>2893</v>
      </c>
      <c r="B5828" s="11" t="s">
        <v>22</v>
      </c>
      <c r="C5828" s="11" t="s">
        <v>2894</v>
      </c>
      <c r="D5828" s="11" t="s">
        <v>66</v>
      </c>
      <c r="E5828" s="11" t="s">
        <v>67</v>
      </c>
      <c r="F5828">
        <v>2000</v>
      </c>
      <c r="G5828" s="11" t="s">
        <v>68</v>
      </c>
      <c r="H5828">
        <v>26662.02</v>
      </c>
      <c r="I5828">
        <v>29120</v>
      </c>
      <c r="J5828">
        <v>13.33</v>
      </c>
      <c r="K5828">
        <v>14.56</v>
      </c>
      <c r="L5828" s="11" t="s">
        <v>69</v>
      </c>
      <c r="M5828" s="7">
        <v>44382</v>
      </c>
      <c r="N5828" s="7">
        <v>44382</v>
      </c>
      <c r="O5828" s="11" t="s">
        <v>70</v>
      </c>
      <c r="P5828" s="11" t="s">
        <v>95</v>
      </c>
      <c r="Q5828">
        <v>320188.32</v>
      </c>
      <c r="R5828" s="11" t="s">
        <v>52</v>
      </c>
      <c r="S5828" s="11" t="s">
        <v>95</v>
      </c>
      <c r="T5828">
        <v>8464367.5299999993</v>
      </c>
      <c r="U5828">
        <f>SalesLineItems__NO_LOT[[#This Row],[ActualSales]]-SalesLineItems__NO_LOT[[#This Row],[Extended_Cost]]</f>
        <v>2457.9799999999996</v>
      </c>
      <c r="V5828">
        <f>IFERROR(SalesLineItems__NO_LOT[[#This Row],[Revenue]]/SalesLineItems__NO_LOT[[#This Row],[Extended_Price]],0)</f>
        <v>8.4408653846153828E-2</v>
      </c>
      <c r="W5828" t="str">
        <f>IF(SalesLineItems__NO_LOT[[#This Row],[Revenue]]&lt;0,"Lost on Sale","Normal Revenue")</f>
        <v>Normal Revenue</v>
      </c>
      <c r="X5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828">
        <f>IF(SalesLineItems__NO_LOT[[#This Row],[SOP_Type]]="Return",SalesLineItems__NO_LOT[[#This Row],[Extended_Cost]]*-1,SalesLineItems__NO_LOT[[#This Row],[Extended_Price]])</f>
        <v>29120</v>
      </c>
      <c r="Z5828">
        <f>MONTH(SalesLineItems__NO_LOT[[#This Row],[Requested_Ship_Date]])</f>
        <v>7</v>
      </c>
      <c r="AA5828">
        <f>YEAR(SalesLineItems__NO_LOT[[#This Row],[Requested_Ship_Date]])</f>
        <v>2021</v>
      </c>
      <c r="AV5828"/>
      <c r="AX5828"/>
      <c r="AZ5828"/>
      <c r="BC5828"/>
      <c r="BF5828"/>
    </row>
    <row r="5829" spans="1:58" x14ac:dyDescent="0.2">
      <c r="A5829" t="s">
        <v>2895</v>
      </c>
      <c r="B5829" s="11" t="s">
        <v>22</v>
      </c>
      <c r="C5829" s="11" t="s">
        <v>2894</v>
      </c>
      <c r="D5829" s="11" t="s">
        <v>13</v>
      </c>
      <c r="E5829" s="11" t="s">
        <v>14</v>
      </c>
      <c r="F5829">
        <v>1</v>
      </c>
      <c r="G5829" s="11" t="s">
        <v>15</v>
      </c>
      <c r="H5829">
        <v>0</v>
      </c>
      <c r="I5829">
        <v>1.5</v>
      </c>
      <c r="J5829">
        <v>0</v>
      </c>
      <c r="K5829">
        <v>1.5</v>
      </c>
      <c r="L5829" s="11" t="s">
        <v>69</v>
      </c>
      <c r="M5829" s="7">
        <v>44382</v>
      </c>
      <c r="N5829" s="7">
        <v>44382</v>
      </c>
      <c r="O5829" s="11" t="s">
        <v>16</v>
      </c>
      <c r="P5829" s="11" t="s">
        <v>95</v>
      </c>
      <c r="Q5829">
        <v>320188.32</v>
      </c>
      <c r="R5829" s="11" t="s">
        <v>52</v>
      </c>
      <c r="S5829" s="11" t="s">
        <v>95</v>
      </c>
      <c r="T5829">
        <v>8464367.5299999993</v>
      </c>
      <c r="U5829">
        <f>SalesLineItems__NO_LOT[[#This Row],[ActualSales]]-SalesLineItems__NO_LOT[[#This Row],[Extended_Cost]]</f>
        <v>1.5</v>
      </c>
      <c r="V5829">
        <f>IFERROR(SalesLineItems__NO_LOT[[#This Row],[Revenue]]/SalesLineItems__NO_LOT[[#This Row],[Extended_Price]],0)</f>
        <v>1</v>
      </c>
      <c r="W5829" t="str">
        <f>IF(SalesLineItems__NO_LOT[[#This Row],[Revenue]]&lt;0,"Lost on Sale","Normal Revenue")</f>
        <v>Normal Revenue</v>
      </c>
      <c r="X5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29">
        <f>IF(SalesLineItems__NO_LOT[[#This Row],[SOP_Type]]="Return",SalesLineItems__NO_LOT[[#This Row],[Extended_Cost]]*-1,SalesLineItems__NO_LOT[[#This Row],[Extended_Price]])</f>
        <v>1.5</v>
      </c>
      <c r="Z5829">
        <f>MONTH(SalesLineItems__NO_LOT[[#This Row],[Requested_Ship_Date]])</f>
        <v>7</v>
      </c>
      <c r="AA5829">
        <f>YEAR(SalesLineItems__NO_LOT[[#This Row],[Requested_Ship_Date]])</f>
        <v>2021</v>
      </c>
      <c r="AV5829"/>
      <c r="AX5829"/>
      <c r="AZ5829"/>
      <c r="BC5829"/>
      <c r="BF5829"/>
    </row>
    <row r="5830" spans="1:58" x14ac:dyDescent="0.2">
      <c r="A5830" t="s">
        <v>2896</v>
      </c>
      <c r="B5830" s="11" t="s">
        <v>22</v>
      </c>
      <c r="C5830" s="11" t="s">
        <v>2897</v>
      </c>
      <c r="D5830" s="11" t="s">
        <v>583</v>
      </c>
      <c r="E5830" s="11" t="s">
        <v>584</v>
      </c>
      <c r="F5830">
        <v>402.8</v>
      </c>
      <c r="G5830" s="11" t="s">
        <v>9</v>
      </c>
      <c r="H5830">
        <v>1832.74</v>
      </c>
      <c r="I5830">
        <v>2859.88</v>
      </c>
      <c r="J5830">
        <v>4.55</v>
      </c>
      <c r="K5830">
        <v>7.1</v>
      </c>
      <c r="L5830" s="11" t="s">
        <v>100</v>
      </c>
      <c r="M5830" s="7">
        <v>44382</v>
      </c>
      <c r="N5830" s="7">
        <v>44382</v>
      </c>
      <c r="O5830" s="11" t="s">
        <v>40</v>
      </c>
      <c r="P5830" s="11" t="s">
        <v>95</v>
      </c>
      <c r="Q5830">
        <v>160606.39999999999</v>
      </c>
      <c r="R5830" s="11" t="s">
        <v>12</v>
      </c>
      <c r="S5830" s="11" t="s">
        <v>95</v>
      </c>
      <c r="T5830">
        <v>7852497.2199999997</v>
      </c>
      <c r="U5830">
        <f>SalesLineItems__NO_LOT[[#This Row],[ActualSales]]-SalesLineItems__NO_LOT[[#This Row],[Extended_Cost]]</f>
        <v>1027.1400000000001</v>
      </c>
      <c r="V5830">
        <f>IFERROR(SalesLineItems__NO_LOT[[#This Row],[Revenue]]/SalesLineItems__NO_LOT[[#This Row],[Extended_Price]],0)</f>
        <v>0.35915492957746481</v>
      </c>
      <c r="W5830" t="str">
        <f>IF(SalesLineItems__NO_LOT[[#This Row],[Revenue]]&lt;0,"Lost on Sale","Normal Revenue")</f>
        <v>Normal Revenue</v>
      </c>
      <c r="X5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0">
        <f>IF(SalesLineItems__NO_LOT[[#This Row],[SOP_Type]]="Return",SalesLineItems__NO_LOT[[#This Row],[Extended_Cost]]*-1,SalesLineItems__NO_LOT[[#This Row],[Extended_Price]])</f>
        <v>2859.88</v>
      </c>
      <c r="Z5830">
        <f>MONTH(SalesLineItems__NO_LOT[[#This Row],[Requested_Ship_Date]])</f>
        <v>7</v>
      </c>
      <c r="AA5830">
        <f>YEAR(SalesLineItems__NO_LOT[[#This Row],[Requested_Ship_Date]])</f>
        <v>2021</v>
      </c>
      <c r="AV5830"/>
      <c r="AX5830"/>
      <c r="AZ5830"/>
      <c r="BC5830"/>
      <c r="BF5830"/>
    </row>
    <row r="5831" spans="1:58" x14ac:dyDescent="0.2">
      <c r="A5831" t="s">
        <v>2898</v>
      </c>
      <c r="B5831" s="11" t="s">
        <v>22</v>
      </c>
      <c r="C5831" s="11" t="s">
        <v>2897</v>
      </c>
      <c r="D5831" s="11" t="s">
        <v>1877</v>
      </c>
      <c r="E5831" s="11" t="s">
        <v>1878</v>
      </c>
      <c r="F5831">
        <v>202.1</v>
      </c>
      <c r="G5831" s="11" t="s">
        <v>9</v>
      </c>
      <c r="H5831">
        <v>1002.42</v>
      </c>
      <c r="I5831">
        <v>2018.98</v>
      </c>
      <c r="J5831">
        <v>4.96</v>
      </c>
      <c r="K5831">
        <v>9.99</v>
      </c>
      <c r="L5831" s="11" t="s">
        <v>100</v>
      </c>
      <c r="M5831" s="7">
        <v>44382</v>
      </c>
      <c r="N5831" s="7">
        <v>44382</v>
      </c>
      <c r="O5831" s="11" t="s">
        <v>40</v>
      </c>
      <c r="P5831" s="11" t="s">
        <v>95</v>
      </c>
      <c r="Q5831">
        <v>160606.39999999999</v>
      </c>
      <c r="R5831" s="11" t="s">
        <v>12</v>
      </c>
      <c r="S5831" s="11" t="s">
        <v>95</v>
      </c>
      <c r="T5831">
        <v>7852497.2199999997</v>
      </c>
      <c r="U5831">
        <f>SalesLineItems__NO_LOT[[#This Row],[ActualSales]]-SalesLineItems__NO_LOT[[#This Row],[Extended_Cost]]</f>
        <v>1016.5600000000001</v>
      </c>
      <c r="V5831">
        <f>IFERROR(SalesLineItems__NO_LOT[[#This Row],[Revenue]]/SalesLineItems__NO_LOT[[#This Row],[Extended_Price]],0)</f>
        <v>0.50350176821959602</v>
      </c>
      <c r="W5831" t="str">
        <f>IF(SalesLineItems__NO_LOT[[#This Row],[Revenue]]&lt;0,"Lost on Sale","Normal Revenue")</f>
        <v>Normal Revenue</v>
      </c>
      <c r="X5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1">
        <f>IF(SalesLineItems__NO_LOT[[#This Row],[SOP_Type]]="Return",SalesLineItems__NO_LOT[[#This Row],[Extended_Cost]]*-1,SalesLineItems__NO_LOT[[#This Row],[Extended_Price]])</f>
        <v>2018.98</v>
      </c>
      <c r="Z5831">
        <f>MONTH(SalesLineItems__NO_LOT[[#This Row],[Requested_Ship_Date]])</f>
        <v>7</v>
      </c>
      <c r="AA5831">
        <f>YEAR(SalesLineItems__NO_LOT[[#This Row],[Requested_Ship_Date]])</f>
        <v>2021</v>
      </c>
      <c r="AV5831"/>
      <c r="AX5831"/>
      <c r="AZ5831"/>
      <c r="BC5831"/>
      <c r="BF5831"/>
    </row>
    <row r="5832" spans="1:58" x14ac:dyDescent="0.2">
      <c r="A5832" t="s">
        <v>2899</v>
      </c>
      <c r="B5832" s="11" t="s">
        <v>22</v>
      </c>
      <c r="C5832" s="11" t="s">
        <v>2897</v>
      </c>
      <c r="D5832" s="11" t="s">
        <v>590</v>
      </c>
      <c r="E5832" s="11" t="s">
        <v>591</v>
      </c>
      <c r="F5832">
        <v>412.68</v>
      </c>
      <c r="G5832" s="11" t="s">
        <v>9</v>
      </c>
      <c r="H5832">
        <v>1774.52</v>
      </c>
      <c r="I5832">
        <v>1902.45</v>
      </c>
      <c r="J5832">
        <v>4.3</v>
      </c>
      <c r="K5832">
        <v>4.6100000000000003</v>
      </c>
      <c r="L5832" s="11" t="s">
        <v>100</v>
      </c>
      <c r="M5832" s="7">
        <v>44382</v>
      </c>
      <c r="N5832" s="7">
        <v>44382</v>
      </c>
      <c r="O5832" s="11" t="s">
        <v>70</v>
      </c>
      <c r="P5832" s="11" t="s">
        <v>95</v>
      </c>
      <c r="Q5832">
        <v>160606.39999999999</v>
      </c>
      <c r="R5832" s="11" t="s">
        <v>12</v>
      </c>
      <c r="S5832" s="11" t="s">
        <v>95</v>
      </c>
      <c r="T5832">
        <v>7852497.2199999997</v>
      </c>
      <c r="U5832">
        <f>SalesLineItems__NO_LOT[[#This Row],[ActualSales]]-SalesLineItems__NO_LOT[[#This Row],[Extended_Cost]]</f>
        <v>127.93000000000006</v>
      </c>
      <c r="V5832">
        <f>IFERROR(SalesLineItems__NO_LOT[[#This Row],[Revenue]]/SalesLineItems__NO_LOT[[#This Row],[Extended_Price]],0)</f>
        <v>6.724486845909225E-2</v>
      </c>
      <c r="W5832" t="str">
        <f>IF(SalesLineItems__NO_LOT[[#This Row],[Revenue]]&lt;0,"Lost on Sale","Normal Revenue")</f>
        <v>Normal Revenue</v>
      </c>
      <c r="X5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832">
        <f>IF(SalesLineItems__NO_LOT[[#This Row],[SOP_Type]]="Return",SalesLineItems__NO_LOT[[#This Row],[Extended_Cost]]*-1,SalesLineItems__NO_LOT[[#This Row],[Extended_Price]])</f>
        <v>1902.45</v>
      </c>
      <c r="Z5832">
        <f>MONTH(SalesLineItems__NO_LOT[[#This Row],[Requested_Ship_Date]])</f>
        <v>7</v>
      </c>
      <c r="AA5832">
        <f>YEAR(SalesLineItems__NO_LOT[[#This Row],[Requested_Ship_Date]])</f>
        <v>2021</v>
      </c>
      <c r="AV5832"/>
      <c r="AX5832"/>
      <c r="AZ5832"/>
      <c r="BC5832"/>
      <c r="BF5832"/>
    </row>
    <row r="5833" spans="1:58" x14ac:dyDescent="0.2">
      <c r="A5833" t="s">
        <v>2900</v>
      </c>
      <c r="B5833" s="11" t="s">
        <v>22</v>
      </c>
      <c r="C5833" s="11" t="s">
        <v>2897</v>
      </c>
      <c r="D5833" s="11" t="s">
        <v>593</v>
      </c>
      <c r="E5833" s="11" t="s">
        <v>594</v>
      </c>
      <c r="F5833">
        <v>6025.05</v>
      </c>
      <c r="G5833" s="11" t="s">
        <v>9</v>
      </c>
      <c r="H5833">
        <v>20123.669999999998</v>
      </c>
      <c r="I5833">
        <v>28498.49</v>
      </c>
      <c r="J5833">
        <v>3.34</v>
      </c>
      <c r="K5833">
        <v>4.7300000000000004</v>
      </c>
      <c r="L5833" s="11" t="s">
        <v>100</v>
      </c>
      <c r="M5833" s="7">
        <v>44382</v>
      </c>
      <c r="N5833" s="7">
        <v>44382</v>
      </c>
      <c r="O5833" s="11" t="s">
        <v>70</v>
      </c>
      <c r="P5833" s="11" t="s">
        <v>95</v>
      </c>
      <c r="Q5833">
        <v>160606.39999999999</v>
      </c>
      <c r="R5833" s="11" t="s">
        <v>12</v>
      </c>
      <c r="S5833" s="11" t="s">
        <v>95</v>
      </c>
      <c r="T5833">
        <v>7852497.2199999997</v>
      </c>
      <c r="U5833">
        <f>SalesLineItems__NO_LOT[[#This Row],[ActualSales]]-SalesLineItems__NO_LOT[[#This Row],[Extended_Cost]]</f>
        <v>8374.8200000000033</v>
      </c>
      <c r="V5833">
        <f>IFERROR(SalesLineItems__NO_LOT[[#This Row],[Revenue]]/SalesLineItems__NO_LOT[[#This Row],[Extended_Price]],0)</f>
        <v>0.29386890322960979</v>
      </c>
      <c r="W5833" t="str">
        <f>IF(SalesLineItems__NO_LOT[[#This Row],[Revenue]]&lt;0,"Lost on Sale","Normal Revenue")</f>
        <v>Normal Revenue</v>
      </c>
      <c r="X5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33">
        <f>IF(SalesLineItems__NO_LOT[[#This Row],[SOP_Type]]="Return",SalesLineItems__NO_LOT[[#This Row],[Extended_Cost]]*-1,SalesLineItems__NO_LOT[[#This Row],[Extended_Price]])</f>
        <v>28498.49</v>
      </c>
      <c r="Z5833">
        <f>MONTH(SalesLineItems__NO_LOT[[#This Row],[Requested_Ship_Date]])</f>
        <v>7</v>
      </c>
      <c r="AA5833">
        <f>YEAR(SalesLineItems__NO_LOT[[#This Row],[Requested_Ship_Date]])</f>
        <v>2021</v>
      </c>
      <c r="AV5833"/>
      <c r="AX5833"/>
      <c r="AZ5833"/>
      <c r="BC5833"/>
      <c r="BF5833"/>
    </row>
    <row r="5834" spans="1:58" x14ac:dyDescent="0.2">
      <c r="A5834" t="s">
        <v>2901</v>
      </c>
      <c r="B5834" s="11" t="s">
        <v>22</v>
      </c>
      <c r="C5834" s="11" t="s">
        <v>2897</v>
      </c>
      <c r="D5834" s="11" t="s">
        <v>596</v>
      </c>
      <c r="E5834" s="11" t="s">
        <v>378</v>
      </c>
      <c r="F5834">
        <v>400.64600000000002</v>
      </c>
      <c r="G5834" s="11" t="s">
        <v>9</v>
      </c>
      <c r="H5834">
        <v>1895.05</v>
      </c>
      <c r="I5834">
        <v>3385.46</v>
      </c>
      <c r="J5834">
        <v>4.7300000000000004</v>
      </c>
      <c r="K5834">
        <v>8.4499999999999993</v>
      </c>
      <c r="L5834" s="11" t="s">
        <v>100</v>
      </c>
      <c r="M5834" s="7">
        <v>44382</v>
      </c>
      <c r="N5834" s="7">
        <v>44382</v>
      </c>
      <c r="O5834" s="11" t="s">
        <v>40</v>
      </c>
      <c r="P5834" s="11" t="s">
        <v>95</v>
      </c>
      <c r="Q5834">
        <v>160606.39999999999</v>
      </c>
      <c r="R5834" s="11" t="s">
        <v>12</v>
      </c>
      <c r="S5834" s="11" t="s">
        <v>95</v>
      </c>
      <c r="T5834">
        <v>7852497.2199999997</v>
      </c>
      <c r="U5834">
        <f>SalesLineItems__NO_LOT[[#This Row],[ActualSales]]-SalesLineItems__NO_LOT[[#This Row],[Extended_Cost]]</f>
        <v>1490.41</v>
      </c>
      <c r="V5834">
        <f>IFERROR(SalesLineItems__NO_LOT[[#This Row],[Revenue]]/SalesLineItems__NO_LOT[[#This Row],[Extended_Price]],0)</f>
        <v>0.44023854956195024</v>
      </c>
      <c r="W5834" t="str">
        <f>IF(SalesLineItems__NO_LOT[[#This Row],[Revenue]]&lt;0,"Lost on Sale","Normal Revenue")</f>
        <v>Normal Revenue</v>
      </c>
      <c r="X5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4">
        <f>IF(SalesLineItems__NO_LOT[[#This Row],[SOP_Type]]="Return",SalesLineItems__NO_LOT[[#This Row],[Extended_Cost]]*-1,SalesLineItems__NO_LOT[[#This Row],[Extended_Price]])</f>
        <v>3385.46</v>
      </c>
      <c r="Z5834">
        <f>MONTH(SalesLineItems__NO_LOT[[#This Row],[Requested_Ship_Date]])</f>
        <v>7</v>
      </c>
      <c r="AA5834">
        <f>YEAR(SalesLineItems__NO_LOT[[#This Row],[Requested_Ship_Date]])</f>
        <v>2021</v>
      </c>
      <c r="AV5834"/>
      <c r="AX5834"/>
      <c r="AZ5834"/>
      <c r="BC5834"/>
      <c r="BF5834"/>
    </row>
    <row r="5835" spans="1:58" x14ac:dyDescent="0.2">
      <c r="A5835" t="s">
        <v>2902</v>
      </c>
      <c r="B5835" s="11" t="s">
        <v>22</v>
      </c>
      <c r="C5835" s="11" t="s">
        <v>2897</v>
      </c>
      <c r="D5835" s="11" t="s">
        <v>992</v>
      </c>
      <c r="E5835" s="11" t="s">
        <v>993</v>
      </c>
      <c r="F5835">
        <v>218.57</v>
      </c>
      <c r="G5835" s="11" t="s">
        <v>9</v>
      </c>
      <c r="H5835">
        <v>1508.13</v>
      </c>
      <c r="I5835">
        <v>2458.91</v>
      </c>
      <c r="J5835">
        <v>6.9</v>
      </c>
      <c r="K5835">
        <v>11.25</v>
      </c>
      <c r="L5835" s="11" t="s">
        <v>100</v>
      </c>
      <c r="M5835" s="7">
        <v>44382</v>
      </c>
      <c r="N5835" s="7">
        <v>44382</v>
      </c>
      <c r="O5835" s="11" t="s">
        <v>40</v>
      </c>
      <c r="P5835" s="11" t="s">
        <v>95</v>
      </c>
      <c r="Q5835">
        <v>160606.39999999999</v>
      </c>
      <c r="R5835" s="11" t="s">
        <v>12</v>
      </c>
      <c r="S5835" s="11" t="s">
        <v>95</v>
      </c>
      <c r="T5835">
        <v>7852497.2199999997</v>
      </c>
      <c r="U5835">
        <f>SalesLineItems__NO_LOT[[#This Row],[ActualSales]]-SalesLineItems__NO_LOT[[#This Row],[Extended_Cost]]</f>
        <v>950.77999999999975</v>
      </c>
      <c r="V5835">
        <f>IFERROR(SalesLineItems__NO_LOT[[#This Row],[Revenue]]/SalesLineItems__NO_LOT[[#This Row],[Extended_Price]],0)</f>
        <v>0.38666726313691829</v>
      </c>
      <c r="W5835" t="str">
        <f>IF(SalesLineItems__NO_LOT[[#This Row],[Revenue]]&lt;0,"Lost on Sale","Normal Revenue")</f>
        <v>Normal Revenue</v>
      </c>
      <c r="X5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5">
        <f>IF(SalesLineItems__NO_LOT[[#This Row],[SOP_Type]]="Return",SalesLineItems__NO_LOT[[#This Row],[Extended_Cost]]*-1,SalesLineItems__NO_LOT[[#This Row],[Extended_Price]])</f>
        <v>2458.91</v>
      </c>
      <c r="Z5835">
        <f>MONTH(SalesLineItems__NO_LOT[[#This Row],[Requested_Ship_Date]])</f>
        <v>7</v>
      </c>
      <c r="AA5835">
        <f>YEAR(SalesLineItems__NO_LOT[[#This Row],[Requested_Ship_Date]])</f>
        <v>2021</v>
      </c>
      <c r="AV5835"/>
      <c r="AX5835"/>
      <c r="AZ5835"/>
      <c r="BC5835"/>
      <c r="BF5835"/>
    </row>
    <row r="5836" spans="1:58" x14ac:dyDescent="0.2">
      <c r="A5836" t="s">
        <v>2903</v>
      </c>
      <c r="B5836" s="11" t="s">
        <v>22</v>
      </c>
      <c r="C5836" s="11" t="s">
        <v>2897</v>
      </c>
      <c r="D5836" s="11" t="s">
        <v>13</v>
      </c>
      <c r="E5836" s="11" t="s">
        <v>14</v>
      </c>
      <c r="F5836">
        <v>1</v>
      </c>
      <c r="G5836" s="11" t="s">
        <v>15</v>
      </c>
      <c r="H5836">
        <v>0</v>
      </c>
      <c r="I5836">
        <v>1.5</v>
      </c>
      <c r="J5836">
        <v>0</v>
      </c>
      <c r="K5836">
        <v>1.5</v>
      </c>
      <c r="L5836" s="11" t="s">
        <v>100</v>
      </c>
      <c r="M5836" s="7">
        <v>44382</v>
      </c>
      <c r="N5836" s="7">
        <v>44382</v>
      </c>
      <c r="O5836" s="11" t="s">
        <v>16</v>
      </c>
      <c r="P5836" s="11" t="s">
        <v>95</v>
      </c>
      <c r="Q5836">
        <v>160606.39999999999</v>
      </c>
      <c r="R5836" s="11" t="s">
        <v>12</v>
      </c>
      <c r="S5836" s="11" t="s">
        <v>95</v>
      </c>
      <c r="T5836">
        <v>7852497.2199999997</v>
      </c>
      <c r="U5836">
        <f>SalesLineItems__NO_LOT[[#This Row],[ActualSales]]-SalesLineItems__NO_LOT[[#This Row],[Extended_Cost]]</f>
        <v>1.5</v>
      </c>
      <c r="V5836">
        <f>IFERROR(SalesLineItems__NO_LOT[[#This Row],[Revenue]]/SalesLineItems__NO_LOT[[#This Row],[Extended_Price]],0)</f>
        <v>1</v>
      </c>
      <c r="W5836" t="str">
        <f>IF(SalesLineItems__NO_LOT[[#This Row],[Revenue]]&lt;0,"Lost on Sale","Normal Revenue")</f>
        <v>Normal Revenue</v>
      </c>
      <c r="X5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6">
        <f>IF(SalesLineItems__NO_LOT[[#This Row],[SOP_Type]]="Return",SalesLineItems__NO_LOT[[#This Row],[Extended_Cost]]*-1,SalesLineItems__NO_LOT[[#This Row],[Extended_Price]])</f>
        <v>1.5</v>
      </c>
      <c r="Z5836">
        <f>MONTH(SalesLineItems__NO_LOT[[#This Row],[Requested_Ship_Date]])</f>
        <v>7</v>
      </c>
      <c r="AA5836">
        <f>YEAR(SalesLineItems__NO_LOT[[#This Row],[Requested_Ship_Date]])</f>
        <v>2021</v>
      </c>
      <c r="AV5836"/>
      <c r="AX5836"/>
      <c r="AZ5836"/>
      <c r="BC5836"/>
      <c r="BF5836"/>
    </row>
    <row r="5837" spans="1:58" x14ac:dyDescent="0.2">
      <c r="A5837" t="s">
        <v>2904</v>
      </c>
      <c r="B5837" s="11" t="s">
        <v>22</v>
      </c>
      <c r="C5837" s="11" t="s">
        <v>2905</v>
      </c>
      <c r="D5837" s="11" t="s">
        <v>2906</v>
      </c>
      <c r="E5837" s="11" t="s">
        <v>2907</v>
      </c>
      <c r="F5837">
        <v>50</v>
      </c>
      <c r="G5837" s="11" t="s">
        <v>9</v>
      </c>
      <c r="H5837">
        <v>695</v>
      </c>
      <c r="I5837">
        <v>980</v>
      </c>
      <c r="J5837">
        <v>13.9</v>
      </c>
      <c r="K5837">
        <v>19.600000000000001</v>
      </c>
      <c r="L5837" s="11" t="s">
        <v>2908</v>
      </c>
      <c r="M5837" s="7">
        <v>44382</v>
      </c>
      <c r="N5837" s="7">
        <v>44382</v>
      </c>
      <c r="O5837" s="11" t="s">
        <v>21</v>
      </c>
      <c r="P5837" s="11" t="s">
        <v>95</v>
      </c>
      <c r="Q5837">
        <v>980</v>
      </c>
      <c r="R5837" s="11" t="s">
        <v>52</v>
      </c>
      <c r="S5837" s="11" t="s">
        <v>95</v>
      </c>
      <c r="T5837">
        <v>980</v>
      </c>
      <c r="U5837">
        <f>SalesLineItems__NO_LOT[[#This Row],[ActualSales]]-SalesLineItems__NO_LOT[[#This Row],[Extended_Cost]]</f>
        <v>285</v>
      </c>
      <c r="V5837">
        <f>IFERROR(SalesLineItems__NO_LOT[[#This Row],[Revenue]]/SalesLineItems__NO_LOT[[#This Row],[Extended_Price]],0)</f>
        <v>0.29081632653061223</v>
      </c>
      <c r="W5837" t="str">
        <f>IF(SalesLineItems__NO_LOT[[#This Row],[Revenue]]&lt;0,"Lost on Sale","Normal Revenue")</f>
        <v>Normal Revenue</v>
      </c>
      <c r="X5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37">
        <f>IF(SalesLineItems__NO_LOT[[#This Row],[SOP_Type]]="Return",SalesLineItems__NO_LOT[[#This Row],[Extended_Cost]]*-1,SalesLineItems__NO_LOT[[#This Row],[Extended_Price]])</f>
        <v>980</v>
      </c>
      <c r="Z5837">
        <f>MONTH(SalesLineItems__NO_LOT[[#This Row],[Requested_Ship_Date]])</f>
        <v>7</v>
      </c>
      <c r="AA5837">
        <f>YEAR(SalesLineItems__NO_LOT[[#This Row],[Requested_Ship_Date]])</f>
        <v>2021</v>
      </c>
      <c r="AV5837"/>
      <c r="AX5837"/>
      <c r="AZ5837"/>
      <c r="BC5837"/>
      <c r="BF5837"/>
    </row>
    <row r="5838" spans="1:58" x14ac:dyDescent="0.2">
      <c r="A5838" t="s">
        <v>2909</v>
      </c>
      <c r="B5838" s="11" t="s">
        <v>22</v>
      </c>
      <c r="C5838" s="11" t="s">
        <v>2910</v>
      </c>
      <c r="D5838" s="11" t="s">
        <v>2250</v>
      </c>
      <c r="E5838" s="11" t="s">
        <v>1733</v>
      </c>
      <c r="F5838">
        <v>20</v>
      </c>
      <c r="G5838" s="11" t="s">
        <v>9</v>
      </c>
      <c r="H5838">
        <v>129.6</v>
      </c>
      <c r="I5838">
        <v>261.39999999999998</v>
      </c>
      <c r="J5838">
        <v>6.48</v>
      </c>
      <c r="K5838">
        <v>13.07</v>
      </c>
      <c r="L5838" s="11" t="s">
        <v>69</v>
      </c>
      <c r="M5838" s="7">
        <v>44382</v>
      </c>
      <c r="N5838" s="7">
        <v>44382</v>
      </c>
      <c r="O5838" s="11" t="s">
        <v>11</v>
      </c>
      <c r="P5838" s="11" t="s">
        <v>95</v>
      </c>
      <c r="Q5838">
        <v>320188.32</v>
      </c>
      <c r="R5838" s="11" t="s">
        <v>52</v>
      </c>
      <c r="S5838" s="11" t="s">
        <v>95</v>
      </c>
      <c r="T5838">
        <v>8464367.5299999993</v>
      </c>
      <c r="U5838">
        <f>SalesLineItems__NO_LOT[[#This Row],[ActualSales]]-SalesLineItems__NO_LOT[[#This Row],[Extended_Cost]]</f>
        <v>131.79999999999998</v>
      </c>
      <c r="V5838">
        <f>IFERROR(SalesLineItems__NO_LOT[[#This Row],[Revenue]]/SalesLineItems__NO_LOT[[#This Row],[Extended_Price]],0)</f>
        <v>0.50420811017597544</v>
      </c>
      <c r="W5838" t="str">
        <f>IF(SalesLineItems__NO_LOT[[#This Row],[Revenue]]&lt;0,"Lost on Sale","Normal Revenue")</f>
        <v>Normal Revenue</v>
      </c>
      <c r="X5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8">
        <f>IF(SalesLineItems__NO_LOT[[#This Row],[SOP_Type]]="Return",SalesLineItems__NO_LOT[[#This Row],[Extended_Cost]]*-1,SalesLineItems__NO_LOT[[#This Row],[Extended_Price]])</f>
        <v>261.39999999999998</v>
      </c>
      <c r="Z5838">
        <f>MONTH(SalesLineItems__NO_LOT[[#This Row],[Requested_Ship_Date]])</f>
        <v>7</v>
      </c>
      <c r="AA5838">
        <f>YEAR(SalesLineItems__NO_LOT[[#This Row],[Requested_Ship_Date]])</f>
        <v>2021</v>
      </c>
      <c r="AV5838"/>
      <c r="AX5838"/>
      <c r="AZ5838"/>
      <c r="BC5838"/>
      <c r="BF5838"/>
    </row>
    <row r="5839" spans="1:58" x14ac:dyDescent="0.2">
      <c r="A5839" t="s">
        <v>2911</v>
      </c>
      <c r="B5839" s="11" t="s">
        <v>22</v>
      </c>
      <c r="C5839" s="11" t="s">
        <v>2910</v>
      </c>
      <c r="D5839" s="11" t="s">
        <v>13</v>
      </c>
      <c r="E5839" s="11" t="s">
        <v>14</v>
      </c>
      <c r="F5839">
        <v>1</v>
      </c>
      <c r="G5839" s="11" t="s">
        <v>15</v>
      </c>
      <c r="H5839">
        <v>0</v>
      </c>
      <c r="I5839">
        <v>1.5</v>
      </c>
      <c r="J5839">
        <v>0</v>
      </c>
      <c r="K5839">
        <v>1.5</v>
      </c>
      <c r="L5839" s="11" t="s">
        <v>69</v>
      </c>
      <c r="M5839" s="7">
        <v>44382</v>
      </c>
      <c r="N5839" s="7">
        <v>44382</v>
      </c>
      <c r="O5839" s="11" t="s">
        <v>16</v>
      </c>
      <c r="P5839" s="11" t="s">
        <v>95</v>
      </c>
      <c r="Q5839">
        <v>320188.32</v>
      </c>
      <c r="R5839" s="11" t="s">
        <v>52</v>
      </c>
      <c r="S5839" s="11" t="s">
        <v>95</v>
      </c>
      <c r="T5839">
        <v>8464367.5299999993</v>
      </c>
      <c r="U5839">
        <f>SalesLineItems__NO_LOT[[#This Row],[ActualSales]]-SalesLineItems__NO_LOT[[#This Row],[Extended_Cost]]</f>
        <v>1.5</v>
      </c>
      <c r="V5839">
        <f>IFERROR(SalesLineItems__NO_LOT[[#This Row],[Revenue]]/SalesLineItems__NO_LOT[[#This Row],[Extended_Price]],0)</f>
        <v>1</v>
      </c>
      <c r="W5839" t="str">
        <f>IF(SalesLineItems__NO_LOT[[#This Row],[Revenue]]&lt;0,"Lost on Sale","Normal Revenue")</f>
        <v>Normal Revenue</v>
      </c>
      <c r="X5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39">
        <f>IF(SalesLineItems__NO_LOT[[#This Row],[SOP_Type]]="Return",SalesLineItems__NO_LOT[[#This Row],[Extended_Cost]]*-1,SalesLineItems__NO_LOT[[#This Row],[Extended_Price]])</f>
        <v>1.5</v>
      </c>
      <c r="Z5839">
        <f>MONTH(SalesLineItems__NO_LOT[[#This Row],[Requested_Ship_Date]])</f>
        <v>7</v>
      </c>
      <c r="AA5839">
        <f>YEAR(SalesLineItems__NO_LOT[[#This Row],[Requested_Ship_Date]])</f>
        <v>2021</v>
      </c>
      <c r="AV5839"/>
      <c r="AX5839"/>
      <c r="AZ5839"/>
      <c r="BC5839"/>
      <c r="BF5839"/>
    </row>
    <row r="5840" spans="1:58" x14ac:dyDescent="0.2">
      <c r="A5840" t="s">
        <v>2912</v>
      </c>
      <c r="B5840" s="11" t="s">
        <v>22</v>
      </c>
      <c r="C5840" s="11" t="s">
        <v>2913</v>
      </c>
      <c r="D5840" s="11" t="s">
        <v>920</v>
      </c>
      <c r="E5840" s="11" t="s">
        <v>921</v>
      </c>
      <c r="F5840">
        <v>52.5</v>
      </c>
      <c r="G5840" s="11" t="s">
        <v>9</v>
      </c>
      <c r="H5840">
        <v>333.37</v>
      </c>
      <c r="I5840">
        <v>494.03</v>
      </c>
      <c r="J5840">
        <v>6.35</v>
      </c>
      <c r="K5840">
        <v>9.41</v>
      </c>
      <c r="L5840" s="11" t="s">
        <v>69</v>
      </c>
      <c r="M5840" s="7">
        <v>44382</v>
      </c>
      <c r="N5840" s="7">
        <v>44382</v>
      </c>
      <c r="O5840" s="11" t="s">
        <v>11</v>
      </c>
      <c r="P5840" s="11" t="s">
        <v>95</v>
      </c>
      <c r="Q5840">
        <v>320188.32</v>
      </c>
      <c r="R5840" s="11" t="s">
        <v>52</v>
      </c>
      <c r="S5840" s="11" t="s">
        <v>95</v>
      </c>
      <c r="T5840">
        <v>8464367.5299999993</v>
      </c>
      <c r="U5840">
        <f>SalesLineItems__NO_LOT[[#This Row],[ActualSales]]-SalesLineItems__NO_LOT[[#This Row],[Extended_Cost]]</f>
        <v>160.65999999999997</v>
      </c>
      <c r="V5840">
        <f>IFERROR(SalesLineItems__NO_LOT[[#This Row],[Revenue]]/SalesLineItems__NO_LOT[[#This Row],[Extended_Price]],0)</f>
        <v>0.32520292289941904</v>
      </c>
      <c r="W5840" t="str">
        <f>IF(SalesLineItems__NO_LOT[[#This Row],[Revenue]]&lt;0,"Lost on Sale","Normal Revenue")</f>
        <v>Normal Revenue</v>
      </c>
      <c r="X5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0">
        <f>IF(SalesLineItems__NO_LOT[[#This Row],[SOP_Type]]="Return",SalesLineItems__NO_LOT[[#This Row],[Extended_Cost]]*-1,SalesLineItems__NO_LOT[[#This Row],[Extended_Price]])</f>
        <v>494.03</v>
      </c>
      <c r="Z5840">
        <f>MONTH(SalesLineItems__NO_LOT[[#This Row],[Requested_Ship_Date]])</f>
        <v>7</v>
      </c>
      <c r="AA5840">
        <f>YEAR(SalesLineItems__NO_LOT[[#This Row],[Requested_Ship_Date]])</f>
        <v>2021</v>
      </c>
      <c r="AV5840"/>
      <c r="AX5840"/>
      <c r="AZ5840"/>
      <c r="BC5840"/>
      <c r="BF5840"/>
    </row>
    <row r="5841" spans="1:58" x14ac:dyDescent="0.2">
      <c r="A5841" t="s">
        <v>2914</v>
      </c>
      <c r="B5841" s="11" t="s">
        <v>22</v>
      </c>
      <c r="C5841" s="11" t="s">
        <v>2913</v>
      </c>
      <c r="D5841" s="11" t="s">
        <v>13</v>
      </c>
      <c r="E5841" s="11" t="s">
        <v>14</v>
      </c>
      <c r="F5841">
        <v>1</v>
      </c>
      <c r="G5841" s="11" t="s">
        <v>15</v>
      </c>
      <c r="H5841">
        <v>0</v>
      </c>
      <c r="I5841">
        <v>1.5</v>
      </c>
      <c r="J5841">
        <v>0</v>
      </c>
      <c r="K5841">
        <v>1.5</v>
      </c>
      <c r="L5841" s="11" t="s">
        <v>69</v>
      </c>
      <c r="M5841" s="7">
        <v>44382</v>
      </c>
      <c r="N5841" s="7">
        <v>44382</v>
      </c>
      <c r="O5841" s="11" t="s">
        <v>16</v>
      </c>
      <c r="P5841" s="11" t="s">
        <v>95</v>
      </c>
      <c r="Q5841">
        <v>320188.32</v>
      </c>
      <c r="R5841" s="11" t="s">
        <v>52</v>
      </c>
      <c r="S5841" s="11" t="s">
        <v>95</v>
      </c>
      <c r="T5841">
        <v>8464367.5299999993</v>
      </c>
      <c r="U5841">
        <f>SalesLineItems__NO_LOT[[#This Row],[ActualSales]]-SalesLineItems__NO_LOT[[#This Row],[Extended_Cost]]</f>
        <v>1.5</v>
      </c>
      <c r="V5841">
        <f>IFERROR(SalesLineItems__NO_LOT[[#This Row],[Revenue]]/SalesLineItems__NO_LOT[[#This Row],[Extended_Price]],0)</f>
        <v>1</v>
      </c>
      <c r="W5841" t="str">
        <f>IF(SalesLineItems__NO_LOT[[#This Row],[Revenue]]&lt;0,"Lost on Sale","Normal Revenue")</f>
        <v>Normal Revenue</v>
      </c>
      <c r="X5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1">
        <f>IF(SalesLineItems__NO_LOT[[#This Row],[SOP_Type]]="Return",SalesLineItems__NO_LOT[[#This Row],[Extended_Cost]]*-1,SalesLineItems__NO_LOT[[#This Row],[Extended_Price]])</f>
        <v>1.5</v>
      </c>
      <c r="Z5841">
        <f>MONTH(SalesLineItems__NO_LOT[[#This Row],[Requested_Ship_Date]])</f>
        <v>7</v>
      </c>
      <c r="AA5841">
        <f>YEAR(SalesLineItems__NO_LOT[[#This Row],[Requested_Ship_Date]])</f>
        <v>2021</v>
      </c>
      <c r="AV5841"/>
      <c r="AX5841"/>
      <c r="AZ5841"/>
      <c r="BC5841"/>
      <c r="BF5841"/>
    </row>
    <row r="5842" spans="1:58" x14ac:dyDescent="0.2">
      <c r="A5842" t="s">
        <v>2915</v>
      </c>
      <c r="B5842" s="11" t="s">
        <v>22</v>
      </c>
      <c r="C5842" s="11" t="s">
        <v>2916</v>
      </c>
      <c r="D5842" s="11" t="s">
        <v>700</v>
      </c>
      <c r="E5842" s="11" t="s">
        <v>8</v>
      </c>
      <c r="F5842">
        <v>53.28</v>
      </c>
      <c r="G5842" s="11" t="s">
        <v>9</v>
      </c>
      <c r="H5842">
        <v>515.75</v>
      </c>
      <c r="I5842">
        <v>1281.3800000000001</v>
      </c>
      <c r="J5842">
        <v>9.68</v>
      </c>
      <c r="K5842">
        <v>24.05</v>
      </c>
      <c r="L5842" s="11" t="s">
        <v>69</v>
      </c>
      <c r="M5842" s="7">
        <v>44382</v>
      </c>
      <c r="N5842" s="7">
        <v>44382</v>
      </c>
      <c r="O5842" s="11" t="s">
        <v>11</v>
      </c>
      <c r="P5842" s="11" t="s">
        <v>95</v>
      </c>
      <c r="Q5842">
        <v>320188.32</v>
      </c>
      <c r="R5842" s="11" t="s">
        <v>52</v>
      </c>
      <c r="S5842" s="11" t="s">
        <v>95</v>
      </c>
      <c r="T5842">
        <v>8464367.5299999993</v>
      </c>
      <c r="U5842">
        <f>SalesLineItems__NO_LOT[[#This Row],[ActualSales]]-SalesLineItems__NO_LOT[[#This Row],[Extended_Cost]]</f>
        <v>765.63000000000011</v>
      </c>
      <c r="V5842">
        <f>IFERROR(SalesLineItems__NO_LOT[[#This Row],[Revenue]]/SalesLineItems__NO_LOT[[#This Row],[Extended_Price]],0)</f>
        <v>0.59750425322698963</v>
      </c>
      <c r="W5842" t="str">
        <f>IF(SalesLineItems__NO_LOT[[#This Row],[Revenue]]&lt;0,"Lost on Sale","Normal Revenue")</f>
        <v>Normal Revenue</v>
      </c>
      <c r="X5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2">
        <f>IF(SalesLineItems__NO_LOT[[#This Row],[SOP_Type]]="Return",SalesLineItems__NO_LOT[[#This Row],[Extended_Cost]]*-1,SalesLineItems__NO_LOT[[#This Row],[Extended_Price]])</f>
        <v>1281.3800000000001</v>
      </c>
      <c r="Z5842">
        <f>MONTH(SalesLineItems__NO_LOT[[#This Row],[Requested_Ship_Date]])</f>
        <v>7</v>
      </c>
      <c r="AA5842">
        <f>YEAR(SalesLineItems__NO_LOT[[#This Row],[Requested_Ship_Date]])</f>
        <v>2021</v>
      </c>
      <c r="AV5842"/>
      <c r="AX5842"/>
      <c r="AZ5842"/>
      <c r="BC5842"/>
      <c r="BF5842"/>
    </row>
    <row r="5843" spans="1:58" x14ac:dyDescent="0.2">
      <c r="A5843" t="s">
        <v>2917</v>
      </c>
      <c r="B5843" s="11" t="s">
        <v>22</v>
      </c>
      <c r="C5843" s="11" t="s">
        <v>2916</v>
      </c>
      <c r="D5843" s="11" t="s">
        <v>13</v>
      </c>
      <c r="E5843" s="11" t="s">
        <v>14</v>
      </c>
      <c r="F5843">
        <v>1</v>
      </c>
      <c r="G5843" s="11" t="s">
        <v>15</v>
      </c>
      <c r="H5843">
        <v>0</v>
      </c>
      <c r="I5843">
        <v>1.5</v>
      </c>
      <c r="J5843">
        <v>0</v>
      </c>
      <c r="K5843">
        <v>1.5</v>
      </c>
      <c r="L5843" s="11" t="s">
        <v>69</v>
      </c>
      <c r="M5843" s="7">
        <v>44382</v>
      </c>
      <c r="N5843" s="7">
        <v>44382</v>
      </c>
      <c r="O5843" s="11" t="s">
        <v>16</v>
      </c>
      <c r="P5843" s="11" t="s">
        <v>95</v>
      </c>
      <c r="Q5843">
        <v>320188.32</v>
      </c>
      <c r="R5843" s="11" t="s">
        <v>52</v>
      </c>
      <c r="S5843" s="11" t="s">
        <v>95</v>
      </c>
      <c r="T5843">
        <v>8464367.5299999993</v>
      </c>
      <c r="U5843">
        <f>SalesLineItems__NO_LOT[[#This Row],[ActualSales]]-SalesLineItems__NO_LOT[[#This Row],[Extended_Cost]]</f>
        <v>1.5</v>
      </c>
      <c r="V5843">
        <f>IFERROR(SalesLineItems__NO_LOT[[#This Row],[Revenue]]/SalesLineItems__NO_LOT[[#This Row],[Extended_Price]],0)</f>
        <v>1</v>
      </c>
      <c r="W5843" t="str">
        <f>IF(SalesLineItems__NO_LOT[[#This Row],[Revenue]]&lt;0,"Lost on Sale","Normal Revenue")</f>
        <v>Normal Revenue</v>
      </c>
      <c r="X5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3">
        <f>IF(SalesLineItems__NO_LOT[[#This Row],[SOP_Type]]="Return",SalesLineItems__NO_LOT[[#This Row],[Extended_Cost]]*-1,SalesLineItems__NO_LOT[[#This Row],[Extended_Price]])</f>
        <v>1.5</v>
      </c>
      <c r="Z5843">
        <f>MONTH(SalesLineItems__NO_LOT[[#This Row],[Requested_Ship_Date]])</f>
        <v>7</v>
      </c>
      <c r="AA5843">
        <f>YEAR(SalesLineItems__NO_LOT[[#This Row],[Requested_Ship_Date]])</f>
        <v>2021</v>
      </c>
      <c r="AV5843"/>
      <c r="AX5843"/>
      <c r="AZ5843"/>
      <c r="BC5843"/>
      <c r="BF5843"/>
    </row>
    <row r="5844" spans="1:58" x14ac:dyDescent="0.2">
      <c r="A5844" t="s">
        <v>2918</v>
      </c>
      <c r="B5844" s="11" t="s">
        <v>22</v>
      </c>
      <c r="C5844" s="11" t="s">
        <v>2919</v>
      </c>
      <c r="D5844" s="11" t="s">
        <v>1685</v>
      </c>
      <c r="E5844" s="11" t="s">
        <v>331</v>
      </c>
      <c r="F5844">
        <v>30</v>
      </c>
      <c r="G5844" s="11" t="s">
        <v>9</v>
      </c>
      <c r="H5844">
        <v>237.3</v>
      </c>
      <c r="I5844">
        <v>596.1</v>
      </c>
      <c r="J5844">
        <v>7.91</v>
      </c>
      <c r="K5844">
        <v>19.87</v>
      </c>
      <c r="L5844" s="11" t="s">
        <v>69</v>
      </c>
      <c r="M5844" s="7">
        <v>44382</v>
      </c>
      <c r="N5844" s="7">
        <v>44382</v>
      </c>
      <c r="O5844" s="11" t="s">
        <v>11</v>
      </c>
      <c r="P5844" s="11" t="s">
        <v>95</v>
      </c>
      <c r="Q5844">
        <v>320188.32</v>
      </c>
      <c r="R5844" s="11" t="s">
        <v>52</v>
      </c>
      <c r="S5844" s="11" t="s">
        <v>95</v>
      </c>
      <c r="T5844">
        <v>8464367.5299999993</v>
      </c>
      <c r="U5844">
        <f>SalesLineItems__NO_LOT[[#This Row],[ActualSales]]-SalesLineItems__NO_LOT[[#This Row],[Extended_Cost]]</f>
        <v>358.8</v>
      </c>
      <c r="V5844">
        <f>IFERROR(SalesLineItems__NO_LOT[[#This Row],[Revenue]]/SalesLineItems__NO_LOT[[#This Row],[Extended_Price]],0)</f>
        <v>0.60191243080020129</v>
      </c>
      <c r="W5844" t="str">
        <f>IF(SalesLineItems__NO_LOT[[#This Row],[Revenue]]&lt;0,"Lost on Sale","Normal Revenue")</f>
        <v>Normal Revenue</v>
      </c>
      <c r="X5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4">
        <f>IF(SalesLineItems__NO_LOT[[#This Row],[SOP_Type]]="Return",SalesLineItems__NO_LOT[[#This Row],[Extended_Cost]]*-1,SalesLineItems__NO_LOT[[#This Row],[Extended_Price]])</f>
        <v>596.1</v>
      </c>
      <c r="Z5844">
        <f>MONTH(SalesLineItems__NO_LOT[[#This Row],[Requested_Ship_Date]])</f>
        <v>7</v>
      </c>
      <c r="AA5844">
        <f>YEAR(SalesLineItems__NO_LOT[[#This Row],[Requested_Ship_Date]])</f>
        <v>2021</v>
      </c>
      <c r="AV5844"/>
      <c r="AX5844"/>
      <c r="AZ5844"/>
      <c r="BC5844"/>
      <c r="BF5844"/>
    </row>
    <row r="5845" spans="1:58" x14ac:dyDescent="0.2">
      <c r="A5845" t="s">
        <v>2920</v>
      </c>
      <c r="B5845" s="11" t="s">
        <v>22</v>
      </c>
      <c r="C5845" s="11" t="s">
        <v>2919</v>
      </c>
      <c r="D5845" s="11" t="s">
        <v>234</v>
      </c>
      <c r="E5845" s="11" t="s">
        <v>235</v>
      </c>
      <c r="F5845">
        <v>19.760000000000002</v>
      </c>
      <c r="G5845" s="11" t="s">
        <v>9</v>
      </c>
      <c r="H5845">
        <v>138.12</v>
      </c>
      <c r="I5845">
        <v>350.74</v>
      </c>
      <c r="J5845">
        <v>6.99</v>
      </c>
      <c r="K5845">
        <v>17.75</v>
      </c>
      <c r="L5845" s="11" t="s">
        <v>69</v>
      </c>
      <c r="M5845" s="7">
        <v>44382</v>
      </c>
      <c r="N5845" s="7">
        <v>44382</v>
      </c>
      <c r="O5845" s="11" t="s">
        <v>11</v>
      </c>
      <c r="P5845" s="11" t="s">
        <v>95</v>
      </c>
      <c r="Q5845">
        <v>320188.32</v>
      </c>
      <c r="R5845" s="11" t="s">
        <v>52</v>
      </c>
      <c r="S5845" s="11" t="s">
        <v>95</v>
      </c>
      <c r="T5845">
        <v>8464367.5299999993</v>
      </c>
      <c r="U5845">
        <f>SalesLineItems__NO_LOT[[#This Row],[ActualSales]]-SalesLineItems__NO_LOT[[#This Row],[Extended_Cost]]</f>
        <v>212.62</v>
      </c>
      <c r="V5845">
        <f>IFERROR(SalesLineItems__NO_LOT[[#This Row],[Revenue]]/SalesLineItems__NO_LOT[[#This Row],[Extended_Price]],0)</f>
        <v>0.60620402577407762</v>
      </c>
      <c r="W5845" t="str">
        <f>IF(SalesLineItems__NO_LOT[[#This Row],[Revenue]]&lt;0,"Lost on Sale","Normal Revenue")</f>
        <v>Normal Revenue</v>
      </c>
      <c r="X5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5">
        <f>IF(SalesLineItems__NO_LOT[[#This Row],[SOP_Type]]="Return",SalesLineItems__NO_LOT[[#This Row],[Extended_Cost]]*-1,SalesLineItems__NO_LOT[[#This Row],[Extended_Price]])</f>
        <v>350.74</v>
      </c>
      <c r="Z5845">
        <f>MONTH(SalesLineItems__NO_LOT[[#This Row],[Requested_Ship_Date]])</f>
        <v>7</v>
      </c>
      <c r="AA5845">
        <f>YEAR(SalesLineItems__NO_LOT[[#This Row],[Requested_Ship_Date]])</f>
        <v>2021</v>
      </c>
      <c r="AV5845"/>
      <c r="AX5845"/>
      <c r="AZ5845"/>
      <c r="BC5845"/>
      <c r="BF5845"/>
    </row>
    <row r="5846" spans="1:58" x14ac:dyDescent="0.2">
      <c r="A5846" t="s">
        <v>2862</v>
      </c>
      <c r="B5846" s="11" t="s">
        <v>22</v>
      </c>
      <c r="C5846" s="11" t="s">
        <v>2863</v>
      </c>
      <c r="D5846" s="11" t="s">
        <v>264</v>
      </c>
      <c r="E5846" s="11" t="s">
        <v>265</v>
      </c>
      <c r="F5846">
        <v>1213.99</v>
      </c>
      <c r="G5846" s="11" t="s">
        <v>9</v>
      </c>
      <c r="H5846">
        <v>3107.81</v>
      </c>
      <c r="I5846">
        <v>16680.22</v>
      </c>
      <c r="J5846">
        <v>2.56</v>
      </c>
      <c r="K5846">
        <v>13.74</v>
      </c>
      <c r="L5846" s="11" t="s">
        <v>266</v>
      </c>
      <c r="M5846" s="7">
        <v>44383</v>
      </c>
      <c r="N5846" s="7">
        <v>44383</v>
      </c>
      <c r="O5846" s="11" t="s">
        <v>11</v>
      </c>
      <c r="P5846" s="11" t="s">
        <v>95</v>
      </c>
      <c r="Q5846">
        <v>178332.58</v>
      </c>
      <c r="R5846" s="11" t="s">
        <v>86</v>
      </c>
      <c r="S5846" s="11" t="s">
        <v>95</v>
      </c>
      <c r="T5846">
        <v>3774926.5</v>
      </c>
      <c r="U5846">
        <f>SalesLineItems__NO_LOT[[#This Row],[ActualSales]]-SalesLineItems__NO_LOT[[#This Row],[Extended_Cost]]</f>
        <v>13572.410000000002</v>
      </c>
      <c r="V5846">
        <f>IFERROR(SalesLineItems__NO_LOT[[#This Row],[Revenue]]/SalesLineItems__NO_LOT[[#This Row],[Extended_Price]],0)</f>
        <v>0.81368291305510365</v>
      </c>
      <c r="W5846" t="str">
        <f>IF(SalesLineItems__NO_LOT[[#This Row],[Revenue]]&lt;0,"Lost on Sale","Normal Revenue")</f>
        <v>Normal Revenue</v>
      </c>
      <c r="X5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6">
        <f>IF(SalesLineItems__NO_LOT[[#This Row],[SOP_Type]]="Return",SalesLineItems__NO_LOT[[#This Row],[Extended_Cost]]*-1,SalesLineItems__NO_LOT[[#This Row],[Extended_Price]])</f>
        <v>16680.22</v>
      </c>
      <c r="Z5846">
        <f>MONTH(SalesLineItems__NO_LOT[[#This Row],[Requested_Ship_Date]])</f>
        <v>7</v>
      </c>
      <c r="AA5846">
        <f>YEAR(SalesLineItems__NO_LOT[[#This Row],[Requested_Ship_Date]])</f>
        <v>2021</v>
      </c>
      <c r="AV5846"/>
      <c r="AX5846"/>
      <c r="AZ5846"/>
      <c r="BC5846"/>
      <c r="BF5846"/>
    </row>
    <row r="5847" spans="1:58" x14ac:dyDescent="0.2">
      <c r="A5847" t="s">
        <v>2864</v>
      </c>
      <c r="B5847" s="11" t="s">
        <v>22</v>
      </c>
      <c r="C5847" s="11" t="s">
        <v>2863</v>
      </c>
      <c r="D5847" s="11" t="s">
        <v>268</v>
      </c>
      <c r="E5847" s="11" t="s">
        <v>269</v>
      </c>
      <c r="F5847">
        <v>671.45399999999995</v>
      </c>
      <c r="G5847" s="11" t="s">
        <v>9</v>
      </c>
      <c r="H5847">
        <v>718.46</v>
      </c>
      <c r="I5847">
        <v>4653.18</v>
      </c>
      <c r="J5847">
        <v>1.07</v>
      </c>
      <c r="K5847">
        <v>6.93</v>
      </c>
      <c r="L5847" s="11" t="s">
        <v>266</v>
      </c>
      <c r="M5847" s="7">
        <v>44383</v>
      </c>
      <c r="N5847" s="7">
        <v>44383</v>
      </c>
      <c r="O5847" s="11" t="s">
        <v>11</v>
      </c>
      <c r="P5847" s="11" t="s">
        <v>95</v>
      </c>
      <c r="Q5847">
        <v>178332.58</v>
      </c>
      <c r="R5847" s="11" t="s">
        <v>86</v>
      </c>
      <c r="S5847" s="11" t="s">
        <v>95</v>
      </c>
      <c r="T5847">
        <v>3774926.5</v>
      </c>
      <c r="U5847">
        <f>SalesLineItems__NO_LOT[[#This Row],[ActualSales]]-SalesLineItems__NO_LOT[[#This Row],[Extended_Cost]]</f>
        <v>3934.7200000000003</v>
      </c>
      <c r="V5847">
        <f>IFERROR(SalesLineItems__NO_LOT[[#This Row],[Revenue]]/SalesLineItems__NO_LOT[[#This Row],[Extended_Price]],0)</f>
        <v>0.84559806411959137</v>
      </c>
      <c r="W5847" t="str">
        <f>IF(SalesLineItems__NO_LOT[[#This Row],[Revenue]]&lt;0,"Lost on Sale","Normal Revenue")</f>
        <v>Normal Revenue</v>
      </c>
      <c r="X5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7">
        <f>IF(SalesLineItems__NO_LOT[[#This Row],[SOP_Type]]="Return",SalesLineItems__NO_LOT[[#This Row],[Extended_Cost]]*-1,SalesLineItems__NO_LOT[[#This Row],[Extended_Price]])</f>
        <v>4653.18</v>
      </c>
      <c r="Z5847">
        <f>MONTH(SalesLineItems__NO_LOT[[#This Row],[Requested_Ship_Date]])</f>
        <v>7</v>
      </c>
      <c r="AA5847">
        <f>YEAR(SalesLineItems__NO_LOT[[#This Row],[Requested_Ship_Date]])</f>
        <v>2021</v>
      </c>
      <c r="AV5847"/>
      <c r="AX5847"/>
      <c r="AZ5847"/>
      <c r="BC5847"/>
      <c r="BF5847"/>
    </row>
    <row r="5848" spans="1:58" x14ac:dyDescent="0.2">
      <c r="A5848" t="s">
        <v>2865</v>
      </c>
      <c r="B5848" s="11" t="s">
        <v>22</v>
      </c>
      <c r="C5848" s="11" t="s">
        <v>2863</v>
      </c>
      <c r="D5848" s="11" t="s">
        <v>271</v>
      </c>
      <c r="E5848" s="11" t="s">
        <v>272</v>
      </c>
      <c r="F5848">
        <v>1652.501</v>
      </c>
      <c r="G5848" s="11" t="s">
        <v>9</v>
      </c>
      <c r="H5848">
        <v>11980.63</v>
      </c>
      <c r="I5848">
        <v>17268.64</v>
      </c>
      <c r="J5848">
        <v>7.25</v>
      </c>
      <c r="K5848">
        <v>10.45</v>
      </c>
      <c r="L5848" s="11" t="s">
        <v>266</v>
      </c>
      <c r="M5848" s="7">
        <v>44383</v>
      </c>
      <c r="N5848" s="7">
        <v>44383</v>
      </c>
      <c r="O5848" s="11" t="s">
        <v>65</v>
      </c>
      <c r="P5848" s="11" t="s">
        <v>95</v>
      </c>
      <c r="Q5848">
        <v>178332.58</v>
      </c>
      <c r="R5848" s="11" t="s">
        <v>86</v>
      </c>
      <c r="S5848" s="11" t="s">
        <v>95</v>
      </c>
      <c r="T5848">
        <v>3774926.5</v>
      </c>
      <c r="U5848">
        <f>SalesLineItems__NO_LOT[[#This Row],[ActualSales]]-SalesLineItems__NO_LOT[[#This Row],[Extended_Cost]]</f>
        <v>5288.01</v>
      </c>
      <c r="V5848">
        <f>IFERROR(SalesLineItems__NO_LOT[[#This Row],[Revenue]]/SalesLineItems__NO_LOT[[#This Row],[Extended_Price]],0)</f>
        <v>0.30622040878725831</v>
      </c>
      <c r="W5848" t="str">
        <f>IF(SalesLineItems__NO_LOT[[#This Row],[Revenue]]&lt;0,"Lost on Sale","Normal Revenue")</f>
        <v>Normal Revenue</v>
      </c>
      <c r="X5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48">
        <f>IF(SalesLineItems__NO_LOT[[#This Row],[SOP_Type]]="Return",SalesLineItems__NO_LOT[[#This Row],[Extended_Cost]]*-1,SalesLineItems__NO_LOT[[#This Row],[Extended_Price]])</f>
        <v>17268.64</v>
      </c>
      <c r="Z5848">
        <f>MONTH(SalesLineItems__NO_LOT[[#This Row],[Requested_Ship_Date]])</f>
        <v>7</v>
      </c>
      <c r="AA5848">
        <f>YEAR(SalesLineItems__NO_LOT[[#This Row],[Requested_Ship_Date]])</f>
        <v>2021</v>
      </c>
      <c r="AV5848"/>
      <c r="AX5848"/>
      <c r="AZ5848"/>
      <c r="BC5848"/>
      <c r="BF5848"/>
    </row>
    <row r="5849" spans="1:58" x14ac:dyDescent="0.2">
      <c r="A5849" t="s">
        <v>2866</v>
      </c>
      <c r="B5849" s="11" t="s">
        <v>22</v>
      </c>
      <c r="C5849" s="11" t="s">
        <v>2867</v>
      </c>
      <c r="D5849" s="11" t="s">
        <v>2868</v>
      </c>
      <c r="E5849" s="11" t="s">
        <v>2869</v>
      </c>
      <c r="F5849">
        <v>45.36</v>
      </c>
      <c r="G5849" s="11" t="s">
        <v>9</v>
      </c>
      <c r="H5849">
        <v>483.99</v>
      </c>
      <c r="I5849">
        <v>498.96</v>
      </c>
      <c r="J5849">
        <v>10.67</v>
      </c>
      <c r="K5849">
        <v>11</v>
      </c>
      <c r="L5849" s="11" t="s">
        <v>158</v>
      </c>
      <c r="M5849" s="7">
        <v>44383</v>
      </c>
      <c r="N5849" s="7">
        <v>44383</v>
      </c>
      <c r="O5849" s="11" t="s">
        <v>21</v>
      </c>
      <c r="P5849" s="11" t="s">
        <v>95</v>
      </c>
      <c r="Q5849">
        <v>2159.86</v>
      </c>
      <c r="R5849" s="11" t="s">
        <v>86</v>
      </c>
      <c r="S5849" s="11" t="s">
        <v>95</v>
      </c>
      <c r="T5849">
        <v>418215.64</v>
      </c>
      <c r="U5849">
        <f>SalesLineItems__NO_LOT[[#This Row],[ActualSales]]-SalesLineItems__NO_LOT[[#This Row],[Extended_Cost]]</f>
        <v>14.96999999999997</v>
      </c>
      <c r="V5849">
        <f>IFERROR(SalesLineItems__NO_LOT[[#This Row],[Revenue]]/SalesLineItems__NO_LOT[[#This Row],[Extended_Price]],0)</f>
        <v>3.0002405002404944E-2</v>
      </c>
      <c r="W5849" t="str">
        <f>IF(SalesLineItems__NO_LOT[[#This Row],[Revenue]]&lt;0,"Lost on Sale","Normal Revenue")</f>
        <v>Normal Revenue</v>
      </c>
      <c r="X5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849">
        <f>IF(SalesLineItems__NO_LOT[[#This Row],[SOP_Type]]="Return",SalesLineItems__NO_LOT[[#This Row],[Extended_Cost]]*-1,SalesLineItems__NO_LOT[[#This Row],[Extended_Price]])</f>
        <v>498.96</v>
      </c>
      <c r="Z5849">
        <f>MONTH(SalesLineItems__NO_LOT[[#This Row],[Requested_Ship_Date]])</f>
        <v>7</v>
      </c>
      <c r="AA5849">
        <f>YEAR(SalesLineItems__NO_LOT[[#This Row],[Requested_Ship_Date]])</f>
        <v>2021</v>
      </c>
      <c r="AV5849"/>
      <c r="AX5849"/>
      <c r="AZ5849"/>
      <c r="BC5849"/>
      <c r="BF5849"/>
    </row>
    <row r="5850" spans="1:58" x14ac:dyDescent="0.2">
      <c r="A5850" t="s">
        <v>2870</v>
      </c>
      <c r="B5850" s="11" t="s">
        <v>22</v>
      </c>
      <c r="C5850" s="11" t="s">
        <v>2871</v>
      </c>
      <c r="D5850" s="11" t="s">
        <v>1895</v>
      </c>
      <c r="E5850" s="11" t="s">
        <v>1896</v>
      </c>
      <c r="F5850">
        <v>50</v>
      </c>
      <c r="G5850" s="11" t="s">
        <v>9</v>
      </c>
      <c r="H5850">
        <v>1394</v>
      </c>
      <c r="I5850">
        <v>2155</v>
      </c>
      <c r="J5850">
        <v>27.88</v>
      </c>
      <c r="K5850">
        <v>43.1</v>
      </c>
      <c r="L5850" s="11" t="s">
        <v>158</v>
      </c>
      <c r="M5850" s="7">
        <v>44383</v>
      </c>
      <c r="N5850" s="7">
        <v>44383</v>
      </c>
      <c r="O5850" s="11" t="s">
        <v>159</v>
      </c>
      <c r="P5850" s="11" t="s">
        <v>95</v>
      </c>
      <c r="Q5850">
        <v>2159.86</v>
      </c>
      <c r="R5850" s="11" t="s">
        <v>86</v>
      </c>
      <c r="S5850" s="11" t="s">
        <v>95</v>
      </c>
      <c r="T5850">
        <v>418215.64</v>
      </c>
      <c r="U5850">
        <f>SalesLineItems__NO_LOT[[#This Row],[ActualSales]]-SalesLineItems__NO_LOT[[#This Row],[Extended_Cost]]</f>
        <v>761</v>
      </c>
      <c r="V5850">
        <f>IFERROR(SalesLineItems__NO_LOT[[#This Row],[Revenue]]/SalesLineItems__NO_LOT[[#This Row],[Extended_Price]],0)</f>
        <v>0.35313225058004638</v>
      </c>
      <c r="W5850" t="str">
        <f>IF(SalesLineItems__NO_LOT[[#This Row],[Revenue]]&lt;0,"Lost on Sale","Normal Revenue")</f>
        <v>Normal Revenue</v>
      </c>
      <c r="X5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0">
        <f>IF(SalesLineItems__NO_LOT[[#This Row],[SOP_Type]]="Return",SalesLineItems__NO_LOT[[#This Row],[Extended_Cost]]*-1,SalesLineItems__NO_LOT[[#This Row],[Extended_Price]])</f>
        <v>2155</v>
      </c>
      <c r="Z5850">
        <f>MONTH(SalesLineItems__NO_LOT[[#This Row],[Requested_Ship_Date]])</f>
        <v>7</v>
      </c>
      <c r="AA5850">
        <f>YEAR(SalesLineItems__NO_LOT[[#This Row],[Requested_Ship_Date]])</f>
        <v>2021</v>
      </c>
      <c r="AV5850"/>
      <c r="AX5850"/>
      <c r="AZ5850"/>
      <c r="BC5850"/>
      <c r="BF5850"/>
    </row>
    <row r="5851" spans="1:58" x14ac:dyDescent="0.2">
      <c r="A5851" t="s">
        <v>2872</v>
      </c>
      <c r="B5851" s="11" t="s">
        <v>22</v>
      </c>
      <c r="C5851" s="11" t="s">
        <v>2863</v>
      </c>
      <c r="D5851" s="11" t="s">
        <v>274</v>
      </c>
      <c r="E5851" s="11" t="s">
        <v>275</v>
      </c>
      <c r="F5851">
        <v>926.721</v>
      </c>
      <c r="G5851" s="11" t="s">
        <v>9</v>
      </c>
      <c r="H5851">
        <v>4198.05</v>
      </c>
      <c r="I5851">
        <v>17329.68</v>
      </c>
      <c r="J5851">
        <v>4.53</v>
      </c>
      <c r="K5851">
        <v>18.7</v>
      </c>
      <c r="L5851" s="11" t="s">
        <v>266</v>
      </c>
      <c r="M5851" s="7">
        <v>44383</v>
      </c>
      <c r="N5851" s="7">
        <v>44383</v>
      </c>
      <c r="O5851" s="11" t="s">
        <v>11</v>
      </c>
      <c r="P5851" s="11" t="s">
        <v>95</v>
      </c>
      <c r="Q5851">
        <v>178332.58</v>
      </c>
      <c r="R5851" s="11" t="s">
        <v>86</v>
      </c>
      <c r="S5851" s="11" t="s">
        <v>95</v>
      </c>
      <c r="T5851">
        <v>3774926.5</v>
      </c>
      <c r="U5851">
        <f>SalesLineItems__NO_LOT[[#This Row],[ActualSales]]-SalesLineItems__NO_LOT[[#This Row],[Extended_Cost]]</f>
        <v>13131.630000000001</v>
      </c>
      <c r="V5851">
        <f>IFERROR(SalesLineItems__NO_LOT[[#This Row],[Revenue]]/SalesLineItems__NO_LOT[[#This Row],[Extended_Price]],0)</f>
        <v>0.75775374963646192</v>
      </c>
      <c r="W5851" t="str">
        <f>IF(SalesLineItems__NO_LOT[[#This Row],[Revenue]]&lt;0,"Lost on Sale","Normal Revenue")</f>
        <v>Normal Revenue</v>
      </c>
      <c r="X5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1">
        <f>IF(SalesLineItems__NO_LOT[[#This Row],[SOP_Type]]="Return",SalesLineItems__NO_LOT[[#This Row],[Extended_Cost]]*-1,SalesLineItems__NO_LOT[[#This Row],[Extended_Price]])</f>
        <v>17329.68</v>
      </c>
      <c r="Z5851">
        <f>MONTH(SalesLineItems__NO_LOT[[#This Row],[Requested_Ship_Date]])</f>
        <v>7</v>
      </c>
      <c r="AA5851">
        <f>YEAR(SalesLineItems__NO_LOT[[#This Row],[Requested_Ship_Date]])</f>
        <v>2021</v>
      </c>
      <c r="AV5851"/>
      <c r="AX5851"/>
      <c r="AZ5851"/>
      <c r="BC5851"/>
      <c r="BF5851"/>
    </row>
    <row r="5852" spans="1:58" x14ac:dyDescent="0.2">
      <c r="A5852" t="s">
        <v>2873</v>
      </c>
      <c r="B5852" s="11" t="s">
        <v>22</v>
      </c>
      <c r="C5852" s="11" t="s">
        <v>2863</v>
      </c>
      <c r="D5852" s="11" t="s">
        <v>277</v>
      </c>
      <c r="E5852" s="11" t="s">
        <v>278</v>
      </c>
      <c r="F5852">
        <v>478.32900000000001</v>
      </c>
      <c r="G5852" s="11" t="s">
        <v>9</v>
      </c>
      <c r="H5852">
        <v>583.55999999999995</v>
      </c>
      <c r="I5852">
        <v>3448.75</v>
      </c>
      <c r="J5852">
        <v>1.22</v>
      </c>
      <c r="K5852">
        <v>7.21</v>
      </c>
      <c r="L5852" s="11" t="s">
        <v>266</v>
      </c>
      <c r="M5852" s="7">
        <v>44383</v>
      </c>
      <c r="N5852" s="7">
        <v>44383</v>
      </c>
      <c r="O5852" s="11" t="s">
        <v>11</v>
      </c>
      <c r="P5852" s="11" t="s">
        <v>95</v>
      </c>
      <c r="Q5852">
        <v>178332.58</v>
      </c>
      <c r="R5852" s="11" t="s">
        <v>86</v>
      </c>
      <c r="S5852" s="11" t="s">
        <v>95</v>
      </c>
      <c r="T5852">
        <v>3774926.5</v>
      </c>
      <c r="U5852">
        <f>SalesLineItems__NO_LOT[[#This Row],[ActualSales]]-SalesLineItems__NO_LOT[[#This Row],[Extended_Cost]]</f>
        <v>2865.19</v>
      </c>
      <c r="V5852">
        <f>IFERROR(SalesLineItems__NO_LOT[[#This Row],[Revenue]]/SalesLineItems__NO_LOT[[#This Row],[Extended_Price]],0)</f>
        <v>0.83079086625588983</v>
      </c>
      <c r="W5852" t="str">
        <f>IF(SalesLineItems__NO_LOT[[#This Row],[Revenue]]&lt;0,"Lost on Sale","Normal Revenue")</f>
        <v>Normal Revenue</v>
      </c>
      <c r="X5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2">
        <f>IF(SalesLineItems__NO_LOT[[#This Row],[SOP_Type]]="Return",SalesLineItems__NO_LOT[[#This Row],[Extended_Cost]]*-1,SalesLineItems__NO_LOT[[#This Row],[Extended_Price]])</f>
        <v>3448.75</v>
      </c>
      <c r="Z5852">
        <f>MONTH(SalesLineItems__NO_LOT[[#This Row],[Requested_Ship_Date]])</f>
        <v>7</v>
      </c>
      <c r="AA5852">
        <f>YEAR(SalesLineItems__NO_LOT[[#This Row],[Requested_Ship_Date]])</f>
        <v>2021</v>
      </c>
      <c r="AV5852"/>
      <c r="AX5852"/>
      <c r="AZ5852"/>
      <c r="BC5852"/>
      <c r="BF5852"/>
    </row>
    <row r="5853" spans="1:58" x14ac:dyDescent="0.2">
      <c r="A5853" t="s">
        <v>2874</v>
      </c>
      <c r="B5853" s="11" t="s">
        <v>22</v>
      </c>
      <c r="C5853" s="11" t="s">
        <v>2863</v>
      </c>
      <c r="D5853" s="11" t="s">
        <v>280</v>
      </c>
      <c r="E5853" s="11" t="s">
        <v>281</v>
      </c>
      <c r="F5853">
        <v>842.41800000000001</v>
      </c>
      <c r="G5853" s="11" t="s">
        <v>9</v>
      </c>
      <c r="H5853">
        <v>13520.81</v>
      </c>
      <c r="I5853">
        <v>23469.77</v>
      </c>
      <c r="J5853">
        <v>16.05</v>
      </c>
      <c r="K5853">
        <v>27.86</v>
      </c>
      <c r="L5853" s="11" t="s">
        <v>266</v>
      </c>
      <c r="M5853" s="7">
        <v>44383</v>
      </c>
      <c r="N5853" s="7">
        <v>44383</v>
      </c>
      <c r="O5853" s="11" t="s">
        <v>65</v>
      </c>
      <c r="P5853" s="11" t="s">
        <v>95</v>
      </c>
      <c r="Q5853">
        <v>178332.58</v>
      </c>
      <c r="R5853" s="11" t="s">
        <v>86</v>
      </c>
      <c r="S5853" s="11" t="s">
        <v>95</v>
      </c>
      <c r="T5853">
        <v>3774926.5</v>
      </c>
      <c r="U5853">
        <f>SalesLineItems__NO_LOT[[#This Row],[ActualSales]]-SalesLineItems__NO_LOT[[#This Row],[Extended_Cost]]</f>
        <v>9948.9600000000009</v>
      </c>
      <c r="V5853">
        <f>IFERROR(SalesLineItems__NO_LOT[[#This Row],[Revenue]]/SalesLineItems__NO_LOT[[#This Row],[Extended_Price]],0)</f>
        <v>0.42390530456838738</v>
      </c>
      <c r="W5853" t="str">
        <f>IF(SalesLineItems__NO_LOT[[#This Row],[Revenue]]&lt;0,"Lost on Sale","Normal Revenue")</f>
        <v>Normal Revenue</v>
      </c>
      <c r="X5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3">
        <f>IF(SalesLineItems__NO_LOT[[#This Row],[SOP_Type]]="Return",SalesLineItems__NO_LOT[[#This Row],[Extended_Cost]]*-1,SalesLineItems__NO_LOT[[#This Row],[Extended_Price]])</f>
        <v>23469.77</v>
      </c>
      <c r="Z5853">
        <f>MONTH(SalesLineItems__NO_LOT[[#This Row],[Requested_Ship_Date]])</f>
        <v>7</v>
      </c>
      <c r="AA5853">
        <f>YEAR(SalesLineItems__NO_LOT[[#This Row],[Requested_Ship_Date]])</f>
        <v>2021</v>
      </c>
      <c r="AV5853"/>
      <c r="AX5853"/>
      <c r="AZ5853"/>
      <c r="BC5853"/>
      <c r="BF5853"/>
    </row>
    <row r="5854" spans="1:58" x14ac:dyDescent="0.2">
      <c r="A5854" t="s">
        <v>2875</v>
      </c>
      <c r="B5854" s="11" t="s">
        <v>22</v>
      </c>
      <c r="C5854" s="11" t="s">
        <v>2876</v>
      </c>
      <c r="D5854" s="11" t="s">
        <v>1083</v>
      </c>
      <c r="E5854" s="11" t="s">
        <v>1084</v>
      </c>
      <c r="F5854">
        <v>175.131</v>
      </c>
      <c r="G5854" s="11" t="s">
        <v>9</v>
      </c>
      <c r="H5854">
        <v>1271.45</v>
      </c>
      <c r="I5854">
        <v>3339.75</v>
      </c>
      <c r="J5854">
        <v>7.26</v>
      </c>
      <c r="K5854">
        <v>19.07</v>
      </c>
      <c r="L5854" s="11" t="s">
        <v>266</v>
      </c>
      <c r="M5854" s="7">
        <v>44383</v>
      </c>
      <c r="N5854" s="7">
        <v>44383</v>
      </c>
      <c r="O5854" s="11" t="s">
        <v>11</v>
      </c>
      <c r="P5854" s="11" t="s">
        <v>95</v>
      </c>
      <c r="Q5854">
        <v>178332.58</v>
      </c>
      <c r="R5854" s="11" t="s">
        <v>86</v>
      </c>
      <c r="S5854" s="11" t="s">
        <v>95</v>
      </c>
      <c r="T5854">
        <v>3774926.5</v>
      </c>
      <c r="U5854">
        <f>SalesLineItems__NO_LOT[[#This Row],[ActualSales]]-SalesLineItems__NO_LOT[[#This Row],[Extended_Cost]]</f>
        <v>2068.3000000000002</v>
      </c>
      <c r="V5854">
        <f>IFERROR(SalesLineItems__NO_LOT[[#This Row],[Revenue]]/SalesLineItems__NO_LOT[[#This Row],[Extended_Price]],0)</f>
        <v>0.61929785163560147</v>
      </c>
      <c r="W5854" t="str">
        <f>IF(SalesLineItems__NO_LOT[[#This Row],[Revenue]]&lt;0,"Lost on Sale","Normal Revenue")</f>
        <v>Normal Revenue</v>
      </c>
      <c r="X5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4">
        <f>IF(SalesLineItems__NO_LOT[[#This Row],[SOP_Type]]="Return",SalesLineItems__NO_LOT[[#This Row],[Extended_Cost]]*-1,SalesLineItems__NO_LOT[[#This Row],[Extended_Price]])</f>
        <v>3339.75</v>
      </c>
      <c r="Z5854">
        <f>MONTH(SalesLineItems__NO_LOT[[#This Row],[Requested_Ship_Date]])</f>
        <v>7</v>
      </c>
      <c r="AA5854">
        <f>YEAR(SalesLineItems__NO_LOT[[#This Row],[Requested_Ship_Date]])</f>
        <v>2021</v>
      </c>
      <c r="AV5854"/>
      <c r="AX5854"/>
      <c r="AZ5854"/>
      <c r="BC5854"/>
      <c r="BF5854"/>
    </row>
    <row r="5855" spans="1:58" x14ac:dyDescent="0.2">
      <c r="A5855" t="s">
        <v>2877</v>
      </c>
      <c r="B5855" s="11" t="s">
        <v>22</v>
      </c>
      <c r="C5855" s="11" t="s">
        <v>2876</v>
      </c>
      <c r="D5855" s="11" t="s">
        <v>1086</v>
      </c>
      <c r="E5855" s="11" t="s">
        <v>1087</v>
      </c>
      <c r="F5855">
        <v>79.727999999999994</v>
      </c>
      <c r="G5855" s="11" t="s">
        <v>9</v>
      </c>
      <c r="H5855">
        <v>42.26</v>
      </c>
      <c r="I5855">
        <v>243.97</v>
      </c>
      <c r="J5855">
        <v>0.53</v>
      </c>
      <c r="K5855">
        <v>3.06</v>
      </c>
      <c r="L5855" s="11" t="s">
        <v>266</v>
      </c>
      <c r="M5855" s="7">
        <v>44383</v>
      </c>
      <c r="N5855" s="7">
        <v>44383</v>
      </c>
      <c r="O5855" s="11" t="s">
        <v>11</v>
      </c>
      <c r="P5855" s="11" t="s">
        <v>95</v>
      </c>
      <c r="Q5855">
        <v>178332.58</v>
      </c>
      <c r="R5855" s="11" t="s">
        <v>86</v>
      </c>
      <c r="S5855" s="11" t="s">
        <v>95</v>
      </c>
      <c r="T5855">
        <v>3774926.5</v>
      </c>
      <c r="U5855">
        <f>SalesLineItems__NO_LOT[[#This Row],[ActualSales]]-SalesLineItems__NO_LOT[[#This Row],[Extended_Cost]]</f>
        <v>201.71</v>
      </c>
      <c r="V5855">
        <f>IFERROR(SalesLineItems__NO_LOT[[#This Row],[Revenue]]/SalesLineItems__NO_LOT[[#This Row],[Extended_Price]],0)</f>
        <v>0.82678198139115466</v>
      </c>
      <c r="W5855" t="str">
        <f>IF(SalesLineItems__NO_LOT[[#This Row],[Revenue]]&lt;0,"Lost on Sale","Normal Revenue")</f>
        <v>Normal Revenue</v>
      </c>
      <c r="X5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5">
        <f>IF(SalesLineItems__NO_LOT[[#This Row],[SOP_Type]]="Return",SalesLineItems__NO_LOT[[#This Row],[Extended_Cost]]*-1,SalesLineItems__NO_LOT[[#This Row],[Extended_Price]])</f>
        <v>243.97</v>
      </c>
      <c r="Z5855">
        <f>MONTH(SalesLineItems__NO_LOT[[#This Row],[Requested_Ship_Date]])</f>
        <v>7</v>
      </c>
      <c r="AA5855">
        <f>YEAR(SalesLineItems__NO_LOT[[#This Row],[Requested_Ship_Date]])</f>
        <v>2021</v>
      </c>
      <c r="AV5855"/>
      <c r="AX5855"/>
      <c r="AZ5855"/>
      <c r="BC5855"/>
      <c r="BF5855"/>
    </row>
    <row r="5856" spans="1:58" x14ac:dyDescent="0.2">
      <c r="A5856" t="s">
        <v>2878</v>
      </c>
      <c r="B5856" s="11" t="s">
        <v>22</v>
      </c>
      <c r="C5856" s="11" t="s">
        <v>2876</v>
      </c>
      <c r="D5856" s="11" t="s">
        <v>289</v>
      </c>
      <c r="E5856" s="11" t="s">
        <v>290</v>
      </c>
      <c r="F5856">
        <v>264.22000000000003</v>
      </c>
      <c r="G5856" s="11" t="s">
        <v>9</v>
      </c>
      <c r="H5856">
        <v>1305.25</v>
      </c>
      <c r="I5856">
        <v>1899.74</v>
      </c>
      <c r="J5856">
        <v>4.9400000000000004</v>
      </c>
      <c r="K5856">
        <v>7.19</v>
      </c>
      <c r="L5856" s="11" t="s">
        <v>266</v>
      </c>
      <c r="M5856" s="7">
        <v>44383</v>
      </c>
      <c r="N5856" s="7">
        <v>44383</v>
      </c>
      <c r="O5856" s="11" t="s">
        <v>65</v>
      </c>
      <c r="P5856" s="11" t="s">
        <v>95</v>
      </c>
      <c r="Q5856">
        <v>178332.58</v>
      </c>
      <c r="R5856" s="11" t="s">
        <v>86</v>
      </c>
      <c r="S5856" s="11" t="s">
        <v>95</v>
      </c>
      <c r="T5856">
        <v>3774926.5</v>
      </c>
      <c r="U5856">
        <f>SalesLineItems__NO_LOT[[#This Row],[ActualSales]]-SalesLineItems__NO_LOT[[#This Row],[Extended_Cost]]</f>
        <v>594.49</v>
      </c>
      <c r="V5856">
        <f>IFERROR(SalesLineItems__NO_LOT[[#This Row],[Revenue]]/SalesLineItems__NO_LOT[[#This Row],[Extended_Price]],0)</f>
        <v>0.31293229599839978</v>
      </c>
      <c r="W5856" t="str">
        <f>IF(SalesLineItems__NO_LOT[[#This Row],[Revenue]]&lt;0,"Lost on Sale","Normal Revenue")</f>
        <v>Normal Revenue</v>
      </c>
      <c r="X5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6">
        <f>IF(SalesLineItems__NO_LOT[[#This Row],[SOP_Type]]="Return",SalesLineItems__NO_LOT[[#This Row],[Extended_Cost]]*-1,SalesLineItems__NO_LOT[[#This Row],[Extended_Price]])</f>
        <v>1899.74</v>
      </c>
      <c r="Z5856">
        <f>MONTH(SalesLineItems__NO_LOT[[#This Row],[Requested_Ship_Date]])</f>
        <v>7</v>
      </c>
      <c r="AA5856">
        <f>YEAR(SalesLineItems__NO_LOT[[#This Row],[Requested_Ship_Date]])</f>
        <v>2021</v>
      </c>
      <c r="AV5856"/>
      <c r="AX5856"/>
      <c r="AZ5856"/>
      <c r="BC5856"/>
      <c r="BF5856"/>
    </row>
    <row r="5857" spans="1:58" x14ac:dyDescent="0.2">
      <c r="A5857" t="s">
        <v>2879</v>
      </c>
      <c r="B5857" s="11" t="s">
        <v>22</v>
      </c>
      <c r="C5857" s="11" t="s">
        <v>2880</v>
      </c>
      <c r="D5857" s="11" t="s">
        <v>2881</v>
      </c>
      <c r="E5857" s="11" t="s">
        <v>2882</v>
      </c>
      <c r="F5857">
        <v>75</v>
      </c>
      <c r="G5857" s="11" t="s">
        <v>9</v>
      </c>
      <c r="H5857">
        <v>817.5</v>
      </c>
      <c r="I5857">
        <v>967.5</v>
      </c>
      <c r="J5857">
        <v>10.9</v>
      </c>
      <c r="K5857">
        <v>12.9</v>
      </c>
      <c r="L5857" s="11" t="s">
        <v>158</v>
      </c>
      <c r="M5857" s="7">
        <v>44383</v>
      </c>
      <c r="N5857" s="7">
        <v>44383</v>
      </c>
      <c r="O5857" s="11" t="s">
        <v>159</v>
      </c>
      <c r="P5857" s="11" t="s">
        <v>95</v>
      </c>
      <c r="Q5857">
        <v>2159.86</v>
      </c>
      <c r="R5857" s="11" t="s">
        <v>86</v>
      </c>
      <c r="S5857" s="11" t="s">
        <v>95</v>
      </c>
      <c r="T5857">
        <v>418215.64</v>
      </c>
      <c r="U5857">
        <f>SalesLineItems__NO_LOT[[#This Row],[ActualSales]]-SalesLineItems__NO_LOT[[#This Row],[Extended_Cost]]</f>
        <v>150</v>
      </c>
      <c r="V5857">
        <f>IFERROR(SalesLineItems__NO_LOT[[#This Row],[Revenue]]/SalesLineItems__NO_LOT[[#This Row],[Extended_Price]],0)</f>
        <v>0.15503875968992248</v>
      </c>
      <c r="W5857" t="str">
        <f>IF(SalesLineItems__NO_LOT[[#This Row],[Revenue]]&lt;0,"Lost on Sale","Normal Revenue")</f>
        <v>Normal Revenue</v>
      </c>
      <c r="X5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857">
        <f>IF(SalesLineItems__NO_LOT[[#This Row],[SOP_Type]]="Return",SalesLineItems__NO_LOT[[#This Row],[Extended_Cost]]*-1,SalesLineItems__NO_LOT[[#This Row],[Extended_Price]])</f>
        <v>967.5</v>
      </c>
      <c r="Z5857">
        <f>MONTH(SalesLineItems__NO_LOT[[#This Row],[Requested_Ship_Date]])</f>
        <v>7</v>
      </c>
      <c r="AA5857">
        <f>YEAR(SalesLineItems__NO_LOT[[#This Row],[Requested_Ship_Date]])</f>
        <v>2021</v>
      </c>
      <c r="AV5857"/>
      <c r="AX5857"/>
      <c r="AZ5857"/>
      <c r="BC5857"/>
      <c r="BF5857"/>
    </row>
    <row r="5858" spans="1:58" x14ac:dyDescent="0.2">
      <c r="A5858" t="s">
        <v>2883</v>
      </c>
      <c r="B5858" s="11" t="s">
        <v>22</v>
      </c>
      <c r="C5858" s="11" t="s">
        <v>2884</v>
      </c>
      <c r="D5858" s="11" t="s">
        <v>264</v>
      </c>
      <c r="E5858" s="11" t="s">
        <v>265</v>
      </c>
      <c r="F5858">
        <v>781.61</v>
      </c>
      <c r="G5858" s="11" t="s">
        <v>9</v>
      </c>
      <c r="H5858">
        <v>2465.37</v>
      </c>
      <c r="I5858">
        <v>10739.32</v>
      </c>
      <c r="J5858">
        <v>3.15</v>
      </c>
      <c r="K5858">
        <v>13.74</v>
      </c>
      <c r="L5858" s="11" t="s">
        <v>266</v>
      </c>
      <c r="M5858" s="7">
        <v>44383</v>
      </c>
      <c r="N5858" s="7">
        <v>44383</v>
      </c>
      <c r="O5858" s="11" t="s">
        <v>11</v>
      </c>
      <c r="P5858" s="11" t="s">
        <v>95</v>
      </c>
      <c r="Q5858">
        <v>178332.58</v>
      </c>
      <c r="R5858" s="11" t="s">
        <v>86</v>
      </c>
      <c r="S5858" s="11" t="s">
        <v>95</v>
      </c>
      <c r="T5858">
        <v>3774926.5</v>
      </c>
      <c r="U5858">
        <f>SalesLineItems__NO_LOT[[#This Row],[ActualSales]]-SalesLineItems__NO_LOT[[#This Row],[Extended_Cost]]</f>
        <v>8273.9500000000007</v>
      </c>
      <c r="V5858">
        <f>IFERROR(SalesLineItems__NO_LOT[[#This Row],[Revenue]]/SalesLineItems__NO_LOT[[#This Row],[Extended_Price]],0)</f>
        <v>0.77043518584044435</v>
      </c>
      <c r="W5858" t="str">
        <f>IF(SalesLineItems__NO_LOT[[#This Row],[Revenue]]&lt;0,"Lost on Sale","Normal Revenue")</f>
        <v>Normal Revenue</v>
      </c>
      <c r="X5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8">
        <f>IF(SalesLineItems__NO_LOT[[#This Row],[SOP_Type]]="Return",SalesLineItems__NO_LOT[[#This Row],[Extended_Cost]]*-1,SalesLineItems__NO_LOT[[#This Row],[Extended_Price]])</f>
        <v>10739.32</v>
      </c>
      <c r="Z5858">
        <f>MONTH(SalesLineItems__NO_LOT[[#This Row],[Requested_Ship_Date]])</f>
        <v>7</v>
      </c>
      <c r="AA5858">
        <f>YEAR(SalesLineItems__NO_LOT[[#This Row],[Requested_Ship_Date]])</f>
        <v>2021</v>
      </c>
      <c r="AV5858"/>
      <c r="AX5858"/>
      <c r="AZ5858"/>
      <c r="BC5858"/>
      <c r="BF5858"/>
    </row>
    <row r="5859" spans="1:58" x14ac:dyDescent="0.2">
      <c r="A5859" t="s">
        <v>2885</v>
      </c>
      <c r="B5859" s="11" t="s">
        <v>22</v>
      </c>
      <c r="C5859" s="11" t="s">
        <v>2884</v>
      </c>
      <c r="D5859" s="11" t="s">
        <v>268</v>
      </c>
      <c r="E5859" s="11" t="s">
        <v>269</v>
      </c>
      <c r="F5859">
        <v>432.30599999999998</v>
      </c>
      <c r="G5859" s="11" t="s">
        <v>9</v>
      </c>
      <c r="H5859">
        <v>622.61</v>
      </c>
      <c r="I5859">
        <v>2995.88</v>
      </c>
      <c r="J5859">
        <v>1.44</v>
      </c>
      <c r="K5859">
        <v>6.93</v>
      </c>
      <c r="L5859" s="11" t="s">
        <v>266</v>
      </c>
      <c r="M5859" s="7">
        <v>44383</v>
      </c>
      <c r="N5859" s="7">
        <v>44383</v>
      </c>
      <c r="O5859" s="11" t="s">
        <v>11</v>
      </c>
      <c r="P5859" s="11" t="s">
        <v>95</v>
      </c>
      <c r="Q5859">
        <v>178332.58</v>
      </c>
      <c r="R5859" s="11" t="s">
        <v>86</v>
      </c>
      <c r="S5859" s="11" t="s">
        <v>95</v>
      </c>
      <c r="T5859">
        <v>3774926.5</v>
      </c>
      <c r="U5859">
        <f>SalesLineItems__NO_LOT[[#This Row],[ActualSales]]-SalesLineItems__NO_LOT[[#This Row],[Extended_Cost]]</f>
        <v>2373.27</v>
      </c>
      <c r="V5859">
        <f>IFERROR(SalesLineItems__NO_LOT[[#This Row],[Revenue]]/SalesLineItems__NO_LOT[[#This Row],[Extended_Price]],0)</f>
        <v>0.7921779243494399</v>
      </c>
      <c r="W5859" t="str">
        <f>IF(SalesLineItems__NO_LOT[[#This Row],[Revenue]]&lt;0,"Lost on Sale","Normal Revenue")</f>
        <v>Normal Revenue</v>
      </c>
      <c r="X5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59">
        <f>IF(SalesLineItems__NO_LOT[[#This Row],[SOP_Type]]="Return",SalesLineItems__NO_LOT[[#This Row],[Extended_Cost]]*-1,SalesLineItems__NO_LOT[[#This Row],[Extended_Price]])</f>
        <v>2995.88</v>
      </c>
      <c r="Z5859">
        <f>MONTH(SalesLineItems__NO_LOT[[#This Row],[Requested_Ship_Date]])</f>
        <v>7</v>
      </c>
      <c r="AA5859">
        <f>YEAR(SalesLineItems__NO_LOT[[#This Row],[Requested_Ship_Date]])</f>
        <v>2021</v>
      </c>
      <c r="AV5859"/>
      <c r="AX5859"/>
      <c r="AZ5859"/>
      <c r="BC5859"/>
      <c r="BF5859"/>
    </row>
    <row r="5860" spans="1:58" x14ac:dyDescent="0.2">
      <c r="A5860" t="s">
        <v>2886</v>
      </c>
      <c r="B5860" s="11" t="s">
        <v>22</v>
      </c>
      <c r="C5860" s="11" t="s">
        <v>2884</v>
      </c>
      <c r="D5860" s="11" t="s">
        <v>271</v>
      </c>
      <c r="E5860" s="11" t="s">
        <v>272</v>
      </c>
      <c r="F5860">
        <v>1063.9390000000001</v>
      </c>
      <c r="G5860" s="11" t="s">
        <v>9</v>
      </c>
      <c r="H5860">
        <v>8002.41</v>
      </c>
      <c r="I5860">
        <v>11118.16</v>
      </c>
      <c r="J5860">
        <v>7.52</v>
      </c>
      <c r="K5860">
        <v>10.45</v>
      </c>
      <c r="L5860" s="11" t="s">
        <v>266</v>
      </c>
      <c r="M5860" s="7">
        <v>44383</v>
      </c>
      <c r="N5860" s="7">
        <v>44383</v>
      </c>
      <c r="O5860" s="11" t="s">
        <v>65</v>
      </c>
      <c r="P5860" s="11" t="s">
        <v>95</v>
      </c>
      <c r="Q5860">
        <v>178332.58</v>
      </c>
      <c r="R5860" s="11" t="s">
        <v>86</v>
      </c>
      <c r="S5860" s="11" t="s">
        <v>95</v>
      </c>
      <c r="T5860">
        <v>3774926.5</v>
      </c>
      <c r="U5860">
        <f>SalesLineItems__NO_LOT[[#This Row],[ActualSales]]-SalesLineItems__NO_LOT[[#This Row],[Extended_Cost]]</f>
        <v>3115.75</v>
      </c>
      <c r="V5860">
        <f>IFERROR(SalesLineItems__NO_LOT[[#This Row],[Revenue]]/SalesLineItems__NO_LOT[[#This Row],[Extended_Price]],0)</f>
        <v>0.2802397159242177</v>
      </c>
      <c r="W5860" t="str">
        <f>IF(SalesLineItems__NO_LOT[[#This Row],[Revenue]]&lt;0,"Lost on Sale","Normal Revenue")</f>
        <v>Normal Revenue</v>
      </c>
      <c r="X5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60">
        <f>IF(SalesLineItems__NO_LOT[[#This Row],[SOP_Type]]="Return",SalesLineItems__NO_LOT[[#This Row],[Extended_Cost]]*-1,SalesLineItems__NO_LOT[[#This Row],[Extended_Price]])</f>
        <v>11118.16</v>
      </c>
      <c r="Z5860">
        <f>MONTH(SalesLineItems__NO_LOT[[#This Row],[Requested_Ship_Date]])</f>
        <v>7</v>
      </c>
      <c r="AA5860">
        <f>YEAR(SalesLineItems__NO_LOT[[#This Row],[Requested_Ship_Date]])</f>
        <v>2021</v>
      </c>
      <c r="AV5860"/>
      <c r="AX5860"/>
      <c r="AZ5860"/>
      <c r="BC5860"/>
      <c r="BF5860"/>
    </row>
    <row r="5861" spans="1:58" x14ac:dyDescent="0.2">
      <c r="A5861" t="s">
        <v>2887</v>
      </c>
      <c r="B5861" s="11" t="s">
        <v>22</v>
      </c>
      <c r="C5861" s="11" t="s">
        <v>2884</v>
      </c>
      <c r="D5861" s="11" t="s">
        <v>274</v>
      </c>
      <c r="E5861" s="11" t="s">
        <v>275</v>
      </c>
      <c r="F5861">
        <v>654.15599999999995</v>
      </c>
      <c r="G5861" s="11" t="s">
        <v>9</v>
      </c>
      <c r="H5861">
        <v>3180.84</v>
      </c>
      <c r="I5861">
        <v>12232.72</v>
      </c>
      <c r="J5861">
        <v>4.8600000000000003</v>
      </c>
      <c r="K5861">
        <v>18.7</v>
      </c>
      <c r="L5861" s="11" t="s">
        <v>266</v>
      </c>
      <c r="M5861" s="7">
        <v>44383</v>
      </c>
      <c r="N5861" s="7">
        <v>44383</v>
      </c>
      <c r="O5861" s="11" t="s">
        <v>11</v>
      </c>
      <c r="P5861" s="11" t="s">
        <v>95</v>
      </c>
      <c r="Q5861">
        <v>178332.58</v>
      </c>
      <c r="R5861" s="11" t="s">
        <v>86</v>
      </c>
      <c r="S5861" s="11" t="s">
        <v>95</v>
      </c>
      <c r="T5861">
        <v>3774926.5</v>
      </c>
      <c r="U5861">
        <f>SalesLineItems__NO_LOT[[#This Row],[ActualSales]]-SalesLineItems__NO_LOT[[#This Row],[Extended_Cost]]</f>
        <v>9051.8799999999992</v>
      </c>
      <c r="V5861">
        <f>IFERROR(SalesLineItems__NO_LOT[[#This Row],[Revenue]]/SalesLineItems__NO_LOT[[#This Row],[Extended_Price]],0)</f>
        <v>0.73997279427633422</v>
      </c>
      <c r="W5861" t="str">
        <f>IF(SalesLineItems__NO_LOT[[#This Row],[Revenue]]&lt;0,"Lost on Sale","Normal Revenue")</f>
        <v>Normal Revenue</v>
      </c>
      <c r="X5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1">
        <f>IF(SalesLineItems__NO_LOT[[#This Row],[SOP_Type]]="Return",SalesLineItems__NO_LOT[[#This Row],[Extended_Cost]]*-1,SalesLineItems__NO_LOT[[#This Row],[Extended_Price]])</f>
        <v>12232.72</v>
      </c>
      <c r="Z5861">
        <f>MONTH(SalesLineItems__NO_LOT[[#This Row],[Requested_Ship_Date]])</f>
        <v>7</v>
      </c>
      <c r="AA5861">
        <f>YEAR(SalesLineItems__NO_LOT[[#This Row],[Requested_Ship_Date]])</f>
        <v>2021</v>
      </c>
      <c r="AV5861"/>
      <c r="AX5861"/>
      <c r="AZ5861"/>
      <c r="BC5861"/>
      <c r="BF5861"/>
    </row>
    <row r="5862" spans="1:58" x14ac:dyDescent="0.2">
      <c r="A5862" t="s">
        <v>2888</v>
      </c>
      <c r="B5862" s="11" t="s">
        <v>22</v>
      </c>
      <c r="C5862" s="11" t="s">
        <v>2884</v>
      </c>
      <c r="D5862" s="11" t="s">
        <v>277</v>
      </c>
      <c r="E5862" s="11" t="s">
        <v>278</v>
      </c>
      <c r="F5862">
        <v>337.64400000000001</v>
      </c>
      <c r="G5862" s="11" t="s">
        <v>9</v>
      </c>
      <c r="H5862">
        <v>501.96</v>
      </c>
      <c r="I5862">
        <v>2434.41</v>
      </c>
      <c r="J5862">
        <v>1.49</v>
      </c>
      <c r="K5862">
        <v>7.21</v>
      </c>
      <c r="L5862" s="11" t="s">
        <v>266</v>
      </c>
      <c r="M5862" s="7">
        <v>44383</v>
      </c>
      <c r="N5862" s="7">
        <v>44383</v>
      </c>
      <c r="O5862" s="11" t="s">
        <v>11</v>
      </c>
      <c r="P5862" s="11" t="s">
        <v>95</v>
      </c>
      <c r="Q5862">
        <v>178332.58</v>
      </c>
      <c r="R5862" s="11" t="s">
        <v>86</v>
      </c>
      <c r="S5862" s="11" t="s">
        <v>95</v>
      </c>
      <c r="T5862">
        <v>3774926.5</v>
      </c>
      <c r="U5862">
        <f>SalesLineItems__NO_LOT[[#This Row],[ActualSales]]-SalesLineItems__NO_LOT[[#This Row],[Extended_Cost]]</f>
        <v>1932.4499999999998</v>
      </c>
      <c r="V5862">
        <f>IFERROR(SalesLineItems__NO_LOT[[#This Row],[Revenue]]/SalesLineItems__NO_LOT[[#This Row],[Extended_Price]],0)</f>
        <v>0.79380630214302439</v>
      </c>
      <c r="W5862" t="str">
        <f>IF(SalesLineItems__NO_LOT[[#This Row],[Revenue]]&lt;0,"Lost on Sale","Normal Revenue")</f>
        <v>Normal Revenue</v>
      </c>
      <c r="X5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2">
        <f>IF(SalesLineItems__NO_LOT[[#This Row],[SOP_Type]]="Return",SalesLineItems__NO_LOT[[#This Row],[Extended_Cost]]*-1,SalesLineItems__NO_LOT[[#This Row],[Extended_Price]])</f>
        <v>2434.41</v>
      </c>
      <c r="Z5862">
        <f>MONTH(SalesLineItems__NO_LOT[[#This Row],[Requested_Ship_Date]])</f>
        <v>7</v>
      </c>
      <c r="AA5862">
        <f>YEAR(SalesLineItems__NO_LOT[[#This Row],[Requested_Ship_Date]])</f>
        <v>2021</v>
      </c>
      <c r="AV5862"/>
      <c r="AX5862"/>
      <c r="AZ5862"/>
      <c r="BC5862"/>
      <c r="BF5862"/>
    </row>
    <row r="5863" spans="1:58" x14ac:dyDescent="0.2">
      <c r="A5863" t="s">
        <v>2889</v>
      </c>
      <c r="B5863" s="11" t="s">
        <v>22</v>
      </c>
      <c r="C5863" s="11" t="s">
        <v>2884</v>
      </c>
      <c r="D5863" s="11" t="s">
        <v>280</v>
      </c>
      <c r="E5863" s="11" t="s">
        <v>281</v>
      </c>
      <c r="F5863">
        <v>594.64800000000002</v>
      </c>
      <c r="G5863" s="11" t="s">
        <v>9</v>
      </c>
      <c r="H5863">
        <v>9631.32</v>
      </c>
      <c r="I5863">
        <v>16566.89</v>
      </c>
      <c r="J5863">
        <v>16.2</v>
      </c>
      <c r="K5863">
        <v>27.86</v>
      </c>
      <c r="L5863" s="11" t="s">
        <v>266</v>
      </c>
      <c r="M5863" s="7">
        <v>44383</v>
      </c>
      <c r="N5863" s="7">
        <v>44383</v>
      </c>
      <c r="O5863" s="11" t="s">
        <v>65</v>
      </c>
      <c r="P5863" s="11" t="s">
        <v>95</v>
      </c>
      <c r="Q5863">
        <v>178332.58</v>
      </c>
      <c r="R5863" s="11" t="s">
        <v>86</v>
      </c>
      <c r="S5863" s="11" t="s">
        <v>95</v>
      </c>
      <c r="T5863">
        <v>3774926.5</v>
      </c>
      <c r="U5863">
        <f>SalesLineItems__NO_LOT[[#This Row],[ActualSales]]-SalesLineItems__NO_LOT[[#This Row],[Extended_Cost]]</f>
        <v>6935.57</v>
      </c>
      <c r="V5863" s="9">
        <f>IFERROR(SalesLineItems__NO_LOT[[#This Row],[Revenue]]/SalesLineItems__NO_LOT[[#This Row],[Extended_Price]],0)</f>
        <v>0.41864043281509083</v>
      </c>
      <c r="W5863" t="str">
        <f>IF(SalesLineItems__NO_LOT[[#This Row],[Revenue]]&lt;0,"Lost on Sale","Normal Revenue")</f>
        <v>Normal Revenue</v>
      </c>
      <c r="X5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3">
        <f>IF(SalesLineItems__NO_LOT[[#This Row],[SOP_Type]]="Return",SalesLineItems__NO_LOT[[#This Row],[Extended_Cost]]*-1,SalesLineItems__NO_LOT[[#This Row],[Extended_Price]])</f>
        <v>16566.89</v>
      </c>
      <c r="Z5863">
        <f>MONTH(SalesLineItems__NO_LOT[[#This Row],[Requested_Ship_Date]])</f>
        <v>7</v>
      </c>
      <c r="AA5863">
        <f>YEAR(SalesLineItems__NO_LOT[[#This Row],[Requested_Ship_Date]])</f>
        <v>2021</v>
      </c>
      <c r="AV5863"/>
      <c r="AX5863"/>
      <c r="AZ5863"/>
      <c r="BC5863"/>
      <c r="BF5863"/>
    </row>
    <row r="5864" spans="1:58" x14ac:dyDescent="0.2">
      <c r="A5864" t="s">
        <v>2890</v>
      </c>
      <c r="B5864" s="11" t="s">
        <v>22</v>
      </c>
      <c r="C5864" s="11" t="s">
        <v>2884</v>
      </c>
      <c r="D5864" s="11" t="s">
        <v>1083</v>
      </c>
      <c r="E5864" s="11" t="s">
        <v>1084</v>
      </c>
      <c r="F5864">
        <v>47.762999999999998</v>
      </c>
      <c r="G5864" s="11" t="s">
        <v>9</v>
      </c>
      <c r="H5864">
        <v>346.76</v>
      </c>
      <c r="I5864">
        <v>910.84</v>
      </c>
      <c r="J5864">
        <v>7.26</v>
      </c>
      <c r="K5864">
        <v>19.07</v>
      </c>
      <c r="L5864" s="11" t="s">
        <v>266</v>
      </c>
      <c r="M5864" s="7">
        <v>44383</v>
      </c>
      <c r="N5864" s="7">
        <v>44383</v>
      </c>
      <c r="O5864" s="11" t="s">
        <v>11</v>
      </c>
      <c r="P5864" s="11" t="s">
        <v>95</v>
      </c>
      <c r="Q5864">
        <v>178332.58</v>
      </c>
      <c r="R5864" s="11" t="s">
        <v>86</v>
      </c>
      <c r="S5864" s="11" t="s">
        <v>95</v>
      </c>
      <c r="T5864">
        <v>3774926.5</v>
      </c>
      <c r="U5864">
        <f>SalesLineItems__NO_LOT[[#This Row],[ActualSales]]-SalesLineItems__NO_LOT[[#This Row],[Extended_Cost]]</f>
        <v>564.08000000000004</v>
      </c>
      <c r="V5864">
        <f>IFERROR(SalesLineItems__NO_LOT[[#This Row],[Revenue]]/SalesLineItems__NO_LOT[[#This Row],[Extended_Price]],0)</f>
        <v>0.61929647358482287</v>
      </c>
      <c r="W5864" t="str">
        <f>IF(SalesLineItems__NO_LOT[[#This Row],[Revenue]]&lt;0,"Lost on Sale","Normal Revenue")</f>
        <v>Normal Revenue</v>
      </c>
      <c r="X5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4">
        <f>IF(SalesLineItems__NO_LOT[[#This Row],[SOP_Type]]="Return",SalesLineItems__NO_LOT[[#This Row],[Extended_Cost]]*-1,SalesLineItems__NO_LOT[[#This Row],[Extended_Price]])</f>
        <v>910.84</v>
      </c>
      <c r="Z5864">
        <f>MONTH(SalesLineItems__NO_LOT[[#This Row],[Requested_Ship_Date]])</f>
        <v>7</v>
      </c>
      <c r="AA5864">
        <f>YEAR(SalesLineItems__NO_LOT[[#This Row],[Requested_Ship_Date]])</f>
        <v>2021</v>
      </c>
      <c r="AV5864"/>
      <c r="AX5864"/>
      <c r="AZ5864"/>
      <c r="BC5864"/>
      <c r="BF5864"/>
    </row>
    <row r="5865" spans="1:58" x14ac:dyDescent="0.2">
      <c r="A5865" t="s">
        <v>2891</v>
      </c>
      <c r="B5865" s="11" t="s">
        <v>22</v>
      </c>
      <c r="C5865" s="11" t="s">
        <v>2884</v>
      </c>
      <c r="D5865" s="11" t="s">
        <v>1086</v>
      </c>
      <c r="E5865" s="11" t="s">
        <v>1087</v>
      </c>
      <c r="F5865">
        <v>21.744</v>
      </c>
      <c r="G5865" s="11" t="s">
        <v>9</v>
      </c>
      <c r="H5865">
        <v>11.52</v>
      </c>
      <c r="I5865">
        <v>66.540000000000006</v>
      </c>
      <c r="J5865">
        <v>0.53</v>
      </c>
      <c r="K5865">
        <v>3.06</v>
      </c>
      <c r="L5865" s="11" t="s">
        <v>266</v>
      </c>
      <c r="M5865" s="7">
        <v>44383</v>
      </c>
      <c r="N5865" s="7">
        <v>44383</v>
      </c>
      <c r="O5865" s="11" t="s">
        <v>11</v>
      </c>
      <c r="P5865" s="11" t="s">
        <v>95</v>
      </c>
      <c r="Q5865">
        <v>178332.58</v>
      </c>
      <c r="R5865" s="11" t="s">
        <v>86</v>
      </c>
      <c r="S5865" s="11" t="s">
        <v>95</v>
      </c>
      <c r="T5865">
        <v>3774926.5</v>
      </c>
      <c r="U5865">
        <f>SalesLineItems__NO_LOT[[#This Row],[ActualSales]]-SalesLineItems__NO_LOT[[#This Row],[Extended_Cost]]</f>
        <v>55.02000000000001</v>
      </c>
      <c r="V5865">
        <f>IFERROR(SalesLineItems__NO_LOT[[#This Row],[Revenue]]/SalesLineItems__NO_LOT[[#This Row],[Extended_Price]],0)</f>
        <v>0.82687105500450864</v>
      </c>
      <c r="W5865" t="str">
        <f>IF(SalesLineItems__NO_LOT[[#This Row],[Revenue]]&lt;0,"Lost on Sale","Normal Revenue")</f>
        <v>Normal Revenue</v>
      </c>
      <c r="X5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5">
        <f>IF(SalesLineItems__NO_LOT[[#This Row],[SOP_Type]]="Return",SalesLineItems__NO_LOT[[#This Row],[Extended_Cost]]*-1,SalesLineItems__NO_LOT[[#This Row],[Extended_Price]])</f>
        <v>66.540000000000006</v>
      </c>
      <c r="Z5865">
        <f>MONTH(SalesLineItems__NO_LOT[[#This Row],[Requested_Ship_Date]])</f>
        <v>7</v>
      </c>
      <c r="AA5865">
        <f>YEAR(SalesLineItems__NO_LOT[[#This Row],[Requested_Ship_Date]])</f>
        <v>2021</v>
      </c>
      <c r="AV5865"/>
      <c r="AX5865"/>
      <c r="AZ5865"/>
      <c r="BC5865"/>
      <c r="BF5865"/>
    </row>
    <row r="5866" spans="1:58" x14ac:dyDescent="0.2">
      <c r="A5866" t="s">
        <v>2892</v>
      </c>
      <c r="B5866" s="11" t="s">
        <v>22</v>
      </c>
      <c r="C5866" s="11" t="s">
        <v>2884</v>
      </c>
      <c r="D5866" s="11" t="s">
        <v>289</v>
      </c>
      <c r="E5866" s="11" t="s">
        <v>290</v>
      </c>
      <c r="F5866">
        <v>72.06</v>
      </c>
      <c r="G5866" s="11" t="s">
        <v>9</v>
      </c>
      <c r="H5866">
        <v>355.97</v>
      </c>
      <c r="I5866">
        <v>518.11</v>
      </c>
      <c r="J5866">
        <v>4.9400000000000004</v>
      </c>
      <c r="K5866">
        <v>7.19</v>
      </c>
      <c r="L5866" s="11" t="s">
        <v>266</v>
      </c>
      <c r="M5866" s="7">
        <v>44383</v>
      </c>
      <c r="N5866" s="7">
        <v>44383</v>
      </c>
      <c r="O5866" s="11" t="s">
        <v>65</v>
      </c>
      <c r="P5866" s="11" t="s">
        <v>95</v>
      </c>
      <c r="Q5866">
        <v>178332.58</v>
      </c>
      <c r="R5866" s="11" t="s">
        <v>86</v>
      </c>
      <c r="S5866" s="11" t="s">
        <v>95</v>
      </c>
      <c r="T5866">
        <v>3774926.5</v>
      </c>
      <c r="U5866">
        <f>SalesLineItems__NO_LOT[[#This Row],[ActualSales]]-SalesLineItems__NO_LOT[[#This Row],[Extended_Cost]]</f>
        <v>162.13999999999999</v>
      </c>
      <c r="V5866">
        <f>IFERROR(SalesLineItems__NO_LOT[[#This Row],[Revenue]]/SalesLineItems__NO_LOT[[#This Row],[Extended_Price]],0)</f>
        <v>0.31294512748258091</v>
      </c>
      <c r="W5866" t="str">
        <f>IF(SalesLineItems__NO_LOT[[#This Row],[Revenue]]&lt;0,"Lost on Sale","Normal Revenue")</f>
        <v>Normal Revenue</v>
      </c>
      <c r="X5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6">
        <f>IF(SalesLineItems__NO_LOT[[#This Row],[SOP_Type]]="Return",SalesLineItems__NO_LOT[[#This Row],[Extended_Cost]]*-1,SalesLineItems__NO_LOT[[#This Row],[Extended_Price]])</f>
        <v>518.11</v>
      </c>
      <c r="Z5866">
        <f>MONTH(SalesLineItems__NO_LOT[[#This Row],[Requested_Ship_Date]])</f>
        <v>7</v>
      </c>
      <c r="AA5866">
        <f>YEAR(SalesLineItems__NO_LOT[[#This Row],[Requested_Ship_Date]])</f>
        <v>2021</v>
      </c>
      <c r="AV5866"/>
      <c r="AX5866"/>
      <c r="AZ5866"/>
      <c r="BC5866"/>
      <c r="BF5866"/>
    </row>
    <row r="5867" spans="1:58" x14ac:dyDescent="0.2">
      <c r="A5867" t="s">
        <v>2835</v>
      </c>
      <c r="B5867" s="11" t="s">
        <v>22</v>
      </c>
      <c r="C5867" s="11" t="s">
        <v>2836</v>
      </c>
      <c r="D5867" s="11" t="s">
        <v>2837</v>
      </c>
      <c r="E5867" s="11" t="s">
        <v>2838</v>
      </c>
      <c r="F5867">
        <v>3.3660000000000001</v>
      </c>
      <c r="G5867" s="11" t="s">
        <v>9</v>
      </c>
      <c r="H5867">
        <v>30.19</v>
      </c>
      <c r="I5867">
        <v>59.11</v>
      </c>
      <c r="J5867">
        <v>8.9700000000000006</v>
      </c>
      <c r="K5867">
        <v>17.559999999999999</v>
      </c>
      <c r="L5867" s="11" t="s">
        <v>2839</v>
      </c>
      <c r="M5867" s="7">
        <v>44384</v>
      </c>
      <c r="N5867" s="7">
        <v>44384</v>
      </c>
      <c r="O5867" s="11" t="s">
        <v>11</v>
      </c>
      <c r="P5867" s="11" t="s">
        <v>95</v>
      </c>
      <c r="Q5867">
        <v>442.81</v>
      </c>
      <c r="R5867" s="11" t="s">
        <v>52</v>
      </c>
      <c r="S5867" s="11" t="s">
        <v>95</v>
      </c>
      <c r="T5867">
        <v>1371.26</v>
      </c>
      <c r="U5867">
        <f>SalesLineItems__NO_LOT[[#This Row],[ActualSales]]-SalesLineItems__NO_LOT[[#This Row],[Extended_Cost]]</f>
        <v>28.919999999999998</v>
      </c>
      <c r="V5867">
        <f>IFERROR(SalesLineItems__NO_LOT[[#This Row],[Revenue]]/SalesLineItems__NO_LOT[[#This Row],[Extended_Price]],0)</f>
        <v>0.48925731686685836</v>
      </c>
      <c r="W5867" t="str">
        <f>IF(SalesLineItems__NO_LOT[[#This Row],[Revenue]]&lt;0,"Lost on Sale","Normal Revenue")</f>
        <v>Normal Revenue</v>
      </c>
      <c r="X5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7">
        <f>IF(SalesLineItems__NO_LOT[[#This Row],[SOP_Type]]="Return",SalesLineItems__NO_LOT[[#This Row],[Extended_Cost]]*-1,SalesLineItems__NO_LOT[[#This Row],[Extended_Price]])</f>
        <v>59.11</v>
      </c>
      <c r="Z5867">
        <f>MONTH(SalesLineItems__NO_LOT[[#This Row],[Requested_Ship_Date]])</f>
        <v>7</v>
      </c>
      <c r="AA5867">
        <f>YEAR(SalesLineItems__NO_LOT[[#This Row],[Requested_Ship_Date]])</f>
        <v>2021</v>
      </c>
      <c r="AV5867"/>
      <c r="AX5867"/>
      <c r="AZ5867"/>
      <c r="BC5867"/>
      <c r="BF5867"/>
    </row>
    <row r="5868" spans="1:58" x14ac:dyDescent="0.2">
      <c r="A5868" t="s">
        <v>2840</v>
      </c>
      <c r="B5868" s="11" t="s">
        <v>22</v>
      </c>
      <c r="C5868" s="11" t="s">
        <v>2836</v>
      </c>
      <c r="D5868" s="11" t="s">
        <v>2841</v>
      </c>
      <c r="E5868" s="11" t="s">
        <v>2842</v>
      </c>
      <c r="F5868">
        <v>3.79</v>
      </c>
      <c r="G5868" s="11" t="s">
        <v>9</v>
      </c>
      <c r="H5868">
        <v>73.180000000000007</v>
      </c>
      <c r="I5868">
        <v>121.28</v>
      </c>
      <c r="J5868">
        <v>19.309999999999999</v>
      </c>
      <c r="K5868">
        <v>32</v>
      </c>
      <c r="L5868" s="11" t="s">
        <v>2839</v>
      </c>
      <c r="M5868" s="7">
        <v>44384</v>
      </c>
      <c r="N5868" s="7">
        <v>44384</v>
      </c>
      <c r="O5868" s="11" t="s">
        <v>11</v>
      </c>
      <c r="P5868" s="11" t="s">
        <v>95</v>
      </c>
      <c r="Q5868">
        <v>442.81</v>
      </c>
      <c r="R5868" s="11" t="s">
        <v>52</v>
      </c>
      <c r="S5868" s="11" t="s">
        <v>95</v>
      </c>
      <c r="T5868">
        <v>1371.26</v>
      </c>
      <c r="U5868">
        <f>SalesLineItems__NO_LOT[[#This Row],[ActualSales]]-SalesLineItems__NO_LOT[[#This Row],[Extended_Cost]]</f>
        <v>48.099999999999994</v>
      </c>
      <c r="V5868">
        <f>IFERROR(SalesLineItems__NO_LOT[[#This Row],[Revenue]]/SalesLineItems__NO_LOT[[#This Row],[Extended_Price]],0)</f>
        <v>0.39660290237467011</v>
      </c>
      <c r="W5868" t="str">
        <f>IF(SalesLineItems__NO_LOT[[#This Row],[Revenue]]&lt;0,"Lost on Sale","Normal Revenue")</f>
        <v>Normal Revenue</v>
      </c>
      <c r="X5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8">
        <f>IF(SalesLineItems__NO_LOT[[#This Row],[SOP_Type]]="Return",SalesLineItems__NO_LOT[[#This Row],[Extended_Cost]]*-1,SalesLineItems__NO_LOT[[#This Row],[Extended_Price]])</f>
        <v>121.28</v>
      </c>
      <c r="Z5868">
        <f>MONTH(SalesLineItems__NO_LOT[[#This Row],[Requested_Ship_Date]])</f>
        <v>7</v>
      </c>
      <c r="AA5868">
        <f>YEAR(SalesLineItems__NO_LOT[[#This Row],[Requested_Ship_Date]])</f>
        <v>2021</v>
      </c>
      <c r="AV5868"/>
      <c r="AX5868"/>
      <c r="AZ5868"/>
      <c r="BC5868"/>
      <c r="BF5868"/>
    </row>
    <row r="5869" spans="1:58" x14ac:dyDescent="0.2">
      <c r="A5869" t="s">
        <v>2843</v>
      </c>
      <c r="B5869" s="11" t="s">
        <v>22</v>
      </c>
      <c r="C5869" s="11" t="s">
        <v>2836</v>
      </c>
      <c r="D5869" s="11" t="s">
        <v>2844</v>
      </c>
      <c r="E5869" s="11" t="s">
        <v>2845</v>
      </c>
      <c r="F5869">
        <v>3.09</v>
      </c>
      <c r="G5869" s="11" t="s">
        <v>9</v>
      </c>
      <c r="H5869">
        <v>32.1</v>
      </c>
      <c r="I5869">
        <v>89.8</v>
      </c>
      <c r="J5869">
        <v>10.39</v>
      </c>
      <c r="K5869">
        <v>29.06</v>
      </c>
      <c r="L5869" s="11" t="s">
        <v>2839</v>
      </c>
      <c r="M5869" s="7">
        <v>44384</v>
      </c>
      <c r="N5869" s="7">
        <v>44384</v>
      </c>
      <c r="O5869" s="11" t="s">
        <v>11</v>
      </c>
      <c r="P5869" s="11" t="s">
        <v>95</v>
      </c>
      <c r="Q5869">
        <v>442.81</v>
      </c>
      <c r="R5869" s="11" t="s">
        <v>52</v>
      </c>
      <c r="S5869" s="11" t="s">
        <v>95</v>
      </c>
      <c r="T5869">
        <v>1371.26</v>
      </c>
      <c r="U5869">
        <f>SalesLineItems__NO_LOT[[#This Row],[ActualSales]]-SalesLineItems__NO_LOT[[#This Row],[Extended_Cost]]</f>
        <v>57.699999999999996</v>
      </c>
      <c r="V5869">
        <f>IFERROR(SalesLineItems__NO_LOT[[#This Row],[Revenue]]/SalesLineItems__NO_LOT[[#This Row],[Extended_Price]],0)</f>
        <v>0.64253897550111361</v>
      </c>
      <c r="W5869" t="str">
        <f>IF(SalesLineItems__NO_LOT[[#This Row],[Revenue]]&lt;0,"Lost on Sale","Normal Revenue")</f>
        <v>Normal Revenue</v>
      </c>
      <c r="X5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69">
        <f>IF(SalesLineItems__NO_LOT[[#This Row],[SOP_Type]]="Return",SalesLineItems__NO_LOT[[#This Row],[Extended_Cost]]*-1,SalesLineItems__NO_LOT[[#This Row],[Extended_Price]])</f>
        <v>89.8</v>
      </c>
      <c r="Z5869">
        <f>MONTH(SalesLineItems__NO_LOT[[#This Row],[Requested_Ship_Date]])</f>
        <v>7</v>
      </c>
      <c r="AA5869">
        <f>YEAR(SalesLineItems__NO_LOT[[#This Row],[Requested_Ship_Date]])</f>
        <v>2021</v>
      </c>
      <c r="AV5869"/>
      <c r="AX5869"/>
      <c r="AZ5869"/>
      <c r="BC5869"/>
      <c r="BF5869"/>
    </row>
    <row r="5870" spans="1:58" x14ac:dyDescent="0.2">
      <c r="A5870" t="s">
        <v>2846</v>
      </c>
      <c r="B5870" s="11" t="s">
        <v>22</v>
      </c>
      <c r="C5870" s="11" t="s">
        <v>2836</v>
      </c>
      <c r="D5870" s="11" t="s">
        <v>2847</v>
      </c>
      <c r="E5870" s="11" t="s">
        <v>2848</v>
      </c>
      <c r="F5870">
        <v>3.0840000000000001</v>
      </c>
      <c r="G5870" s="11" t="s">
        <v>9</v>
      </c>
      <c r="H5870">
        <v>34.21</v>
      </c>
      <c r="I5870">
        <v>79.040000000000006</v>
      </c>
      <c r="J5870">
        <v>11.09</v>
      </c>
      <c r="K5870">
        <v>25.63</v>
      </c>
      <c r="L5870" s="11" t="s">
        <v>2839</v>
      </c>
      <c r="M5870" s="7">
        <v>44384</v>
      </c>
      <c r="N5870" s="7">
        <v>44384</v>
      </c>
      <c r="O5870" s="11" t="s">
        <v>11</v>
      </c>
      <c r="P5870" s="11" t="s">
        <v>95</v>
      </c>
      <c r="Q5870">
        <v>442.81</v>
      </c>
      <c r="R5870" s="11" t="s">
        <v>52</v>
      </c>
      <c r="S5870" s="11" t="s">
        <v>95</v>
      </c>
      <c r="T5870">
        <v>1371.26</v>
      </c>
      <c r="U5870">
        <f>SalesLineItems__NO_LOT[[#This Row],[ActualSales]]-SalesLineItems__NO_LOT[[#This Row],[Extended_Cost]]</f>
        <v>44.830000000000005</v>
      </c>
      <c r="V5870">
        <f>IFERROR(SalesLineItems__NO_LOT[[#This Row],[Revenue]]/SalesLineItems__NO_LOT[[#This Row],[Extended_Price]],0)</f>
        <v>0.56718117408906887</v>
      </c>
      <c r="W5870" t="str">
        <f>IF(SalesLineItems__NO_LOT[[#This Row],[Revenue]]&lt;0,"Lost on Sale","Normal Revenue")</f>
        <v>Normal Revenue</v>
      </c>
      <c r="X5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0">
        <f>IF(SalesLineItems__NO_LOT[[#This Row],[SOP_Type]]="Return",SalesLineItems__NO_LOT[[#This Row],[Extended_Cost]]*-1,SalesLineItems__NO_LOT[[#This Row],[Extended_Price]])</f>
        <v>79.040000000000006</v>
      </c>
      <c r="Z5870">
        <f>MONTH(SalesLineItems__NO_LOT[[#This Row],[Requested_Ship_Date]])</f>
        <v>7</v>
      </c>
      <c r="AA5870">
        <f>YEAR(SalesLineItems__NO_LOT[[#This Row],[Requested_Ship_Date]])</f>
        <v>2021</v>
      </c>
      <c r="AV5870"/>
      <c r="AX5870"/>
      <c r="AZ5870"/>
      <c r="BC5870"/>
      <c r="BF5870"/>
    </row>
    <row r="5871" spans="1:58" x14ac:dyDescent="0.2">
      <c r="A5871" t="s">
        <v>2849</v>
      </c>
      <c r="B5871" s="11" t="s">
        <v>22</v>
      </c>
      <c r="C5871" s="11" t="s">
        <v>2836</v>
      </c>
      <c r="D5871" s="11" t="s">
        <v>2850</v>
      </c>
      <c r="E5871" s="11" t="s">
        <v>2851</v>
      </c>
      <c r="F5871">
        <v>3.13</v>
      </c>
      <c r="G5871" s="11" t="s">
        <v>9</v>
      </c>
      <c r="H5871">
        <v>123.42</v>
      </c>
      <c r="I5871">
        <v>219.1</v>
      </c>
      <c r="J5871">
        <v>39.43</v>
      </c>
      <c r="K5871">
        <v>70</v>
      </c>
      <c r="L5871" s="11" t="s">
        <v>2839</v>
      </c>
      <c r="M5871" s="7">
        <v>44384</v>
      </c>
      <c r="N5871" s="7">
        <v>44384</v>
      </c>
      <c r="O5871" s="11" t="s">
        <v>11</v>
      </c>
      <c r="P5871" s="11" t="s">
        <v>95</v>
      </c>
      <c r="Q5871">
        <v>442.81</v>
      </c>
      <c r="R5871" s="11" t="s">
        <v>52</v>
      </c>
      <c r="S5871" s="11" t="s">
        <v>95</v>
      </c>
      <c r="T5871">
        <v>1371.26</v>
      </c>
      <c r="U5871">
        <f>SalesLineItems__NO_LOT[[#This Row],[ActualSales]]-SalesLineItems__NO_LOT[[#This Row],[Extended_Cost]]</f>
        <v>95.679999999999993</v>
      </c>
      <c r="V5871">
        <f>IFERROR(SalesLineItems__NO_LOT[[#This Row],[Revenue]]/SalesLineItems__NO_LOT[[#This Row],[Extended_Price]],0)</f>
        <v>0.43669557279780918</v>
      </c>
      <c r="W5871" t="str">
        <f>IF(SalesLineItems__NO_LOT[[#This Row],[Revenue]]&lt;0,"Lost on Sale","Normal Revenue")</f>
        <v>Normal Revenue</v>
      </c>
      <c r="X5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1">
        <f>IF(SalesLineItems__NO_LOT[[#This Row],[SOP_Type]]="Return",SalesLineItems__NO_LOT[[#This Row],[Extended_Cost]]*-1,SalesLineItems__NO_LOT[[#This Row],[Extended_Price]])</f>
        <v>219.1</v>
      </c>
      <c r="Z5871">
        <f>MONTH(SalesLineItems__NO_LOT[[#This Row],[Requested_Ship_Date]])</f>
        <v>7</v>
      </c>
      <c r="AA5871">
        <f>YEAR(SalesLineItems__NO_LOT[[#This Row],[Requested_Ship_Date]])</f>
        <v>2021</v>
      </c>
      <c r="AV5871"/>
      <c r="AX5871"/>
      <c r="AZ5871"/>
      <c r="BC5871"/>
      <c r="BF5871"/>
    </row>
    <row r="5872" spans="1:58" x14ac:dyDescent="0.2">
      <c r="A5872" t="s">
        <v>2852</v>
      </c>
      <c r="B5872" s="11" t="s">
        <v>22</v>
      </c>
      <c r="C5872" s="11" t="s">
        <v>2836</v>
      </c>
      <c r="D5872" s="11" t="s">
        <v>2071</v>
      </c>
      <c r="E5872" s="11" t="s">
        <v>2072</v>
      </c>
      <c r="F5872">
        <v>5.38</v>
      </c>
      <c r="G5872" s="11" t="s">
        <v>9</v>
      </c>
      <c r="H5872">
        <v>102.27</v>
      </c>
      <c r="I5872">
        <v>161.4</v>
      </c>
      <c r="J5872">
        <v>19.010000000000002</v>
      </c>
      <c r="K5872">
        <v>30</v>
      </c>
      <c r="L5872" s="11" t="s">
        <v>2839</v>
      </c>
      <c r="M5872" s="7">
        <v>44384</v>
      </c>
      <c r="N5872" s="7">
        <v>44384</v>
      </c>
      <c r="O5872" s="11" t="s">
        <v>11</v>
      </c>
      <c r="P5872" s="11" t="s">
        <v>95</v>
      </c>
      <c r="Q5872">
        <v>442.81</v>
      </c>
      <c r="R5872" s="11" t="s">
        <v>52</v>
      </c>
      <c r="S5872" s="11" t="s">
        <v>95</v>
      </c>
      <c r="T5872">
        <v>1371.26</v>
      </c>
      <c r="U5872">
        <f>SalesLineItems__NO_LOT[[#This Row],[ActualSales]]-SalesLineItems__NO_LOT[[#This Row],[Extended_Cost]]</f>
        <v>59.13000000000001</v>
      </c>
      <c r="V5872">
        <f>IFERROR(SalesLineItems__NO_LOT[[#This Row],[Revenue]]/SalesLineItems__NO_LOT[[#This Row],[Extended_Price]],0)</f>
        <v>0.36635687732342009</v>
      </c>
      <c r="W5872" t="str">
        <f>IF(SalesLineItems__NO_LOT[[#This Row],[Revenue]]&lt;0,"Lost on Sale","Normal Revenue")</f>
        <v>Normal Revenue</v>
      </c>
      <c r="X5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2">
        <f>IF(SalesLineItems__NO_LOT[[#This Row],[SOP_Type]]="Return",SalesLineItems__NO_LOT[[#This Row],[Extended_Cost]]*-1,SalesLineItems__NO_LOT[[#This Row],[Extended_Price]])</f>
        <v>161.4</v>
      </c>
      <c r="Z5872">
        <f>MONTH(SalesLineItems__NO_LOT[[#This Row],[Requested_Ship_Date]])</f>
        <v>7</v>
      </c>
      <c r="AA5872">
        <f>YEAR(SalesLineItems__NO_LOT[[#This Row],[Requested_Ship_Date]])</f>
        <v>2021</v>
      </c>
      <c r="AV5872"/>
      <c r="AX5872"/>
      <c r="AZ5872"/>
      <c r="BC5872"/>
      <c r="BF5872"/>
    </row>
    <row r="5873" spans="1:58" x14ac:dyDescent="0.2">
      <c r="A5873" t="s">
        <v>2853</v>
      </c>
      <c r="B5873" s="11" t="s">
        <v>22</v>
      </c>
      <c r="C5873" s="11" t="s">
        <v>2836</v>
      </c>
      <c r="D5873" s="11" t="s">
        <v>2854</v>
      </c>
      <c r="E5873" s="11" t="s">
        <v>2855</v>
      </c>
      <c r="F5873">
        <v>3.08</v>
      </c>
      <c r="G5873" s="11" t="s">
        <v>9</v>
      </c>
      <c r="H5873">
        <v>33.39</v>
      </c>
      <c r="I5873">
        <v>73.92</v>
      </c>
      <c r="J5873">
        <v>10.84</v>
      </c>
      <c r="K5873">
        <v>24</v>
      </c>
      <c r="L5873" s="11" t="s">
        <v>2839</v>
      </c>
      <c r="M5873" s="7">
        <v>44384</v>
      </c>
      <c r="N5873" s="7">
        <v>44384</v>
      </c>
      <c r="O5873" s="11" t="s">
        <v>11</v>
      </c>
      <c r="P5873" s="11" t="s">
        <v>95</v>
      </c>
      <c r="Q5873">
        <v>442.81</v>
      </c>
      <c r="R5873" s="11" t="s">
        <v>52</v>
      </c>
      <c r="S5873" s="11" t="s">
        <v>95</v>
      </c>
      <c r="T5873">
        <v>1371.26</v>
      </c>
      <c r="U5873">
        <f>SalesLineItems__NO_LOT[[#This Row],[ActualSales]]-SalesLineItems__NO_LOT[[#This Row],[Extended_Cost]]</f>
        <v>40.53</v>
      </c>
      <c r="V5873">
        <f>IFERROR(SalesLineItems__NO_LOT[[#This Row],[Revenue]]/SalesLineItems__NO_LOT[[#This Row],[Extended_Price]],0)</f>
        <v>0.54829545454545459</v>
      </c>
      <c r="W5873" t="str">
        <f>IF(SalesLineItems__NO_LOT[[#This Row],[Revenue]]&lt;0,"Lost on Sale","Normal Revenue")</f>
        <v>Normal Revenue</v>
      </c>
      <c r="X5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3">
        <f>IF(SalesLineItems__NO_LOT[[#This Row],[SOP_Type]]="Return",SalesLineItems__NO_LOT[[#This Row],[Extended_Cost]]*-1,SalesLineItems__NO_LOT[[#This Row],[Extended_Price]])</f>
        <v>73.92</v>
      </c>
      <c r="Z5873">
        <f>MONTH(SalesLineItems__NO_LOT[[#This Row],[Requested_Ship_Date]])</f>
        <v>7</v>
      </c>
      <c r="AA5873">
        <f>YEAR(SalesLineItems__NO_LOT[[#This Row],[Requested_Ship_Date]])</f>
        <v>2021</v>
      </c>
      <c r="AV5873"/>
      <c r="AX5873"/>
      <c r="AZ5873"/>
      <c r="BC5873"/>
      <c r="BF5873"/>
    </row>
    <row r="5874" spans="1:58" x14ac:dyDescent="0.2">
      <c r="A5874" t="s">
        <v>2856</v>
      </c>
      <c r="B5874" s="11" t="s">
        <v>22</v>
      </c>
      <c r="C5874" s="11" t="s">
        <v>2836</v>
      </c>
      <c r="D5874" s="11" t="s">
        <v>2857</v>
      </c>
      <c r="E5874" s="11" t="s">
        <v>2858</v>
      </c>
      <c r="F5874">
        <v>3.12</v>
      </c>
      <c r="G5874" s="11" t="s">
        <v>9</v>
      </c>
      <c r="H5874">
        <v>63.62</v>
      </c>
      <c r="I5874">
        <v>124.8</v>
      </c>
      <c r="J5874">
        <v>20.39</v>
      </c>
      <c r="K5874">
        <v>40</v>
      </c>
      <c r="L5874" s="11" t="s">
        <v>2839</v>
      </c>
      <c r="M5874" s="7">
        <v>44384</v>
      </c>
      <c r="N5874" s="7">
        <v>44384</v>
      </c>
      <c r="O5874" s="11" t="s">
        <v>11</v>
      </c>
      <c r="P5874" s="11" t="s">
        <v>95</v>
      </c>
      <c r="Q5874">
        <v>442.81</v>
      </c>
      <c r="R5874" s="11" t="s">
        <v>52</v>
      </c>
      <c r="S5874" s="11" t="s">
        <v>95</v>
      </c>
      <c r="T5874">
        <v>1371.26</v>
      </c>
      <c r="U5874">
        <f>SalesLineItems__NO_LOT[[#This Row],[ActualSales]]-SalesLineItems__NO_LOT[[#This Row],[Extended_Cost]]</f>
        <v>61.18</v>
      </c>
      <c r="V5874">
        <f>IFERROR(SalesLineItems__NO_LOT[[#This Row],[Revenue]]/SalesLineItems__NO_LOT[[#This Row],[Extended_Price]],0)</f>
        <v>0.49022435897435901</v>
      </c>
      <c r="W5874" t="str">
        <f>IF(SalesLineItems__NO_LOT[[#This Row],[Revenue]]&lt;0,"Lost on Sale","Normal Revenue")</f>
        <v>Normal Revenue</v>
      </c>
      <c r="X5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4">
        <f>IF(SalesLineItems__NO_LOT[[#This Row],[SOP_Type]]="Return",SalesLineItems__NO_LOT[[#This Row],[Extended_Cost]]*-1,SalesLineItems__NO_LOT[[#This Row],[Extended_Price]])</f>
        <v>124.8</v>
      </c>
      <c r="Z5874">
        <f>MONTH(SalesLineItems__NO_LOT[[#This Row],[Requested_Ship_Date]])</f>
        <v>7</v>
      </c>
      <c r="AA5874">
        <f>YEAR(SalesLineItems__NO_LOT[[#This Row],[Requested_Ship_Date]])</f>
        <v>2021</v>
      </c>
      <c r="AV5874"/>
      <c r="AX5874"/>
      <c r="AZ5874"/>
      <c r="BC5874"/>
      <c r="BF5874"/>
    </row>
    <row r="5875" spans="1:58" x14ac:dyDescent="0.2">
      <c r="A5875" t="s">
        <v>2859</v>
      </c>
      <c r="B5875" s="11" t="s">
        <v>22</v>
      </c>
      <c r="C5875" s="11" t="s">
        <v>2860</v>
      </c>
      <c r="D5875" s="11" t="s">
        <v>2307</v>
      </c>
      <c r="E5875" s="11" t="s">
        <v>2308</v>
      </c>
      <c r="F5875">
        <v>356.4</v>
      </c>
      <c r="G5875" s="11" t="s">
        <v>9</v>
      </c>
      <c r="H5875">
        <v>2099.1999999999998</v>
      </c>
      <c r="I5875">
        <v>7762.39</v>
      </c>
      <c r="J5875">
        <v>5.89</v>
      </c>
      <c r="K5875">
        <v>21.78</v>
      </c>
      <c r="L5875" s="11" t="s">
        <v>166</v>
      </c>
      <c r="M5875" s="7">
        <v>44384</v>
      </c>
      <c r="N5875" s="7">
        <v>44384</v>
      </c>
      <c r="O5875" s="11" t="s">
        <v>11</v>
      </c>
      <c r="P5875" s="11" t="s">
        <v>95</v>
      </c>
      <c r="Q5875">
        <v>12447.79</v>
      </c>
      <c r="R5875" s="11" t="s">
        <v>52</v>
      </c>
      <c r="S5875" s="11" t="s">
        <v>95</v>
      </c>
      <c r="T5875">
        <v>1761785.05</v>
      </c>
      <c r="U5875">
        <f>SalesLineItems__NO_LOT[[#This Row],[ActualSales]]-SalesLineItems__NO_LOT[[#This Row],[Extended_Cost]]</f>
        <v>5663.1900000000005</v>
      </c>
      <c r="V5875">
        <f>IFERROR(SalesLineItems__NO_LOT[[#This Row],[Revenue]]/SalesLineItems__NO_LOT[[#This Row],[Extended_Price]],0)</f>
        <v>0.72956782640398132</v>
      </c>
      <c r="W5875" t="str">
        <f>IF(SalesLineItems__NO_LOT[[#This Row],[Revenue]]&lt;0,"Lost on Sale","Normal Revenue")</f>
        <v>Normal Revenue</v>
      </c>
      <c r="X5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5">
        <f>IF(SalesLineItems__NO_LOT[[#This Row],[SOP_Type]]="Return",SalesLineItems__NO_LOT[[#This Row],[Extended_Cost]]*-1,SalesLineItems__NO_LOT[[#This Row],[Extended_Price]])</f>
        <v>7762.39</v>
      </c>
      <c r="Z5875">
        <f>MONTH(SalesLineItems__NO_LOT[[#This Row],[Requested_Ship_Date]])</f>
        <v>7</v>
      </c>
      <c r="AA5875">
        <f>YEAR(SalesLineItems__NO_LOT[[#This Row],[Requested_Ship_Date]])</f>
        <v>2021</v>
      </c>
      <c r="AV5875"/>
      <c r="AX5875"/>
      <c r="AZ5875"/>
      <c r="BC5875"/>
      <c r="BF5875"/>
    </row>
    <row r="5876" spans="1:58" x14ac:dyDescent="0.2">
      <c r="A5876" t="s">
        <v>2861</v>
      </c>
      <c r="B5876" s="11" t="s">
        <v>22</v>
      </c>
      <c r="C5876" s="11" t="s">
        <v>2860</v>
      </c>
      <c r="D5876" s="11" t="s">
        <v>13</v>
      </c>
      <c r="E5876" s="11" t="s">
        <v>14</v>
      </c>
      <c r="F5876">
        <v>1</v>
      </c>
      <c r="G5876" s="11" t="s">
        <v>15</v>
      </c>
      <c r="H5876">
        <v>0</v>
      </c>
      <c r="I5876">
        <v>1.5</v>
      </c>
      <c r="J5876">
        <v>0</v>
      </c>
      <c r="K5876">
        <v>1.5</v>
      </c>
      <c r="L5876" s="11" t="s">
        <v>166</v>
      </c>
      <c r="M5876" s="7">
        <v>44384</v>
      </c>
      <c r="N5876" s="7">
        <v>44384</v>
      </c>
      <c r="O5876" s="11" t="s">
        <v>16</v>
      </c>
      <c r="P5876" s="11" t="s">
        <v>95</v>
      </c>
      <c r="Q5876">
        <v>12447.79</v>
      </c>
      <c r="R5876" s="11" t="s">
        <v>52</v>
      </c>
      <c r="S5876" s="11" t="s">
        <v>95</v>
      </c>
      <c r="T5876">
        <v>1761785.05</v>
      </c>
      <c r="U5876">
        <f>SalesLineItems__NO_LOT[[#This Row],[ActualSales]]-SalesLineItems__NO_LOT[[#This Row],[Extended_Cost]]</f>
        <v>1.5</v>
      </c>
      <c r="V5876">
        <f>IFERROR(SalesLineItems__NO_LOT[[#This Row],[Revenue]]/SalesLineItems__NO_LOT[[#This Row],[Extended_Price]],0)</f>
        <v>1</v>
      </c>
      <c r="W5876" t="str">
        <f>IF(SalesLineItems__NO_LOT[[#This Row],[Revenue]]&lt;0,"Lost on Sale","Normal Revenue")</f>
        <v>Normal Revenue</v>
      </c>
      <c r="X5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6">
        <f>IF(SalesLineItems__NO_LOT[[#This Row],[SOP_Type]]="Return",SalesLineItems__NO_LOT[[#This Row],[Extended_Cost]]*-1,SalesLineItems__NO_LOT[[#This Row],[Extended_Price]])</f>
        <v>1.5</v>
      </c>
      <c r="Z5876">
        <f>MONTH(SalesLineItems__NO_LOT[[#This Row],[Requested_Ship_Date]])</f>
        <v>7</v>
      </c>
      <c r="AA5876">
        <f>YEAR(SalesLineItems__NO_LOT[[#This Row],[Requested_Ship_Date]])</f>
        <v>2021</v>
      </c>
      <c r="AV5876"/>
      <c r="AX5876"/>
      <c r="AZ5876"/>
      <c r="BC5876"/>
      <c r="BF5876"/>
    </row>
    <row r="5877" spans="1:58" x14ac:dyDescent="0.2">
      <c r="A5877" t="s">
        <v>2815</v>
      </c>
      <c r="B5877" s="11" t="s">
        <v>22</v>
      </c>
      <c r="C5877" s="11" t="s">
        <v>2816</v>
      </c>
      <c r="D5877" s="11" t="s">
        <v>108</v>
      </c>
      <c r="E5877" s="11" t="s">
        <v>109</v>
      </c>
      <c r="F5877">
        <v>6000</v>
      </c>
      <c r="G5877" s="11" t="s">
        <v>9</v>
      </c>
      <c r="H5877">
        <v>26007</v>
      </c>
      <c r="I5877">
        <v>51000</v>
      </c>
      <c r="J5877">
        <v>4.33</v>
      </c>
      <c r="K5877">
        <v>8.5</v>
      </c>
      <c r="L5877" s="11" t="s">
        <v>110</v>
      </c>
      <c r="M5877" s="7">
        <v>44385</v>
      </c>
      <c r="N5877" s="7">
        <v>44385</v>
      </c>
      <c r="O5877" s="11" t="s">
        <v>65</v>
      </c>
      <c r="P5877" s="11" t="s">
        <v>95</v>
      </c>
      <c r="Q5877">
        <v>193225.16</v>
      </c>
      <c r="R5877" s="11" t="s">
        <v>12</v>
      </c>
      <c r="S5877" s="11" t="s">
        <v>95</v>
      </c>
      <c r="T5877">
        <v>10672799.380000001</v>
      </c>
      <c r="U5877">
        <f>SalesLineItems__NO_LOT[[#This Row],[ActualSales]]-SalesLineItems__NO_LOT[[#This Row],[Extended_Cost]]</f>
        <v>24993</v>
      </c>
      <c r="V5877">
        <f>IFERROR(SalesLineItems__NO_LOT[[#This Row],[Revenue]]/SalesLineItems__NO_LOT[[#This Row],[Extended_Price]],0)</f>
        <v>0.49005882352941177</v>
      </c>
      <c r="W5877" t="str">
        <f>IF(SalesLineItems__NO_LOT[[#This Row],[Revenue]]&lt;0,"Lost on Sale","Normal Revenue")</f>
        <v>Normal Revenue</v>
      </c>
      <c r="X5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7">
        <f>IF(SalesLineItems__NO_LOT[[#This Row],[SOP_Type]]="Return",SalesLineItems__NO_LOT[[#This Row],[Extended_Cost]]*-1,SalesLineItems__NO_LOT[[#This Row],[Extended_Price]])</f>
        <v>51000</v>
      </c>
      <c r="Z5877">
        <f>MONTH(SalesLineItems__NO_LOT[[#This Row],[Requested_Ship_Date]])</f>
        <v>7</v>
      </c>
      <c r="AA5877">
        <f>YEAR(SalesLineItems__NO_LOT[[#This Row],[Requested_Ship_Date]])</f>
        <v>2021</v>
      </c>
      <c r="AV5877"/>
      <c r="AX5877"/>
      <c r="AZ5877"/>
      <c r="BC5877"/>
      <c r="BF5877"/>
    </row>
    <row r="5878" spans="1:58" x14ac:dyDescent="0.2">
      <c r="A5878" t="s">
        <v>2817</v>
      </c>
      <c r="B5878" s="11" t="s">
        <v>22</v>
      </c>
      <c r="C5878" s="11" t="s">
        <v>2818</v>
      </c>
      <c r="D5878" s="11" t="s">
        <v>108</v>
      </c>
      <c r="E5878" s="11" t="s">
        <v>109</v>
      </c>
      <c r="F5878">
        <v>21225</v>
      </c>
      <c r="G5878" s="11" t="s">
        <v>9</v>
      </c>
      <c r="H5878">
        <v>96562</v>
      </c>
      <c r="I5878">
        <v>180412.5</v>
      </c>
      <c r="J5878">
        <v>4.55</v>
      </c>
      <c r="K5878">
        <v>8.5</v>
      </c>
      <c r="L5878" s="11" t="s">
        <v>110</v>
      </c>
      <c r="M5878" s="7">
        <v>44385</v>
      </c>
      <c r="N5878" s="7">
        <v>44385</v>
      </c>
      <c r="O5878" s="11" t="s">
        <v>65</v>
      </c>
      <c r="P5878" s="11" t="s">
        <v>95</v>
      </c>
      <c r="Q5878">
        <v>193225.16</v>
      </c>
      <c r="R5878" s="11" t="s">
        <v>12</v>
      </c>
      <c r="S5878" s="11" t="s">
        <v>95</v>
      </c>
      <c r="T5878">
        <v>10672799.380000001</v>
      </c>
      <c r="U5878">
        <f>SalesLineItems__NO_LOT[[#This Row],[ActualSales]]-SalesLineItems__NO_LOT[[#This Row],[Extended_Cost]]</f>
        <v>83850.5</v>
      </c>
      <c r="V5878">
        <f>IFERROR(SalesLineItems__NO_LOT[[#This Row],[Revenue]]/SalesLineItems__NO_LOT[[#This Row],[Extended_Price]],0)</f>
        <v>0.46477101087784939</v>
      </c>
      <c r="W5878" t="str">
        <f>IF(SalesLineItems__NO_LOT[[#This Row],[Revenue]]&lt;0,"Lost on Sale","Normal Revenue")</f>
        <v>Normal Revenue</v>
      </c>
      <c r="X5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78">
        <f>IF(SalesLineItems__NO_LOT[[#This Row],[SOP_Type]]="Return",SalesLineItems__NO_LOT[[#This Row],[Extended_Cost]]*-1,SalesLineItems__NO_LOT[[#This Row],[Extended_Price]])</f>
        <v>180412.5</v>
      </c>
      <c r="Z5878">
        <f>MONTH(SalesLineItems__NO_LOT[[#This Row],[Requested_Ship_Date]])</f>
        <v>7</v>
      </c>
      <c r="AA5878">
        <f>YEAR(SalesLineItems__NO_LOT[[#This Row],[Requested_Ship_Date]])</f>
        <v>2021</v>
      </c>
      <c r="AV5878"/>
      <c r="AX5878"/>
      <c r="AZ5878"/>
      <c r="BC5878"/>
      <c r="BF5878"/>
    </row>
    <row r="5879" spans="1:58" x14ac:dyDescent="0.2">
      <c r="A5879" t="s">
        <v>2819</v>
      </c>
      <c r="B5879" s="11" t="s">
        <v>22</v>
      </c>
      <c r="C5879" s="11" t="s">
        <v>2820</v>
      </c>
      <c r="D5879" s="11" t="s">
        <v>2821</v>
      </c>
      <c r="E5879" s="11" t="s">
        <v>2822</v>
      </c>
      <c r="F5879">
        <v>1360.77</v>
      </c>
      <c r="G5879" s="11" t="s">
        <v>9</v>
      </c>
      <c r="H5879">
        <v>9239.6200000000008</v>
      </c>
      <c r="I5879">
        <v>12383.01</v>
      </c>
      <c r="J5879">
        <v>6.79</v>
      </c>
      <c r="K5879">
        <v>9.1</v>
      </c>
      <c r="L5879" s="11" t="s">
        <v>10</v>
      </c>
      <c r="M5879" s="7">
        <v>44385</v>
      </c>
      <c r="N5879" s="7">
        <v>44385</v>
      </c>
      <c r="O5879" s="11" t="s">
        <v>21</v>
      </c>
      <c r="P5879" s="11" t="s">
        <v>95</v>
      </c>
      <c r="Q5879">
        <v>66678.759999999995</v>
      </c>
      <c r="R5879" s="11" t="s">
        <v>12</v>
      </c>
      <c r="S5879" s="11" t="s">
        <v>95</v>
      </c>
      <c r="T5879">
        <v>2195688.4</v>
      </c>
      <c r="U5879">
        <f>SalesLineItems__NO_LOT[[#This Row],[ActualSales]]-SalesLineItems__NO_LOT[[#This Row],[Extended_Cost]]</f>
        <v>3143.3899999999994</v>
      </c>
      <c r="V5879">
        <f>IFERROR(SalesLineItems__NO_LOT[[#This Row],[Revenue]]/SalesLineItems__NO_LOT[[#This Row],[Extended_Price]],0)</f>
        <v>0.2538470048881491</v>
      </c>
      <c r="W5879" t="str">
        <f>IF(SalesLineItems__NO_LOT[[#This Row],[Revenue]]&lt;0,"Lost on Sale","Normal Revenue")</f>
        <v>Normal Revenue</v>
      </c>
      <c r="X5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79">
        <f>IF(SalesLineItems__NO_LOT[[#This Row],[SOP_Type]]="Return",SalesLineItems__NO_LOT[[#This Row],[Extended_Cost]]*-1,SalesLineItems__NO_LOT[[#This Row],[Extended_Price]])</f>
        <v>12383.01</v>
      </c>
      <c r="Z5879">
        <f>MONTH(SalesLineItems__NO_LOT[[#This Row],[Requested_Ship_Date]])</f>
        <v>7</v>
      </c>
      <c r="AA5879">
        <f>YEAR(SalesLineItems__NO_LOT[[#This Row],[Requested_Ship_Date]])</f>
        <v>2021</v>
      </c>
      <c r="AV5879"/>
      <c r="AX5879"/>
      <c r="AZ5879"/>
      <c r="BC5879"/>
      <c r="BF5879"/>
    </row>
    <row r="5880" spans="1:58" x14ac:dyDescent="0.2">
      <c r="A5880" t="s">
        <v>2823</v>
      </c>
      <c r="B5880" s="11" t="s">
        <v>22</v>
      </c>
      <c r="C5880" s="11" t="s">
        <v>2824</v>
      </c>
      <c r="D5880" s="11" t="s">
        <v>764</v>
      </c>
      <c r="E5880" s="11" t="s">
        <v>765</v>
      </c>
      <c r="F5880">
        <v>5</v>
      </c>
      <c r="G5880" s="11" t="s">
        <v>9</v>
      </c>
      <c r="H5880">
        <v>70.849999999999994</v>
      </c>
      <c r="I5880">
        <v>0</v>
      </c>
      <c r="J5880">
        <v>14.17</v>
      </c>
      <c r="K5880">
        <v>0</v>
      </c>
      <c r="L5880" s="11" t="s">
        <v>766</v>
      </c>
      <c r="M5880" s="7">
        <v>44385</v>
      </c>
      <c r="N5880" s="7">
        <v>44385</v>
      </c>
      <c r="O5880" s="11" t="s">
        <v>65</v>
      </c>
      <c r="P5880" s="11" t="s">
        <v>95</v>
      </c>
      <c r="Q5880">
        <v>9310</v>
      </c>
      <c r="R5880" s="11" t="s">
        <v>1125</v>
      </c>
      <c r="S5880" s="11" t="s">
        <v>95</v>
      </c>
      <c r="T5880">
        <v>27664.14</v>
      </c>
      <c r="U5880">
        <f>SalesLineItems__NO_LOT[[#This Row],[ActualSales]]-SalesLineItems__NO_LOT[[#This Row],[Extended_Cost]]</f>
        <v>-70.849999999999994</v>
      </c>
      <c r="V5880">
        <f>IFERROR(SalesLineItems__NO_LOT[[#This Row],[Revenue]]/SalesLineItems__NO_LOT[[#This Row],[Extended_Price]],0)</f>
        <v>0</v>
      </c>
      <c r="W5880" t="str">
        <f>IF(SalesLineItems__NO_LOT[[#This Row],[Revenue]]&lt;0,"Lost on Sale","Normal Revenue")</f>
        <v>Lost on Sale</v>
      </c>
      <c r="X5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880">
        <f>IF(SalesLineItems__NO_LOT[[#This Row],[SOP_Type]]="Return",SalesLineItems__NO_LOT[[#This Row],[Extended_Cost]]*-1,SalesLineItems__NO_LOT[[#This Row],[Extended_Price]])</f>
        <v>0</v>
      </c>
      <c r="Z5880">
        <f>MONTH(SalesLineItems__NO_LOT[[#This Row],[Requested_Ship_Date]])</f>
        <v>7</v>
      </c>
      <c r="AA5880">
        <f>YEAR(SalesLineItems__NO_LOT[[#This Row],[Requested_Ship_Date]])</f>
        <v>2021</v>
      </c>
      <c r="AV5880"/>
      <c r="AX5880"/>
      <c r="AZ5880"/>
      <c r="BC5880"/>
      <c r="BF5880"/>
    </row>
    <row r="5881" spans="1:58" x14ac:dyDescent="0.2">
      <c r="A5881" t="s">
        <v>2825</v>
      </c>
      <c r="B5881" s="11" t="s">
        <v>22</v>
      </c>
      <c r="C5881" s="11" t="s">
        <v>2824</v>
      </c>
      <c r="D5881" s="11" t="s">
        <v>1848</v>
      </c>
      <c r="E5881" s="11" t="s">
        <v>2826</v>
      </c>
      <c r="F5881">
        <v>8</v>
      </c>
      <c r="G5881" s="11" t="s">
        <v>9</v>
      </c>
      <c r="H5881">
        <v>38.159999999999997</v>
      </c>
      <c r="I5881">
        <v>0</v>
      </c>
      <c r="J5881">
        <v>4.7699999999999996</v>
      </c>
      <c r="K5881">
        <v>0</v>
      </c>
      <c r="L5881" s="11" t="s">
        <v>766</v>
      </c>
      <c r="M5881" s="7">
        <v>44385</v>
      </c>
      <c r="N5881" s="7">
        <v>44385</v>
      </c>
      <c r="O5881" s="11" t="s">
        <v>40</v>
      </c>
      <c r="P5881" s="11" t="s">
        <v>95</v>
      </c>
      <c r="Q5881">
        <v>9310</v>
      </c>
      <c r="R5881" s="11" t="s">
        <v>1125</v>
      </c>
      <c r="S5881" s="11" t="s">
        <v>95</v>
      </c>
      <c r="T5881">
        <v>27664.14</v>
      </c>
      <c r="U5881">
        <f>SalesLineItems__NO_LOT[[#This Row],[ActualSales]]-SalesLineItems__NO_LOT[[#This Row],[Extended_Cost]]</f>
        <v>-38.159999999999997</v>
      </c>
      <c r="V5881">
        <f>IFERROR(SalesLineItems__NO_LOT[[#This Row],[Revenue]]/SalesLineItems__NO_LOT[[#This Row],[Extended_Price]],0)</f>
        <v>0</v>
      </c>
      <c r="W5881" t="str">
        <f>IF(SalesLineItems__NO_LOT[[#This Row],[Revenue]]&lt;0,"Lost on Sale","Normal Revenue")</f>
        <v>Lost on Sale</v>
      </c>
      <c r="X5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881">
        <f>IF(SalesLineItems__NO_LOT[[#This Row],[SOP_Type]]="Return",SalesLineItems__NO_LOT[[#This Row],[Extended_Cost]]*-1,SalesLineItems__NO_LOT[[#This Row],[Extended_Price]])</f>
        <v>0</v>
      </c>
      <c r="Z5881">
        <f>MONTH(SalesLineItems__NO_LOT[[#This Row],[Requested_Ship_Date]])</f>
        <v>7</v>
      </c>
      <c r="AA5881">
        <f>YEAR(SalesLineItems__NO_LOT[[#This Row],[Requested_Ship_Date]])</f>
        <v>2021</v>
      </c>
      <c r="AV5881"/>
      <c r="AX5881"/>
      <c r="AZ5881"/>
      <c r="BC5881"/>
      <c r="BF5881"/>
    </row>
    <row r="5882" spans="1:58" x14ac:dyDescent="0.2">
      <c r="A5882" t="s">
        <v>2805</v>
      </c>
      <c r="B5882" s="11" t="s">
        <v>22</v>
      </c>
      <c r="C5882" s="11" t="s">
        <v>2806</v>
      </c>
      <c r="D5882" s="11" t="s">
        <v>53</v>
      </c>
      <c r="E5882" s="11" t="s">
        <v>54</v>
      </c>
      <c r="F5882">
        <v>418</v>
      </c>
      <c r="G5882" s="11" t="s">
        <v>9</v>
      </c>
      <c r="H5882">
        <v>2984.52</v>
      </c>
      <c r="I5882">
        <v>3778.72</v>
      </c>
      <c r="J5882">
        <v>7.14</v>
      </c>
      <c r="K5882">
        <v>9.0399999999999991</v>
      </c>
      <c r="L5882" s="11" t="s">
        <v>368</v>
      </c>
      <c r="M5882" s="7">
        <v>44386</v>
      </c>
      <c r="N5882" s="7">
        <v>44386</v>
      </c>
      <c r="O5882" s="11" t="s">
        <v>35</v>
      </c>
      <c r="P5882" s="11" t="s">
        <v>95</v>
      </c>
      <c r="Q5882">
        <v>1006.32</v>
      </c>
      <c r="R5882" s="11" t="s">
        <v>52</v>
      </c>
      <c r="S5882" s="11" t="s">
        <v>95</v>
      </c>
      <c r="T5882">
        <v>1108706.21</v>
      </c>
      <c r="U5882">
        <f>SalesLineItems__NO_LOT[[#This Row],[ActualSales]]-SalesLineItems__NO_LOT[[#This Row],[Extended_Cost]]</f>
        <v>794.19999999999982</v>
      </c>
      <c r="V5882">
        <f>IFERROR(SalesLineItems__NO_LOT[[#This Row],[Revenue]]/SalesLineItems__NO_LOT[[#This Row],[Extended_Price]],0)</f>
        <v>0.21017699115044244</v>
      </c>
      <c r="W5882" t="str">
        <f>IF(SalesLineItems__NO_LOT[[#This Row],[Revenue]]&lt;0,"Lost on Sale","Normal Revenue")</f>
        <v>Normal Revenue</v>
      </c>
      <c r="X5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82">
        <f>IF(SalesLineItems__NO_LOT[[#This Row],[SOP_Type]]="Return",SalesLineItems__NO_LOT[[#This Row],[Extended_Cost]]*-1,SalesLineItems__NO_LOT[[#This Row],[Extended_Price]])</f>
        <v>3778.72</v>
      </c>
      <c r="Z5882">
        <f>MONTH(SalesLineItems__NO_LOT[[#This Row],[Requested_Ship_Date]])</f>
        <v>7</v>
      </c>
      <c r="AA5882">
        <f>YEAR(SalesLineItems__NO_LOT[[#This Row],[Requested_Ship_Date]])</f>
        <v>2021</v>
      </c>
      <c r="AV5882"/>
      <c r="AX5882"/>
      <c r="AZ5882"/>
      <c r="BC5882"/>
      <c r="BF5882"/>
    </row>
    <row r="5883" spans="1:58" x14ac:dyDescent="0.2">
      <c r="A5883" t="s">
        <v>2807</v>
      </c>
      <c r="B5883" s="11" t="s">
        <v>22</v>
      </c>
      <c r="C5883" s="11" t="s">
        <v>2806</v>
      </c>
      <c r="D5883" s="11" t="s">
        <v>13</v>
      </c>
      <c r="E5883" s="11" t="s">
        <v>14</v>
      </c>
      <c r="F5883">
        <v>2</v>
      </c>
      <c r="G5883" s="11" t="s">
        <v>15</v>
      </c>
      <c r="H5883">
        <v>0</v>
      </c>
      <c r="I5883">
        <v>3</v>
      </c>
      <c r="J5883">
        <v>0</v>
      </c>
      <c r="K5883">
        <v>1.5</v>
      </c>
      <c r="L5883" s="11" t="s">
        <v>368</v>
      </c>
      <c r="M5883" s="7">
        <v>44386</v>
      </c>
      <c r="N5883" s="7">
        <v>44386</v>
      </c>
      <c r="O5883" s="11" t="s">
        <v>16</v>
      </c>
      <c r="P5883" s="11" t="s">
        <v>95</v>
      </c>
      <c r="Q5883">
        <v>1006.32</v>
      </c>
      <c r="R5883" s="11" t="s">
        <v>52</v>
      </c>
      <c r="S5883" s="11" t="s">
        <v>95</v>
      </c>
      <c r="T5883">
        <v>1108706.21</v>
      </c>
      <c r="U5883">
        <f>SalesLineItems__NO_LOT[[#This Row],[ActualSales]]-SalesLineItems__NO_LOT[[#This Row],[Extended_Cost]]</f>
        <v>3</v>
      </c>
      <c r="V5883">
        <f>IFERROR(SalesLineItems__NO_LOT[[#This Row],[Revenue]]/SalesLineItems__NO_LOT[[#This Row],[Extended_Price]],0)</f>
        <v>1</v>
      </c>
      <c r="W5883" t="str">
        <f>IF(SalesLineItems__NO_LOT[[#This Row],[Revenue]]&lt;0,"Lost on Sale","Normal Revenue")</f>
        <v>Normal Revenue</v>
      </c>
      <c r="X5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3">
        <f>IF(SalesLineItems__NO_LOT[[#This Row],[SOP_Type]]="Return",SalesLineItems__NO_LOT[[#This Row],[Extended_Cost]]*-1,SalesLineItems__NO_LOT[[#This Row],[Extended_Price]])</f>
        <v>3</v>
      </c>
      <c r="Z5883">
        <f>MONTH(SalesLineItems__NO_LOT[[#This Row],[Requested_Ship_Date]])</f>
        <v>7</v>
      </c>
      <c r="AA5883">
        <f>YEAR(SalesLineItems__NO_LOT[[#This Row],[Requested_Ship_Date]])</f>
        <v>2021</v>
      </c>
      <c r="AV5883"/>
      <c r="AX5883"/>
      <c r="AZ5883"/>
      <c r="BC5883"/>
      <c r="BF5883"/>
    </row>
    <row r="5884" spans="1:58" x14ac:dyDescent="0.2">
      <c r="A5884" t="s">
        <v>2808</v>
      </c>
      <c r="B5884" s="11" t="s">
        <v>22</v>
      </c>
      <c r="C5884" s="11" t="s">
        <v>2806</v>
      </c>
      <c r="D5884" s="11" t="s">
        <v>74</v>
      </c>
      <c r="E5884" s="11" t="s">
        <v>75</v>
      </c>
      <c r="F5884">
        <v>1</v>
      </c>
      <c r="G5884" s="11" t="s">
        <v>15</v>
      </c>
      <c r="H5884">
        <v>0</v>
      </c>
      <c r="I5884">
        <v>100</v>
      </c>
      <c r="J5884">
        <v>0</v>
      </c>
      <c r="K5884">
        <v>100</v>
      </c>
      <c r="L5884" s="11" t="s">
        <v>368</v>
      </c>
      <c r="M5884" s="7">
        <v>44386</v>
      </c>
      <c r="N5884" s="7">
        <v>44386</v>
      </c>
      <c r="O5884" s="11" t="s">
        <v>16</v>
      </c>
      <c r="P5884" s="11" t="s">
        <v>95</v>
      </c>
      <c r="Q5884">
        <v>1006.32</v>
      </c>
      <c r="R5884" s="11" t="s">
        <v>52</v>
      </c>
      <c r="S5884" s="11" t="s">
        <v>95</v>
      </c>
      <c r="T5884">
        <v>1108706.21</v>
      </c>
      <c r="U5884">
        <f>SalesLineItems__NO_LOT[[#This Row],[ActualSales]]-SalesLineItems__NO_LOT[[#This Row],[Extended_Cost]]</f>
        <v>100</v>
      </c>
      <c r="V5884">
        <f>IFERROR(SalesLineItems__NO_LOT[[#This Row],[Revenue]]/SalesLineItems__NO_LOT[[#This Row],[Extended_Price]],0)</f>
        <v>1</v>
      </c>
      <c r="W5884" t="str">
        <f>IF(SalesLineItems__NO_LOT[[#This Row],[Revenue]]&lt;0,"Lost on Sale","Normal Revenue")</f>
        <v>Normal Revenue</v>
      </c>
      <c r="X5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4">
        <f>IF(SalesLineItems__NO_LOT[[#This Row],[SOP_Type]]="Return",SalesLineItems__NO_LOT[[#This Row],[Extended_Cost]]*-1,SalesLineItems__NO_LOT[[#This Row],[Extended_Price]])</f>
        <v>100</v>
      </c>
      <c r="Z5884">
        <f>MONTH(SalesLineItems__NO_LOT[[#This Row],[Requested_Ship_Date]])</f>
        <v>7</v>
      </c>
      <c r="AA5884">
        <f>YEAR(SalesLineItems__NO_LOT[[#This Row],[Requested_Ship_Date]])</f>
        <v>2021</v>
      </c>
      <c r="AV5884"/>
      <c r="AX5884"/>
      <c r="AZ5884"/>
      <c r="BC5884"/>
      <c r="BF5884"/>
    </row>
    <row r="5885" spans="1:58" x14ac:dyDescent="0.2">
      <c r="A5885" t="s">
        <v>2809</v>
      </c>
      <c r="B5885" s="11" t="s">
        <v>22</v>
      </c>
      <c r="C5885" s="11" t="s">
        <v>2810</v>
      </c>
      <c r="D5885" s="11" t="s">
        <v>379</v>
      </c>
      <c r="E5885" s="11" t="s">
        <v>380</v>
      </c>
      <c r="F5885">
        <v>419.72699999999998</v>
      </c>
      <c r="G5885" s="11" t="s">
        <v>9</v>
      </c>
      <c r="H5885">
        <v>2203.5700000000002</v>
      </c>
      <c r="I5885">
        <v>4675.76</v>
      </c>
      <c r="J5885">
        <v>5.25</v>
      </c>
      <c r="K5885">
        <v>11.14</v>
      </c>
      <c r="L5885" s="11" t="s">
        <v>368</v>
      </c>
      <c r="M5885" s="7">
        <v>44386</v>
      </c>
      <c r="N5885" s="7">
        <v>44386</v>
      </c>
      <c r="O5885" s="11" t="s">
        <v>40</v>
      </c>
      <c r="P5885" s="11" t="s">
        <v>95</v>
      </c>
      <c r="Q5885">
        <v>1006.32</v>
      </c>
      <c r="R5885" s="11" t="s">
        <v>52</v>
      </c>
      <c r="S5885" s="11" t="s">
        <v>95</v>
      </c>
      <c r="T5885">
        <v>1108706.21</v>
      </c>
      <c r="U5885">
        <f>SalesLineItems__NO_LOT[[#This Row],[ActualSales]]-SalesLineItems__NO_LOT[[#This Row],[Extended_Cost]]</f>
        <v>2472.19</v>
      </c>
      <c r="V5885">
        <f>IFERROR(SalesLineItems__NO_LOT[[#This Row],[Revenue]]/SalesLineItems__NO_LOT[[#This Row],[Extended_Price]],0)</f>
        <v>0.52872474207401576</v>
      </c>
      <c r="W5885" t="str">
        <f>IF(SalesLineItems__NO_LOT[[#This Row],[Revenue]]&lt;0,"Lost on Sale","Normal Revenue")</f>
        <v>Normal Revenue</v>
      </c>
      <c r="X5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5">
        <f>IF(SalesLineItems__NO_LOT[[#This Row],[SOP_Type]]="Return",SalesLineItems__NO_LOT[[#This Row],[Extended_Cost]]*-1,SalesLineItems__NO_LOT[[#This Row],[Extended_Price]])</f>
        <v>4675.76</v>
      </c>
      <c r="Z5885">
        <f>MONTH(SalesLineItems__NO_LOT[[#This Row],[Requested_Ship_Date]])</f>
        <v>7</v>
      </c>
      <c r="AA5885">
        <f>YEAR(SalesLineItems__NO_LOT[[#This Row],[Requested_Ship_Date]])</f>
        <v>2021</v>
      </c>
      <c r="AV5885"/>
      <c r="AX5885"/>
      <c r="AZ5885"/>
      <c r="BC5885"/>
      <c r="BF5885"/>
    </row>
    <row r="5886" spans="1:58" x14ac:dyDescent="0.2">
      <c r="A5886" t="s">
        <v>2811</v>
      </c>
      <c r="B5886" s="11" t="s">
        <v>22</v>
      </c>
      <c r="C5886" s="11" t="s">
        <v>2812</v>
      </c>
      <c r="D5886" s="11" t="s">
        <v>375</v>
      </c>
      <c r="E5886" s="11" t="s">
        <v>376</v>
      </c>
      <c r="F5886">
        <v>58.53</v>
      </c>
      <c r="G5886" s="11" t="s">
        <v>9</v>
      </c>
      <c r="H5886">
        <v>697.09</v>
      </c>
      <c r="I5886">
        <v>1698.54</v>
      </c>
      <c r="J5886">
        <v>11.91</v>
      </c>
      <c r="K5886">
        <v>29.02</v>
      </c>
      <c r="L5886" s="11" t="s">
        <v>368</v>
      </c>
      <c r="M5886" s="7">
        <v>44386</v>
      </c>
      <c r="N5886" s="7">
        <v>44386</v>
      </c>
      <c r="O5886" s="11" t="s">
        <v>11</v>
      </c>
      <c r="P5886" s="11" t="s">
        <v>95</v>
      </c>
      <c r="Q5886">
        <v>1006.32</v>
      </c>
      <c r="R5886" s="11" t="s">
        <v>52</v>
      </c>
      <c r="S5886" s="11" t="s">
        <v>95</v>
      </c>
      <c r="T5886">
        <v>1108706.21</v>
      </c>
      <c r="U5886">
        <f>SalesLineItems__NO_LOT[[#This Row],[ActualSales]]-SalesLineItems__NO_LOT[[#This Row],[Extended_Cost]]</f>
        <v>1001.4499999999999</v>
      </c>
      <c r="V5886">
        <f>IFERROR(SalesLineItems__NO_LOT[[#This Row],[Revenue]]/SalesLineItems__NO_LOT[[#This Row],[Extended_Price]],0)</f>
        <v>0.58959459300340289</v>
      </c>
      <c r="W5886" t="str">
        <f>IF(SalesLineItems__NO_LOT[[#This Row],[Revenue]]&lt;0,"Lost on Sale","Normal Revenue")</f>
        <v>Normal Revenue</v>
      </c>
      <c r="X5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6">
        <f>IF(SalesLineItems__NO_LOT[[#This Row],[SOP_Type]]="Return",SalesLineItems__NO_LOT[[#This Row],[Extended_Cost]]*-1,SalesLineItems__NO_LOT[[#This Row],[Extended_Price]])</f>
        <v>1698.54</v>
      </c>
      <c r="Z5886">
        <f>MONTH(SalesLineItems__NO_LOT[[#This Row],[Requested_Ship_Date]])</f>
        <v>7</v>
      </c>
      <c r="AA5886">
        <f>YEAR(SalesLineItems__NO_LOT[[#This Row],[Requested_Ship_Date]])</f>
        <v>2021</v>
      </c>
      <c r="AV5886"/>
      <c r="AX5886"/>
      <c r="AZ5886"/>
      <c r="BC5886"/>
      <c r="BF5886"/>
    </row>
    <row r="5887" spans="1:58" x14ac:dyDescent="0.2">
      <c r="A5887" t="s">
        <v>2813</v>
      </c>
      <c r="B5887" s="11" t="s">
        <v>22</v>
      </c>
      <c r="C5887" s="11" t="s">
        <v>2814</v>
      </c>
      <c r="D5887" s="11" t="s">
        <v>369</v>
      </c>
      <c r="E5887" s="11" t="s">
        <v>370</v>
      </c>
      <c r="F5887">
        <v>77.319999999999993</v>
      </c>
      <c r="G5887" s="11" t="s">
        <v>9</v>
      </c>
      <c r="H5887">
        <v>666.5</v>
      </c>
      <c r="I5887">
        <v>2012.64</v>
      </c>
      <c r="J5887">
        <v>8.6199999999999992</v>
      </c>
      <c r="K5887">
        <v>26.03</v>
      </c>
      <c r="L5887" s="11" t="s">
        <v>368</v>
      </c>
      <c r="M5887" s="7">
        <v>44386</v>
      </c>
      <c r="N5887" s="7">
        <v>44386</v>
      </c>
      <c r="O5887" s="11" t="s">
        <v>11</v>
      </c>
      <c r="P5887" s="11" t="s">
        <v>95</v>
      </c>
      <c r="Q5887">
        <v>1006.32</v>
      </c>
      <c r="R5887" s="11" t="s">
        <v>52</v>
      </c>
      <c r="S5887" s="11" t="s">
        <v>95</v>
      </c>
      <c r="T5887">
        <v>1108706.21</v>
      </c>
      <c r="U5887">
        <f>SalesLineItems__NO_LOT[[#This Row],[ActualSales]]-SalesLineItems__NO_LOT[[#This Row],[Extended_Cost]]</f>
        <v>1346.14</v>
      </c>
      <c r="V5887">
        <f>IFERROR(SalesLineItems__NO_LOT[[#This Row],[Revenue]]/SalesLineItems__NO_LOT[[#This Row],[Extended_Price]],0)</f>
        <v>0.66884291279115993</v>
      </c>
      <c r="W5887" t="str">
        <f>IF(SalesLineItems__NO_LOT[[#This Row],[Revenue]]&lt;0,"Lost on Sale","Normal Revenue")</f>
        <v>Normal Revenue</v>
      </c>
      <c r="X5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7">
        <f>IF(SalesLineItems__NO_LOT[[#This Row],[SOP_Type]]="Return",SalesLineItems__NO_LOT[[#This Row],[Extended_Cost]]*-1,SalesLineItems__NO_LOT[[#This Row],[Extended_Price]])</f>
        <v>2012.64</v>
      </c>
      <c r="Z5887">
        <f>MONTH(SalesLineItems__NO_LOT[[#This Row],[Requested_Ship_Date]])</f>
        <v>7</v>
      </c>
      <c r="AA5887">
        <f>YEAR(SalesLineItems__NO_LOT[[#This Row],[Requested_Ship_Date]])</f>
        <v>2021</v>
      </c>
      <c r="AV5887"/>
      <c r="AX5887"/>
      <c r="AZ5887"/>
      <c r="BC5887"/>
      <c r="BF5887"/>
    </row>
    <row r="5888" spans="1:58" x14ac:dyDescent="0.2">
      <c r="A5888" t="s">
        <v>2827</v>
      </c>
      <c r="B5888" s="11" t="s">
        <v>22</v>
      </c>
      <c r="C5888" s="11" t="s">
        <v>2828</v>
      </c>
      <c r="D5888" s="11" t="s">
        <v>127</v>
      </c>
      <c r="E5888" s="11" t="s">
        <v>128</v>
      </c>
      <c r="F5888">
        <v>808.4</v>
      </c>
      <c r="G5888" s="11" t="s">
        <v>9</v>
      </c>
      <c r="H5888">
        <v>4527.04</v>
      </c>
      <c r="I5888">
        <v>10266.68</v>
      </c>
      <c r="J5888">
        <v>5.6</v>
      </c>
      <c r="K5888">
        <v>12.7</v>
      </c>
      <c r="L5888" s="11" t="s">
        <v>110</v>
      </c>
      <c r="M5888" s="7">
        <v>44385</v>
      </c>
      <c r="N5888" s="7">
        <v>44385</v>
      </c>
      <c r="O5888" s="11" t="s">
        <v>40</v>
      </c>
      <c r="P5888" s="11" t="s">
        <v>95</v>
      </c>
      <c r="Q5888">
        <v>193225.16</v>
      </c>
      <c r="R5888" s="11" t="s">
        <v>12</v>
      </c>
      <c r="S5888" s="11" t="s">
        <v>95</v>
      </c>
      <c r="T5888">
        <v>10672799.380000001</v>
      </c>
      <c r="U5888">
        <f>SalesLineItems__NO_LOT[[#This Row],[ActualSales]]-SalesLineItems__NO_LOT[[#This Row],[Extended_Cost]]</f>
        <v>5739.64</v>
      </c>
      <c r="V5888">
        <f>IFERROR(SalesLineItems__NO_LOT[[#This Row],[Revenue]]/SalesLineItems__NO_LOT[[#This Row],[Extended_Price]],0)</f>
        <v>0.55905511811023623</v>
      </c>
      <c r="W5888" t="str">
        <f>IF(SalesLineItems__NO_LOT[[#This Row],[Revenue]]&lt;0,"Lost on Sale","Normal Revenue")</f>
        <v>Normal Revenue</v>
      </c>
      <c r="X5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8">
        <f>IF(SalesLineItems__NO_LOT[[#This Row],[SOP_Type]]="Return",SalesLineItems__NO_LOT[[#This Row],[Extended_Cost]]*-1,SalesLineItems__NO_LOT[[#This Row],[Extended_Price]])</f>
        <v>10266.68</v>
      </c>
      <c r="Z5888">
        <f>MONTH(SalesLineItems__NO_LOT[[#This Row],[Requested_Ship_Date]])</f>
        <v>7</v>
      </c>
      <c r="AA5888">
        <f>YEAR(SalesLineItems__NO_LOT[[#This Row],[Requested_Ship_Date]])</f>
        <v>2021</v>
      </c>
      <c r="AV5888"/>
      <c r="AX5888"/>
      <c r="AZ5888"/>
      <c r="BC5888"/>
      <c r="BF5888"/>
    </row>
    <row r="5889" spans="1:58" x14ac:dyDescent="0.2">
      <c r="A5889" t="s">
        <v>2829</v>
      </c>
      <c r="B5889" s="11" t="s">
        <v>22</v>
      </c>
      <c r="C5889" s="11" t="s">
        <v>2828</v>
      </c>
      <c r="D5889" s="11" t="s">
        <v>130</v>
      </c>
      <c r="E5889" s="11" t="s">
        <v>131</v>
      </c>
      <c r="F5889">
        <v>2195.2600000000002</v>
      </c>
      <c r="G5889" s="11" t="s">
        <v>9</v>
      </c>
      <c r="H5889">
        <v>11239.74</v>
      </c>
      <c r="I5889">
        <v>23445.38</v>
      </c>
      <c r="J5889">
        <v>5.12</v>
      </c>
      <c r="K5889">
        <v>10.68</v>
      </c>
      <c r="L5889" s="11" t="s">
        <v>110</v>
      </c>
      <c r="M5889" s="7">
        <v>44385</v>
      </c>
      <c r="N5889" s="7">
        <v>44385</v>
      </c>
      <c r="O5889" s="11" t="s">
        <v>40</v>
      </c>
      <c r="P5889" s="11" t="s">
        <v>95</v>
      </c>
      <c r="Q5889">
        <v>193225.16</v>
      </c>
      <c r="R5889" s="11" t="s">
        <v>12</v>
      </c>
      <c r="S5889" s="11" t="s">
        <v>95</v>
      </c>
      <c r="T5889">
        <v>10672799.380000001</v>
      </c>
      <c r="U5889">
        <f>SalesLineItems__NO_LOT[[#This Row],[ActualSales]]-SalesLineItems__NO_LOT[[#This Row],[Extended_Cost]]</f>
        <v>12205.640000000001</v>
      </c>
      <c r="V5889">
        <f>IFERROR(SalesLineItems__NO_LOT[[#This Row],[Revenue]]/SalesLineItems__NO_LOT[[#This Row],[Extended_Price]],0)</f>
        <v>0.5205989410280405</v>
      </c>
      <c r="W5889" t="str">
        <f>IF(SalesLineItems__NO_LOT[[#This Row],[Revenue]]&lt;0,"Lost on Sale","Normal Revenue")</f>
        <v>Normal Revenue</v>
      </c>
      <c r="X5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89">
        <f>IF(SalesLineItems__NO_LOT[[#This Row],[SOP_Type]]="Return",SalesLineItems__NO_LOT[[#This Row],[Extended_Cost]]*-1,SalesLineItems__NO_LOT[[#This Row],[Extended_Price]])</f>
        <v>23445.38</v>
      </c>
      <c r="Z5889">
        <f>MONTH(SalesLineItems__NO_LOT[[#This Row],[Requested_Ship_Date]])</f>
        <v>7</v>
      </c>
      <c r="AA5889">
        <f>YEAR(SalesLineItems__NO_LOT[[#This Row],[Requested_Ship_Date]])</f>
        <v>2021</v>
      </c>
      <c r="AV5889"/>
      <c r="AX5889"/>
      <c r="AZ5889"/>
      <c r="BC5889"/>
      <c r="BF5889"/>
    </row>
    <row r="5890" spans="1:58" x14ac:dyDescent="0.2">
      <c r="A5890" t="s">
        <v>2830</v>
      </c>
      <c r="B5890" s="11" t="s">
        <v>22</v>
      </c>
      <c r="C5890" s="11" t="s">
        <v>2828</v>
      </c>
      <c r="D5890" s="11" t="s">
        <v>133</v>
      </c>
      <c r="E5890" s="11" t="s">
        <v>134</v>
      </c>
      <c r="F5890">
        <v>726.12</v>
      </c>
      <c r="G5890" s="11" t="s">
        <v>9</v>
      </c>
      <c r="H5890">
        <v>4124.3599999999997</v>
      </c>
      <c r="I5890">
        <v>9221.7199999999993</v>
      </c>
      <c r="J5890">
        <v>5.68</v>
      </c>
      <c r="K5890">
        <v>12.7</v>
      </c>
      <c r="L5890" s="11" t="s">
        <v>110</v>
      </c>
      <c r="M5890" s="7">
        <v>44385</v>
      </c>
      <c r="N5890" s="7">
        <v>44385</v>
      </c>
      <c r="O5890" s="11" t="s">
        <v>11</v>
      </c>
      <c r="P5890" s="11" t="s">
        <v>95</v>
      </c>
      <c r="Q5890">
        <v>193225.16</v>
      </c>
      <c r="R5890" s="11" t="s">
        <v>12</v>
      </c>
      <c r="S5890" s="11" t="s">
        <v>95</v>
      </c>
      <c r="T5890">
        <v>10672799.380000001</v>
      </c>
      <c r="U5890">
        <f>SalesLineItems__NO_LOT[[#This Row],[ActualSales]]-SalesLineItems__NO_LOT[[#This Row],[Extended_Cost]]</f>
        <v>5097.3599999999997</v>
      </c>
      <c r="V5890">
        <f>IFERROR(SalesLineItems__NO_LOT[[#This Row],[Revenue]]/SalesLineItems__NO_LOT[[#This Row],[Extended_Price]],0)</f>
        <v>0.55275588501928052</v>
      </c>
      <c r="W5890" t="str">
        <f>IF(SalesLineItems__NO_LOT[[#This Row],[Revenue]]&lt;0,"Lost on Sale","Normal Revenue")</f>
        <v>Normal Revenue</v>
      </c>
      <c r="X5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90">
        <f>IF(SalesLineItems__NO_LOT[[#This Row],[SOP_Type]]="Return",SalesLineItems__NO_LOT[[#This Row],[Extended_Cost]]*-1,SalesLineItems__NO_LOT[[#This Row],[Extended_Price]])</f>
        <v>9221.7199999999993</v>
      </c>
      <c r="Z5890">
        <f>MONTH(SalesLineItems__NO_LOT[[#This Row],[Requested_Ship_Date]])</f>
        <v>7</v>
      </c>
      <c r="AA5890">
        <f>YEAR(SalesLineItems__NO_LOT[[#This Row],[Requested_Ship_Date]])</f>
        <v>2021</v>
      </c>
      <c r="AV5890"/>
      <c r="AX5890"/>
      <c r="AZ5890"/>
      <c r="BC5890"/>
      <c r="BF5890"/>
    </row>
    <row r="5891" spans="1:58" x14ac:dyDescent="0.2">
      <c r="A5891" t="s">
        <v>2831</v>
      </c>
      <c r="B5891" s="11" t="s">
        <v>22</v>
      </c>
      <c r="C5891" s="11" t="s">
        <v>2828</v>
      </c>
      <c r="D5891" s="11" t="s">
        <v>136</v>
      </c>
      <c r="E5891" s="11" t="s">
        <v>137</v>
      </c>
      <c r="F5891">
        <v>1576</v>
      </c>
      <c r="G5891" s="11" t="s">
        <v>9</v>
      </c>
      <c r="H5891">
        <v>10007.6</v>
      </c>
      <c r="I5891">
        <v>22615.599999999999</v>
      </c>
      <c r="J5891">
        <v>6.35</v>
      </c>
      <c r="K5891">
        <v>14.35</v>
      </c>
      <c r="L5891" s="11" t="s">
        <v>110</v>
      </c>
      <c r="M5891" s="7">
        <v>44385</v>
      </c>
      <c r="N5891" s="7">
        <v>44385</v>
      </c>
      <c r="O5891" s="11" t="s">
        <v>11</v>
      </c>
      <c r="P5891" s="11" t="s">
        <v>95</v>
      </c>
      <c r="Q5891">
        <v>193225.16</v>
      </c>
      <c r="R5891" s="11" t="s">
        <v>12</v>
      </c>
      <c r="S5891" s="11" t="s">
        <v>95</v>
      </c>
      <c r="T5891">
        <v>10672799.380000001</v>
      </c>
      <c r="U5891">
        <f>SalesLineItems__NO_LOT[[#This Row],[ActualSales]]-SalesLineItems__NO_LOT[[#This Row],[Extended_Cost]]</f>
        <v>12607.999999999998</v>
      </c>
      <c r="V5891">
        <f>IFERROR(SalesLineItems__NO_LOT[[#This Row],[Revenue]]/SalesLineItems__NO_LOT[[#This Row],[Extended_Price]],0)</f>
        <v>0.55749128919860624</v>
      </c>
      <c r="W5891" t="str">
        <f>IF(SalesLineItems__NO_LOT[[#This Row],[Revenue]]&lt;0,"Lost on Sale","Normal Revenue")</f>
        <v>Normal Revenue</v>
      </c>
      <c r="X5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91">
        <f>IF(SalesLineItems__NO_LOT[[#This Row],[SOP_Type]]="Return",SalesLineItems__NO_LOT[[#This Row],[Extended_Cost]]*-1,SalesLineItems__NO_LOT[[#This Row],[Extended_Price]])</f>
        <v>22615.599999999999</v>
      </c>
      <c r="Z5891">
        <f>MONTH(SalesLineItems__NO_LOT[[#This Row],[Requested_Ship_Date]])</f>
        <v>7</v>
      </c>
      <c r="AA5891">
        <f>YEAR(SalesLineItems__NO_LOT[[#This Row],[Requested_Ship_Date]])</f>
        <v>2021</v>
      </c>
      <c r="AV5891"/>
      <c r="AX5891"/>
      <c r="AZ5891"/>
      <c r="BC5891"/>
      <c r="BF5891"/>
    </row>
    <row r="5892" spans="1:58" x14ac:dyDescent="0.2">
      <c r="A5892" t="s">
        <v>2832</v>
      </c>
      <c r="B5892" s="11" t="s">
        <v>22</v>
      </c>
      <c r="C5892" s="11" t="s">
        <v>2828</v>
      </c>
      <c r="D5892" s="11" t="s">
        <v>139</v>
      </c>
      <c r="E5892" s="11" t="s">
        <v>140</v>
      </c>
      <c r="F5892">
        <v>997.5</v>
      </c>
      <c r="G5892" s="11" t="s">
        <v>9</v>
      </c>
      <c r="H5892">
        <v>6463.8</v>
      </c>
      <c r="I5892">
        <v>8388.98</v>
      </c>
      <c r="J5892">
        <v>6.48</v>
      </c>
      <c r="K5892">
        <v>8.41</v>
      </c>
      <c r="L5892" s="11" t="s">
        <v>110</v>
      </c>
      <c r="M5892" s="7">
        <v>44385</v>
      </c>
      <c r="N5892" s="7">
        <v>44385</v>
      </c>
      <c r="O5892" s="11" t="s">
        <v>40</v>
      </c>
      <c r="P5892" s="11" t="s">
        <v>95</v>
      </c>
      <c r="Q5892">
        <v>193225.16</v>
      </c>
      <c r="R5892" s="11" t="s">
        <v>12</v>
      </c>
      <c r="S5892" s="11" t="s">
        <v>95</v>
      </c>
      <c r="T5892">
        <v>10672799.380000001</v>
      </c>
      <c r="U5892">
        <f>SalesLineItems__NO_LOT[[#This Row],[ActualSales]]-SalesLineItems__NO_LOT[[#This Row],[Extended_Cost]]</f>
        <v>1925.1799999999994</v>
      </c>
      <c r="V5892">
        <f>IFERROR(SalesLineItems__NO_LOT[[#This Row],[Revenue]]/SalesLineItems__NO_LOT[[#This Row],[Extended_Price]],0)</f>
        <v>0.22948916316405563</v>
      </c>
      <c r="W5892" t="str">
        <f>IF(SalesLineItems__NO_LOT[[#This Row],[Revenue]]&lt;0,"Lost on Sale","Normal Revenue")</f>
        <v>Normal Revenue</v>
      </c>
      <c r="X5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92">
        <f>IF(SalesLineItems__NO_LOT[[#This Row],[SOP_Type]]="Return",SalesLineItems__NO_LOT[[#This Row],[Extended_Cost]]*-1,SalesLineItems__NO_LOT[[#This Row],[Extended_Price]])</f>
        <v>8388.98</v>
      </c>
      <c r="Z5892">
        <f>MONTH(SalesLineItems__NO_LOT[[#This Row],[Requested_Ship_Date]])</f>
        <v>7</v>
      </c>
      <c r="AA5892">
        <f>YEAR(SalesLineItems__NO_LOT[[#This Row],[Requested_Ship_Date]])</f>
        <v>2021</v>
      </c>
      <c r="AV5892"/>
      <c r="AX5892"/>
      <c r="AZ5892"/>
      <c r="BC5892"/>
      <c r="BF5892"/>
    </row>
    <row r="5893" spans="1:58" x14ac:dyDescent="0.2">
      <c r="A5893" t="s">
        <v>2833</v>
      </c>
      <c r="B5893" s="11" t="s">
        <v>22</v>
      </c>
      <c r="C5893" s="11" t="s">
        <v>2828</v>
      </c>
      <c r="D5893" s="11" t="s">
        <v>142</v>
      </c>
      <c r="E5893" s="11" t="s">
        <v>143</v>
      </c>
      <c r="F5893">
        <v>533.52</v>
      </c>
      <c r="G5893" s="11" t="s">
        <v>9</v>
      </c>
      <c r="H5893">
        <v>3505.22</v>
      </c>
      <c r="I5893">
        <v>8418.9500000000007</v>
      </c>
      <c r="J5893">
        <v>6.57</v>
      </c>
      <c r="K5893">
        <v>15.78</v>
      </c>
      <c r="L5893" s="11" t="s">
        <v>110</v>
      </c>
      <c r="M5893" s="7">
        <v>44385</v>
      </c>
      <c r="N5893" s="7">
        <v>44385</v>
      </c>
      <c r="O5893" s="11" t="s">
        <v>40</v>
      </c>
      <c r="P5893" s="11" t="s">
        <v>95</v>
      </c>
      <c r="Q5893">
        <v>193225.16</v>
      </c>
      <c r="R5893" s="11" t="s">
        <v>12</v>
      </c>
      <c r="S5893" s="11" t="s">
        <v>95</v>
      </c>
      <c r="T5893">
        <v>10672799.380000001</v>
      </c>
      <c r="U5893">
        <f>SalesLineItems__NO_LOT[[#This Row],[ActualSales]]-SalesLineItems__NO_LOT[[#This Row],[Extended_Cost]]</f>
        <v>4913.7300000000014</v>
      </c>
      <c r="V5893">
        <f>IFERROR(SalesLineItems__NO_LOT[[#This Row],[Revenue]]/SalesLineItems__NO_LOT[[#This Row],[Extended_Price]],0)</f>
        <v>0.58365116790098537</v>
      </c>
      <c r="W5893" t="str">
        <f>IF(SalesLineItems__NO_LOT[[#This Row],[Revenue]]&lt;0,"Lost on Sale","Normal Revenue")</f>
        <v>Normal Revenue</v>
      </c>
      <c r="X5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93">
        <f>IF(SalesLineItems__NO_LOT[[#This Row],[SOP_Type]]="Return",SalesLineItems__NO_LOT[[#This Row],[Extended_Cost]]*-1,SalesLineItems__NO_LOT[[#This Row],[Extended_Price]])</f>
        <v>8418.9500000000007</v>
      </c>
      <c r="Z5893">
        <f>MONTH(SalesLineItems__NO_LOT[[#This Row],[Requested_Ship_Date]])</f>
        <v>7</v>
      </c>
      <c r="AA5893">
        <f>YEAR(SalesLineItems__NO_LOT[[#This Row],[Requested_Ship_Date]])</f>
        <v>2021</v>
      </c>
      <c r="AV5893"/>
      <c r="AX5893"/>
      <c r="AZ5893"/>
      <c r="BC5893"/>
      <c r="BF5893"/>
    </row>
    <row r="5894" spans="1:58" x14ac:dyDescent="0.2">
      <c r="A5894" t="s">
        <v>2834</v>
      </c>
      <c r="B5894" s="11" t="s">
        <v>22</v>
      </c>
      <c r="C5894" s="11" t="s">
        <v>2828</v>
      </c>
      <c r="D5894" s="11" t="s">
        <v>13</v>
      </c>
      <c r="E5894" s="11" t="s">
        <v>14</v>
      </c>
      <c r="F5894">
        <v>1</v>
      </c>
      <c r="G5894" s="11" t="s">
        <v>15</v>
      </c>
      <c r="H5894">
        <v>0</v>
      </c>
      <c r="I5894">
        <v>1.5</v>
      </c>
      <c r="J5894">
        <v>0</v>
      </c>
      <c r="K5894">
        <v>1.5</v>
      </c>
      <c r="L5894" s="11" t="s">
        <v>110</v>
      </c>
      <c r="M5894" s="7">
        <v>44385</v>
      </c>
      <c r="N5894" s="7">
        <v>44385</v>
      </c>
      <c r="O5894" s="11" t="s">
        <v>16</v>
      </c>
      <c r="P5894" s="11" t="s">
        <v>95</v>
      </c>
      <c r="Q5894">
        <v>193225.16</v>
      </c>
      <c r="R5894" s="11" t="s">
        <v>12</v>
      </c>
      <c r="S5894" s="11" t="s">
        <v>95</v>
      </c>
      <c r="T5894">
        <v>10672799.380000001</v>
      </c>
      <c r="U5894">
        <f>SalesLineItems__NO_LOT[[#This Row],[ActualSales]]-SalesLineItems__NO_LOT[[#This Row],[Extended_Cost]]</f>
        <v>1.5</v>
      </c>
      <c r="V5894">
        <f>IFERROR(SalesLineItems__NO_LOT[[#This Row],[Revenue]]/SalesLineItems__NO_LOT[[#This Row],[Extended_Price]],0)</f>
        <v>1</v>
      </c>
      <c r="W5894" t="str">
        <f>IF(SalesLineItems__NO_LOT[[#This Row],[Revenue]]&lt;0,"Lost on Sale","Normal Revenue")</f>
        <v>Normal Revenue</v>
      </c>
      <c r="X5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94">
        <f>IF(SalesLineItems__NO_LOT[[#This Row],[SOP_Type]]="Return",SalesLineItems__NO_LOT[[#This Row],[Extended_Cost]]*-1,SalesLineItems__NO_LOT[[#This Row],[Extended_Price]])</f>
        <v>1.5</v>
      </c>
      <c r="Z5894">
        <f>MONTH(SalesLineItems__NO_LOT[[#This Row],[Requested_Ship_Date]])</f>
        <v>7</v>
      </c>
      <c r="AA5894">
        <f>YEAR(SalesLineItems__NO_LOT[[#This Row],[Requested_Ship_Date]])</f>
        <v>2021</v>
      </c>
      <c r="AV5894"/>
      <c r="AX5894"/>
      <c r="AZ5894"/>
      <c r="BC5894"/>
      <c r="BF5894"/>
    </row>
    <row r="5895" spans="1:58" x14ac:dyDescent="0.2">
      <c r="A5895" t="s">
        <v>2802</v>
      </c>
      <c r="B5895" s="11" t="s">
        <v>22</v>
      </c>
      <c r="C5895" s="11" t="s">
        <v>2803</v>
      </c>
      <c r="D5895" s="11" t="s">
        <v>2044</v>
      </c>
      <c r="E5895" s="11" t="s">
        <v>2045</v>
      </c>
      <c r="F5895">
        <v>25</v>
      </c>
      <c r="G5895" s="11" t="s">
        <v>9</v>
      </c>
      <c r="H5895">
        <v>200</v>
      </c>
      <c r="I5895">
        <v>387.5</v>
      </c>
      <c r="J5895">
        <v>8</v>
      </c>
      <c r="K5895">
        <v>15.5</v>
      </c>
      <c r="L5895" s="11" t="s">
        <v>2042</v>
      </c>
      <c r="M5895" s="7">
        <v>44389</v>
      </c>
      <c r="N5895" s="7">
        <v>44389</v>
      </c>
      <c r="O5895" s="11" t="s">
        <v>65</v>
      </c>
      <c r="P5895" s="11" t="s">
        <v>95</v>
      </c>
      <c r="Q5895">
        <v>1000</v>
      </c>
      <c r="R5895" s="11" t="s">
        <v>12</v>
      </c>
      <c r="S5895" s="11" t="s">
        <v>95</v>
      </c>
      <c r="T5895">
        <v>83565.59</v>
      </c>
      <c r="U5895">
        <f>SalesLineItems__NO_LOT[[#This Row],[ActualSales]]-SalesLineItems__NO_LOT[[#This Row],[Extended_Cost]]</f>
        <v>187.5</v>
      </c>
      <c r="V5895">
        <f>IFERROR(SalesLineItems__NO_LOT[[#This Row],[Revenue]]/SalesLineItems__NO_LOT[[#This Row],[Extended_Price]],0)</f>
        <v>0.4838709677419355</v>
      </c>
      <c r="W5895" t="str">
        <f>IF(SalesLineItems__NO_LOT[[#This Row],[Revenue]]&lt;0,"Lost on Sale","Normal Revenue")</f>
        <v>Normal Revenue</v>
      </c>
      <c r="X5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95">
        <f>IF(SalesLineItems__NO_LOT[[#This Row],[SOP_Type]]="Return",SalesLineItems__NO_LOT[[#This Row],[Extended_Cost]]*-1,SalesLineItems__NO_LOT[[#This Row],[Extended_Price]])</f>
        <v>387.5</v>
      </c>
      <c r="Z5895">
        <f>MONTH(SalesLineItems__NO_LOT[[#This Row],[Requested_Ship_Date]])</f>
        <v>7</v>
      </c>
      <c r="AA5895">
        <f>YEAR(SalesLineItems__NO_LOT[[#This Row],[Requested_Ship_Date]])</f>
        <v>2021</v>
      </c>
      <c r="AV5895"/>
      <c r="AX5895"/>
      <c r="AZ5895"/>
      <c r="BC5895"/>
      <c r="BF5895"/>
    </row>
    <row r="5896" spans="1:58" x14ac:dyDescent="0.2">
      <c r="A5896" t="s">
        <v>2739</v>
      </c>
      <c r="B5896" s="11" t="s">
        <v>22</v>
      </c>
      <c r="C5896" s="11" t="s">
        <v>2740</v>
      </c>
      <c r="D5896" s="11" t="s">
        <v>66</v>
      </c>
      <c r="E5896" s="11" t="s">
        <v>67</v>
      </c>
      <c r="F5896">
        <v>2000</v>
      </c>
      <c r="G5896" s="11" t="s">
        <v>68</v>
      </c>
      <c r="H5896">
        <v>26917.38</v>
      </c>
      <c r="I5896">
        <v>29120</v>
      </c>
      <c r="J5896">
        <v>13.46</v>
      </c>
      <c r="K5896">
        <v>14.56</v>
      </c>
      <c r="L5896" s="11" t="s">
        <v>69</v>
      </c>
      <c r="M5896" s="7">
        <v>44393</v>
      </c>
      <c r="N5896" s="7">
        <v>44393</v>
      </c>
      <c r="O5896" s="11" t="s">
        <v>70</v>
      </c>
      <c r="P5896" s="11" t="s">
        <v>95</v>
      </c>
      <c r="Q5896">
        <v>320188.32</v>
      </c>
      <c r="R5896" s="11" t="s">
        <v>52</v>
      </c>
      <c r="S5896" s="11" t="s">
        <v>95</v>
      </c>
      <c r="T5896">
        <v>8464367.5299999993</v>
      </c>
      <c r="U5896">
        <f>SalesLineItems__NO_LOT[[#This Row],[ActualSales]]-SalesLineItems__NO_LOT[[#This Row],[Extended_Cost]]</f>
        <v>2202.619999999999</v>
      </c>
      <c r="V5896">
        <f>IFERROR(SalesLineItems__NO_LOT[[#This Row],[Revenue]]/SalesLineItems__NO_LOT[[#This Row],[Extended_Price]],0)</f>
        <v>7.5639423076923049E-2</v>
      </c>
      <c r="W5896" t="str">
        <f>IF(SalesLineItems__NO_LOT[[#This Row],[Revenue]]&lt;0,"Lost on Sale","Normal Revenue")</f>
        <v>Normal Revenue</v>
      </c>
      <c r="X5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896">
        <f>IF(SalesLineItems__NO_LOT[[#This Row],[SOP_Type]]="Return",SalesLineItems__NO_LOT[[#This Row],[Extended_Cost]]*-1,SalesLineItems__NO_LOT[[#This Row],[Extended_Price]])</f>
        <v>29120</v>
      </c>
      <c r="Z5896">
        <f>MONTH(SalesLineItems__NO_LOT[[#This Row],[Requested_Ship_Date]])</f>
        <v>7</v>
      </c>
      <c r="AA5896">
        <f>YEAR(SalesLineItems__NO_LOT[[#This Row],[Requested_Ship_Date]])</f>
        <v>2021</v>
      </c>
      <c r="AV5896"/>
      <c r="AX5896"/>
      <c r="AZ5896"/>
      <c r="BC5896"/>
      <c r="BF5896"/>
    </row>
    <row r="5897" spans="1:58" x14ac:dyDescent="0.2">
      <c r="A5897" t="s">
        <v>2741</v>
      </c>
      <c r="B5897" s="11" t="s">
        <v>22</v>
      </c>
      <c r="C5897" s="11" t="s">
        <v>2740</v>
      </c>
      <c r="D5897" s="11" t="s">
        <v>13</v>
      </c>
      <c r="E5897" s="11" t="s">
        <v>14</v>
      </c>
      <c r="F5897">
        <v>1</v>
      </c>
      <c r="G5897" s="11" t="s">
        <v>15</v>
      </c>
      <c r="H5897">
        <v>0</v>
      </c>
      <c r="I5897">
        <v>1.5</v>
      </c>
      <c r="J5897">
        <v>0</v>
      </c>
      <c r="K5897">
        <v>1.5</v>
      </c>
      <c r="L5897" s="11" t="s">
        <v>69</v>
      </c>
      <c r="M5897" s="7">
        <v>44393</v>
      </c>
      <c r="N5897" s="7">
        <v>44393</v>
      </c>
      <c r="O5897" s="11" t="s">
        <v>16</v>
      </c>
      <c r="P5897" s="11" t="s">
        <v>95</v>
      </c>
      <c r="Q5897">
        <v>320188.32</v>
      </c>
      <c r="R5897" s="11" t="s">
        <v>52</v>
      </c>
      <c r="S5897" s="11" t="s">
        <v>95</v>
      </c>
      <c r="T5897">
        <v>8464367.5299999993</v>
      </c>
      <c r="U5897">
        <f>SalesLineItems__NO_LOT[[#This Row],[ActualSales]]-SalesLineItems__NO_LOT[[#This Row],[Extended_Cost]]</f>
        <v>1.5</v>
      </c>
      <c r="V5897">
        <f>IFERROR(SalesLineItems__NO_LOT[[#This Row],[Revenue]]/SalesLineItems__NO_LOT[[#This Row],[Extended_Price]],0)</f>
        <v>1</v>
      </c>
      <c r="W5897" t="str">
        <f>IF(SalesLineItems__NO_LOT[[#This Row],[Revenue]]&lt;0,"Lost on Sale","Normal Revenue")</f>
        <v>Normal Revenue</v>
      </c>
      <c r="X5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897">
        <f>IF(SalesLineItems__NO_LOT[[#This Row],[SOP_Type]]="Return",SalesLineItems__NO_LOT[[#This Row],[Extended_Cost]]*-1,SalesLineItems__NO_LOT[[#This Row],[Extended_Price]])</f>
        <v>1.5</v>
      </c>
      <c r="Z5897">
        <f>MONTH(SalesLineItems__NO_LOT[[#This Row],[Requested_Ship_Date]])</f>
        <v>7</v>
      </c>
      <c r="AA5897">
        <f>YEAR(SalesLineItems__NO_LOT[[#This Row],[Requested_Ship_Date]])</f>
        <v>2021</v>
      </c>
      <c r="AV5897"/>
      <c r="AX5897"/>
      <c r="AZ5897"/>
      <c r="BC5897"/>
      <c r="BF5897"/>
    </row>
    <row r="5898" spans="1:58" x14ac:dyDescent="0.2">
      <c r="A5898" t="s">
        <v>2783</v>
      </c>
      <c r="B5898" s="11" t="s">
        <v>22</v>
      </c>
      <c r="C5898" s="11" t="s">
        <v>2784</v>
      </c>
      <c r="D5898" s="11" t="s">
        <v>2785</v>
      </c>
      <c r="E5898" s="11" t="s">
        <v>2786</v>
      </c>
      <c r="F5898">
        <v>500</v>
      </c>
      <c r="G5898" s="11" t="s">
        <v>9</v>
      </c>
      <c r="H5898">
        <v>26630</v>
      </c>
      <c r="I5898">
        <v>32950</v>
      </c>
      <c r="J5898">
        <v>53.26</v>
      </c>
      <c r="K5898">
        <v>65.900000000000006</v>
      </c>
      <c r="L5898" s="11" t="s">
        <v>2787</v>
      </c>
      <c r="M5898" s="7">
        <v>44391</v>
      </c>
      <c r="N5898" s="7">
        <v>44391</v>
      </c>
      <c r="O5898" s="11" t="s">
        <v>21</v>
      </c>
      <c r="P5898" s="11" t="s">
        <v>95</v>
      </c>
      <c r="Q5898">
        <v>16475</v>
      </c>
      <c r="R5898" s="11" t="s">
        <v>26</v>
      </c>
      <c r="S5898" s="11" t="s">
        <v>95</v>
      </c>
      <c r="T5898">
        <v>70012</v>
      </c>
      <c r="U5898">
        <f>SalesLineItems__NO_LOT[[#This Row],[ActualSales]]-SalesLineItems__NO_LOT[[#This Row],[Extended_Cost]]</f>
        <v>6320</v>
      </c>
      <c r="V5898">
        <f>IFERROR(SalesLineItems__NO_LOT[[#This Row],[Revenue]]/SalesLineItems__NO_LOT[[#This Row],[Extended_Price]],0)</f>
        <v>0.19180576631259483</v>
      </c>
      <c r="W5898" t="str">
        <f>IF(SalesLineItems__NO_LOT[[#This Row],[Revenue]]&lt;0,"Lost on Sale","Normal Revenue")</f>
        <v>Normal Revenue</v>
      </c>
      <c r="X5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898">
        <f>IF(SalesLineItems__NO_LOT[[#This Row],[SOP_Type]]="Return",SalesLineItems__NO_LOT[[#This Row],[Extended_Cost]]*-1,SalesLineItems__NO_LOT[[#This Row],[Extended_Price]])</f>
        <v>32950</v>
      </c>
      <c r="Z5898">
        <f>MONTH(SalesLineItems__NO_LOT[[#This Row],[Requested_Ship_Date]])</f>
        <v>7</v>
      </c>
      <c r="AA5898">
        <f>YEAR(SalesLineItems__NO_LOT[[#This Row],[Requested_Ship_Date]])</f>
        <v>2021</v>
      </c>
      <c r="AV5898"/>
      <c r="AX5898"/>
      <c r="AZ5898"/>
      <c r="BC5898"/>
      <c r="BF5898"/>
    </row>
    <row r="5899" spans="1:58" x14ac:dyDescent="0.2">
      <c r="A5899" t="s">
        <v>2788</v>
      </c>
      <c r="B5899" s="11" t="s">
        <v>22</v>
      </c>
      <c r="C5899" s="11" t="s">
        <v>2789</v>
      </c>
      <c r="D5899" s="11" t="s">
        <v>212</v>
      </c>
      <c r="E5899" s="11" t="s">
        <v>213</v>
      </c>
      <c r="F5899">
        <v>260</v>
      </c>
      <c r="G5899" s="11" t="s">
        <v>9</v>
      </c>
      <c r="H5899">
        <v>676</v>
      </c>
      <c r="I5899">
        <v>845</v>
      </c>
      <c r="J5899">
        <v>2.6</v>
      </c>
      <c r="K5899">
        <v>3.25</v>
      </c>
      <c r="L5899" s="11" t="s">
        <v>214</v>
      </c>
      <c r="M5899" s="7">
        <v>44391</v>
      </c>
      <c r="N5899" s="7">
        <v>44391</v>
      </c>
      <c r="O5899" s="11" t="s">
        <v>21</v>
      </c>
      <c r="P5899" s="11" t="s">
        <v>95</v>
      </c>
      <c r="Q5899">
        <v>2.74</v>
      </c>
      <c r="R5899" s="11" t="s">
        <v>52</v>
      </c>
      <c r="S5899" s="11" t="s">
        <v>95</v>
      </c>
      <c r="T5899">
        <v>135891.89000000001</v>
      </c>
      <c r="U5899">
        <f>SalesLineItems__NO_LOT[[#This Row],[ActualSales]]-SalesLineItems__NO_LOT[[#This Row],[Extended_Cost]]</f>
        <v>169</v>
      </c>
      <c r="V5899">
        <f>IFERROR(SalesLineItems__NO_LOT[[#This Row],[Revenue]]/SalesLineItems__NO_LOT[[#This Row],[Extended_Price]],0)</f>
        <v>0.2</v>
      </c>
      <c r="W5899" t="str">
        <f>IF(SalesLineItems__NO_LOT[[#This Row],[Revenue]]&lt;0,"Lost on Sale","Normal Revenue")</f>
        <v>Normal Revenue</v>
      </c>
      <c r="X5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899">
        <f>IF(SalesLineItems__NO_LOT[[#This Row],[SOP_Type]]="Return",SalesLineItems__NO_LOT[[#This Row],[Extended_Cost]]*-1,SalesLineItems__NO_LOT[[#This Row],[Extended_Price]])</f>
        <v>845</v>
      </c>
      <c r="Z5899">
        <f>MONTH(SalesLineItems__NO_LOT[[#This Row],[Requested_Ship_Date]])</f>
        <v>7</v>
      </c>
      <c r="AA5899">
        <f>YEAR(SalesLineItems__NO_LOT[[#This Row],[Requested_Ship_Date]])</f>
        <v>2021</v>
      </c>
      <c r="AV5899"/>
      <c r="AX5899"/>
      <c r="AZ5899"/>
      <c r="BC5899"/>
      <c r="BF5899"/>
    </row>
    <row r="5900" spans="1:58" x14ac:dyDescent="0.2">
      <c r="A5900" t="s">
        <v>2791</v>
      </c>
      <c r="B5900" s="11" t="s">
        <v>22</v>
      </c>
      <c r="C5900" s="11" t="s">
        <v>2792</v>
      </c>
      <c r="D5900" s="11" t="s">
        <v>76</v>
      </c>
      <c r="E5900" s="11" t="s">
        <v>77</v>
      </c>
      <c r="F5900">
        <v>612</v>
      </c>
      <c r="G5900" s="11" t="s">
        <v>9</v>
      </c>
      <c r="H5900">
        <v>2674.44</v>
      </c>
      <c r="I5900">
        <v>4510.4399999999996</v>
      </c>
      <c r="J5900">
        <v>4.37</v>
      </c>
      <c r="K5900">
        <v>7.37</v>
      </c>
      <c r="L5900" s="11" t="s">
        <v>73</v>
      </c>
      <c r="M5900" s="7">
        <v>44390</v>
      </c>
      <c r="N5900" s="7">
        <v>44390</v>
      </c>
      <c r="O5900" s="11" t="s">
        <v>70</v>
      </c>
      <c r="P5900" s="11" t="s">
        <v>95</v>
      </c>
      <c r="Q5900">
        <v>16507.830000000002</v>
      </c>
      <c r="R5900" s="11" t="s">
        <v>12</v>
      </c>
      <c r="S5900" s="11" t="s">
        <v>95</v>
      </c>
      <c r="T5900">
        <v>888799.68</v>
      </c>
      <c r="U5900">
        <f>SalesLineItems__NO_LOT[[#This Row],[ActualSales]]-SalesLineItems__NO_LOT[[#This Row],[Extended_Cost]]</f>
        <v>1835.9999999999995</v>
      </c>
      <c r="V5900">
        <f>IFERROR(SalesLineItems__NO_LOT[[#This Row],[Revenue]]/SalesLineItems__NO_LOT[[#This Row],[Extended_Price]],0)</f>
        <v>0.40705563093622787</v>
      </c>
      <c r="W5900" t="str">
        <f>IF(SalesLineItems__NO_LOT[[#This Row],[Revenue]]&lt;0,"Lost on Sale","Normal Revenue")</f>
        <v>Normal Revenue</v>
      </c>
      <c r="X5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0">
        <f>IF(SalesLineItems__NO_LOT[[#This Row],[SOP_Type]]="Return",SalesLineItems__NO_LOT[[#This Row],[Extended_Cost]]*-1,SalesLineItems__NO_LOT[[#This Row],[Extended_Price]])</f>
        <v>4510.4399999999996</v>
      </c>
      <c r="Z5900">
        <f>MONTH(SalesLineItems__NO_LOT[[#This Row],[Requested_Ship_Date]])</f>
        <v>7</v>
      </c>
      <c r="AA5900">
        <f>YEAR(SalesLineItems__NO_LOT[[#This Row],[Requested_Ship_Date]])</f>
        <v>2021</v>
      </c>
      <c r="AV5900"/>
      <c r="AX5900"/>
      <c r="AZ5900"/>
      <c r="BC5900"/>
      <c r="BF5900"/>
    </row>
    <row r="5901" spans="1:58" x14ac:dyDescent="0.2">
      <c r="A5901" t="s">
        <v>2793</v>
      </c>
      <c r="B5901" s="11" t="s">
        <v>22</v>
      </c>
      <c r="C5901" s="11" t="s">
        <v>2792</v>
      </c>
      <c r="D5901" s="11" t="s">
        <v>74</v>
      </c>
      <c r="E5901" s="11" t="s">
        <v>75</v>
      </c>
      <c r="F5901">
        <v>1</v>
      </c>
      <c r="G5901" s="11" t="s">
        <v>15</v>
      </c>
      <c r="H5901">
        <v>0</v>
      </c>
      <c r="I5901">
        <v>100</v>
      </c>
      <c r="J5901">
        <v>0</v>
      </c>
      <c r="K5901">
        <v>100</v>
      </c>
      <c r="L5901" s="11" t="s">
        <v>73</v>
      </c>
      <c r="M5901" s="7">
        <v>44390</v>
      </c>
      <c r="N5901" s="7">
        <v>44390</v>
      </c>
      <c r="O5901" s="11" t="s">
        <v>16</v>
      </c>
      <c r="P5901" s="11" t="s">
        <v>95</v>
      </c>
      <c r="Q5901">
        <v>16507.830000000002</v>
      </c>
      <c r="R5901" s="11" t="s">
        <v>12</v>
      </c>
      <c r="S5901" s="11" t="s">
        <v>95</v>
      </c>
      <c r="T5901">
        <v>888799.68</v>
      </c>
      <c r="U5901">
        <f>SalesLineItems__NO_LOT[[#This Row],[ActualSales]]-SalesLineItems__NO_LOT[[#This Row],[Extended_Cost]]</f>
        <v>100</v>
      </c>
      <c r="V5901">
        <f>IFERROR(SalesLineItems__NO_LOT[[#This Row],[Revenue]]/SalesLineItems__NO_LOT[[#This Row],[Extended_Price]],0)</f>
        <v>1</v>
      </c>
      <c r="W5901" t="str">
        <f>IF(SalesLineItems__NO_LOT[[#This Row],[Revenue]]&lt;0,"Lost on Sale","Normal Revenue")</f>
        <v>Normal Revenue</v>
      </c>
      <c r="X5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1">
        <f>IF(SalesLineItems__NO_LOT[[#This Row],[SOP_Type]]="Return",SalesLineItems__NO_LOT[[#This Row],[Extended_Cost]]*-1,SalesLineItems__NO_LOT[[#This Row],[Extended_Price]])</f>
        <v>100</v>
      </c>
      <c r="Z5901">
        <f>MONTH(SalesLineItems__NO_LOT[[#This Row],[Requested_Ship_Date]])</f>
        <v>7</v>
      </c>
      <c r="AA5901">
        <f>YEAR(SalesLineItems__NO_LOT[[#This Row],[Requested_Ship_Date]])</f>
        <v>2021</v>
      </c>
      <c r="AV5901"/>
      <c r="AX5901"/>
      <c r="AZ5901"/>
      <c r="BC5901"/>
      <c r="BF5901"/>
    </row>
    <row r="5902" spans="1:58" x14ac:dyDescent="0.2">
      <c r="A5902" t="s">
        <v>2794</v>
      </c>
      <c r="B5902" s="11" t="s">
        <v>22</v>
      </c>
      <c r="C5902" s="11" t="s">
        <v>2795</v>
      </c>
      <c r="D5902" s="11" t="s">
        <v>76</v>
      </c>
      <c r="E5902" s="11" t="s">
        <v>77</v>
      </c>
      <c r="F5902">
        <v>1700</v>
      </c>
      <c r="G5902" s="11" t="s">
        <v>9</v>
      </c>
      <c r="H5902">
        <v>8143</v>
      </c>
      <c r="I5902">
        <v>12529</v>
      </c>
      <c r="J5902">
        <v>4.79</v>
      </c>
      <c r="K5902">
        <v>7.37</v>
      </c>
      <c r="L5902" s="11" t="s">
        <v>73</v>
      </c>
      <c r="M5902" s="7">
        <v>44390</v>
      </c>
      <c r="N5902" s="7">
        <v>44390</v>
      </c>
      <c r="O5902" s="11" t="s">
        <v>70</v>
      </c>
      <c r="P5902" s="11" t="s">
        <v>95</v>
      </c>
      <c r="Q5902">
        <v>16507.830000000002</v>
      </c>
      <c r="R5902" s="11" t="s">
        <v>12</v>
      </c>
      <c r="S5902" s="11" t="s">
        <v>95</v>
      </c>
      <c r="T5902">
        <v>888799.68</v>
      </c>
      <c r="U5902">
        <f>SalesLineItems__NO_LOT[[#This Row],[ActualSales]]-SalesLineItems__NO_LOT[[#This Row],[Extended_Cost]]</f>
        <v>4386</v>
      </c>
      <c r="V5902">
        <f>IFERROR(SalesLineItems__NO_LOT[[#This Row],[Revenue]]/SalesLineItems__NO_LOT[[#This Row],[Extended_Price]],0)</f>
        <v>0.35006784260515605</v>
      </c>
      <c r="W5902" t="str">
        <f>IF(SalesLineItems__NO_LOT[[#This Row],[Revenue]]&lt;0,"Lost on Sale","Normal Revenue")</f>
        <v>Normal Revenue</v>
      </c>
      <c r="X5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2">
        <f>IF(SalesLineItems__NO_LOT[[#This Row],[SOP_Type]]="Return",SalesLineItems__NO_LOT[[#This Row],[Extended_Cost]]*-1,SalesLineItems__NO_LOT[[#This Row],[Extended_Price]])</f>
        <v>12529</v>
      </c>
      <c r="Z5902">
        <f>MONTH(SalesLineItems__NO_LOT[[#This Row],[Requested_Ship_Date]])</f>
        <v>7</v>
      </c>
      <c r="AA5902">
        <f>YEAR(SalesLineItems__NO_LOT[[#This Row],[Requested_Ship_Date]])</f>
        <v>2021</v>
      </c>
      <c r="AV5902"/>
      <c r="AX5902"/>
      <c r="AZ5902"/>
      <c r="BC5902"/>
      <c r="BF5902"/>
    </row>
    <row r="5903" spans="1:58" x14ac:dyDescent="0.2">
      <c r="A5903" t="s">
        <v>2796</v>
      </c>
      <c r="B5903" s="11" t="s">
        <v>22</v>
      </c>
      <c r="C5903" s="11" t="s">
        <v>2797</v>
      </c>
      <c r="D5903" s="11" t="s">
        <v>76</v>
      </c>
      <c r="E5903" s="11" t="s">
        <v>77</v>
      </c>
      <c r="F5903">
        <v>510</v>
      </c>
      <c r="G5903" s="11" t="s">
        <v>9</v>
      </c>
      <c r="H5903">
        <v>2442.9</v>
      </c>
      <c r="I5903">
        <v>3758.7</v>
      </c>
      <c r="J5903">
        <v>4.79</v>
      </c>
      <c r="K5903">
        <v>7.37</v>
      </c>
      <c r="L5903" s="11" t="s">
        <v>73</v>
      </c>
      <c r="M5903" s="7">
        <v>44390</v>
      </c>
      <c r="N5903" s="7">
        <v>44390</v>
      </c>
      <c r="O5903" s="11" t="s">
        <v>70</v>
      </c>
      <c r="P5903" s="11" t="s">
        <v>95</v>
      </c>
      <c r="Q5903">
        <v>16507.830000000002</v>
      </c>
      <c r="R5903" s="11" t="s">
        <v>12</v>
      </c>
      <c r="S5903" s="11" t="s">
        <v>95</v>
      </c>
      <c r="T5903">
        <v>888799.68</v>
      </c>
      <c r="U5903">
        <f>SalesLineItems__NO_LOT[[#This Row],[ActualSales]]-SalesLineItems__NO_LOT[[#This Row],[Extended_Cost]]</f>
        <v>1315.7999999999997</v>
      </c>
      <c r="V5903">
        <f>IFERROR(SalesLineItems__NO_LOT[[#This Row],[Revenue]]/SalesLineItems__NO_LOT[[#This Row],[Extended_Price]],0)</f>
        <v>0.350067842605156</v>
      </c>
      <c r="W5903" t="str">
        <f>IF(SalesLineItems__NO_LOT[[#This Row],[Revenue]]&lt;0,"Lost on Sale","Normal Revenue")</f>
        <v>Normal Revenue</v>
      </c>
      <c r="X5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3">
        <f>IF(SalesLineItems__NO_LOT[[#This Row],[SOP_Type]]="Return",SalesLineItems__NO_LOT[[#This Row],[Extended_Cost]]*-1,SalesLineItems__NO_LOT[[#This Row],[Extended_Price]])</f>
        <v>3758.7</v>
      </c>
      <c r="Z5903">
        <f>MONTH(SalesLineItems__NO_LOT[[#This Row],[Requested_Ship_Date]])</f>
        <v>7</v>
      </c>
      <c r="AA5903">
        <f>YEAR(SalesLineItems__NO_LOT[[#This Row],[Requested_Ship_Date]])</f>
        <v>2021</v>
      </c>
      <c r="AV5903"/>
      <c r="AX5903"/>
      <c r="AZ5903"/>
      <c r="BC5903"/>
      <c r="BF5903"/>
    </row>
    <row r="5904" spans="1:58" x14ac:dyDescent="0.2">
      <c r="A5904" t="s">
        <v>2798</v>
      </c>
      <c r="B5904" s="11" t="s">
        <v>22</v>
      </c>
      <c r="C5904" s="11" t="s">
        <v>2799</v>
      </c>
      <c r="D5904" s="11" t="s">
        <v>76</v>
      </c>
      <c r="E5904" s="11" t="s">
        <v>77</v>
      </c>
      <c r="F5904">
        <v>510</v>
      </c>
      <c r="G5904" s="11" t="s">
        <v>9</v>
      </c>
      <c r="H5904">
        <v>2442.9</v>
      </c>
      <c r="I5904">
        <v>3758.7</v>
      </c>
      <c r="J5904">
        <v>4.79</v>
      </c>
      <c r="K5904">
        <v>7.37</v>
      </c>
      <c r="L5904" s="11" t="s">
        <v>73</v>
      </c>
      <c r="M5904" s="7">
        <v>44390</v>
      </c>
      <c r="N5904" s="7">
        <v>44390</v>
      </c>
      <c r="O5904" s="11" t="s">
        <v>70</v>
      </c>
      <c r="P5904" s="11" t="s">
        <v>95</v>
      </c>
      <c r="Q5904">
        <v>16507.830000000002</v>
      </c>
      <c r="R5904" s="11" t="s">
        <v>12</v>
      </c>
      <c r="S5904" s="11" t="s">
        <v>95</v>
      </c>
      <c r="T5904">
        <v>888799.68</v>
      </c>
      <c r="U5904">
        <f>SalesLineItems__NO_LOT[[#This Row],[ActualSales]]-SalesLineItems__NO_LOT[[#This Row],[Extended_Cost]]</f>
        <v>1315.7999999999997</v>
      </c>
      <c r="V5904">
        <f>IFERROR(SalesLineItems__NO_LOT[[#This Row],[Revenue]]/SalesLineItems__NO_LOT[[#This Row],[Extended_Price]],0)</f>
        <v>0.350067842605156</v>
      </c>
      <c r="W5904" t="str">
        <f>IF(SalesLineItems__NO_LOT[[#This Row],[Revenue]]&lt;0,"Lost on Sale","Normal Revenue")</f>
        <v>Normal Revenue</v>
      </c>
      <c r="X5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4">
        <f>IF(SalesLineItems__NO_LOT[[#This Row],[SOP_Type]]="Return",SalesLineItems__NO_LOT[[#This Row],[Extended_Cost]]*-1,SalesLineItems__NO_LOT[[#This Row],[Extended_Price]])</f>
        <v>3758.7</v>
      </c>
      <c r="Z5904">
        <f>MONTH(SalesLineItems__NO_LOT[[#This Row],[Requested_Ship_Date]])</f>
        <v>7</v>
      </c>
      <c r="AA5904">
        <f>YEAR(SalesLineItems__NO_LOT[[#This Row],[Requested_Ship_Date]])</f>
        <v>2021</v>
      </c>
      <c r="AV5904"/>
      <c r="AX5904"/>
      <c r="AZ5904"/>
      <c r="BC5904"/>
      <c r="BF5904"/>
    </row>
    <row r="5905" spans="1:58" x14ac:dyDescent="0.2">
      <c r="A5905" t="s">
        <v>2800</v>
      </c>
      <c r="B5905" s="11" t="s">
        <v>22</v>
      </c>
      <c r="C5905" s="11" t="s">
        <v>2801</v>
      </c>
      <c r="D5905" s="11" t="s">
        <v>511</v>
      </c>
      <c r="E5905" s="11" t="s">
        <v>512</v>
      </c>
      <c r="F5905">
        <v>25</v>
      </c>
      <c r="G5905" s="11" t="s">
        <v>9</v>
      </c>
      <c r="H5905">
        <v>175.75</v>
      </c>
      <c r="I5905">
        <v>262.5</v>
      </c>
      <c r="J5905">
        <v>7.03</v>
      </c>
      <c r="K5905">
        <v>10.5</v>
      </c>
      <c r="L5905" s="11" t="s">
        <v>2790</v>
      </c>
      <c r="M5905" s="7">
        <v>44390</v>
      </c>
      <c r="N5905" s="7">
        <v>44391</v>
      </c>
      <c r="O5905" s="11" t="s">
        <v>21</v>
      </c>
      <c r="P5905" s="11" t="s">
        <v>95</v>
      </c>
      <c r="Q5905">
        <v>262.5</v>
      </c>
      <c r="R5905" s="11" t="s">
        <v>52</v>
      </c>
      <c r="S5905" s="11" t="s">
        <v>95</v>
      </c>
      <c r="T5905">
        <v>731.5</v>
      </c>
      <c r="U5905">
        <f>SalesLineItems__NO_LOT[[#This Row],[ActualSales]]-SalesLineItems__NO_LOT[[#This Row],[Extended_Cost]]</f>
        <v>86.75</v>
      </c>
      <c r="V5905">
        <f>IFERROR(SalesLineItems__NO_LOT[[#This Row],[Revenue]]/SalesLineItems__NO_LOT[[#This Row],[Extended_Price]],0)</f>
        <v>0.33047619047619048</v>
      </c>
      <c r="W5905" t="str">
        <f>IF(SalesLineItems__NO_LOT[[#This Row],[Revenue]]&lt;0,"Lost on Sale","Normal Revenue")</f>
        <v>Normal Revenue</v>
      </c>
      <c r="X5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5">
        <f>IF(SalesLineItems__NO_LOT[[#This Row],[SOP_Type]]="Return",SalesLineItems__NO_LOT[[#This Row],[Extended_Cost]]*-1,SalesLineItems__NO_LOT[[#This Row],[Extended_Price]])</f>
        <v>262.5</v>
      </c>
      <c r="Z5905">
        <f>MONTH(SalesLineItems__NO_LOT[[#This Row],[Requested_Ship_Date]])</f>
        <v>7</v>
      </c>
      <c r="AA5905">
        <f>YEAR(SalesLineItems__NO_LOT[[#This Row],[Requested_Ship_Date]])</f>
        <v>2021</v>
      </c>
      <c r="AV5905"/>
      <c r="AX5905"/>
      <c r="AZ5905"/>
      <c r="BC5905"/>
      <c r="BF5905"/>
    </row>
    <row r="5906" spans="1:58" x14ac:dyDescent="0.2">
      <c r="A5906" t="s">
        <v>2757</v>
      </c>
      <c r="B5906" s="11" t="s">
        <v>22</v>
      </c>
      <c r="C5906" s="11" t="s">
        <v>2758</v>
      </c>
      <c r="D5906" s="11" t="s">
        <v>422</v>
      </c>
      <c r="E5906" s="11" t="s">
        <v>423</v>
      </c>
      <c r="F5906">
        <v>1080</v>
      </c>
      <c r="G5906" s="11" t="s">
        <v>9</v>
      </c>
      <c r="H5906">
        <v>1933.2</v>
      </c>
      <c r="I5906">
        <v>2214</v>
      </c>
      <c r="J5906">
        <v>1.79</v>
      </c>
      <c r="K5906">
        <v>2.0499999999999998</v>
      </c>
      <c r="L5906" s="11" t="s">
        <v>1311</v>
      </c>
      <c r="M5906" s="7">
        <v>44392</v>
      </c>
      <c r="N5906" s="7">
        <v>44392</v>
      </c>
      <c r="O5906" s="11" t="s">
        <v>21</v>
      </c>
      <c r="P5906" s="11" t="s">
        <v>95</v>
      </c>
      <c r="Q5906">
        <v>5516.56</v>
      </c>
      <c r="R5906" s="11" t="s">
        <v>52</v>
      </c>
      <c r="S5906" s="11" t="s">
        <v>95</v>
      </c>
      <c r="T5906">
        <v>28984.46</v>
      </c>
      <c r="U5906">
        <f>SalesLineItems__NO_LOT[[#This Row],[ActualSales]]-SalesLineItems__NO_LOT[[#This Row],[Extended_Cost]]</f>
        <v>280.79999999999995</v>
      </c>
      <c r="V5906">
        <f>IFERROR(SalesLineItems__NO_LOT[[#This Row],[Revenue]]/SalesLineItems__NO_LOT[[#This Row],[Extended_Price]],0)</f>
        <v>0.1268292682926829</v>
      </c>
      <c r="W5906" t="str">
        <f>IF(SalesLineItems__NO_LOT[[#This Row],[Revenue]]&lt;0,"Lost on Sale","Normal Revenue")</f>
        <v>Normal Revenue</v>
      </c>
      <c r="X5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06">
        <f>IF(SalesLineItems__NO_LOT[[#This Row],[SOP_Type]]="Return",SalesLineItems__NO_LOT[[#This Row],[Extended_Cost]]*-1,SalesLineItems__NO_LOT[[#This Row],[Extended_Price]])</f>
        <v>2214</v>
      </c>
      <c r="Z5906">
        <f>MONTH(SalesLineItems__NO_LOT[[#This Row],[Requested_Ship_Date]])</f>
        <v>7</v>
      </c>
      <c r="AA5906">
        <f>YEAR(SalesLineItems__NO_LOT[[#This Row],[Requested_Ship_Date]])</f>
        <v>2021</v>
      </c>
      <c r="AV5906"/>
      <c r="AX5906"/>
      <c r="AZ5906"/>
      <c r="BC5906"/>
      <c r="BF5906"/>
    </row>
    <row r="5907" spans="1:58" x14ac:dyDescent="0.2">
      <c r="A5907" t="s">
        <v>2759</v>
      </c>
      <c r="B5907" s="11" t="s">
        <v>22</v>
      </c>
      <c r="C5907" s="11" t="s">
        <v>2758</v>
      </c>
      <c r="D5907" s="11" t="s">
        <v>227</v>
      </c>
      <c r="E5907" s="11" t="s">
        <v>228</v>
      </c>
      <c r="F5907">
        <v>1025.6400000000001</v>
      </c>
      <c r="G5907" s="11" t="s">
        <v>9</v>
      </c>
      <c r="H5907">
        <v>2256.41</v>
      </c>
      <c r="I5907">
        <v>3302.56</v>
      </c>
      <c r="J5907">
        <v>2.2000000000000002</v>
      </c>
      <c r="K5907">
        <v>3.22</v>
      </c>
      <c r="L5907" s="11" t="s">
        <v>1311</v>
      </c>
      <c r="M5907" s="7">
        <v>44392</v>
      </c>
      <c r="N5907" s="7">
        <v>44392</v>
      </c>
      <c r="O5907" s="11" t="s">
        <v>21</v>
      </c>
      <c r="P5907" s="11" t="s">
        <v>95</v>
      </c>
      <c r="Q5907">
        <v>5516.56</v>
      </c>
      <c r="R5907" s="11" t="s">
        <v>52</v>
      </c>
      <c r="S5907" s="11" t="s">
        <v>95</v>
      </c>
      <c r="T5907">
        <v>28984.46</v>
      </c>
      <c r="U5907">
        <f>SalesLineItems__NO_LOT[[#This Row],[ActualSales]]-SalesLineItems__NO_LOT[[#This Row],[Extended_Cost]]</f>
        <v>1046.1500000000001</v>
      </c>
      <c r="V5907">
        <f>IFERROR(SalesLineItems__NO_LOT[[#This Row],[Revenue]]/SalesLineItems__NO_LOT[[#This Row],[Extended_Price]],0)</f>
        <v>0.31676941524150964</v>
      </c>
      <c r="W5907" t="str">
        <f>IF(SalesLineItems__NO_LOT[[#This Row],[Revenue]]&lt;0,"Lost on Sale","Normal Revenue")</f>
        <v>Normal Revenue</v>
      </c>
      <c r="X5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7">
        <f>IF(SalesLineItems__NO_LOT[[#This Row],[SOP_Type]]="Return",SalesLineItems__NO_LOT[[#This Row],[Extended_Cost]]*-1,SalesLineItems__NO_LOT[[#This Row],[Extended_Price]])</f>
        <v>3302.56</v>
      </c>
      <c r="Z5907">
        <f>MONTH(SalesLineItems__NO_LOT[[#This Row],[Requested_Ship_Date]])</f>
        <v>7</v>
      </c>
      <c r="AA5907">
        <f>YEAR(SalesLineItems__NO_LOT[[#This Row],[Requested_Ship_Date]])</f>
        <v>2021</v>
      </c>
      <c r="AV5907"/>
      <c r="AX5907"/>
      <c r="AZ5907"/>
      <c r="BC5907"/>
      <c r="BF5907"/>
    </row>
    <row r="5908" spans="1:58" x14ac:dyDescent="0.2">
      <c r="A5908" t="s">
        <v>2760</v>
      </c>
      <c r="B5908" s="11" t="s">
        <v>22</v>
      </c>
      <c r="C5908" s="11" t="s">
        <v>2761</v>
      </c>
      <c r="D5908" s="11" t="s">
        <v>231</v>
      </c>
      <c r="E5908" s="11" t="s">
        <v>232</v>
      </c>
      <c r="F5908">
        <v>400</v>
      </c>
      <c r="G5908" s="11" t="s">
        <v>68</v>
      </c>
      <c r="H5908">
        <v>10078.08</v>
      </c>
      <c r="I5908">
        <v>12500</v>
      </c>
      <c r="J5908">
        <v>25.2</v>
      </c>
      <c r="K5908">
        <v>31.25</v>
      </c>
      <c r="L5908" s="11" t="s">
        <v>233</v>
      </c>
      <c r="M5908" s="7">
        <v>44392</v>
      </c>
      <c r="N5908" s="7">
        <v>44392</v>
      </c>
      <c r="O5908" s="11" t="s">
        <v>11</v>
      </c>
      <c r="P5908" s="11" t="s">
        <v>95</v>
      </c>
      <c r="Q5908">
        <v>12601.5</v>
      </c>
      <c r="R5908" s="11" t="s">
        <v>12</v>
      </c>
      <c r="S5908" s="11" t="s">
        <v>95</v>
      </c>
      <c r="T5908">
        <v>213547</v>
      </c>
      <c r="U5908">
        <f>SalesLineItems__NO_LOT[[#This Row],[ActualSales]]-SalesLineItems__NO_LOT[[#This Row],[Extended_Cost]]</f>
        <v>2421.92</v>
      </c>
      <c r="V5908">
        <f>IFERROR(SalesLineItems__NO_LOT[[#This Row],[Revenue]]/SalesLineItems__NO_LOT[[#This Row],[Extended_Price]],0)</f>
        <v>0.1937536</v>
      </c>
      <c r="W5908" t="str">
        <f>IF(SalesLineItems__NO_LOT[[#This Row],[Revenue]]&lt;0,"Lost on Sale","Normal Revenue")</f>
        <v>Normal Revenue</v>
      </c>
      <c r="X5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08">
        <f>IF(SalesLineItems__NO_LOT[[#This Row],[SOP_Type]]="Return",SalesLineItems__NO_LOT[[#This Row],[Extended_Cost]]*-1,SalesLineItems__NO_LOT[[#This Row],[Extended_Price]])</f>
        <v>12500</v>
      </c>
      <c r="Z5908">
        <f>MONTH(SalesLineItems__NO_LOT[[#This Row],[Requested_Ship_Date]])</f>
        <v>7</v>
      </c>
      <c r="AA5908">
        <f>YEAR(SalesLineItems__NO_LOT[[#This Row],[Requested_Ship_Date]])</f>
        <v>2021</v>
      </c>
      <c r="AV5908"/>
      <c r="AX5908"/>
      <c r="AZ5908"/>
      <c r="BC5908"/>
      <c r="BF5908"/>
    </row>
    <row r="5909" spans="1:58" x14ac:dyDescent="0.2">
      <c r="A5909" t="s">
        <v>2762</v>
      </c>
      <c r="B5909" s="11" t="s">
        <v>22</v>
      </c>
      <c r="C5909" s="11" t="s">
        <v>2761</v>
      </c>
      <c r="D5909" s="11" t="s">
        <v>13</v>
      </c>
      <c r="E5909" s="11" t="s">
        <v>14</v>
      </c>
      <c r="F5909">
        <v>1</v>
      </c>
      <c r="G5909" s="11" t="s">
        <v>15</v>
      </c>
      <c r="H5909">
        <v>0</v>
      </c>
      <c r="I5909">
        <v>1.5</v>
      </c>
      <c r="J5909">
        <v>0</v>
      </c>
      <c r="K5909">
        <v>1.5</v>
      </c>
      <c r="L5909" s="11" t="s">
        <v>233</v>
      </c>
      <c r="M5909" s="7">
        <v>44392</v>
      </c>
      <c r="N5909" s="7">
        <v>44392</v>
      </c>
      <c r="O5909" s="11" t="s">
        <v>16</v>
      </c>
      <c r="P5909" s="11" t="s">
        <v>95</v>
      </c>
      <c r="Q5909">
        <v>12601.5</v>
      </c>
      <c r="R5909" s="11" t="s">
        <v>12</v>
      </c>
      <c r="S5909" s="11" t="s">
        <v>95</v>
      </c>
      <c r="T5909">
        <v>213547</v>
      </c>
      <c r="U5909">
        <f>SalesLineItems__NO_LOT[[#This Row],[ActualSales]]-SalesLineItems__NO_LOT[[#This Row],[Extended_Cost]]</f>
        <v>1.5</v>
      </c>
      <c r="V5909">
        <f>IFERROR(SalesLineItems__NO_LOT[[#This Row],[Revenue]]/SalesLineItems__NO_LOT[[#This Row],[Extended_Price]],0)</f>
        <v>1</v>
      </c>
      <c r="W5909" t="str">
        <f>IF(SalesLineItems__NO_LOT[[#This Row],[Revenue]]&lt;0,"Lost on Sale","Normal Revenue")</f>
        <v>Normal Revenue</v>
      </c>
      <c r="X5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09">
        <f>IF(SalesLineItems__NO_LOT[[#This Row],[SOP_Type]]="Return",SalesLineItems__NO_LOT[[#This Row],[Extended_Cost]]*-1,SalesLineItems__NO_LOT[[#This Row],[Extended_Price]])</f>
        <v>1.5</v>
      </c>
      <c r="Z5909">
        <f>MONTH(SalesLineItems__NO_LOT[[#This Row],[Requested_Ship_Date]])</f>
        <v>7</v>
      </c>
      <c r="AA5909">
        <f>YEAR(SalesLineItems__NO_LOT[[#This Row],[Requested_Ship_Date]])</f>
        <v>2021</v>
      </c>
      <c r="AV5909"/>
      <c r="AX5909"/>
      <c r="AZ5909"/>
      <c r="BC5909"/>
      <c r="BF5909"/>
    </row>
    <row r="5910" spans="1:58" x14ac:dyDescent="0.2">
      <c r="A5910" t="s">
        <v>2763</v>
      </c>
      <c r="B5910" s="11" t="s">
        <v>22</v>
      </c>
      <c r="C5910" s="11" t="s">
        <v>2761</v>
      </c>
      <c r="D5910" s="11" t="s">
        <v>74</v>
      </c>
      <c r="E5910" s="11" t="s">
        <v>75</v>
      </c>
      <c r="F5910">
        <v>1</v>
      </c>
      <c r="G5910" s="11" t="s">
        <v>15</v>
      </c>
      <c r="H5910">
        <v>0</v>
      </c>
      <c r="I5910">
        <v>100</v>
      </c>
      <c r="J5910">
        <v>0</v>
      </c>
      <c r="K5910">
        <v>100</v>
      </c>
      <c r="L5910" s="11" t="s">
        <v>233</v>
      </c>
      <c r="M5910" s="7">
        <v>44392</v>
      </c>
      <c r="N5910" s="7">
        <v>44392</v>
      </c>
      <c r="O5910" s="11" t="s">
        <v>16</v>
      </c>
      <c r="P5910" s="11" t="s">
        <v>95</v>
      </c>
      <c r="Q5910">
        <v>12601.5</v>
      </c>
      <c r="R5910" s="11" t="s">
        <v>12</v>
      </c>
      <c r="S5910" s="11" t="s">
        <v>95</v>
      </c>
      <c r="T5910">
        <v>213547</v>
      </c>
      <c r="U5910">
        <f>SalesLineItems__NO_LOT[[#This Row],[ActualSales]]-SalesLineItems__NO_LOT[[#This Row],[Extended_Cost]]</f>
        <v>100</v>
      </c>
      <c r="V5910">
        <f>IFERROR(SalesLineItems__NO_LOT[[#This Row],[Revenue]]/SalesLineItems__NO_LOT[[#This Row],[Extended_Price]],0)</f>
        <v>1</v>
      </c>
      <c r="W5910" t="str">
        <f>IF(SalesLineItems__NO_LOT[[#This Row],[Revenue]]&lt;0,"Lost on Sale","Normal Revenue")</f>
        <v>Normal Revenue</v>
      </c>
      <c r="X5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0">
        <f>IF(SalesLineItems__NO_LOT[[#This Row],[SOP_Type]]="Return",SalesLineItems__NO_LOT[[#This Row],[Extended_Cost]]*-1,SalesLineItems__NO_LOT[[#This Row],[Extended_Price]])</f>
        <v>100</v>
      </c>
      <c r="Z5910">
        <f>MONTH(SalesLineItems__NO_LOT[[#This Row],[Requested_Ship_Date]])</f>
        <v>7</v>
      </c>
      <c r="AA5910">
        <f>YEAR(SalesLineItems__NO_LOT[[#This Row],[Requested_Ship_Date]])</f>
        <v>2021</v>
      </c>
      <c r="AV5910"/>
      <c r="AX5910"/>
      <c r="AZ5910"/>
      <c r="BC5910"/>
      <c r="BF5910"/>
    </row>
    <row r="5911" spans="1:58" x14ac:dyDescent="0.2">
      <c r="A5911" t="s">
        <v>2764</v>
      </c>
      <c r="B5911" s="11" t="s">
        <v>22</v>
      </c>
      <c r="C5911" s="11" t="s">
        <v>2765</v>
      </c>
      <c r="D5911" s="11" t="s">
        <v>179</v>
      </c>
      <c r="E5911" s="11" t="s">
        <v>180</v>
      </c>
      <c r="F5911">
        <v>50</v>
      </c>
      <c r="G5911" s="11" t="s">
        <v>9</v>
      </c>
      <c r="H5911">
        <v>100</v>
      </c>
      <c r="I5911">
        <v>130</v>
      </c>
      <c r="J5911">
        <v>2</v>
      </c>
      <c r="K5911">
        <v>2.6</v>
      </c>
      <c r="L5911" s="11" t="s">
        <v>69</v>
      </c>
      <c r="M5911" s="7">
        <v>44392</v>
      </c>
      <c r="N5911" s="7">
        <v>44392</v>
      </c>
      <c r="O5911" s="11" t="s">
        <v>21</v>
      </c>
      <c r="P5911" s="11" t="s">
        <v>95</v>
      </c>
      <c r="Q5911">
        <v>320188.32</v>
      </c>
      <c r="R5911" s="11" t="s">
        <v>52</v>
      </c>
      <c r="S5911" s="11" t="s">
        <v>95</v>
      </c>
      <c r="T5911">
        <v>8464367.5299999993</v>
      </c>
      <c r="U5911">
        <f>SalesLineItems__NO_LOT[[#This Row],[ActualSales]]-SalesLineItems__NO_LOT[[#This Row],[Extended_Cost]]</f>
        <v>30</v>
      </c>
      <c r="V5911">
        <f>IFERROR(SalesLineItems__NO_LOT[[#This Row],[Revenue]]/SalesLineItems__NO_LOT[[#This Row],[Extended_Price]],0)</f>
        <v>0.23076923076923078</v>
      </c>
      <c r="W5911" t="str">
        <f>IF(SalesLineItems__NO_LOT[[#This Row],[Revenue]]&lt;0,"Lost on Sale","Normal Revenue")</f>
        <v>Normal Revenue</v>
      </c>
      <c r="X5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11">
        <f>IF(SalesLineItems__NO_LOT[[#This Row],[SOP_Type]]="Return",SalesLineItems__NO_LOT[[#This Row],[Extended_Cost]]*-1,SalesLineItems__NO_LOT[[#This Row],[Extended_Price]])</f>
        <v>130</v>
      </c>
      <c r="Z5911">
        <f>MONTH(SalesLineItems__NO_LOT[[#This Row],[Requested_Ship_Date]])</f>
        <v>7</v>
      </c>
      <c r="AA5911">
        <f>YEAR(SalesLineItems__NO_LOT[[#This Row],[Requested_Ship_Date]])</f>
        <v>2021</v>
      </c>
      <c r="AV5911"/>
      <c r="AX5911"/>
      <c r="AZ5911"/>
      <c r="BC5911"/>
      <c r="BF5911"/>
    </row>
    <row r="5912" spans="1:58" x14ac:dyDescent="0.2">
      <c r="A5912" t="s">
        <v>2766</v>
      </c>
      <c r="B5912" s="11" t="s">
        <v>22</v>
      </c>
      <c r="C5912" s="11" t="s">
        <v>2767</v>
      </c>
      <c r="D5912" s="11" t="s">
        <v>427</v>
      </c>
      <c r="E5912" s="11" t="s">
        <v>428</v>
      </c>
      <c r="F5912">
        <v>2003.12</v>
      </c>
      <c r="G5912" s="11" t="s">
        <v>9</v>
      </c>
      <c r="H5912">
        <v>9995.57</v>
      </c>
      <c r="I5912">
        <v>11718.25</v>
      </c>
      <c r="J5912">
        <v>4.99</v>
      </c>
      <c r="K5912">
        <v>5.85</v>
      </c>
      <c r="L5912" s="11" t="s">
        <v>69</v>
      </c>
      <c r="M5912" s="7">
        <v>44392</v>
      </c>
      <c r="N5912" s="7">
        <v>44392</v>
      </c>
      <c r="O5912" s="11" t="s">
        <v>40</v>
      </c>
      <c r="P5912" s="11" t="s">
        <v>95</v>
      </c>
      <c r="Q5912">
        <v>320188.32</v>
      </c>
      <c r="R5912" s="11" t="s">
        <v>52</v>
      </c>
      <c r="S5912" s="11" t="s">
        <v>95</v>
      </c>
      <c r="T5912">
        <v>8464367.5299999993</v>
      </c>
      <c r="U5912">
        <f>SalesLineItems__NO_LOT[[#This Row],[ActualSales]]-SalesLineItems__NO_LOT[[#This Row],[Extended_Cost]]</f>
        <v>1722.6800000000003</v>
      </c>
      <c r="V5912">
        <f>IFERROR(SalesLineItems__NO_LOT[[#This Row],[Revenue]]/SalesLineItems__NO_LOT[[#This Row],[Extended_Price]],0)</f>
        <v>0.14700829902075824</v>
      </c>
      <c r="W5912" t="str">
        <f>IF(SalesLineItems__NO_LOT[[#This Row],[Revenue]]&lt;0,"Lost on Sale","Normal Revenue")</f>
        <v>Normal Revenue</v>
      </c>
      <c r="X5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12">
        <f>IF(SalesLineItems__NO_LOT[[#This Row],[SOP_Type]]="Return",SalesLineItems__NO_LOT[[#This Row],[Extended_Cost]]*-1,SalesLineItems__NO_LOT[[#This Row],[Extended_Price]])</f>
        <v>11718.25</v>
      </c>
      <c r="Z5912">
        <f>MONTH(SalesLineItems__NO_LOT[[#This Row],[Requested_Ship_Date]])</f>
        <v>7</v>
      </c>
      <c r="AA5912">
        <f>YEAR(SalesLineItems__NO_LOT[[#This Row],[Requested_Ship_Date]])</f>
        <v>2021</v>
      </c>
      <c r="AV5912"/>
      <c r="AX5912"/>
      <c r="AZ5912"/>
      <c r="BC5912"/>
      <c r="BF5912"/>
    </row>
    <row r="5913" spans="1:58" x14ac:dyDescent="0.2">
      <c r="A5913" t="s">
        <v>2768</v>
      </c>
      <c r="B5913" s="11" t="s">
        <v>22</v>
      </c>
      <c r="C5913" s="11" t="s">
        <v>2767</v>
      </c>
      <c r="D5913" s="11" t="s">
        <v>13</v>
      </c>
      <c r="E5913" s="11" t="s">
        <v>14</v>
      </c>
      <c r="F5913">
        <v>1</v>
      </c>
      <c r="G5913" s="11" t="s">
        <v>15</v>
      </c>
      <c r="H5913">
        <v>0</v>
      </c>
      <c r="I5913">
        <v>1.5</v>
      </c>
      <c r="J5913">
        <v>0</v>
      </c>
      <c r="K5913">
        <v>1.5</v>
      </c>
      <c r="L5913" s="11" t="s">
        <v>69</v>
      </c>
      <c r="M5913" s="7">
        <v>44392</v>
      </c>
      <c r="N5913" s="7">
        <v>44392</v>
      </c>
      <c r="O5913" s="11" t="s">
        <v>16</v>
      </c>
      <c r="P5913" s="11" t="s">
        <v>95</v>
      </c>
      <c r="Q5913">
        <v>320188.32</v>
      </c>
      <c r="R5913" s="11" t="s">
        <v>52</v>
      </c>
      <c r="S5913" s="11" t="s">
        <v>95</v>
      </c>
      <c r="T5913">
        <v>8464367.5299999993</v>
      </c>
      <c r="U5913">
        <f>SalesLineItems__NO_LOT[[#This Row],[ActualSales]]-SalesLineItems__NO_LOT[[#This Row],[Extended_Cost]]</f>
        <v>1.5</v>
      </c>
      <c r="V5913">
        <f>IFERROR(SalesLineItems__NO_LOT[[#This Row],[Revenue]]/SalesLineItems__NO_LOT[[#This Row],[Extended_Price]],0)</f>
        <v>1</v>
      </c>
      <c r="W5913" t="str">
        <f>IF(SalesLineItems__NO_LOT[[#This Row],[Revenue]]&lt;0,"Lost on Sale","Normal Revenue")</f>
        <v>Normal Revenue</v>
      </c>
      <c r="X5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3">
        <f>IF(SalesLineItems__NO_LOT[[#This Row],[SOP_Type]]="Return",SalesLineItems__NO_LOT[[#This Row],[Extended_Cost]]*-1,SalesLineItems__NO_LOT[[#This Row],[Extended_Price]])</f>
        <v>1.5</v>
      </c>
      <c r="Z5913">
        <f>MONTH(SalesLineItems__NO_LOT[[#This Row],[Requested_Ship_Date]])</f>
        <v>7</v>
      </c>
      <c r="AA5913">
        <f>YEAR(SalesLineItems__NO_LOT[[#This Row],[Requested_Ship_Date]])</f>
        <v>2021</v>
      </c>
      <c r="AV5913"/>
      <c r="AX5913"/>
      <c r="AZ5913"/>
      <c r="BC5913"/>
      <c r="BF5913"/>
    </row>
    <row r="5914" spans="1:58" x14ac:dyDescent="0.2">
      <c r="A5914" t="s">
        <v>2769</v>
      </c>
      <c r="B5914" s="11" t="s">
        <v>22</v>
      </c>
      <c r="C5914" s="11" t="s">
        <v>2770</v>
      </c>
      <c r="D5914" s="11" t="s">
        <v>38</v>
      </c>
      <c r="E5914" s="11" t="s">
        <v>39</v>
      </c>
      <c r="F5914">
        <v>60</v>
      </c>
      <c r="G5914" s="11" t="s">
        <v>9</v>
      </c>
      <c r="H5914">
        <v>256.2</v>
      </c>
      <c r="I5914">
        <v>368.4</v>
      </c>
      <c r="J5914">
        <v>4.2699999999999996</v>
      </c>
      <c r="K5914">
        <v>6.14</v>
      </c>
      <c r="L5914" s="11" t="s">
        <v>69</v>
      </c>
      <c r="M5914" s="7">
        <v>44392</v>
      </c>
      <c r="N5914" s="7">
        <v>44392</v>
      </c>
      <c r="O5914" s="11" t="s">
        <v>40</v>
      </c>
      <c r="P5914" s="11" t="s">
        <v>95</v>
      </c>
      <c r="Q5914">
        <v>320188.32</v>
      </c>
      <c r="R5914" s="11" t="s">
        <v>52</v>
      </c>
      <c r="S5914" s="11" t="s">
        <v>95</v>
      </c>
      <c r="T5914">
        <v>8464367.5299999993</v>
      </c>
      <c r="U5914">
        <f>SalesLineItems__NO_LOT[[#This Row],[ActualSales]]-SalesLineItems__NO_LOT[[#This Row],[Extended_Cost]]</f>
        <v>112.19999999999999</v>
      </c>
      <c r="V5914">
        <f>IFERROR(SalesLineItems__NO_LOT[[#This Row],[Revenue]]/SalesLineItems__NO_LOT[[#This Row],[Extended_Price]],0)</f>
        <v>0.30456026058631919</v>
      </c>
      <c r="W5914" t="str">
        <f>IF(SalesLineItems__NO_LOT[[#This Row],[Revenue]]&lt;0,"Lost on Sale","Normal Revenue")</f>
        <v>Normal Revenue</v>
      </c>
      <c r="X5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4">
        <f>IF(SalesLineItems__NO_LOT[[#This Row],[SOP_Type]]="Return",SalesLineItems__NO_LOT[[#This Row],[Extended_Cost]]*-1,SalesLineItems__NO_LOT[[#This Row],[Extended_Price]])</f>
        <v>368.4</v>
      </c>
      <c r="Z5914">
        <f>MONTH(SalesLineItems__NO_LOT[[#This Row],[Requested_Ship_Date]])</f>
        <v>7</v>
      </c>
      <c r="AA5914">
        <f>YEAR(SalesLineItems__NO_LOT[[#This Row],[Requested_Ship_Date]])</f>
        <v>2021</v>
      </c>
      <c r="AV5914"/>
      <c r="AX5914"/>
      <c r="AZ5914"/>
      <c r="BC5914"/>
      <c r="BF5914"/>
    </row>
    <row r="5915" spans="1:58" x14ac:dyDescent="0.2">
      <c r="A5915" t="s">
        <v>2771</v>
      </c>
      <c r="B5915" s="11" t="s">
        <v>22</v>
      </c>
      <c r="C5915" s="11" t="s">
        <v>2770</v>
      </c>
      <c r="D5915" s="11" t="s">
        <v>13</v>
      </c>
      <c r="E5915" s="11" t="s">
        <v>14</v>
      </c>
      <c r="F5915">
        <v>1</v>
      </c>
      <c r="G5915" s="11" t="s">
        <v>15</v>
      </c>
      <c r="H5915">
        <v>0</v>
      </c>
      <c r="I5915">
        <v>1.5</v>
      </c>
      <c r="J5915">
        <v>0</v>
      </c>
      <c r="K5915">
        <v>1.5</v>
      </c>
      <c r="L5915" s="11" t="s">
        <v>69</v>
      </c>
      <c r="M5915" s="7">
        <v>44392</v>
      </c>
      <c r="N5915" s="7">
        <v>44392</v>
      </c>
      <c r="O5915" s="11" t="s">
        <v>16</v>
      </c>
      <c r="P5915" s="11" t="s">
        <v>95</v>
      </c>
      <c r="Q5915">
        <v>320188.32</v>
      </c>
      <c r="R5915" s="11" t="s">
        <v>52</v>
      </c>
      <c r="S5915" s="11" t="s">
        <v>95</v>
      </c>
      <c r="T5915">
        <v>8464367.5299999993</v>
      </c>
      <c r="U5915">
        <f>SalesLineItems__NO_LOT[[#This Row],[ActualSales]]-SalesLineItems__NO_LOT[[#This Row],[Extended_Cost]]</f>
        <v>1.5</v>
      </c>
      <c r="V5915">
        <f>IFERROR(SalesLineItems__NO_LOT[[#This Row],[Revenue]]/SalesLineItems__NO_LOT[[#This Row],[Extended_Price]],0)</f>
        <v>1</v>
      </c>
      <c r="W5915" t="str">
        <f>IF(SalesLineItems__NO_LOT[[#This Row],[Revenue]]&lt;0,"Lost on Sale","Normal Revenue")</f>
        <v>Normal Revenue</v>
      </c>
      <c r="X5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5">
        <f>IF(SalesLineItems__NO_LOT[[#This Row],[SOP_Type]]="Return",SalesLineItems__NO_LOT[[#This Row],[Extended_Cost]]*-1,SalesLineItems__NO_LOT[[#This Row],[Extended_Price]])</f>
        <v>1.5</v>
      </c>
      <c r="Z5915">
        <f>MONTH(SalesLineItems__NO_LOT[[#This Row],[Requested_Ship_Date]])</f>
        <v>7</v>
      </c>
      <c r="AA5915">
        <f>YEAR(SalesLineItems__NO_LOT[[#This Row],[Requested_Ship_Date]])</f>
        <v>2021</v>
      </c>
      <c r="AV5915"/>
      <c r="AX5915"/>
      <c r="AZ5915"/>
      <c r="BC5915"/>
      <c r="BF5915"/>
    </row>
    <row r="5916" spans="1:58" x14ac:dyDescent="0.2">
      <c r="A5916" t="s">
        <v>2772</v>
      </c>
      <c r="B5916" s="11" t="s">
        <v>22</v>
      </c>
      <c r="C5916" s="11" t="s">
        <v>2773</v>
      </c>
      <c r="D5916" s="11" t="s">
        <v>181</v>
      </c>
      <c r="E5916" s="11" t="s">
        <v>182</v>
      </c>
      <c r="F5916">
        <v>100</v>
      </c>
      <c r="G5916" s="11" t="s">
        <v>9</v>
      </c>
      <c r="H5916">
        <v>2462</v>
      </c>
      <c r="I5916">
        <v>3800</v>
      </c>
      <c r="J5916">
        <v>24.62</v>
      </c>
      <c r="K5916">
        <v>38</v>
      </c>
      <c r="L5916" s="11" t="s">
        <v>69</v>
      </c>
      <c r="M5916" s="7">
        <v>44392</v>
      </c>
      <c r="N5916" s="7">
        <v>44392</v>
      </c>
      <c r="O5916" s="11" t="s">
        <v>21</v>
      </c>
      <c r="P5916" s="11" t="s">
        <v>95</v>
      </c>
      <c r="Q5916">
        <v>320188.32</v>
      </c>
      <c r="R5916" s="11" t="s">
        <v>52</v>
      </c>
      <c r="S5916" s="11" t="s">
        <v>95</v>
      </c>
      <c r="T5916">
        <v>8464367.5299999993</v>
      </c>
      <c r="U5916">
        <f>SalesLineItems__NO_LOT[[#This Row],[ActualSales]]-SalesLineItems__NO_LOT[[#This Row],[Extended_Cost]]</f>
        <v>1338</v>
      </c>
      <c r="V5916">
        <f>IFERROR(SalesLineItems__NO_LOT[[#This Row],[Revenue]]/SalesLineItems__NO_LOT[[#This Row],[Extended_Price]],0)</f>
        <v>0.35210526315789475</v>
      </c>
      <c r="W5916" t="str">
        <f>IF(SalesLineItems__NO_LOT[[#This Row],[Revenue]]&lt;0,"Lost on Sale","Normal Revenue")</f>
        <v>Normal Revenue</v>
      </c>
      <c r="X5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6">
        <f>IF(SalesLineItems__NO_LOT[[#This Row],[SOP_Type]]="Return",SalesLineItems__NO_LOT[[#This Row],[Extended_Cost]]*-1,SalesLineItems__NO_LOT[[#This Row],[Extended_Price]])</f>
        <v>3800</v>
      </c>
      <c r="Z5916">
        <f>MONTH(SalesLineItems__NO_LOT[[#This Row],[Requested_Ship_Date]])</f>
        <v>7</v>
      </c>
      <c r="AA5916">
        <f>YEAR(SalesLineItems__NO_LOT[[#This Row],[Requested_Ship_Date]])</f>
        <v>2021</v>
      </c>
      <c r="AV5916"/>
      <c r="AX5916"/>
      <c r="AZ5916"/>
      <c r="BC5916"/>
      <c r="BF5916"/>
    </row>
    <row r="5917" spans="1:58" x14ac:dyDescent="0.2">
      <c r="A5917" t="s">
        <v>2774</v>
      </c>
      <c r="B5917" s="11" t="s">
        <v>22</v>
      </c>
      <c r="C5917" s="11" t="s">
        <v>2773</v>
      </c>
      <c r="D5917" s="11" t="s">
        <v>185</v>
      </c>
      <c r="E5917" s="11" t="s">
        <v>186</v>
      </c>
      <c r="F5917">
        <v>100</v>
      </c>
      <c r="G5917" s="11" t="s">
        <v>9</v>
      </c>
      <c r="H5917">
        <v>243</v>
      </c>
      <c r="I5917">
        <v>327</v>
      </c>
      <c r="J5917">
        <v>2.4300000000000002</v>
      </c>
      <c r="K5917">
        <v>3.27</v>
      </c>
      <c r="L5917" s="11" t="s">
        <v>69</v>
      </c>
      <c r="M5917" s="7">
        <v>44392</v>
      </c>
      <c r="N5917" s="7">
        <v>44392</v>
      </c>
      <c r="O5917" s="11" t="s">
        <v>21</v>
      </c>
      <c r="P5917" s="11" t="s">
        <v>95</v>
      </c>
      <c r="Q5917">
        <v>320188.32</v>
      </c>
      <c r="R5917" s="11" t="s">
        <v>52</v>
      </c>
      <c r="S5917" s="11" t="s">
        <v>95</v>
      </c>
      <c r="T5917">
        <v>8464367.5299999993</v>
      </c>
      <c r="U5917">
        <f>SalesLineItems__NO_LOT[[#This Row],[ActualSales]]-SalesLineItems__NO_LOT[[#This Row],[Extended_Cost]]</f>
        <v>84</v>
      </c>
      <c r="V5917">
        <f>IFERROR(SalesLineItems__NO_LOT[[#This Row],[Revenue]]/SalesLineItems__NO_LOT[[#This Row],[Extended_Price]],0)</f>
        <v>0.25688073394495414</v>
      </c>
      <c r="W5917" t="str">
        <f>IF(SalesLineItems__NO_LOT[[#This Row],[Revenue]]&lt;0,"Lost on Sale","Normal Revenue")</f>
        <v>Normal Revenue</v>
      </c>
      <c r="X5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17">
        <f>IF(SalesLineItems__NO_LOT[[#This Row],[SOP_Type]]="Return",SalesLineItems__NO_LOT[[#This Row],[Extended_Cost]]*-1,SalesLineItems__NO_LOT[[#This Row],[Extended_Price]])</f>
        <v>327</v>
      </c>
      <c r="Z5917">
        <f>MONTH(SalesLineItems__NO_LOT[[#This Row],[Requested_Ship_Date]])</f>
        <v>7</v>
      </c>
      <c r="AA5917">
        <f>YEAR(SalesLineItems__NO_LOT[[#This Row],[Requested_Ship_Date]])</f>
        <v>2021</v>
      </c>
      <c r="AV5917"/>
      <c r="AX5917"/>
      <c r="AZ5917"/>
      <c r="BC5917"/>
      <c r="BF5917"/>
    </row>
    <row r="5918" spans="1:58" x14ac:dyDescent="0.2">
      <c r="A5918" t="s">
        <v>2775</v>
      </c>
      <c r="B5918" s="11" t="s">
        <v>22</v>
      </c>
      <c r="C5918" s="11" t="s">
        <v>2773</v>
      </c>
      <c r="D5918" s="11" t="s">
        <v>418</v>
      </c>
      <c r="E5918" s="11" t="s">
        <v>419</v>
      </c>
      <c r="F5918">
        <v>100</v>
      </c>
      <c r="G5918" s="11" t="s">
        <v>9</v>
      </c>
      <c r="H5918">
        <v>1128</v>
      </c>
      <c r="I5918">
        <v>2300</v>
      </c>
      <c r="J5918">
        <v>11.28</v>
      </c>
      <c r="K5918">
        <v>23</v>
      </c>
      <c r="L5918" s="11" t="s">
        <v>69</v>
      </c>
      <c r="M5918" s="7">
        <v>44392</v>
      </c>
      <c r="N5918" s="7">
        <v>44392</v>
      </c>
      <c r="O5918" s="11" t="s">
        <v>21</v>
      </c>
      <c r="P5918" s="11" t="s">
        <v>95</v>
      </c>
      <c r="Q5918">
        <v>320188.32</v>
      </c>
      <c r="R5918" s="11" t="s">
        <v>52</v>
      </c>
      <c r="S5918" s="11" t="s">
        <v>95</v>
      </c>
      <c r="T5918">
        <v>8464367.5299999993</v>
      </c>
      <c r="U5918">
        <f>SalesLineItems__NO_LOT[[#This Row],[ActualSales]]-SalesLineItems__NO_LOT[[#This Row],[Extended_Cost]]</f>
        <v>1172</v>
      </c>
      <c r="V5918">
        <f>IFERROR(SalesLineItems__NO_LOT[[#This Row],[Revenue]]/SalesLineItems__NO_LOT[[#This Row],[Extended_Price]],0)</f>
        <v>0.50956521739130434</v>
      </c>
      <c r="W5918" t="str">
        <f>IF(SalesLineItems__NO_LOT[[#This Row],[Revenue]]&lt;0,"Lost on Sale","Normal Revenue")</f>
        <v>Normal Revenue</v>
      </c>
      <c r="X5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8">
        <f>IF(SalesLineItems__NO_LOT[[#This Row],[SOP_Type]]="Return",SalesLineItems__NO_LOT[[#This Row],[Extended_Cost]]*-1,SalesLineItems__NO_LOT[[#This Row],[Extended_Price]])</f>
        <v>2300</v>
      </c>
      <c r="Z5918">
        <f>MONTH(SalesLineItems__NO_LOT[[#This Row],[Requested_Ship_Date]])</f>
        <v>7</v>
      </c>
      <c r="AA5918">
        <f>YEAR(SalesLineItems__NO_LOT[[#This Row],[Requested_Ship_Date]])</f>
        <v>2021</v>
      </c>
      <c r="AV5918"/>
      <c r="AX5918"/>
      <c r="AZ5918"/>
      <c r="BC5918"/>
      <c r="BF5918"/>
    </row>
    <row r="5919" spans="1:58" x14ac:dyDescent="0.2">
      <c r="A5919" t="s">
        <v>2742</v>
      </c>
      <c r="B5919" s="11" t="s">
        <v>22</v>
      </c>
      <c r="C5919" s="11" t="s">
        <v>2743</v>
      </c>
      <c r="D5919" s="11" t="s">
        <v>256</v>
      </c>
      <c r="E5919" s="11" t="s">
        <v>257</v>
      </c>
      <c r="F5919">
        <v>1004.5</v>
      </c>
      <c r="G5919" s="11" t="s">
        <v>9</v>
      </c>
      <c r="H5919">
        <v>2903</v>
      </c>
      <c r="I5919">
        <v>4480.07</v>
      </c>
      <c r="J5919">
        <v>2.89</v>
      </c>
      <c r="K5919">
        <v>4.46</v>
      </c>
      <c r="L5919" s="11" t="s">
        <v>166</v>
      </c>
      <c r="M5919" s="7">
        <v>44393</v>
      </c>
      <c r="N5919" s="7">
        <v>44393</v>
      </c>
      <c r="O5919" s="11" t="s">
        <v>70</v>
      </c>
      <c r="P5919" s="11" t="s">
        <v>95</v>
      </c>
      <c r="Q5919">
        <v>12447.79</v>
      </c>
      <c r="R5919" s="11" t="s">
        <v>52</v>
      </c>
      <c r="S5919" s="11" t="s">
        <v>95</v>
      </c>
      <c r="T5919">
        <v>1761785.05</v>
      </c>
      <c r="U5919">
        <f>SalesLineItems__NO_LOT[[#This Row],[ActualSales]]-SalesLineItems__NO_LOT[[#This Row],[Extended_Cost]]</f>
        <v>1577.0699999999997</v>
      </c>
      <c r="V5919">
        <f>IFERROR(SalesLineItems__NO_LOT[[#This Row],[Revenue]]/SalesLineItems__NO_LOT[[#This Row],[Extended_Price]],0)</f>
        <v>0.35201905327372113</v>
      </c>
      <c r="W5919" t="str">
        <f>IF(SalesLineItems__NO_LOT[[#This Row],[Revenue]]&lt;0,"Lost on Sale","Normal Revenue")</f>
        <v>Normal Revenue</v>
      </c>
      <c r="X5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19">
        <f>IF(SalesLineItems__NO_LOT[[#This Row],[SOP_Type]]="Return",SalesLineItems__NO_LOT[[#This Row],[Extended_Cost]]*-1,SalesLineItems__NO_LOT[[#This Row],[Extended_Price]])</f>
        <v>4480.07</v>
      </c>
      <c r="Z5919">
        <f>MONTH(SalesLineItems__NO_LOT[[#This Row],[Requested_Ship_Date]])</f>
        <v>7</v>
      </c>
      <c r="AA5919">
        <f>YEAR(SalesLineItems__NO_LOT[[#This Row],[Requested_Ship_Date]])</f>
        <v>2021</v>
      </c>
      <c r="AV5919"/>
      <c r="AX5919"/>
      <c r="AZ5919"/>
      <c r="BC5919"/>
      <c r="BF5919"/>
    </row>
    <row r="5920" spans="1:58" x14ac:dyDescent="0.2">
      <c r="A5920" t="s">
        <v>2744</v>
      </c>
      <c r="B5920" s="11" t="s">
        <v>22</v>
      </c>
      <c r="C5920" s="11" t="s">
        <v>2743</v>
      </c>
      <c r="D5920" s="11" t="s">
        <v>246</v>
      </c>
      <c r="E5920" s="11" t="s">
        <v>247</v>
      </c>
      <c r="F5920">
        <v>807.51</v>
      </c>
      <c r="G5920" s="11" t="s">
        <v>9</v>
      </c>
      <c r="H5920">
        <v>2479.0500000000002</v>
      </c>
      <c r="I5920">
        <v>3601.49</v>
      </c>
      <c r="J5920">
        <v>3.07</v>
      </c>
      <c r="K5920">
        <v>4.46</v>
      </c>
      <c r="L5920" s="11" t="s">
        <v>166</v>
      </c>
      <c r="M5920" s="7">
        <v>44393</v>
      </c>
      <c r="N5920" s="7">
        <v>44393</v>
      </c>
      <c r="O5920" s="11" t="s">
        <v>70</v>
      </c>
      <c r="P5920" s="11" t="s">
        <v>95</v>
      </c>
      <c r="Q5920">
        <v>12447.79</v>
      </c>
      <c r="R5920" s="11" t="s">
        <v>52</v>
      </c>
      <c r="S5920" s="11" t="s">
        <v>95</v>
      </c>
      <c r="T5920">
        <v>1761785.05</v>
      </c>
      <c r="U5920">
        <f>SalesLineItems__NO_LOT[[#This Row],[ActualSales]]-SalesLineItems__NO_LOT[[#This Row],[Extended_Cost]]</f>
        <v>1122.4399999999996</v>
      </c>
      <c r="V5920">
        <f>IFERROR(SalesLineItems__NO_LOT[[#This Row],[Revenue]]/SalesLineItems__NO_LOT[[#This Row],[Extended_Price]],0)</f>
        <v>0.31165989632068941</v>
      </c>
      <c r="W5920" t="str">
        <f>IF(SalesLineItems__NO_LOT[[#This Row],[Revenue]]&lt;0,"Lost on Sale","Normal Revenue")</f>
        <v>Normal Revenue</v>
      </c>
      <c r="X5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0">
        <f>IF(SalesLineItems__NO_LOT[[#This Row],[SOP_Type]]="Return",SalesLineItems__NO_LOT[[#This Row],[Extended_Cost]]*-1,SalesLineItems__NO_LOT[[#This Row],[Extended_Price]])</f>
        <v>3601.49</v>
      </c>
      <c r="Z5920">
        <f>MONTH(SalesLineItems__NO_LOT[[#This Row],[Requested_Ship_Date]])</f>
        <v>7</v>
      </c>
      <c r="AA5920">
        <f>YEAR(SalesLineItems__NO_LOT[[#This Row],[Requested_Ship_Date]])</f>
        <v>2021</v>
      </c>
      <c r="AV5920"/>
      <c r="AX5920"/>
      <c r="AZ5920"/>
      <c r="BC5920"/>
      <c r="BF5920"/>
    </row>
    <row r="5921" spans="1:58" x14ac:dyDescent="0.2">
      <c r="A5921" t="s">
        <v>2745</v>
      </c>
      <c r="B5921" s="11" t="s">
        <v>22</v>
      </c>
      <c r="C5921" s="11" t="s">
        <v>2743</v>
      </c>
      <c r="D5921" s="11" t="s">
        <v>251</v>
      </c>
      <c r="E5921" s="11" t="s">
        <v>252</v>
      </c>
      <c r="F5921">
        <v>814</v>
      </c>
      <c r="G5921" s="11" t="s">
        <v>9</v>
      </c>
      <c r="H5921">
        <v>2271.06</v>
      </c>
      <c r="I5921">
        <v>3296.7</v>
      </c>
      <c r="J5921">
        <v>2.79</v>
      </c>
      <c r="K5921">
        <v>4.05</v>
      </c>
      <c r="L5921" s="11" t="s">
        <v>166</v>
      </c>
      <c r="M5921" s="7">
        <v>44393</v>
      </c>
      <c r="N5921" s="7">
        <v>44393</v>
      </c>
      <c r="O5921" s="11" t="s">
        <v>70</v>
      </c>
      <c r="P5921" s="11" t="s">
        <v>95</v>
      </c>
      <c r="Q5921">
        <v>12447.79</v>
      </c>
      <c r="R5921" s="11" t="s">
        <v>52</v>
      </c>
      <c r="S5921" s="11" t="s">
        <v>95</v>
      </c>
      <c r="T5921">
        <v>1761785.05</v>
      </c>
      <c r="U5921">
        <f>SalesLineItems__NO_LOT[[#This Row],[ActualSales]]-SalesLineItems__NO_LOT[[#This Row],[Extended_Cost]]</f>
        <v>1025.6399999999999</v>
      </c>
      <c r="V5921">
        <f>IFERROR(SalesLineItems__NO_LOT[[#This Row],[Revenue]]/SalesLineItems__NO_LOT[[#This Row],[Extended_Price]],0)</f>
        <v>0.31111111111111112</v>
      </c>
      <c r="W5921" t="str">
        <f>IF(SalesLineItems__NO_LOT[[#This Row],[Revenue]]&lt;0,"Lost on Sale","Normal Revenue")</f>
        <v>Normal Revenue</v>
      </c>
      <c r="X5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1">
        <f>IF(SalesLineItems__NO_LOT[[#This Row],[SOP_Type]]="Return",SalesLineItems__NO_LOT[[#This Row],[Extended_Cost]]*-1,SalesLineItems__NO_LOT[[#This Row],[Extended_Price]])</f>
        <v>3296.7</v>
      </c>
      <c r="Z5921">
        <f>MONTH(SalesLineItems__NO_LOT[[#This Row],[Requested_Ship_Date]])</f>
        <v>7</v>
      </c>
      <c r="AA5921">
        <f>YEAR(SalesLineItems__NO_LOT[[#This Row],[Requested_Ship_Date]])</f>
        <v>2021</v>
      </c>
      <c r="AV5921"/>
      <c r="AX5921"/>
      <c r="AZ5921"/>
      <c r="BC5921"/>
      <c r="BF5921"/>
    </row>
    <row r="5922" spans="1:58" x14ac:dyDescent="0.2">
      <c r="A5922" t="s">
        <v>2746</v>
      </c>
      <c r="B5922" s="11" t="s">
        <v>22</v>
      </c>
      <c r="C5922" s="11" t="s">
        <v>2743</v>
      </c>
      <c r="D5922" s="11" t="s">
        <v>13</v>
      </c>
      <c r="E5922" s="11" t="s">
        <v>14</v>
      </c>
      <c r="F5922">
        <v>1</v>
      </c>
      <c r="G5922" s="11" t="s">
        <v>15</v>
      </c>
      <c r="H5922">
        <v>0</v>
      </c>
      <c r="I5922">
        <v>1.5</v>
      </c>
      <c r="J5922">
        <v>0</v>
      </c>
      <c r="K5922">
        <v>1.5</v>
      </c>
      <c r="L5922" s="11" t="s">
        <v>166</v>
      </c>
      <c r="M5922" s="7">
        <v>44393</v>
      </c>
      <c r="N5922" s="7">
        <v>44393</v>
      </c>
      <c r="O5922" s="11" t="s">
        <v>16</v>
      </c>
      <c r="P5922" s="11" t="s">
        <v>95</v>
      </c>
      <c r="Q5922">
        <v>12447.79</v>
      </c>
      <c r="R5922" s="11" t="s">
        <v>52</v>
      </c>
      <c r="S5922" s="11" t="s">
        <v>95</v>
      </c>
      <c r="T5922">
        <v>1761785.05</v>
      </c>
      <c r="U5922">
        <f>SalesLineItems__NO_LOT[[#This Row],[ActualSales]]-SalesLineItems__NO_LOT[[#This Row],[Extended_Cost]]</f>
        <v>1.5</v>
      </c>
      <c r="V5922">
        <f>IFERROR(SalesLineItems__NO_LOT[[#This Row],[Revenue]]/SalesLineItems__NO_LOT[[#This Row],[Extended_Price]],0)</f>
        <v>1</v>
      </c>
      <c r="W5922" t="str">
        <f>IF(SalesLineItems__NO_LOT[[#This Row],[Revenue]]&lt;0,"Lost on Sale","Normal Revenue")</f>
        <v>Normal Revenue</v>
      </c>
      <c r="X5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2">
        <f>IF(SalesLineItems__NO_LOT[[#This Row],[SOP_Type]]="Return",SalesLineItems__NO_LOT[[#This Row],[Extended_Cost]]*-1,SalesLineItems__NO_LOT[[#This Row],[Extended_Price]])</f>
        <v>1.5</v>
      </c>
      <c r="Z5922">
        <f>MONTH(SalesLineItems__NO_LOT[[#This Row],[Requested_Ship_Date]])</f>
        <v>7</v>
      </c>
      <c r="AA5922">
        <f>YEAR(SalesLineItems__NO_LOT[[#This Row],[Requested_Ship_Date]])</f>
        <v>2021</v>
      </c>
      <c r="AV5922"/>
      <c r="AX5922"/>
      <c r="AZ5922"/>
      <c r="BC5922"/>
      <c r="BF5922"/>
    </row>
    <row r="5923" spans="1:58" x14ac:dyDescent="0.2">
      <c r="A5923" t="s">
        <v>2747</v>
      </c>
      <c r="B5923" s="11" t="s">
        <v>22</v>
      </c>
      <c r="C5923" s="11" t="s">
        <v>2748</v>
      </c>
      <c r="D5923" s="11" t="s">
        <v>1058</v>
      </c>
      <c r="E5923" s="11" t="s">
        <v>1059</v>
      </c>
      <c r="F5923">
        <v>136.08000000000001</v>
      </c>
      <c r="G5923" s="11" t="s">
        <v>9</v>
      </c>
      <c r="H5923">
        <v>1513.21</v>
      </c>
      <c r="I5923">
        <v>2916.19</v>
      </c>
      <c r="J5923">
        <v>11.12</v>
      </c>
      <c r="K5923">
        <v>21.43</v>
      </c>
      <c r="L5923" s="11" t="s">
        <v>166</v>
      </c>
      <c r="M5923" s="7">
        <v>44393</v>
      </c>
      <c r="N5923" s="7">
        <v>44393</v>
      </c>
      <c r="O5923" s="11" t="s">
        <v>21</v>
      </c>
      <c r="P5923" s="11" t="s">
        <v>95</v>
      </c>
      <c r="Q5923">
        <v>12447.79</v>
      </c>
      <c r="R5923" s="11" t="s">
        <v>52</v>
      </c>
      <c r="S5923" s="11" t="s">
        <v>95</v>
      </c>
      <c r="T5923">
        <v>1761785.05</v>
      </c>
      <c r="U5923">
        <f>SalesLineItems__NO_LOT[[#This Row],[ActualSales]]-SalesLineItems__NO_LOT[[#This Row],[Extended_Cost]]</f>
        <v>1402.98</v>
      </c>
      <c r="V5923">
        <f>IFERROR(SalesLineItems__NO_LOT[[#This Row],[Revenue]]/SalesLineItems__NO_LOT[[#This Row],[Extended_Price]],0)</f>
        <v>0.48110033982696598</v>
      </c>
      <c r="W5923" t="str">
        <f>IF(SalesLineItems__NO_LOT[[#This Row],[Revenue]]&lt;0,"Lost on Sale","Normal Revenue")</f>
        <v>Normal Revenue</v>
      </c>
      <c r="X5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3">
        <f>IF(SalesLineItems__NO_LOT[[#This Row],[SOP_Type]]="Return",SalesLineItems__NO_LOT[[#This Row],[Extended_Cost]]*-1,SalesLineItems__NO_LOT[[#This Row],[Extended_Price]])</f>
        <v>2916.19</v>
      </c>
      <c r="Z5923">
        <f>MONTH(SalesLineItems__NO_LOT[[#This Row],[Requested_Ship_Date]])</f>
        <v>7</v>
      </c>
      <c r="AA5923">
        <f>YEAR(SalesLineItems__NO_LOT[[#This Row],[Requested_Ship_Date]])</f>
        <v>2021</v>
      </c>
      <c r="AV5923"/>
      <c r="AX5923"/>
      <c r="AZ5923"/>
      <c r="BC5923"/>
      <c r="BF5923"/>
    </row>
    <row r="5924" spans="1:58" x14ac:dyDescent="0.2">
      <c r="A5924" t="s">
        <v>2749</v>
      </c>
      <c r="B5924" s="11" t="s">
        <v>22</v>
      </c>
      <c r="C5924" s="11" t="s">
        <v>2750</v>
      </c>
      <c r="D5924" s="11" t="s">
        <v>387</v>
      </c>
      <c r="E5924" s="11" t="s">
        <v>388</v>
      </c>
      <c r="F5924">
        <v>19.489999999999998</v>
      </c>
      <c r="G5924" s="11" t="s">
        <v>9</v>
      </c>
      <c r="H5924">
        <v>182.23</v>
      </c>
      <c r="I5924">
        <v>472.05</v>
      </c>
      <c r="J5924">
        <v>9.35</v>
      </c>
      <c r="K5924">
        <v>24.22</v>
      </c>
      <c r="L5924" s="11" t="s">
        <v>166</v>
      </c>
      <c r="M5924" s="7">
        <v>44393</v>
      </c>
      <c r="N5924" s="7">
        <v>44393</v>
      </c>
      <c r="O5924" s="11" t="s">
        <v>11</v>
      </c>
      <c r="P5924" s="11" t="s">
        <v>95</v>
      </c>
      <c r="Q5924">
        <v>12447.79</v>
      </c>
      <c r="R5924" s="11" t="s">
        <v>52</v>
      </c>
      <c r="S5924" s="11" t="s">
        <v>95</v>
      </c>
      <c r="T5924">
        <v>1761785.05</v>
      </c>
      <c r="U5924">
        <f>SalesLineItems__NO_LOT[[#This Row],[ActualSales]]-SalesLineItems__NO_LOT[[#This Row],[Extended_Cost]]</f>
        <v>289.82000000000005</v>
      </c>
      <c r="V5924">
        <f>IFERROR(SalesLineItems__NO_LOT[[#This Row],[Revenue]]/SalesLineItems__NO_LOT[[#This Row],[Extended_Price]],0)</f>
        <v>0.61396038555237797</v>
      </c>
      <c r="W5924" t="str">
        <f>IF(SalesLineItems__NO_LOT[[#This Row],[Revenue]]&lt;0,"Lost on Sale","Normal Revenue")</f>
        <v>Normal Revenue</v>
      </c>
      <c r="X5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4">
        <f>IF(SalesLineItems__NO_LOT[[#This Row],[SOP_Type]]="Return",SalesLineItems__NO_LOT[[#This Row],[Extended_Cost]]*-1,SalesLineItems__NO_LOT[[#This Row],[Extended_Price]])</f>
        <v>472.05</v>
      </c>
      <c r="Z5924">
        <f>MONTH(SalesLineItems__NO_LOT[[#This Row],[Requested_Ship_Date]])</f>
        <v>7</v>
      </c>
      <c r="AA5924">
        <f>YEAR(SalesLineItems__NO_LOT[[#This Row],[Requested_Ship_Date]])</f>
        <v>2021</v>
      </c>
      <c r="AV5924"/>
      <c r="AX5924"/>
      <c r="AZ5924"/>
      <c r="BC5924"/>
      <c r="BF5924"/>
    </row>
    <row r="5925" spans="1:58" x14ac:dyDescent="0.2">
      <c r="A5925" t="s">
        <v>2751</v>
      </c>
      <c r="B5925" s="11" t="s">
        <v>22</v>
      </c>
      <c r="C5925" s="11" t="s">
        <v>2750</v>
      </c>
      <c r="D5925" s="11" t="s">
        <v>13</v>
      </c>
      <c r="E5925" s="11" t="s">
        <v>14</v>
      </c>
      <c r="F5925">
        <v>1</v>
      </c>
      <c r="G5925" s="11" t="s">
        <v>15</v>
      </c>
      <c r="H5925">
        <v>0</v>
      </c>
      <c r="I5925">
        <v>1.5</v>
      </c>
      <c r="J5925">
        <v>0</v>
      </c>
      <c r="K5925">
        <v>1.5</v>
      </c>
      <c r="L5925" s="11" t="s">
        <v>166</v>
      </c>
      <c r="M5925" s="7">
        <v>44393</v>
      </c>
      <c r="N5925" s="7">
        <v>44393</v>
      </c>
      <c r="O5925" s="11" t="s">
        <v>16</v>
      </c>
      <c r="P5925" s="11" t="s">
        <v>95</v>
      </c>
      <c r="Q5925">
        <v>12447.79</v>
      </c>
      <c r="R5925" s="11" t="s">
        <v>52</v>
      </c>
      <c r="S5925" s="11" t="s">
        <v>95</v>
      </c>
      <c r="T5925">
        <v>1761785.05</v>
      </c>
      <c r="U5925">
        <f>SalesLineItems__NO_LOT[[#This Row],[ActualSales]]-SalesLineItems__NO_LOT[[#This Row],[Extended_Cost]]</f>
        <v>1.5</v>
      </c>
      <c r="V5925">
        <f>IFERROR(SalesLineItems__NO_LOT[[#This Row],[Revenue]]/SalesLineItems__NO_LOT[[#This Row],[Extended_Price]],0)</f>
        <v>1</v>
      </c>
      <c r="W5925" t="str">
        <f>IF(SalesLineItems__NO_LOT[[#This Row],[Revenue]]&lt;0,"Lost on Sale","Normal Revenue")</f>
        <v>Normal Revenue</v>
      </c>
      <c r="X5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5">
        <f>IF(SalesLineItems__NO_LOT[[#This Row],[SOP_Type]]="Return",SalesLineItems__NO_LOT[[#This Row],[Extended_Cost]]*-1,SalesLineItems__NO_LOT[[#This Row],[Extended_Price]])</f>
        <v>1.5</v>
      </c>
      <c r="Z5925">
        <f>MONTH(SalesLineItems__NO_LOT[[#This Row],[Requested_Ship_Date]])</f>
        <v>7</v>
      </c>
      <c r="AA5925">
        <f>YEAR(SalesLineItems__NO_LOT[[#This Row],[Requested_Ship_Date]])</f>
        <v>2021</v>
      </c>
      <c r="AV5925"/>
      <c r="AX5925"/>
      <c r="AZ5925"/>
      <c r="BC5925"/>
      <c r="BF5925"/>
    </row>
    <row r="5926" spans="1:58" x14ac:dyDescent="0.2">
      <c r="A5926" t="s">
        <v>2752</v>
      </c>
      <c r="B5926" s="11" t="s">
        <v>22</v>
      </c>
      <c r="C5926" s="11" t="s">
        <v>2753</v>
      </c>
      <c r="D5926" s="11" t="s">
        <v>389</v>
      </c>
      <c r="E5926" s="11" t="s">
        <v>8</v>
      </c>
      <c r="F5926">
        <v>138.88</v>
      </c>
      <c r="G5926" s="11" t="s">
        <v>9</v>
      </c>
      <c r="H5926">
        <v>747.17</v>
      </c>
      <c r="I5926">
        <v>1524.9</v>
      </c>
      <c r="J5926">
        <v>5.38</v>
      </c>
      <c r="K5926">
        <v>10.98</v>
      </c>
      <c r="L5926" s="11" t="s">
        <v>166</v>
      </c>
      <c r="M5926" s="7">
        <v>44393</v>
      </c>
      <c r="N5926" s="7">
        <v>44393</v>
      </c>
      <c r="O5926" s="11" t="s">
        <v>11</v>
      </c>
      <c r="P5926" s="11" t="s">
        <v>95</v>
      </c>
      <c r="Q5926">
        <v>12447.79</v>
      </c>
      <c r="R5926" s="11" t="s">
        <v>52</v>
      </c>
      <c r="S5926" s="11" t="s">
        <v>95</v>
      </c>
      <c r="T5926">
        <v>1761785.05</v>
      </c>
      <c r="U5926">
        <f>SalesLineItems__NO_LOT[[#This Row],[ActualSales]]-SalesLineItems__NO_LOT[[#This Row],[Extended_Cost]]</f>
        <v>777.73000000000013</v>
      </c>
      <c r="V5926">
        <f>IFERROR(SalesLineItems__NO_LOT[[#This Row],[Revenue]]/SalesLineItems__NO_LOT[[#This Row],[Extended_Price]],0)</f>
        <v>0.51002032920191498</v>
      </c>
      <c r="W5926" t="str">
        <f>IF(SalesLineItems__NO_LOT[[#This Row],[Revenue]]&lt;0,"Lost on Sale","Normal Revenue")</f>
        <v>Normal Revenue</v>
      </c>
      <c r="X5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6">
        <f>IF(SalesLineItems__NO_LOT[[#This Row],[SOP_Type]]="Return",SalesLineItems__NO_LOT[[#This Row],[Extended_Cost]]*-1,SalesLineItems__NO_LOT[[#This Row],[Extended_Price]])</f>
        <v>1524.9</v>
      </c>
      <c r="Z5926">
        <f>MONTH(SalesLineItems__NO_LOT[[#This Row],[Requested_Ship_Date]])</f>
        <v>7</v>
      </c>
      <c r="AA5926">
        <f>YEAR(SalesLineItems__NO_LOT[[#This Row],[Requested_Ship_Date]])</f>
        <v>2021</v>
      </c>
      <c r="AV5926"/>
      <c r="AX5926"/>
      <c r="AZ5926"/>
      <c r="BC5926"/>
      <c r="BF5926"/>
    </row>
    <row r="5927" spans="1:58" x14ac:dyDescent="0.2">
      <c r="A5927" t="s">
        <v>2754</v>
      </c>
      <c r="B5927" s="11" t="s">
        <v>22</v>
      </c>
      <c r="C5927" s="11" t="s">
        <v>2753</v>
      </c>
      <c r="D5927" s="11" t="s">
        <v>13</v>
      </c>
      <c r="E5927" s="11" t="s">
        <v>14</v>
      </c>
      <c r="F5927">
        <v>1</v>
      </c>
      <c r="G5927" s="11" t="s">
        <v>15</v>
      </c>
      <c r="H5927">
        <v>0</v>
      </c>
      <c r="I5927">
        <v>1.5</v>
      </c>
      <c r="J5927">
        <v>0</v>
      </c>
      <c r="K5927">
        <v>1.5</v>
      </c>
      <c r="L5927" s="11" t="s">
        <v>166</v>
      </c>
      <c r="M5927" s="7">
        <v>44393</v>
      </c>
      <c r="N5927" s="7">
        <v>44393</v>
      </c>
      <c r="O5927" s="11" t="s">
        <v>16</v>
      </c>
      <c r="P5927" s="11" t="s">
        <v>95</v>
      </c>
      <c r="Q5927">
        <v>12447.79</v>
      </c>
      <c r="R5927" s="11" t="s">
        <v>52</v>
      </c>
      <c r="S5927" s="11" t="s">
        <v>95</v>
      </c>
      <c r="T5927">
        <v>1761785.05</v>
      </c>
      <c r="U5927">
        <f>SalesLineItems__NO_LOT[[#This Row],[ActualSales]]-SalesLineItems__NO_LOT[[#This Row],[Extended_Cost]]</f>
        <v>1.5</v>
      </c>
      <c r="V5927">
        <f>IFERROR(SalesLineItems__NO_LOT[[#This Row],[Revenue]]/SalesLineItems__NO_LOT[[#This Row],[Extended_Price]],0)</f>
        <v>1</v>
      </c>
      <c r="W5927" t="str">
        <f>IF(SalesLineItems__NO_LOT[[#This Row],[Revenue]]&lt;0,"Lost on Sale","Normal Revenue")</f>
        <v>Normal Revenue</v>
      </c>
      <c r="X5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7">
        <f>IF(SalesLineItems__NO_LOT[[#This Row],[SOP_Type]]="Return",SalesLineItems__NO_LOT[[#This Row],[Extended_Cost]]*-1,SalesLineItems__NO_LOT[[#This Row],[Extended_Price]])</f>
        <v>1.5</v>
      </c>
      <c r="Z5927">
        <f>MONTH(SalesLineItems__NO_LOT[[#This Row],[Requested_Ship_Date]])</f>
        <v>7</v>
      </c>
      <c r="AA5927">
        <f>YEAR(SalesLineItems__NO_LOT[[#This Row],[Requested_Ship_Date]])</f>
        <v>2021</v>
      </c>
      <c r="AV5927"/>
      <c r="AX5927"/>
      <c r="AZ5927"/>
      <c r="BC5927"/>
      <c r="BF5927"/>
    </row>
    <row r="5928" spans="1:58" x14ac:dyDescent="0.2">
      <c r="A5928" t="s">
        <v>2755</v>
      </c>
      <c r="B5928" s="11" t="s">
        <v>22</v>
      </c>
      <c r="C5928" s="11" t="s">
        <v>2756</v>
      </c>
      <c r="D5928" s="11" t="s">
        <v>2608</v>
      </c>
      <c r="E5928" s="11" t="s">
        <v>2609</v>
      </c>
      <c r="F5928">
        <v>30</v>
      </c>
      <c r="G5928" s="11" t="s">
        <v>9</v>
      </c>
      <c r="H5928">
        <v>226.8</v>
      </c>
      <c r="I5928">
        <v>396.9</v>
      </c>
      <c r="J5928">
        <v>7.56</v>
      </c>
      <c r="K5928">
        <v>13.23</v>
      </c>
      <c r="L5928" s="11" t="s">
        <v>166</v>
      </c>
      <c r="M5928" s="7">
        <v>44393</v>
      </c>
      <c r="N5928" s="7">
        <v>44393</v>
      </c>
      <c r="O5928" s="11" t="s">
        <v>21</v>
      </c>
      <c r="P5928" s="11" t="s">
        <v>95</v>
      </c>
      <c r="Q5928">
        <v>12447.79</v>
      </c>
      <c r="R5928" s="11" t="s">
        <v>52</v>
      </c>
      <c r="S5928" s="11" t="s">
        <v>95</v>
      </c>
      <c r="T5928">
        <v>1761785.05</v>
      </c>
      <c r="U5928">
        <f>SalesLineItems__NO_LOT[[#This Row],[ActualSales]]-SalesLineItems__NO_LOT[[#This Row],[Extended_Cost]]</f>
        <v>170.09999999999997</v>
      </c>
      <c r="V5928">
        <f>IFERROR(SalesLineItems__NO_LOT[[#This Row],[Revenue]]/SalesLineItems__NO_LOT[[#This Row],[Extended_Price]],0)</f>
        <v>0.42857142857142849</v>
      </c>
      <c r="W5928" t="str">
        <f>IF(SalesLineItems__NO_LOT[[#This Row],[Revenue]]&lt;0,"Lost on Sale","Normal Revenue")</f>
        <v>Normal Revenue</v>
      </c>
      <c r="X5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28">
        <f>IF(SalesLineItems__NO_LOT[[#This Row],[SOP_Type]]="Return",SalesLineItems__NO_LOT[[#This Row],[Extended_Cost]]*-1,SalesLineItems__NO_LOT[[#This Row],[Extended_Price]])</f>
        <v>396.9</v>
      </c>
      <c r="Z5928">
        <f>MONTH(SalesLineItems__NO_LOT[[#This Row],[Requested_Ship_Date]])</f>
        <v>7</v>
      </c>
      <c r="AA5928">
        <f>YEAR(SalesLineItems__NO_LOT[[#This Row],[Requested_Ship_Date]])</f>
        <v>2021</v>
      </c>
      <c r="AV5928"/>
      <c r="AX5928"/>
      <c r="AZ5928"/>
      <c r="BC5928"/>
      <c r="BF5928"/>
    </row>
    <row r="5929" spans="1:58" x14ac:dyDescent="0.2">
      <c r="A5929" t="s">
        <v>2776</v>
      </c>
      <c r="B5929" s="11" t="s">
        <v>22</v>
      </c>
      <c r="C5929" s="11" t="s">
        <v>2777</v>
      </c>
      <c r="D5929" s="11" t="s">
        <v>2778</v>
      </c>
      <c r="E5929" s="11" t="s">
        <v>522</v>
      </c>
      <c r="F5929">
        <v>2.5</v>
      </c>
      <c r="G5929" s="11" t="s">
        <v>9</v>
      </c>
      <c r="H5929">
        <v>0</v>
      </c>
      <c r="I5929">
        <v>0</v>
      </c>
      <c r="J5929">
        <v>0</v>
      </c>
      <c r="K5929">
        <v>0</v>
      </c>
      <c r="L5929" s="11" t="s">
        <v>1311</v>
      </c>
      <c r="M5929" s="7">
        <v>44392</v>
      </c>
      <c r="N5929" s="7">
        <v>44392</v>
      </c>
      <c r="O5929" s="11" t="s">
        <v>70</v>
      </c>
      <c r="P5929" s="11" t="s">
        <v>95</v>
      </c>
      <c r="Q5929">
        <v>5516.56</v>
      </c>
      <c r="R5929" s="11" t="s">
        <v>52</v>
      </c>
      <c r="S5929" s="11" t="s">
        <v>95</v>
      </c>
      <c r="T5929">
        <v>28984.46</v>
      </c>
      <c r="U5929">
        <f>SalesLineItems__NO_LOT[[#This Row],[ActualSales]]-SalesLineItems__NO_LOT[[#This Row],[Extended_Cost]]</f>
        <v>0</v>
      </c>
      <c r="V5929">
        <f>IFERROR(SalesLineItems__NO_LOT[[#This Row],[Revenue]]/SalesLineItems__NO_LOT[[#This Row],[Extended_Price]],0)</f>
        <v>0</v>
      </c>
      <c r="W5929" t="str">
        <f>IF(SalesLineItems__NO_LOT[[#This Row],[Revenue]]&lt;0,"Lost on Sale","Normal Revenue")</f>
        <v>Normal Revenue</v>
      </c>
      <c r="X5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29">
        <f>IF(SalesLineItems__NO_LOT[[#This Row],[SOP_Type]]="Return",SalesLineItems__NO_LOT[[#This Row],[Extended_Cost]]*-1,SalesLineItems__NO_LOT[[#This Row],[Extended_Price]])</f>
        <v>0</v>
      </c>
      <c r="Z5929">
        <f>MONTH(SalesLineItems__NO_LOT[[#This Row],[Requested_Ship_Date]])</f>
        <v>7</v>
      </c>
      <c r="AA5929">
        <f>YEAR(SalesLineItems__NO_LOT[[#This Row],[Requested_Ship_Date]])</f>
        <v>2021</v>
      </c>
      <c r="AV5929"/>
      <c r="AX5929"/>
      <c r="AZ5929"/>
      <c r="BC5929"/>
      <c r="BF5929"/>
    </row>
    <row r="5930" spans="1:58" x14ac:dyDescent="0.2">
      <c r="A5930" t="s">
        <v>2779</v>
      </c>
      <c r="B5930" s="11" t="s">
        <v>22</v>
      </c>
      <c r="C5930" s="11" t="s">
        <v>2777</v>
      </c>
      <c r="D5930" s="11" t="s">
        <v>2780</v>
      </c>
      <c r="E5930" s="11" t="s">
        <v>374</v>
      </c>
      <c r="F5930">
        <v>5</v>
      </c>
      <c r="G5930" s="11" t="s">
        <v>9</v>
      </c>
      <c r="H5930">
        <v>0</v>
      </c>
      <c r="I5930">
        <v>0</v>
      </c>
      <c r="J5930">
        <v>0</v>
      </c>
      <c r="K5930">
        <v>0</v>
      </c>
      <c r="L5930" s="11" t="s">
        <v>1311</v>
      </c>
      <c r="M5930" s="7">
        <v>44392</v>
      </c>
      <c r="N5930" s="7">
        <v>44392</v>
      </c>
      <c r="O5930" s="11" t="s">
        <v>70</v>
      </c>
      <c r="P5930" s="11" t="s">
        <v>95</v>
      </c>
      <c r="Q5930">
        <v>5516.56</v>
      </c>
      <c r="R5930" s="11" t="s">
        <v>52</v>
      </c>
      <c r="S5930" s="11" t="s">
        <v>95</v>
      </c>
      <c r="T5930">
        <v>28984.46</v>
      </c>
      <c r="U5930">
        <f>SalesLineItems__NO_LOT[[#This Row],[ActualSales]]-SalesLineItems__NO_LOT[[#This Row],[Extended_Cost]]</f>
        <v>0</v>
      </c>
      <c r="V5930">
        <f>IFERROR(SalesLineItems__NO_LOT[[#This Row],[Revenue]]/SalesLineItems__NO_LOT[[#This Row],[Extended_Price]],0)</f>
        <v>0</v>
      </c>
      <c r="W5930" t="str">
        <f>IF(SalesLineItems__NO_LOT[[#This Row],[Revenue]]&lt;0,"Lost on Sale","Normal Revenue")</f>
        <v>Normal Revenue</v>
      </c>
      <c r="X5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30">
        <f>IF(SalesLineItems__NO_LOT[[#This Row],[SOP_Type]]="Return",SalesLineItems__NO_LOT[[#This Row],[Extended_Cost]]*-1,SalesLineItems__NO_LOT[[#This Row],[Extended_Price]])</f>
        <v>0</v>
      </c>
      <c r="Z5930">
        <f>MONTH(SalesLineItems__NO_LOT[[#This Row],[Requested_Ship_Date]])</f>
        <v>7</v>
      </c>
      <c r="AA5930">
        <f>YEAR(SalesLineItems__NO_LOT[[#This Row],[Requested_Ship_Date]])</f>
        <v>2021</v>
      </c>
      <c r="AV5930"/>
      <c r="AX5930"/>
      <c r="AZ5930"/>
      <c r="BC5930"/>
      <c r="BF5930"/>
    </row>
    <row r="5931" spans="1:58" x14ac:dyDescent="0.2">
      <c r="A5931" t="s">
        <v>2781</v>
      </c>
      <c r="B5931" s="11" t="s">
        <v>22</v>
      </c>
      <c r="C5931" s="11" t="s">
        <v>2777</v>
      </c>
      <c r="D5931" s="11" t="s">
        <v>764</v>
      </c>
      <c r="E5931" s="11" t="s">
        <v>765</v>
      </c>
      <c r="F5931">
        <v>0.33100000000000002</v>
      </c>
      <c r="G5931" s="11" t="s">
        <v>9</v>
      </c>
      <c r="H5931">
        <v>4.6900000000000004</v>
      </c>
      <c r="I5931">
        <v>0</v>
      </c>
      <c r="J5931">
        <v>14.17</v>
      </c>
      <c r="K5931">
        <v>0</v>
      </c>
      <c r="L5931" s="11" t="s">
        <v>1311</v>
      </c>
      <c r="M5931" s="7">
        <v>44392</v>
      </c>
      <c r="N5931" s="7">
        <v>44392</v>
      </c>
      <c r="O5931" s="11" t="s">
        <v>65</v>
      </c>
      <c r="P5931" s="11" t="s">
        <v>95</v>
      </c>
      <c r="Q5931">
        <v>5516.56</v>
      </c>
      <c r="R5931" s="11" t="s">
        <v>52</v>
      </c>
      <c r="S5931" s="11" t="s">
        <v>95</v>
      </c>
      <c r="T5931">
        <v>28984.46</v>
      </c>
      <c r="U5931">
        <f>SalesLineItems__NO_LOT[[#This Row],[ActualSales]]-SalesLineItems__NO_LOT[[#This Row],[Extended_Cost]]</f>
        <v>-4.6900000000000004</v>
      </c>
      <c r="V5931">
        <f>IFERROR(SalesLineItems__NO_LOT[[#This Row],[Revenue]]/SalesLineItems__NO_LOT[[#This Row],[Extended_Price]],0)</f>
        <v>0</v>
      </c>
      <c r="W5931" t="str">
        <f>IF(SalesLineItems__NO_LOT[[#This Row],[Revenue]]&lt;0,"Lost on Sale","Normal Revenue")</f>
        <v>Lost on Sale</v>
      </c>
      <c r="X5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31">
        <f>IF(SalesLineItems__NO_LOT[[#This Row],[SOP_Type]]="Return",SalesLineItems__NO_LOT[[#This Row],[Extended_Cost]]*-1,SalesLineItems__NO_LOT[[#This Row],[Extended_Price]])</f>
        <v>0</v>
      </c>
      <c r="Z5931">
        <f>MONTH(SalesLineItems__NO_LOT[[#This Row],[Requested_Ship_Date]])</f>
        <v>7</v>
      </c>
      <c r="AA5931">
        <f>YEAR(SalesLineItems__NO_LOT[[#This Row],[Requested_Ship_Date]])</f>
        <v>2021</v>
      </c>
      <c r="AV5931"/>
      <c r="AX5931"/>
      <c r="AZ5931"/>
      <c r="BC5931"/>
      <c r="BF5931"/>
    </row>
    <row r="5932" spans="1:58" x14ac:dyDescent="0.2">
      <c r="A5932" t="s">
        <v>2782</v>
      </c>
      <c r="B5932" s="11" t="s">
        <v>22</v>
      </c>
      <c r="C5932" s="11" t="s">
        <v>2777</v>
      </c>
      <c r="D5932" s="11" t="s">
        <v>561</v>
      </c>
      <c r="E5932" s="11" t="s">
        <v>562</v>
      </c>
      <c r="F5932">
        <v>0.02</v>
      </c>
      <c r="G5932" s="11" t="s">
        <v>9</v>
      </c>
      <c r="H5932">
        <v>0.3</v>
      </c>
      <c r="I5932">
        <v>0</v>
      </c>
      <c r="J5932">
        <v>15</v>
      </c>
      <c r="K5932">
        <v>0</v>
      </c>
      <c r="L5932" s="11" t="s">
        <v>1311</v>
      </c>
      <c r="M5932" s="7">
        <v>44392</v>
      </c>
      <c r="N5932" s="7">
        <v>44392</v>
      </c>
      <c r="O5932" s="11" t="s">
        <v>21</v>
      </c>
      <c r="P5932" s="11" t="s">
        <v>95</v>
      </c>
      <c r="Q5932">
        <v>5516.56</v>
      </c>
      <c r="R5932" s="11" t="s">
        <v>52</v>
      </c>
      <c r="S5932" s="11" t="s">
        <v>95</v>
      </c>
      <c r="T5932">
        <v>28984.46</v>
      </c>
      <c r="U5932">
        <f>SalesLineItems__NO_LOT[[#This Row],[ActualSales]]-SalesLineItems__NO_LOT[[#This Row],[Extended_Cost]]</f>
        <v>-0.3</v>
      </c>
      <c r="V5932">
        <f>IFERROR(SalesLineItems__NO_LOT[[#This Row],[Revenue]]/SalesLineItems__NO_LOT[[#This Row],[Extended_Price]],0)</f>
        <v>0</v>
      </c>
      <c r="W5932" t="str">
        <f>IF(SalesLineItems__NO_LOT[[#This Row],[Revenue]]&lt;0,"Lost on Sale","Normal Revenue")</f>
        <v>Lost on Sale</v>
      </c>
      <c r="X5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32">
        <f>IF(SalesLineItems__NO_LOT[[#This Row],[SOP_Type]]="Return",SalesLineItems__NO_LOT[[#This Row],[Extended_Cost]]*-1,SalesLineItems__NO_LOT[[#This Row],[Extended_Price]])</f>
        <v>0</v>
      </c>
      <c r="Z5932">
        <f>MONTH(SalesLineItems__NO_LOT[[#This Row],[Requested_Ship_Date]])</f>
        <v>7</v>
      </c>
      <c r="AA5932">
        <f>YEAR(SalesLineItems__NO_LOT[[#This Row],[Requested_Ship_Date]])</f>
        <v>2021</v>
      </c>
      <c r="AV5932"/>
      <c r="AX5932"/>
      <c r="AZ5932"/>
      <c r="BC5932"/>
      <c r="BF5932"/>
    </row>
    <row r="5933" spans="1:58" x14ac:dyDescent="0.2">
      <c r="A5933" t="s">
        <v>2737</v>
      </c>
      <c r="B5933" s="11" t="s">
        <v>22</v>
      </c>
      <c r="C5933" s="11" t="s">
        <v>2738</v>
      </c>
      <c r="D5933" s="11" t="s">
        <v>295</v>
      </c>
      <c r="E5933" s="11" t="s">
        <v>296</v>
      </c>
      <c r="F5933">
        <v>752.35</v>
      </c>
      <c r="G5933" s="11" t="s">
        <v>9</v>
      </c>
      <c r="H5933">
        <v>9487.9599999999991</v>
      </c>
      <c r="I5933">
        <v>20298.400000000001</v>
      </c>
      <c r="J5933">
        <v>12.6111</v>
      </c>
      <c r="K5933">
        <v>26.98</v>
      </c>
      <c r="L5933" s="11" t="s">
        <v>297</v>
      </c>
      <c r="M5933" s="7">
        <v>44396</v>
      </c>
      <c r="N5933" s="7">
        <v>44396</v>
      </c>
      <c r="O5933" s="11" t="s">
        <v>11</v>
      </c>
      <c r="P5933" s="11" t="s">
        <v>95</v>
      </c>
      <c r="Q5933">
        <v>12872.16</v>
      </c>
      <c r="R5933" s="11" t="s">
        <v>1125</v>
      </c>
      <c r="S5933" s="11" t="s">
        <v>95</v>
      </c>
      <c r="T5933">
        <v>1097270.24</v>
      </c>
      <c r="U5933">
        <f>SalesLineItems__NO_LOT[[#This Row],[ActualSales]]-SalesLineItems__NO_LOT[[#This Row],[Extended_Cost]]</f>
        <v>10810.440000000002</v>
      </c>
      <c r="V5933">
        <f>IFERROR(SalesLineItems__NO_LOT[[#This Row],[Revenue]]/SalesLineItems__NO_LOT[[#This Row],[Extended_Price]],0)</f>
        <v>0.5325759665786467</v>
      </c>
      <c r="W5933" t="str">
        <f>IF(SalesLineItems__NO_LOT[[#This Row],[Revenue]]&lt;0,"Lost on Sale","Normal Revenue")</f>
        <v>Normal Revenue</v>
      </c>
      <c r="X5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3">
        <f>IF(SalesLineItems__NO_LOT[[#This Row],[SOP_Type]]="Return",SalesLineItems__NO_LOT[[#This Row],[Extended_Cost]]*-1,SalesLineItems__NO_LOT[[#This Row],[Extended_Price]])</f>
        <v>20298.400000000001</v>
      </c>
      <c r="Z5933">
        <f>MONTH(SalesLineItems__NO_LOT[[#This Row],[Requested_Ship_Date]])</f>
        <v>7</v>
      </c>
      <c r="AA5933">
        <f>YEAR(SalesLineItems__NO_LOT[[#This Row],[Requested_Ship_Date]])</f>
        <v>2021</v>
      </c>
      <c r="AV5933"/>
      <c r="AX5933"/>
      <c r="AZ5933"/>
      <c r="BC5933"/>
      <c r="BF5933"/>
    </row>
    <row r="5934" spans="1:58" x14ac:dyDescent="0.2">
      <c r="A5934" t="s">
        <v>2733</v>
      </c>
      <c r="B5934" s="11" t="s">
        <v>22</v>
      </c>
      <c r="C5934" s="11" t="s">
        <v>2734</v>
      </c>
      <c r="D5934" s="11" t="s">
        <v>181</v>
      </c>
      <c r="E5934" s="11" t="s">
        <v>182</v>
      </c>
      <c r="F5934">
        <v>250</v>
      </c>
      <c r="G5934" s="11" t="s">
        <v>9</v>
      </c>
      <c r="H5934">
        <v>6155</v>
      </c>
      <c r="I5934">
        <v>9500</v>
      </c>
      <c r="J5934">
        <v>24.62</v>
      </c>
      <c r="K5934">
        <v>38</v>
      </c>
      <c r="L5934" s="11" t="s">
        <v>791</v>
      </c>
      <c r="M5934" s="7">
        <v>44397</v>
      </c>
      <c r="N5934" s="7">
        <v>44397</v>
      </c>
      <c r="O5934" s="11" t="s">
        <v>21</v>
      </c>
      <c r="P5934" s="11" t="s">
        <v>95</v>
      </c>
      <c r="Q5934">
        <v>7600</v>
      </c>
      <c r="R5934" s="11" t="s">
        <v>52</v>
      </c>
      <c r="S5934" s="11" t="s">
        <v>95</v>
      </c>
      <c r="T5934">
        <v>87980</v>
      </c>
      <c r="U5934">
        <f>SalesLineItems__NO_LOT[[#This Row],[ActualSales]]-SalesLineItems__NO_LOT[[#This Row],[Extended_Cost]]</f>
        <v>3345</v>
      </c>
      <c r="V5934">
        <f>IFERROR(SalesLineItems__NO_LOT[[#This Row],[Revenue]]/SalesLineItems__NO_LOT[[#This Row],[Extended_Price]],0)</f>
        <v>0.35210526315789475</v>
      </c>
      <c r="W5934" t="str">
        <f>IF(SalesLineItems__NO_LOT[[#This Row],[Revenue]]&lt;0,"Lost on Sale","Normal Revenue")</f>
        <v>Normal Revenue</v>
      </c>
      <c r="X5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4">
        <f>IF(SalesLineItems__NO_LOT[[#This Row],[SOP_Type]]="Return",SalesLineItems__NO_LOT[[#This Row],[Extended_Cost]]*-1,SalesLineItems__NO_LOT[[#This Row],[Extended_Price]])</f>
        <v>9500</v>
      </c>
      <c r="Z5934">
        <f>MONTH(SalesLineItems__NO_LOT[[#This Row],[Requested_Ship_Date]])</f>
        <v>7</v>
      </c>
      <c r="AA5934">
        <f>YEAR(SalesLineItems__NO_LOT[[#This Row],[Requested_Ship_Date]])</f>
        <v>2021</v>
      </c>
      <c r="AV5934"/>
      <c r="AX5934"/>
      <c r="AZ5934"/>
      <c r="BC5934"/>
      <c r="BF5934"/>
    </row>
    <row r="5935" spans="1:58" x14ac:dyDescent="0.2">
      <c r="A5935" t="s">
        <v>2735</v>
      </c>
      <c r="B5935" s="11" t="s">
        <v>22</v>
      </c>
      <c r="C5935" s="11" t="s">
        <v>2736</v>
      </c>
      <c r="D5935" s="11" t="s">
        <v>399</v>
      </c>
      <c r="E5935" s="11" t="s">
        <v>388</v>
      </c>
      <c r="F5935">
        <v>60.21</v>
      </c>
      <c r="G5935" s="11" t="s">
        <v>9</v>
      </c>
      <c r="H5935">
        <v>330.56</v>
      </c>
      <c r="I5935">
        <v>1066.32</v>
      </c>
      <c r="J5935">
        <v>5.49</v>
      </c>
      <c r="K5935">
        <v>17.71</v>
      </c>
      <c r="L5935" s="11" t="s">
        <v>394</v>
      </c>
      <c r="M5935" s="7">
        <v>44397</v>
      </c>
      <c r="N5935" s="7">
        <v>44397</v>
      </c>
      <c r="O5935" s="11" t="s">
        <v>11</v>
      </c>
      <c r="P5935" s="11" t="s">
        <v>95</v>
      </c>
      <c r="Q5935">
        <v>5300</v>
      </c>
      <c r="R5935" s="11" t="s">
        <v>52</v>
      </c>
      <c r="S5935" s="11" t="s">
        <v>95</v>
      </c>
      <c r="T5935">
        <v>41239.19</v>
      </c>
      <c r="U5935">
        <f>SalesLineItems__NO_LOT[[#This Row],[ActualSales]]-SalesLineItems__NO_LOT[[#This Row],[Extended_Cost]]</f>
        <v>735.76</v>
      </c>
      <c r="V5935">
        <f>IFERROR(SalesLineItems__NO_LOT[[#This Row],[Revenue]]/SalesLineItems__NO_LOT[[#This Row],[Extended_Price]],0)</f>
        <v>0.68999924975617077</v>
      </c>
      <c r="W5935" t="str">
        <f>IF(SalesLineItems__NO_LOT[[#This Row],[Revenue]]&lt;0,"Lost on Sale","Normal Revenue")</f>
        <v>Normal Revenue</v>
      </c>
      <c r="X5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5">
        <f>IF(SalesLineItems__NO_LOT[[#This Row],[SOP_Type]]="Return",SalesLineItems__NO_LOT[[#This Row],[Extended_Cost]]*-1,SalesLineItems__NO_LOT[[#This Row],[Extended_Price]])</f>
        <v>1066.32</v>
      </c>
      <c r="Z5935">
        <f>MONTH(SalesLineItems__NO_LOT[[#This Row],[Requested_Ship_Date]])</f>
        <v>7</v>
      </c>
      <c r="AA5935">
        <f>YEAR(SalesLineItems__NO_LOT[[#This Row],[Requested_Ship_Date]])</f>
        <v>2021</v>
      </c>
      <c r="AV5935"/>
      <c r="AX5935"/>
      <c r="AZ5935"/>
      <c r="BC5935"/>
      <c r="BF5935"/>
    </row>
    <row r="5936" spans="1:58" x14ac:dyDescent="0.2">
      <c r="A5936" t="s">
        <v>2707</v>
      </c>
      <c r="B5936" s="11" t="s">
        <v>22</v>
      </c>
      <c r="C5936" s="11" t="s">
        <v>2708</v>
      </c>
      <c r="D5936" s="11" t="s">
        <v>227</v>
      </c>
      <c r="E5936" s="11" t="s">
        <v>228</v>
      </c>
      <c r="F5936">
        <v>256.41000000000003</v>
      </c>
      <c r="G5936" s="11" t="s">
        <v>9</v>
      </c>
      <c r="H5936">
        <v>564.1</v>
      </c>
      <c r="I5936">
        <v>825.64</v>
      </c>
      <c r="J5936">
        <v>2.2000000000000002</v>
      </c>
      <c r="K5936">
        <v>3.22</v>
      </c>
      <c r="L5936" s="11" t="s">
        <v>214</v>
      </c>
      <c r="M5936" s="7">
        <v>44398</v>
      </c>
      <c r="N5936" s="7">
        <v>44398</v>
      </c>
      <c r="O5936" s="11" t="s">
        <v>21</v>
      </c>
      <c r="P5936" s="11" t="s">
        <v>95</v>
      </c>
      <c r="Q5936">
        <v>2.74</v>
      </c>
      <c r="R5936" s="11" t="s">
        <v>52</v>
      </c>
      <c r="S5936" s="11" t="s">
        <v>95</v>
      </c>
      <c r="T5936">
        <v>135891.89000000001</v>
      </c>
      <c r="U5936">
        <f>SalesLineItems__NO_LOT[[#This Row],[ActualSales]]-SalesLineItems__NO_LOT[[#This Row],[Extended_Cost]]</f>
        <v>261.53999999999996</v>
      </c>
      <c r="V5936">
        <f>IFERROR(SalesLineItems__NO_LOT[[#This Row],[Revenue]]/SalesLineItems__NO_LOT[[#This Row],[Extended_Price]],0)</f>
        <v>0.31677244319558157</v>
      </c>
      <c r="W5936" t="str">
        <f>IF(SalesLineItems__NO_LOT[[#This Row],[Revenue]]&lt;0,"Lost on Sale","Normal Revenue")</f>
        <v>Normal Revenue</v>
      </c>
      <c r="X5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6">
        <f>IF(SalesLineItems__NO_LOT[[#This Row],[SOP_Type]]="Return",SalesLineItems__NO_LOT[[#This Row],[Extended_Cost]]*-1,SalesLineItems__NO_LOT[[#This Row],[Extended_Price]])</f>
        <v>825.64</v>
      </c>
      <c r="Z5936">
        <f>MONTH(SalesLineItems__NO_LOT[[#This Row],[Requested_Ship_Date]])</f>
        <v>7</v>
      </c>
      <c r="AA5936">
        <f>YEAR(SalesLineItems__NO_LOT[[#This Row],[Requested_Ship_Date]])</f>
        <v>2021</v>
      </c>
      <c r="AV5936"/>
      <c r="AX5936"/>
      <c r="AZ5936"/>
      <c r="BC5936"/>
      <c r="BF5936"/>
    </row>
    <row r="5937" spans="1:58" x14ac:dyDescent="0.2">
      <c r="A5937" t="s">
        <v>2709</v>
      </c>
      <c r="B5937" s="11" t="s">
        <v>22</v>
      </c>
      <c r="C5937" s="11" t="s">
        <v>2710</v>
      </c>
      <c r="D5937" s="11" t="s">
        <v>1903</v>
      </c>
      <c r="E5937" s="11" t="s">
        <v>1904</v>
      </c>
      <c r="F5937">
        <v>138.6</v>
      </c>
      <c r="G5937" s="11" t="s">
        <v>9</v>
      </c>
      <c r="H5937">
        <v>2686.06</v>
      </c>
      <c r="I5937">
        <v>4041.58</v>
      </c>
      <c r="J5937">
        <v>19.38</v>
      </c>
      <c r="K5937">
        <v>29.16</v>
      </c>
      <c r="L5937" s="11" t="s">
        <v>166</v>
      </c>
      <c r="M5937" s="7">
        <v>44398</v>
      </c>
      <c r="N5937" s="7">
        <v>44398</v>
      </c>
      <c r="O5937" s="11" t="s">
        <v>11</v>
      </c>
      <c r="P5937" s="11" t="s">
        <v>95</v>
      </c>
      <c r="Q5937">
        <v>12447.79</v>
      </c>
      <c r="R5937" s="11" t="s">
        <v>52</v>
      </c>
      <c r="S5937" s="11" t="s">
        <v>95</v>
      </c>
      <c r="T5937">
        <v>1761785.05</v>
      </c>
      <c r="U5937">
        <f>SalesLineItems__NO_LOT[[#This Row],[ActualSales]]-SalesLineItems__NO_LOT[[#This Row],[Extended_Cost]]</f>
        <v>1355.52</v>
      </c>
      <c r="V5937">
        <f>IFERROR(SalesLineItems__NO_LOT[[#This Row],[Revenue]]/SalesLineItems__NO_LOT[[#This Row],[Extended_Price]],0)</f>
        <v>0.33539358369746486</v>
      </c>
      <c r="W5937" t="str">
        <f>IF(SalesLineItems__NO_LOT[[#This Row],[Revenue]]&lt;0,"Lost on Sale","Normal Revenue")</f>
        <v>Normal Revenue</v>
      </c>
      <c r="X5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7">
        <f>IF(SalesLineItems__NO_LOT[[#This Row],[SOP_Type]]="Return",SalesLineItems__NO_LOT[[#This Row],[Extended_Cost]]*-1,SalesLineItems__NO_LOT[[#This Row],[Extended_Price]])</f>
        <v>4041.58</v>
      </c>
      <c r="Z5937">
        <f>MONTH(SalesLineItems__NO_LOT[[#This Row],[Requested_Ship_Date]])</f>
        <v>7</v>
      </c>
      <c r="AA5937">
        <f>YEAR(SalesLineItems__NO_LOT[[#This Row],[Requested_Ship_Date]])</f>
        <v>2021</v>
      </c>
      <c r="AV5937"/>
      <c r="AX5937"/>
      <c r="AZ5937"/>
      <c r="BC5937"/>
      <c r="BF5937"/>
    </row>
    <row r="5938" spans="1:58" x14ac:dyDescent="0.2">
      <c r="A5938" t="s">
        <v>2711</v>
      </c>
      <c r="B5938" s="11" t="s">
        <v>22</v>
      </c>
      <c r="C5938" s="11" t="s">
        <v>2710</v>
      </c>
      <c r="D5938" s="11" t="s">
        <v>13</v>
      </c>
      <c r="E5938" s="11" t="s">
        <v>14</v>
      </c>
      <c r="F5938">
        <v>1</v>
      </c>
      <c r="G5938" s="11" t="s">
        <v>15</v>
      </c>
      <c r="H5938">
        <v>0</v>
      </c>
      <c r="I5938">
        <v>1.5</v>
      </c>
      <c r="J5938">
        <v>0</v>
      </c>
      <c r="K5938">
        <v>1.5</v>
      </c>
      <c r="L5938" s="11" t="s">
        <v>166</v>
      </c>
      <c r="M5938" s="7">
        <v>44398</v>
      </c>
      <c r="N5938" s="7">
        <v>44398</v>
      </c>
      <c r="O5938" s="11" t="s">
        <v>16</v>
      </c>
      <c r="P5938" s="11" t="s">
        <v>95</v>
      </c>
      <c r="Q5938">
        <v>12447.79</v>
      </c>
      <c r="R5938" s="11" t="s">
        <v>52</v>
      </c>
      <c r="S5938" s="11" t="s">
        <v>95</v>
      </c>
      <c r="T5938">
        <v>1761785.05</v>
      </c>
      <c r="U5938">
        <f>SalesLineItems__NO_LOT[[#This Row],[ActualSales]]-SalesLineItems__NO_LOT[[#This Row],[Extended_Cost]]</f>
        <v>1.5</v>
      </c>
      <c r="V5938">
        <f>IFERROR(SalesLineItems__NO_LOT[[#This Row],[Revenue]]/SalesLineItems__NO_LOT[[#This Row],[Extended_Price]],0)</f>
        <v>1</v>
      </c>
      <c r="W5938" t="str">
        <f>IF(SalesLineItems__NO_LOT[[#This Row],[Revenue]]&lt;0,"Lost on Sale","Normal Revenue")</f>
        <v>Normal Revenue</v>
      </c>
      <c r="X5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8">
        <f>IF(SalesLineItems__NO_LOT[[#This Row],[SOP_Type]]="Return",SalesLineItems__NO_LOT[[#This Row],[Extended_Cost]]*-1,SalesLineItems__NO_LOT[[#This Row],[Extended_Price]])</f>
        <v>1.5</v>
      </c>
      <c r="Z5938">
        <f>MONTH(SalesLineItems__NO_LOT[[#This Row],[Requested_Ship_Date]])</f>
        <v>7</v>
      </c>
      <c r="AA5938">
        <f>YEAR(SalesLineItems__NO_LOT[[#This Row],[Requested_Ship_Date]])</f>
        <v>2021</v>
      </c>
      <c r="AV5938"/>
      <c r="AX5938"/>
      <c r="AZ5938"/>
      <c r="BC5938"/>
      <c r="BF5938"/>
    </row>
    <row r="5939" spans="1:58" x14ac:dyDescent="0.2">
      <c r="A5939" t="s">
        <v>2712</v>
      </c>
      <c r="B5939" s="11" t="s">
        <v>22</v>
      </c>
      <c r="C5939" s="11" t="s">
        <v>2713</v>
      </c>
      <c r="D5939" s="11" t="s">
        <v>1058</v>
      </c>
      <c r="E5939" s="11" t="s">
        <v>1059</v>
      </c>
      <c r="F5939">
        <v>272.16000000000003</v>
      </c>
      <c r="G5939" s="11" t="s">
        <v>9</v>
      </c>
      <c r="H5939">
        <v>3026.42</v>
      </c>
      <c r="I5939">
        <v>5554.79</v>
      </c>
      <c r="J5939">
        <v>11.12</v>
      </c>
      <c r="K5939">
        <v>20.41</v>
      </c>
      <c r="L5939" s="11" t="s">
        <v>166</v>
      </c>
      <c r="M5939" s="7">
        <v>44398</v>
      </c>
      <c r="N5939" s="7">
        <v>44398</v>
      </c>
      <c r="O5939" s="11" t="s">
        <v>21</v>
      </c>
      <c r="P5939" s="11" t="s">
        <v>95</v>
      </c>
      <c r="Q5939">
        <v>12447.79</v>
      </c>
      <c r="R5939" s="11" t="s">
        <v>52</v>
      </c>
      <c r="S5939" s="11" t="s">
        <v>95</v>
      </c>
      <c r="T5939">
        <v>1761785.05</v>
      </c>
      <c r="U5939">
        <f>SalesLineItems__NO_LOT[[#This Row],[ActualSales]]-SalesLineItems__NO_LOT[[#This Row],[Extended_Cost]]</f>
        <v>2528.37</v>
      </c>
      <c r="V5939">
        <f>IFERROR(SalesLineItems__NO_LOT[[#This Row],[Revenue]]/SalesLineItems__NO_LOT[[#This Row],[Extended_Price]],0)</f>
        <v>0.45516932233261742</v>
      </c>
      <c r="W5939" t="str">
        <f>IF(SalesLineItems__NO_LOT[[#This Row],[Revenue]]&lt;0,"Lost on Sale","Normal Revenue")</f>
        <v>Normal Revenue</v>
      </c>
      <c r="X5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39">
        <f>IF(SalesLineItems__NO_LOT[[#This Row],[SOP_Type]]="Return",SalesLineItems__NO_LOT[[#This Row],[Extended_Cost]]*-1,SalesLineItems__NO_LOT[[#This Row],[Extended_Price]])</f>
        <v>5554.79</v>
      </c>
      <c r="Z5939">
        <f>MONTH(SalesLineItems__NO_LOT[[#This Row],[Requested_Ship_Date]])</f>
        <v>7</v>
      </c>
      <c r="AA5939">
        <f>YEAR(SalesLineItems__NO_LOT[[#This Row],[Requested_Ship_Date]])</f>
        <v>2021</v>
      </c>
      <c r="AV5939"/>
      <c r="AX5939"/>
      <c r="AZ5939"/>
      <c r="BC5939"/>
      <c r="BF5939"/>
    </row>
    <row r="5940" spans="1:58" x14ac:dyDescent="0.2">
      <c r="A5940" t="s">
        <v>2714</v>
      </c>
      <c r="B5940" s="11" t="s">
        <v>22</v>
      </c>
      <c r="C5940" s="11" t="s">
        <v>2715</v>
      </c>
      <c r="D5940" s="11" t="s">
        <v>412</v>
      </c>
      <c r="E5940" s="11" t="s">
        <v>413</v>
      </c>
      <c r="F5940">
        <v>50</v>
      </c>
      <c r="G5940" s="11" t="s">
        <v>9</v>
      </c>
      <c r="H5940">
        <v>401.5</v>
      </c>
      <c r="I5940">
        <v>647</v>
      </c>
      <c r="J5940">
        <v>8.0299999999999994</v>
      </c>
      <c r="K5940">
        <v>12.94</v>
      </c>
      <c r="L5940" s="11" t="s">
        <v>166</v>
      </c>
      <c r="M5940" s="7">
        <v>44398</v>
      </c>
      <c r="N5940" s="7">
        <v>44398</v>
      </c>
      <c r="O5940" s="11" t="s">
        <v>21</v>
      </c>
      <c r="P5940" s="11" t="s">
        <v>95</v>
      </c>
      <c r="Q5940">
        <v>12447.79</v>
      </c>
      <c r="R5940" s="11" t="s">
        <v>52</v>
      </c>
      <c r="S5940" s="11" t="s">
        <v>95</v>
      </c>
      <c r="T5940">
        <v>1761785.05</v>
      </c>
      <c r="U5940">
        <f>SalesLineItems__NO_LOT[[#This Row],[ActualSales]]-SalesLineItems__NO_LOT[[#This Row],[Extended_Cost]]</f>
        <v>245.5</v>
      </c>
      <c r="V5940">
        <f>IFERROR(SalesLineItems__NO_LOT[[#This Row],[Revenue]]/SalesLineItems__NO_LOT[[#This Row],[Extended_Price]],0)</f>
        <v>0.37944358578052551</v>
      </c>
      <c r="W5940" t="str">
        <f>IF(SalesLineItems__NO_LOT[[#This Row],[Revenue]]&lt;0,"Lost on Sale","Normal Revenue")</f>
        <v>Normal Revenue</v>
      </c>
      <c r="X5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0">
        <f>IF(SalesLineItems__NO_LOT[[#This Row],[SOP_Type]]="Return",SalesLineItems__NO_LOT[[#This Row],[Extended_Cost]]*-1,SalesLineItems__NO_LOT[[#This Row],[Extended_Price]])</f>
        <v>647</v>
      </c>
      <c r="Z5940">
        <f>MONTH(SalesLineItems__NO_LOT[[#This Row],[Requested_Ship_Date]])</f>
        <v>7</v>
      </c>
      <c r="AA5940">
        <f>YEAR(SalesLineItems__NO_LOT[[#This Row],[Requested_Ship_Date]])</f>
        <v>2021</v>
      </c>
      <c r="AV5940"/>
      <c r="AX5940"/>
      <c r="AZ5940"/>
      <c r="BC5940"/>
      <c r="BF5940"/>
    </row>
    <row r="5941" spans="1:58" x14ac:dyDescent="0.2">
      <c r="A5941" t="s">
        <v>2716</v>
      </c>
      <c r="B5941" s="11" t="s">
        <v>22</v>
      </c>
      <c r="C5941" s="11" t="s">
        <v>2717</v>
      </c>
      <c r="D5941" s="11" t="s">
        <v>387</v>
      </c>
      <c r="E5941" s="11" t="s">
        <v>388</v>
      </c>
      <c r="F5941">
        <v>19.489999999999998</v>
      </c>
      <c r="G5941" s="11" t="s">
        <v>9</v>
      </c>
      <c r="H5941">
        <v>178.53</v>
      </c>
      <c r="I5941">
        <v>472.05</v>
      </c>
      <c r="J5941">
        <v>9.16</v>
      </c>
      <c r="K5941">
        <v>24.22</v>
      </c>
      <c r="L5941" s="11" t="s">
        <v>166</v>
      </c>
      <c r="M5941" s="7">
        <v>44398</v>
      </c>
      <c r="N5941" s="7">
        <v>44398</v>
      </c>
      <c r="O5941" s="11" t="s">
        <v>11</v>
      </c>
      <c r="P5941" s="11" t="s">
        <v>95</v>
      </c>
      <c r="Q5941">
        <v>12447.79</v>
      </c>
      <c r="R5941" s="11" t="s">
        <v>52</v>
      </c>
      <c r="S5941" s="11" t="s">
        <v>95</v>
      </c>
      <c r="T5941">
        <v>1761785.05</v>
      </c>
      <c r="U5941">
        <f>SalesLineItems__NO_LOT[[#This Row],[ActualSales]]-SalesLineItems__NO_LOT[[#This Row],[Extended_Cost]]</f>
        <v>293.52</v>
      </c>
      <c r="V5941">
        <f>IFERROR(SalesLineItems__NO_LOT[[#This Row],[Revenue]]/SalesLineItems__NO_LOT[[#This Row],[Extended_Price]],0)</f>
        <v>0.6217985382904353</v>
      </c>
      <c r="W5941" t="str">
        <f>IF(SalesLineItems__NO_LOT[[#This Row],[Revenue]]&lt;0,"Lost on Sale","Normal Revenue")</f>
        <v>Normal Revenue</v>
      </c>
      <c r="X5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1">
        <f>IF(SalesLineItems__NO_LOT[[#This Row],[SOP_Type]]="Return",SalesLineItems__NO_LOT[[#This Row],[Extended_Cost]]*-1,SalesLineItems__NO_LOT[[#This Row],[Extended_Price]])</f>
        <v>472.05</v>
      </c>
      <c r="Z5941">
        <f>MONTH(SalesLineItems__NO_LOT[[#This Row],[Requested_Ship_Date]])</f>
        <v>7</v>
      </c>
      <c r="AA5941">
        <f>YEAR(SalesLineItems__NO_LOT[[#This Row],[Requested_Ship_Date]])</f>
        <v>2021</v>
      </c>
      <c r="AV5941"/>
      <c r="AX5941"/>
      <c r="AZ5941"/>
      <c r="BC5941"/>
      <c r="BF5941"/>
    </row>
    <row r="5942" spans="1:58" x14ac:dyDescent="0.2">
      <c r="A5942" t="s">
        <v>2718</v>
      </c>
      <c r="B5942" s="11" t="s">
        <v>22</v>
      </c>
      <c r="C5942" s="11" t="s">
        <v>2717</v>
      </c>
      <c r="D5942" s="11" t="s">
        <v>13</v>
      </c>
      <c r="E5942" s="11" t="s">
        <v>14</v>
      </c>
      <c r="F5942">
        <v>1</v>
      </c>
      <c r="G5942" s="11" t="s">
        <v>15</v>
      </c>
      <c r="H5942">
        <v>0</v>
      </c>
      <c r="I5942">
        <v>1.5</v>
      </c>
      <c r="J5942">
        <v>0</v>
      </c>
      <c r="K5942">
        <v>1.5</v>
      </c>
      <c r="L5942" s="11" t="s">
        <v>166</v>
      </c>
      <c r="M5942" s="7">
        <v>44398</v>
      </c>
      <c r="N5942" s="7">
        <v>44398</v>
      </c>
      <c r="O5942" s="11" t="s">
        <v>16</v>
      </c>
      <c r="P5942" s="11" t="s">
        <v>95</v>
      </c>
      <c r="Q5942">
        <v>12447.79</v>
      </c>
      <c r="R5942" s="11" t="s">
        <v>52</v>
      </c>
      <c r="S5942" s="11" t="s">
        <v>95</v>
      </c>
      <c r="T5942">
        <v>1761785.05</v>
      </c>
      <c r="U5942">
        <f>SalesLineItems__NO_LOT[[#This Row],[ActualSales]]-SalesLineItems__NO_LOT[[#This Row],[Extended_Cost]]</f>
        <v>1.5</v>
      </c>
      <c r="V5942">
        <f>IFERROR(SalesLineItems__NO_LOT[[#This Row],[Revenue]]/SalesLineItems__NO_LOT[[#This Row],[Extended_Price]],0)</f>
        <v>1</v>
      </c>
      <c r="W5942" t="str">
        <f>IF(SalesLineItems__NO_LOT[[#This Row],[Revenue]]&lt;0,"Lost on Sale","Normal Revenue")</f>
        <v>Normal Revenue</v>
      </c>
      <c r="X5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2">
        <f>IF(SalesLineItems__NO_LOT[[#This Row],[SOP_Type]]="Return",SalesLineItems__NO_LOT[[#This Row],[Extended_Cost]]*-1,SalesLineItems__NO_LOT[[#This Row],[Extended_Price]])</f>
        <v>1.5</v>
      </c>
      <c r="Z5942">
        <f>MONTH(SalesLineItems__NO_LOT[[#This Row],[Requested_Ship_Date]])</f>
        <v>7</v>
      </c>
      <c r="AA5942">
        <f>YEAR(SalesLineItems__NO_LOT[[#This Row],[Requested_Ship_Date]])</f>
        <v>2021</v>
      </c>
      <c r="AV5942"/>
      <c r="AX5942"/>
      <c r="AZ5942"/>
      <c r="BC5942"/>
      <c r="BF5942"/>
    </row>
    <row r="5943" spans="1:58" x14ac:dyDescent="0.2">
      <c r="A5943" t="s">
        <v>2673</v>
      </c>
      <c r="B5943" s="11" t="s">
        <v>22</v>
      </c>
      <c r="C5943" s="11" t="s">
        <v>2674</v>
      </c>
      <c r="D5943" s="11" t="s">
        <v>486</v>
      </c>
      <c r="E5943" s="11" t="s">
        <v>487</v>
      </c>
      <c r="F5943">
        <v>81.12</v>
      </c>
      <c r="G5943" s="11" t="s">
        <v>9</v>
      </c>
      <c r="H5943">
        <v>1333.62</v>
      </c>
      <c r="I5943">
        <v>4699.28</v>
      </c>
      <c r="J5943">
        <v>16.440000000000001</v>
      </c>
      <c r="K5943">
        <v>57.93</v>
      </c>
      <c r="L5943" s="11" t="s">
        <v>488</v>
      </c>
      <c r="M5943" s="7">
        <v>44400</v>
      </c>
      <c r="N5943" s="7">
        <v>44400</v>
      </c>
      <c r="O5943" s="11" t="s">
        <v>11</v>
      </c>
      <c r="P5943" s="11" t="s">
        <v>95</v>
      </c>
      <c r="Q5943">
        <v>4700.78</v>
      </c>
      <c r="R5943" s="11" t="s">
        <v>52</v>
      </c>
      <c r="S5943" s="11" t="s">
        <v>95</v>
      </c>
      <c r="T5943">
        <v>95211.96</v>
      </c>
      <c r="U5943">
        <f>SalesLineItems__NO_LOT[[#This Row],[ActualSales]]-SalesLineItems__NO_LOT[[#This Row],[Extended_Cost]]</f>
        <v>3365.66</v>
      </c>
      <c r="V5943">
        <f>IFERROR(SalesLineItems__NO_LOT[[#This Row],[Revenue]]/SalesLineItems__NO_LOT[[#This Row],[Extended_Price]],0)</f>
        <v>0.71620758924771455</v>
      </c>
      <c r="W5943" t="str">
        <f>IF(SalesLineItems__NO_LOT[[#This Row],[Revenue]]&lt;0,"Lost on Sale","Normal Revenue")</f>
        <v>Normal Revenue</v>
      </c>
      <c r="X5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3">
        <f>IF(SalesLineItems__NO_LOT[[#This Row],[SOP_Type]]="Return",SalesLineItems__NO_LOT[[#This Row],[Extended_Cost]]*-1,SalesLineItems__NO_LOT[[#This Row],[Extended_Price]])</f>
        <v>4699.28</v>
      </c>
      <c r="Z5943">
        <f>MONTH(SalesLineItems__NO_LOT[[#This Row],[Requested_Ship_Date]])</f>
        <v>7</v>
      </c>
      <c r="AA5943">
        <f>YEAR(SalesLineItems__NO_LOT[[#This Row],[Requested_Ship_Date]])</f>
        <v>2021</v>
      </c>
      <c r="AV5943"/>
      <c r="AX5943"/>
      <c r="AZ5943"/>
      <c r="BC5943"/>
      <c r="BF5943"/>
    </row>
    <row r="5944" spans="1:58" x14ac:dyDescent="0.2">
      <c r="A5944" t="s">
        <v>2719</v>
      </c>
      <c r="B5944" s="11" t="s">
        <v>22</v>
      </c>
      <c r="C5944" s="11" t="s">
        <v>2708</v>
      </c>
      <c r="D5944" s="11" t="s">
        <v>517</v>
      </c>
      <c r="E5944" s="11" t="s">
        <v>518</v>
      </c>
      <c r="F5944">
        <v>45.36</v>
      </c>
      <c r="G5944" s="11" t="s">
        <v>9</v>
      </c>
      <c r="H5944">
        <v>95.71</v>
      </c>
      <c r="I5944">
        <v>158.76</v>
      </c>
      <c r="J5944">
        <v>2.11</v>
      </c>
      <c r="K5944">
        <v>3.5</v>
      </c>
      <c r="L5944" s="11" t="s">
        <v>214</v>
      </c>
      <c r="M5944" s="7">
        <v>44398</v>
      </c>
      <c r="N5944" s="7">
        <v>44398</v>
      </c>
      <c r="O5944" s="11" t="s">
        <v>21</v>
      </c>
      <c r="P5944" s="11" t="s">
        <v>95</v>
      </c>
      <c r="Q5944">
        <v>2.74</v>
      </c>
      <c r="R5944" s="11" t="s">
        <v>52</v>
      </c>
      <c r="S5944" s="11" t="s">
        <v>95</v>
      </c>
      <c r="T5944">
        <v>135891.89000000001</v>
      </c>
      <c r="U5944">
        <f>SalesLineItems__NO_LOT[[#This Row],[ActualSales]]-SalesLineItems__NO_LOT[[#This Row],[Extended_Cost]]</f>
        <v>63.05</v>
      </c>
      <c r="V5944">
        <f>IFERROR(SalesLineItems__NO_LOT[[#This Row],[Revenue]]/SalesLineItems__NO_LOT[[#This Row],[Extended_Price]],0)</f>
        <v>0.39714033761652812</v>
      </c>
      <c r="W5944" t="str">
        <f>IF(SalesLineItems__NO_LOT[[#This Row],[Revenue]]&lt;0,"Lost on Sale","Normal Revenue")</f>
        <v>Normal Revenue</v>
      </c>
      <c r="X5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4">
        <f>IF(SalesLineItems__NO_LOT[[#This Row],[SOP_Type]]="Return",SalesLineItems__NO_LOT[[#This Row],[Extended_Cost]]*-1,SalesLineItems__NO_LOT[[#This Row],[Extended_Price]])</f>
        <v>158.76</v>
      </c>
      <c r="Z5944">
        <f>MONTH(SalesLineItems__NO_LOT[[#This Row],[Requested_Ship_Date]])</f>
        <v>7</v>
      </c>
      <c r="AA5944">
        <f>YEAR(SalesLineItems__NO_LOT[[#This Row],[Requested_Ship_Date]])</f>
        <v>2021</v>
      </c>
      <c r="AV5944"/>
      <c r="AX5944"/>
      <c r="AZ5944"/>
      <c r="BC5944"/>
      <c r="BF5944"/>
    </row>
    <row r="5945" spans="1:58" x14ac:dyDescent="0.2">
      <c r="A5945" t="s">
        <v>2720</v>
      </c>
      <c r="B5945" s="11" t="s">
        <v>22</v>
      </c>
      <c r="C5945" s="11" t="s">
        <v>2708</v>
      </c>
      <c r="D5945" s="11" t="s">
        <v>945</v>
      </c>
      <c r="E5945" s="11" t="s">
        <v>946</v>
      </c>
      <c r="F5945">
        <v>72.56</v>
      </c>
      <c r="G5945" s="11" t="s">
        <v>9</v>
      </c>
      <c r="H5945">
        <v>185.03</v>
      </c>
      <c r="I5945">
        <v>238</v>
      </c>
      <c r="J5945">
        <v>2.5499999999999998</v>
      </c>
      <c r="K5945">
        <v>3.28</v>
      </c>
      <c r="L5945" s="11" t="s">
        <v>214</v>
      </c>
      <c r="M5945" s="7">
        <v>44398</v>
      </c>
      <c r="N5945" s="7">
        <v>44398</v>
      </c>
      <c r="O5945" s="11" t="s">
        <v>21</v>
      </c>
      <c r="P5945" s="11" t="s">
        <v>95</v>
      </c>
      <c r="Q5945">
        <v>2.74</v>
      </c>
      <c r="R5945" s="11" t="s">
        <v>52</v>
      </c>
      <c r="S5945" s="11" t="s">
        <v>95</v>
      </c>
      <c r="T5945">
        <v>135891.89000000001</v>
      </c>
      <c r="U5945">
        <f>SalesLineItems__NO_LOT[[#This Row],[ActualSales]]-SalesLineItems__NO_LOT[[#This Row],[Extended_Cost]]</f>
        <v>52.97</v>
      </c>
      <c r="V5945">
        <f>IFERROR(SalesLineItems__NO_LOT[[#This Row],[Revenue]]/SalesLineItems__NO_LOT[[#This Row],[Extended_Price]],0)</f>
        <v>0.22256302521008403</v>
      </c>
      <c r="W5945" t="str">
        <f>IF(SalesLineItems__NO_LOT[[#This Row],[Revenue]]&lt;0,"Lost on Sale","Normal Revenue")</f>
        <v>Normal Revenue</v>
      </c>
      <c r="X5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45">
        <f>IF(SalesLineItems__NO_LOT[[#This Row],[SOP_Type]]="Return",SalesLineItems__NO_LOT[[#This Row],[Extended_Cost]]*-1,SalesLineItems__NO_LOT[[#This Row],[Extended_Price]])</f>
        <v>238</v>
      </c>
      <c r="Z5945">
        <f>MONTH(SalesLineItems__NO_LOT[[#This Row],[Requested_Ship_Date]])</f>
        <v>7</v>
      </c>
      <c r="AA5945">
        <f>YEAR(SalesLineItems__NO_LOT[[#This Row],[Requested_Ship_Date]])</f>
        <v>2021</v>
      </c>
      <c r="AV5945"/>
      <c r="AX5945"/>
      <c r="AZ5945"/>
      <c r="BC5945"/>
      <c r="BF5945"/>
    </row>
    <row r="5946" spans="1:58" x14ac:dyDescent="0.2">
      <c r="A5946" t="s">
        <v>2721</v>
      </c>
      <c r="B5946" s="11" t="s">
        <v>22</v>
      </c>
      <c r="C5946" s="11" t="s">
        <v>2708</v>
      </c>
      <c r="D5946" s="11" t="s">
        <v>2026</v>
      </c>
      <c r="E5946" s="11" t="s">
        <v>552</v>
      </c>
      <c r="F5946">
        <v>21.8</v>
      </c>
      <c r="G5946" s="11" t="s">
        <v>9</v>
      </c>
      <c r="H5946">
        <v>67.150000000000006</v>
      </c>
      <c r="I5946">
        <v>149.33000000000001</v>
      </c>
      <c r="J5946">
        <v>3.08</v>
      </c>
      <c r="K5946">
        <v>6.85</v>
      </c>
      <c r="L5946" s="11" t="s">
        <v>214</v>
      </c>
      <c r="M5946" s="7">
        <v>44398</v>
      </c>
      <c r="N5946" s="7">
        <v>44398</v>
      </c>
      <c r="O5946" s="11" t="s">
        <v>70</v>
      </c>
      <c r="P5946" s="11" t="s">
        <v>95</v>
      </c>
      <c r="Q5946">
        <v>2.74</v>
      </c>
      <c r="R5946" s="11" t="s">
        <v>52</v>
      </c>
      <c r="S5946" s="11" t="s">
        <v>95</v>
      </c>
      <c r="T5946">
        <v>135891.89000000001</v>
      </c>
      <c r="U5946">
        <f>SalesLineItems__NO_LOT[[#This Row],[ActualSales]]-SalesLineItems__NO_LOT[[#This Row],[Extended_Cost]]</f>
        <v>82.18</v>
      </c>
      <c r="V5946">
        <f>IFERROR(SalesLineItems__NO_LOT[[#This Row],[Revenue]]/SalesLineItems__NO_LOT[[#This Row],[Extended_Price]],0)</f>
        <v>0.55032478403535789</v>
      </c>
      <c r="W5946" t="str">
        <f>IF(SalesLineItems__NO_LOT[[#This Row],[Revenue]]&lt;0,"Lost on Sale","Normal Revenue")</f>
        <v>Normal Revenue</v>
      </c>
      <c r="X5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6">
        <f>IF(SalesLineItems__NO_LOT[[#This Row],[SOP_Type]]="Return",SalesLineItems__NO_LOT[[#This Row],[Extended_Cost]]*-1,SalesLineItems__NO_LOT[[#This Row],[Extended_Price]])</f>
        <v>149.33000000000001</v>
      </c>
      <c r="Z5946">
        <f>MONTH(SalesLineItems__NO_LOT[[#This Row],[Requested_Ship_Date]])</f>
        <v>7</v>
      </c>
      <c r="AA5946">
        <f>YEAR(SalesLineItems__NO_LOT[[#This Row],[Requested_Ship_Date]])</f>
        <v>2021</v>
      </c>
      <c r="AV5946"/>
      <c r="AX5946"/>
      <c r="AZ5946"/>
      <c r="BC5946"/>
      <c r="BF5946"/>
    </row>
    <row r="5947" spans="1:58" x14ac:dyDescent="0.2">
      <c r="A5947" t="s">
        <v>2722</v>
      </c>
      <c r="B5947" s="11" t="s">
        <v>22</v>
      </c>
      <c r="C5947" s="11" t="s">
        <v>2708</v>
      </c>
      <c r="D5947" s="11" t="s">
        <v>539</v>
      </c>
      <c r="E5947" s="11" t="s">
        <v>540</v>
      </c>
      <c r="F5947">
        <v>20.22</v>
      </c>
      <c r="G5947" s="11" t="s">
        <v>9</v>
      </c>
      <c r="H5947">
        <v>88.97</v>
      </c>
      <c r="I5947">
        <v>252.75</v>
      </c>
      <c r="J5947">
        <v>4.4000000000000004</v>
      </c>
      <c r="K5947">
        <v>12.5</v>
      </c>
      <c r="L5947" s="11" t="s">
        <v>214</v>
      </c>
      <c r="M5947" s="7">
        <v>44398</v>
      </c>
      <c r="N5947" s="7">
        <v>44398</v>
      </c>
      <c r="O5947" s="11" t="s">
        <v>70</v>
      </c>
      <c r="P5947" s="11" t="s">
        <v>95</v>
      </c>
      <c r="Q5947">
        <v>2.74</v>
      </c>
      <c r="R5947" s="11" t="s">
        <v>52</v>
      </c>
      <c r="S5947" s="11" t="s">
        <v>95</v>
      </c>
      <c r="T5947">
        <v>135891.89000000001</v>
      </c>
      <c r="U5947">
        <f>SalesLineItems__NO_LOT[[#This Row],[ActualSales]]-SalesLineItems__NO_LOT[[#This Row],[Extended_Cost]]</f>
        <v>163.78</v>
      </c>
      <c r="V5947">
        <f>IFERROR(SalesLineItems__NO_LOT[[#This Row],[Revenue]]/SalesLineItems__NO_LOT[[#This Row],[Extended_Price]],0)</f>
        <v>0.64799208704253219</v>
      </c>
      <c r="W5947" t="str">
        <f>IF(SalesLineItems__NO_LOT[[#This Row],[Revenue]]&lt;0,"Lost on Sale","Normal Revenue")</f>
        <v>Normal Revenue</v>
      </c>
      <c r="X5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7">
        <f>IF(SalesLineItems__NO_LOT[[#This Row],[SOP_Type]]="Return",SalesLineItems__NO_LOT[[#This Row],[Extended_Cost]]*-1,SalesLineItems__NO_LOT[[#This Row],[Extended_Price]])</f>
        <v>252.75</v>
      </c>
      <c r="Z5947">
        <f>MONTH(SalesLineItems__NO_LOT[[#This Row],[Requested_Ship_Date]])</f>
        <v>7</v>
      </c>
      <c r="AA5947">
        <f>YEAR(SalesLineItems__NO_LOT[[#This Row],[Requested_Ship_Date]])</f>
        <v>2021</v>
      </c>
      <c r="AV5947"/>
      <c r="AX5947"/>
      <c r="AZ5947"/>
      <c r="BC5947"/>
      <c r="BF5947"/>
    </row>
    <row r="5948" spans="1:58" x14ac:dyDescent="0.2">
      <c r="A5948" t="s">
        <v>2723</v>
      </c>
      <c r="B5948" s="11" t="s">
        <v>22</v>
      </c>
      <c r="C5948" s="11" t="s">
        <v>2708</v>
      </c>
      <c r="D5948" s="11" t="s">
        <v>521</v>
      </c>
      <c r="E5948" s="11" t="s">
        <v>522</v>
      </c>
      <c r="F5948">
        <v>23.7</v>
      </c>
      <c r="G5948" s="11" t="s">
        <v>9</v>
      </c>
      <c r="H5948">
        <v>110.92</v>
      </c>
      <c r="I5948">
        <v>231.31</v>
      </c>
      <c r="J5948">
        <v>4.68</v>
      </c>
      <c r="K5948">
        <v>9.76</v>
      </c>
      <c r="L5948" s="11" t="s">
        <v>214</v>
      </c>
      <c r="M5948" s="7">
        <v>44398</v>
      </c>
      <c r="N5948" s="7">
        <v>44398</v>
      </c>
      <c r="O5948" s="11" t="s">
        <v>70</v>
      </c>
      <c r="P5948" s="11" t="s">
        <v>95</v>
      </c>
      <c r="Q5948">
        <v>2.74</v>
      </c>
      <c r="R5948" s="11" t="s">
        <v>52</v>
      </c>
      <c r="S5948" s="11" t="s">
        <v>95</v>
      </c>
      <c r="T5948">
        <v>135891.89000000001</v>
      </c>
      <c r="U5948">
        <f>SalesLineItems__NO_LOT[[#This Row],[ActualSales]]-SalesLineItems__NO_LOT[[#This Row],[Extended_Cost]]</f>
        <v>120.39</v>
      </c>
      <c r="V5948">
        <f>IFERROR(SalesLineItems__NO_LOT[[#This Row],[Revenue]]/SalesLineItems__NO_LOT[[#This Row],[Extended_Price]],0)</f>
        <v>0.5204703644459816</v>
      </c>
      <c r="W5948" t="str">
        <f>IF(SalesLineItems__NO_LOT[[#This Row],[Revenue]]&lt;0,"Lost on Sale","Normal Revenue")</f>
        <v>Normal Revenue</v>
      </c>
      <c r="X5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8">
        <f>IF(SalesLineItems__NO_LOT[[#This Row],[SOP_Type]]="Return",SalesLineItems__NO_LOT[[#This Row],[Extended_Cost]]*-1,SalesLineItems__NO_LOT[[#This Row],[Extended_Price]])</f>
        <v>231.31</v>
      </c>
      <c r="Z5948">
        <f>MONTH(SalesLineItems__NO_LOT[[#This Row],[Requested_Ship_Date]])</f>
        <v>7</v>
      </c>
      <c r="AA5948">
        <f>YEAR(SalesLineItems__NO_LOT[[#This Row],[Requested_Ship_Date]])</f>
        <v>2021</v>
      </c>
      <c r="AV5948"/>
      <c r="AX5948"/>
      <c r="AZ5948"/>
      <c r="BC5948"/>
      <c r="BF5948"/>
    </row>
    <row r="5949" spans="1:58" x14ac:dyDescent="0.2">
      <c r="A5949" t="s">
        <v>2724</v>
      </c>
      <c r="B5949" s="11" t="s">
        <v>22</v>
      </c>
      <c r="C5949" s="11" t="s">
        <v>2708</v>
      </c>
      <c r="D5949" s="11" t="s">
        <v>513</v>
      </c>
      <c r="E5949" s="11" t="s">
        <v>514</v>
      </c>
      <c r="F5949">
        <v>25</v>
      </c>
      <c r="G5949" s="11" t="s">
        <v>9</v>
      </c>
      <c r="H5949">
        <v>74.75</v>
      </c>
      <c r="I5949">
        <v>125</v>
      </c>
      <c r="J5949">
        <v>2.99</v>
      </c>
      <c r="K5949">
        <v>5</v>
      </c>
      <c r="L5949" s="11" t="s">
        <v>214</v>
      </c>
      <c r="M5949" s="7">
        <v>44398</v>
      </c>
      <c r="N5949" s="7">
        <v>44398</v>
      </c>
      <c r="O5949" s="11" t="s">
        <v>21</v>
      </c>
      <c r="P5949" s="11" t="s">
        <v>95</v>
      </c>
      <c r="Q5949">
        <v>2.74</v>
      </c>
      <c r="R5949" s="11" t="s">
        <v>52</v>
      </c>
      <c r="S5949" s="11" t="s">
        <v>95</v>
      </c>
      <c r="T5949">
        <v>135891.89000000001</v>
      </c>
      <c r="U5949">
        <f>SalesLineItems__NO_LOT[[#This Row],[ActualSales]]-SalesLineItems__NO_LOT[[#This Row],[Extended_Cost]]</f>
        <v>50.25</v>
      </c>
      <c r="V5949">
        <f>IFERROR(SalesLineItems__NO_LOT[[#This Row],[Revenue]]/SalesLineItems__NO_LOT[[#This Row],[Extended_Price]],0)</f>
        <v>0.40200000000000002</v>
      </c>
      <c r="W5949" t="str">
        <f>IF(SalesLineItems__NO_LOT[[#This Row],[Revenue]]&lt;0,"Lost on Sale","Normal Revenue")</f>
        <v>Normal Revenue</v>
      </c>
      <c r="X5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49">
        <f>IF(SalesLineItems__NO_LOT[[#This Row],[SOP_Type]]="Return",SalesLineItems__NO_LOT[[#This Row],[Extended_Cost]]*-1,SalesLineItems__NO_LOT[[#This Row],[Extended_Price]])</f>
        <v>125</v>
      </c>
      <c r="Z5949">
        <f>MONTH(SalesLineItems__NO_LOT[[#This Row],[Requested_Ship_Date]])</f>
        <v>7</v>
      </c>
      <c r="AA5949">
        <f>YEAR(SalesLineItems__NO_LOT[[#This Row],[Requested_Ship_Date]])</f>
        <v>2021</v>
      </c>
      <c r="AV5949"/>
      <c r="AX5949"/>
      <c r="AZ5949"/>
      <c r="BC5949"/>
      <c r="BF5949"/>
    </row>
    <row r="5950" spans="1:58" x14ac:dyDescent="0.2">
      <c r="A5950" t="s">
        <v>2725</v>
      </c>
      <c r="B5950" s="11" t="s">
        <v>22</v>
      </c>
      <c r="C5950" s="11" t="s">
        <v>2726</v>
      </c>
      <c r="D5950" s="11" t="s">
        <v>945</v>
      </c>
      <c r="E5950" s="11" t="s">
        <v>946</v>
      </c>
      <c r="F5950">
        <v>217.68</v>
      </c>
      <c r="G5950" s="11" t="s">
        <v>9</v>
      </c>
      <c r="H5950">
        <v>555.08000000000004</v>
      </c>
      <c r="I5950">
        <v>653.04</v>
      </c>
      <c r="J5950">
        <v>2.5499999999999998</v>
      </c>
      <c r="K5950">
        <v>3</v>
      </c>
      <c r="L5950" s="11" t="s">
        <v>941</v>
      </c>
      <c r="M5950" s="7">
        <v>44398</v>
      </c>
      <c r="N5950" s="7">
        <v>44398</v>
      </c>
      <c r="O5950" s="11" t="s">
        <v>21</v>
      </c>
      <c r="P5950" s="11" t="s">
        <v>95</v>
      </c>
      <c r="Q5950">
        <v>2039.49</v>
      </c>
      <c r="R5950" s="11" t="s">
        <v>12</v>
      </c>
      <c r="S5950" s="11" t="s">
        <v>95</v>
      </c>
      <c r="T5950">
        <v>16550.009999999998</v>
      </c>
      <c r="U5950">
        <f>SalesLineItems__NO_LOT[[#This Row],[ActualSales]]-SalesLineItems__NO_LOT[[#This Row],[Extended_Cost]]</f>
        <v>97.959999999999923</v>
      </c>
      <c r="V5950">
        <f>IFERROR(SalesLineItems__NO_LOT[[#This Row],[Revenue]]/SalesLineItems__NO_LOT[[#This Row],[Extended_Price]],0)</f>
        <v>0.15000612519906886</v>
      </c>
      <c r="W5950" t="str">
        <f>IF(SalesLineItems__NO_LOT[[#This Row],[Revenue]]&lt;0,"Lost on Sale","Normal Revenue")</f>
        <v>Normal Revenue</v>
      </c>
      <c r="X5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50">
        <f>IF(SalesLineItems__NO_LOT[[#This Row],[SOP_Type]]="Return",SalesLineItems__NO_LOT[[#This Row],[Extended_Cost]]*-1,SalesLineItems__NO_LOT[[#This Row],[Extended_Price]])</f>
        <v>653.04</v>
      </c>
      <c r="Z5950">
        <f>MONTH(SalesLineItems__NO_LOT[[#This Row],[Requested_Ship_Date]])</f>
        <v>7</v>
      </c>
      <c r="AA5950">
        <f>YEAR(SalesLineItems__NO_LOT[[#This Row],[Requested_Ship_Date]])</f>
        <v>2021</v>
      </c>
      <c r="AV5950"/>
      <c r="AX5950"/>
      <c r="AZ5950"/>
      <c r="BC5950"/>
      <c r="BF5950"/>
    </row>
    <row r="5951" spans="1:58" x14ac:dyDescent="0.2">
      <c r="A5951" t="s">
        <v>2727</v>
      </c>
      <c r="B5951" s="11" t="s">
        <v>22</v>
      </c>
      <c r="C5951" s="11" t="s">
        <v>2726</v>
      </c>
      <c r="D5951" s="11" t="s">
        <v>948</v>
      </c>
      <c r="E5951" s="11" t="s">
        <v>949</v>
      </c>
      <c r="F5951">
        <v>181.4</v>
      </c>
      <c r="G5951" s="11" t="s">
        <v>9</v>
      </c>
      <c r="H5951">
        <v>380.94</v>
      </c>
      <c r="I5951">
        <v>516.99</v>
      </c>
      <c r="J5951">
        <v>2.1</v>
      </c>
      <c r="K5951">
        <v>2.85</v>
      </c>
      <c r="L5951" s="11" t="s">
        <v>941</v>
      </c>
      <c r="M5951" s="7">
        <v>44398</v>
      </c>
      <c r="N5951" s="7">
        <v>44398</v>
      </c>
      <c r="O5951" s="11" t="s">
        <v>21</v>
      </c>
      <c r="P5951" s="11" t="s">
        <v>95</v>
      </c>
      <c r="Q5951">
        <v>2039.49</v>
      </c>
      <c r="R5951" s="11" t="s">
        <v>12</v>
      </c>
      <c r="S5951" s="11" t="s">
        <v>95</v>
      </c>
      <c r="T5951">
        <v>16550.009999999998</v>
      </c>
      <c r="U5951">
        <f>SalesLineItems__NO_LOT[[#This Row],[ActualSales]]-SalesLineItems__NO_LOT[[#This Row],[Extended_Cost]]</f>
        <v>136.05000000000001</v>
      </c>
      <c r="V5951">
        <f>IFERROR(SalesLineItems__NO_LOT[[#This Row],[Revenue]]/SalesLineItems__NO_LOT[[#This Row],[Extended_Price]],0)</f>
        <v>0.26315789473684215</v>
      </c>
      <c r="W5951" t="str">
        <f>IF(SalesLineItems__NO_LOT[[#This Row],[Revenue]]&lt;0,"Lost on Sale","Normal Revenue")</f>
        <v>Normal Revenue</v>
      </c>
      <c r="X5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51">
        <f>IF(SalesLineItems__NO_LOT[[#This Row],[SOP_Type]]="Return",SalesLineItems__NO_LOT[[#This Row],[Extended_Cost]]*-1,SalesLineItems__NO_LOT[[#This Row],[Extended_Price]])</f>
        <v>516.99</v>
      </c>
      <c r="Z5951">
        <f>MONTH(SalesLineItems__NO_LOT[[#This Row],[Requested_Ship_Date]])</f>
        <v>7</v>
      </c>
      <c r="AA5951">
        <f>YEAR(SalesLineItems__NO_LOT[[#This Row],[Requested_Ship_Date]])</f>
        <v>2021</v>
      </c>
      <c r="AV5951"/>
      <c r="AX5951"/>
      <c r="AZ5951"/>
      <c r="BC5951"/>
      <c r="BF5951"/>
    </row>
    <row r="5952" spans="1:58" x14ac:dyDescent="0.2">
      <c r="A5952" t="s">
        <v>2728</v>
      </c>
      <c r="B5952" s="11" t="s">
        <v>22</v>
      </c>
      <c r="C5952" s="11" t="s">
        <v>2729</v>
      </c>
      <c r="D5952" s="11" t="s">
        <v>227</v>
      </c>
      <c r="E5952" s="11" t="s">
        <v>228</v>
      </c>
      <c r="F5952">
        <v>256.41000000000003</v>
      </c>
      <c r="G5952" s="11" t="s">
        <v>9</v>
      </c>
      <c r="H5952">
        <v>564.1</v>
      </c>
      <c r="I5952">
        <v>825.64</v>
      </c>
      <c r="J5952">
        <v>2.2000000000000002</v>
      </c>
      <c r="K5952">
        <v>3.22</v>
      </c>
      <c r="L5952" s="11" t="s">
        <v>214</v>
      </c>
      <c r="M5952" s="7">
        <v>44398</v>
      </c>
      <c r="N5952" s="7">
        <v>44398</v>
      </c>
      <c r="O5952" s="11" t="s">
        <v>21</v>
      </c>
      <c r="P5952" s="11" t="s">
        <v>95</v>
      </c>
      <c r="Q5952">
        <v>2.74</v>
      </c>
      <c r="R5952" s="11" t="s">
        <v>52</v>
      </c>
      <c r="S5952" s="11" t="s">
        <v>95</v>
      </c>
      <c r="T5952">
        <v>135891.89000000001</v>
      </c>
      <c r="U5952">
        <f>SalesLineItems__NO_LOT[[#This Row],[ActualSales]]-SalesLineItems__NO_LOT[[#This Row],[Extended_Cost]]</f>
        <v>261.53999999999996</v>
      </c>
      <c r="V5952">
        <f>IFERROR(SalesLineItems__NO_LOT[[#This Row],[Revenue]]/SalesLineItems__NO_LOT[[#This Row],[Extended_Price]],0)</f>
        <v>0.31677244319558157</v>
      </c>
      <c r="W5952" t="str">
        <f>IF(SalesLineItems__NO_LOT[[#This Row],[Revenue]]&lt;0,"Lost on Sale","Normal Revenue")</f>
        <v>Normal Revenue</v>
      </c>
      <c r="X5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52">
        <f>IF(SalesLineItems__NO_LOT[[#This Row],[SOP_Type]]="Return",SalesLineItems__NO_LOT[[#This Row],[Extended_Cost]]*-1,SalesLineItems__NO_LOT[[#This Row],[Extended_Price]])</f>
        <v>825.64</v>
      </c>
      <c r="Z5952">
        <f>MONTH(SalesLineItems__NO_LOT[[#This Row],[Requested_Ship_Date]])</f>
        <v>7</v>
      </c>
      <c r="AA5952">
        <f>YEAR(SalesLineItems__NO_LOT[[#This Row],[Requested_Ship_Date]])</f>
        <v>2021</v>
      </c>
      <c r="AV5952"/>
      <c r="AX5952"/>
      <c r="AZ5952"/>
      <c r="BC5952"/>
      <c r="BF5952"/>
    </row>
    <row r="5953" spans="1:58" x14ac:dyDescent="0.2">
      <c r="A5953" t="s">
        <v>2730</v>
      </c>
      <c r="B5953" s="11" t="s">
        <v>22</v>
      </c>
      <c r="C5953" s="11" t="s">
        <v>2729</v>
      </c>
      <c r="D5953" s="11" t="s">
        <v>217</v>
      </c>
      <c r="E5953" s="11" t="s">
        <v>218</v>
      </c>
      <c r="F5953">
        <v>228</v>
      </c>
      <c r="G5953" s="11" t="s">
        <v>9</v>
      </c>
      <c r="H5953">
        <v>430.92</v>
      </c>
      <c r="I5953">
        <v>456</v>
      </c>
      <c r="J5953">
        <v>1.89</v>
      </c>
      <c r="K5953">
        <v>2</v>
      </c>
      <c r="L5953" s="11" t="s">
        <v>214</v>
      </c>
      <c r="M5953" s="7">
        <v>44398</v>
      </c>
      <c r="N5953" s="7">
        <v>44398</v>
      </c>
      <c r="O5953" s="11" t="s">
        <v>21</v>
      </c>
      <c r="P5953" s="11" t="s">
        <v>95</v>
      </c>
      <c r="Q5953">
        <v>2.74</v>
      </c>
      <c r="R5953" s="11" t="s">
        <v>52</v>
      </c>
      <c r="S5953" s="11" t="s">
        <v>95</v>
      </c>
      <c r="T5953">
        <v>135891.89000000001</v>
      </c>
      <c r="U5953">
        <f>SalesLineItems__NO_LOT[[#This Row],[ActualSales]]-SalesLineItems__NO_LOT[[#This Row],[Extended_Cost]]</f>
        <v>25.079999999999984</v>
      </c>
      <c r="V5953">
        <f>IFERROR(SalesLineItems__NO_LOT[[#This Row],[Revenue]]/SalesLineItems__NO_LOT[[#This Row],[Extended_Price]],0)</f>
        <v>5.4999999999999966E-2</v>
      </c>
      <c r="W5953" t="str">
        <f>IF(SalesLineItems__NO_LOT[[#This Row],[Revenue]]&lt;0,"Lost on Sale","Normal Revenue")</f>
        <v>Normal Revenue</v>
      </c>
      <c r="X5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53">
        <f>IF(SalesLineItems__NO_LOT[[#This Row],[SOP_Type]]="Return",SalesLineItems__NO_LOT[[#This Row],[Extended_Cost]]*-1,SalesLineItems__NO_LOT[[#This Row],[Extended_Price]])</f>
        <v>456</v>
      </c>
      <c r="Z5953">
        <f>MONTH(SalesLineItems__NO_LOT[[#This Row],[Requested_Ship_Date]])</f>
        <v>7</v>
      </c>
      <c r="AA5953">
        <f>YEAR(SalesLineItems__NO_LOT[[#This Row],[Requested_Ship_Date]])</f>
        <v>2021</v>
      </c>
      <c r="AV5953"/>
      <c r="AX5953"/>
      <c r="AZ5953"/>
      <c r="BC5953"/>
      <c r="BF5953"/>
    </row>
    <row r="5954" spans="1:58" x14ac:dyDescent="0.2">
      <c r="A5954" t="s">
        <v>2731</v>
      </c>
      <c r="B5954" s="11" t="s">
        <v>22</v>
      </c>
      <c r="C5954" s="11" t="s">
        <v>2729</v>
      </c>
      <c r="D5954" s="11" t="s">
        <v>189</v>
      </c>
      <c r="E5954" s="11" t="s">
        <v>190</v>
      </c>
      <c r="F5954">
        <v>275</v>
      </c>
      <c r="G5954" s="11" t="s">
        <v>9</v>
      </c>
      <c r="H5954">
        <v>420.75</v>
      </c>
      <c r="I5954">
        <v>618.75</v>
      </c>
      <c r="J5954">
        <v>1.53</v>
      </c>
      <c r="K5954">
        <v>2.25</v>
      </c>
      <c r="L5954" s="11" t="s">
        <v>214</v>
      </c>
      <c r="M5954" s="7">
        <v>44398</v>
      </c>
      <c r="N5954" s="7">
        <v>44398</v>
      </c>
      <c r="O5954" s="11" t="s">
        <v>21</v>
      </c>
      <c r="P5954" s="11" t="s">
        <v>95</v>
      </c>
      <c r="Q5954">
        <v>2.74</v>
      </c>
      <c r="R5954" s="11" t="s">
        <v>52</v>
      </c>
      <c r="S5954" s="11" t="s">
        <v>95</v>
      </c>
      <c r="T5954">
        <v>135891.89000000001</v>
      </c>
      <c r="U5954">
        <f>SalesLineItems__NO_LOT[[#This Row],[ActualSales]]-SalesLineItems__NO_LOT[[#This Row],[Extended_Cost]]</f>
        <v>198</v>
      </c>
      <c r="V5954">
        <f>IFERROR(SalesLineItems__NO_LOT[[#This Row],[Revenue]]/SalesLineItems__NO_LOT[[#This Row],[Extended_Price]],0)</f>
        <v>0.32</v>
      </c>
      <c r="W5954" t="str">
        <f>IF(SalesLineItems__NO_LOT[[#This Row],[Revenue]]&lt;0,"Lost on Sale","Normal Revenue")</f>
        <v>Normal Revenue</v>
      </c>
      <c r="X5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54">
        <f>IF(SalesLineItems__NO_LOT[[#This Row],[SOP_Type]]="Return",SalesLineItems__NO_LOT[[#This Row],[Extended_Cost]]*-1,SalesLineItems__NO_LOT[[#This Row],[Extended_Price]])</f>
        <v>618.75</v>
      </c>
      <c r="Z5954">
        <f>MONTH(SalesLineItems__NO_LOT[[#This Row],[Requested_Ship_Date]])</f>
        <v>7</v>
      </c>
      <c r="AA5954">
        <f>YEAR(SalesLineItems__NO_LOT[[#This Row],[Requested_Ship_Date]])</f>
        <v>2021</v>
      </c>
      <c r="AV5954"/>
      <c r="AX5954"/>
      <c r="AZ5954"/>
      <c r="BC5954"/>
      <c r="BF5954"/>
    </row>
    <row r="5955" spans="1:58" x14ac:dyDescent="0.2">
      <c r="A5955" t="s">
        <v>2732</v>
      </c>
      <c r="B5955" s="11" t="s">
        <v>22</v>
      </c>
      <c r="C5955" s="11" t="s">
        <v>2729</v>
      </c>
      <c r="D5955" s="11" t="s">
        <v>945</v>
      </c>
      <c r="E5955" s="11" t="s">
        <v>946</v>
      </c>
      <c r="F5955">
        <v>90.7</v>
      </c>
      <c r="G5955" s="11" t="s">
        <v>9</v>
      </c>
      <c r="H5955">
        <v>231.29</v>
      </c>
      <c r="I5955">
        <v>297.5</v>
      </c>
      <c r="J5955">
        <v>2.5499999999999998</v>
      </c>
      <c r="K5955">
        <v>3.28</v>
      </c>
      <c r="L5955" s="11" t="s">
        <v>214</v>
      </c>
      <c r="M5955" s="7">
        <v>44398</v>
      </c>
      <c r="N5955" s="7">
        <v>44398</v>
      </c>
      <c r="O5955" s="11" t="s">
        <v>21</v>
      </c>
      <c r="P5955" s="11" t="s">
        <v>95</v>
      </c>
      <c r="Q5955">
        <v>2.74</v>
      </c>
      <c r="R5955" s="11" t="s">
        <v>52</v>
      </c>
      <c r="S5955" s="11" t="s">
        <v>95</v>
      </c>
      <c r="T5955">
        <v>135891.89000000001</v>
      </c>
      <c r="U5955">
        <f>SalesLineItems__NO_LOT[[#This Row],[ActualSales]]-SalesLineItems__NO_LOT[[#This Row],[Extended_Cost]]</f>
        <v>66.210000000000008</v>
      </c>
      <c r="V5955">
        <f>IFERROR(SalesLineItems__NO_LOT[[#This Row],[Revenue]]/SalesLineItems__NO_LOT[[#This Row],[Extended_Price]],0)</f>
        <v>0.22255462184873953</v>
      </c>
      <c r="W5955" t="str">
        <f>IF(SalesLineItems__NO_LOT[[#This Row],[Revenue]]&lt;0,"Lost on Sale","Normal Revenue")</f>
        <v>Normal Revenue</v>
      </c>
      <c r="X5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55">
        <f>IF(SalesLineItems__NO_LOT[[#This Row],[SOP_Type]]="Return",SalesLineItems__NO_LOT[[#This Row],[Extended_Cost]]*-1,SalesLineItems__NO_LOT[[#This Row],[Extended_Price]])</f>
        <v>297.5</v>
      </c>
      <c r="Z5955">
        <f>MONTH(SalesLineItems__NO_LOT[[#This Row],[Requested_Ship_Date]])</f>
        <v>7</v>
      </c>
      <c r="AA5955">
        <f>YEAR(SalesLineItems__NO_LOT[[#This Row],[Requested_Ship_Date]])</f>
        <v>2021</v>
      </c>
      <c r="AV5955"/>
      <c r="AX5955"/>
      <c r="AZ5955"/>
      <c r="BC5955"/>
      <c r="BF5955"/>
    </row>
    <row r="5956" spans="1:58" x14ac:dyDescent="0.2">
      <c r="A5956" t="s">
        <v>2675</v>
      </c>
      <c r="B5956" s="11" t="s">
        <v>22</v>
      </c>
      <c r="C5956" s="11" t="s">
        <v>2674</v>
      </c>
      <c r="D5956" s="11" t="s">
        <v>13</v>
      </c>
      <c r="E5956" s="11" t="s">
        <v>14</v>
      </c>
      <c r="F5956">
        <v>1</v>
      </c>
      <c r="G5956" s="11" t="s">
        <v>15</v>
      </c>
      <c r="H5956">
        <v>0</v>
      </c>
      <c r="I5956">
        <v>1.5</v>
      </c>
      <c r="J5956">
        <v>0</v>
      </c>
      <c r="K5956">
        <v>1.5</v>
      </c>
      <c r="L5956" s="11" t="s">
        <v>488</v>
      </c>
      <c r="M5956" s="7">
        <v>44400</v>
      </c>
      <c r="N5956" s="7">
        <v>44400</v>
      </c>
      <c r="O5956" s="11" t="s">
        <v>16</v>
      </c>
      <c r="P5956" s="11" t="s">
        <v>95</v>
      </c>
      <c r="Q5956">
        <v>4700.78</v>
      </c>
      <c r="R5956" s="11" t="s">
        <v>52</v>
      </c>
      <c r="S5956" s="11" t="s">
        <v>95</v>
      </c>
      <c r="T5956">
        <v>95211.96</v>
      </c>
      <c r="U5956">
        <f>SalesLineItems__NO_LOT[[#This Row],[ActualSales]]-SalesLineItems__NO_LOT[[#This Row],[Extended_Cost]]</f>
        <v>1.5</v>
      </c>
      <c r="V5956">
        <f>IFERROR(SalesLineItems__NO_LOT[[#This Row],[Revenue]]/SalesLineItems__NO_LOT[[#This Row],[Extended_Price]],0)</f>
        <v>1</v>
      </c>
      <c r="W5956" t="str">
        <f>IF(SalesLineItems__NO_LOT[[#This Row],[Revenue]]&lt;0,"Lost on Sale","Normal Revenue")</f>
        <v>Normal Revenue</v>
      </c>
      <c r="X5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56">
        <f>IF(SalesLineItems__NO_LOT[[#This Row],[SOP_Type]]="Return",SalesLineItems__NO_LOT[[#This Row],[Extended_Cost]]*-1,SalesLineItems__NO_LOT[[#This Row],[Extended_Price]])</f>
        <v>1.5</v>
      </c>
      <c r="Z5956">
        <f>MONTH(SalesLineItems__NO_LOT[[#This Row],[Requested_Ship_Date]])</f>
        <v>7</v>
      </c>
      <c r="AA5956">
        <f>YEAR(SalesLineItems__NO_LOT[[#This Row],[Requested_Ship_Date]])</f>
        <v>2021</v>
      </c>
      <c r="AV5956"/>
      <c r="AX5956"/>
      <c r="AZ5956"/>
      <c r="BC5956"/>
      <c r="BF5956"/>
    </row>
    <row r="5957" spans="1:58" x14ac:dyDescent="0.2">
      <c r="A5957" t="s">
        <v>2676</v>
      </c>
      <c r="B5957" s="11" t="s">
        <v>22</v>
      </c>
      <c r="C5957" s="11" t="s">
        <v>2677</v>
      </c>
      <c r="D5957" s="11" t="s">
        <v>422</v>
      </c>
      <c r="E5957" s="11" t="s">
        <v>423</v>
      </c>
      <c r="F5957">
        <v>270</v>
      </c>
      <c r="G5957" s="11" t="s">
        <v>9</v>
      </c>
      <c r="H5957">
        <v>483.3</v>
      </c>
      <c r="I5957">
        <v>729</v>
      </c>
      <c r="J5957">
        <v>1.79</v>
      </c>
      <c r="K5957">
        <v>2.7</v>
      </c>
      <c r="L5957" s="11" t="s">
        <v>214</v>
      </c>
      <c r="M5957" s="7">
        <v>44400</v>
      </c>
      <c r="N5957" s="7">
        <v>44400</v>
      </c>
      <c r="O5957" s="11" t="s">
        <v>21</v>
      </c>
      <c r="P5957" s="11" t="s">
        <v>95</v>
      </c>
      <c r="Q5957">
        <v>2.74</v>
      </c>
      <c r="R5957" s="11" t="s">
        <v>52</v>
      </c>
      <c r="S5957" s="11" t="s">
        <v>95</v>
      </c>
      <c r="T5957">
        <v>135891.89000000001</v>
      </c>
      <c r="U5957">
        <f>SalesLineItems__NO_LOT[[#This Row],[ActualSales]]-SalesLineItems__NO_LOT[[#This Row],[Extended_Cost]]</f>
        <v>245.7</v>
      </c>
      <c r="V5957">
        <f>IFERROR(SalesLineItems__NO_LOT[[#This Row],[Revenue]]/SalesLineItems__NO_LOT[[#This Row],[Extended_Price]],0)</f>
        <v>0.33703703703703702</v>
      </c>
      <c r="W5957" t="str">
        <f>IF(SalesLineItems__NO_LOT[[#This Row],[Revenue]]&lt;0,"Lost on Sale","Normal Revenue")</f>
        <v>Normal Revenue</v>
      </c>
      <c r="X5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57">
        <f>IF(SalesLineItems__NO_LOT[[#This Row],[SOP_Type]]="Return",SalesLineItems__NO_LOT[[#This Row],[Extended_Cost]]*-1,SalesLineItems__NO_LOT[[#This Row],[Extended_Price]])</f>
        <v>729</v>
      </c>
      <c r="Z5957">
        <f>MONTH(SalesLineItems__NO_LOT[[#This Row],[Requested_Ship_Date]])</f>
        <v>7</v>
      </c>
      <c r="AA5957">
        <f>YEAR(SalesLineItems__NO_LOT[[#This Row],[Requested_Ship_Date]])</f>
        <v>2021</v>
      </c>
      <c r="AV5957"/>
      <c r="AX5957"/>
      <c r="AZ5957"/>
      <c r="BC5957"/>
      <c r="BF5957"/>
    </row>
    <row r="5958" spans="1:58" x14ac:dyDescent="0.2">
      <c r="A5958" t="s">
        <v>2678</v>
      </c>
      <c r="B5958" s="11" t="s">
        <v>22</v>
      </c>
      <c r="C5958" s="11" t="s">
        <v>2677</v>
      </c>
      <c r="D5958" s="11" t="s">
        <v>945</v>
      </c>
      <c r="E5958" s="11" t="s">
        <v>946</v>
      </c>
      <c r="F5958">
        <v>181.4</v>
      </c>
      <c r="G5958" s="11" t="s">
        <v>9</v>
      </c>
      <c r="H5958">
        <v>462.57</v>
      </c>
      <c r="I5958">
        <v>594.99</v>
      </c>
      <c r="J5958">
        <v>2.5499999999999998</v>
      </c>
      <c r="K5958">
        <v>3.28</v>
      </c>
      <c r="L5958" s="11" t="s">
        <v>214</v>
      </c>
      <c r="M5958" s="7">
        <v>44400</v>
      </c>
      <c r="N5958" s="7">
        <v>44400</v>
      </c>
      <c r="O5958" s="11" t="s">
        <v>21</v>
      </c>
      <c r="P5958" s="11" t="s">
        <v>95</v>
      </c>
      <c r="Q5958">
        <v>2.74</v>
      </c>
      <c r="R5958" s="11" t="s">
        <v>52</v>
      </c>
      <c r="S5958" s="11" t="s">
        <v>95</v>
      </c>
      <c r="T5958">
        <v>135891.89000000001</v>
      </c>
      <c r="U5958">
        <f>SalesLineItems__NO_LOT[[#This Row],[ActualSales]]-SalesLineItems__NO_LOT[[#This Row],[Extended_Cost]]</f>
        <v>132.42000000000002</v>
      </c>
      <c r="V5958">
        <f>IFERROR(SalesLineItems__NO_LOT[[#This Row],[Revenue]]/SalesLineItems__NO_LOT[[#This Row],[Extended_Price]],0)</f>
        <v>0.22255836232541726</v>
      </c>
      <c r="W5958" t="str">
        <f>IF(SalesLineItems__NO_LOT[[#This Row],[Revenue]]&lt;0,"Lost on Sale","Normal Revenue")</f>
        <v>Normal Revenue</v>
      </c>
      <c r="X5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58">
        <f>IF(SalesLineItems__NO_LOT[[#This Row],[SOP_Type]]="Return",SalesLineItems__NO_LOT[[#This Row],[Extended_Cost]]*-1,SalesLineItems__NO_LOT[[#This Row],[Extended_Price]])</f>
        <v>594.99</v>
      </c>
      <c r="Z5958">
        <f>MONTH(SalesLineItems__NO_LOT[[#This Row],[Requested_Ship_Date]])</f>
        <v>7</v>
      </c>
      <c r="AA5958">
        <f>YEAR(SalesLineItems__NO_LOT[[#This Row],[Requested_Ship_Date]])</f>
        <v>2021</v>
      </c>
      <c r="AV5958"/>
      <c r="AX5958"/>
      <c r="AZ5958"/>
      <c r="BC5958"/>
      <c r="BF5958"/>
    </row>
    <row r="5959" spans="1:58" x14ac:dyDescent="0.2">
      <c r="A5959" t="s">
        <v>2681</v>
      </c>
      <c r="B5959" s="11" t="s">
        <v>22</v>
      </c>
      <c r="C5959" s="11" t="s">
        <v>2682</v>
      </c>
      <c r="D5959" s="11" t="s">
        <v>435</v>
      </c>
      <c r="E5959" s="11" t="s">
        <v>343</v>
      </c>
      <c r="F5959">
        <v>100</v>
      </c>
      <c r="G5959" s="11" t="s">
        <v>9</v>
      </c>
      <c r="H5959">
        <v>819</v>
      </c>
      <c r="I5959">
        <v>1710</v>
      </c>
      <c r="J5959">
        <v>8.19</v>
      </c>
      <c r="K5959">
        <v>17.100000000000001</v>
      </c>
      <c r="L5959" s="11" t="s">
        <v>69</v>
      </c>
      <c r="M5959" s="7">
        <v>44399</v>
      </c>
      <c r="N5959" s="7">
        <v>44399</v>
      </c>
      <c r="O5959" s="11" t="s">
        <v>11</v>
      </c>
      <c r="P5959" s="11" t="s">
        <v>95</v>
      </c>
      <c r="Q5959">
        <v>320188.32</v>
      </c>
      <c r="R5959" s="11" t="s">
        <v>52</v>
      </c>
      <c r="S5959" s="11" t="s">
        <v>95</v>
      </c>
      <c r="T5959">
        <v>8464367.5299999993</v>
      </c>
      <c r="U5959">
        <f>SalesLineItems__NO_LOT[[#This Row],[ActualSales]]-SalesLineItems__NO_LOT[[#This Row],[Extended_Cost]]</f>
        <v>891</v>
      </c>
      <c r="V5959">
        <f>IFERROR(SalesLineItems__NO_LOT[[#This Row],[Revenue]]/SalesLineItems__NO_LOT[[#This Row],[Extended_Price]],0)</f>
        <v>0.52105263157894732</v>
      </c>
      <c r="W5959" t="str">
        <f>IF(SalesLineItems__NO_LOT[[#This Row],[Revenue]]&lt;0,"Lost on Sale","Normal Revenue")</f>
        <v>Normal Revenue</v>
      </c>
      <c r="X5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59">
        <f>IF(SalesLineItems__NO_LOT[[#This Row],[SOP_Type]]="Return",SalesLineItems__NO_LOT[[#This Row],[Extended_Cost]]*-1,SalesLineItems__NO_LOT[[#This Row],[Extended_Price]])</f>
        <v>1710</v>
      </c>
      <c r="Z5959">
        <f>MONTH(SalesLineItems__NO_LOT[[#This Row],[Requested_Ship_Date]])</f>
        <v>7</v>
      </c>
      <c r="AA5959">
        <f>YEAR(SalesLineItems__NO_LOT[[#This Row],[Requested_Ship_Date]])</f>
        <v>2021</v>
      </c>
      <c r="AV5959"/>
      <c r="AX5959"/>
      <c r="AZ5959"/>
      <c r="BC5959"/>
      <c r="BF5959"/>
    </row>
    <row r="5960" spans="1:58" x14ac:dyDescent="0.2">
      <c r="A5960" t="s">
        <v>2683</v>
      </c>
      <c r="B5960" s="11" t="s">
        <v>22</v>
      </c>
      <c r="C5960" s="11" t="s">
        <v>2682</v>
      </c>
      <c r="D5960" s="11" t="s">
        <v>13</v>
      </c>
      <c r="E5960" s="11" t="s">
        <v>14</v>
      </c>
      <c r="F5960">
        <v>1</v>
      </c>
      <c r="G5960" s="11" t="s">
        <v>15</v>
      </c>
      <c r="H5960">
        <v>0</v>
      </c>
      <c r="I5960">
        <v>1.5</v>
      </c>
      <c r="J5960">
        <v>0</v>
      </c>
      <c r="K5960">
        <v>1.5</v>
      </c>
      <c r="L5960" s="11" t="s">
        <v>69</v>
      </c>
      <c r="M5960" s="7">
        <v>44399</v>
      </c>
      <c r="N5960" s="7">
        <v>44399</v>
      </c>
      <c r="O5960" s="11" t="s">
        <v>16</v>
      </c>
      <c r="P5960" s="11" t="s">
        <v>95</v>
      </c>
      <c r="Q5960">
        <v>320188.32</v>
      </c>
      <c r="R5960" s="11" t="s">
        <v>52</v>
      </c>
      <c r="S5960" s="11" t="s">
        <v>95</v>
      </c>
      <c r="T5960">
        <v>8464367.5299999993</v>
      </c>
      <c r="U5960">
        <f>SalesLineItems__NO_LOT[[#This Row],[ActualSales]]-SalesLineItems__NO_LOT[[#This Row],[Extended_Cost]]</f>
        <v>1.5</v>
      </c>
      <c r="V5960">
        <f>IFERROR(SalesLineItems__NO_LOT[[#This Row],[Revenue]]/SalesLineItems__NO_LOT[[#This Row],[Extended_Price]],0)</f>
        <v>1</v>
      </c>
      <c r="W5960" t="str">
        <f>IF(SalesLineItems__NO_LOT[[#This Row],[Revenue]]&lt;0,"Lost on Sale","Normal Revenue")</f>
        <v>Normal Revenue</v>
      </c>
      <c r="X5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0">
        <f>IF(SalesLineItems__NO_LOT[[#This Row],[SOP_Type]]="Return",SalesLineItems__NO_LOT[[#This Row],[Extended_Cost]]*-1,SalesLineItems__NO_LOT[[#This Row],[Extended_Price]])</f>
        <v>1.5</v>
      </c>
      <c r="Z5960">
        <f>MONTH(SalesLineItems__NO_LOT[[#This Row],[Requested_Ship_Date]])</f>
        <v>7</v>
      </c>
      <c r="AA5960">
        <f>YEAR(SalesLineItems__NO_LOT[[#This Row],[Requested_Ship_Date]])</f>
        <v>2021</v>
      </c>
      <c r="AV5960"/>
      <c r="AX5960"/>
      <c r="AZ5960"/>
      <c r="BC5960"/>
      <c r="BF5960"/>
    </row>
    <row r="5961" spans="1:58" x14ac:dyDescent="0.2">
      <c r="A5961" t="s">
        <v>2684</v>
      </c>
      <c r="B5961" s="11" t="s">
        <v>22</v>
      </c>
      <c r="C5961" s="11" t="s">
        <v>2682</v>
      </c>
      <c r="D5961" s="11" t="s">
        <v>312</v>
      </c>
      <c r="E5961" s="11" t="s">
        <v>313</v>
      </c>
      <c r="F5961">
        <v>400</v>
      </c>
      <c r="G5961" s="11" t="s">
        <v>68</v>
      </c>
      <c r="H5961">
        <v>6087.68</v>
      </c>
      <c r="I5961">
        <v>10220</v>
      </c>
      <c r="J5961">
        <v>15.22</v>
      </c>
      <c r="K5961">
        <v>25.55</v>
      </c>
      <c r="L5961" s="11" t="s">
        <v>69</v>
      </c>
      <c r="M5961" s="7">
        <v>44399</v>
      </c>
      <c r="N5961" s="7">
        <v>44399</v>
      </c>
      <c r="O5961" s="11" t="s">
        <v>70</v>
      </c>
      <c r="P5961" s="11" t="s">
        <v>95</v>
      </c>
      <c r="Q5961">
        <v>320188.32</v>
      </c>
      <c r="R5961" s="11" t="s">
        <v>52</v>
      </c>
      <c r="S5961" s="11" t="s">
        <v>95</v>
      </c>
      <c r="T5961">
        <v>8464367.5299999993</v>
      </c>
      <c r="U5961">
        <f>SalesLineItems__NO_LOT[[#This Row],[ActualSales]]-SalesLineItems__NO_LOT[[#This Row],[Extended_Cost]]</f>
        <v>4132.32</v>
      </c>
      <c r="V5961">
        <f>IFERROR(SalesLineItems__NO_LOT[[#This Row],[Revenue]]/SalesLineItems__NO_LOT[[#This Row],[Extended_Price]],0)</f>
        <v>0.40433659491193735</v>
      </c>
      <c r="W5961" t="str">
        <f>IF(SalesLineItems__NO_LOT[[#This Row],[Revenue]]&lt;0,"Lost on Sale","Normal Revenue")</f>
        <v>Normal Revenue</v>
      </c>
      <c r="X5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1">
        <f>IF(SalesLineItems__NO_LOT[[#This Row],[SOP_Type]]="Return",SalesLineItems__NO_LOT[[#This Row],[Extended_Cost]]*-1,SalesLineItems__NO_LOT[[#This Row],[Extended_Price]])</f>
        <v>10220</v>
      </c>
      <c r="Z5961">
        <f>MONTH(SalesLineItems__NO_LOT[[#This Row],[Requested_Ship_Date]])</f>
        <v>7</v>
      </c>
      <c r="AA5961">
        <f>YEAR(SalesLineItems__NO_LOT[[#This Row],[Requested_Ship_Date]])</f>
        <v>2021</v>
      </c>
      <c r="AV5961"/>
      <c r="AX5961"/>
      <c r="AZ5961"/>
      <c r="BC5961"/>
      <c r="BF5961"/>
    </row>
    <row r="5962" spans="1:58" x14ac:dyDescent="0.2">
      <c r="A5962" t="s">
        <v>2685</v>
      </c>
      <c r="B5962" s="11" t="s">
        <v>22</v>
      </c>
      <c r="C5962" s="11" t="s">
        <v>2686</v>
      </c>
      <c r="D5962" s="11" t="s">
        <v>747</v>
      </c>
      <c r="E5962" s="11" t="s">
        <v>748</v>
      </c>
      <c r="F5962">
        <v>30</v>
      </c>
      <c r="G5962" s="11" t="s">
        <v>9</v>
      </c>
      <c r="H5962">
        <v>219.9</v>
      </c>
      <c r="I5962">
        <v>579.9</v>
      </c>
      <c r="J5962">
        <v>7.33</v>
      </c>
      <c r="K5962">
        <v>19.329999999999998</v>
      </c>
      <c r="L5962" s="11" t="s">
        <v>69</v>
      </c>
      <c r="M5962" s="7">
        <v>44399</v>
      </c>
      <c r="N5962" s="7">
        <v>44399</v>
      </c>
      <c r="O5962" s="11" t="s">
        <v>11</v>
      </c>
      <c r="P5962" s="11" t="s">
        <v>95</v>
      </c>
      <c r="Q5962">
        <v>320188.32</v>
      </c>
      <c r="R5962" s="11" t="s">
        <v>52</v>
      </c>
      <c r="S5962" s="11" t="s">
        <v>95</v>
      </c>
      <c r="T5962">
        <v>8464367.5299999993</v>
      </c>
      <c r="U5962">
        <f>SalesLineItems__NO_LOT[[#This Row],[ActualSales]]-SalesLineItems__NO_LOT[[#This Row],[Extended_Cost]]</f>
        <v>360</v>
      </c>
      <c r="V5962">
        <f>IFERROR(SalesLineItems__NO_LOT[[#This Row],[Revenue]]/SalesLineItems__NO_LOT[[#This Row],[Extended_Price]],0)</f>
        <v>0.62079668908432495</v>
      </c>
      <c r="W5962" t="str">
        <f>IF(SalesLineItems__NO_LOT[[#This Row],[Revenue]]&lt;0,"Lost on Sale","Normal Revenue")</f>
        <v>Normal Revenue</v>
      </c>
      <c r="X5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2">
        <f>IF(SalesLineItems__NO_LOT[[#This Row],[SOP_Type]]="Return",SalesLineItems__NO_LOT[[#This Row],[Extended_Cost]]*-1,SalesLineItems__NO_LOT[[#This Row],[Extended_Price]])</f>
        <v>579.9</v>
      </c>
      <c r="Z5962">
        <f>MONTH(SalesLineItems__NO_LOT[[#This Row],[Requested_Ship_Date]])</f>
        <v>7</v>
      </c>
      <c r="AA5962">
        <f>YEAR(SalesLineItems__NO_LOT[[#This Row],[Requested_Ship_Date]])</f>
        <v>2021</v>
      </c>
      <c r="AV5962"/>
      <c r="AX5962"/>
      <c r="AZ5962"/>
      <c r="BC5962"/>
      <c r="BF5962"/>
    </row>
    <row r="5963" spans="1:58" x14ac:dyDescent="0.2">
      <c r="A5963" t="s">
        <v>2687</v>
      </c>
      <c r="B5963" s="11" t="s">
        <v>22</v>
      </c>
      <c r="C5963" s="11" t="s">
        <v>2686</v>
      </c>
      <c r="D5963" s="11" t="s">
        <v>13</v>
      </c>
      <c r="E5963" s="11" t="s">
        <v>14</v>
      </c>
      <c r="F5963">
        <v>1</v>
      </c>
      <c r="G5963" s="11" t="s">
        <v>15</v>
      </c>
      <c r="H5963">
        <v>0</v>
      </c>
      <c r="I5963">
        <v>1.5</v>
      </c>
      <c r="J5963">
        <v>0</v>
      </c>
      <c r="K5963">
        <v>1.5</v>
      </c>
      <c r="L5963" s="11" t="s">
        <v>69</v>
      </c>
      <c r="M5963" s="7">
        <v>44399</v>
      </c>
      <c r="N5963" s="7">
        <v>44399</v>
      </c>
      <c r="O5963" s="11" t="s">
        <v>16</v>
      </c>
      <c r="P5963" s="11" t="s">
        <v>95</v>
      </c>
      <c r="Q5963">
        <v>320188.32</v>
      </c>
      <c r="R5963" s="11" t="s">
        <v>52</v>
      </c>
      <c r="S5963" s="11" t="s">
        <v>95</v>
      </c>
      <c r="T5963">
        <v>8464367.5299999993</v>
      </c>
      <c r="U5963">
        <f>SalesLineItems__NO_LOT[[#This Row],[ActualSales]]-SalesLineItems__NO_LOT[[#This Row],[Extended_Cost]]</f>
        <v>1.5</v>
      </c>
      <c r="V5963">
        <f>IFERROR(SalesLineItems__NO_LOT[[#This Row],[Revenue]]/SalesLineItems__NO_LOT[[#This Row],[Extended_Price]],0)</f>
        <v>1</v>
      </c>
      <c r="W5963" t="str">
        <f>IF(SalesLineItems__NO_LOT[[#This Row],[Revenue]]&lt;0,"Lost on Sale","Normal Revenue")</f>
        <v>Normal Revenue</v>
      </c>
      <c r="X5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3">
        <f>IF(SalesLineItems__NO_LOT[[#This Row],[SOP_Type]]="Return",SalesLineItems__NO_LOT[[#This Row],[Extended_Cost]]*-1,SalesLineItems__NO_LOT[[#This Row],[Extended_Price]])</f>
        <v>1.5</v>
      </c>
      <c r="Z5963">
        <f>MONTH(SalesLineItems__NO_LOT[[#This Row],[Requested_Ship_Date]])</f>
        <v>7</v>
      </c>
      <c r="AA5963">
        <f>YEAR(SalesLineItems__NO_LOT[[#This Row],[Requested_Ship_Date]])</f>
        <v>2021</v>
      </c>
      <c r="AV5963"/>
      <c r="AX5963"/>
      <c r="AZ5963"/>
      <c r="BC5963"/>
      <c r="BF5963"/>
    </row>
    <row r="5964" spans="1:58" x14ac:dyDescent="0.2">
      <c r="A5964" t="s">
        <v>2688</v>
      </c>
      <c r="B5964" s="11" t="s">
        <v>22</v>
      </c>
      <c r="C5964" s="11" t="s">
        <v>2689</v>
      </c>
      <c r="D5964" s="11" t="s">
        <v>344</v>
      </c>
      <c r="E5964" s="11" t="s">
        <v>345</v>
      </c>
      <c r="F5964">
        <v>2000</v>
      </c>
      <c r="G5964" s="11" t="s">
        <v>9</v>
      </c>
      <c r="H5964">
        <v>11428.75</v>
      </c>
      <c r="I5964">
        <v>17460</v>
      </c>
      <c r="J5964">
        <v>5.71</v>
      </c>
      <c r="K5964">
        <v>8.73</v>
      </c>
      <c r="L5964" s="11" t="s">
        <v>69</v>
      </c>
      <c r="M5964" s="7">
        <v>44399</v>
      </c>
      <c r="N5964" s="7">
        <v>44399</v>
      </c>
      <c r="O5964" s="11" t="s">
        <v>65</v>
      </c>
      <c r="P5964" s="11" t="s">
        <v>95</v>
      </c>
      <c r="Q5964">
        <v>320188.32</v>
      </c>
      <c r="R5964" s="11" t="s">
        <v>52</v>
      </c>
      <c r="S5964" s="11" t="s">
        <v>95</v>
      </c>
      <c r="T5964">
        <v>8464367.5299999993</v>
      </c>
      <c r="U5964">
        <f>SalesLineItems__NO_LOT[[#This Row],[ActualSales]]-SalesLineItems__NO_LOT[[#This Row],[Extended_Cost]]</f>
        <v>6031.25</v>
      </c>
      <c r="V5964">
        <f>IFERROR(SalesLineItems__NO_LOT[[#This Row],[Revenue]]/SalesLineItems__NO_LOT[[#This Row],[Extended_Price]],0)</f>
        <v>0.3454324169530355</v>
      </c>
      <c r="W5964" t="str">
        <f>IF(SalesLineItems__NO_LOT[[#This Row],[Revenue]]&lt;0,"Lost on Sale","Normal Revenue")</f>
        <v>Normal Revenue</v>
      </c>
      <c r="X5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4">
        <f>IF(SalesLineItems__NO_LOT[[#This Row],[SOP_Type]]="Return",SalesLineItems__NO_LOT[[#This Row],[Extended_Cost]]*-1,SalesLineItems__NO_LOT[[#This Row],[Extended_Price]])</f>
        <v>17460</v>
      </c>
      <c r="Z5964">
        <f>MONTH(SalesLineItems__NO_LOT[[#This Row],[Requested_Ship_Date]])</f>
        <v>7</v>
      </c>
      <c r="AA5964">
        <f>YEAR(SalesLineItems__NO_LOT[[#This Row],[Requested_Ship_Date]])</f>
        <v>2021</v>
      </c>
      <c r="AV5964"/>
      <c r="AX5964"/>
      <c r="AZ5964"/>
      <c r="BC5964"/>
      <c r="BF5964"/>
    </row>
    <row r="5965" spans="1:58" x14ac:dyDescent="0.2">
      <c r="A5965" t="s">
        <v>2690</v>
      </c>
      <c r="B5965" s="11" t="s">
        <v>22</v>
      </c>
      <c r="C5965" s="11" t="s">
        <v>2691</v>
      </c>
      <c r="D5965" s="11" t="s">
        <v>93</v>
      </c>
      <c r="E5965" s="11" t="s">
        <v>94</v>
      </c>
      <c r="F5965">
        <v>3.5</v>
      </c>
      <c r="G5965" s="11" t="s">
        <v>9</v>
      </c>
      <c r="H5965">
        <v>142.03</v>
      </c>
      <c r="I5965">
        <v>263.66000000000003</v>
      </c>
      <c r="J5965">
        <v>40.58</v>
      </c>
      <c r="K5965">
        <v>75.33</v>
      </c>
      <c r="L5965" s="11" t="s">
        <v>34</v>
      </c>
      <c r="M5965" s="7">
        <v>44399</v>
      </c>
      <c r="N5965" s="7">
        <v>44399</v>
      </c>
      <c r="O5965" s="11" t="s">
        <v>65</v>
      </c>
      <c r="P5965" s="11" t="s">
        <v>95</v>
      </c>
      <c r="Q5965">
        <v>2004.8</v>
      </c>
      <c r="R5965" s="11" t="s">
        <v>12</v>
      </c>
      <c r="S5965" s="11" t="s">
        <v>95</v>
      </c>
      <c r="T5965">
        <v>597569.38</v>
      </c>
      <c r="U5965">
        <f>SalesLineItems__NO_LOT[[#This Row],[ActualSales]]-SalesLineItems__NO_LOT[[#This Row],[Extended_Cost]]</f>
        <v>121.63000000000002</v>
      </c>
      <c r="V5965">
        <f>IFERROR(SalesLineItems__NO_LOT[[#This Row],[Revenue]]/SalesLineItems__NO_LOT[[#This Row],[Extended_Price]],0)</f>
        <v>0.46131381324432985</v>
      </c>
      <c r="W5965" t="str">
        <f>IF(SalesLineItems__NO_LOT[[#This Row],[Revenue]]&lt;0,"Lost on Sale","Normal Revenue")</f>
        <v>Normal Revenue</v>
      </c>
      <c r="X5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5">
        <f>IF(SalesLineItems__NO_LOT[[#This Row],[SOP_Type]]="Return",SalesLineItems__NO_LOT[[#This Row],[Extended_Cost]]*-1,SalesLineItems__NO_LOT[[#This Row],[Extended_Price]])</f>
        <v>263.66000000000003</v>
      </c>
      <c r="Z5965">
        <f>MONTH(SalesLineItems__NO_LOT[[#This Row],[Requested_Ship_Date]])</f>
        <v>7</v>
      </c>
      <c r="AA5965">
        <f>YEAR(SalesLineItems__NO_LOT[[#This Row],[Requested_Ship_Date]])</f>
        <v>2021</v>
      </c>
      <c r="AV5965"/>
      <c r="AX5965"/>
      <c r="AZ5965"/>
      <c r="BC5965"/>
      <c r="BF5965"/>
    </row>
    <row r="5966" spans="1:58" x14ac:dyDescent="0.2">
      <c r="A5966" t="s">
        <v>2692</v>
      </c>
      <c r="B5966" s="11" t="s">
        <v>22</v>
      </c>
      <c r="C5966" s="11" t="s">
        <v>2691</v>
      </c>
      <c r="D5966" s="11" t="s">
        <v>300</v>
      </c>
      <c r="E5966" s="11" t="s">
        <v>301</v>
      </c>
      <c r="F5966">
        <v>400</v>
      </c>
      <c r="G5966" s="11" t="s">
        <v>9</v>
      </c>
      <c r="H5966">
        <v>532</v>
      </c>
      <c r="I5966">
        <v>1500</v>
      </c>
      <c r="J5966">
        <v>1.33</v>
      </c>
      <c r="K5966">
        <v>3.75</v>
      </c>
      <c r="L5966" s="11" t="s">
        <v>34</v>
      </c>
      <c r="M5966" s="7">
        <v>44399</v>
      </c>
      <c r="N5966" s="7">
        <v>44399</v>
      </c>
      <c r="O5966" s="11" t="s">
        <v>21</v>
      </c>
      <c r="P5966" s="11" t="s">
        <v>95</v>
      </c>
      <c r="Q5966">
        <v>2004.8</v>
      </c>
      <c r="R5966" s="11" t="s">
        <v>12</v>
      </c>
      <c r="S5966" s="11" t="s">
        <v>95</v>
      </c>
      <c r="T5966">
        <v>597569.38</v>
      </c>
      <c r="U5966">
        <f>SalesLineItems__NO_LOT[[#This Row],[ActualSales]]-SalesLineItems__NO_LOT[[#This Row],[Extended_Cost]]</f>
        <v>968</v>
      </c>
      <c r="V5966">
        <f>IFERROR(SalesLineItems__NO_LOT[[#This Row],[Revenue]]/SalesLineItems__NO_LOT[[#This Row],[Extended_Price]],0)</f>
        <v>0.64533333333333331</v>
      </c>
      <c r="W5966" t="str">
        <f>IF(SalesLineItems__NO_LOT[[#This Row],[Revenue]]&lt;0,"Lost on Sale","Normal Revenue")</f>
        <v>Normal Revenue</v>
      </c>
      <c r="X5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6">
        <f>IF(SalesLineItems__NO_LOT[[#This Row],[SOP_Type]]="Return",SalesLineItems__NO_LOT[[#This Row],[Extended_Cost]]*-1,SalesLineItems__NO_LOT[[#This Row],[Extended_Price]])</f>
        <v>1500</v>
      </c>
      <c r="Z5966">
        <f>MONTH(SalesLineItems__NO_LOT[[#This Row],[Requested_Ship_Date]])</f>
        <v>7</v>
      </c>
      <c r="AA5966">
        <f>YEAR(SalesLineItems__NO_LOT[[#This Row],[Requested_Ship_Date]])</f>
        <v>2021</v>
      </c>
      <c r="AV5966"/>
      <c r="AX5966"/>
      <c r="AZ5966"/>
      <c r="BC5966"/>
      <c r="BF5966"/>
    </row>
    <row r="5967" spans="1:58" x14ac:dyDescent="0.2">
      <c r="A5967" t="s">
        <v>2693</v>
      </c>
      <c r="B5967" s="11" t="s">
        <v>22</v>
      </c>
      <c r="C5967" s="11" t="s">
        <v>2691</v>
      </c>
      <c r="D5967" s="11" t="s">
        <v>499</v>
      </c>
      <c r="E5967" s="11" t="s">
        <v>500</v>
      </c>
      <c r="F5967">
        <v>400</v>
      </c>
      <c r="G5967" s="11" t="s">
        <v>9</v>
      </c>
      <c r="H5967">
        <v>556</v>
      </c>
      <c r="I5967">
        <v>1500</v>
      </c>
      <c r="J5967">
        <v>1.39</v>
      </c>
      <c r="K5967">
        <v>3.75</v>
      </c>
      <c r="L5967" s="11" t="s">
        <v>34</v>
      </c>
      <c r="M5967" s="7">
        <v>44399</v>
      </c>
      <c r="N5967" s="7">
        <v>44399</v>
      </c>
      <c r="O5967" s="11" t="s">
        <v>21</v>
      </c>
      <c r="P5967" s="11" t="s">
        <v>95</v>
      </c>
      <c r="Q5967">
        <v>2004.8</v>
      </c>
      <c r="R5967" s="11" t="s">
        <v>12</v>
      </c>
      <c r="S5967" s="11" t="s">
        <v>95</v>
      </c>
      <c r="T5967">
        <v>597569.38</v>
      </c>
      <c r="U5967">
        <f>SalesLineItems__NO_LOT[[#This Row],[ActualSales]]-SalesLineItems__NO_LOT[[#This Row],[Extended_Cost]]</f>
        <v>944</v>
      </c>
      <c r="V5967">
        <f>IFERROR(SalesLineItems__NO_LOT[[#This Row],[Revenue]]/SalesLineItems__NO_LOT[[#This Row],[Extended_Price]],0)</f>
        <v>0.6293333333333333</v>
      </c>
      <c r="W5967" t="str">
        <f>IF(SalesLineItems__NO_LOT[[#This Row],[Revenue]]&lt;0,"Lost on Sale","Normal Revenue")</f>
        <v>Normal Revenue</v>
      </c>
      <c r="X5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7">
        <f>IF(SalesLineItems__NO_LOT[[#This Row],[SOP_Type]]="Return",SalesLineItems__NO_LOT[[#This Row],[Extended_Cost]]*-1,SalesLineItems__NO_LOT[[#This Row],[Extended_Price]])</f>
        <v>1500</v>
      </c>
      <c r="Z5967">
        <f>MONTH(SalesLineItems__NO_LOT[[#This Row],[Requested_Ship_Date]])</f>
        <v>7</v>
      </c>
      <c r="AA5967">
        <f>YEAR(SalesLineItems__NO_LOT[[#This Row],[Requested_Ship_Date]])</f>
        <v>2021</v>
      </c>
      <c r="AV5967"/>
      <c r="AX5967"/>
      <c r="AZ5967"/>
      <c r="BC5967"/>
      <c r="BF5967"/>
    </row>
    <row r="5968" spans="1:58" x14ac:dyDescent="0.2">
      <c r="A5968" t="s">
        <v>2694</v>
      </c>
      <c r="B5968" s="11" t="s">
        <v>22</v>
      </c>
      <c r="C5968" s="11" t="s">
        <v>2691</v>
      </c>
      <c r="D5968" s="11" t="s">
        <v>2695</v>
      </c>
      <c r="E5968" s="11" t="s">
        <v>2696</v>
      </c>
      <c r="F5968">
        <v>186.24</v>
      </c>
      <c r="G5968" s="11" t="s">
        <v>9</v>
      </c>
      <c r="H5968">
        <v>1141.6500000000001</v>
      </c>
      <c r="I5968">
        <v>1495.51</v>
      </c>
      <c r="J5968">
        <v>6.13</v>
      </c>
      <c r="K5968">
        <v>8.0299999999999994</v>
      </c>
      <c r="L5968" s="11" t="s">
        <v>34</v>
      </c>
      <c r="M5968" s="7">
        <v>44399</v>
      </c>
      <c r="N5968" s="7">
        <v>44399</v>
      </c>
      <c r="O5968" s="11" t="s">
        <v>11</v>
      </c>
      <c r="P5968" s="11" t="s">
        <v>95</v>
      </c>
      <c r="Q5968">
        <v>2004.8</v>
      </c>
      <c r="R5968" s="11" t="s">
        <v>12</v>
      </c>
      <c r="S5968" s="11" t="s">
        <v>95</v>
      </c>
      <c r="T5968">
        <v>597569.38</v>
      </c>
      <c r="U5968">
        <f>SalesLineItems__NO_LOT[[#This Row],[ActualSales]]-SalesLineItems__NO_LOT[[#This Row],[Extended_Cost]]</f>
        <v>353.8599999999999</v>
      </c>
      <c r="V5968">
        <f>IFERROR(SalesLineItems__NO_LOT[[#This Row],[Revenue]]/SalesLineItems__NO_LOT[[#This Row],[Extended_Price]],0)</f>
        <v>0.23661493403588066</v>
      </c>
      <c r="W5968" t="str">
        <f>IF(SalesLineItems__NO_LOT[[#This Row],[Revenue]]&lt;0,"Lost on Sale","Normal Revenue")</f>
        <v>Normal Revenue</v>
      </c>
      <c r="X5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68">
        <f>IF(SalesLineItems__NO_LOT[[#This Row],[SOP_Type]]="Return",SalesLineItems__NO_LOT[[#This Row],[Extended_Cost]]*-1,SalesLineItems__NO_LOT[[#This Row],[Extended_Price]])</f>
        <v>1495.51</v>
      </c>
      <c r="Z5968">
        <f>MONTH(SalesLineItems__NO_LOT[[#This Row],[Requested_Ship_Date]])</f>
        <v>7</v>
      </c>
      <c r="AA5968">
        <f>YEAR(SalesLineItems__NO_LOT[[#This Row],[Requested_Ship_Date]])</f>
        <v>2021</v>
      </c>
      <c r="AV5968"/>
      <c r="AX5968"/>
      <c r="AZ5968"/>
      <c r="BC5968"/>
      <c r="BF5968"/>
    </row>
    <row r="5969" spans="1:58" x14ac:dyDescent="0.2">
      <c r="A5969" t="s">
        <v>2697</v>
      </c>
      <c r="B5969" s="11" t="s">
        <v>22</v>
      </c>
      <c r="C5969" s="11" t="s">
        <v>2691</v>
      </c>
      <c r="D5969" s="11" t="s">
        <v>2698</v>
      </c>
      <c r="E5969" s="11" t="s">
        <v>457</v>
      </c>
      <c r="F5969">
        <v>58.89</v>
      </c>
      <c r="G5969" s="11" t="s">
        <v>9</v>
      </c>
      <c r="H5969">
        <v>426.36</v>
      </c>
      <c r="I5969">
        <v>990.53</v>
      </c>
      <c r="J5969">
        <v>7.24</v>
      </c>
      <c r="K5969">
        <v>16.82</v>
      </c>
      <c r="L5969" s="11" t="s">
        <v>34</v>
      </c>
      <c r="M5969" s="7">
        <v>44399</v>
      </c>
      <c r="N5969" s="7">
        <v>44399</v>
      </c>
      <c r="O5969" s="11" t="s">
        <v>11</v>
      </c>
      <c r="P5969" s="11" t="s">
        <v>95</v>
      </c>
      <c r="Q5969">
        <v>2004.8</v>
      </c>
      <c r="R5969" s="11" t="s">
        <v>12</v>
      </c>
      <c r="S5969" s="11" t="s">
        <v>95</v>
      </c>
      <c r="T5969">
        <v>597569.38</v>
      </c>
      <c r="U5969">
        <f>SalesLineItems__NO_LOT[[#This Row],[ActualSales]]-SalesLineItems__NO_LOT[[#This Row],[Extended_Cost]]</f>
        <v>564.16999999999996</v>
      </c>
      <c r="V5969">
        <f>IFERROR(SalesLineItems__NO_LOT[[#This Row],[Revenue]]/SalesLineItems__NO_LOT[[#This Row],[Extended_Price]],0)</f>
        <v>0.56956376889140159</v>
      </c>
      <c r="W5969" t="str">
        <f>IF(SalesLineItems__NO_LOT[[#This Row],[Revenue]]&lt;0,"Lost on Sale","Normal Revenue")</f>
        <v>Normal Revenue</v>
      </c>
      <c r="X5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69">
        <f>IF(SalesLineItems__NO_LOT[[#This Row],[SOP_Type]]="Return",SalesLineItems__NO_LOT[[#This Row],[Extended_Cost]]*-1,SalesLineItems__NO_LOT[[#This Row],[Extended_Price]])</f>
        <v>990.53</v>
      </c>
      <c r="Z5969">
        <f>MONTH(SalesLineItems__NO_LOT[[#This Row],[Requested_Ship_Date]])</f>
        <v>7</v>
      </c>
      <c r="AA5969">
        <f>YEAR(SalesLineItems__NO_LOT[[#This Row],[Requested_Ship_Date]])</f>
        <v>2021</v>
      </c>
      <c r="AV5969"/>
      <c r="AX5969"/>
      <c r="AZ5969"/>
      <c r="BC5969"/>
      <c r="BF5969"/>
    </row>
    <row r="5970" spans="1:58" x14ac:dyDescent="0.2">
      <c r="A5970" t="s">
        <v>2699</v>
      </c>
      <c r="B5970" s="11" t="s">
        <v>22</v>
      </c>
      <c r="C5970" s="11" t="s">
        <v>2700</v>
      </c>
      <c r="D5970" s="11" t="s">
        <v>45</v>
      </c>
      <c r="E5970" s="11" t="s">
        <v>46</v>
      </c>
      <c r="F5970">
        <v>79.349999999999994</v>
      </c>
      <c r="G5970" s="11" t="s">
        <v>9</v>
      </c>
      <c r="H5970">
        <v>554.66</v>
      </c>
      <c r="I5970">
        <v>644.32000000000005</v>
      </c>
      <c r="J5970">
        <v>6.99</v>
      </c>
      <c r="K5970">
        <v>8.1199999999999992</v>
      </c>
      <c r="L5970" s="11" t="s">
        <v>34</v>
      </c>
      <c r="M5970" s="7">
        <v>44399</v>
      </c>
      <c r="N5970" s="7">
        <v>44399</v>
      </c>
      <c r="O5970" s="11" t="s">
        <v>11</v>
      </c>
      <c r="P5970" s="11" t="s">
        <v>95</v>
      </c>
      <c r="Q5970">
        <v>2004.8</v>
      </c>
      <c r="R5970" s="11" t="s">
        <v>12</v>
      </c>
      <c r="S5970" s="11" t="s">
        <v>95</v>
      </c>
      <c r="T5970">
        <v>597569.38</v>
      </c>
      <c r="U5970">
        <f>SalesLineItems__NO_LOT[[#This Row],[ActualSales]]-SalesLineItems__NO_LOT[[#This Row],[Extended_Cost]]</f>
        <v>89.660000000000082</v>
      </c>
      <c r="V5970">
        <f>IFERROR(SalesLineItems__NO_LOT[[#This Row],[Revenue]]/SalesLineItems__NO_LOT[[#This Row],[Extended_Price]],0)</f>
        <v>0.13915445741246596</v>
      </c>
      <c r="W5970" t="str">
        <f>IF(SalesLineItems__NO_LOT[[#This Row],[Revenue]]&lt;0,"Lost on Sale","Normal Revenue")</f>
        <v>Normal Revenue</v>
      </c>
      <c r="X5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70">
        <f>IF(SalesLineItems__NO_LOT[[#This Row],[SOP_Type]]="Return",SalesLineItems__NO_LOT[[#This Row],[Extended_Cost]]*-1,SalesLineItems__NO_LOT[[#This Row],[Extended_Price]])</f>
        <v>644.32000000000005</v>
      </c>
      <c r="Z5970">
        <f>MONTH(SalesLineItems__NO_LOT[[#This Row],[Requested_Ship_Date]])</f>
        <v>7</v>
      </c>
      <c r="AA5970">
        <f>YEAR(SalesLineItems__NO_LOT[[#This Row],[Requested_Ship_Date]])</f>
        <v>2021</v>
      </c>
      <c r="AV5970"/>
      <c r="AX5970"/>
      <c r="AZ5970"/>
      <c r="BC5970"/>
      <c r="BF5970"/>
    </row>
    <row r="5971" spans="1:58" x14ac:dyDescent="0.2">
      <c r="A5971" t="s">
        <v>2701</v>
      </c>
      <c r="B5971" s="11" t="s">
        <v>22</v>
      </c>
      <c r="C5971" s="11" t="s">
        <v>2702</v>
      </c>
      <c r="D5971" s="11" t="s">
        <v>337</v>
      </c>
      <c r="E5971" s="11" t="s">
        <v>315</v>
      </c>
      <c r="F5971">
        <v>567</v>
      </c>
      <c r="G5971" s="11" t="s">
        <v>9</v>
      </c>
      <c r="H5971">
        <v>3606.12</v>
      </c>
      <c r="I5971">
        <v>4071.06</v>
      </c>
      <c r="J5971">
        <v>6.36</v>
      </c>
      <c r="K5971">
        <v>7.18</v>
      </c>
      <c r="L5971" s="11" t="s">
        <v>314</v>
      </c>
      <c r="M5971" s="7">
        <v>44399</v>
      </c>
      <c r="N5971" s="7">
        <v>44399</v>
      </c>
      <c r="O5971" s="11" t="s">
        <v>11</v>
      </c>
      <c r="P5971" s="11" t="s">
        <v>95</v>
      </c>
      <c r="Q5971">
        <v>17590.52</v>
      </c>
      <c r="R5971" s="11" t="s">
        <v>52</v>
      </c>
      <c r="S5971" s="11" t="s">
        <v>95</v>
      </c>
      <c r="T5971">
        <v>669865.49</v>
      </c>
      <c r="U5971">
        <f>SalesLineItems__NO_LOT[[#This Row],[ActualSales]]-SalesLineItems__NO_LOT[[#This Row],[Extended_Cost]]</f>
        <v>464.94000000000005</v>
      </c>
      <c r="V5971">
        <f>IFERROR(SalesLineItems__NO_LOT[[#This Row],[Revenue]]/SalesLineItems__NO_LOT[[#This Row],[Extended_Price]],0)</f>
        <v>0.11420612813370475</v>
      </c>
      <c r="W5971" t="str">
        <f>IF(SalesLineItems__NO_LOT[[#This Row],[Revenue]]&lt;0,"Lost on Sale","Normal Revenue")</f>
        <v>Normal Revenue</v>
      </c>
      <c r="X5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71">
        <f>IF(SalesLineItems__NO_LOT[[#This Row],[SOP_Type]]="Return",SalesLineItems__NO_LOT[[#This Row],[Extended_Cost]]*-1,SalesLineItems__NO_LOT[[#This Row],[Extended_Price]])</f>
        <v>4071.06</v>
      </c>
      <c r="Z5971">
        <f>MONTH(SalesLineItems__NO_LOT[[#This Row],[Requested_Ship_Date]])</f>
        <v>7</v>
      </c>
      <c r="AA5971">
        <f>YEAR(SalesLineItems__NO_LOT[[#This Row],[Requested_Ship_Date]])</f>
        <v>2021</v>
      </c>
      <c r="AV5971"/>
      <c r="AX5971"/>
      <c r="AZ5971"/>
      <c r="BC5971"/>
      <c r="BF5971"/>
    </row>
    <row r="5972" spans="1:58" x14ac:dyDescent="0.2">
      <c r="A5972" t="s">
        <v>2703</v>
      </c>
      <c r="B5972" s="11" t="s">
        <v>22</v>
      </c>
      <c r="C5972" s="11" t="s">
        <v>2702</v>
      </c>
      <c r="D5972" s="11" t="s">
        <v>13</v>
      </c>
      <c r="E5972" s="11" t="s">
        <v>14</v>
      </c>
      <c r="F5972">
        <v>1</v>
      </c>
      <c r="G5972" s="11" t="s">
        <v>15</v>
      </c>
      <c r="H5972">
        <v>0</v>
      </c>
      <c r="I5972">
        <v>1.5</v>
      </c>
      <c r="J5972">
        <v>0</v>
      </c>
      <c r="K5972">
        <v>1.5</v>
      </c>
      <c r="L5972" s="11" t="s">
        <v>314</v>
      </c>
      <c r="M5972" s="7">
        <v>44399</v>
      </c>
      <c r="N5972" s="7">
        <v>44399</v>
      </c>
      <c r="O5972" s="11" t="s">
        <v>16</v>
      </c>
      <c r="P5972" s="11" t="s">
        <v>95</v>
      </c>
      <c r="Q5972">
        <v>17590.52</v>
      </c>
      <c r="R5972" s="11" t="s">
        <v>52</v>
      </c>
      <c r="S5972" s="11" t="s">
        <v>95</v>
      </c>
      <c r="T5972">
        <v>669865.49</v>
      </c>
      <c r="U5972">
        <f>SalesLineItems__NO_LOT[[#This Row],[ActualSales]]-SalesLineItems__NO_LOT[[#This Row],[Extended_Cost]]</f>
        <v>1.5</v>
      </c>
      <c r="V5972">
        <f>IFERROR(SalesLineItems__NO_LOT[[#This Row],[Revenue]]/SalesLineItems__NO_LOT[[#This Row],[Extended_Price]],0)</f>
        <v>1</v>
      </c>
      <c r="W5972" t="str">
        <f>IF(SalesLineItems__NO_LOT[[#This Row],[Revenue]]&lt;0,"Lost on Sale","Normal Revenue")</f>
        <v>Normal Revenue</v>
      </c>
      <c r="X5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72">
        <f>IF(SalesLineItems__NO_LOT[[#This Row],[SOP_Type]]="Return",SalesLineItems__NO_LOT[[#This Row],[Extended_Cost]]*-1,SalesLineItems__NO_LOT[[#This Row],[Extended_Price]])</f>
        <v>1.5</v>
      </c>
      <c r="Z5972">
        <f>MONTH(SalesLineItems__NO_LOT[[#This Row],[Requested_Ship_Date]])</f>
        <v>7</v>
      </c>
      <c r="AA5972">
        <f>YEAR(SalesLineItems__NO_LOT[[#This Row],[Requested_Ship_Date]])</f>
        <v>2021</v>
      </c>
      <c r="AV5972"/>
      <c r="AX5972"/>
      <c r="AZ5972"/>
      <c r="BC5972"/>
      <c r="BF5972"/>
    </row>
    <row r="5973" spans="1:58" x14ac:dyDescent="0.2">
      <c r="A5973" t="s">
        <v>2704</v>
      </c>
      <c r="B5973" s="11" t="s">
        <v>22</v>
      </c>
      <c r="C5973" s="11" t="s">
        <v>2702</v>
      </c>
      <c r="D5973" s="11" t="s">
        <v>74</v>
      </c>
      <c r="E5973" s="11" t="s">
        <v>75</v>
      </c>
      <c r="F5973">
        <v>1</v>
      </c>
      <c r="G5973" s="11" t="s">
        <v>15</v>
      </c>
      <c r="H5973">
        <v>0</v>
      </c>
      <c r="I5973">
        <v>100</v>
      </c>
      <c r="J5973">
        <v>0</v>
      </c>
      <c r="K5973">
        <v>100</v>
      </c>
      <c r="L5973" s="11" t="s">
        <v>314</v>
      </c>
      <c r="M5973" s="7">
        <v>44399</v>
      </c>
      <c r="N5973" s="7">
        <v>44399</v>
      </c>
      <c r="O5973" s="11" t="s">
        <v>16</v>
      </c>
      <c r="P5973" s="11" t="s">
        <v>95</v>
      </c>
      <c r="Q5973">
        <v>17590.52</v>
      </c>
      <c r="R5973" s="11" t="s">
        <v>52</v>
      </c>
      <c r="S5973" s="11" t="s">
        <v>95</v>
      </c>
      <c r="T5973">
        <v>669865.49</v>
      </c>
      <c r="U5973">
        <f>SalesLineItems__NO_LOT[[#This Row],[ActualSales]]-SalesLineItems__NO_LOT[[#This Row],[Extended_Cost]]</f>
        <v>100</v>
      </c>
      <c r="V5973">
        <f>IFERROR(SalesLineItems__NO_LOT[[#This Row],[Revenue]]/SalesLineItems__NO_LOT[[#This Row],[Extended_Price]],0)</f>
        <v>1</v>
      </c>
      <c r="W5973" t="str">
        <f>IF(SalesLineItems__NO_LOT[[#This Row],[Revenue]]&lt;0,"Lost on Sale","Normal Revenue")</f>
        <v>Normal Revenue</v>
      </c>
      <c r="X5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73">
        <f>IF(SalesLineItems__NO_LOT[[#This Row],[SOP_Type]]="Return",SalesLineItems__NO_LOT[[#This Row],[Extended_Cost]]*-1,SalesLineItems__NO_LOT[[#This Row],[Extended_Price]])</f>
        <v>100</v>
      </c>
      <c r="Z5973">
        <f>MONTH(SalesLineItems__NO_LOT[[#This Row],[Requested_Ship_Date]])</f>
        <v>7</v>
      </c>
      <c r="AA5973">
        <f>YEAR(SalesLineItems__NO_LOT[[#This Row],[Requested_Ship_Date]])</f>
        <v>2021</v>
      </c>
      <c r="AV5973"/>
      <c r="AX5973"/>
      <c r="AZ5973"/>
      <c r="BC5973"/>
      <c r="BF5973"/>
    </row>
    <row r="5974" spans="1:58" x14ac:dyDescent="0.2">
      <c r="A5974" t="s">
        <v>2705</v>
      </c>
      <c r="B5974" s="11" t="s">
        <v>22</v>
      </c>
      <c r="C5974" s="11" t="s">
        <v>2706</v>
      </c>
      <c r="D5974" s="11" t="s">
        <v>396</v>
      </c>
      <c r="E5974" s="11" t="s">
        <v>397</v>
      </c>
      <c r="F5974">
        <v>19.760000000000002</v>
      </c>
      <c r="G5974" s="11" t="s">
        <v>9</v>
      </c>
      <c r="H5974">
        <v>120.93</v>
      </c>
      <c r="I5974">
        <v>394.8</v>
      </c>
      <c r="J5974">
        <v>6.12</v>
      </c>
      <c r="K5974">
        <v>19.98</v>
      </c>
      <c r="L5974" s="11" t="s">
        <v>394</v>
      </c>
      <c r="M5974" s="7">
        <v>44399</v>
      </c>
      <c r="N5974" s="7">
        <v>44399</v>
      </c>
      <c r="O5974" s="11" t="s">
        <v>11</v>
      </c>
      <c r="P5974" s="11" t="s">
        <v>95</v>
      </c>
      <c r="Q5974">
        <v>5300</v>
      </c>
      <c r="R5974" s="11" t="s">
        <v>52</v>
      </c>
      <c r="S5974" s="11" t="s">
        <v>95</v>
      </c>
      <c r="T5974">
        <v>41239.19</v>
      </c>
      <c r="U5974">
        <f>SalesLineItems__NO_LOT[[#This Row],[ActualSales]]-SalesLineItems__NO_LOT[[#This Row],[Extended_Cost]]</f>
        <v>273.87</v>
      </c>
      <c r="V5974">
        <f>IFERROR(SalesLineItems__NO_LOT[[#This Row],[Revenue]]/SalesLineItems__NO_LOT[[#This Row],[Extended_Price]],0)</f>
        <v>0.69369300911854104</v>
      </c>
      <c r="W5974" t="str">
        <f>IF(SalesLineItems__NO_LOT[[#This Row],[Revenue]]&lt;0,"Lost on Sale","Normal Revenue")</f>
        <v>Normal Revenue</v>
      </c>
      <c r="X5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74">
        <f>IF(SalesLineItems__NO_LOT[[#This Row],[SOP_Type]]="Return",SalesLineItems__NO_LOT[[#This Row],[Extended_Cost]]*-1,SalesLineItems__NO_LOT[[#This Row],[Extended_Price]])</f>
        <v>394.8</v>
      </c>
      <c r="Z5974">
        <f>MONTH(SalesLineItems__NO_LOT[[#This Row],[Requested_Ship_Date]])</f>
        <v>7</v>
      </c>
      <c r="AA5974">
        <f>YEAR(SalesLineItems__NO_LOT[[#This Row],[Requested_Ship_Date]])</f>
        <v>2021</v>
      </c>
      <c r="AV5974"/>
      <c r="AX5974"/>
      <c r="AZ5974"/>
      <c r="BC5974"/>
      <c r="BF5974"/>
    </row>
    <row r="5975" spans="1:58" x14ac:dyDescent="0.2">
      <c r="A5975" t="s">
        <v>2679</v>
      </c>
      <c r="B5975" s="11" t="s">
        <v>22</v>
      </c>
      <c r="C5975" s="11" t="s">
        <v>2680</v>
      </c>
      <c r="D5975" s="11" t="s">
        <v>1188</v>
      </c>
      <c r="E5975" s="11" t="s">
        <v>1189</v>
      </c>
      <c r="F5975">
        <v>48</v>
      </c>
      <c r="G5975" s="11" t="s">
        <v>9</v>
      </c>
      <c r="H5975">
        <v>126.72</v>
      </c>
      <c r="I5975">
        <v>160.32</v>
      </c>
      <c r="J5975">
        <v>2.64</v>
      </c>
      <c r="K5975">
        <v>3.34</v>
      </c>
      <c r="L5975" s="11" t="s">
        <v>726</v>
      </c>
      <c r="M5975" s="7">
        <v>44400</v>
      </c>
      <c r="N5975" s="7">
        <v>44400</v>
      </c>
      <c r="O5975" s="11" t="s">
        <v>35</v>
      </c>
      <c r="P5975" s="11" t="s">
        <v>95</v>
      </c>
      <c r="Q5975">
        <v>1391.9</v>
      </c>
      <c r="R5975" s="11" t="s">
        <v>52</v>
      </c>
      <c r="S5975" s="11" t="s">
        <v>95</v>
      </c>
      <c r="T5975">
        <v>8100.29</v>
      </c>
      <c r="U5975">
        <f>SalesLineItems__NO_LOT[[#This Row],[ActualSales]]-SalesLineItems__NO_LOT[[#This Row],[Extended_Cost]]</f>
        <v>33.599999999999994</v>
      </c>
      <c r="V5975">
        <f>IFERROR(SalesLineItems__NO_LOT[[#This Row],[Revenue]]/SalesLineItems__NO_LOT[[#This Row],[Extended_Price]],0)</f>
        <v>0.20958083832335328</v>
      </c>
      <c r="W5975" t="str">
        <f>IF(SalesLineItems__NO_LOT[[#This Row],[Revenue]]&lt;0,"Lost on Sale","Normal Revenue")</f>
        <v>Normal Revenue</v>
      </c>
      <c r="X5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75">
        <f>IF(SalesLineItems__NO_LOT[[#This Row],[SOP_Type]]="Return",SalesLineItems__NO_LOT[[#This Row],[Extended_Cost]]*-1,SalesLineItems__NO_LOT[[#This Row],[Extended_Price]])</f>
        <v>160.32</v>
      </c>
      <c r="Z5975">
        <f>MONTH(SalesLineItems__NO_LOT[[#This Row],[Requested_Ship_Date]])</f>
        <v>7</v>
      </c>
      <c r="AA5975">
        <f>YEAR(SalesLineItems__NO_LOT[[#This Row],[Requested_Ship_Date]])</f>
        <v>2021</v>
      </c>
      <c r="AV5975"/>
      <c r="AX5975"/>
      <c r="AZ5975"/>
      <c r="BC5975"/>
      <c r="BF5975"/>
    </row>
    <row r="5976" spans="1:58" x14ac:dyDescent="0.2">
      <c r="A5976" t="s">
        <v>2659</v>
      </c>
      <c r="B5976" s="11" t="s">
        <v>22</v>
      </c>
      <c r="C5976" s="11" t="s">
        <v>2660</v>
      </c>
      <c r="D5976" s="11" t="s">
        <v>2040</v>
      </c>
      <c r="E5976" s="11" t="s">
        <v>2041</v>
      </c>
      <c r="F5976">
        <v>190.5</v>
      </c>
      <c r="G5976" s="11" t="s">
        <v>9</v>
      </c>
      <c r="H5976">
        <v>1804.04</v>
      </c>
      <c r="I5976">
        <v>3773.81</v>
      </c>
      <c r="J5976">
        <v>9.4700000000000006</v>
      </c>
      <c r="K5976">
        <v>19.809999999999999</v>
      </c>
      <c r="L5976" s="11" t="s">
        <v>2042</v>
      </c>
      <c r="M5976" s="7">
        <v>44405</v>
      </c>
      <c r="N5976" s="7">
        <v>44405</v>
      </c>
      <c r="O5976" s="11" t="s">
        <v>40</v>
      </c>
      <c r="P5976" s="11" t="s">
        <v>95</v>
      </c>
      <c r="Q5976">
        <v>1000</v>
      </c>
      <c r="R5976" s="11" t="s">
        <v>12</v>
      </c>
      <c r="S5976" s="11" t="s">
        <v>95</v>
      </c>
      <c r="T5976">
        <v>83565.59</v>
      </c>
      <c r="U5976">
        <f>SalesLineItems__NO_LOT[[#This Row],[ActualSales]]-SalesLineItems__NO_LOT[[#This Row],[Extended_Cost]]</f>
        <v>1969.77</v>
      </c>
      <c r="V5976">
        <f>IFERROR(SalesLineItems__NO_LOT[[#This Row],[Revenue]]/SalesLineItems__NO_LOT[[#This Row],[Extended_Price]],0)</f>
        <v>0.52195791521035773</v>
      </c>
      <c r="W5976" t="str">
        <f>IF(SalesLineItems__NO_LOT[[#This Row],[Revenue]]&lt;0,"Lost on Sale","Normal Revenue")</f>
        <v>Normal Revenue</v>
      </c>
      <c r="X5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76">
        <f>IF(SalesLineItems__NO_LOT[[#This Row],[SOP_Type]]="Return",SalesLineItems__NO_LOT[[#This Row],[Extended_Cost]]*-1,SalesLineItems__NO_LOT[[#This Row],[Extended_Price]])</f>
        <v>3773.81</v>
      </c>
      <c r="Z5976">
        <f>MONTH(SalesLineItems__NO_LOT[[#This Row],[Requested_Ship_Date]])</f>
        <v>7</v>
      </c>
      <c r="AA5976">
        <f>YEAR(SalesLineItems__NO_LOT[[#This Row],[Requested_Ship_Date]])</f>
        <v>2021</v>
      </c>
      <c r="AV5976"/>
      <c r="AX5976"/>
      <c r="AZ5976"/>
      <c r="BC5976"/>
      <c r="BF5976"/>
    </row>
    <row r="5977" spans="1:58" x14ac:dyDescent="0.2">
      <c r="A5977" t="s">
        <v>2661</v>
      </c>
      <c r="B5977" s="11" t="s">
        <v>22</v>
      </c>
      <c r="C5977" s="11" t="s">
        <v>2662</v>
      </c>
      <c r="D5977" s="11" t="s">
        <v>66</v>
      </c>
      <c r="E5977" s="11" t="s">
        <v>67</v>
      </c>
      <c r="F5977">
        <v>2000</v>
      </c>
      <c r="G5977" s="11" t="s">
        <v>68</v>
      </c>
      <c r="H5977">
        <v>26586.62</v>
      </c>
      <c r="I5977">
        <v>29120</v>
      </c>
      <c r="J5977">
        <v>13.29</v>
      </c>
      <c r="K5977">
        <v>14.56</v>
      </c>
      <c r="L5977" s="11" t="s">
        <v>69</v>
      </c>
      <c r="M5977" s="7">
        <v>44403</v>
      </c>
      <c r="N5977" s="7">
        <v>44403</v>
      </c>
      <c r="O5977" s="11" t="s">
        <v>70</v>
      </c>
      <c r="P5977" s="11" t="s">
        <v>95</v>
      </c>
      <c r="Q5977">
        <v>320188.32</v>
      </c>
      <c r="R5977" s="11" t="s">
        <v>52</v>
      </c>
      <c r="S5977" s="11" t="s">
        <v>95</v>
      </c>
      <c r="T5977">
        <v>8464367.5299999993</v>
      </c>
      <c r="U5977">
        <f>SalesLineItems__NO_LOT[[#This Row],[ActualSales]]-SalesLineItems__NO_LOT[[#This Row],[Extended_Cost]]</f>
        <v>2533.380000000001</v>
      </c>
      <c r="V5977">
        <f>IFERROR(SalesLineItems__NO_LOT[[#This Row],[Revenue]]/SalesLineItems__NO_LOT[[#This Row],[Extended_Price]],0)</f>
        <v>8.6997939560439594E-2</v>
      </c>
      <c r="W5977" t="str">
        <f>IF(SalesLineItems__NO_LOT[[#This Row],[Revenue]]&lt;0,"Lost on Sale","Normal Revenue")</f>
        <v>Normal Revenue</v>
      </c>
      <c r="X5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77">
        <f>IF(SalesLineItems__NO_LOT[[#This Row],[SOP_Type]]="Return",SalesLineItems__NO_LOT[[#This Row],[Extended_Cost]]*-1,SalesLineItems__NO_LOT[[#This Row],[Extended_Price]])</f>
        <v>29120</v>
      </c>
      <c r="Z5977">
        <f>MONTH(SalesLineItems__NO_LOT[[#This Row],[Requested_Ship_Date]])</f>
        <v>7</v>
      </c>
      <c r="AA5977">
        <f>YEAR(SalesLineItems__NO_LOT[[#This Row],[Requested_Ship_Date]])</f>
        <v>2021</v>
      </c>
      <c r="AV5977"/>
      <c r="AX5977"/>
      <c r="AZ5977"/>
      <c r="BC5977"/>
      <c r="BF5977"/>
    </row>
    <row r="5978" spans="1:58" x14ac:dyDescent="0.2">
      <c r="A5978" t="s">
        <v>2663</v>
      </c>
      <c r="B5978" s="11" t="s">
        <v>22</v>
      </c>
      <c r="C5978" s="11" t="s">
        <v>2662</v>
      </c>
      <c r="D5978" s="11" t="s">
        <v>13</v>
      </c>
      <c r="E5978" s="11" t="s">
        <v>14</v>
      </c>
      <c r="F5978">
        <v>1</v>
      </c>
      <c r="G5978" s="11" t="s">
        <v>15</v>
      </c>
      <c r="H5978">
        <v>0</v>
      </c>
      <c r="I5978">
        <v>1.5</v>
      </c>
      <c r="J5978">
        <v>0</v>
      </c>
      <c r="K5978">
        <v>1.5</v>
      </c>
      <c r="L5978" s="11" t="s">
        <v>69</v>
      </c>
      <c r="M5978" s="7">
        <v>44403</v>
      </c>
      <c r="N5978" s="7">
        <v>44403</v>
      </c>
      <c r="O5978" s="11" t="s">
        <v>16</v>
      </c>
      <c r="P5978" s="11" t="s">
        <v>95</v>
      </c>
      <c r="Q5978">
        <v>320188.32</v>
      </c>
      <c r="R5978" s="11" t="s">
        <v>52</v>
      </c>
      <c r="S5978" s="11" t="s">
        <v>95</v>
      </c>
      <c r="T5978">
        <v>8464367.5299999993</v>
      </c>
      <c r="U5978">
        <f>SalesLineItems__NO_LOT[[#This Row],[ActualSales]]-SalesLineItems__NO_LOT[[#This Row],[Extended_Cost]]</f>
        <v>1.5</v>
      </c>
      <c r="V5978">
        <f>IFERROR(SalesLineItems__NO_LOT[[#This Row],[Revenue]]/SalesLineItems__NO_LOT[[#This Row],[Extended_Price]],0)</f>
        <v>1</v>
      </c>
      <c r="W5978" t="str">
        <f>IF(SalesLineItems__NO_LOT[[#This Row],[Revenue]]&lt;0,"Lost on Sale","Normal Revenue")</f>
        <v>Normal Revenue</v>
      </c>
      <c r="X5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78">
        <f>IF(SalesLineItems__NO_LOT[[#This Row],[SOP_Type]]="Return",SalesLineItems__NO_LOT[[#This Row],[Extended_Cost]]*-1,SalesLineItems__NO_LOT[[#This Row],[Extended_Price]])</f>
        <v>1.5</v>
      </c>
      <c r="Z5978">
        <f>MONTH(SalesLineItems__NO_LOT[[#This Row],[Requested_Ship_Date]])</f>
        <v>7</v>
      </c>
      <c r="AA5978">
        <f>YEAR(SalesLineItems__NO_LOT[[#This Row],[Requested_Ship_Date]])</f>
        <v>2021</v>
      </c>
      <c r="AV5978"/>
      <c r="AX5978"/>
      <c r="AZ5978"/>
      <c r="BC5978"/>
      <c r="BF5978"/>
    </row>
    <row r="5979" spans="1:58" x14ac:dyDescent="0.2">
      <c r="A5979" t="s">
        <v>2664</v>
      </c>
      <c r="B5979" s="11" t="s">
        <v>22</v>
      </c>
      <c r="C5979" s="11" t="s">
        <v>2665</v>
      </c>
      <c r="D5979" s="11" t="s">
        <v>577</v>
      </c>
      <c r="E5979" s="11" t="s">
        <v>172</v>
      </c>
      <c r="F5979">
        <v>8148.96</v>
      </c>
      <c r="G5979" s="11" t="s">
        <v>9</v>
      </c>
      <c r="H5979">
        <v>24268.05</v>
      </c>
      <c r="I5979">
        <v>32758.82</v>
      </c>
      <c r="J5979">
        <v>2.98</v>
      </c>
      <c r="K5979">
        <v>4.0199999999999996</v>
      </c>
      <c r="L5979" s="11" t="s">
        <v>100</v>
      </c>
      <c r="M5979" s="7">
        <v>44403</v>
      </c>
      <c r="N5979" s="7">
        <v>44403</v>
      </c>
      <c r="O5979" s="11" t="s">
        <v>70</v>
      </c>
      <c r="P5979" s="11" t="s">
        <v>95</v>
      </c>
      <c r="Q5979">
        <v>160606.39999999999</v>
      </c>
      <c r="R5979" s="11" t="s">
        <v>12</v>
      </c>
      <c r="S5979" s="11" t="s">
        <v>95</v>
      </c>
      <c r="T5979">
        <v>7852497.2199999997</v>
      </c>
      <c r="U5979">
        <f>SalesLineItems__NO_LOT[[#This Row],[ActualSales]]-SalesLineItems__NO_LOT[[#This Row],[Extended_Cost]]</f>
        <v>8490.77</v>
      </c>
      <c r="V5979">
        <f>IFERROR(SalesLineItems__NO_LOT[[#This Row],[Revenue]]/SalesLineItems__NO_LOT[[#This Row],[Extended_Price]],0)</f>
        <v>0.25919034934713769</v>
      </c>
      <c r="W5979" t="str">
        <f>IF(SalesLineItems__NO_LOT[[#This Row],[Revenue]]&lt;0,"Lost on Sale","Normal Revenue")</f>
        <v>Normal Revenue</v>
      </c>
      <c r="X5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79">
        <f>IF(SalesLineItems__NO_LOT[[#This Row],[SOP_Type]]="Return",SalesLineItems__NO_LOT[[#This Row],[Extended_Cost]]*-1,SalesLineItems__NO_LOT[[#This Row],[Extended_Price]])</f>
        <v>32758.82</v>
      </c>
      <c r="Z5979">
        <f>MONTH(SalesLineItems__NO_LOT[[#This Row],[Requested_Ship_Date]])</f>
        <v>7</v>
      </c>
      <c r="AA5979">
        <f>YEAR(SalesLineItems__NO_LOT[[#This Row],[Requested_Ship_Date]])</f>
        <v>2021</v>
      </c>
      <c r="AV5979"/>
      <c r="AX5979"/>
      <c r="AZ5979"/>
      <c r="BC5979"/>
      <c r="BF5979"/>
    </row>
    <row r="5980" spans="1:58" x14ac:dyDescent="0.2">
      <c r="A5980" t="s">
        <v>2666</v>
      </c>
      <c r="B5980" s="11" t="s">
        <v>22</v>
      </c>
      <c r="C5980" s="11" t="s">
        <v>2667</v>
      </c>
      <c r="D5980" s="11" t="s">
        <v>609</v>
      </c>
      <c r="E5980" s="11" t="s">
        <v>546</v>
      </c>
      <c r="F5980">
        <v>1018.35</v>
      </c>
      <c r="G5980" s="11" t="s">
        <v>9</v>
      </c>
      <c r="H5980">
        <v>3177.25</v>
      </c>
      <c r="I5980">
        <v>4277.07</v>
      </c>
      <c r="J5980">
        <v>3.12</v>
      </c>
      <c r="K5980">
        <v>4.2</v>
      </c>
      <c r="L5980" s="11" t="s">
        <v>100</v>
      </c>
      <c r="M5980" s="7">
        <v>44403</v>
      </c>
      <c r="N5980" s="7">
        <v>44403</v>
      </c>
      <c r="O5980" s="11" t="s">
        <v>70</v>
      </c>
      <c r="P5980" s="11" t="s">
        <v>95</v>
      </c>
      <c r="Q5980">
        <v>160606.39999999999</v>
      </c>
      <c r="R5980" s="11" t="s">
        <v>12</v>
      </c>
      <c r="S5980" s="11" t="s">
        <v>95</v>
      </c>
      <c r="T5980">
        <v>7852497.2199999997</v>
      </c>
      <c r="U5980">
        <f>SalesLineItems__NO_LOT[[#This Row],[ActualSales]]-SalesLineItems__NO_LOT[[#This Row],[Extended_Cost]]</f>
        <v>1099.8199999999997</v>
      </c>
      <c r="V5980">
        <f>IFERROR(SalesLineItems__NO_LOT[[#This Row],[Revenue]]/SalesLineItems__NO_LOT[[#This Row],[Extended_Price]],0)</f>
        <v>0.2571433247526928</v>
      </c>
      <c r="W5980" t="str">
        <f>IF(SalesLineItems__NO_LOT[[#This Row],[Revenue]]&lt;0,"Lost on Sale","Normal Revenue")</f>
        <v>Normal Revenue</v>
      </c>
      <c r="X5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80">
        <f>IF(SalesLineItems__NO_LOT[[#This Row],[SOP_Type]]="Return",SalesLineItems__NO_LOT[[#This Row],[Extended_Cost]]*-1,SalesLineItems__NO_LOT[[#This Row],[Extended_Price]])</f>
        <v>4277.07</v>
      </c>
      <c r="Z5980">
        <f>MONTH(SalesLineItems__NO_LOT[[#This Row],[Requested_Ship_Date]])</f>
        <v>7</v>
      </c>
      <c r="AA5980">
        <f>YEAR(SalesLineItems__NO_LOT[[#This Row],[Requested_Ship_Date]])</f>
        <v>2021</v>
      </c>
      <c r="AV5980"/>
      <c r="AX5980"/>
      <c r="AZ5980"/>
      <c r="BC5980"/>
      <c r="BF5980"/>
    </row>
    <row r="5981" spans="1:58" x14ac:dyDescent="0.2">
      <c r="A5981" t="s">
        <v>2668</v>
      </c>
      <c r="B5981" s="11" t="s">
        <v>22</v>
      </c>
      <c r="C5981" s="11" t="s">
        <v>2667</v>
      </c>
      <c r="D5981" s="11" t="s">
        <v>611</v>
      </c>
      <c r="E5981" s="11" t="s">
        <v>612</v>
      </c>
      <c r="F5981">
        <v>1620.6</v>
      </c>
      <c r="G5981" s="11" t="s">
        <v>9</v>
      </c>
      <c r="H5981">
        <v>4894.21</v>
      </c>
      <c r="I5981">
        <v>6644.46</v>
      </c>
      <c r="J5981">
        <v>3.02</v>
      </c>
      <c r="K5981">
        <v>4.0999999999999996</v>
      </c>
      <c r="L5981" s="11" t="s">
        <v>100</v>
      </c>
      <c r="M5981" s="7">
        <v>44403</v>
      </c>
      <c r="N5981" s="7">
        <v>44403</v>
      </c>
      <c r="O5981" s="11" t="s">
        <v>70</v>
      </c>
      <c r="P5981" s="11" t="s">
        <v>95</v>
      </c>
      <c r="Q5981">
        <v>160606.39999999999</v>
      </c>
      <c r="R5981" s="11" t="s">
        <v>12</v>
      </c>
      <c r="S5981" s="11" t="s">
        <v>95</v>
      </c>
      <c r="T5981">
        <v>7852497.2199999997</v>
      </c>
      <c r="U5981">
        <f>SalesLineItems__NO_LOT[[#This Row],[ActualSales]]-SalesLineItems__NO_LOT[[#This Row],[Extended_Cost]]</f>
        <v>1750.25</v>
      </c>
      <c r="V5981">
        <f>IFERROR(SalesLineItems__NO_LOT[[#This Row],[Revenue]]/SalesLineItems__NO_LOT[[#This Row],[Extended_Price]],0)</f>
        <v>0.26341493514898123</v>
      </c>
      <c r="W5981" t="str">
        <f>IF(SalesLineItems__NO_LOT[[#This Row],[Revenue]]&lt;0,"Lost on Sale","Normal Revenue")</f>
        <v>Normal Revenue</v>
      </c>
      <c r="X5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81">
        <f>IF(SalesLineItems__NO_LOT[[#This Row],[SOP_Type]]="Return",SalesLineItems__NO_LOT[[#This Row],[Extended_Cost]]*-1,SalesLineItems__NO_LOT[[#This Row],[Extended_Price]])</f>
        <v>6644.46</v>
      </c>
      <c r="Z5981">
        <f>MONTH(SalesLineItems__NO_LOT[[#This Row],[Requested_Ship_Date]])</f>
        <v>7</v>
      </c>
      <c r="AA5981">
        <f>YEAR(SalesLineItems__NO_LOT[[#This Row],[Requested_Ship_Date]])</f>
        <v>2021</v>
      </c>
      <c r="AV5981"/>
      <c r="AX5981"/>
      <c r="AZ5981"/>
      <c r="BC5981"/>
      <c r="BF5981"/>
    </row>
    <row r="5982" spans="1:58" x14ac:dyDescent="0.2">
      <c r="A5982" t="s">
        <v>2669</v>
      </c>
      <c r="B5982" s="11" t="s">
        <v>22</v>
      </c>
      <c r="C5982" s="11" t="s">
        <v>2667</v>
      </c>
      <c r="D5982" s="11" t="s">
        <v>13</v>
      </c>
      <c r="E5982" s="11" t="s">
        <v>14</v>
      </c>
      <c r="F5982">
        <v>1</v>
      </c>
      <c r="G5982" s="11" t="s">
        <v>15</v>
      </c>
      <c r="H5982">
        <v>0</v>
      </c>
      <c r="I5982">
        <v>1.5</v>
      </c>
      <c r="J5982">
        <v>0</v>
      </c>
      <c r="K5982">
        <v>1.5</v>
      </c>
      <c r="L5982" s="11" t="s">
        <v>100</v>
      </c>
      <c r="M5982" s="7">
        <v>44403</v>
      </c>
      <c r="N5982" s="7">
        <v>44403</v>
      </c>
      <c r="O5982" s="11" t="s">
        <v>16</v>
      </c>
      <c r="P5982" s="11" t="s">
        <v>95</v>
      </c>
      <c r="Q5982">
        <v>160606.39999999999</v>
      </c>
      <c r="R5982" s="11" t="s">
        <v>12</v>
      </c>
      <c r="S5982" s="11" t="s">
        <v>95</v>
      </c>
      <c r="T5982">
        <v>7852497.2199999997</v>
      </c>
      <c r="U5982">
        <f>SalesLineItems__NO_LOT[[#This Row],[ActualSales]]-SalesLineItems__NO_LOT[[#This Row],[Extended_Cost]]</f>
        <v>1.5</v>
      </c>
      <c r="V5982">
        <f>IFERROR(SalesLineItems__NO_LOT[[#This Row],[Revenue]]/SalesLineItems__NO_LOT[[#This Row],[Extended_Price]],0)</f>
        <v>1</v>
      </c>
      <c r="W5982" t="str">
        <f>IF(SalesLineItems__NO_LOT[[#This Row],[Revenue]]&lt;0,"Lost on Sale","Normal Revenue")</f>
        <v>Normal Revenue</v>
      </c>
      <c r="X5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82">
        <f>IF(SalesLineItems__NO_LOT[[#This Row],[SOP_Type]]="Return",SalesLineItems__NO_LOT[[#This Row],[Extended_Cost]]*-1,SalesLineItems__NO_LOT[[#This Row],[Extended_Price]])</f>
        <v>1.5</v>
      </c>
      <c r="Z5982">
        <f>MONTH(SalesLineItems__NO_LOT[[#This Row],[Requested_Ship_Date]])</f>
        <v>7</v>
      </c>
      <c r="AA5982">
        <f>YEAR(SalesLineItems__NO_LOT[[#This Row],[Requested_Ship_Date]])</f>
        <v>2021</v>
      </c>
      <c r="AV5982"/>
      <c r="AX5982"/>
      <c r="AZ5982"/>
      <c r="BC5982"/>
      <c r="BF5982"/>
    </row>
    <row r="5983" spans="1:58" x14ac:dyDescent="0.2">
      <c r="A5983" t="s">
        <v>2670</v>
      </c>
      <c r="B5983" s="11" t="s">
        <v>22</v>
      </c>
      <c r="C5983" s="11" t="s">
        <v>2671</v>
      </c>
      <c r="D5983" s="11" t="s">
        <v>614</v>
      </c>
      <c r="E5983" s="11" t="s">
        <v>615</v>
      </c>
      <c r="F5983">
        <v>16051.2</v>
      </c>
      <c r="G5983" s="11" t="s">
        <v>9</v>
      </c>
      <c r="H5983">
        <v>50979.18</v>
      </c>
      <c r="I5983">
        <v>95344.13</v>
      </c>
      <c r="J5983">
        <v>3.18</v>
      </c>
      <c r="K5983">
        <v>5.94</v>
      </c>
      <c r="L5983" s="11" t="s">
        <v>100</v>
      </c>
      <c r="M5983" s="7">
        <v>44403</v>
      </c>
      <c r="N5983" s="7">
        <v>44403</v>
      </c>
      <c r="O5983" s="11" t="s">
        <v>70</v>
      </c>
      <c r="P5983" s="11" t="s">
        <v>95</v>
      </c>
      <c r="Q5983">
        <v>160606.39999999999</v>
      </c>
      <c r="R5983" s="11" t="s">
        <v>12</v>
      </c>
      <c r="S5983" s="11" t="s">
        <v>95</v>
      </c>
      <c r="T5983">
        <v>7852497.2199999997</v>
      </c>
      <c r="U5983">
        <f>SalesLineItems__NO_LOT[[#This Row],[ActualSales]]-SalesLineItems__NO_LOT[[#This Row],[Extended_Cost]]</f>
        <v>44364.950000000004</v>
      </c>
      <c r="V5983">
        <f>IFERROR(SalesLineItems__NO_LOT[[#This Row],[Revenue]]/SalesLineItems__NO_LOT[[#This Row],[Extended_Price]],0)</f>
        <v>0.46531391077772699</v>
      </c>
      <c r="W5983" t="str">
        <f>IF(SalesLineItems__NO_LOT[[#This Row],[Revenue]]&lt;0,"Lost on Sale","Normal Revenue")</f>
        <v>Normal Revenue</v>
      </c>
      <c r="X5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83">
        <f>IF(SalesLineItems__NO_LOT[[#This Row],[SOP_Type]]="Return",SalesLineItems__NO_LOT[[#This Row],[Extended_Cost]]*-1,SalesLineItems__NO_LOT[[#This Row],[Extended_Price]])</f>
        <v>95344.13</v>
      </c>
      <c r="Z5983">
        <f>MONTH(SalesLineItems__NO_LOT[[#This Row],[Requested_Ship_Date]])</f>
        <v>7</v>
      </c>
      <c r="AA5983">
        <f>YEAR(SalesLineItems__NO_LOT[[#This Row],[Requested_Ship_Date]])</f>
        <v>2021</v>
      </c>
      <c r="AV5983"/>
      <c r="AX5983"/>
      <c r="AZ5983"/>
      <c r="BC5983"/>
      <c r="BF5983"/>
    </row>
    <row r="5984" spans="1:58" x14ac:dyDescent="0.2">
      <c r="A5984" t="s">
        <v>2672</v>
      </c>
      <c r="B5984" s="11" t="s">
        <v>22</v>
      </c>
      <c r="C5984" s="11" t="s">
        <v>2671</v>
      </c>
      <c r="D5984" s="11" t="s">
        <v>13</v>
      </c>
      <c r="E5984" s="11" t="s">
        <v>14</v>
      </c>
      <c r="F5984">
        <v>1</v>
      </c>
      <c r="G5984" s="11" t="s">
        <v>15</v>
      </c>
      <c r="H5984">
        <v>0</v>
      </c>
      <c r="I5984">
        <v>1.5</v>
      </c>
      <c r="J5984">
        <v>0</v>
      </c>
      <c r="K5984">
        <v>1.5</v>
      </c>
      <c r="L5984" s="11" t="s">
        <v>100</v>
      </c>
      <c r="M5984" s="7">
        <v>44403</v>
      </c>
      <c r="N5984" s="7">
        <v>44403</v>
      </c>
      <c r="O5984" s="11" t="s">
        <v>16</v>
      </c>
      <c r="P5984" s="11" t="s">
        <v>95</v>
      </c>
      <c r="Q5984">
        <v>160606.39999999999</v>
      </c>
      <c r="R5984" s="11" t="s">
        <v>12</v>
      </c>
      <c r="S5984" s="11" t="s">
        <v>95</v>
      </c>
      <c r="T5984">
        <v>7852497.2199999997</v>
      </c>
      <c r="U5984">
        <f>SalesLineItems__NO_LOT[[#This Row],[ActualSales]]-SalesLineItems__NO_LOT[[#This Row],[Extended_Cost]]</f>
        <v>1.5</v>
      </c>
      <c r="V5984">
        <f>IFERROR(SalesLineItems__NO_LOT[[#This Row],[Revenue]]/SalesLineItems__NO_LOT[[#This Row],[Extended_Price]],0)</f>
        <v>1</v>
      </c>
      <c r="W5984" t="str">
        <f>IF(SalesLineItems__NO_LOT[[#This Row],[Revenue]]&lt;0,"Lost on Sale","Normal Revenue")</f>
        <v>Normal Revenue</v>
      </c>
      <c r="X5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84">
        <f>IF(SalesLineItems__NO_LOT[[#This Row],[SOP_Type]]="Return",SalesLineItems__NO_LOT[[#This Row],[Extended_Cost]]*-1,SalesLineItems__NO_LOT[[#This Row],[Extended_Price]])</f>
        <v>1.5</v>
      </c>
      <c r="Z5984">
        <f>MONTH(SalesLineItems__NO_LOT[[#This Row],[Requested_Ship_Date]])</f>
        <v>7</v>
      </c>
      <c r="AA5984">
        <f>YEAR(SalesLineItems__NO_LOT[[#This Row],[Requested_Ship_Date]])</f>
        <v>2021</v>
      </c>
      <c r="AV5984"/>
      <c r="AX5984"/>
      <c r="AZ5984"/>
      <c r="BC5984"/>
      <c r="BF5984"/>
    </row>
    <row r="5985" spans="1:58" x14ac:dyDescent="0.2">
      <c r="A5985" t="s">
        <v>2651</v>
      </c>
      <c r="B5985" s="11" t="s">
        <v>22</v>
      </c>
      <c r="C5985" s="11" t="s">
        <v>2652</v>
      </c>
      <c r="D5985" s="11" t="s">
        <v>418</v>
      </c>
      <c r="E5985" s="11" t="s">
        <v>419</v>
      </c>
      <c r="F5985">
        <v>100</v>
      </c>
      <c r="G5985" s="11" t="s">
        <v>9</v>
      </c>
      <c r="H5985">
        <v>1128</v>
      </c>
      <c r="I5985">
        <v>2300</v>
      </c>
      <c r="J5985">
        <v>11.28</v>
      </c>
      <c r="K5985">
        <v>23</v>
      </c>
      <c r="L5985" s="11" t="s">
        <v>69</v>
      </c>
      <c r="M5985" s="7">
        <v>44406</v>
      </c>
      <c r="N5985" s="7">
        <v>44406</v>
      </c>
      <c r="O5985" s="11" t="s">
        <v>21</v>
      </c>
      <c r="P5985" s="11" t="s">
        <v>95</v>
      </c>
      <c r="Q5985">
        <v>320188.32</v>
      </c>
      <c r="R5985" s="11" t="s">
        <v>52</v>
      </c>
      <c r="S5985" s="11" t="s">
        <v>95</v>
      </c>
      <c r="T5985">
        <v>8464367.5299999993</v>
      </c>
      <c r="U5985">
        <f>SalesLineItems__NO_LOT[[#This Row],[ActualSales]]-SalesLineItems__NO_LOT[[#This Row],[Extended_Cost]]</f>
        <v>1172</v>
      </c>
      <c r="V5985">
        <f>IFERROR(SalesLineItems__NO_LOT[[#This Row],[Revenue]]/SalesLineItems__NO_LOT[[#This Row],[Extended_Price]],0)</f>
        <v>0.50956521739130434</v>
      </c>
      <c r="W5985" t="str">
        <f>IF(SalesLineItems__NO_LOT[[#This Row],[Revenue]]&lt;0,"Lost on Sale","Normal Revenue")</f>
        <v>Normal Revenue</v>
      </c>
      <c r="X5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85">
        <f>IF(SalesLineItems__NO_LOT[[#This Row],[SOP_Type]]="Return",SalesLineItems__NO_LOT[[#This Row],[Extended_Cost]]*-1,SalesLineItems__NO_LOT[[#This Row],[Extended_Price]])</f>
        <v>2300</v>
      </c>
      <c r="Z5985">
        <f>MONTH(SalesLineItems__NO_LOT[[#This Row],[Requested_Ship_Date]])</f>
        <v>7</v>
      </c>
      <c r="AA5985">
        <f>YEAR(SalesLineItems__NO_LOT[[#This Row],[Requested_Ship_Date]])</f>
        <v>2021</v>
      </c>
      <c r="AV5985"/>
      <c r="AX5985"/>
      <c r="AZ5985"/>
      <c r="BC5985"/>
      <c r="BF5985"/>
    </row>
    <row r="5986" spans="1:58" x14ac:dyDescent="0.2">
      <c r="A5986" t="s">
        <v>2653</v>
      </c>
      <c r="B5986" s="11" t="s">
        <v>22</v>
      </c>
      <c r="C5986" s="11" t="s">
        <v>2654</v>
      </c>
      <c r="D5986" s="11" t="s">
        <v>511</v>
      </c>
      <c r="E5986" s="11" t="s">
        <v>512</v>
      </c>
      <c r="F5986">
        <v>700</v>
      </c>
      <c r="G5986" s="11" t="s">
        <v>9</v>
      </c>
      <c r="H5986">
        <v>4921</v>
      </c>
      <c r="I5986">
        <v>6160</v>
      </c>
      <c r="J5986">
        <v>7.03</v>
      </c>
      <c r="K5986">
        <v>8.8000000000000007</v>
      </c>
      <c r="L5986" s="11" t="s">
        <v>69</v>
      </c>
      <c r="M5986" s="7">
        <v>44406</v>
      </c>
      <c r="N5986" s="7">
        <v>44406</v>
      </c>
      <c r="O5986" s="11" t="s">
        <v>21</v>
      </c>
      <c r="P5986" s="11" t="s">
        <v>95</v>
      </c>
      <c r="Q5986">
        <v>320188.32</v>
      </c>
      <c r="R5986" s="11" t="s">
        <v>52</v>
      </c>
      <c r="S5986" s="11" t="s">
        <v>95</v>
      </c>
      <c r="T5986">
        <v>8464367.5299999993</v>
      </c>
      <c r="U5986">
        <f>SalesLineItems__NO_LOT[[#This Row],[ActualSales]]-SalesLineItems__NO_LOT[[#This Row],[Extended_Cost]]</f>
        <v>1239</v>
      </c>
      <c r="V5986">
        <f>IFERROR(SalesLineItems__NO_LOT[[#This Row],[Revenue]]/SalesLineItems__NO_LOT[[#This Row],[Extended_Price]],0)</f>
        <v>0.20113636363636364</v>
      </c>
      <c r="W5986" t="str">
        <f>IF(SalesLineItems__NO_LOT[[#This Row],[Revenue]]&lt;0,"Lost on Sale","Normal Revenue")</f>
        <v>Normal Revenue</v>
      </c>
      <c r="X5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86">
        <f>IF(SalesLineItems__NO_LOT[[#This Row],[SOP_Type]]="Return",SalesLineItems__NO_LOT[[#This Row],[Extended_Cost]]*-1,SalesLineItems__NO_LOT[[#This Row],[Extended_Price]])</f>
        <v>6160</v>
      </c>
      <c r="Z5986">
        <f>MONTH(SalesLineItems__NO_LOT[[#This Row],[Requested_Ship_Date]])</f>
        <v>7</v>
      </c>
      <c r="AA5986">
        <f>YEAR(SalesLineItems__NO_LOT[[#This Row],[Requested_Ship_Date]])</f>
        <v>2021</v>
      </c>
      <c r="AV5986"/>
      <c r="AX5986"/>
      <c r="AZ5986"/>
      <c r="BC5986"/>
      <c r="BF5986"/>
    </row>
    <row r="5987" spans="1:58" x14ac:dyDescent="0.2">
      <c r="A5987" t="s">
        <v>2655</v>
      </c>
      <c r="B5987" s="11" t="s">
        <v>22</v>
      </c>
      <c r="C5987" s="11" t="s">
        <v>2656</v>
      </c>
      <c r="D5987" s="11" t="s">
        <v>183</v>
      </c>
      <c r="E5987" s="11" t="s">
        <v>184</v>
      </c>
      <c r="F5987">
        <v>555.66</v>
      </c>
      <c r="G5987" s="11" t="s">
        <v>9</v>
      </c>
      <c r="H5987">
        <v>2767.19</v>
      </c>
      <c r="I5987">
        <v>3322.85</v>
      </c>
      <c r="J5987">
        <v>4.9800000000000004</v>
      </c>
      <c r="K5987">
        <v>5.98</v>
      </c>
      <c r="L5987" s="11" t="s">
        <v>69</v>
      </c>
      <c r="M5987" s="7">
        <v>44406</v>
      </c>
      <c r="N5987" s="7">
        <v>44406</v>
      </c>
      <c r="O5987" s="11" t="s">
        <v>21</v>
      </c>
      <c r="P5987" s="11" t="s">
        <v>95</v>
      </c>
      <c r="Q5987">
        <v>320188.32</v>
      </c>
      <c r="R5987" s="11" t="s">
        <v>52</v>
      </c>
      <c r="S5987" s="11" t="s">
        <v>95</v>
      </c>
      <c r="T5987">
        <v>8464367.5299999993</v>
      </c>
      <c r="U5987">
        <f>SalesLineItems__NO_LOT[[#This Row],[ActualSales]]-SalesLineItems__NO_LOT[[#This Row],[Extended_Cost]]</f>
        <v>555.65999999999985</v>
      </c>
      <c r="V5987">
        <f>IFERROR(SalesLineItems__NO_LOT[[#This Row],[Revenue]]/SalesLineItems__NO_LOT[[#This Row],[Extended_Price]],0)</f>
        <v>0.16722391922596563</v>
      </c>
      <c r="W5987" t="str">
        <f>IF(SalesLineItems__NO_LOT[[#This Row],[Revenue]]&lt;0,"Lost on Sale","Normal Revenue")</f>
        <v>Normal Revenue</v>
      </c>
      <c r="X5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5987">
        <f>IF(SalesLineItems__NO_LOT[[#This Row],[SOP_Type]]="Return",SalesLineItems__NO_LOT[[#This Row],[Extended_Cost]]*-1,SalesLineItems__NO_LOT[[#This Row],[Extended_Price]])</f>
        <v>3322.85</v>
      </c>
      <c r="Z5987">
        <f>MONTH(SalesLineItems__NO_LOT[[#This Row],[Requested_Ship_Date]])</f>
        <v>7</v>
      </c>
      <c r="AA5987">
        <f>YEAR(SalesLineItems__NO_LOT[[#This Row],[Requested_Ship_Date]])</f>
        <v>2021</v>
      </c>
      <c r="AV5987"/>
      <c r="AX5987"/>
      <c r="AZ5987"/>
      <c r="BC5987"/>
      <c r="BF5987"/>
    </row>
    <row r="5988" spans="1:58" x14ac:dyDescent="0.2">
      <c r="A5988" t="s">
        <v>2657</v>
      </c>
      <c r="B5988" s="11" t="s">
        <v>22</v>
      </c>
      <c r="C5988" s="11" t="s">
        <v>2658</v>
      </c>
      <c r="D5988" s="11" t="s">
        <v>936</v>
      </c>
      <c r="E5988" s="11" t="s">
        <v>33</v>
      </c>
      <c r="F5988">
        <v>47.4</v>
      </c>
      <c r="G5988" s="11" t="s">
        <v>9</v>
      </c>
      <c r="H5988">
        <v>140.78</v>
      </c>
      <c r="I5988">
        <v>147.41</v>
      </c>
      <c r="J5988">
        <v>2.97</v>
      </c>
      <c r="K5988">
        <v>3.11</v>
      </c>
      <c r="L5988" s="11" t="s">
        <v>69</v>
      </c>
      <c r="M5988" s="7">
        <v>44406</v>
      </c>
      <c r="N5988" s="7">
        <v>44406</v>
      </c>
      <c r="O5988" s="11" t="s">
        <v>35</v>
      </c>
      <c r="P5988" s="11" t="s">
        <v>95</v>
      </c>
      <c r="Q5988">
        <v>320188.32</v>
      </c>
      <c r="R5988" s="11" t="s">
        <v>52</v>
      </c>
      <c r="S5988" s="11" t="s">
        <v>95</v>
      </c>
      <c r="T5988">
        <v>8464367.5299999993</v>
      </c>
      <c r="U5988">
        <f>SalesLineItems__NO_LOT[[#This Row],[ActualSales]]-SalesLineItems__NO_LOT[[#This Row],[Extended_Cost]]</f>
        <v>6.6299999999999955</v>
      </c>
      <c r="V5988">
        <f>IFERROR(SalesLineItems__NO_LOT[[#This Row],[Revenue]]/SalesLineItems__NO_LOT[[#This Row],[Extended_Price]],0)</f>
        <v>4.4976595889017E-2</v>
      </c>
      <c r="W5988" t="str">
        <f>IF(SalesLineItems__NO_LOT[[#This Row],[Revenue]]&lt;0,"Lost on Sale","Normal Revenue")</f>
        <v>Normal Revenue</v>
      </c>
      <c r="X5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88">
        <f>IF(SalesLineItems__NO_LOT[[#This Row],[SOP_Type]]="Return",SalesLineItems__NO_LOT[[#This Row],[Extended_Cost]]*-1,SalesLineItems__NO_LOT[[#This Row],[Extended_Price]])</f>
        <v>147.41</v>
      </c>
      <c r="Z5988">
        <f>MONTH(SalesLineItems__NO_LOT[[#This Row],[Requested_Ship_Date]])</f>
        <v>7</v>
      </c>
      <c r="AA5988">
        <f>YEAR(SalesLineItems__NO_LOT[[#This Row],[Requested_Ship_Date]])</f>
        <v>2021</v>
      </c>
      <c r="AV5988"/>
      <c r="AX5988"/>
      <c r="AZ5988"/>
      <c r="BC5988"/>
      <c r="BF5988"/>
    </row>
    <row r="5989" spans="1:58" x14ac:dyDescent="0.2">
      <c r="A5989" t="s">
        <v>2628</v>
      </c>
      <c r="B5989" s="11" t="s">
        <v>22</v>
      </c>
      <c r="C5989" s="11" t="s">
        <v>2629</v>
      </c>
      <c r="D5989" s="11" t="s">
        <v>189</v>
      </c>
      <c r="E5989" s="11" t="s">
        <v>190</v>
      </c>
      <c r="F5989">
        <v>825</v>
      </c>
      <c r="G5989" s="11" t="s">
        <v>9</v>
      </c>
      <c r="H5989">
        <v>1262.25</v>
      </c>
      <c r="I5989">
        <v>1633.5</v>
      </c>
      <c r="J5989">
        <v>1.53</v>
      </c>
      <c r="K5989">
        <v>1.98</v>
      </c>
      <c r="L5989" s="11" t="s">
        <v>191</v>
      </c>
      <c r="M5989" s="7">
        <v>44407</v>
      </c>
      <c r="N5989" s="7">
        <v>44407</v>
      </c>
      <c r="O5989" s="11" t="s">
        <v>21</v>
      </c>
      <c r="P5989" s="11" t="s">
        <v>95</v>
      </c>
      <c r="Q5989">
        <v>1633.5</v>
      </c>
      <c r="R5989" s="11" t="s">
        <v>52</v>
      </c>
      <c r="S5989" s="11" t="s">
        <v>95</v>
      </c>
      <c r="T5989">
        <v>68442.19</v>
      </c>
      <c r="U5989">
        <f>SalesLineItems__NO_LOT[[#This Row],[ActualSales]]-SalesLineItems__NO_LOT[[#This Row],[Extended_Cost]]</f>
        <v>371.25</v>
      </c>
      <c r="V5989">
        <f>IFERROR(SalesLineItems__NO_LOT[[#This Row],[Revenue]]/SalesLineItems__NO_LOT[[#This Row],[Extended_Price]],0)</f>
        <v>0.22727272727272727</v>
      </c>
      <c r="W5989" t="str">
        <f>IF(SalesLineItems__NO_LOT[[#This Row],[Revenue]]&lt;0,"Lost on Sale","Normal Revenue")</f>
        <v>Normal Revenue</v>
      </c>
      <c r="X5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5989">
        <f>IF(SalesLineItems__NO_LOT[[#This Row],[SOP_Type]]="Return",SalesLineItems__NO_LOT[[#This Row],[Extended_Cost]]*-1,SalesLineItems__NO_LOT[[#This Row],[Extended_Price]])</f>
        <v>1633.5</v>
      </c>
      <c r="Z5989">
        <f>MONTH(SalesLineItems__NO_LOT[[#This Row],[Requested_Ship_Date]])</f>
        <v>7</v>
      </c>
      <c r="AA5989">
        <f>YEAR(SalesLineItems__NO_LOT[[#This Row],[Requested_Ship_Date]])</f>
        <v>2021</v>
      </c>
      <c r="AV5989"/>
      <c r="AX5989"/>
      <c r="AZ5989"/>
      <c r="BC5989"/>
      <c r="BF5989"/>
    </row>
    <row r="5990" spans="1:58" x14ac:dyDescent="0.2">
      <c r="A5990" t="s">
        <v>2630</v>
      </c>
      <c r="B5990" s="11" t="s">
        <v>22</v>
      </c>
      <c r="C5990" s="11" t="s">
        <v>2631</v>
      </c>
      <c r="D5990" s="11" t="s">
        <v>78</v>
      </c>
      <c r="E5990" s="11" t="s">
        <v>79</v>
      </c>
      <c r="F5990">
        <v>2511.3000000000002</v>
      </c>
      <c r="G5990" s="11" t="s">
        <v>9</v>
      </c>
      <c r="H5990">
        <v>8412.86</v>
      </c>
      <c r="I5990">
        <v>13611.25</v>
      </c>
      <c r="J5990">
        <v>3.35</v>
      </c>
      <c r="K5990">
        <v>5.42</v>
      </c>
      <c r="L5990" s="11" t="s">
        <v>73</v>
      </c>
      <c r="M5990" s="7">
        <v>44407</v>
      </c>
      <c r="N5990" s="7">
        <v>44407</v>
      </c>
      <c r="O5990" s="11" t="s">
        <v>70</v>
      </c>
      <c r="P5990" s="11" t="s">
        <v>95</v>
      </c>
      <c r="Q5990">
        <v>16507.830000000002</v>
      </c>
      <c r="R5990" s="11" t="s">
        <v>12</v>
      </c>
      <c r="S5990" s="11" t="s">
        <v>95</v>
      </c>
      <c r="T5990">
        <v>888799.68</v>
      </c>
      <c r="U5990">
        <f>SalesLineItems__NO_LOT[[#This Row],[ActualSales]]-SalesLineItems__NO_LOT[[#This Row],[Extended_Cost]]</f>
        <v>5198.3899999999994</v>
      </c>
      <c r="V5990">
        <f>IFERROR(SalesLineItems__NO_LOT[[#This Row],[Revenue]]/SalesLineItems__NO_LOT[[#This Row],[Extended_Price]],0)</f>
        <v>0.38191863348333177</v>
      </c>
      <c r="W5990" t="str">
        <f>IF(SalesLineItems__NO_LOT[[#This Row],[Revenue]]&lt;0,"Lost on Sale","Normal Revenue")</f>
        <v>Normal Revenue</v>
      </c>
      <c r="X5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0">
        <f>IF(SalesLineItems__NO_LOT[[#This Row],[SOP_Type]]="Return",SalesLineItems__NO_LOT[[#This Row],[Extended_Cost]]*-1,SalesLineItems__NO_LOT[[#This Row],[Extended_Price]])</f>
        <v>13611.25</v>
      </c>
      <c r="Z5990">
        <f>MONTH(SalesLineItems__NO_LOT[[#This Row],[Requested_Ship_Date]])</f>
        <v>7</v>
      </c>
      <c r="AA5990">
        <f>YEAR(SalesLineItems__NO_LOT[[#This Row],[Requested_Ship_Date]])</f>
        <v>2021</v>
      </c>
      <c r="AV5990"/>
      <c r="AX5990"/>
      <c r="AZ5990"/>
      <c r="BC5990"/>
      <c r="BF5990"/>
    </row>
    <row r="5991" spans="1:58" x14ac:dyDescent="0.2">
      <c r="A5991" t="s">
        <v>2632</v>
      </c>
      <c r="B5991" s="11" t="s">
        <v>22</v>
      </c>
      <c r="C5991" s="11" t="s">
        <v>2631</v>
      </c>
      <c r="D5991" s="11" t="s">
        <v>71</v>
      </c>
      <c r="E5991" s="11" t="s">
        <v>72</v>
      </c>
      <c r="F5991">
        <v>162</v>
      </c>
      <c r="G5991" s="11" t="s">
        <v>9</v>
      </c>
      <c r="H5991">
        <v>779.22</v>
      </c>
      <c r="I5991">
        <v>1741.5</v>
      </c>
      <c r="J5991">
        <v>4.8099999999999996</v>
      </c>
      <c r="K5991">
        <v>10.75</v>
      </c>
      <c r="L5991" s="11" t="s">
        <v>73</v>
      </c>
      <c r="M5991" s="7">
        <v>44407</v>
      </c>
      <c r="N5991" s="7">
        <v>44407</v>
      </c>
      <c r="O5991" s="11" t="s">
        <v>40</v>
      </c>
      <c r="P5991" s="11" t="s">
        <v>95</v>
      </c>
      <c r="Q5991">
        <v>16507.830000000002</v>
      </c>
      <c r="R5991" s="11" t="s">
        <v>12</v>
      </c>
      <c r="S5991" s="11" t="s">
        <v>95</v>
      </c>
      <c r="T5991">
        <v>888799.68</v>
      </c>
      <c r="U5991">
        <f>SalesLineItems__NO_LOT[[#This Row],[ActualSales]]-SalesLineItems__NO_LOT[[#This Row],[Extended_Cost]]</f>
        <v>962.28</v>
      </c>
      <c r="V5991">
        <f>IFERROR(SalesLineItems__NO_LOT[[#This Row],[Revenue]]/SalesLineItems__NO_LOT[[#This Row],[Extended_Price]],0)</f>
        <v>0.55255813953488375</v>
      </c>
      <c r="W5991" t="str">
        <f>IF(SalesLineItems__NO_LOT[[#This Row],[Revenue]]&lt;0,"Lost on Sale","Normal Revenue")</f>
        <v>Normal Revenue</v>
      </c>
      <c r="X5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1">
        <f>IF(SalesLineItems__NO_LOT[[#This Row],[SOP_Type]]="Return",SalesLineItems__NO_LOT[[#This Row],[Extended_Cost]]*-1,SalesLineItems__NO_LOT[[#This Row],[Extended_Price]])</f>
        <v>1741.5</v>
      </c>
      <c r="Z5991">
        <f>MONTH(SalesLineItems__NO_LOT[[#This Row],[Requested_Ship_Date]])</f>
        <v>7</v>
      </c>
      <c r="AA5991">
        <f>YEAR(SalesLineItems__NO_LOT[[#This Row],[Requested_Ship_Date]])</f>
        <v>2021</v>
      </c>
      <c r="AV5991"/>
      <c r="AX5991"/>
      <c r="AZ5991"/>
      <c r="BC5991"/>
      <c r="BF5991"/>
    </row>
    <row r="5992" spans="1:58" x14ac:dyDescent="0.2">
      <c r="A5992" t="s">
        <v>2633</v>
      </c>
      <c r="B5992" s="11" t="s">
        <v>22</v>
      </c>
      <c r="C5992" s="11" t="s">
        <v>2634</v>
      </c>
      <c r="D5992" s="11" t="s">
        <v>76</v>
      </c>
      <c r="E5992" s="11" t="s">
        <v>77</v>
      </c>
      <c r="F5992">
        <v>306</v>
      </c>
      <c r="G5992" s="11" t="s">
        <v>9</v>
      </c>
      <c r="H5992">
        <v>1462.68</v>
      </c>
      <c r="I5992">
        <v>2255.2199999999998</v>
      </c>
      <c r="J5992">
        <v>4.78</v>
      </c>
      <c r="K5992">
        <v>7.37</v>
      </c>
      <c r="L5992" s="11" t="s">
        <v>73</v>
      </c>
      <c r="M5992" s="7">
        <v>44407</v>
      </c>
      <c r="N5992" s="7">
        <v>44407</v>
      </c>
      <c r="O5992" s="11" t="s">
        <v>70</v>
      </c>
      <c r="P5992" s="11" t="s">
        <v>95</v>
      </c>
      <c r="Q5992">
        <v>16507.830000000002</v>
      </c>
      <c r="R5992" s="11" t="s">
        <v>12</v>
      </c>
      <c r="S5992" s="11" t="s">
        <v>95</v>
      </c>
      <c r="T5992">
        <v>888799.68</v>
      </c>
      <c r="U5992">
        <f>SalesLineItems__NO_LOT[[#This Row],[ActualSales]]-SalesLineItems__NO_LOT[[#This Row],[Extended_Cost]]</f>
        <v>792.53999999999974</v>
      </c>
      <c r="V5992">
        <f>IFERROR(SalesLineItems__NO_LOT[[#This Row],[Revenue]]/SalesLineItems__NO_LOT[[#This Row],[Extended_Price]],0)</f>
        <v>0.3514246947082767</v>
      </c>
      <c r="W5992" t="str">
        <f>IF(SalesLineItems__NO_LOT[[#This Row],[Revenue]]&lt;0,"Lost on Sale","Normal Revenue")</f>
        <v>Normal Revenue</v>
      </c>
      <c r="X5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2">
        <f>IF(SalesLineItems__NO_LOT[[#This Row],[SOP_Type]]="Return",SalesLineItems__NO_LOT[[#This Row],[Extended_Cost]]*-1,SalesLineItems__NO_LOT[[#This Row],[Extended_Price]])</f>
        <v>2255.2199999999998</v>
      </c>
      <c r="Z5992">
        <f>MONTH(SalesLineItems__NO_LOT[[#This Row],[Requested_Ship_Date]])</f>
        <v>7</v>
      </c>
      <c r="AA5992">
        <f>YEAR(SalesLineItems__NO_LOT[[#This Row],[Requested_Ship_Date]])</f>
        <v>2021</v>
      </c>
      <c r="AV5992"/>
      <c r="AX5992"/>
      <c r="AZ5992"/>
      <c r="BC5992"/>
      <c r="BF5992"/>
    </row>
    <row r="5993" spans="1:58" x14ac:dyDescent="0.2">
      <c r="A5993" t="s">
        <v>2635</v>
      </c>
      <c r="B5993" s="11" t="s">
        <v>22</v>
      </c>
      <c r="C5993" s="11" t="s">
        <v>2636</v>
      </c>
      <c r="D5993" s="11" t="s">
        <v>108</v>
      </c>
      <c r="E5993" s="11" t="s">
        <v>109</v>
      </c>
      <c r="F5993">
        <v>20000</v>
      </c>
      <c r="G5993" s="11" t="s">
        <v>9</v>
      </c>
      <c r="H5993">
        <v>88466.5</v>
      </c>
      <c r="I5993">
        <v>170000</v>
      </c>
      <c r="J5993">
        <v>4.42</v>
      </c>
      <c r="K5993">
        <v>8.5</v>
      </c>
      <c r="L5993" s="11" t="s">
        <v>110</v>
      </c>
      <c r="M5993" s="7">
        <v>44407</v>
      </c>
      <c r="N5993" s="7">
        <v>44407</v>
      </c>
      <c r="O5993" s="11" t="s">
        <v>65</v>
      </c>
      <c r="P5993" s="11" t="s">
        <v>95</v>
      </c>
      <c r="Q5993">
        <v>193225.16</v>
      </c>
      <c r="R5993" s="11" t="s">
        <v>12</v>
      </c>
      <c r="S5993" s="11" t="s">
        <v>95</v>
      </c>
      <c r="T5993">
        <v>10672799.380000001</v>
      </c>
      <c r="U5993">
        <f>SalesLineItems__NO_LOT[[#This Row],[ActualSales]]-SalesLineItems__NO_LOT[[#This Row],[Extended_Cost]]</f>
        <v>81533.5</v>
      </c>
      <c r="V5993">
        <f>IFERROR(SalesLineItems__NO_LOT[[#This Row],[Revenue]]/SalesLineItems__NO_LOT[[#This Row],[Extended_Price]],0)</f>
        <v>0.47960882352941175</v>
      </c>
      <c r="W5993" t="str">
        <f>IF(SalesLineItems__NO_LOT[[#This Row],[Revenue]]&lt;0,"Lost on Sale","Normal Revenue")</f>
        <v>Normal Revenue</v>
      </c>
      <c r="X5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3">
        <f>IF(SalesLineItems__NO_LOT[[#This Row],[SOP_Type]]="Return",SalesLineItems__NO_LOT[[#This Row],[Extended_Cost]]*-1,SalesLineItems__NO_LOT[[#This Row],[Extended_Price]])</f>
        <v>170000</v>
      </c>
      <c r="Z5993">
        <f>MONTH(SalesLineItems__NO_LOT[[#This Row],[Requested_Ship_Date]])</f>
        <v>7</v>
      </c>
      <c r="AA5993">
        <f>YEAR(SalesLineItems__NO_LOT[[#This Row],[Requested_Ship_Date]])</f>
        <v>2021</v>
      </c>
      <c r="AV5993"/>
      <c r="AX5993"/>
      <c r="AZ5993"/>
      <c r="BC5993"/>
      <c r="BF5993"/>
    </row>
    <row r="5994" spans="1:58" x14ac:dyDescent="0.2">
      <c r="A5994" t="s">
        <v>2637</v>
      </c>
      <c r="B5994" s="11" t="s">
        <v>22</v>
      </c>
      <c r="C5994" s="11" t="s">
        <v>2638</v>
      </c>
      <c r="D5994" s="11" t="s">
        <v>82</v>
      </c>
      <c r="E5994" s="11" t="s">
        <v>83</v>
      </c>
      <c r="F5994">
        <v>19.684000000000001</v>
      </c>
      <c r="G5994" s="11" t="s">
        <v>9</v>
      </c>
      <c r="H5994">
        <v>127.35</v>
      </c>
      <c r="I5994">
        <v>376.16</v>
      </c>
      <c r="J5994">
        <v>6.47</v>
      </c>
      <c r="K5994">
        <v>19.11</v>
      </c>
      <c r="L5994" s="11" t="s">
        <v>73</v>
      </c>
      <c r="M5994" s="7">
        <v>44407</v>
      </c>
      <c r="N5994" s="7">
        <v>44407</v>
      </c>
      <c r="O5994" s="11" t="s">
        <v>11</v>
      </c>
      <c r="P5994" s="11" t="s">
        <v>95</v>
      </c>
      <c r="Q5994">
        <v>16507.830000000002</v>
      </c>
      <c r="R5994" s="11" t="s">
        <v>12</v>
      </c>
      <c r="S5994" s="11" t="s">
        <v>95</v>
      </c>
      <c r="T5994">
        <v>888799.68</v>
      </c>
      <c r="U5994">
        <f>SalesLineItems__NO_LOT[[#This Row],[ActualSales]]-SalesLineItems__NO_LOT[[#This Row],[Extended_Cost]]</f>
        <v>248.81000000000003</v>
      </c>
      <c r="V5994">
        <f>IFERROR(SalesLineItems__NO_LOT[[#This Row],[Revenue]]/SalesLineItems__NO_LOT[[#This Row],[Extended_Price]],0)</f>
        <v>0.66144725648660152</v>
      </c>
      <c r="W5994" t="str">
        <f>IF(SalesLineItems__NO_LOT[[#This Row],[Revenue]]&lt;0,"Lost on Sale","Normal Revenue")</f>
        <v>Normal Revenue</v>
      </c>
      <c r="X5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4">
        <f>IF(SalesLineItems__NO_LOT[[#This Row],[SOP_Type]]="Return",SalesLineItems__NO_LOT[[#This Row],[Extended_Cost]]*-1,SalesLineItems__NO_LOT[[#This Row],[Extended_Price]])</f>
        <v>376.16</v>
      </c>
      <c r="Z5994">
        <f>MONTH(SalesLineItems__NO_LOT[[#This Row],[Requested_Ship_Date]])</f>
        <v>7</v>
      </c>
      <c r="AA5994">
        <f>YEAR(SalesLineItems__NO_LOT[[#This Row],[Requested_Ship_Date]])</f>
        <v>2021</v>
      </c>
      <c r="AV5994"/>
      <c r="AX5994"/>
      <c r="AZ5994"/>
      <c r="BC5994"/>
      <c r="BF5994"/>
    </row>
    <row r="5995" spans="1:58" x14ac:dyDescent="0.2">
      <c r="A5995" t="s">
        <v>2639</v>
      </c>
      <c r="B5995" s="11" t="s">
        <v>22</v>
      </c>
      <c r="C5995" s="11" t="s">
        <v>2638</v>
      </c>
      <c r="D5995" s="11" t="s">
        <v>74</v>
      </c>
      <c r="E5995" s="11" t="s">
        <v>75</v>
      </c>
      <c r="F5995">
        <v>1</v>
      </c>
      <c r="G5995" s="11" t="s">
        <v>15</v>
      </c>
      <c r="H5995">
        <v>0</v>
      </c>
      <c r="I5995">
        <v>100</v>
      </c>
      <c r="J5995">
        <v>0</v>
      </c>
      <c r="K5995">
        <v>100</v>
      </c>
      <c r="L5995" s="11" t="s">
        <v>73</v>
      </c>
      <c r="M5995" s="7">
        <v>44407</v>
      </c>
      <c r="N5995" s="7">
        <v>44407</v>
      </c>
      <c r="O5995" s="11" t="s">
        <v>16</v>
      </c>
      <c r="P5995" s="11" t="s">
        <v>95</v>
      </c>
      <c r="Q5995">
        <v>16507.830000000002</v>
      </c>
      <c r="R5995" s="11" t="s">
        <v>12</v>
      </c>
      <c r="S5995" s="11" t="s">
        <v>95</v>
      </c>
      <c r="T5995">
        <v>888799.68</v>
      </c>
      <c r="U5995">
        <f>SalesLineItems__NO_LOT[[#This Row],[ActualSales]]-SalesLineItems__NO_LOT[[#This Row],[Extended_Cost]]</f>
        <v>100</v>
      </c>
      <c r="V5995">
        <f>IFERROR(SalesLineItems__NO_LOT[[#This Row],[Revenue]]/SalesLineItems__NO_LOT[[#This Row],[Extended_Price]],0)</f>
        <v>1</v>
      </c>
      <c r="W5995" t="str">
        <f>IF(SalesLineItems__NO_LOT[[#This Row],[Revenue]]&lt;0,"Lost on Sale","Normal Revenue")</f>
        <v>Normal Revenue</v>
      </c>
      <c r="X5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5">
        <f>IF(SalesLineItems__NO_LOT[[#This Row],[SOP_Type]]="Return",SalesLineItems__NO_LOT[[#This Row],[Extended_Cost]]*-1,SalesLineItems__NO_LOT[[#This Row],[Extended_Price]])</f>
        <v>100</v>
      </c>
      <c r="Z5995">
        <f>MONTH(SalesLineItems__NO_LOT[[#This Row],[Requested_Ship_Date]])</f>
        <v>7</v>
      </c>
      <c r="AA5995">
        <f>YEAR(SalesLineItems__NO_LOT[[#This Row],[Requested_Ship_Date]])</f>
        <v>2021</v>
      </c>
      <c r="AV5995"/>
      <c r="AX5995"/>
      <c r="AZ5995"/>
      <c r="BC5995"/>
      <c r="BF5995"/>
    </row>
    <row r="5996" spans="1:58" x14ac:dyDescent="0.2">
      <c r="A5996" t="s">
        <v>2640</v>
      </c>
      <c r="B5996" s="11" t="s">
        <v>22</v>
      </c>
      <c r="C5996" s="11" t="s">
        <v>2641</v>
      </c>
      <c r="D5996" s="11" t="s">
        <v>82</v>
      </c>
      <c r="E5996" s="11" t="s">
        <v>83</v>
      </c>
      <c r="F5996">
        <v>19.684000000000001</v>
      </c>
      <c r="G5996" s="11" t="s">
        <v>9</v>
      </c>
      <c r="H5996">
        <v>127.36</v>
      </c>
      <c r="I5996">
        <v>376.16</v>
      </c>
      <c r="J5996">
        <v>6.47</v>
      </c>
      <c r="K5996">
        <v>19.11</v>
      </c>
      <c r="L5996" s="11" t="s">
        <v>73</v>
      </c>
      <c r="M5996" s="7">
        <v>44407</v>
      </c>
      <c r="N5996" s="7">
        <v>44407</v>
      </c>
      <c r="O5996" s="11" t="s">
        <v>11</v>
      </c>
      <c r="P5996" s="11" t="s">
        <v>95</v>
      </c>
      <c r="Q5996">
        <v>16507.830000000002</v>
      </c>
      <c r="R5996" s="11" t="s">
        <v>12</v>
      </c>
      <c r="S5996" s="11" t="s">
        <v>95</v>
      </c>
      <c r="T5996">
        <v>888799.68</v>
      </c>
      <c r="U5996">
        <f>SalesLineItems__NO_LOT[[#This Row],[ActualSales]]-SalesLineItems__NO_LOT[[#This Row],[Extended_Cost]]</f>
        <v>248.8</v>
      </c>
      <c r="V5996">
        <f>IFERROR(SalesLineItems__NO_LOT[[#This Row],[Revenue]]/SalesLineItems__NO_LOT[[#This Row],[Extended_Price]],0)</f>
        <v>0.66142067205444488</v>
      </c>
      <c r="W5996" t="str">
        <f>IF(SalesLineItems__NO_LOT[[#This Row],[Revenue]]&lt;0,"Lost on Sale","Normal Revenue")</f>
        <v>Normal Revenue</v>
      </c>
      <c r="X5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5996">
        <f>IF(SalesLineItems__NO_LOT[[#This Row],[SOP_Type]]="Return",SalesLineItems__NO_LOT[[#This Row],[Extended_Cost]]*-1,SalesLineItems__NO_LOT[[#This Row],[Extended_Price]])</f>
        <v>376.16</v>
      </c>
      <c r="Z5996">
        <f>MONTH(SalesLineItems__NO_LOT[[#This Row],[Requested_Ship_Date]])</f>
        <v>7</v>
      </c>
      <c r="AA5996">
        <f>YEAR(SalesLineItems__NO_LOT[[#This Row],[Requested_Ship_Date]])</f>
        <v>2021</v>
      </c>
      <c r="AV5996"/>
      <c r="AX5996"/>
      <c r="AZ5996"/>
      <c r="BC5996"/>
      <c r="BF5996"/>
    </row>
    <row r="5997" spans="1:58" x14ac:dyDescent="0.2">
      <c r="A5997" t="s">
        <v>2642</v>
      </c>
      <c r="B5997" s="11" t="s">
        <v>22</v>
      </c>
      <c r="C5997" s="11" t="s">
        <v>2643</v>
      </c>
      <c r="D5997" s="11" t="s">
        <v>93</v>
      </c>
      <c r="E5997" s="11" t="s">
        <v>94</v>
      </c>
      <c r="F5997">
        <v>0.4</v>
      </c>
      <c r="G5997" s="11" t="s">
        <v>9</v>
      </c>
      <c r="H5997">
        <v>15.76</v>
      </c>
      <c r="I5997">
        <v>0</v>
      </c>
      <c r="J5997">
        <v>39.4</v>
      </c>
      <c r="K5997">
        <v>0</v>
      </c>
      <c r="L5997" s="11" t="s">
        <v>85</v>
      </c>
      <c r="M5997" s="7">
        <v>44407</v>
      </c>
      <c r="N5997" s="7">
        <v>44407</v>
      </c>
      <c r="O5997" s="11" t="s">
        <v>65</v>
      </c>
      <c r="P5997" s="11" t="s">
        <v>95</v>
      </c>
      <c r="Q5997">
        <v>1415.67</v>
      </c>
      <c r="R5997" s="11" t="s">
        <v>86</v>
      </c>
      <c r="S5997" s="11" t="s">
        <v>95</v>
      </c>
      <c r="T5997">
        <v>15159.69</v>
      </c>
      <c r="U5997">
        <f>SalesLineItems__NO_LOT[[#This Row],[ActualSales]]-SalesLineItems__NO_LOT[[#This Row],[Extended_Cost]]</f>
        <v>-15.76</v>
      </c>
      <c r="V5997">
        <f>IFERROR(SalesLineItems__NO_LOT[[#This Row],[Revenue]]/SalesLineItems__NO_LOT[[#This Row],[Extended_Price]],0)</f>
        <v>0</v>
      </c>
      <c r="W5997" t="str">
        <f>IF(SalesLineItems__NO_LOT[[#This Row],[Revenue]]&lt;0,"Lost on Sale","Normal Revenue")</f>
        <v>Lost on Sale</v>
      </c>
      <c r="X5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97">
        <f>IF(SalesLineItems__NO_LOT[[#This Row],[SOP_Type]]="Return",SalesLineItems__NO_LOT[[#This Row],[Extended_Cost]]*-1,SalesLineItems__NO_LOT[[#This Row],[Extended_Price]])</f>
        <v>0</v>
      </c>
      <c r="Z5997">
        <f>MONTH(SalesLineItems__NO_LOT[[#This Row],[Requested_Ship_Date]])</f>
        <v>7</v>
      </c>
      <c r="AA5997">
        <f>YEAR(SalesLineItems__NO_LOT[[#This Row],[Requested_Ship_Date]])</f>
        <v>2021</v>
      </c>
      <c r="AV5997"/>
      <c r="AX5997"/>
      <c r="AZ5997"/>
      <c r="BC5997"/>
      <c r="BF5997"/>
    </row>
    <row r="5998" spans="1:58" x14ac:dyDescent="0.2">
      <c r="A5998" t="s">
        <v>2644</v>
      </c>
      <c r="B5998" s="11" t="s">
        <v>22</v>
      </c>
      <c r="C5998" s="11" t="s">
        <v>2643</v>
      </c>
      <c r="D5998" s="11" t="s">
        <v>91</v>
      </c>
      <c r="E5998" s="11" t="s">
        <v>92</v>
      </c>
      <c r="F5998">
        <v>0.7</v>
      </c>
      <c r="G5998" s="11" t="s">
        <v>9</v>
      </c>
      <c r="H5998">
        <v>108.25</v>
      </c>
      <c r="I5998">
        <v>0</v>
      </c>
      <c r="J5998">
        <v>154.63999999999999</v>
      </c>
      <c r="K5998">
        <v>0</v>
      </c>
      <c r="L5998" s="11" t="s">
        <v>85</v>
      </c>
      <c r="M5998" s="7">
        <v>44407</v>
      </c>
      <c r="N5998" s="7">
        <v>44407</v>
      </c>
      <c r="O5998" s="11" t="s">
        <v>65</v>
      </c>
      <c r="P5998" s="11" t="s">
        <v>95</v>
      </c>
      <c r="Q5998">
        <v>1415.67</v>
      </c>
      <c r="R5998" s="11" t="s">
        <v>86</v>
      </c>
      <c r="S5998" s="11" t="s">
        <v>95</v>
      </c>
      <c r="T5998">
        <v>15159.69</v>
      </c>
      <c r="U5998">
        <f>SalesLineItems__NO_LOT[[#This Row],[ActualSales]]-SalesLineItems__NO_LOT[[#This Row],[Extended_Cost]]</f>
        <v>-108.25</v>
      </c>
      <c r="V5998">
        <f>IFERROR(SalesLineItems__NO_LOT[[#This Row],[Revenue]]/SalesLineItems__NO_LOT[[#This Row],[Extended_Price]],0)</f>
        <v>0</v>
      </c>
      <c r="W5998" t="str">
        <f>IF(SalesLineItems__NO_LOT[[#This Row],[Revenue]]&lt;0,"Lost on Sale","Normal Revenue")</f>
        <v>Lost on Sale</v>
      </c>
      <c r="X5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98">
        <f>IF(SalesLineItems__NO_LOT[[#This Row],[SOP_Type]]="Return",SalesLineItems__NO_LOT[[#This Row],[Extended_Cost]]*-1,SalesLineItems__NO_LOT[[#This Row],[Extended_Price]])</f>
        <v>0</v>
      </c>
      <c r="Z5998">
        <f>MONTH(SalesLineItems__NO_LOT[[#This Row],[Requested_Ship_Date]])</f>
        <v>7</v>
      </c>
      <c r="AA5998">
        <f>YEAR(SalesLineItems__NO_LOT[[#This Row],[Requested_Ship_Date]])</f>
        <v>2021</v>
      </c>
      <c r="AV5998"/>
      <c r="AX5998"/>
      <c r="AZ5998"/>
      <c r="BC5998"/>
      <c r="BF5998"/>
    </row>
    <row r="5999" spans="1:58" x14ac:dyDescent="0.2">
      <c r="A5999" t="s">
        <v>2645</v>
      </c>
      <c r="B5999" s="11" t="s">
        <v>22</v>
      </c>
      <c r="C5999" s="11" t="s">
        <v>2643</v>
      </c>
      <c r="D5999" s="11" t="s">
        <v>84</v>
      </c>
      <c r="E5999" s="11" t="s">
        <v>1532</v>
      </c>
      <c r="F5999">
        <v>0.3</v>
      </c>
      <c r="G5999" s="11" t="s">
        <v>9</v>
      </c>
      <c r="H5999">
        <v>13.88</v>
      </c>
      <c r="I5999">
        <v>0</v>
      </c>
      <c r="J5999">
        <v>46.27</v>
      </c>
      <c r="K5999">
        <v>0</v>
      </c>
      <c r="L5999" s="11" t="s">
        <v>85</v>
      </c>
      <c r="M5999" s="7">
        <v>44407</v>
      </c>
      <c r="N5999" s="7">
        <v>44407</v>
      </c>
      <c r="O5999" s="11" t="s">
        <v>11</v>
      </c>
      <c r="P5999" s="11" t="s">
        <v>95</v>
      </c>
      <c r="Q5999">
        <v>1415.67</v>
      </c>
      <c r="R5999" s="11" t="s">
        <v>86</v>
      </c>
      <c r="S5999" s="11" t="s">
        <v>95</v>
      </c>
      <c r="T5999">
        <v>15159.69</v>
      </c>
      <c r="U5999">
        <f>SalesLineItems__NO_LOT[[#This Row],[ActualSales]]-SalesLineItems__NO_LOT[[#This Row],[Extended_Cost]]</f>
        <v>-13.88</v>
      </c>
      <c r="V5999">
        <f>IFERROR(SalesLineItems__NO_LOT[[#This Row],[Revenue]]/SalesLineItems__NO_LOT[[#This Row],[Extended_Price]],0)</f>
        <v>0</v>
      </c>
      <c r="W5999" t="str">
        <f>IF(SalesLineItems__NO_LOT[[#This Row],[Revenue]]&lt;0,"Lost on Sale","Normal Revenue")</f>
        <v>Lost on Sale</v>
      </c>
      <c r="X5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5999">
        <f>IF(SalesLineItems__NO_LOT[[#This Row],[SOP_Type]]="Return",SalesLineItems__NO_LOT[[#This Row],[Extended_Cost]]*-1,SalesLineItems__NO_LOT[[#This Row],[Extended_Price]])</f>
        <v>0</v>
      </c>
      <c r="Z5999">
        <f>MONTH(SalesLineItems__NO_LOT[[#This Row],[Requested_Ship_Date]])</f>
        <v>7</v>
      </c>
      <c r="AA5999">
        <f>YEAR(SalesLineItems__NO_LOT[[#This Row],[Requested_Ship_Date]])</f>
        <v>2021</v>
      </c>
      <c r="AV5999"/>
      <c r="AX5999"/>
      <c r="AZ5999"/>
      <c r="BC5999"/>
      <c r="BF5999"/>
    </row>
    <row r="6000" spans="1:58" x14ac:dyDescent="0.2">
      <c r="A6000" t="s">
        <v>2646</v>
      </c>
      <c r="B6000" s="11" t="s">
        <v>22</v>
      </c>
      <c r="C6000" s="11" t="s">
        <v>2643</v>
      </c>
      <c r="D6000" s="11" t="s">
        <v>87</v>
      </c>
      <c r="E6000" s="11" t="s">
        <v>88</v>
      </c>
      <c r="F6000">
        <v>1.7</v>
      </c>
      <c r="G6000" s="11" t="s">
        <v>9</v>
      </c>
      <c r="H6000">
        <v>11.97</v>
      </c>
      <c r="I6000">
        <v>0</v>
      </c>
      <c r="J6000">
        <v>7.04</v>
      </c>
      <c r="K6000">
        <v>0</v>
      </c>
      <c r="L6000" s="11" t="s">
        <v>85</v>
      </c>
      <c r="M6000" s="7">
        <v>44407</v>
      </c>
      <c r="N6000" s="7">
        <v>44407</v>
      </c>
      <c r="O6000" s="11" t="s">
        <v>11</v>
      </c>
      <c r="P6000" s="11" t="s">
        <v>95</v>
      </c>
      <c r="Q6000">
        <v>1415.67</v>
      </c>
      <c r="R6000" s="11" t="s">
        <v>86</v>
      </c>
      <c r="S6000" s="11" t="s">
        <v>95</v>
      </c>
      <c r="T6000">
        <v>15159.69</v>
      </c>
      <c r="U6000">
        <f>SalesLineItems__NO_LOT[[#This Row],[ActualSales]]-SalesLineItems__NO_LOT[[#This Row],[Extended_Cost]]</f>
        <v>-11.97</v>
      </c>
      <c r="V6000">
        <f>IFERROR(SalesLineItems__NO_LOT[[#This Row],[Revenue]]/SalesLineItems__NO_LOT[[#This Row],[Extended_Price]],0)</f>
        <v>0</v>
      </c>
      <c r="W6000" t="str">
        <f>IF(SalesLineItems__NO_LOT[[#This Row],[Revenue]]&lt;0,"Lost on Sale","Normal Revenue")</f>
        <v>Lost on Sale</v>
      </c>
      <c r="X6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00">
        <f>IF(SalesLineItems__NO_LOT[[#This Row],[SOP_Type]]="Return",SalesLineItems__NO_LOT[[#This Row],[Extended_Cost]]*-1,SalesLineItems__NO_LOT[[#This Row],[Extended_Price]])</f>
        <v>0</v>
      </c>
      <c r="Z6000">
        <f>MONTH(SalesLineItems__NO_LOT[[#This Row],[Requested_Ship_Date]])</f>
        <v>7</v>
      </c>
      <c r="AA6000">
        <f>YEAR(SalesLineItems__NO_LOT[[#This Row],[Requested_Ship_Date]])</f>
        <v>2021</v>
      </c>
      <c r="AV6000"/>
      <c r="AX6000"/>
      <c r="AZ6000"/>
      <c r="BC6000"/>
      <c r="BF6000"/>
    </row>
    <row r="6001" spans="1:58" x14ac:dyDescent="0.2">
      <c r="A6001" t="s">
        <v>2647</v>
      </c>
      <c r="B6001" s="11" t="s">
        <v>22</v>
      </c>
      <c r="C6001" s="11" t="s">
        <v>2643</v>
      </c>
      <c r="D6001" s="11" t="s">
        <v>89</v>
      </c>
      <c r="E6001" s="11" t="s">
        <v>90</v>
      </c>
      <c r="F6001">
        <v>1.9</v>
      </c>
      <c r="G6001" s="11" t="s">
        <v>9</v>
      </c>
      <c r="H6001">
        <v>35.24</v>
      </c>
      <c r="I6001">
        <v>0</v>
      </c>
      <c r="J6001">
        <v>18.55</v>
      </c>
      <c r="K6001">
        <v>0</v>
      </c>
      <c r="L6001" s="11" t="s">
        <v>85</v>
      </c>
      <c r="M6001" s="7">
        <v>44407</v>
      </c>
      <c r="N6001" s="7">
        <v>44407</v>
      </c>
      <c r="O6001" s="11" t="s">
        <v>11</v>
      </c>
      <c r="P6001" s="11" t="s">
        <v>95</v>
      </c>
      <c r="Q6001">
        <v>1415.67</v>
      </c>
      <c r="R6001" s="11" t="s">
        <v>86</v>
      </c>
      <c r="S6001" s="11" t="s">
        <v>95</v>
      </c>
      <c r="T6001">
        <v>15159.69</v>
      </c>
      <c r="U6001">
        <f>SalesLineItems__NO_LOT[[#This Row],[ActualSales]]-SalesLineItems__NO_LOT[[#This Row],[Extended_Cost]]</f>
        <v>-35.24</v>
      </c>
      <c r="V6001">
        <f>IFERROR(SalesLineItems__NO_LOT[[#This Row],[Revenue]]/SalesLineItems__NO_LOT[[#This Row],[Extended_Price]],0)</f>
        <v>0</v>
      </c>
      <c r="W6001" t="str">
        <f>IF(SalesLineItems__NO_LOT[[#This Row],[Revenue]]&lt;0,"Lost on Sale","Normal Revenue")</f>
        <v>Lost on Sale</v>
      </c>
      <c r="X6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01">
        <f>IF(SalesLineItems__NO_LOT[[#This Row],[SOP_Type]]="Return",SalesLineItems__NO_LOT[[#This Row],[Extended_Cost]]*-1,SalesLineItems__NO_LOT[[#This Row],[Extended_Price]])</f>
        <v>0</v>
      </c>
      <c r="Z6001">
        <f>MONTH(SalesLineItems__NO_LOT[[#This Row],[Requested_Ship_Date]])</f>
        <v>7</v>
      </c>
      <c r="AA6001">
        <f>YEAR(SalesLineItems__NO_LOT[[#This Row],[Requested_Ship_Date]])</f>
        <v>2021</v>
      </c>
      <c r="AV6001"/>
      <c r="AX6001"/>
      <c r="AZ6001"/>
      <c r="BC6001"/>
      <c r="BF6001"/>
    </row>
    <row r="6002" spans="1:58" x14ac:dyDescent="0.2">
      <c r="A6002" t="s">
        <v>2626</v>
      </c>
      <c r="B6002" s="11" t="s">
        <v>22</v>
      </c>
      <c r="C6002" s="11" t="s">
        <v>2627</v>
      </c>
      <c r="D6002" s="11" t="s">
        <v>1294</v>
      </c>
      <c r="E6002" s="11" t="s">
        <v>1295</v>
      </c>
      <c r="F6002">
        <v>229.2</v>
      </c>
      <c r="G6002" s="11" t="s">
        <v>9</v>
      </c>
      <c r="H6002">
        <v>1285.81</v>
      </c>
      <c r="I6002">
        <v>2842.08</v>
      </c>
      <c r="J6002">
        <v>5.61</v>
      </c>
      <c r="K6002">
        <v>12.4</v>
      </c>
      <c r="L6002" s="11" t="s">
        <v>555</v>
      </c>
      <c r="M6002" s="7">
        <v>44410</v>
      </c>
      <c r="N6002" s="7">
        <v>44410</v>
      </c>
      <c r="O6002" s="11" t="s">
        <v>11</v>
      </c>
      <c r="P6002" s="11" t="s">
        <v>95</v>
      </c>
      <c r="Q6002">
        <v>1258.76</v>
      </c>
      <c r="R6002" s="11" t="s">
        <v>12</v>
      </c>
      <c r="S6002" s="11" t="s">
        <v>95</v>
      </c>
      <c r="T6002">
        <v>547173.43000000005</v>
      </c>
      <c r="U6002">
        <f>SalesLineItems__NO_LOT[[#This Row],[ActualSales]]-SalesLineItems__NO_LOT[[#This Row],[Extended_Cost]]</f>
        <v>1556.27</v>
      </c>
      <c r="V6002">
        <f>IFERROR(SalesLineItems__NO_LOT[[#This Row],[Revenue]]/SalesLineItems__NO_LOT[[#This Row],[Extended_Price]],0)</f>
        <v>0.54758134887124921</v>
      </c>
      <c r="W6002" t="str">
        <f>IF(SalesLineItems__NO_LOT[[#This Row],[Revenue]]&lt;0,"Lost on Sale","Normal Revenue")</f>
        <v>Normal Revenue</v>
      </c>
      <c r="X6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02">
        <f>IF(SalesLineItems__NO_LOT[[#This Row],[SOP_Type]]="Return",SalesLineItems__NO_LOT[[#This Row],[Extended_Cost]]*-1,SalesLineItems__NO_LOT[[#This Row],[Extended_Price]])</f>
        <v>2842.08</v>
      </c>
      <c r="Z6002">
        <f>MONTH(SalesLineItems__NO_LOT[[#This Row],[Requested_Ship_Date]])</f>
        <v>8</v>
      </c>
      <c r="AA6002">
        <f>YEAR(SalesLineItems__NO_LOT[[#This Row],[Requested_Ship_Date]])</f>
        <v>2021</v>
      </c>
      <c r="AV6002"/>
      <c r="AX6002"/>
      <c r="AZ6002"/>
      <c r="BC6002"/>
      <c r="BF6002"/>
    </row>
    <row r="6003" spans="1:58" x14ac:dyDescent="0.2">
      <c r="A6003" t="s">
        <v>2623</v>
      </c>
      <c r="B6003" s="11" t="s">
        <v>22</v>
      </c>
      <c r="C6003" s="11" t="s">
        <v>2624</v>
      </c>
      <c r="D6003" s="11" t="s">
        <v>66</v>
      </c>
      <c r="E6003" s="11" t="s">
        <v>67</v>
      </c>
      <c r="F6003">
        <v>2000</v>
      </c>
      <c r="G6003" s="11" t="s">
        <v>68</v>
      </c>
      <c r="H6003">
        <v>26742.27</v>
      </c>
      <c r="I6003">
        <v>29120</v>
      </c>
      <c r="J6003">
        <v>13.37</v>
      </c>
      <c r="K6003">
        <v>14.56</v>
      </c>
      <c r="L6003" s="11" t="s">
        <v>69</v>
      </c>
      <c r="M6003" s="7">
        <v>44411</v>
      </c>
      <c r="N6003" s="7">
        <v>44411</v>
      </c>
      <c r="O6003" s="11" t="s">
        <v>70</v>
      </c>
      <c r="P6003" s="11" t="s">
        <v>95</v>
      </c>
      <c r="Q6003">
        <v>320188.32</v>
      </c>
      <c r="R6003" s="11" t="s">
        <v>52</v>
      </c>
      <c r="S6003" s="11" t="s">
        <v>95</v>
      </c>
      <c r="T6003">
        <v>8464367.5299999993</v>
      </c>
      <c r="U6003">
        <f>SalesLineItems__NO_LOT[[#This Row],[ActualSales]]-SalesLineItems__NO_LOT[[#This Row],[Extended_Cost]]</f>
        <v>2377.7299999999996</v>
      </c>
      <c r="V6003">
        <f>IFERROR(SalesLineItems__NO_LOT[[#This Row],[Revenue]]/SalesLineItems__NO_LOT[[#This Row],[Extended_Price]],0)</f>
        <v>8.1652815934065925E-2</v>
      </c>
      <c r="W6003" t="str">
        <f>IF(SalesLineItems__NO_LOT[[#This Row],[Revenue]]&lt;0,"Lost on Sale","Normal Revenue")</f>
        <v>Normal Revenue</v>
      </c>
      <c r="X6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03">
        <f>IF(SalesLineItems__NO_LOT[[#This Row],[SOP_Type]]="Return",SalesLineItems__NO_LOT[[#This Row],[Extended_Cost]]*-1,SalesLineItems__NO_LOT[[#This Row],[Extended_Price]])</f>
        <v>29120</v>
      </c>
      <c r="Z6003">
        <f>MONTH(SalesLineItems__NO_LOT[[#This Row],[Requested_Ship_Date]])</f>
        <v>8</v>
      </c>
      <c r="AA6003">
        <f>YEAR(SalesLineItems__NO_LOT[[#This Row],[Requested_Ship_Date]])</f>
        <v>2021</v>
      </c>
      <c r="AV6003"/>
      <c r="AX6003"/>
      <c r="AZ6003"/>
      <c r="BC6003"/>
      <c r="BF6003"/>
    </row>
    <row r="6004" spans="1:58" x14ac:dyDescent="0.2">
      <c r="A6004" t="s">
        <v>2625</v>
      </c>
      <c r="B6004" s="11" t="s">
        <v>22</v>
      </c>
      <c r="C6004" s="11" t="s">
        <v>2624</v>
      </c>
      <c r="D6004" s="11" t="s">
        <v>13</v>
      </c>
      <c r="E6004" s="11" t="s">
        <v>14</v>
      </c>
      <c r="F6004">
        <v>1</v>
      </c>
      <c r="G6004" s="11" t="s">
        <v>15</v>
      </c>
      <c r="H6004">
        <v>0</v>
      </c>
      <c r="I6004">
        <v>1.5</v>
      </c>
      <c r="J6004">
        <v>0</v>
      </c>
      <c r="K6004">
        <v>1.5</v>
      </c>
      <c r="L6004" s="11" t="s">
        <v>69</v>
      </c>
      <c r="M6004" s="7">
        <v>44411</v>
      </c>
      <c r="N6004" s="7">
        <v>44411</v>
      </c>
      <c r="O6004" s="11" t="s">
        <v>16</v>
      </c>
      <c r="P6004" s="11" t="s">
        <v>95</v>
      </c>
      <c r="Q6004">
        <v>320188.32</v>
      </c>
      <c r="R6004" s="11" t="s">
        <v>52</v>
      </c>
      <c r="S6004" s="11" t="s">
        <v>95</v>
      </c>
      <c r="T6004">
        <v>8464367.5299999993</v>
      </c>
      <c r="U6004">
        <f>SalesLineItems__NO_LOT[[#This Row],[ActualSales]]-SalesLineItems__NO_LOT[[#This Row],[Extended_Cost]]</f>
        <v>1.5</v>
      </c>
      <c r="V6004">
        <f>IFERROR(SalesLineItems__NO_LOT[[#This Row],[Revenue]]/SalesLineItems__NO_LOT[[#This Row],[Extended_Price]],0)</f>
        <v>1</v>
      </c>
      <c r="W6004" t="str">
        <f>IF(SalesLineItems__NO_LOT[[#This Row],[Revenue]]&lt;0,"Lost on Sale","Normal Revenue")</f>
        <v>Normal Revenue</v>
      </c>
      <c r="X60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04">
        <f>IF(SalesLineItems__NO_LOT[[#This Row],[SOP_Type]]="Return",SalesLineItems__NO_LOT[[#This Row],[Extended_Cost]]*-1,SalesLineItems__NO_LOT[[#This Row],[Extended_Price]])</f>
        <v>1.5</v>
      </c>
      <c r="Z6004">
        <f>MONTH(SalesLineItems__NO_LOT[[#This Row],[Requested_Ship_Date]])</f>
        <v>8</v>
      </c>
      <c r="AA6004">
        <f>YEAR(SalesLineItems__NO_LOT[[#This Row],[Requested_Ship_Date]])</f>
        <v>2021</v>
      </c>
      <c r="AV6004"/>
      <c r="AX6004"/>
      <c r="AZ6004"/>
      <c r="BC6004"/>
      <c r="BF6004"/>
    </row>
    <row r="6005" spans="1:58" x14ac:dyDescent="0.2">
      <c r="A6005" t="s">
        <v>2576</v>
      </c>
      <c r="B6005" s="11" t="s">
        <v>22</v>
      </c>
      <c r="C6005" s="11" t="s">
        <v>2577</v>
      </c>
      <c r="D6005" s="11" t="s">
        <v>1058</v>
      </c>
      <c r="E6005" s="11" t="s">
        <v>1059</v>
      </c>
      <c r="F6005">
        <v>17</v>
      </c>
      <c r="G6005" s="11" t="s">
        <v>9</v>
      </c>
      <c r="H6005">
        <v>192.78</v>
      </c>
      <c r="I6005">
        <v>259.93</v>
      </c>
      <c r="J6005">
        <v>11.34</v>
      </c>
      <c r="K6005">
        <v>15.29</v>
      </c>
      <c r="L6005" s="11" t="s">
        <v>1459</v>
      </c>
      <c r="M6005" s="7">
        <v>44413</v>
      </c>
      <c r="N6005" s="7">
        <v>44413</v>
      </c>
      <c r="O6005" s="11" t="s">
        <v>21</v>
      </c>
      <c r="P6005" s="11" t="s">
        <v>95</v>
      </c>
      <c r="Q6005">
        <v>730</v>
      </c>
      <c r="R6005" s="11" t="s">
        <v>52</v>
      </c>
      <c r="S6005" s="11" t="s">
        <v>95</v>
      </c>
      <c r="T6005">
        <v>3857.99</v>
      </c>
      <c r="U6005">
        <f>SalesLineItems__NO_LOT[[#This Row],[ActualSales]]-SalesLineItems__NO_LOT[[#This Row],[Extended_Cost]]</f>
        <v>67.150000000000006</v>
      </c>
      <c r="V6005">
        <f>IFERROR(SalesLineItems__NO_LOT[[#This Row],[Revenue]]/SalesLineItems__NO_LOT[[#This Row],[Extended_Price]],0)</f>
        <v>0.25833878351863965</v>
      </c>
      <c r="W6005" t="str">
        <f>IF(SalesLineItems__NO_LOT[[#This Row],[Revenue]]&lt;0,"Lost on Sale","Normal Revenue")</f>
        <v>Normal Revenue</v>
      </c>
      <c r="X60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05">
        <f>IF(SalesLineItems__NO_LOT[[#This Row],[SOP_Type]]="Return",SalesLineItems__NO_LOT[[#This Row],[Extended_Cost]]*-1,SalesLineItems__NO_LOT[[#This Row],[Extended_Price]])</f>
        <v>259.93</v>
      </c>
      <c r="Z6005">
        <f>MONTH(SalesLineItems__NO_LOT[[#This Row],[Requested_Ship_Date]])</f>
        <v>8</v>
      </c>
      <c r="AA6005">
        <f>YEAR(SalesLineItems__NO_LOT[[#This Row],[Requested_Ship_Date]])</f>
        <v>2021</v>
      </c>
      <c r="AV6005"/>
      <c r="AX6005"/>
      <c r="AZ6005"/>
      <c r="BC6005"/>
      <c r="BF6005"/>
    </row>
    <row r="6006" spans="1:58" x14ac:dyDescent="0.2">
      <c r="A6006" t="s">
        <v>2594</v>
      </c>
      <c r="B6006" s="11" t="s">
        <v>22</v>
      </c>
      <c r="C6006" s="11" t="s">
        <v>2595</v>
      </c>
      <c r="D6006" s="11" t="s">
        <v>300</v>
      </c>
      <c r="E6006" s="11" t="s">
        <v>301</v>
      </c>
      <c r="F6006">
        <v>600</v>
      </c>
      <c r="G6006" s="11" t="s">
        <v>9</v>
      </c>
      <c r="H6006">
        <v>817.5</v>
      </c>
      <c r="I6006">
        <v>1146</v>
      </c>
      <c r="J6006">
        <v>1.36</v>
      </c>
      <c r="K6006">
        <v>1.91</v>
      </c>
      <c r="L6006" s="11" t="s">
        <v>166</v>
      </c>
      <c r="M6006" s="7">
        <v>44412</v>
      </c>
      <c r="N6006" s="7">
        <v>44412</v>
      </c>
      <c r="O6006" s="11" t="s">
        <v>21</v>
      </c>
      <c r="P6006" s="11" t="s">
        <v>95</v>
      </c>
      <c r="Q6006">
        <v>12447.79</v>
      </c>
      <c r="R6006" s="11" t="s">
        <v>52</v>
      </c>
      <c r="S6006" s="11" t="s">
        <v>95</v>
      </c>
      <c r="T6006">
        <v>1761785.05</v>
      </c>
      <c r="U6006">
        <f>SalesLineItems__NO_LOT[[#This Row],[ActualSales]]-SalesLineItems__NO_LOT[[#This Row],[Extended_Cost]]</f>
        <v>328.5</v>
      </c>
      <c r="V6006">
        <f>IFERROR(SalesLineItems__NO_LOT[[#This Row],[Revenue]]/SalesLineItems__NO_LOT[[#This Row],[Extended_Price]],0)</f>
        <v>0.28664921465968585</v>
      </c>
      <c r="W6006" t="str">
        <f>IF(SalesLineItems__NO_LOT[[#This Row],[Revenue]]&lt;0,"Lost on Sale","Normal Revenue")</f>
        <v>Normal Revenue</v>
      </c>
      <c r="X60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06">
        <f>IF(SalesLineItems__NO_LOT[[#This Row],[SOP_Type]]="Return",SalesLineItems__NO_LOT[[#This Row],[Extended_Cost]]*-1,SalesLineItems__NO_LOT[[#This Row],[Extended_Price]])</f>
        <v>1146</v>
      </c>
      <c r="Z6006">
        <f>MONTH(SalesLineItems__NO_LOT[[#This Row],[Requested_Ship_Date]])</f>
        <v>8</v>
      </c>
      <c r="AA6006">
        <f>YEAR(SalesLineItems__NO_LOT[[#This Row],[Requested_Ship_Date]])</f>
        <v>2021</v>
      </c>
      <c r="AV6006"/>
      <c r="AX6006"/>
      <c r="AZ6006"/>
      <c r="BC6006"/>
      <c r="BF6006"/>
    </row>
    <row r="6007" spans="1:58" x14ac:dyDescent="0.2">
      <c r="A6007" t="s">
        <v>2596</v>
      </c>
      <c r="B6007" s="11" t="s">
        <v>22</v>
      </c>
      <c r="C6007" s="11" t="s">
        <v>2597</v>
      </c>
      <c r="D6007" s="11" t="s">
        <v>256</v>
      </c>
      <c r="E6007" s="11" t="s">
        <v>257</v>
      </c>
      <c r="F6007">
        <v>1250.5</v>
      </c>
      <c r="G6007" s="11" t="s">
        <v>9</v>
      </c>
      <c r="H6007">
        <v>3626.45</v>
      </c>
      <c r="I6007">
        <v>5577.23</v>
      </c>
      <c r="J6007">
        <v>2.9</v>
      </c>
      <c r="K6007">
        <v>4.46</v>
      </c>
      <c r="L6007" s="11" t="s">
        <v>166</v>
      </c>
      <c r="M6007" s="7">
        <v>44412</v>
      </c>
      <c r="N6007" s="7">
        <v>44412</v>
      </c>
      <c r="O6007" s="11" t="s">
        <v>70</v>
      </c>
      <c r="P6007" s="11" t="s">
        <v>95</v>
      </c>
      <c r="Q6007">
        <v>12447.79</v>
      </c>
      <c r="R6007" s="11" t="s">
        <v>52</v>
      </c>
      <c r="S6007" s="11" t="s">
        <v>95</v>
      </c>
      <c r="T6007">
        <v>1761785.05</v>
      </c>
      <c r="U6007">
        <f>SalesLineItems__NO_LOT[[#This Row],[ActualSales]]-SalesLineItems__NO_LOT[[#This Row],[Extended_Cost]]</f>
        <v>1950.7799999999997</v>
      </c>
      <c r="V6007">
        <f>IFERROR(SalesLineItems__NO_LOT[[#This Row],[Revenue]]/SalesLineItems__NO_LOT[[#This Row],[Extended_Price]],0)</f>
        <v>0.34977578475336318</v>
      </c>
      <c r="W6007" t="str">
        <f>IF(SalesLineItems__NO_LOT[[#This Row],[Revenue]]&lt;0,"Lost on Sale","Normal Revenue")</f>
        <v>Normal Revenue</v>
      </c>
      <c r="X60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07">
        <f>IF(SalesLineItems__NO_LOT[[#This Row],[SOP_Type]]="Return",SalesLineItems__NO_LOT[[#This Row],[Extended_Cost]]*-1,SalesLineItems__NO_LOT[[#This Row],[Extended_Price]])</f>
        <v>5577.23</v>
      </c>
      <c r="Z6007">
        <f>MONTH(SalesLineItems__NO_LOT[[#This Row],[Requested_Ship_Date]])</f>
        <v>8</v>
      </c>
      <c r="AA6007">
        <f>YEAR(SalesLineItems__NO_LOT[[#This Row],[Requested_Ship_Date]])</f>
        <v>2021</v>
      </c>
      <c r="AV6007"/>
      <c r="AX6007"/>
      <c r="AZ6007"/>
      <c r="BC6007"/>
      <c r="BF6007"/>
    </row>
    <row r="6008" spans="1:58" x14ac:dyDescent="0.2">
      <c r="A6008" t="s">
        <v>2598</v>
      </c>
      <c r="B6008" s="11" t="s">
        <v>22</v>
      </c>
      <c r="C6008" s="11" t="s">
        <v>2597</v>
      </c>
      <c r="D6008" s="11" t="s">
        <v>13</v>
      </c>
      <c r="E6008" s="11" t="s">
        <v>14</v>
      </c>
      <c r="F6008">
        <v>1</v>
      </c>
      <c r="G6008" s="11" t="s">
        <v>15</v>
      </c>
      <c r="H6008">
        <v>0</v>
      </c>
      <c r="I6008">
        <v>1.5</v>
      </c>
      <c r="J6008">
        <v>0</v>
      </c>
      <c r="K6008">
        <v>1.5</v>
      </c>
      <c r="L6008" s="11" t="s">
        <v>166</v>
      </c>
      <c r="M6008" s="7">
        <v>44412</v>
      </c>
      <c r="N6008" s="7">
        <v>44412</v>
      </c>
      <c r="O6008" s="11" t="s">
        <v>16</v>
      </c>
      <c r="P6008" s="11" t="s">
        <v>95</v>
      </c>
      <c r="Q6008">
        <v>12447.79</v>
      </c>
      <c r="R6008" s="11" t="s">
        <v>52</v>
      </c>
      <c r="S6008" s="11" t="s">
        <v>95</v>
      </c>
      <c r="T6008">
        <v>1761785.05</v>
      </c>
      <c r="U6008">
        <f>SalesLineItems__NO_LOT[[#This Row],[ActualSales]]-SalesLineItems__NO_LOT[[#This Row],[Extended_Cost]]</f>
        <v>1.5</v>
      </c>
      <c r="V6008">
        <f>IFERROR(SalesLineItems__NO_LOT[[#This Row],[Revenue]]/SalesLineItems__NO_LOT[[#This Row],[Extended_Price]],0)</f>
        <v>1</v>
      </c>
      <c r="W6008" t="str">
        <f>IF(SalesLineItems__NO_LOT[[#This Row],[Revenue]]&lt;0,"Lost on Sale","Normal Revenue")</f>
        <v>Normal Revenue</v>
      </c>
      <c r="X60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08">
        <f>IF(SalesLineItems__NO_LOT[[#This Row],[SOP_Type]]="Return",SalesLineItems__NO_LOT[[#This Row],[Extended_Cost]]*-1,SalesLineItems__NO_LOT[[#This Row],[Extended_Price]])</f>
        <v>1.5</v>
      </c>
      <c r="Z6008">
        <f>MONTH(SalesLineItems__NO_LOT[[#This Row],[Requested_Ship_Date]])</f>
        <v>8</v>
      </c>
      <c r="AA6008">
        <f>YEAR(SalesLineItems__NO_LOT[[#This Row],[Requested_Ship_Date]])</f>
        <v>2021</v>
      </c>
      <c r="AV6008"/>
      <c r="AX6008"/>
      <c r="AZ6008"/>
      <c r="BC6008"/>
      <c r="BF6008"/>
    </row>
    <row r="6009" spans="1:58" x14ac:dyDescent="0.2">
      <c r="A6009" t="s">
        <v>2599</v>
      </c>
      <c r="B6009" s="11" t="s">
        <v>22</v>
      </c>
      <c r="C6009" s="11" t="s">
        <v>2600</v>
      </c>
      <c r="D6009" s="11" t="s">
        <v>246</v>
      </c>
      <c r="E6009" s="11" t="s">
        <v>247</v>
      </c>
      <c r="F6009">
        <v>807.51</v>
      </c>
      <c r="G6009" s="11" t="s">
        <v>9</v>
      </c>
      <c r="H6009">
        <v>2470.9899999999998</v>
      </c>
      <c r="I6009">
        <v>3601.49</v>
      </c>
      <c r="J6009">
        <v>3.06</v>
      </c>
      <c r="K6009">
        <v>4.46</v>
      </c>
      <c r="L6009" s="11" t="s">
        <v>166</v>
      </c>
      <c r="M6009" s="7">
        <v>44412</v>
      </c>
      <c r="N6009" s="7">
        <v>44412</v>
      </c>
      <c r="O6009" s="11" t="s">
        <v>70</v>
      </c>
      <c r="P6009" s="11" t="s">
        <v>95</v>
      </c>
      <c r="Q6009">
        <v>12447.79</v>
      </c>
      <c r="R6009" s="11" t="s">
        <v>52</v>
      </c>
      <c r="S6009" s="11" t="s">
        <v>95</v>
      </c>
      <c r="T6009">
        <v>1761785.05</v>
      </c>
      <c r="U6009">
        <f>SalesLineItems__NO_LOT[[#This Row],[ActualSales]]-SalesLineItems__NO_LOT[[#This Row],[Extended_Cost]]</f>
        <v>1130.5</v>
      </c>
      <c r="V6009">
        <f>IFERROR(SalesLineItems__NO_LOT[[#This Row],[Revenue]]/SalesLineItems__NO_LOT[[#This Row],[Extended_Price]],0)</f>
        <v>0.31389785894171579</v>
      </c>
      <c r="W6009" t="str">
        <f>IF(SalesLineItems__NO_LOT[[#This Row],[Revenue]]&lt;0,"Lost on Sale","Normal Revenue")</f>
        <v>Normal Revenue</v>
      </c>
      <c r="X60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09">
        <f>IF(SalesLineItems__NO_LOT[[#This Row],[SOP_Type]]="Return",SalesLineItems__NO_LOT[[#This Row],[Extended_Cost]]*-1,SalesLineItems__NO_LOT[[#This Row],[Extended_Price]])</f>
        <v>3601.49</v>
      </c>
      <c r="Z6009">
        <f>MONTH(SalesLineItems__NO_LOT[[#This Row],[Requested_Ship_Date]])</f>
        <v>8</v>
      </c>
      <c r="AA6009">
        <f>YEAR(SalesLineItems__NO_LOT[[#This Row],[Requested_Ship_Date]])</f>
        <v>2021</v>
      </c>
      <c r="AV6009"/>
      <c r="AX6009"/>
      <c r="AZ6009"/>
      <c r="BC6009"/>
      <c r="BF6009"/>
    </row>
    <row r="6010" spans="1:58" x14ac:dyDescent="0.2">
      <c r="A6010" t="s">
        <v>2601</v>
      </c>
      <c r="B6010" s="11" t="s">
        <v>22</v>
      </c>
      <c r="C6010" s="11" t="s">
        <v>2600</v>
      </c>
      <c r="D6010" s="11" t="s">
        <v>251</v>
      </c>
      <c r="E6010" s="11" t="s">
        <v>252</v>
      </c>
      <c r="F6010">
        <v>814</v>
      </c>
      <c r="G6010" s="11" t="s">
        <v>9</v>
      </c>
      <c r="H6010">
        <v>2238.5</v>
      </c>
      <c r="I6010">
        <v>3296.7</v>
      </c>
      <c r="J6010">
        <v>2.75</v>
      </c>
      <c r="K6010">
        <v>4.05</v>
      </c>
      <c r="L6010" s="11" t="s">
        <v>166</v>
      </c>
      <c r="M6010" s="7">
        <v>44412</v>
      </c>
      <c r="N6010" s="7">
        <v>44412</v>
      </c>
      <c r="O6010" s="11" t="s">
        <v>70</v>
      </c>
      <c r="P6010" s="11" t="s">
        <v>95</v>
      </c>
      <c r="Q6010">
        <v>12447.79</v>
      </c>
      <c r="R6010" s="11" t="s">
        <v>52</v>
      </c>
      <c r="S6010" s="11" t="s">
        <v>95</v>
      </c>
      <c r="T6010">
        <v>1761785.05</v>
      </c>
      <c r="U6010">
        <f>SalesLineItems__NO_LOT[[#This Row],[ActualSales]]-SalesLineItems__NO_LOT[[#This Row],[Extended_Cost]]</f>
        <v>1058.1999999999998</v>
      </c>
      <c r="V6010">
        <f>IFERROR(SalesLineItems__NO_LOT[[#This Row],[Revenue]]/SalesLineItems__NO_LOT[[#This Row],[Extended_Price]],0)</f>
        <v>0.32098765432098764</v>
      </c>
      <c r="W6010" t="str">
        <f>IF(SalesLineItems__NO_LOT[[#This Row],[Revenue]]&lt;0,"Lost on Sale","Normal Revenue")</f>
        <v>Normal Revenue</v>
      </c>
      <c r="X60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0">
        <f>IF(SalesLineItems__NO_LOT[[#This Row],[SOP_Type]]="Return",SalesLineItems__NO_LOT[[#This Row],[Extended_Cost]]*-1,SalesLineItems__NO_LOT[[#This Row],[Extended_Price]])</f>
        <v>3296.7</v>
      </c>
      <c r="Z6010">
        <f>MONTH(SalesLineItems__NO_LOT[[#This Row],[Requested_Ship_Date]])</f>
        <v>8</v>
      </c>
      <c r="AA6010">
        <f>YEAR(SalesLineItems__NO_LOT[[#This Row],[Requested_Ship_Date]])</f>
        <v>2021</v>
      </c>
      <c r="AV6010"/>
      <c r="AX6010"/>
      <c r="AZ6010"/>
      <c r="BC6010"/>
      <c r="BF6010"/>
    </row>
    <row r="6011" spans="1:58" x14ac:dyDescent="0.2">
      <c r="A6011" t="s">
        <v>2602</v>
      </c>
      <c r="B6011" s="11" t="s">
        <v>22</v>
      </c>
      <c r="C6011" s="11" t="s">
        <v>2600</v>
      </c>
      <c r="D6011" s="11" t="s">
        <v>13</v>
      </c>
      <c r="E6011" s="11" t="s">
        <v>14</v>
      </c>
      <c r="F6011">
        <v>1</v>
      </c>
      <c r="G6011" s="11" t="s">
        <v>15</v>
      </c>
      <c r="H6011">
        <v>0</v>
      </c>
      <c r="I6011">
        <v>1.5</v>
      </c>
      <c r="J6011">
        <v>0</v>
      </c>
      <c r="K6011">
        <v>1.5</v>
      </c>
      <c r="L6011" s="11" t="s">
        <v>166</v>
      </c>
      <c r="M6011" s="7">
        <v>44412</v>
      </c>
      <c r="N6011" s="7">
        <v>44412</v>
      </c>
      <c r="O6011" s="11" t="s">
        <v>16</v>
      </c>
      <c r="P6011" s="11" t="s">
        <v>95</v>
      </c>
      <c r="Q6011">
        <v>12447.79</v>
      </c>
      <c r="R6011" s="11" t="s">
        <v>52</v>
      </c>
      <c r="S6011" s="11" t="s">
        <v>95</v>
      </c>
      <c r="T6011">
        <v>1761785.05</v>
      </c>
      <c r="U6011">
        <f>SalesLineItems__NO_LOT[[#This Row],[ActualSales]]-SalesLineItems__NO_LOT[[#This Row],[Extended_Cost]]</f>
        <v>1.5</v>
      </c>
      <c r="V6011">
        <f>IFERROR(SalesLineItems__NO_LOT[[#This Row],[Revenue]]/SalesLineItems__NO_LOT[[#This Row],[Extended_Price]],0)</f>
        <v>1</v>
      </c>
      <c r="W6011" t="str">
        <f>IF(SalesLineItems__NO_LOT[[#This Row],[Revenue]]&lt;0,"Lost on Sale","Normal Revenue")</f>
        <v>Normal Revenue</v>
      </c>
      <c r="X60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1">
        <f>IF(SalesLineItems__NO_LOT[[#This Row],[SOP_Type]]="Return",SalesLineItems__NO_LOT[[#This Row],[Extended_Cost]]*-1,SalesLineItems__NO_LOT[[#This Row],[Extended_Price]])</f>
        <v>1.5</v>
      </c>
      <c r="Z6011">
        <f>MONTH(SalesLineItems__NO_LOT[[#This Row],[Requested_Ship_Date]])</f>
        <v>8</v>
      </c>
      <c r="AA6011">
        <f>YEAR(SalesLineItems__NO_LOT[[#This Row],[Requested_Ship_Date]])</f>
        <v>2021</v>
      </c>
      <c r="AV6011"/>
      <c r="AX6011"/>
      <c r="AZ6011"/>
      <c r="BC6011"/>
      <c r="BF6011"/>
    </row>
    <row r="6012" spans="1:58" x14ac:dyDescent="0.2">
      <c r="A6012" t="s">
        <v>2603</v>
      </c>
      <c r="B6012" s="11" t="s">
        <v>22</v>
      </c>
      <c r="C6012" s="11" t="s">
        <v>2604</v>
      </c>
      <c r="D6012" s="11" t="s">
        <v>169</v>
      </c>
      <c r="E6012" s="11" t="s">
        <v>170</v>
      </c>
      <c r="F6012">
        <v>417.06</v>
      </c>
      <c r="G6012" s="11" t="s">
        <v>9</v>
      </c>
      <c r="H6012">
        <v>1259.52</v>
      </c>
      <c r="I6012">
        <v>1989.38</v>
      </c>
      <c r="J6012">
        <v>3.02</v>
      </c>
      <c r="K6012">
        <v>4.7699999999999996</v>
      </c>
      <c r="L6012" s="11" t="s">
        <v>166</v>
      </c>
      <c r="M6012" s="7">
        <v>44412</v>
      </c>
      <c r="N6012" s="7">
        <v>44412</v>
      </c>
      <c r="O6012" s="11" t="s">
        <v>70</v>
      </c>
      <c r="P6012" s="11" t="s">
        <v>95</v>
      </c>
      <c r="Q6012">
        <v>12447.79</v>
      </c>
      <c r="R6012" s="11" t="s">
        <v>52</v>
      </c>
      <c r="S6012" s="11" t="s">
        <v>95</v>
      </c>
      <c r="T6012">
        <v>1761785.05</v>
      </c>
      <c r="U6012">
        <f>SalesLineItems__NO_LOT[[#This Row],[ActualSales]]-SalesLineItems__NO_LOT[[#This Row],[Extended_Cost]]</f>
        <v>729.86000000000013</v>
      </c>
      <c r="V6012">
        <f>IFERROR(SalesLineItems__NO_LOT[[#This Row],[Revenue]]/SalesLineItems__NO_LOT[[#This Row],[Extended_Price]],0)</f>
        <v>0.36687812283223925</v>
      </c>
      <c r="W6012" t="str">
        <f>IF(SalesLineItems__NO_LOT[[#This Row],[Revenue]]&lt;0,"Lost on Sale","Normal Revenue")</f>
        <v>Normal Revenue</v>
      </c>
      <c r="X60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2">
        <f>IF(SalesLineItems__NO_LOT[[#This Row],[SOP_Type]]="Return",SalesLineItems__NO_LOT[[#This Row],[Extended_Cost]]*-1,SalesLineItems__NO_LOT[[#This Row],[Extended_Price]])</f>
        <v>1989.38</v>
      </c>
      <c r="Z6012">
        <f>MONTH(SalesLineItems__NO_LOT[[#This Row],[Requested_Ship_Date]])</f>
        <v>8</v>
      </c>
      <c r="AA6012">
        <f>YEAR(SalesLineItems__NO_LOT[[#This Row],[Requested_Ship_Date]])</f>
        <v>2021</v>
      </c>
      <c r="AV6012"/>
      <c r="AX6012"/>
      <c r="AZ6012"/>
      <c r="BC6012"/>
      <c r="BF6012"/>
    </row>
    <row r="6013" spans="1:58" x14ac:dyDescent="0.2">
      <c r="A6013" t="s">
        <v>2605</v>
      </c>
      <c r="B6013" s="11" t="s">
        <v>22</v>
      </c>
      <c r="C6013" s="11" t="s">
        <v>2604</v>
      </c>
      <c r="D6013" s="11" t="s">
        <v>13</v>
      </c>
      <c r="E6013" s="11" t="s">
        <v>14</v>
      </c>
      <c r="F6013">
        <v>1</v>
      </c>
      <c r="G6013" s="11" t="s">
        <v>15</v>
      </c>
      <c r="H6013">
        <v>0</v>
      </c>
      <c r="I6013">
        <v>1.5</v>
      </c>
      <c r="J6013">
        <v>0</v>
      </c>
      <c r="K6013">
        <v>1.5</v>
      </c>
      <c r="L6013" s="11" t="s">
        <v>166</v>
      </c>
      <c r="M6013" s="7">
        <v>44412</v>
      </c>
      <c r="N6013" s="7">
        <v>44412</v>
      </c>
      <c r="O6013" s="11" t="s">
        <v>16</v>
      </c>
      <c r="P6013" s="11" t="s">
        <v>95</v>
      </c>
      <c r="Q6013">
        <v>12447.79</v>
      </c>
      <c r="R6013" s="11" t="s">
        <v>52</v>
      </c>
      <c r="S6013" s="11" t="s">
        <v>95</v>
      </c>
      <c r="T6013">
        <v>1761785.05</v>
      </c>
      <c r="U6013">
        <f>SalesLineItems__NO_LOT[[#This Row],[ActualSales]]-SalesLineItems__NO_LOT[[#This Row],[Extended_Cost]]</f>
        <v>1.5</v>
      </c>
      <c r="V6013">
        <f>IFERROR(SalesLineItems__NO_LOT[[#This Row],[Revenue]]/SalesLineItems__NO_LOT[[#This Row],[Extended_Price]],0)</f>
        <v>1</v>
      </c>
      <c r="W6013" t="str">
        <f>IF(SalesLineItems__NO_LOT[[#This Row],[Revenue]]&lt;0,"Lost on Sale","Normal Revenue")</f>
        <v>Normal Revenue</v>
      </c>
      <c r="X60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3">
        <f>IF(SalesLineItems__NO_LOT[[#This Row],[SOP_Type]]="Return",SalesLineItems__NO_LOT[[#This Row],[Extended_Cost]]*-1,SalesLineItems__NO_LOT[[#This Row],[Extended_Price]])</f>
        <v>1.5</v>
      </c>
      <c r="Z6013">
        <f>MONTH(SalesLineItems__NO_LOT[[#This Row],[Requested_Ship_Date]])</f>
        <v>8</v>
      </c>
      <c r="AA6013">
        <f>YEAR(SalesLineItems__NO_LOT[[#This Row],[Requested_Ship_Date]])</f>
        <v>2021</v>
      </c>
      <c r="AV6013"/>
      <c r="AX6013"/>
      <c r="AZ6013"/>
      <c r="BC6013"/>
      <c r="BF6013"/>
    </row>
    <row r="6014" spans="1:58" x14ac:dyDescent="0.2">
      <c r="A6014" t="s">
        <v>2606</v>
      </c>
      <c r="B6014" s="11" t="s">
        <v>22</v>
      </c>
      <c r="C6014" s="11" t="s">
        <v>2607</v>
      </c>
      <c r="D6014" s="11" t="s">
        <v>2608</v>
      </c>
      <c r="E6014" s="11" t="s">
        <v>2609</v>
      </c>
      <c r="F6014">
        <v>30</v>
      </c>
      <c r="G6014" s="11" t="s">
        <v>9</v>
      </c>
      <c r="H6014">
        <v>226.8</v>
      </c>
      <c r="I6014">
        <v>396.9</v>
      </c>
      <c r="J6014">
        <v>7.56</v>
      </c>
      <c r="K6014">
        <v>13.23</v>
      </c>
      <c r="L6014" s="11" t="s">
        <v>166</v>
      </c>
      <c r="M6014" s="7">
        <v>44412</v>
      </c>
      <c r="N6014" s="7">
        <v>44412</v>
      </c>
      <c r="O6014" s="11" t="s">
        <v>21</v>
      </c>
      <c r="P6014" s="11" t="s">
        <v>95</v>
      </c>
      <c r="Q6014">
        <v>12447.79</v>
      </c>
      <c r="R6014" s="11" t="s">
        <v>52</v>
      </c>
      <c r="S6014" s="11" t="s">
        <v>95</v>
      </c>
      <c r="T6014">
        <v>1761785.05</v>
      </c>
      <c r="U6014">
        <f>SalesLineItems__NO_LOT[[#This Row],[ActualSales]]-SalesLineItems__NO_LOT[[#This Row],[Extended_Cost]]</f>
        <v>170.09999999999997</v>
      </c>
      <c r="V6014">
        <f>IFERROR(SalesLineItems__NO_LOT[[#This Row],[Revenue]]/SalesLineItems__NO_LOT[[#This Row],[Extended_Price]],0)</f>
        <v>0.42857142857142849</v>
      </c>
      <c r="W6014" t="str">
        <f>IF(SalesLineItems__NO_LOT[[#This Row],[Revenue]]&lt;0,"Lost on Sale","Normal Revenue")</f>
        <v>Normal Revenue</v>
      </c>
      <c r="X60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4">
        <f>IF(SalesLineItems__NO_LOT[[#This Row],[SOP_Type]]="Return",SalesLineItems__NO_LOT[[#This Row],[Extended_Cost]]*-1,SalesLineItems__NO_LOT[[#This Row],[Extended_Price]])</f>
        <v>396.9</v>
      </c>
      <c r="Z6014">
        <f>MONTH(SalesLineItems__NO_LOT[[#This Row],[Requested_Ship_Date]])</f>
        <v>8</v>
      </c>
      <c r="AA6014">
        <f>YEAR(SalesLineItems__NO_LOT[[#This Row],[Requested_Ship_Date]])</f>
        <v>2021</v>
      </c>
      <c r="AV6014"/>
      <c r="AX6014"/>
      <c r="AZ6014"/>
      <c r="BC6014"/>
      <c r="BF6014"/>
    </row>
    <row r="6015" spans="1:58" x14ac:dyDescent="0.2">
      <c r="A6015" t="s">
        <v>2610</v>
      </c>
      <c r="B6015" s="11" t="s">
        <v>22</v>
      </c>
      <c r="C6015" s="11" t="s">
        <v>2611</v>
      </c>
      <c r="D6015" s="11" t="s">
        <v>2612</v>
      </c>
      <c r="E6015" s="11" t="s">
        <v>388</v>
      </c>
      <c r="F6015">
        <v>19.739999999999998</v>
      </c>
      <c r="G6015" s="11" t="s">
        <v>9</v>
      </c>
      <c r="H6015">
        <v>146.52000000000001</v>
      </c>
      <c r="I6015">
        <v>366.97</v>
      </c>
      <c r="J6015">
        <v>7.42</v>
      </c>
      <c r="K6015">
        <v>18.59</v>
      </c>
      <c r="L6015" s="11" t="s">
        <v>166</v>
      </c>
      <c r="M6015" s="7">
        <v>44412</v>
      </c>
      <c r="N6015" s="7">
        <v>44412</v>
      </c>
      <c r="O6015" s="11" t="s">
        <v>11</v>
      </c>
      <c r="P6015" s="11" t="s">
        <v>95</v>
      </c>
      <c r="Q6015">
        <v>12447.79</v>
      </c>
      <c r="R6015" s="11" t="s">
        <v>52</v>
      </c>
      <c r="S6015" s="11" t="s">
        <v>95</v>
      </c>
      <c r="T6015">
        <v>1761785.05</v>
      </c>
      <c r="U6015">
        <f>SalesLineItems__NO_LOT[[#This Row],[ActualSales]]-SalesLineItems__NO_LOT[[#This Row],[Extended_Cost]]</f>
        <v>220.45000000000002</v>
      </c>
      <c r="V6015">
        <f>IFERROR(SalesLineItems__NO_LOT[[#This Row],[Revenue]]/SalesLineItems__NO_LOT[[#This Row],[Extended_Price]],0)</f>
        <v>0.60073030492955826</v>
      </c>
      <c r="W6015" t="str">
        <f>IF(SalesLineItems__NO_LOT[[#This Row],[Revenue]]&lt;0,"Lost on Sale","Normal Revenue")</f>
        <v>Normal Revenue</v>
      </c>
      <c r="X60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5">
        <f>IF(SalesLineItems__NO_LOT[[#This Row],[SOP_Type]]="Return",SalesLineItems__NO_LOT[[#This Row],[Extended_Cost]]*-1,SalesLineItems__NO_LOT[[#This Row],[Extended_Price]])</f>
        <v>366.97</v>
      </c>
      <c r="Z6015">
        <f>MONTH(SalesLineItems__NO_LOT[[#This Row],[Requested_Ship_Date]])</f>
        <v>8</v>
      </c>
      <c r="AA6015">
        <f>YEAR(SalesLineItems__NO_LOT[[#This Row],[Requested_Ship_Date]])</f>
        <v>2021</v>
      </c>
      <c r="AV6015"/>
      <c r="AX6015"/>
      <c r="AZ6015"/>
      <c r="BC6015"/>
      <c r="BF6015"/>
    </row>
    <row r="6016" spans="1:58" x14ac:dyDescent="0.2">
      <c r="A6016" t="s">
        <v>2613</v>
      </c>
      <c r="B6016" s="11" t="s">
        <v>22</v>
      </c>
      <c r="C6016" s="11" t="s">
        <v>2611</v>
      </c>
      <c r="D6016" s="11" t="s">
        <v>13</v>
      </c>
      <c r="E6016" s="11" t="s">
        <v>14</v>
      </c>
      <c r="F6016">
        <v>1</v>
      </c>
      <c r="G6016" s="11" t="s">
        <v>15</v>
      </c>
      <c r="H6016">
        <v>0</v>
      </c>
      <c r="I6016">
        <v>1.5</v>
      </c>
      <c r="J6016">
        <v>0</v>
      </c>
      <c r="K6016">
        <v>1.5</v>
      </c>
      <c r="L6016" s="11" t="s">
        <v>166</v>
      </c>
      <c r="M6016" s="7">
        <v>44412</v>
      </c>
      <c r="N6016" s="7">
        <v>44412</v>
      </c>
      <c r="O6016" s="11" t="s">
        <v>16</v>
      </c>
      <c r="P6016" s="11" t="s">
        <v>95</v>
      </c>
      <c r="Q6016">
        <v>12447.79</v>
      </c>
      <c r="R6016" s="11" t="s">
        <v>52</v>
      </c>
      <c r="S6016" s="11" t="s">
        <v>95</v>
      </c>
      <c r="T6016">
        <v>1761785.05</v>
      </c>
      <c r="U6016">
        <f>SalesLineItems__NO_LOT[[#This Row],[ActualSales]]-SalesLineItems__NO_LOT[[#This Row],[Extended_Cost]]</f>
        <v>1.5</v>
      </c>
      <c r="V6016">
        <f>IFERROR(SalesLineItems__NO_LOT[[#This Row],[Revenue]]/SalesLineItems__NO_LOT[[#This Row],[Extended_Price]],0)</f>
        <v>1</v>
      </c>
      <c r="W6016" t="str">
        <f>IF(SalesLineItems__NO_LOT[[#This Row],[Revenue]]&lt;0,"Lost on Sale","Normal Revenue")</f>
        <v>Normal Revenue</v>
      </c>
      <c r="X60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6">
        <f>IF(SalesLineItems__NO_LOT[[#This Row],[SOP_Type]]="Return",SalesLineItems__NO_LOT[[#This Row],[Extended_Cost]]*-1,SalesLineItems__NO_LOT[[#This Row],[Extended_Price]])</f>
        <v>1.5</v>
      </c>
      <c r="Z6016">
        <f>MONTH(SalesLineItems__NO_LOT[[#This Row],[Requested_Ship_Date]])</f>
        <v>8</v>
      </c>
      <c r="AA6016">
        <f>YEAR(SalesLineItems__NO_LOT[[#This Row],[Requested_Ship_Date]])</f>
        <v>2021</v>
      </c>
      <c r="AV6016"/>
      <c r="AX6016"/>
      <c r="AZ6016"/>
      <c r="BC6016"/>
      <c r="BF6016"/>
    </row>
    <row r="6017" spans="1:58" x14ac:dyDescent="0.2">
      <c r="A6017" t="s">
        <v>2614</v>
      </c>
      <c r="B6017" s="11" t="s">
        <v>22</v>
      </c>
      <c r="C6017" s="11" t="s">
        <v>2615</v>
      </c>
      <c r="D6017" s="11" t="s">
        <v>171</v>
      </c>
      <c r="E6017" s="11" t="s">
        <v>172</v>
      </c>
      <c r="F6017">
        <v>65</v>
      </c>
      <c r="G6017" s="11" t="s">
        <v>68</v>
      </c>
      <c r="H6017">
        <v>741.61</v>
      </c>
      <c r="I6017">
        <v>1559.35</v>
      </c>
      <c r="J6017">
        <v>11.41</v>
      </c>
      <c r="K6017">
        <v>23.99</v>
      </c>
      <c r="L6017" s="11" t="s">
        <v>166</v>
      </c>
      <c r="M6017" s="7">
        <v>44412</v>
      </c>
      <c r="N6017" s="7">
        <v>44412</v>
      </c>
      <c r="O6017" s="11" t="s">
        <v>70</v>
      </c>
      <c r="P6017" s="11" t="s">
        <v>95</v>
      </c>
      <c r="Q6017">
        <v>12447.79</v>
      </c>
      <c r="R6017" s="11" t="s">
        <v>52</v>
      </c>
      <c r="S6017" s="11" t="s">
        <v>95</v>
      </c>
      <c r="T6017">
        <v>1761785.05</v>
      </c>
      <c r="U6017">
        <f>SalesLineItems__NO_LOT[[#This Row],[ActualSales]]-SalesLineItems__NO_LOT[[#This Row],[Extended_Cost]]</f>
        <v>817.7399999999999</v>
      </c>
      <c r="V6017">
        <f>IFERROR(SalesLineItems__NO_LOT[[#This Row],[Revenue]]/SalesLineItems__NO_LOT[[#This Row],[Extended_Price]],0)</f>
        <v>0.52441081219738994</v>
      </c>
      <c r="W6017" t="str">
        <f>IF(SalesLineItems__NO_LOT[[#This Row],[Revenue]]&lt;0,"Lost on Sale","Normal Revenue")</f>
        <v>Normal Revenue</v>
      </c>
      <c r="X60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7">
        <f>IF(SalesLineItems__NO_LOT[[#This Row],[SOP_Type]]="Return",SalesLineItems__NO_LOT[[#This Row],[Extended_Cost]]*-1,SalesLineItems__NO_LOT[[#This Row],[Extended_Price]])</f>
        <v>1559.35</v>
      </c>
      <c r="Z6017">
        <f>MONTH(SalesLineItems__NO_LOT[[#This Row],[Requested_Ship_Date]])</f>
        <v>8</v>
      </c>
      <c r="AA6017">
        <f>YEAR(SalesLineItems__NO_LOT[[#This Row],[Requested_Ship_Date]])</f>
        <v>2021</v>
      </c>
      <c r="AV6017"/>
      <c r="AX6017"/>
      <c r="AZ6017"/>
      <c r="BC6017"/>
      <c r="BF6017"/>
    </row>
    <row r="6018" spans="1:58" x14ac:dyDescent="0.2">
      <c r="A6018" t="s">
        <v>2616</v>
      </c>
      <c r="B6018" s="11" t="s">
        <v>22</v>
      </c>
      <c r="C6018" s="11" t="s">
        <v>2615</v>
      </c>
      <c r="D6018" s="11" t="s">
        <v>298</v>
      </c>
      <c r="E6018" s="11" t="s">
        <v>299</v>
      </c>
      <c r="F6018">
        <v>67.5</v>
      </c>
      <c r="G6018" s="11" t="s">
        <v>9</v>
      </c>
      <c r="H6018">
        <v>332.77</v>
      </c>
      <c r="I6018">
        <v>435.38</v>
      </c>
      <c r="J6018">
        <v>4.93</v>
      </c>
      <c r="K6018">
        <v>6.45</v>
      </c>
      <c r="L6018" s="11" t="s">
        <v>166</v>
      </c>
      <c r="M6018" s="7">
        <v>44412</v>
      </c>
      <c r="N6018" s="7">
        <v>44412</v>
      </c>
      <c r="O6018" s="11" t="s">
        <v>21</v>
      </c>
      <c r="P6018" s="11" t="s">
        <v>95</v>
      </c>
      <c r="Q6018">
        <v>12447.79</v>
      </c>
      <c r="R6018" s="11" t="s">
        <v>52</v>
      </c>
      <c r="S6018" s="11" t="s">
        <v>95</v>
      </c>
      <c r="T6018">
        <v>1761785.05</v>
      </c>
      <c r="U6018">
        <f>SalesLineItems__NO_LOT[[#This Row],[ActualSales]]-SalesLineItems__NO_LOT[[#This Row],[Extended_Cost]]</f>
        <v>102.61000000000001</v>
      </c>
      <c r="V6018">
        <f>IFERROR(SalesLineItems__NO_LOT[[#This Row],[Revenue]]/SalesLineItems__NO_LOT[[#This Row],[Extended_Price]],0)</f>
        <v>0.23567917681106162</v>
      </c>
      <c r="W6018" t="str">
        <f>IF(SalesLineItems__NO_LOT[[#This Row],[Revenue]]&lt;0,"Lost on Sale","Normal Revenue")</f>
        <v>Normal Revenue</v>
      </c>
      <c r="X60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18">
        <f>IF(SalesLineItems__NO_LOT[[#This Row],[SOP_Type]]="Return",SalesLineItems__NO_LOT[[#This Row],[Extended_Cost]]*-1,SalesLineItems__NO_LOT[[#This Row],[Extended_Price]])</f>
        <v>435.38</v>
      </c>
      <c r="Z6018">
        <f>MONTH(SalesLineItems__NO_LOT[[#This Row],[Requested_Ship_Date]])</f>
        <v>8</v>
      </c>
      <c r="AA6018">
        <f>YEAR(SalesLineItems__NO_LOT[[#This Row],[Requested_Ship_Date]])</f>
        <v>2021</v>
      </c>
      <c r="AV6018"/>
      <c r="AX6018"/>
      <c r="AZ6018"/>
      <c r="BC6018"/>
      <c r="BF6018"/>
    </row>
    <row r="6019" spans="1:58" x14ac:dyDescent="0.2">
      <c r="A6019" t="s">
        <v>2617</v>
      </c>
      <c r="B6019" s="11" t="s">
        <v>22</v>
      </c>
      <c r="C6019" s="11" t="s">
        <v>2615</v>
      </c>
      <c r="D6019" s="11" t="s">
        <v>13</v>
      </c>
      <c r="E6019" s="11" t="s">
        <v>14</v>
      </c>
      <c r="F6019">
        <v>1</v>
      </c>
      <c r="G6019" s="11" t="s">
        <v>15</v>
      </c>
      <c r="H6019">
        <v>0</v>
      </c>
      <c r="I6019">
        <v>1.5</v>
      </c>
      <c r="J6019">
        <v>0</v>
      </c>
      <c r="K6019">
        <v>1.5</v>
      </c>
      <c r="L6019" s="11" t="s">
        <v>166</v>
      </c>
      <c r="M6019" s="7">
        <v>44412</v>
      </c>
      <c r="N6019" s="7">
        <v>44412</v>
      </c>
      <c r="O6019" s="11" t="s">
        <v>16</v>
      </c>
      <c r="P6019" s="11" t="s">
        <v>95</v>
      </c>
      <c r="Q6019">
        <v>12447.79</v>
      </c>
      <c r="R6019" s="11" t="s">
        <v>52</v>
      </c>
      <c r="S6019" s="11" t="s">
        <v>95</v>
      </c>
      <c r="T6019">
        <v>1761785.05</v>
      </c>
      <c r="U6019">
        <f>SalesLineItems__NO_LOT[[#This Row],[ActualSales]]-SalesLineItems__NO_LOT[[#This Row],[Extended_Cost]]</f>
        <v>1.5</v>
      </c>
      <c r="V6019">
        <f>IFERROR(SalesLineItems__NO_LOT[[#This Row],[Revenue]]/SalesLineItems__NO_LOT[[#This Row],[Extended_Price]],0)</f>
        <v>1</v>
      </c>
      <c r="W6019" t="str">
        <f>IF(SalesLineItems__NO_LOT[[#This Row],[Revenue]]&lt;0,"Lost on Sale","Normal Revenue")</f>
        <v>Normal Revenue</v>
      </c>
      <c r="X60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19">
        <f>IF(SalesLineItems__NO_LOT[[#This Row],[SOP_Type]]="Return",SalesLineItems__NO_LOT[[#This Row],[Extended_Cost]]*-1,SalesLineItems__NO_LOT[[#This Row],[Extended_Price]])</f>
        <v>1.5</v>
      </c>
      <c r="Z6019">
        <f>MONTH(SalesLineItems__NO_LOT[[#This Row],[Requested_Ship_Date]])</f>
        <v>8</v>
      </c>
      <c r="AA6019">
        <f>YEAR(SalesLineItems__NO_LOT[[#This Row],[Requested_Ship_Date]])</f>
        <v>2021</v>
      </c>
      <c r="AV6019"/>
      <c r="AX6019"/>
      <c r="AZ6019"/>
      <c r="BC6019"/>
      <c r="BF6019"/>
    </row>
    <row r="6020" spans="1:58" x14ac:dyDescent="0.2">
      <c r="A6020" t="s">
        <v>2618</v>
      </c>
      <c r="B6020" s="11" t="s">
        <v>22</v>
      </c>
      <c r="C6020" s="11" t="s">
        <v>2619</v>
      </c>
      <c r="D6020" s="11" t="s">
        <v>387</v>
      </c>
      <c r="E6020" s="11" t="s">
        <v>388</v>
      </c>
      <c r="F6020">
        <v>38.979999999999997</v>
      </c>
      <c r="G6020" s="11" t="s">
        <v>9</v>
      </c>
      <c r="H6020">
        <v>357.05</v>
      </c>
      <c r="I6020">
        <v>944.1</v>
      </c>
      <c r="J6020">
        <v>9.16</v>
      </c>
      <c r="K6020">
        <v>24.22</v>
      </c>
      <c r="L6020" s="11" t="s">
        <v>166</v>
      </c>
      <c r="M6020" s="7">
        <v>44412</v>
      </c>
      <c r="N6020" s="7">
        <v>44412</v>
      </c>
      <c r="O6020" s="11" t="s">
        <v>11</v>
      </c>
      <c r="P6020" s="11" t="s">
        <v>95</v>
      </c>
      <c r="Q6020">
        <v>12447.79</v>
      </c>
      <c r="R6020" s="11" t="s">
        <v>52</v>
      </c>
      <c r="S6020" s="11" t="s">
        <v>95</v>
      </c>
      <c r="T6020">
        <v>1761785.05</v>
      </c>
      <c r="U6020">
        <f>SalesLineItems__NO_LOT[[#This Row],[ActualSales]]-SalesLineItems__NO_LOT[[#This Row],[Extended_Cost]]</f>
        <v>587.04999999999995</v>
      </c>
      <c r="V6020">
        <f>IFERROR(SalesLineItems__NO_LOT[[#This Row],[Revenue]]/SalesLineItems__NO_LOT[[#This Row],[Extended_Price]],0)</f>
        <v>0.62180913038872998</v>
      </c>
      <c r="W6020" t="str">
        <f>IF(SalesLineItems__NO_LOT[[#This Row],[Revenue]]&lt;0,"Lost on Sale","Normal Revenue")</f>
        <v>Normal Revenue</v>
      </c>
      <c r="X60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0">
        <f>IF(SalesLineItems__NO_LOT[[#This Row],[SOP_Type]]="Return",SalesLineItems__NO_LOT[[#This Row],[Extended_Cost]]*-1,SalesLineItems__NO_LOT[[#This Row],[Extended_Price]])</f>
        <v>944.1</v>
      </c>
      <c r="Z6020">
        <f>MONTH(SalesLineItems__NO_LOT[[#This Row],[Requested_Ship_Date]])</f>
        <v>8</v>
      </c>
      <c r="AA6020">
        <f>YEAR(SalesLineItems__NO_LOT[[#This Row],[Requested_Ship_Date]])</f>
        <v>2021</v>
      </c>
      <c r="AV6020"/>
      <c r="AX6020"/>
      <c r="AZ6020"/>
      <c r="BC6020"/>
      <c r="BF6020"/>
    </row>
    <row r="6021" spans="1:58" x14ac:dyDescent="0.2">
      <c r="A6021" t="s">
        <v>2620</v>
      </c>
      <c r="B6021" s="11" t="s">
        <v>22</v>
      </c>
      <c r="C6021" s="11" t="s">
        <v>2619</v>
      </c>
      <c r="D6021" s="11" t="s">
        <v>13</v>
      </c>
      <c r="E6021" s="11" t="s">
        <v>14</v>
      </c>
      <c r="F6021">
        <v>1</v>
      </c>
      <c r="G6021" s="11" t="s">
        <v>15</v>
      </c>
      <c r="H6021">
        <v>0</v>
      </c>
      <c r="I6021">
        <v>1.5</v>
      </c>
      <c r="J6021">
        <v>0</v>
      </c>
      <c r="K6021">
        <v>1.5</v>
      </c>
      <c r="L6021" s="11" t="s">
        <v>166</v>
      </c>
      <c r="M6021" s="7">
        <v>44412</v>
      </c>
      <c r="N6021" s="7">
        <v>44412</v>
      </c>
      <c r="O6021" s="11" t="s">
        <v>16</v>
      </c>
      <c r="P6021" s="11" t="s">
        <v>95</v>
      </c>
      <c r="Q6021">
        <v>12447.79</v>
      </c>
      <c r="R6021" s="11" t="s">
        <v>52</v>
      </c>
      <c r="S6021" s="11" t="s">
        <v>95</v>
      </c>
      <c r="T6021">
        <v>1761785.05</v>
      </c>
      <c r="U6021">
        <f>SalesLineItems__NO_LOT[[#This Row],[ActualSales]]-SalesLineItems__NO_LOT[[#This Row],[Extended_Cost]]</f>
        <v>1.5</v>
      </c>
      <c r="V6021">
        <f>IFERROR(SalesLineItems__NO_LOT[[#This Row],[Revenue]]/SalesLineItems__NO_LOT[[#This Row],[Extended_Price]],0)</f>
        <v>1</v>
      </c>
      <c r="W6021" t="str">
        <f>IF(SalesLineItems__NO_LOT[[#This Row],[Revenue]]&lt;0,"Lost on Sale","Normal Revenue")</f>
        <v>Normal Revenue</v>
      </c>
      <c r="X60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1">
        <f>IF(SalesLineItems__NO_LOT[[#This Row],[SOP_Type]]="Return",SalesLineItems__NO_LOT[[#This Row],[Extended_Cost]]*-1,SalesLineItems__NO_LOT[[#This Row],[Extended_Price]])</f>
        <v>1.5</v>
      </c>
      <c r="Z6021">
        <f>MONTH(SalesLineItems__NO_LOT[[#This Row],[Requested_Ship_Date]])</f>
        <v>8</v>
      </c>
      <c r="AA6021">
        <f>YEAR(SalesLineItems__NO_LOT[[#This Row],[Requested_Ship_Date]])</f>
        <v>2021</v>
      </c>
      <c r="AV6021"/>
      <c r="AX6021"/>
      <c r="AZ6021"/>
      <c r="BC6021"/>
      <c r="BF6021"/>
    </row>
    <row r="6022" spans="1:58" x14ac:dyDescent="0.2">
      <c r="A6022" t="s">
        <v>2621</v>
      </c>
      <c r="B6022" s="11" t="s">
        <v>22</v>
      </c>
      <c r="C6022" s="11" t="s">
        <v>2622</v>
      </c>
      <c r="D6022" s="11" t="s">
        <v>181</v>
      </c>
      <c r="E6022" s="11" t="s">
        <v>182</v>
      </c>
      <c r="F6022">
        <v>25</v>
      </c>
      <c r="G6022" s="11" t="s">
        <v>9</v>
      </c>
      <c r="H6022">
        <v>615.5</v>
      </c>
      <c r="I6022">
        <v>977.5</v>
      </c>
      <c r="J6022">
        <v>24.62</v>
      </c>
      <c r="K6022">
        <v>39.1</v>
      </c>
      <c r="L6022" s="11" t="s">
        <v>166</v>
      </c>
      <c r="M6022" s="7">
        <v>44412</v>
      </c>
      <c r="N6022" s="7">
        <v>44412</v>
      </c>
      <c r="O6022" s="11" t="s">
        <v>21</v>
      </c>
      <c r="P6022" s="11" t="s">
        <v>95</v>
      </c>
      <c r="Q6022">
        <v>12447.79</v>
      </c>
      <c r="R6022" s="11" t="s">
        <v>52</v>
      </c>
      <c r="S6022" s="11" t="s">
        <v>95</v>
      </c>
      <c r="T6022">
        <v>1761785.05</v>
      </c>
      <c r="U6022">
        <f>SalesLineItems__NO_LOT[[#This Row],[ActualSales]]-SalesLineItems__NO_LOT[[#This Row],[Extended_Cost]]</f>
        <v>362</v>
      </c>
      <c r="V6022">
        <f>IFERROR(SalesLineItems__NO_LOT[[#This Row],[Revenue]]/SalesLineItems__NO_LOT[[#This Row],[Extended_Price]],0)</f>
        <v>0.3703324808184143</v>
      </c>
      <c r="W6022" t="str">
        <f>IF(SalesLineItems__NO_LOT[[#This Row],[Revenue]]&lt;0,"Lost on Sale","Normal Revenue")</f>
        <v>Normal Revenue</v>
      </c>
      <c r="X60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2">
        <f>IF(SalesLineItems__NO_LOT[[#This Row],[SOP_Type]]="Return",SalesLineItems__NO_LOT[[#This Row],[Extended_Cost]]*-1,SalesLineItems__NO_LOT[[#This Row],[Extended_Price]])</f>
        <v>977.5</v>
      </c>
      <c r="Z6022">
        <f>MONTH(SalesLineItems__NO_LOT[[#This Row],[Requested_Ship_Date]])</f>
        <v>8</v>
      </c>
      <c r="AA6022">
        <f>YEAR(SalesLineItems__NO_LOT[[#This Row],[Requested_Ship_Date]])</f>
        <v>2021</v>
      </c>
      <c r="AV6022"/>
      <c r="AX6022"/>
      <c r="AZ6022"/>
      <c r="BC6022"/>
      <c r="BF6022"/>
    </row>
    <row r="6023" spans="1:58" x14ac:dyDescent="0.2">
      <c r="A6023" t="s">
        <v>2578</v>
      </c>
      <c r="B6023" s="11" t="s">
        <v>22</v>
      </c>
      <c r="C6023" s="11" t="s">
        <v>2579</v>
      </c>
      <c r="D6023" s="11" t="s">
        <v>227</v>
      </c>
      <c r="E6023" s="11" t="s">
        <v>228</v>
      </c>
      <c r="F6023">
        <v>512.82000000000005</v>
      </c>
      <c r="G6023" s="11" t="s">
        <v>9</v>
      </c>
      <c r="H6023">
        <v>1128.2</v>
      </c>
      <c r="I6023">
        <v>1651.28</v>
      </c>
      <c r="J6023">
        <v>2.2000000000000002</v>
      </c>
      <c r="K6023">
        <v>3.22</v>
      </c>
      <c r="L6023" s="11" t="s">
        <v>214</v>
      </c>
      <c r="M6023" s="7">
        <v>44413</v>
      </c>
      <c r="N6023" s="7">
        <v>44413</v>
      </c>
      <c r="O6023" s="11" t="s">
        <v>21</v>
      </c>
      <c r="P6023" s="11" t="s">
        <v>95</v>
      </c>
      <c r="Q6023">
        <v>2.74</v>
      </c>
      <c r="R6023" s="11" t="s">
        <v>52</v>
      </c>
      <c r="S6023" s="11" t="s">
        <v>95</v>
      </c>
      <c r="T6023">
        <v>135891.89000000001</v>
      </c>
      <c r="U6023">
        <f>SalesLineItems__NO_LOT[[#This Row],[ActualSales]]-SalesLineItems__NO_LOT[[#This Row],[Extended_Cost]]</f>
        <v>523.07999999999993</v>
      </c>
      <c r="V6023">
        <f>IFERROR(SalesLineItems__NO_LOT[[#This Row],[Revenue]]/SalesLineItems__NO_LOT[[#This Row],[Extended_Price]],0)</f>
        <v>0.31677244319558157</v>
      </c>
      <c r="W6023" t="str">
        <f>IF(SalesLineItems__NO_LOT[[#This Row],[Revenue]]&lt;0,"Lost on Sale","Normal Revenue")</f>
        <v>Normal Revenue</v>
      </c>
      <c r="X60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3">
        <f>IF(SalesLineItems__NO_LOT[[#This Row],[SOP_Type]]="Return",SalesLineItems__NO_LOT[[#This Row],[Extended_Cost]]*-1,SalesLineItems__NO_LOT[[#This Row],[Extended_Price]])</f>
        <v>1651.28</v>
      </c>
      <c r="Z6023">
        <f>MONTH(SalesLineItems__NO_LOT[[#This Row],[Requested_Ship_Date]])</f>
        <v>8</v>
      </c>
      <c r="AA6023">
        <f>YEAR(SalesLineItems__NO_LOT[[#This Row],[Requested_Ship_Date]])</f>
        <v>2021</v>
      </c>
      <c r="AV6023"/>
      <c r="AX6023"/>
      <c r="AZ6023"/>
      <c r="BC6023"/>
      <c r="BF6023"/>
    </row>
    <row r="6024" spans="1:58" x14ac:dyDescent="0.2">
      <c r="A6024" t="s">
        <v>2580</v>
      </c>
      <c r="B6024" s="11" t="s">
        <v>22</v>
      </c>
      <c r="C6024" s="11" t="s">
        <v>2581</v>
      </c>
      <c r="D6024" s="11" t="s">
        <v>264</v>
      </c>
      <c r="E6024" s="11" t="s">
        <v>265</v>
      </c>
      <c r="F6024">
        <v>1297.1400000000001</v>
      </c>
      <c r="G6024" s="11" t="s">
        <v>9</v>
      </c>
      <c r="H6024">
        <v>3329.82</v>
      </c>
      <c r="I6024">
        <v>17822.7</v>
      </c>
      <c r="J6024">
        <v>2.57</v>
      </c>
      <c r="K6024">
        <v>13.74</v>
      </c>
      <c r="L6024" s="11" t="s">
        <v>266</v>
      </c>
      <c r="M6024" s="7">
        <v>44413</v>
      </c>
      <c r="N6024" s="7">
        <v>44413</v>
      </c>
      <c r="O6024" s="11" t="s">
        <v>11</v>
      </c>
      <c r="P6024" s="11" t="s">
        <v>95</v>
      </c>
      <c r="Q6024">
        <v>178332.58</v>
      </c>
      <c r="R6024" s="11" t="s">
        <v>86</v>
      </c>
      <c r="S6024" s="11" t="s">
        <v>95</v>
      </c>
      <c r="T6024">
        <v>3774926.5</v>
      </c>
      <c r="U6024">
        <f>SalesLineItems__NO_LOT[[#This Row],[ActualSales]]-SalesLineItems__NO_LOT[[#This Row],[Extended_Cost]]</f>
        <v>14492.880000000001</v>
      </c>
      <c r="V6024">
        <f>IFERROR(SalesLineItems__NO_LOT[[#This Row],[Revenue]]/SalesLineItems__NO_LOT[[#This Row],[Extended_Price]],0)</f>
        <v>0.81316972175932944</v>
      </c>
      <c r="W6024" t="str">
        <f>IF(SalesLineItems__NO_LOT[[#This Row],[Revenue]]&lt;0,"Lost on Sale","Normal Revenue")</f>
        <v>Normal Revenue</v>
      </c>
      <c r="X60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4">
        <f>IF(SalesLineItems__NO_LOT[[#This Row],[SOP_Type]]="Return",SalesLineItems__NO_LOT[[#This Row],[Extended_Cost]]*-1,SalesLineItems__NO_LOT[[#This Row],[Extended_Price]])</f>
        <v>17822.7</v>
      </c>
      <c r="Z6024">
        <f>MONTH(SalesLineItems__NO_LOT[[#This Row],[Requested_Ship_Date]])</f>
        <v>8</v>
      </c>
      <c r="AA6024">
        <f>YEAR(SalesLineItems__NO_LOT[[#This Row],[Requested_Ship_Date]])</f>
        <v>2021</v>
      </c>
      <c r="AV6024"/>
      <c r="AX6024"/>
      <c r="AZ6024"/>
      <c r="BC6024"/>
      <c r="BF6024"/>
    </row>
    <row r="6025" spans="1:58" x14ac:dyDescent="0.2">
      <c r="A6025" t="s">
        <v>2582</v>
      </c>
      <c r="B6025" s="11" t="s">
        <v>22</v>
      </c>
      <c r="C6025" s="11" t="s">
        <v>2581</v>
      </c>
      <c r="D6025" s="11" t="s">
        <v>268</v>
      </c>
      <c r="E6025" s="11" t="s">
        <v>269</v>
      </c>
      <c r="F6025">
        <v>717.44399999999996</v>
      </c>
      <c r="G6025" s="11" t="s">
        <v>9</v>
      </c>
      <c r="H6025">
        <v>1198.1300000000001</v>
      </c>
      <c r="I6025">
        <v>4971.8900000000003</v>
      </c>
      <c r="J6025">
        <v>1.67</v>
      </c>
      <c r="K6025">
        <v>6.93</v>
      </c>
      <c r="L6025" s="11" t="s">
        <v>266</v>
      </c>
      <c r="M6025" s="7">
        <v>44413</v>
      </c>
      <c r="N6025" s="7">
        <v>44413</v>
      </c>
      <c r="O6025" s="11" t="s">
        <v>11</v>
      </c>
      <c r="P6025" s="11" t="s">
        <v>95</v>
      </c>
      <c r="Q6025">
        <v>178332.58</v>
      </c>
      <c r="R6025" s="11" t="s">
        <v>86</v>
      </c>
      <c r="S6025" s="11" t="s">
        <v>95</v>
      </c>
      <c r="T6025">
        <v>3774926.5</v>
      </c>
      <c r="U6025">
        <f>SalesLineItems__NO_LOT[[#This Row],[ActualSales]]-SalesLineItems__NO_LOT[[#This Row],[Extended_Cost]]</f>
        <v>3773.76</v>
      </c>
      <c r="V6025">
        <f>IFERROR(SalesLineItems__NO_LOT[[#This Row],[Revenue]]/SalesLineItems__NO_LOT[[#This Row],[Extended_Price]],0)</f>
        <v>0.75901920597599704</v>
      </c>
      <c r="W6025" t="str">
        <f>IF(SalesLineItems__NO_LOT[[#This Row],[Revenue]]&lt;0,"Lost on Sale","Normal Revenue")</f>
        <v>Normal Revenue</v>
      </c>
      <c r="X60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5">
        <f>IF(SalesLineItems__NO_LOT[[#This Row],[SOP_Type]]="Return",SalesLineItems__NO_LOT[[#This Row],[Extended_Cost]]*-1,SalesLineItems__NO_LOT[[#This Row],[Extended_Price]])</f>
        <v>4971.8900000000003</v>
      </c>
      <c r="Z6025">
        <f>MONTH(SalesLineItems__NO_LOT[[#This Row],[Requested_Ship_Date]])</f>
        <v>8</v>
      </c>
      <c r="AA6025">
        <f>YEAR(SalesLineItems__NO_LOT[[#This Row],[Requested_Ship_Date]])</f>
        <v>2021</v>
      </c>
      <c r="AV6025"/>
      <c r="AX6025"/>
      <c r="AZ6025"/>
      <c r="BC6025"/>
      <c r="BF6025"/>
    </row>
    <row r="6026" spans="1:58" x14ac:dyDescent="0.2">
      <c r="A6026" t="s">
        <v>2583</v>
      </c>
      <c r="B6026" s="11" t="s">
        <v>22</v>
      </c>
      <c r="C6026" s="11" t="s">
        <v>2581</v>
      </c>
      <c r="D6026" s="11" t="s">
        <v>271</v>
      </c>
      <c r="E6026" s="11" t="s">
        <v>272</v>
      </c>
      <c r="F6026">
        <v>1765.6859999999999</v>
      </c>
      <c r="G6026" s="11" t="s">
        <v>9</v>
      </c>
      <c r="H6026">
        <v>13866.97</v>
      </c>
      <c r="I6026">
        <v>18451.419999999998</v>
      </c>
      <c r="J6026">
        <v>7.85</v>
      </c>
      <c r="K6026">
        <v>10.45</v>
      </c>
      <c r="L6026" s="11" t="s">
        <v>266</v>
      </c>
      <c r="M6026" s="7">
        <v>44413</v>
      </c>
      <c r="N6026" s="7">
        <v>44413</v>
      </c>
      <c r="O6026" s="11" t="s">
        <v>65</v>
      </c>
      <c r="P6026" s="11" t="s">
        <v>95</v>
      </c>
      <c r="Q6026">
        <v>178332.58</v>
      </c>
      <c r="R6026" s="11" t="s">
        <v>86</v>
      </c>
      <c r="S6026" s="11" t="s">
        <v>95</v>
      </c>
      <c r="T6026">
        <v>3774926.5</v>
      </c>
      <c r="U6026">
        <f>SalesLineItems__NO_LOT[[#This Row],[ActualSales]]-SalesLineItems__NO_LOT[[#This Row],[Extended_Cost]]</f>
        <v>4584.4499999999989</v>
      </c>
      <c r="V6026">
        <f>IFERROR(SalesLineItems__NO_LOT[[#This Row],[Revenue]]/SalesLineItems__NO_LOT[[#This Row],[Extended_Price]],0)</f>
        <v>0.24846055208758996</v>
      </c>
      <c r="W6026" t="str">
        <f>IF(SalesLineItems__NO_LOT[[#This Row],[Revenue]]&lt;0,"Lost on Sale","Normal Revenue")</f>
        <v>Normal Revenue</v>
      </c>
      <c r="X60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26">
        <f>IF(SalesLineItems__NO_LOT[[#This Row],[SOP_Type]]="Return",SalesLineItems__NO_LOT[[#This Row],[Extended_Cost]]*-1,SalesLineItems__NO_LOT[[#This Row],[Extended_Price]])</f>
        <v>18451.419999999998</v>
      </c>
      <c r="Z6026">
        <f>MONTH(SalesLineItems__NO_LOT[[#This Row],[Requested_Ship_Date]])</f>
        <v>8</v>
      </c>
      <c r="AA6026">
        <f>YEAR(SalesLineItems__NO_LOT[[#This Row],[Requested_Ship_Date]])</f>
        <v>2021</v>
      </c>
      <c r="AV6026"/>
      <c r="AX6026"/>
      <c r="AZ6026"/>
      <c r="BC6026"/>
      <c r="BF6026"/>
    </row>
    <row r="6027" spans="1:58" x14ac:dyDescent="0.2">
      <c r="A6027" t="s">
        <v>2584</v>
      </c>
      <c r="B6027" s="11" t="s">
        <v>22</v>
      </c>
      <c r="C6027" s="11" t="s">
        <v>2581</v>
      </c>
      <c r="D6027" s="11" t="s">
        <v>274</v>
      </c>
      <c r="E6027" s="11" t="s">
        <v>275</v>
      </c>
      <c r="F6027">
        <v>908.55</v>
      </c>
      <c r="G6027" s="11" t="s">
        <v>9</v>
      </c>
      <c r="H6027">
        <v>4633.6099999999997</v>
      </c>
      <c r="I6027">
        <v>16989.89</v>
      </c>
      <c r="J6027">
        <v>5.0999999999999996</v>
      </c>
      <c r="K6027">
        <v>18.7</v>
      </c>
      <c r="L6027" s="11" t="s">
        <v>266</v>
      </c>
      <c r="M6027" s="7">
        <v>44413</v>
      </c>
      <c r="N6027" s="7">
        <v>44413</v>
      </c>
      <c r="O6027" s="11" t="s">
        <v>11</v>
      </c>
      <c r="P6027" s="11" t="s">
        <v>95</v>
      </c>
      <c r="Q6027">
        <v>178332.58</v>
      </c>
      <c r="R6027" s="11" t="s">
        <v>86</v>
      </c>
      <c r="S6027" s="11" t="s">
        <v>95</v>
      </c>
      <c r="T6027">
        <v>3774926.5</v>
      </c>
      <c r="U6027">
        <f>SalesLineItems__NO_LOT[[#This Row],[ActualSales]]-SalesLineItems__NO_LOT[[#This Row],[Extended_Cost]]</f>
        <v>12356.279999999999</v>
      </c>
      <c r="V6027">
        <f>IFERROR(SalesLineItems__NO_LOT[[#This Row],[Revenue]]/SalesLineItems__NO_LOT[[#This Row],[Extended_Price]],0)</f>
        <v>0.72727251324169839</v>
      </c>
      <c r="W6027" t="str">
        <f>IF(SalesLineItems__NO_LOT[[#This Row],[Revenue]]&lt;0,"Lost on Sale","Normal Revenue")</f>
        <v>Normal Revenue</v>
      </c>
      <c r="X60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7">
        <f>IF(SalesLineItems__NO_LOT[[#This Row],[SOP_Type]]="Return",SalesLineItems__NO_LOT[[#This Row],[Extended_Cost]]*-1,SalesLineItems__NO_LOT[[#This Row],[Extended_Price]])</f>
        <v>16989.89</v>
      </c>
      <c r="Z6027">
        <f>MONTH(SalesLineItems__NO_LOT[[#This Row],[Requested_Ship_Date]])</f>
        <v>8</v>
      </c>
      <c r="AA6027">
        <f>YEAR(SalesLineItems__NO_LOT[[#This Row],[Requested_Ship_Date]])</f>
        <v>2021</v>
      </c>
      <c r="AV6027"/>
      <c r="AX6027"/>
      <c r="AZ6027"/>
      <c r="BC6027"/>
      <c r="BF6027"/>
    </row>
    <row r="6028" spans="1:58" x14ac:dyDescent="0.2">
      <c r="A6028" t="s">
        <v>2585</v>
      </c>
      <c r="B6028" s="11" t="s">
        <v>22</v>
      </c>
      <c r="C6028" s="11" t="s">
        <v>2581</v>
      </c>
      <c r="D6028" s="11" t="s">
        <v>277</v>
      </c>
      <c r="E6028" s="11" t="s">
        <v>278</v>
      </c>
      <c r="F6028">
        <v>468.95</v>
      </c>
      <c r="G6028" s="11" t="s">
        <v>9</v>
      </c>
      <c r="H6028">
        <v>853.49</v>
      </c>
      <c r="I6028">
        <v>3381.13</v>
      </c>
      <c r="J6028">
        <v>1.82</v>
      </c>
      <c r="K6028">
        <v>7.21</v>
      </c>
      <c r="L6028" s="11" t="s">
        <v>266</v>
      </c>
      <c r="M6028" s="7">
        <v>44413</v>
      </c>
      <c r="N6028" s="7">
        <v>44413</v>
      </c>
      <c r="O6028" s="11" t="s">
        <v>11</v>
      </c>
      <c r="P6028" s="11" t="s">
        <v>95</v>
      </c>
      <c r="Q6028">
        <v>178332.58</v>
      </c>
      <c r="R6028" s="11" t="s">
        <v>86</v>
      </c>
      <c r="S6028" s="11" t="s">
        <v>95</v>
      </c>
      <c r="T6028">
        <v>3774926.5</v>
      </c>
      <c r="U6028">
        <f>SalesLineItems__NO_LOT[[#This Row],[ActualSales]]-SalesLineItems__NO_LOT[[#This Row],[Extended_Cost]]</f>
        <v>2527.6400000000003</v>
      </c>
      <c r="V6028">
        <f>IFERROR(SalesLineItems__NO_LOT[[#This Row],[Revenue]]/SalesLineItems__NO_LOT[[#This Row],[Extended_Price]],0)</f>
        <v>0.7475725571036903</v>
      </c>
      <c r="W6028" t="str">
        <f>IF(SalesLineItems__NO_LOT[[#This Row],[Revenue]]&lt;0,"Lost on Sale","Normal Revenue")</f>
        <v>Normal Revenue</v>
      </c>
      <c r="X60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8">
        <f>IF(SalesLineItems__NO_LOT[[#This Row],[SOP_Type]]="Return",SalesLineItems__NO_LOT[[#This Row],[Extended_Cost]]*-1,SalesLineItems__NO_LOT[[#This Row],[Extended_Price]])</f>
        <v>3381.13</v>
      </c>
      <c r="Z6028">
        <f>MONTH(SalesLineItems__NO_LOT[[#This Row],[Requested_Ship_Date]])</f>
        <v>8</v>
      </c>
      <c r="AA6028">
        <f>YEAR(SalesLineItems__NO_LOT[[#This Row],[Requested_Ship_Date]])</f>
        <v>2021</v>
      </c>
      <c r="AV6028"/>
      <c r="AX6028"/>
      <c r="AZ6028"/>
      <c r="BC6028"/>
      <c r="BF6028"/>
    </row>
    <row r="6029" spans="1:58" x14ac:dyDescent="0.2">
      <c r="A6029" t="s">
        <v>2586</v>
      </c>
      <c r="B6029" s="11" t="s">
        <v>22</v>
      </c>
      <c r="C6029" s="11" t="s">
        <v>2581</v>
      </c>
      <c r="D6029" s="11" t="s">
        <v>280</v>
      </c>
      <c r="E6029" s="11" t="s">
        <v>281</v>
      </c>
      <c r="F6029">
        <v>825.9</v>
      </c>
      <c r="G6029" s="11" t="s">
        <v>9</v>
      </c>
      <c r="H6029">
        <v>13484.63</v>
      </c>
      <c r="I6029">
        <v>23009.57</v>
      </c>
      <c r="J6029">
        <v>16.329999999999998</v>
      </c>
      <c r="K6029">
        <v>27.86</v>
      </c>
      <c r="L6029" s="11" t="s">
        <v>266</v>
      </c>
      <c r="M6029" s="7">
        <v>44413</v>
      </c>
      <c r="N6029" s="7">
        <v>44413</v>
      </c>
      <c r="O6029" s="11" t="s">
        <v>65</v>
      </c>
      <c r="P6029" s="11" t="s">
        <v>95</v>
      </c>
      <c r="Q6029">
        <v>178332.58</v>
      </c>
      <c r="R6029" s="11" t="s">
        <v>86</v>
      </c>
      <c r="S6029" s="11" t="s">
        <v>95</v>
      </c>
      <c r="T6029">
        <v>3774926.5</v>
      </c>
      <c r="U6029">
        <f>SalesLineItems__NO_LOT[[#This Row],[ActualSales]]-SalesLineItems__NO_LOT[[#This Row],[Extended_Cost]]</f>
        <v>9524.94</v>
      </c>
      <c r="V6029">
        <f>IFERROR(SalesLineItems__NO_LOT[[#This Row],[Revenue]]/SalesLineItems__NO_LOT[[#This Row],[Extended_Price]],0)</f>
        <v>0.41395558456763865</v>
      </c>
      <c r="W6029" t="str">
        <f>IF(SalesLineItems__NO_LOT[[#This Row],[Revenue]]&lt;0,"Lost on Sale","Normal Revenue")</f>
        <v>Normal Revenue</v>
      </c>
      <c r="X60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29">
        <f>IF(SalesLineItems__NO_LOT[[#This Row],[SOP_Type]]="Return",SalesLineItems__NO_LOT[[#This Row],[Extended_Cost]]*-1,SalesLineItems__NO_LOT[[#This Row],[Extended_Price]])</f>
        <v>23009.57</v>
      </c>
      <c r="Z6029">
        <f>MONTH(SalesLineItems__NO_LOT[[#This Row],[Requested_Ship_Date]])</f>
        <v>8</v>
      </c>
      <c r="AA6029">
        <f>YEAR(SalesLineItems__NO_LOT[[#This Row],[Requested_Ship_Date]])</f>
        <v>2021</v>
      </c>
      <c r="AV6029"/>
      <c r="AX6029"/>
      <c r="AZ6029"/>
      <c r="BC6029"/>
      <c r="BF6029"/>
    </row>
    <row r="6030" spans="1:58" x14ac:dyDescent="0.2">
      <c r="A6030" t="s">
        <v>2587</v>
      </c>
      <c r="B6030" s="11" t="s">
        <v>22</v>
      </c>
      <c r="C6030" s="11" t="s">
        <v>2581</v>
      </c>
      <c r="D6030" s="11" t="s">
        <v>1083</v>
      </c>
      <c r="E6030" s="11" t="s">
        <v>1084</v>
      </c>
      <c r="F6030">
        <v>47.762999999999998</v>
      </c>
      <c r="G6030" s="11" t="s">
        <v>9</v>
      </c>
      <c r="H6030">
        <v>346.75</v>
      </c>
      <c r="I6030">
        <v>910.84</v>
      </c>
      <c r="J6030">
        <v>7.26</v>
      </c>
      <c r="K6030">
        <v>19.07</v>
      </c>
      <c r="L6030" s="11" t="s">
        <v>266</v>
      </c>
      <c r="M6030" s="7">
        <v>44413</v>
      </c>
      <c r="N6030" s="7">
        <v>44413</v>
      </c>
      <c r="O6030" s="11" t="s">
        <v>11</v>
      </c>
      <c r="P6030" s="11" t="s">
        <v>95</v>
      </c>
      <c r="Q6030">
        <v>178332.58</v>
      </c>
      <c r="R6030" s="11" t="s">
        <v>86</v>
      </c>
      <c r="S6030" s="11" t="s">
        <v>95</v>
      </c>
      <c r="T6030">
        <v>3774926.5</v>
      </c>
      <c r="U6030">
        <f>SalesLineItems__NO_LOT[[#This Row],[ActualSales]]-SalesLineItems__NO_LOT[[#This Row],[Extended_Cost]]</f>
        <v>564.09</v>
      </c>
      <c r="V6030">
        <f>IFERROR(SalesLineItems__NO_LOT[[#This Row],[Revenue]]/SalesLineItems__NO_LOT[[#This Row],[Extended_Price]],0)</f>
        <v>0.61930745246146413</v>
      </c>
      <c r="W6030" t="str">
        <f>IF(SalesLineItems__NO_LOT[[#This Row],[Revenue]]&lt;0,"Lost on Sale","Normal Revenue")</f>
        <v>Normal Revenue</v>
      </c>
      <c r="X60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0">
        <f>IF(SalesLineItems__NO_LOT[[#This Row],[SOP_Type]]="Return",SalesLineItems__NO_LOT[[#This Row],[Extended_Cost]]*-1,SalesLineItems__NO_LOT[[#This Row],[Extended_Price]])</f>
        <v>910.84</v>
      </c>
      <c r="Z6030">
        <f>MONTH(SalesLineItems__NO_LOT[[#This Row],[Requested_Ship_Date]])</f>
        <v>8</v>
      </c>
      <c r="AA6030">
        <f>YEAR(SalesLineItems__NO_LOT[[#This Row],[Requested_Ship_Date]])</f>
        <v>2021</v>
      </c>
      <c r="AV6030"/>
      <c r="AX6030"/>
      <c r="AZ6030"/>
      <c r="BC6030"/>
      <c r="BF6030"/>
    </row>
    <row r="6031" spans="1:58" x14ac:dyDescent="0.2">
      <c r="A6031" t="s">
        <v>2588</v>
      </c>
      <c r="B6031" s="11" t="s">
        <v>22</v>
      </c>
      <c r="C6031" s="11" t="s">
        <v>2581</v>
      </c>
      <c r="D6031" s="11" t="s">
        <v>1086</v>
      </c>
      <c r="E6031" s="11" t="s">
        <v>1087</v>
      </c>
      <c r="F6031">
        <v>21.744</v>
      </c>
      <c r="G6031" s="11" t="s">
        <v>9</v>
      </c>
      <c r="H6031">
        <v>11.53</v>
      </c>
      <c r="I6031">
        <v>66.540000000000006</v>
      </c>
      <c r="J6031">
        <v>0.53</v>
      </c>
      <c r="K6031">
        <v>3.06</v>
      </c>
      <c r="L6031" s="11" t="s">
        <v>266</v>
      </c>
      <c r="M6031" s="7">
        <v>44413</v>
      </c>
      <c r="N6031" s="7">
        <v>44413</v>
      </c>
      <c r="O6031" s="11" t="s">
        <v>11</v>
      </c>
      <c r="P6031" s="11" t="s">
        <v>95</v>
      </c>
      <c r="Q6031">
        <v>178332.58</v>
      </c>
      <c r="R6031" s="11" t="s">
        <v>86</v>
      </c>
      <c r="S6031" s="11" t="s">
        <v>95</v>
      </c>
      <c r="T6031">
        <v>3774926.5</v>
      </c>
      <c r="U6031">
        <f>SalesLineItems__NO_LOT[[#This Row],[ActualSales]]-SalesLineItems__NO_LOT[[#This Row],[Extended_Cost]]</f>
        <v>55.010000000000005</v>
      </c>
      <c r="V6031">
        <f>IFERROR(SalesLineItems__NO_LOT[[#This Row],[Revenue]]/SalesLineItems__NO_LOT[[#This Row],[Extended_Price]],0)</f>
        <v>0.82672076946197781</v>
      </c>
      <c r="W6031" t="str">
        <f>IF(SalesLineItems__NO_LOT[[#This Row],[Revenue]]&lt;0,"Lost on Sale","Normal Revenue")</f>
        <v>Normal Revenue</v>
      </c>
      <c r="X60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1">
        <f>IF(SalesLineItems__NO_LOT[[#This Row],[SOP_Type]]="Return",SalesLineItems__NO_LOT[[#This Row],[Extended_Cost]]*-1,SalesLineItems__NO_LOT[[#This Row],[Extended_Price]])</f>
        <v>66.540000000000006</v>
      </c>
      <c r="Z6031">
        <f>MONTH(SalesLineItems__NO_LOT[[#This Row],[Requested_Ship_Date]])</f>
        <v>8</v>
      </c>
      <c r="AA6031">
        <f>YEAR(SalesLineItems__NO_LOT[[#This Row],[Requested_Ship_Date]])</f>
        <v>2021</v>
      </c>
      <c r="AV6031"/>
      <c r="AX6031"/>
      <c r="AZ6031"/>
      <c r="BC6031"/>
      <c r="BF6031"/>
    </row>
    <row r="6032" spans="1:58" x14ac:dyDescent="0.2">
      <c r="A6032" t="s">
        <v>2589</v>
      </c>
      <c r="B6032" s="11" t="s">
        <v>22</v>
      </c>
      <c r="C6032" s="11" t="s">
        <v>2581</v>
      </c>
      <c r="D6032" s="11" t="s">
        <v>289</v>
      </c>
      <c r="E6032" s="11" t="s">
        <v>290</v>
      </c>
      <c r="F6032">
        <v>72.06</v>
      </c>
      <c r="G6032" s="11" t="s">
        <v>9</v>
      </c>
      <c r="H6032">
        <v>355.98</v>
      </c>
      <c r="I6032">
        <v>518.11</v>
      </c>
      <c r="J6032">
        <v>4.9400000000000004</v>
      </c>
      <c r="K6032">
        <v>7.19</v>
      </c>
      <c r="L6032" s="11" t="s">
        <v>266</v>
      </c>
      <c r="M6032" s="7">
        <v>44413</v>
      </c>
      <c r="N6032" s="7">
        <v>44413</v>
      </c>
      <c r="O6032" s="11" t="s">
        <v>65</v>
      </c>
      <c r="P6032" s="11" t="s">
        <v>95</v>
      </c>
      <c r="Q6032">
        <v>178332.58</v>
      </c>
      <c r="R6032" s="11" t="s">
        <v>86</v>
      </c>
      <c r="S6032" s="11" t="s">
        <v>95</v>
      </c>
      <c r="T6032">
        <v>3774926.5</v>
      </c>
      <c r="U6032">
        <f>SalesLineItems__NO_LOT[[#This Row],[ActualSales]]-SalesLineItems__NO_LOT[[#This Row],[Extended_Cost]]</f>
        <v>162.13</v>
      </c>
      <c r="V6032">
        <f>IFERROR(SalesLineItems__NO_LOT[[#This Row],[Revenue]]/SalesLineItems__NO_LOT[[#This Row],[Extended_Price]],0)</f>
        <v>0.31292582656192697</v>
      </c>
      <c r="W6032" t="str">
        <f>IF(SalesLineItems__NO_LOT[[#This Row],[Revenue]]&lt;0,"Lost on Sale","Normal Revenue")</f>
        <v>Normal Revenue</v>
      </c>
      <c r="X60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2">
        <f>IF(SalesLineItems__NO_LOT[[#This Row],[SOP_Type]]="Return",SalesLineItems__NO_LOT[[#This Row],[Extended_Cost]]*-1,SalesLineItems__NO_LOT[[#This Row],[Extended_Price]])</f>
        <v>518.11</v>
      </c>
      <c r="Z6032">
        <f>MONTH(SalesLineItems__NO_LOT[[#This Row],[Requested_Ship_Date]])</f>
        <v>8</v>
      </c>
      <c r="AA6032">
        <f>YEAR(SalesLineItems__NO_LOT[[#This Row],[Requested_Ship_Date]])</f>
        <v>2021</v>
      </c>
      <c r="AV6032"/>
      <c r="AX6032"/>
      <c r="AZ6032"/>
      <c r="BC6032"/>
      <c r="BF6032"/>
    </row>
    <row r="6033" spans="1:58" x14ac:dyDescent="0.2">
      <c r="A6033" t="s">
        <v>2590</v>
      </c>
      <c r="B6033" s="11" t="s">
        <v>22</v>
      </c>
      <c r="C6033" s="11" t="s">
        <v>2591</v>
      </c>
      <c r="D6033" s="11" t="s">
        <v>283</v>
      </c>
      <c r="E6033" s="11" t="s">
        <v>284</v>
      </c>
      <c r="F6033">
        <v>2887.68</v>
      </c>
      <c r="G6033" s="11" t="s">
        <v>9</v>
      </c>
      <c r="H6033">
        <v>13341.08</v>
      </c>
      <c r="I6033">
        <v>45394.33</v>
      </c>
      <c r="J6033">
        <v>4.62</v>
      </c>
      <c r="K6033">
        <v>15.72</v>
      </c>
      <c r="L6033" s="11" t="s">
        <v>266</v>
      </c>
      <c r="M6033" s="7">
        <v>44413</v>
      </c>
      <c r="N6033" s="7">
        <v>44413</v>
      </c>
      <c r="O6033" s="11" t="s">
        <v>11</v>
      </c>
      <c r="P6033" s="11" t="s">
        <v>95</v>
      </c>
      <c r="Q6033">
        <v>178332.58</v>
      </c>
      <c r="R6033" s="11" t="s">
        <v>86</v>
      </c>
      <c r="S6033" s="11" t="s">
        <v>95</v>
      </c>
      <c r="T6033">
        <v>3774926.5</v>
      </c>
      <c r="U6033">
        <f>SalesLineItems__NO_LOT[[#This Row],[ActualSales]]-SalesLineItems__NO_LOT[[#This Row],[Extended_Cost]]</f>
        <v>32053.25</v>
      </c>
      <c r="V6033">
        <f>IFERROR(SalesLineItems__NO_LOT[[#This Row],[Revenue]]/SalesLineItems__NO_LOT[[#This Row],[Extended_Price]],0)</f>
        <v>0.70610690806539056</v>
      </c>
      <c r="W6033" t="str">
        <f>IF(SalesLineItems__NO_LOT[[#This Row],[Revenue]]&lt;0,"Lost on Sale","Normal Revenue")</f>
        <v>Normal Revenue</v>
      </c>
      <c r="X60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3">
        <f>IF(SalesLineItems__NO_LOT[[#This Row],[SOP_Type]]="Return",SalesLineItems__NO_LOT[[#This Row],[Extended_Cost]]*-1,SalesLineItems__NO_LOT[[#This Row],[Extended_Price]])</f>
        <v>45394.33</v>
      </c>
      <c r="Z6033">
        <f>MONTH(SalesLineItems__NO_LOT[[#This Row],[Requested_Ship_Date]])</f>
        <v>8</v>
      </c>
      <c r="AA6033">
        <f>YEAR(SalesLineItems__NO_LOT[[#This Row],[Requested_Ship_Date]])</f>
        <v>2021</v>
      </c>
      <c r="AV6033"/>
      <c r="AX6033"/>
      <c r="AZ6033"/>
      <c r="BC6033"/>
      <c r="BF6033"/>
    </row>
    <row r="6034" spans="1:58" x14ac:dyDescent="0.2">
      <c r="A6034" t="s">
        <v>2592</v>
      </c>
      <c r="B6034" s="11" t="s">
        <v>22</v>
      </c>
      <c r="C6034" s="11" t="s">
        <v>2591</v>
      </c>
      <c r="D6034" s="11" t="s">
        <v>286</v>
      </c>
      <c r="E6034" s="11" t="s">
        <v>287</v>
      </c>
      <c r="F6034">
        <v>1342.32</v>
      </c>
      <c r="G6034" s="11" t="s">
        <v>9</v>
      </c>
      <c r="H6034">
        <v>2201.41</v>
      </c>
      <c r="I6034">
        <v>3302.11</v>
      </c>
      <c r="J6034">
        <v>1.64</v>
      </c>
      <c r="K6034">
        <v>2.46</v>
      </c>
      <c r="L6034" s="11" t="s">
        <v>266</v>
      </c>
      <c r="M6034" s="7">
        <v>44413</v>
      </c>
      <c r="N6034" s="7">
        <v>44413</v>
      </c>
      <c r="O6034" s="11" t="s">
        <v>11</v>
      </c>
      <c r="P6034" s="11" t="s">
        <v>95</v>
      </c>
      <c r="Q6034">
        <v>178332.58</v>
      </c>
      <c r="R6034" s="11" t="s">
        <v>86</v>
      </c>
      <c r="S6034" s="11" t="s">
        <v>95</v>
      </c>
      <c r="T6034">
        <v>3774926.5</v>
      </c>
      <c r="U6034">
        <f>SalesLineItems__NO_LOT[[#This Row],[ActualSales]]-SalesLineItems__NO_LOT[[#This Row],[Extended_Cost]]</f>
        <v>1100.7000000000003</v>
      </c>
      <c r="V6034">
        <f>IFERROR(SalesLineItems__NO_LOT[[#This Row],[Revenue]]/SalesLineItems__NO_LOT[[#This Row],[Extended_Price]],0)</f>
        <v>0.33333232387776307</v>
      </c>
      <c r="W6034" t="str">
        <f>IF(SalesLineItems__NO_LOT[[#This Row],[Revenue]]&lt;0,"Lost on Sale","Normal Revenue")</f>
        <v>Normal Revenue</v>
      </c>
      <c r="X60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4">
        <f>IF(SalesLineItems__NO_LOT[[#This Row],[SOP_Type]]="Return",SalesLineItems__NO_LOT[[#This Row],[Extended_Cost]]*-1,SalesLineItems__NO_LOT[[#This Row],[Extended_Price]])</f>
        <v>3302.11</v>
      </c>
      <c r="Z6034">
        <f>MONTH(SalesLineItems__NO_LOT[[#This Row],[Requested_Ship_Date]])</f>
        <v>8</v>
      </c>
      <c r="AA6034">
        <f>YEAR(SalesLineItems__NO_LOT[[#This Row],[Requested_Ship_Date]])</f>
        <v>2021</v>
      </c>
      <c r="AV6034"/>
      <c r="AX6034"/>
      <c r="AZ6034"/>
      <c r="BC6034"/>
      <c r="BF6034"/>
    </row>
    <row r="6035" spans="1:58" x14ac:dyDescent="0.2">
      <c r="A6035" t="s">
        <v>2593</v>
      </c>
      <c r="B6035" s="11" t="s">
        <v>22</v>
      </c>
      <c r="C6035" s="11" t="s">
        <v>2591</v>
      </c>
      <c r="D6035" s="11" t="s">
        <v>289</v>
      </c>
      <c r="E6035" s="11" t="s">
        <v>290</v>
      </c>
      <c r="F6035">
        <v>4512</v>
      </c>
      <c r="G6035" s="11" t="s">
        <v>9</v>
      </c>
      <c r="H6035">
        <v>24139.200000000001</v>
      </c>
      <c r="I6035">
        <v>29508.48</v>
      </c>
      <c r="J6035">
        <v>5.35</v>
      </c>
      <c r="K6035">
        <v>6.54</v>
      </c>
      <c r="L6035" s="11" t="s">
        <v>266</v>
      </c>
      <c r="M6035" s="7">
        <v>44413</v>
      </c>
      <c r="N6035" s="7">
        <v>44413</v>
      </c>
      <c r="O6035" s="11" t="s">
        <v>65</v>
      </c>
      <c r="P6035" s="11" t="s">
        <v>95</v>
      </c>
      <c r="Q6035">
        <v>178332.58</v>
      </c>
      <c r="R6035" s="11" t="s">
        <v>86</v>
      </c>
      <c r="S6035" s="11" t="s">
        <v>95</v>
      </c>
      <c r="T6035">
        <v>3774926.5</v>
      </c>
      <c r="U6035">
        <f>SalesLineItems__NO_LOT[[#This Row],[ActualSales]]-SalesLineItems__NO_LOT[[#This Row],[Extended_Cost]]</f>
        <v>5369.2799999999988</v>
      </c>
      <c r="V6035">
        <f>IFERROR(SalesLineItems__NO_LOT[[#This Row],[Revenue]]/SalesLineItems__NO_LOT[[#This Row],[Extended_Price]],0)</f>
        <v>0.18195718654434248</v>
      </c>
      <c r="W6035" t="str">
        <f>IF(SalesLineItems__NO_LOT[[#This Row],[Revenue]]&lt;0,"Lost on Sale","Normal Revenue")</f>
        <v>Normal Revenue</v>
      </c>
      <c r="X60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35">
        <f>IF(SalesLineItems__NO_LOT[[#This Row],[SOP_Type]]="Return",SalesLineItems__NO_LOT[[#This Row],[Extended_Cost]]*-1,SalesLineItems__NO_LOT[[#This Row],[Extended_Price]])</f>
        <v>29508.48</v>
      </c>
      <c r="Z6035">
        <f>MONTH(SalesLineItems__NO_LOT[[#This Row],[Requested_Ship_Date]])</f>
        <v>8</v>
      </c>
      <c r="AA6035">
        <f>YEAR(SalesLineItems__NO_LOT[[#This Row],[Requested_Ship_Date]])</f>
        <v>2021</v>
      </c>
      <c r="AV6035"/>
      <c r="AX6035"/>
      <c r="AZ6035"/>
      <c r="BC6035"/>
      <c r="BF6035"/>
    </row>
    <row r="6036" spans="1:58" x14ac:dyDescent="0.2">
      <c r="A6036" t="s">
        <v>2540</v>
      </c>
      <c r="B6036" s="11" t="s">
        <v>22</v>
      </c>
      <c r="C6036" s="11" t="s">
        <v>2541</v>
      </c>
      <c r="D6036" s="11" t="s">
        <v>764</v>
      </c>
      <c r="E6036" s="11" t="s">
        <v>765</v>
      </c>
      <c r="F6036">
        <v>200</v>
      </c>
      <c r="G6036" s="11" t="s">
        <v>9</v>
      </c>
      <c r="H6036">
        <v>2780</v>
      </c>
      <c r="I6036">
        <v>6312</v>
      </c>
      <c r="J6036">
        <v>13.9</v>
      </c>
      <c r="K6036">
        <v>31.56</v>
      </c>
      <c r="L6036" s="11" t="s">
        <v>766</v>
      </c>
      <c r="M6036" s="7">
        <v>44414</v>
      </c>
      <c r="N6036" s="7">
        <v>44414</v>
      </c>
      <c r="O6036" s="11" t="s">
        <v>65</v>
      </c>
      <c r="P6036" s="11" t="s">
        <v>95</v>
      </c>
      <c r="Q6036">
        <v>9310</v>
      </c>
      <c r="R6036" s="11" t="s">
        <v>1125</v>
      </c>
      <c r="S6036" s="11" t="s">
        <v>95</v>
      </c>
      <c r="T6036">
        <v>27664.14</v>
      </c>
      <c r="U6036">
        <f>SalesLineItems__NO_LOT[[#This Row],[ActualSales]]-SalesLineItems__NO_LOT[[#This Row],[Extended_Cost]]</f>
        <v>3532</v>
      </c>
      <c r="V6036">
        <f>IFERROR(SalesLineItems__NO_LOT[[#This Row],[Revenue]]/SalesLineItems__NO_LOT[[#This Row],[Extended_Price]],0)</f>
        <v>0.55956907477820028</v>
      </c>
      <c r="W6036" t="str">
        <f>IF(SalesLineItems__NO_LOT[[#This Row],[Revenue]]&lt;0,"Lost on Sale","Normal Revenue")</f>
        <v>Normal Revenue</v>
      </c>
      <c r="X60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6">
        <f>IF(SalesLineItems__NO_LOT[[#This Row],[SOP_Type]]="Return",SalesLineItems__NO_LOT[[#This Row],[Extended_Cost]]*-1,SalesLineItems__NO_LOT[[#This Row],[Extended_Price]])</f>
        <v>6312</v>
      </c>
      <c r="Z6036">
        <f>MONTH(SalesLineItems__NO_LOT[[#This Row],[Requested_Ship_Date]])</f>
        <v>8</v>
      </c>
      <c r="AA6036">
        <f>YEAR(SalesLineItems__NO_LOT[[#This Row],[Requested_Ship_Date]])</f>
        <v>2021</v>
      </c>
      <c r="AV6036"/>
      <c r="AX6036"/>
      <c r="AZ6036"/>
      <c r="BC6036"/>
      <c r="BF6036"/>
    </row>
    <row r="6037" spans="1:58" x14ac:dyDescent="0.2">
      <c r="A6037" t="s">
        <v>2542</v>
      </c>
      <c r="B6037" s="11" t="s">
        <v>22</v>
      </c>
      <c r="C6037" s="11" t="s">
        <v>2543</v>
      </c>
      <c r="D6037" s="11" t="s">
        <v>334</v>
      </c>
      <c r="E6037" s="11" t="s">
        <v>335</v>
      </c>
      <c r="F6037">
        <v>1377.6</v>
      </c>
      <c r="G6037" s="11" t="s">
        <v>9</v>
      </c>
      <c r="H6037">
        <v>7714.56</v>
      </c>
      <c r="I6037">
        <v>12150.43</v>
      </c>
      <c r="J6037">
        <v>5.6</v>
      </c>
      <c r="K6037">
        <v>8.82</v>
      </c>
      <c r="L6037" s="11" t="s">
        <v>314</v>
      </c>
      <c r="M6037" s="7">
        <v>44414</v>
      </c>
      <c r="N6037" s="7">
        <v>44414</v>
      </c>
      <c r="O6037" s="11" t="s">
        <v>11</v>
      </c>
      <c r="P6037" s="11" t="s">
        <v>95</v>
      </c>
      <c r="Q6037">
        <v>17590.52</v>
      </c>
      <c r="R6037" s="11" t="s">
        <v>52</v>
      </c>
      <c r="S6037" s="11" t="s">
        <v>95</v>
      </c>
      <c r="T6037">
        <v>669865.49</v>
      </c>
      <c r="U6037">
        <f>SalesLineItems__NO_LOT[[#This Row],[ActualSales]]-SalesLineItems__NO_LOT[[#This Row],[Extended_Cost]]</f>
        <v>4435.87</v>
      </c>
      <c r="V6037">
        <f>IFERROR(SalesLineItems__NO_LOT[[#This Row],[Revenue]]/SalesLineItems__NO_LOT[[#This Row],[Extended_Price]],0)</f>
        <v>0.365079260569379</v>
      </c>
      <c r="W6037" t="str">
        <f>IF(SalesLineItems__NO_LOT[[#This Row],[Revenue]]&lt;0,"Lost on Sale","Normal Revenue")</f>
        <v>Normal Revenue</v>
      </c>
      <c r="X60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7">
        <f>IF(SalesLineItems__NO_LOT[[#This Row],[SOP_Type]]="Return",SalesLineItems__NO_LOT[[#This Row],[Extended_Cost]]*-1,SalesLineItems__NO_LOT[[#This Row],[Extended_Price]])</f>
        <v>12150.43</v>
      </c>
      <c r="Z6037">
        <f>MONTH(SalesLineItems__NO_LOT[[#This Row],[Requested_Ship_Date]])</f>
        <v>8</v>
      </c>
      <c r="AA6037">
        <f>YEAR(SalesLineItems__NO_LOT[[#This Row],[Requested_Ship_Date]])</f>
        <v>2021</v>
      </c>
      <c r="AV6037"/>
      <c r="AX6037"/>
      <c r="AZ6037"/>
      <c r="BC6037"/>
      <c r="BF6037"/>
    </row>
    <row r="6038" spans="1:58" x14ac:dyDescent="0.2">
      <c r="A6038" t="s">
        <v>2544</v>
      </c>
      <c r="B6038" s="11" t="s">
        <v>22</v>
      </c>
      <c r="C6038" s="11" t="s">
        <v>2543</v>
      </c>
      <c r="D6038" s="11" t="s">
        <v>13</v>
      </c>
      <c r="E6038" s="11" t="s">
        <v>14</v>
      </c>
      <c r="F6038">
        <v>1</v>
      </c>
      <c r="G6038" s="11" t="s">
        <v>15</v>
      </c>
      <c r="H6038">
        <v>0</v>
      </c>
      <c r="I6038">
        <v>1.5</v>
      </c>
      <c r="J6038">
        <v>0</v>
      </c>
      <c r="K6038">
        <v>1.5</v>
      </c>
      <c r="L6038" s="11" t="s">
        <v>314</v>
      </c>
      <c r="M6038" s="7">
        <v>44414</v>
      </c>
      <c r="N6038" s="7">
        <v>44414</v>
      </c>
      <c r="O6038" s="11" t="s">
        <v>16</v>
      </c>
      <c r="P6038" s="11" t="s">
        <v>95</v>
      </c>
      <c r="Q6038">
        <v>17590.52</v>
      </c>
      <c r="R6038" s="11" t="s">
        <v>52</v>
      </c>
      <c r="S6038" s="11" t="s">
        <v>95</v>
      </c>
      <c r="T6038">
        <v>669865.49</v>
      </c>
      <c r="U6038">
        <f>SalesLineItems__NO_LOT[[#This Row],[ActualSales]]-SalesLineItems__NO_LOT[[#This Row],[Extended_Cost]]</f>
        <v>1.5</v>
      </c>
      <c r="V6038">
        <f>IFERROR(SalesLineItems__NO_LOT[[#This Row],[Revenue]]/SalesLineItems__NO_LOT[[#This Row],[Extended_Price]],0)</f>
        <v>1</v>
      </c>
      <c r="W6038" t="str">
        <f>IF(SalesLineItems__NO_LOT[[#This Row],[Revenue]]&lt;0,"Lost on Sale","Normal Revenue")</f>
        <v>Normal Revenue</v>
      </c>
      <c r="X60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8">
        <f>IF(SalesLineItems__NO_LOT[[#This Row],[SOP_Type]]="Return",SalesLineItems__NO_LOT[[#This Row],[Extended_Cost]]*-1,SalesLineItems__NO_LOT[[#This Row],[Extended_Price]])</f>
        <v>1.5</v>
      </c>
      <c r="Z6038">
        <f>MONTH(SalesLineItems__NO_LOT[[#This Row],[Requested_Ship_Date]])</f>
        <v>8</v>
      </c>
      <c r="AA6038">
        <f>YEAR(SalesLineItems__NO_LOT[[#This Row],[Requested_Ship_Date]])</f>
        <v>2021</v>
      </c>
      <c r="AV6038"/>
      <c r="AX6038"/>
      <c r="AZ6038"/>
      <c r="BC6038"/>
      <c r="BF6038"/>
    </row>
    <row r="6039" spans="1:58" x14ac:dyDescent="0.2">
      <c r="A6039" t="s">
        <v>2545</v>
      </c>
      <c r="B6039" s="11" t="s">
        <v>22</v>
      </c>
      <c r="C6039" s="11" t="s">
        <v>2543</v>
      </c>
      <c r="D6039" s="11" t="s">
        <v>74</v>
      </c>
      <c r="E6039" s="11" t="s">
        <v>75</v>
      </c>
      <c r="F6039">
        <v>1</v>
      </c>
      <c r="G6039" s="11" t="s">
        <v>15</v>
      </c>
      <c r="H6039">
        <v>0</v>
      </c>
      <c r="I6039">
        <v>100</v>
      </c>
      <c r="J6039">
        <v>0</v>
      </c>
      <c r="K6039">
        <v>100</v>
      </c>
      <c r="L6039" s="11" t="s">
        <v>314</v>
      </c>
      <c r="M6039" s="7">
        <v>44414</v>
      </c>
      <c r="N6039" s="7">
        <v>44414</v>
      </c>
      <c r="O6039" s="11" t="s">
        <v>16</v>
      </c>
      <c r="P6039" s="11" t="s">
        <v>95</v>
      </c>
      <c r="Q6039">
        <v>17590.52</v>
      </c>
      <c r="R6039" s="11" t="s">
        <v>52</v>
      </c>
      <c r="S6039" s="11" t="s">
        <v>95</v>
      </c>
      <c r="T6039">
        <v>669865.49</v>
      </c>
      <c r="U6039">
        <f>SalesLineItems__NO_LOT[[#This Row],[ActualSales]]-SalesLineItems__NO_LOT[[#This Row],[Extended_Cost]]</f>
        <v>100</v>
      </c>
      <c r="V6039">
        <f>IFERROR(SalesLineItems__NO_LOT[[#This Row],[Revenue]]/SalesLineItems__NO_LOT[[#This Row],[Extended_Price]],0)</f>
        <v>1</v>
      </c>
      <c r="W6039" t="str">
        <f>IF(SalesLineItems__NO_LOT[[#This Row],[Revenue]]&lt;0,"Lost on Sale","Normal Revenue")</f>
        <v>Normal Revenue</v>
      </c>
      <c r="X60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39">
        <f>IF(SalesLineItems__NO_LOT[[#This Row],[SOP_Type]]="Return",SalesLineItems__NO_LOT[[#This Row],[Extended_Cost]]*-1,SalesLineItems__NO_LOT[[#This Row],[Extended_Price]])</f>
        <v>100</v>
      </c>
      <c r="Z6039">
        <f>MONTH(SalesLineItems__NO_LOT[[#This Row],[Requested_Ship_Date]])</f>
        <v>8</v>
      </c>
      <c r="AA6039">
        <f>YEAR(SalesLineItems__NO_LOT[[#This Row],[Requested_Ship_Date]])</f>
        <v>2021</v>
      </c>
      <c r="AV6039"/>
      <c r="AX6039"/>
      <c r="AZ6039"/>
      <c r="BC6039"/>
      <c r="BF6039"/>
    </row>
    <row r="6040" spans="1:58" x14ac:dyDescent="0.2">
      <c r="A6040" t="s">
        <v>2546</v>
      </c>
      <c r="B6040" s="11" t="s">
        <v>22</v>
      </c>
      <c r="C6040" s="11" t="s">
        <v>2547</v>
      </c>
      <c r="D6040" s="11" t="s">
        <v>379</v>
      </c>
      <c r="E6040" s="11" t="s">
        <v>380</v>
      </c>
      <c r="F6040">
        <v>619.59699999999998</v>
      </c>
      <c r="G6040" s="11" t="s">
        <v>9</v>
      </c>
      <c r="H6040">
        <v>3252.88</v>
      </c>
      <c r="I6040">
        <v>6902.31</v>
      </c>
      <c r="J6040">
        <v>5.25</v>
      </c>
      <c r="K6040">
        <v>11.14</v>
      </c>
      <c r="L6040" s="11" t="s">
        <v>368</v>
      </c>
      <c r="M6040" s="7">
        <v>44414</v>
      </c>
      <c r="N6040" s="7">
        <v>44414</v>
      </c>
      <c r="O6040" s="11" t="s">
        <v>40</v>
      </c>
      <c r="P6040" s="11" t="s">
        <v>95</v>
      </c>
      <c r="Q6040">
        <v>1006.32</v>
      </c>
      <c r="R6040" s="11" t="s">
        <v>52</v>
      </c>
      <c r="S6040" s="11" t="s">
        <v>95</v>
      </c>
      <c r="T6040">
        <v>1108706.21</v>
      </c>
      <c r="U6040">
        <f>SalesLineItems__NO_LOT[[#This Row],[ActualSales]]-SalesLineItems__NO_LOT[[#This Row],[Extended_Cost]]</f>
        <v>3649.4300000000003</v>
      </c>
      <c r="V6040">
        <f>IFERROR(SalesLineItems__NO_LOT[[#This Row],[Revenue]]/SalesLineItems__NO_LOT[[#This Row],[Extended_Price]],0)</f>
        <v>0.52872589031787909</v>
      </c>
      <c r="W6040" t="str">
        <f>IF(SalesLineItems__NO_LOT[[#This Row],[Revenue]]&lt;0,"Lost on Sale","Normal Revenue")</f>
        <v>Normal Revenue</v>
      </c>
      <c r="X60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40">
        <f>IF(SalesLineItems__NO_LOT[[#This Row],[SOP_Type]]="Return",SalesLineItems__NO_LOT[[#This Row],[Extended_Cost]]*-1,SalesLineItems__NO_LOT[[#This Row],[Extended_Price]])</f>
        <v>6902.31</v>
      </c>
      <c r="Z6040">
        <f>MONTH(SalesLineItems__NO_LOT[[#This Row],[Requested_Ship_Date]])</f>
        <v>8</v>
      </c>
      <c r="AA6040">
        <f>YEAR(SalesLineItems__NO_LOT[[#This Row],[Requested_Ship_Date]])</f>
        <v>2021</v>
      </c>
      <c r="AV6040"/>
      <c r="AX6040"/>
      <c r="AZ6040"/>
      <c r="BC6040"/>
      <c r="BF6040"/>
    </row>
    <row r="6041" spans="1:58" x14ac:dyDescent="0.2">
      <c r="A6041" t="s">
        <v>2548</v>
      </c>
      <c r="B6041" s="11" t="s">
        <v>22</v>
      </c>
      <c r="C6041" s="11" t="s">
        <v>2549</v>
      </c>
      <c r="D6041" s="11" t="s">
        <v>220</v>
      </c>
      <c r="E6041" s="11" t="s">
        <v>221</v>
      </c>
      <c r="F6041">
        <v>1775</v>
      </c>
      <c r="G6041" s="11" t="s">
        <v>9</v>
      </c>
      <c r="H6041">
        <v>2396.25</v>
      </c>
      <c r="I6041">
        <v>3017.5</v>
      </c>
      <c r="J6041">
        <v>1.35</v>
      </c>
      <c r="K6041">
        <v>1.7</v>
      </c>
      <c r="L6041" s="11" t="s">
        <v>619</v>
      </c>
      <c r="M6041" s="7">
        <v>44414</v>
      </c>
      <c r="N6041" s="7">
        <v>44414</v>
      </c>
      <c r="O6041" s="11" t="s">
        <v>21</v>
      </c>
      <c r="P6041" s="11" t="s">
        <v>95</v>
      </c>
      <c r="Q6041">
        <v>124754.19</v>
      </c>
      <c r="R6041" s="11" t="s">
        <v>52</v>
      </c>
      <c r="S6041" s="11" t="s">
        <v>95</v>
      </c>
      <c r="T6041">
        <v>285849.40999999997</v>
      </c>
      <c r="U6041">
        <f>SalesLineItems__NO_LOT[[#This Row],[ActualSales]]-SalesLineItems__NO_LOT[[#This Row],[Extended_Cost]]</f>
        <v>621.25</v>
      </c>
      <c r="V6041">
        <f>IFERROR(SalesLineItems__NO_LOT[[#This Row],[Revenue]]/SalesLineItems__NO_LOT[[#This Row],[Extended_Price]],0)</f>
        <v>0.20588235294117646</v>
      </c>
      <c r="W6041" t="str">
        <f>IF(SalesLineItems__NO_LOT[[#This Row],[Revenue]]&lt;0,"Lost on Sale","Normal Revenue")</f>
        <v>Normal Revenue</v>
      </c>
      <c r="X60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41">
        <f>IF(SalesLineItems__NO_LOT[[#This Row],[SOP_Type]]="Return",SalesLineItems__NO_LOT[[#This Row],[Extended_Cost]]*-1,SalesLineItems__NO_LOT[[#This Row],[Extended_Price]])</f>
        <v>3017.5</v>
      </c>
      <c r="Z6041">
        <f>MONTH(SalesLineItems__NO_LOT[[#This Row],[Requested_Ship_Date]])</f>
        <v>8</v>
      </c>
      <c r="AA6041">
        <f>YEAR(SalesLineItems__NO_LOT[[#This Row],[Requested_Ship_Date]])</f>
        <v>2021</v>
      </c>
      <c r="AV6041"/>
      <c r="AX6041"/>
      <c r="AZ6041"/>
      <c r="BC6041"/>
      <c r="BF6041"/>
    </row>
    <row r="6042" spans="1:58" x14ac:dyDescent="0.2">
      <c r="A6042" t="s">
        <v>2550</v>
      </c>
      <c r="B6042" s="11" t="s">
        <v>22</v>
      </c>
      <c r="C6042" s="11" t="s">
        <v>2549</v>
      </c>
      <c r="D6042" s="11" t="s">
        <v>617</v>
      </c>
      <c r="E6042" s="11" t="s">
        <v>618</v>
      </c>
      <c r="F6042">
        <v>40</v>
      </c>
      <c r="G6042" s="11" t="s">
        <v>9</v>
      </c>
      <c r="H6042">
        <v>77.599999999999994</v>
      </c>
      <c r="I6042">
        <v>106</v>
      </c>
      <c r="J6042">
        <v>1.94</v>
      </c>
      <c r="K6042">
        <v>2.65</v>
      </c>
      <c r="L6042" s="11" t="s">
        <v>619</v>
      </c>
      <c r="M6042" s="7">
        <v>44414</v>
      </c>
      <c r="N6042" s="7">
        <v>44414</v>
      </c>
      <c r="O6042" s="11" t="s">
        <v>21</v>
      </c>
      <c r="P6042" s="11" t="s">
        <v>95</v>
      </c>
      <c r="Q6042">
        <v>124754.19</v>
      </c>
      <c r="R6042" s="11" t="s">
        <v>52</v>
      </c>
      <c r="S6042" s="11" t="s">
        <v>95</v>
      </c>
      <c r="T6042">
        <v>285849.40999999997</v>
      </c>
      <c r="U6042">
        <f>SalesLineItems__NO_LOT[[#This Row],[ActualSales]]-SalesLineItems__NO_LOT[[#This Row],[Extended_Cost]]</f>
        <v>28.400000000000006</v>
      </c>
      <c r="V6042">
        <f>IFERROR(SalesLineItems__NO_LOT[[#This Row],[Revenue]]/SalesLineItems__NO_LOT[[#This Row],[Extended_Price]],0)</f>
        <v>0.26792452830188684</v>
      </c>
      <c r="W6042" t="str">
        <f>IF(SalesLineItems__NO_LOT[[#This Row],[Revenue]]&lt;0,"Lost on Sale","Normal Revenue")</f>
        <v>Normal Revenue</v>
      </c>
      <c r="X60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42">
        <f>IF(SalesLineItems__NO_LOT[[#This Row],[SOP_Type]]="Return",SalesLineItems__NO_LOT[[#This Row],[Extended_Cost]]*-1,SalesLineItems__NO_LOT[[#This Row],[Extended_Price]])</f>
        <v>106</v>
      </c>
      <c r="Z6042">
        <f>MONTH(SalesLineItems__NO_LOT[[#This Row],[Requested_Ship_Date]])</f>
        <v>8</v>
      </c>
      <c r="AA6042">
        <f>YEAR(SalesLineItems__NO_LOT[[#This Row],[Requested_Ship_Date]])</f>
        <v>2021</v>
      </c>
      <c r="AV6042"/>
      <c r="AX6042"/>
      <c r="AZ6042"/>
      <c r="BC6042"/>
      <c r="BF6042"/>
    </row>
    <row r="6043" spans="1:58" x14ac:dyDescent="0.2">
      <c r="A6043" t="s">
        <v>2551</v>
      </c>
      <c r="B6043" s="11" t="s">
        <v>22</v>
      </c>
      <c r="C6043" s="11" t="s">
        <v>2552</v>
      </c>
      <c r="D6043" s="11" t="s">
        <v>220</v>
      </c>
      <c r="E6043" s="11" t="s">
        <v>221</v>
      </c>
      <c r="F6043">
        <v>25</v>
      </c>
      <c r="G6043" s="11" t="s">
        <v>9</v>
      </c>
      <c r="H6043">
        <v>33.75</v>
      </c>
      <c r="I6043">
        <v>38.75</v>
      </c>
      <c r="J6043">
        <v>1.35</v>
      </c>
      <c r="K6043">
        <v>1.55</v>
      </c>
      <c r="L6043" s="11" t="s">
        <v>941</v>
      </c>
      <c r="M6043" s="7">
        <v>44414</v>
      </c>
      <c r="N6043" s="7">
        <v>44414</v>
      </c>
      <c r="O6043" s="11" t="s">
        <v>21</v>
      </c>
      <c r="P6043" s="11" t="s">
        <v>95</v>
      </c>
      <c r="Q6043">
        <v>2039.49</v>
      </c>
      <c r="R6043" s="11" t="s">
        <v>52</v>
      </c>
      <c r="S6043" s="11" t="s">
        <v>95</v>
      </c>
      <c r="T6043">
        <v>16550.009999999998</v>
      </c>
      <c r="U6043">
        <f>SalesLineItems__NO_LOT[[#This Row],[ActualSales]]-SalesLineItems__NO_LOT[[#This Row],[Extended_Cost]]</f>
        <v>5</v>
      </c>
      <c r="V6043">
        <f>IFERROR(SalesLineItems__NO_LOT[[#This Row],[Revenue]]/SalesLineItems__NO_LOT[[#This Row],[Extended_Price]],0)</f>
        <v>0.12903225806451613</v>
      </c>
      <c r="W6043" t="str">
        <f>IF(SalesLineItems__NO_LOT[[#This Row],[Revenue]]&lt;0,"Lost on Sale","Normal Revenue")</f>
        <v>Normal Revenue</v>
      </c>
      <c r="X60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43">
        <f>IF(SalesLineItems__NO_LOT[[#This Row],[SOP_Type]]="Return",SalesLineItems__NO_LOT[[#This Row],[Extended_Cost]]*-1,SalesLineItems__NO_LOT[[#This Row],[Extended_Price]])</f>
        <v>38.75</v>
      </c>
      <c r="Z6043">
        <f>MONTH(SalesLineItems__NO_LOT[[#This Row],[Requested_Ship_Date]])</f>
        <v>8</v>
      </c>
      <c r="AA6043">
        <f>YEAR(SalesLineItems__NO_LOT[[#This Row],[Requested_Ship_Date]])</f>
        <v>2021</v>
      </c>
      <c r="AV6043"/>
      <c r="AX6043"/>
      <c r="AZ6043"/>
      <c r="BC6043"/>
      <c r="BF6043"/>
    </row>
    <row r="6044" spans="1:58" x14ac:dyDescent="0.2">
      <c r="A6044" t="s">
        <v>2553</v>
      </c>
      <c r="B6044" s="11" t="s">
        <v>22</v>
      </c>
      <c r="C6044" s="11" t="s">
        <v>2552</v>
      </c>
      <c r="D6044" s="11" t="s">
        <v>227</v>
      </c>
      <c r="E6044" s="11" t="s">
        <v>228</v>
      </c>
      <c r="F6044">
        <v>256.41000000000003</v>
      </c>
      <c r="G6044" s="11" t="s">
        <v>9</v>
      </c>
      <c r="H6044">
        <v>564.1</v>
      </c>
      <c r="I6044">
        <v>897.44</v>
      </c>
      <c r="J6044">
        <v>2.2000000000000002</v>
      </c>
      <c r="K6044">
        <v>3.5</v>
      </c>
      <c r="L6044" s="11" t="s">
        <v>941</v>
      </c>
      <c r="M6044" s="7">
        <v>44414</v>
      </c>
      <c r="N6044" s="7">
        <v>44414</v>
      </c>
      <c r="O6044" s="11" t="s">
        <v>21</v>
      </c>
      <c r="P6044" s="11" t="s">
        <v>95</v>
      </c>
      <c r="Q6044">
        <v>2039.49</v>
      </c>
      <c r="R6044" s="11" t="s">
        <v>52</v>
      </c>
      <c r="S6044" s="11" t="s">
        <v>95</v>
      </c>
      <c r="T6044">
        <v>16550.009999999998</v>
      </c>
      <c r="U6044">
        <f>SalesLineItems__NO_LOT[[#This Row],[ActualSales]]-SalesLineItems__NO_LOT[[#This Row],[Extended_Cost]]</f>
        <v>333.34000000000003</v>
      </c>
      <c r="V6044">
        <f>IFERROR(SalesLineItems__NO_LOT[[#This Row],[Revenue]]/SalesLineItems__NO_LOT[[#This Row],[Extended_Price]],0)</f>
        <v>0.37143430201461936</v>
      </c>
      <c r="W6044" t="str">
        <f>IF(SalesLineItems__NO_LOT[[#This Row],[Revenue]]&lt;0,"Lost on Sale","Normal Revenue")</f>
        <v>Normal Revenue</v>
      </c>
      <c r="X60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44">
        <f>IF(SalesLineItems__NO_LOT[[#This Row],[SOP_Type]]="Return",SalesLineItems__NO_LOT[[#This Row],[Extended_Cost]]*-1,SalesLineItems__NO_LOT[[#This Row],[Extended_Price]])</f>
        <v>897.44</v>
      </c>
      <c r="Z6044">
        <f>MONTH(SalesLineItems__NO_LOT[[#This Row],[Requested_Ship_Date]])</f>
        <v>8</v>
      </c>
      <c r="AA6044">
        <f>YEAR(SalesLineItems__NO_LOT[[#This Row],[Requested_Ship_Date]])</f>
        <v>2021</v>
      </c>
      <c r="AV6044"/>
      <c r="AX6044"/>
      <c r="AZ6044"/>
      <c r="BC6044"/>
      <c r="BF6044"/>
    </row>
    <row r="6045" spans="1:58" x14ac:dyDescent="0.2">
      <c r="A6045" t="s">
        <v>2554</v>
      </c>
      <c r="B6045" s="11" t="s">
        <v>22</v>
      </c>
      <c r="C6045" s="11" t="s">
        <v>2555</v>
      </c>
      <c r="D6045" s="11" t="s">
        <v>1988</v>
      </c>
      <c r="E6045" s="11" t="s">
        <v>1989</v>
      </c>
      <c r="F6045">
        <v>4</v>
      </c>
      <c r="G6045" s="11" t="s">
        <v>9</v>
      </c>
      <c r="H6045">
        <v>29.56</v>
      </c>
      <c r="I6045">
        <v>0</v>
      </c>
      <c r="J6045">
        <v>7.39</v>
      </c>
      <c r="K6045">
        <v>0</v>
      </c>
      <c r="L6045" s="11" t="s">
        <v>619</v>
      </c>
      <c r="M6045" s="7">
        <v>44414</v>
      </c>
      <c r="N6045" s="7">
        <v>44414</v>
      </c>
      <c r="O6045" s="11" t="s">
        <v>11</v>
      </c>
      <c r="P6045" s="11" t="s">
        <v>95</v>
      </c>
      <c r="Q6045">
        <v>124754.19</v>
      </c>
      <c r="R6045" s="11" t="s">
        <v>52</v>
      </c>
      <c r="S6045" s="11" t="s">
        <v>95</v>
      </c>
      <c r="T6045">
        <v>285849.40999999997</v>
      </c>
      <c r="U6045">
        <f>SalesLineItems__NO_LOT[[#This Row],[ActualSales]]-SalesLineItems__NO_LOT[[#This Row],[Extended_Cost]]</f>
        <v>-29.56</v>
      </c>
      <c r="V6045">
        <f>IFERROR(SalesLineItems__NO_LOT[[#This Row],[Revenue]]/SalesLineItems__NO_LOT[[#This Row],[Extended_Price]],0)</f>
        <v>0</v>
      </c>
      <c r="W6045" t="str">
        <f>IF(SalesLineItems__NO_LOT[[#This Row],[Revenue]]&lt;0,"Lost on Sale","Normal Revenue")</f>
        <v>Lost on Sale</v>
      </c>
      <c r="X60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45">
        <f>IF(SalesLineItems__NO_LOT[[#This Row],[SOP_Type]]="Return",SalesLineItems__NO_LOT[[#This Row],[Extended_Cost]]*-1,SalesLineItems__NO_LOT[[#This Row],[Extended_Price]])</f>
        <v>0</v>
      </c>
      <c r="Z6045">
        <f>MONTH(SalesLineItems__NO_LOT[[#This Row],[Requested_Ship_Date]])</f>
        <v>8</v>
      </c>
      <c r="AA6045">
        <f>YEAR(SalesLineItems__NO_LOT[[#This Row],[Requested_Ship_Date]])</f>
        <v>2021</v>
      </c>
      <c r="AV6045"/>
      <c r="AX6045"/>
      <c r="AZ6045"/>
      <c r="BC6045"/>
      <c r="BF6045"/>
    </row>
    <row r="6046" spans="1:58" x14ac:dyDescent="0.2">
      <c r="A6046" t="s">
        <v>2556</v>
      </c>
      <c r="B6046" s="11" t="s">
        <v>22</v>
      </c>
      <c r="C6046" s="11" t="s">
        <v>2555</v>
      </c>
      <c r="D6046" s="11" t="s">
        <v>43</v>
      </c>
      <c r="E6046" s="11" t="s">
        <v>44</v>
      </c>
      <c r="F6046">
        <v>0.3</v>
      </c>
      <c r="G6046" s="11" t="s">
        <v>9</v>
      </c>
      <c r="H6046">
        <v>1.19</v>
      </c>
      <c r="I6046">
        <v>0</v>
      </c>
      <c r="J6046">
        <v>3.97</v>
      </c>
      <c r="K6046">
        <v>0</v>
      </c>
      <c r="L6046" s="11" t="s">
        <v>619</v>
      </c>
      <c r="M6046" s="7">
        <v>44414</v>
      </c>
      <c r="N6046" s="7">
        <v>44414</v>
      </c>
      <c r="O6046" s="11" t="s">
        <v>21</v>
      </c>
      <c r="P6046" s="11" t="s">
        <v>95</v>
      </c>
      <c r="Q6046">
        <v>124754.19</v>
      </c>
      <c r="R6046" s="11" t="s">
        <v>52</v>
      </c>
      <c r="S6046" s="11" t="s">
        <v>95</v>
      </c>
      <c r="T6046">
        <v>285849.40999999997</v>
      </c>
      <c r="U6046">
        <f>SalesLineItems__NO_LOT[[#This Row],[ActualSales]]-SalesLineItems__NO_LOT[[#This Row],[Extended_Cost]]</f>
        <v>-1.19</v>
      </c>
      <c r="V6046">
        <f>IFERROR(SalesLineItems__NO_LOT[[#This Row],[Revenue]]/SalesLineItems__NO_LOT[[#This Row],[Extended_Price]],0)</f>
        <v>0</v>
      </c>
      <c r="W6046" t="str">
        <f>IF(SalesLineItems__NO_LOT[[#This Row],[Revenue]]&lt;0,"Lost on Sale","Normal Revenue")</f>
        <v>Lost on Sale</v>
      </c>
      <c r="X60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46">
        <f>IF(SalesLineItems__NO_LOT[[#This Row],[SOP_Type]]="Return",SalesLineItems__NO_LOT[[#This Row],[Extended_Cost]]*-1,SalesLineItems__NO_LOT[[#This Row],[Extended_Price]])</f>
        <v>0</v>
      </c>
      <c r="Z6046">
        <f>MONTH(SalesLineItems__NO_LOT[[#This Row],[Requested_Ship_Date]])</f>
        <v>8</v>
      </c>
      <c r="AA6046">
        <f>YEAR(SalesLineItems__NO_LOT[[#This Row],[Requested_Ship_Date]])</f>
        <v>2021</v>
      </c>
      <c r="AV6046"/>
      <c r="AX6046"/>
      <c r="AZ6046"/>
      <c r="BC6046"/>
      <c r="BF6046"/>
    </row>
    <row r="6047" spans="1:58" x14ac:dyDescent="0.2">
      <c r="A6047" t="s">
        <v>2557</v>
      </c>
      <c r="B6047" s="11" t="s">
        <v>22</v>
      </c>
      <c r="C6047" s="11" t="s">
        <v>2558</v>
      </c>
      <c r="D6047" s="11" t="s">
        <v>767</v>
      </c>
      <c r="E6047" s="11" t="s">
        <v>768</v>
      </c>
      <c r="F6047">
        <v>610.70000000000005</v>
      </c>
      <c r="G6047" s="11" t="s">
        <v>9</v>
      </c>
      <c r="H6047">
        <v>3749.7</v>
      </c>
      <c r="I6047">
        <v>9142.18</v>
      </c>
      <c r="J6047">
        <v>6.14</v>
      </c>
      <c r="K6047">
        <v>14.97</v>
      </c>
      <c r="L6047" s="11" t="s">
        <v>368</v>
      </c>
      <c r="M6047" s="7">
        <v>44414</v>
      </c>
      <c r="N6047" s="7">
        <v>44414</v>
      </c>
      <c r="O6047" s="11" t="s">
        <v>11</v>
      </c>
      <c r="P6047" s="11" t="s">
        <v>95</v>
      </c>
      <c r="Q6047">
        <v>1006.32</v>
      </c>
      <c r="R6047" s="11" t="s">
        <v>52</v>
      </c>
      <c r="S6047" s="11" t="s">
        <v>95</v>
      </c>
      <c r="T6047">
        <v>1108706.21</v>
      </c>
      <c r="U6047">
        <f>SalesLineItems__NO_LOT[[#This Row],[ActualSales]]-SalesLineItems__NO_LOT[[#This Row],[Extended_Cost]]</f>
        <v>5392.4800000000005</v>
      </c>
      <c r="V6047">
        <f>IFERROR(SalesLineItems__NO_LOT[[#This Row],[Revenue]]/SalesLineItems__NO_LOT[[#This Row],[Extended_Price]],0)</f>
        <v>0.58984618548311241</v>
      </c>
      <c r="W6047" t="str">
        <f>IF(SalesLineItems__NO_LOT[[#This Row],[Revenue]]&lt;0,"Lost on Sale","Normal Revenue")</f>
        <v>Normal Revenue</v>
      </c>
      <c r="X60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47">
        <f>IF(SalesLineItems__NO_LOT[[#This Row],[SOP_Type]]="Return",SalesLineItems__NO_LOT[[#This Row],[Extended_Cost]]*-1,SalesLineItems__NO_LOT[[#This Row],[Extended_Price]])</f>
        <v>9142.18</v>
      </c>
      <c r="Z6047">
        <f>MONTH(SalesLineItems__NO_LOT[[#This Row],[Requested_Ship_Date]])</f>
        <v>8</v>
      </c>
      <c r="AA6047">
        <f>YEAR(SalesLineItems__NO_LOT[[#This Row],[Requested_Ship_Date]])</f>
        <v>2021</v>
      </c>
      <c r="AV6047"/>
      <c r="AX6047"/>
      <c r="AZ6047"/>
      <c r="BC6047"/>
      <c r="BF6047"/>
    </row>
    <row r="6048" spans="1:58" x14ac:dyDescent="0.2">
      <c r="A6048" t="s">
        <v>2559</v>
      </c>
      <c r="B6048" s="11" t="s">
        <v>22</v>
      </c>
      <c r="C6048" s="11" t="s">
        <v>2558</v>
      </c>
      <c r="D6048" s="11" t="s">
        <v>13</v>
      </c>
      <c r="E6048" s="11" t="s">
        <v>14</v>
      </c>
      <c r="F6048">
        <v>2</v>
      </c>
      <c r="G6048" s="11" t="s">
        <v>15</v>
      </c>
      <c r="H6048">
        <v>0</v>
      </c>
      <c r="I6048">
        <v>3</v>
      </c>
      <c r="J6048">
        <v>0</v>
      </c>
      <c r="K6048">
        <v>1.5</v>
      </c>
      <c r="L6048" s="11" t="s">
        <v>368</v>
      </c>
      <c r="M6048" s="7">
        <v>44414</v>
      </c>
      <c r="N6048" s="7">
        <v>44414</v>
      </c>
      <c r="O6048" s="11" t="s">
        <v>16</v>
      </c>
      <c r="P6048" s="11" t="s">
        <v>95</v>
      </c>
      <c r="Q6048">
        <v>1006.32</v>
      </c>
      <c r="R6048" s="11" t="s">
        <v>52</v>
      </c>
      <c r="S6048" s="11" t="s">
        <v>95</v>
      </c>
      <c r="T6048">
        <v>1108706.21</v>
      </c>
      <c r="U6048">
        <f>SalesLineItems__NO_LOT[[#This Row],[ActualSales]]-SalesLineItems__NO_LOT[[#This Row],[Extended_Cost]]</f>
        <v>3</v>
      </c>
      <c r="V6048">
        <f>IFERROR(SalesLineItems__NO_LOT[[#This Row],[Revenue]]/SalesLineItems__NO_LOT[[#This Row],[Extended_Price]],0)</f>
        <v>1</v>
      </c>
      <c r="W6048" t="str">
        <f>IF(SalesLineItems__NO_LOT[[#This Row],[Revenue]]&lt;0,"Lost on Sale","Normal Revenue")</f>
        <v>Normal Revenue</v>
      </c>
      <c r="X60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48">
        <f>IF(SalesLineItems__NO_LOT[[#This Row],[SOP_Type]]="Return",SalesLineItems__NO_LOT[[#This Row],[Extended_Cost]]*-1,SalesLineItems__NO_LOT[[#This Row],[Extended_Price]])</f>
        <v>3</v>
      </c>
      <c r="Z6048">
        <f>MONTH(SalesLineItems__NO_LOT[[#This Row],[Requested_Ship_Date]])</f>
        <v>8</v>
      </c>
      <c r="AA6048">
        <f>YEAR(SalesLineItems__NO_LOT[[#This Row],[Requested_Ship_Date]])</f>
        <v>2021</v>
      </c>
      <c r="AV6048"/>
      <c r="AX6048"/>
      <c r="AZ6048"/>
      <c r="BC6048"/>
      <c r="BF6048"/>
    </row>
    <row r="6049" spans="1:58" x14ac:dyDescent="0.2">
      <c r="A6049" t="s">
        <v>2560</v>
      </c>
      <c r="B6049" s="11" t="s">
        <v>22</v>
      </c>
      <c r="C6049" s="11" t="s">
        <v>2558</v>
      </c>
      <c r="D6049" s="11" t="s">
        <v>74</v>
      </c>
      <c r="E6049" s="11" t="s">
        <v>75</v>
      </c>
      <c r="F6049">
        <v>1</v>
      </c>
      <c r="G6049" s="11" t="s">
        <v>15</v>
      </c>
      <c r="H6049">
        <v>0</v>
      </c>
      <c r="I6049">
        <v>100</v>
      </c>
      <c r="J6049">
        <v>0</v>
      </c>
      <c r="K6049">
        <v>100</v>
      </c>
      <c r="L6049" s="11" t="s">
        <v>368</v>
      </c>
      <c r="M6049" s="7">
        <v>44414</v>
      </c>
      <c r="N6049" s="7">
        <v>44414</v>
      </c>
      <c r="O6049" s="11" t="s">
        <v>16</v>
      </c>
      <c r="P6049" s="11" t="s">
        <v>95</v>
      </c>
      <c r="Q6049">
        <v>1006.32</v>
      </c>
      <c r="R6049" s="11" t="s">
        <v>52</v>
      </c>
      <c r="S6049" s="11" t="s">
        <v>95</v>
      </c>
      <c r="T6049">
        <v>1108706.21</v>
      </c>
      <c r="U6049">
        <f>SalesLineItems__NO_LOT[[#This Row],[ActualSales]]-SalesLineItems__NO_LOT[[#This Row],[Extended_Cost]]</f>
        <v>100</v>
      </c>
      <c r="V6049">
        <f>IFERROR(SalesLineItems__NO_LOT[[#This Row],[Revenue]]/SalesLineItems__NO_LOT[[#This Row],[Extended_Price]],0)</f>
        <v>1</v>
      </c>
      <c r="W6049" t="str">
        <f>IF(SalesLineItems__NO_LOT[[#This Row],[Revenue]]&lt;0,"Lost on Sale","Normal Revenue")</f>
        <v>Normal Revenue</v>
      </c>
      <c r="X60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49">
        <f>IF(SalesLineItems__NO_LOT[[#This Row],[SOP_Type]]="Return",SalesLineItems__NO_LOT[[#This Row],[Extended_Cost]]*-1,SalesLineItems__NO_LOT[[#This Row],[Extended_Price]])</f>
        <v>100</v>
      </c>
      <c r="Z6049">
        <f>MONTH(SalesLineItems__NO_LOT[[#This Row],[Requested_Ship_Date]])</f>
        <v>8</v>
      </c>
      <c r="AA6049">
        <f>YEAR(SalesLineItems__NO_LOT[[#This Row],[Requested_Ship_Date]])</f>
        <v>2021</v>
      </c>
      <c r="AV6049"/>
      <c r="AX6049"/>
      <c r="AZ6049"/>
      <c r="BC6049"/>
      <c r="BF6049"/>
    </row>
    <row r="6050" spans="1:58" x14ac:dyDescent="0.2">
      <c r="A6050" t="s">
        <v>2561</v>
      </c>
      <c r="B6050" s="11" t="s">
        <v>22</v>
      </c>
      <c r="C6050" s="11" t="s">
        <v>2562</v>
      </c>
      <c r="D6050" s="11" t="s">
        <v>2225</v>
      </c>
      <c r="E6050" s="11" t="s">
        <v>2226</v>
      </c>
      <c r="F6050">
        <v>0.08</v>
      </c>
      <c r="G6050" s="11" t="s">
        <v>9</v>
      </c>
      <c r="H6050">
        <v>1.83</v>
      </c>
      <c r="I6050">
        <v>0</v>
      </c>
      <c r="J6050">
        <v>22.88</v>
      </c>
      <c r="K6050">
        <v>0</v>
      </c>
      <c r="L6050" s="11" t="s">
        <v>368</v>
      </c>
      <c r="M6050" s="7">
        <v>44414</v>
      </c>
      <c r="N6050" s="7">
        <v>44414</v>
      </c>
      <c r="O6050" s="11" t="s">
        <v>65</v>
      </c>
      <c r="P6050" s="11" t="s">
        <v>95</v>
      </c>
      <c r="Q6050">
        <v>1006.32</v>
      </c>
      <c r="R6050" s="11" t="s">
        <v>52</v>
      </c>
      <c r="S6050" s="11" t="s">
        <v>95</v>
      </c>
      <c r="T6050">
        <v>1108706.21</v>
      </c>
      <c r="U6050">
        <f>SalesLineItems__NO_LOT[[#This Row],[ActualSales]]-SalesLineItems__NO_LOT[[#This Row],[Extended_Cost]]</f>
        <v>-1.83</v>
      </c>
      <c r="V6050">
        <f>IFERROR(SalesLineItems__NO_LOT[[#This Row],[Revenue]]/SalesLineItems__NO_LOT[[#This Row],[Extended_Price]],0)</f>
        <v>0</v>
      </c>
      <c r="W6050" t="str">
        <f>IF(SalesLineItems__NO_LOT[[#This Row],[Revenue]]&lt;0,"Lost on Sale","Normal Revenue")</f>
        <v>Lost on Sale</v>
      </c>
      <c r="X60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50">
        <f>IF(SalesLineItems__NO_LOT[[#This Row],[SOP_Type]]="Return",SalesLineItems__NO_LOT[[#This Row],[Extended_Cost]]*-1,SalesLineItems__NO_LOT[[#This Row],[Extended_Price]])</f>
        <v>0</v>
      </c>
      <c r="Z6050">
        <f>MONTH(SalesLineItems__NO_LOT[[#This Row],[Requested_Ship_Date]])</f>
        <v>8</v>
      </c>
      <c r="AA6050">
        <f>YEAR(SalesLineItems__NO_LOT[[#This Row],[Requested_Ship_Date]])</f>
        <v>2021</v>
      </c>
      <c r="AV6050"/>
      <c r="AX6050"/>
      <c r="AZ6050"/>
      <c r="BC6050"/>
      <c r="BF6050"/>
    </row>
    <row r="6051" spans="1:58" x14ac:dyDescent="0.2">
      <c r="A6051" t="s">
        <v>2563</v>
      </c>
      <c r="B6051" s="11" t="s">
        <v>22</v>
      </c>
      <c r="C6051" s="11" t="s">
        <v>2562</v>
      </c>
      <c r="D6051" s="11" t="s">
        <v>2227</v>
      </c>
      <c r="E6051" s="11" t="s">
        <v>2228</v>
      </c>
      <c r="F6051">
        <v>0.3</v>
      </c>
      <c r="G6051" s="11" t="s">
        <v>9</v>
      </c>
      <c r="H6051">
        <v>1.95</v>
      </c>
      <c r="I6051">
        <v>0</v>
      </c>
      <c r="J6051">
        <v>6.5</v>
      </c>
      <c r="K6051">
        <v>0</v>
      </c>
      <c r="L6051" s="11" t="s">
        <v>368</v>
      </c>
      <c r="M6051" s="7">
        <v>44414</v>
      </c>
      <c r="N6051" s="7">
        <v>44414</v>
      </c>
      <c r="O6051" s="11" t="s">
        <v>65</v>
      </c>
      <c r="P6051" s="11" t="s">
        <v>95</v>
      </c>
      <c r="Q6051">
        <v>1006.32</v>
      </c>
      <c r="R6051" s="11" t="s">
        <v>52</v>
      </c>
      <c r="S6051" s="11" t="s">
        <v>95</v>
      </c>
      <c r="T6051">
        <v>1108706.21</v>
      </c>
      <c r="U6051">
        <f>SalesLineItems__NO_LOT[[#This Row],[ActualSales]]-SalesLineItems__NO_LOT[[#This Row],[Extended_Cost]]</f>
        <v>-1.95</v>
      </c>
      <c r="V6051">
        <f>IFERROR(SalesLineItems__NO_LOT[[#This Row],[Revenue]]/SalesLineItems__NO_LOT[[#This Row],[Extended_Price]],0)</f>
        <v>0</v>
      </c>
      <c r="W6051" t="str">
        <f>IF(SalesLineItems__NO_LOT[[#This Row],[Revenue]]&lt;0,"Lost on Sale","Normal Revenue")</f>
        <v>Lost on Sale</v>
      </c>
      <c r="X60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51">
        <f>IF(SalesLineItems__NO_LOT[[#This Row],[SOP_Type]]="Return",SalesLineItems__NO_LOT[[#This Row],[Extended_Cost]]*-1,SalesLineItems__NO_LOT[[#This Row],[Extended_Price]])</f>
        <v>0</v>
      </c>
      <c r="Z6051">
        <f>MONTH(SalesLineItems__NO_LOT[[#This Row],[Requested_Ship_Date]])</f>
        <v>8</v>
      </c>
      <c r="AA6051">
        <f>YEAR(SalesLineItems__NO_LOT[[#This Row],[Requested_Ship_Date]])</f>
        <v>2021</v>
      </c>
      <c r="AV6051"/>
      <c r="AX6051"/>
      <c r="AZ6051"/>
      <c r="BC6051"/>
      <c r="BF6051"/>
    </row>
    <row r="6052" spans="1:58" x14ac:dyDescent="0.2">
      <c r="A6052" t="s">
        <v>2564</v>
      </c>
      <c r="B6052" s="11" t="s">
        <v>22</v>
      </c>
      <c r="C6052" s="11" t="s">
        <v>2562</v>
      </c>
      <c r="D6052" s="11" t="s">
        <v>36</v>
      </c>
      <c r="E6052" s="11" t="s">
        <v>37</v>
      </c>
      <c r="F6052">
        <v>0.2</v>
      </c>
      <c r="G6052" s="11" t="s">
        <v>9</v>
      </c>
      <c r="H6052">
        <v>1.77</v>
      </c>
      <c r="I6052">
        <v>0</v>
      </c>
      <c r="J6052">
        <v>8.85</v>
      </c>
      <c r="K6052">
        <v>0</v>
      </c>
      <c r="L6052" s="11" t="s">
        <v>368</v>
      </c>
      <c r="M6052" s="7">
        <v>44414</v>
      </c>
      <c r="N6052" s="7">
        <v>44414</v>
      </c>
      <c r="O6052" s="11" t="s">
        <v>11</v>
      </c>
      <c r="P6052" s="11" t="s">
        <v>95</v>
      </c>
      <c r="Q6052">
        <v>1006.32</v>
      </c>
      <c r="R6052" s="11" t="s">
        <v>52</v>
      </c>
      <c r="S6052" s="11" t="s">
        <v>95</v>
      </c>
      <c r="T6052">
        <v>1108706.21</v>
      </c>
      <c r="U6052">
        <f>SalesLineItems__NO_LOT[[#This Row],[ActualSales]]-SalesLineItems__NO_LOT[[#This Row],[Extended_Cost]]</f>
        <v>-1.77</v>
      </c>
      <c r="V6052">
        <f>IFERROR(SalesLineItems__NO_LOT[[#This Row],[Revenue]]/SalesLineItems__NO_LOT[[#This Row],[Extended_Price]],0)</f>
        <v>0</v>
      </c>
      <c r="W6052" t="str">
        <f>IF(SalesLineItems__NO_LOT[[#This Row],[Revenue]]&lt;0,"Lost on Sale","Normal Revenue")</f>
        <v>Lost on Sale</v>
      </c>
      <c r="X60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52">
        <f>IF(SalesLineItems__NO_LOT[[#This Row],[SOP_Type]]="Return",SalesLineItems__NO_LOT[[#This Row],[Extended_Cost]]*-1,SalesLineItems__NO_LOT[[#This Row],[Extended_Price]])</f>
        <v>0</v>
      </c>
      <c r="Z6052">
        <f>MONTH(SalesLineItems__NO_LOT[[#This Row],[Requested_Ship_Date]])</f>
        <v>8</v>
      </c>
      <c r="AA6052">
        <f>YEAR(SalesLineItems__NO_LOT[[#This Row],[Requested_Ship_Date]])</f>
        <v>2021</v>
      </c>
      <c r="AV6052"/>
      <c r="AX6052"/>
      <c r="AZ6052"/>
      <c r="BC6052"/>
      <c r="BF6052"/>
    </row>
    <row r="6053" spans="1:58" x14ac:dyDescent="0.2">
      <c r="A6053" t="s">
        <v>2565</v>
      </c>
      <c r="B6053" s="11" t="s">
        <v>22</v>
      </c>
      <c r="C6053" s="11" t="s">
        <v>2562</v>
      </c>
      <c r="D6053" s="11" t="s">
        <v>1184</v>
      </c>
      <c r="E6053" s="11" t="s">
        <v>1185</v>
      </c>
      <c r="F6053">
        <v>0.05</v>
      </c>
      <c r="G6053" s="11" t="s">
        <v>9</v>
      </c>
      <c r="H6053">
        <v>0</v>
      </c>
      <c r="I6053">
        <v>0</v>
      </c>
      <c r="J6053">
        <v>0</v>
      </c>
      <c r="K6053">
        <v>0</v>
      </c>
      <c r="L6053" s="11" t="s">
        <v>368</v>
      </c>
      <c r="M6053" s="7">
        <v>44414</v>
      </c>
      <c r="N6053" s="7">
        <v>44414</v>
      </c>
      <c r="O6053" s="11" t="s">
        <v>11</v>
      </c>
      <c r="P6053" s="11" t="s">
        <v>95</v>
      </c>
      <c r="Q6053">
        <v>1006.32</v>
      </c>
      <c r="R6053" s="11" t="s">
        <v>52</v>
      </c>
      <c r="S6053" s="11" t="s">
        <v>95</v>
      </c>
      <c r="T6053">
        <v>1108706.21</v>
      </c>
      <c r="U6053">
        <f>SalesLineItems__NO_LOT[[#This Row],[ActualSales]]-SalesLineItems__NO_LOT[[#This Row],[Extended_Cost]]</f>
        <v>0</v>
      </c>
      <c r="V6053">
        <f>IFERROR(SalesLineItems__NO_LOT[[#This Row],[Revenue]]/SalesLineItems__NO_LOT[[#This Row],[Extended_Price]],0)</f>
        <v>0</v>
      </c>
      <c r="W6053" t="str">
        <f>IF(SalesLineItems__NO_LOT[[#This Row],[Revenue]]&lt;0,"Lost on Sale","Normal Revenue")</f>
        <v>Normal Revenue</v>
      </c>
      <c r="X60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53">
        <f>IF(SalesLineItems__NO_LOT[[#This Row],[SOP_Type]]="Return",SalesLineItems__NO_LOT[[#This Row],[Extended_Cost]]*-1,SalesLineItems__NO_LOT[[#This Row],[Extended_Price]])</f>
        <v>0</v>
      </c>
      <c r="Z6053">
        <f>MONTH(SalesLineItems__NO_LOT[[#This Row],[Requested_Ship_Date]])</f>
        <v>8</v>
      </c>
      <c r="AA6053">
        <f>YEAR(SalesLineItems__NO_LOT[[#This Row],[Requested_Ship_Date]])</f>
        <v>2021</v>
      </c>
      <c r="AV6053"/>
      <c r="AX6053"/>
      <c r="AZ6053"/>
      <c r="BC6053"/>
      <c r="BF6053"/>
    </row>
    <row r="6054" spans="1:58" x14ac:dyDescent="0.2">
      <c r="A6054" t="s">
        <v>2566</v>
      </c>
      <c r="B6054" s="11" t="s">
        <v>22</v>
      </c>
      <c r="C6054" s="11" t="s">
        <v>2562</v>
      </c>
      <c r="D6054" s="11" t="s">
        <v>32</v>
      </c>
      <c r="E6054" s="11" t="s">
        <v>33</v>
      </c>
      <c r="F6054">
        <v>0.1</v>
      </c>
      <c r="G6054" s="11" t="s">
        <v>9</v>
      </c>
      <c r="H6054">
        <v>0.28999999999999998</v>
      </c>
      <c r="I6054">
        <v>0</v>
      </c>
      <c r="J6054">
        <v>2.9</v>
      </c>
      <c r="K6054">
        <v>0</v>
      </c>
      <c r="L6054" s="11" t="s">
        <v>368</v>
      </c>
      <c r="M6054" s="7">
        <v>44414</v>
      </c>
      <c r="N6054" s="7">
        <v>44414</v>
      </c>
      <c r="O6054" s="11" t="s">
        <v>35</v>
      </c>
      <c r="P6054" s="11" t="s">
        <v>95</v>
      </c>
      <c r="Q6054">
        <v>1006.32</v>
      </c>
      <c r="R6054" s="11" t="s">
        <v>52</v>
      </c>
      <c r="S6054" s="11" t="s">
        <v>95</v>
      </c>
      <c r="T6054">
        <v>1108706.21</v>
      </c>
      <c r="U6054">
        <f>SalesLineItems__NO_LOT[[#This Row],[ActualSales]]-SalesLineItems__NO_LOT[[#This Row],[Extended_Cost]]</f>
        <v>-0.28999999999999998</v>
      </c>
      <c r="V6054">
        <f>IFERROR(SalesLineItems__NO_LOT[[#This Row],[Revenue]]/SalesLineItems__NO_LOT[[#This Row],[Extended_Price]],0)</f>
        <v>0</v>
      </c>
      <c r="W6054" t="str">
        <f>IF(SalesLineItems__NO_LOT[[#This Row],[Revenue]]&lt;0,"Lost on Sale","Normal Revenue")</f>
        <v>Lost on Sale</v>
      </c>
      <c r="X60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54">
        <f>IF(SalesLineItems__NO_LOT[[#This Row],[SOP_Type]]="Return",SalesLineItems__NO_LOT[[#This Row],[Extended_Cost]]*-1,SalesLineItems__NO_LOT[[#This Row],[Extended_Price]])</f>
        <v>0</v>
      </c>
      <c r="Z6054">
        <f>MONTH(SalesLineItems__NO_LOT[[#This Row],[Requested_Ship_Date]])</f>
        <v>8</v>
      </c>
      <c r="AA6054">
        <f>YEAR(SalesLineItems__NO_LOT[[#This Row],[Requested_Ship_Date]])</f>
        <v>2021</v>
      </c>
      <c r="AV6054"/>
      <c r="AX6054"/>
      <c r="AZ6054"/>
      <c r="BC6054"/>
      <c r="BF6054"/>
    </row>
    <row r="6055" spans="1:58" x14ac:dyDescent="0.2">
      <c r="A6055" t="s">
        <v>2567</v>
      </c>
      <c r="B6055" s="11" t="s">
        <v>22</v>
      </c>
      <c r="C6055" s="11" t="s">
        <v>2568</v>
      </c>
      <c r="D6055" s="11" t="s">
        <v>1320</v>
      </c>
      <c r="E6055" s="11" t="s">
        <v>1321</v>
      </c>
      <c r="F6055">
        <v>1500</v>
      </c>
      <c r="G6055" s="11" t="s">
        <v>68</v>
      </c>
      <c r="H6055">
        <v>19407.36</v>
      </c>
      <c r="I6055">
        <v>35325</v>
      </c>
      <c r="J6055">
        <v>12.94</v>
      </c>
      <c r="K6055">
        <v>23.55</v>
      </c>
      <c r="L6055" s="11" t="s">
        <v>869</v>
      </c>
      <c r="M6055" s="7">
        <v>44414</v>
      </c>
      <c r="N6055" s="7">
        <v>44414</v>
      </c>
      <c r="O6055" s="11" t="s">
        <v>70</v>
      </c>
      <c r="P6055" s="11" t="s">
        <v>95</v>
      </c>
      <c r="Q6055">
        <v>52186.5</v>
      </c>
      <c r="R6055" s="11" t="s">
        <v>205</v>
      </c>
      <c r="S6055" s="11" t="s">
        <v>95</v>
      </c>
      <c r="T6055">
        <v>1010446.75</v>
      </c>
      <c r="U6055">
        <f>SalesLineItems__NO_LOT[[#This Row],[ActualSales]]-SalesLineItems__NO_LOT[[#This Row],[Extended_Cost]]</f>
        <v>15917.64</v>
      </c>
      <c r="V6055">
        <f>IFERROR(SalesLineItems__NO_LOT[[#This Row],[Revenue]]/SalesLineItems__NO_LOT[[#This Row],[Extended_Price]],0)</f>
        <v>0.45060552016985134</v>
      </c>
      <c r="W6055" t="str">
        <f>IF(SalesLineItems__NO_LOT[[#This Row],[Revenue]]&lt;0,"Lost on Sale","Normal Revenue")</f>
        <v>Normal Revenue</v>
      </c>
      <c r="X60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55">
        <f>IF(SalesLineItems__NO_LOT[[#This Row],[SOP_Type]]="Return",SalesLineItems__NO_LOT[[#This Row],[Extended_Cost]]*-1,SalesLineItems__NO_LOT[[#This Row],[Extended_Price]])</f>
        <v>35325</v>
      </c>
      <c r="Z6055">
        <f>MONTH(SalesLineItems__NO_LOT[[#This Row],[Requested_Ship_Date]])</f>
        <v>8</v>
      </c>
      <c r="AA6055">
        <f>YEAR(SalesLineItems__NO_LOT[[#This Row],[Requested_Ship_Date]])</f>
        <v>2021</v>
      </c>
      <c r="AV6055"/>
      <c r="AX6055"/>
      <c r="AZ6055"/>
      <c r="BC6055"/>
      <c r="BF6055"/>
    </row>
    <row r="6056" spans="1:58" x14ac:dyDescent="0.2">
      <c r="A6056" t="s">
        <v>2569</v>
      </c>
      <c r="B6056" s="11" t="s">
        <v>22</v>
      </c>
      <c r="C6056" s="11" t="s">
        <v>2568</v>
      </c>
      <c r="D6056" s="11" t="s">
        <v>13</v>
      </c>
      <c r="E6056" s="11" t="s">
        <v>14</v>
      </c>
      <c r="F6056">
        <v>1</v>
      </c>
      <c r="G6056" s="11" t="s">
        <v>15</v>
      </c>
      <c r="H6056">
        <v>0</v>
      </c>
      <c r="I6056">
        <v>1.5</v>
      </c>
      <c r="J6056">
        <v>0</v>
      </c>
      <c r="K6056">
        <v>1.5</v>
      </c>
      <c r="L6056" s="11" t="s">
        <v>869</v>
      </c>
      <c r="M6056" s="7">
        <v>44414</v>
      </c>
      <c r="N6056" s="7">
        <v>44414</v>
      </c>
      <c r="O6056" s="11" t="s">
        <v>16</v>
      </c>
      <c r="P6056" s="11" t="s">
        <v>95</v>
      </c>
      <c r="Q6056">
        <v>52186.5</v>
      </c>
      <c r="R6056" s="11" t="s">
        <v>205</v>
      </c>
      <c r="S6056" s="11" t="s">
        <v>95</v>
      </c>
      <c r="T6056">
        <v>1010446.75</v>
      </c>
      <c r="U6056">
        <f>SalesLineItems__NO_LOT[[#This Row],[ActualSales]]-SalesLineItems__NO_LOT[[#This Row],[Extended_Cost]]</f>
        <v>1.5</v>
      </c>
      <c r="V6056">
        <f>IFERROR(SalesLineItems__NO_LOT[[#This Row],[Revenue]]/SalesLineItems__NO_LOT[[#This Row],[Extended_Price]],0)</f>
        <v>1</v>
      </c>
      <c r="W6056" t="str">
        <f>IF(SalesLineItems__NO_LOT[[#This Row],[Revenue]]&lt;0,"Lost on Sale","Normal Revenue")</f>
        <v>Normal Revenue</v>
      </c>
      <c r="X60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56">
        <f>IF(SalesLineItems__NO_LOT[[#This Row],[SOP_Type]]="Return",SalesLineItems__NO_LOT[[#This Row],[Extended_Cost]]*-1,SalesLineItems__NO_LOT[[#This Row],[Extended_Price]])</f>
        <v>1.5</v>
      </c>
      <c r="Z6056">
        <f>MONTH(SalesLineItems__NO_LOT[[#This Row],[Requested_Ship_Date]])</f>
        <v>8</v>
      </c>
      <c r="AA6056">
        <f>YEAR(SalesLineItems__NO_LOT[[#This Row],[Requested_Ship_Date]])</f>
        <v>2021</v>
      </c>
      <c r="AV6056"/>
      <c r="AX6056"/>
      <c r="AZ6056"/>
      <c r="BC6056"/>
      <c r="BF6056"/>
    </row>
    <row r="6057" spans="1:58" x14ac:dyDescent="0.2">
      <c r="A6057" t="s">
        <v>2570</v>
      </c>
      <c r="B6057" s="11" t="s">
        <v>22</v>
      </c>
      <c r="C6057" s="11" t="s">
        <v>2571</v>
      </c>
      <c r="D6057" s="11" t="s">
        <v>580</v>
      </c>
      <c r="E6057" s="11" t="s">
        <v>581</v>
      </c>
      <c r="F6057">
        <v>600</v>
      </c>
      <c r="G6057" s="11" t="s">
        <v>9</v>
      </c>
      <c r="H6057">
        <v>3126</v>
      </c>
      <c r="I6057">
        <v>6810</v>
      </c>
      <c r="J6057">
        <v>5.21</v>
      </c>
      <c r="K6057">
        <v>11.35</v>
      </c>
      <c r="L6057" s="11" t="s">
        <v>100</v>
      </c>
      <c r="M6057" s="7">
        <v>44414</v>
      </c>
      <c r="N6057" s="7">
        <v>44414</v>
      </c>
      <c r="O6057" s="11" t="s">
        <v>11</v>
      </c>
      <c r="P6057" s="11" t="s">
        <v>95</v>
      </c>
      <c r="Q6057">
        <v>160606.39999999999</v>
      </c>
      <c r="R6057" s="11" t="s">
        <v>12</v>
      </c>
      <c r="S6057" s="11" t="s">
        <v>95</v>
      </c>
      <c r="T6057">
        <v>7852497.2199999997</v>
      </c>
      <c r="U6057">
        <f>SalesLineItems__NO_LOT[[#This Row],[ActualSales]]-SalesLineItems__NO_LOT[[#This Row],[Extended_Cost]]</f>
        <v>3684</v>
      </c>
      <c r="V6057">
        <f>IFERROR(SalesLineItems__NO_LOT[[#This Row],[Revenue]]/SalesLineItems__NO_LOT[[#This Row],[Extended_Price]],0)</f>
        <v>0.54096916299559472</v>
      </c>
      <c r="W6057" t="str">
        <f>IF(SalesLineItems__NO_LOT[[#This Row],[Revenue]]&lt;0,"Lost on Sale","Normal Revenue")</f>
        <v>Normal Revenue</v>
      </c>
      <c r="X60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57">
        <f>IF(SalesLineItems__NO_LOT[[#This Row],[SOP_Type]]="Return",SalesLineItems__NO_LOT[[#This Row],[Extended_Cost]]*-1,SalesLineItems__NO_LOT[[#This Row],[Extended_Price]])</f>
        <v>6810</v>
      </c>
      <c r="Z6057">
        <f>MONTH(SalesLineItems__NO_LOT[[#This Row],[Requested_Ship_Date]])</f>
        <v>8</v>
      </c>
      <c r="AA6057">
        <f>YEAR(SalesLineItems__NO_LOT[[#This Row],[Requested_Ship_Date]])</f>
        <v>2021</v>
      </c>
      <c r="AV6057"/>
      <c r="AX6057"/>
      <c r="AZ6057"/>
      <c r="BC6057"/>
      <c r="BF6057"/>
    </row>
    <row r="6058" spans="1:58" x14ac:dyDescent="0.2">
      <c r="A6058" t="s">
        <v>2572</v>
      </c>
      <c r="B6058" s="11" t="s">
        <v>22</v>
      </c>
      <c r="C6058" s="11" t="s">
        <v>2571</v>
      </c>
      <c r="D6058" s="11" t="s">
        <v>583</v>
      </c>
      <c r="E6058" s="11" t="s">
        <v>584</v>
      </c>
      <c r="F6058">
        <v>1490.36</v>
      </c>
      <c r="G6058" s="11" t="s">
        <v>9</v>
      </c>
      <c r="H6058">
        <v>6870.56</v>
      </c>
      <c r="I6058">
        <v>10581.56</v>
      </c>
      <c r="J6058">
        <v>4.6100000000000003</v>
      </c>
      <c r="K6058">
        <v>7.1</v>
      </c>
      <c r="L6058" s="11" t="s">
        <v>100</v>
      </c>
      <c r="M6058" s="7">
        <v>44414</v>
      </c>
      <c r="N6058" s="7">
        <v>44414</v>
      </c>
      <c r="O6058" s="11" t="s">
        <v>40</v>
      </c>
      <c r="P6058" s="11" t="s">
        <v>95</v>
      </c>
      <c r="Q6058">
        <v>160606.39999999999</v>
      </c>
      <c r="R6058" s="11" t="s">
        <v>12</v>
      </c>
      <c r="S6058" s="11" t="s">
        <v>95</v>
      </c>
      <c r="T6058">
        <v>7852497.2199999997</v>
      </c>
      <c r="U6058">
        <f>SalesLineItems__NO_LOT[[#This Row],[ActualSales]]-SalesLineItems__NO_LOT[[#This Row],[Extended_Cost]]</f>
        <v>3710.9999999999991</v>
      </c>
      <c r="V6058">
        <f>IFERROR(SalesLineItems__NO_LOT[[#This Row],[Revenue]]/SalesLineItems__NO_LOT[[#This Row],[Extended_Price]],0)</f>
        <v>0.35070443299475684</v>
      </c>
      <c r="W6058" t="str">
        <f>IF(SalesLineItems__NO_LOT[[#This Row],[Revenue]]&lt;0,"Lost on Sale","Normal Revenue")</f>
        <v>Normal Revenue</v>
      </c>
      <c r="X60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58">
        <f>IF(SalesLineItems__NO_LOT[[#This Row],[SOP_Type]]="Return",SalesLineItems__NO_LOT[[#This Row],[Extended_Cost]]*-1,SalesLineItems__NO_LOT[[#This Row],[Extended_Price]])</f>
        <v>10581.56</v>
      </c>
      <c r="Z6058">
        <f>MONTH(SalesLineItems__NO_LOT[[#This Row],[Requested_Ship_Date]])</f>
        <v>8</v>
      </c>
      <c r="AA6058">
        <f>YEAR(SalesLineItems__NO_LOT[[#This Row],[Requested_Ship_Date]])</f>
        <v>2021</v>
      </c>
      <c r="AV6058"/>
      <c r="AX6058"/>
      <c r="AZ6058"/>
      <c r="BC6058"/>
      <c r="BF6058"/>
    </row>
    <row r="6059" spans="1:58" x14ac:dyDescent="0.2">
      <c r="A6059" t="s">
        <v>2573</v>
      </c>
      <c r="B6059" s="11" t="s">
        <v>22</v>
      </c>
      <c r="C6059" s="11" t="s">
        <v>2571</v>
      </c>
      <c r="D6059" s="11" t="s">
        <v>590</v>
      </c>
      <c r="E6059" s="11" t="s">
        <v>591</v>
      </c>
      <c r="F6059">
        <v>2845.32</v>
      </c>
      <c r="G6059" s="11" t="s">
        <v>9</v>
      </c>
      <c r="H6059">
        <v>12263.33</v>
      </c>
      <c r="I6059">
        <v>13116.93</v>
      </c>
      <c r="J6059">
        <v>4.3099999999999996</v>
      </c>
      <c r="K6059">
        <v>4.6100000000000003</v>
      </c>
      <c r="L6059" s="11" t="s">
        <v>100</v>
      </c>
      <c r="M6059" s="7">
        <v>44414</v>
      </c>
      <c r="N6059" s="7">
        <v>44414</v>
      </c>
      <c r="O6059" s="11" t="s">
        <v>70</v>
      </c>
      <c r="P6059" s="11" t="s">
        <v>95</v>
      </c>
      <c r="Q6059">
        <v>160606.39999999999</v>
      </c>
      <c r="R6059" s="11" t="s">
        <v>12</v>
      </c>
      <c r="S6059" s="11" t="s">
        <v>95</v>
      </c>
      <c r="T6059">
        <v>7852497.2199999997</v>
      </c>
      <c r="U6059">
        <f>SalesLineItems__NO_LOT[[#This Row],[ActualSales]]-SalesLineItems__NO_LOT[[#This Row],[Extended_Cost]]</f>
        <v>853.60000000000036</v>
      </c>
      <c r="V6059">
        <f>IFERROR(SalesLineItems__NO_LOT[[#This Row],[Revenue]]/SalesLineItems__NO_LOT[[#This Row],[Extended_Price]],0)</f>
        <v>6.5076203044462405E-2</v>
      </c>
      <c r="W6059" t="str">
        <f>IF(SalesLineItems__NO_LOT[[#This Row],[Revenue]]&lt;0,"Lost on Sale","Normal Revenue")</f>
        <v>Normal Revenue</v>
      </c>
      <c r="X60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59">
        <f>IF(SalesLineItems__NO_LOT[[#This Row],[SOP_Type]]="Return",SalesLineItems__NO_LOT[[#This Row],[Extended_Cost]]*-1,SalesLineItems__NO_LOT[[#This Row],[Extended_Price]])</f>
        <v>13116.93</v>
      </c>
      <c r="Z6059">
        <f>MONTH(SalesLineItems__NO_LOT[[#This Row],[Requested_Ship_Date]])</f>
        <v>8</v>
      </c>
      <c r="AA6059">
        <f>YEAR(SalesLineItems__NO_LOT[[#This Row],[Requested_Ship_Date]])</f>
        <v>2021</v>
      </c>
      <c r="AV6059"/>
      <c r="AX6059"/>
      <c r="AZ6059"/>
      <c r="BC6059"/>
      <c r="BF6059"/>
    </row>
    <row r="6060" spans="1:58" x14ac:dyDescent="0.2">
      <c r="A6060" t="s">
        <v>2574</v>
      </c>
      <c r="B6060" s="11" t="s">
        <v>22</v>
      </c>
      <c r="C6060" s="11" t="s">
        <v>2571</v>
      </c>
      <c r="D6060" s="11" t="s">
        <v>593</v>
      </c>
      <c r="E6060" s="11" t="s">
        <v>594</v>
      </c>
      <c r="F6060">
        <v>13389</v>
      </c>
      <c r="G6060" s="11" t="s">
        <v>9</v>
      </c>
      <c r="H6060">
        <v>41505.9</v>
      </c>
      <c r="I6060">
        <v>63329.97</v>
      </c>
      <c r="J6060">
        <v>3.1</v>
      </c>
      <c r="K6060">
        <v>4.7300000000000004</v>
      </c>
      <c r="L6060" s="11" t="s">
        <v>100</v>
      </c>
      <c r="M6060" s="7">
        <v>44414</v>
      </c>
      <c r="N6060" s="7">
        <v>44414</v>
      </c>
      <c r="O6060" s="11" t="s">
        <v>70</v>
      </c>
      <c r="P6060" s="11" t="s">
        <v>95</v>
      </c>
      <c r="Q6060">
        <v>160606.39999999999</v>
      </c>
      <c r="R6060" s="11" t="s">
        <v>12</v>
      </c>
      <c r="S6060" s="11" t="s">
        <v>95</v>
      </c>
      <c r="T6060">
        <v>7852497.2199999997</v>
      </c>
      <c r="U6060">
        <f>SalesLineItems__NO_LOT[[#This Row],[ActualSales]]-SalesLineItems__NO_LOT[[#This Row],[Extended_Cost]]</f>
        <v>21824.07</v>
      </c>
      <c r="V6060">
        <f>IFERROR(SalesLineItems__NO_LOT[[#This Row],[Revenue]]/SalesLineItems__NO_LOT[[#This Row],[Extended_Price]],0)</f>
        <v>0.34460887949260044</v>
      </c>
      <c r="W6060" t="str">
        <f>IF(SalesLineItems__NO_LOT[[#This Row],[Revenue]]&lt;0,"Lost on Sale","Normal Revenue")</f>
        <v>Normal Revenue</v>
      </c>
      <c r="X60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60">
        <f>IF(SalesLineItems__NO_LOT[[#This Row],[SOP_Type]]="Return",SalesLineItems__NO_LOT[[#This Row],[Extended_Cost]]*-1,SalesLineItems__NO_LOT[[#This Row],[Extended_Price]])</f>
        <v>63329.97</v>
      </c>
      <c r="Z6060">
        <f>MONTH(SalesLineItems__NO_LOT[[#This Row],[Requested_Ship_Date]])</f>
        <v>8</v>
      </c>
      <c r="AA6060">
        <f>YEAR(SalesLineItems__NO_LOT[[#This Row],[Requested_Ship_Date]])</f>
        <v>2021</v>
      </c>
      <c r="AV6060"/>
      <c r="AX6060"/>
      <c r="AZ6060"/>
      <c r="BC6060"/>
      <c r="BF6060"/>
    </row>
    <row r="6061" spans="1:58" x14ac:dyDescent="0.2">
      <c r="A6061" t="s">
        <v>2575</v>
      </c>
      <c r="B6061" s="11" t="s">
        <v>22</v>
      </c>
      <c r="C6061" s="11" t="s">
        <v>2571</v>
      </c>
      <c r="D6061" s="11" t="s">
        <v>13</v>
      </c>
      <c r="E6061" s="11" t="s">
        <v>14</v>
      </c>
      <c r="F6061">
        <v>1</v>
      </c>
      <c r="G6061" s="11" t="s">
        <v>15</v>
      </c>
      <c r="H6061">
        <v>0</v>
      </c>
      <c r="I6061">
        <v>1.5</v>
      </c>
      <c r="J6061">
        <v>0</v>
      </c>
      <c r="K6061">
        <v>1.5</v>
      </c>
      <c r="L6061" s="11" t="s">
        <v>100</v>
      </c>
      <c r="M6061" s="7">
        <v>44414</v>
      </c>
      <c r="N6061" s="7">
        <v>44414</v>
      </c>
      <c r="O6061" s="11" t="s">
        <v>16</v>
      </c>
      <c r="P6061" s="11" t="s">
        <v>95</v>
      </c>
      <c r="Q6061">
        <v>160606.39999999999</v>
      </c>
      <c r="R6061" s="11" t="s">
        <v>12</v>
      </c>
      <c r="S6061" s="11" t="s">
        <v>95</v>
      </c>
      <c r="T6061">
        <v>7852497.2199999997</v>
      </c>
      <c r="U6061">
        <f>SalesLineItems__NO_LOT[[#This Row],[ActualSales]]-SalesLineItems__NO_LOT[[#This Row],[Extended_Cost]]</f>
        <v>1.5</v>
      </c>
      <c r="V6061">
        <f>IFERROR(SalesLineItems__NO_LOT[[#This Row],[Revenue]]/SalesLineItems__NO_LOT[[#This Row],[Extended_Price]],0)</f>
        <v>1</v>
      </c>
      <c r="W6061" t="str">
        <f>IF(SalesLineItems__NO_LOT[[#This Row],[Revenue]]&lt;0,"Lost on Sale","Normal Revenue")</f>
        <v>Normal Revenue</v>
      </c>
      <c r="X60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61">
        <f>IF(SalesLineItems__NO_LOT[[#This Row],[SOP_Type]]="Return",SalesLineItems__NO_LOT[[#This Row],[Extended_Cost]]*-1,SalesLineItems__NO_LOT[[#This Row],[Extended_Price]])</f>
        <v>1.5</v>
      </c>
      <c r="Z6061">
        <f>MONTH(SalesLineItems__NO_LOT[[#This Row],[Requested_Ship_Date]])</f>
        <v>8</v>
      </c>
      <c r="AA6061">
        <f>YEAR(SalesLineItems__NO_LOT[[#This Row],[Requested_Ship_Date]])</f>
        <v>2021</v>
      </c>
      <c r="AV6061"/>
      <c r="AX6061"/>
      <c r="AZ6061"/>
      <c r="BC6061"/>
      <c r="BF6061"/>
    </row>
    <row r="6062" spans="1:58" x14ac:dyDescent="0.2">
      <c r="A6062" t="s">
        <v>2528</v>
      </c>
      <c r="B6062" s="11" t="s">
        <v>22</v>
      </c>
      <c r="C6062" s="11" t="s">
        <v>2529</v>
      </c>
      <c r="D6062" s="11" t="s">
        <v>13</v>
      </c>
      <c r="E6062" s="11" t="s">
        <v>14</v>
      </c>
      <c r="F6062">
        <v>1</v>
      </c>
      <c r="G6062" s="11" t="s">
        <v>15</v>
      </c>
      <c r="H6062">
        <v>0</v>
      </c>
      <c r="I6062">
        <v>1.5</v>
      </c>
      <c r="J6062">
        <v>0</v>
      </c>
      <c r="K6062">
        <v>1.5</v>
      </c>
      <c r="L6062" s="11" t="s">
        <v>69</v>
      </c>
      <c r="M6062" s="7">
        <v>44418</v>
      </c>
      <c r="N6062" s="7">
        <v>44418</v>
      </c>
      <c r="O6062" s="11" t="s">
        <v>16</v>
      </c>
      <c r="P6062" s="11" t="s">
        <v>95</v>
      </c>
      <c r="Q6062">
        <v>320188.32</v>
      </c>
      <c r="R6062" s="11" t="s">
        <v>52</v>
      </c>
      <c r="S6062" s="11" t="s">
        <v>95</v>
      </c>
      <c r="T6062">
        <v>8464367.5299999993</v>
      </c>
      <c r="U6062">
        <f>SalesLineItems__NO_LOT[[#This Row],[ActualSales]]-SalesLineItems__NO_LOT[[#This Row],[Extended_Cost]]</f>
        <v>1.5</v>
      </c>
      <c r="V6062">
        <f>IFERROR(SalesLineItems__NO_LOT[[#This Row],[Revenue]]/SalesLineItems__NO_LOT[[#This Row],[Extended_Price]],0)</f>
        <v>1</v>
      </c>
      <c r="W6062" t="str">
        <f>IF(SalesLineItems__NO_LOT[[#This Row],[Revenue]]&lt;0,"Lost on Sale","Normal Revenue")</f>
        <v>Normal Revenue</v>
      </c>
      <c r="X60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62">
        <f>IF(SalesLineItems__NO_LOT[[#This Row],[SOP_Type]]="Return",SalesLineItems__NO_LOT[[#This Row],[Extended_Cost]]*-1,SalesLineItems__NO_LOT[[#This Row],[Extended_Price]])</f>
        <v>1.5</v>
      </c>
      <c r="Z6062">
        <f>MONTH(SalesLineItems__NO_LOT[[#This Row],[Requested_Ship_Date]])</f>
        <v>8</v>
      </c>
      <c r="AA6062">
        <f>YEAR(SalesLineItems__NO_LOT[[#This Row],[Requested_Ship_Date]])</f>
        <v>2021</v>
      </c>
      <c r="AV6062"/>
      <c r="AX6062"/>
      <c r="AZ6062"/>
      <c r="BC6062"/>
      <c r="BF6062"/>
    </row>
    <row r="6063" spans="1:58" x14ac:dyDescent="0.2">
      <c r="A6063" t="s">
        <v>2530</v>
      </c>
      <c r="B6063" s="11" t="s">
        <v>22</v>
      </c>
      <c r="C6063" s="11" t="s">
        <v>2529</v>
      </c>
      <c r="D6063" s="11" t="s">
        <v>310</v>
      </c>
      <c r="E6063" s="11" t="s">
        <v>311</v>
      </c>
      <c r="F6063">
        <v>400</v>
      </c>
      <c r="G6063" s="11" t="s">
        <v>68</v>
      </c>
      <c r="H6063">
        <v>8518</v>
      </c>
      <c r="I6063">
        <v>12132</v>
      </c>
      <c r="J6063">
        <v>21.3</v>
      </c>
      <c r="K6063">
        <v>30.33</v>
      </c>
      <c r="L6063" s="11" t="s">
        <v>69</v>
      </c>
      <c r="M6063" s="7">
        <v>44418</v>
      </c>
      <c r="N6063" s="7">
        <v>44418</v>
      </c>
      <c r="O6063" s="11" t="s">
        <v>70</v>
      </c>
      <c r="P6063" s="11" t="s">
        <v>95</v>
      </c>
      <c r="Q6063">
        <v>320188.32</v>
      </c>
      <c r="R6063" s="11" t="s">
        <v>52</v>
      </c>
      <c r="S6063" s="11" t="s">
        <v>95</v>
      </c>
      <c r="T6063">
        <v>8464367.5299999993</v>
      </c>
      <c r="U6063">
        <f>SalesLineItems__NO_LOT[[#This Row],[ActualSales]]-SalesLineItems__NO_LOT[[#This Row],[Extended_Cost]]</f>
        <v>3614</v>
      </c>
      <c r="V6063">
        <f>IFERROR(SalesLineItems__NO_LOT[[#This Row],[Revenue]]/SalesLineItems__NO_LOT[[#This Row],[Extended_Price]],0)</f>
        <v>0.29788987800857236</v>
      </c>
      <c r="W6063" t="str">
        <f>IF(SalesLineItems__NO_LOT[[#This Row],[Revenue]]&lt;0,"Lost on Sale","Normal Revenue")</f>
        <v>Normal Revenue</v>
      </c>
      <c r="X60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63">
        <f>IF(SalesLineItems__NO_LOT[[#This Row],[SOP_Type]]="Return",SalesLineItems__NO_LOT[[#This Row],[Extended_Cost]]*-1,SalesLineItems__NO_LOT[[#This Row],[Extended_Price]])</f>
        <v>12132</v>
      </c>
      <c r="Z6063">
        <f>MONTH(SalesLineItems__NO_LOT[[#This Row],[Requested_Ship_Date]])</f>
        <v>8</v>
      </c>
      <c r="AA6063">
        <f>YEAR(SalesLineItems__NO_LOT[[#This Row],[Requested_Ship_Date]])</f>
        <v>2021</v>
      </c>
      <c r="AV6063"/>
      <c r="AX6063"/>
      <c r="AZ6063"/>
      <c r="BC6063"/>
      <c r="BF6063"/>
    </row>
    <row r="6064" spans="1:58" x14ac:dyDescent="0.2">
      <c r="A6064" t="s">
        <v>2531</v>
      </c>
      <c r="B6064" s="11" t="s">
        <v>22</v>
      </c>
      <c r="C6064" s="11" t="s">
        <v>2529</v>
      </c>
      <c r="D6064" s="11" t="s">
        <v>700</v>
      </c>
      <c r="E6064" s="11" t="s">
        <v>8</v>
      </c>
      <c r="F6064">
        <v>53.28</v>
      </c>
      <c r="G6064" s="11" t="s">
        <v>9</v>
      </c>
      <c r="H6064">
        <v>515.22</v>
      </c>
      <c r="I6064">
        <v>1281.3800000000001</v>
      </c>
      <c r="J6064">
        <v>9.67</v>
      </c>
      <c r="K6064">
        <v>24.05</v>
      </c>
      <c r="L6064" s="11" t="s">
        <v>69</v>
      </c>
      <c r="M6064" s="7">
        <v>44418</v>
      </c>
      <c r="N6064" s="7">
        <v>44418</v>
      </c>
      <c r="O6064" s="11" t="s">
        <v>11</v>
      </c>
      <c r="P6064" s="11" t="s">
        <v>95</v>
      </c>
      <c r="Q6064">
        <v>320188.32</v>
      </c>
      <c r="R6064" s="11" t="s">
        <v>52</v>
      </c>
      <c r="S6064" s="11" t="s">
        <v>95</v>
      </c>
      <c r="T6064">
        <v>8464367.5299999993</v>
      </c>
      <c r="U6064">
        <f>SalesLineItems__NO_LOT[[#This Row],[ActualSales]]-SalesLineItems__NO_LOT[[#This Row],[Extended_Cost]]</f>
        <v>766.16000000000008</v>
      </c>
      <c r="V6064">
        <f>IFERROR(SalesLineItems__NO_LOT[[#This Row],[Revenue]]/SalesLineItems__NO_LOT[[#This Row],[Extended_Price]],0)</f>
        <v>0.59791786979662553</v>
      </c>
      <c r="W6064" t="str">
        <f>IF(SalesLineItems__NO_LOT[[#This Row],[Revenue]]&lt;0,"Lost on Sale","Normal Revenue")</f>
        <v>Normal Revenue</v>
      </c>
      <c r="X60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64">
        <f>IF(SalesLineItems__NO_LOT[[#This Row],[SOP_Type]]="Return",SalesLineItems__NO_LOT[[#This Row],[Extended_Cost]]*-1,SalesLineItems__NO_LOT[[#This Row],[Extended_Price]])</f>
        <v>1281.3800000000001</v>
      </c>
      <c r="Z6064">
        <f>MONTH(SalesLineItems__NO_LOT[[#This Row],[Requested_Ship_Date]])</f>
        <v>8</v>
      </c>
      <c r="AA6064">
        <f>YEAR(SalesLineItems__NO_LOT[[#This Row],[Requested_Ship_Date]])</f>
        <v>2021</v>
      </c>
      <c r="AV6064"/>
      <c r="AX6064"/>
      <c r="AZ6064"/>
      <c r="BC6064"/>
      <c r="BF6064"/>
    </row>
    <row r="6065" spans="1:58" x14ac:dyDescent="0.2">
      <c r="A6065" t="s">
        <v>2532</v>
      </c>
      <c r="B6065" s="11" t="s">
        <v>22</v>
      </c>
      <c r="C6065" s="11" t="s">
        <v>2533</v>
      </c>
      <c r="D6065" s="11" t="s">
        <v>1898</v>
      </c>
      <c r="E6065" s="11" t="s">
        <v>1899</v>
      </c>
      <c r="F6065">
        <v>50</v>
      </c>
      <c r="G6065" s="11" t="s">
        <v>9</v>
      </c>
      <c r="H6065">
        <v>347.5</v>
      </c>
      <c r="I6065">
        <v>365</v>
      </c>
      <c r="J6065">
        <v>6.95</v>
      </c>
      <c r="K6065">
        <v>7.3</v>
      </c>
      <c r="L6065" s="11" t="s">
        <v>158</v>
      </c>
      <c r="M6065" s="7">
        <v>44418</v>
      </c>
      <c r="N6065" s="7">
        <v>44418</v>
      </c>
      <c r="O6065" s="11" t="s">
        <v>159</v>
      </c>
      <c r="P6065" s="11" t="s">
        <v>95</v>
      </c>
      <c r="Q6065">
        <v>2159.86</v>
      </c>
      <c r="R6065" s="11" t="s">
        <v>86</v>
      </c>
      <c r="S6065" s="11" t="s">
        <v>95</v>
      </c>
      <c r="T6065">
        <v>418215.64</v>
      </c>
      <c r="U6065">
        <f>SalesLineItems__NO_LOT[[#This Row],[ActualSales]]-SalesLineItems__NO_LOT[[#This Row],[Extended_Cost]]</f>
        <v>17.5</v>
      </c>
      <c r="V6065">
        <f>IFERROR(SalesLineItems__NO_LOT[[#This Row],[Revenue]]/SalesLineItems__NO_LOT[[#This Row],[Extended_Price]],0)</f>
        <v>4.7945205479452052E-2</v>
      </c>
      <c r="W6065" t="str">
        <f>IF(SalesLineItems__NO_LOT[[#This Row],[Revenue]]&lt;0,"Lost on Sale","Normal Revenue")</f>
        <v>Normal Revenue</v>
      </c>
      <c r="X60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65">
        <f>IF(SalesLineItems__NO_LOT[[#This Row],[SOP_Type]]="Return",SalesLineItems__NO_LOT[[#This Row],[Extended_Cost]]*-1,SalesLineItems__NO_LOT[[#This Row],[Extended_Price]])</f>
        <v>365</v>
      </c>
      <c r="Z6065">
        <f>MONTH(SalesLineItems__NO_LOT[[#This Row],[Requested_Ship_Date]])</f>
        <v>8</v>
      </c>
      <c r="AA6065">
        <f>YEAR(SalesLineItems__NO_LOT[[#This Row],[Requested_Ship_Date]])</f>
        <v>2021</v>
      </c>
      <c r="AV6065"/>
      <c r="AX6065"/>
      <c r="AZ6065"/>
      <c r="BC6065"/>
      <c r="BF6065"/>
    </row>
    <row r="6066" spans="1:58" x14ac:dyDescent="0.2">
      <c r="A6066" t="s">
        <v>2534</v>
      </c>
      <c r="B6066" s="11" t="s">
        <v>22</v>
      </c>
      <c r="C6066" s="11" t="s">
        <v>2535</v>
      </c>
      <c r="D6066" s="11" t="s">
        <v>1895</v>
      </c>
      <c r="E6066" s="11" t="s">
        <v>1896</v>
      </c>
      <c r="F6066">
        <v>93.6</v>
      </c>
      <c r="G6066" s="11" t="s">
        <v>9</v>
      </c>
      <c r="H6066">
        <v>2838.89</v>
      </c>
      <c r="I6066">
        <v>3415.46</v>
      </c>
      <c r="J6066">
        <v>30.33</v>
      </c>
      <c r="K6066">
        <v>36.49</v>
      </c>
      <c r="L6066" s="11" t="s">
        <v>158</v>
      </c>
      <c r="M6066" s="7">
        <v>44418</v>
      </c>
      <c r="N6066" s="7">
        <v>44418</v>
      </c>
      <c r="O6066" s="11" t="s">
        <v>159</v>
      </c>
      <c r="P6066" s="11" t="s">
        <v>95</v>
      </c>
      <c r="Q6066">
        <v>2159.86</v>
      </c>
      <c r="R6066" s="11" t="s">
        <v>86</v>
      </c>
      <c r="S6066" s="11" t="s">
        <v>95</v>
      </c>
      <c r="T6066">
        <v>418215.64</v>
      </c>
      <c r="U6066">
        <f>SalesLineItems__NO_LOT[[#This Row],[ActualSales]]-SalesLineItems__NO_LOT[[#This Row],[Extended_Cost]]</f>
        <v>576.57000000000016</v>
      </c>
      <c r="V6066">
        <f>IFERROR(SalesLineItems__NO_LOT[[#This Row],[Revenue]]/SalesLineItems__NO_LOT[[#This Row],[Extended_Price]],0)</f>
        <v>0.16881181451400401</v>
      </c>
      <c r="W6066" t="str">
        <f>IF(SalesLineItems__NO_LOT[[#This Row],[Revenue]]&lt;0,"Lost on Sale","Normal Revenue")</f>
        <v>Normal Revenue</v>
      </c>
      <c r="X60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066">
        <f>IF(SalesLineItems__NO_LOT[[#This Row],[SOP_Type]]="Return",SalesLineItems__NO_LOT[[#This Row],[Extended_Cost]]*-1,SalesLineItems__NO_LOT[[#This Row],[Extended_Price]])</f>
        <v>3415.46</v>
      </c>
      <c r="Z6066">
        <f>MONTH(SalesLineItems__NO_LOT[[#This Row],[Requested_Ship_Date]])</f>
        <v>8</v>
      </c>
      <c r="AA6066">
        <f>YEAR(SalesLineItems__NO_LOT[[#This Row],[Requested_Ship_Date]])</f>
        <v>2021</v>
      </c>
      <c r="AV6066"/>
      <c r="AX6066"/>
      <c r="AZ6066"/>
      <c r="BC6066"/>
      <c r="BF6066"/>
    </row>
    <row r="6067" spans="1:58" x14ac:dyDescent="0.2">
      <c r="A6067" t="s">
        <v>2536</v>
      </c>
      <c r="B6067" s="11" t="s">
        <v>22</v>
      </c>
      <c r="C6067" s="11" t="s">
        <v>2535</v>
      </c>
      <c r="D6067" s="11" t="s">
        <v>1647</v>
      </c>
      <c r="E6067" s="11" t="s">
        <v>1648</v>
      </c>
      <c r="F6067">
        <v>75</v>
      </c>
      <c r="G6067" s="11" t="s">
        <v>9</v>
      </c>
      <c r="H6067">
        <v>910.5</v>
      </c>
      <c r="I6067">
        <v>956.25</v>
      </c>
      <c r="J6067">
        <v>12.14</v>
      </c>
      <c r="K6067">
        <v>12.75</v>
      </c>
      <c r="L6067" s="11" t="s">
        <v>158</v>
      </c>
      <c r="M6067" s="7">
        <v>44418</v>
      </c>
      <c r="N6067" s="7">
        <v>44418</v>
      </c>
      <c r="O6067" s="11" t="s">
        <v>159</v>
      </c>
      <c r="P6067" s="11" t="s">
        <v>95</v>
      </c>
      <c r="Q6067">
        <v>2159.86</v>
      </c>
      <c r="R6067" s="11" t="s">
        <v>86</v>
      </c>
      <c r="S6067" s="11" t="s">
        <v>95</v>
      </c>
      <c r="T6067">
        <v>418215.64</v>
      </c>
      <c r="U6067">
        <f>SalesLineItems__NO_LOT[[#This Row],[ActualSales]]-SalesLineItems__NO_LOT[[#This Row],[Extended_Cost]]</f>
        <v>45.75</v>
      </c>
      <c r="V6067">
        <f>IFERROR(SalesLineItems__NO_LOT[[#This Row],[Revenue]]/SalesLineItems__NO_LOT[[#This Row],[Extended_Price]],0)</f>
        <v>4.7843137254901962E-2</v>
      </c>
      <c r="W6067" t="str">
        <f>IF(SalesLineItems__NO_LOT[[#This Row],[Revenue]]&lt;0,"Lost on Sale","Normal Revenue")</f>
        <v>Normal Revenue</v>
      </c>
      <c r="X60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67">
        <f>IF(SalesLineItems__NO_LOT[[#This Row],[SOP_Type]]="Return",SalesLineItems__NO_LOT[[#This Row],[Extended_Cost]]*-1,SalesLineItems__NO_LOT[[#This Row],[Extended_Price]])</f>
        <v>956.25</v>
      </c>
      <c r="Z6067">
        <f>MONTH(SalesLineItems__NO_LOT[[#This Row],[Requested_Ship_Date]])</f>
        <v>8</v>
      </c>
      <c r="AA6067">
        <f>YEAR(SalesLineItems__NO_LOT[[#This Row],[Requested_Ship_Date]])</f>
        <v>2021</v>
      </c>
      <c r="AV6067"/>
      <c r="AX6067"/>
      <c r="AZ6067"/>
      <c r="BC6067"/>
      <c r="BF6067"/>
    </row>
    <row r="6068" spans="1:58" x14ac:dyDescent="0.2">
      <c r="A6068" t="s">
        <v>2537</v>
      </c>
      <c r="B6068" s="11" t="s">
        <v>22</v>
      </c>
      <c r="C6068" s="11" t="s">
        <v>2538</v>
      </c>
      <c r="D6068" s="11" t="s">
        <v>913</v>
      </c>
      <c r="E6068" s="11" t="s">
        <v>914</v>
      </c>
      <c r="F6068">
        <v>30</v>
      </c>
      <c r="G6068" s="11" t="s">
        <v>9</v>
      </c>
      <c r="H6068">
        <v>423.3</v>
      </c>
      <c r="I6068">
        <v>899.4</v>
      </c>
      <c r="J6068">
        <v>14.11</v>
      </c>
      <c r="K6068">
        <v>29.98</v>
      </c>
      <c r="L6068" s="11" t="s">
        <v>69</v>
      </c>
      <c r="M6068" s="7">
        <v>44418</v>
      </c>
      <c r="N6068" s="7">
        <v>44418</v>
      </c>
      <c r="O6068" s="11" t="s">
        <v>11</v>
      </c>
      <c r="P6068" s="11" t="s">
        <v>95</v>
      </c>
      <c r="Q6068">
        <v>320188.32</v>
      </c>
      <c r="R6068" s="11" t="s">
        <v>52</v>
      </c>
      <c r="S6068" s="11" t="s">
        <v>95</v>
      </c>
      <c r="T6068">
        <v>8464367.5299999993</v>
      </c>
      <c r="U6068">
        <f>SalesLineItems__NO_LOT[[#This Row],[ActualSales]]-SalesLineItems__NO_LOT[[#This Row],[Extended_Cost]]</f>
        <v>476.09999999999997</v>
      </c>
      <c r="V6068">
        <f>IFERROR(SalesLineItems__NO_LOT[[#This Row],[Revenue]]/SalesLineItems__NO_LOT[[#This Row],[Extended_Price]],0)</f>
        <v>0.52935290193462303</v>
      </c>
      <c r="W6068" t="str">
        <f>IF(SalesLineItems__NO_LOT[[#This Row],[Revenue]]&lt;0,"Lost on Sale","Normal Revenue")</f>
        <v>Normal Revenue</v>
      </c>
      <c r="X60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68">
        <f>IF(SalesLineItems__NO_LOT[[#This Row],[SOP_Type]]="Return",SalesLineItems__NO_LOT[[#This Row],[Extended_Cost]]*-1,SalesLineItems__NO_LOT[[#This Row],[Extended_Price]])</f>
        <v>899.4</v>
      </c>
      <c r="Z6068">
        <f>MONTH(SalesLineItems__NO_LOT[[#This Row],[Requested_Ship_Date]])</f>
        <v>8</v>
      </c>
      <c r="AA6068">
        <f>YEAR(SalesLineItems__NO_LOT[[#This Row],[Requested_Ship_Date]])</f>
        <v>2021</v>
      </c>
      <c r="AV6068"/>
      <c r="AX6068"/>
      <c r="AZ6068"/>
      <c r="BC6068"/>
      <c r="BF6068"/>
    </row>
    <row r="6069" spans="1:58" x14ac:dyDescent="0.2">
      <c r="A6069" t="s">
        <v>2539</v>
      </c>
      <c r="B6069" s="11" t="s">
        <v>22</v>
      </c>
      <c r="C6069" s="11" t="s">
        <v>2538</v>
      </c>
      <c r="D6069" s="11" t="s">
        <v>13</v>
      </c>
      <c r="E6069" s="11" t="s">
        <v>14</v>
      </c>
      <c r="F6069">
        <v>1</v>
      </c>
      <c r="G6069" s="11" t="s">
        <v>15</v>
      </c>
      <c r="H6069">
        <v>0</v>
      </c>
      <c r="I6069">
        <v>1.5</v>
      </c>
      <c r="J6069">
        <v>0</v>
      </c>
      <c r="K6069">
        <v>1.5</v>
      </c>
      <c r="L6069" s="11" t="s">
        <v>69</v>
      </c>
      <c r="M6069" s="7">
        <v>44418</v>
      </c>
      <c r="N6069" s="7">
        <v>44418</v>
      </c>
      <c r="O6069" s="11" t="s">
        <v>16</v>
      </c>
      <c r="P6069" s="11" t="s">
        <v>95</v>
      </c>
      <c r="Q6069">
        <v>320188.32</v>
      </c>
      <c r="R6069" s="11" t="s">
        <v>52</v>
      </c>
      <c r="S6069" s="11" t="s">
        <v>95</v>
      </c>
      <c r="T6069">
        <v>8464367.5299999993</v>
      </c>
      <c r="U6069">
        <f>SalesLineItems__NO_LOT[[#This Row],[ActualSales]]-SalesLineItems__NO_LOT[[#This Row],[Extended_Cost]]</f>
        <v>1.5</v>
      </c>
      <c r="V6069">
        <f>IFERROR(SalesLineItems__NO_LOT[[#This Row],[Revenue]]/SalesLineItems__NO_LOT[[#This Row],[Extended_Price]],0)</f>
        <v>1</v>
      </c>
      <c r="W6069" t="str">
        <f>IF(SalesLineItems__NO_LOT[[#This Row],[Revenue]]&lt;0,"Lost on Sale","Normal Revenue")</f>
        <v>Normal Revenue</v>
      </c>
      <c r="X60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69">
        <f>IF(SalesLineItems__NO_LOT[[#This Row],[SOP_Type]]="Return",SalesLineItems__NO_LOT[[#This Row],[Extended_Cost]]*-1,SalesLineItems__NO_LOT[[#This Row],[Extended_Price]])</f>
        <v>1.5</v>
      </c>
      <c r="Z6069">
        <f>MONTH(SalesLineItems__NO_LOT[[#This Row],[Requested_Ship_Date]])</f>
        <v>8</v>
      </c>
      <c r="AA6069">
        <f>YEAR(SalesLineItems__NO_LOT[[#This Row],[Requested_Ship_Date]])</f>
        <v>2021</v>
      </c>
      <c r="AV6069"/>
      <c r="AX6069"/>
      <c r="AZ6069"/>
      <c r="BC6069"/>
      <c r="BF6069"/>
    </row>
    <row r="6070" spans="1:58" x14ac:dyDescent="0.2">
      <c r="A6070" t="s">
        <v>2524</v>
      </c>
      <c r="B6070" s="11" t="s">
        <v>22</v>
      </c>
      <c r="C6070" s="11" t="s">
        <v>2525</v>
      </c>
      <c r="D6070" s="11" t="s">
        <v>108</v>
      </c>
      <c r="E6070" s="11" t="s">
        <v>109</v>
      </c>
      <c r="F6070">
        <v>4950</v>
      </c>
      <c r="G6070" s="11" t="s">
        <v>9</v>
      </c>
      <c r="H6070">
        <v>22668</v>
      </c>
      <c r="I6070">
        <v>42075</v>
      </c>
      <c r="J6070">
        <v>4.58</v>
      </c>
      <c r="K6070">
        <v>8.5</v>
      </c>
      <c r="L6070" s="11" t="s">
        <v>110</v>
      </c>
      <c r="M6070" s="7">
        <v>44420</v>
      </c>
      <c r="N6070" s="7">
        <v>44420</v>
      </c>
      <c r="O6070" s="11" t="s">
        <v>65</v>
      </c>
      <c r="P6070" s="11" t="s">
        <v>95</v>
      </c>
      <c r="Q6070">
        <v>193225.16</v>
      </c>
      <c r="R6070" s="11" t="s">
        <v>12</v>
      </c>
      <c r="S6070" s="11" t="s">
        <v>95</v>
      </c>
      <c r="T6070">
        <v>10672799.380000001</v>
      </c>
      <c r="U6070">
        <f>SalesLineItems__NO_LOT[[#This Row],[ActualSales]]-SalesLineItems__NO_LOT[[#This Row],[Extended_Cost]]</f>
        <v>19407</v>
      </c>
      <c r="V6070">
        <f>IFERROR(SalesLineItems__NO_LOT[[#This Row],[Revenue]]/SalesLineItems__NO_LOT[[#This Row],[Extended_Price]],0)</f>
        <v>0.46124777183600713</v>
      </c>
      <c r="W6070" t="str">
        <f>IF(SalesLineItems__NO_LOT[[#This Row],[Revenue]]&lt;0,"Lost on Sale","Normal Revenue")</f>
        <v>Normal Revenue</v>
      </c>
      <c r="X60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0">
        <f>IF(SalesLineItems__NO_LOT[[#This Row],[SOP_Type]]="Return",SalesLineItems__NO_LOT[[#This Row],[Extended_Cost]]*-1,SalesLineItems__NO_LOT[[#This Row],[Extended_Price]])</f>
        <v>42075</v>
      </c>
      <c r="Z6070">
        <f>MONTH(SalesLineItems__NO_LOT[[#This Row],[Requested_Ship_Date]])</f>
        <v>8</v>
      </c>
      <c r="AA6070">
        <f>YEAR(SalesLineItems__NO_LOT[[#This Row],[Requested_Ship_Date]])</f>
        <v>2021</v>
      </c>
      <c r="AV6070"/>
      <c r="AX6070"/>
      <c r="AZ6070"/>
      <c r="BC6070"/>
      <c r="BF6070"/>
    </row>
    <row r="6071" spans="1:58" x14ac:dyDescent="0.2">
      <c r="A6071" t="s">
        <v>2526</v>
      </c>
      <c r="B6071" s="11" t="s">
        <v>22</v>
      </c>
      <c r="C6071" s="11" t="s">
        <v>2527</v>
      </c>
      <c r="D6071" s="11" t="s">
        <v>473</v>
      </c>
      <c r="E6071" s="11" t="s">
        <v>474</v>
      </c>
      <c r="F6071">
        <v>2275</v>
      </c>
      <c r="G6071" s="11" t="s">
        <v>9</v>
      </c>
      <c r="H6071">
        <v>28050.25</v>
      </c>
      <c r="I6071">
        <v>60287.5</v>
      </c>
      <c r="J6071">
        <v>12.33</v>
      </c>
      <c r="K6071">
        <v>26.5</v>
      </c>
      <c r="L6071" s="11" t="s">
        <v>110</v>
      </c>
      <c r="M6071" s="7">
        <v>44420</v>
      </c>
      <c r="N6071" s="7">
        <v>44420</v>
      </c>
      <c r="O6071" s="11" t="s">
        <v>65</v>
      </c>
      <c r="P6071" s="11" t="s">
        <v>95</v>
      </c>
      <c r="Q6071">
        <v>193225.16</v>
      </c>
      <c r="R6071" s="11" t="s">
        <v>12</v>
      </c>
      <c r="S6071" s="11" t="s">
        <v>95</v>
      </c>
      <c r="T6071">
        <v>10672799.380000001</v>
      </c>
      <c r="U6071">
        <f>SalesLineItems__NO_LOT[[#This Row],[ActualSales]]-SalesLineItems__NO_LOT[[#This Row],[Extended_Cost]]</f>
        <v>32237.25</v>
      </c>
      <c r="V6071">
        <f>IFERROR(SalesLineItems__NO_LOT[[#This Row],[Revenue]]/SalesLineItems__NO_LOT[[#This Row],[Extended_Price]],0)</f>
        <v>0.53472527472527476</v>
      </c>
      <c r="W6071" t="str">
        <f>IF(SalesLineItems__NO_LOT[[#This Row],[Revenue]]&lt;0,"Lost on Sale","Normal Revenue")</f>
        <v>Normal Revenue</v>
      </c>
      <c r="X60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1">
        <f>IF(SalesLineItems__NO_LOT[[#This Row],[SOP_Type]]="Return",SalesLineItems__NO_LOT[[#This Row],[Extended_Cost]]*-1,SalesLineItems__NO_LOT[[#This Row],[Extended_Price]])</f>
        <v>60287.5</v>
      </c>
      <c r="Z6071">
        <f>MONTH(SalesLineItems__NO_LOT[[#This Row],[Requested_Ship_Date]])</f>
        <v>8</v>
      </c>
      <c r="AA6071">
        <f>YEAR(SalesLineItems__NO_LOT[[#This Row],[Requested_Ship_Date]])</f>
        <v>2021</v>
      </c>
      <c r="AV6071"/>
      <c r="AX6071"/>
      <c r="AZ6071"/>
      <c r="BC6071"/>
      <c r="BF6071"/>
    </row>
    <row r="6072" spans="1:58" x14ac:dyDescent="0.2">
      <c r="A6072" t="s">
        <v>2505</v>
      </c>
      <c r="B6072" s="11" t="s">
        <v>22</v>
      </c>
      <c r="C6072" s="11" t="s">
        <v>2506</v>
      </c>
      <c r="D6072" s="11" t="s">
        <v>66</v>
      </c>
      <c r="E6072" s="11" t="s">
        <v>67</v>
      </c>
      <c r="F6072">
        <v>2000</v>
      </c>
      <c r="G6072" s="11" t="s">
        <v>68</v>
      </c>
      <c r="H6072">
        <v>26567.16</v>
      </c>
      <c r="I6072">
        <v>29120</v>
      </c>
      <c r="J6072">
        <v>13.28</v>
      </c>
      <c r="K6072">
        <v>14.56</v>
      </c>
      <c r="L6072" s="11" t="s">
        <v>69</v>
      </c>
      <c r="M6072" s="7">
        <v>44421</v>
      </c>
      <c r="N6072" s="7">
        <v>44421</v>
      </c>
      <c r="O6072" s="11" t="s">
        <v>70</v>
      </c>
      <c r="P6072" s="11" t="s">
        <v>95</v>
      </c>
      <c r="Q6072">
        <v>320188.32</v>
      </c>
      <c r="R6072" s="11" t="s">
        <v>52</v>
      </c>
      <c r="S6072" s="11" t="s">
        <v>95</v>
      </c>
      <c r="T6072">
        <v>8464367.5299999993</v>
      </c>
      <c r="U6072">
        <f>SalesLineItems__NO_LOT[[#This Row],[ActualSales]]-SalesLineItems__NO_LOT[[#This Row],[Extended_Cost]]</f>
        <v>2552.84</v>
      </c>
      <c r="V6072">
        <f>IFERROR(SalesLineItems__NO_LOT[[#This Row],[Revenue]]/SalesLineItems__NO_LOT[[#This Row],[Extended_Price]],0)</f>
        <v>8.7666208791208802E-2</v>
      </c>
      <c r="W6072" t="str">
        <f>IF(SalesLineItems__NO_LOT[[#This Row],[Revenue]]&lt;0,"Lost on Sale","Normal Revenue")</f>
        <v>Normal Revenue</v>
      </c>
      <c r="X60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72">
        <f>IF(SalesLineItems__NO_LOT[[#This Row],[SOP_Type]]="Return",SalesLineItems__NO_LOT[[#This Row],[Extended_Cost]]*-1,SalesLineItems__NO_LOT[[#This Row],[Extended_Price]])</f>
        <v>29120</v>
      </c>
      <c r="Z6072">
        <f>MONTH(SalesLineItems__NO_LOT[[#This Row],[Requested_Ship_Date]])</f>
        <v>8</v>
      </c>
      <c r="AA6072">
        <f>YEAR(SalesLineItems__NO_LOT[[#This Row],[Requested_Ship_Date]])</f>
        <v>2021</v>
      </c>
      <c r="AV6072"/>
      <c r="AX6072"/>
      <c r="AZ6072"/>
      <c r="BC6072"/>
      <c r="BF6072"/>
    </row>
    <row r="6073" spans="1:58" x14ac:dyDescent="0.2">
      <c r="A6073" t="s">
        <v>2507</v>
      </c>
      <c r="B6073" s="11" t="s">
        <v>22</v>
      </c>
      <c r="C6073" s="11" t="s">
        <v>2506</v>
      </c>
      <c r="D6073" s="11" t="s">
        <v>13</v>
      </c>
      <c r="E6073" s="11" t="s">
        <v>14</v>
      </c>
      <c r="F6073">
        <v>1</v>
      </c>
      <c r="G6073" s="11" t="s">
        <v>15</v>
      </c>
      <c r="H6073">
        <v>0</v>
      </c>
      <c r="I6073">
        <v>1.5</v>
      </c>
      <c r="J6073">
        <v>0</v>
      </c>
      <c r="K6073">
        <v>1.5</v>
      </c>
      <c r="L6073" s="11" t="s">
        <v>69</v>
      </c>
      <c r="M6073" s="7">
        <v>44421</v>
      </c>
      <c r="N6073" s="7">
        <v>44421</v>
      </c>
      <c r="O6073" s="11" t="s">
        <v>16</v>
      </c>
      <c r="P6073" s="11" t="s">
        <v>95</v>
      </c>
      <c r="Q6073">
        <v>320188.32</v>
      </c>
      <c r="R6073" s="11" t="s">
        <v>52</v>
      </c>
      <c r="S6073" s="11" t="s">
        <v>95</v>
      </c>
      <c r="T6073">
        <v>8464367.5299999993</v>
      </c>
      <c r="U6073">
        <f>SalesLineItems__NO_LOT[[#This Row],[ActualSales]]-SalesLineItems__NO_LOT[[#This Row],[Extended_Cost]]</f>
        <v>1.5</v>
      </c>
      <c r="V6073">
        <f>IFERROR(SalesLineItems__NO_LOT[[#This Row],[Revenue]]/SalesLineItems__NO_LOT[[#This Row],[Extended_Price]],0)</f>
        <v>1</v>
      </c>
      <c r="W6073" t="str">
        <f>IF(SalesLineItems__NO_LOT[[#This Row],[Revenue]]&lt;0,"Lost on Sale","Normal Revenue")</f>
        <v>Normal Revenue</v>
      </c>
      <c r="X60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3">
        <f>IF(SalesLineItems__NO_LOT[[#This Row],[SOP_Type]]="Return",SalesLineItems__NO_LOT[[#This Row],[Extended_Cost]]*-1,SalesLineItems__NO_LOT[[#This Row],[Extended_Price]])</f>
        <v>1.5</v>
      </c>
      <c r="Z6073">
        <f>MONTH(SalesLineItems__NO_LOT[[#This Row],[Requested_Ship_Date]])</f>
        <v>8</v>
      </c>
      <c r="AA6073">
        <f>YEAR(SalesLineItems__NO_LOT[[#This Row],[Requested_Ship_Date]])</f>
        <v>2021</v>
      </c>
      <c r="AV6073"/>
      <c r="AX6073"/>
      <c r="AZ6073"/>
      <c r="BC6073"/>
      <c r="BF6073"/>
    </row>
    <row r="6074" spans="1:58" x14ac:dyDescent="0.2">
      <c r="A6074" t="s">
        <v>2508</v>
      </c>
      <c r="B6074" s="11" t="s">
        <v>22</v>
      </c>
      <c r="C6074" s="11" t="s">
        <v>2509</v>
      </c>
      <c r="D6074" s="11" t="s">
        <v>837</v>
      </c>
      <c r="E6074" s="11" t="s">
        <v>838</v>
      </c>
      <c r="F6074">
        <v>25</v>
      </c>
      <c r="G6074" s="11" t="s">
        <v>9</v>
      </c>
      <c r="H6074">
        <v>1147.5</v>
      </c>
      <c r="I6074">
        <v>1597</v>
      </c>
      <c r="J6074">
        <v>45.9</v>
      </c>
      <c r="K6074">
        <v>63.88</v>
      </c>
      <c r="L6074" s="11" t="s">
        <v>73</v>
      </c>
      <c r="M6074" s="7">
        <v>44421</v>
      </c>
      <c r="N6074" s="7">
        <v>44421</v>
      </c>
      <c r="O6074" s="11" t="s">
        <v>65</v>
      </c>
      <c r="P6074" s="11" t="s">
        <v>95</v>
      </c>
      <c r="Q6074">
        <v>16507.830000000002</v>
      </c>
      <c r="R6074" s="11" t="s">
        <v>12</v>
      </c>
      <c r="S6074" s="11" t="s">
        <v>95</v>
      </c>
      <c r="T6074">
        <v>888799.68</v>
      </c>
      <c r="U6074">
        <f>SalesLineItems__NO_LOT[[#This Row],[ActualSales]]-SalesLineItems__NO_LOT[[#This Row],[Extended_Cost]]</f>
        <v>449.5</v>
      </c>
      <c r="V6074">
        <f>IFERROR(SalesLineItems__NO_LOT[[#This Row],[Revenue]]/SalesLineItems__NO_LOT[[#This Row],[Extended_Price]],0)</f>
        <v>0.28146524733876016</v>
      </c>
      <c r="W6074" t="str">
        <f>IF(SalesLineItems__NO_LOT[[#This Row],[Revenue]]&lt;0,"Lost on Sale","Normal Revenue")</f>
        <v>Normal Revenue</v>
      </c>
      <c r="X60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74">
        <f>IF(SalesLineItems__NO_LOT[[#This Row],[SOP_Type]]="Return",SalesLineItems__NO_LOT[[#This Row],[Extended_Cost]]*-1,SalesLineItems__NO_LOT[[#This Row],[Extended_Price]])</f>
        <v>1597</v>
      </c>
      <c r="Z6074">
        <f>MONTH(SalesLineItems__NO_LOT[[#This Row],[Requested_Ship_Date]])</f>
        <v>8</v>
      </c>
      <c r="AA6074">
        <f>YEAR(SalesLineItems__NO_LOT[[#This Row],[Requested_Ship_Date]])</f>
        <v>2021</v>
      </c>
      <c r="AV6074"/>
      <c r="AX6074"/>
      <c r="AZ6074"/>
      <c r="BC6074"/>
      <c r="BF6074"/>
    </row>
    <row r="6075" spans="1:58" x14ac:dyDescent="0.2">
      <c r="A6075" t="s">
        <v>2510</v>
      </c>
      <c r="B6075" s="11" t="s">
        <v>22</v>
      </c>
      <c r="C6075" s="11" t="s">
        <v>2509</v>
      </c>
      <c r="D6075" s="11" t="s">
        <v>74</v>
      </c>
      <c r="E6075" s="11" t="s">
        <v>75</v>
      </c>
      <c r="F6075">
        <v>1</v>
      </c>
      <c r="G6075" s="11" t="s">
        <v>15</v>
      </c>
      <c r="H6075">
        <v>0</v>
      </c>
      <c r="I6075">
        <v>100</v>
      </c>
      <c r="J6075">
        <v>0</v>
      </c>
      <c r="K6075">
        <v>100</v>
      </c>
      <c r="L6075" s="11" t="s">
        <v>73</v>
      </c>
      <c r="M6075" s="7">
        <v>44421</v>
      </c>
      <c r="N6075" s="7">
        <v>44421</v>
      </c>
      <c r="O6075" s="11" t="s">
        <v>16</v>
      </c>
      <c r="P6075" s="11" t="s">
        <v>95</v>
      </c>
      <c r="Q6075">
        <v>16507.830000000002</v>
      </c>
      <c r="R6075" s="11" t="s">
        <v>12</v>
      </c>
      <c r="S6075" s="11" t="s">
        <v>95</v>
      </c>
      <c r="T6075">
        <v>888799.68</v>
      </c>
      <c r="U6075">
        <f>SalesLineItems__NO_LOT[[#This Row],[ActualSales]]-SalesLineItems__NO_LOT[[#This Row],[Extended_Cost]]</f>
        <v>100</v>
      </c>
      <c r="V6075">
        <f>IFERROR(SalesLineItems__NO_LOT[[#This Row],[Revenue]]/SalesLineItems__NO_LOT[[#This Row],[Extended_Price]],0)</f>
        <v>1</v>
      </c>
      <c r="W6075" t="str">
        <f>IF(SalesLineItems__NO_LOT[[#This Row],[Revenue]]&lt;0,"Lost on Sale","Normal Revenue")</f>
        <v>Normal Revenue</v>
      </c>
      <c r="X60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5">
        <f>IF(SalesLineItems__NO_LOT[[#This Row],[SOP_Type]]="Return",SalesLineItems__NO_LOT[[#This Row],[Extended_Cost]]*-1,SalesLineItems__NO_LOT[[#This Row],[Extended_Price]])</f>
        <v>100</v>
      </c>
      <c r="Z6075">
        <f>MONTH(SalesLineItems__NO_LOT[[#This Row],[Requested_Ship_Date]])</f>
        <v>8</v>
      </c>
      <c r="AA6075">
        <f>YEAR(SalesLineItems__NO_LOT[[#This Row],[Requested_Ship_Date]])</f>
        <v>2021</v>
      </c>
      <c r="AV6075"/>
      <c r="AX6075"/>
      <c r="AZ6075"/>
      <c r="BC6075"/>
      <c r="BF6075"/>
    </row>
    <row r="6076" spans="1:58" x14ac:dyDescent="0.2">
      <c r="A6076" t="s">
        <v>2511</v>
      </c>
      <c r="B6076" s="11" t="s">
        <v>22</v>
      </c>
      <c r="C6076" s="11" t="s">
        <v>2512</v>
      </c>
      <c r="D6076" s="11" t="s">
        <v>76</v>
      </c>
      <c r="E6076" s="11" t="s">
        <v>77</v>
      </c>
      <c r="F6076">
        <v>600</v>
      </c>
      <c r="G6076" s="11" t="s">
        <v>9</v>
      </c>
      <c r="H6076">
        <v>2868</v>
      </c>
      <c r="I6076">
        <v>4422</v>
      </c>
      <c r="J6076">
        <v>4.78</v>
      </c>
      <c r="K6076">
        <v>7.37</v>
      </c>
      <c r="L6076" s="11" t="s">
        <v>73</v>
      </c>
      <c r="M6076" s="7">
        <v>44421</v>
      </c>
      <c r="N6076" s="7">
        <v>44421</v>
      </c>
      <c r="O6076" s="11" t="s">
        <v>70</v>
      </c>
      <c r="P6076" s="11" t="s">
        <v>95</v>
      </c>
      <c r="Q6076">
        <v>16507.830000000002</v>
      </c>
      <c r="R6076" s="11" t="s">
        <v>12</v>
      </c>
      <c r="S6076" s="11" t="s">
        <v>95</v>
      </c>
      <c r="T6076">
        <v>888799.68</v>
      </c>
      <c r="U6076">
        <f>SalesLineItems__NO_LOT[[#This Row],[ActualSales]]-SalesLineItems__NO_LOT[[#This Row],[Extended_Cost]]</f>
        <v>1554</v>
      </c>
      <c r="V6076">
        <f>IFERROR(SalesLineItems__NO_LOT[[#This Row],[Revenue]]/SalesLineItems__NO_LOT[[#This Row],[Extended_Price]],0)</f>
        <v>0.35142469470827681</v>
      </c>
      <c r="W6076" t="str">
        <f>IF(SalesLineItems__NO_LOT[[#This Row],[Revenue]]&lt;0,"Lost on Sale","Normal Revenue")</f>
        <v>Normal Revenue</v>
      </c>
      <c r="X60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6">
        <f>IF(SalesLineItems__NO_LOT[[#This Row],[SOP_Type]]="Return",SalesLineItems__NO_LOT[[#This Row],[Extended_Cost]]*-1,SalesLineItems__NO_LOT[[#This Row],[Extended_Price]])</f>
        <v>4422</v>
      </c>
      <c r="Z6076">
        <f>MONTH(SalesLineItems__NO_LOT[[#This Row],[Requested_Ship_Date]])</f>
        <v>8</v>
      </c>
      <c r="AA6076">
        <f>YEAR(SalesLineItems__NO_LOT[[#This Row],[Requested_Ship_Date]])</f>
        <v>2021</v>
      </c>
      <c r="AV6076"/>
      <c r="AX6076"/>
      <c r="AZ6076"/>
      <c r="BC6076"/>
      <c r="BF6076"/>
    </row>
    <row r="6077" spans="1:58" x14ac:dyDescent="0.2">
      <c r="A6077" t="s">
        <v>2513</v>
      </c>
      <c r="B6077" s="11" t="s">
        <v>22</v>
      </c>
      <c r="C6077" s="11" t="s">
        <v>2514</v>
      </c>
      <c r="D6077" s="11" t="s">
        <v>45</v>
      </c>
      <c r="E6077" s="11" t="s">
        <v>46</v>
      </c>
      <c r="F6077">
        <v>529</v>
      </c>
      <c r="G6077" s="11" t="s">
        <v>9</v>
      </c>
      <c r="H6077">
        <v>4386.21</v>
      </c>
      <c r="I6077">
        <v>4295.4799999999996</v>
      </c>
      <c r="J6077">
        <v>8.2899999999999991</v>
      </c>
      <c r="K6077">
        <v>8.1199999999999992</v>
      </c>
      <c r="L6077" s="11" t="s">
        <v>34</v>
      </c>
      <c r="M6077" s="7">
        <v>44421</v>
      </c>
      <c r="N6077" s="7">
        <v>44421</v>
      </c>
      <c r="O6077" s="11" t="s">
        <v>11</v>
      </c>
      <c r="P6077" s="11" t="s">
        <v>95</v>
      </c>
      <c r="Q6077">
        <v>2004.8</v>
      </c>
      <c r="R6077" s="11" t="s">
        <v>12</v>
      </c>
      <c r="S6077" s="11" t="s">
        <v>95</v>
      </c>
      <c r="T6077">
        <v>597569.38</v>
      </c>
      <c r="U6077">
        <f>SalesLineItems__NO_LOT[[#This Row],[ActualSales]]-SalesLineItems__NO_LOT[[#This Row],[Extended_Cost]]</f>
        <v>-90.730000000000473</v>
      </c>
      <c r="V6077">
        <f>IFERROR(SalesLineItems__NO_LOT[[#This Row],[Revenue]]/SalesLineItems__NO_LOT[[#This Row],[Extended_Price]],0)</f>
        <v>-2.1122202873718531E-2</v>
      </c>
      <c r="W6077" t="str">
        <f>IF(SalesLineItems__NO_LOT[[#This Row],[Revenue]]&lt;0,"Lost on Sale","Normal Revenue")</f>
        <v>Lost on Sale</v>
      </c>
      <c r="X60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077">
        <f>IF(SalesLineItems__NO_LOT[[#This Row],[SOP_Type]]="Return",SalesLineItems__NO_LOT[[#This Row],[Extended_Cost]]*-1,SalesLineItems__NO_LOT[[#This Row],[Extended_Price]])</f>
        <v>4295.4799999999996</v>
      </c>
      <c r="Z6077">
        <f>MONTH(SalesLineItems__NO_LOT[[#This Row],[Requested_Ship_Date]])</f>
        <v>8</v>
      </c>
      <c r="AA6077">
        <f>YEAR(SalesLineItems__NO_LOT[[#This Row],[Requested_Ship_Date]])</f>
        <v>2021</v>
      </c>
      <c r="AV6077"/>
      <c r="AX6077"/>
      <c r="AZ6077"/>
      <c r="BC6077"/>
      <c r="BF6077"/>
    </row>
    <row r="6078" spans="1:58" x14ac:dyDescent="0.2">
      <c r="A6078" t="s">
        <v>2515</v>
      </c>
      <c r="B6078" s="11" t="s">
        <v>22</v>
      </c>
      <c r="C6078" s="11" t="s">
        <v>2514</v>
      </c>
      <c r="D6078" s="11" t="s">
        <v>47</v>
      </c>
      <c r="E6078" s="11" t="s">
        <v>48</v>
      </c>
      <c r="F6078">
        <v>1639.4</v>
      </c>
      <c r="G6078" s="11" t="s">
        <v>9</v>
      </c>
      <c r="H6078">
        <v>9033.1</v>
      </c>
      <c r="I6078">
        <v>14918.54</v>
      </c>
      <c r="J6078">
        <v>5.51</v>
      </c>
      <c r="K6078">
        <v>9.1</v>
      </c>
      <c r="L6078" s="11" t="s">
        <v>34</v>
      </c>
      <c r="M6078" s="7">
        <v>44421</v>
      </c>
      <c r="N6078" s="7">
        <v>44421</v>
      </c>
      <c r="O6078" s="11" t="s">
        <v>40</v>
      </c>
      <c r="P6078" s="11" t="s">
        <v>95</v>
      </c>
      <c r="Q6078">
        <v>2004.8</v>
      </c>
      <c r="R6078" s="11" t="s">
        <v>12</v>
      </c>
      <c r="S6078" s="11" t="s">
        <v>95</v>
      </c>
      <c r="T6078">
        <v>597569.38</v>
      </c>
      <c r="U6078">
        <f>SalesLineItems__NO_LOT[[#This Row],[ActualSales]]-SalesLineItems__NO_LOT[[#This Row],[Extended_Cost]]</f>
        <v>5885.4400000000005</v>
      </c>
      <c r="V6078">
        <f>IFERROR(SalesLineItems__NO_LOT[[#This Row],[Revenue]]/SalesLineItems__NO_LOT[[#This Row],[Extended_Price]],0)</f>
        <v>0.3945050923213666</v>
      </c>
      <c r="W6078" t="str">
        <f>IF(SalesLineItems__NO_LOT[[#This Row],[Revenue]]&lt;0,"Lost on Sale","Normal Revenue")</f>
        <v>Normal Revenue</v>
      </c>
      <c r="X60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8">
        <f>IF(SalesLineItems__NO_LOT[[#This Row],[SOP_Type]]="Return",SalesLineItems__NO_LOT[[#This Row],[Extended_Cost]]*-1,SalesLineItems__NO_LOT[[#This Row],[Extended_Price]])</f>
        <v>14918.54</v>
      </c>
      <c r="Z6078">
        <f>MONTH(SalesLineItems__NO_LOT[[#This Row],[Requested_Ship_Date]])</f>
        <v>8</v>
      </c>
      <c r="AA6078">
        <f>YEAR(SalesLineItems__NO_LOT[[#This Row],[Requested_Ship_Date]])</f>
        <v>2021</v>
      </c>
      <c r="AV6078"/>
      <c r="AX6078"/>
      <c r="AZ6078"/>
      <c r="BC6078"/>
      <c r="BF6078"/>
    </row>
    <row r="6079" spans="1:58" x14ac:dyDescent="0.2">
      <c r="A6079" t="s">
        <v>2516</v>
      </c>
      <c r="B6079" s="11" t="s">
        <v>22</v>
      </c>
      <c r="C6079" s="11" t="s">
        <v>2517</v>
      </c>
      <c r="D6079" s="11" t="s">
        <v>38</v>
      </c>
      <c r="E6079" s="11" t="s">
        <v>39</v>
      </c>
      <c r="F6079">
        <v>240</v>
      </c>
      <c r="G6079" s="11" t="s">
        <v>9</v>
      </c>
      <c r="H6079">
        <v>1036.8</v>
      </c>
      <c r="I6079">
        <v>1718.4</v>
      </c>
      <c r="J6079">
        <v>4.32</v>
      </c>
      <c r="K6079">
        <v>7.16</v>
      </c>
      <c r="L6079" s="11" t="s">
        <v>34</v>
      </c>
      <c r="M6079" s="7">
        <v>44421</v>
      </c>
      <c r="N6079" s="7">
        <v>44421</v>
      </c>
      <c r="O6079" s="11" t="s">
        <v>40</v>
      </c>
      <c r="P6079" s="11" t="s">
        <v>95</v>
      </c>
      <c r="Q6079">
        <v>2004.8</v>
      </c>
      <c r="R6079" s="11" t="s">
        <v>12</v>
      </c>
      <c r="S6079" s="11" t="s">
        <v>95</v>
      </c>
      <c r="T6079">
        <v>597569.38</v>
      </c>
      <c r="U6079">
        <f>SalesLineItems__NO_LOT[[#This Row],[ActualSales]]-SalesLineItems__NO_LOT[[#This Row],[Extended_Cost]]</f>
        <v>681.60000000000014</v>
      </c>
      <c r="V6079">
        <f>IFERROR(SalesLineItems__NO_LOT[[#This Row],[Revenue]]/SalesLineItems__NO_LOT[[#This Row],[Extended_Price]],0)</f>
        <v>0.39664804469273751</v>
      </c>
      <c r="W6079" t="str">
        <f>IF(SalesLineItems__NO_LOT[[#This Row],[Revenue]]&lt;0,"Lost on Sale","Normal Revenue")</f>
        <v>Normal Revenue</v>
      </c>
      <c r="X60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79">
        <f>IF(SalesLineItems__NO_LOT[[#This Row],[SOP_Type]]="Return",SalesLineItems__NO_LOT[[#This Row],[Extended_Cost]]*-1,SalesLineItems__NO_LOT[[#This Row],[Extended_Price]])</f>
        <v>1718.4</v>
      </c>
      <c r="Z6079">
        <f>MONTH(SalesLineItems__NO_LOT[[#This Row],[Requested_Ship_Date]])</f>
        <v>8</v>
      </c>
      <c r="AA6079">
        <f>YEAR(SalesLineItems__NO_LOT[[#This Row],[Requested_Ship_Date]])</f>
        <v>2021</v>
      </c>
      <c r="AV6079"/>
      <c r="AX6079"/>
      <c r="AZ6079"/>
      <c r="BC6079"/>
      <c r="BF6079"/>
    </row>
    <row r="6080" spans="1:58" x14ac:dyDescent="0.2">
      <c r="A6080" t="s">
        <v>2518</v>
      </c>
      <c r="B6080" s="11" t="s">
        <v>22</v>
      </c>
      <c r="C6080" s="11" t="s">
        <v>2517</v>
      </c>
      <c r="D6080" s="11" t="s">
        <v>41</v>
      </c>
      <c r="E6080" s="11" t="s">
        <v>42</v>
      </c>
      <c r="F6080">
        <v>19.38</v>
      </c>
      <c r="G6080" s="11" t="s">
        <v>9</v>
      </c>
      <c r="H6080">
        <v>169.19</v>
      </c>
      <c r="I6080">
        <v>418.22</v>
      </c>
      <c r="J6080">
        <v>8.73</v>
      </c>
      <c r="K6080">
        <v>21.58</v>
      </c>
      <c r="L6080" s="11" t="s">
        <v>34</v>
      </c>
      <c r="M6080" s="7">
        <v>44421</v>
      </c>
      <c r="N6080" s="7">
        <v>44421</v>
      </c>
      <c r="O6080" s="11" t="s">
        <v>11</v>
      </c>
      <c r="P6080" s="11" t="s">
        <v>95</v>
      </c>
      <c r="Q6080">
        <v>2004.8</v>
      </c>
      <c r="R6080" s="11" t="s">
        <v>12</v>
      </c>
      <c r="S6080" s="11" t="s">
        <v>95</v>
      </c>
      <c r="T6080">
        <v>597569.38</v>
      </c>
      <c r="U6080">
        <f>SalesLineItems__NO_LOT[[#This Row],[ActualSales]]-SalesLineItems__NO_LOT[[#This Row],[Extended_Cost]]</f>
        <v>249.03000000000003</v>
      </c>
      <c r="V6080">
        <f>IFERROR(SalesLineItems__NO_LOT[[#This Row],[Revenue]]/SalesLineItems__NO_LOT[[#This Row],[Extended_Price]],0)</f>
        <v>0.59545215436851417</v>
      </c>
      <c r="W6080" t="str">
        <f>IF(SalesLineItems__NO_LOT[[#This Row],[Revenue]]&lt;0,"Lost on Sale","Normal Revenue")</f>
        <v>Normal Revenue</v>
      </c>
      <c r="X60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0">
        <f>IF(SalesLineItems__NO_LOT[[#This Row],[SOP_Type]]="Return",SalesLineItems__NO_LOT[[#This Row],[Extended_Cost]]*-1,SalesLineItems__NO_LOT[[#This Row],[Extended_Price]])</f>
        <v>418.22</v>
      </c>
      <c r="Z6080">
        <f>MONTH(SalesLineItems__NO_LOT[[#This Row],[Requested_Ship_Date]])</f>
        <v>8</v>
      </c>
      <c r="AA6080">
        <f>YEAR(SalesLineItems__NO_LOT[[#This Row],[Requested_Ship_Date]])</f>
        <v>2021</v>
      </c>
      <c r="AV6080"/>
      <c r="AX6080"/>
      <c r="AZ6080"/>
      <c r="BC6080"/>
      <c r="BF6080"/>
    </row>
    <row r="6081" spans="1:58" x14ac:dyDescent="0.2">
      <c r="A6081" t="s">
        <v>2519</v>
      </c>
      <c r="B6081" s="11" t="s">
        <v>22</v>
      </c>
      <c r="C6081" s="11" t="s">
        <v>2520</v>
      </c>
      <c r="D6081" s="11" t="s">
        <v>1901</v>
      </c>
      <c r="E6081" s="11" t="s">
        <v>1902</v>
      </c>
      <c r="F6081">
        <v>25</v>
      </c>
      <c r="G6081" s="11" t="s">
        <v>9</v>
      </c>
      <c r="H6081">
        <v>348</v>
      </c>
      <c r="I6081">
        <v>365.5</v>
      </c>
      <c r="J6081">
        <v>13.92</v>
      </c>
      <c r="K6081">
        <v>14.62</v>
      </c>
      <c r="L6081" s="11" t="s">
        <v>158</v>
      </c>
      <c r="M6081" s="7">
        <v>44421</v>
      </c>
      <c r="N6081" s="7">
        <v>44421</v>
      </c>
      <c r="O6081" s="11" t="s">
        <v>159</v>
      </c>
      <c r="P6081" s="11" t="s">
        <v>95</v>
      </c>
      <c r="Q6081">
        <v>2159.86</v>
      </c>
      <c r="R6081" s="11" t="s">
        <v>86</v>
      </c>
      <c r="S6081" s="11" t="s">
        <v>95</v>
      </c>
      <c r="T6081">
        <v>418215.64</v>
      </c>
      <c r="U6081">
        <f>SalesLineItems__NO_LOT[[#This Row],[ActualSales]]-SalesLineItems__NO_LOT[[#This Row],[Extended_Cost]]</f>
        <v>17.5</v>
      </c>
      <c r="V6081">
        <f>IFERROR(SalesLineItems__NO_LOT[[#This Row],[Revenue]]/SalesLineItems__NO_LOT[[#This Row],[Extended_Price]],0)</f>
        <v>4.7879616963064295E-2</v>
      </c>
      <c r="W6081" t="str">
        <f>IF(SalesLineItems__NO_LOT[[#This Row],[Revenue]]&lt;0,"Lost on Sale","Normal Revenue")</f>
        <v>Normal Revenue</v>
      </c>
      <c r="X60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81">
        <f>IF(SalesLineItems__NO_LOT[[#This Row],[SOP_Type]]="Return",SalesLineItems__NO_LOT[[#This Row],[Extended_Cost]]*-1,SalesLineItems__NO_LOT[[#This Row],[Extended_Price]])</f>
        <v>365.5</v>
      </c>
      <c r="Z6081">
        <f>MONTH(SalesLineItems__NO_LOT[[#This Row],[Requested_Ship_Date]])</f>
        <v>8</v>
      </c>
      <c r="AA6081">
        <f>YEAR(SalesLineItems__NO_LOT[[#This Row],[Requested_Ship_Date]])</f>
        <v>2021</v>
      </c>
      <c r="AV6081"/>
      <c r="AX6081"/>
      <c r="AZ6081"/>
      <c r="BC6081"/>
      <c r="BF6081"/>
    </row>
    <row r="6082" spans="1:58" x14ac:dyDescent="0.2">
      <c r="A6082" t="s">
        <v>2480</v>
      </c>
      <c r="B6082" s="11" t="s">
        <v>22</v>
      </c>
      <c r="C6082" s="11" t="s">
        <v>2481</v>
      </c>
      <c r="D6082" s="11" t="s">
        <v>2482</v>
      </c>
      <c r="E6082" s="11" t="s">
        <v>2483</v>
      </c>
      <c r="F6082">
        <v>2720</v>
      </c>
      <c r="G6082" s="11" t="s">
        <v>9</v>
      </c>
      <c r="H6082">
        <v>3971.2</v>
      </c>
      <c r="I6082">
        <v>5385.6</v>
      </c>
      <c r="J6082">
        <v>1.46</v>
      </c>
      <c r="K6082">
        <v>1.98</v>
      </c>
      <c r="L6082" s="11" t="s">
        <v>69</v>
      </c>
      <c r="M6082" s="7">
        <v>44426</v>
      </c>
      <c r="N6082" s="7">
        <v>44426</v>
      </c>
      <c r="O6082" s="11" t="s">
        <v>21</v>
      </c>
      <c r="P6082" s="11" t="s">
        <v>95</v>
      </c>
      <c r="Q6082">
        <v>320188.32</v>
      </c>
      <c r="R6082" s="11" t="s">
        <v>52</v>
      </c>
      <c r="S6082" s="11" t="s">
        <v>95</v>
      </c>
      <c r="T6082">
        <v>8464367.5299999993</v>
      </c>
      <c r="U6082">
        <f>SalesLineItems__NO_LOT[[#This Row],[ActualSales]]-SalesLineItems__NO_LOT[[#This Row],[Extended_Cost]]</f>
        <v>1414.4000000000005</v>
      </c>
      <c r="V6082">
        <f>IFERROR(SalesLineItems__NO_LOT[[#This Row],[Revenue]]/SalesLineItems__NO_LOT[[#This Row],[Extended_Price]],0)</f>
        <v>0.26262626262626271</v>
      </c>
      <c r="W6082" t="str">
        <f>IF(SalesLineItems__NO_LOT[[#This Row],[Revenue]]&lt;0,"Lost on Sale","Normal Revenue")</f>
        <v>Normal Revenue</v>
      </c>
      <c r="X60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82">
        <f>IF(SalesLineItems__NO_LOT[[#This Row],[SOP_Type]]="Return",SalesLineItems__NO_LOT[[#This Row],[Extended_Cost]]*-1,SalesLineItems__NO_LOT[[#This Row],[Extended_Price]])</f>
        <v>5385.6</v>
      </c>
      <c r="Z6082">
        <f>MONTH(SalesLineItems__NO_LOT[[#This Row],[Requested_Ship_Date]])</f>
        <v>8</v>
      </c>
      <c r="AA6082">
        <f>YEAR(SalesLineItems__NO_LOT[[#This Row],[Requested_Ship_Date]])</f>
        <v>2021</v>
      </c>
      <c r="AV6082"/>
      <c r="AX6082"/>
      <c r="AZ6082"/>
      <c r="BC6082"/>
      <c r="BF6082"/>
    </row>
    <row r="6083" spans="1:58" x14ac:dyDescent="0.2">
      <c r="A6083" t="s">
        <v>2484</v>
      </c>
      <c r="B6083" s="11" t="s">
        <v>22</v>
      </c>
      <c r="C6083" s="11" t="s">
        <v>2485</v>
      </c>
      <c r="D6083" s="11" t="s">
        <v>1170</v>
      </c>
      <c r="E6083" s="11" t="s">
        <v>1171</v>
      </c>
      <c r="F6083">
        <v>300</v>
      </c>
      <c r="G6083" s="11" t="s">
        <v>68</v>
      </c>
      <c r="H6083">
        <v>6813.45</v>
      </c>
      <c r="I6083">
        <v>9615</v>
      </c>
      <c r="J6083">
        <v>22.71</v>
      </c>
      <c r="K6083">
        <v>32.049999999999997</v>
      </c>
      <c r="L6083" s="11" t="s">
        <v>69</v>
      </c>
      <c r="M6083" s="7">
        <v>44426</v>
      </c>
      <c r="N6083" s="7">
        <v>44426</v>
      </c>
      <c r="O6083" s="11" t="s">
        <v>70</v>
      </c>
      <c r="P6083" s="11" t="s">
        <v>95</v>
      </c>
      <c r="Q6083">
        <v>320188.32</v>
      </c>
      <c r="R6083" s="11" t="s">
        <v>52</v>
      </c>
      <c r="S6083" s="11" t="s">
        <v>95</v>
      </c>
      <c r="T6083">
        <v>8464367.5299999993</v>
      </c>
      <c r="U6083">
        <f>SalesLineItems__NO_LOT[[#This Row],[ActualSales]]-SalesLineItems__NO_LOT[[#This Row],[Extended_Cost]]</f>
        <v>2801.55</v>
      </c>
      <c r="V6083">
        <f>IFERROR(SalesLineItems__NO_LOT[[#This Row],[Revenue]]/SalesLineItems__NO_LOT[[#This Row],[Extended_Price]],0)</f>
        <v>0.29137285491419657</v>
      </c>
      <c r="W6083" t="str">
        <f>IF(SalesLineItems__NO_LOT[[#This Row],[Revenue]]&lt;0,"Lost on Sale","Normal Revenue")</f>
        <v>Normal Revenue</v>
      </c>
      <c r="X60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083">
        <f>IF(SalesLineItems__NO_LOT[[#This Row],[SOP_Type]]="Return",SalesLineItems__NO_LOT[[#This Row],[Extended_Cost]]*-1,SalesLineItems__NO_LOT[[#This Row],[Extended_Price]])</f>
        <v>9615</v>
      </c>
      <c r="Z6083">
        <f>MONTH(SalesLineItems__NO_LOT[[#This Row],[Requested_Ship_Date]])</f>
        <v>8</v>
      </c>
      <c r="AA6083">
        <f>YEAR(SalesLineItems__NO_LOT[[#This Row],[Requested_Ship_Date]])</f>
        <v>2021</v>
      </c>
      <c r="AV6083"/>
      <c r="AX6083"/>
      <c r="AZ6083"/>
      <c r="BC6083"/>
      <c r="BF6083"/>
    </row>
    <row r="6084" spans="1:58" x14ac:dyDescent="0.2">
      <c r="A6084" t="s">
        <v>2486</v>
      </c>
      <c r="B6084" s="11" t="s">
        <v>22</v>
      </c>
      <c r="C6084" s="11" t="s">
        <v>2485</v>
      </c>
      <c r="D6084" s="11" t="s">
        <v>13</v>
      </c>
      <c r="E6084" s="11" t="s">
        <v>14</v>
      </c>
      <c r="F6084">
        <v>1</v>
      </c>
      <c r="G6084" s="11" t="s">
        <v>15</v>
      </c>
      <c r="H6084">
        <v>0</v>
      </c>
      <c r="I6084">
        <v>1.5</v>
      </c>
      <c r="J6084">
        <v>0</v>
      </c>
      <c r="K6084">
        <v>1.5</v>
      </c>
      <c r="L6084" s="11" t="s">
        <v>69</v>
      </c>
      <c r="M6084" s="7">
        <v>44426</v>
      </c>
      <c r="N6084" s="7">
        <v>44426</v>
      </c>
      <c r="O6084" s="11" t="s">
        <v>16</v>
      </c>
      <c r="P6084" s="11" t="s">
        <v>95</v>
      </c>
      <c r="Q6084">
        <v>320188.32</v>
      </c>
      <c r="R6084" s="11" t="s">
        <v>52</v>
      </c>
      <c r="S6084" s="11" t="s">
        <v>95</v>
      </c>
      <c r="T6084">
        <v>8464367.5299999993</v>
      </c>
      <c r="U6084">
        <f>SalesLineItems__NO_LOT[[#This Row],[ActualSales]]-SalesLineItems__NO_LOT[[#This Row],[Extended_Cost]]</f>
        <v>1.5</v>
      </c>
      <c r="V6084">
        <f>IFERROR(SalesLineItems__NO_LOT[[#This Row],[Revenue]]/SalesLineItems__NO_LOT[[#This Row],[Extended_Price]],0)</f>
        <v>1</v>
      </c>
      <c r="W6084" t="str">
        <f>IF(SalesLineItems__NO_LOT[[#This Row],[Revenue]]&lt;0,"Lost on Sale","Normal Revenue")</f>
        <v>Normal Revenue</v>
      </c>
      <c r="X60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4">
        <f>IF(SalesLineItems__NO_LOT[[#This Row],[SOP_Type]]="Return",SalesLineItems__NO_LOT[[#This Row],[Extended_Cost]]*-1,SalesLineItems__NO_LOT[[#This Row],[Extended_Price]])</f>
        <v>1.5</v>
      </c>
      <c r="Z6084">
        <f>MONTH(SalesLineItems__NO_LOT[[#This Row],[Requested_Ship_Date]])</f>
        <v>8</v>
      </c>
      <c r="AA6084">
        <f>YEAR(SalesLineItems__NO_LOT[[#This Row],[Requested_Ship_Date]])</f>
        <v>2021</v>
      </c>
      <c r="AV6084"/>
      <c r="AX6084"/>
      <c r="AZ6084"/>
      <c r="BC6084"/>
      <c r="BF6084"/>
    </row>
    <row r="6085" spans="1:58" x14ac:dyDescent="0.2">
      <c r="A6085" t="s">
        <v>2487</v>
      </c>
      <c r="B6085" s="11" t="s">
        <v>22</v>
      </c>
      <c r="C6085" s="11" t="s">
        <v>2488</v>
      </c>
      <c r="D6085" s="11" t="s">
        <v>2489</v>
      </c>
      <c r="E6085" s="11" t="s">
        <v>2490</v>
      </c>
      <c r="F6085">
        <v>50.1</v>
      </c>
      <c r="G6085" s="11" t="s">
        <v>9</v>
      </c>
      <c r="H6085">
        <v>278.06</v>
      </c>
      <c r="I6085">
        <v>654.30999999999995</v>
      </c>
      <c r="J6085">
        <v>5.55</v>
      </c>
      <c r="K6085">
        <v>13.06</v>
      </c>
      <c r="L6085" s="11" t="s">
        <v>465</v>
      </c>
      <c r="M6085" s="7">
        <v>44426</v>
      </c>
      <c r="N6085" s="7">
        <v>44442</v>
      </c>
      <c r="O6085" s="11" t="s">
        <v>11</v>
      </c>
      <c r="P6085" s="11" t="s">
        <v>95</v>
      </c>
      <c r="Q6085">
        <v>1485</v>
      </c>
      <c r="R6085" s="11" t="s">
        <v>12</v>
      </c>
      <c r="S6085" s="11" t="s">
        <v>95</v>
      </c>
      <c r="T6085">
        <v>5889.65</v>
      </c>
      <c r="U6085">
        <f>SalesLineItems__NO_LOT[[#This Row],[ActualSales]]-SalesLineItems__NO_LOT[[#This Row],[Extended_Cost]]</f>
        <v>376.24999999999994</v>
      </c>
      <c r="V6085">
        <f>IFERROR(SalesLineItems__NO_LOT[[#This Row],[Revenue]]/SalesLineItems__NO_LOT[[#This Row],[Extended_Price]],0)</f>
        <v>0.5750332411242377</v>
      </c>
      <c r="W6085" t="str">
        <f>IF(SalesLineItems__NO_LOT[[#This Row],[Revenue]]&lt;0,"Lost on Sale","Normal Revenue")</f>
        <v>Normal Revenue</v>
      </c>
      <c r="X60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5">
        <f>IF(SalesLineItems__NO_LOT[[#This Row],[SOP_Type]]="Return",SalesLineItems__NO_LOT[[#This Row],[Extended_Cost]]*-1,SalesLineItems__NO_LOT[[#This Row],[Extended_Price]])</f>
        <v>654.30999999999995</v>
      </c>
      <c r="Z6085">
        <f>MONTH(SalesLineItems__NO_LOT[[#This Row],[Requested_Ship_Date]])</f>
        <v>9</v>
      </c>
      <c r="AA6085">
        <f>YEAR(SalesLineItems__NO_LOT[[#This Row],[Requested_Ship_Date]])</f>
        <v>2021</v>
      </c>
      <c r="AV6085"/>
      <c r="AX6085"/>
      <c r="AZ6085"/>
      <c r="BC6085"/>
      <c r="BF6085"/>
    </row>
    <row r="6086" spans="1:58" x14ac:dyDescent="0.2">
      <c r="A6086" t="s">
        <v>2491</v>
      </c>
      <c r="B6086" s="11" t="s">
        <v>22</v>
      </c>
      <c r="C6086" s="11" t="s">
        <v>2492</v>
      </c>
      <c r="D6086" s="11" t="s">
        <v>256</v>
      </c>
      <c r="E6086" s="11" t="s">
        <v>257</v>
      </c>
      <c r="F6086">
        <v>1004.5</v>
      </c>
      <c r="G6086" s="11" t="s">
        <v>9</v>
      </c>
      <c r="H6086">
        <v>2943.18</v>
      </c>
      <c r="I6086">
        <v>4480.07</v>
      </c>
      <c r="J6086">
        <v>2.93</v>
      </c>
      <c r="K6086">
        <v>4.46</v>
      </c>
      <c r="L6086" s="11" t="s">
        <v>166</v>
      </c>
      <c r="M6086" s="7">
        <v>44426</v>
      </c>
      <c r="N6086" s="7">
        <v>44426</v>
      </c>
      <c r="O6086" s="11" t="s">
        <v>70</v>
      </c>
      <c r="P6086" s="11" t="s">
        <v>95</v>
      </c>
      <c r="Q6086">
        <v>12447.79</v>
      </c>
      <c r="R6086" s="11" t="s">
        <v>52</v>
      </c>
      <c r="S6086" s="11" t="s">
        <v>95</v>
      </c>
      <c r="T6086">
        <v>1761785.05</v>
      </c>
      <c r="U6086">
        <f>SalesLineItems__NO_LOT[[#This Row],[ActualSales]]-SalesLineItems__NO_LOT[[#This Row],[Extended_Cost]]</f>
        <v>1536.8899999999999</v>
      </c>
      <c r="V6086">
        <f>IFERROR(SalesLineItems__NO_LOT[[#This Row],[Revenue]]/SalesLineItems__NO_LOT[[#This Row],[Extended_Price]],0)</f>
        <v>0.34305044340825031</v>
      </c>
      <c r="W6086" t="str">
        <f>IF(SalesLineItems__NO_LOT[[#This Row],[Revenue]]&lt;0,"Lost on Sale","Normal Revenue")</f>
        <v>Normal Revenue</v>
      </c>
      <c r="X60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6">
        <f>IF(SalesLineItems__NO_LOT[[#This Row],[SOP_Type]]="Return",SalesLineItems__NO_LOT[[#This Row],[Extended_Cost]]*-1,SalesLineItems__NO_LOT[[#This Row],[Extended_Price]])</f>
        <v>4480.07</v>
      </c>
      <c r="Z6086">
        <f>MONTH(SalesLineItems__NO_LOT[[#This Row],[Requested_Ship_Date]])</f>
        <v>8</v>
      </c>
      <c r="AA6086">
        <f>YEAR(SalesLineItems__NO_LOT[[#This Row],[Requested_Ship_Date]])</f>
        <v>2021</v>
      </c>
      <c r="AV6086"/>
      <c r="AX6086"/>
      <c r="AZ6086"/>
      <c r="BC6086"/>
      <c r="BF6086"/>
    </row>
    <row r="6087" spans="1:58" x14ac:dyDescent="0.2">
      <c r="A6087" t="s">
        <v>2493</v>
      </c>
      <c r="B6087" s="11" t="s">
        <v>22</v>
      </c>
      <c r="C6087" s="11" t="s">
        <v>2492</v>
      </c>
      <c r="D6087" s="11" t="s">
        <v>251</v>
      </c>
      <c r="E6087" s="11" t="s">
        <v>252</v>
      </c>
      <c r="F6087">
        <v>814</v>
      </c>
      <c r="G6087" s="11" t="s">
        <v>9</v>
      </c>
      <c r="H6087">
        <v>2279.1999999999998</v>
      </c>
      <c r="I6087">
        <v>3296.7</v>
      </c>
      <c r="J6087">
        <v>2.8</v>
      </c>
      <c r="K6087">
        <v>4.05</v>
      </c>
      <c r="L6087" s="11" t="s">
        <v>166</v>
      </c>
      <c r="M6087" s="7">
        <v>44426</v>
      </c>
      <c r="N6087" s="7">
        <v>44426</v>
      </c>
      <c r="O6087" s="11" t="s">
        <v>70</v>
      </c>
      <c r="P6087" s="11" t="s">
        <v>95</v>
      </c>
      <c r="Q6087">
        <v>12447.79</v>
      </c>
      <c r="R6087" s="11" t="s">
        <v>52</v>
      </c>
      <c r="S6087" s="11" t="s">
        <v>95</v>
      </c>
      <c r="T6087">
        <v>1761785.05</v>
      </c>
      <c r="U6087">
        <f>SalesLineItems__NO_LOT[[#This Row],[ActualSales]]-SalesLineItems__NO_LOT[[#This Row],[Extended_Cost]]</f>
        <v>1017.5</v>
      </c>
      <c r="V6087">
        <f>IFERROR(SalesLineItems__NO_LOT[[#This Row],[Revenue]]/SalesLineItems__NO_LOT[[#This Row],[Extended_Price]],0)</f>
        <v>0.30864197530864201</v>
      </c>
      <c r="W6087" t="str">
        <f>IF(SalesLineItems__NO_LOT[[#This Row],[Revenue]]&lt;0,"Lost on Sale","Normal Revenue")</f>
        <v>Normal Revenue</v>
      </c>
      <c r="X60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7">
        <f>IF(SalesLineItems__NO_LOT[[#This Row],[SOP_Type]]="Return",SalesLineItems__NO_LOT[[#This Row],[Extended_Cost]]*-1,SalesLineItems__NO_LOT[[#This Row],[Extended_Price]])</f>
        <v>3296.7</v>
      </c>
      <c r="Z6087">
        <f>MONTH(SalesLineItems__NO_LOT[[#This Row],[Requested_Ship_Date]])</f>
        <v>8</v>
      </c>
      <c r="AA6087">
        <f>YEAR(SalesLineItems__NO_LOT[[#This Row],[Requested_Ship_Date]])</f>
        <v>2021</v>
      </c>
      <c r="AV6087"/>
      <c r="AX6087"/>
      <c r="AZ6087"/>
      <c r="BC6087"/>
      <c r="BF6087"/>
    </row>
    <row r="6088" spans="1:58" x14ac:dyDescent="0.2">
      <c r="A6088" t="s">
        <v>2494</v>
      </c>
      <c r="B6088" s="11" t="s">
        <v>22</v>
      </c>
      <c r="C6088" s="11" t="s">
        <v>2492</v>
      </c>
      <c r="D6088" s="11" t="s">
        <v>169</v>
      </c>
      <c r="E6088" s="11" t="s">
        <v>170</v>
      </c>
      <c r="F6088">
        <v>417.06</v>
      </c>
      <c r="G6088" s="11" t="s">
        <v>9</v>
      </c>
      <c r="H6088">
        <v>1338.76</v>
      </c>
      <c r="I6088">
        <v>1989.38</v>
      </c>
      <c r="J6088">
        <v>3.21</v>
      </c>
      <c r="K6088">
        <v>4.7699999999999996</v>
      </c>
      <c r="L6088" s="11" t="s">
        <v>166</v>
      </c>
      <c r="M6088" s="7">
        <v>44426</v>
      </c>
      <c r="N6088" s="7">
        <v>44426</v>
      </c>
      <c r="O6088" s="11" t="s">
        <v>70</v>
      </c>
      <c r="P6088" s="11" t="s">
        <v>95</v>
      </c>
      <c r="Q6088">
        <v>12447.79</v>
      </c>
      <c r="R6088" s="11" t="s">
        <v>52</v>
      </c>
      <c r="S6088" s="11" t="s">
        <v>95</v>
      </c>
      <c r="T6088">
        <v>1761785.05</v>
      </c>
      <c r="U6088">
        <f>SalesLineItems__NO_LOT[[#This Row],[ActualSales]]-SalesLineItems__NO_LOT[[#This Row],[Extended_Cost]]</f>
        <v>650.62000000000012</v>
      </c>
      <c r="V6088">
        <f>IFERROR(SalesLineItems__NO_LOT[[#This Row],[Revenue]]/SalesLineItems__NO_LOT[[#This Row],[Extended_Price]],0)</f>
        <v>0.32704661753913283</v>
      </c>
      <c r="W6088" t="str">
        <f>IF(SalesLineItems__NO_LOT[[#This Row],[Revenue]]&lt;0,"Lost on Sale","Normal Revenue")</f>
        <v>Normal Revenue</v>
      </c>
      <c r="X60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8">
        <f>IF(SalesLineItems__NO_LOT[[#This Row],[SOP_Type]]="Return",SalesLineItems__NO_LOT[[#This Row],[Extended_Cost]]*-1,SalesLineItems__NO_LOT[[#This Row],[Extended_Price]])</f>
        <v>1989.38</v>
      </c>
      <c r="Z6088">
        <f>MONTH(SalesLineItems__NO_LOT[[#This Row],[Requested_Ship_Date]])</f>
        <v>8</v>
      </c>
      <c r="AA6088">
        <f>YEAR(SalesLineItems__NO_LOT[[#This Row],[Requested_Ship_Date]])</f>
        <v>2021</v>
      </c>
      <c r="AV6088"/>
      <c r="AX6088"/>
      <c r="AZ6088"/>
      <c r="BC6088"/>
      <c r="BF6088"/>
    </row>
    <row r="6089" spans="1:58" x14ac:dyDescent="0.2">
      <c r="A6089" t="s">
        <v>2495</v>
      </c>
      <c r="B6089" s="11" t="s">
        <v>22</v>
      </c>
      <c r="C6089" s="11" t="s">
        <v>2492</v>
      </c>
      <c r="D6089" s="11" t="s">
        <v>13</v>
      </c>
      <c r="E6089" s="11" t="s">
        <v>14</v>
      </c>
      <c r="F6089">
        <v>1</v>
      </c>
      <c r="G6089" s="11" t="s">
        <v>15</v>
      </c>
      <c r="H6089">
        <v>0</v>
      </c>
      <c r="I6089">
        <v>1.5</v>
      </c>
      <c r="J6089">
        <v>0</v>
      </c>
      <c r="K6089">
        <v>1.5</v>
      </c>
      <c r="L6089" s="11" t="s">
        <v>166</v>
      </c>
      <c r="M6089" s="7">
        <v>44426</v>
      </c>
      <c r="N6089" s="7">
        <v>44426</v>
      </c>
      <c r="O6089" s="11" t="s">
        <v>16</v>
      </c>
      <c r="P6089" s="11" t="s">
        <v>95</v>
      </c>
      <c r="Q6089">
        <v>12447.79</v>
      </c>
      <c r="R6089" s="11" t="s">
        <v>52</v>
      </c>
      <c r="S6089" s="11" t="s">
        <v>95</v>
      </c>
      <c r="T6089">
        <v>1761785.05</v>
      </c>
      <c r="U6089">
        <f>SalesLineItems__NO_LOT[[#This Row],[ActualSales]]-SalesLineItems__NO_LOT[[#This Row],[Extended_Cost]]</f>
        <v>1.5</v>
      </c>
      <c r="V6089">
        <f>IFERROR(SalesLineItems__NO_LOT[[#This Row],[Revenue]]/SalesLineItems__NO_LOT[[#This Row],[Extended_Price]],0)</f>
        <v>1</v>
      </c>
      <c r="W6089" t="str">
        <f>IF(SalesLineItems__NO_LOT[[#This Row],[Revenue]]&lt;0,"Lost on Sale","Normal Revenue")</f>
        <v>Normal Revenue</v>
      </c>
      <c r="X60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89">
        <f>IF(SalesLineItems__NO_LOT[[#This Row],[SOP_Type]]="Return",SalesLineItems__NO_LOT[[#This Row],[Extended_Cost]]*-1,SalesLineItems__NO_LOT[[#This Row],[Extended_Price]])</f>
        <v>1.5</v>
      </c>
      <c r="Z6089">
        <f>MONTH(SalesLineItems__NO_LOT[[#This Row],[Requested_Ship_Date]])</f>
        <v>8</v>
      </c>
      <c r="AA6089">
        <f>YEAR(SalesLineItems__NO_LOT[[#This Row],[Requested_Ship_Date]])</f>
        <v>2021</v>
      </c>
      <c r="AV6089"/>
      <c r="AX6089"/>
      <c r="AZ6089"/>
      <c r="BC6089"/>
      <c r="BF6089"/>
    </row>
    <row r="6090" spans="1:58" x14ac:dyDescent="0.2">
      <c r="A6090" t="s">
        <v>2496</v>
      </c>
      <c r="B6090" s="11" t="s">
        <v>22</v>
      </c>
      <c r="C6090" s="11" t="s">
        <v>2497</v>
      </c>
      <c r="D6090" s="11" t="s">
        <v>344</v>
      </c>
      <c r="E6090" s="11" t="s">
        <v>345</v>
      </c>
      <c r="F6090">
        <v>125</v>
      </c>
      <c r="G6090" s="11" t="s">
        <v>9</v>
      </c>
      <c r="H6090">
        <v>727.5</v>
      </c>
      <c r="I6090">
        <v>1240</v>
      </c>
      <c r="J6090">
        <v>5.82</v>
      </c>
      <c r="K6090">
        <v>9.92</v>
      </c>
      <c r="L6090" s="11" t="s">
        <v>166</v>
      </c>
      <c r="M6090" s="7">
        <v>44426</v>
      </c>
      <c r="N6090" s="7">
        <v>44427</v>
      </c>
      <c r="O6090" s="11" t="s">
        <v>65</v>
      </c>
      <c r="P6090" s="11" t="s">
        <v>95</v>
      </c>
      <c r="Q6090">
        <v>12447.79</v>
      </c>
      <c r="R6090" s="11" t="s">
        <v>52</v>
      </c>
      <c r="S6090" s="11" t="s">
        <v>95</v>
      </c>
      <c r="T6090">
        <v>1761785.05</v>
      </c>
      <c r="U6090">
        <f>SalesLineItems__NO_LOT[[#This Row],[ActualSales]]-SalesLineItems__NO_LOT[[#This Row],[Extended_Cost]]</f>
        <v>512.5</v>
      </c>
      <c r="V6090">
        <f>IFERROR(SalesLineItems__NO_LOT[[#This Row],[Revenue]]/SalesLineItems__NO_LOT[[#This Row],[Extended_Price]],0)</f>
        <v>0.41330645161290325</v>
      </c>
      <c r="W6090" t="str">
        <f>IF(SalesLineItems__NO_LOT[[#This Row],[Revenue]]&lt;0,"Lost on Sale","Normal Revenue")</f>
        <v>Normal Revenue</v>
      </c>
      <c r="X60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0">
        <f>IF(SalesLineItems__NO_LOT[[#This Row],[SOP_Type]]="Return",SalesLineItems__NO_LOT[[#This Row],[Extended_Cost]]*-1,SalesLineItems__NO_LOT[[#This Row],[Extended_Price]])</f>
        <v>1240</v>
      </c>
      <c r="Z6090">
        <f>MONTH(SalesLineItems__NO_LOT[[#This Row],[Requested_Ship_Date]])</f>
        <v>8</v>
      </c>
      <c r="AA6090">
        <f>YEAR(SalesLineItems__NO_LOT[[#This Row],[Requested_Ship_Date]])</f>
        <v>2021</v>
      </c>
      <c r="AV6090"/>
      <c r="AX6090"/>
      <c r="AZ6090"/>
      <c r="BC6090"/>
      <c r="BF6090"/>
    </row>
    <row r="6091" spans="1:58" x14ac:dyDescent="0.2">
      <c r="A6091" t="s">
        <v>2498</v>
      </c>
      <c r="B6091" s="11" t="s">
        <v>22</v>
      </c>
      <c r="C6091" s="11" t="s">
        <v>2499</v>
      </c>
      <c r="D6091" s="11" t="s">
        <v>1903</v>
      </c>
      <c r="E6091" s="11" t="s">
        <v>1904</v>
      </c>
      <c r="F6091">
        <v>118.8</v>
      </c>
      <c r="G6091" s="11" t="s">
        <v>9</v>
      </c>
      <c r="H6091">
        <v>2283.33</v>
      </c>
      <c r="I6091">
        <v>3464.21</v>
      </c>
      <c r="J6091">
        <v>19.22</v>
      </c>
      <c r="K6091">
        <v>29.16</v>
      </c>
      <c r="L6091" s="11" t="s">
        <v>166</v>
      </c>
      <c r="M6091" s="7">
        <v>44426</v>
      </c>
      <c r="N6091" s="7">
        <v>44426</v>
      </c>
      <c r="O6091" s="11" t="s">
        <v>11</v>
      </c>
      <c r="P6091" s="11" t="s">
        <v>95</v>
      </c>
      <c r="Q6091">
        <v>12447.79</v>
      </c>
      <c r="R6091" s="11" t="s">
        <v>52</v>
      </c>
      <c r="S6091" s="11" t="s">
        <v>95</v>
      </c>
      <c r="T6091">
        <v>1761785.05</v>
      </c>
      <c r="U6091">
        <f>SalesLineItems__NO_LOT[[#This Row],[ActualSales]]-SalesLineItems__NO_LOT[[#This Row],[Extended_Cost]]</f>
        <v>1180.8800000000001</v>
      </c>
      <c r="V6091">
        <f>IFERROR(SalesLineItems__NO_LOT[[#This Row],[Revenue]]/SalesLineItems__NO_LOT[[#This Row],[Extended_Price]],0)</f>
        <v>0.34088002748101304</v>
      </c>
      <c r="W6091" t="str">
        <f>IF(SalesLineItems__NO_LOT[[#This Row],[Revenue]]&lt;0,"Lost on Sale","Normal Revenue")</f>
        <v>Normal Revenue</v>
      </c>
      <c r="X60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1">
        <f>IF(SalesLineItems__NO_LOT[[#This Row],[SOP_Type]]="Return",SalesLineItems__NO_LOT[[#This Row],[Extended_Cost]]*-1,SalesLineItems__NO_LOT[[#This Row],[Extended_Price]])</f>
        <v>3464.21</v>
      </c>
      <c r="Z6091">
        <f>MONTH(SalesLineItems__NO_LOT[[#This Row],[Requested_Ship_Date]])</f>
        <v>8</v>
      </c>
      <c r="AA6091">
        <f>YEAR(SalesLineItems__NO_LOT[[#This Row],[Requested_Ship_Date]])</f>
        <v>2021</v>
      </c>
      <c r="AV6091"/>
      <c r="AX6091"/>
      <c r="AZ6091"/>
      <c r="BC6091"/>
      <c r="BF6091"/>
    </row>
    <row r="6092" spans="1:58" x14ac:dyDescent="0.2">
      <c r="A6092" t="s">
        <v>2500</v>
      </c>
      <c r="B6092" s="11" t="s">
        <v>22</v>
      </c>
      <c r="C6092" s="11" t="s">
        <v>2499</v>
      </c>
      <c r="D6092" s="11" t="s">
        <v>13</v>
      </c>
      <c r="E6092" s="11" t="s">
        <v>14</v>
      </c>
      <c r="F6092">
        <v>1</v>
      </c>
      <c r="G6092" s="11" t="s">
        <v>15</v>
      </c>
      <c r="H6092">
        <v>0</v>
      </c>
      <c r="I6092">
        <v>1.5</v>
      </c>
      <c r="J6092">
        <v>0</v>
      </c>
      <c r="K6092">
        <v>1.5</v>
      </c>
      <c r="L6092" s="11" t="s">
        <v>166</v>
      </c>
      <c r="M6092" s="7">
        <v>44426</v>
      </c>
      <c r="N6092" s="7">
        <v>44426</v>
      </c>
      <c r="O6092" s="11" t="s">
        <v>16</v>
      </c>
      <c r="P6092" s="11" t="s">
        <v>95</v>
      </c>
      <c r="Q6092">
        <v>12447.79</v>
      </c>
      <c r="R6092" s="11" t="s">
        <v>52</v>
      </c>
      <c r="S6092" s="11" t="s">
        <v>95</v>
      </c>
      <c r="T6092">
        <v>1761785.05</v>
      </c>
      <c r="U6092">
        <f>SalesLineItems__NO_LOT[[#This Row],[ActualSales]]-SalesLineItems__NO_LOT[[#This Row],[Extended_Cost]]</f>
        <v>1.5</v>
      </c>
      <c r="V6092">
        <f>IFERROR(SalesLineItems__NO_LOT[[#This Row],[Revenue]]/SalesLineItems__NO_LOT[[#This Row],[Extended_Price]],0)</f>
        <v>1</v>
      </c>
      <c r="W6092" t="str">
        <f>IF(SalesLineItems__NO_LOT[[#This Row],[Revenue]]&lt;0,"Lost on Sale","Normal Revenue")</f>
        <v>Normal Revenue</v>
      </c>
      <c r="X60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2">
        <f>IF(SalesLineItems__NO_LOT[[#This Row],[SOP_Type]]="Return",SalesLineItems__NO_LOT[[#This Row],[Extended_Cost]]*-1,SalesLineItems__NO_LOT[[#This Row],[Extended_Price]])</f>
        <v>1.5</v>
      </c>
      <c r="Z6092">
        <f>MONTH(SalesLineItems__NO_LOT[[#This Row],[Requested_Ship_Date]])</f>
        <v>8</v>
      </c>
      <c r="AA6092">
        <f>YEAR(SalesLineItems__NO_LOT[[#This Row],[Requested_Ship_Date]])</f>
        <v>2021</v>
      </c>
      <c r="AV6092"/>
      <c r="AX6092"/>
      <c r="AZ6092"/>
      <c r="BC6092"/>
      <c r="BF6092"/>
    </row>
    <row r="6093" spans="1:58" x14ac:dyDescent="0.2">
      <c r="A6093" t="s">
        <v>2501</v>
      </c>
      <c r="B6093" s="11" t="s">
        <v>22</v>
      </c>
      <c r="C6093" s="11" t="s">
        <v>2502</v>
      </c>
      <c r="D6093" s="11" t="s">
        <v>1267</v>
      </c>
      <c r="E6093" s="11" t="s">
        <v>1268</v>
      </c>
      <c r="F6093">
        <v>19.52</v>
      </c>
      <c r="G6093" s="11" t="s">
        <v>9</v>
      </c>
      <c r="H6093">
        <v>113.02</v>
      </c>
      <c r="I6093">
        <v>575.05999999999995</v>
      </c>
      <c r="J6093">
        <v>5.79</v>
      </c>
      <c r="K6093">
        <v>29.46</v>
      </c>
      <c r="L6093" s="11" t="s">
        <v>166</v>
      </c>
      <c r="M6093" s="7">
        <v>44426</v>
      </c>
      <c r="N6093" s="7">
        <v>44427</v>
      </c>
      <c r="O6093" s="11" t="s">
        <v>11</v>
      </c>
      <c r="P6093" s="11" t="s">
        <v>95</v>
      </c>
      <c r="Q6093">
        <v>12447.79</v>
      </c>
      <c r="R6093" s="11" t="s">
        <v>52</v>
      </c>
      <c r="S6093" s="11" t="s">
        <v>95</v>
      </c>
      <c r="T6093">
        <v>1761785.05</v>
      </c>
      <c r="U6093">
        <f>SalesLineItems__NO_LOT[[#This Row],[ActualSales]]-SalesLineItems__NO_LOT[[#This Row],[Extended_Cost]]</f>
        <v>462.03999999999996</v>
      </c>
      <c r="V6093">
        <f>IFERROR(SalesLineItems__NO_LOT[[#This Row],[Revenue]]/SalesLineItems__NO_LOT[[#This Row],[Extended_Price]],0)</f>
        <v>0.80346398636664007</v>
      </c>
      <c r="W6093" t="str">
        <f>IF(SalesLineItems__NO_LOT[[#This Row],[Revenue]]&lt;0,"Lost on Sale","Normal Revenue")</f>
        <v>Normal Revenue</v>
      </c>
      <c r="X60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3">
        <f>IF(SalesLineItems__NO_LOT[[#This Row],[SOP_Type]]="Return",SalesLineItems__NO_LOT[[#This Row],[Extended_Cost]]*-1,SalesLineItems__NO_LOT[[#This Row],[Extended_Price]])</f>
        <v>575.05999999999995</v>
      </c>
      <c r="Z6093">
        <f>MONTH(SalesLineItems__NO_LOT[[#This Row],[Requested_Ship_Date]])</f>
        <v>8</v>
      </c>
      <c r="AA6093">
        <f>YEAR(SalesLineItems__NO_LOT[[#This Row],[Requested_Ship_Date]])</f>
        <v>2021</v>
      </c>
      <c r="AV6093"/>
      <c r="AX6093"/>
      <c r="AZ6093"/>
      <c r="BC6093"/>
      <c r="BF6093"/>
    </row>
    <row r="6094" spans="1:58" x14ac:dyDescent="0.2">
      <c r="A6094" t="s">
        <v>2503</v>
      </c>
      <c r="B6094" s="11" t="s">
        <v>22</v>
      </c>
      <c r="C6094" s="11" t="s">
        <v>2502</v>
      </c>
      <c r="D6094" s="11" t="s">
        <v>13</v>
      </c>
      <c r="E6094" s="11" t="s">
        <v>14</v>
      </c>
      <c r="F6094">
        <v>1</v>
      </c>
      <c r="G6094" s="11" t="s">
        <v>15</v>
      </c>
      <c r="H6094">
        <v>0</v>
      </c>
      <c r="I6094">
        <v>1.5</v>
      </c>
      <c r="J6094">
        <v>0</v>
      </c>
      <c r="K6094">
        <v>1.5</v>
      </c>
      <c r="L6094" s="11" t="s">
        <v>166</v>
      </c>
      <c r="M6094" s="7">
        <v>44426</v>
      </c>
      <c r="N6094" s="7">
        <v>44427</v>
      </c>
      <c r="O6094" s="11" t="s">
        <v>16</v>
      </c>
      <c r="P6094" s="11" t="s">
        <v>95</v>
      </c>
      <c r="Q6094">
        <v>12447.79</v>
      </c>
      <c r="R6094" s="11" t="s">
        <v>52</v>
      </c>
      <c r="S6094" s="11" t="s">
        <v>95</v>
      </c>
      <c r="T6094">
        <v>1761785.05</v>
      </c>
      <c r="U6094">
        <f>SalesLineItems__NO_LOT[[#This Row],[ActualSales]]-SalesLineItems__NO_LOT[[#This Row],[Extended_Cost]]</f>
        <v>1.5</v>
      </c>
      <c r="V6094">
        <f>IFERROR(SalesLineItems__NO_LOT[[#This Row],[Revenue]]/SalesLineItems__NO_LOT[[#This Row],[Extended_Price]],0)</f>
        <v>1</v>
      </c>
      <c r="W6094" t="str">
        <f>IF(SalesLineItems__NO_LOT[[#This Row],[Revenue]]&lt;0,"Lost on Sale","Normal Revenue")</f>
        <v>Normal Revenue</v>
      </c>
      <c r="X60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4">
        <f>IF(SalesLineItems__NO_LOT[[#This Row],[SOP_Type]]="Return",SalesLineItems__NO_LOT[[#This Row],[Extended_Cost]]*-1,SalesLineItems__NO_LOT[[#This Row],[Extended_Price]])</f>
        <v>1.5</v>
      </c>
      <c r="Z6094">
        <f>MONTH(SalesLineItems__NO_LOT[[#This Row],[Requested_Ship_Date]])</f>
        <v>8</v>
      </c>
      <c r="AA6094">
        <f>YEAR(SalesLineItems__NO_LOT[[#This Row],[Requested_Ship_Date]])</f>
        <v>2021</v>
      </c>
      <c r="AV6094"/>
      <c r="AX6094"/>
      <c r="AZ6094"/>
      <c r="BC6094"/>
      <c r="BF6094"/>
    </row>
    <row r="6095" spans="1:58" x14ac:dyDescent="0.2">
      <c r="A6095" t="s">
        <v>2473</v>
      </c>
      <c r="B6095" s="11" t="s">
        <v>22</v>
      </c>
      <c r="C6095" s="11" t="s">
        <v>2474</v>
      </c>
      <c r="D6095" s="11" t="s">
        <v>2475</v>
      </c>
      <c r="E6095" s="11" t="s">
        <v>2476</v>
      </c>
      <c r="F6095">
        <v>7.5</v>
      </c>
      <c r="G6095" s="11" t="s">
        <v>9</v>
      </c>
      <c r="H6095">
        <v>40.200000000000003</v>
      </c>
      <c r="I6095">
        <v>0</v>
      </c>
      <c r="J6095">
        <v>5.36</v>
      </c>
      <c r="K6095">
        <v>0</v>
      </c>
      <c r="L6095" s="11" t="s">
        <v>766</v>
      </c>
      <c r="M6095" s="7">
        <v>44427</v>
      </c>
      <c r="N6095" s="7">
        <v>44427</v>
      </c>
      <c r="O6095" s="11" t="s">
        <v>40</v>
      </c>
      <c r="P6095" s="11" t="s">
        <v>95</v>
      </c>
      <c r="Q6095">
        <v>9310</v>
      </c>
      <c r="R6095" s="11" t="s">
        <v>1125</v>
      </c>
      <c r="S6095" s="11" t="s">
        <v>95</v>
      </c>
      <c r="T6095">
        <v>27664.14</v>
      </c>
      <c r="U6095">
        <f>SalesLineItems__NO_LOT[[#This Row],[ActualSales]]-SalesLineItems__NO_LOT[[#This Row],[Extended_Cost]]</f>
        <v>-40.200000000000003</v>
      </c>
      <c r="V6095">
        <f>IFERROR(SalesLineItems__NO_LOT[[#This Row],[Revenue]]/SalesLineItems__NO_LOT[[#This Row],[Extended_Price]],0)</f>
        <v>0</v>
      </c>
      <c r="W6095" t="str">
        <f>IF(SalesLineItems__NO_LOT[[#This Row],[Revenue]]&lt;0,"Lost on Sale","Normal Revenue")</f>
        <v>Lost on Sale</v>
      </c>
      <c r="X60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95">
        <f>IF(SalesLineItems__NO_LOT[[#This Row],[SOP_Type]]="Return",SalesLineItems__NO_LOT[[#This Row],[Extended_Cost]]*-1,SalesLineItems__NO_LOT[[#This Row],[Extended_Price]])</f>
        <v>0</v>
      </c>
      <c r="Z6095">
        <f>MONTH(SalesLineItems__NO_LOT[[#This Row],[Requested_Ship_Date]])</f>
        <v>8</v>
      </c>
      <c r="AA6095">
        <f>YEAR(SalesLineItems__NO_LOT[[#This Row],[Requested_Ship_Date]])</f>
        <v>2021</v>
      </c>
      <c r="AV6095"/>
      <c r="AX6095"/>
      <c r="AZ6095"/>
      <c r="BC6095"/>
      <c r="BF6095"/>
    </row>
    <row r="6096" spans="1:58" x14ac:dyDescent="0.2">
      <c r="A6096" t="s">
        <v>2477</v>
      </c>
      <c r="B6096" s="11" t="s">
        <v>22</v>
      </c>
      <c r="C6096" s="11" t="s">
        <v>2474</v>
      </c>
      <c r="D6096" s="11" t="s">
        <v>764</v>
      </c>
      <c r="E6096" s="11" t="s">
        <v>765</v>
      </c>
      <c r="F6096">
        <v>0.8</v>
      </c>
      <c r="G6096" s="11" t="s">
        <v>9</v>
      </c>
      <c r="H6096">
        <v>11.12</v>
      </c>
      <c r="I6096">
        <v>0</v>
      </c>
      <c r="J6096">
        <v>13.9</v>
      </c>
      <c r="K6096">
        <v>0</v>
      </c>
      <c r="L6096" s="11" t="s">
        <v>766</v>
      </c>
      <c r="M6096" s="7">
        <v>44427</v>
      </c>
      <c r="N6096" s="7">
        <v>44427</v>
      </c>
      <c r="O6096" s="11" t="s">
        <v>65</v>
      </c>
      <c r="P6096" s="11" t="s">
        <v>95</v>
      </c>
      <c r="Q6096">
        <v>9310</v>
      </c>
      <c r="R6096" s="11" t="s">
        <v>1125</v>
      </c>
      <c r="S6096" s="11" t="s">
        <v>95</v>
      </c>
      <c r="T6096">
        <v>27664.14</v>
      </c>
      <c r="U6096">
        <f>SalesLineItems__NO_LOT[[#This Row],[ActualSales]]-SalesLineItems__NO_LOT[[#This Row],[Extended_Cost]]</f>
        <v>-11.12</v>
      </c>
      <c r="V6096">
        <f>IFERROR(SalesLineItems__NO_LOT[[#This Row],[Revenue]]/SalesLineItems__NO_LOT[[#This Row],[Extended_Price]],0)</f>
        <v>0</v>
      </c>
      <c r="W6096" t="str">
        <f>IF(SalesLineItems__NO_LOT[[#This Row],[Revenue]]&lt;0,"Lost on Sale","Normal Revenue")</f>
        <v>Lost on Sale</v>
      </c>
      <c r="X60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96">
        <f>IF(SalesLineItems__NO_LOT[[#This Row],[SOP_Type]]="Return",SalesLineItems__NO_LOT[[#This Row],[Extended_Cost]]*-1,SalesLineItems__NO_LOT[[#This Row],[Extended_Price]])</f>
        <v>0</v>
      </c>
      <c r="Z6096">
        <f>MONTH(SalesLineItems__NO_LOT[[#This Row],[Requested_Ship_Date]])</f>
        <v>8</v>
      </c>
      <c r="AA6096">
        <f>YEAR(SalesLineItems__NO_LOT[[#This Row],[Requested_Ship_Date]])</f>
        <v>2021</v>
      </c>
      <c r="AV6096"/>
      <c r="AX6096"/>
      <c r="AZ6096"/>
      <c r="BC6096"/>
      <c r="BF6096"/>
    </row>
    <row r="6097" spans="1:58" x14ac:dyDescent="0.2">
      <c r="A6097" t="s">
        <v>2452</v>
      </c>
      <c r="B6097" s="11" t="s">
        <v>22</v>
      </c>
      <c r="C6097" s="11" t="s">
        <v>2453</v>
      </c>
      <c r="D6097" s="11" t="s">
        <v>1011</v>
      </c>
      <c r="E6097" s="11" t="s">
        <v>1012</v>
      </c>
      <c r="F6097">
        <v>208.78</v>
      </c>
      <c r="G6097" s="11" t="s">
        <v>9</v>
      </c>
      <c r="H6097">
        <v>1565.85</v>
      </c>
      <c r="I6097">
        <v>3108.73</v>
      </c>
      <c r="J6097">
        <v>7.5</v>
      </c>
      <c r="K6097">
        <v>14.89</v>
      </c>
      <c r="L6097" s="11" t="s">
        <v>460</v>
      </c>
      <c r="M6097" s="7">
        <v>44428</v>
      </c>
      <c r="N6097" s="7">
        <v>44428</v>
      </c>
      <c r="O6097" s="11" t="s">
        <v>11</v>
      </c>
      <c r="P6097" s="11" t="s">
        <v>95</v>
      </c>
      <c r="Q6097">
        <v>3108.73</v>
      </c>
      <c r="R6097" s="11" t="s">
        <v>52</v>
      </c>
      <c r="S6097" s="11" t="s">
        <v>95</v>
      </c>
      <c r="T6097">
        <v>14911.19</v>
      </c>
      <c r="U6097">
        <f>SalesLineItems__NO_LOT[[#This Row],[ActualSales]]-SalesLineItems__NO_LOT[[#This Row],[Extended_Cost]]</f>
        <v>1542.88</v>
      </c>
      <c r="V6097">
        <f>IFERROR(SalesLineItems__NO_LOT[[#This Row],[Revenue]]/SalesLineItems__NO_LOT[[#This Row],[Extended_Price]],0)</f>
        <v>0.49630556529515274</v>
      </c>
      <c r="W6097" t="str">
        <f>IF(SalesLineItems__NO_LOT[[#This Row],[Revenue]]&lt;0,"Lost on Sale","Normal Revenue")</f>
        <v>Normal Revenue</v>
      </c>
      <c r="X60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7">
        <f>IF(SalesLineItems__NO_LOT[[#This Row],[SOP_Type]]="Return",SalesLineItems__NO_LOT[[#This Row],[Extended_Cost]]*-1,SalesLineItems__NO_LOT[[#This Row],[Extended_Price]])</f>
        <v>3108.73</v>
      </c>
      <c r="Z6097">
        <f>MONTH(SalesLineItems__NO_LOT[[#This Row],[Requested_Ship_Date]])</f>
        <v>8</v>
      </c>
      <c r="AA6097">
        <f>YEAR(SalesLineItems__NO_LOT[[#This Row],[Requested_Ship_Date]])</f>
        <v>2021</v>
      </c>
      <c r="AV6097"/>
      <c r="AX6097"/>
      <c r="AZ6097"/>
      <c r="BC6097"/>
      <c r="BF6097"/>
    </row>
    <row r="6098" spans="1:58" x14ac:dyDescent="0.2">
      <c r="A6098" t="s">
        <v>2454</v>
      </c>
      <c r="B6098" s="11" t="s">
        <v>22</v>
      </c>
      <c r="C6098" s="11" t="s">
        <v>2455</v>
      </c>
      <c r="D6098" s="11" t="s">
        <v>295</v>
      </c>
      <c r="E6098" s="11" t="s">
        <v>296</v>
      </c>
      <c r="F6098">
        <v>1504.7</v>
      </c>
      <c r="G6098" s="11" t="s">
        <v>9</v>
      </c>
      <c r="H6098">
        <v>18929.43</v>
      </c>
      <c r="I6098">
        <v>38670.79</v>
      </c>
      <c r="J6098">
        <v>12.5802</v>
      </c>
      <c r="K6098">
        <v>25.7</v>
      </c>
      <c r="L6098" s="11" t="s">
        <v>297</v>
      </c>
      <c r="M6098" s="7">
        <v>44428</v>
      </c>
      <c r="N6098" s="7">
        <v>44428</v>
      </c>
      <c r="O6098" s="11" t="s">
        <v>11</v>
      </c>
      <c r="P6098" s="11" t="s">
        <v>95</v>
      </c>
      <c r="Q6098">
        <v>12872.16</v>
      </c>
      <c r="R6098" s="11" t="s">
        <v>1125</v>
      </c>
      <c r="S6098" s="11" t="s">
        <v>95</v>
      </c>
      <c r="T6098">
        <v>1097270.24</v>
      </c>
      <c r="U6098">
        <f>SalesLineItems__NO_LOT[[#This Row],[ActualSales]]-SalesLineItems__NO_LOT[[#This Row],[Extended_Cost]]</f>
        <v>19741.36</v>
      </c>
      <c r="V6098">
        <f>IFERROR(SalesLineItems__NO_LOT[[#This Row],[Revenue]]/SalesLineItems__NO_LOT[[#This Row],[Extended_Price]],0)</f>
        <v>0.51049797534521535</v>
      </c>
      <c r="W6098" t="str">
        <f>IF(SalesLineItems__NO_LOT[[#This Row],[Revenue]]&lt;0,"Lost on Sale","Normal Revenue")</f>
        <v>Normal Revenue</v>
      </c>
      <c r="X60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098">
        <f>IF(SalesLineItems__NO_LOT[[#This Row],[SOP_Type]]="Return",SalesLineItems__NO_LOT[[#This Row],[Extended_Cost]]*-1,SalesLineItems__NO_LOT[[#This Row],[Extended_Price]])</f>
        <v>38670.79</v>
      </c>
      <c r="Z6098">
        <f>MONTH(SalesLineItems__NO_LOT[[#This Row],[Requested_Ship_Date]])</f>
        <v>8</v>
      </c>
      <c r="AA6098">
        <f>YEAR(SalesLineItems__NO_LOT[[#This Row],[Requested_Ship_Date]])</f>
        <v>2021</v>
      </c>
      <c r="AV6098"/>
      <c r="AX6098"/>
      <c r="AZ6098"/>
      <c r="BC6098"/>
      <c r="BF6098"/>
    </row>
    <row r="6099" spans="1:58" x14ac:dyDescent="0.2">
      <c r="A6099" t="s">
        <v>2456</v>
      </c>
      <c r="B6099" s="11" t="s">
        <v>22</v>
      </c>
      <c r="C6099" s="11" t="s">
        <v>2457</v>
      </c>
      <c r="D6099" s="11" t="s">
        <v>66</v>
      </c>
      <c r="E6099" s="11" t="s">
        <v>67</v>
      </c>
      <c r="F6099">
        <v>2000</v>
      </c>
      <c r="G6099" s="11" t="s">
        <v>68</v>
      </c>
      <c r="H6099">
        <v>26652.29</v>
      </c>
      <c r="I6099">
        <v>29120</v>
      </c>
      <c r="J6099">
        <v>13.33</v>
      </c>
      <c r="K6099">
        <v>14.56</v>
      </c>
      <c r="L6099" s="11" t="s">
        <v>69</v>
      </c>
      <c r="M6099" s="7">
        <v>44428</v>
      </c>
      <c r="N6099" s="7">
        <v>44428</v>
      </c>
      <c r="O6099" s="11" t="s">
        <v>70</v>
      </c>
      <c r="P6099" s="11" t="s">
        <v>95</v>
      </c>
      <c r="Q6099">
        <v>320188.32</v>
      </c>
      <c r="R6099" s="11" t="s">
        <v>52</v>
      </c>
      <c r="S6099" s="11" t="s">
        <v>95</v>
      </c>
      <c r="T6099">
        <v>8464367.5299999993</v>
      </c>
      <c r="U6099">
        <f>SalesLineItems__NO_LOT[[#This Row],[ActualSales]]-SalesLineItems__NO_LOT[[#This Row],[Extended_Cost]]</f>
        <v>2467.7099999999991</v>
      </c>
      <c r="V6099">
        <f>IFERROR(SalesLineItems__NO_LOT[[#This Row],[Revenue]]/SalesLineItems__NO_LOT[[#This Row],[Extended_Price]],0)</f>
        <v>8.4742788461538432E-2</v>
      </c>
      <c r="W6099" t="str">
        <f>IF(SalesLineItems__NO_LOT[[#This Row],[Revenue]]&lt;0,"Lost on Sale","Normal Revenue")</f>
        <v>Normal Revenue</v>
      </c>
      <c r="X60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099">
        <f>IF(SalesLineItems__NO_LOT[[#This Row],[SOP_Type]]="Return",SalesLineItems__NO_LOT[[#This Row],[Extended_Cost]]*-1,SalesLineItems__NO_LOT[[#This Row],[Extended_Price]])</f>
        <v>29120</v>
      </c>
      <c r="Z6099">
        <f>MONTH(SalesLineItems__NO_LOT[[#This Row],[Requested_Ship_Date]])</f>
        <v>8</v>
      </c>
      <c r="AA6099">
        <f>YEAR(SalesLineItems__NO_LOT[[#This Row],[Requested_Ship_Date]])</f>
        <v>2021</v>
      </c>
      <c r="AV6099"/>
      <c r="AX6099"/>
      <c r="AZ6099"/>
      <c r="BC6099"/>
      <c r="BF6099"/>
    </row>
    <row r="6100" spans="1:58" x14ac:dyDescent="0.2">
      <c r="A6100" t="s">
        <v>2458</v>
      </c>
      <c r="B6100" s="11" t="s">
        <v>22</v>
      </c>
      <c r="C6100" s="11" t="s">
        <v>2457</v>
      </c>
      <c r="D6100" s="11" t="s">
        <v>13</v>
      </c>
      <c r="E6100" s="11" t="s">
        <v>14</v>
      </c>
      <c r="F6100">
        <v>1</v>
      </c>
      <c r="G6100" s="11" t="s">
        <v>15</v>
      </c>
      <c r="H6100">
        <v>0</v>
      </c>
      <c r="I6100">
        <v>1.5</v>
      </c>
      <c r="J6100">
        <v>0</v>
      </c>
      <c r="K6100">
        <v>1.5</v>
      </c>
      <c r="L6100" s="11" t="s">
        <v>69</v>
      </c>
      <c r="M6100" s="7">
        <v>44428</v>
      </c>
      <c r="N6100" s="7">
        <v>44428</v>
      </c>
      <c r="O6100" s="11" t="s">
        <v>16</v>
      </c>
      <c r="P6100" s="11" t="s">
        <v>95</v>
      </c>
      <c r="Q6100">
        <v>320188.32</v>
      </c>
      <c r="R6100" s="11" t="s">
        <v>52</v>
      </c>
      <c r="S6100" s="11" t="s">
        <v>95</v>
      </c>
      <c r="T6100">
        <v>8464367.5299999993</v>
      </c>
      <c r="U6100">
        <f>SalesLineItems__NO_LOT[[#This Row],[ActualSales]]-SalesLineItems__NO_LOT[[#This Row],[Extended_Cost]]</f>
        <v>1.5</v>
      </c>
      <c r="V6100">
        <f>IFERROR(SalesLineItems__NO_LOT[[#This Row],[Revenue]]/SalesLineItems__NO_LOT[[#This Row],[Extended_Price]],0)</f>
        <v>1</v>
      </c>
      <c r="W6100" t="str">
        <f>IF(SalesLineItems__NO_LOT[[#This Row],[Revenue]]&lt;0,"Lost on Sale","Normal Revenue")</f>
        <v>Normal Revenue</v>
      </c>
      <c r="X61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00">
        <f>IF(SalesLineItems__NO_LOT[[#This Row],[SOP_Type]]="Return",SalesLineItems__NO_LOT[[#This Row],[Extended_Cost]]*-1,SalesLineItems__NO_LOT[[#This Row],[Extended_Price]])</f>
        <v>1.5</v>
      </c>
      <c r="Z6100">
        <f>MONTH(SalesLineItems__NO_LOT[[#This Row],[Requested_Ship_Date]])</f>
        <v>8</v>
      </c>
      <c r="AA6100">
        <f>YEAR(SalesLineItems__NO_LOT[[#This Row],[Requested_Ship_Date]])</f>
        <v>2021</v>
      </c>
      <c r="AV6100"/>
      <c r="AX6100"/>
      <c r="AZ6100"/>
      <c r="BC6100"/>
      <c r="BF6100"/>
    </row>
    <row r="6101" spans="1:58" x14ac:dyDescent="0.2">
      <c r="A6101" t="s">
        <v>2521</v>
      </c>
      <c r="B6101" s="11" t="s">
        <v>22</v>
      </c>
      <c r="C6101" s="11" t="s">
        <v>2522</v>
      </c>
      <c r="D6101" s="11" t="s">
        <v>185</v>
      </c>
      <c r="E6101" s="11" t="s">
        <v>186</v>
      </c>
      <c r="F6101">
        <v>200</v>
      </c>
      <c r="G6101" s="11" t="s">
        <v>9</v>
      </c>
      <c r="H6101">
        <v>486</v>
      </c>
      <c r="I6101">
        <v>654</v>
      </c>
      <c r="J6101">
        <v>2.4300000000000002</v>
      </c>
      <c r="K6101">
        <v>3.27</v>
      </c>
      <c r="L6101" s="11" t="s">
        <v>69</v>
      </c>
      <c r="M6101" s="7">
        <v>44421</v>
      </c>
      <c r="N6101" s="7">
        <v>44428</v>
      </c>
      <c r="O6101" s="11" t="s">
        <v>21</v>
      </c>
      <c r="P6101" s="11" t="s">
        <v>95</v>
      </c>
      <c r="Q6101">
        <v>320188.32</v>
      </c>
      <c r="R6101" s="11" t="s">
        <v>52</v>
      </c>
      <c r="S6101" s="11" t="s">
        <v>95</v>
      </c>
      <c r="T6101">
        <v>8464367.5299999993</v>
      </c>
      <c r="U6101">
        <f>SalesLineItems__NO_LOT[[#This Row],[ActualSales]]-SalesLineItems__NO_LOT[[#This Row],[Extended_Cost]]</f>
        <v>168</v>
      </c>
      <c r="V6101">
        <f>IFERROR(SalesLineItems__NO_LOT[[#This Row],[Revenue]]/SalesLineItems__NO_LOT[[#This Row],[Extended_Price]],0)</f>
        <v>0.25688073394495414</v>
      </c>
      <c r="W6101" t="str">
        <f>IF(SalesLineItems__NO_LOT[[#This Row],[Revenue]]&lt;0,"Lost on Sale","Normal Revenue")</f>
        <v>Normal Revenue</v>
      </c>
      <c r="X61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01">
        <f>IF(SalesLineItems__NO_LOT[[#This Row],[SOP_Type]]="Return",SalesLineItems__NO_LOT[[#This Row],[Extended_Cost]]*-1,SalesLineItems__NO_LOT[[#This Row],[Extended_Price]])</f>
        <v>654</v>
      </c>
      <c r="Z6101">
        <f>MONTH(SalesLineItems__NO_LOT[[#This Row],[Requested_Ship_Date]])</f>
        <v>8</v>
      </c>
      <c r="AA6101">
        <f>YEAR(SalesLineItems__NO_LOT[[#This Row],[Requested_Ship_Date]])</f>
        <v>2021</v>
      </c>
      <c r="AV6101"/>
      <c r="AX6101"/>
      <c r="AZ6101"/>
      <c r="BC6101"/>
      <c r="BF6101"/>
    </row>
    <row r="6102" spans="1:58" x14ac:dyDescent="0.2">
      <c r="A6102" t="s">
        <v>2523</v>
      </c>
      <c r="B6102" s="11" t="s">
        <v>22</v>
      </c>
      <c r="C6102" s="11" t="s">
        <v>2522</v>
      </c>
      <c r="D6102" s="11" t="s">
        <v>561</v>
      </c>
      <c r="E6102" s="11" t="s">
        <v>562</v>
      </c>
      <c r="F6102">
        <v>25</v>
      </c>
      <c r="G6102" s="11" t="s">
        <v>9</v>
      </c>
      <c r="H6102">
        <v>368</v>
      </c>
      <c r="I6102">
        <v>496.5</v>
      </c>
      <c r="J6102">
        <v>14.72</v>
      </c>
      <c r="K6102">
        <v>19.86</v>
      </c>
      <c r="L6102" s="11" t="s">
        <v>69</v>
      </c>
      <c r="M6102" s="7">
        <v>44421</v>
      </c>
      <c r="N6102" s="7">
        <v>44428</v>
      </c>
      <c r="O6102" s="11" t="s">
        <v>21</v>
      </c>
      <c r="P6102" s="11" t="s">
        <v>95</v>
      </c>
      <c r="Q6102">
        <v>320188.32</v>
      </c>
      <c r="R6102" s="11" t="s">
        <v>52</v>
      </c>
      <c r="S6102" s="11" t="s">
        <v>95</v>
      </c>
      <c r="T6102">
        <v>8464367.5299999993</v>
      </c>
      <c r="U6102">
        <f>SalesLineItems__NO_LOT[[#This Row],[ActualSales]]-SalesLineItems__NO_LOT[[#This Row],[Extended_Cost]]</f>
        <v>128.5</v>
      </c>
      <c r="V6102">
        <f>IFERROR(SalesLineItems__NO_LOT[[#This Row],[Revenue]]/SalesLineItems__NO_LOT[[#This Row],[Extended_Price]],0)</f>
        <v>0.25881168177240682</v>
      </c>
      <c r="W6102" t="str">
        <f>IF(SalesLineItems__NO_LOT[[#This Row],[Revenue]]&lt;0,"Lost on Sale","Normal Revenue")</f>
        <v>Normal Revenue</v>
      </c>
      <c r="X61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02">
        <f>IF(SalesLineItems__NO_LOT[[#This Row],[SOP_Type]]="Return",SalesLineItems__NO_LOT[[#This Row],[Extended_Cost]]*-1,SalesLineItems__NO_LOT[[#This Row],[Extended_Price]])</f>
        <v>496.5</v>
      </c>
      <c r="Z6102">
        <f>MONTH(SalesLineItems__NO_LOT[[#This Row],[Requested_Ship_Date]])</f>
        <v>8</v>
      </c>
      <c r="AA6102">
        <f>YEAR(SalesLineItems__NO_LOT[[#This Row],[Requested_Ship_Date]])</f>
        <v>2021</v>
      </c>
      <c r="AV6102"/>
      <c r="AX6102"/>
      <c r="AZ6102"/>
      <c r="BC6102"/>
      <c r="BF6102"/>
    </row>
    <row r="6103" spans="1:58" x14ac:dyDescent="0.2">
      <c r="A6103" t="s">
        <v>2459</v>
      </c>
      <c r="B6103" s="11" t="s">
        <v>22</v>
      </c>
      <c r="C6103" s="11" t="s">
        <v>2460</v>
      </c>
      <c r="D6103" s="11" t="s">
        <v>187</v>
      </c>
      <c r="E6103" s="11" t="s">
        <v>188</v>
      </c>
      <c r="F6103">
        <v>300</v>
      </c>
      <c r="G6103" s="11" t="s">
        <v>9</v>
      </c>
      <c r="H6103">
        <v>588</v>
      </c>
      <c r="I6103">
        <v>930</v>
      </c>
      <c r="J6103">
        <v>1.96</v>
      </c>
      <c r="K6103">
        <v>3.1</v>
      </c>
      <c r="L6103" s="11" t="s">
        <v>69</v>
      </c>
      <c r="M6103" s="7">
        <v>44428</v>
      </c>
      <c r="N6103" s="7">
        <v>44428</v>
      </c>
      <c r="O6103" s="11" t="s">
        <v>21</v>
      </c>
      <c r="P6103" s="11" t="s">
        <v>95</v>
      </c>
      <c r="Q6103">
        <v>320188.32</v>
      </c>
      <c r="R6103" s="11" t="s">
        <v>52</v>
      </c>
      <c r="S6103" s="11" t="s">
        <v>95</v>
      </c>
      <c r="T6103">
        <v>8464367.5299999993</v>
      </c>
      <c r="U6103">
        <f>SalesLineItems__NO_LOT[[#This Row],[ActualSales]]-SalesLineItems__NO_LOT[[#This Row],[Extended_Cost]]</f>
        <v>342</v>
      </c>
      <c r="V6103">
        <f>IFERROR(SalesLineItems__NO_LOT[[#This Row],[Revenue]]/SalesLineItems__NO_LOT[[#This Row],[Extended_Price]],0)</f>
        <v>0.36774193548387096</v>
      </c>
      <c r="W6103" t="str">
        <f>IF(SalesLineItems__NO_LOT[[#This Row],[Revenue]]&lt;0,"Lost on Sale","Normal Revenue")</f>
        <v>Normal Revenue</v>
      </c>
      <c r="X61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03">
        <f>IF(SalesLineItems__NO_LOT[[#This Row],[SOP_Type]]="Return",SalesLineItems__NO_LOT[[#This Row],[Extended_Cost]]*-1,SalesLineItems__NO_LOT[[#This Row],[Extended_Price]])</f>
        <v>930</v>
      </c>
      <c r="Z6103">
        <f>MONTH(SalesLineItems__NO_LOT[[#This Row],[Requested_Ship_Date]])</f>
        <v>8</v>
      </c>
      <c r="AA6103">
        <f>YEAR(SalesLineItems__NO_LOT[[#This Row],[Requested_Ship_Date]])</f>
        <v>2021</v>
      </c>
      <c r="AV6103"/>
      <c r="AX6103"/>
      <c r="AZ6103"/>
      <c r="BC6103"/>
      <c r="BF6103"/>
    </row>
    <row r="6104" spans="1:58" x14ac:dyDescent="0.2">
      <c r="A6104" t="s">
        <v>2461</v>
      </c>
      <c r="B6104" s="11" t="s">
        <v>22</v>
      </c>
      <c r="C6104" s="11" t="s">
        <v>2462</v>
      </c>
      <c r="D6104" s="11" t="s">
        <v>945</v>
      </c>
      <c r="E6104" s="11" t="s">
        <v>946</v>
      </c>
      <c r="F6104">
        <v>235.82</v>
      </c>
      <c r="G6104" s="11" t="s">
        <v>9</v>
      </c>
      <c r="H6104">
        <v>601.34</v>
      </c>
      <c r="I6104">
        <v>773.49</v>
      </c>
      <c r="J6104">
        <v>2.5499999999999998</v>
      </c>
      <c r="K6104">
        <v>3.28</v>
      </c>
      <c r="L6104" s="11" t="s">
        <v>214</v>
      </c>
      <c r="M6104" s="7">
        <v>44428</v>
      </c>
      <c r="N6104" s="7">
        <v>44428</v>
      </c>
      <c r="O6104" s="11" t="s">
        <v>21</v>
      </c>
      <c r="P6104" s="11" t="s">
        <v>95</v>
      </c>
      <c r="Q6104">
        <v>2.74</v>
      </c>
      <c r="R6104" s="11" t="s">
        <v>52</v>
      </c>
      <c r="S6104" s="11" t="s">
        <v>95</v>
      </c>
      <c r="T6104">
        <v>135891.89000000001</v>
      </c>
      <c r="U6104">
        <f>SalesLineItems__NO_LOT[[#This Row],[ActualSales]]-SalesLineItems__NO_LOT[[#This Row],[Extended_Cost]]</f>
        <v>172.14999999999998</v>
      </c>
      <c r="V6104">
        <f>IFERROR(SalesLineItems__NO_LOT[[#This Row],[Revenue]]/SalesLineItems__NO_LOT[[#This Row],[Extended_Price]],0)</f>
        <v>0.22256267049347758</v>
      </c>
      <c r="W6104" t="str">
        <f>IF(SalesLineItems__NO_LOT[[#This Row],[Revenue]]&lt;0,"Lost on Sale","Normal Revenue")</f>
        <v>Normal Revenue</v>
      </c>
      <c r="X61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04">
        <f>IF(SalesLineItems__NO_LOT[[#This Row],[SOP_Type]]="Return",SalesLineItems__NO_LOT[[#This Row],[Extended_Cost]]*-1,SalesLineItems__NO_LOT[[#This Row],[Extended_Price]])</f>
        <v>773.49</v>
      </c>
      <c r="Z6104">
        <f>MONTH(SalesLineItems__NO_LOT[[#This Row],[Requested_Ship_Date]])</f>
        <v>8</v>
      </c>
      <c r="AA6104">
        <f>YEAR(SalesLineItems__NO_LOT[[#This Row],[Requested_Ship_Date]])</f>
        <v>2021</v>
      </c>
      <c r="AV6104"/>
      <c r="AX6104"/>
      <c r="AZ6104"/>
      <c r="BC6104"/>
      <c r="BF6104"/>
    </row>
    <row r="6105" spans="1:58" x14ac:dyDescent="0.2">
      <c r="A6105" t="s">
        <v>2463</v>
      </c>
      <c r="B6105" s="11" t="s">
        <v>22</v>
      </c>
      <c r="C6105" s="11" t="s">
        <v>2462</v>
      </c>
      <c r="D6105" s="11" t="s">
        <v>422</v>
      </c>
      <c r="E6105" s="11" t="s">
        <v>423</v>
      </c>
      <c r="F6105">
        <v>270</v>
      </c>
      <c r="G6105" s="11" t="s">
        <v>9</v>
      </c>
      <c r="H6105">
        <v>688.5</v>
      </c>
      <c r="I6105">
        <v>729</v>
      </c>
      <c r="J6105">
        <v>2.5499999999999998</v>
      </c>
      <c r="K6105">
        <v>2.7</v>
      </c>
      <c r="L6105" s="11" t="s">
        <v>214</v>
      </c>
      <c r="M6105" s="7">
        <v>44428</v>
      </c>
      <c r="N6105" s="7">
        <v>44428</v>
      </c>
      <c r="O6105" s="11" t="s">
        <v>21</v>
      </c>
      <c r="P6105" s="11" t="s">
        <v>95</v>
      </c>
      <c r="Q6105">
        <v>2.74</v>
      </c>
      <c r="R6105" s="11" t="s">
        <v>52</v>
      </c>
      <c r="S6105" s="11" t="s">
        <v>95</v>
      </c>
      <c r="T6105">
        <v>135891.89000000001</v>
      </c>
      <c r="U6105">
        <f>SalesLineItems__NO_LOT[[#This Row],[ActualSales]]-SalesLineItems__NO_LOT[[#This Row],[Extended_Cost]]</f>
        <v>40.5</v>
      </c>
      <c r="V6105">
        <f>IFERROR(SalesLineItems__NO_LOT[[#This Row],[Revenue]]/SalesLineItems__NO_LOT[[#This Row],[Extended_Price]],0)</f>
        <v>5.5555555555555552E-2</v>
      </c>
      <c r="W6105" t="str">
        <f>IF(SalesLineItems__NO_LOT[[#This Row],[Revenue]]&lt;0,"Lost on Sale","Normal Revenue")</f>
        <v>Normal Revenue</v>
      </c>
      <c r="X61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05">
        <f>IF(SalesLineItems__NO_LOT[[#This Row],[SOP_Type]]="Return",SalesLineItems__NO_LOT[[#This Row],[Extended_Cost]]*-1,SalesLineItems__NO_LOT[[#This Row],[Extended_Price]])</f>
        <v>729</v>
      </c>
      <c r="Z6105">
        <f>MONTH(SalesLineItems__NO_LOT[[#This Row],[Requested_Ship_Date]])</f>
        <v>8</v>
      </c>
      <c r="AA6105">
        <f>YEAR(SalesLineItems__NO_LOT[[#This Row],[Requested_Ship_Date]])</f>
        <v>2021</v>
      </c>
      <c r="AV6105"/>
      <c r="AX6105"/>
      <c r="AZ6105"/>
      <c r="BC6105"/>
      <c r="BF6105"/>
    </row>
    <row r="6106" spans="1:58" x14ac:dyDescent="0.2">
      <c r="A6106" t="s">
        <v>2464</v>
      </c>
      <c r="B6106" s="11" t="s">
        <v>22</v>
      </c>
      <c r="C6106" s="11" t="s">
        <v>2465</v>
      </c>
      <c r="D6106" s="11" t="s">
        <v>103</v>
      </c>
      <c r="E6106" s="11" t="s">
        <v>104</v>
      </c>
      <c r="F6106">
        <v>370</v>
      </c>
      <c r="G6106" s="11" t="s">
        <v>9</v>
      </c>
      <c r="H6106">
        <v>510.6</v>
      </c>
      <c r="I6106">
        <v>666</v>
      </c>
      <c r="J6106">
        <v>1.38</v>
      </c>
      <c r="K6106">
        <v>1.8</v>
      </c>
      <c r="L6106" s="11" t="s">
        <v>214</v>
      </c>
      <c r="M6106" s="7">
        <v>44428</v>
      </c>
      <c r="N6106" s="7">
        <v>44428</v>
      </c>
      <c r="O6106" s="11" t="s">
        <v>21</v>
      </c>
      <c r="P6106" s="11" t="s">
        <v>95</v>
      </c>
      <c r="Q6106">
        <v>2.74</v>
      </c>
      <c r="R6106" s="11" t="s">
        <v>52</v>
      </c>
      <c r="S6106" s="11" t="s">
        <v>95</v>
      </c>
      <c r="T6106">
        <v>135891.89000000001</v>
      </c>
      <c r="U6106">
        <f>SalesLineItems__NO_LOT[[#This Row],[ActualSales]]-SalesLineItems__NO_LOT[[#This Row],[Extended_Cost]]</f>
        <v>155.39999999999998</v>
      </c>
      <c r="V6106">
        <f>IFERROR(SalesLineItems__NO_LOT[[#This Row],[Revenue]]/SalesLineItems__NO_LOT[[#This Row],[Extended_Price]],0)</f>
        <v>0.23333333333333331</v>
      </c>
      <c r="W6106" t="str">
        <f>IF(SalesLineItems__NO_LOT[[#This Row],[Revenue]]&lt;0,"Lost on Sale","Normal Revenue")</f>
        <v>Normal Revenue</v>
      </c>
      <c r="X61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06">
        <f>IF(SalesLineItems__NO_LOT[[#This Row],[SOP_Type]]="Return",SalesLineItems__NO_LOT[[#This Row],[Extended_Cost]]*-1,SalesLineItems__NO_LOT[[#This Row],[Extended_Price]])</f>
        <v>666</v>
      </c>
      <c r="Z6106">
        <f>MONTH(SalesLineItems__NO_LOT[[#This Row],[Requested_Ship_Date]])</f>
        <v>8</v>
      </c>
      <c r="AA6106">
        <f>YEAR(SalesLineItems__NO_LOT[[#This Row],[Requested_Ship_Date]])</f>
        <v>2021</v>
      </c>
      <c r="AV6106"/>
      <c r="AX6106"/>
      <c r="AZ6106"/>
      <c r="BC6106"/>
      <c r="BF6106"/>
    </row>
    <row r="6107" spans="1:58" x14ac:dyDescent="0.2">
      <c r="A6107" t="s">
        <v>2398</v>
      </c>
      <c r="B6107" s="11" t="s">
        <v>22</v>
      </c>
      <c r="C6107" s="11" t="s">
        <v>2399</v>
      </c>
      <c r="D6107" s="11" t="s">
        <v>1634</v>
      </c>
      <c r="E6107" s="11" t="s">
        <v>1635</v>
      </c>
      <c r="F6107">
        <v>1.5</v>
      </c>
      <c r="G6107" s="11" t="s">
        <v>9</v>
      </c>
      <c r="H6107">
        <v>12.11</v>
      </c>
      <c r="I6107">
        <v>0</v>
      </c>
      <c r="J6107">
        <v>8.07</v>
      </c>
      <c r="K6107">
        <v>0</v>
      </c>
      <c r="L6107" s="11" t="s">
        <v>1837</v>
      </c>
      <c r="M6107" s="7">
        <v>44432</v>
      </c>
      <c r="N6107" s="7">
        <v>44432</v>
      </c>
      <c r="O6107" s="11" t="s">
        <v>706</v>
      </c>
      <c r="P6107" s="11" t="s">
        <v>95</v>
      </c>
      <c r="Q6107">
        <v>0</v>
      </c>
      <c r="R6107" s="11" t="s">
        <v>12</v>
      </c>
      <c r="S6107" s="11" t="s">
        <v>95</v>
      </c>
      <c r="T6107">
        <v>0</v>
      </c>
      <c r="U6107">
        <f>SalesLineItems__NO_LOT[[#This Row],[ActualSales]]-SalesLineItems__NO_LOT[[#This Row],[Extended_Cost]]</f>
        <v>-12.11</v>
      </c>
      <c r="V6107">
        <f>IFERROR(SalesLineItems__NO_LOT[[#This Row],[Revenue]]/SalesLineItems__NO_LOT[[#This Row],[Extended_Price]],0)</f>
        <v>0</v>
      </c>
      <c r="W6107" t="str">
        <f>IF(SalesLineItems__NO_LOT[[#This Row],[Revenue]]&lt;0,"Lost on Sale","Normal Revenue")</f>
        <v>Lost on Sale</v>
      </c>
      <c r="X61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07">
        <f>IF(SalesLineItems__NO_LOT[[#This Row],[SOP_Type]]="Return",SalesLineItems__NO_LOT[[#This Row],[Extended_Cost]]*-1,SalesLineItems__NO_LOT[[#This Row],[Extended_Price]])</f>
        <v>0</v>
      </c>
      <c r="Z6107">
        <f>MONTH(SalesLineItems__NO_LOT[[#This Row],[Requested_Ship_Date]])</f>
        <v>8</v>
      </c>
      <c r="AA6107">
        <f>YEAR(SalesLineItems__NO_LOT[[#This Row],[Requested_Ship_Date]])</f>
        <v>2021</v>
      </c>
      <c r="AV6107"/>
      <c r="AX6107"/>
      <c r="AZ6107"/>
      <c r="BC6107"/>
      <c r="BF6107"/>
    </row>
    <row r="6108" spans="1:58" x14ac:dyDescent="0.2">
      <c r="A6108" t="s">
        <v>2400</v>
      </c>
      <c r="B6108" s="11" t="s">
        <v>22</v>
      </c>
      <c r="C6108" s="11" t="s">
        <v>2399</v>
      </c>
      <c r="D6108" s="11" t="s">
        <v>1637</v>
      </c>
      <c r="E6108" s="11" t="s">
        <v>1638</v>
      </c>
      <c r="F6108">
        <v>3.8</v>
      </c>
      <c r="G6108" s="11" t="s">
        <v>9</v>
      </c>
      <c r="H6108">
        <v>22.57</v>
      </c>
      <c r="I6108">
        <v>0</v>
      </c>
      <c r="J6108">
        <v>5.94</v>
      </c>
      <c r="K6108">
        <v>0</v>
      </c>
      <c r="L6108" s="11" t="s">
        <v>1837</v>
      </c>
      <c r="M6108" s="7">
        <v>44432</v>
      </c>
      <c r="N6108" s="7">
        <v>44432</v>
      </c>
      <c r="O6108" s="11" t="s">
        <v>40</v>
      </c>
      <c r="P6108" s="11" t="s">
        <v>95</v>
      </c>
      <c r="Q6108">
        <v>0</v>
      </c>
      <c r="R6108" s="11" t="s">
        <v>12</v>
      </c>
      <c r="S6108" s="11" t="s">
        <v>95</v>
      </c>
      <c r="T6108">
        <v>0</v>
      </c>
      <c r="U6108">
        <f>SalesLineItems__NO_LOT[[#This Row],[ActualSales]]-SalesLineItems__NO_LOT[[#This Row],[Extended_Cost]]</f>
        <v>-22.57</v>
      </c>
      <c r="V6108">
        <f>IFERROR(SalesLineItems__NO_LOT[[#This Row],[Revenue]]/SalesLineItems__NO_LOT[[#This Row],[Extended_Price]],0)</f>
        <v>0</v>
      </c>
      <c r="W6108" t="str">
        <f>IF(SalesLineItems__NO_LOT[[#This Row],[Revenue]]&lt;0,"Lost on Sale","Normal Revenue")</f>
        <v>Lost on Sale</v>
      </c>
      <c r="X61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08">
        <f>IF(SalesLineItems__NO_LOT[[#This Row],[SOP_Type]]="Return",SalesLineItems__NO_LOT[[#This Row],[Extended_Cost]]*-1,SalesLineItems__NO_LOT[[#This Row],[Extended_Price]])</f>
        <v>0</v>
      </c>
      <c r="Z6108">
        <f>MONTH(SalesLineItems__NO_LOT[[#This Row],[Requested_Ship_Date]])</f>
        <v>8</v>
      </c>
      <c r="AA6108">
        <f>YEAR(SalesLineItems__NO_LOT[[#This Row],[Requested_Ship_Date]])</f>
        <v>2021</v>
      </c>
      <c r="AV6108"/>
      <c r="AX6108"/>
      <c r="AZ6108"/>
      <c r="BC6108"/>
      <c r="BF6108"/>
    </row>
    <row r="6109" spans="1:58" x14ac:dyDescent="0.2">
      <c r="A6109" t="s">
        <v>2401</v>
      </c>
      <c r="B6109" s="11" t="s">
        <v>22</v>
      </c>
      <c r="C6109" s="11" t="s">
        <v>2399</v>
      </c>
      <c r="D6109" s="11" t="s">
        <v>2402</v>
      </c>
      <c r="E6109" s="11" t="s">
        <v>2403</v>
      </c>
      <c r="F6109">
        <v>1.8</v>
      </c>
      <c r="G6109" s="11" t="s">
        <v>9</v>
      </c>
      <c r="H6109">
        <v>15.89</v>
      </c>
      <c r="I6109">
        <v>0</v>
      </c>
      <c r="J6109">
        <v>8.83</v>
      </c>
      <c r="K6109">
        <v>0</v>
      </c>
      <c r="L6109" s="11" t="s">
        <v>1837</v>
      </c>
      <c r="M6109" s="7">
        <v>44432</v>
      </c>
      <c r="N6109" s="7">
        <v>44432</v>
      </c>
      <c r="O6109" s="11" t="s">
        <v>11</v>
      </c>
      <c r="P6109" s="11" t="s">
        <v>95</v>
      </c>
      <c r="Q6109">
        <v>0</v>
      </c>
      <c r="R6109" s="11" t="s">
        <v>12</v>
      </c>
      <c r="S6109" s="11" t="s">
        <v>95</v>
      </c>
      <c r="T6109">
        <v>0</v>
      </c>
      <c r="U6109">
        <f>SalesLineItems__NO_LOT[[#This Row],[ActualSales]]-SalesLineItems__NO_LOT[[#This Row],[Extended_Cost]]</f>
        <v>-15.89</v>
      </c>
      <c r="V6109">
        <f>IFERROR(SalesLineItems__NO_LOT[[#This Row],[Revenue]]/SalesLineItems__NO_LOT[[#This Row],[Extended_Price]],0)</f>
        <v>0</v>
      </c>
      <c r="W6109" t="str">
        <f>IF(SalesLineItems__NO_LOT[[#This Row],[Revenue]]&lt;0,"Lost on Sale","Normal Revenue")</f>
        <v>Lost on Sale</v>
      </c>
      <c r="X61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09">
        <f>IF(SalesLineItems__NO_LOT[[#This Row],[SOP_Type]]="Return",SalesLineItems__NO_LOT[[#This Row],[Extended_Cost]]*-1,SalesLineItems__NO_LOT[[#This Row],[Extended_Price]])</f>
        <v>0</v>
      </c>
      <c r="Z6109">
        <f>MONTH(SalesLineItems__NO_LOT[[#This Row],[Requested_Ship_Date]])</f>
        <v>8</v>
      </c>
      <c r="AA6109">
        <f>YEAR(SalesLineItems__NO_LOT[[#This Row],[Requested_Ship_Date]])</f>
        <v>2021</v>
      </c>
      <c r="AV6109"/>
      <c r="AX6109"/>
      <c r="AZ6109"/>
      <c r="BC6109"/>
      <c r="BF6109"/>
    </row>
    <row r="6110" spans="1:58" x14ac:dyDescent="0.2">
      <c r="A6110" t="s">
        <v>2404</v>
      </c>
      <c r="B6110" s="11" t="s">
        <v>22</v>
      </c>
      <c r="C6110" s="11" t="s">
        <v>2399</v>
      </c>
      <c r="D6110" s="11" t="s">
        <v>2405</v>
      </c>
      <c r="E6110" s="11" t="s">
        <v>2406</v>
      </c>
      <c r="F6110">
        <v>1.8</v>
      </c>
      <c r="G6110" s="11" t="s">
        <v>9</v>
      </c>
      <c r="H6110">
        <v>3.24</v>
      </c>
      <c r="I6110">
        <v>0</v>
      </c>
      <c r="J6110">
        <v>1.8</v>
      </c>
      <c r="K6110">
        <v>0</v>
      </c>
      <c r="L6110" s="11" t="s">
        <v>1837</v>
      </c>
      <c r="M6110" s="7">
        <v>44432</v>
      </c>
      <c r="N6110" s="7">
        <v>44432</v>
      </c>
      <c r="O6110" s="11" t="s">
        <v>848</v>
      </c>
      <c r="P6110" s="11" t="s">
        <v>95</v>
      </c>
      <c r="Q6110">
        <v>0</v>
      </c>
      <c r="R6110" s="11" t="s">
        <v>12</v>
      </c>
      <c r="S6110" s="11" t="s">
        <v>95</v>
      </c>
      <c r="T6110">
        <v>0</v>
      </c>
      <c r="U6110">
        <f>SalesLineItems__NO_LOT[[#This Row],[ActualSales]]-SalesLineItems__NO_LOT[[#This Row],[Extended_Cost]]</f>
        <v>-3.24</v>
      </c>
      <c r="V6110">
        <f>IFERROR(SalesLineItems__NO_LOT[[#This Row],[Revenue]]/SalesLineItems__NO_LOT[[#This Row],[Extended_Price]],0)</f>
        <v>0</v>
      </c>
      <c r="W6110" t="str">
        <f>IF(SalesLineItems__NO_LOT[[#This Row],[Revenue]]&lt;0,"Lost on Sale","Normal Revenue")</f>
        <v>Lost on Sale</v>
      </c>
      <c r="X61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10">
        <f>IF(SalesLineItems__NO_LOT[[#This Row],[SOP_Type]]="Return",SalesLineItems__NO_LOT[[#This Row],[Extended_Cost]]*-1,SalesLineItems__NO_LOT[[#This Row],[Extended_Price]])</f>
        <v>0</v>
      </c>
      <c r="Z6110">
        <f>MONTH(SalesLineItems__NO_LOT[[#This Row],[Requested_Ship_Date]])</f>
        <v>8</v>
      </c>
      <c r="AA6110">
        <f>YEAR(SalesLineItems__NO_LOT[[#This Row],[Requested_Ship_Date]])</f>
        <v>2021</v>
      </c>
      <c r="AV6110"/>
      <c r="AX6110"/>
      <c r="AZ6110"/>
      <c r="BC6110"/>
      <c r="BF6110"/>
    </row>
    <row r="6111" spans="1:58" x14ac:dyDescent="0.2">
      <c r="A6111" t="s">
        <v>2407</v>
      </c>
      <c r="B6111" s="11" t="s">
        <v>22</v>
      </c>
      <c r="C6111" s="11" t="s">
        <v>2408</v>
      </c>
      <c r="D6111" s="11" t="s">
        <v>441</v>
      </c>
      <c r="E6111" s="11" t="s">
        <v>442</v>
      </c>
      <c r="F6111">
        <v>3046.5</v>
      </c>
      <c r="G6111" s="11" t="s">
        <v>9</v>
      </c>
      <c r="H6111">
        <v>16938.54</v>
      </c>
      <c r="I6111">
        <v>27357.57</v>
      </c>
      <c r="J6111">
        <v>5.56</v>
      </c>
      <c r="K6111">
        <v>8.98</v>
      </c>
      <c r="L6111" s="11" t="s">
        <v>204</v>
      </c>
      <c r="M6111" s="7">
        <v>44432</v>
      </c>
      <c r="N6111" s="7">
        <v>44432</v>
      </c>
      <c r="O6111" s="11" t="s">
        <v>40</v>
      </c>
      <c r="P6111" s="11" t="s">
        <v>95</v>
      </c>
      <c r="Q6111">
        <v>77970</v>
      </c>
      <c r="R6111" s="11" t="s">
        <v>205</v>
      </c>
      <c r="S6111" s="11" t="s">
        <v>95</v>
      </c>
      <c r="T6111">
        <v>5887915.3700000001</v>
      </c>
      <c r="U6111">
        <f>SalesLineItems__NO_LOT[[#This Row],[ActualSales]]-SalesLineItems__NO_LOT[[#This Row],[Extended_Cost]]</f>
        <v>10419.029999999999</v>
      </c>
      <c r="V6111">
        <f>IFERROR(SalesLineItems__NO_LOT[[#This Row],[Revenue]]/SalesLineItems__NO_LOT[[#This Row],[Extended_Price]],0)</f>
        <v>0.38084632516703781</v>
      </c>
      <c r="W6111" t="str">
        <f>IF(SalesLineItems__NO_LOT[[#This Row],[Revenue]]&lt;0,"Lost on Sale","Normal Revenue")</f>
        <v>Normal Revenue</v>
      </c>
      <c r="X61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1">
        <f>IF(SalesLineItems__NO_LOT[[#This Row],[SOP_Type]]="Return",SalesLineItems__NO_LOT[[#This Row],[Extended_Cost]]*-1,SalesLineItems__NO_LOT[[#This Row],[Extended_Price]])</f>
        <v>27357.57</v>
      </c>
      <c r="Z6111">
        <f>MONTH(SalesLineItems__NO_LOT[[#This Row],[Requested_Ship_Date]])</f>
        <v>8</v>
      </c>
      <c r="AA6111">
        <f>YEAR(SalesLineItems__NO_LOT[[#This Row],[Requested_Ship_Date]])</f>
        <v>2021</v>
      </c>
      <c r="AV6111"/>
      <c r="AX6111"/>
      <c r="AZ6111"/>
      <c r="BC6111"/>
      <c r="BF6111"/>
    </row>
    <row r="6112" spans="1:58" x14ac:dyDescent="0.2">
      <c r="A6112" t="s">
        <v>2409</v>
      </c>
      <c r="B6112" s="11" t="s">
        <v>22</v>
      </c>
      <c r="C6112" s="11" t="s">
        <v>2408</v>
      </c>
      <c r="D6112" s="11" t="s">
        <v>1140</v>
      </c>
      <c r="E6112" s="11" t="s">
        <v>1141</v>
      </c>
      <c r="F6112">
        <v>1220</v>
      </c>
      <c r="G6112" s="11" t="s">
        <v>9</v>
      </c>
      <c r="H6112">
        <v>6734.4</v>
      </c>
      <c r="I6112">
        <v>10809.2</v>
      </c>
      <c r="J6112">
        <v>5.52</v>
      </c>
      <c r="K6112">
        <v>8.86</v>
      </c>
      <c r="L6112" s="11" t="s">
        <v>204</v>
      </c>
      <c r="M6112" s="7">
        <v>44432</v>
      </c>
      <c r="N6112" s="7">
        <v>44432</v>
      </c>
      <c r="O6112" s="11" t="s">
        <v>11</v>
      </c>
      <c r="P6112" s="11" t="s">
        <v>95</v>
      </c>
      <c r="Q6112">
        <v>77970</v>
      </c>
      <c r="R6112" s="11" t="s">
        <v>205</v>
      </c>
      <c r="S6112" s="11" t="s">
        <v>95</v>
      </c>
      <c r="T6112">
        <v>5887915.3700000001</v>
      </c>
      <c r="U6112">
        <f>SalesLineItems__NO_LOT[[#This Row],[ActualSales]]-SalesLineItems__NO_LOT[[#This Row],[Extended_Cost]]</f>
        <v>4074.8000000000011</v>
      </c>
      <c r="V6112">
        <f>IFERROR(SalesLineItems__NO_LOT[[#This Row],[Revenue]]/SalesLineItems__NO_LOT[[#This Row],[Extended_Price]],0)</f>
        <v>0.37697516930022579</v>
      </c>
      <c r="W6112" t="str">
        <f>IF(SalesLineItems__NO_LOT[[#This Row],[Revenue]]&lt;0,"Lost on Sale","Normal Revenue")</f>
        <v>Normal Revenue</v>
      </c>
      <c r="X61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2">
        <f>IF(SalesLineItems__NO_LOT[[#This Row],[SOP_Type]]="Return",SalesLineItems__NO_LOT[[#This Row],[Extended_Cost]]*-1,SalesLineItems__NO_LOT[[#This Row],[Extended_Price]])</f>
        <v>10809.2</v>
      </c>
      <c r="Z6112">
        <f>MONTH(SalesLineItems__NO_LOT[[#This Row],[Requested_Ship_Date]])</f>
        <v>8</v>
      </c>
      <c r="AA6112">
        <f>YEAR(SalesLineItems__NO_LOT[[#This Row],[Requested_Ship_Date]])</f>
        <v>2021</v>
      </c>
      <c r="AV6112"/>
      <c r="AX6112"/>
      <c r="AZ6112"/>
      <c r="BC6112"/>
      <c r="BF6112"/>
    </row>
    <row r="6113" spans="1:58" x14ac:dyDescent="0.2">
      <c r="A6113" t="s">
        <v>2410</v>
      </c>
      <c r="B6113" s="11" t="s">
        <v>22</v>
      </c>
      <c r="C6113" s="11" t="s">
        <v>2408</v>
      </c>
      <c r="D6113" s="11" t="s">
        <v>453</v>
      </c>
      <c r="E6113" s="11" t="s">
        <v>454</v>
      </c>
      <c r="F6113">
        <v>1425.68</v>
      </c>
      <c r="G6113" s="11" t="s">
        <v>9</v>
      </c>
      <c r="H6113">
        <v>6429.82</v>
      </c>
      <c r="I6113">
        <v>14741.53</v>
      </c>
      <c r="J6113">
        <v>4.51</v>
      </c>
      <c r="K6113">
        <v>10.34</v>
      </c>
      <c r="L6113" s="11" t="s">
        <v>204</v>
      </c>
      <c r="M6113" s="7">
        <v>44432</v>
      </c>
      <c r="N6113" s="7">
        <v>44432</v>
      </c>
      <c r="O6113" s="11" t="s">
        <v>40</v>
      </c>
      <c r="P6113" s="11" t="s">
        <v>95</v>
      </c>
      <c r="Q6113">
        <v>77970</v>
      </c>
      <c r="R6113" s="11" t="s">
        <v>205</v>
      </c>
      <c r="S6113" s="11" t="s">
        <v>95</v>
      </c>
      <c r="T6113">
        <v>5887915.3700000001</v>
      </c>
      <c r="U6113">
        <f>SalesLineItems__NO_LOT[[#This Row],[ActualSales]]-SalesLineItems__NO_LOT[[#This Row],[Extended_Cost]]</f>
        <v>8311.7100000000009</v>
      </c>
      <c r="V6113">
        <f>IFERROR(SalesLineItems__NO_LOT[[#This Row],[Revenue]]/SalesLineItems__NO_LOT[[#This Row],[Extended_Price]],0)</f>
        <v>0.56382953465481533</v>
      </c>
      <c r="W6113" t="str">
        <f>IF(SalesLineItems__NO_LOT[[#This Row],[Revenue]]&lt;0,"Lost on Sale","Normal Revenue")</f>
        <v>Normal Revenue</v>
      </c>
      <c r="X61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3">
        <f>IF(SalesLineItems__NO_LOT[[#This Row],[SOP_Type]]="Return",SalesLineItems__NO_LOT[[#This Row],[Extended_Cost]]*-1,SalesLineItems__NO_LOT[[#This Row],[Extended_Price]])</f>
        <v>14741.53</v>
      </c>
      <c r="Z6113">
        <f>MONTH(SalesLineItems__NO_LOT[[#This Row],[Requested_Ship_Date]])</f>
        <v>8</v>
      </c>
      <c r="AA6113">
        <f>YEAR(SalesLineItems__NO_LOT[[#This Row],[Requested_Ship_Date]])</f>
        <v>2021</v>
      </c>
      <c r="AV6113"/>
      <c r="AX6113"/>
      <c r="AZ6113"/>
      <c r="BC6113"/>
      <c r="BF6113"/>
    </row>
    <row r="6114" spans="1:58" x14ac:dyDescent="0.2">
      <c r="A6114" t="s">
        <v>2411</v>
      </c>
      <c r="B6114" s="11" t="s">
        <v>22</v>
      </c>
      <c r="C6114" s="11" t="s">
        <v>2408</v>
      </c>
      <c r="D6114" s="11" t="s">
        <v>202</v>
      </c>
      <c r="E6114" s="11" t="s">
        <v>203</v>
      </c>
      <c r="F6114">
        <v>1000</v>
      </c>
      <c r="G6114" s="11" t="s">
        <v>9</v>
      </c>
      <c r="H6114">
        <v>5450</v>
      </c>
      <c r="I6114">
        <v>8840</v>
      </c>
      <c r="J6114">
        <v>5.45</v>
      </c>
      <c r="K6114">
        <v>8.84</v>
      </c>
      <c r="L6114" s="11" t="s">
        <v>204</v>
      </c>
      <c r="M6114" s="7">
        <v>44432</v>
      </c>
      <c r="N6114" s="7">
        <v>44432</v>
      </c>
      <c r="O6114" s="11" t="s">
        <v>65</v>
      </c>
      <c r="P6114" s="11" t="s">
        <v>95</v>
      </c>
      <c r="Q6114">
        <v>77970</v>
      </c>
      <c r="R6114" s="11" t="s">
        <v>205</v>
      </c>
      <c r="S6114" s="11" t="s">
        <v>95</v>
      </c>
      <c r="T6114">
        <v>5887915.3700000001</v>
      </c>
      <c r="U6114">
        <f>SalesLineItems__NO_LOT[[#This Row],[ActualSales]]-SalesLineItems__NO_LOT[[#This Row],[Extended_Cost]]</f>
        <v>3390</v>
      </c>
      <c r="V6114">
        <f>IFERROR(SalesLineItems__NO_LOT[[#This Row],[Revenue]]/SalesLineItems__NO_LOT[[#This Row],[Extended_Price]],0)</f>
        <v>0.38348416289592763</v>
      </c>
      <c r="W6114" t="str">
        <f>IF(SalesLineItems__NO_LOT[[#This Row],[Revenue]]&lt;0,"Lost on Sale","Normal Revenue")</f>
        <v>Normal Revenue</v>
      </c>
      <c r="X61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4">
        <f>IF(SalesLineItems__NO_LOT[[#This Row],[SOP_Type]]="Return",SalesLineItems__NO_LOT[[#This Row],[Extended_Cost]]*-1,SalesLineItems__NO_LOT[[#This Row],[Extended_Price]])</f>
        <v>8840</v>
      </c>
      <c r="Z6114">
        <f>MONTH(SalesLineItems__NO_LOT[[#This Row],[Requested_Ship_Date]])</f>
        <v>8</v>
      </c>
      <c r="AA6114">
        <f>YEAR(SalesLineItems__NO_LOT[[#This Row],[Requested_Ship_Date]])</f>
        <v>2021</v>
      </c>
      <c r="AV6114"/>
      <c r="AX6114"/>
      <c r="AZ6114"/>
      <c r="BC6114"/>
      <c r="BF6114"/>
    </row>
    <row r="6115" spans="1:58" x14ac:dyDescent="0.2">
      <c r="A6115" t="s">
        <v>2412</v>
      </c>
      <c r="B6115" s="11" t="s">
        <v>22</v>
      </c>
      <c r="C6115" s="11" t="s">
        <v>2408</v>
      </c>
      <c r="D6115" s="11" t="s">
        <v>444</v>
      </c>
      <c r="E6115" s="11" t="s">
        <v>445</v>
      </c>
      <c r="F6115">
        <v>1030</v>
      </c>
      <c r="G6115" s="11" t="s">
        <v>9</v>
      </c>
      <c r="H6115">
        <v>8260.6</v>
      </c>
      <c r="I6115">
        <v>15398.5</v>
      </c>
      <c r="J6115">
        <v>8.02</v>
      </c>
      <c r="K6115">
        <v>14.95</v>
      </c>
      <c r="L6115" s="11" t="s">
        <v>204</v>
      </c>
      <c r="M6115" s="7">
        <v>44432</v>
      </c>
      <c r="N6115" s="7">
        <v>44432</v>
      </c>
      <c r="O6115" s="11" t="s">
        <v>40</v>
      </c>
      <c r="P6115" s="11" t="s">
        <v>95</v>
      </c>
      <c r="Q6115">
        <v>77970</v>
      </c>
      <c r="R6115" s="11" t="s">
        <v>205</v>
      </c>
      <c r="S6115" s="11" t="s">
        <v>95</v>
      </c>
      <c r="T6115">
        <v>5887915.3700000001</v>
      </c>
      <c r="U6115">
        <f>SalesLineItems__NO_LOT[[#This Row],[ActualSales]]-SalesLineItems__NO_LOT[[#This Row],[Extended_Cost]]</f>
        <v>7137.9</v>
      </c>
      <c r="V6115">
        <f>IFERROR(SalesLineItems__NO_LOT[[#This Row],[Revenue]]/SalesLineItems__NO_LOT[[#This Row],[Extended_Price]],0)</f>
        <v>0.46354515050167222</v>
      </c>
      <c r="W6115" t="str">
        <f>IF(SalesLineItems__NO_LOT[[#This Row],[Revenue]]&lt;0,"Lost on Sale","Normal Revenue")</f>
        <v>Normal Revenue</v>
      </c>
      <c r="X61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5">
        <f>IF(SalesLineItems__NO_LOT[[#This Row],[SOP_Type]]="Return",SalesLineItems__NO_LOT[[#This Row],[Extended_Cost]]*-1,SalesLineItems__NO_LOT[[#This Row],[Extended_Price]])</f>
        <v>15398.5</v>
      </c>
      <c r="Z6115">
        <f>MONTH(SalesLineItems__NO_LOT[[#This Row],[Requested_Ship_Date]])</f>
        <v>8</v>
      </c>
      <c r="AA6115">
        <f>YEAR(SalesLineItems__NO_LOT[[#This Row],[Requested_Ship_Date]])</f>
        <v>2021</v>
      </c>
      <c r="AV6115"/>
      <c r="AX6115"/>
      <c r="AZ6115"/>
      <c r="BC6115"/>
      <c r="BF6115"/>
    </row>
    <row r="6116" spans="1:58" x14ac:dyDescent="0.2">
      <c r="A6116" t="s">
        <v>2413</v>
      </c>
      <c r="B6116" s="11" t="s">
        <v>22</v>
      </c>
      <c r="C6116" s="11" t="s">
        <v>2408</v>
      </c>
      <c r="D6116" s="11" t="s">
        <v>447</v>
      </c>
      <c r="E6116" s="11" t="s">
        <v>448</v>
      </c>
      <c r="F6116">
        <v>1451.8</v>
      </c>
      <c r="G6116" s="11" t="s">
        <v>9</v>
      </c>
      <c r="H6116">
        <v>9741.58</v>
      </c>
      <c r="I6116">
        <v>21907.66</v>
      </c>
      <c r="J6116">
        <v>6.71</v>
      </c>
      <c r="K6116">
        <v>15.09</v>
      </c>
      <c r="L6116" s="11" t="s">
        <v>204</v>
      </c>
      <c r="M6116" s="7">
        <v>44432</v>
      </c>
      <c r="N6116" s="7">
        <v>44432</v>
      </c>
      <c r="O6116" s="11" t="s">
        <v>40</v>
      </c>
      <c r="P6116" s="11" t="s">
        <v>95</v>
      </c>
      <c r="Q6116">
        <v>77970</v>
      </c>
      <c r="R6116" s="11" t="s">
        <v>205</v>
      </c>
      <c r="S6116" s="11" t="s">
        <v>95</v>
      </c>
      <c r="T6116">
        <v>5887915.3700000001</v>
      </c>
      <c r="U6116">
        <f>SalesLineItems__NO_LOT[[#This Row],[ActualSales]]-SalesLineItems__NO_LOT[[#This Row],[Extended_Cost]]</f>
        <v>12166.08</v>
      </c>
      <c r="V6116">
        <f>IFERROR(SalesLineItems__NO_LOT[[#This Row],[Revenue]]/SalesLineItems__NO_LOT[[#This Row],[Extended_Price]],0)</f>
        <v>0.55533452682760276</v>
      </c>
      <c r="W6116" t="str">
        <f>IF(SalesLineItems__NO_LOT[[#This Row],[Revenue]]&lt;0,"Lost on Sale","Normal Revenue")</f>
        <v>Normal Revenue</v>
      </c>
      <c r="X61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6">
        <f>IF(SalesLineItems__NO_LOT[[#This Row],[SOP_Type]]="Return",SalesLineItems__NO_LOT[[#This Row],[Extended_Cost]]*-1,SalesLineItems__NO_LOT[[#This Row],[Extended_Price]])</f>
        <v>21907.66</v>
      </c>
      <c r="Z6116">
        <f>MONTH(SalesLineItems__NO_LOT[[#This Row],[Requested_Ship_Date]])</f>
        <v>8</v>
      </c>
      <c r="AA6116">
        <f>YEAR(SalesLineItems__NO_LOT[[#This Row],[Requested_Ship_Date]])</f>
        <v>2021</v>
      </c>
      <c r="AV6116"/>
      <c r="AX6116"/>
      <c r="AZ6116"/>
      <c r="BC6116"/>
      <c r="BF6116"/>
    </row>
    <row r="6117" spans="1:58" x14ac:dyDescent="0.2">
      <c r="A6117" t="s">
        <v>2414</v>
      </c>
      <c r="B6117" s="11" t="s">
        <v>22</v>
      </c>
      <c r="C6117" s="11" t="s">
        <v>2408</v>
      </c>
      <c r="D6117" s="11" t="s">
        <v>2415</v>
      </c>
      <c r="E6117" s="11" t="s">
        <v>2416</v>
      </c>
      <c r="F6117">
        <v>298.05</v>
      </c>
      <c r="G6117" s="11" t="s">
        <v>9</v>
      </c>
      <c r="H6117">
        <v>1713.78</v>
      </c>
      <c r="I6117">
        <v>2855.32</v>
      </c>
      <c r="J6117">
        <v>5.75</v>
      </c>
      <c r="K6117">
        <v>9.58</v>
      </c>
      <c r="L6117" s="11" t="s">
        <v>204</v>
      </c>
      <c r="M6117" s="7">
        <v>44432</v>
      </c>
      <c r="N6117" s="7">
        <v>44432</v>
      </c>
      <c r="O6117" s="11" t="s">
        <v>11</v>
      </c>
      <c r="P6117" s="11" t="s">
        <v>95</v>
      </c>
      <c r="Q6117">
        <v>77970</v>
      </c>
      <c r="R6117" s="11" t="s">
        <v>205</v>
      </c>
      <c r="S6117" s="11" t="s">
        <v>95</v>
      </c>
      <c r="T6117">
        <v>5887915.3700000001</v>
      </c>
      <c r="U6117">
        <f>SalesLineItems__NO_LOT[[#This Row],[ActualSales]]-SalesLineItems__NO_LOT[[#This Row],[Extended_Cost]]</f>
        <v>1141.5400000000002</v>
      </c>
      <c r="V6117">
        <f>IFERROR(SalesLineItems__NO_LOT[[#This Row],[Revenue]]/SalesLineItems__NO_LOT[[#This Row],[Extended_Price]],0)</f>
        <v>0.39979406861577693</v>
      </c>
      <c r="W6117" t="str">
        <f>IF(SalesLineItems__NO_LOT[[#This Row],[Revenue]]&lt;0,"Lost on Sale","Normal Revenue")</f>
        <v>Normal Revenue</v>
      </c>
      <c r="X61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7">
        <f>IF(SalesLineItems__NO_LOT[[#This Row],[SOP_Type]]="Return",SalesLineItems__NO_LOT[[#This Row],[Extended_Cost]]*-1,SalesLineItems__NO_LOT[[#This Row],[Extended_Price]])</f>
        <v>2855.32</v>
      </c>
      <c r="Z6117">
        <f>MONTH(SalesLineItems__NO_LOT[[#This Row],[Requested_Ship_Date]])</f>
        <v>8</v>
      </c>
      <c r="AA6117">
        <f>YEAR(SalesLineItems__NO_LOT[[#This Row],[Requested_Ship_Date]])</f>
        <v>2021</v>
      </c>
      <c r="AV6117"/>
      <c r="AX6117"/>
      <c r="AZ6117"/>
      <c r="BC6117"/>
      <c r="BF6117"/>
    </row>
    <row r="6118" spans="1:58" x14ac:dyDescent="0.2">
      <c r="A6118" t="s">
        <v>2417</v>
      </c>
      <c r="B6118" s="11" t="s">
        <v>22</v>
      </c>
      <c r="C6118" s="11" t="s">
        <v>2408</v>
      </c>
      <c r="D6118" s="11" t="s">
        <v>13</v>
      </c>
      <c r="E6118" s="11" t="s">
        <v>14</v>
      </c>
      <c r="F6118">
        <v>1</v>
      </c>
      <c r="G6118" s="11" t="s">
        <v>15</v>
      </c>
      <c r="H6118">
        <v>0</v>
      </c>
      <c r="I6118">
        <v>1.5</v>
      </c>
      <c r="J6118">
        <v>0</v>
      </c>
      <c r="K6118">
        <v>1.5</v>
      </c>
      <c r="L6118" s="11" t="s">
        <v>204</v>
      </c>
      <c r="M6118" s="7">
        <v>44432</v>
      </c>
      <c r="N6118" s="7">
        <v>44432</v>
      </c>
      <c r="O6118" s="11" t="s">
        <v>16</v>
      </c>
      <c r="P6118" s="11" t="s">
        <v>95</v>
      </c>
      <c r="Q6118">
        <v>77970</v>
      </c>
      <c r="R6118" s="11" t="s">
        <v>205</v>
      </c>
      <c r="S6118" s="11" t="s">
        <v>95</v>
      </c>
      <c r="T6118">
        <v>5887915.3700000001</v>
      </c>
      <c r="U6118">
        <f>SalesLineItems__NO_LOT[[#This Row],[ActualSales]]-SalesLineItems__NO_LOT[[#This Row],[Extended_Cost]]</f>
        <v>1.5</v>
      </c>
      <c r="V6118">
        <f>IFERROR(SalesLineItems__NO_LOT[[#This Row],[Revenue]]/SalesLineItems__NO_LOT[[#This Row],[Extended_Price]],0)</f>
        <v>1</v>
      </c>
      <c r="W6118" t="str">
        <f>IF(SalesLineItems__NO_LOT[[#This Row],[Revenue]]&lt;0,"Lost on Sale","Normal Revenue")</f>
        <v>Normal Revenue</v>
      </c>
      <c r="X61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18">
        <f>IF(SalesLineItems__NO_LOT[[#This Row],[SOP_Type]]="Return",SalesLineItems__NO_LOT[[#This Row],[Extended_Cost]]*-1,SalesLineItems__NO_LOT[[#This Row],[Extended_Price]])</f>
        <v>1.5</v>
      </c>
      <c r="Z6118">
        <f>MONTH(SalesLineItems__NO_LOT[[#This Row],[Requested_Ship_Date]])</f>
        <v>8</v>
      </c>
      <c r="AA6118">
        <f>YEAR(SalesLineItems__NO_LOT[[#This Row],[Requested_Ship_Date]])</f>
        <v>2021</v>
      </c>
      <c r="AV6118"/>
      <c r="AX6118"/>
      <c r="AZ6118"/>
      <c r="BC6118"/>
      <c r="BF6118"/>
    </row>
    <row r="6119" spans="1:58" x14ac:dyDescent="0.2">
      <c r="A6119" t="s">
        <v>2418</v>
      </c>
      <c r="B6119" s="11" t="s">
        <v>22</v>
      </c>
      <c r="C6119" s="11" t="s">
        <v>2419</v>
      </c>
      <c r="D6119" s="11" t="s">
        <v>2420</v>
      </c>
      <c r="E6119" s="11" t="s">
        <v>2421</v>
      </c>
      <c r="F6119">
        <v>1.5</v>
      </c>
      <c r="G6119" s="11" t="s">
        <v>9</v>
      </c>
      <c r="H6119">
        <v>9.89</v>
      </c>
      <c r="I6119">
        <v>0</v>
      </c>
      <c r="J6119">
        <v>6.59</v>
      </c>
      <c r="K6119">
        <v>0</v>
      </c>
      <c r="L6119" s="11" t="s">
        <v>204</v>
      </c>
      <c r="M6119" s="7">
        <v>44432</v>
      </c>
      <c r="N6119" s="7">
        <v>44432</v>
      </c>
      <c r="O6119" s="11" t="s">
        <v>65</v>
      </c>
      <c r="P6119" s="11" t="s">
        <v>95</v>
      </c>
      <c r="Q6119">
        <v>77970</v>
      </c>
      <c r="R6119" s="11" t="s">
        <v>205</v>
      </c>
      <c r="S6119" s="11" t="s">
        <v>95</v>
      </c>
      <c r="T6119">
        <v>5887915.3700000001</v>
      </c>
      <c r="U6119">
        <f>SalesLineItems__NO_LOT[[#This Row],[ActualSales]]-SalesLineItems__NO_LOT[[#This Row],[Extended_Cost]]</f>
        <v>-9.89</v>
      </c>
      <c r="V6119">
        <f>IFERROR(SalesLineItems__NO_LOT[[#This Row],[Revenue]]/SalesLineItems__NO_LOT[[#This Row],[Extended_Price]],0)</f>
        <v>0</v>
      </c>
      <c r="W6119" t="str">
        <f>IF(SalesLineItems__NO_LOT[[#This Row],[Revenue]]&lt;0,"Lost on Sale","Normal Revenue")</f>
        <v>Lost on Sale</v>
      </c>
      <c r="X61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19">
        <f>IF(SalesLineItems__NO_LOT[[#This Row],[SOP_Type]]="Return",SalesLineItems__NO_LOT[[#This Row],[Extended_Cost]]*-1,SalesLineItems__NO_LOT[[#This Row],[Extended_Price]])</f>
        <v>0</v>
      </c>
      <c r="Z6119">
        <f>MONTH(SalesLineItems__NO_LOT[[#This Row],[Requested_Ship_Date]])</f>
        <v>8</v>
      </c>
      <c r="AA6119">
        <f>YEAR(SalesLineItems__NO_LOT[[#This Row],[Requested_Ship_Date]])</f>
        <v>2021</v>
      </c>
      <c r="AV6119"/>
      <c r="AX6119"/>
      <c r="AZ6119"/>
      <c r="BC6119"/>
      <c r="BF6119"/>
    </row>
    <row r="6120" spans="1:58" x14ac:dyDescent="0.2">
      <c r="A6120" t="s">
        <v>2422</v>
      </c>
      <c r="B6120" s="11" t="s">
        <v>22</v>
      </c>
      <c r="C6120" s="11" t="s">
        <v>2419</v>
      </c>
      <c r="D6120" s="11" t="s">
        <v>2423</v>
      </c>
      <c r="E6120" s="11" t="s">
        <v>2424</v>
      </c>
      <c r="F6120">
        <v>1.5</v>
      </c>
      <c r="G6120" s="11" t="s">
        <v>9</v>
      </c>
      <c r="H6120">
        <v>9.82</v>
      </c>
      <c r="I6120">
        <v>0</v>
      </c>
      <c r="J6120">
        <v>6.55</v>
      </c>
      <c r="K6120">
        <v>0</v>
      </c>
      <c r="L6120" s="11" t="s">
        <v>204</v>
      </c>
      <c r="M6120" s="7">
        <v>44432</v>
      </c>
      <c r="N6120" s="7">
        <v>44432</v>
      </c>
      <c r="O6120" s="11" t="s">
        <v>159</v>
      </c>
      <c r="P6120" s="11" t="s">
        <v>95</v>
      </c>
      <c r="Q6120">
        <v>77970</v>
      </c>
      <c r="R6120" s="11" t="s">
        <v>205</v>
      </c>
      <c r="S6120" s="11" t="s">
        <v>95</v>
      </c>
      <c r="T6120">
        <v>5887915.3700000001</v>
      </c>
      <c r="U6120">
        <f>SalesLineItems__NO_LOT[[#This Row],[ActualSales]]-SalesLineItems__NO_LOT[[#This Row],[Extended_Cost]]</f>
        <v>-9.82</v>
      </c>
      <c r="V6120">
        <f>IFERROR(SalesLineItems__NO_LOT[[#This Row],[Revenue]]/SalesLineItems__NO_LOT[[#This Row],[Extended_Price]],0)</f>
        <v>0</v>
      </c>
      <c r="W6120" t="str">
        <f>IF(SalesLineItems__NO_LOT[[#This Row],[Revenue]]&lt;0,"Lost on Sale","Normal Revenue")</f>
        <v>Lost on Sale</v>
      </c>
      <c r="X61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0">
        <f>IF(SalesLineItems__NO_LOT[[#This Row],[SOP_Type]]="Return",SalesLineItems__NO_LOT[[#This Row],[Extended_Cost]]*-1,SalesLineItems__NO_LOT[[#This Row],[Extended_Price]])</f>
        <v>0</v>
      </c>
      <c r="Z6120">
        <f>MONTH(SalesLineItems__NO_LOT[[#This Row],[Requested_Ship_Date]])</f>
        <v>8</v>
      </c>
      <c r="AA6120">
        <f>YEAR(SalesLineItems__NO_LOT[[#This Row],[Requested_Ship_Date]])</f>
        <v>2021</v>
      </c>
      <c r="AV6120"/>
      <c r="AX6120"/>
      <c r="AZ6120"/>
      <c r="BC6120"/>
      <c r="BF6120"/>
    </row>
    <row r="6121" spans="1:58" x14ac:dyDescent="0.2">
      <c r="A6121" t="s">
        <v>2425</v>
      </c>
      <c r="B6121" s="11" t="s">
        <v>22</v>
      </c>
      <c r="C6121" s="11" t="s">
        <v>2419</v>
      </c>
      <c r="D6121" s="11" t="s">
        <v>2426</v>
      </c>
      <c r="E6121" s="11" t="s">
        <v>2427</v>
      </c>
      <c r="F6121">
        <v>1.5</v>
      </c>
      <c r="G6121" s="11" t="s">
        <v>9</v>
      </c>
      <c r="H6121">
        <v>10.25</v>
      </c>
      <c r="I6121">
        <v>0</v>
      </c>
      <c r="J6121">
        <v>6.83</v>
      </c>
      <c r="K6121">
        <v>0</v>
      </c>
      <c r="L6121" s="11" t="s">
        <v>204</v>
      </c>
      <c r="M6121" s="7">
        <v>44432</v>
      </c>
      <c r="N6121" s="7">
        <v>44432</v>
      </c>
      <c r="O6121" s="11" t="s">
        <v>65</v>
      </c>
      <c r="P6121" s="11" t="s">
        <v>95</v>
      </c>
      <c r="Q6121">
        <v>77970</v>
      </c>
      <c r="R6121" s="11" t="s">
        <v>205</v>
      </c>
      <c r="S6121" s="11" t="s">
        <v>95</v>
      </c>
      <c r="T6121">
        <v>5887915.3700000001</v>
      </c>
      <c r="U6121">
        <f>SalesLineItems__NO_LOT[[#This Row],[ActualSales]]-SalesLineItems__NO_LOT[[#This Row],[Extended_Cost]]</f>
        <v>-10.25</v>
      </c>
      <c r="V6121">
        <f>IFERROR(SalesLineItems__NO_LOT[[#This Row],[Revenue]]/SalesLineItems__NO_LOT[[#This Row],[Extended_Price]],0)</f>
        <v>0</v>
      </c>
      <c r="W6121" t="str">
        <f>IF(SalesLineItems__NO_LOT[[#This Row],[Revenue]]&lt;0,"Lost on Sale","Normal Revenue")</f>
        <v>Lost on Sale</v>
      </c>
      <c r="X61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1">
        <f>IF(SalesLineItems__NO_LOT[[#This Row],[SOP_Type]]="Return",SalesLineItems__NO_LOT[[#This Row],[Extended_Cost]]*-1,SalesLineItems__NO_LOT[[#This Row],[Extended_Price]])</f>
        <v>0</v>
      </c>
      <c r="Z6121">
        <f>MONTH(SalesLineItems__NO_LOT[[#This Row],[Requested_Ship_Date]])</f>
        <v>8</v>
      </c>
      <c r="AA6121">
        <f>YEAR(SalesLineItems__NO_LOT[[#This Row],[Requested_Ship_Date]])</f>
        <v>2021</v>
      </c>
      <c r="AV6121"/>
      <c r="AX6121"/>
      <c r="AZ6121"/>
      <c r="BC6121"/>
      <c r="BF6121"/>
    </row>
    <row r="6122" spans="1:58" x14ac:dyDescent="0.2">
      <c r="A6122" t="s">
        <v>2428</v>
      </c>
      <c r="B6122" s="11" t="s">
        <v>22</v>
      </c>
      <c r="C6122" s="11" t="s">
        <v>2419</v>
      </c>
      <c r="D6122" s="11" t="s">
        <v>2429</v>
      </c>
      <c r="E6122" s="11" t="s">
        <v>2430</v>
      </c>
      <c r="F6122">
        <v>1.5</v>
      </c>
      <c r="G6122" s="11" t="s">
        <v>9</v>
      </c>
      <c r="H6122">
        <v>8.99</v>
      </c>
      <c r="I6122">
        <v>0</v>
      </c>
      <c r="J6122">
        <v>5.99</v>
      </c>
      <c r="K6122">
        <v>0</v>
      </c>
      <c r="L6122" s="11" t="s">
        <v>204</v>
      </c>
      <c r="M6122" s="7">
        <v>44432</v>
      </c>
      <c r="N6122" s="7">
        <v>44432</v>
      </c>
      <c r="O6122" s="11" t="s">
        <v>65</v>
      </c>
      <c r="P6122" s="11" t="s">
        <v>95</v>
      </c>
      <c r="Q6122">
        <v>77970</v>
      </c>
      <c r="R6122" s="11" t="s">
        <v>205</v>
      </c>
      <c r="S6122" s="11" t="s">
        <v>95</v>
      </c>
      <c r="T6122">
        <v>5887915.3700000001</v>
      </c>
      <c r="U6122">
        <f>SalesLineItems__NO_LOT[[#This Row],[ActualSales]]-SalesLineItems__NO_LOT[[#This Row],[Extended_Cost]]</f>
        <v>-8.99</v>
      </c>
      <c r="V6122">
        <f>IFERROR(SalesLineItems__NO_LOT[[#This Row],[Revenue]]/SalesLineItems__NO_LOT[[#This Row],[Extended_Price]],0)</f>
        <v>0</v>
      </c>
      <c r="W6122" t="str">
        <f>IF(SalesLineItems__NO_LOT[[#This Row],[Revenue]]&lt;0,"Lost on Sale","Normal Revenue")</f>
        <v>Lost on Sale</v>
      </c>
      <c r="X61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2">
        <f>IF(SalesLineItems__NO_LOT[[#This Row],[SOP_Type]]="Return",SalesLineItems__NO_LOT[[#This Row],[Extended_Cost]]*-1,SalesLineItems__NO_LOT[[#This Row],[Extended_Price]])</f>
        <v>0</v>
      </c>
      <c r="Z6122">
        <f>MONTH(SalesLineItems__NO_LOT[[#This Row],[Requested_Ship_Date]])</f>
        <v>8</v>
      </c>
      <c r="AA6122">
        <f>YEAR(SalesLineItems__NO_LOT[[#This Row],[Requested_Ship_Date]])</f>
        <v>2021</v>
      </c>
      <c r="AV6122"/>
      <c r="AX6122"/>
      <c r="AZ6122"/>
      <c r="BC6122"/>
      <c r="BF6122"/>
    </row>
    <row r="6123" spans="1:58" x14ac:dyDescent="0.2">
      <c r="A6123" t="s">
        <v>2431</v>
      </c>
      <c r="B6123" s="11" t="s">
        <v>22</v>
      </c>
      <c r="C6123" s="11" t="s">
        <v>2419</v>
      </c>
      <c r="D6123" s="11" t="s">
        <v>2432</v>
      </c>
      <c r="E6123" s="11" t="s">
        <v>2433</v>
      </c>
      <c r="F6123">
        <v>1.5</v>
      </c>
      <c r="G6123" s="11" t="s">
        <v>9</v>
      </c>
      <c r="H6123">
        <v>40.07</v>
      </c>
      <c r="I6123">
        <v>0</v>
      </c>
      <c r="J6123">
        <v>26.71</v>
      </c>
      <c r="K6123">
        <v>0</v>
      </c>
      <c r="L6123" s="11" t="s">
        <v>204</v>
      </c>
      <c r="M6123" s="7">
        <v>44432</v>
      </c>
      <c r="N6123" s="7">
        <v>44432</v>
      </c>
      <c r="O6123" s="11" t="s">
        <v>65</v>
      </c>
      <c r="P6123" s="11" t="s">
        <v>95</v>
      </c>
      <c r="Q6123">
        <v>77970</v>
      </c>
      <c r="R6123" s="11" t="s">
        <v>205</v>
      </c>
      <c r="S6123" s="11" t="s">
        <v>95</v>
      </c>
      <c r="T6123">
        <v>5887915.3700000001</v>
      </c>
      <c r="U6123">
        <f>SalesLineItems__NO_LOT[[#This Row],[ActualSales]]-SalesLineItems__NO_LOT[[#This Row],[Extended_Cost]]</f>
        <v>-40.07</v>
      </c>
      <c r="V6123">
        <f>IFERROR(SalesLineItems__NO_LOT[[#This Row],[Revenue]]/SalesLineItems__NO_LOT[[#This Row],[Extended_Price]],0)</f>
        <v>0</v>
      </c>
      <c r="W6123" t="str">
        <f>IF(SalesLineItems__NO_LOT[[#This Row],[Revenue]]&lt;0,"Lost on Sale","Normal Revenue")</f>
        <v>Lost on Sale</v>
      </c>
      <c r="X61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3">
        <f>IF(SalesLineItems__NO_LOT[[#This Row],[SOP_Type]]="Return",SalesLineItems__NO_LOT[[#This Row],[Extended_Cost]]*-1,SalesLineItems__NO_LOT[[#This Row],[Extended_Price]])</f>
        <v>0</v>
      </c>
      <c r="Z6123">
        <f>MONTH(SalesLineItems__NO_LOT[[#This Row],[Requested_Ship_Date]])</f>
        <v>8</v>
      </c>
      <c r="AA6123">
        <f>YEAR(SalesLineItems__NO_LOT[[#This Row],[Requested_Ship_Date]])</f>
        <v>2021</v>
      </c>
      <c r="AV6123"/>
      <c r="AX6123"/>
      <c r="AZ6123"/>
      <c r="BC6123"/>
      <c r="BF6123"/>
    </row>
    <row r="6124" spans="1:58" x14ac:dyDescent="0.2">
      <c r="A6124" t="s">
        <v>2434</v>
      </c>
      <c r="B6124" s="11" t="s">
        <v>22</v>
      </c>
      <c r="C6124" s="11" t="s">
        <v>2419</v>
      </c>
      <c r="D6124" s="11" t="s">
        <v>2435</v>
      </c>
      <c r="E6124" s="11" t="s">
        <v>2436</v>
      </c>
      <c r="F6124">
        <v>1.5</v>
      </c>
      <c r="G6124" s="11" t="s">
        <v>9</v>
      </c>
      <c r="H6124">
        <v>7.67</v>
      </c>
      <c r="I6124">
        <v>0</v>
      </c>
      <c r="J6124">
        <v>5.1100000000000003</v>
      </c>
      <c r="K6124">
        <v>0</v>
      </c>
      <c r="L6124" s="11" t="s">
        <v>204</v>
      </c>
      <c r="M6124" s="7">
        <v>44432</v>
      </c>
      <c r="N6124" s="7">
        <v>44432</v>
      </c>
      <c r="O6124" s="11" t="s">
        <v>65</v>
      </c>
      <c r="P6124" s="11" t="s">
        <v>95</v>
      </c>
      <c r="Q6124">
        <v>77970</v>
      </c>
      <c r="R6124" s="11" t="s">
        <v>205</v>
      </c>
      <c r="S6124" s="11" t="s">
        <v>95</v>
      </c>
      <c r="T6124">
        <v>5887915.3700000001</v>
      </c>
      <c r="U6124">
        <f>SalesLineItems__NO_LOT[[#This Row],[ActualSales]]-SalesLineItems__NO_LOT[[#This Row],[Extended_Cost]]</f>
        <v>-7.67</v>
      </c>
      <c r="V6124">
        <f>IFERROR(SalesLineItems__NO_LOT[[#This Row],[Revenue]]/SalesLineItems__NO_LOT[[#This Row],[Extended_Price]],0)</f>
        <v>0</v>
      </c>
      <c r="W6124" t="str">
        <f>IF(SalesLineItems__NO_LOT[[#This Row],[Revenue]]&lt;0,"Lost on Sale","Normal Revenue")</f>
        <v>Lost on Sale</v>
      </c>
      <c r="X61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4">
        <f>IF(SalesLineItems__NO_LOT[[#This Row],[SOP_Type]]="Return",SalesLineItems__NO_LOT[[#This Row],[Extended_Cost]]*-1,SalesLineItems__NO_LOT[[#This Row],[Extended_Price]])</f>
        <v>0</v>
      </c>
      <c r="Z6124">
        <f>MONTH(SalesLineItems__NO_LOT[[#This Row],[Requested_Ship_Date]])</f>
        <v>8</v>
      </c>
      <c r="AA6124">
        <f>YEAR(SalesLineItems__NO_LOT[[#This Row],[Requested_Ship_Date]])</f>
        <v>2021</v>
      </c>
      <c r="AV6124"/>
      <c r="AX6124"/>
      <c r="AZ6124"/>
      <c r="BC6124"/>
      <c r="BF6124"/>
    </row>
    <row r="6125" spans="1:58" x14ac:dyDescent="0.2">
      <c r="A6125" t="s">
        <v>2437</v>
      </c>
      <c r="B6125" s="11" t="s">
        <v>22</v>
      </c>
      <c r="C6125" s="11" t="s">
        <v>2419</v>
      </c>
      <c r="D6125" s="11" t="s">
        <v>2438</v>
      </c>
      <c r="E6125" s="11" t="s">
        <v>2439</v>
      </c>
      <c r="F6125">
        <v>1.5</v>
      </c>
      <c r="G6125" s="11" t="s">
        <v>9</v>
      </c>
      <c r="H6125">
        <v>24.87</v>
      </c>
      <c r="I6125">
        <v>0</v>
      </c>
      <c r="J6125">
        <v>16.579999999999998</v>
      </c>
      <c r="K6125">
        <v>0</v>
      </c>
      <c r="L6125" s="11" t="s">
        <v>204</v>
      </c>
      <c r="M6125" s="7">
        <v>44432</v>
      </c>
      <c r="N6125" s="7">
        <v>44432</v>
      </c>
      <c r="O6125" s="11" t="s">
        <v>65</v>
      </c>
      <c r="P6125" s="11" t="s">
        <v>95</v>
      </c>
      <c r="Q6125">
        <v>77970</v>
      </c>
      <c r="R6125" s="11" t="s">
        <v>205</v>
      </c>
      <c r="S6125" s="11" t="s">
        <v>95</v>
      </c>
      <c r="T6125">
        <v>5887915.3700000001</v>
      </c>
      <c r="U6125">
        <f>SalesLineItems__NO_LOT[[#This Row],[ActualSales]]-SalesLineItems__NO_LOT[[#This Row],[Extended_Cost]]</f>
        <v>-24.87</v>
      </c>
      <c r="V6125">
        <f>IFERROR(SalesLineItems__NO_LOT[[#This Row],[Revenue]]/SalesLineItems__NO_LOT[[#This Row],[Extended_Price]],0)</f>
        <v>0</v>
      </c>
      <c r="W6125" t="str">
        <f>IF(SalesLineItems__NO_LOT[[#This Row],[Revenue]]&lt;0,"Lost on Sale","Normal Revenue")</f>
        <v>Lost on Sale</v>
      </c>
      <c r="X61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5">
        <f>IF(SalesLineItems__NO_LOT[[#This Row],[SOP_Type]]="Return",SalesLineItems__NO_LOT[[#This Row],[Extended_Cost]]*-1,SalesLineItems__NO_LOT[[#This Row],[Extended_Price]])</f>
        <v>0</v>
      </c>
      <c r="Z6125">
        <f>MONTH(SalesLineItems__NO_LOT[[#This Row],[Requested_Ship_Date]])</f>
        <v>8</v>
      </c>
      <c r="AA6125">
        <f>YEAR(SalesLineItems__NO_LOT[[#This Row],[Requested_Ship_Date]])</f>
        <v>2021</v>
      </c>
      <c r="AV6125"/>
      <c r="AX6125"/>
      <c r="AZ6125"/>
      <c r="BC6125"/>
      <c r="BF6125"/>
    </row>
    <row r="6126" spans="1:58" x14ac:dyDescent="0.2">
      <c r="A6126" t="s">
        <v>2440</v>
      </c>
      <c r="B6126" s="11" t="s">
        <v>22</v>
      </c>
      <c r="C6126" s="11" t="s">
        <v>2419</v>
      </c>
      <c r="D6126" s="11" t="s">
        <v>2441</v>
      </c>
      <c r="E6126" s="11" t="s">
        <v>2442</v>
      </c>
      <c r="F6126">
        <v>1.5</v>
      </c>
      <c r="G6126" s="11" t="s">
        <v>9</v>
      </c>
      <c r="H6126">
        <v>13.01</v>
      </c>
      <c r="I6126">
        <v>0</v>
      </c>
      <c r="J6126">
        <v>8.67</v>
      </c>
      <c r="K6126">
        <v>0</v>
      </c>
      <c r="L6126" s="11" t="s">
        <v>204</v>
      </c>
      <c r="M6126" s="7">
        <v>44432</v>
      </c>
      <c r="N6126" s="7">
        <v>44432</v>
      </c>
      <c r="O6126" s="11" t="s">
        <v>65</v>
      </c>
      <c r="P6126" s="11" t="s">
        <v>95</v>
      </c>
      <c r="Q6126">
        <v>77970</v>
      </c>
      <c r="R6126" s="11" t="s">
        <v>205</v>
      </c>
      <c r="S6126" s="11" t="s">
        <v>95</v>
      </c>
      <c r="T6126">
        <v>5887915.3700000001</v>
      </c>
      <c r="U6126">
        <f>SalesLineItems__NO_LOT[[#This Row],[ActualSales]]-SalesLineItems__NO_LOT[[#This Row],[Extended_Cost]]</f>
        <v>-13.01</v>
      </c>
      <c r="V6126">
        <f>IFERROR(SalesLineItems__NO_LOT[[#This Row],[Revenue]]/SalesLineItems__NO_LOT[[#This Row],[Extended_Price]],0)</f>
        <v>0</v>
      </c>
      <c r="W6126" t="str">
        <f>IF(SalesLineItems__NO_LOT[[#This Row],[Revenue]]&lt;0,"Lost on Sale","Normal Revenue")</f>
        <v>Lost on Sale</v>
      </c>
      <c r="X61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6">
        <f>IF(SalesLineItems__NO_LOT[[#This Row],[SOP_Type]]="Return",SalesLineItems__NO_LOT[[#This Row],[Extended_Cost]]*-1,SalesLineItems__NO_LOT[[#This Row],[Extended_Price]])</f>
        <v>0</v>
      </c>
      <c r="Z6126">
        <f>MONTH(SalesLineItems__NO_LOT[[#This Row],[Requested_Ship_Date]])</f>
        <v>8</v>
      </c>
      <c r="AA6126">
        <f>YEAR(SalesLineItems__NO_LOT[[#This Row],[Requested_Ship_Date]])</f>
        <v>2021</v>
      </c>
      <c r="AV6126"/>
      <c r="AX6126"/>
      <c r="AZ6126"/>
      <c r="BC6126"/>
      <c r="BF6126"/>
    </row>
    <row r="6127" spans="1:58" x14ac:dyDescent="0.2">
      <c r="A6127" t="s">
        <v>2443</v>
      </c>
      <c r="B6127" s="11" t="s">
        <v>22</v>
      </c>
      <c r="C6127" s="11" t="s">
        <v>2419</v>
      </c>
      <c r="D6127" s="11" t="s">
        <v>2444</v>
      </c>
      <c r="E6127" s="11" t="s">
        <v>2445</v>
      </c>
      <c r="F6127">
        <v>1.5</v>
      </c>
      <c r="G6127" s="11" t="s">
        <v>9</v>
      </c>
      <c r="H6127">
        <v>24.77</v>
      </c>
      <c r="I6127">
        <v>0</v>
      </c>
      <c r="J6127">
        <v>16.510000000000002</v>
      </c>
      <c r="K6127">
        <v>0</v>
      </c>
      <c r="L6127" s="11" t="s">
        <v>204</v>
      </c>
      <c r="M6127" s="7">
        <v>44432</v>
      </c>
      <c r="N6127" s="7">
        <v>44432</v>
      </c>
      <c r="O6127" s="11" t="s">
        <v>65</v>
      </c>
      <c r="P6127" s="11" t="s">
        <v>95</v>
      </c>
      <c r="Q6127">
        <v>77970</v>
      </c>
      <c r="R6127" s="11" t="s">
        <v>205</v>
      </c>
      <c r="S6127" s="11" t="s">
        <v>95</v>
      </c>
      <c r="T6127">
        <v>5887915.3700000001</v>
      </c>
      <c r="U6127">
        <f>SalesLineItems__NO_LOT[[#This Row],[ActualSales]]-SalesLineItems__NO_LOT[[#This Row],[Extended_Cost]]</f>
        <v>-24.77</v>
      </c>
      <c r="V6127">
        <f>IFERROR(SalesLineItems__NO_LOT[[#This Row],[Revenue]]/SalesLineItems__NO_LOT[[#This Row],[Extended_Price]],0)</f>
        <v>0</v>
      </c>
      <c r="W6127" t="str">
        <f>IF(SalesLineItems__NO_LOT[[#This Row],[Revenue]]&lt;0,"Lost on Sale","Normal Revenue")</f>
        <v>Lost on Sale</v>
      </c>
      <c r="X61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27">
        <f>IF(SalesLineItems__NO_LOT[[#This Row],[SOP_Type]]="Return",SalesLineItems__NO_LOT[[#This Row],[Extended_Cost]]*-1,SalesLineItems__NO_LOT[[#This Row],[Extended_Price]])</f>
        <v>0</v>
      </c>
      <c r="Z6127">
        <f>MONTH(SalesLineItems__NO_LOT[[#This Row],[Requested_Ship_Date]])</f>
        <v>8</v>
      </c>
      <c r="AA6127">
        <f>YEAR(SalesLineItems__NO_LOT[[#This Row],[Requested_Ship_Date]])</f>
        <v>2021</v>
      </c>
      <c r="AV6127"/>
      <c r="AX6127"/>
      <c r="AZ6127"/>
      <c r="BC6127"/>
      <c r="BF6127"/>
    </row>
    <row r="6128" spans="1:58" x14ac:dyDescent="0.2">
      <c r="A6128" t="s">
        <v>2446</v>
      </c>
      <c r="B6128" s="11" t="s">
        <v>22</v>
      </c>
      <c r="C6128" s="11" t="s">
        <v>2447</v>
      </c>
      <c r="D6128" s="11" t="s">
        <v>1901</v>
      </c>
      <c r="E6128" s="11" t="s">
        <v>1902</v>
      </c>
      <c r="F6128">
        <v>25</v>
      </c>
      <c r="G6128" s="11" t="s">
        <v>9</v>
      </c>
      <c r="H6128">
        <v>456.5</v>
      </c>
      <c r="I6128">
        <v>365.5</v>
      </c>
      <c r="J6128">
        <v>18.260000000000002</v>
      </c>
      <c r="K6128">
        <v>14.62</v>
      </c>
      <c r="L6128" s="11" t="s">
        <v>158</v>
      </c>
      <c r="M6128" s="7">
        <v>44432</v>
      </c>
      <c r="N6128" s="7">
        <v>44432</v>
      </c>
      <c r="O6128" s="11" t="s">
        <v>159</v>
      </c>
      <c r="P6128" s="11" t="s">
        <v>95</v>
      </c>
      <c r="Q6128">
        <v>2159.86</v>
      </c>
      <c r="R6128" s="11" t="s">
        <v>86</v>
      </c>
      <c r="S6128" s="11" t="s">
        <v>95</v>
      </c>
      <c r="T6128">
        <v>418215.64</v>
      </c>
      <c r="U6128">
        <f>SalesLineItems__NO_LOT[[#This Row],[ActualSales]]-SalesLineItems__NO_LOT[[#This Row],[Extended_Cost]]</f>
        <v>-91</v>
      </c>
      <c r="V6128">
        <f>IFERROR(SalesLineItems__NO_LOT[[#This Row],[Revenue]]/SalesLineItems__NO_LOT[[#This Row],[Extended_Price]],0)</f>
        <v>-0.24897400820793433</v>
      </c>
      <c r="W6128" t="str">
        <f>IF(SalesLineItems__NO_LOT[[#This Row],[Revenue]]&lt;0,"Lost on Sale","Normal Revenue")</f>
        <v>Lost on Sale</v>
      </c>
      <c r="X61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128">
        <f>IF(SalesLineItems__NO_LOT[[#This Row],[SOP_Type]]="Return",SalesLineItems__NO_LOT[[#This Row],[Extended_Cost]]*-1,SalesLineItems__NO_LOT[[#This Row],[Extended_Price]])</f>
        <v>365.5</v>
      </c>
      <c r="Z6128">
        <f>MONTH(SalesLineItems__NO_LOT[[#This Row],[Requested_Ship_Date]])</f>
        <v>8</v>
      </c>
      <c r="AA6128">
        <f>YEAR(SalesLineItems__NO_LOT[[#This Row],[Requested_Ship_Date]])</f>
        <v>2021</v>
      </c>
      <c r="AV6128"/>
      <c r="AX6128"/>
      <c r="AZ6128"/>
      <c r="BC6128"/>
      <c r="BF6128"/>
    </row>
    <row r="6129" spans="1:58" x14ac:dyDescent="0.2">
      <c r="A6129" t="s">
        <v>2448</v>
      </c>
      <c r="B6129" s="11" t="s">
        <v>22</v>
      </c>
      <c r="C6129" s="11" t="s">
        <v>2449</v>
      </c>
      <c r="D6129" s="11" t="s">
        <v>1895</v>
      </c>
      <c r="E6129" s="11" t="s">
        <v>1896</v>
      </c>
      <c r="F6129">
        <v>25</v>
      </c>
      <c r="G6129" s="11" t="s">
        <v>9</v>
      </c>
      <c r="H6129">
        <v>768.25</v>
      </c>
      <c r="I6129">
        <v>912.25</v>
      </c>
      <c r="J6129">
        <v>30.73</v>
      </c>
      <c r="K6129">
        <v>36.49</v>
      </c>
      <c r="L6129" s="11" t="s">
        <v>158</v>
      </c>
      <c r="M6129" s="7">
        <v>44432</v>
      </c>
      <c r="N6129" s="7">
        <v>44432</v>
      </c>
      <c r="O6129" s="11" t="s">
        <v>159</v>
      </c>
      <c r="P6129" s="11" t="s">
        <v>95</v>
      </c>
      <c r="Q6129">
        <v>2159.86</v>
      </c>
      <c r="R6129" s="11" t="s">
        <v>86</v>
      </c>
      <c r="S6129" s="11" t="s">
        <v>95</v>
      </c>
      <c r="T6129">
        <v>418215.64</v>
      </c>
      <c r="U6129">
        <f>SalesLineItems__NO_LOT[[#This Row],[ActualSales]]-SalesLineItems__NO_LOT[[#This Row],[Extended_Cost]]</f>
        <v>144</v>
      </c>
      <c r="V6129">
        <f>IFERROR(SalesLineItems__NO_LOT[[#This Row],[Revenue]]/SalesLineItems__NO_LOT[[#This Row],[Extended_Price]],0)</f>
        <v>0.15785146615511098</v>
      </c>
      <c r="W6129" t="str">
        <f>IF(SalesLineItems__NO_LOT[[#This Row],[Revenue]]&lt;0,"Lost on Sale","Normal Revenue")</f>
        <v>Normal Revenue</v>
      </c>
      <c r="X61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29">
        <f>IF(SalesLineItems__NO_LOT[[#This Row],[SOP_Type]]="Return",SalesLineItems__NO_LOT[[#This Row],[Extended_Cost]]*-1,SalesLineItems__NO_LOT[[#This Row],[Extended_Price]])</f>
        <v>912.25</v>
      </c>
      <c r="Z6129">
        <f>MONTH(SalesLineItems__NO_LOT[[#This Row],[Requested_Ship_Date]])</f>
        <v>8</v>
      </c>
      <c r="AA6129">
        <f>YEAR(SalesLineItems__NO_LOT[[#This Row],[Requested_Ship_Date]])</f>
        <v>2021</v>
      </c>
      <c r="AV6129"/>
      <c r="AX6129"/>
      <c r="AZ6129"/>
      <c r="BC6129"/>
      <c r="BF6129"/>
    </row>
    <row r="6130" spans="1:58" x14ac:dyDescent="0.2">
      <c r="A6130" t="s">
        <v>2450</v>
      </c>
      <c r="B6130" s="11" t="s">
        <v>22</v>
      </c>
      <c r="C6130" s="11" t="s">
        <v>2451</v>
      </c>
      <c r="D6130" s="11" t="s">
        <v>1603</v>
      </c>
      <c r="E6130" s="11" t="s">
        <v>1604</v>
      </c>
      <c r="F6130">
        <v>9071.94</v>
      </c>
      <c r="G6130" s="11" t="s">
        <v>9</v>
      </c>
      <c r="H6130">
        <v>49623.519999999997</v>
      </c>
      <c r="I6130">
        <v>74389.91</v>
      </c>
      <c r="J6130">
        <v>5.47</v>
      </c>
      <c r="K6130">
        <v>8.1999999999999993</v>
      </c>
      <c r="L6130" s="11" t="s">
        <v>10</v>
      </c>
      <c r="M6130" s="7">
        <v>44432</v>
      </c>
      <c r="N6130" s="7">
        <v>44432</v>
      </c>
      <c r="O6130" s="11" t="s">
        <v>21</v>
      </c>
      <c r="P6130" s="11" t="s">
        <v>95</v>
      </c>
      <c r="Q6130">
        <v>66678.759999999995</v>
      </c>
      <c r="R6130" s="11" t="s">
        <v>12</v>
      </c>
      <c r="S6130" s="11" t="s">
        <v>95</v>
      </c>
      <c r="T6130">
        <v>2195688.4</v>
      </c>
      <c r="U6130">
        <f>SalesLineItems__NO_LOT[[#This Row],[ActualSales]]-SalesLineItems__NO_LOT[[#This Row],[Extended_Cost]]</f>
        <v>24766.390000000007</v>
      </c>
      <c r="V6130">
        <f>IFERROR(SalesLineItems__NO_LOT[[#This Row],[Revenue]]/SalesLineItems__NO_LOT[[#This Row],[Extended_Price]],0)</f>
        <v>0.33292673697279651</v>
      </c>
      <c r="W6130" t="str">
        <f>IF(SalesLineItems__NO_LOT[[#This Row],[Revenue]]&lt;0,"Lost on Sale","Normal Revenue")</f>
        <v>Normal Revenue</v>
      </c>
      <c r="X61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0">
        <f>IF(SalesLineItems__NO_LOT[[#This Row],[SOP_Type]]="Return",SalesLineItems__NO_LOT[[#This Row],[Extended_Cost]]*-1,SalesLineItems__NO_LOT[[#This Row],[Extended_Price]])</f>
        <v>74389.91</v>
      </c>
      <c r="Z6130">
        <f>MONTH(SalesLineItems__NO_LOT[[#This Row],[Requested_Ship_Date]])</f>
        <v>8</v>
      </c>
      <c r="AA6130">
        <f>YEAR(SalesLineItems__NO_LOT[[#This Row],[Requested_Ship_Date]])</f>
        <v>2021</v>
      </c>
      <c r="AV6130"/>
      <c r="AX6130"/>
      <c r="AZ6130"/>
      <c r="BC6130"/>
      <c r="BF6130"/>
    </row>
    <row r="6131" spans="1:58" x14ac:dyDescent="0.2">
      <c r="A6131" t="s">
        <v>2384</v>
      </c>
      <c r="B6131" s="11" t="s">
        <v>22</v>
      </c>
      <c r="C6131" s="11" t="s">
        <v>2385</v>
      </c>
      <c r="D6131" s="11" t="s">
        <v>2386</v>
      </c>
      <c r="E6131" s="11" t="s">
        <v>2387</v>
      </c>
      <c r="F6131">
        <v>100</v>
      </c>
      <c r="G6131" s="11" t="s">
        <v>9</v>
      </c>
      <c r="H6131">
        <v>1565</v>
      </c>
      <c r="I6131">
        <v>3044</v>
      </c>
      <c r="J6131">
        <v>15.65</v>
      </c>
      <c r="K6131">
        <v>30.44</v>
      </c>
      <c r="L6131" s="11" t="s">
        <v>2388</v>
      </c>
      <c r="M6131" s="7">
        <v>44434</v>
      </c>
      <c r="N6131" s="7">
        <v>44434</v>
      </c>
      <c r="O6131" s="11" t="s">
        <v>65</v>
      </c>
      <c r="P6131" s="11" t="s">
        <v>95</v>
      </c>
      <c r="Q6131">
        <v>3044</v>
      </c>
      <c r="R6131" s="11" t="s">
        <v>52</v>
      </c>
      <c r="S6131" s="11" t="s">
        <v>95</v>
      </c>
      <c r="T6131">
        <v>13698</v>
      </c>
      <c r="U6131">
        <f>SalesLineItems__NO_LOT[[#This Row],[ActualSales]]-SalesLineItems__NO_LOT[[#This Row],[Extended_Cost]]</f>
        <v>1479</v>
      </c>
      <c r="V6131">
        <f>IFERROR(SalesLineItems__NO_LOT[[#This Row],[Revenue]]/SalesLineItems__NO_LOT[[#This Row],[Extended_Price]],0)</f>
        <v>0.48587385019710905</v>
      </c>
      <c r="W6131" t="str">
        <f>IF(SalesLineItems__NO_LOT[[#This Row],[Revenue]]&lt;0,"Lost on Sale","Normal Revenue")</f>
        <v>Normal Revenue</v>
      </c>
      <c r="X61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1">
        <f>IF(SalesLineItems__NO_LOT[[#This Row],[SOP_Type]]="Return",SalesLineItems__NO_LOT[[#This Row],[Extended_Cost]]*-1,SalesLineItems__NO_LOT[[#This Row],[Extended_Price]])</f>
        <v>3044</v>
      </c>
      <c r="Z6131">
        <f>MONTH(SalesLineItems__NO_LOT[[#This Row],[Requested_Ship_Date]])</f>
        <v>8</v>
      </c>
      <c r="AA6131">
        <f>YEAR(SalesLineItems__NO_LOT[[#This Row],[Requested_Ship_Date]])</f>
        <v>2021</v>
      </c>
      <c r="AV6131"/>
      <c r="AX6131"/>
      <c r="AZ6131"/>
      <c r="BC6131"/>
      <c r="BF6131"/>
    </row>
    <row r="6132" spans="1:58" x14ac:dyDescent="0.2">
      <c r="A6132" t="s">
        <v>2389</v>
      </c>
      <c r="B6132" s="11" t="s">
        <v>22</v>
      </c>
      <c r="C6132" s="11" t="s">
        <v>2390</v>
      </c>
      <c r="D6132" s="11" t="s">
        <v>342</v>
      </c>
      <c r="E6132" s="11" t="s">
        <v>343</v>
      </c>
      <c r="F6132">
        <v>100</v>
      </c>
      <c r="G6132" s="11" t="s">
        <v>9</v>
      </c>
      <c r="H6132">
        <v>831</v>
      </c>
      <c r="I6132">
        <v>1775</v>
      </c>
      <c r="J6132">
        <v>8.31</v>
      </c>
      <c r="K6132">
        <v>17.75</v>
      </c>
      <c r="L6132" s="11" t="s">
        <v>69</v>
      </c>
      <c r="M6132" s="7">
        <v>44434</v>
      </c>
      <c r="N6132" s="7">
        <v>44434</v>
      </c>
      <c r="O6132" s="11" t="s">
        <v>11</v>
      </c>
      <c r="P6132" s="11" t="s">
        <v>95</v>
      </c>
      <c r="Q6132">
        <v>320188.32</v>
      </c>
      <c r="R6132" s="11" t="s">
        <v>52</v>
      </c>
      <c r="S6132" s="11" t="s">
        <v>95</v>
      </c>
      <c r="T6132">
        <v>8464367.5299999993</v>
      </c>
      <c r="U6132">
        <f>SalesLineItems__NO_LOT[[#This Row],[ActualSales]]-SalesLineItems__NO_LOT[[#This Row],[Extended_Cost]]</f>
        <v>944</v>
      </c>
      <c r="V6132">
        <f>IFERROR(SalesLineItems__NO_LOT[[#This Row],[Revenue]]/SalesLineItems__NO_LOT[[#This Row],[Extended_Price]],0)</f>
        <v>0.53183098591549294</v>
      </c>
      <c r="W6132" t="str">
        <f>IF(SalesLineItems__NO_LOT[[#This Row],[Revenue]]&lt;0,"Lost on Sale","Normal Revenue")</f>
        <v>Normal Revenue</v>
      </c>
      <c r="X61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2">
        <f>IF(SalesLineItems__NO_LOT[[#This Row],[SOP_Type]]="Return",SalesLineItems__NO_LOT[[#This Row],[Extended_Cost]]*-1,SalesLineItems__NO_LOT[[#This Row],[Extended_Price]])</f>
        <v>1775</v>
      </c>
      <c r="Z6132">
        <f>MONTH(SalesLineItems__NO_LOT[[#This Row],[Requested_Ship_Date]])</f>
        <v>8</v>
      </c>
      <c r="AA6132">
        <f>YEAR(SalesLineItems__NO_LOT[[#This Row],[Requested_Ship_Date]])</f>
        <v>2021</v>
      </c>
      <c r="AV6132"/>
      <c r="AX6132"/>
      <c r="AZ6132"/>
      <c r="BC6132"/>
      <c r="BF6132"/>
    </row>
    <row r="6133" spans="1:58" x14ac:dyDescent="0.2">
      <c r="A6133" t="s">
        <v>2391</v>
      </c>
      <c r="B6133" s="11" t="s">
        <v>22</v>
      </c>
      <c r="C6133" s="11" t="s">
        <v>2390</v>
      </c>
      <c r="D6133" s="11" t="s">
        <v>13</v>
      </c>
      <c r="E6133" s="11" t="s">
        <v>14</v>
      </c>
      <c r="F6133">
        <v>1</v>
      </c>
      <c r="G6133" s="11" t="s">
        <v>15</v>
      </c>
      <c r="H6133">
        <v>0</v>
      </c>
      <c r="I6133">
        <v>1.5</v>
      </c>
      <c r="J6133">
        <v>0</v>
      </c>
      <c r="K6133">
        <v>1.5</v>
      </c>
      <c r="L6133" s="11" t="s">
        <v>69</v>
      </c>
      <c r="M6133" s="7">
        <v>44434</v>
      </c>
      <c r="N6133" s="7">
        <v>44434</v>
      </c>
      <c r="O6133" s="11" t="s">
        <v>16</v>
      </c>
      <c r="P6133" s="11" t="s">
        <v>95</v>
      </c>
      <c r="Q6133">
        <v>320188.32</v>
      </c>
      <c r="R6133" s="11" t="s">
        <v>52</v>
      </c>
      <c r="S6133" s="11" t="s">
        <v>95</v>
      </c>
      <c r="T6133">
        <v>8464367.5299999993</v>
      </c>
      <c r="U6133">
        <f>SalesLineItems__NO_LOT[[#This Row],[ActualSales]]-SalesLineItems__NO_LOT[[#This Row],[Extended_Cost]]</f>
        <v>1.5</v>
      </c>
      <c r="V6133">
        <f>IFERROR(SalesLineItems__NO_LOT[[#This Row],[Revenue]]/SalesLineItems__NO_LOT[[#This Row],[Extended_Price]],0)</f>
        <v>1</v>
      </c>
      <c r="W6133" t="str">
        <f>IF(SalesLineItems__NO_LOT[[#This Row],[Revenue]]&lt;0,"Lost on Sale","Normal Revenue")</f>
        <v>Normal Revenue</v>
      </c>
      <c r="X61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3">
        <f>IF(SalesLineItems__NO_LOT[[#This Row],[SOP_Type]]="Return",SalesLineItems__NO_LOT[[#This Row],[Extended_Cost]]*-1,SalesLineItems__NO_LOT[[#This Row],[Extended_Price]])</f>
        <v>1.5</v>
      </c>
      <c r="Z6133">
        <f>MONTH(SalesLineItems__NO_LOT[[#This Row],[Requested_Ship_Date]])</f>
        <v>8</v>
      </c>
      <c r="AA6133">
        <f>YEAR(SalesLineItems__NO_LOT[[#This Row],[Requested_Ship_Date]])</f>
        <v>2021</v>
      </c>
      <c r="AV6133"/>
      <c r="AX6133"/>
      <c r="AZ6133"/>
      <c r="BC6133"/>
      <c r="BF6133"/>
    </row>
    <row r="6134" spans="1:58" x14ac:dyDescent="0.2">
      <c r="A6134" t="s">
        <v>2392</v>
      </c>
      <c r="B6134" s="11" t="s">
        <v>22</v>
      </c>
      <c r="C6134" s="11" t="s">
        <v>2393</v>
      </c>
      <c r="D6134" s="11" t="s">
        <v>308</v>
      </c>
      <c r="E6134" s="11" t="s">
        <v>309</v>
      </c>
      <c r="F6134">
        <v>35.340000000000003</v>
      </c>
      <c r="G6134" s="11" t="s">
        <v>9</v>
      </c>
      <c r="H6134">
        <v>595.83000000000004</v>
      </c>
      <c r="I6134">
        <v>2507.73</v>
      </c>
      <c r="J6134">
        <v>16.86</v>
      </c>
      <c r="K6134">
        <v>70.959999999999994</v>
      </c>
      <c r="L6134" s="11" t="s">
        <v>69</v>
      </c>
      <c r="M6134" s="7">
        <v>44434</v>
      </c>
      <c r="N6134" s="7">
        <v>44434</v>
      </c>
      <c r="O6134" s="11" t="s">
        <v>11</v>
      </c>
      <c r="P6134" s="11" t="s">
        <v>95</v>
      </c>
      <c r="Q6134">
        <v>320188.32</v>
      </c>
      <c r="R6134" s="11" t="s">
        <v>52</v>
      </c>
      <c r="S6134" s="11" t="s">
        <v>95</v>
      </c>
      <c r="T6134">
        <v>8464367.5299999993</v>
      </c>
      <c r="U6134">
        <f>SalesLineItems__NO_LOT[[#This Row],[ActualSales]]-SalesLineItems__NO_LOT[[#This Row],[Extended_Cost]]</f>
        <v>1911.9</v>
      </c>
      <c r="V6134">
        <f>IFERROR(SalesLineItems__NO_LOT[[#This Row],[Revenue]]/SalesLineItems__NO_LOT[[#This Row],[Extended_Price]],0)</f>
        <v>0.76240265100309845</v>
      </c>
      <c r="W6134" t="str">
        <f>IF(SalesLineItems__NO_LOT[[#This Row],[Revenue]]&lt;0,"Lost on Sale","Normal Revenue")</f>
        <v>Normal Revenue</v>
      </c>
      <c r="X61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4">
        <f>IF(SalesLineItems__NO_LOT[[#This Row],[SOP_Type]]="Return",SalesLineItems__NO_LOT[[#This Row],[Extended_Cost]]*-1,SalesLineItems__NO_LOT[[#This Row],[Extended_Price]])</f>
        <v>2507.73</v>
      </c>
      <c r="Z6134">
        <f>MONTH(SalesLineItems__NO_LOT[[#This Row],[Requested_Ship_Date]])</f>
        <v>8</v>
      </c>
      <c r="AA6134">
        <f>YEAR(SalesLineItems__NO_LOT[[#This Row],[Requested_Ship_Date]])</f>
        <v>2021</v>
      </c>
      <c r="AV6134"/>
      <c r="AX6134"/>
      <c r="AZ6134"/>
      <c r="BC6134"/>
      <c r="BF6134"/>
    </row>
    <row r="6135" spans="1:58" x14ac:dyDescent="0.2">
      <c r="A6135" t="s">
        <v>2394</v>
      </c>
      <c r="B6135" s="11" t="s">
        <v>22</v>
      </c>
      <c r="C6135" s="11" t="s">
        <v>2393</v>
      </c>
      <c r="D6135" s="11" t="s">
        <v>13</v>
      </c>
      <c r="E6135" s="11" t="s">
        <v>14</v>
      </c>
      <c r="F6135">
        <v>1</v>
      </c>
      <c r="G6135" s="11" t="s">
        <v>15</v>
      </c>
      <c r="H6135">
        <v>0</v>
      </c>
      <c r="I6135">
        <v>1.5</v>
      </c>
      <c r="J6135">
        <v>0</v>
      </c>
      <c r="K6135">
        <v>1.5</v>
      </c>
      <c r="L6135" s="11" t="s">
        <v>69</v>
      </c>
      <c r="M6135" s="7">
        <v>44434</v>
      </c>
      <c r="N6135" s="7">
        <v>44434</v>
      </c>
      <c r="O6135" s="11" t="s">
        <v>16</v>
      </c>
      <c r="P6135" s="11" t="s">
        <v>95</v>
      </c>
      <c r="Q6135">
        <v>320188.32</v>
      </c>
      <c r="R6135" s="11" t="s">
        <v>52</v>
      </c>
      <c r="S6135" s="11" t="s">
        <v>95</v>
      </c>
      <c r="T6135">
        <v>8464367.5299999993</v>
      </c>
      <c r="U6135">
        <f>SalesLineItems__NO_LOT[[#This Row],[ActualSales]]-SalesLineItems__NO_LOT[[#This Row],[Extended_Cost]]</f>
        <v>1.5</v>
      </c>
      <c r="V6135">
        <f>IFERROR(SalesLineItems__NO_LOT[[#This Row],[Revenue]]/SalesLineItems__NO_LOT[[#This Row],[Extended_Price]],0)</f>
        <v>1</v>
      </c>
      <c r="W6135" t="str">
        <f>IF(SalesLineItems__NO_LOT[[#This Row],[Revenue]]&lt;0,"Lost on Sale","Normal Revenue")</f>
        <v>Normal Revenue</v>
      </c>
      <c r="X61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5">
        <f>IF(SalesLineItems__NO_LOT[[#This Row],[SOP_Type]]="Return",SalesLineItems__NO_LOT[[#This Row],[Extended_Cost]]*-1,SalesLineItems__NO_LOT[[#This Row],[Extended_Price]])</f>
        <v>1.5</v>
      </c>
      <c r="Z6135">
        <f>MONTH(SalesLineItems__NO_LOT[[#This Row],[Requested_Ship_Date]])</f>
        <v>8</v>
      </c>
      <c r="AA6135">
        <f>YEAR(SalesLineItems__NO_LOT[[#This Row],[Requested_Ship_Date]])</f>
        <v>2021</v>
      </c>
      <c r="AV6135"/>
      <c r="AX6135"/>
      <c r="AZ6135"/>
      <c r="BC6135"/>
      <c r="BF6135"/>
    </row>
    <row r="6136" spans="1:58" x14ac:dyDescent="0.2">
      <c r="A6136" t="s">
        <v>2395</v>
      </c>
      <c r="B6136" s="11" t="s">
        <v>22</v>
      </c>
      <c r="C6136" s="11" t="s">
        <v>2393</v>
      </c>
      <c r="D6136" s="11" t="s">
        <v>427</v>
      </c>
      <c r="E6136" s="11" t="s">
        <v>428</v>
      </c>
      <c r="F6136">
        <v>2003.12</v>
      </c>
      <c r="G6136" s="11" t="s">
        <v>9</v>
      </c>
      <c r="H6136">
        <v>9614.98</v>
      </c>
      <c r="I6136">
        <v>11718.25</v>
      </c>
      <c r="J6136">
        <v>4.8</v>
      </c>
      <c r="K6136">
        <v>5.85</v>
      </c>
      <c r="L6136" s="11" t="s">
        <v>69</v>
      </c>
      <c r="M6136" s="7">
        <v>44434</v>
      </c>
      <c r="N6136" s="7">
        <v>44434</v>
      </c>
      <c r="O6136" s="11" t="s">
        <v>40</v>
      </c>
      <c r="P6136" s="11" t="s">
        <v>95</v>
      </c>
      <c r="Q6136">
        <v>320188.32</v>
      </c>
      <c r="R6136" s="11" t="s">
        <v>52</v>
      </c>
      <c r="S6136" s="11" t="s">
        <v>95</v>
      </c>
      <c r="T6136">
        <v>8464367.5299999993</v>
      </c>
      <c r="U6136">
        <f>SalesLineItems__NO_LOT[[#This Row],[ActualSales]]-SalesLineItems__NO_LOT[[#This Row],[Extended_Cost]]</f>
        <v>2103.2700000000004</v>
      </c>
      <c r="V6136">
        <f>IFERROR(SalesLineItems__NO_LOT[[#This Row],[Revenue]]/SalesLineItems__NO_LOT[[#This Row],[Extended_Price]],0)</f>
        <v>0.17948669809911894</v>
      </c>
      <c r="W6136" t="str">
        <f>IF(SalesLineItems__NO_LOT[[#This Row],[Revenue]]&lt;0,"Lost on Sale","Normal Revenue")</f>
        <v>Normal Revenue</v>
      </c>
      <c r="X61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36">
        <f>IF(SalesLineItems__NO_LOT[[#This Row],[SOP_Type]]="Return",SalesLineItems__NO_LOT[[#This Row],[Extended_Cost]]*-1,SalesLineItems__NO_LOT[[#This Row],[Extended_Price]])</f>
        <v>11718.25</v>
      </c>
      <c r="Z6136">
        <f>MONTH(SalesLineItems__NO_LOT[[#This Row],[Requested_Ship_Date]])</f>
        <v>8</v>
      </c>
      <c r="AA6136">
        <f>YEAR(SalesLineItems__NO_LOT[[#This Row],[Requested_Ship_Date]])</f>
        <v>2021</v>
      </c>
      <c r="AV6136"/>
      <c r="AX6136"/>
      <c r="AZ6136"/>
      <c r="BC6136"/>
      <c r="BF6136"/>
    </row>
    <row r="6137" spans="1:58" x14ac:dyDescent="0.2">
      <c r="A6137" t="s">
        <v>2396</v>
      </c>
      <c r="B6137" s="11" t="s">
        <v>22</v>
      </c>
      <c r="C6137" s="11" t="s">
        <v>2397</v>
      </c>
      <c r="D6137" s="11" t="s">
        <v>344</v>
      </c>
      <c r="E6137" s="11" t="s">
        <v>345</v>
      </c>
      <c r="F6137">
        <v>2000</v>
      </c>
      <c r="G6137" s="11" t="s">
        <v>9</v>
      </c>
      <c r="H6137">
        <v>11628</v>
      </c>
      <c r="I6137">
        <v>17460</v>
      </c>
      <c r="J6137">
        <v>5.81</v>
      </c>
      <c r="K6137">
        <v>8.73</v>
      </c>
      <c r="L6137" s="11" t="s">
        <v>69</v>
      </c>
      <c r="M6137" s="7">
        <v>44434</v>
      </c>
      <c r="N6137" s="7">
        <v>44434</v>
      </c>
      <c r="O6137" s="11" t="s">
        <v>65</v>
      </c>
      <c r="P6137" s="11" t="s">
        <v>95</v>
      </c>
      <c r="Q6137">
        <v>320188.32</v>
      </c>
      <c r="R6137" s="11" t="s">
        <v>52</v>
      </c>
      <c r="S6137" s="11" t="s">
        <v>95</v>
      </c>
      <c r="T6137">
        <v>8464367.5299999993</v>
      </c>
      <c r="U6137">
        <f>SalesLineItems__NO_LOT[[#This Row],[ActualSales]]-SalesLineItems__NO_LOT[[#This Row],[Extended_Cost]]</f>
        <v>5832</v>
      </c>
      <c r="V6137">
        <f>IFERROR(SalesLineItems__NO_LOT[[#This Row],[Revenue]]/SalesLineItems__NO_LOT[[#This Row],[Extended_Price]],0)</f>
        <v>0.33402061855670101</v>
      </c>
      <c r="W6137" t="str">
        <f>IF(SalesLineItems__NO_LOT[[#This Row],[Revenue]]&lt;0,"Lost on Sale","Normal Revenue")</f>
        <v>Normal Revenue</v>
      </c>
      <c r="X61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7">
        <f>IF(SalesLineItems__NO_LOT[[#This Row],[SOP_Type]]="Return",SalesLineItems__NO_LOT[[#This Row],[Extended_Cost]]*-1,SalesLineItems__NO_LOT[[#This Row],[Extended_Price]])</f>
        <v>17460</v>
      </c>
      <c r="Z6137">
        <f>MONTH(SalesLineItems__NO_LOT[[#This Row],[Requested_Ship_Date]])</f>
        <v>8</v>
      </c>
      <c r="AA6137">
        <f>YEAR(SalesLineItems__NO_LOT[[#This Row],[Requested_Ship_Date]])</f>
        <v>2021</v>
      </c>
      <c r="AV6137"/>
      <c r="AX6137"/>
      <c r="AZ6137"/>
      <c r="BC6137"/>
      <c r="BF6137"/>
    </row>
    <row r="6138" spans="1:58" x14ac:dyDescent="0.2">
      <c r="A6138" t="s">
        <v>2345</v>
      </c>
      <c r="B6138" s="11" t="s">
        <v>22</v>
      </c>
      <c r="C6138" s="11" t="s">
        <v>2346</v>
      </c>
      <c r="D6138" s="11" t="s">
        <v>867</v>
      </c>
      <c r="E6138" s="11" t="s">
        <v>868</v>
      </c>
      <c r="F6138">
        <v>1750</v>
      </c>
      <c r="G6138" s="11" t="s">
        <v>68</v>
      </c>
      <c r="H6138">
        <v>31234</v>
      </c>
      <c r="I6138">
        <v>52185</v>
      </c>
      <c r="J6138">
        <v>17.850000000000001</v>
      </c>
      <c r="K6138">
        <v>29.82</v>
      </c>
      <c r="L6138" s="11" t="s">
        <v>869</v>
      </c>
      <c r="M6138" s="7">
        <v>44435</v>
      </c>
      <c r="N6138" s="7">
        <v>44435</v>
      </c>
      <c r="O6138" s="11" t="s">
        <v>70</v>
      </c>
      <c r="P6138" s="11" t="s">
        <v>95</v>
      </c>
      <c r="Q6138">
        <v>52186.5</v>
      </c>
      <c r="R6138" s="11" t="s">
        <v>205</v>
      </c>
      <c r="S6138" s="11" t="s">
        <v>95</v>
      </c>
      <c r="T6138">
        <v>1010446.75</v>
      </c>
      <c r="U6138">
        <f>SalesLineItems__NO_LOT[[#This Row],[ActualSales]]-SalesLineItems__NO_LOT[[#This Row],[Extended_Cost]]</f>
        <v>20951</v>
      </c>
      <c r="V6138">
        <f>IFERROR(SalesLineItems__NO_LOT[[#This Row],[Revenue]]/SalesLineItems__NO_LOT[[#This Row],[Extended_Price]],0)</f>
        <v>0.40147551978537893</v>
      </c>
      <c r="W6138" t="str">
        <f>IF(SalesLineItems__NO_LOT[[#This Row],[Revenue]]&lt;0,"Lost on Sale","Normal Revenue")</f>
        <v>Normal Revenue</v>
      </c>
      <c r="X61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8">
        <f>IF(SalesLineItems__NO_LOT[[#This Row],[SOP_Type]]="Return",SalesLineItems__NO_LOT[[#This Row],[Extended_Cost]]*-1,SalesLineItems__NO_LOT[[#This Row],[Extended_Price]])</f>
        <v>52185</v>
      </c>
      <c r="Z6138">
        <f>MONTH(SalesLineItems__NO_LOT[[#This Row],[Requested_Ship_Date]])</f>
        <v>8</v>
      </c>
      <c r="AA6138">
        <f>YEAR(SalesLineItems__NO_LOT[[#This Row],[Requested_Ship_Date]])</f>
        <v>2021</v>
      </c>
      <c r="AV6138"/>
      <c r="AX6138"/>
      <c r="AZ6138"/>
      <c r="BC6138"/>
      <c r="BF6138"/>
    </row>
    <row r="6139" spans="1:58" x14ac:dyDescent="0.2">
      <c r="A6139" t="s">
        <v>2347</v>
      </c>
      <c r="B6139" s="11" t="s">
        <v>22</v>
      </c>
      <c r="C6139" s="11" t="s">
        <v>2346</v>
      </c>
      <c r="D6139" s="11" t="s">
        <v>13</v>
      </c>
      <c r="E6139" s="11" t="s">
        <v>14</v>
      </c>
      <c r="F6139">
        <v>1</v>
      </c>
      <c r="G6139" s="11" t="s">
        <v>15</v>
      </c>
      <c r="H6139">
        <v>0</v>
      </c>
      <c r="I6139">
        <v>1.5</v>
      </c>
      <c r="J6139">
        <v>0</v>
      </c>
      <c r="K6139">
        <v>1.5</v>
      </c>
      <c r="L6139" s="11" t="s">
        <v>869</v>
      </c>
      <c r="M6139" s="7">
        <v>44435</v>
      </c>
      <c r="N6139" s="7">
        <v>44435</v>
      </c>
      <c r="O6139" s="11" t="s">
        <v>16</v>
      </c>
      <c r="P6139" s="11" t="s">
        <v>95</v>
      </c>
      <c r="Q6139">
        <v>52186.5</v>
      </c>
      <c r="R6139" s="11" t="s">
        <v>205</v>
      </c>
      <c r="S6139" s="11" t="s">
        <v>95</v>
      </c>
      <c r="T6139">
        <v>1010446.75</v>
      </c>
      <c r="U6139">
        <f>SalesLineItems__NO_LOT[[#This Row],[ActualSales]]-SalesLineItems__NO_LOT[[#This Row],[Extended_Cost]]</f>
        <v>1.5</v>
      </c>
      <c r="V6139">
        <f>IFERROR(SalesLineItems__NO_LOT[[#This Row],[Revenue]]/SalesLineItems__NO_LOT[[#This Row],[Extended_Price]],0)</f>
        <v>1</v>
      </c>
      <c r="W6139" t="str">
        <f>IF(SalesLineItems__NO_LOT[[#This Row],[Revenue]]&lt;0,"Lost on Sale","Normal Revenue")</f>
        <v>Normal Revenue</v>
      </c>
      <c r="X61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39">
        <f>IF(SalesLineItems__NO_LOT[[#This Row],[SOP_Type]]="Return",SalesLineItems__NO_LOT[[#This Row],[Extended_Cost]]*-1,SalesLineItems__NO_LOT[[#This Row],[Extended_Price]])</f>
        <v>1.5</v>
      </c>
      <c r="Z6139">
        <f>MONTH(SalesLineItems__NO_LOT[[#This Row],[Requested_Ship_Date]])</f>
        <v>8</v>
      </c>
      <c r="AA6139">
        <f>YEAR(SalesLineItems__NO_LOT[[#This Row],[Requested_Ship_Date]])</f>
        <v>2021</v>
      </c>
      <c r="AV6139"/>
      <c r="AX6139"/>
      <c r="AZ6139"/>
      <c r="BC6139"/>
      <c r="BF6139"/>
    </row>
    <row r="6140" spans="1:58" x14ac:dyDescent="0.2">
      <c r="A6140" t="s">
        <v>2348</v>
      </c>
      <c r="B6140" s="11" t="s">
        <v>22</v>
      </c>
      <c r="C6140" s="11" t="s">
        <v>2349</v>
      </c>
      <c r="D6140" s="11" t="s">
        <v>348</v>
      </c>
      <c r="E6140" s="11" t="s">
        <v>349</v>
      </c>
      <c r="F6140">
        <v>23</v>
      </c>
      <c r="G6140" s="11" t="s">
        <v>9</v>
      </c>
      <c r="H6140">
        <v>282.44</v>
      </c>
      <c r="I6140">
        <v>421.82</v>
      </c>
      <c r="J6140">
        <v>12.28</v>
      </c>
      <c r="K6140">
        <v>18.34</v>
      </c>
      <c r="L6140" s="11" t="s">
        <v>51</v>
      </c>
      <c r="M6140" s="7">
        <v>44435</v>
      </c>
      <c r="N6140" s="7">
        <v>44435</v>
      </c>
      <c r="O6140" s="11" t="s">
        <v>21</v>
      </c>
      <c r="P6140" s="11" t="s">
        <v>95</v>
      </c>
      <c r="Q6140">
        <v>2960</v>
      </c>
      <c r="R6140" s="11" t="s">
        <v>52</v>
      </c>
      <c r="S6140" s="11" t="s">
        <v>95</v>
      </c>
      <c r="T6140">
        <v>10046.61</v>
      </c>
      <c r="U6140">
        <f>SalesLineItems__NO_LOT[[#This Row],[ActualSales]]-SalesLineItems__NO_LOT[[#This Row],[Extended_Cost]]</f>
        <v>139.38</v>
      </c>
      <c r="V6140">
        <f>IFERROR(SalesLineItems__NO_LOT[[#This Row],[Revenue]]/SalesLineItems__NO_LOT[[#This Row],[Extended_Price]],0)</f>
        <v>0.33042529989094876</v>
      </c>
      <c r="W6140" t="str">
        <f>IF(SalesLineItems__NO_LOT[[#This Row],[Revenue]]&lt;0,"Lost on Sale","Normal Revenue")</f>
        <v>Normal Revenue</v>
      </c>
      <c r="X61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0">
        <f>IF(SalesLineItems__NO_LOT[[#This Row],[SOP_Type]]="Return",SalesLineItems__NO_LOT[[#This Row],[Extended_Cost]]*-1,SalesLineItems__NO_LOT[[#This Row],[Extended_Price]])</f>
        <v>421.82</v>
      </c>
      <c r="Z6140">
        <f>MONTH(SalesLineItems__NO_LOT[[#This Row],[Requested_Ship_Date]])</f>
        <v>8</v>
      </c>
      <c r="AA6140">
        <f>YEAR(SalesLineItems__NO_LOT[[#This Row],[Requested_Ship_Date]])</f>
        <v>2021</v>
      </c>
      <c r="AV6140"/>
      <c r="AX6140"/>
      <c r="AZ6140"/>
      <c r="BC6140"/>
      <c r="BF6140"/>
    </row>
    <row r="6141" spans="1:58" x14ac:dyDescent="0.2">
      <c r="A6141" t="s">
        <v>2350</v>
      </c>
      <c r="B6141" s="11" t="s">
        <v>22</v>
      </c>
      <c r="C6141" s="11" t="s">
        <v>2349</v>
      </c>
      <c r="D6141" s="11" t="s">
        <v>63</v>
      </c>
      <c r="E6141" s="11" t="s">
        <v>64</v>
      </c>
      <c r="F6141">
        <v>25</v>
      </c>
      <c r="G6141" s="11" t="s">
        <v>9</v>
      </c>
      <c r="H6141">
        <v>416</v>
      </c>
      <c r="I6141">
        <v>911</v>
      </c>
      <c r="J6141">
        <v>16.64</v>
      </c>
      <c r="K6141">
        <v>36.44</v>
      </c>
      <c r="L6141" s="11" t="s">
        <v>51</v>
      </c>
      <c r="M6141" s="7">
        <v>44435</v>
      </c>
      <c r="N6141" s="7">
        <v>44435</v>
      </c>
      <c r="O6141" s="11" t="s">
        <v>65</v>
      </c>
      <c r="P6141" s="11" t="s">
        <v>95</v>
      </c>
      <c r="Q6141">
        <v>2960</v>
      </c>
      <c r="R6141" s="11" t="s">
        <v>52</v>
      </c>
      <c r="S6141" s="11" t="s">
        <v>95</v>
      </c>
      <c r="T6141">
        <v>10046.61</v>
      </c>
      <c r="U6141">
        <f>SalesLineItems__NO_LOT[[#This Row],[ActualSales]]-SalesLineItems__NO_LOT[[#This Row],[Extended_Cost]]</f>
        <v>495</v>
      </c>
      <c r="V6141">
        <f>IFERROR(SalesLineItems__NO_LOT[[#This Row],[Revenue]]/SalesLineItems__NO_LOT[[#This Row],[Extended_Price]],0)</f>
        <v>0.54335894621295278</v>
      </c>
      <c r="W6141" t="str">
        <f>IF(SalesLineItems__NO_LOT[[#This Row],[Revenue]]&lt;0,"Lost on Sale","Normal Revenue")</f>
        <v>Normal Revenue</v>
      </c>
      <c r="X61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1">
        <f>IF(SalesLineItems__NO_LOT[[#This Row],[SOP_Type]]="Return",SalesLineItems__NO_LOT[[#This Row],[Extended_Cost]]*-1,SalesLineItems__NO_LOT[[#This Row],[Extended_Price]])</f>
        <v>911</v>
      </c>
      <c r="Z6141">
        <f>MONTH(SalesLineItems__NO_LOT[[#This Row],[Requested_Ship_Date]])</f>
        <v>8</v>
      </c>
      <c r="AA6141">
        <f>YEAR(SalesLineItems__NO_LOT[[#This Row],[Requested_Ship_Date]])</f>
        <v>2021</v>
      </c>
      <c r="AV6141"/>
      <c r="AX6141"/>
      <c r="AZ6141"/>
      <c r="BC6141"/>
      <c r="BF6141"/>
    </row>
    <row r="6142" spans="1:58" x14ac:dyDescent="0.2">
      <c r="A6142" t="s">
        <v>2351</v>
      </c>
      <c r="B6142" s="11" t="s">
        <v>22</v>
      </c>
      <c r="C6142" s="11" t="s">
        <v>2349</v>
      </c>
      <c r="D6142" s="11" t="s">
        <v>49</v>
      </c>
      <c r="E6142" s="11" t="s">
        <v>50</v>
      </c>
      <c r="F6142">
        <v>19.78</v>
      </c>
      <c r="G6142" s="11" t="s">
        <v>9</v>
      </c>
      <c r="H6142">
        <v>168.13</v>
      </c>
      <c r="I6142">
        <v>375.23</v>
      </c>
      <c r="J6142">
        <v>8.5</v>
      </c>
      <c r="K6142">
        <v>18.97</v>
      </c>
      <c r="L6142" s="11" t="s">
        <v>51</v>
      </c>
      <c r="M6142" s="7">
        <v>44435</v>
      </c>
      <c r="N6142" s="7">
        <v>44435</v>
      </c>
      <c r="O6142" s="11" t="s">
        <v>11</v>
      </c>
      <c r="P6142" s="11" t="s">
        <v>95</v>
      </c>
      <c r="Q6142">
        <v>2960</v>
      </c>
      <c r="R6142" s="11" t="s">
        <v>52</v>
      </c>
      <c r="S6142" s="11" t="s">
        <v>95</v>
      </c>
      <c r="T6142">
        <v>10046.61</v>
      </c>
      <c r="U6142">
        <f>SalesLineItems__NO_LOT[[#This Row],[ActualSales]]-SalesLineItems__NO_LOT[[#This Row],[Extended_Cost]]</f>
        <v>207.10000000000002</v>
      </c>
      <c r="V6142">
        <f>IFERROR(SalesLineItems__NO_LOT[[#This Row],[Revenue]]/SalesLineItems__NO_LOT[[#This Row],[Extended_Price]],0)</f>
        <v>0.55192815073421642</v>
      </c>
      <c r="W6142" t="str">
        <f>IF(SalesLineItems__NO_LOT[[#This Row],[Revenue]]&lt;0,"Lost on Sale","Normal Revenue")</f>
        <v>Normal Revenue</v>
      </c>
      <c r="X61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2">
        <f>IF(SalesLineItems__NO_LOT[[#This Row],[SOP_Type]]="Return",SalesLineItems__NO_LOT[[#This Row],[Extended_Cost]]*-1,SalesLineItems__NO_LOT[[#This Row],[Extended_Price]])</f>
        <v>375.23</v>
      </c>
      <c r="Z6142">
        <f>MONTH(SalesLineItems__NO_LOT[[#This Row],[Requested_Ship_Date]])</f>
        <v>8</v>
      </c>
      <c r="AA6142">
        <f>YEAR(SalesLineItems__NO_LOT[[#This Row],[Requested_Ship_Date]])</f>
        <v>2021</v>
      </c>
      <c r="AV6142"/>
      <c r="AX6142"/>
      <c r="AZ6142"/>
      <c r="BC6142"/>
      <c r="BF6142"/>
    </row>
    <row r="6143" spans="1:58" x14ac:dyDescent="0.2">
      <c r="A6143" t="s">
        <v>2352</v>
      </c>
      <c r="B6143" s="11" t="s">
        <v>22</v>
      </c>
      <c r="C6143" s="11" t="s">
        <v>2349</v>
      </c>
      <c r="D6143" s="11" t="s">
        <v>55</v>
      </c>
      <c r="E6143" s="11" t="s">
        <v>56</v>
      </c>
      <c r="F6143">
        <v>19.649999999999999</v>
      </c>
      <c r="G6143" s="11" t="s">
        <v>9</v>
      </c>
      <c r="H6143">
        <v>110.43</v>
      </c>
      <c r="I6143">
        <v>280.01</v>
      </c>
      <c r="J6143">
        <v>5.62</v>
      </c>
      <c r="K6143">
        <v>14.25</v>
      </c>
      <c r="L6143" s="11" t="s">
        <v>51</v>
      </c>
      <c r="M6143" s="7">
        <v>44435</v>
      </c>
      <c r="N6143" s="7">
        <v>44435</v>
      </c>
      <c r="O6143" s="11" t="s">
        <v>11</v>
      </c>
      <c r="P6143" s="11" t="s">
        <v>95</v>
      </c>
      <c r="Q6143">
        <v>2960</v>
      </c>
      <c r="R6143" s="11" t="s">
        <v>52</v>
      </c>
      <c r="S6143" s="11" t="s">
        <v>95</v>
      </c>
      <c r="T6143">
        <v>10046.61</v>
      </c>
      <c r="U6143">
        <f>SalesLineItems__NO_LOT[[#This Row],[ActualSales]]-SalesLineItems__NO_LOT[[#This Row],[Extended_Cost]]</f>
        <v>169.57999999999998</v>
      </c>
      <c r="V6143">
        <f>IFERROR(SalesLineItems__NO_LOT[[#This Row],[Revenue]]/SalesLineItems__NO_LOT[[#This Row],[Extended_Price]],0)</f>
        <v>0.60562122781329231</v>
      </c>
      <c r="W6143" t="str">
        <f>IF(SalesLineItems__NO_LOT[[#This Row],[Revenue]]&lt;0,"Lost on Sale","Normal Revenue")</f>
        <v>Normal Revenue</v>
      </c>
      <c r="X61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3">
        <f>IF(SalesLineItems__NO_LOT[[#This Row],[SOP_Type]]="Return",SalesLineItems__NO_LOT[[#This Row],[Extended_Cost]]*-1,SalesLineItems__NO_LOT[[#This Row],[Extended_Price]])</f>
        <v>280.01</v>
      </c>
      <c r="Z6143">
        <f>MONTH(SalesLineItems__NO_LOT[[#This Row],[Requested_Ship_Date]])</f>
        <v>8</v>
      </c>
      <c r="AA6143">
        <f>YEAR(SalesLineItems__NO_LOT[[#This Row],[Requested_Ship_Date]])</f>
        <v>2021</v>
      </c>
      <c r="AV6143"/>
      <c r="AX6143"/>
      <c r="AZ6143"/>
      <c r="BC6143"/>
      <c r="BF6143"/>
    </row>
    <row r="6144" spans="1:58" x14ac:dyDescent="0.2">
      <c r="A6144" t="s">
        <v>2353</v>
      </c>
      <c r="B6144" s="11" t="s">
        <v>22</v>
      </c>
      <c r="C6144" s="11" t="s">
        <v>2349</v>
      </c>
      <c r="D6144" s="11" t="s">
        <v>59</v>
      </c>
      <c r="E6144" s="11" t="s">
        <v>60</v>
      </c>
      <c r="F6144">
        <v>20.34</v>
      </c>
      <c r="G6144" s="11" t="s">
        <v>9</v>
      </c>
      <c r="H6144">
        <v>130.38</v>
      </c>
      <c r="I6144">
        <v>311</v>
      </c>
      <c r="J6144">
        <v>6.41</v>
      </c>
      <c r="K6144">
        <v>15.29</v>
      </c>
      <c r="L6144" s="11" t="s">
        <v>51</v>
      </c>
      <c r="M6144" s="7">
        <v>44435</v>
      </c>
      <c r="N6144" s="7">
        <v>44435</v>
      </c>
      <c r="O6144" s="11" t="s">
        <v>11</v>
      </c>
      <c r="P6144" s="11" t="s">
        <v>95</v>
      </c>
      <c r="Q6144">
        <v>2960</v>
      </c>
      <c r="R6144" s="11" t="s">
        <v>52</v>
      </c>
      <c r="S6144" s="11" t="s">
        <v>95</v>
      </c>
      <c r="T6144">
        <v>10046.61</v>
      </c>
      <c r="U6144">
        <f>SalesLineItems__NO_LOT[[#This Row],[ActualSales]]-SalesLineItems__NO_LOT[[#This Row],[Extended_Cost]]</f>
        <v>180.62</v>
      </c>
      <c r="V6144">
        <f>IFERROR(SalesLineItems__NO_LOT[[#This Row],[Revenue]]/SalesLineItems__NO_LOT[[#This Row],[Extended_Price]],0)</f>
        <v>0.5807717041800643</v>
      </c>
      <c r="W6144" t="str">
        <f>IF(SalesLineItems__NO_LOT[[#This Row],[Revenue]]&lt;0,"Lost on Sale","Normal Revenue")</f>
        <v>Normal Revenue</v>
      </c>
      <c r="X61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4">
        <f>IF(SalesLineItems__NO_LOT[[#This Row],[SOP_Type]]="Return",SalesLineItems__NO_LOT[[#This Row],[Extended_Cost]]*-1,SalesLineItems__NO_LOT[[#This Row],[Extended_Price]])</f>
        <v>311</v>
      </c>
      <c r="Z6144">
        <f>MONTH(SalesLineItems__NO_LOT[[#This Row],[Requested_Ship_Date]])</f>
        <v>8</v>
      </c>
      <c r="AA6144">
        <f>YEAR(SalesLineItems__NO_LOT[[#This Row],[Requested_Ship_Date]])</f>
        <v>2021</v>
      </c>
      <c r="AV6144"/>
      <c r="AX6144"/>
      <c r="AZ6144"/>
      <c r="BC6144"/>
      <c r="BF6144"/>
    </row>
    <row r="6145" spans="1:58" x14ac:dyDescent="0.2">
      <c r="A6145" t="s">
        <v>2354</v>
      </c>
      <c r="B6145" s="11" t="s">
        <v>22</v>
      </c>
      <c r="C6145" s="11" t="s">
        <v>2349</v>
      </c>
      <c r="D6145" s="11" t="s">
        <v>57</v>
      </c>
      <c r="E6145" s="11" t="s">
        <v>58</v>
      </c>
      <c r="F6145">
        <v>20.79</v>
      </c>
      <c r="G6145" s="11" t="s">
        <v>9</v>
      </c>
      <c r="H6145">
        <v>130.76</v>
      </c>
      <c r="I6145">
        <v>340.54</v>
      </c>
      <c r="J6145">
        <v>6.29</v>
      </c>
      <c r="K6145">
        <v>16.38</v>
      </c>
      <c r="L6145" s="11" t="s">
        <v>51</v>
      </c>
      <c r="M6145" s="7">
        <v>44435</v>
      </c>
      <c r="N6145" s="7">
        <v>44435</v>
      </c>
      <c r="O6145" s="11" t="s">
        <v>11</v>
      </c>
      <c r="P6145" s="11" t="s">
        <v>95</v>
      </c>
      <c r="Q6145">
        <v>2960</v>
      </c>
      <c r="R6145" s="11" t="s">
        <v>52</v>
      </c>
      <c r="S6145" s="11" t="s">
        <v>95</v>
      </c>
      <c r="T6145">
        <v>10046.61</v>
      </c>
      <c r="U6145">
        <f>SalesLineItems__NO_LOT[[#This Row],[ActualSales]]-SalesLineItems__NO_LOT[[#This Row],[Extended_Cost]]</f>
        <v>209.78000000000003</v>
      </c>
      <c r="V6145">
        <f>IFERROR(SalesLineItems__NO_LOT[[#This Row],[Revenue]]/SalesLineItems__NO_LOT[[#This Row],[Extended_Price]],0)</f>
        <v>0.61602161273271872</v>
      </c>
      <c r="W6145" t="str">
        <f>IF(SalesLineItems__NO_LOT[[#This Row],[Revenue]]&lt;0,"Lost on Sale","Normal Revenue")</f>
        <v>Normal Revenue</v>
      </c>
      <c r="X61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5">
        <f>IF(SalesLineItems__NO_LOT[[#This Row],[SOP_Type]]="Return",SalesLineItems__NO_LOT[[#This Row],[Extended_Cost]]*-1,SalesLineItems__NO_LOT[[#This Row],[Extended_Price]])</f>
        <v>340.54</v>
      </c>
      <c r="Z6145">
        <f>MONTH(SalesLineItems__NO_LOT[[#This Row],[Requested_Ship_Date]])</f>
        <v>8</v>
      </c>
      <c r="AA6145">
        <f>YEAR(SalesLineItems__NO_LOT[[#This Row],[Requested_Ship_Date]])</f>
        <v>2021</v>
      </c>
      <c r="AV6145"/>
      <c r="AX6145"/>
      <c r="AZ6145"/>
      <c r="BC6145"/>
      <c r="BF6145"/>
    </row>
    <row r="6146" spans="1:58" x14ac:dyDescent="0.2">
      <c r="A6146" t="s">
        <v>2355</v>
      </c>
      <c r="B6146" s="11" t="s">
        <v>22</v>
      </c>
      <c r="C6146" s="11" t="s">
        <v>2349</v>
      </c>
      <c r="D6146" s="11" t="s">
        <v>13</v>
      </c>
      <c r="E6146" s="11" t="s">
        <v>14</v>
      </c>
      <c r="F6146">
        <v>1</v>
      </c>
      <c r="G6146" s="11" t="s">
        <v>15</v>
      </c>
      <c r="H6146">
        <v>0</v>
      </c>
      <c r="I6146">
        <v>1.5</v>
      </c>
      <c r="J6146">
        <v>0</v>
      </c>
      <c r="K6146">
        <v>1.5</v>
      </c>
      <c r="L6146" s="11" t="s">
        <v>51</v>
      </c>
      <c r="M6146" s="7">
        <v>44435</v>
      </c>
      <c r="N6146" s="7">
        <v>44435</v>
      </c>
      <c r="O6146" s="11" t="s">
        <v>16</v>
      </c>
      <c r="P6146" s="11" t="s">
        <v>95</v>
      </c>
      <c r="Q6146">
        <v>2960</v>
      </c>
      <c r="R6146" s="11" t="s">
        <v>52</v>
      </c>
      <c r="S6146" s="11" t="s">
        <v>95</v>
      </c>
      <c r="T6146">
        <v>10046.61</v>
      </c>
      <c r="U6146">
        <f>SalesLineItems__NO_LOT[[#This Row],[ActualSales]]-SalesLineItems__NO_LOT[[#This Row],[Extended_Cost]]</f>
        <v>1.5</v>
      </c>
      <c r="V6146">
        <f>IFERROR(SalesLineItems__NO_LOT[[#This Row],[Revenue]]/SalesLineItems__NO_LOT[[#This Row],[Extended_Price]],0)</f>
        <v>1</v>
      </c>
      <c r="W6146" t="str">
        <f>IF(SalesLineItems__NO_LOT[[#This Row],[Revenue]]&lt;0,"Lost on Sale","Normal Revenue")</f>
        <v>Normal Revenue</v>
      </c>
      <c r="X61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6">
        <f>IF(SalesLineItems__NO_LOT[[#This Row],[SOP_Type]]="Return",SalesLineItems__NO_LOT[[#This Row],[Extended_Cost]]*-1,SalesLineItems__NO_LOT[[#This Row],[Extended_Price]])</f>
        <v>1.5</v>
      </c>
      <c r="Z6146">
        <f>MONTH(SalesLineItems__NO_LOT[[#This Row],[Requested_Ship_Date]])</f>
        <v>8</v>
      </c>
      <c r="AA6146">
        <f>YEAR(SalesLineItems__NO_LOT[[#This Row],[Requested_Ship_Date]])</f>
        <v>2021</v>
      </c>
      <c r="AV6146"/>
      <c r="AX6146"/>
      <c r="AZ6146"/>
      <c r="BC6146"/>
      <c r="BF6146"/>
    </row>
    <row r="6147" spans="1:58" x14ac:dyDescent="0.2">
      <c r="A6147" t="s">
        <v>2356</v>
      </c>
      <c r="B6147" s="11" t="s">
        <v>22</v>
      </c>
      <c r="C6147" s="11" t="s">
        <v>2357</v>
      </c>
      <c r="D6147" s="11" t="s">
        <v>662</v>
      </c>
      <c r="E6147" s="11" t="s">
        <v>663</v>
      </c>
      <c r="F6147">
        <v>436</v>
      </c>
      <c r="G6147" s="11" t="s">
        <v>9</v>
      </c>
      <c r="H6147">
        <v>2973.52</v>
      </c>
      <c r="I6147">
        <v>5053.24</v>
      </c>
      <c r="J6147">
        <v>6.82</v>
      </c>
      <c r="K6147">
        <v>11.59</v>
      </c>
      <c r="L6147" s="11" t="s">
        <v>657</v>
      </c>
      <c r="M6147" s="7">
        <v>44435</v>
      </c>
      <c r="N6147" s="7">
        <v>44435</v>
      </c>
      <c r="O6147" s="11" t="s">
        <v>11</v>
      </c>
      <c r="P6147" s="11" t="s">
        <v>95</v>
      </c>
      <c r="Q6147">
        <v>12451.87</v>
      </c>
      <c r="R6147" s="11" t="s">
        <v>86</v>
      </c>
      <c r="S6147" s="11" t="s">
        <v>95</v>
      </c>
      <c r="T6147">
        <v>132399.12</v>
      </c>
      <c r="U6147">
        <f>SalesLineItems__NO_LOT[[#This Row],[ActualSales]]-SalesLineItems__NO_LOT[[#This Row],[Extended_Cost]]</f>
        <v>2079.7199999999998</v>
      </c>
      <c r="V6147">
        <f>IFERROR(SalesLineItems__NO_LOT[[#This Row],[Revenue]]/SalesLineItems__NO_LOT[[#This Row],[Extended_Price]],0)</f>
        <v>0.41156169111302843</v>
      </c>
      <c r="W6147" t="str">
        <f>IF(SalesLineItems__NO_LOT[[#This Row],[Revenue]]&lt;0,"Lost on Sale","Normal Revenue")</f>
        <v>Normal Revenue</v>
      </c>
      <c r="X61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7">
        <f>IF(SalesLineItems__NO_LOT[[#This Row],[SOP_Type]]="Return",SalesLineItems__NO_LOT[[#This Row],[Extended_Cost]]*-1,SalesLineItems__NO_LOT[[#This Row],[Extended_Price]])</f>
        <v>5053.24</v>
      </c>
      <c r="Z6147">
        <f>MONTH(SalesLineItems__NO_LOT[[#This Row],[Requested_Ship_Date]])</f>
        <v>8</v>
      </c>
      <c r="AA6147">
        <f>YEAR(SalesLineItems__NO_LOT[[#This Row],[Requested_Ship_Date]])</f>
        <v>2021</v>
      </c>
      <c r="AV6147"/>
      <c r="AX6147"/>
      <c r="AZ6147"/>
      <c r="BC6147"/>
      <c r="BF6147"/>
    </row>
    <row r="6148" spans="1:58" x14ac:dyDescent="0.2">
      <c r="A6148" t="s">
        <v>2358</v>
      </c>
      <c r="B6148" s="11" t="s">
        <v>22</v>
      </c>
      <c r="C6148" s="11" t="s">
        <v>2357</v>
      </c>
      <c r="D6148" s="11" t="s">
        <v>665</v>
      </c>
      <c r="E6148" s="11" t="s">
        <v>666</v>
      </c>
      <c r="F6148">
        <v>133.5</v>
      </c>
      <c r="G6148" s="11" t="s">
        <v>9</v>
      </c>
      <c r="H6148">
        <v>668.83</v>
      </c>
      <c r="I6148">
        <v>799.67</v>
      </c>
      <c r="J6148">
        <v>5.01</v>
      </c>
      <c r="K6148">
        <v>5.99</v>
      </c>
      <c r="L6148" s="11" t="s">
        <v>657</v>
      </c>
      <c r="M6148" s="7">
        <v>44435</v>
      </c>
      <c r="N6148" s="7">
        <v>44435</v>
      </c>
      <c r="O6148" s="11" t="s">
        <v>11</v>
      </c>
      <c r="P6148" s="11" t="s">
        <v>95</v>
      </c>
      <c r="Q6148">
        <v>12451.87</v>
      </c>
      <c r="R6148" s="11" t="s">
        <v>86</v>
      </c>
      <c r="S6148" s="11" t="s">
        <v>95</v>
      </c>
      <c r="T6148">
        <v>132399.12</v>
      </c>
      <c r="U6148">
        <f>SalesLineItems__NO_LOT[[#This Row],[ActualSales]]-SalesLineItems__NO_LOT[[#This Row],[Extended_Cost]]</f>
        <v>130.83999999999992</v>
      </c>
      <c r="V6148">
        <f>IFERROR(SalesLineItems__NO_LOT[[#This Row],[Revenue]]/SalesLineItems__NO_LOT[[#This Row],[Extended_Price]],0)</f>
        <v>0.16361749221553881</v>
      </c>
      <c r="W6148" t="str">
        <f>IF(SalesLineItems__NO_LOT[[#This Row],[Revenue]]&lt;0,"Lost on Sale","Normal Revenue")</f>
        <v>Normal Revenue</v>
      </c>
      <c r="X61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48">
        <f>IF(SalesLineItems__NO_LOT[[#This Row],[SOP_Type]]="Return",SalesLineItems__NO_LOT[[#This Row],[Extended_Cost]]*-1,SalesLineItems__NO_LOT[[#This Row],[Extended_Price]])</f>
        <v>799.67</v>
      </c>
      <c r="Z6148">
        <f>MONTH(SalesLineItems__NO_LOT[[#This Row],[Requested_Ship_Date]])</f>
        <v>8</v>
      </c>
      <c r="AA6148">
        <f>YEAR(SalesLineItems__NO_LOT[[#This Row],[Requested_Ship_Date]])</f>
        <v>2021</v>
      </c>
      <c r="AV6148"/>
      <c r="AX6148"/>
      <c r="AZ6148"/>
      <c r="BC6148"/>
      <c r="BF6148"/>
    </row>
    <row r="6149" spans="1:58" x14ac:dyDescent="0.2">
      <c r="A6149" t="s">
        <v>2359</v>
      </c>
      <c r="B6149" s="11" t="s">
        <v>22</v>
      </c>
      <c r="C6149" s="11" t="s">
        <v>2357</v>
      </c>
      <c r="D6149" s="11" t="s">
        <v>655</v>
      </c>
      <c r="E6149" s="11" t="s">
        <v>656</v>
      </c>
      <c r="F6149">
        <v>448.5</v>
      </c>
      <c r="G6149" s="11" t="s">
        <v>9</v>
      </c>
      <c r="H6149">
        <v>3341.33</v>
      </c>
      <c r="I6149">
        <v>5767.71</v>
      </c>
      <c r="J6149">
        <v>7.45</v>
      </c>
      <c r="K6149">
        <v>12.86</v>
      </c>
      <c r="L6149" s="11" t="s">
        <v>657</v>
      </c>
      <c r="M6149" s="7">
        <v>44435</v>
      </c>
      <c r="N6149" s="7">
        <v>44435</v>
      </c>
      <c r="O6149" s="11" t="s">
        <v>11</v>
      </c>
      <c r="P6149" s="11" t="s">
        <v>95</v>
      </c>
      <c r="Q6149">
        <v>12451.87</v>
      </c>
      <c r="R6149" s="11" t="s">
        <v>86</v>
      </c>
      <c r="S6149" s="11" t="s">
        <v>95</v>
      </c>
      <c r="T6149">
        <v>132399.12</v>
      </c>
      <c r="U6149">
        <f>SalesLineItems__NO_LOT[[#This Row],[ActualSales]]-SalesLineItems__NO_LOT[[#This Row],[Extended_Cost]]</f>
        <v>2426.38</v>
      </c>
      <c r="V6149">
        <f>IFERROR(SalesLineItems__NO_LOT[[#This Row],[Revenue]]/SalesLineItems__NO_LOT[[#This Row],[Extended_Price]],0)</f>
        <v>0.420683425484291</v>
      </c>
      <c r="W6149" t="str">
        <f>IF(SalesLineItems__NO_LOT[[#This Row],[Revenue]]&lt;0,"Lost on Sale","Normal Revenue")</f>
        <v>Normal Revenue</v>
      </c>
      <c r="X61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49">
        <f>IF(SalesLineItems__NO_LOT[[#This Row],[SOP_Type]]="Return",SalesLineItems__NO_LOT[[#This Row],[Extended_Cost]]*-1,SalesLineItems__NO_LOT[[#This Row],[Extended_Price]])</f>
        <v>5767.71</v>
      </c>
      <c r="Z6149">
        <f>MONTH(SalesLineItems__NO_LOT[[#This Row],[Requested_Ship_Date]])</f>
        <v>8</v>
      </c>
      <c r="AA6149">
        <f>YEAR(SalesLineItems__NO_LOT[[#This Row],[Requested_Ship_Date]])</f>
        <v>2021</v>
      </c>
      <c r="AV6149"/>
      <c r="AX6149"/>
      <c r="AZ6149"/>
      <c r="BC6149"/>
      <c r="BF6149"/>
    </row>
    <row r="6150" spans="1:58" x14ac:dyDescent="0.2">
      <c r="A6150" t="s">
        <v>2360</v>
      </c>
      <c r="B6150" s="11" t="s">
        <v>22</v>
      </c>
      <c r="C6150" s="11" t="s">
        <v>2357</v>
      </c>
      <c r="D6150" s="11" t="s">
        <v>659</v>
      </c>
      <c r="E6150" s="11" t="s">
        <v>660</v>
      </c>
      <c r="F6150">
        <v>133</v>
      </c>
      <c r="G6150" s="11" t="s">
        <v>9</v>
      </c>
      <c r="H6150">
        <v>710.22</v>
      </c>
      <c r="I6150">
        <v>831.25</v>
      </c>
      <c r="J6150">
        <v>5.34</v>
      </c>
      <c r="K6150">
        <v>6.25</v>
      </c>
      <c r="L6150" s="11" t="s">
        <v>657</v>
      </c>
      <c r="M6150" s="7">
        <v>44435</v>
      </c>
      <c r="N6150" s="7">
        <v>44435</v>
      </c>
      <c r="O6150" s="11" t="s">
        <v>11</v>
      </c>
      <c r="P6150" s="11" t="s">
        <v>95</v>
      </c>
      <c r="Q6150">
        <v>12451.87</v>
      </c>
      <c r="R6150" s="11" t="s">
        <v>86</v>
      </c>
      <c r="S6150" s="11" t="s">
        <v>95</v>
      </c>
      <c r="T6150">
        <v>132399.12</v>
      </c>
      <c r="U6150">
        <f>SalesLineItems__NO_LOT[[#This Row],[ActualSales]]-SalesLineItems__NO_LOT[[#This Row],[Extended_Cost]]</f>
        <v>121.02999999999997</v>
      </c>
      <c r="V6150">
        <f>IFERROR(SalesLineItems__NO_LOT[[#This Row],[Revenue]]/SalesLineItems__NO_LOT[[#This Row],[Extended_Price]],0)</f>
        <v>0.14559999999999998</v>
      </c>
      <c r="W6150" t="str">
        <f>IF(SalesLineItems__NO_LOT[[#This Row],[Revenue]]&lt;0,"Lost on Sale","Normal Revenue")</f>
        <v>Normal Revenue</v>
      </c>
      <c r="X61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50">
        <f>IF(SalesLineItems__NO_LOT[[#This Row],[SOP_Type]]="Return",SalesLineItems__NO_LOT[[#This Row],[Extended_Cost]]*-1,SalesLineItems__NO_LOT[[#This Row],[Extended_Price]])</f>
        <v>831.25</v>
      </c>
      <c r="Z6150">
        <f>MONTH(SalesLineItems__NO_LOT[[#This Row],[Requested_Ship_Date]])</f>
        <v>8</v>
      </c>
      <c r="AA6150">
        <f>YEAR(SalesLineItems__NO_LOT[[#This Row],[Requested_Ship_Date]])</f>
        <v>2021</v>
      </c>
      <c r="AV6150"/>
      <c r="AX6150"/>
      <c r="AZ6150"/>
      <c r="BC6150"/>
      <c r="BF6150"/>
    </row>
    <row r="6151" spans="1:58" x14ac:dyDescent="0.2">
      <c r="A6151" t="s">
        <v>2361</v>
      </c>
      <c r="B6151" s="11" t="s">
        <v>22</v>
      </c>
      <c r="C6151" s="11" t="s">
        <v>2362</v>
      </c>
      <c r="D6151" s="11" t="s">
        <v>66</v>
      </c>
      <c r="E6151" s="11" t="s">
        <v>67</v>
      </c>
      <c r="F6151">
        <v>2000</v>
      </c>
      <c r="G6151" s="11" t="s">
        <v>68</v>
      </c>
      <c r="H6151">
        <v>26265.599999999999</v>
      </c>
      <c r="I6151">
        <v>29120</v>
      </c>
      <c r="J6151">
        <v>13.13</v>
      </c>
      <c r="K6151">
        <v>14.56</v>
      </c>
      <c r="L6151" s="11" t="s">
        <v>69</v>
      </c>
      <c r="M6151" s="7">
        <v>44435</v>
      </c>
      <c r="N6151" s="7">
        <v>44435</v>
      </c>
      <c r="O6151" s="11" t="s">
        <v>70</v>
      </c>
      <c r="P6151" s="11" t="s">
        <v>95</v>
      </c>
      <c r="Q6151">
        <v>320188.32</v>
      </c>
      <c r="R6151" s="11" t="s">
        <v>52</v>
      </c>
      <c r="S6151" s="11" t="s">
        <v>95</v>
      </c>
      <c r="T6151">
        <v>8464367.5299999993</v>
      </c>
      <c r="U6151">
        <f>SalesLineItems__NO_LOT[[#This Row],[ActualSales]]-SalesLineItems__NO_LOT[[#This Row],[Extended_Cost]]</f>
        <v>2854.4000000000015</v>
      </c>
      <c r="V6151">
        <f>IFERROR(SalesLineItems__NO_LOT[[#This Row],[Revenue]]/SalesLineItems__NO_LOT[[#This Row],[Extended_Price]],0)</f>
        <v>9.8021978021978068E-2</v>
      </c>
      <c r="W6151" t="str">
        <f>IF(SalesLineItems__NO_LOT[[#This Row],[Revenue]]&lt;0,"Lost on Sale","Normal Revenue")</f>
        <v>Normal Revenue</v>
      </c>
      <c r="X61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51">
        <f>IF(SalesLineItems__NO_LOT[[#This Row],[SOP_Type]]="Return",SalesLineItems__NO_LOT[[#This Row],[Extended_Cost]]*-1,SalesLineItems__NO_LOT[[#This Row],[Extended_Price]])</f>
        <v>29120</v>
      </c>
      <c r="Z6151">
        <f>MONTH(SalesLineItems__NO_LOT[[#This Row],[Requested_Ship_Date]])</f>
        <v>8</v>
      </c>
      <c r="AA6151">
        <f>YEAR(SalesLineItems__NO_LOT[[#This Row],[Requested_Ship_Date]])</f>
        <v>2021</v>
      </c>
      <c r="AV6151"/>
      <c r="AX6151"/>
      <c r="AZ6151"/>
      <c r="BC6151"/>
      <c r="BF6151"/>
    </row>
    <row r="6152" spans="1:58" x14ac:dyDescent="0.2">
      <c r="A6152" t="s">
        <v>2363</v>
      </c>
      <c r="B6152" s="11" t="s">
        <v>22</v>
      </c>
      <c r="C6152" s="11" t="s">
        <v>2362</v>
      </c>
      <c r="D6152" s="11" t="s">
        <v>13</v>
      </c>
      <c r="E6152" s="11" t="s">
        <v>14</v>
      </c>
      <c r="F6152">
        <v>1</v>
      </c>
      <c r="G6152" s="11" t="s">
        <v>15</v>
      </c>
      <c r="H6152">
        <v>0</v>
      </c>
      <c r="I6152">
        <v>1.5</v>
      </c>
      <c r="J6152">
        <v>0</v>
      </c>
      <c r="K6152">
        <v>1.5</v>
      </c>
      <c r="L6152" s="11" t="s">
        <v>69</v>
      </c>
      <c r="M6152" s="7">
        <v>44435</v>
      </c>
      <c r="N6152" s="7">
        <v>44435</v>
      </c>
      <c r="O6152" s="11" t="s">
        <v>16</v>
      </c>
      <c r="P6152" s="11" t="s">
        <v>95</v>
      </c>
      <c r="Q6152">
        <v>320188.32</v>
      </c>
      <c r="R6152" s="11" t="s">
        <v>52</v>
      </c>
      <c r="S6152" s="11" t="s">
        <v>95</v>
      </c>
      <c r="T6152">
        <v>8464367.5299999993</v>
      </c>
      <c r="U6152">
        <f>SalesLineItems__NO_LOT[[#This Row],[ActualSales]]-SalesLineItems__NO_LOT[[#This Row],[Extended_Cost]]</f>
        <v>1.5</v>
      </c>
      <c r="V6152">
        <f>IFERROR(SalesLineItems__NO_LOT[[#This Row],[Revenue]]/SalesLineItems__NO_LOT[[#This Row],[Extended_Price]],0)</f>
        <v>1</v>
      </c>
      <c r="W6152" t="str">
        <f>IF(SalesLineItems__NO_LOT[[#This Row],[Revenue]]&lt;0,"Lost on Sale","Normal Revenue")</f>
        <v>Normal Revenue</v>
      </c>
      <c r="X61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52">
        <f>IF(SalesLineItems__NO_LOT[[#This Row],[SOP_Type]]="Return",SalesLineItems__NO_LOT[[#This Row],[Extended_Cost]]*-1,SalesLineItems__NO_LOT[[#This Row],[Extended_Price]])</f>
        <v>1.5</v>
      </c>
      <c r="Z6152">
        <f>MONTH(SalesLineItems__NO_LOT[[#This Row],[Requested_Ship_Date]])</f>
        <v>8</v>
      </c>
      <c r="AA6152">
        <f>YEAR(SalesLineItems__NO_LOT[[#This Row],[Requested_Ship_Date]])</f>
        <v>2021</v>
      </c>
      <c r="AV6152"/>
      <c r="AX6152"/>
      <c r="AZ6152"/>
      <c r="BC6152"/>
      <c r="BF6152"/>
    </row>
    <row r="6153" spans="1:58" x14ac:dyDescent="0.2">
      <c r="A6153" t="s">
        <v>2364</v>
      </c>
      <c r="B6153" s="11" t="s">
        <v>22</v>
      </c>
      <c r="C6153" s="11" t="s">
        <v>2365</v>
      </c>
      <c r="D6153" s="11" t="s">
        <v>583</v>
      </c>
      <c r="E6153" s="11" t="s">
        <v>584</v>
      </c>
      <c r="F6153">
        <v>805.6</v>
      </c>
      <c r="G6153" s="11" t="s">
        <v>9</v>
      </c>
      <c r="H6153">
        <v>3746.04</v>
      </c>
      <c r="I6153">
        <v>5719.76</v>
      </c>
      <c r="J6153">
        <v>4.6500000000000004</v>
      </c>
      <c r="K6153">
        <v>7.1</v>
      </c>
      <c r="L6153" s="11" t="s">
        <v>100</v>
      </c>
      <c r="M6153" s="7">
        <v>44435</v>
      </c>
      <c r="N6153" s="7">
        <v>44435</v>
      </c>
      <c r="O6153" s="11" t="s">
        <v>40</v>
      </c>
      <c r="P6153" s="11" t="s">
        <v>95</v>
      </c>
      <c r="Q6153">
        <v>160606.39999999999</v>
      </c>
      <c r="R6153" s="11" t="s">
        <v>12</v>
      </c>
      <c r="S6153" s="11" t="s">
        <v>95</v>
      </c>
      <c r="T6153">
        <v>7852497.2199999997</v>
      </c>
      <c r="U6153">
        <f>SalesLineItems__NO_LOT[[#This Row],[ActualSales]]-SalesLineItems__NO_LOT[[#This Row],[Extended_Cost]]</f>
        <v>1973.7200000000003</v>
      </c>
      <c r="V6153">
        <f>IFERROR(SalesLineItems__NO_LOT[[#This Row],[Revenue]]/SalesLineItems__NO_LOT[[#This Row],[Extended_Price]],0)</f>
        <v>0.34507042253521131</v>
      </c>
      <c r="W6153" t="str">
        <f>IF(SalesLineItems__NO_LOT[[#This Row],[Revenue]]&lt;0,"Lost on Sale","Normal Revenue")</f>
        <v>Normal Revenue</v>
      </c>
      <c r="X61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53">
        <f>IF(SalesLineItems__NO_LOT[[#This Row],[SOP_Type]]="Return",SalesLineItems__NO_LOT[[#This Row],[Extended_Cost]]*-1,SalesLineItems__NO_LOT[[#This Row],[Extended_Price]])</f>
        <v>5719.76</v>
      </c>
      <c r="Z6153">
        <f>MONTH(SalesLineItems__NO_LOT[[#This Row],[Requested_Ship_Date]])</f>
        <v>8</v>
      </c>
      <c r="AA6153">
        <f>YEAR(SalesLineItems__NO_LOT[[#This Row],[Requested_Ship_Date]])</f>
        <v>2021</v>
      </c>
      <c r="AV6153"/>
      <c r="AX6153"/>
      <c r="AZ6153"/>
      <c r="BC6153"/>
      <c r="BF6153"/>
    </row>
    <row r="6154" spans="1:58" x14ac:dyDescent="0.2">
      <c r="A6154" t="s">
        <v>2366</v>
      </c>
      <c r="B6154" s="11" t="s">
        <v>22</v>
      </c>
      <c r="C6154" s="11" t="s">
        <v>2365</v>
      </c>
      <c r="D6154" s="11" t="s">
        <v>1877</v>
      </c>
      <c r="E6154" s="11" t="s">
        <v>1878</v>
      </c>
      <c r="F6154">
        <v>262.73</v>
      </c>
      <c r="G6154" s="11" t="s">
        <v>9</v>
      </c>
      <c r="H6154">
        <v>1387.21</v>
      </c>
      <c r="I6154">
        <v>2624.67</v>
      </c>
      <c r="J6154">
        <v>5.28</v>
      </c>
      <c r="K6154">
        <v>9.99</v>
      </c>
      <c r="L6154" s="11" t="s">
        <v>100</v>
      </c>
      <c r="M6154" s="7">
        <v>44435</v>
      </c>
      <c r="N6154" s="7">
        <v>44435</v>
      </c>
      <c r="O6154" s="11" t="s">
        <v>40</v>
      </c>
      <c r="P6154" s="11" t="s">
        <v>95</v>
      </c>
      <c r="Q6154">
        <v>160606.39999999999</v>
      </c>
      <c r="R6154" s="11" t="s">
        <v>12</v>
      </c>
      <c r="S6154" s="11" t="s">
        <v>95</v>
      </c>
      <c r="T6154">
        <v>7852497.2199999997</v>
      </c>
      <c r="U6154">
        <f>SalesLineItems__NO_LOT[[#This Row],[ActualSales]]-SalesLineItems__NO_LOT[[#This Row],[Extended_Cost]]</f>
        <v>1237.46</v>
      </c>
      <c r="V6154">
        <f>IFERROR(SalesLineItems__NO_LOT[[#This Row],[Revenue]]/SalesLineItems__NO_LOT[[#This Row],[Extended_Price]],0)</f>
        <v>0.47147260417500103</v>
      </c>
      <c r="W6154" t="str">
        <f>IF(SalesLineItems__NO_LOT[[#This Row],[Revenue]]&lt;0,"Lost on Sale","Normal Revenue")</f>
        <v>Normal Revenue</v>
      </c>
      <c r="X61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54">
        <f>IF(SalesLineItems__NO_LOT[[#This Row],[SOP_Type]]="Return",SalesLineItems__NO_LOT[[#This Row],[Extended_Cost]]*-1,SalesLineItems__NO_LOT[[#This Row],[Extended_Price]])</f>
        <v>2624.67</v>
      </c>
      <c r="Z6154">
        <f>MONTH(SalesLineItems__NO_LOT[[#This Row],[Requested_Ship_Date]])</f>
        <v>8</v>
      </c>
      <c r="AA6154">
        <f>YEAR(SalesLineItems__NO_LOT[[#This Row],[Requested_Ship_Date]])</f>
        <v>2021</v>
      </c>
      <c r="AV6154"/>
      <c r="AX6154"/>
      <c r="AZ6154"/>
      <c r="BC6154"/>
      <c r="BF6154"/>
    </row>
    <row r="6155" spans="1:58" x14ac:dyDescent="0.2">
      <c r="A6155" t="s">
        <v>2367</v>
      </c>
      <c r="B6155" s="11" t="s">
        <v>22</v>
      </c>
      <c r="C6155" s="11" t="s">
        <v>2365</v>
      </c>
      <c r="D6155" s="11" t="s">
        <v>38</v>
      </c>
      <c r="E6155" s="11" t="s">
        <v>39</v>
      </c>
      <c r="F6155">
        <v>800</v>
      </c>
      <c r="G6155" s="11" t="s">
        <v>9</v>
      </c>
      <c r="H6155">
        <v>3390</v>
      </c>
      <c r="I6155">
        <v>4648</v>
      </c>
      <c r="J6155">
        <v>4.24</v>
      </c>
      <c r="K6155">
        <v>5.81</v>
      </c>
      <c r="L6155" s="11" t="s">
        <v>100</v>
      </c>
      <c r="M6155" s="7">
        <v>44435</v>
      </c>
      <c r="N6155" s="7">
        <v>44435</v>
      </c>
      <c r="O6155" s="11" t="s">
        <v>40</v>
      </c>
      <c r="P6155" s="11" t="s">
        <v>95</v>
      </c>
      <c r="Q6155">
        <v>160606.39999999999</v>
      </c>
      <c r="R6155" s="11" t="s">
        <v>12</v>
      </c>
      <c r="S6155" s="11" t="s">
        <v>95</v>
      </c>
      <c r="T6155">
        <v>7852497.2199999997</v>
      </c>
      <c r="U6155">
        <f>SalesLineItems__NO_LOT[[#This Row],[ActualSales]]-SalesLineItems__NO_LOT[[#This Row],[Extended_Cost]]</f>
        <v>1258</v>
      </c>
      <c r="V6155">
        <f>IFERROR(SalesLineItems__NO_LOT[[#This Row],[Revenue]]/SalesLineItems__NO_LOT[[#This Row],[Extended_Price]],0)</f>
        <v>0.27065404475043031</v>
      </c>
      <c r="W6155" t="str">
        <f>IF(SalesLineItems__NO_LOT[[#This Row],[Revenue]]&lt;0,"Lost on Sale","Normal Revenue")</f>
        <v>Normal Revenue</v>
      </c>
      <c r="X61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55">
        <f>IF(SalesLineItems__NO_LOT[[#This Row],[SOP_Type]]="Return",SalesLineItems__NO_LOT[[#This Row],[Extended_Cost]]*-1,SalesLineItems__NO_LOT[[#This Row],[Extended_Price]])</f>
        <v>4648</v>
      </c>
      <c r="Z6155">
        <f>MONTH(SalesLineItems__NO_LOT[[#This Row],[Requested_Ship_Date]])</f>
        <v>8</v>
      </c>
      <c r="AA6155">
        <f>YEAR(SalesLineItems__NO_LOT[[#This Row],[Requested_Ship_Date]])</f>
        <v>2021</v>
      </c>
      <c r="AV6155"/>
      <c r="AX6155"/>
      <c r="AZ6155"/>
      <c r="BC6155"/>
      <c r="BF6155"/>
    </row>
    <row r="6156" spans="1:58" x14ac:dyDescent="0.2">
      <c r="A6156" t="s">
        <v>2368</v>
      </c>
      <c r="B6156" s="11" t="s">
        <v>22</v>
      </c>
      <c r="C6156" s="11" t="s">
        <v>2365</v>
      </c>
      <c r="D6156" s="11" t="s">
        <v>590</v>
      </c>
      <c r="E6156" s="11" t="s">
        <v>591</v>
      </c>
      <c r="F6156">
        <v>890.52</v>
      </c>
      <c r="G6156" s="11" t="s">
        <v>9</v>
      </c>
      <c r="H6156">
        <v>3864.86</v>
      </c>
      <c r="I6156">
        <v>4105.3</v>
      </c>
      <c r="J6156">
        <v>4.34</v>
      </c>
      <c r="K6156">
        <v>4.6100000000000003</v>
      </c>
      <c r="L6156" s="11" t="s">
        <v>100</v>
      </c>
      <c r="M6156" s="7">
        <v>44435</v>
      </c>
      <c r="N6156" s="7">
        <v>44435</v>
      </c>
      <c r="O6156" s="11" t="s">
        <v>70</v>
      </c>
      <c r="P6156" s="11" t="s">
        <v>95</v>
      </c>
      <c r="Q6156">
        <v>160606.39999999999</v>
      </c>
      <c r="R6156" s="11" t="s">
        <v>12</v>
      </c>
      <c r="S6156" s="11" t="s">
        <v>95</v>
      </c>
      <c r="T6156">
        <v>7852497.2199999997</v>
      </c>
      <c r="U6156">
        <f>SalesLineItems__NO_LOT[[#This Row],[ActualSales]]-SalesLineItems__NO_LOT[[#This Row],[Extended_Cost]]</f>
        <v>240.44000000000005</v>
      </c>
      <c r="V6156">
        <f>IFERROR(SalesLineItems__NO_LOT[[#This Row],[Revenue]]/SalesLineItems__NO_LOT[[#This Row],[Extended_Price]],0)</f>
        <v>5.856819233673545E-2</v>
      </c>
      <c r="W6156" t="str">
        <f>IF(SalesLineItems__NO_LOT[[#This Row],[Revenue]]&lt;0,"Lost on Sale","Normal Revenue")</f>
        <v>Normal Revenue</v>
      </c>
      <c r="X61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56">
        <f>IF(SalesLineItems__NO_LOT[[#This Row],[SOP_Type]]="Return",SalesLineItems__NO_LOT[[#This Row],[Extended_Cost]]*-1,SalesLineItems__NO_LOT[[#This Row],[Extended_Price]])</f>
        <v>4105.3</v>
      </c>
      <c r="Z6156">
        <f>MONTH(SalesLineItems__NO_LOT[[#This Row],[Requested_Ship_Date]])</f>
        <v>8</v>
      </c>
      <c r="AA6156">
        <f>YEAR(SalesLineItems__NO_LOT[[#This Row],[Requested_Ship_Date]])</f>
        <v>2021</v>
      </c>
      <c r="AV6156"/>
      <c r="AX6156"/>
      <c r="AZ6156"/>
      <c r="BC6156"/>
      <c r="BF6156"/>
    </row>
    <row r="6157" spans="1:58" x14ac:dyDescent="0.2">
      <c r="A6157" t="s">
        <v>2369</v>
      </c>
      <c r="B6157" s="11" t="s">
        <v>22</v>
      </c>
      <c r="C6157" s="11" t="s">
        <v>2365</v>
      </c>
      <c r="D6157" s="11" t="s">
        <v>593</v>
      </c>
      <c r="E6157" s="11" t="s">
        <v>594</v>
      </c>
      <c r="F6157">
        <v>13389</v>
      </c>
      <c r="G6157" s="11" t="s">
        <v>9</v>
      </c>
      <c r="H6157">
        <v>46995.39</v>
      </c>
      <c r="I6157">
        <v>63329.97</v>
      </c>
      <c r="J6157">
        <v>3.51</v>
      </c>
      <c r="K6157">
        <v>4.7300000000000004</v>
      </c>
      <c r="L6157" s="11" t="s">
        <v>100</v>
      </c>
      <c r="M6157" s="7">
        <v>44435</v>
      </c>
      <c r="N6157" s="7">
        <v>44435</v>
      </c>
      <c r="O6157" s="11" t="s">
        <v>70</v>
      </c>
      <c r="P6157" s="11" t="s">
        <v>95</v>
      </c>
      <c r="Q6157">
        <v>160606.39999999999</v>
      </c>
      <c r="R6157" s="11" t="s">
        <v>12</v>
      </c>
      <c r="S6157" s="11" t="s">
        <v>95</v>
      </c>
      <c r="T6157">
        <v>7852497.2199999997</v>
      </c>
      <c r="U6157">
        <f>SalesLineItems__NO_LOT[[#This Row],[ActualSales]]-SalesLineItems__NO_LOT[[#This Row],[Extended_Cost]]</f>
        <v>16334.580000000002</v>
      </c>
      <c r="V6157">
        <f>IFERROR(SalesLineItems__NO_LOT[[#This Row],[Revenue]]/SalesLineItems__NO_LOT[[#This Row],[Extended_Price]],0)</f>
        <v>0.25792811839323471</v>
      </c>
      <c r="W6157" t="str">
        <f>IF(SalesLineItems__NO_LOT[[#This Row],[Revenue]]&lt;0,"Lost on Sale","Normal Revenue")</f>
        <v>Normal Revenue</v>
      </c>
      <c r="X61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57">
        <f>IF(SalesLineItems__NO_LOT[[#This Row],[SOP_Type]]="Return",SalesLineItems__NO_LOT[[#This Row],[Extended_Cost]]*-1,SalesLineItems__NO_LOT[[#This Row],[Extended_Price]])</f>
        <v>63329.97</v>
      </c>
      <c r="Z6157">
        <f>MONTH(SalesLineItems__NO_LOT[[#This Row],[Requested_Ship_Date]])</f>
        <v>8</v>
      </c>
      <c r="AA6157">
        <f>YEAR(SalesLineItems__NO_LOT[[#This Row],[Requested_Ship_Date]])</f>
        <v>2021</v>
      </c>
      <c r="AV6157"/>
      <c r="AX6157"/>
      <c r="AZ6157"/>
      <c r="BC6157"/>
      <c r="BF6157"/>
    </row>
    <row r="6158" spans="1:58" x14ac:dyDescent="0.2">
      <c r="A6158" t="s">
        <v>2370</v>
      </c>
      <c r="B6158" s="11" t="s">
        <v>22</v>
      </c>
      <c r="C6158" s="11" t="s">
        <v>2365</v>
      </c>
      <c r="D6158" s="11" t="s">
        <v>596</v>
      </c>
      <c r="E6158" s="11" t="s">
        <v>378</v>
      </c>
      <c r="F6158">
        <v>701.13049999999998</v>
      </c>
      <c r="G6158" s="11" t="s">
        <v>9</v>
      </c>
      <c r="H6158">
        <v>3456.57</v>
      </c>
      <c r="I6158">
        <v>5924.55</v>
      </c>
      <c r="J6158">
        <v>4.93</v>
      </c>
      <c r="K6158">
        <v>8.4499999999999993</v>
      </c>
      <c r="L6158" s="11" t="s">
        <v>100</v>
      </c>
      <c r="M6158" s="7">
        <v>44435</v>
      </c>
      <c r="N6158" s="7">
        <v>44435</v>
      </c>
      <c r="O6158" s="11" t="s">
        <v>40</v>
      </c>
      <c r="P6158" s="11" t="s">
        <v>95</v>
      </c>
      <c r="Q6158">
        <v>160606.39999999999</v>
      </c>
      <c r="R6158" s="11" t="s">
        <v>12</v>
      </c>
      <c r="S6158" s="11" t="s">
        <v>95</v>
      </c>
      <c r="T6158">
        <v>7852497.2199999997</v>
      </c>
      <c r="U6158">
        <f>SalesLineItems__NO_LOT[[#This Row],[ActualSales]]-SalesLineItems__NO_LOT[[#This Row],[Extended_Cost]]</f>
        <v>2467.98</v>
      </c>
      <c r="V6158">
        <f>IFERROR(SalesLineItems__NO_LOT[[#This Row],[Revenue]]/SalesLineItems__NO_LOT[[#This Row],[Extended_Price]],0)</f>
        <v>0.4165683469630605</v>
      </c>
      <c r="W6158" t="str">
        <f>IF(SalesLineItems__NO_LOT[[#This Row],[Revenue]]&lt;0,"Lost on Sale","Normal Revenue")</f>
        <v>Normal Revenue</v>
      </c>
      <c r="X61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58">
        <f>IF(SalesLineItems__NO_LOT[[#This Row],[SOP_Type]]="Return",SalesLineItems__NO_LOT[[#This Row],[Extended_Cost]]*-1,SalesLineItems__NO_LOT[[#This Row],[Extended_Price]])</f>
        <v>5924.55</v>
      </c>
      <c r="Z6158">
        <f>MONTH(SalesLineItems__NO_LOT[[#This Row],[Requested_Ship_Date]])</f>
        <v>8</v>
      </c>
      <c r="AA6158">
        <f>YEAR(SalesLineItems__NO_LOT[[#This Row],[Requested_Ship_Date]])</f>
        <v>2021</v>
      </c>
      <c r="AV6158"/>
      <c r="AX6158"/>
      <c r="AZ6158"/>
      <c r="BC6158"/>
      <c r="BF6158"/>
    </row>
    <row r="6159" spans="1:58" x14ac:dyDescent="0.2">
      <c r="A6159" t="s">
        <v>2371</v>
      </c>
      <c r="B6159" s="11" t="s">
        <v>22</v>
      </c>
      <c r="C6159" s="11" t="s">
        <v>2365</v>
      </c>
      <c r="D6159" s="11" t="s">
        <v>989</v>
      </c>
      <c r="E6159" s="11" t="s">
        <v>990</v>
      </c>
      <c r="F6159">
        <v>198</v>
      </c>
      <c r="G6159" s="11" t="s">
        <v>9</v>
      </c>
      <c r="H6159">
        <v>1431.54</v>
      </c>
      <c r="I6159">
        <v>2906.64</v>
      </c>
      <c r="J6159">
        <v>7.23</v>
      </c>
      <c r="K6159">
        <v>14.68</v>
      </c>
      <c r="L6159" s="11" t="s">
        <v>100</v>
      </c>
      <c r="M6159" s="7">
        <v>44435</v>
      </c>
      <c r="N6159" s="7">
        <v>44435</v>
      </c>
      <c r="O6159" s="11" t="s">
        <v>11</v>
      </c>
      <c r="P6159" s="11" t="s">
        <v>95</v>
      </c>
      <c r="Q6159">
        <v>160606.39999999999</v>
      </c>
      <c r="R6159" s="11" t="s">
        <v>12</v>
      </c>
      <c r="S6159" s="11" t="s">
        <v>95</v>
      </c>
      <c r="T6159">
        <v>7852497.2199999997</v>
      </c>
      <c r="U6159">
        <f>SalesLineItems__NO_LOT[[#This Row],[ActualSales]]-SalesLineItems__NO_LOT[[#This Row],[Extended_Cost]]</f>
        <v>1475.1</v>
      </c>
      <c r="V6159">
        <f>IFERROR(SalesLineItems__NO_LOT[[#This Row],[Revenue]]/SalesLineItems__NO_LOT[[#This Row],[Extended_Price]],0)</f>
        <v>0.50749318801089915</v>
      </c>
      <c r="W6159" t="str">
        <f>IF(SalesLineItems__NO_LOT[[#This Row],[Revenue]]&lt;0,"Lost on Sale","Normal Revenue")</f>
        <v>Normal Revenue</v>
      </c>
      <c r="X61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59">
        <f>IF(SalesLineItems__NO_LOT[[#This Row],[SOP_Type]]="Return",SalesLineItems__NO_LOT[[#This Row],[Extended_Cost]]*-1,SalesLineItems__NO_LOT[[#This Row],[Extended_Price]])</f>
        <v>2906.64</v>
      </c>
      <c r="Z6159">
        <f>MONTH(SalesLineItems__NO_LOT[[#This Row],[Requested_Ship_Date]])</f>
        <v>8</v>
      </c>
      <c r="AA6159">
        <f>YEAR(SalesLineItems__NO_LOT[[#This Row],[Requested_Ship_Date]])</f>
        <v>2021</v>
      </c>
      <c r="AV6159"/>
      <c r="AX6159"/>
      <c r="AZ6159"/>
      <c r="BC6159"/>
      <c r="BF6159"/>
    </row>
    <row r="6160" spans="1:58" x14ac:dyDescent="0.2">
      <c r="A6160" t="s">
        <v>2372</v>
      </c>
      <c r="B6160" s="11" t="s">
        <v>22</v>
      </c>
      <c r="C6160" s="11" t="s">
        <v>2365</v>
      </c>
      <c r="D6160" s="11" t="s">
        <v>13</v>
      </c>
      <c r="E6160" s="11" t="s">
        <v>14</v>
      </c>
      <c r="F6160">
        <v>1</v>
      </c>
      <c r="G6160" s="11" t="s">
        <v>15</v>
      </c>
      <c r="H6160">
        <v>0</v>
      </c>
      <c r="I6160">
        <v>1.5</v>
      </c>
      <c r="J6160">
        <v>0</v>
      </c>
      <c r="K6160">
        <v>1.5</v>
      </c>
      <c r="L6160" s="11" t="s">
        <v>100</v>
      </c>
      <c r="M6160" s="7">
        <v>44435</v>
      </c>
      <c r="N6160" s="7">
        <v>44435</v>
      </c>
      <c r="O6160" s="11" t="s">
        <v>16</v>
      </c>
      <c r="P6160" s="11" t="s">
        <v>95</v>
      </c>
      <c r="Q6160">
        <v>160606.39999999999</v>
      </c>
      <c r="R6160" s="11" t="s">
        <v>12</v>
      </c>
      <c r="S6160" s="11" t="s">
        <v>95</v>
      </c>
      <c r="T6160">
        <v>7852497.2199999997</v>
      </c>
      <c r="U6160">
        <f>SalesLineItems__NO_LOT[[#This Row],[ActualSales]]-SalesLineItems__NO_LOT[[#This Row],[Extended_Cost]]</f>
        <v>1.5</v>
      </c>
      <c r="V6160">
        <f>IFERROR(SalesLineItems__NO_LOT[[#This Row],[Revenue]]/SalesLineItems__NO_LOT[[#This Row],[Extended_Price]],0)</f>
        <v>1</v>
      </c>
      <c r="W6160" t="str">
        <f>IF(SalesLineItems__NO_LOT[[#This Row],[Revenue]]&lt;0,"Lost on Sale","Normal Revenue")</f>
        <v>Normal Revenue</v>
      </c>
      <c r="X61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60">
        <f>IF(SalesLineItems__NO_LOT[[#This Row],[SOP_Type]]="Return",SalesLineItems__NO_LOT[[#This Row],[Extended_Cost]]*-1,SalesLineItems__NO_LOT[[#This Row],[Extended_Price]])</f>
        <v>1.5</v>
      </c>
      <c r="Z6160">
        <f>MONTH(SalesLineItems__NO_LOT[[#This Row],[Requested_Ship_Date]])</f>
        <v>8</v>
      </c>
      <c r="AA6160">
        <f>YEAR(SalesLineItems__NO_LOT[[#This Row],[Requested_Ship_Date]])</f>
        <v>2021</v>
      </c>
      <c r="AV6160"/>
      <c r="AX6160"/>
      <c r="AZ6160"/>
      <c r="BC6160"/>
      <c r="BF6160"/>
    </row>
    <row r="6161" spans="1:58" x14ac:dyDescent="0.2">
      <c r="A6161" t="s">
        <v>2373</v>
      </c>
      <c r="B6161" s="11" t="s">
        <v>22</v>
      </c>
      <c r="C6161" s="11" t="s">
        <v>2374</v>
      </c>
      <c r="D6161" s="11" t="s">
        <v>577</v>
      </c>
      <c r="E6161" s="11" t="s">
        <v>172</v>
      </c>
      <c r="F6161">
        <v>5659</v>
      </c>
      <c r="G6161" s="11" t="s">
        <v>9</v>
      </c>
      <c r="H6161">
        <v>19523.55</v>
      </c>
      <c r="I6161">
        <v>22749.18</v>
      </c>
      <c r="J6161">
        <v>3.45</v>
      </c>
      <c r="K6161">
        <v>4.0199999999999996</v>
      </c>
      <c r="L6161" s="11" t="s">
        <v>100</v>
      </c>
      <c r="M6161" s="7">
        <v>44435</v>
      </c>
      <c r="N6161" s="7">
        <v>44435</v>
      </c>
      <c r="O6161" s="11" t="s">
        <v>70</v>
      </c>
      <c r="P6161" s="11" t="s">
        <v>95</v>
      </c>
      <c r="Q6161">
        <v>160606.39999999999</v>
      </c>
      <c r="R6161" s="11" t="s">
        <v>12</v>
      </c>
      <c r="S6161" s="11" t="s">
        <v>95</v>
      </c>
      <c r="T6161">
        <v>7852497.2199999997</v>
      </c>
      <c r="U6161">
        <f>SalesLineItems__NO_LOT[[#This Row],[ActualSales]]-SalesLineItems__NO_LOT[[#This Row],[Extended_Cost]]</f>
        <v>3225.630000000001</v>
      </c>
      <c r="V6161">
        <f>IFERROR(SalesLineItems__NO_LOT[[#This Row],[Revenue]]/SalesLineItems__NO_LOT[[#This Row],[Extended_Price]],0)</f>
        <v>0.14179104477611945</v>
      </c>
      <c r="W6161" t="str">
        <f>IF(SalesLineItems__NO_LOT[[#This Row],[Revenue]]&lt;0,"Lost on Sale","Normal Revenue")</f>
        <v>Normal Revenue</v>
      </c>
      <c r="X61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61">
        <f>IF(SalesLineItems__NO_LOT[[#This Row],[SOP_Type]]="Return",SalesLineItems__NO_LOT[[#This Row],[Extended_Cost]]*-1,SalesLineItems__NO_LOT[[#This Row],[Extended_Price]])</f>
        <v>22749.18</v>
      </c>
      <c r="Z6161">
        <f>MONTH(SalesLineItems__NO_LOT[[#This Row],[Requested_Ship_Date]])</f>
        <v>8</v>
      </c>
      <c r="AA6161">
        <f>YEAR(SalesLineItems__NO_LOT[[#This Row],[Requested_Ship_Date]])</f>
        <v>2021</v>
      </c>
      <c r="AV6161"/>
      <c r="AX6161"/>
      <c r="AZ6161"/>
      <c r="BC6161"/>
      <c r="BF6161"/>
    </row>
    <row r="6162" spans="1:58" x14ac:dyDescent="0.2">
      <c r="A6162" t="s">
        <v>2375</v>
      </c>
      <c r="B6162" s="11" t="s">
        <v>22</v>
      </c>
      <c r="C6162" s="11" t="s">
        <v>2374</v>
      </c>
      <c r="D6162" s="11" t="s">
        <v>609</v>
      </c>
      <c r="E6162" s="11" t="s">
        <v>546</v>
      </c>
      <c r="F6162">
        <v>1810.4</v>
      </c>
      <c r="G6162" s="11" t="s">
        <v>9</v>
      </c>
      <c r="H6162">
        <v>6155.36</v>
      </c>
      <c r="I6162">
        <v>7603.68</v>
      </c>
      <c r="J6162">
        <v>3.4</v>
      </c>
      <c r="K6162">
        <v>4.2</v>
      </c>
      <c r="L6162" s="11" t="s">
        <v>100</v>
      </c>
      <c r="M6162" s="7">
        <v>44435</v>
      </c>
      <c r="N6162" s="7">
        <v>44435</v>
      </c>
      <c r="O6162" s="11" t="s">
        <v>70</v>
      </c>
      <c r="P6162" s="11" t="s">
        <v>95</v>
      </c>
      <c r="Q6162">
        <v>160606.39999999999</v>
      </c>
      <c r="R6162" s="11" t="s">
        <v>12</v>
      </c>
      <c r="S6162" s="11" t="s">
        <v>95</v>
      </c>
      <c r="T6162">
        <v>7852497.2199999997</v>
      </c>
      <c r="U6162">
        <f>SalesLineItems__NO_LOT[[#This Row],[ActualSales]]-SalesLineItems__NO_LOT[[#This Row],[Extended_Cost]]</f>
        <v>1448.3200000000006</v>
      </c>
      <c r="V6162">
        <f>IFERROR(SalesLineItems__NO_LOT[[#This Row],[Revenue]]/SalesLineItems__NO_LOT[[#This Row],[Extended_Price]],0)</f>
        <v>0.19047619047619055</v>
      </c>
      <c r="W6162" t="str">
        <f>IF(SalesLineItems__NO_LOT[[#This Row],[Revenue]]&lt;0,"Lost on Sale","Normal Revenue")</f>
        <v>Normal Revenue</v>
      </c>
      <c r="X61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62">
        <f>IF(SalesLineItems__NO_LOT[[#This Row],[SOP_Type]]="Return",SalesLineItems__NO_LOT[[#This Row],[Extended_Cost]]*-1,SalesLineItems__NO_LOT[[#This Row],[Extended_Price]])</f>
        <v>7603.68</v>
      </c>
      <c r="Z6162">
        <f>MONTH(SalesLineItems__NO_LOT[[#This Row],[Requested_Ship_Date]])</f>
        <v>8</v>
      </c>
      <c r="AA6162">
        <f>YEAR(SalesLineItems__NO_LOT[[#This Row],[Requested_Ship_Date]])</f>
        <v>2021</v>
      </c>
      <c r="AV6162"/>
      <c r="AX6162"/>
      <c r="AZ6162"/>
      <c r="BC6162"/>
      <c r="BF6162"/>
    </row>
    <row r="6163" spans="1:58" x14ac:dyDescent="0.2">
      <c r="A6163" t="s">
        <v>2376</v>
      </c>
      <c r="B6163" s="11" t="s">
        <v>22</v>
      </c>
      <c r="C6163" s="11" t="s">
        <v>2374</v>
      </c>
      <c r="D6163" s="11" t="s">
        <v>611</v>
      </c>
      <c r="E6163" s="11" t="s">
        <v>612</v>
      </c>
      <c r="F6163">
        <v>1332</v>
      </c>
      <c r="G6163" s="11" t="s">
        <v>9</v>
      </c>
      <c r="H6163">
        <v>4475.5200000000004</v>
      </c>
      <c r="I6163">
        <v>5461.2</v>
      </c>
      <c r="J6163">
        <v>3.36</v>
      </c>
      <c r="K6163">
        <v>4.0999999999999996</v>
      </c>
      <c r="L6163" s="11" t="s">
        <v>100</v>
      </c>
      <c r="M6163" s="7">
        <v>44435</v>
      </c>
      <c r="N6163" s="7">
        <v>44435</v>
      </c>
      <c r="O6163" s="11" t="s">
        <v>70</v>
      </c>
      <c r="P6163" s="11" t="s">
        <v>95</v>
      </c>
      <c r="Q6163">
        <v>160606.39999999999</v>
      </c>
      <c r="R6163" s="11" t="s">
        <v>12</v>
      </c>
      <c r="S6163" s="11" t="s">
        <v>95</v>
      </c>
      <c r="T6163">
        <v>7852497.2199999997</v>
      </c>
      <c r="U6163">
        <f>SalesLineItems__NO_LOT[[#This Row],[ActualSales]]-SalesLineItems__NO_LOT[[#This Row],[Extended_Cost]]</f>
        <v>985.67999999999938</v>
      </c>
      <c r="V6163">
        <f>IFERROR(SalesLineItems__NO_LOT[[#This Row],[Revenue]]/SalesLineItems__NO_LOT[[#This Row],[Extended_Price]],0)</f>
        <v>0.18048780487804866</v>
      </c>
      <c r="W6163" t="str">
        <f>IF(SalesLineItems__NO_LOT[[#This Row],[Revenue]]&lt;0,"Lost on Sale","Normal Revenue")</f>
        <v>Normal Revenue</v>
      </c>
      <c r="X61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63">
        <f>IF(SalesLineItems__NO_LOT[[#This Row],[SOP_Type]]="Return",SalesLineItems__NO_LOT[[#This Row],[Extended_Cost]]*-1,SalesLineItems__NO_LOT[[#This Row],[Extended_Price]])</f>
        <v>5461.2</v>
      </c>
      <c r="Z6163">
        <f>MONTH(SalesLineItems__NO_LOT[[#This Row],[Requested_Ship_Date]])</f>
        <v>8</v>
      </c>
      <c r="AA6163">
        <f>YEAR(SalesLineItems__NO_LOT[[#This Row],[Requested_Ship_Date]])</f>
        <v>2021</v>
      </c>
      <c r="AV6163"/>
      <c r="AX6163"/>
      <c r="AZ6163"/>
      <c r="BC6163"/>
      <c r="BF6163"/>
    </row>
    <row r="6164" spans="1:58" x14ac:dyDescent="0.2">
      <c r="A6164" t="s">
        <v>2377</v>
      </c>
      <c r="B6164" s="11" t="s">
        <v>22</v>
      </c>
      <c r="C6164" s="11" t="s">
        <v>2374</v>
      </c>
      <c r="D6164" s="11" t="s">
        <v>614</v>
      </c>
      <c r="E6164" s="11" t="s">
        <v>615</v>
      </c>
      <c r="F6164">
        <v>10560</v>
      </c>
      <c r="G6164" s="11" t="s">
        <v>9</v>
      </c>
      <c r="H6164">
        <v>36748.800000000003</v>
      </c>
      <c r="I6164">
        <v>62726.400000000001</v>
      </c>
      <c r="J6164">
        <v>3.48</v>
      </c>
      <c r="K6164">
        <v>5.94</v>
      </c>
      <c r="L6164" s="11" t="s">
        <v>100</v>
      </c>
      <c r="M6164" s="7">
        <v>44435</v>
      </c>
      <c r="N6164" s="7">
        <v>44435</v>
      </c>
      <c r="O6164" s="11" t="s">
        <v>70</v>
      </c>
      <c r="P6164" s="11" t="s">
        <v>95</v>
      </c>
      <c r="Q6164">
        <v>160606.39999999999</v>
      </c>
      <c r="R6164" s="11" t="s">
        <v>12</v>
      </c>
      <c r="S6164" s="11" t="s">
        <v>95</v>
      </c>
      <c r="T6164">
        <v>7852497.2199999997</v>
      </c>
      <c r="U6164">
        <f>SalesLineItems__NO_LOT[[#This Row],[ActualSales]]-SalesLineItems__NO_LOT[[#This Row],[Extended_Cost]]</f>
        <v>25977.599999999999</v>
      </c>
      <c r="V6164">
        <f>IFERROR(SalesLineItems__NO_LOT[[#This Row],[Revenue]]/SalesLineItems__NO_LOT[[#This Row],[Extended_Price]],0)</f>
        <v>0.41414141414141409</v>
      </c>
      <c r="W6164" t="str">
        <f>IF(SalesLineItems__NO_LOT[[#This Row],[Revenue]]&lt;0,"Lost on Sale","Normal Revenue")</f>
        <v>Normal Revenue</v>
      </c>
      <c r="X61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64">
        <f>IF(SalesLineItems__NO_LOT[[#This Row],[SOP_Type]]="Return",SalesLineItems__NO_LOT[[#This Row],[Extended_Cost]]*-1,SalesLineItems__NO_LOT[[#This Row],[Extended_Price]])</f>
        <v>62726.400000000001</v>
      </c>
      <c r="Z6164">
        <f>MONTH(SalesLineItems__NO_LOT[[#This Row],[Requested_Ship_Date]])</f>
        <v>8</v>
      </c>
      <c r="AA6164">
        <f>YEAR(SalesLineItems__NO_LOT[[#This Row],[Requested_Ship_Date]])</f>
        <v>2021</v>
      </c>
      <c r="AV6164"/>
      <c r="AX6164"/>
      <c r="AZ6164"/>
      <c r="BC6164"/>
      <c r="BF6164"/>
    </row>
    <row r="6165" spans="1:58" x14ac:dyDescent="0.2">
      <c r="A6165" t="s">
        <v>2378</v>
      </c>
      <c r="B6165" s="11" t="s">
        <v>22</v>
      </c>
      <c r="C6165" s="11" t="s">
        <v>2374</v>
      </c>
      <c r="D6165" s="11" t="s">
        <v>13</v>
      </c>
      <c r="E6165" s="11" t="s">
        <v>14</v>
      </c>
      <c r="F6165">
        <v>1</v>
      </c>
      <c r="G6165" s="11" t="s">
        <v>15</v>
      </c>
      <c r="H6165">
        <v>0</v>
      </c>
      <c r="I6165">
        <v>1.5</v>
      </c>
      <c r="J6165">
        <v>0</v>
      </c>
      <c r="K6165">
        <v>1.5</v>
      </c>
      <c r="L6165" s="11" t="s">
        <v>100</v>
      </c>
      <c r="M6165" s="7">
        <v>44435</v>
      </c>
      <c r="N6165" s="7">
        <v>44435</v>
      </c>
      <c r="O6165" s="11" t="s">
        <v>16</v>
      </c>
      <c r="P6165" s="11" t="s">
        <v>95</v>
      </c>
      <c r="Q6165">
        <v>160606.39999999999</v>
      </c>
      <c r="R6165" s="11" t="s">
        <v>12</v>
      </c>
      <c r="S6165" s="11" t="s">
        <v>95</v>
      </c>
      <c r="T6165">
        <v>7852497.2199999997</v>
      </c>
      <c r="U6165">
        <f>SalesLineItems__NO_LOT[[#This Row],[ActualSales]]-SalesLineItems__NO_LOT[[#This Row],[Extended_Cost]]</f>
        <v>1.5</v>
      </c>
      <c r="V6165">
        <f>IFERROR(SalesLineItems__NO_LOT[[#This Row],[Revenue]]/SalesLineItems__NO_LOT[[#This Row],[Extended_Price]],0)</f>
        <v>1</v>
      </c>
      <c r="W6165" t="str">
        <f>IF(SalesLineItems__NO_LOT[[#This Row],[Revenue]]&lt;0,"Lost on Sale","Normal Revenue")</f>
        <v>Normal Revenue</v>
      </c>
      <c r="X61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65">
        <f>IF(SalesLineItems__NO_LOT[[#This Row],[SOP_Type]]="Return",SalesLineItems__NO_LOT[[#This Row],[Extended_Cost]]*-1,SalesLineItems__NO_LOT[[#This Row],[Extended_Price]])</f>
        <v>1.5</v>
      </c>
      <c r="Z6165">
        <f>MONTH(SalesLineItems__NO_LOT[[#This Row],[Requested_Ship_Date]])</f>
        <v>8</v>
      </c>
      <c r="AA6165">
        <f>YEAR(SalesLineItems__NO_LOT[[#This Row],[Requested_Ship_Date]])</f>
        <v>2021</v>
      </c>
      <c r="AV6165"/>
      <c r="AX6165"/>
      <c r="AZ6165"/>
      <c r="BC6165"/>
      <c r="BF6165"/>
    </row>
    <row r="6166" spans="1:58" x14ac:dyDescent="0.2">
      <c r="A6166" t="s">
        <v>2379</v>
      </c>
      <c r="B6166" s="11" t="s">
        <v>22</v>
      </c>
      <c r="C6166" s="11" t="s">
        <v>2380</v>
      </c>
      <c r="D6166" s="11" t="s">
        <v>334</v>
      </c>
      <c r="E6166" s="11" t="s">
        <v>335</v>
      </c>
      <c r="F6166">
        <v>1492.4</v>
      </c>
      <c r="G6166" s="11" t="s">
        <v>9</v>
      </c>
      <c r="H6166">
        <v>8372.36</v>
      </c>
      <c r="I6166">
        <v>13162.97</v>
      </c>
      <c r="J6166">
        <v>5.61</v>
      </c>
      <c r="K6166">
        <v>8.82</v>
      </c>
      <c r="L6166" s="11" t="s">
        <v>314</v>
      </c>
      <c r="M6166" s="7">
        <v>44435</v>
      </c>
      <c r="N6166" s="7">
        <v>44435</v>
      </c>
      <c r="O6166" s="11" t="s">
        <v>11</v>
      </c>
      <c r="P6166" s="11" t="s">
        <v>95</v>
      </c>
      <c r="Q6166">
        <v>17590.52</v>
      </c>
      <c r="R6166" s="11" t="s">
        <v>52</v>
      </c>
      <c r="S6166" s="11" t="s">
        <v>95</v>
      </c>
      <c r="T6166">
        <v>669865.49</v>
      </c>
      <c r="U6166">
        <f>SalesLineItems__NO_LOT[[#This Row],[ActualSales]]-SalesLineItems__NO_LOT[[#This Row],[Extended_Cost]]</f>
        <v>4790.6099999999988</v>
      </c>
      <c r="V6166">
        <f>IFERROR(SalesLineItems__NO_LOT[[#This Row],[Revenue]]/SalesLineItems__NO_LOT[[#This Row],[Extended_Price]],0)</f>
        <v>0.36394597875707374</v>
      </c>
      <c r="W6166" t="str">
        <f>IF(SalesLineItems__NO_LOT[[#This Row],[Revenue]]&lt;0,"Lost on Sale","Normal Revenue")</f>
        <v>Normal Revenue</v>
      </c>
      <c r="X61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66">
        <f>IF(SalesLineItems__NO_LOT[[#This Row],[SOP_Type]]="Return",SalesLineItems__NO_LOT[[#This Row],[Extended_Cost]]*-1,SalesLineItems__NO_LOT[[#This Row],[Extended_Price]])</f>
        <v>13162.97</v>
      </c>
      <c r="Z6166">
        <f>MONTH(SalesLineItems__NO_LOT[[#This Row],[Requested_Ship_Date]])</f>
        <v>8</v>
      </c>
      <c r="AA6166">
        <f>YEAR(SalesLineItems__NO_LOT[[#This Row],[Requested_Ship_Date]])</f>
        <v>2021</v>
      </c>
      <c r="AV6166"/>
      <c r="AX6166"/>
      <c r="AZ6166"/>
      <c r="BC6166"/>
      <c r="BF6166"/>
    </row>
    <row r="6167" spans="1:58" x14ac:dyDescent="0.2">
      <c r="A6167" t="s">
        <v>2381</v>
      </c>
      <c r="B6167" s="11" t="s">
        <v>22</v>
      </c>
      <c r="C6167" s="11" t="s">
        <v>2380</v>
      </c>
      <c r="D6167" s="11" t="s">
        <v>337</v>
      </c>
      <c r="E6167" s="11" t="s">
        <v>315</v>
      </c>
      <c r="F6167">
        <v>437.4</v>
      </c>
      <c r="G6167" s="11" t="s">
        <v>9</v>
      </c>
      <c r="H6167">
        <v>2781.86</v>
      </c>
      <c r="I6167">
        <v>3140.53</v>
      </c>
      <c r="J6167">
        <v>6.36</v>
      </c>
      <c r="K6167">
        <v>7.18</v>
      </c>
      <c r="L6167" s="11" t="s">
        <v>314</v>
      </c>
      <c r="M6167" s="7">
        <v>44435</v>
      </c>
      <c r="N6167" s="7">
        <v>44435</v>
      </c>
      <c r="O6167" s="11" t="s">
        <v>11</v>
      </c>
      <c r="P6167" s="11" t="s">
        <v>95</v>
      </c>
      <c r="Q6167">
        <v>17590.52</v>
      </c>
      <c r="R6167" s="11" t="s">
        <v>52</v>
      </c>
      <c r="S6167" s="11" t="s">
        <v>95</v>
      </c>
      <c r="T6167">
        <v>669865.49</v>
      </c>
      <c r="U6167">
        <f>SalesLineItems__NO_LOT[[#This Row],[ActualSales]]-SalesLineItems__NO_LOT[[#This Row],[Extended_Cost]]</f>
        <v>358.67000000000007</v>
      </c>
      <c r="V6167">
        <f>IFERROR(SalesLineItems__NO_LOT[[#This Row],[Revenue]]/SalesLineItems__NO_LOT[[#This Row],[Extended_Price]],0)</f>
        <v>0.11420683769936923</v>
      </c>
      <c r="W6167" t="str">
        <f>IF(SalesLineItems__NO_LOT[[#This Row],[Revenue]]&lt;0,"Lost on Sale","Normal Revenue")</f>
        <v>Normal Revenue</v>
      </c>
      <c r="X61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67">
        <f>IF(SalesLineItems__NO_LOT[[#This Row],[SOP_Type]]="Return",SalesLineItems__NO_LOT[[#This Row],[Extended_Cost]]*-1,SalesLineItems__NO_LOT[[#This Row],[Extended_Price]])</f>
        <v>3140.53</v>
      </c>
      <c r="Z6167">
        <f>MONTH(SalesLineItems__NO_LOT[[#This Row],[Requested_Ship_Date]])</f>
        <v>8</v>
      </c>
      <c r="AA6167">
        <f>YEAR(SalesLineItems__NO_LOT[[#This Row],[Requested_Ship_Date]])</f>
        <v>2021</v>
      </c>
      <c r="AV6167"/>
      <c r="AX6167"/>
      <c r="AZ6167"/>
      <c r="BC6167"/>
      <c r="BF6167"/>
    </row>
    <row r="6168" spans="1:58" x14ac:dyDescent="0.2">
      <c r="A6168" t="s">
        <v>2382</v>
      </c>
      <c r="B6168" s="11" t="s">
        <v>22</v>
      </c>
      <c r="C6168" s="11" t="s">
        <v>2380</v>
      </c>
      <c r="D6168" s="11" t="s">
        <v>13</v>
      </c>
      <c r="E6168" s="11" t="s">
        <v>14</v>
      </c>
      <c r="F6168">
        <v>1</v>
      </c>
      <c r="G6168" s="11" t="s">
        <v>15</v>
      </c>
      <c r="H6168">
        <v>0</v>
      </c>
      <c r="I6168">
        <v>1.5</v>
      </c>
      <c r="J6168">
        <v>0</v>
      </c>
      <c r="K6168">
        <v>1.5</v>
      </c>
      <c r="L6168" s="11" t="s">
        <v>314</v>
      </c>
      <c r="M6168" s="7">
        <v>44435</v>
      </c>
      <c r="N6168" s="7">
        <v>44435</v>
      </c>
      <c r="O6168" s="11" t="s">
        <v>16</v>
      </c>
      <c r="P6168" s="11" t="s">
        <v>95</v>
      </c>
      <c r="Q6168">
        <v>17590.52</v>
      </c>
      <c r="R6168" s="11" t="s">
        <v>52</v>
      </c>
      <c r="S6168" s="11" t="s">
        <v>95</v>
      </c>
      <c r="T6168">
        <v>669865.49</v>
      </c>
      <c r="U6168">
        <f>SalesLineItems__NO_LOT[[#This Row],[ActualSales]]-SalesLineItems__NO_LOT[[#This Row],[Extended_Cost]]</f>
        <v>1.5</v>
      </c>
      <c r="V6168">
        <f>IFERROR(SalesLineItems__NO_LOT[[#This Row],[Revenue]]/SalesLineItems__NO_LOT[[#This Row],[Extended_Price]],0)</f>
        <v>1</v>
      </c>
      <c r="W6168" t="str">
        <f>IF(SalesLineItems__NO_LOT[[#This Row],[Revenue]]&lt;0,"Lost on Sale","Normal Revenue")</f>
        <v>Normal Revenue</v>
      </c>
      <c r="X61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68">
        <f>IF(SalesLineItems__NO_LOT[[#This Row],[SOP_Type]]="Return",SalesLineItems__NO_LOT[[#This Row],[Extended_Cost]]*-1,SalesLineItems__NO_LOT[[#This Row],[Extended_Price]])</f>
        <v>1.5</v>
      </c>
      <c r="Z6168">
        <f>MONTH(SalesLineItems__NO_LOT[[#This Row],[Requested_Ship_Date]])</f>
        <v>8</v>
      </c>
      <c r="AA6168">
        <f>YEAR(SalesLineItems__NO_LOT[[#This Row],[Requested_Ship_Date]])</f>
        <v>2021</v>
      </c>
      <c r="AV6168"/>
      <c r="AX6168"/>
      <c r="AZ6168"/>
      <c r="BC6168"/>
      <c r="BF6168"/>
    </row>
    <row r="6169" spans="1:58" x14ac:dyDescent="0.2">
      <c r="A6169" t="s">
        <v>2383</v>
      </c>
      <c r="B6169" s="11" t="s">
        <v>22</v>
      </c>
      <c r="C6169" s="11" t="s">
        <v>2380</v>
      </c>
      <c r="D6169" s="11" t="s">
        <v>74</v>
      </c>
      <c r="E6169" s="11" t="s">
        <v>75</v>
      </c>
      <c r="F6169">
        <v>1</v>
      </c>
      <c r="G6169" s="11" t="s">
        <v>15</v>
      </c>
      <c r="H6169">
        <v>0</v>
      </c>
      <c r="I6169">
        <v>100</v>
      </c>
      <c r="J6169">
        <v>0</v>
      </c>
      <c r="K6169">
        <v>100</v>
      </c>
      <c r="L6169" s="11" t="s">
        <v>314</v>
      </c>
      <c r="M6169" s="7">
        <v>44435</v>
      </c>
      <c r="N6169" s="7">
        <v>44435</v>
      </c>
      <c r="O6169" s="11" t="s">
        <v>16</v>
      </c>
      <c r="P6169" s="11" t="s">
        <v>95</v>
      </c>
      <c r="Q6169">
        <v>17590.52</v>
      </c>
      <c r="R6169" s="11" t="s">
        <v>52</v>
      </c>
      <c r="S6169" s="11" t="s">
        <v>95</v>
      </c>
      <c r="T6169">
        <v>669865.49</v>
      </c>
      <c r="U6169">
        <f>SalesLineItems__NO_LOT[[#This Row],[ActualSales]]-SalesLineItems__NO_LOT[[#This Row],[Extended_Cost]]</f>
        <v>100</v>
      </c>
      <c r="V6169">
        <f>IFERROR(SalesLineItems__NO_LOT[[#This Row],[Revenue]]/SalesLineItems__NO_LOT[[#This Row],[Extended_Price]],0)</f>
        <v>1</v>
      </c>
      <c r="W6169" t="str">
        <f>IF(SalesLineItems__NO_LOT[[#This Row],[Revenue]]&lt;0,"Lost on Sale","Normal Revenue")</f>
        <v>Normal Revenue</v>
      </c>
      <c r="X61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69">
        <f>IF(SalesLineItems__NO_LOT[[#This Row],[SOP_Type]]="Return",SalesLineItems__NO_LOT[[#This Row],[Extended_Cost]]*-1,SalesLineItems__NO_LOT[[#This Row],[Extended_Price]])</f>
        <v>100</v>
      </c>
      <c r="Z6169">
        <f>MONTH(SalesLineItems__NO_LOT[[#This Row],[Requested_Ship_Date]])</f>
        <v>8</v>
      </c>
      <c r="AA6169">
        <f>YEAR(SalesLineItems__NO_LOT[[#This Row],[Requested_Ship_Date]])</f>
        <v>2021</v>
      </c>
      <c r="AV6169"/>
      <c r="AX6169"/>
      <c r="AZ6169"/>
      <c r="BC6169"/>
      <c r="BF6169"/>
    </row>
    <row r="6170" spans="1:58" x14ac:dyDescent="0.2">
      <c r="A6170" t="s">
        <v>2327</v>
      </c>
      <c r="B6170" s="11" t="s">
        <v>22</v>
      </c>
      <c r="C6170" s="11" t="s">
        <v>2328</v>
      </c>
      <c r="D6170" s="11" t="s">
        <v>2329</v>
      </c>
      <c r="E6170" s="11" t="s">
        <v>2330</v>
      </c>
      <c r="F6170">
        <v>2</v>
      </c>
      <c r="G6170" s="11" t="s">
        <v>68</v>
      </c>
      <c r="H6170">
        <v>51.12</v>
      </c>
      <c r="I6170">
        <v>240</v>
      </c>
      <c r="J6170">
        <v>25.56</v>
      </c>
      <c r="K6170">
        <v>120</v>
      </c>
      <c r="L6170" s="11" t="s">
        <v>773</v>
      </c>
      <c r="M6170" s="7">
        <v>44439</v>
      </c>
      <c r="N6170" s="7">
        <v>44439</v>
      </c>
      <c r="O6170" s="11" t="s">
        <v>11</v>
      </c>
      <c r="P6170" s="11" t="s">
        <v>95</v>
      </c>
      <c r="Q6170">
        <v>716.85</v>
      </c>
      <c r="R6170" s="11" t="s">
        <v>52</v>
      </c>
      <c r="S6170" s="11" t="s">
        <v>95</v>
      </c>
      <c r="T6170">
        <v>7022.71</v>
      </c>
      <c r="U6170">
        <f>SalesLineItems__NO_LOT[[#This Row],[ActualSales]]-SalesLineItems__NO_LOT[[#This Row],[Extended_Cost]]</f>
        <v>188.88</v>
      </c>
      <c r="V6170">
        <f>IFERROR(SalesLineItems__NO_LOT[[#This Row],[Revenue]]/SalesLineItems__NO_LOT[[#This Row],[Extended_Price]],0)</f>
        <v>0.78700000000000003</v>
      </c>
      <c r="W6170" t="str">
        <f>IF(SalesLineItems__NO_LOT[[#This Row],[Revenue]]&lt;0,"Lost on Sale","Normal Revenue")</f>
        <v>Normal Revenue</v>
      </c>
      <c r="X61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70">
        <f>IF(SalesLineItems__NO_LOT[[#This Row],[SOP_Type]]="Return",SalesLineItems__NO_LOT[[#This Row],[Extended_Cost]]*-1,SalesLineItems__NO_LOT[[#This Row],[Extended_Price]])</f>
        <v>240</v>
      </c>
      <c r="Z6170">
        <f>MONTH(SalesLineItems__NO_LOT[[#This Row],[Requested_Ship_Date]])</f>
        <v>8</v>
      </c>
      <c r="AA6170">
        <f>YEAR(SalesLineItems__NO_LOT[[#This Row],[Requested_Ship_Date]])</f>
        <v>2021</v>
      </c>
      <c r="AV6170"/>
      <c r="AX6170"/>
      <c r="AZ6170"/>
      <c r="BC6170"/>
      <c r="BF6170"/>
    </row>
    <row r="6171" spans="1:58" x14ac:dyDescent="0.2">
      <c r="A6171" t="s">
        <v>2331</v>
      </c>
      <c r="B6171" s="11" t="s">
        <v>22</v>
      </c>
      <c r="C6171" s="11" t="s">
        <v>2332</v>
      </c>
      <c r="D6171" s="11" t="s">
        <v>2333</v>
      </c>
      <c r="E6171" s="11" t="s">
        <v>2334</v>
      </c>
      <c r="F6171">
        <v>2</v>
      </c>
      <c r="G6171" s="11" t="s">
        <v>68</v>
      </c>
      <c r="H6171">
        <v>73.81</v>
      </c>
      <c r="I6171">
        <v>242.4</v>
      </c>
      <c r="J6171">
        <v>36.909999999999997</v>
      </c>
      <c r="K6171">
        <v>121.2</v>
      </c>
      <c r="L6171" s="11" t="s">
        <v>773</v>
      </c>
      <c r="M6171" s="7">
        <v>44439</v>
      </c>
      <c r="N6171" s="7">
        <v>44439</v>
      </c>
      <c r="O6171" s="11" t="s">
        <v>11</v>
      </c>
      <c r="P6171" s="11" t="s">
        <v>95</v>
      </c>
      <c r="Q6171">
        <v>716.85</v>
      </c>
      <c r="R6171" s="11" t="s">
        <v>52</v>
      </c>
      <c r="S6171" s="11" t="s">
        <v>95</v>
      </c>
      <c r="T6171">
        <v>7022.71</v>
      </c>
      <c r="U6171">
        <f>SalesLineItems__NO_LOT[[#This Row],[ActualSales]]-SalesLineItems__NO_LOT[[#This Row],[Extended_Cost]]</f>
        <v>168.59</v>
      </c>
      <c r="V6171">
        <f>IFERROR(SalesLineItems__NO_LOT[[#This Row],[Revenue]]/SalesLineItems__NO_LOT[[#This Row],[Extended_Price]],0)</f>
        <v>0.69550330033003305</v>
      </c>
      <c r="W6171" t="str">
        <f>IF(SalesLineItems__NO_LOT[[#This Row],[Revenue]]&lt;0,"Lost on Sale","Normal Revenue")</f>
        <v>Normal Revenue</v>
      </c>
      <c r="X61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71">
        <f>IF(SalesLineItems__NO_LOT[[#This Row],[SOP_Type]]="Return",SalesLineItems__NO_LOT[[#This Row],[Extended_Cost]]*-1,SalesLineItems__NO_LOT[[#This Row],[Extended_Price]])</f>
        <v>242.4</v>
      </c>
      <c r="Z6171">
        <f>MONTH(SalesLineItems__NO_LOT[[#This Row],[Requested_Ship_Date]])</f>
        <v>8</v>
      </c>
      <c r="AA6171">
        <f>YEAR(SalesLineItems__NO_LOT[[#This Row],[Requested_Ship_Date]])</f>
        <v>2021</v>
      </c>
      <c r="AV6171"/>
      <c r="AX6171"/>
      <c r="AZ6171"/>
      <c r="BC6171"/>
      <c r="BF6171"/>
    </row>
    <row r="6172" spans="1:58" x14ac:dyDescent="0.2">
      <c r="A6172" t="s">
        <v>2319</v>
      </c>
      <c r="B6172" s="11" t="s">
        <v>22</v>
      </c>
      <c r="C6172" s="11" t="s">
        <v>2320</v>
      </c>
      <c r="D6172" s="11" t="s">
        <v>2213</v>
      </c>
      <c r="E6172" s="11" t="s">
        <v>2214</v>
      </c>
      <c r="F6172">
        <v>200</v>
      </c>
      <c r="G6172" s="11" t="s">
        <v>9</v>
      </c>
      <c r="H6172">
        <v>6318</v>
      </c>
      <c r="I6172">
        <v>6372</v>
      </c>
      <c r="J6172">
        <v>31.59</v>
      </c>
      <c r="K6172">
        <v>31.86</v>
      </c>
      <c r="L6172" s="11" t="s">
        <v>158</v>
      </c>
      <c r="M6172" s="7">
        <v>44440</v>
      </c>
      <c r="N6172" s="7">
        <v>44440</v>
      </c>
      <c r="O6172" s="11" t="s">
        <v>159</v>
      </c>
      <c r="P6172" s="11" t="s">
        <v>95</v>
      </c>
      <c r="Q6172">
        <v>2159.86</v>
      </c>
      <c r="R6172" s="11" t="s">
        <v>86</v>
      </c>
      <c r="S6172" s="11" t="s">
        <v>95</v>
      </c>
      <c r="T6172">
        <v>418215.64</v>
      </c>
      <c r="U6172">
        <f>SalesLineItems__NO_LOT[[#This Row],[ActualSales]]-SalesLineItems__NO_LOT[[#This Row],[Extended_Cost]]</f>
        <v>54</v>
      </c>
      <c r="V6172">
        <f>IFERROR(SalesLineItems__NO_LOT[[#This Row],[Revenue]]/SalesLineItems__NO_LOT[[#This Row],[Extended_Price]],0)</f>
        <v>8.4745762711864406E-3</v>
      </c>
      <c r="W6172" t="str">
        <f>IF(SalesLineItems__NO_LOT[[#This Row],[Revenue]]&lt;0,"Lost on Sale","Normal Revenue")</f>
        <v>Normal Revenue</v>
      </c>
      <c r="X61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72">
        <f>IF(SalesLineItems__NO_LOT[[#This Row],[SOP_Type]]="Return",SalesLineItems__NO_LOT[[#This Row],[Extended_Cost]]*-1,SalesLineItems__NO_LOT[[#This Row],[Extended_Price]])</f>
        <v>6372</v>
      </c>
      <c r="Z6172">
        <f>MONTH(SalesLineItems__NO_LOT[[#This Row],[Requested_Ship_Date]])</f>
        <v>9</v>
      </c>
      <c r="AA6172">
        <f>YEAR(SalesLineItems__NO_LOT[[#This Row],[Requested_Ship_Date]])</f>
        <v>2021</v>
      </c>
      <c r="AV6172"/>
      <c r="AX6172"/>
      <c r="AZ6172"/>
      <c r="BC6172"/>
      <c r="BF6172"/>
    </row>
    <row r="6173" spans="1:58" x14ac:dyDescent="0.2">
      <c r="A6173" t="s">
        <v>2321</v>
      </c>
      <c r="B6173" s="11" t="s">
        <v>22</v>
      </c>
      <c r="C6173" s="11" t="s">
        <v>2322</v>
      </c>
      <c r="D6173" s="11" t="s">
        <v>685</v>
      </c>
      <c r="E6173" s="11" t="s">
        <v>686</v>
      </c>
      <c r="F6173">
        <v>25</v>
      </c>
      <c r="G6173" s="11" t="s">
        <v>9</v>
      </c>
      <c r="H6173">
        <v>264.5</v>
      </c>
      <c r="I6173">
        <v>278.5</v>
      </c>
      <c r="J6173">
        <v>10.58</v>
      </c>
      <c r="K6173">
        <v>11.14</v>
      </c>
      <c r="L6173" s="11" t="s">
        <v>158</v>
      </c>
      <c r="M6173" s="7">
        <v>44440</v>
      </c>
      <c r="N6173" s="7">
        <v>44440</v>
      </c>
      <c r="O6173" s="11" t="s">
        <v>159</v>
      </c>
      <c r="P6173" s="11" t="s">
        <v>95</v>
      </c>
      <c r="Q6173">
        <v>2159.86</v>
      </c>
      <c r="R6173" s="11" t="s">
        <v>86</v>
      </c>
      <c r="S6173" s="11" t="s">
        <v>95</v>
      </c>
      <c r="T6173">
        <v>418215.64</v>
      </c>
      <c r="U6173">
        <f>SalesLineItems__NO_LOT[[#This Row],[ActualSales]]-SalesLineItems__NO_LOT[[#This Row],[Extended_Cost]]</f>
        <v>14</v>
      </c>
      <c r="V6173">
        <f>IFERROR(SalesLineItems__NO_LOT[[#This Row],[Revenue]]/SalesLineItems__NO_LOT[[#This Row],[Extended_Price]],0)</f>
        <v>5.0269299820466788E-2</v>
      </c>
      <c r="W6173" t="str">
        <f>IF(SalesLineItems__NO_LOT[[#This Row],[Revenue]]&lt;0,"Lost on Sale","Normal Revenue")</f>
        <v>Normal Revenue</v>
      </c>
      <c r="X61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173">
        <f>IF(SalesLineItems__NO_LOT[[#This Row],[SOP_Type]]="Return",SalesLineItems__NO_LOT[[#This Row],[Extended_Cost]]*-1,SalesLineItems__NO_LOT[[#This Row],[Extended_Price]])</f>
        <v>278.5</v>
      </c>
      <c r="Z6173">
        <f>MONTH(SalesLineItems__NO_LOT[[#This Row],[Requested_Ship_Date]])</f>
        <v>9</v>
      </c>
      <c r="AA6173">
        <f>YEAR(SalesLineItems__NO_LOT[[#This Row],[Requested_Ship_Date]])</f>
        <v>2021</v>
      </c>
      <c r="AV6173"/>
      <c r="AX6173"/>
      <c r="AZ6173"/>
      <c r="BC6173"/>
      <c r="BF6173"/>
    </row>
    <row r="6174" spans="1:58" x14ac:dyDescent="0.2">
      <c r="A6174" t="s">
        <v>2323</v>
      </c>
      <c r="B6174" s="11" t="s">
        <v>22</v>
      </c>
      <c r="C6174" s="11" t="s">
        <v>2322</v>
      </c>
      <c r="D6174" s="11" t="s">
        <v>681</v>
      </c>
      <c r="E6174" s="11" t="s">
        <v>682</v>
      </c>
      <c r="F6174">
        <v>15.5</v>
      </c>
      <c r="G6174" s="11" t="s">
        <v>9</v>
      </c>
      <c r="H6174">
        <v>122.29</v>
      </c>
      <c r="I6174">
        <v>150.19999999999999</v>
      </c>
      <c r="J6174">
        <v>7.89</v>
      </c>
      <c r="K6174">
        <v>9.69</v>
      </c>
      <c r="L6174" s="11" t="s">
        <v>158</v>
      </c>
      <c r="M6174" s="7">
        <v>44440</v>
      </c>
      <c r="N6174" s="7">
        <v>44440</v>
      </c>
      <c r="O6174" s="11" t="s">
        <v>159</v>
      </c>
      <c r="P6174" s="11" t="s">
        <v>95</v>
      </c>
      <c r="Q6174">
        <v>2159.86</v>
      </c>
      <c r="R6174" s="11" t="s">
        <v>86</v>
      </c>
      <c r="S6174" s="11" t="s">
        <v>95</v>
      </c>
      <c r="T6174">
        <v>418215.64</v>
      </c>
      <c r="U6174">
        <f>SalesLineItems__NO_LOT[[#This Row],[ActualSales]]-SalesLineItems__NO_LOT[[#This Row],[Extended_Cost]]</f>
        <v>27.909999999999982</v>
      </c>
      <c r="V6174">
        <f>IFERROR(SalesLineItems__NO_LOT[[#This Row],[Revenue]]/SalesLineItems__NO_LOT[[#This Row],[Extended_Price]],0)</f>
        <v>0.18581890812250323</v>
      </c>
      <c r="W6174" t="str">
        <f>IF(SalesLineItems__NO_LOT[[#This Row],[Revenue]]&lt;0,"Lost on Sale","Normal Revenue")</f>
        <v>Normal Revenue</v>
      </c>
      <c r="X61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74">
        <f>IF(SalesLineItems__NO_LOT[[#This Row],[SOP_Type]]="Return",SalesLineItems__NO_LOT[[#This Row],[Extended_Cost]]*-1,SalesLineItems__NO_LOT[[#This Row],[Extended_Price]])</f>
        <v>150.19999999999999</v>
      </c>
      <c r="Z6174">
        <f>MONTH(SalesLineItems__NO_LOT[[#This Row],[Requested_Ship_Date]])</f>
        <v>9</v>
      </c>
      <c r="AA6174">
        <f>YEAR(SalesLineItems__NO_LOT[[#This Row],[Requested_Ship_Date]])</f>
        <v>2021</v>
      </c>
      <c r="AV6174"/>
      <c r="AX6174"/>
      <c r="AZ6174"/>
      <c r="BC6174"/>
      <c r="BF6174"/>
    </row>
    <row r="6175" spans="1:58" x14ac:dyDescent="0.2">
      <c r="A6175" t="s">
        <v>2335</v>
      </c>
      <c r="B6175" s="11" t="s">
        <v>22</v>
      </c>
      <c r="C6175" s="11" t="s">
        <v>2332</v>
      </c>
      <c r="D6175" s="11" t="s">
        <v>2336</v>
      </c>
      <c r="E6175" s="11" t="s">
        <v>2337</v>
      </c>
      <c r="F6175">
        <v>1</v>
      </c>
      <c r="G6175" s="11" t="s">
        <v>68</v>
      </c>
      <c r="H6175">
        <v>34.630000000000003</v>
      </c>
      <c r="I6175">
        <v>226.2</v>
      </c>
      <c r="J6175">
        <v>34.630000000000003</v>
      </c>
      <c r="K6175">
        <v>226.2</v>
      </c>
      <c r="L6175" s="11" t="s">
        <v>773</v>
      </c>
      <c r="M6175" s="7">
        <v>44439</v>
      </c>
      <c r="N6175" s="7">
        <v>44439</v>
      </c>
      <c r="O6175" s="11" t="s">
        <v>11</v>
      </c>
      <c r="P6175" s="11" t="s">
        <v>95</v>
      </c>
      <c r="Q6175">
        <v>716.85</v>
      </c>
      <c r="R6175" s="11" t="s">
        <v>52</v>
      </c>
      <c r="S6175" s="11" t="s">
        <v>95</v>
      </c>
      <c r="T6175">
        <v>7022.71</v>
      </c>
      <c r="U6175">
        <f>SalesLineItems__NO_LOT[[#This Row],[ActualSales]]-SalesLineItems__NO_LOT[[#This Row],[Extended_Cost]]</f>
        <v>191.57</v>
      </c>
      <c r="V6175">
        <f>IFERROR(SalesLineItems__NO_LOT[[#This Row],[Revenue]]/SalesLineItems__NO_LOT[[#This Row],[Extended_Price]],0)</f>
        <v>0.84690539345711757</v>
      </c>
      <c r="W6175" t="str">
        <f>IF(SalesLineItems__NO_LOT[[#This Row],[Revenue]]&lt;0,"Lost on Sale","Normal Revenue")</f>
        <v>Normal Revenue</v>
      </c>
      <c r="X61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75">
        <f>IF(SalesLineItems__NO_LOT[[#This Row],[SOP_Type]]="Return",SalesLineItems__NO_LOT[[#This Row],[Extended_Cost]]*-1,SalesLineItems__NO_LOT[[#This Row],[Extended_Price]])</f>
        <v>226.2</v>
      </c>
      <c r="Z6175">
        <f>MONTH(SalesLineItems__NO_LOT[[#This Row],[Requested_Ship_Date]])</f>
        <v>8</v>
      </c>
      <c r="AA6175">
        <f>YEAR(SalesLineItems__NO_LOT[[#This Row],[Requested_Ship_Date]])</f>
        <v>2021</v>
      </c>
      <c r="AV6175"/>
      <c r="AX6175"/>
      <c r="AZ6175"/>
      <c r="BC6175"/>
      <c r="BF6175"/>
    </row>
    <row r="6176" spans="1:58" x14ac:dyDescent="0.2">
      <c r="A6176" t="s">
        <v>2338</v>
      </c>
      <c r="B6176" s="11" t="s">
        <v>22</v>
      </c>
      <c r="C6176" s="11" t="s">
        <v>2339</v>
      </c>
      <c r="D6176" s="11" t="s">
        <v>511</v>
      </c>
      <c r="E6176" s="11" t="s">
        <v>512</v>
      </c>
      <c r="F6176">
        <v>700</v>
      </c>
      <c r="G6176" s="11" t="s">
        <v>9</v>
      </c>
      <c r="H6176">
        <v>4921</v>
      </c>
      <c r="I6176">
        <v>6160</v>
      </c>
      <c r="J6176">
        <v>7.03</v>
      </c>
      <c r="K6176">
        <v>8.8000000000000007</v>
      </c>
      <c r="L6176" s="11" t="s">
        <v>69</v>
      </c>
      <c r="M6176" s="7">
        <v>44439</v>
      </c>
      <c r="N6176" s="7">
        <v>44439</v>
      </c>
      <c r="O6176" s="11" t="s">
        <v>21</v>
      </c>
      <c r="P6176" s="11" t="s">
        <v>95</v>
      </c>
      <c r="Q6176">
        <v>320188.32</v>
      </c>
      <c r="R6176" s="11" t="s">
        <v>52</v>
      </c>
      <c r="S6176" s="11" t="s">
        <v>95</v>
      </c>
      <c r="T6176">
        <v>8464367.5299999993</v>
      </c>
      <c r="U6176">
        <f>SalesLineItems__NO_LOT[[#This Row],[ActualSales]]-SalesLineItems__NO_LOT[[#This Row],[Extended_Cost]]</f>
        <v>1239</v>
      </c>
      <c r="V6176">
        <f>IFERROR(SalesLineItems__NO_LOT[[#This Row],[Revenue]]/SalesLineItems__NO_LOT[[#This Row],[Extended_Price]],0)</f>
        <v>0.20113636363636364</v>
      </c>
      <c r="W6176" t="str">
        <f>IF(SalesLineItems__NO_LOT[[#This Row],[Revenue]]&lt;0,"Lost on Sale","Normal Revenue")</f>
        <v>Normal Revenue</v>
      </c>
      <c r="X61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76">
        <f>IF(SalesLineItems__NO_LOT[[#This Row],[SOP_Type]]="Return",SalesLineItems__NO_LOT[[#This Row],[Extended_Cost]]*-1,SalesLineItems__NO_LOT[[#This Row],[Extended_Price]])</f>
        <v>6160</v>
      </c>
      <c r="Z6176">
        <f>MONTH(SalesLineItems__NO_LOT[[#This Row],[Requested_Ship_Date]])</f>
        <v>8</v>
      </c>
      <c r="AA6176">
        <f>YEAR(SalesLineItems__NO_LOT[[#This Row],[Requested_Ship_Date]])</f>
        <v>2021</v>
      </c>
      <c r="AV6176"/>
      <c r="AX6176"/>
      <c r="AZ6176"/>
      <c r="BC6176"/>
      <c r="BF6176"/>
    </row>
    <row r="6177" spans="1:58" x14ac:dyDescent="0.2">
      <c r="A6177" t="s">
        <v>2340</v>
      </c>
      <c r="B6177" s="11" t="s">
        <v>22</v>
      </c>
      <c r="C6177" s="11" t="s">
        <v>2341</v>
      </c>
      <c r="D6177" s="11" t="s">
        <v>183</v>
      </c>
      <c r="E6177" s="11" t="s">
        <v>184</v>
      </c>
      <c r="F6177">
        <v>725.76</v>
      </c>
      <c r="G6177" s="11" t="s">
        <v>9</v>
      </c>
      <c r="H6177">
        <v>3214.45</v>
      </c>
      <c r="I6177">
        <v>4340.04</v>
      </c>
      <c r="J6177">
        <v>4.43</v>
      </c>
      <c r="K6177">
        <v>5.98</v>
      </c>
      <c r="L6177" s="11" t="s">
        <v>69</v>
      </c>
      <c r="M6177" s="7">
        <v>44439</v>
      </c>
      <c r="N6177" s="7">
        <v>44439</v>
      </c>
      <c r="O6177" s="11" t="s">
        <v>21</v>
      </c>
      <c r="P6177" s="11" t="s">
        <v>95</v>
      </c>
      <c r="Q6177">
        <v>320188.32</v>
      </c>
      <c r="R6177" s="11" t="s">
        <v>52</v>
      </c>
      <c r="S6177" s="11" t="s">
        <v>95</v>
      </c>
      <c r="T6177">
        <v>8464367.5299999993</v>
      </c>
      <c r="U6177">
        <f>SalesLineItems__NO_LOT[[#This Row],[ActualSales]]-SalesLineItems__NO_LOT[[#This Row],[Extended_Cost]]</f>
        <v>1125.5900000000001</v>
      </c>
      <c r="V6177">
        <f>IFERROR(SalesLineItems__NO_LOT[[#This Row],[Revenue]]/SalesLineItems__NO_LOT[[#This Row],[Extended_Price]],0)</f>
        <v>0.25935014423830199</v>
      </c>
      <c r="W6177" t="str">
        <f>IF(SalesLineItems__NO_LOT[[#This Row],[Revenue]]&lt;0,"Lost on Sale","Normal Revenue")</f>
        <v>Normal Revenue</v>
      </c>
      <c r="X61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77">
        <f>IF(SalesLineItems__NO_LOT[[#This Row],[SOP_Type]]="Return",SalesLineItems__NO_LOT[[#This Row],[Extended_Cost]]*-1,SalesLineItems__NO_LOT[[#This Row],[Extended_Price]])</f>
        <v>4340.04</v>
      </c>
      <c r="Z6177">
        <f>MONTH(SalesLineItems__NO_LOT[[#This Row],[Requested_Ship_Date]])</f>
        <v>8</v>
      </c>
      <c r="AA6177">
        <f>YEAR(SalesLineItems__NO_LOT[[#This Row],[Requested_Ship_Date]])</f>
        <v>2021</v>
      </c>
      <c r="AV6177"/>
      <c r="AX6177"/>
      <c r="AZ6177"/>
      <c r="BC6177"/>
      <c r="BF6177"/>
    </row>
    <row r="6178" spans="1:58" x14ac:dyDescent="0.2">
      <c r="A6178" t="s">
        <v>2342</v>
      </c>
      <c r="B6178" s="11" t="s">
        <v>22</v>
      </c>
      <c r="C6178" s="11" t="s">
        <v>2341</v>
      </c>
      <c r="D6178" s="11" t="s">
        <v>418</v>
      </c>
      <c r="E6178" s="11" t="s">
        <v>419</v>
      </c>
      <c r="F6178">
        <v>200</v>
      </c>
      <c r="G6178" s="11" t="s">
        <v>9</v>
      </c>
      <c r="H6178">
        <v>2256</v>
      </c>
      <c r="I6178">
        <v>4600</v>
      </c>
      <c r="J6178">
        <v>11.28</v>
      </c>
      <c r="K6178">
        <v>23</v>
      </c>
      <c r="L6178" s="11" t="s">
        <v>69</v>
      </c>
      <c r="M6178" s="7">
        <v>44439</v>
      </c>
      <c r="N6178" s="7">
        <v>44439</v>
      </c>
      <c r="O6178" s="11" t="s">
        <v>21</v>
      </c>
      <c r="P6178" s="11" t="s">
        <v>95</v>
      </c>
      <c r="Q6178">
        <v>320188.32</v>
      </c>
      <c r="R6178" s="11" t="s">
        <v>52</v>
      </c>
      <c r="S6178" s="11" t="s">
        <v>95</v>
      </c>
      <c r="T6178">
        <v>8464367.5299999993</v>
      </c>
      <c r="U6178">
        <f>SalesLineItems__NO_LOT[[#This Row],[ActualSales]]-SalesLineItems__NO_LOT[[#This Row],[Extended_Cost]]</f>
        <v>2344</v>
      </c>
      <c r="V6178">
        <f>IFERROR(SalesLineItems__NO_LOT[[#This Row],[Revenue]]/SalesLineItems__NO_LOT[[#This Row],[Extended_Price]],0)</f>
        <v>0.50956521739130434</v>
      </c>
      <c r="W6178" t="str">
        <f>IF(SalesLineItems__NO_LOT[[#This Row],[Revenue]]&lt;0,"Lost on Sale","Normal Revenue")</f>
        <v>Normal Revenue</v>
      </c>
      <c r="X61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78">
        <f>IF(SalesLineItems__NO_LOT[[#This Row],[SOP_Type]]="Return",SalesLineItems__NO_LOT[[#This Row],[Extended_Cost]]*-1,SalesLineItems__NO_LOT[[#This Row],[Extended_Price]])</f>
        <v>4600</v>
      </c>
      <c r="Z6178">
        <f>MONTH(SalesLineItems__NO_LOT[[#This Row],[Requested_Ship_Date]])</f>
        <v>8</v>
      </c>
      <c r="AA6178">
        <f>YEAR(SalesLineItems__NO_LOT[[#This Row],[Requested_Ship_Date]])</f>
        <v>2021</v>
      </c>
      <c r="AV6178"/>
      <c r="AX6178"/>
      <c r="AZ6178"/>
      <c r="BC6178"/>
      <c r="BF6178"/>
    </row>
    <row r="6179" spans="1:58" x14ac:dyDescent="0.2">
      <c r="A6179" t="s">
        <v>2343</v>
      </c>
      <c r="B6179" s="11" t="s">
        <v>22</v>
      </c>
      <c r="C6179" s="11" t="s">
        <v>2344</v>
      </c>
      <c r="D6179" s="11" t="s">
        <v>412</v>
      </c>
      <c r="E6179" s="11" t="s">
        <v>413</v>
      </c>
      <c r="F6179">
        <v>100</v>
      </c>
      <c r="G6179" s="11" t="s">
        <v>9</v>
      </c>
      <c r="H6179">
        <v>881</v>
      </c>
      <c r="I6179">
        <v>1233</v>
      </c>
      <c r="J6179">
        <v>8.81</v>
      </c>
      <c r="K6179">
        <v>12.33</v>
      </c>
      <c r="L6179" s="11" t="s">
        <v>69</v>
      </c>
      <c r="M6179" s="7">
        <v>44439</v>
      </c>
      <c r="N6179" s="7">
        <v>44439</v>
      </c>
      <c r="O6179" s="11" t="s">
        <v>21</v>
      </c>
      <c r="P6179" s="11" t="s">
        <v>95</v>
      </c>
      <c r="Q6179">
        <v>320188.32</v>
      </c>
      <c r="R6179" s="11" t="s">
        <v>52</v>
      </c>
      <c r="S6179" s="11" t="s">
        <v>95</v>
      </c>
      <c r="T6179">
        <v>8464367.5299999993</v>
      </c>
      <c r="U6179">
        <f>SalesLineItems__NO_LOT[[#This Row],[ActualSales]]-SalesLineItems__NO_LOT[[#This Row],[Extended_Cost]]</f>
        <v>352</v>
      </c>
      <c r="V6179">
        <f>IFERROR(SalesLineItems__NO_LOT[[#This Row],[Revenue]]/SalesLineItems__NO_LOT[[#This Row],[Extended_Price]],0)</f>
        <v>0.28548256285482565</v>
      </c>
      <c r="W6179" t="str">
        <f>IF(SalesLineItems__NO_LOT[[#This Row],[Revenue]]&lt;0,"Lost on Sale","Normal Revenue")</f>
        <v>Normal Revenue</v>
      </c>
      <c r="X61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79">
        <f>IF(SalesLineItems__NO_LOT[[#This Row],[SOP_Type]]="Return",SalesLineItems__NO_LOT[[#This Row],[Extended_Cost]]*-1,SalesLineItems__NO_LOT[[#This Row],[Extended_Price]])</f>
        <v>1233</v>
      </c>
      <c r="Z6179">
        <f>MONTH(SalesLineItems__NO_LOT[[#This Row],[Requested_Ship_Date]])</f>
        <v>8</v>
      </c>
      <c r="AA6179">
        <f>YEAR(SalesLineItems__NO_LOT[[#This Row],[Requested_Ship_Date]])</f>
        <v>2021</v>
      </c>
      <c r="AV6179"/>
      <c r="AX6179"/>
      <c r="AZ6179"/>
      <c r="BC6179"/>
      <c r="BF6179"/>
    </row>
    <row r="6180" spans="1:58" x14ac:dyDescent="0.2">
      <c r="A6180" t="s">
        <v>2324</v>
      </c>
      <c r="B6180" s="11" t="s">
        <v>22</v>
      </c>
      <c r="C6180" s="11" t="s">
        <v>2325</v>
      </c>
      <c r="D6180" s="11" t="s">
        <v>1603</v>
      </c>
      <c r="E6180" s="11" t="s">
        <v>1604</v>
      </c>
      <c r="F6180">
        <v>4535.97</v>
      </c>
      <c r="G6180" s="11" t="s">
        <v>9</v>
      </c>
      <c r="H6180">
        <v>26762.23</v>
      </c>
      <c r="I6180">
        <v>37557.83</v>
      </c>
      <c r="J6180">
        <v>5.9</v>
      </c>
      <c r="K6180">
        <v>8.2799999999999994</v>
      </c>
      <c r="L6180" s="11" t="s">
        <v>10</v>
      </c>
      <c r="M6180" s="7">
        <v>44440</v>
      </c>
      <c r="N6180" s="7">
        <v>44440</v>
      </c>
      <c r="O6180" s="11" t="s">
        <v>21</v>
      </c>
      <c r="P6180" s="11" t="s">
        <v>95</v>
      </c>
      <c r="Q6180">
        <v>66678.759999999995</v>
      </c>
      <c r="R6180" s="11" t="s">
        <v>12</v>
      </c>
      <c r="S6180" s="11" t="s">
        <v>95</v>
      </c>
      <c r="T6180">
        <v>2195688.4</v>
      </c>
      <c r="U6180">
        <f>SalesLineItems__NO_LOT[[#This Row],[ActualSales]]-SalesLineItems__NO_LOT[[#This Row],[Extended_Cost]]</f>
        <v>10795.600000000002</v>
      </c>
      <c r="V6180">
        <f>IFERROR(SalesLineItems__NO_LOT[[#This Row],[Revenue]]/SalesLineItems__NO_LOT[[#This Row],[Extended_Price]],0)</f>
        <v>0.28743939679156122</v>
      </c>
      <c r="W6180" t="str">
        <f>IF(SalesLineItems__NO_LOT[[#This Row],[Revenue]]&lt;0,"Lost on Sale","Normal Revenue")</f>
        <v>Normal Revenue</v>
      </c>
      <c r="X61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80">
        <f>IF(SalesLineItems__NO_LOT[[#This Row],[SOP_Type]]="Return",SalesLineItems__NO_LOT[[#This Row],[Extended_Cost]]*-1,SalesLineItems__NO_LOT[[#This Row],[Extended_Price]])</f>
        <v>37557.83</v>
      </c>
      <c r="Z6180">
        <f>MONTH(SalesLineItems__NO_LOT[[#This Row],[Requested_Ship_Date]])</f>
        <v>9</v>
      </c>
      <c r="AA6180">
        <f>YEAR(SalesLineItems__NO_LOT[[#This Row],[Requested_Ship_Date]])</f>
        <v>2021</v>
      </c>
      <c r="AV6180"/>
      <c r="AX6180"/>
      <c r="AZ6180"/>
      <c r="BC6180"/>
      <c r="BF6180"/>
    </row>
    <row r="6181" spans="1:58" x14ac:dyDescent="0.2">
      <c r="A6181" t="s">
        <v>2300</v>
      </c>
      <c r="B6181" s="11" t="s">
        <v>22</v>
      </c>
      <c r="C6181" s="11" t="s">
        <v>2301</v>
      </c>
      <c r="D6181" s="11" t="s">
        <v>1058</v>
      </c>
      <c r="E6181" s="11" t="s">
        <v>1059</v>
      </c>
      <c r="F6181">
        <v>204.12</v>
      </c>
      <c r="G6181" s="11" t="s">
        <v>9</v>
      </c>
      <c r="H6181">
        <v>2457.61</v>
      </c>
      <c r="I6181">
        <v>4166.09</v>
      </c>
      <c r="J6181">
        <v>12.04</v>
      </c>
      <c r="K6181">
        <v>20.41</v>
      </c>
      <c r="L6181" s="11" t="s">
        <v>166</v>
      </c>
      <c r="M6181" s="7">
        <v>44441</v>
      </c>
      <c r="N6181" s="7">
        <v>44441</v>
      </c>
      <c r="O6181" s="11" t="s">
        <v>21</v>
      </c>
      <c r="P6181" s="11" t="s">
        <v>95</v>
      </c>
      <c r="Q6181">
        <v>12447.79</v>
      </c>
      <c r="R6181" s="11" t="s">
        <v>52</v>
      </c>
      <c r="S6181" s="11" t="s">
        <v>95</v>
      </c>
      <c r="T6181">
        <v>1761785.05</v>
      </c>
      <c r="U6181">
        <f>SalesLineItems__NO_LOT[[#This Row],[ActualSales]]-SalesLineItems__NO_LOT[[#This Row],[Extended_Cost]]</f>
        <v>1708.48</v>
      </c>
      <c r="V6181">
        <f>IFERROR(SalesLineItems__NO_LOT[[#This Row],[Revenue]]/SalesLineItems__NO_LOT[[#This Row],[Extended_Price]],0)</f>
        <v>0.41009195672681098</v>
      </c>
      <c r="W6181" t="str">
        <f>IF(SalesLineItems__NO_LOT[[#This Row],[Revenue]]&lt;0,"Lost on Sale","Normal Revenue")</f>
        <v>Normal Revenue</v>
      </c>
      <c r="X61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1">
        <f>IF(SalesLineItems__NO_LOT[[#This Row],[SOP_Type]]="Return",SalesLineItems__NO_LOT[[#This Row],[Extended_Cost]]*-1,SalesLineItems__NO_LOT[[#This Row],[Extended_Price]])</f>
        <v>4166.09</v>
      </c>
      <c r="Z6181">
        <f>MONTH(SalesLineItems__NO_LOT[[#This Row],[Requested_Ship_Date]])</f>
        <v>9</v>
      </c>
      <c r="AA6181">
        <f>YEAR(SalesLineItems__NO_LOT[[#This Row],[Requested_Ship_Date]])</f>
        <v>2021</v>
      </c>
      <c r="AV6181"/>
      <c r="AX6181"/>
      <c r="AZ6181"/>
      <c r="BC6181"/>
      <c r="BF6181"/>
    </row>
    <row r="6182" spans="1:58" x14ac:dyDescent="0.2">
      <c r="A6182" t="s">
        <v>2302</v>
      </c>
      <c r="B6182" s="11" t="s">
        <v>22</v>
      </c>
      <c r="C6182" s="11" t="s">
        <v>2303</v>
      </c>
      <c r="D6182" s="11" t="s">
        <v>387</v>
      </c>
      <c r="E6182" s="11" t="s">
        <v>388</v>
      </c>
      <c r="F6182">
        <v>38.979999999999997</v>
      </c>
      <c r="G6182" s="11" t="s">
        <v>9</v>
      </c>
      <c r="H6182">
        <v>357.45</v>
      </c>
      <c r="I6182">
        <v>944.1</v>
      </c>
      <c r="J6182">
        <v>9.17</v>
      </c>
      <c r="K6182">
        <v>24.22</v>
      </c>
      <c r="L6182" s="11" t="s">
        <v>166</v>
      </c>
      <c r="M6182" s="7">
        <v>44441</v>
      </c>
      <c r="N6182" s="7">
        <v>44441</v>
      </c>
      <c r="O6182" s="11" t="s">
        <v>11</v>
      </c>
      <c r="P6182" s="11" t="s">
        <v>95</v>
      </c>
      <c r="Q6182">
        <v>12447.79</v>
      </c>
      <c r="R6182" s="11" t="s">
        <v>52</v>
      </c>
      <c r="S6182" s="11" t="s">
        <v>95</v>
      </c>
      <c r="T6182">
        <v>1761785.05</v>
      </c>
      <c r="U6182">
        <f>SalesLineItems__NO_LOT[[#This Row],[ActualSales]]-SalesLineItems__NO_LOT[[#This Row],[Extended_Cost]]</f>
        <v>586.65000000000009</v>
      </c>
      <c r="V6182">
        <f>IFERROR(SalesLineItems__NO_LOT[[#This Row],[Revenue]]/SalesLineItems__NO_LOT[[#This Row],[Extended_Price]],0)</f>
        <v>0.62138544645694316</v>
      </c>
      <c r="W6182" t="str">
        <f>IF(SalesLineItems__NO_LOT[[#This Row],[Revenue]]&lt;0,"Lost on Sale","Normal Revenue")</f>
        <v>Normal Revenue</v>
      </c>
      <c r="X61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2">
        <f>IF(SalesLineItems__NO_LOT[[#This Row],[SOP_Type]]="Return",SalesLineItems__NO_LOT[[#This Row],[Extended_Cost]]*-1,SalesLineItems__NO_LOT[[#This Row],[Extended_Price]])</f>
        <v>944.1</v>
      </c>
      <c r="Z6182">
        <f>MONTH(SalesLineItems__NO_LOT[[#This Row],[Requested_Ship_Date]])</f>
        <v>9</v>
      </c>
      <c r="AA6182">
        <f>YEAR(SalesLineItems__NO_LOT[[#This Row],[Requested_Ship_Date]])</f>
        <v>2021</v>
      </c>
      <c r="AV6182"/>
      <c r="AX6182"/>
      <c r="AZ6182"/>
      <c r="BC6182"/>
      <c r="BF6182"/>
    </row>
    <row r="6183" spans="1:58" x14ac:dyDescent="0.2">
      <c r="A6183" t="s">
        <v>2304</v>
      </c>
      <c r="B6183" s="11" t="s">
        <v>22</v>
      </c>
      <c r="C6183" s="11" t="s">
        <v>2303</v>
      </c>
      <c r="D6183" s="11" t="s">
        <v>13</v>
      </c>
      <c r="E6183" s="11" t="s">
        <v>14</v>
      </c>
      <c r="F6183">
        <v>1</v>
      </c>
      <c r="G6183" s="11" t="s">
        <v>15</v>
      </c>
      <c r="H6183">
        <v>0</v>
      </c>
      <c r="I6183">
        <v>1.5</v>
      </c>
      <c r="J6183">
        <v>0</v>
      </c>
      <c r="K6183">
        <v>1.5</v>
      </c>
      <c r="L6183" s="11" t="s">
        <v>166</v>
      </c>
      <c r="M6183" s="7">
        <v>44441</v>
      </c>
      <c r="N6183" s="7">
        <v>44441</v>
      </c>
      <c r="O6183" s="11" t="s">
        <v>16</v>
      </c>
      <c r="P6183" s="11" t="s">
        <v>95</v>
      </c>
      <c r="Q6183">
        <v>12447.79</v>
      </c>
      <c r="R6183" s="11" t="s">
        <v>52</v>
      </c>
      <c r="S6183" s="11" t="s">
        <v>95</v>
      </c>
      <c r="T6183">
        <v>1761785.05</v>
      </c>
      <c r="U6183">
        <f>SalesLineItems__NO_LOT[[#This Row],[ActualSales]]-SalesLineItems__NO_LOT[[#This Row],[Extended_Cost]]</f>
        <v>1.5</v>
      </c>
      <c r="V6183">
        <f>IFERROR(SalesLineItems__NO_LOT[[#This Row],[Revenue]]/SalesLineItems__NO_LOT[[#This Row],[Extended_Price]],0)</f>
        <v>1</v>
      </c>
      <c r="W6183" t="str">
        <f>IF(SalesLineItems__NO_LOT[[#This Row],[Revenue]]&lt;0,"Lost on Sale","Normal Revenue")</f>
        <v>Normal Revenue</v>
      </c>
      <c r="X61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3">
        <f>IF(SalesLineItems__NO_LOT[[#This Row],[SOP_Type]]="Return",SalesLineItems__NO_LOT[[#This Row],[Extended_Cost]]*-1,SalesLineItems__NO_LOT[[#This Row],[Extended_Price]])</f>
        <v>1.5</v>
      </c>
      <c r="Z6183">
        <f>MONTH(SalesLineItems__NO_LOT[[#This Row],[Requested_Ship_Date]])</f>
        <v>9</v>
      </c>
      <c r="AA6183">
        <f>YEAR(SalesLineItems__NO_LOT[[#This Row],[Requested_Ship_Date]])</f>
        <v>2021</v>
      </c>
      <c r="AV6183"/>
      <c r="AX6183"/>
      <c r="AZ6183"/>
      <c r="BC6183"/>
      <c r="BF6183"/>
    </row>
    <row r="6184" spans="1:58" x14ac:dyDescent="0.2">
      <c r="A6184" t="s">
        <v>2305</v>
      </c>
      <c r="B6184" s="11" t="s">
        <v>22</v>
      </c>
      <c r="C6184" s="11" t="s">
        <v>2306</v>
      </c>
      <c r="D6184" s="11" t="s">
        <v>2307</v>
      </c>
      <c r="E6184" s="11" t="s">
        <v>2308</v>
      </c>
      <c r="F6184">
        <v>39.6</v>
      </c>
      <c r="G6184" s="11" t="s">
        <v>9</v>
      </c>
      <c r="H6184">
        <v>234.82</v>
      </c>
      <c r="I6184">
        <v>905.65</v>
      </c>
      <c r="J6184">
        <v>5.93</v>
      </c>
      <c r="K6184">
        <v>22.87</v>
      </c>
      <c r="L6184" s="11" t="s">
        <v>166</v>
      </c>
      <c r="M6184" s="7">
        <v>44441</v>
      </c>
      <c r="N6184" s="7">
        <v>44441</v>
      </c>
      <c r="O6184" s="11" t="s">
        <v>11</v>
      </c>
      <c r="P6184" s="11" t="s">
        <v>95</v>
      </c>
      <c r="Q6184">
        <v>12447.79</v>
      </c>
      <c r="R6184" s="11" t="s">
        <v>52</v>
      </c>
      <c r="S6184" s="11" t="s">
        <v>95</v>
      </c>
      <c r="T6184">
        <v>1761785.05</v>
      </c>
      <c r="U6184">
        <f>SalesLineItems__NO_LOT[[#This Row],[ActualSales]]-SalesLineItems__NO_LOT[[#This Row],[Extended_Cost]]</f>
        <v>670.82999999999993</v>
      </c>
      <c r="V6184">
        <f>IFERROR(SalesLineItems__NO_LOT[[#This Row],[Revenue]]/SalesLineItems__NO_LOT[[#This Row],[Extended_Price]],0)</f>
        <v>0.74071661237785014</v>
      </c>
      <c r="W6184" t="str">
        <f>IF(SalesLineItems__NO_LOT[[#This Row],[Revenue]]&lt;0,"Lost on Sale","Normal Revenue")</f>
        <v>Normal Revenue</v>
      </c>
      <c r="X61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4">
        <f>IF(SalesLineItems__NO_LOT[[#This Row],[SOP_Type]]="Return",SalesLineItems__NO_LOT[[#This Row],[Extended_Cost]]*-1,SalesLineItems__NO_LOT[[#This Row],[Extended_Price]])</f>
        <v>905.65</v>
      </c>
      <c r="Z6184">
        <f>MONTH(SalesLineItems__NO_LOT[[#This Row],[Requested_Ship_Date]])</f>
        <v>9</v>
      </c>
      <c r="AA6184">
        <f>YEAR(SalesLineItems__NO_LOT[[#This Row],[Requested_Ship_Date]])</f>
        <v>2021</v>
      </c>
      <c r="AV6184"/>
      <c r="AX6184"/>
      <c r="AZ6184"/>
      <c r="BC6184"/>
      <c r="BF6184"/>
    </row>
    <row r="6185" spans="1:58" x14ac:dyDescent="0.2">
      <c r="A6185" t="s">
        <v>2309</v>
      </c>
      <c r="B6185" s="11" t="s">
        <v>22</v>
      </c>
      <c r="C6185" s="11" t="s">
        <v>2310</v>
      </c>
      <c r="D6185" s="11" t="s">
        <v>1058</v>
      </c>
      <c r="E6185" s="11" t="s">
        <v>1059</v>
      </c>
      <c r="F6185">
        <v>113.4</v>
      </c>
      <c r="G6185" s="11" t="s">
        <v>9</v>
      </c>
      <c r="H6185">
        <v>1365.34</v>
      </c>
      <c r="I6185">
        <v>2430.16</v>
      </c>
      <c r="J6185">
        <v>12.04</v>
      </c>
      <c r="K6185">
        <v>21.43</v>
      </c>
      <c r="L6185" s="11" t="s">
        <v>166</v>
      </c>
      <c r="M6185" s="7">
        <v>44441</v>
      </c>
      <c r="N6185" s="7">
        <v>44441</v>
      </c>
      <c r="O6185" s="11" t="s">
        <v>21</v>
      </c>
      <c r="P6185" s="11" t="s">
        <v>95</v>
      </c>
      <c r="Q6185">
        <v>12447.79</v>
      </c>
      <c r="R6185" s="11" t="s">
        <v>52</v>
      </c>
      <c r="S6185" s="11" t="s">
        <v>95</v>
      </c>
      <c r="T6185">
        <v>1761785.05</v>
      </c>
      <c r="U6185">
        <f>SalesLineItems__NO_LOT[[#This Row],[ActualSales]]-SalesLineItems__NO_LOT[[#This Row],[Extended_Cost]]</f>
        <v>1064.82</v>
      </c>
      <c r="V6185">
        <f>IFERROR(SalesLineItems__NO_LOT[[#This Row],[Revenue]]/SalesLineItems__NO_LOT[[#This Row],[Extended_Price]],0)</f>
        <v>0.43816868025150607</v>
      </c>
      <c r="W6185" t="str">
        <f>IF(SalesLineItems__NO_LOT[[#This Row],[Revenue]]&lt;0,"Lost on Sale","Normal Revenue")</f>
        <v>Normal Revenue</v>
      </c>
      <c r="X61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5">
        <f>IF(SalesLineItems__NO_LOT[[#This Row],[SOP_Type]]="Return",SalesLineItems__NO_LOT[[#This Row],[Extended_Cost]]*-1,SalesLineItems__NO_LOT[[#This Row],[Extended_Price]])</f>
        <v>2430.16</v>
      </c>
      <c r="Z6185">
        <f>MONTH(SalesLineItems__NO_LOT[[#This Row],[Requested_Ship_Date]])</f>
        <v>9</v>
      </c>
      <c r="AA6185">
        <f>YEAR(SalesLineItems__NO_LOT[[#This Row],[Requested_Ship_Date]])</f>
        <v>2021</v>
      </c>
      <c r="AV6185"/>
      <c r="AX6185"/>
      <c r="AZ6185"/>
      <c r="BC6185"/>
      <c r="BF6185"/>
    </row>
    <row r="6186" spans="1:58" x14ac:dyDescent="0.2">
      <c r="A6186" t="s">
        <v>2311</v>
      </c>
      <c r="B6186" s="11" t="s">
        <v>22</v>
      </c>
      <c r="C6186" s="11" t="s">
        <v>2312</v>
      </c>
      <c r="D6186" s="11" t="s">
        <v>1903</v>
      </c>
      <c r="E6186" s="11" t="s">
        <v>1904</v>
      </c>
      <c r="F6186">
        <v>138.6</v>
      </c>
      <c r="G6186" s="11" t="s">
        <v>9</v>
      </c>
      <c r="H6186">
        <v>2656.96</v>
      </c>
      <c r="I6186">
        <v>4041.58</v>
      </c>
      <c r="J6186">
        <v>19.170000000000002</v>
      </c>
      <c r="K6186">
        <v>29.16</v>
      </c>
      <c r="L6186" s="11" t="s">
        <v>166</v>
      </c>
      <c r="M6186" s="7">
        <v>44441</v>
      </c>
      <c r="N6186" s="7">
        <v>44441</v>
      </c>
      <c r="O6186" s="11" t="s">
        <v>11</v>
      </c>
      <c r="P6186" s="11" t="s">
        <v>95</v>
      </c>
      <c r="Q6186">
        <v>12447.79</v>
      </c>
      <c r="R6186" s="11" t="s">
        <v>52</v>
      </c>
      <c r="S6186" s="11" t="s">
        <v>95</v>
      </c>
      <c r="T6186">
        <v>1761785.05</v>
      </c>
      <c r="U6186">
        <f>SalesLineItems__NO_LOT[[#This Row],[ActualSales]]-SalesLineItems__NO_LOT[[#This Row],[Extended_Cost]]</f>
        <v>1384.62</v>
      </c>
      <c r="V6186">
        <f>IFERROR(SalesLineItems__NO_LOT[[#This Row],[Revenue]]/SalesLineItems__NO_LOT[[#This Row],[Extended_Price]],0)</f>
        <v>0.34259373809252813</v>
      </c>
      <c r="W6186" t="str">
        <f>IF(SalesLineItems__NO_LOT[[#This Row],[Revenue]]&lt;0,"Lost on Sale","Normal Revenue")</f>
        <v>Normal Revenue</v>
      </c>
      <c r="X61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6">
        <f>IF(SalesLineItems__NO_LOT[[#This Row],[SOP_Type]]="Return",SalesLineItems__NO_LOT[[#This Row],[Extended_Cost]]*-1,SalesLineItems__NO_LOT[[#This Row],[Extended_Price]])</f>
        <v>4041.58</v>
      </c>
      <c r="Z6186">
        <f>MONTH(SalesLineItems__NO_LOT[[#This Row],[Requested_Ship_Date]])</f>
        <v>9</v>
      </c>
      <c r="AA6186">
        <f>YEAR(SalesLineItems__NO_LOT[[#This Row],[Requested_Ship_Date]])</f>
        <v>2021</v>
      </c>
      <c r="AV6186"/>
      <c r="AX6186"/>
      <c r="AZ6186"/>
      <c r="BC6186"/>
      <c r="BF6186"/>
    </row>
    <row r="6187" spans="1:58" x14ac:dyDescent="0.2">
      <c r="A6187" t="s">
        <v>2313</v>
      </c>
      <c r="B6187" s="11" t="s">
        <v>22</v>
      </c>
      <c r="C6187" s="11" t="s">
        <v>2314</v>
      </c>
      <c r="D6187" s="11" t="s">
        <v>2307</v>
      </c>
      <c r="E6187" s="11" t="s">
        <v>2308</v>
      </c>
      <c r="F6187">
        <v>59.4</v>
      </c>
      <c r="G6187" s="11" t="s">
        <v>9</v>
      </c>
      <c r="H6187">
        <v>352.25</v>
      </c>
      <c r="I6187">
        <v>1358.48</v>
      </c>
      <c r="J6187">
        <v>5.93</v>
      </c>
      <c r="K6187">
        <v>22.87</v>
      </c>
      <c r="L6187" s="11" t="s">
        <v>166</v>
      </c>
      <c r="M6187" s="7">
        <v>44441</v>
      </c>
      <c r="N6187" s="7">
        <v>44441</v>
      </c>
      <c r="O6187" s="11" t="s">
        <v>11</v>
      </c>
      <c r="P6187" s="11" t="s">
        <v>95</v>
      </c>
      <c r="Q6187">
        <v>12447.79</v>
      </c>
      <c r="R6187" s="11" t="s">
        <v>52</v>
      </c>
      <c r="S6187" s="11" t="s">
        <v>95</v>
      </c>
      <c r="T6187">
        <v>1761785.05</v>
      </c>
      <c r="U6187">
        <f>SalesLineItems__NO_LOT[[#This Row],[ActualSales]]-SalesLineItems__NO_LOT[[#This Row],[Extended_Cost]]</f>
        <v>1006.23</v>
      </c>
      <c r="V6187">
        <f>IFERROR(SalesLineItems__NO_LOT[[#This Row],[Revenue]]/SalesLineItems__NO_LOT[[#This Row],[Extended_Price]],0)</f>
        <v>0.74070284435545608</v>
      </c>
      <c r="W6187" t="str">
        <f>IF(SalesLineItems__NO_LOT[[#This Row],[Revenue]]&lt;0,"Lost on Sale","Normal Revenue")</f>
        <v>Normal Revenue</v>
      </c>
      <c r="X61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7">
        <f>IF(SalesLineItems__NO_LOT[[#This Row],[SOP_Type]]="Return",SalesLineItems__NO_LOT[[#This Row],[Extended_Cost]]*-1,SalesLineItems__NO_LOT[[#This Row],[Extended_Price]])</f>
        <v>1358.48</v>
      </c>
      <c r="Z6187">
        <f>MONTH(SalesLineItems__NO_LOT[[#This Row],[Requested_Ship_Date]])</f>
        <v>9</v>
      </c>
      <c r="AA6187">
        <f>YEAR(SalesLineItems__NO_LOT[[#This Row],[Requested_Ship_Date]])</f>
        <v>2021</v>
      </c>
      <c r="AV6187"/>
      <c r="AX6187"/>
      <c r="AZ6187"/>
      <c r="BC6187"/>
      <c r="BF6187"/>
    </row>
    <row r="6188" spans="1:58" x14ac:dyDescent="0.2">
      <c r="A6188" t="s">
        <v>2315</v>
      </c>
      <c r="B6188" s="11" t="s">
        <v>22</v>
      </c>
      <c r="C6188" s="11" t="s">
        <v>2316</v>
      </c>
      <c r="D6188" s="11" t="s">
        <v>1267</v>
      </c>
      <c r="E6188" s="11" t="s">
        <v>1268</v>
      </c>
      <c r="F6188">
        <v>117.12</v>
      </c>
      <c r="G6188" s="11" t="s">
        <v>9</v>
      </c>
      <c r="H6188">
        <v>668.75</v>
      </c>
      <c r="I6188">
        <v>3450.36</v>
      </c>
      <c r="J6188">
        <v>5.71</v>
      </c>
      <c r="K6188">
        <v>29.46</v>
      </c>
      <c r="L6188" s="11" t="s">
        <v>166</v>
      </c>
      <c r="M6188" s="7">
        <v>44441</v>
      </c>
      <c r="N6188" s="7">
        <v>44441</v>
      </c>
      <c r="O6188" s="11" t="s">
        <v>11</v>
      </c>
      <c r="P6188" s="11" t="s">
        <v>95</v>
      </c>
      <c r="Q6188">
        <v>12447.79</v>
      </c>
      <c r="R6188" s="11" t="s">
        <v>52</v>
      </c>
      <c r="S6188" s="11" t="s">
        <v>95</v>
      </c>
      <c r="T6188">
        <v>1761785.05</v>
      </c>
      <c r="U6188">
        <f>SalesLineItems__NO_LOT[[#This Row],[ActualSales]]-SalesLineItems__NO_LOT[[#This Row],[Extended_Cost]]</f>
        <v>2781.61</v>
      </c>
      <c r="V6188">
        <f>IFERROR(SalesLineItems__NO_LOT[[#This Row],[Revenue]]/SalesLineItems__NO_LOT[[#This Row],[Extended_Price]],0)</f>
        <v>0.80617964502254835</v>
      </c>
      <c r="W6188" t="str">
        <f>IF(SalesLineItems__NO_LOT[[#This Row],[Revenue]]&lt;0,"Lost on Sale","Normal Revenue")</f>
        <v>Normal Revenue</v>
      </c>
      <c r="X61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88">
        <f>IF(SalesLineItems__NO_LOT[[#This Row],[SOP_Type]]="Return",SalesLineItems__NO_LOT[[#This Row],[Extended_Cost]]*-1,SalesLineItems__NO_LOT[[#This Row],[Extended_Price]])</f>
        <v>3450.36</v>
      </c>
      <c r="Z6188">
        <f>MONTH(SalesLineItems__NO_LOT[[#This Row],[Requested_Ship_Date]])</f>
        <v>9</v>
      </c>
      <c r="AA6188">
        <f>YEAR(SalesLineItems__NO_LOT[[#This Row],[Requested_Ship_Date]])</f>
        <v>2021</v>
      </c>
      <c r="AV6188"/>
      <c r="AX6188"/>
      <c r="AZ6188"/>
      <c r="BC6188"/>
      <c r="BF6188"/>
    </row>
    <row r="6189" spans="1:58" x14ac:dyDescent="0.2">
      <c r="A6189" t="s">
        <v>2289</v>
      </c>
      <c r="B6189" s="11" t="s">
        <v>22</v>
      </c>
      <c r="C6189" s="11" t="s">
        <v>2290</v>
      </c>
      <c r="D6189" s="11" t="s">
        <v>53</v>
      </c>
      <c r="E6189" s="11" t="s">
        <v>54</v>
      </c>
      <c r="F6189">
        <v>418</v>
      </c>
      <c r="G6189" s="11" t="s">
        <v>9</v>
      </c>
      <c r="H6189">
        <v>3072.3</v>
      </c>
      <c r="I6189">
        <v>3778.72</v>
      </c>
      <c r="J6189">
        <v>7.35</v>
      </c>
      <c r="K6189">
        <v>9.0399999999999991</v>
      </c>
      <c r="L6189" s="11" t="s">
        <v>368</v>
      </c>
      <c r="M6189" s="7">
        <v>44442</v>
      </c>
      <c r="N6189" s="7">
        <v>44442</v>
      </c>
      <c r="O6189" s="11" t="s">
        <v>35</v>
      </c>
      <c r="P6189" s="11" t="s">
        <v>95</v>
      </c>
      <c r="Q6189">
        <v>1006.32</v>
      </c>
      <c r="R6189" s="11" t="s">
        <v>52</v>
      </c>
      <c r="S6189" s="11" t="s">
        <v>95</v>
      </c>
      <c r="T6189">
        <v>1108706.21</v>
      </c>
      <c r="U6189">
        <f>SalesLineItems__NO_LOT[[#This Row],[ActualSales]]-SalesLineItems__NO_LOT[[#This Row],[Extended_Cost]]</f>
        <v>706.41999999999962</v>
      </c>
      <c r="V6189">
        <f>IFERROR(SalesLineItems__NO_LOT[[#This Row],[Revenue]]/SalesLineItems__NO_LOT[[#This Row],[Extended_Price]],0)</f>
        <v>0.18694690265486716</v>
      </c>
      <c r="W6189" t="str">
        <f>IF(SalesLineItems__NO_LOT[[#This Row],[Revenue]]&lt;0,"Lost on Sale","Normal Revenue")</f>
        <v>Normal Revenue</v>
      </c>
      <c r="X61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89">
        <f>IF(SalesLineItems__NO_LOT[[#This Row],[SOP_Type]]="Return",SalesLineItems__NO_LOT[[#This Row],[Extended_Cost]]*-1,SalesLineItems__NO_LOT[[#This Row],[Extended_Price]])</f>
        <v>3778.72</v>
      </c>
      <c r="Z6189">
        <f>MONTH(SalesLineItems__NO_LOT[[#This Row],[Requested_Ship_Date]])</f>
        <v>9</v>
      </c>
      <c r="AA6189">
        <f>YEAR(SalesLineItems__NO_LOT[[#This Row],[Requested_Ship_Date]])</f>
        <v>2021</v>
      </c>
      <c r="AV6189"/>
      <c r="AX6189"/>
      <c r="AZ6189"/>
      <c r="BC6189"/>
      <c r="BF6189"/>
    </row>
    <row r="6190" spans="1:58" x14ac:dyDescent="0.2">
      <c r="A6190" t="s">
        <v>2291</v>
      </c>
      <c r="B6190" s="11" t="s">
        <v>22</v>
      </c>
      <c r="C6190" s="11" t="s">
        <v>2290</v>
      </c>
      <c r="D6190" s="11" t="s">
        <v>767</v>
      </c>
      <c r="E6190" s="11" t="s">
        <v>768</v>
      </c>
      <c r="F6190">
        <v>610.70000000000005</v>
      </c>
      <c r="G6190" s="11" t="s">
        <v>9</v>
      </c>
      <c r="H6190">
        <v>3761.91</v>
      </c>
      <c r="I6190">
        <v>9142.18</v>
      </c>
      <c r="J6190">
        <v>6.16</v>
      </c>
      <c r="K6190">
        <v>14.97</v>
      </c>
      <c r="L6190" s="11" t="s">
        <v>368</v>
      </c>
      <c r="M6190" s="7">
        <v>44442</v>
      </c>
      <c r="N6190" s="7">
        <v>44442</v>
      </c>
      <c r="O6190" s="11" t="s">
        <v>11</v>
      </c>
      <c r="P6190" s="11" t="s">
        <v>95</v>
      </c>
      <c r="Q6190">
        <v>1006.32</v>
      </c>
      <c r="R6190" s="11" t="s">
        <v>52</v>
      </c>
      <c r="S6190" s="11" t="s">
        <v>95</v>
      </c>
      <c r="T6190">
        <v>1108706.21</v>
      </c>
      <c r="U6190">
        <f>SalesLineItems__NO_LOT[[#This Row],[ActualSales]]-SalesLineItems__NO_LOT[[#This Row],[Extended_Cost]]</f>
        <v>5380.27</v>
      </c>
      <c r="V6190">
        <f>IFERROR(SalesLineItems__NO_LOT[[#This Row],[Revenue]]/SalesLineItems__NO_LOT[[#This Row],[Extended_Price]],0)</f>
        <v>0.58851061781763214</v>
      </c>
      <c r="W6190" t="str">
        <f>IF(SalesLineItems__NO_LOT[[#This Row],[Revenue]]&lt;0,"Lost on Sale","Normal Revenue")</f>
        <v>Normal Revenue</v>
      </c>
      <c r="X61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0">
        <f>IF(SalesLineItems__NO_LOT[[#This Row],[SOP_Type]]="Return",SalesLineItems__NO_LOT[[#This Row],[Extended_Cost]]*-1,SalesLineItems__NO_LOT[[#This Row],[Extended_Price]])</f>
        <v>9142.18</v>
      </c>
      <c r="Z6190">
        <f>MONTH(SalesLineItems__NO_LOT[[#This Row],[Requested_Ship_Date]])</f>
        <v>9</v>
      </c>
      <c r="AA6190">
        <f>YEAR(SalesLineItems__NO_LOT[[#This Row],[Requested_Ship_Date]])</f>
        <v>2021</v>
      </c>
      <c r="AV6190"/>
      <c r="AX6190"/>
      <c r="AZ6190"/>
      <c r="BC6190"/>
      <c r="BF6190"/>
    </row>
    <row r="6191" spans="1:58" x14ac:dyDescent="0.2">
      <c r="A6191" t="s">
        <v>2292</v>
      </c>
      <c r="B6191" s="11" t="s">
        <v>22</v>
      </c>
      <c r="C6191" s="11" t="s">
        <v>2290</v>
      </c>
      <c r="D6191" s="11" t="s">
        <v>13</v>
      </c>
      <c r="E6191" s="11" t="s">
        <v>14</v>
      </c>
      <c r="F6191">
        <v>1</v>
      </c>
      <c r="G6191" s="11" t="s">
        <v>15</v>
      </c>
      <c r="H6191">
        <v>0</v>
      </c>
      <c r="I6191">
        <v>1.5</v>
      </c>
      <c r="J6191">
        <v>0</v>
      </c>
      <c r="K6191">
        <v>1.5</v>
      </c>
      <c r="L6191" s="11" t="s">
        <v>368</v>
      </c>
      <c r="M6191" s="7">
        <v>44442</v>
      </c>
      <c r="N6191" s="7">
        <v>44442</v>
      </c>
      <c r="O6191" s="11" t="s">
        <v>16</v>
      </c>
      <c r="P6191" s="11" t="s">
        <v>95</v>
      </c>
      <c r="Q6191">
        <v>1006.32</v>
      </c>
      <c r="R6191" s="11" t="s">
        <v>52</v>
      </c>
      <c r="S6191" s="11" t="s">
        <v>95</v>
      </c>
      <c r="T6191">
        <v>1108706.21</v>
      </c>
      <c r="U6191">
        <f>SalesLineItems__NO_LOT[[#This Row],[ActualSales]]-SalesLineItems__NO_LOT[[#This Row],[Extended_Cost]]</f>
        <v>1.5</v>
      </c>
      <c r="V6191">
        <f>IFERROR(SalesLineItems__NO_LOT[[#This Row],[Revenue]]/SalesLineItems__NO_LOT[[#This Row],[Extended_Price]],0)</f>
        <v>1</v>
      </c>
      <c r="W6191" t="str">
        <f>IF(SalesLineItems__NO_LOT[[#This Row],[Revenue]]&lt;0,"Lost on Sale","Normal Revenue")</f>
        <v>Normal Revenue</v>
      </c>
      <c r="X61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1">
        <f>IF(SalesLineItems__NO_LOT[[#This Row],[SOP_Type]]="Return",SalesLineItems__NO_LOT[[#This Row],[Extended_Cost]]*-1,SalesLineItems__NO_LOT[[#This Row],[Extended_Price]])</f>
        <v>1.5</v>
      </c>
      <c r="Z6191">
        <f>MONTH(SalesLineItems__NO_LOT[[#This Row],[Requested_Ship_Date]])</f>
        <v>9</v>
      </c>
      <c r="AA6191">
        <f>YEAR(SalesLineItems__NO_LOT[[#This Row],[Requested_Ship_Date]])</f>
        <v>2021</v>
      </c>
      <c r="AV6191"/>
      <c r="AX6191"/>
      <c r="AZ6191"/>
      <c r="BC6191"/>
      <c r="BF6191"/>
    </row>
    <row r="6192" spans="1:58" x14ac:dyDescent="0.2">
      <c r="A6192" t="s">
        <v>2293</v>
      </c>
      <c r="B6192" s="11" t="s">
        <v>22</v>
      </c>
      <c r="C6192" s="11" t="s">
        <v>2290</v>
      </c>
      <c r="D6192" s="11" t="s">
        <v>74</v>
      </c>
      <c r="E6192" s="11" t="s">
        <v>75</v>
      </c>
      <c r="F6192">
        <v>1</v>
      </c>
      <c r="G6192" s="11" t="s">
        <v>15</v>
      </c>
      <c r="H6192">
        <v>0</v>
      </c>
      <c r="I6192">
        <v>100</v>
      </c>
      <c r="J6192">
        <v>0</v>
      </c>
      <c r="K6192">
        <v>100</v>
      </c>
      <c r="L6192" s="11" t="s">
        <v>368</v>
      </c>
      <c r="M6192" s="7">
        <v>44442</v>
      </c>
      <c r="N6192" s="7">
        <v>44442</v>
      </c>
      <c r="O6192" s="11" t="s">
        <v>16</v>
      </c>
      <c r="P6192" s="11" t="s">
        <v>95</v>
      </c>
      <c r="Q6192">
        <v>1006.32</v>
      </c>
      <c r="R6192" s="11" t="s">
        <v>52</v>
      </c>
      <c r="S6192" s="11" t="s">
        <v>95</v>
      </c>
      <c r="T6192">
        <v>1108706.21</v>
      </c>
      <c r="U6192">
        <f>SalesLineItems__NO_LOT[[#This Row],[ActualSales]]-SalesLineItems__NO_LOT[[#This Row],[Extended_Cost]]</f>
        <v>100</v>
      </c>
      <c r="V6192">
        <f>IFERROR(SalesLineItems__NO_LOT[[#This Row],[Revenue]]/SalesLineItems__NO_LOT[[#This Row],[Extended_Price]],0)</f>
        <v>1</v>
      </c>
      <c r="W6192" t="str">
        <f>IF(SalesLineItems__NO_LOT[[#This Row],[Revenue]]&lt;0,"Lost on Sale","Normal Revenue")</f>
        <v>Normal Revenue</v>
      </c>
      <c r="X61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2">
        <f>IF(SalesLineItems__NO_LOT[[#This Row],[SOP_Type]]="Return",SalesLineItems__NO_LOT[[#This Row],[Extended_Cost]]*-1,SalesLineItems__NO_LOT[[#This Row],[Extended_Price]])</f>
        <v>100</v>
      </c>
      <c r="Z6192">
        <f>MONTH(SalesLineItems__NO_LOT[[#This Row],[Requested_Ship_Date]])</f>
        <v>9</v>
      </c>
      <c r="AA6192">
        <f>YEAR(SalesLineItems__NO_LOT[[#This Row],[Requested_Ship_Date]])</f>
        <v>2021</v>
      </c>
      <c r="AV6192"/>
      <c r="AX6192"/>
      <c r="AZ6192"/>
      <c r="BC6192"/>
      <c r="BF6192"/>
    </row>
    <row r="6193" spans="1:58" x14ac:dyDescent="0.2">
      <c r="A6193" t="s">
        <v>2294</v>
      </c>
      <c r="B6193" s="11" t="s">
        <v>22</v>
      </c>
      <c r="C6193" s="11" t="s">
        <v>2295</v>
      </c>
      <c r="D6193" s="11" t="s">
        <v>379</v>
      </c>
      <c r="E6193" s="11" t="s">
        <v>380</v>
      </c>
      <c r="F6193">
        <v>619.59699999999998</v>
      </c>
      <c r="G6193" s="11" t="s">
        <v>9</v>
      </c>
      <c r="H6193">
        <v>3277.66</v>
      </c>
      <c r="I6193">
        <v>6902.31</v>
      </c>
      <c r="J6193">
        <v>5.29</v>
      </c>
      <c r="K6193">
        <v>11.14</v>
      </c>
      <c r="L6193" s="11" t="s">
        <v>368</v>
      </c>
      <c r="M6193" s="7">
        <v>44442</v>
      </c>
      <c r="N6193" s="7">
        <v>44442</v>
      </c>
      <c r="O6193" s="11" t="s">
        <v>40</v>
      </c>
      <c r="P6193" s="11" t="s">
        <v>95</v>
      </c>
      <c r="Q6193">
        <v>1006.32</v>
      </c>
      <c r="R6193" s="11" t="s">
        <v>52</v>
      </c>
      <c r="S6193" s="11" t="s">
        <v>95</v>
      </c>
      <c r="T6193">
        <v>1108706.21</v>
      </c>
      <c r="U6193">
        <f>SalesLineItems__NO_LOT[[#This Row],[ActualSales]]-SalesLineItems__NO_LOT[[#This Row],[Extended_Cost]]</f>
        <v>3624.6500000000005</v>
      </c>
      <c r="V6193">
        <f>IFERROR(SalesLineItems__NO_LOT[[#This Row],[Revenue]]/SalesLineItems__NO_LOT[[#This Row],[Extended_Price]],0)</f>
        <v>0.52513578787391468</v>
      </c>
      <c r="W6193" t="str">
        <f>IF(SalesLineItems__NO_LOT[[#This Row],[Revenue]]&lt;0,"Lost on Sale","Normal Revenue")</f>
        <v>Normal Revenue</v>
      </c>
      <c r="X61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3">
        <f>IF(SalesLineItems__NO_LOT[[#This Row],[SOP_Type]]="Return",SalesLineItems__NO_LOT[[#This Row],[Extended_Cost]]*-1,SalesLineItems__NO_LOT[[#This Row],[Extended_Price]])</f>
        <v>6902.31</v>
      </c>
      <c r="Z6193">
        <f>MONTH(SalesLineItems__NO_LOT[[#This Row],[Requested_Ship_Date]])</f>
        <v>9</v>
      </c>
      <c r="AA6193">
        <f>YEAR(SalesLineItems__NO_LOT[[#This Row],[Requested_Ship_Date]])</f>
        <v>2021</v>
      </c>
      <c r="AV6193"/>
      <c r="AX6193"/>
      <c r="AZ6193"/>
      <c r="BC6193"/>
      <c r="BF6193"/>
    </row>
    <row r="6194" spans="1:58" x14ac:dyDescent="0.2">
      <c r="A6194" t="s">
        <v>1095</v>
      </c>
      <c r="B6194" s="11" t="s">
        <v>22</v>
      </c>
      <c r="C6194" s="11" t="s">
        <v>1096</v>
      </c>
      <c r="D6194" s="11" t="s">
        <v>337</v>
      </c>
      <c r="E6194" s="11" t="s">
        <v>315</v>
      </c>
      <c r="F6194">
        <v>421.2</v>
      </c>
      <c r="G6194" s="11" t="s">
        <v>9</v>
      </c>
      <c r="H6194">
        <v>2670.4</v>
      </c>
      <c r="I6194">
        <v>3024.22</v>
      </c>
      <c r="J6194">
        <v>6.34</v>
      </c>
      <c r="K6194">
        <v>7.18</v>
      </c>
      <c r="L6194" s="11" t="s">
        <v>314</v>
      </c>
      <c r="M6194" s="7">
        <v>44569</v>
      </c>
      <c r="N6194" s="7">
        <v>44569</v>
      </c>
      <c r="O6194" s="11" t="s">
        <v>11</v>
      </c>
      <c r="P6194" s="11" t="s">
        <v>95</v>
      </c>
      <c r="Q6194">
        <v>17590.52</v>
      </c>
      <c r="R6194" s="11" t="s">
        <v>52</v>
      </c>
      <c r="S6194" s="11" t="s">
        <v>95</v>
      </c>
      <c r="T6194">
        <v>669865.49</v>
      </c>
      <c r="U6194">
        <f>SalesLineItems__NO_LOT[[#This Row],[ActualSales]]-SalesLineItems__NO_LOT[[#This Row],[Extended_Cost]]</f>
        <v>353.81999999999971</v>
      </c>
      <c r="V6194">
        <f>IFERROR(SalesLineItems__NO_LOT[[#This Row],[Revenue]]/SalesLineItems__NO_LOT[[#This Row],[Extended_Price]],0)</f>
        <v>0.11699545667973882</v>
      </c>
      <c r="W6194" t="str">
        <f>IF(SalesLineItems__NO_LOT[[#This Row],[Revenue]]&lt;0,"Lost on Sale","Normal Revenue")</f>
        <v>Normal Revenue</v>
      </c>
      <c r="X61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194">
        <f>IF(SalesLineItems__NO_LOT[[#This Row],[SOP_Type]]="Return",SalesLineItems__NO_LOT[[#This Row],[Extended_Cost]]*-1,SalesLineItems__NO_LOT[[#This Row],[Extended_Price]])</f>
        <v>3024.22</v>
      </c>
      <c r="Z6194">
        <f>MONTH(SalesLineItems__NO_LOT[[#This Row],[Requested_Ship_Date]])</f>
        <v>1</v>
      </c>
      <c r="AA6194">
        <f>YEAR(SalesLineItems__NO_LOT[[#This Row],[Requested_Ship_Date]])</f>
        <v>2022</v>
      </c>
      <c r="AV6194"/>
      <c r="AX6194"/>
      <c r="AZ6194"/>
      <c r="BC6194"/>
      <c r="BF6194"/>
    </row>
    <row r="6195" spans="1:58" x14ac:dyDescent="0.2">
      <c r="A6195" t="s">
        <v>1097</v>
      </c>
      <c r="B6195" s="11" t="s">
        <v>22</v>
      </c>
      <c r="C6195" s="11" t="s">
        <v>1096</v>
      </c>
      <c r="D6195" s="11" t="s">
        <v>13</v>
      </c>
      <c r="E6195" s="11" t="s">
        <v>14</v>
      </c>
      <c r="F6195">
        <v>1</v>
      </c>
      <c r="G6195" s="11" t="s">
        <v>15</v>
      </c>
      <c r="H6195">
        <v>0</v>
      </c>
      <c r="I6195">
        <v>1.5</v>
      </c>
      <c r="J6195">
        <v>0</v>
      </c>
      <c r="K6195">
        <v>1.5</v>
      </c>
      <c r="L6195" s="11" t="s">
        <v>314</v>
      </c>
      <c r="M6195" s="7">
        <v>44569</v>
      </c>
      <c r="N6195" s="7">
        <v>44569</v>
      </c>
      <c r="O6195" s="11" t="s">
        <v>16</v>
      </c>
      <c r="P6195" s="11" t="s">
        <v>95</v>
      </c>
      <c r="Q6195">
        <v>17590.52</v>
      </c>
      <c r="R6195" s="11" t="s">
        <v>52</v>
      </c>
      <c r="S6195" s="11" t="s">
        <v>95</v>
      </c>
      <c r="T6195">
        <v>669865.49</v>
      </c>
      <c r="U6195">
        <f>SalesLineItems__NO_LOT[[#This Row],[ActualSales]]-SalesLineItems__NO_LOT[[#This Row],[Extended_Cost]]</f>
        <v>1.5</v>
      </c>
      <c r="V6195">
        <f>IFERROR(SalesLineItems__NO_LOT[[#This Row],[Revenue]]/SalesLineItems__NO_LOT[[#This Row],[Extended_Price]],0)</f>
        <v>1</v>
      </c>
      <c r="W6195" t="str">
        <f>IF(SalesLineItems__NO_LOT[[#This Row],[Revenue]]&lt;0,"Lost on Sale","Normal Revenue")</f>
        <v>Normal Revenue</v>
      </c>
      <c r="X61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5">
        <f>IF(SalesLineItems__NO_LOT[[#This Row],[SOP_Type]]="Return",SalesLineItems__NO_LOT[[#This Row],[Extended_Cost]]*-1,SalesLineItems__NO_LOT[[#This Row],[Extended_Price]])</f>
        <v>1.5</v>
      </c>
      <c r="Z6195">
        <f>MONTH(SalesLineItems__NO_LOT[[#This Row],[Requested_Ship_Date]])</f>
        <v>1</v>
      </c>
      <c r="AA6195">
        <f>YEAR(SalesLineItems__NO_LOT[[#This Row],[Requested_Ship_Date]])</f>
        <v>2022</v>
      </c>
      <c r="AV6195"/>
      <c r="AX6195"/>
      <c r="AZ6195"/>
      <c r="BC6195"/>
      <c r="BF6195"/>
    </row>
    <row r="6196" spans="1:58" x14ac:dyDescent="0.2">
      <c r="A6196" t="s">
        <v>1098</v>
      </c>
      <c r="B6196" s="11" t="s">
        <v>22</v>
      </c>
      <c r="C6196" s="11" t="s">
        <v>1096</v>
      </c>
      <c r="D6196" s="11" t="s">
        <v>74</v>
      </c>
      <c r="E6196" s="11" t="s">
        <v>75</v>
      </c>
      <c r="F6196">
        <v>1</v>
      </c>
      <c r="G6196" s="11" t="s">
        <v>15</v>
      </c>
      <c r="H6196">
        <v>0</v>
      </c>
      <c r="I6196">
        <v>100</v>
      </c>
      <c r="J6196">
        <v>0</v>
      </c>
      <c r="K6196">
        <v>100</v>
      </c>
      <c r="L6196" s="11" t="s">
        <v>314</v>
      </c>
      <c r="M6196" s="7">
        <v>44569</v>
      </c>
      <c r="N6196" s="7">
        <v>44569</v>
      </c>
      <c r="O6196" s="11" t="s">
        <v>16</v>
      </c>
      <c r="P6196" s="11" t="s">
        <v>95</v>
      </c>
      <c r="Q6196">
        <v>17590.52</v>
      </c>
      <c r="R6196" s="11" t="s">
        <v>52</v>
      </c>
      <c r="S6196" s="11" t="s">
        <v>95</v>
      </c>
      <c r="T6196">
        <v>669865.49</v>
      </c>
      <c r="U6196">
        <f>SalesLineItems__NO_LOT[[#This Row],[ActualSales]]-SalesLineItems__NO_LOT[[#This Row],[Extended_Cost]]</f>
        <v>100</v>
      </c>
      <c r="V6196">
        <f>IFERROR(SalesLineItems__NO_LOT[[#This Row],[Revenue]]/SalesLineItems__NO_LOT[[#This Row],[Extended_Price]],0)</f>
        <v>1</v>
      </c>
      <c r="W6196" t="str">
        <f>IF(SalesLineItems__NO_LOT[[#This Row],[Revenue]]&lt;0,"Lost on Sale","Normal Revenue")</f>
        <v>Normal Revenue</v>
      </c>
      <c r="X61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6">
        <f>IF(SalesLineItems__NO_LOT[[#This Row],[SOP_Type]]="Return",SalesLineItems__NO_LOT[[#This Row],[Extended_Cost]]*-1,SalesLineItems__NO_LOT[[#This Row],[Extended_Price]])</f>
        <v>100</v>
      </c>
      <c r="Z6196">
        <f>MONTH(SalesLineItems__NO_LOT[[#This Row],[Requested_Ship_Date]])</f>
        <v>1</v>
      </c>
      <c r="AA6196">
        <f>YEAR(SalesLineItems__NO_LOT[[#This Row],[Requested_Ship_Date]])</f>
        <v>2022</v>
      </c>
      <c r="AV6196"/>
      <c r="AX6196"/>
      <c r="AZ6196"/>
      <c r="BC6196"/>
      <c r="BF6196"/>
    </row>
    <row r="6197" spans="1:58" x14ac:dyDescent="0.2">
      <c r="A6197" t="s">
        <v>1099</v>
      </c>
      <c r="B6197" s="11" t="s">
        <v>22</v>
      </c>
      <c r="C6197" s="11" t="s">
        <v>1100</v>
      </c>
      <c r="D6197" s="11" t="s">
        <v>53</v>
      </c>
      <c r="E6197" s="11" t="s">
        <v>54</v>
      </c>
      <c r="F6197">
        <v>418</v>
      </c>
      <c r="G6197" s="11" t="s">
        <v>9</v>
      </c>
      <c r="H6197">
        <v>2897.5</v>
      </c>
      <c r="I6197">
        <v>3778.72</v>
      </c>
      <c r="J6197">
        <v>6.93</v>
      </c>
      <c r="K6197">
        <v>9.0399999999999991</v>
      </c>
      <c r="L6197" s="11" t="s">
        <v>368</v>
      </c>
      <c r="M6197" s="7">
        <v>44569</v>
      </c>
      <c r="N6197" s="7">
        <v>44569</v>
      </c>
      <c r="O6197" s="11" t="s">
        <v>35</v>
      </c>
      <c r="P6197" s="11" t="s">
        <v>95</v>
      </c>
      <c r="Q6197">
        <v>1006.32</v>
      </c>
      <c r="R6197" s="11" t="s">
        <v>52</v>
      </c>
      <c r="S6197" s="11" t="s">
        <v>95</v>
      </c>
      <c r="T6197">
        <v>1108706.21</v>
      </c>
      <c r="U6197">
        <f>SalesLineItems__NO_LOT[[#This Row],[ActualSales]]-SalesLineItems__NO_LOT[[#This Row],[Extended_Cost]]</f>
        <v>881.2199999999998</v>
      </c>
      <c r="V6197">
        <f>IFERROR(SalesLineItems__NO_LOT[[#This Row],[Revenue]]/SalesLineItems__NO_LOT[[#This Row],[Extended_Price]],0)</f>
        <v>0.23320595333869665</v>
      </c>
      <c r="W6197" t="str">
        <f>IF(SalesLineItems__NO_LOT[[#This Row],[Revenue]]&lt;0,"Lost on Sale","Normal Revenue")</f>
        <v>Normal Revenue</v>
      </c>
      <c r="X61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197">
        <f>IF(SalesLineItems__NO_LOT[[#This Row],[SOP_Type]]="Return",SalesLineItems__NO_LOT[[#This Row],[Extended_Cost]]*-1,SalesLineItems__NO_LOT[[#This Row],[Extended_Price]])</f>
        <v>3778.72</v>
      </c>
      <c r="Z6197">
        <f>MONTH(SalesLineItems__NO_LOT[[#This Row],[Requested_Ship_Date]])</f>
        <v>1</v>
      </c>
      <c r="AA6197">
        <f>YEAR(SalesLineItems__NO_LOT[[#This Row],[Requested_Ship_Date]])</f>
        <v>2022</v>
      </c>
      <c r="AV6197"/>
      <c r="AX6197"/>
      <c r="AZ6197"/>
      <c r="BC6197"/>
      <c r="BF6197"/>
    </row>
    <row r="6198" spans="1:58" x14ac:dyDescent="0.2">
      <c r="A6198" t="s">
        <v>1101</v>
      </c>
      <c r="B6198" s="11" t="s">
        <v>22</v>
      </c>
      <c r="C6198" s="11" t="s">
        <v>1100</v>
      </c>
      <c r="D6198" s="11" t="s">
        <v>767</v>
      </c>
      <c r="E6198" s="11" t="s">
        <v>768</v>
      </c>
      <c r="F6198">
        <v>610.70000000000005</v>
      </c>
      <c r="G6198" s="11" t="s">
        <v>9</v>
      </c>
      <c r="H6198">
        <v>4897.8100000000004</v>
      </c>
      <c r="I6198">
        <v>9142.18</v>
      </c>
      <c r="J6198">
        <v>8.02</v>
      </c>
      <c r="K6198">
        <v>14.97</v>
      </c>
      <c r="L6198" s="11" t="s">
        <v>368</v>
      </c>
      <c r="M6198" s="7">
        <v>44569</v>
      </c>
      <c r="N6198" s="7">
        <v>44569</v>
      </c>
      <c r="O6198" s="11" t="s">
        <v>11</v>
      </c>
      <c r="P6198" s="11" t="s">
        <v>95</v>
      </c>
      <c r="Q6198">
        <v>1006.32</v>
      </c>
      <c r="R6198" s="11" t="s">
        <v>52</v>
      </c>
      <c r="S6198" s="11" t="s">
        <v>95</v>
      </c>
      <c r="T6198">
        <v>1108706.21</v>
      </c>
      <c r="U6198">
        <f>SalesLineItems__NO_LOT[[#This Row],[ActualSales]]-SalesLineItems__NO_LOT[[#This Row],[Extended_Cost]]</f>
        <v>4244.37</v>
      </c>
      <c r="V6198">
        <f>IFERROR(SalesLineItems__NO_LOT[[#This Row],[Revenue]]/SalesLineItems__NO_LOT[[#This Row],[Extended_Price]],0)</f>
        <v>0.46426235318053238</v>
      </c>
      <c r="W6198" t="str">
        <f>IF(SalesLineItems__NO_LOT[[#This Row],[Revenue]]&lt;0,"Lost on Sale","Normal Revenue")</f>
        <v>Normal Revenue</v>
      </c>
      <c r="X61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8">
        <f>IF(SalesLineItems__NO_LOT[[#This Row],[SOP_Type]]="Return",SalesLineItems__NO_LOT[[#This Row],[Extended_Cost]]*-1,SalesLineItems__NO_LOT[[#This Row],[Extended_Price]])</f>
        <v>9142.18</v>
      </c>
      <c r="Z6198">
        <f>MONTH(SalesLineItems__NO_LOT[[#This Row],[Requested_Ship_Date]])</f>
        <v>1</v>
      </c>
      <c r="AA6198">
        <f>YEAR(SalesLineItems__NO_LOT[[#This Row],[Requested_Ship_Date]])</f>
        <v>2022</v>
      </c>
      <c r="AV6198"/>
      <c r="AX6198"/>
      <c r="AZ6198"/>
      <c r="BC6198"/>
      <c r="BF6198"/>
    </row>
    <row r="6199" spans="1:58" x14ac:dyDescent="0.2">
      <c r="A6199" t="s">
        <v>1016</v>
      </c>
      <c r="B6199" s="11" t="s">
        <v>22</v>
      </c>
      <c r="C6199" s="11" t="s">
        <v>1017</v>
      </c>
      <c r="D6199" s="11" t="s">
        <v>1018</v>
      </c>
      <c r="E6199" s="11" t="s">
        <v>1019</v>
      </c>
      <c r="F6199">
        <v>36.799999999999997</v>
      </c>
      <c r="G6199" s="11" t="s">
        <v>9</v>
      </c>
      <c r="H6199">
        <v>506</v>
      </c>
      <c r="I6199">
        <v>1035.55</v>
      </c>
      <c r="J6199">
        <v>13.75</v>
      </c>
      <c r="K6199">
        <v>28.14</v>
      </c>
      <c r="L6199" s="11" t="s">
        <v>465</v>
      </c>
      <c r="M6199" s="7">
        <v>44572</v>
      </c>
      <c r="N6199" s="7">
        <v>44572</v>
      </c>
      <c r="O6199" s="11" t="s">
        <v>11</v>
      </c>
      <c r="P6199" s="11" t="s">
        <v>95</v>
      </c>
      <c r="Q6199">
        <v>1485</v>
      </c>
      <c r="R6199" s="11" t="s">
        <v>12</v>
      </c>
      <c r="S6199" s="11" t="s">
        <v>95</v>
      </c>
      <c r="T6199">
        <v>5889.65</v>
      </c>
      <c r="U6199">
        <f>SalesLineItems__NO_LOT[[#This Row],[ActualSales]]-SalesLineItems__NO_LOT[[#This Row],[Extended_Cost]]</f>
        <v>529.54999999999995</v>
      </c>
      <c r="V6199">
        <f>IFERROR(SalesLineItems__NO_LOT[[#This Row],[Revenue]]/SalesLineItems__NO_LOT[[#This Row],[Extended_Price]],0)</f>
        <v>0.51137076915648683</v>
      </c>
      <c r="W6199" t="str">
        <f>IF(SalesLineItems__NO_LOT[[#This Row],[Revenue]]&lt;0,"Lost on Sale","Normal Revenue")</f>
        <v>Normal Revenue</v>
      </c>
      <c r="X61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199">
        <f>IF(SalesLineItems__NO_LOT[[#This Row],[SOP_Type]]="Return",SalesLineItems__NO_LOT[[#This Row],[Extended_Cost]]*-1,SalesLineItems__NO_LOT[[#This Row],[Extended_Price]])</f>
        <v>1035.55</v>
      </c>
      <c r="Z6199">
        <f>MONTH(SalesLineItems__NO_LOT[[#This Row],[Requested_Ship_Date]])</f>
        <v>1</v>
      </c>
      <c r="AA6199">
        <f>YEAR(SalesLineItems__NO_LOT[[#This Row],[Requested_Ship_Date]])</f>
        <v>2022</v>
      </c>
      <c r="AV6199"/>
      <c r="AX6199"/>
      <c r="AZ6199"/>
      <c r="BC6199"/>
      <c r="BF6199"/>
    </row>
    <row r="6200" spans="1:58" x14ac:dyDescent="0.2">
      <c r="A6200" t="s">
        <v>1020</v>
      </c>
      <c r="B6200" s="11" t="s">
        <v>22</v>
      </c>
      <c r="C6200" s="11" t="s">
        <v>1021</v>
      </c>
      <c r="D6200" s="11" t="s">
        <v>1022</v>
      </c>
      <c r="E6200" s="11" t="s">
        <v>1023</v>
      </c>
      <c r="F6200">
        <v>46.274999999999999</v>
      </c>
      <c r="G6200" s="11" t="s">
        <v>9</v>
      </c>
      <c r="H6200">
        <v>1155.02</v>
      </c>
      <c r="I6200">
        <v>3933.38</v>
      </c>
      <c r="J6200">
        <v>24.96</v>
      </c>
      <c r="K6200">
        <v>85</v>
      </c>
      <c r="L6200" s="11" t="s">
        <v>1024</v>
      </c>
      <c r="M6200" s="7">
        <v>44572</v>
      </c>
      <c r="N6200" s="7">
        <v>44572</v>
      </c>
      <c r="O6200" s="11" t="s">
        <v>11</v>
      </c>
      <c r="P6200" s="11" t="s">
        <v>95</v>
      </c>
      <c r="Q6200">
        <v>529.20000000000005</v>
      </c>
      <c r="R6200" s="11" t="s">
        <v>52</v>
      </c>
      <c r="S6200" s="11" t="s">
        <v>95</v>
      </c>
      <c r="T6200">
        <v>26399.82</v>
      </c>
      <c r="U6200">
        <f>SalesLineItems__NO_LOT[[#This Row],[ActualSales]]-SalesLineItems__NO_LOT[[#This Row],[Extended_Cost]]</f>
        <v>2778.36</v>
      </c>
      <c r="V6200">
        <f>IFERROR(SalesLineItems__NO_LOT[[#This Row],[Revenue]]/SalesLineItems__NO_LOT[[#This Row],[Extended_Price]],0)</f>
        <v>0.7063543313892886</v>
      </c>
      <c r="W6200" t="str">
        <f>IF(SalesLineItems__NO_LOT[[#This Row],[Revenue]]&lt;0,"Lost on Sale","Normal Revenue")</f>
        <v>Normal Revenue</v>
      </c>
      <c r="X62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0">
        <f>IF(SalesLineItems__NO_LOT[[#This Row],[SOP_Type]]="Return",SalesLineItems__NO_LOT[[#This Row],[Extended_Cost]]*-1,SalesLineItems__NO_LOT[[#This Row],[Extended_Price]])</f>
        <v>3933.38</v>
      </c>
      <c r="Z6200">
        <f>MONTH(SalesLineItems__NO_LOT[[#This Row],[Requested_Ship_Date]])</f>
        <v>1</v>
      </c>
      <c r="AA6200">
        <f>YEAR(SalesLineItems__NO_LOT[[#This Row],[Requested_Ship_Date]])</f>
        <v>2022</v>
      </c>
      <c r="AV6200"/>
      <c r="AX6200"/>
      <c r="AZ6200"/>
      <c r="BC6200"/>
      <c r="BF6200"/>
    </row>
    <row r="6201" spans="1:58" x14ac:dyDescent="0.2">
      <c r="A6201" t="s">
        <v>1025</v>
      </c>
      <c r="B6201" s="11" t="s">
        <v>22</v>
      </c>
      <c r="C6201" s="11" t="s">
        <v>1026</v>
      </c>
      <c r="D6201" s="11" t="s">
        <v>1027</v>
      </c>
      <c r="E6201" s="11" t="s">
        <v>388</v>
      </c>
      <c r="F6201">
        <v>19.600000000000001</v>
      </c>
      <c r="G6201" s="11" t="s">
        <v>9</v>
      </c>
      <c r="H6201">
        <v>163.85</v>
      </c>
      <c r="I6201">
        <v>529.20000000000005</v>
      </c>
      <c r="J6201">
        <v>8.36</v>
      </c>
      <c r="K6201">
        <v>27</v>
      </c>
      <c r="L6201" s="11" t="s">
        <v>1024</v>
      </c>
      <c r="M6201" s="7">
        <v>44572</v>
      </c>
      <c r="N6201" s="7">
        <v>44572</v>
      </c>
      <c r="O6201" s="11" t="s">
        <v>11</v>
      </c>
      <c r="P6201" s="11" t="s">
        <v>95</v>
      </c>
      <c r="Q6201">
        <v>529.20000000000005</v>
      </c>
      <c r="R6201" s="11" t="s">
        <v>52</v>
      </c>
      <c r="S6201" s="11" t="s">
        <v>95</v>
      </c>
      <c r="T6201">
        <v>26399.82</v>
      </c>
      <c r="U6201">
        <f>SalesLineItems__NO_LOT[[#This Row],[ActualSales]]-SalesLineItems__NO_LOT[[#This Row],[Extended_Cost]]</f>
        <v>365.35</v>
      </c>
      <c r="V6201">
        <f>IFERROR(SalesLineItems__NO_LOT[[#This Row],[Revenue]]/SalesLineItems__NO_LOT[[#This Row],[Extended_Price]],0)</f>
        <v>0.69038170823885103</v>
      </c>
      <c r="W6201" t="str">
        <f>IF(SalesLineItems__NO_LOT[[#This Row],[Revenue]]&lt;0,"Lost on Sale","Normal Revenue")</f>
        <v>Normal Revenue</v>
      </c>
      <c r="X62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1">
        <f>IF(SalesLineItems__NO_LOT[[#This Row],[SOP_Type]]="Return",SalesLineItems__NO_LOT[[#This Row],[Extended_Cost]]*-1,SalesLineItems__NO_LOT[[#This Row],[Extended_Price]])</f>
        <v>529.20000000000005</v>
      </c>
      <c r="Z6201">
        <f>MONTH(SalesLineItems__NO_LOT[[#This Row],[Requested_Ship_Date]])</f>
        <v>1</v>
      </c>
      <c r="AA6201">
        <f>YEAR(SalesLineItems__NO_LOT[[#This Row],[Requested_Ship_Date]])</f>
        <v>2022</v>
      </c>
      <c r="AV6201"/>
      <c r="AX6201"/>
      <c r="AZ6201"/>
      <c r="BC6201"/>
      <c r="BF6201"/>
    </row>
    <row r="6202" spans="1:58" x14ac:dyDescent="0.2">
      <c r="A6202" t="s">
        <v>1028</v>
      </c>
      <c r="B6202" s="11" t="s">
        <v>22</v>
      </c>
      <c r="C6202" s="11" t="s">
        <v>1029</v>
      </c>
      <c r="D6202" s="11" t="s">
        <v>277</v>
      </c>
      <c r="E6202" s="11" t="s">
        <v>278</v>
      </c>
      <c r="F6202">
        <v>18.757999999999999</v>
      </c>
      <c r="G6202" s="11" t="s">
        <v>9</v>
      </c>
      <c r="H6202">
        <v>34.520000000000003</v>
      </c>
      <c r="I6202">
        <v>122.86</v>
      </c>
      <c r="J6202">
        <v>1.84</v>
      </c>
      <c r="K6202">
        <v>6.55</v>
      </c>
      <c r="L6202" s="11" t="s">
        <v>266</v>
      </c>
      <c r="M6202" s="7">
        <v>44572</v>
      </c>
      <c r="N6202" s="7">
        <v>44572</v>
      </c>
      <c r="O6202" s="11" t="s">
        <v>11</v>
      </c>
      <c r="P6202" s="11" t="s">
        <v>95</v>
      </c>
      <c r="Q6202">
        <v>178332.58</v>
      </c>
      <c r="R6202" s="11" t="s">
        <v>12</v>
      </c>
      <c r="S6202" s="11" t="s">
        <v>95</v>
      </c>
      <c r="T6202">
        <v>3774926.5</v>
      </c>
      <c r="U6202">
        <f>SalesLineItems__NO_LOT[[#This Row],[ActualSales]]-SalesLineItems__NO_LOT[[#This Row],[Extended_Cost]]</f>
        <v>88.34</v>
      </c>
      <c r="V6202">
        <f>IFERROR(SalesLineItems__NO_LOT[[#This Row],[Revenue]]/SalesLineItems__NO_LOT[[#This Row],[Extended_Price]],0)</f>
        <v>0.71902979000488365</v>
      </c>
      <c r="W6202" t="str">
        <f>IF(SalesLineItems__NO_LOT[[#This Row],[Revenue]]&lt;0,"Lost on Sale","Normal Revenue")</f>
        <v>Normal Revenue</v>
      </c>
      <c r="X62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2">
        <f>IF(SalesLineItems__NO_LOT[[#This Row],[SOP_Type]]="Return",SalesLineItems__NO_LOT[[#This Row],[Extended_Cost]]*-1,SalesLineItems__NO_LOT[[#This Row],[Extended_Price]])</f>
        <v>122.86</v>
      </c>
      <c r="Z6202">
        <f>MONTH(SalesLineItems__NO_LOT[[#This Row],[Requested_Ship_Date]])</f>
        <v>1</v>
      </c>
      <c r="AA6202">
        <f>YEAR(SalesLineItems__NO_LOT[[#This Row],[Requested_Ship_Date]])</f>
        <v>2022</v>
      </c>
      <c r="AV6202"/>
      <c r="AX6202"/>
      <c r="AZ6202"/>
      <c r="BC6202"/>
      <c r="BF6202"/>
    </row>
    <row r="6203" spans="1:58" x14ac:dyDescent="0.2">
      <c r="A6203" t="s">
        <v>1030</v>
      </c>
      <c r="B6203" s="11" t="s">
        <v>22</v>
      </c>
      <c r="C6203" s="11" t="s">
        <v>1029</v>
      </c>
      <c r="D6203" s="11" t="s">
        <v>264</v>
      </c>
      <c r="E6203" s="11" t="s">
        <v>265</v>
      </c>
      <c r="F6203">
        <v>399.12</v>
      </c>
      <c r="G6203" s="11" t="s">
        <v>9</v>
      </c>
      <c r="H6203">
        <v>1265.21</v>
      </c>
      <c r="I6203">
        <v>4985.01</v>
      </c>
      <c r="J6203">
        <v>3.17</v>
      </c>
      <c r="K6203">
        <v>12.49</v>
      </c>
      <c r="L6203" s="11" t="s">
        <v>266</v>
      </c>
      <c r="M6203" s="7">
        <v>44572</v>
      </c>
      <c r="N6203" s="7">
        <v>44572</v>
      </c>
      <c r="O6203" s="11" t="s">
        <v>11</v>
      </c>
      <c r="P6203" s="11" t="s">
        <v>95</v>
      </c>
      <c r="Q6203">
        <v>178332.58</v>
      </c>
      <c r="R6203" s="11" t="s">
        <v>12</v>
      </c>
      <c r="S6203" s="11" t="s">
        <v>95</v>
      </c>
      <c r="T6203">
        <v>3774926.5</v>
      </c>
      <c r="U6203">
        <f>SalesLineItems__NO_LOT[[#This Row],[ActualSales]]-SalesLineItems__NO_LOT[[#This Row],[Extended_Cost]]</f>
        <v>3719.8</v>
      </c>
      <c r="V6203">
        <f>IFERROR(SalesLineItems__NO_LOT[[#This Row],[Revenue]]/SalesLineItems__NO_LOT[[#This Row],[Extended_Price]],0)</f>
        <v>0.74619709890250974</v>
      </c>
      <c r="W6203" t="str">
        <f>IF(SalesLineItems__NO_LOT[[#This Row],[Revenue]]&lt;0,"Lost on Sale","Normal Revenue")</f>
        <v>Normal Revenue</v>
      </c>
      <c r="X62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3">
        <f>IF(SalesLineItems__NO_LOT[[#This Row],[SOP_Type]]="Return",SalesLineItems__NO_LOT[[#This Row],[Extended_Cost]]*-1,SalesLineItems__NO_LOT[[#This Row],[Extended_Price]])</f>
        <v>4985.01</v>
      </c>
      <c r="Z6203">
        <f>MONTH(SalesLineItems__NO_LOT[[#This Row],[Requested_Ship_Date]])</f>
        <v>1</v>
      </c>
      <c r="AA6203">
        <f>YEAR(SalesLineItems__NO_LOT[[#This Row],[Requested_Ship_Date]])</f>
        <v>2022</v>
      </c>
      <c r="AV6203"/>
      <c r="AX6203"/>
      <c r="AZ6203"/>
      <c r="BC6203"/>
      <c r="BF6203"/>
    </row>
    <row r="6204" spans="1:58" x14ac:dyDescent="0.2">
      <c r="A6204" t="s">
        <v>1031</v>
      </c>
      <c r="B6204" s="11" t="s">
        <v>22</v>
      </c>
      <c r="C6204" s="11" t="s">
        <v>1029</v>
      </c>
      <c r="D6204" s="11" t="s">
        <v>274</v>
      </c>
      <c r="E6204" s="11" t="s">
        <v>275</v>
      </c>
      <c r="F6204">
        <v>181.71</v>
      </c>
      <c r="G6204" s="11" t="s">
        <v>9</v>
      </c>
      <c r="H6204">
        <v>1053.9100000000001</v>
      </c>
      <c r="I6204">
        <v>3089.07</v>
      </c>
      <c r="J6204">
        <v>5.8</v>
      </c>
      <c r="K6204">
        <v>17</v>
      </c>
      <c r="L6204" s="11" t="s">
        <v>266</v>
      </c>
      <c r="M6204" s="7">
        <v>44572</v>
      </c>
      <c r="N6204" s="7">
        <v>44572</v>
      </c>
      <c r="O6204" s="11" t="s">
        <v>11</v>
      </c>
      <c r="P6204" s="11" t="s">
        <v>95</v>
      </c>
      <c r="Q6204">
        <v>178332.58</v>
      </c>
      <c r="R6204" s="11" t="s">
        <v>12</v>
      </c>
      <c r="S6204" s="11" t="s">
        <v>95</v>
      </c>
      <c r="T6204">
        <v>3774926.5</v>
      </c>
      <c r="U6204">
        <f>SalesLineItems__NO_LOT[[#This Row],[ActualSales]]-SalesLineItems__NO_LOT[[#This Row],[Extended_Cost]]</f>
        <v>2035.16</v>
      </c>
      <c r="V6204">
        <f>IFERROR(SalesLineItems__NO_LOT[[#This Row],[Revenue]]/SalesLineItems__NO_LOT[[#This Row],[Extended_Price]],0)</f>
        <v>0.65882611918797562</v>
      </c>
      <c r="W6204" t="str">
        <f>IF(SalesLineItems__NO_LOT[[#This Row],[Revenue]]&lt;0,"Lost on Sale","Normal Revenue")</f>
        <v>Normal Revenue</v>
      </c>
      <c r="X62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4">
        <f>IF(SalesLineItems__NO_LOT[[#This Row],[SOP_Type]]="Return",SalesLineItems__NO_LOT[[#This Row],[Extended_Cost]]*-1,SalesLineItems__NO_LOT[[#This Row],[Extended_Price]])</f>
        <v>3089.07</v>
      </c>
      <c r="Z6204">
        <f>MONTH(SalesLineItems__NO_LOT[[#This Row],[Requested_Ship_Date]])</f>
        <v>1</v>
      </c>
      <c r="AA6204">
        <f>YEAR(SalesLineItems__NO_LOT[[#This Row],[Requested_Ship_Date]])</f>
        <v>2022</v>
      </c>
      <c r="AV6204"/>
      <c r="AX6204"/>
      <c r="AZ6204"/>
      <c r="BC6204"/>
      <c r="BF6204"/>
    </row>
    <row r="6205" spans="1:58" x14ac:dyDescent="0.2">
      <c r="A6205" t="s">
        <v>1032</v>
      </c>
      <c r="B6205" s="11" t="s">
        <v>22</v>
      </c>
      <c r="C6205" s="11" t="s">
        <v>1033</v>
      </c>
      <c r="D6205" s="11" t="s">
        <v>220</v>
      </c>
      <c r="E6205" s="11" t="s">
        <v>221</v>
      </c>
      <c r="F6205">
        <v>2</v>
      </c>
      <c r="G6205" s="11" t="s">
        <v>9</v>
      </c>
      <c r="H6205">
        <v>3.64</v>
      </c>
      <c r="I6205">
        <v>0</v>
      </c>
      <c r="J6205">
        <v>1.82</v>
      </c>
      <c r="K6205">
        <v>0</v>
      </c>
      <c r="L6205" s="11" t="s">
        <v>166</v>
      </c>
      <c r="M6205" s="7">
        <v>44572</v>
      </c>
      <c r="N6205" s="7">
        <v>44572</v>
      </c>
      <c r="O6205" s="11" t="s">
        <v>21</v>
      </c>
      <c r="P6205" s="11" t="s">
        <v>95</v>
      </c>
      <c r="Q6205">
        <v>12447.79</v>
      </c>
      <c r="R6205" s="11" t="s">
        <v>52</v>
      </c>
      <c r="S6205" s="11" t="s">
        <v>95</v>
      </c>
      <c r="T6205">
        <v>1761785.05</v>
      </c>
      <c r="U6205">
        <f>SalesLineItems__NO_LOT[[#This Row],[ActualSales]]-SalesLineItems__NO_LOT[[#This Row],[Extended_Cost]]</f>
        <v>-3.64</v>
      </c>
      <c r="V6205">
        <f>IFERROR(SalesLineItems__NO_LOT[[#This Row],[Revenue]]/SalesLineItems__NO_LOT[[#This Row],[Extended_Price]],0)</f>
        <v>0</v>
      </c>
      <c r="W6205" t="str">
        <f>IF(SalesLineItems__NO_LOT[[#This Row],[Revenue]]&lt;0,"Lost on Sale","Normal Revenue")</f>
        <v>Lost on Sale</v>
      </c>
      <c r="X62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205">
        <f>IF(SalesLineItems__NO_LOT[[#This Row],[SOP_Type]]="Return",SalesLineItems__NO_LOT[[#This Row],[Extended_Cost]]*-1,SalesLineItems__NO_LOT[[#This Row],[Extended_Price]])</f>
        <v>0</v>
      </c>
      <c r="Z6205">
        <f>MONTH(SalesLineItems__NO_LOT[[#This Row],[Requested_Ship_Date]])</f>
        <v>1</v>
      </c>
      <c r="AA6205">
        <f>YEAR(SalesLineItems__NO_LOT[[#This Row],[Requested_Ship_Date]])</f>
        <v>2022</v>
      </c>
      <c r="AV6205"/>
      <c r="AX6205"/>
      <c r="AZ6205"/>
      <c r="BC6205"/>
      <c r="BF6205"/>
    </row>
    <row r="6206" spans="1:58" x14ac:dyDescent="0.2">
      <c r="A6206" t="s">
        <v>1034</v>
      </c>
      <c r="B6206" s="11" t="s">
        <v>22</v>
      </c>
      <c r="C6206" s="11" t="s">
        <v>1035</v>
      </c>
      <c r="D6206" s="11" t="s">
        <v>171</v>
      </c>
      <c r="E6206" s="11" t="s">
        <v>172</v>
      </c>
      <c r="F6206">
        <v>20</v>
      </c>
      <c r="G6206" s="11" t="s">
        <v>68</v>
      </c>
      <c r="H6206">
        <v>253.44</v>
      </c>
      <c r="I6206">
        <v>490</v>
      </c>
      <c r="J6206">
        <v>12.67</v>
      </c>
      <c r="K6206">
        <v>24.5</v>
      </c>
      <c r="L6206" s="11" t="s">
        <v>166</v>
      </c>
      <c r="M6206" s="7">
        <v>44572</v>
      </c>
      <c r="N6206" s="7">
        <v>44572</v>
      </c>
      <c r="O6206" s="11" t="s">
        <v>70</v>
      </c>
      <c r="P6206" s="11" t="s">
        <v>95</v>
      </c>
      <c r="Q6206">
        <v>12447.79</v>
      </c>
      <c r="R6206" s="11" t="s">
        <v>52</v>
      </c>
      <c r="S6206" s="11" t="s">
        <v>95</v>
      </c>
      <c r="T6206">
        <v>1761785.05</v>
      </c>
      <c r="U6206">
        <f>SalesLineItems__NO_LOT[[#This Row],[ActualSales]]-SalesLineItems__NO_LOT[[#This Row],[Extended_Cost]]</f>
        <v>236.56</v>
      </c>
      <c r="V6206">
        <f>IFERROR(SalesLineItems__NO_LOT[[#This Row],[Revenue]]/SalesLineItems__NO_LOT[[#This Row],[Extended_Price]],0)</f>
        <v>0.48277551020408166</v>
      </c>
      <c r="W6206" t="str">
        <f>IF(SalesLineItems__NO_LOT[[#This Row],[Revenue]]&lt;0,"Lost on Sale","Normal Revenue")</f>
        <v>Normal Revenue</v>
      </c>
      <c r="X62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6">
        <f>IF(SalesLineItems__NO_LOT[[#This Row],[SOP_Type]]="Return",SalesLineItems__NO_LOT[[#This Row],[Extended_Cost]]*-1,SalesLineItems__NO_LOT[[#This Row],[Extended_Price]])</f>
        <v>490</v>
      </c>
      <c r="Z6206">
        <f>MONTH(SalesLineItems__NO_LOT[[#This Row],[Requested_Ship_Date]])</f>
        <v>1</v>
      </c>
      <c r="AA6206">
        <f>YEAR(SalesLineItems__NO_LOT[[#This Row],[Requested_Ship_Date]])</f>
        <v>2022</v>
      </c>
      <c r="AV6206"/>
      <c r="AX6206"/>
      <c r="AZ6206"/>
      <c r="BC6206"/>
      <c r="BF6206"/>
    </row>
    <row r="6207" spans="1:58" x14ac:dyDescent="0.2">
      <c r="A6207" t="s">
        <v>1036</v>
      </c>
      <c r="B6207" s="11" t="s">
        <v>22</v>
      </c>
      <c r="C6207" s="11" t="s">
        <v>1035</v>
      </c>
      <c r="D6207" s="11" t="s">
        <v>13</v>
      </c>
      <c r="E6207" s="11" t="s">
        <v>14</v>
      </c>
      <c r="F6207">
        <v>1</v>
      </c>
      <c r="G6207" s="11" t="s">
        <v>15</v>
      </c>
      <c r="H6207">
        <v>0</v>
      </c>
      <c r="I6207">
        <v>1.5</v>
      </c>
      <c r="J6207">
        <v>0</v>
      </c>
      <c r="K6207">
        <v>1.5</v>
      </c>
      <c r="L6207" s="11" t="s">
        <v>166</v>
      </c>
      <c r="M6207" s="7">
        <v>44572</v>
      </c>
      <c r="N6207" s="7">
        <v>44572</v>
      </c>
      <c r="O6207" s="11" t="s">
        <v>16</v>
      </c>
      <c r="P6207" s="11" t="s">
        <v>95</v>
      </c>
      <c r="Q6207">
        <v>12447.79</v>
      </c>
      <c r="R6207" s="11" t="s">
        <v>52</v>
      </c>
      <c r="S6207" s="11" t="s">
        <v>95</v>
      </c>
      <c r="T6207">
        <v>1761785.05</v>
      </c>
      <c r="U6207">
        <f>SalesLineItems__NO_LOT[[#This Row],[ActualSales]]-SalesLineItems__NO_LOT[[#This Row],[Extended_Cost]]</f>
        <v>1.5</v>
      </c>
      <c r="V6207">
        <f>IFERROR(SalesLineItems__NO_LOT[[#This Row],[Revenue]]/SalesLineItems__NO_LOT[[#This Row],[Extended_Price]],0)</f>
        <v>1</v>
      </c>
      <c r="W6207" t="str">
        <f>IF(SalesLineItems__NO_LOT[[#This Row],[Revenue]]&lt;0,"Lost on Sale","Normal Revenue")</f>
        <v>Normal Revenue</v>
      </c>
      <c r="X62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7">
        <f>IF(SalesLineItems__NO_LOT[[#This Row],[SOP_Type]]="Return",SalesLineItems__NO_LOT[[#This Row],[Extended_Cost]]*-1,SalesLineItems__NO_LOT[[#This Row],[Extended_Price]])</f>
        <v>1.5</v>
      </c>
      <c r="Z6207">
        <f>MONTH(SalesLineItems__NO_LOT[[#This Row],[Requested_Ship_Date]])</f>
        <v>1</v>
      </c>
      <c r="AA6207">
        <f>YEAR(SalesLineItems__NO_LOT[[#This Row],[Requested_Ship_Date]])</f>
        <v>2022</v>
      </c>
      <c r="AV6207"/>
      <c r="AX6207"/>
      <c r="AZ6207"/>
      <c r="BC6207"/>
      <c r="BF6207"/>
    </row>
    <row r="6208" spans="1:58" x14ac:dyDescent="0.2">
      <c r="A6208" t="s">
        <v>1037</v>
      </c>
      <c r="B6208" s="11" t="s">
        <v>22</v>
      </c>
      <c r="C6208" s="11" t="s">
        <v>1038</v>
      </c>
      <c r="D6208" s="11" t="s">
        <v>167</v>
      </c>
      <c r="E6208" s="11" t="s">
        <v>168</v>
      </c>
      <c r="F6208">
        <v>37.96</v>
      </c>
      <c r="G6208" s="11" t="s">
        <v>9</v>
      </c>
      <c r="H6208">
        <v>581.54999999999995</v>
      </c>
      <c r="I6208">
        <v>1340.37</v>
      </c>
      <c r="J6208">
        <v>15.32</v>
      </c>
      <c r="K6208">
        <v>35.31</v>
      </c>
      <c r="L6208" s="11" t="s">
        <v>166</v>
      </c>
      <c r="M6208" s="7">
        <v>44572</v>
      </c>
      <c r="N6208" s="7">
        <v>44572</v>
      </c>
      <c r="O6208" s="11" t="s">
        <v>11</v>
      </c>
      <c r="P6208" s="11" t="s">
        <v>95</v>
      </c>
      <c r="Q6208">
        <v>12447.79</v>
      </c>
      <c r="R6208" s="11" t="s">
        <v>52</v>
      </c>
      <c r="S6208" s="11" t="s">
        <v>95</v>
      </c>
      <c r="T6208">
        <v>1761785.05</v>
      </c>
      <c r="U6208">
        <f>SalesLineItems__NO_LOT[[#This Row],[ActualSales]]-SalesLineItems__NO_LOT[[#This Row],[Extended_Cost]]</f>
        <v>758.81999999999994</v>
      </c>
      <c r="V6208">
        <f>IFERROR(SalesLineItems__NO_LOT[[#This Row],[Revenue]]/SalesLineItems__NO_LOT[[#This Row],[Extended_Price]],0)</f>
        <v>0.56612726336757757</v>
      </c>
      <c r="W6208" t="str">
        <f>IF(SalesLineItems__NO_LOT[[#This Row],[Revenue]]&lt;0,"Lost on Sale","Normal Revenue")</f>
        <v>Normal Revenue</v>
      </c>
      <c r="X62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8">
        <f>IF(SalesLineItems__NO_LOT[[#This Row],[SOP_Type]]="Return",SalesLineItems__NO_LOT[[#This Row],[Extended_Cost]]*-1,SalesLineItems__NO_LOT[[#This Row],[Extended_Price]])</f>
        <v>1340.37</v>
      </c>
      <c r="Z6208">
        <f>MONTH(SalesLineItems__NO_LOT[[#This Row],[Requested_Ship_Date]])</f>
        <v>1</v>
      </c>
      <c r="AA6208">
        <f>YEAR(SalesLineItems__NO_LOT[[#This Row],[Requested_Ship_Date]])</f>
        <v>2022</v>
      </c>
      <c r="AV6208"/>
      <c r="AX6208"/>
      <c r="AZ6208"/>
      <c r="BC6208"/>
      <c r="BF6208"/>
    </row>
    <row r="6209" spans="1:58" x14ac:dyDescent="0.2">
      <c r="A6209" t="s">
        <v>1039</v>
      </c>
      <c r="B6209" s="11" t="s">
        <v>22</v>
      </c>
      <c r="C6209" s="11" t="s">
        <v>1038</v>
      </c>
      <c r="D6209" s="11" t="s">
        <v>13</v>
      </c>
      <c r="E6209" s="11" t="s">
        <v>14</v>
      </c>
      <c r="F6209">
        <v>1</v>
      </c>
      <c r="G6209" s="11" t="s">
        <v>15</v>
      </c>
      <c r="H6209">
        <v>0</v>
      </c>
      <c r="I6209">
        <v>1.5</v>
      </c>
      <c r="J6209">
        <v>0</v>
      </c>
      <c r="K6209">
        <v>1.5</v>
      </c>
      <c r="L6209" s="11" t="s">
        <v>166</v>
      </c>
      <c r="M6209" s="7">
        <v>44572</v>
      </c>
      <c r="N6209" s="7">
        <v>44572</v>
      </c>
      <c r="O6209" s="11" t="s">
        <v>16</v>
      </c>
      <c r="P6209" s="11" t="s">
        <v>95</v>
      </c>
      <c r="Q6209">
        <v>12447.79</v>
      </c>
      <c r="R6209" s="11" t="s">
        <v>52</v>
      </c>
      <c r="S6209" s="11" t="s">
        <v>95</v>
      </c>
      <c r="T6209">
        <v>1761785.05</v>
      </c>
      <c r="U6209">
        <f>SalesLineItems__NO_LOT[[#This Row],[ActualSales]]-SalesLineItems__NO_LOT[[#This Row],[Extended_Cost]]</f>
        <v>1.5</v>
      </c>
      <c r="V6209">
        <f>IFERROR(SalesLineItems__NO_LOT[[#This Row],[Revenue]]/SalesLineItems__NO_LOT[[#This Row],[Extended_Price]],0)</f>
        <v>1</v>
      </c>
      <c r="W6209" t="str">
        <f>IF(SalesLineItems__NO_LOT[[#This Row],[Revenue]]&lt;0,"Lost on Sale","Normal Revenue")</f>
        <v>Normal Revenue</v>
      </c>
      <c r="X62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09">
        <f>IF(SalesLineItems__NO_LOT[[#This Row],[SOP_Type]]="Return",SalesLineItems__NO_LOT[[#This Row],[Extended_Cost]]*-1,SalesLineItems__NO_LOT[[#This Row],[Extended_Price]])</f>
        <v>1.5</v>
      </c>
      <c r="Z6209">
        <f>MONTH(SalesLineItems__NO_LOT[[#This Row],[Requested_Ship_Date]])</f>
        <v>1</v>
      </c>
      <c r="AA6209">
        <f>YEAR(SalesLineItems__NO_LOT[[#This Row],[Requested_Ship_Date]])</f>
        <v>2022</v>
      </c>
      <c r="AV6209"/>
      <c r="AX6209"/>
      <c r="AZ6209"/>
      <c r="BC6209"/>
      <c r="BF6209"/>
    </row>
    <row r="6210" spans="1:58" x14ac:dyDescent="0.2">
      <c r="A6210" t="s">
        <v>1040</v>
      </c>
      <c r="B6210" s="11" t="s">
        <v>22</v>
      </c>
      <c r="C6210" s="11" t="s">
        <v>1041</v>
      </c>
      <c r="D6210" s="11" t="s">
        <v>300</v>
      </c>
      <c r="E6210" s="11" t="s">
        <v>301</v>
      </c>
      <c r="F6210">
        <v>650</v>
      </c>
      <c r="G6210" s="11" t="s">
        <v>9</v>
      </c>
      <c r="H6210">
        <v>903.5</v>
      </c>
      <c r="I6210">
        <v>1690</v>
      </c>
      <c r="J6210">
        <v>1.39</v>
      </c>
      <c r="K6210">
        <v>2.6</v>
      </c>
      <c r="L6210" s="11" t="s">
        <v>166</v>
      </c>
      <c r="M6210" s="7">
        <v>44572</v>
      </c>
      <c r="N6210" s="7">
        <v>44572</v>
      </c>
      <c r="O6210" s="11" t="s">
        <v>21</v>
      </c>
      <c r="P6210" s="11" t="s">
        <v>95</v>
      </c>
      <c r="Q6210">
        <v>12447.79</v>
      </c>
      <c r="R6210" s="11" t="s">
        <v>52</v>
      </c>
      <c r="S6210" s="11" t="s">
        <v>95</v>
      </c>
      <c r="T6210">
        <v>1761785.05</v>
      </c>
      <c r="U6210">
        <f>SalesLineItems__NO_LOT[[#This Row],[ActualSales]]-SalesLineItems__NO_LOT[[#This Row],[Extended_Cost]]</f>
        <v>786.5</v>
      </c>
      <c r="V6210">
        <f>IFERROR(SalesLineItems__NO_LOT[[#This Row],[Revenue]]/SalesLineItems__NO_LOT[[#This Row],[Extended_Price]],0)</f>
        <v>0.4653846153846154</v>
      </c>
      <c r="W6210" t="str">
        <f>IF(SalesLineItems__NO_LOT[[#This Row],[Revenue]]&lt;0,"Lost on Sale","Normal Revenue")</f>
        <v>Normal Revenue</v>
      </c>
      <c r="X62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0">
        <f>IF(SalesLineItems__NO_LOT[[#This Row],[SOP_Type]]="Return",SalesLineItems__NO_LOT[[#This Row],[Extended_Cost]]*-1,SalesLineItems__NO_LOT[[#This Row],[Extended_Price]])</f>
        <v>1690</v>
      </c>
      <c r="Z6210">
        <f>MONTH(SalesLineItems__NO_LOT[[#This Row],[Requested_Ship_Date]])</f>
        <v>1</v>
      </c>
      <c r="AA6210">
        <f>YEAR(SalesLineItems__NO_LOT[[#This Row],[Requested_Ship_Date]])</f>
        <v>2022</v>
      </c>
      <c r="AV6210"/>
      <c r="AX6210"/>
      <c r="AZ6210"/>
      <c r="BC6210"/>
      <c r="BF6210"/>
    </row>
    <row r="6211" spans="1:58" x14ac:dyDescent="0.2">
      <c r="A6211" t="s">
        <v>1042</v>
      </c>
      <c r="B6211" s="11" t="s">
        <v>22</v>
      </c>
      <c r="C6211" s="11" t="s">
        <v>1043</v>
      </c>
      <c r="D6211" s="11" t="s">
        <v>246</v>
      </c>
      <c r="E6211" s="11" t="s">
        <v>247</v>
      </c>
      <c r="F6211">
        <v>611.75</v>
      </c>
      <c r="G6211" s="11" t="s">
        <v>9</v>
      </c>
      <c r="H6211">
        <v>2110.54</v>
      </c>
      <c r="I6211">
        <v>2936.4</v>
      </c>
      <c r="J6211">
        <v>3.45</v>
      </c>
      <c r="K6211">
        <v>4.8</v>
      </c>
      <c r="L6211" s="11" t="s">
        <v>166</v>
      </c>
      <c r="M6211" s="7">
        <v>44572</v>
      </c>
      <c r="N6211" s="7">
        <v>44572</v>
      </c>
      <c r="O6211" s="11" t="s">
        <v>70</v>
      </c>
      <c r="P6211" s="11" t="s">
        <v>95</v>
      </c>
      <c r="Q6211">
        <v>12447.79</v>
      </c>
      <c r="R6211" s="11" t="s">
        <v>52</v>
      </c>
      <c r="S6211" s="11" t="s">
        <v>95</v>
      </c>
      <c r="T6211">
        <v>1761785.05</v>
      </c>
      <c r="U6211">
        <f>SalesLineItems__NO_LOT[[#This Row],[ActualSales]]-SalesLineItems__NO_LOT[[#This Row],[Extended_Cost]]</f>
        <v>825.86000000000013</v>
      </c>
      <c r="V6211">
        <f>IFERROR(SalesLineItems__NO_LOT[[#This Row],[Revenue]]/SalesLineItems__NO_LOT[[#This Row],[Extended_Price]],0)</f>
        <v>0.28124914861735462</v>
      </c>
      <c r="W6211" t="str">
        <f>IF(SalesLineItems__NO_LOT[[#This Row],[Revenue]]&lt;0,"Lost on Sale","Normal Revenue")</f>
        <v>Normal Revenue</v>
      </c>
      <c r="X62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11">
        <f>IF(SalesLineItems__NO_LOT[[#This Row],[SOP_Type]]="Return",SalesLineItems__NO_LOT[[#This Row],[Extended_Cost]]*-1,SalesLineItems__NO_LOT[[#This Row],[Extended_Price]])</f>
        <v>2936.4</v>
      </c>
      <c r="Z6211">
        <f>MONTH(SalesLineItems__NO_LOT[[#This Row],[Requested_Ship_Date]])</f>
        <v>1</v>
      </c>
      <c r="AA6211">
        <f>YEAR(SalesLineItems__NO_LOT[[#This Row],[Requested_Ship_Date]])</f>
        <v>2022</v>
      </c>
      <c r="AV6211"/>
      <c r="AX6211"/>
      <c r="AZ6211"/>
      <c r="BC6211"/>
      <c r="BF6211"/>
    </row>
    <row r="6212" spans="1:58" x14ac:dyDescent="0.2">
      <c r="A6212" t="s">
        <v>1044</v>
      </c>
      <c r="B6212" s="11" t="s">
        <v>22</v>
      </c>
      <c r="C6212" s="11" t="s">
        <v>1043</v>
      </c>
      <c r="D6212" s="11" t="s">
        <v>13</v>
      </c>
      <c r="E6212" s="11" t="s">
        <v>14</v>
      </c>
      <c r="F6212">
        <v>1</v>
      </c>
      <c r="G6212" s="11" t="s">
        <v>15</v>
      </c>
      <c r="H6212">
        <v>0</v>
      </c>
      <c r="I6212">
        <v>1.5</v>
      </c>
      <c r="J6212">
        <v>0</v>
      </c>
      <c r="K6212">
        <v>1.5</v>
      </c>
      <c r="L6212" s="11" t="s">
        <v>166</v>
      </c>
      <c r="M6212" s="7">
        <v>44572</v>
      </c>
      <c r="N6212" s="7">
        <v>44572</v>
      </c>
      <c r="O6212" s="11" t="s">
        <v>16</v>
      </c>
      <c r="P6212" s="11" t="s">
        <v>95</v>
      </c>
      <c r="Q6212">
        <v>12447.79</v>
      </c>
      <c r="R6212" s="11" t="s">
        <v>52</v>
      </c>
      <c r="S6212" s="11" t="s">
        <v>95</v>
      </c>
      <c r="T6212">
        <v>1761785.05</v>
      </c>
      <c r="U6212">
        <f>SalesLineItems__NO_LOT[[#This Row],[ActualSales]]-SalesLineItems__NO_LOT[[#This Row],[Extended_Cost]]</f>
        <v>1.5</v>
      </c>
      <c r="V6212">
        <f>IFERROR(SalesLineItems__NO_LOT[[#This Row],[Revenue]]/SalesLineItems__NO_LOT[[#This Row],[Extended_Price]],0)</f>
        <v>1</v>
      </c>
      <c r="W6212" t="str">
        <f>IF(SalesLineItems__NO_LOT[[#This Row],[Revenue]]&lt;0,"Lost on Sale","Normal Revenue")</f>
        <v>Normal Revenue</v>
      </c>
      <c r="X62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2">
        <f>IF(SalesLineItems__NO_LOT[[#This Row],[SOP_Type]]="Return",SalesLineItems__NO_LOT[[#This Row],[Extended_Cost]]*-1,SalesLineItems__NO_LOT[[#This Row],[Extended_Price]])</f>
        <v>1.5</v>
      </c>
      <c r="Z6212">
        <f>MONTH(SalesLineItems__NO_LOT[[#This Row],[Requested_Ship_Date]])</f>
        <v>1</v>
      </c>
      <c r="AA6212">
        <f>YEAR(SalesLineItems__NO_LOT[[#This Row],[Requested_Ship_Date]])</f>
        <v>2022</v>
      </c>
      <c r="AV6212"/>
      <c r="AX6212"/>
      <c r="AZ6212"/>
      <c r="BC6212"/>
      <c r="BF6212"/>
    </row>
    <row r="6213" spans="1:58" x14ac:dyDescent="0.2">
      <c r="A6213" t="s">
        <v>1045</v>
      </c>
      <c r="B6213" s="11" t="s">
        <v>22</v>
      </c>
      <c r="C6213" s="11" t="s">
        <v>1046</v>
      </c>
      <c r="D6213" s="11" t="s">
        <v>251</v>
      </c>
      <c r="E6213" s="11" t="s">
        <v>252</v>
      </c>
      <c r="F6213">
        <v>407</v>
      </c>
      <c r="G6213" s="11" t="s">
        <v>9</v>
      </c>
      <c r="H6213">
        <v>1143.67</v>
      </c>
      <c r="I6213">
        <v>1684.98</v>
      </c>
      <c r="J6213">
        <v>2.81</v>
      </c>
      <c r="K6213">
        <v>4.1399999999999997</v>
      </c>
      <c r="L6213" s="11" t="s">
        <v>166</v>
      </c>
      <c r="M6213" s="7">
        <v>44572</v>
      </c>
      <c r="N6213" s="7">
        <v>44572</v>
      </c>
      <c r="O6213" s="11" t="s">
        <v>70</v>
      </c>
      <c r="P6213" s="11" t="s">
        <v>95</v>
      </c>
      <c r="Q6213">
        <v>12447.79</v>
      </c>
      <c r="R6213" s="11" t="s">
        <v>52</v>
      </c>
      <c r="S6213" s="11" t="s">
        <v>95</v>
      </c>
      <c r="T6213">
        <v>1761785.05</v>
      </c>
      <c r="U6213">
        <f>SalesLineItems__NO_LOT[[#This Row],[ActualSales]]-SalesLineItems__NO_LOT[[#This Row],[Extended_Cost]]</f>
        <v>541.30999999999995</v>
      </c>
      <c r="V6213">
        <f>IFERROR(SalesLineItems__NO_LOT[[#This Row],[Revenue]]/SalesLineItems__NO_LOT[[#This Row],[Extended_Price]],0)</f>
        <v>0.32125603864734298</v>
      </c>
      <c r="W6213" t="str">
        <f>IF(SalesLineItems__NO_LOT[[#This Row],[Revenue]]&lt;0,"Lost on Sale","Normal Revenue")</f>
        <v>Normal Revenue</v>
      </c>
      <c r="X62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3">
        <f>IF(SalesLineItems__NO_LOT[[#This Row],[SOP_Type]]="Return",SalesLineItems__NO_LOT[[#This Row],[Extended_Cost]]*-1,SalesLineItems__NO_LOT[[#This Row],[Extended_Price]])</f>
        <v>1684.98</v>
      </c>
      <c r="Z6213">
        <f>MONTH(SalesLineItems__NO_LOT[[#This Row],[Requested_Ship_Date]])</f>
        <v>1</v>
      </c>
      <c r="AA6213">
        <f>YEAR(SalesLineItems__NO_LOT[[#This Row],[Requested_Ship_Date]])</f>
        <v>2022</v>
      </c>
      <c r="AV6213"/>
      <c r="AX6213"/>
      <c r="AZ6213"/>
      <c r="BC6213"/>
      <c r="BF6213"/>
    </row>
    <row r="6214" spans="1:58" x14ac:dyDescent="0.2">
      <c r="A6214" t="s">
        <v>1047</v>
      </c>
      <c r="B6214" s="11" t="s">
        <v>22</v>
      </c>
      <c r="C6214" s="11" t="s">
        <v>1046</v>
      </c>
      <c r="D6214" s="11" t="s">
        <v>13</v>
      </c>
      <c r="E6214" s="11" t="s">
        <v>14</v>
      </c>
      <c r="F6214">
        <v>1</v>
      </c>
      <c r="G6214" s="11" t="s">
        <v>15</v>
      </c>
      <c r="H6214">
        <v>0</v>
      </c>
      <c r="I6214">
        <v>1.5</v>
      </c>
      <c r="J6214">
        <v>0</v>
      </c>
      <c r="K6214">
        <v>1.5</v>
      </c>
      <c r="L6214" s="11" t="s">
        <v>166</v>
      </c>
      <c r="M6214" s="7">
        <v>44572</v>
      </c>
      <c r="N6214" s="7">
        <v>44572</v>
      </c>
      <c r="O6214" s="11" t="s">
        <v>16</v>
      </c>
      <c r="P6214" s="11" t="s">
        <v>95</v>
      </c>
      <c r="Q6214">
        <v>12447.79</v>
      </c>
      <c r="R6214" s="11" t="s">
        <v>52</v>
      </c>
      <c r="S6214" s="11" t="s">
        <v>95</v>
      </c>
      <c r="T6214">
        <v>1761785.05</v>
      </c>
      <c r="U6214">
        <f>SalesLineItems__NO_LOT[[#This Row],[ActualSales]]-SalesLineItems__NO_LOT[[#This Row],[Extended_Cost]]</f>
        <v>1.5</v>
      </c>
      <c r="V6214">
        <f>IFERROR(SalesLineItems__NO_LOT[[#This Row],[Revenue]]/SalesLineItems__NO_LOT[[#This Row],[Extended_Price]],0)</f>
        <v>1</v>
      </c>
      <c r="W6214" t="str">
        <f>IF(SalesLineItems__NO_LOT[[#This Row],[Revenue]]&lt;0,"Lost on Sale","Normal Revenue")</f>
        <v>Normal Revenue</v>
      </c>
      <c r="X62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4">
        <f>IF(SalesLineItems__NO_LOT[[#This Row],[SOP_Type]]="Return",SalesLineItems__NO_LOT[[#This Row],[Extended_Cost]]*-1,SalesLineItems__NO_LOT[[#This Row],[Extended_Price]])</f>
        <v>1.5</v>
      </c>
      <c r="Z6214">
        <f>MONTH(SalesLineItems__NO_LOT[[#This Row],[Requested_Ship_Date]])</f>
        <v>1</v>
      </c>
      <c r="AA6214">
        <f>YEAR(SalesLineItems__NO_LOT[[#This Row],[Requested_Ship_Date]])</f>
        <v>2022</v>
      </c>
      <c r="AV6214"/>
      <c r="AX6214"/>
      <c r="AZ6214"/>
      <c r="BC6214"/>
      <c r="BF6214"/>
    </row>
    <row r="6215" spans="1:58" x14ac:dyDescent="0.2">
      <c r="A6215" t="s">
        <v>1048</v>
      </c>
      <c r="B6215" s="11" t="s">
        <v>22</v>
      </c>
      <c r="C6215" s="11" t="s">
        <v>1049</v>
      </c>
      <c r="D6215" s="11" t="s">
        <v>256</v>
      </c>
      <c r="E6215" s="11" t="s">
        <v>257</v>
      </c>
      <c r="F6215">
        <v>1004.5</v>
      </c>
      <c r="G6215" s="11" t="s">
        <v>9</v>
      </c>
      <c r="H6215">
        <v>2963.28</v>
      </c>
      <c r="I6215">
        <v>4580.5200000000004</v>
      </c>
      <c r="J6215">
        <v>2.95</v>
      </c>
      <c r="K6215">
        <v>4.5599999999999996</v>
      </c>
      <c r="L6215" s="11" t="s">
        <v>166</v>
      </c>
      <c r="M6215" s="7">
        <v>44572</v>
      </c>
      <c r="N6215" s="7">
        <v>44572</v>
      </c>
      <c r="O6215" s="11" t="s">
        <v>70</v>
      </c>
      <c r="P6215" s="11" t="s">
        <v>95</v>
      </c>
      <c r="Q6215">
        <v>12447.79</v>
      </c>
      <c r="R6215" s="11" t="s">
        <v>52</v>
      </c>
      <c r="S6215" s="11" t="s">
        <v>95</v>
      </c>
      <c r="T6215">
        <v>1761785.05</v>
      </c>
      <c r="U6215">
        <f>SalesLineItems__NO_LOT[[#This Row],[ActualSales]]-SalesLineItems__NO_LOT[[#This Row],[Extended_Cost]]</f>
        <v>1617.2400000000002</v>
      </c>
      <c r="V6215">
        <f>IFERROR(SalesLineItems__NO_LOT[[#This Row],[Revenue]]/SalesLineItems__NO_LOT[[#This Row],[Extended_Price]],0)</f>
        <v>0.3530690838594745</v>
      </c>
      <c r="W6215" t="str">
        <f>IF(SalesLineItems__NO_LOT[[#This Row],[Revenue]]&lt;0,"Lost on Sale","Normal Revenue")</f>
        <v>Normal Revenue</v>
      </c>
      <c r="X62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5">
        <f>IF(SalesLineItems__NO_LOT[[#This Row],[SOP_Type]]="Return",SalesLineItems__NO_LOT[[#This Row],[Extended_Cost]]*-1,SalesLineItems__NO_LOT[[#This Row],[Extended_Price]])</f>
        <v>4580.5200000000004</v>
      </c>
      <c r="Z6215">
        <f>MONTH(SalesLineItems__NO_LOT[[#This Row],[Requested_Ship_Date]])</f>
        <v>1</v>
      </c>
      <c r="AA6215">
        <f>YEAR(SalesLineItems__NO_LOT[[#This Row],[Requested_Ship_Date]])</f>
        <v>2022</v>
      </c>
      <c r="AV6215"/>
      <c r="AX6215"/>
      <c r="AZ6215"/>
      <c r="BC6215"/>
      <c r="BF6215"/>
    </row>
    <row r="6216" spans="1:58" x14ac:dyDescent="0.2">
      <c r="A6216" t="s">
        <v>1050</v>
      </c>
      <c r="B6216" s="11" t="s">
        <v>22</v>
      </c>
      <c r="C6216" s="11" t="s">
        <v>1049</v>
      </c>
      <c r="D6216" s="11" t="s">
        <v>13</v>
      </c>
      <c r="E6216" s="11" t="s">
        <v>14</v>
      </c>
      <c r="F6216">
        <v>1</v>
      </c>
      <c r="G6216" s="11" t="s">
        <v>15</v>
      </c>
      <c r="H6216">
        <v>0</v>
      </c>
      <c r="I6216">
        <v>1.5</v>
      </c>
      <c r="J6216">
        <v>0</v>
      </c>
      <c r="K6216">
        <v>1.5</v>
      </c>
      <c r="L6216" s="11" t="s">
        <v>166</v>
      </c>
      <c r="M6216" s="7">
        <v>44572</v>
      </c>
      <c r="N6216" s="7">
        <v>44572</v>
      </c>
      <c r="O6216" s="11" t="s">
        <v>16</v>
      </c>
      <c r="P6216" s="11" t="s">
        <v>95</v>
      </c>
      <c r="Q6216">
        <v>12447.79</v>
      </c>
      <c r="R6216" s="11" t="s">
        <v>52</v>
      </c>
      <c r="S6216" s="11" t="s">
        <v>95</v>
      </c>
      <c r="T6216">
        <v>1761785.05</v>
      </c>
      <c r="U6216">
        <f>SalesLineItems__NO_LOT[[#This Row],[ActualSales]]-SalesLineItems__NO_LOT[[#This Row],[Extended_Cost]]</f>
        <v>1.5</v>
      </c>
      <c r="V6216">
        <f>IFERROR(SalesLineItems__NO_LOT[[#This Row],[Revenue]]/SalesLineItems__NO_LOT[[#This Row],[Extended_Price]],0)</f>
        <v>1</v>
      </c>
      <c r="W6216" t="str">
        <f>IF(SalesLineItems__NO_LOT[[#This Row],[Revenue]]&lt;0,"Lost on Sale","Normal Revenue")</f>
        <v>Normal Revenue</v>
      </c>
      <c r="X62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6">
        <f>IF(SalesLineItems__NO_LOT[[#This Row],[SOP_Type]]="Return",SalesLineItems__NO_LOT[[#This Row],[Extended_Cost]]*-1,SalesLineItems__NO_LOT[[#This Row],[Extended_Price]])</f>
        <v>1.5</v>
      </c>
      <c r="Z6216">
        <f>MONTH(SalesLineItems__NO_LOT[[#This Row],[Requested_Ship_Date]])</f>
        <v>1</v>
      </c>
      <c r="AA6216">
        <f>YEAR(SalesLineItems__NO_LOT[[#This Row],[Requested_Ship_Date]])</f>
        <v>2022</v>
      </c>
      <c r="AV6216"/>
      <c r="AX6216"/>
      <c r="AZ6216"/>
      <c r="BC6216"/>
      <c r="BF6216"/>
    </row>
    <row r="6217" spans="1:58" x14ac:dyDescent="0.2">
      <c r="A6217" t="s">
        <v>1051</v>
      </c>
      <c r="B6217" s="11" t="s">
        <v>22</v>
      </c>
      <c r="C6217" s="11" t="s">
        <v>1052</v>
      </c>
      <c r="D6217" s="11" t="s">
        <v>169</v>
      </c>
      <c r="E6217" s="11" t="s">
        <v>170</v>
      </c>
      <c r="F6217">
        <v>370.72</v>
      </c>
      <c r="G6217" s="11" t="s">
        <v>9</v>
      </c>
      <c r="H6217">
        <v>1182.5999999999999</v>
      </c>
      <c r="I6217">
        <v>1805.41</v>
      </c>
      <c r="J6217">
        <v>3.19</v>
      </c>
      <c r="K6217">
        <v>4.87</v>
      </c>
      <c r="L6217" s="11" t="s">
        <v>166</v>
      </c>
      <c r="M6217" s="7">
        <v>44572</v>
      </c>
      <c r="N6217" s="7">
        <v>44572</v>
      </c>
      <c r="O6217" s="11" t="s">
        <v>70</v>
      </c>
      <c r="P6217" s="11" t="s">
        <v>95</v>
      </c>
      <c r="Q6217">
        <v>12447.79</v>
      </c>
      <c r="R6217" s="11" t="s">
        <v>52</v>
      </c>
      <c r="S6217" s="11" t="s">
        <v>95</v>
      </c>
      <c r="T6217">
        <v>1761785.05</v>
      </c>
      <c r="U6217">
        <f>SalesLineItems__NO_LOT[[#This Row],[ActualSales]]-SalesLineItems__NO_LOT[[#This Row],[Extended_Cost]]</f>
        <v>622.81000000000017</v>
      </c>
      <c r="V6217">
        <f>IFERROR(SalesLineItems__NO_LOT[[#This Row],[Revenue]]/SalesLineItems__NO_LOT[[#This Row],[Extended_Price]],0)</f>
        <v>0.34496873286400326</v>
      </c>
      <c r="W6217" t="str">
        <f>IF(SalesLineItems__NO_LOT[[#This Row],[Revenue]]&lt;0,"Lost on Sale","Normal Revenue")</f>
        <v>Normal Revenue</v>
      </c>
      <c r="X62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7">
        <f>IF(SalesLineItems__NO_LOT[[#This Row],[SOP_Type]]="Return",SalesLineItems__NO_LOT[[#This Row],[Extended_Cost]]*-1,SalesLineItems__NO_LOT[[#This Row],[Extended_Price]])</f>
        <v>1805.41</v>
      </c>
      <c r="Z6217">
        <f>MONTH(SalesLineItems__NO_LOT[[#This Row],[Requested_Ship_Date]])</f>
        <v>1</v>
      </c>
      <c r="AA6217">
        <f>YEAR(SalesLineItems__NO_LOT[[#This Row],[Requested_Ship_Date]])</f>
        <v>2022</v>
      </c>
      <c r="AV6217"/>
      <c r="AX6217"/>
      <c r="AZ6217"/>
      <c r="BC6217"/>
      <c r="BF6217"/>
    </row>
    <row r="6218" spans="1:58" x14ac:dyDescent="0.2">
      <c r="A6218" t="s">
        <v>1053</v>
      </c>
      <c r="B6218" s="11" t="s">
        <v>22</v>
      </c>
      <c r="C6218" s="11" t="s">
        <v>1052</v>
      </c>
      <c r="D6218" s="11" t="s">
        <v>13</v>
      </c>
      <c r="E6218" s="11" t="s">
        <v>14</v>
      </c>
      <c r="F6218">
        <v>1</v>
      </c>
      <c r="G6218" s="11" t="s">
        <v>15</v>
      </c>
      <c r="H6218">
        <v>0</v>
      </c>
      <c r="I6218">
        <v>1.5</v>
      </c>
      <c r="J6218">
        <v>0</v>
      </c>
      <c r="K6218">
        <v>1.5</v>
      </c>
      <c r="L6218" s="11" t="s">
        <v>166</v>
      </c>
      <c r="M6218" s="7">
        <v>44572</v>
      </c>
      <c r="N6218" s="7">
        <v>44572</v>
      </c>
      <c r="O6218" s="11" t="s">
        <v>16</v>
      </c>
      <c r="P6218" s="11" t="s">
        <v>95</v>
      </c>
      <c r="Q6218">
        <v>12447.79</v>
      </c>
      <c r="R6218" s="11" t="s">
        <v>52</v>
      </c>
      <c r="S6218" s="11" t="s">
        <v>95</v>
      </c>
      <c r="T6218">
        <v>1761785.05</v>
      </c>
      <c r="U6218">
        <f>SalesLineItems__NO_LOT[[#This Row],[ActualSales]]-SalesLineItems__NO_LOT[[#This Row],[Extended_Cost]]</f>
        <v>1.5</v>
      </c>
      <c r="V6218">
        <f>IFERROR(SalesLineItems__NO_LOT[[#This Row],[Revenue]]/SalesLineItems__NO_LOT[[#This Row],[Extended_Price]],0)</f>
        <v>1</v>
      </c>
      <c r="W6218" t="str">
        <f>IF(SalesLineItems__NO_LOT[[#This Row],[Revenue]]&lt;0,"Lost on Sale","Normal Revenue")</f>
        <v>Normal Revenue</v>
      </c>
      <c r="X62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18">
        <f>IF(SalesLineItems__NO_LOT[[#This Row],[SOP_Type]]="Return",SalesLineItems__NO_LOT[[#This Row],[Extended_Cost]]*-1,SalesLineItems__NO_LOT[[#This Row],[Extended_Price]])</f>
        <v>1.5</v>
      </c>
      <c r="Z6218">
        <f>MONTH(SalesLineItems__NO_LOT[[#This Row],[Requested_Ship_Date]])</f>
        <v>1</v>
      </c>
      <c r="AA6218">
        <f>YEAR(SalesLineItems__NO_LOT[[#This Row],[Requested_Ship_Date]])</f>
        <v>2022</v>
      </c>
      <c r="AV6218"/>
      <c r="AX6218"/>
      <c r="AZ6218"/>
      <c r="BC6218"/>
      <c r="BF6218"/>
    </row>
    <row r="6219" spans="1:58" x14ac:dyDescent="0.2">
      <c r="A6219" t="s">
        <v>1054</v>
      </c>
      <c r="B6219" s="11" t="s">
        <v>22</v>
      </c>
      <c r="C6219" s="11" t="s">
        <v>1055</v>
      </c>
      <c r="D6219" s="11" t="s">
        <v>298</v>
      </c>
      <c r="E6219" s="11" t="s">
        <v>299</v>
      </c>
      <c r="F6219">
        <v>204.12</v>
      </c>
      <c r="G6219" s="11" t="s">
        <v>9</v>
      </c>
      <c r="H6219">
        <v>1345.15</v>
      </c>
      <c r="I6219">
        <v>1316.57</v>
      </c>
      <c r="J6219">
        <v>6.59</v>
      </c>
      <c r="K6219">
        <v>6.45</v>
      </c>
      <c r="L6219" s="11" t="s">
        <v>166</v>
      </c>
      <c r="M6219" s="7">
        <v>44572</v>
      </c>
      <c r="N6219" s="7">
        <v>44572</v>
      </c>
      <c r="O6219" s="11" t="s">
        <v>21</v>
      </c>
      <c r="P6219" s="11" t="s">
        <v>95</v>
      </c>
      <c r="Q6219">
        <v>12447.79</v>
      </c>
      <c r="R6219" s="11" t="s">
        <v>52</v>
      </c>
      <c r="S6219" s="11" t="s">
        <v>95</v>
      </c>
      <c r="T6219">
        <v>1761785.05</v>
      </c>
      <c r="U6219">
        <f>SalesLineItems__NO_LOT[[#This Row],[ActualSales]]-SalesLineItems__NO_LOT[[#This Row],[Extended_Cost]]</f>
        <v>-28.580000000000155</v>
      </c>
      <c r="V6219">
        <f>IFERROR(SalesLineItems__NO_LOT[[#This Row],[Revenue]]/SalesLineItems__NO_LOT[[#This Row],[Extended_Price]],0)</f>
        <v>-2.1707922860159472E-2</v>
      </c>
      <c r="W6219" t="str">
        <f>IF(SalesLineItems__NO_LOT[[#This Row],[Revenue]]&lt;0,"Lost on Sale","Normal Revenue")</f>
        <v>Lost on Sale</v>
      </c>
      <c r="X62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219">
        <f>IF(SalesLineItems__NO_LOT[[#This Row],[SOP_Type]]="Return",SalesLineItems__NO_LOT[[#This Row],[Extended_Cost]]*-1,SalesLineItems__NO_LOT[[#This Row],[Extended_Price]])</f>
        <v>1316.57</v>
      </c>
      <c r="Z6219">
        <f>MONTH(SalesLineItems__NO_LOT[[#This Row],[Requested_Ship_Date]])</f>
        <v>1</v>
      </c>
      <c r="AA6219">
        <f>YEAR(SalesLineItems__NO_LOT[[#This Row],[Requested_Ship_Date]])</f>
        <v>2022</v>
      </c>
      <c r="AV6219"/>
      <c r="AX6219"/>
      <c r="AZ6219"/>
      <c r="BC6219"/>
      <c r="BF6219"/>
    </row>
    <row r="6220" spans="1:58" x14ac:dyDescent="0.2">
      <c r="A6220" t="s">
        <v>1056</v>
      </c>
      <c r="B6220" s="11" t="s">
        <v>22</v>
      </c>
      <c r="C6220" s="11" t="s">
        <v>1057</v>
      </c>
      <c r="D6220" s="11" t="s">
        <v>1058</v>
      </c>
      <c r="E6220" s="11" t="s">
        <v>1059</v>
      </c>
      <c r="F6220">
        <v>45.36</v>
      </c>
      <c r="G6220" s="11" t="s">
        <v>9</v>
      </c>
      <c r="H6220">
        <v>522.1</v>
      </c>
      <c r="I6220">
        <v>972.06</v>
      </c>
      <c r="J6220">
        <v>11.51</v>
      </c>
      <c r="K6220">
        <v>21.43</v>
      </c>
      <c r="L6220" s="11" t="s">
        <v>166</v>
      </c>
      <c r="M6220" s="7">
        <v>44572</v>
      </c>
      <c r="N6220" s="7">
        <v>44572</v>
      </c>
      <c r="O6220" s="11" t="s">
        <v>21</v>
      </c>
      <c r="P6220" s="11" t="s">
        <v>95</v>
      </c>
      <c r="Q6220">
        <v>12447.79</v>
      </c>
      <c r="R6220" s="11" t="s">
        <v>52</v>
      </c>
      <c r="S6220" s="11" t="s">
        <v>95</v>
      </c>
      <c r="T6220">
        <v>1761785.05</v>
      </c>
      <c r="U6220">
        <f>SalesLineItems__NO_LOT[[#This Row],[ActualSales]]-SalesLineItems__NO_LOT[[#This Row],[Extended_Cost]]</f>
        <v>449.95999999999992</v>
      </c>
      <c r="V6220">
        <f>IFERROR(SalesLineItems__NO_LOT[[#This Row],[Revenue]]/SalesLineItems__NO_LOT[[#This Row],[Extended_Price]],0)</f>
        <v>0.46289323704298085</v>
      </c>
      <c r="W6220" t="str">
        <f>IF(SalesLineItems__NO_LOT[[#This Row],[Revenue]]&lt;0,"Lost on Sale","Normal Revenue")</f>
        <v>Normal Revenue</v>
      </c>
      <c r="X62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0">
        <f>IF(SalesLineItems__NO_LOT[[#This Row],[SOP_Type]]="Return",SalesLineItems__NO_LOT[[#This Row],[Extended_Cost]]*-1,SalesLineItems__NO_LOT[[#This Row],[Extended_Price]])</f>
        <v>972.06</v>
      </c>
      <c r="Z6220">
        <f>MONTH(SalesLineItems__NO_LOT[[#This Row],[Requested_Ship_Date]])</f>
        <v>1</v>
      </c>
      <c r="AA6220">
        <f>YEAR(SalesLineItems__NO_LOT[[#This Row],[Requested_Ship_Date]])</f>
        <v>2022</v>
      </c>
      <c r="AV6220"/>
      <c r="AX6220"/>
      <c r="AZ6220"/>
      <c r="BC6220"/>
      <c r="BF6220"/>
    </row>
    <row r="6221" spans="1:58" x14ac:dyDescent="0.2">
      <c r="A6221" t="s">
        <v>1060</v>
      </c>
      <c r="B6221" s="11" t="s">
        <v>22</v>
      </c>
      <c r="C6221" s="11" t="s">
        <v>1061</v>
      </c>
      <c r="D6221" s="11" t="s">
        <v>389</v>
      </c>
      <c r="E6221" s="11" t="s">
        <v>8</v>
      </c>
      <c r="F6221">
        <v>39.68</v>
      </c>
      <c r="G6221" s="11" t="s">
        <v>9</v>
      </c>
      <c r="H6221">
        <v>287.27999999999997</v>
      </c>
      <c r="I6221">
        <v>551.16</v>
      </c>
      <c r="J6221">
        <v>7.24</v>
      </c>
      <c r="K6221">
        <v>13.89</v>
      </c>
      <c r="L6221" s="11" t="s">
        <v>166</v>
      </c>
      <c r="M6221" s="7">
        <v>44572</v>
      </c>
      <c r="N6221" s="7">
        <v>44572</v>
      </c>
      <c r="O6221" s="11" t="s">
        <v>11</v>
      </c>
      <c r="P6221" s="11" t="s">
        <v>95</v>
      </c>
      <c r="Q6221">
        <v>12447.79</v>
      </c>
      <c r="R6221" s="11" t="s">
        <v>52</v>
      </c>
      <c r="S6221" s="11" t="s">
        <v>95</v>
      </c>
      <c r="T6221">
        <v>1761785.05</v>
      </c>
      <c r="U6221">
        <f>SalesLineItems__NO_LOT[[#This Row],[ActualSales]]-SalesLineItems__NO_LOT[[#This Row],[Extended_Cost]]</f>
        <v>263.88</v>
      </c>
      <c r="V6221">
        <f>IFERROR(SalesLineItems__NO_LOT[[#This Row],[Revenue]]/SalesLineItems__NO_LOT[[#This Row],[Extended_Price]],0)</f>
        <v>0.47877204441541477</v>
      </c>
      <c r="W6221" t="str">
        <f>IF(SalesLineItems__NO_LOT[[#This Row],[Revenue]]&lt;0,"Lost on Sale","Normal Revenue")</f>
        <v>Normal Revenue</v>
      </c>
      <c r="X62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1">
        <f>IF(SalesLineItems__NO_LOT[[#This Row],[SOP_Type]]="Return",SalesLineItems__NO_LOT[[#This Row],[Extended_Cost]]*-1,SalesLineItems__NO_LOT[[#This Row],[Extended_Price]])</f>
        <v>551.16</v>
      </c>
      <c r="Z6221">
        <f>MONTH(SalesLineItems__NO_LOT[[#This Row],[Requested_Ship_Date]])</f>
        <v>1</v>
      </c>
      <c r="AA6221">
        <f>YEAR(SalesLineItems__NO_LOT[[#This Row],[Requested_Ship_Date]])</f>
        <v>2022</v>
      </c>
      <c r="AV6221"/>
      <c r="AX6221"/>
      <c r="AZ6221"/>
      <c r="BC6221"/>
      <c r="BF6221"/>
    </row>
    <row r="6222" spans="1:58" x14ac:dyDescent="0.2">
      <c r="A6222" t="s">
        <v>1062</v>
      </c>
      <c r="B6222" s="11" t="s">
        <v>22</v>
      </c>
      <c r="C6222" s="11" t="s">
        <v>1061</v>
      </c>
      <c r="D6222" s="11" t="s">
        <v>13</v>
      </c>
      <c r="E6222" s="11" t="s">
        <v>14</v>
      </c>
      <c r="F6222">
        <v>1</v>
      </c>
      <c r="G6222" s="11" t="s">
        <v>15</v>
      </c>
      <c r="H6222">
        <v>0</v>
      </c>
      <c r="I6222">
        <v>1.5</v>
      </c>
      <c r="J6222">
        <v>0</v>
      </c>
      <c r="K6222">
        <v>1.5</v>
      </c>
      <c r="L6222" s="11" t="s">
        <v>166</v>
      </c>
      <c r="M6222" s="7">
        <v>44572</v>
      </c>
      <c r="N6222" s="7">
        <v>44572</v>
      </c>
      <c r="O6222" s="11" t="s">
        <v>16</v>
      </c>
      <c r="P6222" s="11" t="s">
        <v>95</v>
      </c>
      <c r="Q6222">
        <v>12447.79</v>
      </c>
      <c r="R6222" s="11" t="s">
        <v>52</v>
      </c>
      <c r="S6222" s="11" t="s">
        <v>95</v>
      </c>
      <c r="T6222">
        <v>1761785.05</v>
      </c>
      <c r="U6222">
        <f>SalesLineItems__NO_LOT[[#This Row],[ActualSales]]-SalesLineItems__NO_LOT[[#This Row],[Extended_Cost]]</f>
        <v>1.5</v>
      </c>
      <c r="V6222">
        <f>IFERROR(SalesLineItems__NO_LOT[[#This Row],[Revenue]]/SalesLineItems__NO_LOT[[#This Row],[Extended_Price]],0)</f>
        <v>1</v>
      </c>
      <c r="W6222" t="str">
        <f>IF(SalesLineItems__NO_LOT[[#This Row],[Revenue]]&lt;0,"Lost on Sale","Normal Revenue")</f>
        <v>Normal Revenue</v>
      </c>
      <c r="X62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2">
        <f>IF(SalesLineItems__NO_LOT[[#This Row],[SOP_Type]]="Return",SalesLineItems__NO_LOT[[#This Row],[Extended_Cost]]*-1,SalesLineItems__NO_LOT[[#This Row],[Extended_Price]])</f>
        <v>1.5</v>
      </c>
      <c r="Z6222">
        <f>MONTH(SalesLineItems__NO_LOT[[#This Row],[Requested_Ship_Date]])</f>
        <v>1</v>
      </c>
      <c r="AA6222">
        <f>YEAR(SalesLineItems__NO_LOT[[#This Row],[Requested_Ship_Date]])</f>
        <v>2022</v>
      </c>
      <c r="AV6222"/>
      <c r="AX6222"/>
      <c r="AZ6222"/>
      <c r="BC6222"/>
      <c r="BF6222"/>
    </row>
    <row r="6223" spans="1:58" x14ac:dyDescent="0.2">
      <c r="A6223" t="s">
        <v>1063</v>
      </c>
      <c r="B6223" s="11" t="s">
        <v>22</v>
      </c>
      <c r="C6223" s="11" t="s">
        <v>1064</v>
      </c>
      <c r="D6223" s="11" t="s">
        <v>387</v>
      </c>
      <c r="E6223" s="11" t="s">
        <v>388</v>
      </c>
      <c r="F6223">
        <v>38.979999999999997</v>
      </c>
      <c r="G6223" s="11" t="s">
        <v>9</v>
      </c>
      <c r="H6223">
        <v>411.63</v>
      </c>
      <c r="I6223">
        <v>1054.8</v>
      </c>
      <c r="J6223">
        <v>10.56</v>
      </c>
      <c r="K6223">
        <v>27.06</v>
      </c>
      <c r="L6223" s="11" t="s">
        <v>166</v>
      </c>
      <c r="M6223" s="7">
        <v>44572</v>
      </c>
      <c r="N6223" s="7">
        <v>44572</v>
      </c>
      <c r="O6223" s="11" t="s">
        <v>11</v>
      </c>
      <c r="P6223" s="11" t="s">
        <v>95</v>
      </c>
      <c r="Q6223">
        <v>12447.79</v>
      </c>
      <c r="R6223" s="11" t="s">
        <v>52</v>
      </c>
      <c r="S6223" s="11" t="s">
        <v>95</v>
      </c>
      <c r="T6223">
        <v>1761785.05</v>
      </c>
      <c r="U6223">
        <f>SalesLineItems__NO_LOT[[#This Row],[ActualSales]]-SalesLineItems__NO_LOT[[#This Row],[Extended_Cost]]</f>
        <v>643.16999999999996</v>
      </c>
      <c r="V6223">
        <f>IFERROR(SalesLineItems__NO_LOT[[#This Row],[Revenue]]/SalesLineItems__NO_LOT[[#This Row],[Extended_Price]],0)</f>
        <v>0.60975540386803184</v>
      </c>
      <c r="W6223" t="str">
        <f>IF(SalesLineItems__NO_LOT[[#This Row],[Revenue]]&lt;0,"Lost on Sale","Normal Revenue")</f>
        <v>Normal Revenue</v>
      </c>
      <c r="X62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3">
        <f>IF(SalesLineItems__NO_LOT[[#This Row],[SOP_Type]]="Return",SalesLineItems__NO_LOT[[#This Row],[Extended_Cost]]*-1,SalesLineItems__NO_LOT[[#This Row],[Extended_Price]])</f>
        <v>1054.8</v>
      </c>
      <c r="Z6223">
        <f>MONTH(SalesLineItems__NO_LOT[[#This Row],[Requested_Ship_Date]])</f>
        <v>1</v>
      </c>
      <c r="AA6223">
        <f>YEAR(SalesLineItems__NO_LOT[[#This Row],[Requested_Ship_Date]])</f>
        <v>2022</v>
      </c>
      <c r="AV6223"/>
      <c r="AX6223"/>
      <c r="AZ6223"/>
      <c r="BC6223"/>
      <c r="BF6223"/>
    </row>
    <row r="6224" spans="1:58" x14ac:dyDescent="0.2">
      <c r="A6224" t="s">
        <v>2296</v>
      </c>
      <c r="B6224" s="11" t="s">
        <v>22</v>
      </c>
      <c r="C6224" s="11" t="s">
        <v>2297</v>
      </c>
      <c r="D6224" s="11" t="s">
        <v>371</v>
      </c>
      <c r="E6224" s="11" t="s">
        <v>372</v>
      </c>
      <c r="F6224">
        <v>605.85</v>
      </c>
      <c r="G6224" s="11" t="s">
        <v>9</v>
      </c>
      <c r="H6224">
        <v>2841.44</v>
      </c>
      <c r="I6224">
        <v>6506.83</v>
      </c>
      <c r="J6224">
        <v>4.6900000000000004</v>
      </c>
      <c r="K6224">
        <v>10.74</v>
      </c>
      <c r="L6224" s="11" t="s">
        <v>368</v>
      </c>
      <c r="M6224" s="7">
        <v>44442</v>
      </c>
      <c r="N6224" s="7">
        <v>44442</v>
      </c>
      <c r="O6224" s="11" t="s">
        <v>40</v>
      </c>
      <c r="P6224" s="11" t="s">
        <v>95</v>
      </c>
      <c r="Q6224">
        <v>1006.32</v>
      </c>
      <c r="R6224" s="11" t="s">
        <v>52</v>
      </c>
      <c r="S6224" s="11" t="s">
        <v>95</v>
      </c>
      <c r="T6224">
        <v>1108706.21</v>
      </c>
      <c r="U6224">
        <f>SalesLineItems__NO_LOT[[#This Row],[ActualSales]]-SalesLineItems__NO_LOT[[#This Row],[Extended_Cost]]</f>
        <v>3665.39</v>
      </c>
      <c r="V6224">
        <f>IFERROR(SalesLineItems__NO_LOT[[#This Row],[Revenue]]/SalesLineItems__NO_LOT[[#This Row],[Extended_Price]],0)</f>
        <v>0.56331424057490354</v>
      </c>
      <c r="W6224" t="str">
        <f>IF(SalesLineItems__NO_LOT[[#This Row],[Revenue]]&lt;0,"Lost on Sale","Normal Revenue")</f>
        <v>Normal Revenue</v>
      </c>
      <c r="X62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4">
        <f>IF(SalesLineItems__NO_LOT[[#This Row],[SOP_Type]]="Return",SalesLineItems__NO_LOT[[#This Row],[Extended_Cost]]*-1,SalesLineItems__NO_LOT[[#This Row],[Extended_Price]])</f>
        <v>6506.83</v>
      </c>
      <c r="Z6224">
        <f>MONTH(SalesLineItems__NO_LOT[[#This Row],[Requested_Ship_Date]])</f>
        <v>9</v>
      </c>
      <c r="AA6224">
        <f>YEAR(SalesLineItems__NO_LOT[[#This Row],[Requested_Ship_Date]])</f>
        <v>2021</v>
      </c>
      <c r="AV6224"/>
      <c r="AX6224"/>
      <c r="AZ6224"/>
      <c r="BC6224"/>
      <c r="BF6224"/>
    </row>
    <row r="6225" spans="1:58" x14ac:dyDescent="0.2">
      <c r="A6225" t="s">
        <v>2298</v>
      </c>
      <c r="B6225" s="11" t="s">
        <v>22</v>
      </c>
      <c r="C6225" s="11" t="s">
        <v>2299</v>
      </c>
      <c r="D6225" s="11" t="s">
        <v>371</v>
      </c>
      <c r="E6225" s="11" t="s">
        <v>372</v>
      </c>
      <c r="F6225">
        <v>605.85</v>
      </c>
      <c r="G6225" s="11" t="s">
        <v>9</v>
      </c>
      <c r="H6225">
        <v>2841.43</v>
      </c>
      <c r="I6225">
        <v>6506.83</v>
      </c>
      <c r="J6225">
        <v>4.6900000000000004</v>
      </c>
      <c r="K6225">
        <v>10.74</v>
      </c>
      <c r="L6225" s="11" t="s">
        <v>368</v>
      </c>
      <c r="M6225" s="7">
        <v>44442</v>
      </c>
      <c r="N6225" s="7">
        <v>44442</v>
      </c>
      <c r="O6225" s="11" t="s">
        <v>40</v>
      </c>
      <c r="P6225" s="11" t="s">
        <v>95</v>
      </c>
      <c r="Q6225">
        <v>1006.32</v>
      </c>
      <c r="R6225" s="11" t="s">
        <v>52</v>
      </c>
      <c r="S6225" s="11" t="s">
        <v>95</v>
      </c>
      <c r="T6225">
        <v>1108706.21</v>
      </c>
      <c r="U6225">
        <f>SalesLineItems__NO_LOT[[#This Row],[ActualSales]]-SalesLineItems__NO_LOT[[#This Row],[Extended_Cost]]</f>
        <v>3665.4</v>
      </c>
      <c r="V6225">
        <f>IFERROR(SalesLineItems__NO_LOT[[#This Row],[Revenue]]/SalesLineItems__NO_LOT[[#This Row],[Extended_Price]],0)</f>
        <v>0.56331577742157091</v>
      </c>
      <c r="W6225" t="str">
        <f>IF(SalesLineItems__NO_LOT[[#This Row],[Revenue]]&lt;0,"Lost on Sale","Normal Revenue")</f>
        <v>Normal Revenue</v>
      </c>
      <c r="X62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5">
        <f>IF(SalesLineItems__NO_LOT[[#This Row],[SOP_Type]]="Return",SalesLineItems__NO_LOT[[#This Row],[Extended_Cost]]*-1,SalesLineItems__NO_LOT[[#This Row],[Extended_Price]])</f>
        <v>6506.83</v>
      </c>
      <c r="Z6225">
        <f>MONTH(SalesLineItems__NO_LOT[[#This Row],[Requested_Ship_Date]])</f>
        <v>9</v>
      </c>
      <c r="AA6225">
        <f>YEAR(SalesLineItems__NO_LOT[[#This Row],[Requested_Ship_Date]])</f>
        <v>2021</v>
      </c>
      <c r="AV6225"/>
      <c r="AX6225"/>
      <c r="AZ6225"/>
      <c r="BC6225"/>
      <c r="BF6225"/>
    </row>
    <row r="6226" spans="1:58" x14ac:dyDescent="0.2">
      <c r="A6226" t="s">
        <v>2277</v>
      </c>
      <c r="B6226" s="11" t="s">
        <v>22</v>
      </c>
      <c r="C6226" s="11" t="s">
        <v>2278</v>
      </c>
      <c r="D6226" s="11" t="s">
        <v>78</v>
      </c>
      <c r="E6226" s="11" t="s">
        <v>79</v>
      </c>
      <c r="F6226">
        <v>2351.4899999999998</v>
      </c>
      <c r="G6226" s="11" t="s">
        <v>9</v>
      </c>
      <c r="H6226">
        <v>7571.8</v>
      </c>
      <c r="I6226">
        <v>12745.08</v>
      </c>
      <c r="J6226">
        <v>3.22</v>
      </c>
      <c r="K6226">
        <v>5.42</v>
      </c>
      <c r="L6226" s="11" t="s">
        <v>73</v>
      </c>
      <c r="M6226" s="7">
        <v>44446</v>
      </c>
      <c r="N6226" s="7">
        <v>44446</v>
      </c>
      <c r="O6226" s="11" t="s">
        <v>70</v>
      </c>
      <c r="P6226" s="11" t="s">
        <v>95</v>
      </c>
      <c r="Q6226">
        <v>16507.830000000002</v>
      </c>
      <c r="R6226" s="11" t="s">
        <v>12</v>
      </c>
      <c r="S6226" s="11" t="s">
        <v>95</v>
      </c>
      <c r="T6226">
        <v>888799.68</v>
      </c>
      <c r="U6226">
        <f>SalesLineItems__NO_LOT[[#This Row],[ActualSales]]-SalesLineItems__NO_LOT[[#This Row],[Extended_Cost]]</f>
        <v>5173.28</v>
      </c>
      <c r="V6226">
        <f>IFERROR(SalesLineItems__NO_LOT[[#This Row],[Revenue]]/SalesLineItems__NO_LOT[[#This Row],[Extended_Price]],0)</f>
        <v>0.40590408220270097</v>
      </c>
      <c r="W6226" t="str">
        <f>IF(SalesLineItems__NO_LOT[[#This Row],[Revenue]]&lt;0,"Lost on Sale","Normal Revenue")</f>
        <v>Normal Revenue</v>
      </c>
      <c r="X62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6">
        <f>IF(SalesLineItems__NO_LOT[[#This Row],[SOP_Type]]="Return",SalesLineItems__NO_LOT[[#This Row],[Extended_Cost]]*-1,SalesLineItems__NO_LOT[[#This Row],[Extended_Price]])</f>
        <v>12745.08</v>
      </c>
      <c r="Z6226">
        <f>MONTH(SalesLineItems__NO_LOT[[#This Row],[Requested_Ship_Date]])</f>
        <v>9</v>
      </c>
      <c r="AA6226">
        <f>YEAR(SalesLineItems__NO_LOT[[#This Row],[Requested_Ship_Date]])</f>
        <v>2021</v>
      </c>
      <c r="AV6226"/>
      <c r="AX6226"/>
      <c r="AZ6226"/>
      <c r="BC6226"/>
      <c r="BF6226"/>
    </row>
    <row r="6227" spans="1:58" x14ac:dyDescent="0.2">
      <c r="A6227" t="s">
        <v>2279</v>
      </c>
      <c r="B6227" s="11" t="s">
        <v>22</v>
      </c>
      <c r="C6227" s="11" t="s">
        <v>2278</v>
      </c>
      <c r="D6227" s="11" t="s">
        <v>74</v>
      </c>
      <c r="E6227" s="11" t="s">
        <v>75</v>
      </c>
      <c r="F6227">
        <v>1</v>
      </c>
      <c r="G6227" s="11" t="s">
        <v>15</v>
      </c>
      <c r="H6227">
        <v>0</v>
      </c>
      <c r="I6227">
        <v>100</v>
      </c>
      <c r="J6227">
        <v>0</v>
      </c>
      <c r="K6227">
        <v>100</v>
      </c>
      <c r="L6227" s="11" t="s">
        <v>73</v>
      </c>
      <c r="M6227" s="7">
        <v>44446</v>
      </c>
      <c r="N6227" s="7">
        <v>44446</v>
      </c>
      <c r="O6227" s="11" t="s">
        <v>16</v>
      </c>
      <c r="P6227" s="11" t="s">
        <v>95</v>
      </c>
      <c r="Q6227">
        <v>16507.830000000002</v>
      </c>
      <c r="R6227" s="11" t="s">
        <v>12</v>
      </c>
      <c r="S6227" s="11" t="s">
        <v>95</v>
      </c>
      <c r="T6227">
        <v>888799.68</v>
      </c>
      <c r="U6227">
        <f>SalesLineItems__NO_LOT[[#This Row],[ActualSales]]-SalesLineItems__NO_LOT[[#This Row],[Extended_Cost]]</f>
        <v>100</v>
      </c>
      <c r="V6227">
        <f>IFERROR(SalesLineItems__NO_LOT[[#This Row],[Revenue]]/SalesLineItems__NO_LOT[[#This Row],[Extended_Price]],0)</f>
        <v>1</v>
      </c>
      <c r="W6227" t="str">
        <f>IF(SalesLineItems__NO_LOT[[#This Row],[Revenue]]&lt;0,"Lost on Sale","Normal Revenue")</f>
        <v>Normal Revenue</v>
      </c>
      <c r="X62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7">
        <f>IF(SalesLineItems__NO_LOT[[#This Row],[SOP_Type]]="Return",SalesLineItems__NO_LOT[[#This Row],[Extended_Cost]]*-1,SalesLineItems__NO_LOT[[#This Row],[Extended_Price]])</f>
        <v>100</v>
      </c>
      <c r="Z6227">
        <f>MONTH(SalesLineItems__NO_LOT[[#This Row],[Requested_Ship_Date]])</f>
        <v>9</v>
      </c>
      <c r="AA6227">
        <f>YEAR(SalesLineItems__NO_LOT[[#This Row],[Requested_Ship_Date]])</f>
        <v>2021</v>
      </c>
      <c r="AV6227"/>
      <c r="AX6227"/>
      <c r="AZ6227"/>
      <c r="BC6227"/>
      <c r="BF6227"/>
    </row>
    <row r="6228" spans="1:58" x14ac:dyDescent="0.2">
      <c r="A6228" t="s">
        <v>2280</v>
      </c>
      <c r="B6228" s="11" t="s">
        <v>22</v>
      </c>
      <c r="C6228" s="11" t="s">
        <v>2281</v>
      </c>
      <c r="D6228" s="11" t="s">
        <v>71</v>
      </c>
      <c r="E6228" s="11" t="s">
        <v>72</v>
      </c>
      <c r="F6228">
        <v>135</v>
      </c>
      <c r="G6228" s="11" t="s">
        <v>9</v>
      </c>
      <c r="H6228">
        <v>681.75</v>
      </c>
      <c r="I6228">
        <v>1451.25</v>
      </c>
      <c r="J6228">
        <v>5.05</v>
      </c>
      <c r="K6228">
        <v>10.75</v>
      </c>
      <c r="L6228" s="11" t="s">
        <v>73</v>
      </c>
      <c r="M6228" s="7">
        <v>44446</v>
      </c>
      <c r="N6228" s="7">
        <v>44446</v>
      </c>
      <c r="O6228" s="11" t="s">
        <v>40</v>
      </c>
      <c r="P6228" s="11" t="s">
        <v>95</v>
      </c>
      <c r="Q6228">
        <v>16507.830000000002</v>
      </c>
      <c r="R6228" s="11" t="s">
        <v>12</v>
      </c>
      <c r="S6228" s="11" t="s">
        <v>95</v>
      </c>
      <c r="T6228">
        <v>888799.68</v>
      </c>
      <c r="U6228">
        <f>SalesLineItems__NO_LOT[[#This Row],[ActualSales]]-SalesLineItems__NO_LOT[[#This Row],[Extended_Cost]]</f>
        <v>769.5</v>
      </c>
      <c r="V6228">
        <f>IFERROR(SalesLineItems__NO_LOT[[#This Row],[Revenue]]/SalesLineItems__NO_LOT[[#This Row],[Extended_Price]],0)</f>
        <v>0.53023255813953485</v>
      </c>
      <c r="W6228" t="str">
        <f>IF(SalesLineItems__NO_LOT[[#This Row],[Revenue]]&lt;0,"Lost on Sale","Normal Revenue")</f>
        <v>Normal Revenue</v>
      </c>
      <c r="X62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8">
        <f>IF(SalesLineItems__NO_LOT[[#This Row],[SOP_Type]]="Return",SalesLineItems__NO_LOT[[#This Row],[Extended_Cost]]*-1,SalesLineItems__NO_LOT[[#This Row],[Extended_Price]])</f>
        <v>1451.25</v>
      </c>
      <c r="Z6228">
        <f>MONTH(SalesLineItems__NO_LOT[[#This Row],[Requested_Ship_Date]])</f>
        <v>9</v>
      </c>
      <c r="AA6228">
        <f>YEAR(SalesLineItems__NO_LOT[[#This Row],[Requested_Ship_Date]])</f>
        <v>2021</v>
      </c>
      <c r="AV6228"/>
      <c r="AX6228"/>
      <c r="AZ6228"/>
      <c r="BC6228"/>
      <c r="BF6228"/>
    </row>
    <row r="6229" spans="1:58" x14ac:dyDescent="0.2">
      <c r="A6229" t="s">
        <v>2317</v>
      </c>
      <c r="B6229" s="11" t="s">
        <v>22</v>
      </c>
      <c r="C6229" s="11" t="s">
        <v>2318</v>
      </c>
      <c r="D6229" s="11" t="s">
        <v>1058</v>
      </c>
      <c r="E6229" s="11" t="s">
        <v>1059</v>
      </c>
      <c r="F6229">
        <v>181.44</v>
      </c>
      <c r="G6229" s="11" t="s">
        <v>9</v>
      </c>
      <c r="H6229">
        <v>2184.5300000000002</v>
      </c>
      <c r="I6229">
        <v>3888.26</v>
      </c>
      <c r="J6229">
        <v>12.04</v>
      </c>
      <c r="K6229">
        <v>21.43</v>
      </c>
      <c r="L6229" s="11" t="s">
        <v>166</v>
      </c>
      <c r="M6229" s="7">
        <v>44441</v>
      </c>
      <c r="N6229" s="7">
        <v>44441</v>
      </c>
      <c r="O6229" s="11" t="s">
        <v>21</v>
      </c>
      <c r="P6229" s="11" t="s">
        <v>95</v>
      </c>
      <c r="Q6229">
        <v>12447.79</v>
      </c>
      <c r="R6229" s="11" t="s">
        <v>52</v>
      </c>
      <c r="S6229" s="11" t="s">
        <v>95</v>
      </c>
      <c r="T6229">
        <v>1761785.05</v>
      </c>
      <c r="U6229">
        <f>SalesLineItems__NO_LOT[[#This Row],[ActualSales]]-SalesLineItems__NO_LOT[[#This Row],[Extended_Cost]]</f>
        <v>1703.73</v>
      </c>
      <c r="V6229">
        <f>IFERROR(SalesLineItems__NO_LOT[[#This Row],[Revenue]]/SalesLineItems__NO_LOT[[#This Row],[Extended_Price]],0)</f>
        <v>0.43817285881088197</v>
      </c>
      <c r="W6229" t="str">
        <f>IF(SalesLineItems__NO_LOT[[#This Row],[Revenue]]&lt;0,"Lost on Sale","Normal Revenue")</f>
        <v>Normal Revenue</v>
      </c>
      <c r="X62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29">
        <f>IF(SalesLineItems__NO_LOT[[#This Row],[SOP_Type]]="Return",SalesLineItems__NO_LOT[[#This Row],[Extended_Cost]]*-1,SalesLineItems__NO_LOT[[#This Row],[Extended_Price]])</f>
        <v>3888.26</v>
      </c>
      <c r="Z6229">
        <f>MONTH(SalesLineItems__NO_LOT[[#This Row],[Requested_Ship_Date]])</f>
        <v>9</v>
      </c>
      <c r="AA6229">
        <f>YEAR(SalesLineItems__NO_LOT[[#This Row],[Requested_Ship_Date]])</f>
        <v>2021</v>
      </c>
      <c r="AV6229"/>
      <c r="AX6229"/>
      <c r="AZ6229"/>
      <c r="BC6229"/>
      <c r="BF6229"/>
    </row>
    <row r="6230" spans="1:58" x14ac:dyDescent="0.2">
      <c r="A6230" t="s">
        <v>2282</v>
      </c>
      <c r="B6230" s="11" t="s">
        <v>22</v>
      </c>
      <c r="C6230" s="11" t="s">
        <v>2283</v>
      </c>
      <c r="D6230" s="11" t="s">
        <v>2040</v>
      </c>
      <c r="E6230" s="11" t="s">
        <v>2041</v>
      </c>
      <c r="F6230">
        <v>171.45</v>
      </c>
      <c r="G6230" s="11" t="s">
        <v>9</v>
      </c>
      <c r="H6230">
        <v>1723.07</v>
      </c>
      <c r="I6230">
        <v>3396.42</v>
      </c>
      <c r="J6230">
        <v>10.050000000000001</v>
      </c>
      <c r="K6230">
        <v>19.809999999999999</v>
      </c>
      <c r="L6230" s="11" t="s">
        <v>2042</v>
      </c>
      <c r="M6230" s="7">
        <v>44446</v>
      </c>
      <c r="N6230" s="7">
        <v>44446</v>
      </c>
      <c r="O6230" s="11" t="s">
        <v>40</v>
      </c>
      <c r="P6230" s="11" t="s">
        <v>95</v>
      </c>
      <c r="Q6230">
        <v>1000</v>
      </c>
      <c r="R6230" s="11" t="s">
        <v>12</v>
      </c>
      <c r="S6230" s="11" t="s">
        <v>95</v>
      </c>
      <c r="T6230">
        <v>83565.59</v>
      </c>
      <c r="U6230">
        <f>SalesLineItems__NO_LOT[[#This Row],[ActualSales]]-SalesLineItems__NO_LOT[[#This Row],[Extended_Cost]]</f>
        <v>1673.3500000000001</v>
      </c>
      <c r="V6230">
        <f>IFERROR(SalesLineItems__NO_LOT[[#This Row],[Revenue]]/SalesLineItems__NO_LOT[[#This Row],[Extended_Price]],0)</f>
        <v>0.49268052832099685</v>
      </c>
      <c r="W6230" t="str">
        <f>IF(SalesLineItems__NO_LOT[[#This Row],[Revenue]]&lt;0,"Lost on Sale","Normal Revenue")</f>
        <v>Normal Revenue</v>
      </c>
      <c r="X62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30">
        <f>IF(SalesLineItems__NO_LOT[[#This Row],[SOP_Type]]="Return",SalesLineItems__NO_LOT[[#This Row],[Extended_Cost]]*-1,SalesLineItems__NO_LOT[[#This Row],[Extended_Price]])</f>
        <v>3396.42</v>
      </c>
      <c r="Z6230">
        <f>MONTH(SalesLineItems__NO_LOT[[#This Row],[Requested_Ship_Date]])</f>
        <v>9</v>
      </c>
      <c r="AA6230">
        <f>YEAR(SalesLineItems__NO_LOT[[#This Row],[Requested_Ship_Date]])</f>
        <v>2021</v>
      </c>
      <c r="AV6230"/>
      <c r="AX6230"/>
      <c r="AZ6230"/>
      <c r="BC6230"/>
      <c r="BF6230"/>
    </row>
    <row r="6231" spans="1:58" x14ac:dyDescent="0.2">
      <c r="A6231" t="s">
        <v>2284</v>
      </c>
      <c r="B6231" s="11" t="s">
        <v>22</v>
      </c>
      <c r="C6231" s="11" t="s">
        <v>2285</v>
      </c>
      <c r="D6231" s="11" t="s">
        <v>220</v>
      </c>
      <c r="E6231" s="11" t="s">
        <v>221</v>
      </c>
      <c r="F6231">
        <v>1400</v>
      </c>
      <c r="G6231" s="11" t="s">
        <v>9</v>
      </c>
      <c r="H6231">
        <v>2548</v>
      </c>
      <c r="I6231">
        <v>2380</v>
      </c>
      <c r="J6231">
        <v>1.82</v>
      </c>
      <c r="K6231">
        <v>1.7</v>
      </c>
      <c r="L6231" s="11" t="s">
        <v>619</v>
      </c>
      <c r="M6231" s="7">
        <v>44446</v>
      </c>
      <c r="N6231" s="7">
        <v>44446</v>
      </c>
      <c r="O6231" s="11" t="s">
        <v>21</v>
      </c>
      <c r="P6231" s="11" t="s">
        <v>95</v>
      </c>
      <c r="Q6231">
        <v>124754.19</v>
      </c>
      <c r="R6231" s="11" t="s">
        <v>52</v>
      </c>
      <c r="S6231" s="11" t="s">
        <v>95</v>
      </c>
      <c r="T6231">
        <v>285849.40999999997</v>
      </c>
      <c r="U6231">
        <f>SalesLineItems__NO_LOT[[#This Row],[ActualSales]]-SalesLineItems__NO_LOT[[#This Row],[Extended_Cost]]</f>
        <v>-168</v>
      </c>
      <c r="V6231">
        <f>IFERROR(SalesLineItems__NO_LOT[[#This Row],[Revenue]]/SalesLineItems__NO_LOT[[#This Row],[Extended_Price]],0)</f>
        <v>-7.0588235294117646E-2</v>
      </c>
      <c r="W6231" t="str">
        <f>IF(SalesLineItems__NO_LOT[[#This Row],[Revenue]]&lt;0,"Lost on Sale","Normal Revenue")</f>
        <v>Lost on Sale</v>
      </c>
      <c r="X62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231">
        <f>IF(SalesLineItems__NO_LOT[[#This Row],[SOP_Type]]="Return",SalesLineItems__NO_LOT[[#This Row],[Extended_Cost]]*-1,SalesLineItems__NO_LOT[[#This Row],[Extended_Price]])</f>
        <v>2380</v>
      </c>
      <c r="Z6231">
        <f>MONTH(SalesLineItems__NO_LOT[[#This Row],[Requested_Ship_Date]])</f>
        <v>9</v>
      </c>
      <c r="AA6231">
        <f>YEAR(SalesLineItems__NO_LOT[[#This Row],[Requested_Ship_Date]])</f>
        <v>2021</v>
      </c>
      <c r="AV6231"/>
      <c r="AX6231"/>
      <c r="AZ6231"/>
      <c r="BC6231"/>
      <c r="BF6231"/>
    </row>
    <row r="6232" spans="1:58" x14ac:dyDescent="0.2">
      <c r="A6232" t="s">
        <v>2286</v>
      </c>
      <c r="B6232" s="11" t="s">
        <v>22</v>
      </c>
      <c r="C6232" s="11" t="s">
        <v>2285</v>
      </c>
      <c r="D6232" s="11" t="s">
        <v>519</v>
      </c>
      <c r="E6232" s="11" t="s">
        <v>520</v>
      </c>
      <c r="F6232">
        <v>250</v>
      </c>
      <c r="G6232" s="11" t="s">
        <v>9</v>
      </c>
      <c r="H6232">
        <v>427.5</v>
      </c>
      <c r="I6232">
        <v>537.5</v>
      </c>
      <c r="J6232">
        <v>1.71</v>
      </c>
      <c r="K6232">
        <v>2.15</v>
      </c>
      <c r="L6232" s="11" t="s">
        <v>619</v>
      </c>
      <c r="M6232" s="7">
        <v>44446</v>
      </c>
      <c r="N6232" s="7">
        <v>44446</v>
      </c>
      <c r="O6232" s="11" t="s">
        <v>21</v>
      </c>
      <c r="P6232" s="11" t="s">
        <v>95</v>
      </c>
      <c r="Q6232">
        <v>124754.19</v>
      </c>
      <c r="R6232" s="11" t="s">
        <v>52</v>
      </c>
      <c r="S6232" s="11" t="s">
        <v>95</v>
      </c>
      <c r="T6232">
        <v>285849.40999999997</v>
      </c>
      <c r="U6232">
        <f>SalesLineItems__NO_LOT[[#This Row],[ActualSales]]-SalesLineItems__NO_LOT[[#This Row],[Extended_Cost]]</f>
        <v>110</v>
      </c>
      <c r="V6232">
        <f>IFERROR(SalesLineItems__NO_LOT[[#This Row],[Revenue]]/SalesLineItems__NO_LOT[[#This Row],[Extended_Price]],0)</f>
        <v>0.20465116279069767</v>
      </c>
      <c r="W6232" t="str">
        <f>IF(SalesLineItems__NO_LOT[[#This Row],[Revenue]]&lt;0,"Lost on Sale","Normal Revenue")</f>
        <v>Normal Revenue</v>
      </c>
      <c r="X62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32">
        <f>IF(SalesLineItems__NO_LOT[[#This Row],[SOP_Type]]="Return",SalesLineItems__NO_LOT[[#This Row],[Extended_Cost]]*-1,SalesLineItems__NO_LOT[[#This Row],[Extended_Price]])</f>
        <v>537.5</v>
      </c>
      <c r="Z6232">
        <f>MONTH(SalesLineItems__NO_LOT[[#This Row],[Requested_Ship_Date]])</f>
        <v>9</v>
      </c>
      <c r="AA6232">
        <f>YEAR(SalesLineItems__NO_LOT[[#This Row],[Requested_Ship_Date]])</f>
        <v>2021</v>
      </c>
      <c r="AV6232"/>
      <c r="AX6232"/>
      <c r="AZ6232"/>
      <c r="BC6232"/>
      <c r="BF6232"/>
    </row>
    <row r="6233" spans="1:58" x14ac:dyDescent="0.2">
      <c r="A6233" t="s">
        <v>2287</v>
      </c>
      <c r="B6233" s="11" t="s">
        <v>22</v>
      </c>
      <c r="C6233" s="11" t="s">
        <v>2285</v>
      </c>
      <c r="D6233" s="11" t="s">
        <v>617</v>
      </c>
      <c r="E6233" s="11" t="s">
        <v>618</v>
      </c>
      <c r="F6233">
        <v>120</v>
      </c>
      <c r="G6233" s="11" t="s">
        <v>9</v>
      </c>
      <c r="H6233">
        <v>232.8</v>
      </c>
      <c r="I6233">
        <v>318</v>
      </c>
      <c r="J6233">
        <v>1.94</v>
      </c>
      <c r="K6233">
        <v>2.65</v>
      </c>
      <c r="L6233" s="11" t="s">
        <v>619</v>
      </c>
      <c r="M6233" s="7">
        <v>44446</v>
      </c>
      <c r="N6233" s="7">
        <v>44446</v>
      </c>
      <c r="O6233" s="11" t="s">
        <v>21</v>
      </c>
      <c r="P6233" s="11" t="s">
        <v>95</v>
      </c>
      <c r="Q6233">
        <v>124754.19</v>
      </c>
      <c r="R6233" s="11" t="s">
        <v>52</v>
      </c>
      <c r="S6233" s="11" t="s">
        <v>95</v>
      </c>
      <c r="T6233">
        <v>285849.40999999997</v>
      </c>
      <c r="U6233">
        <f>SalesLineItems__NO_LOT[[#This Row],[ActualSales]]-SalesLineItems__NO_LOT[[#This Row],[Extended_Cost]]</f>
        <v>85.199999999999989</v>
      </c>
      <c r="V6233">
        <f>IFERROR(SalesLineItems__NO_LOT[[#This Row],[Revenue]]/SalesLineItems__NO_LOT[[#This Row],[Extended_Price]],0)</f>
        <v>0.26792452830188673</v>
      </c>
      <c r="W6233" t="str">
        <f>IF(SalesLineItems__NO_LOT[[#This Row],[Revenue]]&lt;0,"Lost on Sale","Normal Revenue")</f>
        <v>Normal Revenue</v>
      </c>
      <c r="X62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33">
        <f>IF(SalesLineItems__NO_LOT[[#This Row],[SOP_Type]]="Return",SalesLineItems__NO_LOT[[#This Row],[Extended_Cost]]*-1,SalesLineItems__NO_LOT[[#This Row],[Extended_Price]])</f>
        <v>318</v>
      </c>
      <c r="Z6233">
        <f>MONTH(SalesLineItems__NO_LOT[[#This Row],[Requested_Ship_Date]])</f>
        <v>9</v>
      </c>
      <c r="AA6233">
        <f>YEAR(SalesLineItems__NO_LOT[[#This Row],[Requested_Ship_Date]])</f>
        <v>2021</v>
      </c>
      <c r="AV6233"/>
      <c r="AX6233"/>
      <c r="AZ6233"/>
      <c r="BC6233"/>
      <c r="BF6233"/>
    </row>
    <row r="6234" spans="1:58" x14ac:dyDescent="0.2">
      <c r="A6234" t="s">
        <v>2288</v>
      </c>
      <c r="B6234" s="11" t="s">
        <v>22</v>
      </c>
      <c r="C6234" s="11" t="s">
        <v>2285</v>
      </c>
      <c r="D6234" s="11" t="s">
        <v>185</v>
      </c>
      <c r="E6234" s="11" t="s">
        <v>186</v>
      </c>
      <c r="F6234">
        <v>100</v>
      </c>
      <c r="G6234" s="11" t="s">
        <v>9</v>
      </c>
      <c r="H6234">
        <v>331</v>
      </c>
      <c r="I6234">
        <v>422</v>
      </c>
      <c r="J6234">
        <v>3.31</v>
      </c>
      <c r="K6234">
        <v>4.22</v>
      </c>
      <c r="L6234" s="11" t="s">
        <v>619</v>
      </c>
      <c r="M6234" s="7">
        <v>44446</v>
      </c>
      <c r="N6234" s="7">
        <v>44446</v>
      </c>
      <c r="O6234" s="11" t="s">
        <v>21</v>
      </c>
      <c r="P6234" s="11" t="s">
        <v>95</v>
      </c>
      <c r="Q6234">
        <v>124754.19</v>
      </c>
      <c r="R6234" s="11" t="s">
        <v>52</v>
      </c>
      <c r="S6234" s="11" t="s">
        <v>95</v>
      </c>
      <c r="T6234">
        <v>285849.40999999997</v>
      </c>
      <c r="U6234">
        <f>SalesLineItems__NO_LOT[[#This Row],[ActualSales]]-SalesLineItems__NO_LOT[[#This Row],[Extended_Cost]]</f>
        <v>91</v>
      </c>
      <c r="V6234">
        <f>IFERROR(SalesLineItems__NO_LOT[[#This Row],[Revenue]]/SalesLineItems__NO_LOT[[#This Row],[Extended_Price]],0)</f>
        <v>0.21563981042654029</v>
      </c>
      <c r="W6234" t="str">
        <f>IF(SalesLineItems__NO_LOT[[#This Row],[Revenue]]&lt;0,"Lost on Sale","Normal Revenue")</f>
        <v>Normal Revenue</v>
      </c>
      <c r="X62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34">
        <f>IF(SalesLineItems__NO_LOT[[#This Row],[SOP_Type]]="Return",SalesLineItems__NO_LOT[[#This Row],[Extended_Cost]]*-1,SalesLineItems__NO_LOT[[#This Row],[Extended_Price]])</f>
        <v>422</v>
      </c>
      <c r="Z6234">
        <f>MONTH(SalesLineItems__NO_LOT[[#This Row],[Requested_Ship_Date]])</f>
        <v>9</v>
      </c>
      <c r="AA6234">
        <f>YEAR(SalesLineItems__NO_LOT[[#This Row],[Requested_Ship_Date]])</f>
        <v>2021</v>
      </c>
      <c r="AV6234"/>
      <c r="AX6234"/>
      <c r="AZ6234"/>
      <c r="BC6234"/>
      <c r="BF6234"/>
    </row>
    <row r="6235" spans="1:58" x14ac:dyDescent="0.2">
      <c r="A6235" t="s">
        <v>2255</v>
      </c>
      <c r="B6235" s="11" t="s">
        <v>22</v>
      </c>
      <c r="C6235" s="11" t="s">
        <v>2256</v>
      </c>
      <c r="D6235" s="11" t="s">
        <v>945</v>
      </c>
      <c r="E6235" s="11" t="s">
        <v>946</v>
      </c>
      <c r="F6235">
        <v>181.4</v>
      </c>
      <c r="G6235" s="11" t="s">
        <v>9</v>
      </c>
      <c r="H6235">
        <v>462.57</v>
      </c>
      <c r="I6235">
        <v>594.99</v>
      </c>
      <c r="J6235">
        <v>2.5499999999999998</v>
      </c>
      <c r="K6235">
        <v>3.28</v>
      </c>
      <c r="L6235" s="11" t="s">
        <v>214</v>
      </c>
      <c r="M6235" s="7">
        <v>44447</v>
      </c>
      <c r="N6235" s="7">
        <v>44447</v>
      </c>
      <c r="O6235" s="11" t="s">
        <v>21</v>
      </c>
      <c r="P6235" s="11" t="s">
        <v>95</v>
      </c>
      <c r="Q6235">
        <v>2.74</v>
      </c>
      <c r="R6235" s="11" t="s">
        <v>52</v>
      </c>
      <c r="S6235" s="11" t="s">
        <v>95</v>
      </c>
      <c r="T6235">
        <v>135891.89000000001</v>
      </c>
      <c r="U6235">
        <f>SalesLineItems__NO_LOT[[#This Row],[ActualSales]]-SalesLineItems__NO_LOT[[#This Row],[Extended_Cost]]</f>
        <v>132.42000000000002</v>
      </c>
      <c r="V6235">
        <f>IFERROR(SalesLineItems__NO_LOT[[#This Row],[Revenue]]/SalesLineItems__NO_LOT[[#This Row],[Extended_Price]],0)</f>
        <v>0.22255836232541726</v>
      </c>
      <c r="W6235" t="str">
        <f>IF(SalesLineItems__NO_LOT[[#This Row],[Revenue]]&lt;0,"Lost on Sale","Normal Revenue")</f>
        <v>Normal Revenue</v>
      </c>
      <c r="X62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35">
        <f>IF(SalesLineItems__NO_LOT[[#This Row],[SOP_Type]]="Return",SalesLineItems__NO_LOT[[#This Row],[Extended_Cost]]*-1,SalesLineItems__NO_LOT[[#This Row],[Extended_Price]])</f>
        <v>594.99</v>
      </c>
      <c r="Z6235">
        <f>MONTH(SalesLineItems__NO_LOT[[#This Row],[Requested_Ship_Date]])</f>
        <v>9</v>
      </c>
      <c r="AA6235">
        <f>YEAR(SalesLineItems__NO_LOT[[#This Row],[Requested_Ship_Date]])</f>
        <v>2021</v>
      </c>
      <c r="AV6235"/>
      <c r="AX6235"/>
      <c r="AZ6235"/>
      <c r="BC6235"/>
      <c r="BF6235"/>
    </row>
    <row r="6236" spans="1:58" x14ac:dyDescent="0.2">
      <c r="A6236" t="s">
        <v>2257</v>
      </c>
      <c r="B6236" s="11" t="s">
        <v>22</v>
      </c>
      <c r="C6236" s="11" t="s">
        <v>2256</v>
      </c>
      <c r="D6236" s="11" t="s">
        <v>212</v>
      </c>
      <c r="E6236" s="11" t="s">
        <v>213</v>
      </c>
      <c r="F6236">
        <v>260</v>
      </c>
      <c r="G6236" s="11" t="s">
        <v>9</v>
      </c>
      <c r="H6236">
        <v>676</v>
      </c>
      <c r="I6236">
        <v>845</v>
      </c>
      <c r="J6236">
        <v>2.6</v>
      </c>
      <c r="K6236">
        <v>3.25</v>
      </c>
      <c r="L6236" s="11" t="s">
        <v>214</v>
      </c>
      <c r="M6236" s="7">
        <v>44447</v>
      </c>
      <c r="N6236" s="7">
        <v>44447</v>
      </c>
      <c r="O6236" s="11" t="s">
        <v>21</v>
      </c>
      <c r="P6236" s="11" t="s">
        <v>95</v>
      </c>
      <c r="Q6236">
        <v>2.74</v>
      </c>
      <c r="R6236" s="11" t="s">
        <v>52</v>
      </c>
      <c r="S6236" s="11" t="s">
        <v>95</v>
      </c>
      <c r="T6236">
        <v>135891.89000000001</v>
      </c>
      <c r="U6236">
        <f>SalesLineItems__NO_LOT[[#This Row],[ActualSales]]-SalesLineItems__NO_LOT[[#This Row],[Extended_Cost]]</f>
        <v>169</v>
      </c>
      <c r="V6236">
        <f>IFERROR(SalesLineItems__NO_LOT[[#This Row],[Revenue]]/SalesLineItems__NO_LOT[[#This Row],[Extended_Price]],0)</f>
        <v>0.2</v>
      </c>
      <c r="W6236" t="str">
        <f>IF(SalesLineItems__NO_LOT[[#This Row],[Revenue]]&lt;0,"Lost on Sale","Normal Revenue")</f>
        <v>Normal Revenue</v>
      </c>
      <c r="X62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36">
        <f>IF(SalesLineItems__NO_LOT[[#This Row],[SOP_Type]]="Return",SalesLineItems__NO_LOT[[#This Row],[Extended_Cost]]*-1,SalesLineItems__NO_LOT[[#This Row],[Extended_Price]])</f>
        <v>845</v>
      </c>
      <c r="Z6236">
        <f>MONTH(SalesLineItems__NO_LOT[[#This Row],[Requested_Ship_Date]])</f>
        <v>9</v>
      </c>
      <c r="AA6236">
        <f>YEAR(SalesLineItems__NO_LOT[[#This Row],[Requested_Ship_Date]])</f>
        <v>2021</v>
      </c>
      <c r="AV6236"/>
      <c r="AX6236"/>
      <c r="AZ6236"/>
      <c r="BC6236"/>
      <c r="BF6236"/>
    </row>
    <row r="6237" spans="1:58" x14ac:dyDescent="0.2">
      <c r="A6237" t="s">
        <v>2258</v>
      </c>
      <c r="B6237" s="11" t="s">
        <v>22</v>
      </c>
      <c r="C6237" s="11" t="s">
        <v>2256</v>
      </c>
      <c r="D6237" s="11" t="s">
        <v>171</v>
      </c>
      <c r="E6237" s="11" t="s">
        <v>172</v>
      </c>
      <c r="F6237">
        <v>23.38</v>
      </c>
      <c r="G6237" s="11" t="s">
        <v>9</v>
      </c>
      <c r="H6237">
        <v>56.58</v>
      </c>
      <c r="I6237">
        <v>119.94</v>
      </c>
      <c r="J6237">
        <v>2.42</v>
      </c>
      <c r="K6237">
        <v>5.13</v>
      </c>
      <c r="L6237" s="11" t="s">
        <v>214</v>
      </c>
      <c r="M6237" s="7">
        <v>44447</v>
      </c>
      <c r="N6237" s="7">
        <v>44447</v>
      </c>
      <c r="O6237" s="11" t="s">
        <v>70</v>
      </c>
      <c r="P6237" s="11" t="s">
        <v>95</v>
      </c>
      <c r="Q6237">
        <v>2.74</v>
      </c>
      <c r="R6237" s="11" t="s">
        <v>52</v>
      </c>
      <c r="S6237" s="11" t="s">
        <v>95</v>
      </c>
      <c r="T6237">
        <v>135891.89000000001</v>
      </c>
      <c r="U6237">
        <f>SalesLineItems__NO_LOT[[#This Row],[ActualSales]]-SalesLineItems__NO_LOT[[#This Row],[Extended_Cost]]</f>
        <v>63.36</v>
      </c>
      <c r="V6237">
        <f>IFERROR(SalesLineItems__NO_LOT[[#This Row],[Revenue]]/SalesLineItems__NO_LOT[[#This Row],[Extended_Price]],0)</f>
        <v>0.52826413206603307</v>
      </c>
      <c r="W6237" t="str">
        <f>IF(SalesLineItems__NO_LOT[[#This Row],[Revenue]]&lt;0,"Lost on Sale","Normal Revenue")</f>
        <v>Normal Revenue</v>
      </c>
      <c r="X62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37">
        <f>IF(SalesLineItems__NO_LOT[[#This Row],[SOP_Type]]="Return",SalesLineItems__NO_LOT[[#This Row],[Extended_Cost]]*-1,SalesLineItems__NO_LOT[[#This Row],[Extended_Price]])</f>
        <v>119.94</v>
      </c>
      <c r="Z6237">
        <f>MONTH(SalesLineItems__NO_LOT[[#This Row],[Requested_Ship_Date]])</f>
        <v>9</v>
      </c>
      <c r="AA6237">
        <f>YEAR(SalesLineItems__NO_LOT[[#This Row],[Requested_Ship_Date]])</f>
        <v>2021</v>
      </c>
      <c r="AV6237"/>
      <c r="AX6237"/>
      <c r="AZ6237"/>
      <c r="BC6237"/>
      <c r="BF6237"/>
    </row>
    <row r="6238" spans="1:58" x14ac:dyDescent="0.2">
      <c r="A6238" t="s">
        <v>2259</v>
      </c>
      <c r="B6238" s="11" t="s">
        <v>22</v>
      </c>
      <c r="C6238" s="11" t="s">
        <v>2256</v>
      </c>
      <c r="D6238" s="11" t="s">
        <v>751</v>
      </c>
      <c r="E6238" s="11" t="s">
        <v>752</v>
      </c>
      <c r="F6238">
        <v>41.04</v>
      </c>
      <c r="G6238" s="11" t="s">
        <v>9</v>
      </c>
      <c r="H6238">
        <v>224.08</v>
      </c>
      <c r="I6238">
        <v>199.45</v>
      </c>
      <c r="J6238">
        <v>5.46</v>
      </c>
      <c r="K6238">
        <v>4.8600000000000003</v>
      </c>
      <c r="L6238" s="11" t="s">
        <v>214</v>
      </c>
      <c r="M6238" s="7">
        <v>44447</v>
      </c>
      <c r="N6238" s="7">
        <v>44447</v>
      </c>
      <c r="O6238" s="11" t="s">
        <v>70</v>
      </c>
      <c r="P6238" s="11" t="s">
        <v>95</v>
      </c>
      <c r="Q6238">
        <v>2.74</v>
      </c>
      <c r="R6238" s="11" t="s">
        <v>52</v>
      </c>
      <c r="S6238" s="11" t="s">
        <v>95</v>
      </c>
      <c r="T6238">
        <v>135891.89000000001</v>
      </c>
      <c r="U6238">
        <f>SalesLineItems__NO_LOT[[#This Row],[ActualSales]]-SalesLineItems__NO_LOT[[#This Row],[Extended_Cost]]</f>
        <v>-24.630000000000024</v>
      </c>
      <c r="V6238">
        <f>IFERROR(SalesLineItems__NO_LOT[[#This Row],[Revenue]]/SalesLineItems__NO_LOT[[#This Row],[Extended_Price]],0)</f>
        <v>-0.12348959639007283</v>
      </c>
      <c r="W6238" t="str">
        <f>IF(SalesLineItems__NO_LOT[[#This Row],[Revenue]]&lt;0,"Lost on Sale","Normal Revenue")</f>
        <v>Lost on Sale</v>
      </c>
      <c r="X62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238">
        <f>IF(SalesLineItems__NO_LOT[[#This Row],[SOP_Type]]="Return",SalesLineItems__NO_LOT[[#This Row],[Extended_Cost]]*-1,SalesLineItems__NO_LOT[[#This Row],[Extended_Price]])</f>
        <v>199.45</v>
      </c>
      <c r="Z6238">
        <f>MONTH(SalesLineItems__NO_LOT[[#This Row],[Requested_Ship_Date]])</f>
        <v>9</v>
      </c>
      <c r="AA6238">
        <f>YEAR(SalesLineItems__NO_LOT[[#This Row],[Requested_Ship_Date]])</f>
        <v>2021</v>
      </c>
      <c r="AV6238"/>
      <c r="AX6238"/>
      <c r="AZ6238"/>
      <c r="BC6238"/>
      <c r="BF6238"/>
    </row>
    <row r="6239" spans="1:58" x14ac:dyDescent="0.2">
      <c r="A6239" t="s">
        <v>2260</v>
      </c>
      <c r="B6239" s="11" t="s">
        <v>22</v>
      </c>
      <c r="C6239" s="11" t="s">
        <v>2261</v>
      </c>
      <c r="D6239" s="11" t="s">
        <v>108</v>
      </c>
      <c r="E6239" s="11" t="s">
        <v>109</v>
      </c>
      <c r="F6239">
        <v>1550</v>
      </c>
      <c r="G6239" s="11" t="s">
        <v>9</v>
      </c>
      <c r="H6239">
        <v>7102.75</v>
      </c>
      <c r="I6239">
        <v>13175</v>
      </c>
      <c r="J6239">
        <v>4.58</v>
      </c>
      <c r="K6239">
        <v>8.5</v>
      </c>
      <c r="L6239" s="11" t="s">
        <v>110</v>
      </c>
      <c r="M6239" s="7">
        <v>44447</v>
      </c>
      <c r="N6239" s="7">
        <v>44447</v>
      </c>
      <c r="O6239" s="11" t="s">
        <v>65</v>
      </c>
      <c r="P6239" s="11" t="s">
        <v>95</v>
      </c>
      <c r="Q6239">
        <v>193225.16</v>
      </c>
      <c r="R6239" s="11" t="s">
        <v>12</v>
      </c>
      <c r="S6239" s="11" t="s">
        <v>95</v>
      </c>
      <c r="T6239">
        <v>10672799.380000001</v>
      </c>
      <c r="U6239">
        <f>SalesLineItems__NO_LOT[[#This Row],[ActualSales]]-SalesLineItems__NO_LOT[[#This Row],[Extended_Cost]]</f>
        <v>6072.25</v>
      </c>
      <c r="V6239">
        <f>IFERROR(SalesLineItems__NO_LOT[[#This Row],[Revenue]]/SalesLineItems__NO_LOT[[#This Row],[Extended_Price]],0)</f>
        <v>0.46089184060721061</v>
      </c>
      <c r="W6239" t="str">
        <f>IF(SalesLineItems__NO_LOT[[#This Row],[Revenue]]&lt;0,"Lost on Sale","Normal Revenue")</f>
        <v>Normal Revenue</v>
      </c>
      <c r="X62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39">
        <f>IF(SalesLineItems__NO_LOT[[#This Row],[SOP_Type]]="Return",SalesLineItems__NO_LOT[[#This Row],[Extended_Cost]]*-1,SalesLineItems__NO_LOT[[#This Row],[Extended_Price]])</f>
        <v>13175</v>
      </c>
      <c r="Z6239">
        <f>MONTH(SalesLineItems__NO_LOT[[#This Row],[Requested_Ship_Date]])</f>
        <v>9</v>
      </c>
      <c r="AA6239">
        <f>YEAR(SalesLineItems__NO_LOT[[#This Row],[Requested_Ship_Date]])</f>
        <v>2021</v>
      </c>
      <c r="AV6239"/>
      <c r="AX6239"/>
      <c r="AZ6239"/>
      <c r="BC6239"/>
      <c r="BF6239"/>
    </row>
    <row r="6240" spans="1:58" x14ac:dyDescent="0.2">
      <c r="A6240" t="s">
        <v>2262</v>
      </c>
      <c r="B6240" s="11" t="s">
        <v>22</v>
      </c>
      <c r="C6240" s="11" t="s">
        <v>2261</v>
      </c>
      <c r="D6240" s="11" t="s">
        <v>127</v>
      </c>
      <c r="E6240" s="11" t="s">
        <v>128</v>
      </c>
      <c r="F6240">
        <v>949.87</v>
      </c>
      <c r="G6240" s="11" t="s">
        <v>9</v>
      </c>
      <c r="H6240">
        <v>5357.27</v>
      </c>
      <c r="I6240">
        <v>12063.35</v>
      </c>
      <c r="J6240">
        <v>5.64</v>
      </c>
      <c r="K6240">
        <v>12.7</v>
      </c>
      <c r="L6240" s="11" t="s">
        <v>110</v>
      </c>
      <c r="M6240" s="7">
        <v>44447</v>
      </c>
      <c r="N6240" s="7">
        <v>44447</v>
      </c>
      <c r="O6240" s="11" t="s">
        <v>40</v>
      </c>
      <c r="P6240" s="11" t="s">
        <v>95</v>
      </c>
      <c r="Q6240">
        <v>193225.16</v>
      </c>
      <c r="R6240" s="11" t="s">
        <v>12</v>
      </c>
      <c r="S6240" s="11" t="s">
        <v>95</v>
      </c>
      <c r="T6240">
        <v>10672799.380000001</v>
      </c>
      <c r="U6240">
        <f>SalesLineItems__NO_LOT[[#This Row],[ActualSales]]-SalesLineItems__NO_LOT[[#This Row],[Extended_Cost]]</f>
        <v>6706.08</v>
      </c>
      <c r="V6240">
        <f>IFERROR(SalesLineItems__NO_LOT[[#This Row],[Revenue]]/SalesLineItems__NO_LOT[[#This Row],[Extended_Price]],0)</f>
        <v>0.55590528335827105</v>
      </c>
      <c r="W6240" t="str">
        <f>IF(SalesLineItems__NO_LOT[[#This Row],[Revenue]]&lt;0,"Lost on Sale","Normal Revenue")</f>
        <v>Normal Revenue</v>
      </c>
      <c r="X62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0">
        <f>IF(SalesLineItems__NO_LOT[[#This Row],[SOP_Type]]="Return",SalesLineItems__NO_LOT[[#This Row],[Extended_Cost]]*-1,SalesLineItems__NO_LOT[[#This Row],[Extended_Price]])</f>
        <v>12063.35</v>
      </c>
      <c r="Z6240">
        <f>MONTH(SalesLineItems__NO_LOT[[#This Row],[Requested_Ship_Date]])</f>
        <v>9</v>
      </c>
      <c r="AA6240">
        <f>YEAR(SalesLineItems__NO_LOT[[#This Row],[Requested_Ship_Date]])</f>
        <v>2021</v>
      </c>
      <c r="AV6240"/>
      <c r="AX6240"/>
      <c r="AZ6240"/>
      <c r="BC6240"/>
      <c r="BF6240"/>
    </row>
    <row r="6241" spans="1:58" x14ac:dyDescent="0.2">
      <c r="A6241" t="s">
        <v>2263</v>
      </c>
      <c r="B6241" s="11" t="s">
        <v>22</v>
      </c>
      <c r="C6241" s="11" t="s">
        <v>2261</v>
      </c>
      <c r="D6241" s="11" t="s">
        <v>130</v>
      </c>
      <c r="E6241" s="11" t="s">
        <v>131</v>
      </c>
      <c r="F6241">
        <v>1691.34</v>
      </c>
      <c r="G6241" s="11" t="s">
        <v>9</v>
      </c>
      <c r="H6241">
        <v>8828.7999999999993</v>
      </c>
      <c r="I6241">
        <v>18063.509999999998</v>
      </c>
      <c r="J6241">
        <v>5.22</v>
      </c>
      <c r="K6241">
        <v>10.68</v>
      </c>
      <c r="L6241" s="11" t="s">
        <v>110</v>
      </c>
      <c r="M6241" s="7">
        <v>44447</v>
      </c>
      <c r="N6241" s="7">
        <v>44447</v>
      </c>
      <c r="O6241" s="11" t="s">
        <v>40</v>
      </c>
      <c r="P6241" s="11" t="s">
        <v>95</v>
      </c>
      <c r="Q6241">
        <v>193225.16</v>
      </c>
      <c r="R6241" s="11" t="s">
        <v>12</v>
      </c>
      <c r="S6241" s="11" t="s">
        <v>95</v>
      </c>
      <c r="T6241">
        <v>10672799.380000001</v>
      </c>
      <c r="U6241">
        <f>SalesLineItems__NO_LOT[[#This Row],[ActualSales]]-SalesLineItems__NO_LOT[[#This Row],[Extended_Cost]]</f>
        <v>9234.7099999999991</v>
      </c>
      <c r="V6241">
        <f>IFERROR(SalesLineItems__NO_LOT[[#This Row],[Revenue]]/SalesLineItems__NO_LOT[[#This Row],[Extended_Price]],0)</f>
        <v>0.51123563471329769</v>
      </c>
      <c r="W6241" t="str">
        <f>IF(SalesLineItems__NO_LOT[[#This Row],[Revenue]]&lt;0,"Lost on Sale","Normal Revenue")</f>
        <v>Normal Revenue</v>
      </c>
      <c r="X62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1">
        <f>IF(SalesLineItems__NO_LOT[[#This Row],[SOP_Type]]="Return",SalesLineItems__NO_LOT[[#This Row],[Extended_Cost]]*-1,SalesLineItems__NO_LOT[[#This Row],[Extended_Price]])</f>
        <v>18063.509999999998</v>
      </c>
      <c r="Z6241">
        <f>MONTH(SalesLineItems__NO_LOT[[#This Row],[Requested_Ship_Date]])</f>
        <v>9</v>
      </c>
      <c r="AA6241">
        <f>YEAR(SalesLineItems__NO_LOT[[#This Row],[Requested_Ship_Date]])</f>
        <v>2021</v>
      </c>
      <c r="AV6241"/>
      <c r="AX6241"/>
      <c r="AZ6241"/>
      <c r="BC6241"/>
      <c r="BF6241"/>
    </row>
    <row r="6242" spans="1:58" x14ac:dyDescent="0.2">
      <c r="A6242" t="s">
        <v>2264</v>
      </c>
      <c r="B6242" s="11" t="s">
        <v>22</v>
      </c>
      <c r="C6242" s="11" t="s">
        <v>2261</v>
      </c>
      <c r="D6242" s="11" t="s">
        <v>133</v>
      </c>
      <c r="E6242" s="11" t="s">
        <v>134</v>
      </c>
      <c r="F6242">
        <v>484.08</v>
      </c>
      <c r="G6242" s="11" t="s">
        <v>9</v>
      </c>
      <c r="H6242">
        <v>2730.21</v>
      </c>
      <c r="I6242">
        <v>6147.82</v>
      </c>
      <c r="J6242">
        <v>5.64</v>
      </c>
      <c r="K6242">
        <v>12.7</v>
      </c>
      <c r="L6242" s="11" t="s">
        <v>110</v>
      </c>
      <c r="M6242" s="7">
        <v>44447</v>
      </c>
      <c r="N6242" s="7">
        <v>44447</v>
      </c>
      <c r="O6242" s="11" t="s">
        <v>11</v>
      </c>
      <c r="P6242" s="11" t="s">
        <v>95</v>
      </c>
      <c r="Q6242">
        <v>193225.16</v>
      </c>
      <c r="R6242" s="11" t="s">
        <v>12</v>
      </c>
      <c r="S6242" s="11" t="s">
        <v>95</v>
      </c>
      <c r="T6242">
        <v>10672799.380000001</v>
      </c>
      <c r="U6242">
        <f>SalesLineItems__NO_LOT[[#This Row],[ActualSales]]-SalesLineItems__NO_LOT[[#This Row],[Extended_Cost]]</f>
        <v>3417.6099999999997</v>
      </c>
      <c r="V6242">
        <f>IFERROR(SalesLineItems__NO_LOT[[#This Row],[Revenue]]/SalesLineItems__NO_LOT[[#This Row],[Extended_Price]],0)</f>
        <v>0.55590599594653056</v>
      </c>
      <c r="W6242" t="str">
        <f>IF(SalesLineItems__NO_LOT[[#This Row],[Revenue]]&lt;0,"Lost on Sale","Normal Revenue")</f>
        <v>Normal Revenue</v>
      </c>
      <c r="X62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2">
        <f>IF(SalesLineItems__NO_LOT[[#This Row],[SOP_Type]]="Return",SalesLineItems__NO_LOT[[#This Row],[Extended_Cost]]*-1,SalesLineItems__NO_LOT[[#This Row],[Extended_Price]])</f>
        <v>6147.82</v>
      </c>
      <c r="Z6242">
        <f>MONTH(SalesLineItems__NO_LOT[[#This Row],[Requested_Ship_Date]])</f>
        <v>9</v>
      </c>
      <c r="AA6242">
        <f>YEAR(SalesLineItems__NO_LOT[[#This Row],[Requested_Ship_Date]])</f>
        <v>2021</v>
      </c>
      <c r="AV6242"/>
      <c r="AX6242"/>
      <c r="AZ6242"/>
      <c r="BC6242"/>
      <c r="BF6242"/>
    </row>
    <row r="6243" spans="1:58" x14ac:dyDescent="0.2">
      <c r="A6243" t="s">
        <v>2265</v>
      </c>
      <c r="B6243" s="11" t="s">
        <v>22</v>
      </c>
      <c r="C6243" s="11" t="s">
        <v>2261</v>
      </c>
      <c r="D6243" s="11" t="s">
        <v>136</v>
      </c>
      <c r="E6243" s="11" t="s">
        <v>137</v>
      </c>
      <c r="F6243">
        <v>1379</v>
      </c>
      <c r="G6243" s="11" t="s">
        <v>9</v>
      </c>
      <c r="H6243">
        <v>8549.7999999999993</v>
      </c>
      <c r="I6243">
        <v>19788.650000000001</v>
      </c>
      <c r="J6243">
        <v>6.2</v>
      </c>
      <c r="K6243">
        <v>14.35</v>
      </c>
      <c r="L6243" s="11" t="s">
        <v>110</v>
      </c>
      <c r="M6243" s="7">
        <v>44447</v>
      </c>
      <c r="N6243" s="7">
        <v>44447</v>
      </c>
      <c r="O6243" s="11" t="s">
        <v>11</v>
      </c>
      <c r="P6243" s="11" t="s">
        <v>95</v>
      </c>
      <c r="Q6243">
        <v>193225.16</v>
      </c>
      <c r="R6243" s="11" t="s">
        <v>12</v>
      </c>
      <c r="S6243" s="11" t="s">
        <v>95</v>
      </c>
      <c r="T6243">
        <v>10672799.380000001</v>
      </c>
      <c r="U6243">
        <f>SalesLineItems__NO_LOT[[#This Row],[ActualSales]]-SalesLineItems__NO_LOT[[#This Row],[Extended_Cost]]</f>
        <v>11238.850000000002</v>
      </c>
      <c r="V6243">
        <f>IFERROR(SalesLineItems__NO_LOT[[#This Row],[Revenue]]/SalesLineItems__NO_LOT[[#This Row],[Extended_Price]],0)</f>
        <v>0.56794425087108025</v>
      </c>
      <c r="W6243" t="str">
        <f>IF(SalesLineItems__NO_LOT[[#This Row],[Revenue]]&lt;0,"Lost on Sale","Normal Revenue")</f>
        <v>Normal Revenue</v>
      </c>
      <c r="X62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3">
        <f>IF(SalesLineItems__NO_LOT[[#This Row],[SOP_Type]]="Return",SalesLineItems__NO_LOT[[#This Row],[Extended_Cost]]*-1,SalesLineItems__NO_LOT[[#This Row],[Extended_Price]])</f>
        <v>19788.650000000001</v>
      </c>
      <c r="Z6243">
        <f>MONTH(SalesLineItems__NO_LOT[[#This Row],[Requested_Ship_Date]])</f>
        <v>9</v>
      </c>
      <c r="AA6243">
        <f>YEAR(SalesLineItems__NO_LOT[[#This Row],[Requested_Ship_Date]])</f>
        <v>2021</v>
      </c>
      <c r="AV6243"/>
      <c r="AX6243"/>
      <c r="AZ6243"/>
      <c r="BC6243"/>
      <c r="BF6243"/>
    </row>
    <row r="6244" spans="1:58" x14ac:dyDescent="0.2">
      <c r="A6244" t="s">
        <v>2266</v>
      </c>
      <c r="B6244" s="11" t="s">
        <v>22</v>
      </c>
      <c r="C6244" s="11" t="s">
        <v>2261</v>
      </c>
      <c r="D6244" s="11" t="s">
        <v>139</v>
      </c>
      <c r="E6244" s="11" t="s">
        <v>140</v>
      </c>
      <c r="F6244">
        <v>798</v>
      </c>
      <c r="G6244" s="11" t="s">
        <v>9</v>
      </c>
      <c r="H6244">
        <v>3527.16</v>
      </c>
      <c r="I6244">
        <v>6711.18</v>
      </c>
      <c r="J6244">
        <v>4.42</v>
      </c>
      <c r="K6244">
        <v>8.41</v>
      </c>
      <c r="L6244" s="11" t="s">
        <v>110</v>
      </c>
      <c r="M6244" s="7">
        <v>44447</v>
      </c>
      <c r="N6244" s="7">
        <v>44447</v>
      </c>
      <c r="O6244" s="11" t="s">
        <v>40</v>
      </c>
      <c r="P6244" s="11" t="s">
        <v>95</v>
      </c>
      <c r="Q6244">
        <v>193225.16</v>
      </c>
      <c r="R6244" s="11" t="s">
        <v>12</v>
      </c>
      <c r="S6244" s="11" t="s">
        <v>95</v>
      </c>
      <c r="T6244">
        <v>10672799.380000001</v>
      </c>
      <c r="U6244">
        <f>SalesLineItems__NO_LOT[[#This Row],[ActualSales]]-SalesLineItems__NO_LOT[[#This Row],[Extended_Cost]]</f>
        <v>3184.0200000000004</v>
      </c>
      <c r="V6244">
        <f>IFERROR(SalesLineItems__NO_LOT[[#This Row],[Revenue]]/SalesLineItems__NO_LOT[[#This Row],[Extended_Price]],0)</f>
        <v>0.47443519619500601</v>
      </c>
      <c r="W6244" t="str">
        <f>IF(SalesLineItems__NO_LOT[[#This Row],[Revenue]]&lt;0,"Lost on Sale","Normal Revenue")</f>
        <v>Normal Revenue</v>
      </c>
      <c r="X62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4">
        <f>IF(SalesLineItems__NO_LOT[[#This Row],[SOP_Type]]="Return",SalesLineItems__NO_LOT[[#This Row],[Extended_Cost]]*-1,SalesLineItems__NO_LOT[[#This Row],[Extended_Price]])</f>
        <v>6711.18</v>
      </c>
      <c r="Z6244">
        <f>MONTH(SalesLineItems__NO_LOT[[#This Row],[Requested_Ship_Date]])</f>
        <v>9</v>
      </c>
      <c r="AA6244">
        <f>YEAR(SalesLineItems__NO_LOT[[#This Row],[Requested_Ship_Date]])</f>
        <v>2021</v>
      </c>
      <c r="AV6244"/>
      <c r="AX6244"/>
      <c r="AZ6244"/>
      <c r="BC6244"/>
      <c r="BF6244"/>
    </row>
    <row r="6245" spans="1:58" x14ac:dyDescent="0.2">
      <c r="A6245" t="s">
        <v>2267</v>
      </c>
      <c r="B6245" s="11" t="s">
        <v>22</v>
      </c>
      <c r="C6245" s="11" t="s">
        <v>2261</v>
      </c>
      <c r="D6245" s="11" t="s">
        <v>142</v>
      </c>
      <c r="E6245" s="11" t="s">
        <v>143</v>
      </c>
      <c r="F6245">
        <v>513.76</v>
      </c>
      <c r="G6245" s="11" t="s">
        <v>9</v>
      </c>
      <c r="H6245">
        <v>3416.5</v>
      </c>
      <c r="I6245">
        <v>8107.13</v>
      </c>
      <c r="J6245">
        <v>6.65</v>
      </c>
      <c r="K6245">
        <v>15.78</v>
      </c>
      <c r="L6245" s="11" t="s">
        <v>110</v>
      </c>
      <c r="M6245" s="7">
        <v>44447</v>
      </c>
      <c r="N6245" s="7">
        <v>44447</v>
      </c>
      <c r="O6245" s="11" t="s">
        <v>40</v>
      </c>
      <c r="P6245" s="11" t="s">
        <v>95</v>
      </c>
      <c r="Q6245">
        <v>193225.16</v>
      </c>
      <c r="R6245" s="11" t="s">
        <v>12</v>
      </c>
      <c r="S6245" s="11" t="s">
        <v>95</v>
      </c>
      <c r="T6245">
        <v>10672799.380000001</v>
      </c>
      <c r="U6245">
        <f>SalesLineItems__NO_LOT[[#This Row],[ActualSales]]-SalesLineItems__NO_LOT[[#This Row],[Extended_Cost]]</f>
        <v>4690.63</v>
      </c>
      <c r="V6245">
        <f>IFERROR(SalesLineItems__NO_LOT[[#This Row],[Revenue]]/SalesLineItems__NO_LOT[[#This Row],[Extended_Price]],0)</f>
        <v>0.57858082946739475</v>
      </c>
      <c r="W6245" t="str">
        <f>IF(SalesLineItems__NO_LOT[[#This Row],[Revenue]]&lt;0,"Lost on Sale","Normal Revenue")</f>
        <v>Normal Revenue</v>
      </c>
      <c r="X62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5">
        <f>IF(SalesLineItems__NO_LOT[[#This Row],[SOP_Type]]="Return",SalesLineItems__NO_LOT[[#This Row],[Extended_Cost]]*-1,SalesLineItems__NO_LOT[[#This Row],[Extended_Price]])</f>
        <v>8107.13</v>
      </c>
      <c r="Z6245">
        <f>MONTH(SalesLineItems__NO_LOT[[#This Row],[Requested_Ship_Date]])</f>
        <v>9</v>
      </c>
      <c r="AA6245">
        <f>YEAR(SalesLineItems__NO_LOT[[#This Row],[Requested_Ship_Date]])</f>
        <v>2021</v>
      </c>
      <c r="AV6245"/>
      <c r="AX6245"/>
      <c r="AZ6245"/>
      <c r="BC6245"/>
      <c r="BF6245"/>
    </row>
    <row r="6246" spans="1:58" x14ac:dyDescent="0.2">
      <c r="A6246" t="s">
        <v>2268</v>
      </c>
      <c r="B6246" s="11" t="s">
        <v>22</v>
      </c>
      <c r="C6246" s="11" t="s">
        <v>2261</v>
      </c>
      <c r="D6246" s="11" t="s">
        <v>13</v>
      </c>
      <c r="E6246" s="11" t="s">
        <v>14</v>
      </c>
      <c r="F6246">
        <v>1</v>
      </c>
      <c r="G6246" s="11" t="s">
        <v>15</v>
      </c>
      <c r="H6246">
        <v>0</v>
      </c>
      <c r="I6246">
        <v>1.5</v>
      </c>
      <c r="J6246">
        <v>0</v>
      </c>
      <c r="K6246">
        <v>1.5</v>
      </c>
      <c r="L6246" s="11" t="s">
        <v>110</v>
      </c>
      <c r="M6246" s="7">
        <v>44447</v>
      </c>
      <c r="N6246" s="7">
        <v>44447</v>
      </c>
      <c r="O6246" s="11" t="s">
        <v>16</v>
      </c>
      <c r="P6246" s="11" t="s">
        <v>95</v>
      </c>
      <c r="Q6246">
        <v>193225.16</v>
      </c>
      <c r="R6246" s="11" t="s">
        <v>12</v>
      </c>
      <c r="S6246" s="11" t="s">
        <v>95</v>
      </c>
      <c r="T6246">
        <v>10672799.380000001</v>
      </c>
      <c r="U6246">
        <f>SalesLineItems__NO_LOT[[#This Row],[ActualSales]]-SalesLineItems__NO_LOT[[#This Row],[Extended_Cost]]</f>
        <v>1.5</v>
      </c>
      <c r="V6246">
        <f>IFERROR(SalesLineItems__NO_LOT[[#This Row],[Revenue]]/SalesLineItems__NO_LOT[[#This Row],[Extended_Price]],0)</f>
        <v>1</v>
      </c>
      <c r="W6246" t="str">
        <f>IF(SalesLineItems__NO_LOT[[#This Row],[Revenue]]&lt;0,"Lost on Sale","Normal Revenue")</f>
        <v>Normal Revenue</v>
      </c>
      <c r="X62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6">
        <f>IF(SalesLineItems__NO_LOT[[#This Row],[SOP_Type]]="Return",SalesLineItems__NO_LOT[[#This Row],[Extended_Cost]]*-1,SalesLineItems__NO_LOT[[#This Row],[Extended_Price]])</f>
        <v>1.5</v>
      </c>
      <c r="Z6246">
        <f>MONTH(SalesLineItems__NO_LOT[[#This Row],[Requested_Ship_Date]])</f>
        <v>9</v>
      </c>
      <c r="AA6246">
        <f>YEAR(SalesLineItems__NO_LOT[[#This Row],[Requested_Ship_Date]])</f>
        <v>2021</v>
      </c>
      <c r="AV6246"/>
      <c r="AX6246"/>
      <c r="AZ6246"/>
      <c r="BC6246"/>
      <c r="BF6246"/>
    </row>
    <row r="6247" spans="1:58" x14ac:dyDescent="0.2">
      <c r="A6247" t="s">
        <v>2269</v>
      </c>
      <c r="B6247" s="11" t="s">
        <v>22</v>
      </c>
      <c r="C6247" s="11" t="s">
        <v>2270</v>
      </c>
      <c r="D6247" s="11" t="s">
        <v>108</v>
      </c>
      <c r="E6247" s="11" t="s">
        <v>109</v>
      </c>
      <c r="F6247">
        <v>21150</v>
      </c>
      <c r="G6247" s="11" t="s">
        <v>9</v>
      </c>
      <c r="H6247">
        <v>96833.75</v>
      </c>
      <c r="I6247">
        <v>179775</v>
      </c>
      <c r="J6247">
        <v>4.58</v>
      </c>
      <c r="K6247">
        <v>8.5</v>
      </c>
      <c r="L6247" s="11" t="s">
        <v>110</v>
      </c>
      <c r="M6247" s="7">
        <v>44447</v>
      </c>
      <c r="N6247" s="7">
        <v>44447</v>
      </c>
      <c r="O6247" s="11" t="s">
        <v>65</v>
      </c>
      <c r="P6247" s="11" t="s">
        <v>95</v>
      </c>
      <c r="Q6247">
        <v>193225.16</v>
      </c>
      <c r="R6247" s="11" t="s">
        <v>12</v>
      </c>
      <c r="S6247" s="11" t="s">
        <v>95</v>
      </c>
      <c r="T6247">
        <v>10672799.380000001</v>
      </c>
      <c r="U6247">
        <f>SalesLineItems__NO_LOT[[#This Row],[ActualSales]]-SalesLineItems__NO_LOT[[#This Row],[Extended_Cost]]</f>
        <v>82941.25</v>
      </c>
      <c r="V6247">
        <f>IFERROR(SalesLineItems__NO_LOT[[#This Row],[Revenue]]/SalesLineItems__NO_LOT[[#This Row],[Extended_Price]],0)</f>
        <v>0.46136142400222502</v>
      </c>
      <c r="W6247" t="str">
        <f>IF(SalesLineItems__NO_LOT[[#This Row],[Revenue]]&lt;0,"Lost on Sale","Normal Revenue")</f>
        <v>Normal Revenue</v>
      </c>
      <c r="X62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7">
        <f>IF(SalesLineItems__NO_LOT[[#This Row],[SOP_Type]]="Return",SalesLineItems__NO_LOT[[#This Row],[Extended_Cost]]*-1,SalesLineItems__NO_LOT[[#This Row],[Extended_Price]])</f>
        <v>179775</v>
      </c>
      <c r="Z6247">
        <f>MONTH(SalesLineItems__NO_LOT[[#This Row],[Requested_Ship_Date]])</f>
        <v>9</v>
      </c>
      <c r="AA6247">
        <f>YEAR(SalesLineItems__NO_LOT[[#This Row],[Requested_Ship_Date]])</f>
        <v>2021</v>
      </c>
      <c r="AV6247"/>
      <c r="AX6247"/>
      <c r="AZ6247"/>
      <c r="BC6247"/>
      <c r="BF6247"/>
    </row>
    <row r="6248" spans="1:58" x14ac:dyDescent="0.2">
      <c r="A6248" t="s">
        <v>2271</v>
      </c>
      <c r="B6248" s="11" t="s">
        <v>22</v>
      </c>
      <c r="C6248" s="11" t="s">
        <v>2272</v>
      </c>
      <c r="D6248" s="11" t="s">
        <v>189</v>
      </c>
      <c r="E6248" s="11" t="s">
        <v>190</v>
      </c>
      <c r="F6248">
        <v>825</v>
      </c>
      <c r="G6248" s="11" t="s">
        <v>9</v>
      </c>
      <c r="H6248">
        <v>1303.5</v>
      </c>
      <c r="I6248">
        <v>1633.5</v>
      </c>
      <c r="J6248">
        <v>1.58</v>
      </c>
      <c r="K6248">
        <v>1.98</v>
      </c>
      <c r="L6248" s="11" t="s">
        <v>191</v>
      </c>
      <c r="M6248" s="7">
        <v>44447</v>
      </c>
      <c r="N6248" s="7">
        <v>44447</v>
      </c>
      <c r="O6248" s="11" t="s">
        <v>21</v>
      </c>
      <c r="P6248" s="11" t="s">
        <v>95</v>
      </c>
      <c r="Q6248">
        <v>1633.5</v>
      </c>
      <c r="R6248" s="11" t="s">
        <v>52</v>
      </c>
      <c r="S6248" s="11" t="s">
        <v>95</v>
      </c>
      <c r="T6248">
        <v>68442.19</v>
      </c>
      <c r="U6248">
        <f>SalesLineItems__NO_LOT[[#This Row],[ActualSales]]-SalesLineItems__NO_LOT[[#This Row],[Extended_Cost]]</f>
        <v>330</v>
      </c>
      <c r="V6248">
        <f>IFERROR(SalesLineItems__NO_LOT[[#This Row],[Revenue]]/SalesLineItems__NO_LOT[[#This Row],[Extended_Price]],0)</f>
        <v>0.20202020202020202</v>
      </c>
      <c r="W6248" t="str">
        <f>IF(SalesLineItems__NO_LOT[[#This Row],[Revenue]]&lt;0,"Lost on Sale","Normal Revenue")</f>
        <v>Normal Revenue</v>
      </c>
      <c r="X62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48">
        <f>IF(SalesLineItems__NO_LOT[[#This Row],[SOP_Type]]="Return",SalesLineItems__NO_LOT[[#This Row],[Extended_Cost]]*-1,SalesLineItems__NO_LOT[[#This Row],[Extended_Price]])</f>
        <v>1633.5</v>
      </c>
      <c r="Z6248">
        <f>MONTH(SalesLineItems__NO_LOT[[#This Row],[Requested_Ship_Date]])</f>
        <v>9</v>
      </c>
      <c r="AA6248">
        <f>YEAR(SalesLineItems__NO_LOT[[#This Row],[Requested_Ship_Date]])</f>
        <v>2021</v>
      </c>
      <c r="AV6248"/>
      <c r="AX6248"/>
      <c r="AZ6248"/>
      <c r="BC6248"/>
      <c r="BF6248"/>
    </row>
    <row r="6249" spans="1:58" x14ac:dyDescent="0.2">
      <c r="A6249" t="s">
        <v>2273</v>
      </c>
      <c r="B6249" s="11" t="s">
        <v>22</v>
      </c>
      <c r="C6249" s="11" t="s">
        <v>2274</v>
      </c>
      <c r="D6249" s="11" t="s">
        <v>227</v>
      </c>
      <c r="E6249" s="11" t="s">
        <v>228</v>
      </c>
      <c r="F6249">
        <v>256.41000000000003</v>
      </c>
      <c r="G6249" s="11" t="s">
        <v>9</v>
      </c>
      <c r="H6249">
        <v>564.1</v>
      </c>
      <c r="I6249">
        <v>897.44</v>
      </c>
      <c r="J6249">
        <v>2.2000000000000002</v>
      </c>
      <c r="K6249">
        <v>3.5</v>
      </c>
      <c r="L6249" s="11" t="s">
        <v>214</v>
      </c>
      <c r="M6249" s="7">
        <v>44447</v>
      </c>
      <c r="N6249" s="7">
        <v>44447</v>
      </c>
      <c r="O6249" s="11" t="s">
        <v>21</v>
      </c>
      <c r="P6249" s="11" t="s">
        <v>95</v>
      </c>
      <c r="Q6249">
        <v>2.74</v>
      </c>
      <c r="R6249" s="11" t="s">
        <v>52</v>
      </c>
      <c r="S6249" s="11" t="s">
        <v>95</v>
      </c>
      <c r="T6249">
        <v>135891.89000000001</v>
      </c>
      <c r="U6249">
        <f>SalesLineItems__NO_LOT[[#This Row],[ActualSales]]-SalesLineItems__NO_LOT[[#This Row],[Extended_Cost]]</f>
        <v>333.34000000000003</v>
      </c>
      <c r="V6249">
        <f>IFERROR(SalesLineItems__NO_LOT[[#This Row],[Revenue]]/SalesLineItems__NO_LOT[[#This Row],[Extended_Price]],0)</f>
        <v>0.37143430201461936</v>
      </c>
      <c r="W6249" t="str">
        <f>IF(SalesLineItems__NO_LOT[[#This Row],[Revenue]]&lt;0,"Lost on Sale","Normal Revenue")</f>
        <v>Normal Revenue</v>
      </c>
      <c r="X62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49">
        <f>IF(SalesLineItems__NO_LOT[[#This Row],[SOP_Type]]="Return",SalesLineItems__NO_LOT[[#This Row],[Extended_Cost]]*-1,SalesLineItems__NO_LOT[[#This Row],[Extended_Price]])</f>
        <v>897.44</v>
      </c>
      <c r="Z6249">
        <f>MONTH(SalesLineItems__NO_LOT[[#This Row],[Requested_Ship_Date]])</f>
        <v>9</v>
      </c>
      <c r="AA6249">
        <f>YEAR(SalesLineItems__NO_LOT[[#This Row],[Requested_Ship_Date]])</f>
        <v>2021</v>
      </c>
      <c r="AV6249"/>
      <c r="AX6249"/>
      <c r="AZ6249"/>
      <c r="BC6249"/>
      <c r="BF6249"/>
    </row>
    <row r="6250" spans="1:58" x14ac:dyDescent="0.2">
      <c r="A6250" t="s">
        <v>2275</v>
      </c>
      <c r="B6250" s="11" t="s">
        <v>22</v>
      </c>
      <c r="C6250" s="11" t="s">
        <v>2274</v>
      </c>
      <c r="D6250" s="11" t="s">
        <v>103</v>
      </c>
      <c r="E6250" s="11" t="s">
        <v>104</v>
      </c>
      <c r="F6250">
        <v>370</v>
      </c>
      <c r="G6250" s="11" t="s">
        <v>9</v>
      </c>
      <c r="H6250">
        <v>510.6</v>
      </c>
      <c r="I6250">
        <v>666</v>
      </c>
      <c r="J6250">
        <v>1.38</v>
      </c>
      <c r="K6250">
        <v>1.8</v>
      </c>
      <c r="L6250" s="11" t="s">
        <v>214</v>
      </c>
      <c r="M6250" s="7">
        <v>44447</v>
      </c>
      <c r="N6250" s="7">
        <v>44447</v>
      </c>
      <c r="O6250" s="11" t="s">
        <v>21</v>
      </c>
      <c r="P6250" s="11" t="s">
        <v>95</v>
      </c>
      <c r="Q6250">
        <v>2.74</v>
      </c>
      <c r="R6250" s="11" t="s">
        <v>52</v>
      </c>
      <c r="S6250" s="11" t="s">
        <v>95</v>
      </c>
      <c r="T6250">
        <v>135891.89000000001</v>
      </c>
      <c r="U6250">
        <f>SalesLineItems__NO_LOT[[#This Row],[ActualSales]]-SalesLineItems__NO_LOT[[#This Row],[Extended_Cost]]</f>
        <v>155.39999999999998</v>
      </c>
      <c r="V6250">
        <f>IFERROR(SalesLineItems__NO_LOT[[#This Row],[Revenue]]/SalesLineItems__NO_LOT[[#This Row],[Extended_Price]],0)</f>
        <v>0.23333333333333331</v>
      </c>
      <c r="W6250" t="str">
        <f>IF(SalesLineItems__NO_LOT[[#This Row],[Revenue]]&lt;0,"Lost on Sale","Normal Revenue")</f>
        <v>Normal Revenue</v>
      </c>
      <c r="X62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50">
        <f>IF(SalesLineItems__NO_LOT[[#This Row],[SOP_Type]]="Return",SalesLineItems__NO_LOT[[#This Row],[Extended_Cost]]*-1,SalesLineItems__NO_LOT[[#This Row],[Extended_Price]])</f>
        <v>666</v>
      </c>
      <c r="Z6250">
        <f>MONTH(SalesLineItems__NO_LOT[[#This Row],[Requested_Ship_Date]])</f>
        <v>9</v>
      </c>
      <c r="AA6250">
        <f>YEAR(SalesLineItems__NO_LOT[[#This Row],[Requested_Ship_Date]])</f>
        <v>2021</v>
      </c>
      <c r="AV6250"/>
      <c r="AX6250"/>
      <c r="AZ6250"/>
      <c r="BC6250"/>
      <c r="BF6250"/>
    </row>
    <row r="6251" spans="1:58" x14ac:dyDescent="0.2">
      <c r="A6251" t="s">
        <v>2276</v>
      </c>
      <c r="B6251" s="11" t="s">
        <v>22</v>
      </c>
      <c r="C6251" s="11" t="s">
        <v>2274</v>
      </c>
      <c r="D6251" s="11" t="s">
        <v>945</v>
      </c>
      <c r="E6251" s="11" t="s">
        <v>946</v>
      </c>
      <c r="F6251">
        <v>272.10000000000002</v>
      </c>
      <c r="G6251" s="11" t="s">
        <v>9</v>
      </c>
      <c r="H6251">
        <v>693.86</v>
      </c>
      <c r="I6251">
        <v>892.49</v>
      </c>
      <c r="J6251">
        <v>2.5499999999999998</v>
      </c>
      <c r="K6251">
        <v>3.28</v>
      </c>
      <c r="L6251" s="11" t="s">
        <v>214</v>
      </c>
      <c r="M6251" s="7">
        <v>44447</v>
      </c>
      <c r="N6251" s="7">
        <v>44447</v>
      </c>
      <c r="O6251" s="11" t="s">
        <v>21</v>
      </c>
      <c r="P6251" s="11" t="s">
        <v>95</v>
      </c>
      <c r="Q6251">
        <v>2.74</v>
      </c>
      <c r="R6251" s="11" t="s">
        <v>52</v>
      </c>
      <c r="S6251" s="11" t="s">
        <v>95</v>
      </c>
      <c r="T6251">
        <v>135891.89000000001</v>
      </c>
      <c r="U6251">
        <f>SalesLineItems__NO_LOT[[#This Row],[ActualSales]]-SalesLineItems__NO_LOT[[#This Row],[Extended_Cost]]</f>
        <v>198.63</v>
      </c>
      <c r="V6251">
        <f>IFERROR(SalesLineItems__NO_LOT[[#This Row],[Revenue]]/SalesLineItems__NO_LOT[[#This Row],[Extended_Price]],0)</f>
        <v>0.2225571154858878</v>
      </c>
      <c r="W6251" t="str">
        <f>IF(SalesLineItems__NO_LOT[[#This Row],[Revenue]]&lt;0,"Lost on Sale","Normal Revenue")</f>
        <v>Normal Revenue</v>
      </c>
      <c r="X62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51">
        <f>IF(SalesLineItems__NO_LOT[[#This Row],[SOP_Type]]="Return",SalesLineItems__NO_LOT[[#This Row],[Extended_Cost]]*-1,SalesLineItems__NO_LOT[[#This Row],[Extended_Price]])</f>
        <v>892.49</v>
      </c>
      <c r="Z6251">
        <f>MONTH(SalesLineItems__NO_LOT[[#This Row],[Requested_Ship_Date]])</f>
        <v>9</v>
      </c>
      <c r="AA6251">
        <f>YEAR(SalesLineItems__NO_LOT[[#This Row],[Requested_Ship_Date]])</f>
        <v>2021</v>
      </c>
      <c r="AV6251"/>
      <c r="AX6251"/>
      <c r="AZ6251"/>
      <c r="BC6251"/>
      <c r="BF6251"/>
    </row>
    <row r="6252" spans="1:58" x14ac:dyDescent="0.2">
      <c r="A6252" t="s">
        <v>2238</v>
      </c>
      <c r="B6252" s="11" t="s">
        <v>22</v>
      </c>
      <c r="C6252" s="11" t="s">
        <v>2239</v>
      </c>
      <c r="D6252" s="11" t="s">
        <v>66</v>
      </c>
      <c r="E6252" s="11" t="s">
        <v>67</v>
      </c>
      <c r="F6252">
        <v>2000</v>
      </c>
      <c r="G6252" s="11" t="s">
        <v>68</v>
      </c>
      <c r="H6252">
        <v>26752</v>
      </c>
      <c r="I6252">
        <v>29120</v>
      </c>
      <c r="J6252">
        <v>13.38</v>
      </c>
      <c r="K6252">
        <v>14.56</v>
      </c>
      <c r="L6252" s="11" t="s">
        <v>69</v>
      </c>
      <c r="M6252" s="7">
        <v>44448</v>
      </c>
      <c r="N6252" s="7">
        <v>44448</v>
      </c>
      <c r="O6252" s="11" t="s">
        <v>70</v>
      </c>
      <c r="P6252" s="11" t="s">
        <v>95</v>
      </c>
      <c r="Q6252">
        <v>320188.32</v>
      </c>
      <c r="R6252" s="11" t="s">
        <v>52</v>
      </c>
      <c r="S6252" s="11" t="s">
        <v>95</v>
      </c>
      <c r="T6252">
        <v>8464367.5299999993</v>
      </c>
      <c r="U6252">
        <f>SalesLineItems__NO_LOT[[#This Row],[ActualSales]]-SalesLineItems__NO_LOT[[#This Row],[Extended_Cost]]</f>
        <v>2368</v>
      </c>
      <c r="V6252">
        <f>IFERROR(SalesLineItems__NO_LOT[[#This Row],[Revenue]]/SalesLineItems__NO_LOT[[#This Row],[Extended_Price]],0)</f>
        <v>8.1318681318681321E-2</v>
      </c>
      <c r="W6252" t="str">
        <f>IF(SalesLineItems__NO_LOT[[#This Row],[Revenue]]&lt;0,"Lost on Sale","Normal Revenue")</f>
        <v>Normal Revenue</v>
      </c>
      <c r="X62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252">
        <f>IF(SalesLineItems__NO_LOT[[#This Row],[SOP_Type]]="Return",SalesLineItems__NO_LOT[[#This Row],[Extended_Cost]]*-1,SalesLineItems__NO_LOT[[#This Row],[Extended_Price]])</f>
        <v>29120</v>
      </c>
      <c r="Z6252">
        <f>MONTH(SalesLineItems__NO_LOT[[#This Row],[Requested_Ship_Date]])</f>
        <v>9</v>
      </c>
      <c r="AA6252">
        <f>YEAR(SalesLineItems__NO_LOT[[#This Row],[Requested_Ship_Date]])</f>
        <v>2021</v>
      </c>
      <c r="AV6252"/>
      <c r="AX6252"/>
      <c r="AZ6252"/>
      <c r="BC6252"/>
      <c r="BF6252"/>
    </row>
    <row r="6253" spans="1:58" x14ac:dyDescent="0.2">
      <c r="A6253" t="s">
        <v>2240</v>
      </c>
      <c r="B6253" s="11" t="s">
        <v>22</v>
      </c>
      <c r="C6253" s="11" t="s">
        <v>2239</v>
      </c>
      <c r="D6253" s="11" t="s">
        <v>13</v>
      </c>
      <c r="E6253" s="11" t="s">
        <v>14</v>
      </c>
      <c r="F6253">
        <v>1</v>
      </c>
      <c r="G6253" s="11" t="s">
        <v>15</v>
      </c>
      <c r="H6253">
        <v>0</v>
      </c>
      <c r="I6253">
        <v>1.5</v>
      </c>
      <c r="J6253">
        <v>0</v>
      </c>
      <c r="K6253">
        <v>1.5</v>
      </c>
      <c r="L6253" s="11" t="s">
        <v>69</v>
      </c>
      <c r="M6253" s="7">
        <v>44448</v>
      </c>
      <c r="N6253" s="7">
        <v>44448</v>
      </c>
      <c r="O6253" s="11" t="s">
        <v>16</v>
      </c>
      <c r="P6253" s="11" t="s">
        <v>95</v>
      </c>
      <c r="Q6253">
        <v>320188.32</v>
      </c>
      <c r="R6253" s="11" t="s">
        <v>52</v>
      </c>
      <c r="S6253" s="11" t="s">
        <v>95</v>
      </c>
      <c r="T6253">
        <v>8464367.5299999993</v>
      </c>
      <c r="U6253">
        <f>SalesLineItems__NO_LOT[[#This Row],[ActualSales]]-SalesLineItems__NO_LOT[[#This Row],[Extended_Cost]]</f>
        <v>1.5</v>
      </c>
      <c r="V6253">
        <f>IFERROR(SalesLineItems__NO_LOT[[#This Row],[Revenue]]/SalesLineItems__NO_LOT[[#This Row],[Extended_Price]],0)</f>
        <v>1</v>
      </c>
      <c r="W6253" t="str">
        <f>IF(SalesLineItems__NO_LOT[[#This Row],[Revenue]]&lt;0,"Lost on Sale","Normal Revenue")</f>
        <v>Normal Revenue</v>
      </c>
      <c r="X62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53">
        <f>IF(SalesLineItems__NO_LOT[[#This Row],[SOP_Type]]="Return",SalesLineItems__NO_LOT[[#This Row],[Extended_Cost]]*-1,SalesLineItems__NO_LOT[[#This Row],[Extended_Price]])</f>
        <v>1.5</v>
      </c>
      <c r="Z6253">
        <f>MONTH(SalesLineItems__NO_LOT[[#This Row],[Requested_Ship_Date]])</f>
        <v>9</v>
      </c>
      <c r="AA6253">
        <f>YEAR(SalesLineItems__NO_LOT[[#This Row],[Requested_Ship_Date]])</f>
        <v>2021</v>
      </c>
      <c r="AV6253"/>
      <c r="AX6253"/>
      <c r="AZ6253"/>
      <c r="BC6253"/>
      <c r="BF6253"/>
    </row>
    <row r="6254" spans="1:58" x14ac:dyDescent="0.2">
      <c r="A6254" t="s">
        <v>2241</v>
      </c>
      <c r="B6254" s="11" t="s">
        <v>22</v>
      </c>
      <c r="C6254" s="11" t="s">
        <v>2242</v>
      </c>
      <c r="D6254" s="11" t="s">
        <v>38</v>
      </c>
      <c r="E6254" s="11" t="s">
        <v>39</v>
      </c>
      <c r="F6254">
        <v>60</v>
      </c>
      <c r="G6254" s="11" t="s">
        <v>9</v>
      </c>
      <c r="H6254">
        <v>250.2</v>
      </c>
      <c r="I6254">
        <v>368.4</v>
      </c>
      <c r="J6254">
        <v>4.17</v>
      </c>
      <c r="K6254">
        <v>6.14</v>
      </c>
      <c r="L6254" s="11" t="s">
        <v>69</v>
      </c>
      <c r="M6254" s="7">
        <v>44448</v>
      </c>
      <c r="N6254" s="7">
        <v>44448</v>
      </c>
      <c r="O6254" s="11" t="s">
        <v>40</v>
      </c>
      <c r="P6254" s="11" t="s">
        <v>95</v>
      </c>
      <c r="Q6254">
        <v>320188.32</v>
      </c>
      <c r="R6254" s="11" t="s">
        <v>52</v>
      </c>
      <c r="S6254" s="11" t="s">
        <v>95</v>
      </c>
      <c r="T6254">
        <v>8464367.5299999993</v>
      </c>
      <c r="U6254">
        <f>SalesLineItems__NO_LOT[[#This Row],[ActualSales]]-SalesLineItems__NO_LOT[[#This Row],[Extended_Cost]]</f>
        <v>118.19999999999999</v>
      </c>
      <c r="V6254">
        <f>IFERROR(SalesLineItems__NO_LOT[[#This Row],[Revenue]]/SalesLineItems__NO_LOT[[#This Row],[Extended_Price]],0)</f>
        <v>0.32084690553745926</v>
      </c>
      <c r="W6254" t="str">
        <f>IF(SalesLineItems__NO_LOT[[#This Row],[Revenue]]&lt;0,"Lost on Sale","Normal Revenue")</f>
        <v>Normal Revenue</v>
      </c>
      <c r="X62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54">
        <f>IF(SalesLineItems__NO_LOT[[#This Row],[SOP_Type]]="Return",SalesLineItems__NO_LOT[[#This Row],[Extended_Cost]]*-1,SalesLineItems__NO_LOT[[#This Row],[Extended_Price]])</f>
        <v>368.4</v>
      </c>
      <c r="Z6254">
        <f>MONTH(SalesLineItems__NO_LOT[[#This Row],[Requested_Ship_Date]])</f>
        <v>9</v>
      </c>
      <c r="AA6254">
        <f>YEAR(SalesLineItems__NO_LOT[[#This Row],[Requested_Ship_Date]])</f>
        <v>2021</v>
      </c>
      <c r="AV6254"/>
      <c r="AX6254"/>
      <c r="AZ6254"/>
      <c r="BC6254"/>
      <c r="BF6254"/>
    </row>
    <row r="6255" spans="1:58" x14ac:dyDescent="0.2">
      <c r="A6255" t="s">
        <v>2243</v>
      </c>
      <c r="B6255" s="11" t="s">
        <v>22</v>
      </c>
      <c r="C6255" s="11" t="s">
        <v>2242</v>
      </c>
      <c r="D6255" s="11" t="s">
        <v>13</v>
      </c>
      <c r="E6255" s="11" t="s">
        <v>14</v>
      </c>
      <c r="F6255">
        <v>1</v>
      </c>
      <c r="G6255" s="11" t="s">
        <v>15</v>
      </c>
      <c r="H6255">
        <v>0</v>
      </c>
      <c r="I6255">
        <v>1.5</v>
      </c>
      <c r="J6255">
        <v>0</v>
      </c>
      <c r="K6255">
        <v>1.5</v>
      </c>
      <c r="L6255" s="11" t="s">
        <v>69</v>
      </c>
      <c r="M6255" s="7">
        <v>44448</v>
      </c>
      <c r="N6255" s="7">
        <v>44448</v>
      </c>
      <c r="O6255" s="11" t="s">
        <v>16</v>
      </c>
      <c r="P6255" s="11" t="s">
        <v>95</v>
      </c>
      <c r="Q6255">
        <v>320188.32</v>
      </c>
      <c r="R6255" s="11" t="s">
        <v>52</v>
      </c>
      <c r="S6255" s="11" t="s">
        <v>95</v>
      </c>
      <c r="T6255">
        <v>8464367.5299999993</v>
      </c>
      <c r="U6255">
        <f>SalesLineItems__NO_LOT[[#This Row],[ActualSales]]-SalesLineItems__NO_LOT[[#This Row],[Extended_Cost]]</f>
        <v>1.5</v>
      </c>
      <c r="V6255">
        <f>IFERROR(SalesLineItems__NO_LOT[[#This Row],[Revenue]]/SalesLineItems__NO_LOT[[#This Row],[Extended_Price]],0)</f>
        <v>1</v>
      </c>
      <c r="W6255" t="str">
        <f>IF(SalesLineItems__NO_LOT[[#This Row],[Revenue]]&lt;0,"Lost on Sale","Normal Revenue")</f>
        <v>Normal Revenue</v>
      </c>
      <c r="X62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55">
        <f>IF(SalesLineItems__NO_LOT[[#This Row],[SOP_Type]]="Return",SalesLineItems__NO_LOT[[#This Row],[Extended_Cost]]*-1,SalesLineItems__NO_LOT[[#This Row],[Extended_Price]])</f>
        <v>1.5</v>
      </c>
      <c r="Z6255">
        <f>MONTH(SalesLineItems__NO_LOT[[#This Row],[Requested_Ship_Date]])</f>
        <v>9</v>
      </c>
      <c r="AA6255">
        <f>YEAR(SalesLineItems__NO_LOT[[#This Row],[Requested_Ship_Date]])</f>
        <v>2021</v>
      </c>
      <c r="AV6255"/>
      <c r="AX6255"/>
      <c r="AZ6255"/>
      <c r="BC6255"/>
      <c r="BF6255"/>
    </row>
    <row r="6256" spans="1:58" x14ac:dyDescent="0.2">
      <c r="A6256" t="s">
        <v>2244</v>
      </c>
      <c r="B6256" s="11" t="s">
        <v>22</v>
      </c>
      <c r="C6256" s="11" t="s">
        <v>2245</v>
      </c>
      <c r="D6256" s="11" t="s">
        <v>920</v>
      </c>
      <c r="E6256" s="11" t="s">
        <v>921</v>
      </c>
      <c r="F6256">
        <v>52.5</v>
      </c>
      <c r="G6256" s="11" t="s">
        <v>9</v>
      </c>
      <c r="H6256">
        <v>336.52</v>
      </c>
      <c r="I6256">
        <v>494.03</v>
      </c>
      <c r="J6256">
        <v>6.41</v>
      </c>
      <c r="K6256">
        <v>9.41</v>
      </c>
      <c r="L6256" s="11" t="s">
        <v>69</v>
      </c>
      <c r="M6256" s="7">
        <v>44448</v>
      </c>
      <c r="N6256" s="7">
        <v>44448</v>
      </c>
      <c r="O6256" s="11" t="s">
        <v>11</v>
      </c>
      <c r="P6256" s="11" t="s">
        <v>95</v>
      </c>
      <c r="Q6256">
        <v>320188.32</v>
      </c>
      <c r="R6256" s="11" t="s">
        <v>52</v>
      </c>
      <c r="S6256" s="11" t="s">
        <v>95</v>
      </c>
      <c r="T6256">
        <v>8464367.5299999993</v>
      </c>
      <c r="U6256">
        <f>SalesLineItems__NO_LOT[[#This Row],[ActualSales]]-SalesLineItems__NO_LOT[[#This Row],[Extended_Cost]]</f>
        <v>157.51</v>
      </c>
      <c r="V6256">
        <f>IFERROR(SalesLineItems__NO_LOT[[#This Row],[Revenue]]/SalesLineItems__NO_LOT[[#This Row],[Extended_Price]],0)</f>
        <v>0.31882679189522906</v>
      </c>
      <c r="W6256" t="str">
        <f>IF(SalesLineItems__NO_LOT[[#This Row],[Revenue]]&lt;0,"Lost on Sale","Normal Revenue")</f>
        <v>Normal Revenue</v>
      </c>
      <c r="X62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56">
        <f>IF(SalesLineItems__NO_LOT[[#This Row],[SOP_Type]]="Return",SalesLineItems__NO_LOT[[#This Row],[Extended_Cost]]*-1,SalesLineItems__NO_LOT[[#This Row],[Extended_Price]])</f>
        <v>494.03</v>
      </c>
      <c r="Z6256">
        <f>MONTH(SalesLineItems__NO_LOT[[#This Row],[Requested_Ship_Date]])</f>
        <v>9</v>
      </c>
      <c r="AA6256">
        <f>YEAR(SalesLineItems__NO_LOT[[#This Row],[Requested_Ship_Date]])</f>
        <v>2021</v>
      </c>
      <c r="AV6256"/>
      <c r="AX6256"/>
      <c r="AZ6256"/>
      <c r="BC6256"/>
      <c r="BF6256"/>
    </row>
    <row r="6257" spans="1:58" x14ac:dyDescent="0.2">
      <c r="A6257" t="s">
        <v>2246</v>
      </c>
      <c r="B6257" s="11" t="s">
        <v>22</v>
      </c>
      <c r="C6257" s="11" t="s">
        <v>2247</v>
      </c>
      <c r="D6257" s="11" t="s">
        <v>312</v>
      </c>
      <c r="E6257" s="11" t="s">
        <v>313</v>
      </c>
      <c r="F6257">
        <v>400</v>
      </c>
      <c r="G6257" s="11" t="s">
        <v>68</v>
      </c>
      <c r="H6257">
        <v>6124.8</v>
      </c>
      <c r="I6257">
        <v>10436</v>
      </c>
      <c r="J6257">
        <v>15.31</v>
      </c>
      <c r="K6257">
        <v>26.09</v>
      </c>
      <c r="L6257" s="11" t="s">
        <v>69</v>
      </c>
      <c r="M6257" s="7">
        <v>44448</v>
      </c>
      <c r="N6257" s="7">
        <v>44448</v>
      </c>
      <c r="O6257" s="11" t="s">
        <v>70</v>
      </c>
      <c r="P6257" s="11" t="s">
        <v>95</v>
      </c>
      <c r="Q6257">
        <v>320188.32</v>
      </c>
      <c r="R6257" s="11" t="s">
        <v>52</v>
      </c>
      <c r="S6257" s="11" t="s">
        <v>95</v>
      </c>
      <c r="T6257">
        <v>8464367.5299999993</v>
      </c>
      <c r="U6257">
        <f>SalesLineItems__NO_LOT[[#This Row],[ActualSales]]-SalesLineItems__NO_LOT[[#This Row],[Extended_Cost]]</f>
        <v>4311.2</v>
      </c>
      <c r="V6257">
        <f>IFERROR(SalesLineItems__NO_LOT[[#This Row],[Revenue]]/SalesLineItems__NO_LOT[[#This Row],[Extended_Price]],0)</f>
        <v>0.41310847067842082</v>
      </c>
      <c r="W6257" t="str">
        <f>IF(SalesLineItems__NO_LOT[[#This Row],[Revenue]]&lt;0,"Lost on Sale","Normal Revenue")</f>
        <v>Normal Revenue</v>
      </c>
      <c r="X62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57">
        <f>IF(SalesLineItems__NO_LOT[[#This Row],[SOP_Type]]="Return",SalesLineItems__NO_LOT[[#This Row],[Extended_Cost]]*-1,SalesLineItems__NO_LOT[[#This Row],[Extended_Price]])</f>
        <v>10436</v>
      </c>
      <c r="Z6257">
        <f>MONTH(SalesLineItems__NO_LOT[[#This Row],[Requested_Ship_Date]])</f>
        <v>9</v>
      </c>
      <c r="AA6257">
        <f>YEAR(SalesLineItems__NO_LOT[[#This Row],[Requested_Ship_Date]])</f>
        <v>2021</v>
      </c>
      <c r="AV6257"/>
      <c r="AX6257"/>
      <c r="AZ6257"/>
      <c r="BC6257"/>
      <c r="BF6257"/>
    </row>
    <row r="6258" spans="1:58" x14ac:dyDescent="0.2">
      <c r="A6258" t="s">
        <v>2248</v>
      </c>
      <c r="B6258" s="11" t="s">
        <v>22</v>
      </c>
      <c r="C6258" s="11" t="s">
        <v>2249</v>
      </c>
      <c r="D6258" s="11" t="s">
        <v>2250</v>
      </c>
      <c r="E6258" s="11" t="s">
        <v>1733</v>
      </c>
      <c r="F6258">
        <v>40</v>
      </c>
      <c r="G6258" s="11" t="s">
        <v>9</v>
      </c>
      <c r="H6258">
        <v>244.4</v>
      </c>
      <c r="I6258">
        <v>615.20000000000005</v>
      </c>
      <c r="J6258">
        <v>6.11</v>
      </c>
      <c r="K6258">
        <v>15.38</v>
      </c>
      <c r="L6258" s="11" t="s">
        <v>69</v>
      </c>
      <c r="M6258" s="7">
        <v>44448</v>
      </c>
      <c r="N6258" s="7">
        <v>44448</v>
      </c>
      <c r="O6258" s="11" t="s">
        <v>11</v>
      </c>
      <c r="P6258" s="11" t="s">
        <v>95</v>
      </c>
      <c r="Q6258">
        <v>320188.32</v>
      </c>
      <c r="R6258" s="11" t="s">
        <v>52</v>
      </c>
      <c r="S6258" s="11" t="s">
        <v>95</v>
      </c>
      <c r="T6258">
        <v>8464367.5299999993</v>
      </c>
      <c r="U6258">
        <f>SalesLineItems__NO_LOT[[#This Row],[ActualSales]]-SalesLineItems__NO_LOT[[#This Row],[Extended_Cost]]</f>
        <v>370.80000000000007</v>
      </c>
      <c r="V6258">
        <f>IFERROR(SalesLineItems__NO_LOT[[#This Row],[Revenue]]/SalesLineItems__NO_LOT[[#This Row],[Extended_Price]],0)</f>
        <v>0.60273081924577376</v>
      </c>
      <c r="W6258" t="str">
        <f>IF(SalesLineItems__NO_LOT[[#This Row],[Revenue]]&lt;0,"Lost on Sale","Normal Revenue")</f>
        <v>Normal Revenue</v>
      </c>
      <c r="X62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58">
        <f>IF(SalesLineItems__NO_LOT[[#This Row],[SOP_Type]]="Return",SalesLineItems__NO_LOT[[#This Row],[Extended_Cost]]*-1,SalesLineItems__NO_LOT[[#This Row],[Extended_Price]])</f>
        <v>615.20000000000005</v>
      </c>
      <c r="Z6258">
        <f>MONTH(SalesLineItems__NO_LOT[[#This Row],[Requested_Ship_Date]])</f>
        <v>9</v>
      </c>
      <c r="AA6258">
        <f>YEAR(SalesLineItems__NO_LOT[[#This Row],[Requested_Ship_Date]])</f>
        <v>2021</v>
      </c>
      <c r="AV6258"/>
      <c r="AX6258"/>
      <c r="AZ6258"/>
      <c r="BC6258"/>
      <c r="BF6258"/>
    </row>
    <row r="6259" spans="1:58" x14ac:dyDescent="0.2">
      <c r="A6259" t="s">
        <v>2251</v>
      </c>
      <c r="B6259" s="11" t="s">
        <v>22</v>
      </c>
      <c r="C6259" s="11" t="s">
        <v>2252</v>
      </c>
      <c r="D6259" s="11" t="s">
        <v>220</v>
      </c>
      <c r="E6259" s="11" t="s">
        <v>221</v>
      </c>
      <c r="F6259">
        <v>25</v>
      </c>
      <c r="G6259" s="11" t="s">
        <v>9</v>
      </c>
      <c r="H6259">
        <v>33.75</v>
      </c>
      <c r="I6259">
        <v>47.5</v>
      </c>
      <c r="J6259">
        <v>1.35</v>
      </c>
      <c r="K6259">
        <v>1.9</v>
      </c>
      <c r="L6259" s="11" t="s">
        <v>941</v>
      </c>
      <c r="M6259" s="7">
        <v>44448</v>
      </c>
      <c r="N6259" s="7">
        <v>44448</v>
      </c>
      <c r="O6259" s="11" t="s">
        <v>21</v>
      </c>
      <c r="P6259" s="11" t="s">
        <v>95</v>
      </c>
      <c r="Q6259">
        <v>2039.49</v>
      </c>
      <c r="R6259" s="11" t="s">
        <v>12</v>
      </c>
      <c r="S6259" s="11" t="s">
        <v>95</v>
      </c>
      <c r="T6259">
        <v>16550.009999999998</v>
      </c>
      <c r="U6259">
        <f>SalesLineItems__NO_LOT[[#This Row],[ActualSales]]-SalesLineItems__NO_LOT[[#This Row],[Extended_Cost]]</f>
        <v>13.75</v>
      </c>
      <c r="V6259">
        <f>IFERROR(SalesLineItems__NO_LOT[[#This Row],[Revenue]]/SalesLineItems__NO_LOT[[#This Row],[Extended_Price]],0)</f>
        <v>0.28947368421052633</v>
      </c>
      <c r="W6259" t="str">
        <f>IF(SalesLineItems__NO_LOT[[#This Row],[Revenue]]&lt;0,"Lost on Sale","Normal Revenue")</f>
        <v>Normal Revenue</v>
      </c>
      <c r="X62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59">
        <f>IF(SalesLineItems__NO_LOT[[#This Row],[SOP_Type]]="Return",SalesLineItems__NO_LOT[[#This Row],[Extended_Cost]]*-1,SalesLineItems__NO_LOT[[#This Row],[Extended_Price]])</f>
        <v>47.5</v>
      </c>
      <c r="Z6259">
        <f>MONTH(SalesLineItems__NO_LOT[[#This Row],[Requested_Ship_Date]])</f>
        <v>9</v>
      </c>
      <c r="AA6259">
        <f>YEAR(SalesLineItems__NO_LOT[[#This Row],[Requested_Ship_Date]])</f>
        <v>2021</v>
      </c>
      <c r="AV6259"/>
      <c r="AX6259"/>
      <c r="AZ6259"/>
      <c r="BC6259"/>
      <c r="BF6259"/>
    </row>
    <row r="6260" spans="1:58" x14ac:dyDescent="0.2">
      <c r="A6260" t="s">
        <v>2253</v>
      </c>
      <c r="B6260" s="11" t="s">
        <v>22</v>
      </c>
      <c r="C6260" s="11" t="s">
        <v>2252</v>
      </c>
      <c r="D6260" s="11" t="s">
        <v>945</v>
      </c>
      <c r="E6260" s="11" t="s">
        <v>946</v>
      </c>
      <c r="F6260">
        <v>290.24</v>
      </c>
      <c r="G6260" s="11" t="s">
        <v>9</v>
      </c>
      <c r="H6260">
        <v>740.11</v>
      </c>
      <c r="I6260">
        <v>951.99</v>
      </c>
      <c r="J6260">
        <v>2.5499999999999998</v>
      </c>
      <c r="K6260">
        <v>3.28</v>
      </c>
      <c r="L6260" s="11" t="s">
        <v>941</v>
      </c>
      <c r="M6260" s="7">
        <v>44448</v>
      </c>
      <c r="N6260" s="7">
        <v>44448</v>
      </c>
      <c r="O6260" s="11" t="s">
        <v>21</v>
      </c>
      <c r="P6260" s="11" t="s">
        <v>95</v>
      </c>
      <c r="Q6260">
        <v>2039.49</v>
      </c>
      <c r="R6260" s="11" t="s">
        <v>12</v>
      </c>
      <c r="S6260" s="11" t="s">
        <v>95</v>
      </c>
      <c r="T6260">
        <v>16550.009999999998</v>
      </c>
      <c r="U6260">
        <f>SalesLineItems__NO_LOT[[#This Row],[ActualSales]]-SalesLineItems__NO_LOT[[#This Row],[Extended_Cost]]</f>
        <v>211.88</v>
      </c>
      <c r="V6260">
        <f>IFERROR(SalesLineItems__NO_LOT[[#This Row],[Revenue]]/SalesLineItems__NO_LOT[[#This Row],[Extended_Price]],0)</f>
        <v>0.22256536308154495</v>
      </c>
      <c r="W6260" t="str">
        <f>IF(SalesLineItems__NO_LOT[[#This Row],[Revenue]]&lt;0,"Lost on Sale","Normal Revenue")</f>
        <v>Normal Revenue</v>
      </c>
      <c r="X62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60">
        <f>IF(SalesLineItems__NO_LOT[[#This Row],[SOP_Type]]="Return",SalesLineItems__NO_LOT[[#This Row],[Extended_Cost]]*-1,SalesLineItems__NO_LOT[[#This Row],[Extended_Price]])</f>
        <v>951.99</v>
      </c>
      <c r="Z6260">
        <f>MONTH(SalesLineItems__NO_LOT[[#This Row],[Requested_Ship_Date]])</f>
        <v>9</v>
      </c>
      <c r="AA6260">
        <f>YEAR(SalesLineItems__NO_LOT[[#This Row],[Requested_Ship_Date]])</f>
        <v>2021</v>
      </c>
      <c r="AV6260"/>
      <c r="AX6260"/>
      <c r="AZ6260"/>
      <c r="BC6260"/>
      <c r="BF6260"/>
    </row>
    <row r="6261" spans="1:58" x14ac:dyDescent="0.2">
      <c r="A6261" t="s">
        <v>2254</v>
      </c>
      <c r="B6261" s="11" t="s">
        <v>22</v>
      </c>
      <c r="C6261" s="11" t="s">
        <v>2252</v>
      </c>
      <c r="D6261" s="11" t="s">
        <v>948</v>
      </c>
      <c r="E6261" s="11" t="s">
        <v>949</v>
      </c>
      <c r="F6261">
        <v>126.98</v>
      </c>
      <c r="G6261" s="11" t="s">
        <v>9</v>
      </c>
      <c r="H6261">
        <v>266.66000000000003</v>
      </c>
      <c r="I6261">
        <v>361.89</v>
      </c>
      <c r="J6261">
        <v>2.1</v>
      </c>
      <c r="K6261">
        <v>2.85</v>
      </c>
      <c r="L6261" s="11" t="s">
        <v>941</v>
      </c>
      <c r="M6261" s="7">
        <v>44448</v>
      </c>
      <c r="N6261" s="7">
        <v>44448</v>
      </c>
      <c r="O6261" s="11" t="s">
        <v>21</v>
      </c>
      <c r="P6261" s="11" t="s">
        <v>95</v>
      </c>
      <c r="Q6261">
        <v>2039.49</v>
      </c>
      <c r="R6261" s="11" t="s">
        <v>12</v>
      </c>
      <c r="S6261" s="11" t="s">
        <v>95</v>
      </c>
      <c r="T6261">
        <v>16550.009999999998</v>
      </c>
      <c r="U6261">
        <f>SalesLineItems__NO_LOT[[#This Row],[ActualSales]]-SalesLineItems__NO_LOT[[#This Row],[Extended_Cost]]</f>
        <v>95.229999999999961</v>
      </c>
      <c r="V6261">
        <f>IFERROR(SalesLineItems__NO_LOT[[#This Row],[Revenue]]/SalesLineItems__NO_LOT[[#This Row],[Extended_Price]],0)</f>
        <v>0.2631462599132332</v>
      </c>
      <c r="W6261" t="str">
        <f>IF(SalesLineItems__NO_LOT[[#This Row],[Revenue]]&lt;0,"Lost on Sale","Normal Revenue")</f>
        <v>Normal Revenue</v>
      </c>
      <c r="X62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61">
        <f>IF(SalesLineItems__NO_LOT[[#This Row],[SOP_Type]]="Return",SalesLineItems__NO_LOT[[#This Row],[Extended_Cost]]*-1,SalesLineItems__NO_LOT[[#This Row],[Extended_Price]])</f>
        <v>361.89</v>
      </c>
      <c r="Z6261">
        <f>MONTH(SalesLineItems__NO_LOT[[#This Row],[Requested_Ship_Date]])</f>
        <v>9</v>
      </c>
      <c r="AA6261">
        <f>YEAR(SalesLineItems__NO_LOT[[#This Row],[Requested_Ship_Date]])</f>
        <v>2021</v>
      </c>
      <c r="AV6261"/>
      <c r="AX6261"/>
      <c r="AZ6261"/>
      <c r="BC6261"/>
      <c r="BF6261"/>
    </row>
    <row r="6262" spans="1:58" x14ac:dyDescent="0.2">
      <c r="A6262" t="s">
        <v>2229</v>
      </c>
      <c r="B6262" s="11" t="s">
        <v>22</v>
      </c>
      <c r="C6262" s="11" t="s">
        <v>2230</v>
      </c>
      <c r="D6262" s="11" t="s">
        <v>45</v>
      </c>
      <c r="E6262" s="11" t="s">
        <v>46</v>
      </c>
      <c r="F6262">
        <v>529</v>
      </c>
      <c r="G6262" s="11" t="s">
        <v>9</v>
      </c>
      <c r="H6262">
        <v>4422.4399999999996</v>
      </c>
      <c r="I6262">
        <v>4295.4799999999996</v>
      </c>
      <c r="J6262">
        <v>8.36</v>
      </c>
      <c r="K6262">
        <v>8.1199999999999992</v>
      </c>
      <c r="L6262" s="11" t="s">
        <v>34</v>
      </c>
      <c r="M6262" s="7">
        <v>44453</v>
      </c>
      <c r="N6262" s="7">
        <v>44453</v>
      </c>
      <c r="O6262" s="11" t="s">
        <v>11</v>
      </c>
      <c r="P6262" s="11" t="s">
        <v>95</v>
      </c>
      <c r="Q6262">
        <v>2004.8</v>
      </c>
      <c r="R6262" s="11" t="s">
        <v>12</v>
      </c>
      <c r="S6262" s="11" t="s">
        <v>95</v>
      </c>
      <c r="T6262">
        <v>597569.38</v>
      </c>
      <c r="U6262">
        <f>SalesLineItems__NO_LOT[[#This Row],[ActualSales]]-SalesLineItems__NO_LOT[[#This Row],[Extended_Cost]]</f>
        <v>-126.96000000000004</v>
      </c>
      <c r="V6262">
        <f>IFERROR(SalesLineItems__NO_LOT[[#This Row],[Revenue]]/SalesLineItems__NO_LOT[[#This Row],[Extended_Price]],0)</f>
        <v>-2.9556650246305431E-2</v>
      </c>
      <c r="W6262" t="str">
        <f>IF(SalesLineItems__NO_LOT[[#This Row],[Revenue]]&lt;0,"Lost on Sale","Normal Revenue")</f>
        <v>Lost on Sale</v>
      </c>
      <c r="X62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262">
        <f>IF(SalesLineItems__NO_LOT[[#This Row],[SOP_Type]]="Return",SalesLineItems__NO_LOT[[#This Row],[Extended_Cost]]*-1,SalesLineItems__NO_LOT[[#This Row],[Extended_Price]])</f>
        <v>4295.4799999999996</v>
      </c>
      <c r="Z6262">
        <f>MONTH(SalesLineItems__NO_LOT[[#This Row],[Requested_Ship_Date]])</f>
        <v>9</v>
      </c>
      <c r="AA6262">
        <f>YEAR(SalesLineItems__NO_LOT[[#This Row],[Requested_Ship_Date]])</f>
        <v>2021</v>
      </c>
      <c r="AV6262"/>
      <c r="AX6262"/>
      <c r="AZ6262"/>
      <c r="BC6262"/>
      <c r="BF6262"/>
    </row>
    <row r="6263" spans="1:58" x14ac:dyDescent="0.2">
      <c r="A6263" t="s">
        <v>2231</v>
      </c>
      <c r="B6263" s="11" t="s">
        <v>22</v>
      </c>
      <c r="C6263" s="11" t="s">
        <v>2230</v>
      </c>
      <c r="D6263" s="11" t="s">
        <v>47</v>
      </c>
      <c r="E6263" s="11" t="s">
        <v>48</v>
      </c>
      <c r="F6263">
        <v>1639.4</v>
      </c>
      <c r="G6263" s="11" t="s">
        <v>9</v>
      </c>
      <c r="H6263">
        <v>8901.9500000000007</v>
      </c>
      <c r="I6263">
        <v>14918.54</v>
      </c>
      <c r="J6263">
        <v>5.43</v>
      </c>
      <c r="K6263">
        <v>9.1</v>
      </c>
      <c r="L6263" s="11" t="s">
        <v>34</v>
      </c>
      <c r="M6263" s="7">
        <v>44453</v>
      </c>
      <c r="N6263" s="7">
        <v>44453</v>
      </c>
      <c r="O6263" s="11" t="s">
        <v>40</v>
      </c>
      <c r="P6263" s="11" t="s">
        <v>95</v>
      </c>
      <c r="Q6263">
        <v>2004.8</v>
      </c>
      <c r="R6263" s="11" t="s">
        <v>12</v>
      </c>
      <c r="S6263" s="11" t="s">
        <v>95</v>
      </c>
      <c r="T6263">
        <v>597569.38</v>
      </c>
      <c r="U6263">
        <f>SalesLineItems__NO_LOT[[#This Row],[ActualSales]]-SalesLineItems__NO_LOT[[#This Row],[Extended_Cost]]</f>
        <v>6016.59</v>
      </c>
      <c r="V6263">
        <f>IFERROR(SalesLineItems__NO_LOT[[#This Row],[Revenue]]/SalesLineItems__NO_LOT[[#This Row],[Extended_Price]],0)</f>
        <v>0.40329616705119936</v>
      </c>
      <c r="W6263" t="str">
        <f>IF(SalesLineItems__NO_LOT[[#This Row],[Revenue]]&lt;0,"Lost on Sale","Normal Revenue")</f>
        <v>Normal Revenue</v>
      </c>
      <c r="X62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63">
        <f>IF(SalesLineItems__NO_LOT[[#This Row],[SOP_Type]]="Return",SalesLineItems__NO_LOT[[#This Row],[Extended_Cost]]*-1,SalesLineItems__NO_LOT[[#This Row],[Extended_Price]])</f>
        <v>14918.54</v>
      </c>
      <c r="Z6263">
        <f>MONTH(SalesLineItems__NO_LOT[[#This Row],[Requested_Ship_Date]])</f>
        <v>9</v>
      </c>
      <c r="AA6263">
        <f>YEAR(SalesLineItems__NO_LOT[[#This Row],[Requested_Ship_Date]])</f>
        <v>2021</v>
      </c>
      <c r="AV6263"/>
      <c r="AX6263"/>
      <c r="AZ6263"/>
      <c r="BC6263"/>
      <c r="BF6263"/>
    </row>
    <row r="6264" spans="1:58" x14ac:dyDescent="0.2">
      <c r="A6264" t="s">
        <v>2232</v>
      </c>
      <c r="B6264" s="11" t="s">
        <v>22</v>
      </c>
      <c r="C6264" s="11" t="s">
        <v>2233</v>
      </c>
      <c r="D6264" s="11" t="s">
        <v>36</v>
      </c>
      <c r="E6264" s="11" t="s">
        <v>37</v>
      </c>
      <c r="F6264">
        <v>89.724999999999994</v>
      </c>
      <c r="G6264" s="11" t="s">
        <v>9</v>
      </c>
      <c r="H6264">
        <v>593.09</v>
      </c>
      <c r="I6264">
        <v>1259.74</v>
      </c>
      <c r="J6264">
        <v>6.61</v>
      </c>
      <c r="K6264">
        <v>14.04</v>
      </c>
      <c r="L6264" s="11" t="s">
        <v>34</v>
      </c>
      <c r="M6264" s="7">
        <v>44453</v>
      </c>
      <c r="N6264" s="7">
        <v>44453</v>
      </c>
      <c r="O6264" s="11" t="s">
        <v>11</v>
      </c>
      <c r="P6264" s="11" t="s">
        <v>95</v>
      </c>
      <c r="Q6264">
        <v>2004.8</v>
      </c>
      <c r="R6264" s="11" t="s">
        <v>12</v>
      </c>
      <c r="S6264" s="11" t="s">
        <v>95</v>
      </c>
      <c r="T6264">
        <v>597569.38</v>
      </c>
      <c r="U6264">
        <f>SalesLineItems__NO_LOT[[#This Row],[ActualSales]]-SalesLineItems__NO_LOT[[#This Row],[Extended_Cost]]</f>
        <v>666.65</v>
      </c>
      <c r="V6264">
        <f>IFERROR(SalesLineItems__NO_LOT[[#This Row],[Revenue]]/SalesLineItems__NO_LOT[[#This Row],[Extended_Price]],0)</f>
        <v>0.52919650086525793</v>
      </c>
      <c r="W6264" t="str">
        <f>IF(SalesLineItems__NO_LOT[[#This Row],[Revenue]]&lt;0,"Lost on Sale","Normal Revenue")</f>
        <v>Normal Revenue</v>
      </c>
      <c r="X62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64">
        <f>IF(SalesLineItems__NO_LOT[[#This Row],[SOP_Type]]="Return",SalesLineItems__NO_LOT[[#This Row],[Extended_Cost]]*-1,SalesLineItems__NO_LOT[[#This Row],[Extended_Price]])</f>
        <v>1259.74</v>
      </c>
      <c r="Z6264">
        <f>MONTH(SalesLineItems__NO_LOT[[#This Row],[Requested_Ship_Date]])</f>
        <v>9</v>
      </c>
      <c r="AA6264">
        <f>YEAR(SalesLineItems__NO_LOT[[#This Row],[Requested_Ship_Date]])</f>
        <v>2021</v>
      </c>
      <c r="AV6264"/>
      <c r="AX6264"/>
      <c r="AZ6264"/>
      <c r="BC6264"/>
      <c r="BF6264"/>
    </row>
    <row r="6265" spans="1:58" x14ac:dyDescent="0.2">
      <c r="A6265" t="s">
        <v>2234</v>
      </c>
      <c r="B6265" s="11" t="s">
        <v>22</v>
      </c>
      <c r="C6265" s="11" t="s">
        <v>2235</v>
      </c>
      <c r="D6265" s="11" t="s">
        <v>93</v>
      </c>
      <c r="E6265" s="11" t="s">
        <v>94</v>
      </c>
      <c r="F6265">
        <v>25</v>
      </c>
      <c r="G6265" s="11" t="s">
        <v>9</v>
      </c>
      <c r="H6265">
        <v>916.25</v>
      </c>
      <c r="I6265">
        <v>1975</v>
      </c>
      <c r="J6265">
        <v>36.65</v>
      </c>
      <c r="K6265">
        <v>79</v>
      </c>
      <c r="L6265" s="11" t="s">
        <v>1133</v>
      </c>
      <c r="M6265" s="7">
        <v>44453</v>
      </c>
      <c r="N6265" s="7">
        <v>44453</v>
      </c>
      <c r="O6265" s="11" t="s">
        <v>65</v>
      </c>
      <c r="P6265" s="11" t="s">
        <v>95</v>
      </c>
      <c r="Q6265">
        <v>0</v>
      </c>
      <c r="R6265" s="11" t="s">
        <v>27</v>
      </c>
      <c r="S6265" s="11" t="s">
        <v>95</v>
      </c>
      <c r="T6265">
        <v>58735.28</v>
      </c>
      <c r="U6265">
        <f>SalesLineItems__NO_LOT[[#This Row],[ActualSales]]-SalesLineItems__NO_LOT[[#This Row],[Extended_Cost]]</f>
        <v>1058.75</v>
      </c>
      <c r="V6265">
        <f>IFERROR(SalesLineItems__NO_LOT[[#This Row],[Revenue]]/SalesLineItems__NO_LOT[[#This Row],[Extended_Price]],0)</f>
        <v>0.53607594936708858</v>
      </c>
      <c r="W6265" t="str">
        <f>IF(SalesLineItems__NO_LOT[[#This Row],[Revenue]]&lt;0,"Lost on Sale","Normal Revenue")</f>
        <v>Normal Revenue</v>
      </c>
      <c r="X62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65">
        <f>IF(SalesLineItems__NO_LOT[[#This Row],[SOP_Type]]="Return",SalesLineItems__NO_LOT[[#This Row],[Extended_Cost]]*-1,SalesLineItems__NO_LOT[[#This Row],[Extended_Price]])</f>
        <v>1975</v>
      </c>
      <c r="Z6265">
        <f>MONTH(SalesLineItems__NO_LOT[[#This Row],[Requested_Ship_Date]])</f>
        <v>9</v>
      </c>
      <c r="AA6265">
        <f>YEAR(SalesLineItems__NO_LOT[[#This Row],[Requested_Ship_Date]])</f>
        <v>2021</v>
      </c>
      <c r="AV6265"/>
      <c r="AX6265"/>
      <c r="AZ6265"/>
      <c r="BC6265"/>
      <c r="BF6265"/>
    </row>
    <row r="6266" spans="1:58" x14ac:dyDescent="0.2">
      <c r="A6266" t="s">
        <v>2236</v>
      </c>
      <c r="B6266" s="11" t="s">
        <v>22</v>
      </c>
      <c r="C6266" s="11" t="s">
        <v>2237</v>
      </c>
      <c r="D6266" s="11" t="s">
        <v>93</v>
      </c>
      <c r="E6266" s="11" t="s">
        <v>94</v>
      </c>
      <c r="F6266">
        <v>200</v>
      </c>
      <c r="G6266" s="11" t="s">
        <v>9</v>
      </c>
      <c r="H6266">
        <v>7286</v>
      </c>
      <c r="I6266">
        <v>15800</v>
      </c>
      <c r="J6266">
        <v>36.43</v>
      </c>
      <c r="K6266">
        <v>79</v>
      </c>
      <c r="L6266" s="11" t="s">
        <v>1133</v>
      </c>
      <c r="M6266" s="7">
        <v>44453</v>
      </c>
      <c r="N6266" s="7">
        <v>44453</v>
      </c>
      <c r="O6266" s="11" t="s">
        <v>65</v>
      </c>
      <c r="P6266" s="11" t="s">
        <v>95</v>
      </c>
      <c r="Q6266">
        <v>0</v>
      </c>
      <c r="R6266" s="11" t="s">
        <v>27</v>
      </c>
      <c r="S6266" s="11" t="s">
        <v>95</v>
      </c>
      <c r="T6266">
        <v>58735.28</v>
      </c>
      <c r="U6266">
        <f>SalesLineItems__NO_LOT[[#This Row],[ActualSales]]-SalesLineItems__NO_LOT[[#This Row],[Extended_Cost]]</f>
        <v>8514</v>
      </c>
      <c r="V6266">
        <f>IFERROR(SalesLineItems__NO_LOT[[#This Row],[Revenue]]/SalesLineItems__NO_LOT[[#This Row],[Extended_Price]],0)</f>
        <v>0.53886075949367085</v>
      </c>
      <c r="W6266" t="str">
        <f>IF(SalesLineItems__NO_LOT[[#This Row],[Revenue]]&lt;0,"Lost on Sale","Normal Revenue")</f>
        <v>Normal Revenue</v>
      </c>
      <c r="X62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66">
        <f>IF(SalesLineItems__NO_LOT[[#This Row],[SOP_Type]]="Return",SalesLineItems__NO_LOT[[#This Row],[Extended_Cost]]*-1,SalesLineItems__NO_LOT[[#This Row],[Extended_Price]])</f>
        <v>15800</v>
      </c>
      <c r="Z6266">
        <f>MONTH(SalesLineItems__NO_LOT[[#This Row],[Requested_Ship_Date]])</f>
        <v>9</v>
      </c>
      <c r="AA6266">
        <f>YEAR(SalesLineItems__NO_LOT[[#This Row],[Requested_Ship_Date]])</f>
        <v>2021</v>
      </c>
      <c r="AV6266"/>
      <c r="AX6266"/>
      <c r="AZ6266"/>
      <c r="BC6266"/>
      <c r="BF6266"/>
    </row>
    <row r="6267" spans="1:58" x14ac:dyDescent="0.2">
      <c r="A6267" t="s">
        <v>2140</v>
      </c>
      <c r="B6267" s="11" t="s">
        <v>22</v>
      </c>
      <c r="C6267" s="11" t="s">
        <v>2141</v>
      </c>
      <c r="D6267" s="11" t="s">
        <v>66</v>
      </c>
      <c r="E6267" s="11" t="s">
        <v>67</v>
      </c>
      <c r="F6267">
        <v>2000</v>
      </c>
      <c r="G6267" s="11" t="s">
        <v>68</v>
      </c>
      <c r="H6267">
        <v>27238.400000000001</v>
      </c>
      <c r="I6267">
        <v>29120</v>
      </c>
      <c r="J6267">
        <v>13.62</v>
      </c>
      <c r="K6267">
        <v>14.56</v>
      </c>
      <c r="L6267" s="11" t="s">
        <v>69</v>
      </c>
      <c r="M6267" s="7">
        <v>44456</v>
      </c>
      <c r="N6267" s="7">
        <v>44456</v>
      </c>
      <c r="O6267" s="11" t="s">
        <v>70</v>
      </c>
      <c r="P6267" s="11" t="s">
        <v>95</v>
      </c>
      <c r="Q6267">
        <v>320188.32</v>
      </c>
      <c r="R6267" s="11" t="s">
        <v>52</v>
      </c>
      <c r="S6267" s="11" t="s">
        <v>95</v>
      </c>
      <c r="T6267">
        <v>8464367.5299999993</v>
      </c>
      <c r="U6267">
        <f>SalesLineItems__NO_LOT[[#This Row],[ActualSales]]-SalesLineItems__NO_LOT[[#This Row],[Extended_Cost]]</f>
        <v>1881.5999999999985</v>
      </c>
      <c r="V6267">
        <f>IFERROR(SalesLineItems__NO_LOT[[#This Row],[Revenue]]/SalesLineItems__NO_LOT[[#This Row],[Extended_Price]],0)</f>
        <v>6.4615384615384561E-2</v>
      </c>
      <c r="W6267" t="str">
        <f>IF(SalesLineItems__NO_LOT[[#This Row],[Revenue]]&lt;0,"Lost on Sale","Normal Revenue")</f>
        <v>Normal Revenue</v>
      </c>
      <c r="X62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267">
        <f>IF(SalesLineItems__NO_LOT[[#This Row],[SOP_Type]]="Return",SalesLineItems__NO_LOT[[#This Row],[Extended_Cost]]*-1,SalesLineItems__NO_LOT[[#This Row],[Extended_Price]])</f>
        <v>29120</v>
      </c>
      <c r="Z6267">
        <f>MONTH(SalesLineItems__NO_LOT[[#This Row],[Requested_Ship_Date]])</f>
        <v>9</v>
      </c>
      <c r="AA6267">
        <f>YEAR(SalesLineItems__NO_LOT[[#This Row],[Requested_Ship_Date]])</f>
        <v>2021</v>
      </c>
      <c r="AV6267"/>
      <c r="AX6267"/>
      <c r="AZ6267"/>
      <c r="BC6267"/>
      <c r="BF6267"/>
    </row>
    <row r="6268" spans="1:58" x14ac:dyDescent="0.2">
      <c r="A6268" t="s">
        <v>2142</v>
      </c>
      <c r="B6268" s="11" t="s">
        <v>22</v>
      </c>
      <c r="C6268" s="11" t="s">
        <v>2141</v>
      </c>
      <c r="D6268" s="11" t="s">
        <v>13</v>
      </c>
      <c r="E6268" s="11" t="s">
        <v>14</v>
      </c>
      <c r="F6268">
        <v>1</v>
      </c>
      <c r="G6268" s="11" t="s">
        <v>15</v>
      </c>
      <c r="H6268">
        <v>0</v>
      </c>
      <c r="I6268">
        <v>1.5</v>
      </c>
      <c r="J6268">
        <v>0</v>
      </c>
      <c r="K6268">
        <v>1.5</v>
      </c>
      <c r="L6268" s="11" t="s">
        <v>69</v>
      </c>
      <c r="M6268" s="7">
        <v>44456</v>
      </c>
      <c r="N6268" s="7">
        <v>44456</v>
      </c>
      <c r="O6268" s="11" t="s">
        <v>16</v>
      </c>
      <c r="P6268" s="11" t="s">
        <v>95</v>
      </c>
      <c r="Q6268">
        <v>320188.32</v>
      </c>
      <c r="R6268" s="11" t="s">
        <v>52</v>
      </c>
      <c r="S6268" s="11" t="s">
        <v>95</v>
      </c>
      <c r="T6268">
        <v>8464367.5299999993</v>
      </c>
      <c r="U6268">
        <f>SalesLineItems__NO_LOT[[#This Row],[ActualSales]]-SalesLineItems__NO_LOT[[#This Row],[Extended_Cost]]</f>
        <v>1.5</v>
      </c>
      <c r="V6268">
        <f>IFERROR(SalesLineItems__NO_LOT[[#This Row],[Revenue]]/SalesLineItems__NO_LOT[[#This Row],[Extended_Price]],0)</f>
        <v>1</v>
      </c>
      <c r="W6268" t="str">
        <f>IF(SalesLineItems__NO_LOT[[#This Row],[Revenue]]&lt;0,"Lost on Sale","Normal Revenue")</f>
        <v>Normal Revenue</v>
      </c>
      <c r="X62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68">
        <f>IF(SalesLineItems__NO_LOT[[#This Row],[SOP_Type]]="Return",SalesLineItems__NO_LOT[[#This Row],[Extended_Cost]]*-1,SalesLineItems__NO_LOT[[#This Row],[Extended_Price]])</f>
        <v>1.5</v>
      </c>
      <c r="Z6268">
        <f>MONTH(SalesLineItems__NO_LOT[[#This Row],[Requested_Ship_Date]])</f>
        <v>9</v>
      </c>
      <c r="AA6268">
        <f>YEAR(SalesLineItems__NO_LOT[[#This Row],[Requested_Ship_Date]])</f>
        <v>2021</v>
      </c>
      <c r="AV6268"/>
      <c r="AX6268"/>
      <c r="AZ6268"/>
      <c r="BC6268"/>
      <c r="BF6268"/>
    </row>
    <row r="6269" spans="1:58" x14ac:dyDescent="0.2">
      <c r="A6269" t="s">
        <v>2143</v>
      </c>
      <c r="B6269" s="11" t="s">
        <v>22</v>
      </c>
      <c r="C6269" s="11" t="s">
        <v>2144</v>
      </c>
      <c r="D6269" s="11" t="s">
        <v>300</v>
      </c>
      <c r="E6269" s="11" t="s">
        <v>301</v>
      </c>
      <c r="F6269">
        <v>650</v>
      </c>
      <c r="G6269" s="11" t="s">
        <v>9</v>
      </c>
      <c r="H6269">
        <v>903.5</v>
      </c>
      <c r="I6269">
        <v>1241.5</v>
      </c>
      <c r="J6269">
        <v>1.39</v>
      </c>
      <c r="K6269">
        <v>1.91</v>
      </c>
      <c r="L6269" s="11" t="s">
        <v>166</v>
      </c>
      <c r="M6269" s="7">
        <v>44456</v>
      </c>
      <c r="N6269" s="7">
        <v>44456</v>
      </c>
      <c r="O6269" s="11" t="s">
        <v>21</v>
      </c>
      <c r="P6269" s="11" t="s">
        <v>95</v>
      </c>
      <c r="Q6269">
        <v>12447.79</v>
      </c>
      <c r="R6269" s="11" t="s">
        <v>52</v>
      </c>
      <c r="S6269" s="11" t="s">
        <v>95</v>
      </c>
      <c r="T6269">
        <v>1761785.05</v>
      </c>
      <c r="U6269">
        <f>SalesLineItems__NO_LOT[[#This Row],[ActualSales]]-SalesLineItems__NO_LOT[[#This Row],[Extended_Cost]]</f>
        <v>338</v>
      </c>
      <c r="V6269">
        <f>IFERROR(SalesLineItems__NO_LOT[[#This Row],[Revenue]]/SalesLineItems__NO_LOT[[#This Row],[Extended_Price]],0)</f>
        <v>0.27225130890052357</v>
      </c>
      <c r="W6269" t="str">
        <f>IF(SalesLineItems__NO_LOT[[#This Row],[Revenue]]&lt;0,"Lost on Sale","Normal Revenue")</f>
        <v>Normal Revenue</v>
      </c>
      <c r="X62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69">
        <f>IF(SalesLineItems__NO_LOT[[#This Row],[SOP_Type]]="Return",SalesLineItems__NO_LOT[[#This Row],[Extended_Cost]]*-1,SalesLineItems__NO_LOT[[#This Row],[Extended_Price]])</f>
        <v>1241.5</v>
      </c>
      <c r="Z6269">
        <f>MONTH(SalesLineItems__NO_LOT[[#This Row],[Requested_Ship_Date]])</f>
        <v>9</v>
      </c>
      <c r="AA6269">
        <f>YEAR(SalesLineItems__NO_LOT[[#This Row],[Requested_Ship_Date]])</f>
        <v>2021</v>
      </c>
      <c r="AV6269"/>
      <c r="AX6269"/>
      <c r="AZ6269"/>
      <c r="BC6269"/>
      <c r="BF6269"/>
    </row>
    <row r="6270" spans="1:58" x14ac:dyDescent="0.2">
      <c r="A6270" t="s">
        <v>2145</v>
      </c>
      <c r="B6270" s="11" t="s">
        <v>22</v>
      </c>
      <c r="C6270" s="11" t="s">
        <v>2146</v>
      </c>
      <c r="D6270" s="11" t="s">
        <v>181</v>
      </c>
      <c r="E6270" s="11" t="s">
        <v>182</v>
      </c>
      <c r="F6270">
        <v>25</v>
      </c>
      <c r="G6270" s="11" t="s">
        <v>9</v>
      </c>
      <c r="H6270">
        <v>615.5</v>
      </c>
      <c r="I6270">
        <v>977.5</v>
      </c>
      <c r="J6270">
        <v>24.62</v>
      </c>
      <c r="K6270">
        <v>39.1</v>
      </c>
      <c r="L6270" s="11" t="s">
        <v>166</v>
      </c>
      <c r="M6270" s="7">
        <v>44456</v>
      </c>
      <c r="N6270" s="7">
        <v>44456</v>
      </c>
      <c r="O6270" s="11" t="s">
        <v>21</v>
      </c>
      <c r="P6270" s="11" t="s">
        <v>95</v>
      </c>
      <c r="Q6270">
        <v>12447.79</v>
      </c>
      <c r="R6270" s="11" t="s">
        <v>52</v>
      </c>
      <c r="S6270" s="11" t="s">
        <v>95</v>
      </c>
      <c r="T6270">
        <v>1761785.05</v>
      </c>
      <c r="U6270">
        <f>SalesLineItems__NO_LOT[[#This Row],[ActualSales]]-SalesLineItems__NO_LOT[[#This Row],[Extended_Cost]]</f>
        <v>362</v>
      </c>
      <c r="V6270">
        <f>IFERROR(SalesLineItems__NO_LOT[[#This Row],[Revenue]]/SalesLineItems__NO_LOT[[#This Row],[Extended_Price]],0)</f>
        <v>0.3703324808184143</v>
      </c>
      <c r="W6270" t="str">
        <f>IF(SalesLineItems__NO_LOT[[#This Row],[Revenue]]&lt;0,"Lost on Sale","Normal Revenue")</f>
        <v>Normal Revenue</v>
      </c>
      <c r="X62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0">
        <f>IF(SalesLineItems__NO_LOT[[#This Row],[SOP_Type]]="Return",SalesLineItems__NO_LOT[[#This Row],[Extended_Cost]]*-1,SalesLineItems__NO_LOT[[#This Row],[Extended_Price]])</f>
        <v>977.5</v>
      </c>
      <c r="Z6270">
        <f>MONTH(SalesLineItems__NO_LOT[[#This Row],[Requested_Ship_Date]])</f>
        <v>9</v>
      </c>
      <c r="AA6270">
        <f>YEAR(SalesLineItems__NO_LOT[[#This Row],[Requested_Ship_Date]])</f>
        <v>2021</v>
      </c>
      <c r="AV6270"/>
      <c r="AX6270"/>
      <c r="AZ6270"/>
      <c r="BC6270"/>
      <c r="BF6270"/>
    </row>
    <row r="6271" spans="1:58" x14ac:dyDescent="0.2">
      <c r="A6271" t="s">
        <v>2190</v>
      </c>
      <c r="B6271" s="11" t="s">
        <v>22</v>
      </c>
      <c r="C6271" s="11" t="s">
        <v>2191</v>
      </c>
      <c r="D6271" s="11" t="s">
        <v>264</v>
      </c>
      <c r="E6271" s="11" t="s">
        <v>265</v>
      </c>
      <c r="F6271">
        <v>1230.6199999999999</v>
      </c>
      <c r="G6271" s="11" t="s">
        <v>9</v>
      </c>
      <c r="H6271">
        <v>3764.2</v>
      </c>
      <c r="I6271">
        <v>16908.72</v>
      </c>
      <c r="J6271">
        <v>3.06</v>
      </c>
      <c r="K6271">
        <v>13.74</v>
      </c>
      <c r="L6271" s="11" t="s">
        <v>266</v>
      </c>
      <c r="M6271" s="7">
        <v>44455</v>
      </c>
      <c r="N6271" s="7">
        <v>44455</v>
      </c>
      <c r="O6271" s="11" t="s">
        <v>11</v>
      </c>
      <c r="P6271" s="11" t="s">
        <v>95</v>
      </c>
      <c r="Q6271">
        <v>178332.58</v>
      </c>
      <c r="R6271" s="11" t="s">
        <v>86</v>
      </c>
      <c r="S6271" s="11" t="s">
        <v>95</v>
      </c>
      <c r="T6271">
        <v>3774926.5</v>
      </c>
      <c r="U6271">
        <f>SalesLineItems__NO_LOT[[#This Row],[ActualSales]]-SalesLineItems__NO_LOT[[#This Row],[Extended_Cost]]</f>
        <v>13144.52</v>
      </c>
      <c r="V6271">
        <f>IFERROR(SalesLineItems__NO_LOT[[#This Row],[Revenue]]/SalesLineItems__NO_LOT[[#This Row],[Extended_Price]],0)</f>
        <v>0.7773811382529251</v>
      </c>
      <c r="W6271" t="str">
        <f>IF(SalesLineItems__NO_LOT[[#This Row],[Revenue]]&lt;0,"Lost on Sale","Normal Revenue")</f>
        <v>Normal Revenue</v>
      </c>
      <c r="X62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1">
        <f>IF(SalesLineItems__NO_LOT[[#This Row],[SOP_Type]]="Return",SalesLineItems__NO_LOT[[#This Row],[Extended_Cost]]*-1,SalesLineItems__NO_LOT[[#This Row],[Extended_Price]])</f>
        <v>16908.72</v>
      </c>
      <c r="Z6271">
        <f>MONTH(SalesLineItems__NO_LOT[[#This Row],[Requested_Ship_Date]])</f>
        <v>9</v>
      </c>
      <c r="AA6271">
        <f>YEAR(SalesLineItems__NO_LOT[[#This Row],[Requested_Ship_Date]])</f>
        <v>2021</v>
      </c>
      <c r="AV6271"/>
      <c r="AX6271"/>
      <c r="AZ6271"/>
      <c r="BC6271"/>
      <c r="BF6271"/>
    </row>
    <row r="6272" spans="1:58" x14ac:dyDescent="0.2">
      <c r="A6272" t="s">
        <v>2192</v>
      </c>
      <c r="B6272" s="11" t="s">
        <v>22</v>
      </c>
      <c r="C6272" s="11" t="s">
        <v>2191</v>
      </c>
      <c r="D6272" s="11" t="s">
        <v>268</v>
      </c>
      <c r="E6272" s="11" t="s">
        <v>269</v>
      </c>
      <c r="F6272">
        <v>680.65200000000004</v>
      </c>
      <c r="G6272" s="11" t="s">
        <v>9</v>
      </c>
      <c r="H6272">
        <v>1130.99</v>
      </c>
      <c r="I6272">
        <v>4716.92</v>
      </c>
      <c r="J6272">
        <v>1.66</v>
      </c>
      <c r="K6272">
        <v>6.93</v>
      </c>
      <c r="L6272" s="11" t="s">
        <v>266</v>
      </c>
      <c r="M6272" s="7">
        <v>44455</v>
      </c>
      <c r="N6272" s="7">
        <v>44455</v>
      </c>
      <c r="O6272" s="11" t="s">
        <v>11</v>
      </c>
      <c r="P6272" s="11" t="s">
        <v>95</v>
      </c>
      <c r="Q6272">
        <v>178332.58</v>
      </c>
      <c r="R6272" s="11" t="s">
        <v>86</v>
      </c>
      <c r="S6272" s="11" t="s">
        <v>95</v>
      </c>
      <c r="T6272">
        <v>3774926.5</v>
      </c>
      <c r="U6272">
        <f>SalesLineItems__NO_LOT[[#This Row],[ActualSales]]-SalesLineItems__NO_LOT[[#This Row],[Extended_Cost]]</f>
        <v>3585.9300000000003</v>
      </c>
      <c r="V6272">
        <f>IFERROR(SalesLineItems__NO_LOT[[#This Row],[Revenue]]/SalesLineItems__NO_LOT[[#This Row],[Extended_Price]],0)</f>
        <v>0.76022701254208258</v>
      </c>
      <c r="W6272" t="str">
        <f>IF(SalesLineItems__NO_LOT[[#This Row],[Revenue]]&lt;0,"Lost on Sale","Normal Revenue")</f>
        <v>Normal Revenue</v>
      </c>
      <c r="X62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2">
        <f>IF(SalesLineItems__NO_LOT[[#This Row],[SOP_Type]]="Return",SalesLineItems__NO_LOT[[#This Row],[Extended_Cost]]*-1,SalesLineItems__NO_LOT[[#This Row],[Extended_Price]])</f>
        <v>4716.92</v>
      </c>
      <c r="Z6272">
        <f>MONTH(SalesLineItems__NO_LOT[[#This Row],[Requested_Ship_Date]])</f>
        <v>9</v>
      </c>
      <c r="AA6272">
        <f>YEAR(SalesLineItems__NO_LOT[[#This Row],[Requested_Ship_Date]])</f>
        <v>2021</v>
      </c>
      <c r="AV6272"/>
      <c r="AX6272"/>
      <c r="AZ6272"/>
      <c r="BC6272"/>
      <c r="BF6272"/>
    </row>
    <row r="6273" spans="1:58" x14ac:dyDescent="0.2">
      <c r="A6273" t="s">
        <v>2193</v>
      </c>
      <c r="B6273" s="11" t="s">
        <v>22</v>
      </c>
      <c r="C6273" s="11" t="s">
        <v>2191</v>
      </c>
      <c r="D6273" s="11" t="s">
        <v>271</v>
      </c>
      <c r="E6273" s="11" t="s">
        <v>272</v>
      </c>
      <c r="F6273">
        <v>1675.1379999999999</v>
      </c>
      <c r="G6273" s="11" t="s">
        <v>9</v>
      </c>
      <c r="H6273">
        <v>18263.98</v>
      </c>
      <c r="I6273">
        <v>24557.52</v>
      </c>
      <c r="J6273">
        <v>10.9</v>
      </c>
      <c r="K6273">
        <v>14.66</v>
      </c>
      <c r="L6273" s="11" t="s">
        <v>266</v>
      </c>
      <c r="M6273" s="7">
        <v>44455</v>
      </c>
      <c r="N6273" s="7">
        <v>44455</v>
      </c>
      <c r="O6273" s="11" t="s">
        <v>65</v>
      </c>
      <c r="P6273" s="11" t="s">
        <v>95</v>
      </c>
      <c r="Q6273">
        <v>178332.58</v>
      </c>
      <c r="R6273" s="11" t="s">
        <v>86</v>
      </c>
      <c r="S6273" s="11" t="s">
        <v>95</v>
      </c>
      <c r="T6273">
        <v>3774926.5</v>
      </c>
      <c r="U6273">
        <f>SalesLineItems__NO_LOT[[#This Row],[ActualSales]]-SalesLineItems__NO_LOT[[#This Row],[Extended_Cost]]</f>
        <v>6293.5400000000009</v>
      </c>
      <c r="V6273">
        <f>IFERROR(SalesLineItems__NO_LOT[[#This Row],[Revenue]]/SalesLineItems__NO_LOT[[#This Row],[Extended_Price]],0)</f>
        <v>0.25627750684922584</v>
      </c>
      <c r="W6273" t="str">
        <f>IF(SalesLineItems__NO_LOT[[#This Row],[Revenue]]&lt;0,"Lost on Sale","Normal Revenue")</f>
        <v>Normal Revenue</v>
      </c>
      <c r="X62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73">
        <f>IF(SalesLineItems__NO_LOT[[#This Row],[SOP_Type]]="Return",SalesLineItems__NO_LOT[[#This Row],[Extended_Cost]]*-1,SalesLineItems__NO_LOT[[#This Row],[Extended_Price]])</f>
        <v>24557.52</v>
      </c>
      <c r="Z6273">
        <f>MONTH(SalesLineItems__NO_LOT[[#This Row],[Requested_Ship_Date]])</f>
        <v>9</v>
      </c>
      <c r="AA6273">
        <f>YEAR(SalesLineItems__NO_LOT[[#This Row],[Requested_Ship_Date]])</f>
        <v>2021</v>
      </c>
      <c r="AV6273"/>
      <c r="AX6273"/>
      <c r="AZ6273"/>
      <c r="BC6273"/>
      <c r="BF6273"/>
    </row>
    <row r="6274" spans="1:58" x14ac:dyDescent="0.2">
      <c r="A6274" t="s">
        <v>2194</v>
      </c>
      <c r="B6274" s="11" t="s">
        <v>22</v>
      </c>
      <c r="C6274" s="11" t="s">
        <v>2191</v>
      </c>
      <c r="D6274" s="11" t="s">
        <v>274</v>
      </c>
      <c r="E6274" s="11" t="s">
        <v>275</v>
      </c>
      <c r="F6274">
        <v>672.327</v>
      </c>
      <c r="G6274" s="11" t="s">
        <v>9</v>
      </c>
      <c r="H6274">
        <v>3457.03</v>
      </c>
      <c r="I6274">
        <v>12572.51</v>
      </c>
      <c r="J6274">
        <v>5.14</v>
      </c>
      <c r="K6274">
        <v>18.7</v>
      </c>
      <c r="L6274" s="11" t="s">
        <v>266</v>
      </c>
      <c r="M6274" s="7">
        <v>44455</v>
      </c>
      <c r="N6274" s="7">
        <v>44455</v>
      </c>
      <c r="O6274" s="11" t="s">
        <v>11</v>
      </c>
      <c r="P6274" s="11" t="s">
        <v>95</v>
      </c>
      <c r="Q6274">
        <v>178332.58</v>
      </c>
      <c r="R6274" s="11" t="s">
        <v>86</v>
      </c>
      <c r="S6274" s="11" t="s">
        <v>95</v>
      </c>
      <c r="T6274">
        <v>3774926.5</v>
      </c>
      <c r="U6274">
        <f>SalesLineItems__NO_LOT[[#This Row],[ActualSales]]-SalesLineItems__NO_LOT[[#This Row],[Extended_Cost]]</f>
        <v>9115.48</v>
      </c>
      <c r="V6274">
        <f>IFERROR(SalesLineItems__NO_LOT[[#This Row],[Revenue]]/SalesLineItems__NO_LOT[[#This Row],[Extended_Price]],0)</f>
        <v>0.72503263071574409</v>
      </c>
      <c r="W6274" t="str">
        <f>IF(SalesLineItems__NO_LOT[[#This Row],[Revenue]]&lt;0,"Lost on Sale","Normal Revenue")</f>
        <v>Normal Revenue</v>
      </c>
      <c r="X62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4">
        <f>IF(SalesLineItems__NO_LOT[[#This Row],[SOP_Type]]="Return",SalesLineItems__NO_LOT[[#This Row],[Extended_Cost]]*-1,SalesLineItems__NO_LOT[[#This Row],[Extended_Price]])</f>
        <v>12572.51</v>
      </c>
      <c r="Z6274">
        <f>MONTH(SalesLineItems__NO_LOT[[#This Row],[Requested_Ship_Date]])</f>
        <v>9</v>
      </c>
      <c r="AA6274">
        <f>YEAR(SalesLineItems__NO_LOT[[#This Row],[Requested_Ship_Date]])</f>
        <v>2021</v>
      </c>
      <c r="AV6274"/>
      <c r="AX6274"/>
      <c r="AZ6274"/>
      <c r="BC6274"/>
      <c r="BF6274"/>
    </row>
    <row r="6275" spans="1:58" x14ac:dyDescent="0.2">
      <c r="A6275" t="s">
        <v>2195</v>
      </c>
      <c r="B6275" s="11" t="s">
        <v>22</v>
      </c>
      <c r="C6275" s="11" t="s">
        <v>2191</v>
      </c>
      <c r="D6275" s="11" t="s">
        <v>277</v>
      </c>
      <c r="E6275" s="11" t="s">
        <v>278</v>
      </c>
      <c r="F6275">
        <v>347.02300000000002</v>
      </c>
      <c r="G6275" s="11" t="s">
        <v>9</v>
      </c>
      <c r="H6275">
        <v>626.89</v>
      </c>
      <c r="I6275">
        <v>2502.04</v>
      </c>
      <c r="J6275">
        <v>1.81</v>
      </c>
      <c r="K6275">
        <v>7.21</v>
      </c>
      <c r="L6275" s="11" t="s">
        <v>266</v>
      </c>
      <c r="M6275" s="7">
        <v>44455</v>
      </c>
      <c r="N6275" s="7">
        <v>44455</v>
      </c>
      <c r="O6275" s="11" t="s">
        <v>11</v>
      </c>
      <c r="P6275" s="11" t="s">
        <v>95</v>
      </c>
      <c r="Q6275">
        <v>178332.58</v>
      </c>
      <c r="R6275" s="11" t="s">
        <v>86</v>
      </c>
      <c r="S6275" s="11" t="s">
        <v>95</v>
      </c>
      <c r="T6275">
        <v>3774926.5</v>
      </c>
      <c r="U6275">
        <f>SalesLineItems__NO_LOT[[#This Row],[ActualSales]]-SalesLineItems__NO_LOT[[#This Row],[Extended_Cost]]</f>
        <v>1875.15</v>
      </c>
      <c r="V6275">
        <f>IFERROR(SalesLineItems__NO_LOT[[#This Row],[Revenue]]/SalesLineItems__NO_LOT[[#This Row],[Extended_Price]],0)</f>
        <v>0.74944845006474725</v>
      </c>
      <c r="W6275" t="str">
        <f>IF(SalesLineItems__NO_LOT[[#This Row],[Revenue]]&lt;0,"Lost on Sale","Normal Revenue")</f>
        <v>Normal Revenue</v>
      </c>
      <c r="X62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5">
        <f>IF(SalesLineItems__NO_LOT[[#This Row],[SOP_Type]]="Return",SalesLineItems__NO_LOT[[#This Row],[Extended_Cost]]*-1,SalesLineItems__NO_LOT[[#This Row],[Extended_Price]])</f>
        <v>2502.04</v>
      </c>
      <c r="Z6275">
        <f>MONTH(SalesLineItems__NO_LOT[[#This Row],[Requested_Ship_Date]])</f>
        <v>9</v>
      </c>
      <c r="AA6275">
        <f>YEAR(SalesLineItems__NO_LOT[[#This Row],[Requested_Ship_Date]])</f>
        <v>2021</v>
      </c>
      <c r="AV6275"/>
      <c r="AX6275"/>
      <c r="AZ6275"/>
      <c r="BC6275"/>
      <c r="BF6275"/>
    </row>
    <row r="6276" spans="1:58" x14ac:dyDescent="0.2">
      <c r="A6276" t="s">
        <v>2196</v>
      </c>
      <c r="B6276" s="11" t="s">
        <v>22</v>
      </c>
      <c r="C6276" s="11" t="s">
        <v>2191</v>
      </c>
      <c r="D6276" s="11" t="s">
        <v>280</v>
      </c>
      <c r="E6276" s="11" t="s">
        <v>281</v>
      </c>
      <c r="F6276">
        <v>611.16600000000005</v>
      </c>
      <c r="G6276" s="11" t="s">
        <v>9</v>
      </c>
      <c r="H6276">
        <v>10043.93</v>
      </c>
      <c r="I6276">
        <v>17027.080000000002</v>
      </c>
      <c r="J6276">
        <v>16.43</v>
      </c>
      <c r="K6276">
        <v>27.86</v>
      </c>
      <c r="L6276" s="11" t="s">
        <v>266</v>
      </c>
      <c r="M6276" s="7">
        <v>44455</v>
      </c>
      <c r="N6276" s="7">
        <v>44455</v>
      </c>
      <c r="O6276" s="11" t="s">
        <v>65</v>
      </c>
      <c r="P6276" s="11" t="s">
        <v>95</v>
      </c>
      <c r="Q6276">
        <v>178332.58</v>
      </c>
      <c r="R6276" s="11" t="s">
        <v>86</v>
      </c>
      <c r="S6276" s="11" t="s">
        <v>95</v>
      </c>
      <c r="T6276">
        <v>3774926.5</v>
      </c>
      <c r="U6276">
        <f>SalesLineItems__NO_LOT[[#This Row],[ActualSales]]-SalesLineItems__NO_LOT[[#This Row],[Extended_Cost]]</f>
        <v>6983.1500000000015</v>
      </c>
      <c r="V6276">
        <f>IFERROR(SalesLineItems__NO_LOT[[#This Row],[Revenue]]/SalesLineItems__NO_LOT[[#This Row],[Extended_Price]],0)</f>
        <v>0.41012023200689729</v>
      </c>
      <c r="W6276" t="str">
        <f>IF(SalesLineItems__NO_LOT[[#This Row],[Revenue]]&lt;0,"Lost on Sale","Normal Revenue")</f>
        <v>Normal Revenue</v>
      </c>
      <c r="X62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6">
        <f>IF(SalesLineItems__NO_LOT[[#This Row],[SOP_Type]]="Return",SalesLineItems__NO_LOT[[#This Row],[Extended_Cost]]*-1,SalesLineItems__NO_LOT[[#This Row],[Extended_Price]])</f>
        <v>17027.080000000002</v>
      </c>
      <c r="Z6276">
        <f>MONTH(SalesLineItems__NO_LOT[[#This Row],[Requested_Ship_Date]])</f>
        <v>9</v>
      </c>
      <c r="AA6276">
        <f>YEAR(SalesLineItems__NO_LOT[[#This Row],[Requested_Ship_Date]])</f>
        <v>2021</v>
      </c>
      <c r="AV6276"/>
      <c r="AX6276"/>
      <c r="AZ6276"/>
      <c r="BC6276"/>
      <c r="BF6276"/>
    </row>
    <row r="6277" spans="1:58" x14ac:dyDescent="0.2">
      <c r="A6277" t="s">
        <v>2197</v>
      </c>
      <c r="B6277" s="11" t="s">
        <v>22</v>
      </c>
      <c r="C6277" s="11" t="s">
        <v>2191</v>
      </c>
      <c r="D6277" s="11" t="s">
        <v>283</v>
      </c>
      <c r="E6277" s="11" t="s">
        <v>284</v>
      </c>
      <c r="F6277">
        <v>399.36</v>
      </c>
      <c r="G6277" s="11" t="s">
        <v>9</v>
      </c>
      <c r="H6277">
        <v>1509.58</v>
      </c>
      <c r="I6277">
        <v>6904.93</v>
      </c>
      <c r="J6277">
        <v>3.78</v>
      </c>
      <c r="K6277">
        <v>17.29</v>
      </c>
      <c r="L6277" s="11" t="s">
        <v>266</v>
      </c>
      <c r="M6277" s="7">
        <v>44455</v>
      </c>
      <c r="N6277" s="7">
        <v>44455</v>
      </c>
      <c r="O6277" s="11" t="s">
        <v>11</v>
      </c>
      <c r="P6277" s="11" t="s">
        <v>95</v>
      </c>
      <c r="Q6277">
        <v>178332.58</v>
      </c>
      <c r="R6277" s="11" t="s">
        <v>86</v>
      </c>
      <c r="S6277" s="11" t="s">
        <v>95</v>
      </c>
      <c r="T6277">
        <v>3774926.5</v>
      </c>
      <c r="U6277">
        <f>SalesLineItems__NO_LOT[[#This Row],[ActualSales]]-SalesLineItems__NO_LOT[[#This Row],[Extended_Cost]]</f>
        <v>5395.35</v>
      </c>
      <c r="V6277">
        <f>IFERROR(SalesLineItems__NO_LOT[[#This Row],[Revenue]]/SalesLineItems__NO_LOT[[#This Row],[Extended_Price]],0)</f>
        <v>0.78137649476533433</v>
      </c>
      <c r="W6277" t="str">
        <f>IF(SalesLineItems__NO_LOT[[#This Row],[Revenue]]&lt;0,"Lost on Sale","Normal Revenue")</f>
        <v>Normal Revenue</v>
      </c>
      <c r="X62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7">
        <f>IF(SalesLineItems__NO_LOT[[#This Row],[SOP_Type]]="Return",SalesLineItems__NO_LOT[[#This Row],[Extended_Cost]]*-1,SalesLineItems__NO_LOT[[#This Row],[Extended_Price]])</f>
        <v>6904.93</v>
      </c>
      <c r="Z6277">
        <f>MONTH(SalesLineItems__NO_LOT[[#This Row],[Requested_Ship_Date]])</f>
        <v>9</v>
      </c>
      <c r="AA6277">
        <f>YEAR(SalesLineItems__NO_LOT[[#This Row],[Requested_Ship_Date]])</f>
        <v>2021</v>
      </c>
      <c r="AV6277"/>
      <c r="AX6277"/>
      <c r="AZ6277"/>
      <c r="BC6277"/>
      <c r="BF6277"/>
    </row>
    <row r="6278" spans="1:58" x14ac:dyDescent="0.2">
      <c r="A6278" t="s">
        <v>2198</v>
      </c>
      <c r="B6278" s="11" t="s">
        <v>22</v>
      </c>
      <c r="C6278" s="11" t="s">
        <v>2191</v>
      </c>
      <c r="D6278" s="11" t="s">
        <v>286</v>
      </c>
      <c r="E6278" s="11" t="s">
        <v>287</v>
      </c>
      <c r="F6278">
        <v>185.64</v>
      </c>
      <c r="G6278" s="11" t="s">
        <v>9</v>
      </c>
      <c r="H6278">
        <v>307.87</v>
      </c>
      <c r="I6278">
        <v>503.08</v>
      </c>
      <c r="J6278">
        <v>1.66</v>
      </c>
      <c r="K6278">
        <v>2.71</v>
      </c>
      <c r="L6278" s="11" t="s">
        <v>266</v>
      </c>
      <c r="M6278" s="7">
        <v>44455</v>
      </c>
      <c r="N6278" s="7">
        <v>44455</v>
      </c>
      <c r="O6278" s="11" t="s">
        <v>11</v>
      </c>
      <c r="P6278" s="11" t="s">
        <v>95</v>
      </c>
      <c r="Q6278">
        <v>178332.58</v>
      </c>
      <c r="R6278" s="11" t="s">
        <v>86</v>
      </c>
      <c r="S6278" s="11" t="s">
        <v>95</v>
      </c>
      <c r="T6278">
        <v>3774926.5</v>
      </c>
      <c r="U6278">
        <f>SalesLineItems__NO_LOT[[#This Row],[ActualSales]]-SalesLineItems__NO_LOT[[#This Row],[Extended_Cost]]</f>
        <v>195.20999999999998</v>
      </c>
      <c r="V6278">
        <f>IFERROR(SalesLineItems__NO_LOT[[#This Row],[Revenue]]/SalesLineItems__NO_LOT[[#This Row],[Extended_Price]],0)</f>
        <v>0.38802973682118147</v>
      </c>
      <c r="W6278" t="str">
        <f>IF(SalesLineItems__NO_LOT[[#This Row],[Revenue]]&lt;0,"Lost on Sale","Normal Revenue")</f>
        <v>Normal Revenue</v>
      </c>
      <c r="X62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8">
        <f>IF(SalesLineItems__NO_LOT[[#This Row],[SOP_Type]]="Return",SalesLineItems__NO_LOT[[#This Row],[Extended_Cost]]*-1,SalesLineItems__NO_LOT[[#This Row],[Extended_Price]])</f>
        <v>503.08</v>
      </c>
      <c r="Z6278">
        <f>MONTH(SalesLineItems__NO_LOT[[#This Row],[Requested_Ship_Date]])</f>
        <v>9</v>
      </c>
      <c r="AA6278">
        <f>YEAR(SalesLineItems__NO_LOT[[#This Row],[Requested_Ship_Date]])</f>
        <v>2021</v>
      </c>
      <c r="AV6278"/>
      <c r="AX6278"/>
      <c r="AZ6278"/>
      <c r="BC6278"/>
      <c r="BF6278"/>
    </row>
    <row r="6279" spans="1:58" x14ac:dyDescent="0.2">
      <c r="A6279" t="s">
        <v>2199</v>
      </c>
      <c r="B6279" s="11" t="s">
        <v>22</v>
      </c>
      <c r="C6279" s="11" t="s">
        <v>2191</v>
      </c>
      <c r="D6279" s="11" t="s">
        <v>289</v>
      </c>
      <c r="E6279" s="11" t="s">
        <v>290</v>
      </c>
      <c r="F6279">
        <v>624</v>
      </c>
      <c r="G6279" s="11" t="s">
        <v>9</v>
      </c>
      <c r="H6279">
        <v>3559.92</v>
      </c>
      <c r="I6279">
        <v>6084</v>
      </c>
      <c r="J6279">
        <v>5.71</v>
      </c>
      <c r="K6279">
        <v>9.75</v>
      </c>
      <c r="L6279" s="11" t="s">
        <v>266</v>
      </c>
      <c r="M6279" s="7">
        <v>44455</v>
      </c>
      <c r="N6279" s="7">
        <v>44455</v>
      </c>
      <c r="O6279" s="11" t="s">
        <v>65</v>
      </c>
      <c r="P6279" s="11" t="s">
        <v>95</v>
      </c>
      <c r="Q6279">
        <v>178332.58</v>
      </c>
      <c r="R6279" s="11" t="s">
        <v>86</v>
      </c>
      <c r="S6279" s="11" t="s">
        <v>95</v>
      </c>
      <c r="T6279">
        <v>3774926.5</v>
      </c>
      <c r="U6279">
        <f>SalesLineItems__NO_LOT[[#This Row],[ActualSales]]-SalesLineItems__NO_LOT[[#This Row],[Extended_Cost]]</f>
        <v>2524.08</v>
      </c>
      <c r="V6279">
        <f>IFERROR(SalesLineItems__NO_LOT[[#This Row],[Revenue]]/SalesLineItems__NO_LOT[[#This Row],[Extended_Price]],0)</f>
        <v>0.41487179487179487</v>
      </c>
      <c r="W6279" t="str">
        <f>IF(SalesLineItems__NO_LOT[[#This Row],[Revenue]]&lt;0,"Lost on Sale","Normal Revenue")</f>
        <v>Normal Revenue</v>
      </c>
      <c r="X62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79">
        <f>IF(SalesLineItems__NO_LOT[[#This Row],[SOP_Type]]="Return",SalesLineItems__NO_LOT[[#This Row],[Extended_Cost]]*-1,SalesLineItems__NO_LOT[[#This Row],[Extended_Price]])</f>
        <v>6084</v>
      </c>
      <c r="Z6279">
        <f>MONTH(SalesLineItems__NO_LOT[[#This Row],[Requested_Ship_Date]])</f>
        <v>9</v>
      </c>
      <c r="AA6279">
        <f>YEAR(SalesLineItems__NO_LOT[[#This Row],[Requested_Ship_Date]])</f>
        <v>2021</v>
      </c>
      <c r="AV6279"/>
      <c r="AX6279"/>
      <c r="AZ6279"/>
      <c r="BC6279"/>
      <c r="BF6279"/>
    </row>
    <row r="6280" spans="1:58" x14ac:dyDescent="0.2">
      <c r="A6280" t="s">
        <v>2200</v>
      </c>
      <c r="B6280" s="11" t="s">
        <v>22</v>
      </c>
      <c r="C6280" s="11" t="s">
        <v>2191</v>
      </c>
      <c r="D6280" s="11" t="s">
        <v>494</v>
      </c>
      <c r="E6280" s="11" t="s">
        <v>495</v>
      </c>
      <c r="F6280">
        <v>158.63999999999999</v>
      </c>
      <c r="G6280" s="11" t="s">
        <v>9</v>
      </c>
      <c r="H6280">
        <v>571.1</v>
      </c>
      <c r="I6280">
        <v>1984.59</v>
      </c>
      <c r="J6280">
        <v>3.6</v>
      </c>
      <c r="K6280">
        <v>12.51</v>
      </c>
      <c r="L6280" s="11" t="s">
        <v>266</v>
      </c>
      <c r="M6280" s="7">
        <v>44455</v>
      </c>
      <c r="N6280" s="7">
        <v>44455</v>
      </c>
      <c r="O6280" s="11" t="s">
        <v>11</v>
      </c>
      <c r="P6280" s="11" t="s">
        <v>95</v>
      </c>
      <c r="Q6280">
        <v>178332.58</v>
      </c>
      <c r="R6280" s="11" t="s">
        <v>86</v>
      </c>
      <c r="S6280" s="11" t="s">
        <v>95</v>
      </c>
      <c r="T6280">
        <v>3774926.5</v>
      </c>
      <c r="U6280">
        <f>SalesLineItems__NO_LOT[[#This Row],[ActualSales]]-SalesLineItems__NO_LOT[[#This Row],[Extended_Cost]]</f>
        <v>1413.4899999999998</v>
      </c>
      <c r="V6280">
        <f>IFERROR(SalesLineItems__NO_LOT[[#This Row],[Revenue]]/SalesLineItems__NO_LOT[[#This Row],[Extended_Price]],0)</f>
        <v>0.71223275336467473</v>
      </c>
      <c r="W6280" t="str">
        <f>IF(SalesLineItems__NO_LOT[[#This Row],[Revenue]]&lt;0,"Lost on Sale","Normal Revenue")</f>
        <v>Normal Revenue</v>
      </c>
      <c r="X62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0">
        <f>IF(SalesLineItems__NO_LOT[[#This Row],[SOP_Type]]="Return",SalesLineItems__NO_LOT[[#This Row],[Extended_Cost]]*-1,SalesLineItems__NO_LOT[[#This Row],[Extended_Price]])</f>
        <v>1984.59</v>
      </c>
      <c r="Z6280">
        <f>MONTH(SalesLineItems__NO_LOT[[#This Row],[Requested_Ship_Date]])</f>
        <v>9</v>
      </c>
      <c r="AA6280">
        <f>YEAR(SalesLineItems__NO_LOT[[#This Row],[Requested_Ship_Date]])</f>
        <v>2021</v>
      </c>
      <c r="AV6280"/>
      <c r="AX6280"/>
      <c r="AZ6280"/>
      <c r="BC6280"/>
      <c r="BF6280"/>
    </row>
    <row r="6281" spans="1:58" x14ac:dyDescent="0.2">
      <c r="A6281" t="s">
        <v>2201</v>
      </c>
      <c r="B6281" s="11" t="s">
        <v>22</v>
      </c>
      <c r="C6281" s="11" t="s">
        <v>2191</v>
      </c>
      <c r="D6281" s="11" t="s">
        <v>492</v>
      </c>
      <c r="E6281" s="11" t="s">
        <v>493</v>
      </c>
      <c r="F6281">
        <v>45.12</v>
      </c>
      <c r="G6281" s="11" t="s">
        <v>9</v>
      </c>
      <c r="H6281">
        <v>18.5</v>
      </c>
      <c r="I6281">
        <v>91.14</v>
      </c>
      <c r="J6281">
        <v>0.41</v>
      </c>
      <c r="K6281">
        <v>2.02</v>
      </c>
      <c r="L6281" s="11" t="s">
        <v>266</v>
      </c>
      <c r="M6281" s="7">
        <v>44455</v>
      </c>
      <c r="N6281" s="7">
        <v>44455</v>
      </c>
      <c r="O6281" s="11" t="s">
        <v>11</v>
      </c>
      <c r="P6281" s="11" t="s">
        <v>95</v>
      </c>
      <c r="Q6281">
        <v>178332.58</v>
      </c>
      <c r="R6281" s="11" t="s">
        <v>86</v>
      </c>
      <c r="S6281" s="11" t="s">
        <v>95</v>
      </c>
      <c r="T6281">
        <v>3774926.5</v>
      </c>
      <c r="U6281">
        <f>SalesLineItems__NO_LOT[[#This Row],[ActualSales]]-SalesLineItems__NO_LOT[[#This Row],[Extended_Cost]]</f>
        <v>72.64</v>
      </c>
      <c r="V6281">
        <f>IFERROR(SalesLineItems__NO_LOT[[#This Row],[Revenue]]/SalesLineItems__NO_LOT[[#This Row],[Extended_Price]],0)</f>
        <v>0.79701558042571863</v>
      </c>
      <c r="W6281" t="str">
        <f>IF(SalesLineItems__NO_LOT[[#This Row],[Revenue]]&lt;0,"Lost on Sale","Normal Revenue")</f>
        <v>Normal Revenue</v>
      </c>
      <c r="X62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1">
        <f>IF(SalesLineItems__NO_LOT[[#This Row],[SOP_Type]]="Return",SalesLineItems__NO_LOT[[#This Row],[Extended_Cost]]*-1,SalesLineItems__NO_LOT[[#This Row],[Extended_Price]])</f>
        <v>91.14</v>
      </c>
      <c r="Z6281">
        <f>MONTH(SalesLineItems__NO_LOT[[#This Row],[Requested_Ship_Date]])</f>
        <v>9</v>
      </c>
      <c r="AA6281">
        <f>YEAR(SalesLineItems__NO_LOT[[#This Row],[Requested_Ship_Date]])</f>
        <v>2021</v>
      </c>
      <c r="AV6281"/>
      <c r="AX6281"/>
      <c r="AZ6281"/>
      <c r="BC6281"/>
      <c r="BF6281"/>
    </row>
    <row r="6282" spans="1:58" x14ac:dyDescent="0.2">
      <c r="A6282" t="s">
        <v>2199</v>
      </c>
      <c r="B6282" s="11" t="s">
        <v>22</v>
      </c>
      <c r="C6282" s="11" t="s">
        <v>2191</v>
      </c>
      <c r="D6282" s="11" t="s">
        <v>289</v>
      </c>
      <c r="E6282" s="11" t="s">
        <v>290</v>
      </c>
      <c r="F6282">
        <v>144</v>
      </c>
      <c r="G6282" s="11" t="s">
        <v>9</v>
      </c>
      <c r="H6282">
        <v>793.44</v>
      </c>
      <c r="I6282">
        <v>1405.44</v>
      </c>
      <c r="J6282">
        <v>5.51</v>
      </c>
      <c r="K6282">
        <v>9.76</v>
      </c>
      <c r="L6282" s="11" t="s">
        <v>266</v>
      </c>
      <c r="M6282" s="7">
        <v>44455</v>
      </c>
      <c r="N6282" s="7">
        <v>44455</v>
      </c>
      <c r="O6282" s="11" t="s">
        <v>65</v>
      </c>
      <c r="P6282" s="11" t="s">
        <v>95</v>
      </c>
      <c r="Q6282">
        <v>178332.58</v>
      </c>
      <c r="R6282" s="11" t="s">
        <v>86</v>
      </c>
      <c r="S6282" s="11" t="s">
        <v>95</v>
      </c>
      <c r="T6282">
        <v>3774926.5</v>
      </c>
      <c r="U6282">
        <f>SalesLineItems__NO_LOT[[#This Row],[ActualSales]]-SalesLineItems__NO_LOT[[#This Row],[Extended_Cost]]</f>
        <v>612</v>
      </c>
      <c r="V6282">
        <f>IFERROR(SalesLineItems__NO_LOT[[#This Row],[Revenue]]/SalesLineItems__NO_LOT[[#This Row],[Extended_Price]],0)</f>
        <v>0.43545081967213112</v>
      </c>
      <c r="W6282" t="str">
        <f>IF(SalesLineItems__NO_LOT[[#This Row],[Revenue]]&lt;0,"Lost on Sale","Normal Revenue")</f>
        <v>Normal Revenue</v>
      </c>
      <c r="X62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2">
        <f>IF(SalesLineItems__NO_LOT[[#This Row],[SOP_Type]]="Return",SalesLineItems__NO_LOT[[#This Row],[Extended_Cost]]*-1,SalesLineItems__NO_LOT[[#This Row],[Extended_Price]])</f>
        <v>1405.44</v>
      </c>
      <c r="Z6282">
        <f>MONTH(SalesLineItems__NO_LOT[[#This Row],[Requested_Ship_Date]])</f>
        <v>9</v>
      </c>
      <c r="AA6282">
        <f>YEAR(SalesLineItems__NO_LOT[[#This Row],[Requested_Ship_Date]])</f>
        <v>2021</v>
      </c>
      <c r="AV6282"/>
      <c r="AX6282"/>
      <c r="AZ6282"/>
      <c r="BC6282"/>
      <c r="BF6282"/>
    </row>
    <row r="6283" spans="1:58" x14ac:dyDescent="0.2">
      <c r="A6283" t="s">
        <v>2202</v>
      </c>
      <c r="B6283" s="11" t="s">
        <v>22</v>
      </c>
      <c r="C6283" s="11" t="s">
        <v>2191</v>
      </c>
      <c r="D6283" s="11" t="s">
        <v>2203</v>
      </c>
      <c r="E6283" s="11" t="s">
        <v>2204</v>
      </c>
      <c r="F6283">
        <v>40.98</v>
      </c>
      <c r="G6283" s="11" t="s">
        <v>9</v>
      </c>
      <c r="H6283">
        <v>108.6</v>
      </c>
      <c r="I6283">
        <v>525.36</v>
      </c>
      <c r="J6283">
        <v>2.65</v>
      </c>
      <c r="K6283">
        <v>12.82</v>
      </c>
      <c r="L6283" s="11" t="s">
        <v>266</v>
      </c>
      <c r="M6283" s="7">
        <v>44455</v>
      </c>
      <c r="N6283" s="7">
        <v>44455</v>
      </c>
      <c r="O6283" s="11" t="s">
        <v>11</v>
      </c>
      <c r="P6283" s="11" t="s">
        <v>95</v>
      </c>
      <c r="Q6283">
        <v>178332.58</v>
      </c>
      <c r="R6283" s="11" t="s">
        <v>86</v>
      </c>
      <c r="S6283" s="11" t="s">
        <v>95</v>
      </c>
      <c r="T6283">
        <v>3774926.5</v>
      </c>
      <c r="U6283">
        <f>SalesLineItems__NO_LOT[[#This Row],[ActualSales]]-SalesLineItems__NO_LOT[[#This Row],[Extended_Cost]]</f>
        <v>416.76</v>
      </c>
      <c r="V6283">
        <f>IFERROR(SalesLineItems__NO_LOT[[#This Row],[Revenue]]/SalesLineItems__NO_LOT[[#This Row],[Extended_Price]],0)</f>
        <v>0.79328460484239371</v>
      </c>
      <c r="W6283" t="str">
        <f>IF(SalesLineItems__NO_LOT[[#This Row],[Revenue]]&lt;0,"Lost on Sale","Normal Revenue")</f>
        <v>Normal Revenue</v>
      </c>
      <c r="X62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3">
        <f>IF(SalesLineItems__NO_LOT[[#This Row],[SOP_Type]]="Return",SalesLineItems__NO_LOT[[#This Row],[Extended_Cost]]*-1,SalesLineItems__NO_LOT[[#This Row],[Extended_Price]])</f>
        <v>525.36</v>
      </c>
      <c r="Z6283">
        <f>MONTH(SalesLineItems__NO_LOT[[#This Row],[Requested_Ship_Date]])</f>
        <v>9</v>
      </c>
      <c r="AA6283">
        <f>YEAR(SalesLineItems__NO_LOT[[#This Row],[Requested_Ship_Date]])</f>
        <v>2021</v>
      </c>
      <c r="AV6283"/>
      <c r="AX6283"/>
      <c r="AZ6283"/>
      <c r="BC6283"/>
      <c r="BF6283"/>
    </row>
    <row r="6284" spans="1:58" x14ac:dyDescent="0.2">
      <c r="A6284" t="s">
        <v>2205</v>
      </c>
      <c r="B6284" s="11" t="s">
        <v>22</v>
      </c>
      <c r="C6284" s="11" t="s">
        <v>2191</v>
      </c>
      <c r="D6284" s="11" t="s">
        <v>2206</v>
      </c>
      <c r="E6284" s="11" t="s">
        <v>2207</v>
      </c>
      <c r="F6284">
        <v>28.344000000000001</v>
      </c>
      <c r="G6284" s="11" t="s">
        <v>9</v>
      </c>
      <c r="H6284">
        <v>47.62</v>
      </c>
      <c r="I6284">
        <v>241.77</v>
      </c>
      <c r="J6284">
        <v>1.68</v>
      </c>
      <c r="K6284">
        <v>8.5299999999999994</v>
      </c>
      <c r="L6284" s="11" t="s">
        <v>266</v>
      </c>
      <c r="M6284" s="7">
        <v>44455</v>
      </c>
      <c r="N6284" s="7">
        <v>44455</v>
      </c>
      <c r="O6284" s="11" t="s">
        <v>11</v>
      </c>
      <c r="P6284" s="11" t="s">
        <v>95</v>
      </c>
      <c r="Q6284">
        <v>178332.58</v>
      </c>
      <c r="R6284" s="11" t="s">
        <v>86</v>
      </c>
      <c r="S6284" s="11" t="s">
        <v>95</v>
      </c>
      <c r="T6284">
        <v>3774926.5</v>
      </c>
      <c r="U6284">
        <f>SalesLineItems__NO_LOT[[#This Row],[ActualSales]]-SalesLineItems__NO_LOT[[#This Row],[Extended_Cost]]</f>
        <v>194.15</v>
      </c>
      <c r="V6284">
        <f>IFERROR(SalesLineItems__NO_LOT[[#This Row],[Revenue]]/SalesLineItems__NO_LOT[[#This Row],[Extended_Price]],0)</f>
        <v>0.8030359432518509</v>
      </c>
      <c r="W6284" t="str">
        <f>IF(SalesLineItems__NO_LOT[[#This Row],[Revenue]]&lt;0,"Lost on Sale","Normal Revenue")</f>
        <v>Normal Revenue</v>
      </c>
      <c r="X62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4">
        <f>IF(SalesLineItems__NO_LOT[[#This Row],[SOP_Type]]="Return",SalesLineItems__NO_LOT[[#This Row],[Extended_Cost]]*-1,SalesLineItems__NO_LOT[[#This Row],[Extended_Price]])</f>
        <v>241.77</v>
      </c>
      <c r="Z6284">
        <f>MONTH(SalesLineItems__NO_LOT[[#This Row],[Requested_Ship_Date]])</f>
        <v>9</v>
      </c>
      <c r="AA6284">
        <f>YEAR(SalesLineItems__NO_LOT[[#This Row],[Requested_Ship_Date]])</f>
        <v>2021</v>
      </c>
      <c r="AV6284"/>
      <c r="AX6284"/>
      <c r="AZ6284"/>
      <c r="BC6284"/>
      <c r="BF6284"/>
    </row>
    <row r="6285" spans="1:58" x14ac:dyDescent="0.2">
      <c r="A6285" t="s">
        <v>2208</v>
      </c>
      <c r="B6285" s="11" t="s">
        <v>22</v>
      </c>
      <c r="C6285" s="11" t="s">
        <v>2191</v>
      </c>
      <c r="D6285" s="11" t="s">
        <v>2209</v>
      </c>
      <c r="E6285" s="11" t="s">
        <v>2210</v>
      </c>
      <c r="F6285">
        <v>30.384</v>
      </c>
      <c r="G6285" s="11" t="s">
        <v>9</v>
      </c>
      <c r="H6285">
        <v>264.33999999999997</v>
      </c>
      <c r="I6285">
        <v>369.47</v>
      </c>
      <c r="J6285">
        <v>8.6999999999999993</v>
      </c>
      <c r="K6285">
        <v>12.16</v>
      </c>
      <c r="L6285" s="11" t="s">
        <v>266</v>
      </c>
      <c r="M6285" s="7">
        <v>44455</v>
      </c>
      <c r="N6285" s="7">
        <v>44455</v>
      </c>
      <c r="O6285" s="11" t="s">
        <v>65</v>
      </c>
      <c r="P6285" s="11" t="s">
        <v>95</v>
      </c>
      <c r="Q6285">
        <v>178332.58</v>
      </c>
      <c r="R6285" s="11" t="s">
        <v>86</v>
      </c>
      <c r="S6285" s="11" t="s">
        <v>95</v>
      </c>
      <c r="T6285">
        <v>3774926.5</v>
      </c>
      <c r="U6285">
        <f>SalesLineItems__NO_LOT[[#This Row],[ActualSales]]-SalesLineItems__NO_LOT[[#This Row],[Extended_Cost]]</f>
        <v>105.13000000000005</v>
      </c>
      <c r="V6285">
        <f>IFERROR(SalesLineItems__NO_LOT[[#This Row],[Revenue]]/SalesLineItems__NO_LOT[[#This Row],[Extended_Price]],0)</f>
        <v>0.28454272336048947</v>
      </c>
      <c r="W6285" t="str">
        <f>IF(SalesLineItems__NO_LOT[[#This Row],[Revenue]]&lt;0,"Lost on Sale","Normal Revenue")</f>
        <v>Normal Revenue</v>
      </c>
      <c r="X62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285">
        <f>IF(SalesLineItems__NO_LOT[[#This Row],[SOP_Type]]="Return",SalesLineItems__NO_LOT[[#This Row],[Extended_Cost]]*-1,SalesLineItems__NO_LOT[[#This Row],[Extended_Price]])</f>
        <v>369.47</v>
      </c>
      <c r="Z6285">
        <f>MONTH(SalesLineItems__NO_LOT[[#This Row],[Requested_Ship_Date]])</f>
        <v>9</v>
      </c>
      <c r="AA6285">
        <f>YEAR(SalesLineItems__NO_LOT[[#This Row],[Requested_Ship_Date]])</f>
        <v>2021</v>
      </c>
      <c r="AV6285"/>
      <c r="AX6285"/>
      <c r="AZ6285"/>
      <c r="BC6285"/>
      <c r="BF6285"/>
    </row>
    <row r="6286" spans="1:58" x14ac:dyDescent="0.2">
      <c r="A6286" t="s">
        <v>2211</v>
      </c>
      <c r="B6286" s="11" t="s">
        <v>22</v>
      </c>
      <c r="C6286" s="11" t="s">
        <v>2212</v>
      </c>
      <c r="D6286" s="11" t="s">
        <v>2213</v>
      </c>
      <c r="E6286" s="11" t="s">
        <v>2214</v>
      </c>
      <c r="F6286">
        <v>25.6</v>
      </c>
      <c r="G6286" s="11" t="s">
        <v>9</v>
      </c>
      <c r="H6286">
        <v>568.05999999999995</v>
      </c>
      <c r="I6286">
        <v>815.62</v>
      </c>
      <c r="J6286">
        <v>22.19</v>
      </c>
      <c r="K6286">
        <v>31.86</v>
      </c>
      <c r="L6286" s="11" t="s">
        <v>158</v>
      </c>
      <c r="M6286" s="7">
        <v>44455</v>
      </c>
      <c r="N6286" s="7">
        <v>44455</v>
      </c>
      <c r="O6286" s="11" t="s">
        <v>159</v>
      </c>
      <c r="P6286" s="11" t="s">
        <v>95</v>
      </c>
      <c r="Q6286">
        <v>2159.86</v>
      </c>
      <c r="R6286" s="11" t="s">
        <v>86</v>
      </c>
      <c r="S6286" s="11" t="s">
        <v>95</v>
      </c>
      <c r="T6286">
        <v>418215.64</v>
      </c>
      <c r="U6286">
        <f>SalesLineItems__NO_LOT[[#This Row],[ActualSales]]-SalesLineItems__NO_LOT[[#This Row],[Extended_Cost]]</f>
        <v>247.56000000000006</v>
      </c>
      <c r="V6286">
        <f>IFERROR(SalesLineItems__NO_LOT[[#This Row],[Revenue]]/SalesLineItems__NO_LOT[[#This Row],[Extended_Price]],0)</f>
        <v>0.30352369976214422</v>
      </c>
      <c r="W6286" t="str">
        <f>IF(SalesLineItems__NO_LOT[[#This Row],[Revenue]]&lt;0,"Lost on Sale","Normal Revenue")</f>
        <v>Normal Revenue</v>
      </c>
      <c r="X62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6">
        <f>IF(SalesLineItems__NO_LOT[[#This Row],[SOP_Type]]="Return",SalesLineItems__NO_LOT[[#This Row],[Extended_Cost]]*-1,SalesLineItems__NO_LOT[[#This Row],[Extended_Price]])</f>
        <v>815.62</v>
      </c>
      <c r="Z6286">
        <f>MONTH(SalesLineItems__NO_LOT[[#This Row],[Requested_Ship_Date]])</f>
        <v>9</v>
      </c>
      <c r="AA6286">
        <f>YEAR(SalesLineItems__NO_LOT[[#This Row],[Requested_Ship_Date]])</f>
        <v>2021</v>
      </c>
      <c r="AV6286"/>
      <c r="AX6286"/>
      <c r="AZ6286"/>
      <c r="BC6286"/>
      <c r="BF6286"/>
    </row>
    <row r="6287" spans="1:58" x14ac:dyDescent="0.2">
      <c r="A6287" t="s">
        <v>2215</v>
      </c>
      <c r="B6287" s="11" t="s">
        <v>22</v>
      </c>
      <c r="C6287" s="11" t="s">
        <v>2216</v>
      </c>
      <c r="D6287" s="11" t="s">
        <v>473</v>
      </c>
      <c r="E6287" s="11" t="s">
        <v>474</v>
      </c>
      <c r="F6287">
        <v>2725</v>
      </c>
      <c r="G6287" s="11" t="s">
        <v>9</v>
      </c>
      <c r="H6287">
        <v>35215</v>
      </c>
      <c r="I6287">
        <v>72212.5</v>
      </c>
      <c r="J6287">
        <v>12.92</v>
      </c>
      <c r="K6287">
        <v>26.5</v>
      </c>
      <c r="L6287" s="11" t="s">
        <v>110</v>
      </c>
      <c r="M6287" s="7">
        <v>44455</v>
      </c>
      <c r="N6287" s="7">
        <v>44455</v>
      </c>
      <c r="O6287" s="11" t="s">
        <v>65</v>
      </c>
      <c r="P6287" s="11" t="s">
        <v>95</v>
      </c>
      <c r="Q6287">
        <v>193225.16</v>
      </c>
      <c r="R6287" s="11" t="s">
        <v>12</v>
      </c>
      <c r="S6287" s="11" t="s">
        <v>95</v>
      </c>
      <c r="T6287">
        <v>10672799.380000001</v>
      </c>
      <c r="U6287">
        <f>SalesLineItems__NO_LOT[[#This Row],[ActualSales]]-SalesLineItems__NO_LOT[[#This Row],[Extended_Cost]]</f>
        <v>36997.5</v>
      </c>
      <c r="V6287">
        <f>IFERROR(SalesLineItems__NO_LOT[[#This Row],[Revenue]]/SalesLineItems__NO_LOT[[#This Row],[Extended_Price]],0)</f>
        <v>0.51234204604465983</v>
      </c>
      <c r="W6287" t="str">
        <f>IF(SalesLineItems__NO_LOT[[#This Row],[Revenue]]&lt;0,"Lost on Sale","Normal Revenue")</f>
        <v>Normal Revenue</v>
      </c>
      <c r="X62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7">
        <f>IF(SalesLineItems__NO_LOT[[#This Row],[SOP_Type]]="Return",SalesLineItems__NO_LOT[[#This Row],[Extended_Cost]]*-1,SalesLineItems__NO_LOT[[#This Row],[Extended_Price]])</f>
        <v>72212.5</v>
      </c>
      <c r="Z6287">
        <f>MONTH(SalesLineItems__NO_LOT[[#This Row],[Requested_Ship_Date]])</f>
        <v>9</v>
      </c>
      <c r="AA6287">
        <f>YEAR(SalesLineItems__NO_LOT[[#This Row],[Requested_Ship_Date]])</f>
        <v>2021</v>
      </c>
      <c r="AV6287"/>
      <c r="AX6287"/>
      <c r="AZ6287"/>
      <c r="BC6287"/>
      <c r="BF6287"/>
    </row>
    <row r="6288" spans="1:58" x14ac:dyDescent="0.2">
      <c r="A6288" t="s">
        <v>2217</v>
      </c>
      <c r="B6288" s="11" t="s">
        <v>22</v>
      </c>
      <c r="C6288" s="11" t="s">
        <v>2218</v>
      </c>
      <c r="D6288" s="11" t="s">
        <v>108</v>
      </c>
      <c r="E6288" s="11" t="s">
        <v>109</v>
      </c>
      <c r="F6288">
        <v>18000</v>
      </c>
      <c r="G6288" s="11" t="s">
        <v>9</v>
      </c>
      <c r="H6288">
        <v>81756.5</v>
      </c>
      <c r="I6288">
        <v>153000</v>
      </c>
      <c r="J6288">
        <v>4.54</v>
      </c>
      <c r="K6288">
        <v>8.5</v>
      </c>
      <c r="L6288" s="11" t="s">
        <v>110</v>
      </c>
      <c r="M6288" s="7">
        <v>44455</v>
      </c>
      <c r="N6288" s="7">
        <v>44455</v>
      </c>
      <c r="O6288" s="11" t="s">
        <v>65</v>
      </c>
      <c r="P6288" s="11" t="s">
        <v>95</v>
      </c>
      <c r="Q6288">
        <v>193225.16</v>
      </c>
      <c r="R6288" s="11" t="s">
        <v>12</v>
      </c>
      <c r="S6288" s="11" t="s">
        <v>95</v>
      </c>
      <c r="T6288">
        <v>10672799.380000001</v>
      </c>
      <c r="U6288">
        <f>SalesLineItems__NO_LOT[[#This Row],[ActualSales]]-SalesLineItems__NO_LOT[[#This Row],[Extended_Cost]]</f>
        <v>71243.5</v>
      </c>
      <c r="V6288">
        <f>IFERROR(SalesLineItems__NO_LOT[[#This Row],[Revenue]]/SalesLineItems__NO_LOT[[#This Row],[Extended_Price]],0)</f>
        <v>0.46564379084967322</v>
      </c>
      <c r="W6288" t="str">
        <f>IF(SalesLineItems__NO_LOT[[#This Row],[Revenue]]&lt;0,"Lost on Sale","Normal Revenue")</f>
        <v>Normal Revenue</v>
      </c>
      <c r="X62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8">
        <f>IF(SalesLineItems__NO_LOT[[#This Row],[SOP_Type]]="Return",SalesLineItems__NO_LOT[[#This Row],[Extended_Cost]]*-1,SalesLineItems__NO_LOT[[#This Row],[Extended_Price]])</f>
        <v>153000</v>
      </c>
      <c r="Z6288">
        <f>MONTH(SalesLineItems__NO_LOT[[#This Row],[Requested_Ship_Date]])</f>
        <v>9</v>
      </c>
      <c r="AA6288">
        <f>YEAR(SalesLineItems__NO_LOT[[#This Row],[Requested_Ship_Date]])</f>
        <v>2021</v>
      </c>
      <c r="AV6288"/>
      <c r="AX6288"/>
      <c r="AZ6288"/>
      <c r="BC6288"/>
      <c r="BF6288"/>
    </row>
    <row r="6289" spans="1:58" x14ac:dyDescent="0.2">
      <c r="A6289" t="s">
        <v>2219</v>
      </c>
      <c r="B6289" s="11" t="s">
        <v>22</v>
      </c>
      <c r="C6289" s="11" t="s">
        <v>2220</v>
      </c>
      <c r="D6289" s="11" t="s">
        <v>2221</v>
      </c>
      <c r="E6289" s="11" t="s">
        <v>2222</v>
      </c>
      <c r="F6289">
        <v>99.35</v>
      </c>
      <c r="G6289" s="11" t="s">
        <v>9</v>
      </c>
      <c r="H6289">
        <v>376.54</v>
      </c>
      <c r="I6289">
        <v>796.79</v>
      </c>
      <c r="J6289">
        <v>3.79</v>
      </c>
      <c r="K6289">
        <v>8.02</v>
      </c>
      <c r="L6289" s="11" t="s">
        <v>110</v>
      </c>
      <c r="M6289" s="7">
        <v>44455</v>
      </c>
      <c r="N6289" s="7">
        <v>44455</v>
      </c>
      <c r="O6289" s="11" t="s">
        <v>40</v>
      </c>
      <c r="P6289" s="11" t="s">
        <v>95</v>
      </c>
      <c r="Q6289">
        <v>193225.16</v>
      </c>
      <c r="R6289" s="11" t="s">
        <v>12</v>
      </c>
      <c r="S6289" s="11" t="s">
        <v>95</v>
      </c>
      <c r="T6289">
        <v>10672799.380000001</v>
      </c>
      <c r="U6289">
        <f>SalesLineItems__NO_LOT[[#This Row],[ActualSales]]-SalesLineItems__NO_LOT[[#This Row],[Extended_Cost]]</f>
        <v>420.24999999999994</v>
      </c>
      <c r="V6289">
        <f>IFERROR(SalesLineItems__NO_LOT[[#This Row],[Revenue]]/SalesLineItems__NO_LOT[[#This Row],[Extended_Price]],0)</f>
        <v>0.52742880809247095</v>
      </c>
      <c r="W6289" t="str">
        <f>IF(SalesLineItems__NO_LOT[[#This Row],[Revenue]]&lt;0,"Lost on Sale","Normal Revenue")</f>
        <v>Normal Revenue</v>
      </c>
      <c r="X62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89">
        <f>IF(SalesLineItems__NO_LOT[[#This Row],[SOP_Type]]="Return",SalesLineItems__NO_LOT[[#This Row],[Extended_Cost]]*-1,SalesLineItems__NO_LOT[[#This Row],[Extended_Price]])</f>
        <v>796.79</v>
      </c>
      <c r="Z6289">
        <f>MONTH(SalesLineItems__NO_LOT[[#This Row],[Requested_Ship_Date]])</f>
        <v>9</v>
      </c>
      <c r="AA6289">
        <f>YEAR(SalesLineItems__NO_LOT[[#This Row],[Requested_Ship_Date]])</f>
        <v>2021</v>
      </c>
      <c r="AV6289"/>
      <c r="AX6289"/>
      <c r="AZ6289"/>
      <c r="BC6289"/>
      <c r="BF6289"/>
    </row>
    <row r="6290" spans="1:58" x14ac:dyDescent="0.2">
      <c r="A6290" t="s">
        <v>2223</v>
      </c>
      <c r="B6290" s="11" t="s">
        <v>22</v>
      </c>
      <c r="C6290" s="11" t="s">
        <v>2220</v>
      </c>
      <c r="D6290" s="11" t="s">
        <v>234</v>
      </c>
      <c r="E6290" s="11" t="s">
        <v>235</v>
      </c>
      <c r="F6290">
        <v>19.66</v>
      </c>
      <c r="G6290" s="11" t="s">
        <v>9</v>
      </c>
      <c r="H6290">
        <v>139</v>
      </c>
      <c r="I6290">
        <v>386.52</v>
      </c>
      <c r="J6290">
        <v>7.07</v>
      </c>
      <c r="K6290">
        <v>19.66</v>
      </c>
      <c r="L6290" s="11" t="s">
        <v>110</v>
      </c>
      <c r="M6290" s="7">
        <v>44455</v>
      </c>
      <c r="N6290" s="7">
        <v>44455</v>
      </c>
      <c r="O6290" s="11" t="s">
        <v>11</v>
      </c>
      <c r="P6290" s="11" t="s">
        <v>95</v>
      </c>
      <c r="Q6290">
        <v>193225.16</v>
      </c>
      <c r="R6290" s="11" t="s">
        <v>12</v>
      </c>
      <c r="S6290" s="11" t="s">
        <v>95</v>
      </c>
      <c r="T6290">
        <v>10672799.380000001</v>
      </c>
      <c r="U6290">
        <f>SalesLineItems__NO_LOT[[#This Row],[ActualSales]]-SalesLineItems__NO_LOT[[#This Row],[Extended_Cost]]</f>
        <v>247.51999999999998</v>
      </c>
      <c r="V6290">
        <f>IFERROR(SalesLineItems__NO_LOT[[#This Row],[Revenue]]/SalesLineItems__NO_LOT[[#This Row],[Extended_Price]],0)</f>
        <v>0.64038083410948976</v>
      </c>
      <c r="W6290" t="str">
        <f>IF(SalesLineItems__NO_LOT[[#This Row],[Revenue]]&lt;0,"Lost on Sale","Normal Revenue")</f>
        <v>Normal Revenue</v>
      </c>
      <c r="X62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0">
        <f>IF(SalesLineItems__NO_LOT[[#This Row],[SOP_Type]]="Return",SalesLineItems__NO_LOT[[#This Row],[Extended_Cost]]*-1,SalesLineItems__NO_LOT[[#This Row],[Extended_Price]])</f>
        <v>386.52</v>
      </c>
      <c r="Z6290">
        <f>MONTH(SalesLineItems__NO_LOT[[#This Row],[Requested_Ship_Date]])</f>
        <v>9</v>
      </c>
      <c r="AA6290">
        <f>YEAR(SalesLineItems__NO_LOT[[#This Row],[Requested_Ship_Date]])</f>
        <v>2021</v>
      </c>
      <c r="AV6290"/>
      <c r="AX6290"/>
      <c r="AZ6290"/>
      <c r="BC6290"/>
      <c r="BF6290"/>
    </row>
    <row r="6291" spans="1:58" x14ac:dyDescent="0.2">
      <c r="A6291" t="s">
        <v>2224</v>
      </c>
      <c r="B6291" s="11" t="s">
        <v>22</v>
      </c>
      <c r="C6291" s="11" t="s">
        <v>2220</v>
      </c>
      <c r="D6291" s="11" t="s">
        <v>13</v>
      </c>
      <c r="E6291" s="11" t="s">
        <v>14</v>
      </c>
      <c r="F6291">
        <v>1</v>
      </c>
      <c r="G6291" s="11" t="s">
        <v>15</v>
      </c>
      <c r="H6291">
        <v>0</v>
      </c>
      <c r="I6291">
        <v>1.5</v>
      </c>
      <c r="J6291">
        <v>0</v>
      </c>
      <c r="K6291">
        <v>1.5</v>
      </c>
      <c r="L6291" s="11" t="s">
        <v>110</v>
      </c>
      <c r="M6291" s="7">
        <v>44455</v>
      </c>
      <c r="N6291" s="7">
        <v>44455</v>
      </c>
      <c r="O6291" s="11" t="s">
        <v>16</v>
      </c>
      <c r="P6291" s="11" t="s">
        <v>95</v>
      </c>
      <c r="Q6291">
        <v>193225.16</v>
      </c>
      <c r="R6291" s="11" t="s">
        <v>12</v>
      </c>
      <c r="S6291" s="11" t="s">
        <v>95</v>
      </c>
      <c r="T6291">
        <v>10672799.380000001</v>
      </c>
      <c r="U6291">
        <f>SalesLineItems__NO_LOT[[#This Row],[ActualSales]]-SalesLineItems__NO_LOT[[#This Row],[Extended_Cost]]</f>
        <v>1.5</v>
      </c>
      <c r="V6291">
        <f>IFERROR(SalesLineItems__NO_LOT[[#This Row],[Revenue]]/SalesLineItems__NO_LOT[[#This Row],[Extended_Price]],0)</f>
        <v>1</v>
      </c>
      <c r="W6291" t="str">
        <f>IF(SalesLineItems__NO_LOT[[#This Row],[Revenue]]&lt;0,"Lost on Sale","Normal Revenue")</f>
        <v>Normal Revenue</v>
      </c>
      <c r="X62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1">
        <f>IF(SalesLineItems__NO_LOT[[#This Row],[SOP_Type]]="Return",SalesLineItems__NO_LOT[[#This Row],[Extended_Cost]]*-1,SalesLineItems__NO_LOT[[#This Row],[Extended_Price]])</f>
        <v>1.5</v>
      </c>
      <c r="Z6291">
        <f>MONTH(SalesLineItems__NO_LOT[[#This Row],[Requested_Ship_Date]])</f>
        <v>9</v>
      </c>
      <c r="AA6291">
        <f>YEAR(SalesLineItems__NO_LOT[[#This Row],[Requested_Ship_Date]])</f>
        <v>2021</v>
      </c>
      <c r="AV6291"/>
      <c r="AX6291"/>
      <c r="AZ6291"/>
      <c r="BC6291"/>
      <c r="BF6291"/>
    </row>
    <row r="6292" spans="1:58" x14ac:dyDescent="0.2">
      <c r="A6292" t="s">
        <v>2147</v>
      </c>
      <c r="B6292" s="11" t="s">
        <v>22</v>
      </c>
      <c r="C6292" s="11" t="s">
        <v>2148</v>
      </c>
      <c r="D6292" s="11" t="s">
        <v>580</v>
      </c>
      <c r="E6292" s="11" t="s">
        <v>581</v>
      </c>
      <c r="F6292">
        <v>1200</v>
      </c>
      <c r="G6292" s="11" t="s">
        <v>9</v>
      </c>
      <c r="H6292">
        <v>6216</v>
      </c>
      <c r="I6292">
        <v>13620</v>
      </c>
      <c r="J6292">
        <v>5.18</v>
      </c>
      <c r="K6292">
        <v>11.35</v>
      </c>
      <c r="L6292" s="11" t="s">
        <v>100</v>
      </c>
      <c r="M6292" s="7">
        <v>44456</v>
      </c>
      <c r="N6292" s="7">
        <v>44456</v>
      </c>
      <c r="O6292" s="11" t="s">
        <v>11</v>
      </c>
      <c r="P6292" s="11" t="s">
        <v>95</v>
      </c>
      <c r="Q6292">
        <v>160606.39999999999</v>
      </c>
      <c r="R6292" s="11" t="s">
        <v>12</v>
      </c>
      <c r="S6292" s="11" t="s">
        <v>95</v>
      </c>
      <c r="T6292">
        <v>7852497.2199999997</v>
      </c>
      <c r="U6292">
        <f>SalesLineItems__NO_LOT[[#This Row],[ActualSales]]-SalesLineItems__NO_LOT[[#This Row],[Extended_Cost]]</f>
        <v>7404</v>
      </c>
      <c r="V6292">
        <f>IFERROR(SalesLineItems__NO_LOT[[#This Row],[Revenue]]/SalesLineItems__NO_LOT[[#This Row],[Extended_Price]],0)</f>
        <v>0.54361233480176208</v>
      </c>
      <c r="W6292" t="str">
        <f>IF(SalesLineItems__NO_LOT[[#This Row],[Revenue]]&lt;0,"Lost on Sale","Normal Revenue")</f>
        <v>Normal Revenue</v>
      </c>
      <c r="X62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2">
        <f>IF(SalesLineItems__NO_LOT[[#This Row],[SOP_Type]]="Return",SalesLineItems__NO_LOT[[#This Row],[Extended_Cost]]*-1,SalesLineItems__NO_LOT[[#This Row],[Extended_Price]])</f>
        <v>13620</v>
      </c>
      <c r="Z6292">
        <f>MONTH(SalesLineItems__NO_LOT[[#This Row],[Requested_Ship_Date]])</f>
        <v>9</v>
      </c>
      <c r="AA6292">
        <f>YEAR(SalesLineItems__NO_LOT[[#This Row],[Requested_Ship_Date]])</f>
        <v>2021</v>
      </c>
      <c r="AV6292"/>
      <c r="AX6292"/>
      <c r="AZ6292"/>
      <c r="BC6292"/>
      <c r="BF6292"/>
    </row>
    <row r="6293" spans="1:58" x14ac:dyDescent="0.2">
      <c r="A6293" t="s">
        <v>2149</v>
      </c>
      <c r="B6293" s="11" t="s">
        <v>22</v>
      </c>
      <c r="C6293" s="11" t="s">
        <v>2148</v>
      </c>
      <c r="D6293" s="11" t="s">
        <v>583</v>
      </c>
      <c r="E6293" s="11" t="s">
        <v>584</v>
      </c>
      <c r="F6293">
        <v>1007</v>
      </c>
      <c r="G6293" s="11" t="s">
        <v>9</v>
      </c>
      <c r="H6293">
        <v>4722.83</v>
      </c>
      <c r="I6293">
        <v>7149.7</v>
      </c>
      <c r="J6293">
        <v>4.6900000000000004</v>
      </c>
      <c r="K6293">
        <v>7.1</v>
      </c>
      <c r="L6293" s="11" t="s">
        <v>100</v>
      </c>
      <c r="M6293" s="7">
        <v>44456</v>
      </c>
      <c r="N6293" s="7">
        <v>44456</v>
      </c>
      <c r="O6293" s="11" t="s">
        <v>40</v>
      </c>
      <c r="P6293" s="11" t="s">
        <v>95</v>
      </c>
      <c r="Q6293">
        <v>160606.39999999999</v>
      </c>
      <c r="R6293" s="11" t="s">
        <v>12</v>
      </c>
      <c r="S6293" s="11" t="s">
        <v>95</v>
      </c>
      <c r="T6293">
        <v>7852497.2199999997</v>
      </c>
      <c r="U6293">
        <f>SalesLineItems__NO_LOT[[#This Row],[ActualSales]]-SalesLineItems__NO_LOT[[#This Row],[Extended_Cost]]</f>
        <v>2426.87</v>
      </c>
      <c r="V6293">
        <f>IFERROR(SalesLineItems__NO_LOT[[#This Row],[Revenue]]/SalesLineItems__NO_LOT[[#This Row],[Extended_Price]],0)</f>
        <v>0.33943661971830985</v>
      </c>
      <c r="W6293" t="str">
        <f>IF(SalesLineItems__NO_LOT[[#This Row],[Revenue]]&lt;0,"Lost on Sale","Normal Revenue")</f>
        <v>Normal Revenue</v>
      </c>
      <c r="X62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3">
        <f>IF(SalesLineItems__NO_LOT[[#This Row],[SOP_Type]]="Return",SalesLineItems__NO_LOT[[#This Row],[Extended_Cost]]*-1,SalesLineItems__NO_LOT[[#This Row],[Extended_Price]])</f>
        <v>7149.7</v>
      </c>
      <c r="Z6293">
        <f>MONTH(SalesLineItems__NO_LOT[[#This Row],[Requested_Ship_Date]])</f>
        <v>9</v>
      </c>
      <c r="AA6293">
        <f>YEAR(SalesLineItems__NO_LOT[[#This Row],[Requested_Ship_Date]])</f>
        <v>2021</v>
      </c>
      <c r="AV6293"/>
      <c r="AX6293"/>
      <c r="AZ6293"/>
      <c r="BC6293"/>
      <c r="BF6293"/>
    </row>
    <row r="6294" spans="1:58" x14ac:dyDescent="0.2">
      <c r="A6294" t="s">
        <v>2150</v>
      </c>
      <c r="B6294" s="11" t="s">
        <v>22</v>
      </c>
      <c r="C6294" s="11" t="s">
        <v>2148</v>
      </c>
      <c r="D6294" s="11" t="s">
        <v>586</v>
      </c>
      <c r="E6294" s="11" t="s">
        <v>587</v>
      </c>
      <c r="F6294">
        <v>204.9</v>
      </c>
      <c r="G6294" s="11" t="s">
        <v>9</v>
      </c>
      <c r="H6294">
        <v>1356.44</v>
      </c>
      <c r="I6294">
        <v>7302.64</v>
      </c>
      <c r="J6294">
        <v>6.62</v>
      </c>
      <c r="K6294">
        <v>35.64</v>
      </c>
      <c r="L6294" s="11" t="s">
        <v>100</v>
      </c>
      <c r="M6294" s="7">
        <v>44456</v>
      </c>
      <c r="N6294" s="7">
        <v>44456</v>
      </c>
      <c r="O6294" s="11" t="s">
        <v>40</v>
      </c>
      <c r="P6294" s="11" t="s">
        <v>95</v>
      </c>
      <c r="Q6294">
        <v>160606.39999999999</v>
      </c>
      <c r="R6294" s="11" t="s">
        <v>12</v>
      </c>
      <c r="S6294" s="11" t="s">
        <v>95</v>
      </c>
      <c r="T6294">
        <v>7852497.2199999997</v>
      </c>
      <c r="U6294">
        <f>SalesLineItems__NO_LOT[[#This Row],[ActualSales]]-SalesLineItems__NO_LOT[[#This Row],[Extended_Cost]]</f>
        <v>5946.2000000000007</v>
      </c>
      <c r="V6294">
        <f>IFERROR(SalesLineItems__NO_LOT[[#This Row],[Revenue]]/SalesLineItems__NO_LOT[[#This Row],[Extended_Price]],0)</f>
        <v>0.81425347545545179</v>
      </c>
      <c r="W6294" t="str">
        <f>IF(SalesLineItems__NO_LOT[[#This Row],[Revenue]]&lt;0,"Lost on Sale","Normal Revenue")</f>
        <v>Normal Revenue</v>
      </c>
      <c r="X62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4">
        <f>IF(SalesLineItems__NO_LOT[[#This Row],[SOP_Type]]="Return",SalesLineItems__NO_LOT[[#This Row],[Extended_Cost]]*-1,SalesLineItems__NO_LOT[[#This Row],[Extended_Price]])</f>
        <v>7302.64</v>
      </c>
      <c r="Z6294">
        <f>MONTH(SalesLineItems__NO_LOT[[#This Row],[Requested_Ship_Date]])</f>
        <v>9</v>
      </c>
      <c r="AA6294">
        <f>YEAR(SalesLineItems__NO_LOT[[#This Row],[Requested_Ship_Date]])</f>
        <v>2021</v>
      </c>
      <c r="AV6294"/>
      <c r="AX6294"/>
      <c r="AZ6294"/>
      <c r="BC6294"/>
      <c r="BF6294"/>
    </row>
    <row r="6295" spans="1:58" x14ac:dyDescent="0.2">
      <c r="A6295" t="s">
        <v>2151</v>
      </c>
      <c r="B6295" s="11" t="s">
        <v>22</v>
      </c>
      <c r="C6295" s="11" t="s">
        <v>2148</v>
      </c>
      <c r="D6295" s="11" t="s">
        <v>1877</v>
      </c>
      <c r="E6295" s="11" t="s">
        <v>1878</v>
      </c>
      <c r="F6295">
        <v>404.2</v>
      </c>
      <c r="G6295" s="11" t="s">
        <v>9</v>
      </c>
      <c r="H6295">
        <v>2097.79</v>
      </c>
      <c r="I6295">
        <v>4037.96</v>
      </c>
      <c r="J6295">
        <v>5.19</v>
      </c>
      <c r="K6295">
        <v>9.99</v>
      </c>
      <c r="L6295" s="11" t="s">
        <v>100</v>
      </c>
      <c r="M6295" s="7">
        <v>44456</v>
      </c>
      <c r="N6295" s="7">
        <v>44456</v>
      </c>
      <c r="O6295" s="11" t="s">
        <v>40</v>
      </c>
      <c r="P6295" s="11" t="s">
        <v>95</v>
      </c>
      <c r="Q6295">
        <v>160606.39999999999</v>
      </c>
      <c r="R6295" s="11" t="s">
        <v>12</v>
      </c>
      <c r="S6295" s="11" t="s">
        <v>95</v>
      </c>
      <c r="T6295">
        <v>7852497.2199999997</v>
      </c>
      <c r="U6295">
        <f>SalesLineItems__NO_LOT[[#This Row],[ActualSales]]-SalesLineItems__NO_LOT[[#This Row],[Extended_Cost]]</f>
        <v>1940.17</v>
      </c>
      <c r="V6295">
        <f>IFERROR(SalesLineItems__NO_LOT[[#This Row],[Revenue]]/SalesLineItems__NO_LOT[[#This Row],[Extended_Price]],0)</f>
        <v>0.48048271899672113</v>
      </c>
      <c r="W6295" t="str">
        <f>IF(SalesLineItems__NO_LOT[[#This Row],[Revenue]]&lt;0,"Lost on Sale","Normal Revenue")</f>
        <v>Normal Revenue</v>
      </c>
      <c r="X62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5">
        <f>IF(SalesLineItems__NO_LOT[[#This Row],[SOP_Type]]="Return",SalesLineItems__NO_LOT[[#This Row],[Extended_Cost]]*-1,SalesLineItems__NO_LOT[[#This Row],[Extended_Price]])</f>
        <v>4037.96</v>
      </c>
      <c r="Z6295">
        <f>MONTH(SalesLineItems__NO_LOT[[#This Row],[Requested_Ship_Date]])</f>
        <v>9</v>
      </c>
      <c r="AA6295">
        <f>YEAR(SalesLineItems__NO_LOT[[#This Row],[Requested_Ship_Date]])</f>
        <v>2021</v>
      </c>
      <c r="AV6295"/>
      <c r="AX6295"/>
      <c r="AZ6295"/>
      <c r="BC6295"/>
      <c r="BF6295"/>
    </row>
    <row r="6296" spans="1:58" x14ac:dyDescent="0.2">
      <c r="A6296" t="s">
        <v>2152</v>
      </c>
      <c r="B6296" s="11" t="s">
        <v>22</v>
      </c>
      <c r="C6296" s="11" t="s">
        <v>2153</v>
      </c>
      <c r="D6296" s="11" t="s">
        <v>256</v>
      </c>
      <c r="E6296" s="11" t="s">
        <v>257</v>
      </c>
      <c r="F6296">
        <v>1004.5</v>
      </c>
      <c r="G6296" s="11" t="s">
        <v>9</v>
      </c>
      <c r="H6296">
        <v>2963.28</v>
      </c>
      <c r="I6296">
        <v>4480.07</v>
      </c>
      <c r="J6296">
        <v>2.95</v>
      </c>
      <c r="K6296">
        <v>4.46</v>
      </c>
      <c r="L6296" s="11" t="s">
        <v>166</v>
      </c>
      <c r="M6296" s="7">
        <v>44456</v>
      </c>
      <c r="N6296" s="7">
        <v>44456</v>
      </c>
      <c r="O6296" s="11" t="s">
        <v>70</v>
      </c>
      <c r="P6296" s="11" t="s">
        <v>95</v>
      </c>
      <c r="Q6296">
        <v>12447.79</v>
      </c>
      <c r="R6296" s="11" t="s">
        <v>52</v>
      </c>
      <c r="S6296" s="11" t="s">
        <v>95</v>
      </c>
      <c r="T6296">
        <v>1761785.05</v>
      </c>
      <c r="U6296">
        <f>SalesLineItems__NO_LOT[[#This Row],[ActualSales]]-SalesLineItems__NO_LOT[[#This Row],[Extended_Cost]]</f>
        <v>1516.7899999999995</v>
      </c>
      <c r="V6296">
        <f>IFERROR(SalesLineItems__NO_LOT[[#This Row],[Revenue]]/SalesLineItems__NO_LOT[[#This Row],[Extended_Price]],0)</f>
        <v>0.33856390636753436</v>
      </c>
      <c r="W6296" t="str">
        <f>IF(SalesLineItems__NO_LOT[[#This Row],[Revenue]]&lt;0,"Lost on Sale","Normal Revenue")</f>
        <v>Normal Revenue</v>
      </c>
      <c r="X62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6">
        <f>IF(SalesLineItems__NO_LOT[[#This Row],[SOP_Type]]="Return",SalesLineItems__NO_LOT[[#This Row],[Extended_Cost]]*-1,SalesLineItems__NO_LOT[[#This Row],[Extended_Price]])</f>
        <v>4480.07</v>
      </c>
      <c r="Z6296">
        <f>MONTH(SalesLineItems__NO_LOT[[#This Row],[Requested_Ship_Date]])</f>
        <v>9</v>
      </c>
      <c r="AA6296">
        <f>YEAR(SalesLineItems__NO_LOT[[#This Row],[Requested_Ship_Date]])</f>
        <v>2021</v>
      </c>
      <c r="AV6296"/>
      <c r="AX6296"/>
      <c r="AZ6296"/>
      <c r="BC6296"/>
      <c r="BF6296"/>
    </row>
    <row r="6297" spans="1:58" x14ac:dyDescent="0.2">
      <c r="A6297" t="s">
        <v>2154</v>
      </c>
      <c r="B6297" s="11" t="s">
        <v>22</v>
      </c>
      <c r="C6297" s="11" t="s">
        <v>2153</v>
      </c>
      <c r="D6297" s="11" t="s">
        <v>246</v>
      </c>
      <c r="E6297" s="11" t="s">
        <v>247</v>
      </c>
      <c r="F6297">
        <v>807.51</v>
      </c>
      <c r="G6297" s="11" t="s">
        <v>9</v>
      </c>
      <c r="H6297">
        <v>2479.0500000000002</v>
      </c>
      <c r="I6297">
        <v>3601.49</v>
      </c>
      <c r="J6297">
        <v>3.07</v>
      </c>
      <c r="K6297">
        <v>4.46</v>
      </c>
      <c r="L6297" s="11" t="s">
        <v>166</v>
      </c>
      <c r="M6297" s="7">
        <v>44456</v>
      </c>
      <c r="N6297" s="7">
        <v>44456</v>
      </c>
      <c r="O6297" s="11" t="s">
        <v>70</v>
      </c>
      <c r="P6297" s="11" t="s">
        <v>95</v>
      </c>
      <c r="Q6297">
        <v>12447.79</v>
      </c>
      <c r="R6297" s="11" t="s">
        <v>52</v>
      </c>
      <c r="S6297" s="11" t="s">
        <v>95</v>
      </c>
      <c r="T6297">
        <v>1761785.05</v>
      </c>
      <c r="U6297">
        <f>SalesLineItems__NO_LOT[[#This Row],[ActualSales]]-SalesLineItems__NO_LOT[[#This Row],[Extended_Cost]]</f>
        <v>1122.4399999999996</v>
      </c>
      <c r="V6297">
        <f>IFERROR(SalesLineItems__NO_LOT[[#This Row],[Revenue]]/SalesLineItems__NO_LOT[[#This Row],[Extended_Price]],0)</f>
        <v>0.31165989632068941</v>
      </c>
      <c r="W6297" t="str">
        <f>IF(SalesLineItems__NO_LOT[[#This Row],[Revenue]]&lt;0,"Lost on Sale","Normal Revenue")</f>
        <v>Normal Revenue</v>
      </c>
      <c r="X62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7">
        <f>IF(SalesLineItems__NO_LOT[[#This Row],[SOP_Type]]="Return",SalesLineItems__NO_LOT[[#This Row],[Extended_Cost]]*-1,SalesLineItems__NO_LOT[[#This Row],[Extended_Price]])</f>
        <v>3601.49</v>
      </c>
      <c r="Z6297">
        <f>MONTH(SalesLineItems__NO_LOT[[#This Row],[Requested_Ship_Date]])</f>
        <v>9</v>
      </c>
      <c r="AA6297">
        <f>YEAR(SalesLineItems__NO_LOT[[#This Row],[Requested_Ship_Date]])</f>
        <v>2021</v>
      </c>
      <c r="AV6297"/>
      <c r="AX6297"/>
      <c r="AZ6297"/>
      <c r="BC6297"/>
      <c r="BF6297"/>
    </row>
    <row r="6298" spans="1:58" x14ac:dyDescent="0.2">
      <c r="A6298" t="s">
        <v>2155</v>
      </c>
      <c r="B6298" s="11" t="s">
        <v>22</v>
      </c>
      <c r="C6298" s="11" t="s">
        <v>2153</v>
      </c>
      <c r="D6298" s="11" t="s">
        <v>251</v>
      </c>
      <c r="E6298" s="11" t="s">
        <v>252</v>
      </c>
      <c r="F6298">
        <v>814</v>
      </c>
      <c r="G6298" s="11" t="s">
        <v>9</v>
      </c>
      <c r="H6298">
        <v>2238.5</v>
      </c>
      <c r="I6298">
        <v>3296.7</v>
      </c>
      <c r="J6298">
        <v>2.75</v>
      </c>
      <c r="K6298">
        <v>4.05</v>
      </c>
      <c r="L6298" s="11" t="s">
        <v>166</v>
      </c>
      <c r="M6298" s="7">
        <v>44456</v>
      </c>
      <c r="N6298" s="7">
        <v>44456</v>
      </c>
      <c r="O6298" s="11" t="s">
        <v>70</v>
      </c>
      <c r="P6298" s="11" t="s">
        <v>95</v>
      </c>
      <c r="Q6298">
        <v>12447.79</v>
      </c>
      <c r="R6298" s="11" t="s">
        <v>52</v>
      </c>
      <c r="S6298" s="11" t="s">
        <v>95</v>
      </c>
      <c r="T6298">
        <v>1761785.05</v>
      </c>
      <c r="U6298">
        <f>SalesLineItems__NO_LOT[[#This Row],[ActualSales]]-SalesLineItems__NO_LOT[[#This Row],[Extended_Cost]]</f>
        <v>1058.1999999999998</v>
      </c>
      <c r="V6298">
        <f>IFERROR(SalesLineItems__NO_LOT[[#This Row],[Revenue]]/SalesLineItems__NO_LOT[[#This Row],[Extended_Price]],0)</f>
        <v>0.32098765432098764</v>
      </c>
      <c r="W6298" t="str">
        <f>IF(SalesLineItems__NO_LOT[[#This Row],[Revenue]]&lt;0,"Lost on Sale","Normal Revenue")</f>
        <v>Normal Revenue</v>
      </c>
      <c r="X62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8">
        <f>IF(SalesLineItems__NO_LOT[[#This Row],[SOP_Type]]="Return",SalesLineItems__NO_LOT[[#This Row],[Extended_Cost]]*-1,SalesLineItems__NO_LOT[[#This Row],[Extended_Price]])</f>
        <v>3296.7</v>
      </c>
      <c r="Z6298">
        <f>MONTH(SalesLineItems__NO_LOT[[#This Row],[Requested_Ship_Date]])</f>
        <v>9</v>
      </c>
      <c r="AA6298">
        <f>YEAR(SalesLineItems__NO_LOT[[#This Row],[Requested_Ship_Date]])</f>
        <v>2021</v>
      </c>
      <c r="AV6298"/>
      <c r="AX6298"/>
      <c r="AZ6298"/>
      <c r="BC6298"/>
      <c r="BF6298"/>
    </row>
    <row r="6299" spans="1:58" x14ac:dyDescent="0.2">
      <c r="A6299" t="s">
        <v>2156</v>
      </c>
      <c r="B6299" s="11" t="s">
        <v>22</v>
      </c>
      <c r="C6299" s="11" t="s">
        <v>2153</v>
      </c>
      <c r="D6299" s="11" t="s">
        <v>13</v>
      </c>
      <c r="E6299" s="11" t="s">
        <v>14</v>
      </c>
      <c r="F6299">
        <v>1</v>
      </c>
      <c r="G6299" s="11" t="s">
        <v>15</v>
      </c>
      <c r="H6299">
        <v>0</v>
      </c>
      <c r="I6299">
        <v>1.5</v>
      </c>
      <c r="J6299">
        <v>0</v>
      </c>
      <c r="K6299">
        <v>1.5</v>
      </c>
      <c r="L6299" s="11" t="s">
        <v>166</v>
      </c>
      <c r="M6299" s="7">
        <v>44456</v>
      </c>
      <c r="N6299" s="7">
        <v>44456</v>
      </c>
      <c r="O6299" s="11" t="s">
        <v>16</v>
      </c>
      <c r="P6299" s="11" t="s">
        <v>95</v>
      </c>
      <c r="Q6299">
        <v>12447.79</v>
      </c>
      <c r="R6299" s="11" t="s">
        <v>52</v>
      </c>
      <c r="S6299" s="11" t="s">
        <v>95</v>
      </c>
      <c r="T6299">
        <v>1761785.05</v>
      </c>
      <c r="U6299">
        <f>SalesLineItems__NO_LOT[[#This Row],[ActualSales]]-SalesLineItems__NO_LOT[[#This Row],[Extended_Cost]]</f>
        <v>1.5</v>
      </c>
      <c r="V6299">
        <f>IFERROR(SalesLineItems__NO_LOT[[#This Row],[Revenue]]/SalesLineItems__NO_LOT[[#This Row],[Extended_Price]],0)</f>
        <v>1</v>
      </c>
      <c r="W6299" t="str">
        <f>IF(SalesLineItems__NO_LOT[[#This Row],[Revenue]]&lt;0,"Lost on Sale","Normal Revenue")</f>
        <v>Normal Revenue</v>
      </c>
      <c r="X62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299">
        <f>IF(SalesLineItems__NO_LOT[[#This Row],[SOP_Type]]="Return",SalesLineItems__NO_LOT[[#This Row],[Extended_Cost]]*-1,SalesLineItems__NO_LOT[[#This Row],[Extended_Price]])</f>
        <v>1.5</v>
      </c>
      <c r="Z6299">
        <f>MONTH(SalesLineItems__NO_LOT[[#This Row],[Requested_Ship_Date]])</f>
        <v>9</v>
      </c>
      <c r="AA6299">
        <f>YEAR(SalesLineItems__NO_LOT[[#This Row],[Requested_Ship_Date]])</f>
        <v>2021</v>
      </c>
      <c r="AV6299"/>
      <c r="AX6299"/>
      <c r="AZ6299"/>
      <c r="BC6299"/>
      <c r="BF6299"/>
    </row>
    <row r="6300" spans="1:58" x14ac:dyDescent="0.2">
      <c r="A6300" t="s">
        <v>2157</v>
      </c>
      <c r="B6300" s="11" t="s">
        <v>22</v>
      </c>
      <c r="C6300" s="11" t="s">
        <v>2158</v>
      </c>
      <c r="D6300" s="11" t="s">
        <v>387</v>
      </c>
      <c r="E6300" s="11" t="s">
        <v>388</v>
      </c>
      <c r="F6300">
        <v>19.489999999999998</v>
      </c>
      <c r="G6300" s="11" t="s">
        <v>9</v>
      </c>
      <c r="H6300">
        <v>178.72</v>
      </c>
      <c r="I6300">
        <v>472.05</v>
      </c>
      <c r="J6300">
        <v>9.17</v>
      </c>
      <c r="K6300">
        <v>24.22</v>
      </c>
      <c r="L6300" s="11" t="s">
        <v>166</v>
      </c>
      <c r="M6300" s="7">
        <v>44456</v>
      </c>
      <c r="N6300" s="7">
        <v>44456</v>
      </c>
      <c r="O6300" s="11" t="s">
        <v>11</v>
      </c>
      <c r="P6300" s="11" t="s">
        <v>95</v>
      </c>
      <c r="Q6300">
        <v>12447.79</v>
      </c>
      <c r="R6300" s="11" t="s">
        <v>52</v>
      </c>
      <c r="S6300" s="11" t="s">
        <v>95</v>
      </c>
      <c r="T6300">
        <v>1761785.05</v>
      </c>
      <c r="U6300">
        <f>SalesLineItems__NO_LOT[[#This Row],[ActualSales]]-SalesLineItems__NO_LOT[[#This Row],[Extended_Cost]]</f>
        <v>293.33000000000004</v>
      </c>
      <c r="V6300">
        <f>IFERROR(SalesLineItems__NO_LOT[[#This Row],[Revenue]]/SalesLineItems__NO_LOT[[#This Row],[Extended_Price]],0)</f>
        <v>0.62139603855523784</v>
      </c>
      <c r="W6300" t="str">
        <f>IF(SalesLineItems__NO_LOT[[#This Row],[Revenue]]&lt;0,"Lost on Sale","Normal Revenue")</f>
        <v>Normal Revenue</v>
      </c>
      <c r="X63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0">
        <f>IF(SalesLineItems__NO_LOT[[#This Row],[SOP_Type]]="Return",SalesLineItems__NO_LOT[[#This Row],[Extended_Cost]]*-1,SalesLineItems__NO_LOT[[#This Row],[Extended_Price]])</f>
        <v>472.05</v>
      </c>
      <c r="Z6300">
        <f>MONTH(SalesLineItems__NO_LOT[[#This Row],[Requested_Ship_Date]])</f>
        <v>9</v>
      </c>
      <c r="AA6300">
        <f>YEAR(SalesLineItems__NO_LOT[[#This Row],[Requested_Ship_Date]])</f>
        <v>2021</v>
      </c>
      <c r="AV6300"/>
      <c r="AX6300"/>
      <c r="AZ6300"/>
      <c r="BC6300"/>
      <c r="BF6300"/>
    </row>
    <row r="6301" spans="1:58" x14ac:dyDescent="0.2">
      <c r="A6301" t="s">
        <v>2159</v>
      </c>
      <c r="B6301" s="11" t="s">
        <v>22</v>
      </c>
      <c r="C6301" s="11" t="s">
        <v>2158</v>
      </c>
      <c r="D6301" s="11" t="s">
        <v>13</v>
      </c>
      <c r="E6301" s="11" t="s">
        <v>14</v>
      </c>
      <c r="F6301">
        <v>1</v>
      </c>
      <c r="G6301" s="11" t="s">
        <v>15</v>
      </c>
      <c r="H6301">
        <v>0</v>
      </c>
      <c r="I6301">
        <v>1.5</v>
      </c>
      <c r="J6301">
        <v>0</v>
      </c>
      <c r="K6301">
        <v>1.5</v>
      </c>
      <c r="L6301" s="11" t="s">
        <v>166</v>
      </c>
      <c r="M6301" s="7">
        <v>44456</v>
      </c>
      <c r="N6301" s="7">
        <v>44456</v>
      </c>
      <c r="O6301" s="11" t="s">
        <v>16</v>
      </c>
      <c r="P6301" s="11" t="s">
        <v>95</v>
      </c>
      <c r="Q6301">
        <v>12447.79</v>
      </c>
      <c r="R6301" s="11" t="s">
        <v>52</v>
      </c>
      <c r="S6301" s="11" t="s">
        <v>95</v>
      </c>
      <c r="T6301">
        <v>1761785.05</v>
      </c>
      <c r="U6301">
        <f>SalesLineItems__NO_LOT[[#This Row],[ActualSales]]-SalesLineItems__NO_LOT[[#This Row],[Extended_Cost]]</f>
        <v>1.5</v>
      </c>
      <c r="V6301">
        <f>IFERROR(SalesLineItems__NO_LOT[[#This Row],[Revenue]]/SalesLineItems__NO_LOT[[#This Row],[Extended_Price]],0)</f>
        <v>1</v>
      </c>
      <c r="W6301" t="str">
        <f>IF(SalesLineItems__NO_LOT[[#This Row],[Revenue]]&lt;0,"Lost on Sale","Normal Revenue")</f>
        <v>Normal Revenue</v>
      </c>
      <c r="X63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1">
        <f>IF(SalesLineItems__NO_LOT[[#This Row],[SOP_Type]]="Return",SalesLineItems__NO_LOT[[#This Row],[Extended_Cost]]*-1,SalesLineItems__NO_LOT[[#This Row],[Extended_Price]])</f>
        <v>1.5</v>
      </c>
      <c r="Z6301">
        <f>MONTH(SalesLineItems__NO_LOT[[#This Row],[Requested_Ship_Date]])</f>
        <v>9</v>
      </c>
      <c r="AA6301">
        <f>YEAR(SalesLineItems__NO_LOT[[#This Row],[Requested_Ship_Date]])</f>
        <v>2021</v>
      </c>
      <c r="AV6301"/>
      <c r="AX6301"/>
      <c r="AZ6301"/>
      <c r="BC6301"/>
      <c r="BF6301"/>
    </row>
    <row r="6302" spans="1:58" x14ac:dyDescent="0.2">
      <c r="A6302" t="s">
        <v>2160</v>
      </c>
      <c r="B6302" s="11" t="s">
        <v>22</v>
      </c>
      <c r="C6302" s="11" t="s">
        <v>2161</v>
      </c>
      <c r="D6302" s="11" t="s">
        <v>1903</v>
      </c>
      <c r="E6302" s="11" t="s">
        <v>1904</v>
      </c>
      <c r="F6302">
        <v>217.8</v>
      </c>
      <c r="G6302" s="11" t="s">
        <v>9</v>
      </c>
      <c r="H6302">
        <v>4210.08</v>
      </c>
      <c r="I6302">
        <v>6048.31</v>
      </c>
      <c r="J6302">
        <v>19.329999999999998</v>
      </c>
      <c r="K6302">
        <v>27.77</v>
      </c>
      <c r="L6302" s="11" t="s">
        <v>166</v>
      </c>
      <c r="M6302" s="7">
        <v>44456</v>
      </c>
      <c r="N6302" s="7">
        <v>44456</v>
      </c>
      <c r="O6302" s="11" t="s">
        <v>11</v>
      </c>
      <c r="P6302" s="11" t="s">
        <v>95</v>
      </c>
      <c r="Q6302">
        <v>12447.79</v>
      </c>
      <c r="R6302" s="11" t="s">
        <v>52</v>
      </c>
      <c r="S6302" s="11" t="s">
        <v>95</v>
      </c>
      <c r="T6302">
        <v>1761785.05</v>
      </c>
      <c r="U6302">
        <f>SalesLineItems__NO_LOT[[#This Row],[ActualSales]]-SalesLineItems__NO_LOT[[#This Row],[Extended_Cost]]</f>
        <v>1838.2300000000005</v>
      </c>
      <c r="V6302">
        <f>IFERROR(SalesLineItems__NO_LOT[[#This Row],[Revenue]]/SalesLineItems__NO_LOT[[#This Row],[Extended_Price]],0)</f>
        <v>0.30392456735848533</v>
      </c>
      <c r="W6302" t="str">
        <f>IF(SalesLineItems__NO_LOT[[#This Row],[Revenue]]&lt;0,"Lost on Sale","Normal Revenue")</f>
        <v>Normal Revenue</v>
      </c>
      <c r="X63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2">
        <f>IF(SalesLineItems__NO_LOT[[#This Row],[SOP_Type]]="Return",SalesLineItems__NO_LOT[[#This Row],[Extended_Cost]]*-1,SalesLineItems__NO_LOT[[#This Row],[Extended_Price]])</f>
        <v>6048.31</v>
      </c>
      <c r="Z6302">
        <f>MONTH(SalesLineItems__NO_LOT[[#This Row],[Requested_Ship_Date]])</f>
        <v>9</v>
      </c>
      <c r="AA6302">
        <f>YEAR(SalesLineItems__NO_LOT[[#This Row],[Requested_Ship_Date]])</f>
        <v>2021</v>
      </c>
      <c r="AV6302"/>
      <c r="AX6302"/>
      <c r="AZ6302"/>
      <c r="BC6302"/>
      <c r="BF6302"/>
    </row>
    <row r="6303" spans="1:58" x14ac:dyDescent="0.2">
      <c r="A6303" t="s">
        <v>2162</v>
      </c>
      <c r="B6303" s="11" t="s">
        <v>22</v>
      </c>
      <c r="C6303" s="11" t="s">
        <v>2161</v>
      </c>
      <c r="D6303" s="11" t="s">
        <v>13</v>
      </c>
      <c r="E6303" s="11" t="s">
        <v>14</v>
      </c>
      <c r="F6303">
        <v>1</v>
      </c>
      <c r="G6303" s="11" t="s">
        <v>15</v>
      </c>
      <c r="H6303">
        <v>0</v>
      </c>
      <c r="I6303">
        <v>1.5</v>
      </c>
      <c r="J6303">
        <v>0</v>
      </c>
      <c r="K6303">
        <v>1.5</v>
      </c>
      <c r="L6303" s="11" t="s">
        <v>166</v>
      </c>
      <c r="M6303" s="7">
        <v>44456</v>
      </c>
      <c r="N6303" s="7">
        <v>44456</v>
      </c>
      <c r="O6303" s="11" t="s">
        <v>16</v>
      </c>
      <c r="P6303" s="11" t="s">
        <v>95</v>
      </c>
      <c r="Q6303">
        <v>12447.79</v>
      </c>
      <c r="R6303" s="11" t="s">
        <v>52</v>
      </c>
      <c r="S6303" s="11" t="s">
        <v>95</v>
      </c>
      <c r="T6303">
        <v>1761785.05</v>
      </c>
      <c r="U6303">
        <f>SalesLineItems__NO_LOT[[#This Row],[ActualSales]]-SalesLineItems__NO_LOT[[#This Row],[Extended_Cost]]</f>
        <v>1.5</v>
      </c>
      <c r="V6303">
        <f>IFERROR(SalesLineItems__NO_LOT[[#This Row],[Revenue]]/SalesLineItems__NO_LOT[[#This Row],[Extended_Price]],0)</f>
        <v>1</v>
      </c>
      <c r="W6303" t="str">
        <f>IF(SalesLineItems__NO_LOT[[#This Row],[Revenue]]&lt;0,"Lost on Sale","Normal Revenue")</f>
        <v>Normal Revenue</v>
      </c>
      <c r="X63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3">
        <f>IF(SalesLineItems__NO_LOT[[#This Row],[SOP_Type]]="Return",SalesLineItems__NO_LOT[[#This Row],[Extended_Cost]]*-1,SalesLineItems__NO_LOT[[#This Row],[Extended_Price]])</f>
        <v>1.5</v>
      </c>
      <c r="Z6303">
        <f>MONTH(SalesLineItems__NO_LOT[[#This Row],[Requested_Ship_Date]])</f>
        <v>9</v>
      </c>
      <c r="AA6303">
        <f>YEAR(SalesLineItems__NO_LOT[[#This Row],[Requested_Ship_Date]])</f>
        <v>2021</v>
      </c>
      <c r="AV6303"/>
      <c r="AX6303"/>
      <c r="AZ6303"/>
      <c r="BC6303"/>
      <c r="BF6303"/>
    </row>
    <row r="6304" spans="1:58" x14ac:dyDescent="0.2">
      <c r="A6304" t="s">
        <v>2163</v>
      </c>
      <c r="B6304" s="11" t="s">
        <v>22</v>
      </c>
      <c r="C6304" s="11" t="s">
        <v>2164</v>
      </c>
      <c r="D6304" s="11" t="s">
        <v>342</v>
      </c>
      <c r="E6304" s="11" t="s">
        <v>343</v>
      </c>
      <c r="F6304">
        <v>100</v>
      </c>
      <c r="G6304" s="11" t="s">
        <v>9</v>
      </c>
      <c r="H6304">
        <v>806</v>
      </c>
      <c r="I6304">
        <v>1775</v>
      </c>
      <c r="J6304">
        <v>8.06</v>
      </c>
      <c r="K6304">
        <v>17.75</v>
      </c>
      <c r="L6304" s="11" t="s">
        <v>69</v>
      </c>
      <c r="M6304" s="7">
        <v>44456</v>
      </c>
      <c r="N6304" s="7">
        <v>44456</v>
      </c>
      <c r="O6304" s="11" t="s">
        <v>11</v>
      </c>
      <c r="P6304" s="11" t="s">
        <v>95</v>
      </c>
      <c r="Q6304">
        <v>320188.32</v>
      </c>
      <c r="R6304" s="11" t="s">
        <v>52</v>
      </c>
      <c r="S6304" s="11" t="s">
        <v>95</v>
      </c>
      <c r="T6304">
        <v>8464367.5299999993</v>
      </c>
      <c r="U6304">
        <f>SalesLineItems__NO_LOT[[#This Row],[ActualSales]]-SalesLineItems__NO_LOT[[#This Row],[Extended_Cost]]</f>
        <v>969</v>
      </c>
      <c r="V6304">
        <f>IFERROR(SalesLineItems__NO_LOT[[#This Row],[Revenue]]/SalesLineItems__NO_LOT[[#This Row],[Extended_Price]],0)</f>
        <v>0.54591549295774644</v>
      </c>
      <c r="W6304" t="str">
        <f>IF(SalesLineItems__NO_LOT[[#This Row],[Revenue]]&lt;0,"Lost on Sale","Normal Revenue")</f>
        <v>Normal Revenue</v>
      </c>
      <c r="X63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4">
        <f>IF(SalesLineItems__NO_LOT[[#This Row],[SOP_Type]]="Return",SalesLineItems__NO_LOT[[#This Row],[Extended_Cost]]*-1,SalesLineItems__NO_LOT[[#This Row],[Extended_Price]])</f>
        <v>1775</v>
      </c>
      <c r="Z6304">
        <f>MONTH(SalesLineItems__NO_LOT[[#This Row],[Requested_Ship_Date]])</f>
        <v>9</v>
      </c>
      <c r="AA6304">
        <f>YEAR(SalesLineItems__NO_LOT[[#This Row],[Requested_Ship_Date]])</f>
        <v>2021</v>
      </c>
      <c r="AV6304"/>
      <c r="AX6304"/>
      <c r="AZ6304"/>
      <c r="BC6304"/>
      <c r="BF6304"/>
    </row>
    <row r="6305" spans="1:58" x14ac:dyDescent="0.2">
      <c r="A6305" t="s">
        <v>2165</v>
      </c>
      <c r="B6305" s="11" t="s">
        <v>22</v>
      </c>
      <c r="C6305" s="11" t="s">
        <v>2164</v>
      </c>
      <c r="D6305" s="11" t="s">
        <v>13</v>
      </c>
      <c r="E6305" s="11" t="s">
        <v>14</v>
      </c>
      <c r="F6305">
        <v>1</v>
      </c>
      <c r="G6305" s="11" t="s">
        <v>15</v>
      </c>
      <c r="H6305">
        <v>0</v>
      </c>
      <c r="I6305">
        <v>1.5</v>
      </c>
      <c r="J6305">
        <v>0</v>
      </c>
      <c r="K6305">
        <v>1.5</v>
      </c>
      <c r="L6305" s="11" t="s">
        <v>69</v>
      </c>
      <c r="M6305" s="7">
        <v>44456</v>
      </c>
      <c r="N6305" s="7">
        <v>44456</v>
      </c>
      <c r="O6305" s="11" t="s">
        <v>16</v>
      </c>
      <c r="P6305" s="11" t="s">
        <v>95</v>
      </c>
      <c r="Q6305">
        <v>320188.32</v>
      </c>
      <c r="R6305" s="11" t="s">
        <v>52</v>
      </c>
      <c r="S6305" s="11" t="s">
        <v>95</v>
      </c>
      <c r="T6305">
        <v>8464367.5299999993</v>
      </c>
      <c r="U6305">
        <f>SalesLineItems__NO_LOT[[#This Row],[ActualSales]]-SalesLineItems__NO_LOT[[#This Row],[Extended_Cost]]</f>
        <v>1.5</v>
      </c>
      <c r="V6305">
        <f>IFERROR(SalesLineItems__NO_LOT[[#This Row],[Revenue]]/SalesLineItems__NO_LOT[[#This Row],[Extended_Price]],0)</f>
        <v>1</v>
      </c>
      <c r="W6305" t="str">
        <f>IF(SalesLineItems__NO_LOT[[#This Row],[Revenue]]&lt;0,"Lost on Sale","Normal Revenue")</f>
        <v>Normal Revenue</v>
      </c>
      <c r="X63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5">
        <f>IF(SalesLineItems__NO_LOT[[#This Row],[SOP_Type]]="Return",SalesLineItems__NO_LOT[[#This Row],[Extended_Cost]]*-1,SalesLineItems__NO_LOT[[#This Row],[Extended_Price]])</f>
        <v>1.5</v>
      </c>
      <c r="Z6305">
        <f>MONTH(SalesLineItems__NO_LOT[[#This Row],[Requested_Ship_Date]])</f>
        <v>9</v>
      </c>
      <c r="AA6305">
        <f>YEAR(SalesLineItems__NO_LOT[[#This Row],[Requested_Ship_Date]])</f>
        <v>2021</v>
      </c>
      <c r="AV6305"/>
      <c r="AX6305"/>
      <c r="AZ6305"/>
      <c r="BC6305"/>
      <c r="BF6305"/>
    </row>
    <row r="6306" spans="1:58" x14ac:dyDescent="0.2">
      <c r="A6306" t="s">
        <v>2166</v>
      </c>
      <c r="B6306" s="11" t="s">
        <v>22</v>
      </c>
      <c r="C6306" s="11" t="s">
        <v>2167</v>
      </c>
      <c r="D6306" s="11" t="s">
        <v>197</v>
      </c>
      <c r="E6306" s="11" t="s">
        <v>198</v>
      </c>
      <c r="F6306">
        <v>39.555999999999997</v>
      </c>
      <c r="G6306" s="11" t="s">
        <v>9</v>
      </c>
      <c r="H6306">
        <v>228.63</v>
      </c>
      <c r="I6306">
        <v>475.46</v>
      </c>
      <c r="J6306">
        <v>5.78</v>
      </c>
      <c r="K6306">
        <v>12.02</v>
      </c>
      <c r="L6306" s="11" t="s">
        <v>69</v>
      </c>
      <c r="M6306" s="7">
        <v>44456</v>
      </c>
      <c r="N6306" s="7">
        <v>44456</v>
      </c>
      <c r="O6306" s="11" t="s">
        <v>40</v>
      </c>
      <c r="P6306" s="11" t="s">
        <v>95</v>
      </c>
      <c r="Q6306">
        <v>320188.32</v>
      </c>
      <c r="R6306" s="11" t="s">
        <v>52</v>
      </c>
      <c r="S6306" s="11" t="s">
        <v>95</v>
      </c>
      <c r="T6306">
        <v>8464367.5299999993</v>
      </c>
      <c r="U6306">
        <f>SalesLineItems__NO_LOT[[#This Row],[ActualSales]]-SalesLineItems__NO_LOT[[#This Row],[Extended_Cost]]</f>
        <v>246.82999999999998</v>
      </c>
      <c r="V6306">
        <f>IFERROR(SalesLineItems__NO_LOT[[#This Row],[Revenue]]/SalesLineItems__NO_LOT[[#This Row],[Extended_Price]],0)</f>
        <v>0.51913935977789927</v>
      </c>
      <c r="W6306" t="str">
        <f>IF(SalesLineItems__NO_LOT[[#This Row],[Revenue]]&lt;0,"Lost on Sale","Normal Revenue")</f>
        <v>Normal Revenue</v>
      </c>
      <c r="X63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6">
        <f>IF(SalesLineItems__NO_LOT[[#This Row],[SOP_Type]]="Return",SalesLineItems__NO_LOT[[#This Row],[Extended_Cost]]*-1,SalesLineItems__NO_LOT[[#This Row],[Extended_Price]])</f>
        <v>475.46</v>
      </c>
      <c r="Z6306">
        <f>MONTH(SalesLineItems__NO_LOT[[#This Row],[Requested_Ship_Date]])</f>
        <v>9</v>
      </c>
      <c r="AA6306">
        <f>YEAR(SalesLineItems__NO_LOT[[#This Row],[Requested_Ship_Date]])</f>
        <v>2021</v>
      </c>
      <c r="AV6306"/>
      <c r="AX6306"/>
      <c r="AZ6306"/>
      <c r="BC6306"/>
      <c r="BF6306"/>
    </row>
    <row r="6307" spans="1:58" x14ac:dyDescent="0.2">
      <c r="A6307" t="s">
        <v>2168</v>
      </c>
      <c r="B6307" s="11" t="s">
        <v>22</v>
      </c>
      <c r="C6307" s="11" t="s">
        <v>2169</v>
      </c>
      <c r="D6307" s="11" t="s">
        <v>179</v>
      </c>
      <c r="E6307" s="11" t="s">
        <v>180</v>
      </c>
      <c r="F6307">
        <v>50</v>
      </c>
      <c r="G6307" s="11" t="s">
        <v>9</v>
      </c>
      <c r="H6307">
        <v>100</v>
      </c>
      <c r="I6307">
        <v>147.5</v>
      </c>
      <c r="J6307">
        <v>2</v>
      </c>
      <c r="K6307">
        <v>2.95</v>
      </c>
      <c r="L6307" s="11" t="s">
        <v>69</v>
      </c>
      <c r="M6307" s="7">
        <v>44456</v>
      </c>
      <c r="N6307" s="7">
        <v>44456</v>
      </c>
      <c r="O6307" s="11" t="s">
        <v>21</v>
      </c>
      <c r="P6307" s="11" t="s">
        <v>95</v>
      </c>
      <c r="Q6307">
        <v>320188.32</v>
      </c>
      <c r="R6307" s="11" t="s">
        <v>52</v>
      </c>
      <c r="S6307" s="11" t="s">
        <v>95</v>
      </c>
      <c r="T6307">
        <v>8464367.5299999993</v>
      </c>
      <c r="U6307">
        <f>SalesLineItems__NO_LOT[[#This Row],[ActualSales]]-SalesLineItems__NO_LOT[[#This Row],[Extended_Cost]]</f>
        <v>47.5</v>
      </c>
      <c r="V6307">
        <f>IFERROR(SalesLineItems__NO_LOT[[#This Row],[Revenue]]/SalesLineItems__NO_LOT[[#This Row],[Extended_Price]],0)</f>
        <v>0.32203389830508472</v>
      </c>
      <c r="W6307" t="str">
        <f>IF(SalesLineItems__NO_LOT[[#This Row],[Revenue]]&lt;0,"Lost on Sale","Normal Revenue")</f>
        <v>Normal Revenue</v>
      </c>
      <c r="X63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7">
        <f>IF(SalesLineItems__NO_LOT[[#This Row],[SOP_Type]]="Return",SalesLineItems__NO_LOT[[#This Row],[Extended_Cost]]*-1,SalesLineItems__NO_LOT[[#This Row],[Extended_Price]])</f>
        <v>147.5</v>
      </c>
      <c r="Z6307">
        <f>MONTH(SalesLineItems__NO_LOT[[#This Row],[Requested_Ship_Date]])</f>
        <v>9</v>
      </c>
      <c r="AA6307">
        <f>YEAR(SalesLineItems__NO_LOT[[#This Row],[Requested_Ship_Date]])</f>
        <v>2021</v>
      </c>
      <c r="AV6307"/>
      <c r="AX6307"/>
      <c r="AZ6307"/>
      <c r="BC6307"/>
      <c r="BF6307"/>
    </row>
    <row r="6308" spans="1:58" x14ac:dyDescent="0.2">
      <c r="A6308" t="s">
        <v>2170</v>
      </c>
      <c r="B6308" s="11" t="s">
        <v>22</v>
      </c>
      <c r="C6308" s="11" t="s">
        <v>2169</v>
      </c>
      <c r="D6308" s="11" t="s">
        <v>700</v>
      </c>
      <c r="E6308" s="11" t="s">
        <v>8</v>
      </c>
      <c r="F6308">
        <v>53.28</v>
      </c>
      <c r="G6308" s="11" t="s">
        <v>9</v>
      </c>
      <c r="H6308">
        <v>504.56</v>
      </c>
      <c r="I6308">
        <v>1281.3800000000001</v>
      </c>
      <c r="J6308">
        <v>9.4700000000000006</v>
      </c>
      <c r="K6308">
        <v>24.05</v>
      </c>
      <c r="L6308" s="11" t="s">
        <v>69</v>
      </c>
      <c r="M6308" s="7">
        <v>44456</v>
      </c>
      <c r="N6308" s="7">
        <v>44456</v>
      </c>
      <c r="O6308" s="11" t="s">
        <v>11</v>
      </c>
      <c r="P6308" s="11" t="s">
        <v>95</v>
      </c>
      <c r="Q6308">
        <v>320188.32</v>
      </c>
      <c r="R6308" s="11" t="s">
        <v>52</v>
      </c>
      <c r="S6308" s="11" t="s">
        <v>95</v>
      </c>
      <c r="T6308">
        <v>8464367.5299999993</v>
      </c>
      <c r="U6308">
        <f>SalesLineItems__NO_LOT[[#This Row],[ActualSales]]-SalesLineItems__NO_LOT[[#This Row],[Extended_Cost]]</f>
        <v>776.82000000000016</v>
      </c>
      <c r="V6308">
        <f>IFERROR(SalesLineItems__NO_LOT[[#This Row],[Revenue]]/SalesLineItems__NO_LOT[[#This Row],[Extended_Price]],0)</f>
        <v>0.60623702570666005</v>
      </c>
      <c r="W6308" t="str">
        <f>IF(SalesLineItems__NO_LOT[[#This Row],[Revenue]]&lt;0,"Lost on Sale","Normal Revenue")</f>
        <v>Normal Revenue</v>
      </c>
      <c r="X63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8">
        <f>IF(SalesLineItems__NO_LOT[[#This Row],[SOP_Type]]="Return",SalesLineItems__NO_LOT[[#This Row],[Extended_Cost]]*-1,SalesLineItems__NO_LOT[[#This Row],[Extended_Price]])</f>
        <v>1281.3800000000001</v>
      </c>
      <c r="Z6308">
        <f>MONTH(SalesLineItems__NO_LOT[[#This Row],[Requested_Ship_Date]])</f>
        <v>9</v>
      </c>
      <c r="AA6308">
        <f>YEAR(SalesLineItems__NO_LOT[[#This Row],[Requested_Ship_Date]])</f>
        <v>2021</v>
      </c>
      <c r="AV6308"/>
      <c r="AX6308"/>
      <c r="AZ6308"/>
      <c r="BC6308"/>
      <c r="BF6308"/>
    </row>
    <row r="6309" spans="1:58" x14ac:dyDescent="0.2">
      <c r="A6309" t="s">
        <v>2171</v>
      </c>
      <c r="B6309" s="11" t="s">
        <v>22</v>
      </c>
      <c r="C6309" s="11" t="s">
        <v>2172</v>
      </c>
      <c r="D6309" s="11" t="s">
        <v>308</v>
      </c>
      <c r="E6309" s="11" t="s">
        <v>309</v>
      </c>
      <c r="F6309">
        <v>42.4</v>
      </c>
      <c r="G6309" s="11" t="s">
        <v>9</v>
      </c>
      <c r="H6309">
        <v>690.7</v>
      </c>
      <c r="I6309">
        <v>3008.7</v>
      </c>
      <c r="J6309">
        <v>16.29</v>
      </c>
      <c r="K6309">
        <v>70.959999999999994</v>
      </c>
      <c r="L6309" s="11" t="s">
        <v>69</v>
      </c>
      <c r="M6309" s="7">
        <v>44456</v>
      </c>
      <c r="N6309" s="7">
        <v>44456</v>
      </c>
      <c r="O6309" s="11" t="s">
        <v>11</v>
      </c>
      <c r="P6309" s="11" t="s">
        <v>95</v>
      </c>
      <c r="Q6309">
        <v>320188.32</v>
      </c>
      <c r="R6309" s="11" t="s">
        <v>52</v>
      </c>
      <c r="S6309" s="11" t="s">
        <v>95</v>
      </c>
      <c r="T6309">
        <v>8464367.5299999993</v>
      </c>
      <c r="U6309">
        <f>SalesLineItems__NO_LOT[[#This Row],[ActualSales]]-SalesLineItems__NO_LOT[[#This Row],[Extended_Cost]]</f>
        <v>2318</v>
      </c>
      <c r="V6309">
        <f>IFERROR(SalesLineItems__NO_LOT[[#This Row],[Revenue]]/SalesLineItems__NO_LOT[[#This Row],[Extended_Price]],0)</f>
        <v>0.77043241266992391</v>
      </c>
      <c r="W6309" t="str">
        <f>IF(SalesLineItems__NO_LOT[[#This Row],[Revenue]]&lt;0,"Lost on Sale","Normal Revenue")</f>
        <v>Normal Revenue</v>
      </c>
      <c r="X63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09">
        <f>IF(SalesLineItems__NO_LOT[[#This Row],[SOP_Type]]="Return",SalesLineItems__NO_LOT[[#This Row],[Extended_Cost]]*-1,SalesLineItems__NO_LOT[[#This Row],[Extended_Price]])</f>
        <v>3008.7</v>
      </c>
      <c r="Z6309">
        <f>MONTH(SalesLineItems__NO_LOT[[#This Row],[Requested_Ship_Date]])</f>
        <v>9</v>
      </c>
      <c r="AA6309">
        <f>YEAR(SalesLineItems__NO_LOT[[#This Row],[Requested_Ship_Date]])</f>
        <v>2021</v>
      </c>
      <c r="AV6309"/>
      <c r="AX6309"/>
      <c r="AZ6309"/>
      <c r="BC6309"/>
      <c r="BF6309"/>
    </row>
    <row r="6310" spans="1:58" x14ac:dyDescent="0.2">
      <c r="A6310" t="s">
        <v>2173</v>
      </c>
      <c r="B6310" s="11" t="s">
        <v>22</v>
      </c>
      <c r="C6310" s="11" t="s">
        <v>2172</v>
      </c>
      <c r="D6310" s="11" t="s">
        <v>13</v>
      </c>
      <c r="E6310" s="11" t="s">
        <v>14</v>
      </c>
      <c r="F6310">
        <v>1</v>
      </c>
      <c r="G6310" s="11" t="s">
        <v>15</v>
      </c>
      <c r="H6310">
        <v>0</v>
      </c>
      <c r="I6310">
        <v>1.5</v>
      </c>
      <c r="J6310">
        <v>0</v>
      </c>
      <c r="K6310">
        <v>1.5</v>
      </c>
      <c r="L6310" s="11" t="s">
        <v>69</v>
      </c>
      <c r="M6310" s="7">
        <v>44456</v>
      </c>
      <c r="N6310" s="7">
        <v>44456</v>
      </c>
      <c r="O6310" s="11" t="s">
        <v>16</v>
      </c>
      <c r="P6310" s="11" t="s">
        <v>95</v>
      </c>
      <c r="Q6310">
        <v>320188.32</v>
      </c>
      <c r="R6310" s="11" t="s">
        <v>52</v>
      </c>
      <c r="S6310" s="11" t="s">
        <v>95</v>
      </c>
      <c r="T6310">
        <v>8464367.5299999993</v>
      </c>
      <c r="U6310">
        <f>SalesLineItems__NO_LOT[[#This Row],[ActualSales]]-SalesLineItems__NO_LOT[[#This Row],[Extended_Cost]]</f>
        <v>1.5</v>
      </c>
      <c r="V6310">
        <f>IFERROR(SalesLineItems__NO_LOT[[#This Row],[Revenue]]/SalesLineItems__NO_LOT[[#This Row],[Extended_Price]],0)</f>
        <v>1</v>
      </c>
      <c r="W6310" t="str">
        <f>IF(SalesLineItems__NO_LOT[[#This Row],[Revenue]]&lt;0,"Lost on Sale","Normal Revenue")</f>
        <v>Normal Revenue</v>
      </c>
      <c r="X63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0">
        <f>IF(SalesLineItems__NO_LOT[[#This Row],[SOP_Type]]="Return",SalesLineItems__NO_LOT[[#This Row],[Extended_Cost]]*-1,SalesLineItems__NO_LOT[[#This Row],[Extended_Price]])</f>
        <v>1.5</v>
      </c>
      <c r="Z6310">
        <f>MONTH(SalesLineItems__NO_LOT[[#This Row],[Requested_Ship_Date]])</f>
        <v>9</v>
      </c>
      <c r="AA6310">
        <f>YEAR(SalesLineItems__NO_LOT[[#This Row],[Requested_Ship_Date]])</f>
        <v>2021</v>
      </c>
      <c r="AV6310"/>
      <c r="AX6310"/>
      <c r="AZ6310"/>
      <c r="BC6310"/>
      <c r="BF6310"/>
    </row>
    <row r="6311" spans="1:58" x14ac:dyDescent="0.2">
      <c r="A6311" t="s">
        <v>2174</v>
      </c>
      <c r="B6311" s="11" t="s">
        <v>22</v>
      </c>
      <c r="C6311" s="11" t="s">
        <v>2172</v>
      </c>
      <c r="D6311" s="11" t="s">
        <v>187</v>
      </c>
      <c r="E6311" s="11" t="s">
        <v>188</v>
      </c>
      <c r="F6311">
        <v>300</v>
      </c>
      <c r="G6311" s="11" t="s">
        <v>9</v>
      </c>
      <c r="H6311">
        <v>588</v>
      </c>
      <c r="I6311">
        <v>930</v>
      </c>
      <c r="J6311">
        <v>1.96</v>
      </c>
      <c r="K6311">
        <v>3.1</v>
      </c>
      <c r="L6311" s="11" t="s">
        <v>69</v>
      </c>
      <c r="M6311" s="7">
        <v>44456</v>
      </c>
      <c r="N6311" s="7">
        <v>44456</v>
      </c>
      <c r="O6311" s="11" t="s">
        <v>21</v>
      </c>
      <c r="P6311" s="11" t="s">
        <v>95</v>
      </c>
      <c r="Q6311">
        <v>320188.32</v>
      </c>
      <c r="R6311" s="11" t="s">
        <v>52</v>
      </c>
      <c r="S6311" s="11" t="s">
        <v>95</v>
      </c>
      <c r="T6311">
        <v>8464367.5299999993</v>
      </c>
      <c r="U6311">
        <f>SalesLineItems__NO_LOT[[#This Row],[ActualSales]]-SalesLineItems__NO_LOT[[#This Row],[Extended_Cost]]</f>
        <v>342</v>
      </c>
      <c r="V6311">
        <f>IFERROR(SalesLineItems__NO_LOT[[#This Row],[Revenue]]/SalesLineItems__NO_LOT[[#This Row],[Extended_Price]],0)</f>
        <v>0.36774193548387096</v>
      </c>
      <c r="W6311" t="str">
        <f>IF(SalesLineItems__NO_LOT[[#This Row],[Revenue]]&lt;0,"Lost on Sale","Normal Revenue")</f>
        <v>Normal Revenue</v>
      </c>
      <c r="X63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1">
        <f>IF(SalesLineItems__NO_LOT[[#This Row],[SOP_Type]]="Return",SalesLineItems__NO_LOT[[#This Row],[Extended_Cost]]*-1,SalesLineItems__NO_LOT[[#This Row],[Extended_Price]])</f>
        <v>930</v>
      </c>
      <c r="Z6311">
        <f>MONTH(SalesLineItems__NO_LOT[[#This Row],[Requested_Ship_Date]])</f>
        <v>9</v>
      </c>
      <c r="AA6311">
        <f>YEAR(SalesLineItems__NO_LOT[[#This Row],[Requested_Ship_Date]])</f>
        <v>2021</v>
      </c>
      <c r="AV6311"/>
      <c r="AX6311"/>
      <c r="AZ6311"/>
      <c r="BC6311"/>
      <c r="BF6311"/>
    </row>
    <row r="6312" spans="1:58" x14ac:dyDescent="0.2">
      <c r="A6312" t="s">
        <v>2175</v>
      </c>
      <c r="B6312" s="11" t="s">
        <v>22</v>
      </c>
      <c r="C6312" s="11" t="s">
        <v>2176</v>
      </c>
      <c r="D6312" s="11" t="s">
        <v>662</v>
      </c>
      <c r="E6312" s="11" t="s">
        <v>663</v>
      </c>
      <c r="F6312">
        <v>87.2</v>
      </c>
      <c r="G6312" s="11" t="s">
        <v>9</v>
      </c>
      <c r="H6312">
        <v>569.41</v>
      </c>
      <c r="I6312">
        <v>1061.22</v>
      </c>
      <c r="J6312">
        <v>6.53</v>
      </c>
      <c r="K6312">
        <v>12.17</v>
      </c>
      <c r="L6312" s="11" t="s">
        <v>657</v>
      </c>
      <c r="M6312" s="7">
        <v>44456</v>
      </c>
      <c r="N6312" s="7">
        <v>44456</v>
      </c>
      <c r="O6312" s="11" t="s">
        <v>11</v>
      </c>
      <c r="P6312" s="11" t="s">
        <v>95</v>
      </c>
      <c r="Q6312">
        <v>12451.87</v>
      </c>
      <c r="R6312" s="11" t="s">
        <v>86</v>
      </c>
      <c r="S6312" s="11" t="s">
        <v>95</v>
      </c>
      <c r="T6312">
        <v>132399.12</v>
      </c>
      <c r="U6312">
        <f>SalesLineItems__NO_LOT[[#This Row],[ActualSales]]-SalesLineItems__NO_LOT[[#This Row],[Extended_Cost]]</f>
        <v>491.81000000000006</v>
      </c>
      <c r="V6312">
        <f>IFERROR(SalesLineItems__NO_LOT[[#This Row],[Revenue]]/SalesLineItems__NO_LOT[[#This Row],[Extended_Price]],0)</f>
        <v>0.4634383068543752</v>
      </c>
      <c r="W6312" t="str">
        <f>IF(SalesLineItems__NO_LOT[[#This Row],[Revenue]]&lt;0,"Lost on Sale","Normal Revenue")</f>
        <v>Normal Revenue</v>
      </c>
      <c r="X63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2">
        <f>IF(SalesLineItems__NO_LOT[[#This Row],[SOP_Type]]="Return",SalesLineItems__NO_LOT[[#This Row],[Extended_Cost]]*-1,SalesLineItems__NO_LOT[[#This Row],[Extended_Price]])</f>
        <v>1061.22</v>
      </c>
      <c r="Z6312">
        <f>MONTH(SalesLineItems__NO_LOT[[#This Row],[Requested_Ship_Date]])</f>
        <v>9</v>
      </c>
      <c r="AA6312">
        <f>YEAR(SalesLineItems__NO_LOT[[#This Row],[Requested_Ship_Date]])</f>
        <v>2021</v>
      </c>
      <c r="AV6312"/>
      <c r="AX6312"/>
      <c r="AZ6312"/>
      <c r="BC6312"/>
      <c r="BF6312"/>
    </row>
    <row r="6313" spans="1:58" x14ac:dyDescent="0.2">
      <c r="A6313" t="s">
        <v>2177</v>
      </c>
      <c r="B6313" s="11" t="s">
        <v>22</v>
      </c>
      <c r="C6313" s="11" t="s">
        <v>2176</v>
      </c>
      <c r="D6313" s="11" t="s">
        <v>665</v>
      </c>
      <c r="E6313" s="11" t="s">
        <v>666</v>
      </c>
      <c r="F6313">
        <v>26.7</v>
      </c>
      <c r="G6313" s="11" t="s">
        <v>9</v>
      </c>
      <c r="H6313">
        <v>143.65</v>
      </c>
      <c r="I6313">
        <v>159.93</v>
      </c>
      <c r="J6313">
        <v>5.38</v>
      </c>
      <c r="K6313">
        <v>5.99</v>
      </c>
      <c r="L6313" s="11" t="s">
        <v>657</v>
      </c>
      <c r="M6313" s="7">
        <v>44456</v>
      </c>
      <c r="N6313" s="7">
        <v>44456</v>
      </c>
      <c r="O6313" s="11" t="s">
        <v>11</v>
      </c>
      <c r="P6313" s="11" t="s">
        <v>95</v>
      </c>
      <c r="Q6313">
        <v>12451.87</v>
      </c>
      <c r="R6313" s="11" t="s">
        <v>86</v>
      </c>
      <c r="S6313" s="11" t="s">
        <v>95</v>
      </c>
      <c r="T6313">
        <v>132399.12</v>
      </c>
      <c r="U6313">
        <f>SalesLineItems__NO_LOT[[#This Row],[ActualSales]]-SalesLineItems__NO_LOT[[#This Row],[Extended_Cost]]</f>
        <v>16.28</v>
      </c>
      <c r="V6313">
        <f>IFERROR(SalesLineItems__NO_LOT[[#This Row],[Revenue]]/SalesLineItems__NO_LOT[[#This Row],[Extended_Price]],0)</f>
        <v>0.10179453510911024</v>
      </c>
      <c r="W6313" t="str">
        <f>IF(SalesLineItems__NO_LOT[[#This Row],[Revenue]]&lt;0,"Lost on Sale","Normal Revenue")</f>
        <v>Normal Revenue</v>
      </c>
      <c r="X63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313">
        <f>IF(SalesLineItems__NO_LOT[[#This Row],[SOP_Type]]="Return",SalesLineItems__NO_LOT[[#This Row],[Extended_Cost]]*-1,SalesLineItems__NO_LOT[[#This Row],[Extended_Price]])</f>
        <v>159.93</v>
      </c>
      <c r="Z6313">
        <f>MONTH(SalesLineItems__NO_LOT[[#This Row],[Requested_Ship_Date]])</f>
        <v>9</v>
      </c>
      <c r="AA6313">
        <f>YEAR(SalesLineItems__NO_LOT[[#This Row],[Requested_Ship_Date]])</f>
        <v>2021</v>
      </c>
      <c r="AV6313"/>
      <c r="AX6313"/>
      <c r="AZ6313"/>
      <c r="BC6313"/>
      <c r="BF6313"/>
    </row>
    <row r="6314" spans="1:58" x14ac:dyDescent="0.2">
      <c r="A6314" t="s">
        <v>2178</v>
      </c>
      <c r="B6314" s="11" t="s">
        <v>22</v>
      </c>
      <c r="C6314" s="11" t="s">
        <v>2176</v>
      </c>
      <c r="D6314" s="11" t="s">
        <v>655</v>
      </c>
      <c r="E6314" s="11" t="s">
        <v>656</v>
      </c>
      <c r="F6314">
        <v>89.7</v>
      </c>
      <c r="G6314" s="11" t="s">
        <v>9</v>
      </c>
      <c r="H6314">
        <v>673.65</v>
      </c>
      <c r="I6314">
        <v>1210.95</v>
      </c>
      <c r="J6314">
        <v>7.51</v>
      </c>
      <c r="K6314">
        <v>13.5</v>
      </c>
      <c r="L6314" s="11" t="s">
        <v>657</v>
      </c>
      <c r="M6314" s="7">
        <v>44456</v>
      </c>
      <c r="N6314" s="7">
        <v>44456</v>
      </c>
      <c r="O6314" s="11" t="s">
        <v>11</v>
      </c>
      <c r="P6314" s="11" t="s">
        <v>95</v>
      </c>
      <c r="Q6314">
        <v>12451.87</v>
      </c>
      <c r="R6314" s="11" t="s">
        <v>86</v>
      </c>
      <c r="S6314" s="11" t="s">
        <v>95</v>
      </c>
      <c r="T6314">
        <v>132399.12</v>
      </c>
      <c r="U6314">
        <f>SalesLineItems__NO_LOT[[#This Row],[ActualSales]]-SalesLineItems__NO_LOT[[#This Row],[Extended_Cost]]</f>
        <v>537.30000000000007</v>
      </c>
      <c r="V6314">
        <f>IFERROR(SalesLineItems__NO_LOT[[#This Row],[Revenue]]/SalesLineItems__NO_LOT[[#This Row],[Extended_Price]],0)</f>
        <v>0.44370122630992198</v>
      </c>
      <c r="W6314" t="str">
        <f>IF(SalesLineItems__NO_LOT[[#This Row],[Revenue]]&lt;0,"Lost on Sale","Normal Revenue")</f>
        <v>Normal Revenue</v>
      </c>
      <c r="X63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4">
        <f>IF(SalesLineItems__NO_LOT[[#This Row],[SOP_Type]]="Return",SalesLineItems__NO_LOT[[#This Row],[Extended_Cost]]*-1,SalesLineItems__NO_LOT[[#This Row],[Extended_Price]])</f>
        <v>1210.95</v>
      </c>
      <c r="Z6314">
        <f>MONTH(SalesLineItems__NO_LOT[[#This Row],[Requested_Ship_Date]])</f>
        <v>9</v>
      </c>
      <c r="AA6314">
        <f>YEAR(SalesLineItems__NO_LOT[[#This Row],[Requested_Ship_Date]])</f>
        <v>2021</v>
      </c>
      <c r="AV6314"/>
      <c r="AX6314"/>
      <c r="AZ6314"/>
      <c r="BC6314"/>
      <c r="BF6314"/>
    </row>
    <row r="6315" spans="1:58" x14ac:dyDescent="0.2">
      <c r="A6315" t="s">
        <v>2179</v>
      </c>
      <c r="B6315" s="11" t="s">
        <v>22</v>
      </c>
      <c r="C6315" s="11" t="s">
        <v>2176</v>
      </c>
      <c r="D6315" s="11" t="s">
        <v>659</v>
      </c>
      <c r="E6315" s="11" t="s">
        <v>660</v>
      </c>
      <c r="F6315">
        <v>26.6</v>
      </c>
      <c r="G6315" s="11" t="s">
        <v>9</v>
      </c>
      <c r="H6315">
        <v>144.97</v>
      </c>
      <c r="I6315">
        <v>166.25</v>
      </c>
      <c r="J6315">
        <v>5.45</v>
      </c>
      <c r="K6315">
        <v>6.25</v>
      </c>
      <c r="L6315" s="11" t="s">
        <v>657</v>
      </c>
      <c r="M6315" s="7">
        <v>44456</v>
      </c>
      <c r="N6315" s="7">
        <v>44456</v>
      </c>
      <c r="O6315" s="11" t="s">
        <v>11</v>
      </c>
      <c r="P6315" s="11" t="s">
        <v>95</v>
      </c>
      <c r="Q6315">
        <v>12451.87</v>
      </c>
      <c r="R6315" s="11" t="s">
        <v>86</v>
      </c>
      <c r="S6315" s="11" t="s">
        <v>95</v>
      </c>
      <c r="T6315">
        <v>132399.12</v>
      </c>
      <c r="U6315">
        <f>SalesLineItems__NO_LOT[[#This Row],[ActualSales]]-SalesLineItems__NO_LOT[[#This Row],[Extended_Cost]]</f>
        <v>21.28</v>
      </c>
      <c r="V6315">
        <f>IFERROR(SalesLineItems__NO_LOT[[#This Row],[Revenue]]/SalesLineItems__NO_LOT[[#This Row],[Extended_Price]],0)</f>
        <v>0.128</v>
      </c>
      <c r="W6315" t="str">
        <f>IF(SalesLineItems__NO_LOT[[#This Row],[Revenue]]&lt;0,"Lost on Sale","Normal Revenue")</f>
        <v>Normal Revenue</v>
      </c>
      <c r="X63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315">
        <f>IF(SalesLineItems__NO_LOT[[#This Row],[SOP_Type]]="Return",SalesLineItems__NO_LOT[[#This Row],[Extended_Cost]]*-1,SalesLineItems__NO_LOT[[#This Row],[Extended_Price]])</f>
        <v>166.25</v>
      </c>
      <c r="Z6315">
        <f>MONTH(SalesLineItems__NO_LOT[[#This Row],[Requested_Ship_Date]])</f>
        <v>9</v>
      </c>
      <c r="AA6315">
        <f>YEAR(SalesLineItems__NO_LOT[[#This Row],[Requested_Ship_Date]])</f>
        <v>2021</v>
      </c>
      <c r="AV6315"/>
      <c r="AX6315"/>
      <c r="AZ6315"/>
      <c r="BC6315"/>
      <c r="BF6315"/>
    </row>
    <row r="6316" spans="1:58" x14ac:dyDescent="0.2">
      <c r="A6316" t="s">
        <v>2180</v>
      </c>
      <c r="B6316" s="11" t="s">
        <v>22</v>
      </c>
      <c r="C6316" s="11" t="s">
        <v>2148</v>
      </c>
      <c r="D6316" s="11" t="s">
        <v>590</v>
      </c>
      <c r="E6316" s="11" t="s">
        <v>591</v>
      </c>
      <c r="F6316">
        <v>803.64</v>
      </c>
      <c r="G6316" s="11" t="s">
        <v>9</v>
      </c>
      <c r="H6316">
        <v>3495.84</v>
      </c>
      <c r="I6316">
        <v>3704.78</v>
      </c>
      <c r="J6316">
        <v>4.3499999999999996</v>
      </c>
      <c r="K6316">
        <v>4.6100000000000003</v>
      </c>
      <c r="L6316" s="11" t="s">
        <v>100</v>
      </c>
      <c r="M6316" s="7">
        <v>44456</v>
      </c>
      <c r="N6316" s="7">
        <v>44456</v>
      </c>
      <c r="O6316" s="11" t="s">
        <v>70</v>
      </c>
      <c r="P6316" s="11" t="s">
        <v>95</v>
      </c>
      <c r="Q6316">
        <v>160606.39999999999</v>
      </c>
      <c r="R6316" s="11" t="s">
        <v>12</v>
      </c>
      <c r="S6316" s="11" t="s">
        <v>95</v>
      </c>
      <c r="T6316">
        <v>7852497.2199999997</v>
      </c>
      <c r="U6316">
        <f>SalesLineItems__NO_LOT[[#This Row],[ActualSales]]-SalesLineItems__NO_LOT[[#This Row],[Extended_Cost]]</f>
        <v>208.94000000000005</v>
      </c>
      <c r="V6316">
        <f>IFERROR(SalesLineItems__NO_LOT[[#This Row],[Revenue]]/SalesLineItems__NO_LOT[[#This Row],[Extended_Price]],0)</f>
        <v>5.6397410912388875E-2</v>
      </c>
      <c r="W6316" t="str">
        <f>IF(SalesLineItems__NO_LOT[[#This Row],[Revenue]]&lt;0,"Lost on Sale","Normal Revenue")</f>
        <v>Normal Revenue</v>
      </c>
      <c r="X63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16">
        <f>IF(SalesLineItems__NO_LOT[[#This Row],[SOP_Type]]="Return",SalesLineItems__NO_LOT[[#This Row],[Extended_Cost]]*-1,SalesLineItems__NO_LOT[[#This Row],[Extended_Price]])</f>
        <v>3704.78</v>
      </c>
      <c r="Z6316">
        <f>MONTH(SalesLineItems__NO_LOT[[#This Row],[Requested_Ship_Date]])</f>
        <v>9</v>
      </c>
      <c r="AA6316">
        <f>YEAR(SalesLineItems__NO_LOT[[#This Row],[Requested_Ship_Date]])</f>
        <v>2021</v>
      </c>
      <c r="AV6316"/>
      <c r="AX6316"/>
      <c r="AZ6316"/>
      <c r="BC6316"/>
      <c r="BF6316"/>
    </row>
    <row r="6317" spans="1:58" x14ac:dyDescent="0.2">
      <c r="A6317" t="s">
        <v>2181</v>
      </c>
      <c r="B6317" s="11" t="s">
        <v>22</v>
      </c>
      <c r="C6317" s="11" t="s">
        <v>2148</v>
      </c>
      <c r="D6317" s="11" t="s">
        <v>593</v>
      </c>
      <c r="E6317" s="11" t="s">
        <v>594</v>
      </c>
      <c r="F6317">
        <v>4016.7</v>
      </c>
      <c r="G6317" s="11" t="s">
        <v>9</v>
      </c>
      <c r="H6317">
        <v>13054.28</v>
      </c>
      <c r="I6317">
        <v>18998.990000000002</v>
      </c>
      <c r="J6317">
        <v>3.25</v>
      </c>
      <c r="K6317">
        <v>4.7300000000000004</v>
      </c>
      <c r="L6317" s="11" t="s">
        <v>100</v>
      </c>
      <c r="M6317" s="7">
        <v>44456</v>
      </c>
      <c r="N6317" s="7">
        <v>44456</v>
      </c>
      <c r="O6317" s="11" t="s">
        <v>70</v>
      </c>
      <c r="P6317" s="11" t="s">
        <v>95</v>
      </c>
      <c r="Q6317">
        <v>160606.39999999999</v>
      </c>
      <c r="R6317" s="11" t="s">
        <v>12</v>
      </c>
      <c r="S6317" s="11" t="s">
        <v>95</v>
      </c>
      <c r="T6317">
        <v>7852497.2199999997</v>
      </c>
      <c r="U6317">
        <f>SalesLineItems__NO_LOT[[#This Row],[ActualSales]]-SalesLineItems__NO_LOT[[#This Row],[Extended_Cost]]</f>
        <v>5944.7100000000009</v>
      </c>
      <c r="V6317">
        <f>IFERROR(SalesLineItems__NO_LOT[[#This Row],[Revenue]]/SalesLineItems__NO_LOT[[#This Row],[Extended_Price]],0)</f>
        <v>0.31289610658250783</v>
      </c>
      <c r="W6317" t="str">
        <f>IF(SalesLineItems__NO_LOT[[#This Row],[Revenue]]&lt;0,"Lost on Sale","Normal Revenue")</f>
        <v>Normal Revenue</v>
      </c>
      <c r="X63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7">
        <f>IF(SalesLineItems__NO_LOT[[#This Row],[SOP_Type]]="Return",SalesLineItems__NO_LOT[[#This Row],[Extended_Cost]]*-1,SalesLineItems__NO_LOT[[#This Row],[Extended_Price]])</f>
        <v>18998.990000000002</v>
      </c>
      <c r="Z6317">
        <f>MONTH(SalesLineItems__NO_LOT[[#This Row],[Requested_Ship_Date]])</f>
        <v>9</v>
      </c>
      <c r="AA6317">
        <f>YEAR(SalesLineItems__NO_LOT[[#This Row],[Requested_Ship_Date]])</f>
        <v>2021</v>
      </c>
      <c r="AV6317"/>
      <c r="AX6317"/>
      <c r="AZ6317"/>
      <c r="BC6317"/>
      <c r="BF6317"/>
    </row>
    <row r="6318" spans="1:58" x14ac:dyDescent="0.2">
      <c r="A6318" t="s">
        <v>2182</v>
      </c>
      <c r="B6318" s="11" t="s">
        <v>22</v>
      </c>
      <c r="C6318" s="11" t="s">
        <v>2148</v>
      </c>
      <c r="D6318" s="11" t="s">
        <v>596</v>
      </c>
      <c r="E6318" s="11" t="s">
        <v>378</v>
      </c>
      <c r="F6318">
        <v>801.29200000000003</v>
      </c>
      <c r="G6318" s="11" t="s">
        <v>9</v>
      </c>
      <c r="H6318">
        <v>3934.34</v>
      </c>
      <c r="I6318">
        <v>6770.92</v>
      </c>
      <c r="J6318">
        <v>4.91</v>
      </c>
      <c r="K6318">
        <v>8.4499999999999993</v>
      </c>
      <c r="L6318" s="11" t="s">
        <v>100</v>
      </c>
      <c r="M6318" s="7">
        <v>44456</v>
      </c>
      <c r="N6318" s="7">
        <v>44456</v>
      </c>
      <c r="O6318" s="11" t="s">
        <v>40</v>
      </c>
      <c r="P6318" s="11" t="s">
        <v>95</v>
      </c>
      <c r="Q6318">
        <v>160606.39999999999</v>
      </c>
      <c r="R6318" s="11" t="s">
        <v>12</v>
      </c>
      <c r="S6318" s="11" t="s">
        <v>95</v>
      </c>
      <c r="T6318">
        <v>7852497.2199999997</v>
      </c>
      <c r="U6318">
        <f>SalesLineItems__NO_LOT[[#This Row],[ActualSales]]-SalesLineItems__NO_LOT[[#This Row],[Extended_Cost]]</f>
        <v>2836.58</v>
      </c>
      <c r="V6318">
        <f>IFERROR(SalesLineItems__NO_LOT[[#This Row],[Revenue]]/SalesLineItems__NO_LOT[[#This Row],[Extended_Price]],0)</f>
        <v>0.41893568377709378</v>
      </c>
      <c r="W6318" t="str">
        <f>IF(SalesLineItems__NO_LOT[[#This Row],[Revenue]]&lt;0,"Lost on Sale","Normal Revenue")</f>
        <v>Normal Revenue</v>
      </c>
      <c r="X63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8">
        <f>IF(SalesLineItems__NO_LOT[[#This Row],[SOP_Type]]="Return",SalesLineItems__NO_LOT[[#This Row],[Extended_Cost]]*-1,SalesLineItems__NO_LOT[[#This Row],[Extended_Price]])</f>
        <v>6770.92</v>
      </c>
      <c r="Z6318">
        <f>MONTH(SalesLineItems__NO_LOT[[#This Row],[Requested_Ship_Date]])</f>
        <v>9</v>
      </c>
      <c r="AA6318">
        <f>YEAR(SalesLineItems__NO_LOT[[#This Row],[Requested_Ship_Date]])</f>
        <v>2021</v>
      </c>
      <c r="AV6318"/>
      <c r="AX6318"/>
      <c r="AZ6318"/>
      <c r="BC6318"/>
      <c r="BF6318"/>
    </row>
    <row r="6319" spans="1:58" x14ac:dyDescent="0.2">
      <c r="A6319" t="s">
        <v>2183</v>
      </c>
      <c r="B6319" s="11" t="s">
        <v>22</v>
      </c>
      <c r="C6319" s="11" t="s">
        <v>2148</v>
      </c>
      <c r="D6319" s="11" t="s">
        <v>13</v>
      </c>
      <c r="E6319" s="11" t="s">
        <v>14</v>
      </c>
      <c r="F6319">
        <v>1</v>
      </c>
      <c r="G6319" s="11" t="s">
        <v>15</v>
      </c>
      <c r="H6319">
        <v>0</v>
      </c>
      <c r="I6319">
        <v>1.5</v>
      </c>
      <c r="J6319">
        <v>0</v>
      </c>
      <c r="K6319">
        <v>1.5</v>
      </c>
      <c r="L6319" s="11" t="s">
        <v>100</v>
      </c>
      <c r="M6319" s="7">
        <v>44456</v>
      </c>
      <c r="N6319" s="7">
        <v>44456</v>
      </c>
      <c r="O6319" s="11" t="s">
        <v>16</v>
      </c>
      <c r="P6319" s="11" t="s">
        <v>95</v>
      </c>
      <c r="Q6319">
        <v>160606.39999999999</v>
      </c>
      <c r="R6319" s="11" t="s">
        <v>12</v>
      </c>
      <c r="S6319" s="11" t="s">
        <v>95</v>
      </c>
      <c r="T6319">
        <v>7852497.2199999997</v>
      </c>
      <c r="U6319">
        <f>SalesLineItems__NO_LOT[[#This Row],[ActualSales]]-SalesLineItems__NO_LOT[[#This Row],[Extended_Cost]]</f>
        <v>1.5</v>
      </c>
      <c r="V6319">
        <f>IFERROR(SalesLineItems__NO_LOT[[#This Row],[Revenue]]/SalesLineItems__NO_LOT[[#This Row],[Extended_Price]],0)</f>
        <v>1</v>
      </c>
      <c r="W6319" t="str">
        <f>IF(SalesLineItems__NO_LOT[[#This Row],[Revenue]]&lt;0,"Lost on Sale","Normal Revenue")</f>
        <v>Normal Revenue</v>
      </c>
      <c r="X63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19">
        <f>IF(SalesLineItems__NO_LOT[[#This Row],[SOP_Type]]="Return",SalesLineItems__NO_LOT[[#This Row],[Extended_Cost]]*-1,SalesLineItems__NO_LOT[[#This Row],[Extended_Price]])</f>
        <v>1.5</v>
      </c>
      <c r="Z6319">
        <f>MONTH(SalesLineItems__NO_LOT[[#This Row],[Requested_Ship_Date]])</f>
        <v>9</v>
      </c>
      <c r="AA6319">
        <f>YEAR(SalesLineItems__NO_LOT[[#This Row],[Requested_Ship_Date]])</f>
        <v>2021</v>
      </c>
      <c r="AV6319"/>
      <c r="AX6319"/>
      <c r="AZ6319"/>
      <c r="BC6319"/>
      <c r="BF6319"/>
    </row>
    <row r="6320" spans="1:58" x14ac:dyDescent="0.2">
      <c r="A6320" t="s">
        <v>2184</v>
      </c>
      <c r="B6320" s="11" t="s">
        <v>22</v>
      </c>
      <c r="C6320" s="11" t="s">
        <v>2185</v>
      </c>
      <c r="D6320" s="11" t="s">
        <v>577</v>
      </c>
      <c r="E6320" s="11" t="s">
        <v>172</v>
      </c>
      <c r="F6320">
        <v>9054.4</v>
      </c>
      <c r="G6320" s="11" t="s">
        <v>9</v>
      </c>
      <c r="H6320">
        <v>29653.16</v>
      </c>
      <c r="I6320">
        <v>36398.69</v>
      </c>
      <c r="J6320">
        <v>3.28</v>
      </c>
      <c r="K6320">
        <v>4.0199999999999996</v>
      </c>
      <c r="L6320" s="11" t="s">
        <v>100</v>
      </c>
      <c r="M6320" s="7">
        <v>44456</v>
      </c>
      <c r="N6320" s="7">
        <v>44456</v>
      </c>
      <c r="O6320" s="11" t="s">
        <v>70</v>
      </c>
      <c r="P6320" s="11" t="s">
        <v>95</v>
      </c>
      <c r="Q6320">
        <v>160606.39999999999</v>
      </c>
      <c r="R6320" s="11" t="s">
        <v>12</v>
      </c>
      <c r="S6320" s="11" t="s">
        <v>95</v>
      </c>
      <c r="T6320">
        <v>7852497.2199999997</v>
      </c>
      <c r="U6320">
        <f>SalesLineItems__NO_LOT[[#This Row],[ActualSales]]-SalesLineItems__NO_LOT[[#This Row],[Extended_Cost]]</f>
        <v>6745.5300000000025</v>
      </c>
      <c r="V6320">
        <f>IFERROR(SalesLineItems__NO_LOT[[#This Row],[Revenue]]/SalesLineItems__NO_LOT[[#This Row],[Extended_Price]],0)</f>
        <v>0.18532342784863967</v>
      </c>
      <c r="W6320" t="str">
        <f>IF(SalesLineItems__NO_LOT[[#This Row],[Revenue]]&lt;0,"Lost on Sale","Normal Revenue")</f>
        <v>Normal Revenue</v>
      </c>
      <c r="X63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320">
        <f>IF(SalesLineItems__NO_LOT[[#This Row],[SOP_Type]]="Return",SalesLineItems__NO_LOT[[#This Row],[Extended_Cost]]*-1,SalesLineItems__NO_LOT[[#This Row],[Extended_Price]])</f>
        <v>36398.69</v>
      </c>
      <c r="Z6320">
        <f>MONTH(SalesLineItems__NO_LOT[[#This Row],[Requested_Ship_Date]])</f>
        <v>9</v>
      </c>
      <c r="AA6320">
        <f>YEAR(SalesLineItems__NO_LOT[[#This Row],[Requested_Ship_Date]])</f>
        <v>2021</v>
      </c>
      <c r="AV6320"/>
      <c r="AX6320"/>
      <c r="AZ6320"/>
      <c r="BC6320"/>
      <c r="BF6320"/>
    </row>
    <row r="6321" spans="1:58" x14ac:dyDescent="0.2">
      <c r="A6321" t="s">
        <v>2186</v>
      </c>
      <c r="B6321" s="11" t="s">
        <v>22</v>
      </c>
      <c r="C6321" s="11" t="s">
        <v>2185</v>
      </c>
      <c r="D6321" s="11" t="s">
        <v>609</v>
      </c>
      <c r="E6321" s="11" t="s">
        <v>546</v>
      </c>
      <c r="F6321">
        <v>905.2</v>
      </c>
      <c r="G6321" s="11" t="s">
        <v>9</v>
      </c>
      <c r="H6321">
        <v>3095.78</v>
      </c>
      <c r="I6321">
        <v>3801.84</v>
      </c>
      <c r="J6321">
        <v>3.42</v>
      </c>
      <c r="K6321">
        <v>4.2</v>
      </c>
      <c r="L6321" s="11" t="s">
        <v>100</v>
      </c>
      <c r="M6321" s="7">
        <v>44456</v>
      </c>
      <c r="N6321" s="7">
        <v>44456</v>
      </c>
      <c r="O6321" s="11" t="s">
        <v>70</v>
      </c>
      <c r="P6321" s="11" t="s">
        <v>95</v>
      </c>
      <c r="Q6321">
        <v>160606.39999999999</v>
      </c>
      <c r="R6321" s="11" t="s">
        <v>12</v>
      </c>
      <c r="S6321" s="11" t="s">
        <v>95</v>
      </c>
      <c r="T6321">
        <v>7852497.2199999997</v>
      </c>
      <c r="U6321">
        <f>SalesLineItems__NO_LOT[[#This Row],[ActualSales]]-SalesLineItems__NO_LOT[[#This Row],[Extended_Cost]]</f>
        <v>706.06</v>
      </c>
      <c r="V6321">
        <f>IFERROR(SalesLineItems__NO_LOT[[#This Row],[Revenue]]/SalesLineItems__NO_LOT[[#This Row],[Extended_Price]],0)</f>
        <v>0.18571533783641603</v>
      </c>
      <c r="W6321" t="str">
        <f>IF(SalesLineItems__NO_LOT[[#This Row],[Revenue]]&lt;0,"Lost on Sale","Normal Revenue")</f>
        <v>Normal Revenue</v>
      </c>
      <c r="X63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321">
        <f>IF(SalesLineItems__NO_LOT[[#This Row],[SOP_Type]]="Return",SalesLineItems__NO_LOT[[#This Row],[Extended_Cost]]*-1,SalesLineItems__NO_LOT[[#This Row],[Extended_Price]])</f>
        <v>3801.84</v>
      </c>
      <c r="Z6321">
        <f>MONTH(SalesLineItems__NO_LOT[[#This Row],[Requested_Ship_Date]])</f>
        <v>9</v>
      </c>
      <c r="AA6321">
        <f>YEAR(SalesLineItems__NO_LOT[[#This Row],[Requested_Ship_Date]])</f>
        <v>2021</v>
      </c>
      <c r="AV6321"/>
      <c r="AX6321"/>
      <c r="AZ6321"/>
      <c r="BC6321"/>
      <c r="BF6321"/>
    </row>
    <row r="6322" spans="1:58" x14ac:dyDescent="0.2">
      <c r="A6322" t="s">
        <v>2187</v>
      </c>
      <c r="B6322" s="11" t="s">
        <v>22</v>
      </c>
      <c r="C6322" s="11" t="s">
        <v>2185</v>
      </c>
      <c r="D6322" s="11" t="s">
        <v>611</v>
      </c>
      <c r="E6322" s="11" t="s">
        <v>612</v>
      </c>
      <c r="F6322">
        <v>1332</v>
      </c>
      <c r="G6322" s="11" t="s">
        <v>9</v>
      </c>
      <c r="H6322">
        <v>4408.92</v>
      </c>
      <c r="I6322">
        <v>5461.2</v>
      </c>
      <c r="J6322">
        <v>3.31</v>
      </c>
      <c r="K6322">
        <v>4.0999999999999996</v>
      </c>
      <c r="L6322" s="11" t="s">
        <v>100</v>
      </c>
      <c r="M6322" s="7">
        <v>44456</v>
      </c>
      <c r="N6322" s="7">
        <v>44456</v>
      </c>
      <c r="O6322" s="11" t="s">
        <v>70</v>
      </c>
      <c r="P6322" s="11" t="s">
        <v>95</v>
      </c>
      <c r="Q6322">
        <v>160606.39999999999</v>
      </c>
      <c r="R6322" s="11" t="s">
        <v>12</v>
      </c>
      <c r="S6322" s="11" t="s">
        <v>95</v>
      </c>
      <c r="T6322">
        <v>7852497.2199999997</v>
      </c>
      <c r="U6322">
        <f>SalesLineItems__NO_LOT[[#This Row],[ActualSales]]-SalesLineItems__NO_LOT[[#This Row],[Extended_Cost]]</f>
        <v>1052.2799999999997</v>
      </c>
      <c r="V6322">
        <f>IFERROR(SalesLineItems__NO_LOT[[#This Row],[Revenue]]/SalesLineItems__NO_LOT[[#This Row],[Extended_Price]],0)</f>
        <v>0.19268292682926824</v>
      </c>
      <c r="W6322" t="str">
        <f>IF(SalesLineItems__NO_LOT[[#This Row],[Revenue]]&lt;0,"Lost on Sale","Normal Revenue")</f>
        <v>Normal Revenue</v>
      </c>
      <c r="X63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322">
        <f>IF(SalesLineItems__NO_LOT[[#This Row],[SOP_Type]]="Return",SalesLineItems__NO_LOT[[#This Row],[Extended_Cost]]*-1,SalesLineItems__NO_LOT[[#This Row],[Extended_Price]])</f>
        <v>5461.2</v>
      </c>
      <c r="Z6322">
        <f>MONTH(SalesLineItems__NO_LOT[[#This Row],[Requested_Ship_Date]])</f>
        <v>9</v>
      </c>
      <c r="AA6322">
        <f>YEAR(SalesLineItems__NO_LOT[[#This Row],[Requested_Ship_Date]])</f>
        <v>2021</v>
      </c>
      <c r="AV6322"/>
      <c r="AX6322"/>
      <c r="AZ6322"/>
      <c r="BC6322"/>
      <c r="BF6322"/>
    </row>
    <row r="6323" spans="1:58" x14ac:dyDescent="0.2">
      <c r="A6323" t="s">
        <v>2188</v>
      </c>
      <c r="B6323" s="11" t="s">
        <v>22</v>
      </c>
      <c r="C6323" s="11" t="s">
        <v>2185</v>
      </c>
      <c r="D6323" s="11" t="s">
        <v>614</v>
      </c>
      <c r="E6323" s="11" t="s">
        <v>615</v>
      </c>
      <c r="F6323">
        <v>10560</v>
      </c>
      <c r="G6323" s="11" t="s">
        <v>9</v>
      </c>
      <c r="H6323">
        <v>37162.76</v>
      </c>
      <c r="I6323">
        <v>62726.400000000001</v>
      </c>
      <c r="J6323">
        <v>3.52</v>
      </c>
      <c r="K6323">
        <v>5.94</v>
      </c>
      <c r="L6323" s="11" t="s">
        <v>100</v>
      </c>
      <c r="M6323" s="7">
        <v>44456</v>
      </c>
      <c r="N6323" s="7">
        <v>44456</v>
      </c>
      <c r="O6323" s="11" t="s">
        <v>70</v>
      </c>
      <c r="P6323" s="11" t="s">
        <v>95</v>
      </c>
      <c r="Q6323">
        <v>160606.39999999999</v>
      </c>
      <c r="R6323" s="11" t="s">
        <v>12</v>
      </c>
      <c r="S6323" s="11" t="s">
        <v>95</v>
      </c>
      <c r="T6323">
        <v>7852497.2199999997</v>
      </c>
      <c r="U6323">
        <f>SalesLineItems__NO_LOT[[#This Row],[ActualSales]]-SalesLineItems__NO_LOT[[#This Row],[Extended_Cost]]</f>
        <v>25563.64</v>
      </c>
      <c r="V6323">
        <f>IFERROR(SalesLineItems__NO_LOT[[#This Row],[Revenue]]/SalesLineItems__NO_LOT[[#This Row],[Extended_Price]],0)</f>
        <v>0.40754196000408122</v>
      </c>
      <c r="W6323" t="str">
        <f>IF(SalesLineItems__NO_LOT[[#This Row],[Revenue]]&lt;0,"Lost on Sale","Normal Revenue")</f>
        <v>Normal Revenue</v>
      </c>
      <c r="X63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23">
        <f>IF(SalesLineItems__NO_LOT[[#This Row],[SOP_Type]]="Return",SalesLineItems__NO_LOT[[#This Row],[Extended_Cost]]*-1,SalesLineItems__NO_LOT[[#This Row],[Extended_Price]])</f>
        <v>62726.400000000001</v>
      </c>
      <c r="Z6323">
        <f>MONTH(SalesLineItems__NO_LOT[[#This Row],[Requested_Ship_Date]])</f>
        <v>9</v>
      </c>
      <c r="AA6323">
        <f>YEAR(SalesLineItems__NO_LOT[[#This Row],[Requested_Ship_Date]])</f>
        <v>2021</v>
      </c>
      <c r="AV6323"/>
      <c r="AX6323"/>
      <c r="AZ6323"/>
      <c r="BC6323"/>
      <c r="BF6323"/>
    </row>
    <row r="6324" spans="1:58" x14ac:dyDescent="0.2">
      <c r="A6324" t="s">
        <v>2189</v>
      </c>
      <c r="B6324" s="11" t="s">
        <v>22</v>
      </c>
      <c r="C6324" s="11" t="s">
        <v>2185</v>
      </c>
      <c r="D6324" s="11" t="s">
        <v>13</v>
      </c>
      <c r="E6324" s="11" t="s">
        <v>14</v>
      </c>
      <c r="F6324">
        <v>1</v>
      </c>
      <c r="G6324" s="11" t="s">
        <v>15</v>
      </c>
      <c r="H6324">
        <v>0</v>
      </c>
      <c r="I6324">
        <v>1.5</v>
      </c>
      <c r="J6324">
        <v>0</v>
      </c>
      <c r="K6324">
        <v>1.5</v>
      </c>
      <c r="L6324" s="11" t="s">
        <v>100</v>
      </c>
      <c r="M6324" s="7">
        <v>44456</v>
      </c>
      <c r="N6324" s="7">
        <v>44456</v>
      </c>
      <c r="O6324" s="11" t="s">
        <v>16</v>
      </c>
      <c r="P6324" s="11" t="s">
        <v>95</v>
      </c>
      <c r="Q6324">
        <v>160606.39999999999</v>
      </c>
      <c r="R6324" s="11" t="s">
        <v>12</v>
      </c>
      <c r="S6324" s="11" t="s">
        <v>95</v>
      </c>
      <c r="T6324">
        <v>7852497.2199999997</v>
      </c>
      <c r="U6324">
        <f>SalesLineItems__NO_LOT[[#This Row],[ActualSales]]-SalesLineItems__NO_LOT[[#This Row],[Extended_Cost]]</f>
        <v>1.5</v>
      </c>
      <c r="V6324">
        <f>IFERROR(SalesLineItems__NO_LOT[[#This Row],[Revenue]]/SalesLineItems__NO_LOT[[#This Row],[Extended_Price]],0)</f>
        <v>1</v>
      </c>
      <c r="W6324" t="str">
        <f>IF(SalesLineItems__NO_LOT[[#This Row],[Revenue]]&lt;0,"Lost on Sale","Normal Revenue")</f>
        <v>Normal Revenue</v>
      </c>
      <c r="X63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24">
        <f>IF(SalesLineItems__NO_LOT[[#This Row],[SOP_Type]]="Return",SalesLineItems__NO_LOT[[#This Row],[Extended_Cost]]*-1,SalesLineItems__NO_LOT[[#This Row],[Extended_Price]])</f>
        <v>1.5</v>
      </c>
      <c r="Z6324">
        <f>MONTH(SalesLineItems__NO_LOT[[#This Row],[Requested_Ship_Date]])</f>
        <v>9</v>
      </c>
      <c r="AA6324">
        <f>YEAR(SalesLineItems__NO_LOT[[#This Row],[Requested_Ship_Date]])</f>
        <v>2021</v>
      </c>
      <c r="AV6324"/>
      <c r="AX6324"/>
      <c r="AZ6324"/>
      <c r="BC6324"/>
      <c r="BF6324"/>
    </row>
    <row r="6325" spans="1:58" x14ac:dyDescent="0.2">
      <c r="A6325" t="s">
        <v>2114</v>
      </c>
      <c r="B6325" s="11" t="s">
        <v>22</v>
      </c>
      <c r="C6325" s="11" t="s">
        <v>2115</v>
      </c>
      <c r="D6325" s="11" t="s">
        <v>298</v>
      </c>
      <c r="E6325" s="11" t="s">
        <v>299</v>
      </c>
      <c r="F6325">
        <v>45</v>
      </c>
      <c r="G6325" s="11" t="s">
        <v>9</v>
      </c>
      <c r="H6325">
        <v>221.85</v>
      </c>
      <c r="I6325">
        <v>290.25</v>
      </c>
      <c r="J6325">
        <v>4.93</v>
      </c>
      <c r="K6325">
        <v>6.45</v>
      </c>
      <c r="L6325" s="11" t="s">
        <v>166</v>
      </c>
      <c r="M6325" s="7">
        <v>44460</v>
      </c>
      <c r="N6325" s="7">
        <v>44460</v>
      </c>
      <c r="O6325" s="11" t="s">
        <v>21</v>
      </c>
      <c r="P6325" s="11" t="s">
        <v>95</v>
      </c>
      <c r="Q6325">
        <v>12447.79</v>
      </c>
      <c r="R6325" s="11" t="s">
        <v>52</v>
      </c>
      <c r="S6325" s="11" t="s">
        <v>95</v>
      </c>
      <c r="T6325">
        <v>1761785.05</v>
      </c>
      <c r="U6325">
        <f>SalesLineItems__NO_LOT[[#This Row],[ActualSales]]-SalesLineItems__NO_LOT[[#This Row],[Extended_Cost]]</f>
        <v>68.400000000000006</v>
      </c>
      <c r="V6325">
        <f>IFERROR(SalesLineItems__NO_LOT[[#This Row],[Revenue]]/SalesLineItems__NO_LOT[[#This Row],[Extended_Price]],0)</f>
        <v>0.2356589147286822</v>
      </c>
      <c r="W6325" t="str">
        <f>IF(SalesLineItems__NO_LOT[[#This Row],[Revenue]]&lt;0,"Lost on Sale","Normal Revenue")</f>
        <v>Normal Revenue</v>
      </c>
      <c r="X63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25">
        <f>IF(SalesLineItems__NO_LOT[[#This Row],[SOP_Type]]="Return",SalesLineItems__NO_LOT[[#This Row],[Extended_Cost]]*-1,SalesLineItems__NO_LOT[[#This Row],[Extended_Price]])</f>
        <v>290.25</v>
      </c>
      <c r="Z6325">
        <f>MONTH(SalesLineItems__NO_LOT[[#This Row],[Requested_Ship_Date]])</f>
        <v>9</v>
      </c>
      <c r="AA6325">
        <f>YEAR(SalesLineItems__NO_LOT[[#This Row],[Requested_Ship_Date]])</f>
        <v>2021</v>
      </c>
      <c r="AV6325"/>
      <c r="AX6325"/>
      <c r="AZ6325"/>
      <c r="BC6325"/>
      <c r="BF6325"/>
    </row>
    <row r="6326" spans="1:58" x14ac:dyDescent="0.2">
      <c r="A6326" t="s">
        <v>2123</v>
      </c>
      <c r="B6326" s="11" t="s">
        <v>22</v>
      </c>
      <c r="C6326" s="11" t="s">
        <v>2124</v>
      </c>
      <c r="D6326" s="11" t="s">
        <v>227</v>
      </c>
      <c r="E6326" s="11" t="s">
        <v>228</v>
      </c>
      <c r="F6326">
        <v>256.41000000000003</v>
      </c>
      <c r="G6326" s="11" t="s">
        <v>9</v>
      </c>
      <c r="H6326">
        <v>564.1</v>
      </c>
      <c r="I6326">
        <v>897.44</v>
      </c>
      <c r="J6326">
        <v>2.2000000000000002</v>
      </c>
      <c r="K6326">
        <v>3.5</v>
      </c>
      <c r="L6326" s="11" t="s">
        <v>941</v>
      </c>
      <c r="M6326" s="7">
        <v>44459</v>
      </c>
      <c r="N6326" s="7">
        <v>44459</v>
      </c>
      <c r="O6326" s="11" t="s">
        <v>21</v>
      </c>
      <c r="P6326" s="11" t="s">
        <v>95</v>
      </c>
      <c r="Q6326">
        <v>2039.49</v>
      </c>
      <c r="R6326" s="11" t="s">
        <v>12</v>
      </c>
      <c r="S6326" s="11" t="s">
        <v>95</v>
      </c>
      <c r="T6326">
        <v>16550.009999999998</v>
      </c>
      <c r="U6326">
        <f>SalesLineItems__NO_LOT[[#This Row],[ActualSales]]-SalesLineItems__NO_LOT[[#This Row],[Extended_Cost]]</f>
        <v>333.34000000000003</v>
      </c>
      <c r="V6326">
        <f>IFERROR(SalesLineItems__NO_LOT[[#This Row],[Revenue]]/SalesLineItems__NO_LOT[[#This Row],[Extended_Price]],0)</f>
        <v>0.37143430201461936</v>
      </c>
      <c r="W6326" t="str">
        <f>IF(SalesLineItems__NO_LOT[[#This Row],[Revenue]]&lt;0,"Lost on Sale","Normal Revenue")</f>
        <v>Normal Revenue</v>
      </c>
      <c r="X63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26">
        <f>IF(SalesLineItems__NO_LOT[[#This Row],[SOP_Type]]="Return",SalesLineItems__NO_LOT[[#This Row],[Extended_Cost]]*-1,SalesLineItems__NO_LOT[[#This Row],[Extended_Price]])</f>
        <v>897.44</v>
      </c>
      <c r="Z6326">
        <f>MONTH(SalesLineItems__NO_LOT[[#This Row],[Requested_Ship_Date]])</f>
        <v>9</v>
      </c>
      <c r="AA6326">
        <f>YEAR(SalesLineItems__NO_LOT[[#This Row],[Requested_Ship_Date]])</f>
        <v>2021</v>
      </c>
      <c r="AV6326"/>
      <c r="AX6326"/>
      <c r="AZ6326"/>
      <c r="BC6326"/>
      <c r="BF6326"/>
    </row>
    <row r="6327" spans="1:58" x14ac:dyDescent="0.2">
      <c r="A6327" t="s">
        <v>2125</v>
      </c>
      <c r="B6327" s="11" t="s">
        <v>22</v>
      </c>
      <c r="C6327" s="11" t="s">
        <v>2124</v>
      </c>
      <c r="D6327" s="11" t="s">
        <v>220</v>
      </c>
      <c r="E6327" s="11" t="s">
        <v>221</v>
      </c>
      <c r="F6327">
        <v>25</v>
      </c>
      <c r="G6327" s="11" t="s">
        <v>9</v>
      </c>
      <c r="H6327">
        <v>33.75</v>
      </c>
      <c r="I6327">
        <v>47.5</v>
      </c>
      <c r="J6327">
        <v>1.35</v>
      </c>
      <c r="K6327">
        <v>1.9</v>
      </c>
      <c r="L6327" s="11" t="s">
        <v>941</v>
      </c>
      <c r="M6327" s="7">
        <v>44459</v>
      </c>
      <c r="N6327" s="7">
        <v>44459</v>
      </c>
      <c r="O6327" s="11" t="s">
        <v>21</v>
      </c>
      <c r="P6327" s="11" t="s">
        <v>95</v>
      </c>
      <c r="Q6327">
        <v>2039.49</v>
      </c>
      <c r="R6327" s="11" t="s">
        <v>12</v>
      </c>
      <c r="S6327" s="11" t="s">
        <v>95</v>
      </c>
      <c r="T6327">
        <v>16550.009999999998</v>
      </c>
      <c r="U6327">
        <f>SalesLineItems__NO_LOT[[#This Row],[ActualSales]]-SalesLineItems__NO_LOT[[#This Row],[Extended_Cost]]</f>
        <v>13.75</v>
      </c>
      <c r="V6327">
        <f>IFERROR(SalesLineItems__NO_LOT[[#This Row],[Revenue]]/SalesLineItems__NO_LOT[[#This Row],[Extended_Price]],0)</f>
        <v>0.28947368421052633</v>
      </c>
      <c r="W6327" t="str">
        <f>IF(SalesLineItems__NO_LOT[[#This Row],[Revenue]]&lt;0,"Lost on Sale","Normal Revenue")</f>
        <v>Normal Revenue</v>
      </c>
      <c r="X63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27">
        <f>IF(SalesLineItems__NO_LOT[[#This Row],[SOP_Type]]="Return",SalesLineItems__NO_LOT[[#This Row],[Extended_Cost]]*-1,SalesLineItems__NO_LOT[[#This Row],[Extended_Price]])</f>
        <v>47.5</v>
      </c>
      <c r="Z6327">
        <f>MONTH(SalesLineItems__NO_LOT[[#This Row],[Requested_Ship_Date]])</f>
        <v>9</v>
      </c>
      <c r="AA6327">
        <f>YEAR(SalesLineItems__NO_LOT[[#This Row],[Requested_Ship_Date]])</f>
        <v>2021</v>
      </c>
      <c r="AV6327"/>
      <c r="AX6327"/>
      <c r="AZ6327"/>
      <c r="BC6327"/>
      <c r="BF6327"/>
    </row>
    <row r="6328" spans="1:58" x14ac:dyDescent="0.2">
      <c r="A6328" t="s">
        <v>2126</v>
      </c>
      <c r="B6328" s="11" t="s">
        <v>22</v>
      </c>
      <c r="C6328" s="11" t="s">
        <v>2124</v>
      </c>
      <c r="D6328" s="11" t="s">
        <v>511</v>
      </c>
      <c r="E6328" s="11" t="s">
        <v>512</v>
      </c>
      <c r="F6328">
        <v>25</v>
      </c>
      <c r="G6328" s="11" t="s">
        <v>9</v>
      </c>
      <c r="H6328">
        <v>175.75</v>
      </c>
      <c r="I6328">
        <v>262.5</v>
      </c>
      <c r="J6328">
        <v>7.03</v>
      </c>
      <c r="K6328">
        <v>10.5</v>
      </c>
      <c r="L6328" s="11" t="s">
        <v>941</v>
      </c>
      <c r="M6328" s="7">
        <v>44459</v>
      </c>
      <c r="N6328" s="7">
        <v>44459</v>
      </c>
      <c r="O6328" s="11" t="s">
        <v>21</v>
      </c>
      <c r="P6328" s="11" t="s">
        <v>95</v>
      </c>
      <c r="Q6328">
        <v>2039.49</v>
      </c>
      <c r="R6328" s="11" t="s">
        <v>12</v>
      </c>
      <c r="S6328" s="11" t="s">
        <v>95</v>
      </c>
      <c r="T6328">
        <v>16550.009999999998</v>
      </c>
      <c r="U6328">
        <f>SalesLineItems__NO_LOT[[#This Row],[ActualSales]]-SalesLineItems__NO_LOT[[#This Row],[Extended_Cost]]</f>
        <v>86.75</v>
      </c>
      <c r="V6328">
        <f>IFERROR(SalesLineItems__NO_LOT[[#This Row],[Revenue]]/SalesLineItems__NO_LOT[[#This Row],[Extended_Price]],0)</f>
        <v>0.33047619047619048</v>
      </c>
      <c r="W6328" t="str">
        <f>IF(SalesLineItems__NO_LOT[[#This Row],[Revenue]]&lt;0,"Lost on Sale","Normal Revenue")</f>
        <v>Normal Revenue</v>
      </c>
      <c r="X63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28">
        <f>IF(SalesLineItems__NO_LOT[[#This Row],[SOP_Type]]="Return",SalesLineItems__NO_LOT[[#This Row],[Extended_Cost]]*-1,SalesLineItems__NO_LOT[[#This Row],[Extended_Price]])</f>
        <v>262.5</v>
      </c>
      <c r="Z6328">
        <f>MONTH(SalesLineItems__NO_LOT[[#This Row],[Requested_Ship_Date]])</f>
        <v>9</v>
      </c>
      <c r="AA6328">
        <f>YEAR(SalesLineItems__NO_LOT[[#This Row],[Requested_Ship_Date]])</f>
        <v>2021</v>
      </c>
      <c r="AV6328"/>
      <c r="AX6328"/>
      <c r="AZ6328"/>
      <c r="BC6328"/>
      <c r="BF6328"/>
    </row>
    <row r="6329" spans="1:58" x14ac:dyDescent="0.2">
      <c r="A6329" t="s">
        <v>2127</v>
      </c>
      <c r="B6329" s="11" t="s">
        <v>22</v>
      </c>
      <c r="C6329" s="11" t="s">
        <v>2124</v>
      </c>
      <c r="D6329" s="11" t="s">
        <v>945</v>
      </c>
      <c r="E6329" s="11" t="s">
        <v>946</v>
      </c>
      <c r="F6329">
        <v>163.26</v>
      </c>
      <c r="G6329" s="11" t="s">
        <v>9</v>
      </c>
      <c r="H6329">
        <v>416.31</v>
      </c>
      <c r="I6329">
        <v>535.49</v>
      </c>
      <c r="J6329">
        <v>2.5499999999999998</v>
      </c>
      <c r="K6329">
        <v>3.28</v>
      </c>
      <c r="L6329" s="11" t="s">
        <v>941</v>
      </c>
      <c r="M6329" s="7">
        <v>44459</v>
      </c>
      <c r="N6329" s="7">
        <v>44459</v>
      </c>
      <c r="O6329" s="11" t="s">
        <v>21</v>
      </c>
      <c r="P6329" s="11" t="s">
        <v>95</v>
      </c>
      <c r="Q6329">
        <v>2039.49</v>
      </c>
      <c r="R6329" s="11" t="s">
        <v>12</v>
      </c>
      <c r="S6329" s="11" t="s">
        <v>95</v>
      </c>
      <c r="T6329">
        <v>16550.009999999998</v>
      </c>
      <c r="U6329">
        <f>SalesLineItems__NO_LOT[[#This Row],[ActualSales]]-SalesLineItems__NO_LOT[[#This Row],[Extended_Cost]]</f>
        <v>119.18</v>
      </c>
      <c r="V6329">
        <f>IFERROR(SalesLineItems__NO_LOT[[#This Row],[Revenue]]/SalesLineItems__NO_LOT[[#This Row],[Extended_Price]],0)</f>
        <v>0.22256251283870848</v>
      </c>
      <c r="W6329" t="str">
        <f>IF(SalesLineItems__NO_LOT[[#This Row],[Revenue]]&lt;0,"Lost on Sale","Normal Revenue")</f>
        <v>Normal Revenue</v>
      </c>
      <c r="X63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29">
        <f>IF(SalesLineItems__NO_LOT[[#This Row],[SOP_Type]]="Return",SalesLineItems__NO_LOT[[#This Row],[Extended_Cost]]*-1,SalesLineItems__NO_LOT[[#This Row],[Extended_Price]])</f>
        <v>535.49</v>
      </c>
      <c r="Z6329">
        <f>MONTH(SalesLineItems__NO_LOT[[#This Row],[Requested_Ship_Date]])</f>
        <v>9</v>
      </c>
      <c r="AA6329">
        <f>YEAR(SalesLineItems__NO_LOT[[#This Row],[Requested_Ship_Date]])</f>
        <v>2021</v>
      </c>
      <c r="AV6329"/>
      <c r="AX6329"/>
      <c r="AZ6329"/>
      <c r="BC6329"/>
      <c r="BF6329"/>
    </row>
    <row r="6330" spans="1:58" x14ac:dyDescent="0.2">
      <c r="A6330" t="s">
        <v>2128</v>
      </c>
      <c r="B6330" s="11" t="s">
        <v>22</v>
      </c>
      <c r="C6330" s="11" t="s">
        <v>2124</v>
      </c>
      <c r="D6330" s="11" t="s">
        <v>948</v>
      </c>
      <c r="E6330" s="11" t="s">
        <v>949</v>
      </c>
      <c r="F6330">
        <v>90.7</v>
      </c>
      <c r="G6330" s="11" t="s">
        <v>9</v>
      </c>
      <c r="H6330">
        <v>190.47</v>
      </c>
      <c r="I6330">
        <v>258.5</v>
      </c>
      <c r="J6330">
        <v>2.1</v>
      </c>
      <c r="K6330">
        <v>2.85</v>
      </c>
      <c r="L6330" s="11" t="s">
        <v>941</v>
      </c>
      <c r="M6330" s="7">
        <v>44459</v>
      </c>
      <c r="N6330" s="7">
        <v>44459</v>
      </c>
      <c r="O6330" s="11" t="s">
        <v>21</v>
      </c>
      <c r="P6330" s="11" t="s">
        <v>95</v>
      </c>
      <c r="Q6330">
        <v>2039.49</v>
      </c>
      <c r="R6330" s="11" t="s">
        <v>12</v>
      </c>
      <c r="S6330" s="11" t="s">
        <v>95</v>
      </c>
      <c r="T6330">
        <v>16550.009999999998</v>
      </c>
      <c r="U6330">
        <f>SalesLineItems__NO_LOT[[#This Row],[ActualSales]]-SalesLineItems__NO_LOT[[#This Row],[Extended_Cost]]</f>
        <v>68.03</v>
      </c>
      <c r="V6330">
        <f>IFERROR(SalesLineItems__NO_LOT[[#This Row],[Revenue]]/SalesLineItems__NO_LOT[[#This Row],[Extended_Price]],0)</f>
        <v>0.26317214700193425</v>
      </c>
      <c r="W6330" t="str">
        <f>IF(SalesLineItems__NO_LOT[[#This Row],[Revenue]]&lt;0,"Lost on Sale","Normal Revenue")</f>
        <v>Normal Revenue</v>
      </c>
      <c r="X63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0">
        <f>IF(SalesLineItems__NO_LOT[[#This Row],[SOP_Type]]="Return",SalesLineItems__NO_LOT[[#This Row],[Extended_Cost]]*-1,SalesLineItems__NO_LOT[[#This Row],[Extended_Price]])</f>
        <v>258.5</v>
      </c>
      <c r="Z6330">
        <f>MONTH(SalesLineItems__NO_LOT[[#This Row],[Requested_Ship_Date]])</f>
        <v>9</v>
      </c>
      <c r="AA6330">
        <f>YEAR(SalesLineItems__NO_LOT[[#This Row],[Requested_Ship_Date]])</f>
        <v>2021</v>
      </c>
      <c r="AV6330"/>
      <c r="AX6330"/>
      <c r="AZ6330"/>
      <c r="BC6330"/>
      <c r="BF6330"/>
    </row>
    <row r="6331" spans="1:58" x14ac:dyDescent="0.2">
      <c r="A6331" t="s">
        <v>2129</v>
      </c>
      <c r="B6331" s="11" t="s">
        <v>22</v>
      </c>
      <c r="C6331" s="11" t="s">
        <v>2130</v>
      </c>
      <c r="D6331" s="11" t="s">
        <v>227</v>
      </c>
      <c r="E6331" s="11" t="s">
        <v>228</v>
      </c>
      <c r="F6331">
        <v>252</v>
      </c>
      <c r="G6331" s="11" t="s">
        <v>9</v>
      </c>
      <c r="H6331">
        <v>652.67999999999995</v>
      </c>
      <c r="I6331">
        <v>882</v>
      </c>
      <c r="J6331">
        <v>2.59</v>
      </c>
      <c r="K6331">
        <v>3.5</v>
      </c>
      <c r="L6331" s="11" t="s">
        <v>214</v>
      </c>
      <c r="M6331" s="7">
        <v>44459</v>
      </c>
      <c r="N6331" s="7">
        <v>44459</v>
      </c>
      <c r="O6331" s="11" t="s">
        <v>21</v>
      </c>
      <c r="P6331" s="11" t="s">
        <v>95</v>
      </c>
      <c r="Q6331">
        <v>2.74</v>
      </c>
      <c r="R6331" s="11" t="s">
        <v>52</v>
      </c>
      <c r="S6331" s="11" t="s">
        <v>95</v>
      </c>
      <c r="T6331">
        <v>135891.89000000001</v>
      </c>
      <c r="U6331">
        <f>SalesLineItems__NO_LOT[[#This Row],[ActualSales]]-SalesLineItems__NO_LOT[[#This Row],[Extended_Cost]]</f>
        <v>229.32000000000005</v>
      </c>
      <c r="V6331">
        <f>IFERROR(SalesLineItems__NO_LOT[[#This Row],[Revenue]]/SalesLineItems__NO_LOT[[#This Row],[Extended_Price]],0)</f>
        <v>0.26000000000000006</v>
      </c>
      <c r="W6331" t="str">
        <f>IF(SalesLineItems__NO_LOT[[#This Row],[Revenue]]&lt;0,"Lost on Sale","Normal Revenue")</f>
        <v>Normal Revenue</v>
      </c>
      <c r="X63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1">
        <f>IF(SalesLineItems__NO_LOT[[#This Row],[SOP_Type]]="Return",SalesLineItems__NO_LOT[[#This Row],[Extended_Cost]]*-1,SalesLineItems__NO_LOT[[#This Row],[Extended_Price]])</f>
        <v>882</v>
      </c>
      <c r="Z6331">
        <f>MONTH(SalesLineItems__NO_LOT[[#This Row],[Requested_Ship_Date]])</f>
        <v>9</v>
      </c>
      <c r="AA6331">
        <f>YEAR(SalesLineItems__NO_LOT[[#This Row],[Requested_Ship_Date]])</f>
        <v>2021</v>
      </c>
      <c r="AV6331"/>
      <c r="AX6331"/>
      <c r="AZ6331"/>
      <c r="BC6331"/>
      <c r="BF6331"/>
    </row>
    <row r="6332" spans="1:58" x14ac:dyDescent="0.2">
      <c r="A6332" t="s">
        <v>2131</v>
      </c>
      <c r="B6332" s="11" t="s">
        <v>22</v>
      </c>
      <c r="C6332" s="11" t="s">
        <v>2130</v>
      </c>
      <c r="D6332" s="11" t="s">
        <v>217</v>
      </c>
      <c r="E6332" s="11" t="s">
        <v>218</v>
      </c>
      <c r="F6332">
        <v>228</v>
      </c>
      <c r="G6332" s="11" t="s">
        <v>9</v>
      </c>
      <c r="H6332">
        <v>430.92</v>
      </c>
      <c r="I6332">
        <v>456</v>
      </c>
      <c r="J6332">
        <v>1.89</v>
      </c>
      <c r="K6332">
        <v>2</v>
      </c>
      <c r="L6332" s="11" t="s">
        <v>214</v>
      </c>
      <c r="M6332" s="7">
        <v>44459</v>
      </c>
      <c r="N6332" s="7">
        <v>44459</v>
      </c>
      <c r="O6332" s="11" t="s">
        <v>21</v>
      </c>
      <c r="P6332" s="11" t="s">
        <v>95</v>
      </c>
      <c r="Q6332">
        <v>2.74</v>
      </c>
      <c r="R6332" s="11" t="s">
        <v>52</v>
      </c>
      <c r="S6332" s="11" t="s">
        <v>95</v>
      </c>
      <c r="T6332">
        <v>135891.89000000001</v>
      </c>
      <c r="U6332">
        <f>SalesLineItems__NO_LOT[[#This Row],[ActualSales]]-SalesLineItems__NO_LOT[[#This Row],[Extended_Cost]]</f>
        <v>25.079999999999984</v>
      </c>
      <c r="V6332">
        <f>IFERROR(SalesLineItems__NO_LOT[[#This Row],[Revenue]]/SalesLineItems__NO_LOT[[#This Row],[Extended_Price]],0)</f>
        <v>5.4999999999999966E-2</v>
      </c>
      <c r="W6332" t="str">
        <f>IF(SalesLineItems__NO_LOT[[#This Row],[Revenue]]&lt;0,"Lost on Sale","Normal Revenue")</f>
        <v>Normal Revenue</v>
      </c>
      <c r="X63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32">
        <f>IF(SalesLineItems__NO_LOT[[#This Row],[SOP_Type]]="Return",SalesLineItems__NO_LOT[[#This Row],[Extended_Cost]]*-1,SalesLineItems__NO_LOT[[#This Row],[Extended_Price]])</f>
        <v>456</v>
      </c>
      <c r="Z6332">
        <f>MONTH(SalesLineItems__NO_LOT[[#This Row],[Requested_Ship_Date]])</f>
        <v>9</v>
      </c>
      <c r="AA6332">
        <f>YEAR(SalesLineItems__NO_LOT[[#This Row],[Requested_Ship_Date]])</f>
        <v>2021</v>
      </c>
      <c r="AV6332"/>
      <c r="AX6332"/>
      <c r="AZ6332"/>
      <c r="BC6332"/>
      <c r="BF6332"/>
    </row>
    <row r="6333" spans="1:58" x14ac:dyDescent="0.2">
      <c r="A6333" t="s">
        <v>2132</v>
      </c>
      <c r="B6333" s="11" t="s">
        <v>22</v>
      </c>
      <c r="C6333" s="11" t="s">
        <v>2130</v>
      </c>
      <c r="D6333" s="11" t="s">
        <v>212</v>
      </c>
      <c r="E6333" s="11" t="s">
        <v>213</v>
      </c>
      <c r="F6333">
        <v>260</v>
      </c>
      <c r="G6333" s="11" t="s">
        <v>9</v>
      </c>
      <c r="H6333">
        <v>676</v>
      </c>
      <c r="I6333">
        <v>910</v>
      </c>
      <c r="J6333">
        <v>2.6</v>
      </c>
      <c r="K6333">
        <v>3.5</v>
      </c>
      <c r="L6333" s="11" t="s">
        <v>214</v>
      </c>
      <c r="M6333" s="7">
        <v>44459</v>
      </c>
      <c r="N6333" s="7">
        <v>44459</v>
      </c>
      <c r="O6333" s="11" t="s">
        <v>21</v>
      </c>
      <c r="P6333" s="11" t="s">
        <v>95</v>
      </c>
      <c r="Q6333">
        <v>2.74</v>
      </c>
      <c r="R6333" s="11" t="s">
        <v>52</v>
      </c>
      <c r="S6333" s="11" t="s">
        <v>95</v>
      </c>
      <c r="T6333">
        <v>135891.89000000001</v>
      </c>
      <c r="U6333">
        <f>SalesLineItems__NO_LOT[[#This Row],[ActualSales]]-SalesLineItems__NO_LOT[[#This Row],[Extended_Cost]]</f>
        <v>234</v>
      </c>
      <c r="V6333">
        <f>IFERROR(SalesLineItems__NO_LOT[[#This Row],[Revenue]]/SalesLineItems__NO_LOT[[#This Row],[Extended_Price]],0)</f>
        <v>0.25714285714285712</v>
      </c>
      <c r="W6333" t="str">
        <f>IF(SalesLineItems__NO_LOT[[#This Row],[Revenue]]&lt;0,"Lost on Sale","Normal Revenue")</f>
        <v>Normal Revenue</v>
      </c>
      <c r="X63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3">
        <f>IF(SalesLineItems__NO_LOT[[#This Row],[SOP_Type]]="Return",SalesLineItems__NO_LOT[[#This Row],[Extended_Cost]]*-1,SalesLineItems__NO_LOT[[#This Row],[Extended_Price]])</f>
        <v>910</v>
      </c>
      <c r="Z6333">
        <f>MONTH(SalesLineItems__NO_LOT[[#This Row],[Requested_Ship_Date]])</f>
        <v>9</v>
      </c>
      <c r="AA6333">
        <f>YEAR(SalesLineItems__NO_LOT[[#This Row],[Requested_Ship_Date]])</f>
        <v>2021</v>
      </c>
      <c r="AV6333"/>
      <c r="AX6333"/>
      <c r="AZ6333"/>
      <c r="BC6333"/>
      <c r="BF6333"/>
    </row>
    <row r="6334" spans="1:58" x14ac:dyDescent="0.2">
      <c r="A6334" t="s">
        <v>2133</v>
      </c>
      <c r="B6334" s="11" t="s">
        <v>22</v>
      </c>
      <c r="C6334" s="11" t="s">
        <v>2134</v>
      </c>
      <c r="D6334" s="11" t="s">
        <v>422</v>
      </c>
      <c r="E6334" s="11" t="s">
        <v>423</v>
      </c>
      <c r="F6334">
        <v>270</v>
      </c>
      <c r="G6334" s="11" t="s">
        <v>9</v>
      </c>
      <c r="H6334">
        <v>688.5</v>
      </c>
      <c r="I6334">
        <v>729</v>
      </c>
      <c r="J6334">
        <v>2.5499999999999998</v>
      </c>
      <c r="K6334">
        <v>2.7</v>
      </c>
      <c r="L6334" s="11" t="s">
        <v>214</v>
      </c>
      <c r="M6334" s="7">
        <v>44459</v>
      </c>
      <c r="N6334" s="7">
        <v>44459</v>
      </c>
      <c r="O6334" s="11" t="s">
        <v>21</v>
      </c>
      <c r="P6334" s="11" t="s">
        <v>95</v>
      </c>
      <c r="Q6334">
        <v>2.74</v>
      </c>
      <c r="R6334" s="11" t="s">
        <v>52</v>
      </c>
      <c r="S6334" s="11" t="s">
        <v>95</v>
      </c>
      <c r="T6334">
        <v>135891.89000000001</v>
      </c>
      <c r="U6334">
        <f>SalesLineItems__NO_LOT[[#This Row],[ActualSales]]-SalesLineItems__NO_LOT[[#This Row],[Extended_Cost]]</f>
        <v>40.5</v>
      </c>
      <c r="V6334">
        <f>IFERROR(SalesLineItems__NO_LOT[[#This Row],[Revenue]]/SalesLineItems__NO_LOT[[#This Row],[Extended_Price]],0)</f>
        <v>5.5555555555555552E-2</v>
      </c>
      <c r="W6334" t="str">
        <f>IF(SalesLineItems__NO_LOT[[#This Row],[Revenue]]&lt;0,"Lost on Sale","Normal Revenue")</f>
        <v>Normal Revenue</v>
      </c>
      <c r="X63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34">
        <f>IF(SalesLineItems__NO_LOT[[#This Row],[SOP_Type]]="Return",SalesLineItems__NO_LOT[[#This Row],[Extended_Cost]]*-1,SalesLineItems__NO_LOT[[#This Row],[Extended_Price]])</f>
        <v>729</v>
      </c>
      <c r="Z6334">
        <f>MONTH(SalesLineItems__NO_LOT[[#This Row],[Requested_Ship_Date]])</f>
        <v>9</v>
      </c>
      <c r="AA6334">
        <f>YEAR(SalesLineItems__NO_LOT[[#This Row],[Requested_Ship_Date]])</f>
        <v>2021</v>
      </c>
      <c r="AV6334"/>
      <c r="AX6334"/>
      <c r="AZ6334"/>
      <c r="BC6334"/>
      <c r="BF6334"/>
    </row>
    <row r="6335" spans="1:58" x14ac:dyDescent="0.2">
      <c r="A6335" t="s">
        <v>2135</v>
      </c>
      <c r="B6335" s="11" t="s">
        <v>22</v>
      </c>
      <c r="C6335" s="11" t="s">
        <v>2136</v>
      </c>
      <c r="D6335" s="11" t="s">
        <v>103</v>
      </c>
      <c r="E6335" s="11" t="s">
        <v>104</v>
      </c>
      <c r="F6335">
        <v>370</v>
      </c>
      <c r="G6335" s="11" t="s">
        <v>9</v>
      </c>
      <c r="H6335">
        <v>510.6</v>
      </c>
      <c r="I6335">
        <v>666</v>
      </c>
      <c r="J6335">
        <v>1.38</v>
      </c>
      <c r="K6335">
        <v>1.8</v>
      </c>
      <c r="L6335" s="11" t="s">
        <v>214</v>
      </c>
      <c r="M6335" s="7">
        <v>44459</v>
      </c>
      <c r="N6335" s="7">
        <v>44459</v>
      </c>
      <c r="O6335" s="11" t="s">
        <v>21</v>
      </c>
      <c r="P6335" s="11" t="s">
        <v>95</v>
      </c>
      <c r="Q6335">
        <v>2.74</v>
      </c>
      <c r="R6335" s="11" t="s">
        <v>52</v>
      </c>
      <c r="S6335" s="11" t="s">
        <v>95</v>
      </c>
      <c r="T6335">
        <v>135891.89000000001</v>
      </c>
      <c r="U6335">
        <f>SalesLineItems__NO_LOT[[#This Row],[ActualSales]]-SalesLineItems__NO_LOT[[#This Row],[Extended_Cost]]</f>
        <v>155.39999999999998</v>
      </c>
      <c r="V6335">
        <f>IFERROR(SalesLineItems__NO_LOT[[#This Row],[Revenue]]/SalesLineItems__NO_LOT[[#This Row],[Extended_Price]],0)</f>
        <v>0.23333333333333331</v>
      </c>
      <c r="W6335" t="str">
        <f>IF(SalesLineItems__NO_LOT[[#This Row],[Revenue]]&lt;0,"Lost on Sale","Normal Revenue")</f>
        <v>Normal Revenue</v>
      </c>
      <c r="X63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5">
        <f>IF(SalesLineItems__NO_LOT[[#This Row],[SOP_Type]]="Return",SalesLineItems__NO_LOT[[#This Row],[Extended_Cost]]*-1,SalesLineItems__NO_LOT[[#This Row],[Extended_Price]])</f>
        <v>666</v>
      </c>
      <c r="Z6335">
        <f>MONTH(SalesLineItems__NO_LOT[[#This Row],[Requested_Ship_Date]])</f>
        <v>9</v>
      </c>
      <c r="AA6335">
        <f>YEAR(SalesLineItems__NO_LOT[[#This Row],[Requested_Ship_Date]])</f>
        <v>2021</v>
      </c>
      <c r="AV6335"/>
      <c r="AX6335"/>
      <c r="AZ6335"/>
      <c r="BC6335"/>
      <c r="BF6335"/>
    </row>
    <row r="6336" spans="1:58" x14ac:dyDescent="0.2">
      <c r="A6336" t="s">
        <v>2137</v>
      </c>
      <c r="B6336" s="11" t="s">
        <v>22</v>
      </c>
      <c r="C6336" s="11" t="s">
        <v>2136</v>
      </c>
      <c r="D6336" s="11" t="s">
        <v>189</v>
      </c>
      <c r="E6336" s="11" t="s">
        <v>190</v>
      </c>
      <c r="F6336">
        <v>275</v>
      </c>
      <c r="G6336" s="11" t="s">
        <v>9</v>
      </c>
      <c r="H6336">
        <v>434.5</v>
      </c>
      <c r="I6336">
        <v>618.75</v>
      </c>
      <c r="J6336">
        <v>1.58</v>
      </c>
      <c r="K6336">
        <v>2.25</v>
      </c>
      <c r="L6336" s="11" t="s">
        <v>214</v>
      </c>
      <c r="M6336" s="7">
        <v>44459</v>
      </c>
      <c r="N6336" s="7">
        <v>44459</v>
      </c>
      <c r="O6336" s="11" t="s">
        <v>21</v>
      </c>
      <c r="P6336" s="11" t="s">
        <v>95</v>
      </c>
      <c r="Q6336">
        <v>2.74</v>
      </c>
      <c r="R6336" s="11" t="s">
        <v>52</v>
      </c>
      <c r="S6336" s="11" t="s">
        <v>95</v>
      </c>
      <c r="T6336">
        <v>135891.89000000001</v>
      </c>
      <c r="U6336">
        <f>SalesLineItems__NO_LOT[[#This Row],[ActualSales]]-SalesLineItems__NO_LOT[[#This Row],[Extended_Cost]]</f>
        <v>184.25</v>
      </c>
      <c r="V6336">
        <f>IFERROR(SalesLineItems__NO_LOT[[#This Row],[Revenue]]/SalesLineItems__NO_LOT[[#This Row],[Extended_Price]],0)</f>
        <v>0.29777777777777775</v>
      </c>
      <c r="W6336" t="str">
        <f>IF(SalesLineItems__NO_LOT[[#This Row],[Revenue]]&lt;0,"Lost on Sale","Normal Revenue")</f>
        <v>Normal Revenue</v>
      </c>
      <c r="X63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6">
        <f>IF(SalesLineItems__NO_LOT[[#This Row],[SOP_Type]]="Return",SalesLineItems__NO_LOT[[#This Row],[Extended_Cost]]*-1,SalesLineItems__NO_LOT[[#This Row],[Extended_Price]])</f>
        <v>618.75</v>
      </c>
      <c r="Z6336">
        <f>MONTH(SalesLineItems__NO_LOT[[#This Row],[Requested_Ship_Date]])</f>
        <v>9</v>
      </c>
      <c r="AA6336">
        <f>YEAR(SalesLineItems__NO_LOT[[#This Row],[Requested_Ship_Date]])</f>
        <v>2021</v>
      </c>
      <c r="AV6336"/>
      <c r="AX6336"/>
      <c r="AZ6336"/>
      <c r="BC6336"/>
      <c r="BF6336"/>
    </row>
    <row r="6337" spans="1:58" x14ac:dyDescent="0.2">
      <c r="A6337" t="s">
        <v>2138</v>
      </c>
      <c r="B6337" s="11" t="s">
        <v>22</v>
      </c>
      <c r="C6337" s="11" t="s">
        <v>2139</v>
      </c>
      <c r="D6337" s="11" t="s">
        <v>945</v>
      </c>
      <c r="E6337" s="11" t="s">
        <v>946</v>
      </c>
      <c r="F6337">
        <v>272.10000000000002</v>
      </c>
      <c r="G6337" s="11" t="s">
        <v>9</v>
      </c>
      <c r="H6337">
        <v>693.86</v>
      </c>
      <c r="I6337">
        <v>892.49</v>
      </c>
      <c r="J6337">
        <v>2.5499999999999998</v>
      </c>
      <c r="K6337">
        <v>3.28</v>
      </c>
      <c r="L6337" s="11" t="s">
        <v>214</v>
      </c>
      <c r="M6337" s="7">
        <v>44459</v>
      </c>
      <c r="N6337" s="7">
        <v>44459</v>
      </c>
      <c r="O6337" s="11" t="s">
        <v>21</v>
      </c>
      <c r="P6337" s="11" t="s">
        <v>95</v>
      </c>
      <c r="Q6337">
        <v>2.74</v>
      </c>
      <c r="R6337" s="11" t="s">
        <v>52</v>
      </c>
      <c r="S6337" s="11" t="s">
        <v>95</v>
      </c>
      <c r="T6337">
        <v>135891.89000000001</v>
      </c>
      <c r="U6337">
        <f>SalesLineItems__NO_LOT[[#This Row],[ActualSales]]-SalesLineItems__NO_LOT[[#This Row],[Extended_Cost]]</f>
        <v>198.63</v>
      </c>
      <c r="V6337">
        <f>IFERROR(SalesLineItems__NO_LOT[[#This Row],[Revenue]]/SalesLineItems__NO_LOT[[#This Row],[Extended_Price]],0)</f>
        <v>0.2225571154858878</v>
      </c>
      <c r="W6337" t="str">
        <f>IF(SalesLineItems__NO_LOT[[#This Row],[Revenue]]&lt;0,"Lost on Sale","Normal Revenue")</f>
        <v>Normal Revenue</v>
      </c>
      <c r="X63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7">
        <f>IF(SalesLineItems__NO_LOT[[#This Row],[SOP_Type]]="Return",SalesLineItems__NO_LOT[[#This Row],[Extended_Cost]]*-1,SalesLineItems__NO_LOT[[#This Row],[Extended_Price]])</f>
        <v>892.49</v>
      </c>
      <c r="Z6337">
        <f>MONTH(SalesLineItems__NO_LOT[[#This Row],[Requested_Ship_Date]])</f>
        <v>9</v>
      </c>
      <c r="AA6337">
        <f>YEAR(SalesLineItems__NO_LOT[[#This Row],[Requested_Ship_Date]])</f>
        <v>2021</v>
      </c>
      <c r="AV6337"/>
      <c r="AX6337"/>
      <c r="AZ6337"/>
      <c r="BC6337"/>
      <c r="BF6337"/>
    </row>
    <row r="6338" spans="1:58" x14ac:dyDescent="0.2">
      <c r="A6338" t="s">
        <v>2116</v>
      </c>
      <c r="B6338" s="11" t="s">
        <v>22</v>
      </c>
      <c r="C6338" s="11" t="s">
        <v>2117</v>
      </c>
      <c r="D6338" s="11" t="s">
        <v>300</v>
      </c>
      <c r="E6338" s="11" t="s">
        <v>301</v>
      </c>
      <c r="F6338">
        <v>650</v>
      </c>
      <c r="G6338" s="11" t="s">
        <v>9</v>
      </c>
      <c r="H6338">
        <v>903.5</v>
      </c>
      <c r="I6338">
        <v>1241.5</v>
      </c>
      <c r="J6338">
        <v>1.39</v>
      </c>
      <c r="K6338">
        <v>1.91</v>
      </c>
      <c r="L6338" s="11" t="s">
        <v>166</v>
      </c>
      <c r="M6338" s="7">
        <v>44460</v>
      </c>
      <c r="N6338" s="7">
        <v>44460</v>
      </c>
      <c r="O6338" s="11" t="s">
        <v>21</v>
      </c>
      <c r="P6338" s="11" t="s">
        <v>95</v>
      </c>
      <c r="Q6338">
        <v>12447.79</v>
      </c>
      <c r="R6338" s="11" t="s">
        <v>52</v>
      </c>
      <c r="S6338" s="11" t="s">
        <v>95</v>
      </c>
      <c r="T6338">
        <v>1761785.05</v>
      </c>
      <c r="U6338">
        <f>SalesLineItems__NO_LOT[[#This Row],[ActualSales]]-SalesLineItems__NO_LOT[[#This Row],[Extended_Cost]]</f>
        <v>338</v>
      </c>
      <c r="V6338">
        <f>IFERROR(SalesLineItems__NO_LOT[[#This Row],[Revenue]]/SalesLineItems__NO_LOT[[#This Row],[Extended_Price]],0)</f>
        <v>0.27225130890052357</v>
      </c>
      <c r="W6338" t="str">
        <f>IF(SalesLineItems__NO_LOT[[#This Row],[Revenue]]&lt;0,"Lost on Sale","Normal Revenue")</f>
        <v>Normal Revenue</v>
      </c>
      <c r="X63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38">
        <f>IF(SalesLineItems__NO_LOT[[#This Row],[SOP_Type]]="Return",SalesLineItems__NO_LOT[[#This Row],[Extended_Cost]]*-1,SalesLineItems__NO_LOT[[#This Row],[Extended_Price]])</f>
        <v>1241.5</v>
      </c>
      <c r="Z6338">
        <f>MONTH(SalesLineItems__NO_LOT[[#This Row],[Requested_Ship_Date]])</f>
        <v>9</v>
      </c>
      <c r="AA6338">
        <f>YEAR(SalesLineItems__NO_LOT[[#This Row],[Requested_Ship_Date]])</f>
        <v>2021</v>
      </c>
      <c r="AV6338"/>
      <c r="AX6338"/>
      <c r="AZ6338"/>
      <c r="BC6338"/>
      <c r="BF6338"/>
    </row>
    <row r="6339" spans="1:58" x14ac:dyDescent="0.2">
      <c r="A6339" t="s">
        <v>2118</v>
      </c>
      <c r="B6339" s="11" t="s">
        <v>22</v>
      </c>
      <c r="C6339" s="11" t="s">
        <v>2119</v>
      </c>
      <c r="D6339" s="11" t="s">
        <v>171</v>
      </c>
      <c r="E6339" s="11" t="s">
        <v>172</v>
      </c>
      <c r="F6339">
        <v>35</v>
      </c>
      <c r="G6339" s="11" t="s">
        <v>68</v>
      </c>
      <c r="H6339">
        <v>396.05</v>
      </c>
      <c r="I6339">
        <v>839.65</v>
      </c>
      <c r="J6339">
        <v>11.32</v>
      </c>
      <c r="K6339">
        <v>23.99</v>
      </c>
      <c r="L6339" s="11" t="s">
        <v>166</v>
      </c>
      <c r="M6339" s="7">
        <v>44460</v>
      </c>
      <c r="N6339" s="7">
        <v>44460</v>
      </c>
      <c r="O6339" s="11" t="s">
        <v>70</v>
      </c>
      <c r="P6339" s="11" t="s">
        <v>95</v>
      </c>
      <c r="Q6339">
        <v>12447.79</v>
      </c>
      <c r="R6339" s="11" t="s">
        <v>52</v>
      </c>
      <c r="S6339" s="11" t="s">
        <v>95</v>
      </c>
      <c r="T6339">
        <v>1761785.05</v>
      </c>
      <c r="U6339">
        <f>SalesLineItems__NO_LOT[[#This Row],[ActualSales]]-SalesLineItems__NO_LOT[[#This Row],[Extended_Cost]]</f>
        <v>443.59999999999997</v>
      </c>
      <c r="V6339">
        <f>IFERROR(SalesLineItems__NO_LOT[[#This Row],[Revenue]]/SalesLineItems__NO_LOT[[#This Row],[Extended_Price]],0)</f>
        <v>0.52831536949919611</v>
      </c>
      <c r="W6339" t="str">
        <f>IF(SalesLineItems__NO_LOT[[#This Row],[Revenue]]&lt;0,"Lost on Sale","Normal Revenue")</f>
        <v>Normal Revenue</v>
      </c>
      <c r="X63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39">
        <f>IF(SalesLineItems__NO_LOT[[#This Row],[SOP_Type]]="Return",SalesLineItems__NO_LOT[[#This Row],[Extended_Cost]]*-1,SalesLineItems__NO_LOT[[#This Row],[Extended_Price]])</f>
        <v>839.65</v>
      </c>
      <c r="Z6339">
        <f>MONTH(SalesLineItems__NO_LOT[[#This Row],[Requested_Ship_Date]])</f>
        <v>9</v>
      </c>
      <c r="AA6339">
        <f>YEAR(SalesLineItems__NO_LOT[[#This Row],[Requested_Ship_Date]])</f>
        <v>2021</v>
      </c>
      <c r="AV6339"/>
      <c r="AX6339"/>
      <c r="AZ6339"/>
      <c r="BC6339"/>
      <c r="BF6339"/>
    </row>
    <row r="6340" spans="1:58" x14ac:dyDescent="0.2">
      <c r="A6340" t="s">
        <v>2120</v>
      </c>
      <c r="B6340" s="11" t="s">
        <v>22</v>
      </c>
      <c r="C6340" s="11" t="s">
        <v>2119</v>
      </c>
      <c r="D6340" s="11" t="s">
        <v>246</v>
      </c>
      <c r="E6340" s="11" t="s">
        <v>247</v>
      </c>
      <c r="F6340">
        <v>807.51</v>
      </c>
      <c r="G6340" s="11" t="s">
        <v>9</v>
      </c>
      <c r="H6340">
        <v>2494.23</v>
      </c>
      <c r="I6340">
        <v>3601.49</v>
      </c>
      <c r="J6340">
        <v>3.09</v>
      </c>
      <c r="K6340">
        <v>4.46</v>
      </c>
      <c r="L6340" s="11" t="s">
        <v>166</v>
      </c>
      <c r="M6340" s="7">
        <v>44460</v>
      </c>
      <c r="N6340" s="7">
        <v>44460</v>
      </c>
      <c r="O6340" s="11" t="s">
        <v>70</v>
      </c>
      <c r="P6340" s="11" t="s">
        <v>95</v>
      </c>
      <c r="Q6340">
        <v>12447.79</v>
      </c>
      <c r="R6340" s="11" t="s">
        <v>52</v>
      </c>
      <c r="S6340" s="11" t="s">
        <v>95</v>
      </c>
      <c r="T6340">
        <v>1761785.05</v>
      </c>
      <c r="U6340">
        <f>SalesLineItems__NO_LOT[[#This Row],[ActualSales]]-SalesLineItems__NO_LOT[[#This Row],[Extended_Cost]]</f>
        <v>1107.2599999999998</v>
      </c>
      <c r="V6340">
        <f>IFERROR(SalesLineItems__NO_LOT[[#This Row],[Revenue]]/SalesLineItems__NO_LOT[[#This Row],[Extended_Price]],0)</f>
        <v>0.30744497416347116</v>
      </c>
      <c r="W6340" t="str">
        <f>IF(SalesLineItems__NO_LOT[[#This Row],[Revenue]]&lt;0,"Lost on Sale","Normal Revenue")</f>
        <v>Normal Revenue</v>
      </c>
      <c r="X63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0">
        <f>IF(SalesLineItems__NO_LOT[[#This Row],[SOP_Type]]="Return",SalesLineItems__NO_LOT[[#This Row],[Extended_Cost]]*-1,SalesLineItems__NO_LOT[[#This Row],[Extended_Price]])</f>
        <v>3601.49</v>
      </c>
      <c r="Z6340">
        <f>MONTH(SalesLineItems__NO_LOT[[#This Row],[Requested_Ship_Date]])</f>
        <v>9</v>
      </c>
      <c r="AA6340">
        <f>YEAR(SalesLineItems__NO_LOT[[#This Row],[Requested_Ship_Date]])</f>
        <v>2021</v>
      </c>
      <c r="AV6340"/>
      <c r="AX6340"/>
      <c r="AZ6340"/>
      <c r="BC6340"/>
      <c r="BF6340"/>
    </row>
    <row r="6341" spans="1:58" x14ac:dyDescent="0.2">
      <c r="A6341" t="s">
        <v>2121</v>
      </c>
      <c r="B6341" s="11" t="s">
        <v>22</v>
      </c>
      <c r="C6341" s="11" t="s">
        <v>2119</v>
      </c>
      <c r="D6341" s="11" t="s">
        <v>251</v>
      </c>
      <c r="E6341" s="11" t="s">
        <v>252</v>
      </c>
      <c r="F6341">
        <v>814</v>
      </c>
      <c r="G6341" s="11" t="s">
        <v>9</v>
      </c>
      <c r="H6341">
        <v>2221.85</v>
      </c>
      <c r="I6341">
        <v>3296.7</v>
      </c>
      <c r="J6341">
        <v>2.73</v>
      </c>
      <c r="K6341">
        <v>4.05</v>
      </c>
      <c r="L6341" s="11" t="s">
        <v>166</v>
      </c>
      <c r="M6341" s="7">
        <v>44460</v>
      </c>
      <c r="N6341" s="7">
        <v>44460</v>
      </c>
      <c r="O6341" s="11" t="s">
        <v>70</v>
      </c>
      <c r="P6341" s="11" t="s">
        <v>95</v>
      </c>
      <c r="Q6341">
        <v>12447.79</v>
      </c>
      <c r="R6341" s="11" t="s">
        <v>52</v>
      </c>
      <c r="S6341" s="11" t="s">
        <v>95</v>
      </c>
      <c r="T6341">
        <v>1761785.05</v>
      </c>
      <c r="U6341">
        <f>SalesLineItems__NO_LOT[[#This Row],[ActualSales]]-SalesLineItems__NO_LOT[[#This Row],[Extended_Cost]]</f>
        <v>1074.8499999999999</v>
      </c>
      <c r="V6341">
        <f>IFERROR(SalesLineItems__NO_LOT[[#This Row],[Revenue]]/SalesLineItems__NO_LOT[[#This Row],[Extended_Price]],0)</f>
        <v>0.32603815937149272</v>
      </c>
      <c r="W6341" t="str">
        <f>IF(SalesLineItems__NO_LOT[[#This Row],[Revenue]]&lt;0,"Lost on Sale","Normal Revenue")</f>
        <v>Normal Revenue</v>
      </c>
      <c r="X63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1">
        <f>IF(SalesLineItems__NO_LOT[[#This Row],[SOP_Type]]="Return",SalesLineItems__NO_LOT[[#This Row],[Extended_Cost]]*-1,SalesLineItems__NO_LOT[[#This Row],[Extended_Price]])</f>
        <v>3296.7</v>
      </c>
      <c r="Z6341">
        <f>MONTH(SalesLineItems__NO_LOT[[#This Row],[Requested_Ship_Date]])</f>
        <v>9</v>
      </c>
      <c r="AA6341">
        <f>YEAR(SalesLineItems__NO_LOT[[#This Row],[Requested_Ship_Date]])</f>
        <v>2021</v>
      </c>
      <c r="AV6341"/>
      <c r="AX6341"/>
      <c r="AZ6341"/>
      <c r="BC6341"/>
      <c r="BF6341"/>
    </row>
    <row r="6342" spans="1:58" x14ac:dyDescent="0.2">
      <c r="A6342" t="s">
        <v>2122</v>
      </c>
      <c r="B6342" s="11" t="s">
        <v>22</v>
      </c>
      <c r="C6342" s="11" t="s">
        <v>2119</v>
      </c>
      <c r="D6342" s="11" t="s">
        <v>13</v>
      </c>
      <c r="E6342" s="11" t="s">
        <v>14</v>
      </c>
      <c r="F6342">
        <v>1</v>
      </c>
      <c r="G6342" s="11" t="s">
        <v>15</v>
      </c>
      <c r="H6342">
        <v>0</v>
      </c>
      <c r="I6342">
        <v>1.5</v>
      </c>
      <c r="J6342">
        <v>0</v>
      </c>
      <c r="K6342">
        <v>1.5</v>
      </c>
      <c r="L6342" s="11" t="s">
        <v>166</v>
      </c>
      <c r="M6342" s="7">
        <v>44460</v>
      </c>
      <c r="N6342" s="7">
        <v>44460</v>
      </c>
      <c r="O6342" s="11" t="s">
        <v>16</v>
      </c>
      <c r="P6342" s="11" t="s">
        <v>95</v>
      </c>
      <c r="Q6342">
        <v>12447.79</v>
      </c>
      <c r="R6342" s="11" t="s">
        <v>52</v>
      </c>
      <c r="S6342" s="11" t="s">
        <v>95</v>
      </c>
      <c r="T6342">
        <v>1761785.05</v>
      </c>
      <c r="U6342">
        <f>SalesLineItems__NO_LOT[[#This Row],[ActualSales]]-SalesLineItems__NO_LOT[[#This Row],[Extended_Cost]]</f>
        <v>1.5</v>
      </c>
      <c r="V6342">
        <f>IFERROR(SalesLineItems__NO_LOT[[#This Row],[Revenue]]/SalesLineItems__NO_LOT[[#This Row],[Extended_Price]],0)</f>
        <v>1</v>
      </c>
      <c r="W6342" t="str">
        <f>IF(SalesLineItems__NO_LOT[[#This Row],[Revenue]]&lt;0,"Lost on Sale","Normal Revenue")</f>
        <v>Normal Revenue</v>
      </c>
      <c r="X63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2">
        <f>IF(SalesLineItems__NO_LOT[[#This Row],[SOP_Type]]="Return",SalesLineItems__NO_LOT[[#This Row],[Extended_Cost]]*-1,SalesLineItems__NO_LOT[[#This Row],[Extended_Price]])</f>
        <v>1.5</v>
      </c>
      <c r="Z6342">
        <f>MONTH(SalesLineItems__NO_LOT[[#This Row],[Requested_Ship_Date]])</f>
        <v>9</v>
      </c>
      <c r="AA6342">
        <f>YEAR(SalesLineItems__NO_LOT[[#This Row],[Requested_Ship_Date]])</f>
        <v>2021</v>
      </c>
      <c r="AV6342"/>
      <c r="AX6342"/>
      <c r="AZ6342"/>
      <c r="BC6342"/>
      <c r="BF6342"/>
    </row>
    <row r="6343" spans="1:58" x14ac:dyDescent="0.2">
      <c r="A6343" t="s">
        <v>2112</v>
      </c>
      <c r="B6343" s="11" t="s">
        <v>22</v>
      </c>
      <c r="C6343" s="11" t="s">
        <v>2113</v>
      </c>
      <c r="D6343" s="11" t="s">
        <v>878</v>
      </c>
      <c r="E6343" s="11" t="s">
        <v>879</v>
      </c>
      <c r="F6343">
        <v>100</v>
      </c>
      <c r="G6343" s="11" t="s">
        <v>9</v>
      </c>
      <c r="H6343">
        <v>1443</v>
      </c>
      <c r="I6343">
        <v>3200</v>
      </c>
      <c r="J6343">
        <v>14.43</v>
      </c>
      <c r="K6343">
        <v>32</v>
      </c>
      <c r="L6343" s="11" t="s">
        <v>394</v>
      </c>
      <c r="M6343" s="7">
        <v>44462</v>
      </c>
      <c r="N6343" s="7">
        <v>44462</v>
      </c>
      <c r="O6343" s="11" t="s">
        <v>159</v>
      </c>
      <c r="P6343" s="11" t="s">
        <v>95</v>
      </c>
      <c r="Q6343">
        <v>5300</v>
      </c>
      <c r="R6343" s="11" t="s">
        <v>52</v>
      </c>
      <c r="S6343" s="11" t="s">
        <v>95</v>
      </c>
      <c r="T6343">
        <v>41239.19</v>
      </c>
      <c r="U6343">
        <f>SalesLineItems__NO_LOT[[#This Row],[ActualSales]]-SalesLineItems__NO_LOT[[#This Row],[Extended_Cost]]</f>
        <v>1757</v>
      </c>
      <c r="V6343">
        <f>IFERROR(SalesLineItems__NO_LOT[[#This Row],[Revenue]]/SalesLineItems__NO_LOT[[#This Row],[Extended_Price]],0)</f>
        <v>0.54906250000000001</v>
      </c>
      <c r="W6343" t="str">
        <f>IF(SalesLineItems__NO_LOT[[#This Row],[Revenue]]&lt;0,"Lost on Sale","Normal Revenue")</f>
        <v>Normal Revenue</v>
      </c>
      <c r="X63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3">
        <f>IF(SalesLineItems__NO_LOT[[#This Row],[SOP_Type]]="Return",SalesLineItems__NO_LOT[[#This Row],[Extended_Cost]]*-1,SalesLineItems__NO_LOT[[#This Row],[Extended_Price]])</f>
        <v>3200</v>
      </c>
      <c r="Z6343">
        <f>MONTH(SalesLineItems__NO_LOT[[#This Row],[Requested_Ship_Date]])</f>
        <v>9</v>
      </c>
      <c r="AA6343">
        <f>YEAR(SalesLineItems__NO_LOT[[#This Row],[Requested_Ship_Date]])</f>
        <v>2021</v>
      </c>
      <c r="AV6343"/>
      <c r="AX6343"/>
      <c r="AZ6343"/>
      <c r="BC6343"/>
      <c r="BF6343"/>
    </row>
    <row r="6344" spans="1:58" x14ac:dyDescent="0.2">
      <c r="A6344" t="s">
        <v>2109</v>
      </c>
      <c r="B6344" s="11" t="s">
        <v>22</v>
      </c>
      <c r="C6344" s="11" t="s">
        <v>2110</v>
      </c>
      <c r="D6344" s="11" t="s">
        <v>2107</v>
      </c>
      <c r="E6344" s="11" t="s">
        <v>2108</v>
      </c>
      <c r="F6344">
        <v>462</v>
      </c>
      <c r="G6344" s="11" t="s">
        <v>9</v>
      </c>
      <c r="H6344">
        <v>1386</v>
      </c>
      <c r="I6344">
        <v>5271.42</v>
      </c>
      <c r="J6344">
        <v>3</v>
      </c>
      <c r="K6344">
        <v>11.41</v>
      </c>
      <c r="L6344" s="11" t="s">
        <v>619</v>
      </c>
      <c r="M6344" s="7">
        <v>44463</v>
      </c>
      <c r="N6344" s="7">
        <v>44463</v>
      </c>
      <c r="O6344" s="11" t="s">
        <v>11</v>
      </c>
      <c r="P6344" s="11" t="s">
        <v>95</v>
      </c>
      <c r="Q6344">
        <v>124754.19</v>
      </c>
      <c r="R6344" s="11" t="s">
        <v>52</v>
      </c>
      <c r="S6344" s="11" t="s">
        <v>95</v>
      </c>
      <c r="T6344">
        <v>285849.40999999997</v>
      </c>
      <c r="U6344">
        <f>SalesLineItems__NO_LOT[[#This Row],[ActualSales]]-SalesLineItems__NO_LOT[[#This Row],[Extended_Cost]]</f>
        <v>3885.42</v>
      </c>
      <c r="V6344">
        <f>IFERROR(SalesLineItems__NO_LOT[[#This Row],[Revenue]]/SalesLineItems__NO_LOT[[#This Row],[Extended_Price]],0)</f>
        <v>0.73707274320771254</v>
      </c>
      <c r="W6344" t="str">
        <f>IF(SalesLineItems__NO_LOT[[#This Row],[Revenue]]&lt;0,"Lost on Sale","Normal Revenue")</f>
        <v>Normal Revenue</v>
      </c>
      <c r="X63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4">
        <f>IF(SalesLineItems__NO_LOT[[#This Row],[SOP_Type]]="Return",SalesLineItems__NO_LOT[[#This Row],[Extended_Cost]]*-1,SalesLineItems__NO_LOT[[#This Row],[Extended_Price]])</f>
        <v>5271.42</v>
      </c>
      <c r="Z6344">
        <f>MONTH(SalesLineItems__NO_LOT[[#This Row],[Requested_Ship_Date]])</f>
        <v>9</v>
      </c>
      <c r="AA6344">
        <f>YEAR(SalesLineItems__NO_LOT[[#This Row],[Requested_Ship_Date]])</f>
        <v>2021</v>
      </c>
      <c r="AV6344"/>
      <c r="AX6344"/>
      <c r="AZ6344"/>
      <c r="BC6344"/>
      <c r="BF6344"/>
    </row>
    <row r="6345" spans="1:58" x14ac:dyDescent="0.2">
      <c r="A6345" t="s">
        <v>2111</v>
      </c>
      <c r="B6345" s="11" t="s">
        <v>22</v>
      </c>
      <c r="C6345" s="11" t="s">
        <v>2110</v>
      </c>
      <c r="D6345" s="11" t="s">
        <v>93</v>
      </c>
      <c r="E6345" s="11" t="s">
        <v>94</v>
      </c>
      <c r="F6345">
        <v>50</v>
      </c>
      <c r="G6345" s="11" t="s">
        <v>9</v>
      </c>
      <c r="H6345">
        <v>1666</v>
      </c>
      <c r="I6345">
        <v>4867.5</v>
      </c>
      <c r="J6345">
        <v>33.32</v>
      </c>
      <c r="K6345">
        <v>97.35</v>
      </c>
      <c r="L6345" s="11" t="s">
        <v>619</v>
      </c>
      <c r="M6345" s="7">
        <v>44463</v>
      </c>
      <c r="N6345" s="7">
        <v>44463</v>
      </c>
      <c r="O6345" s="11" t="s">
        <v>65</v>
      </c>
      <c r="P6345" s="11" t="s">
        <v>95</v>
      </c>
      <c r="Q6345">
        <v>124754.19</v>
      </c>
      <c r="R6345" s="11" t="s">
        <v>52</v>
      </c>
      <c r="S6345" s="11" t="s">
        <v>95</v>
      </c>
      <c r="T6345">
        <v>285849.40999999997</v>
      </c>
      <c r="U6345">
        <f>SalesLineItems__NO_LOT[[#This Row],[ActualSales]]-SalesLineItems__NO_LOT[[#This Row],[Extended_Cost]]</f>
        <v>3201.5</v>
      </c>
      <c r="V6345">
        <f>IFERROR(SalesLineItems__NO_LOT[[#This Row],[Revenue]]/SalesLineItems__NO_LOT[[#This Row],[Extended_Price]],0)</f>
        <v>0.65772984078068819</v>
      </c>
      <c r="W6345" t="str">
        <f>IF(SalesLineItems__NO_LOT[[#This Row],[Revenue]]&lt;0,"Lost on Sale","Normal Revenue")</f>
        <v>Normal Revenue</v>
      </c>
      <c r="X63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5">
        <f>IF(SalesLineItems__NO_LOT[[#This Row],[SOP_Type]]="Return",SalesLineItems__NO_LOT[[#This Row],[Extended_Cost]]*-1,SalesLineItems__NO_LOT[[#This Row],[Extended_Price]])</f>
        <v>4867.5</v>
      </c>
      <c r="Z6345">
        <f>MONTH(SalesLineItems__NO_LOT[[#This Row],[Requested_Ship_Date]])</f>
        <v>9</v>
      </c>
      <c r="AA6345">
        <f>YEAR(SalesLineItems__NO_LOT[[#This Row],[Requested_Ship_Date]])</f>
        <v>2021</v>
      </c>
      <c r="AV6345"/>
      <c r="AX6345"/>
      <c r="AZ6345"/>
      <c r="BC6345"/>
      <c r="BF6345"/>
    </row>
    <row r="6346" spans="1:58" x14ac:dyDescent="0.2">
      <c r="A6346" t="s">
        <v>2082</v>
      </c>
      <c r="B6346" s="11" t="s">
        <v>22</v>
      </c>
      <c r="C6346" s="11" t="s">
        <v>2083</v>
      </c>
      <c r="D6346" s="11" t="s">
        <v>93</v>
      </c>
      <c r="E6346" s="11" t="s">
        <v>94</v>
      </c>
      <c r="F6346">
        <v>0.5</v>
      </c>
      <c r="G6346" s="11" t="s">
        <v>9</v>
      </c>
      <c r="H6346">
        <v>16.66</v>
      </c>
      <c r="I6346">
        <v>0</v>
      </c>
      <c r="J6346">
        <v>33.32</v>
      </c>
      <c r="K6346">
        <v>0</v>
      </c>
      <c r="L6346" s="11" t="s">
        <v>85</v>
      </c>
      <c r="M6346" s="7">
        <v>44466</v>
      </c>
      <c r="N6346" s="7">
        <v>44466</v>
      </c>
      <c r="O6346" s="11" t="s">
        <v>65</v>
      </c>
      <c r="P6346" s="11" t="s">
        <v>95</v>
      </c>
      <c r="Q6346">
        <v>1415.67</v>
      </c>
      <c r="R6346" s="11" t="s">
        <v>86</v>
      </c>
      <c r="S6346" s="11" t="s">
        <v>95</v>
      </c>
      <c r="T6346">
        <v>15159.69</v>
      </c>
      <c r="U6346">
        <f>SalesLineItems__NO_LOT[[#This Row],[ActualSales]]-SalesLineItems__NO_LOT[[#This Row],[Extended_Cost]]</f>
        <v>-16.66</v>
      </c>
      <c r="V6346">
        <f>IFERROR(SalesLineItems__NO_LOT[[#This Row],[Revenue]]/SalesLineItems__NO_LOT[[#This Row],[Extended_Price]],0)</f>
        <v>0</v>
      </c>
      <c r="W6346" t="str">
        <f>IF(SalesLineItems__NO_LOT[[#This Row],[Revenue]]&lt;0,"Lost on Sale","Normal Revenue")</f>
        <v>Lost on Sale</v>
      </c>
      <c r="X63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46">
        <f>IF(SalesLineItems__NO_LOT[[#This Row],[SOP_Type]]="Return",SalesLineItems__NO_LOT[[#This Row],[Extended_Cost]]*-1,SalesLineItems__NO_LOT[[#This Row],[Extended_Price]])</f>
        <v>0</v>
      </c>
      <c r="Z6346">
        <f>MONTH(SalesLineItems__NO_LOT[[#This Row],[Requested_Ship_Date]])</f>
        <v>9</v>
      </c>
      <c r="AA6346">
        <f>YEAR(SalesLineItems__NO_LOT[[#This Row],[Requested_Ship_Date]])</f>
        <v>2021</v>
      </c>
      <c r="AV6346"/>
      <c r="AX6346"/>
      <c r="AZ6346"/>
      <c r="BC6346"/>
      <c r="BF6346"/>
    </row>
    <row r="6347" spans="1:58" x14ac:dyDescent="0.2">
      <c r="A6347" t="s">
        <v>2084</v>
      </c>
      <c r="B6347" s="11" t="s">
        <v>22</v>
      </c>
      <c r="C6347" s="11" t="s">
        <v>2083</v>
      </c>
      <c r="D6347" s="11" t="s">
        <v>89</v>
      </c>
      <c r="E6347" s="11" t="s">
        <v>90</v>
      </c>
      <c r="F6347">
        <v>5.5</v>
      </c>
      <c r="G6347" s="11" t="s">
        <v>9</v>
      </c>
      <c r="H6347">
        <v>84.1</v>
      </c>
      <c r="I6347">
        <v>0</v>
      </c>
      <c r="J6347">
        <v>15.29</v>
      </c>
      <c r="K6347">
        <v>0</v>
      </c>
      <c r="L6347" s="11" t="s">
        <v>85</v>
      </c>
      <c r="M6347" s="7">
        <v>44466</v>
      </c>
      <c r="N6347" s="7">
        <v>44466</v>
      </c>
      <c r="O6347" s="11" t="s">
        <v>11</v>
      </c>
      <c r="P6347" s="11" t="s">
        <v>95</v>
      </c>
      <c r="Q6347">
        <v>1415.67</v>
      </c>
      <c r="R6347" s="11" t="s">
        <v>86</v>
      </c>
      <c r="S6347" s="11" t="s">
        <v>95</v>
      </c>
      <c r="T6347">
        <v>15159.69</v>
      </c>
      <c r="U6347">
        <f>SalesLineItems__NO_LOT[[#This Row],[ActualSales]]-SalesLineItems__NO_LOT[[#This Row],[Extended_Cost]]</f>
        <v>-84.1</v>
      </c>
      <c r="V6347">
        <f>IFERROR(SalesLineItems__NO_LOT[[#This Row],[Revenue]]/SalesLineItems__NO_LOT[[#This Row],[Extended_Price]],0)</f>
        <v>0</v>
      </c>
      <c r="W6347" t="str">
        <f>IF(SalesLineItems__NO_LOT[[#This Row],[Revenue]]&lt;0,"Lost on Sale","Normal Revenue")</f>
        <v>Lost on Sale</v>
      </c>
      <c r="X63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47">
        <f>IF(SalesLineItems__NO_LOT[[#This Row],[SOP_Type]]="Return",SalesLineItems__NO_LOT[[#This Row],[Extended_Cost]]*-1,SalesLineItems__NO_LOT[[#This Row],[Extended_Price]])</f>
        <v>0</v>
      </c>
      <c r="Z6347">
        <f>MONTH(SalesLineItems__NO_LOT[[#This Row],[Requested_Ship_Date]])</f>
        <v>9</v>
      </c>
      <c r="AA6347">
        <f>YEAR(SalesLineItems__NO_LOT[[#This Row],[Requested_Ship_Date]])</f>
        <v>2021</v>
      </c>
      <c r="AV6347"/>
      <c r="AX6347"/>
      <c r="AZ6347"/>
      <c r="BC6347"/>
      <c r="BF6347"/>
    </row>
    <row r="6348" spans="1:58" x14ac:dyDescent="0.2">
      <c r="A6348" t="s">
        <v>2085</v>
      </c>
      <c r="B6348" s="11" t="s">
        <v>22</v>
      </c>
      <c r="C6348" s="11" t="s">
        <v>2086</v>
      </c>
      <c r="D6348" s="11" t="s">
        <v>2087</v>
      </c>
      <c r="E6348" s="11" t="s">
        <v>2088</v>
      </c>
      <c r="F6348">
        <v>1013.1</v>
      </c>
      <c r="G6348" s="11" t="s">
        <v>9</v>
      </c>
      <c r="H6348">
        <v>2836.68</v>
      </c>
      <c r="I6348">
        <v>11579.73</v>
      </c>
      <c r="J6348">
        <v>2.8</v>
      </c>
      <c r="K6348">
        <v>11.43</v>
      </c>
      <c r="L6348" s="11" t="s">
        <v>619</v>
      </c>
      <c r="M6348" s="7">
        <v>44466</v>
      </c>
      <c r="N6348" s="7">
        <v>44466</v>
      </c>
      <c r="O6348" s="11" t="s">
        <v>11</v>
      </c>
      <c r="P6348" s="11" t="s">
        <v>95</v>
      </c>
      <c r="Q6348">
        <v>124754.19</v>
      </c>
      <c r="R6348" s="11" t="s">
        <v>52</v>
      </c>
      <c r="S6348" s="11" t="s">
        <v>95</v>
      </c>
      <c r="T6348">
        <v>285849.40999999997</v>
      </c>
      <c r="U6348">
        <f>SalesLineItems__NO_LOT[[#This Row],[ActualSales]]-SalesLineItems__NO_LOT[[#This Row],[Extended_Cost]]</f>
        <v>8743.0499999999993</v>
      </c>
      <c r="V6348">
        <f>IFERROR(SalesLineItems__NO_LOT[[#This Row],[Revenue]]/SalesLineItems__NO_LOT[[#This Row],[Extended_Price]],0)</f>
        <v>0.75503055770730398</v>
      </c>
      <c r="W6348" t="str">
        <f>IF(SalesLineItems__NO_LOT[[#This Row],[Revenue]]&lt;0,"Lost on Sale","Normal Revenue")</f>
        <v>Normal Revenue</v>
      </c>
      <c r="X63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8">
        <f>IF(SalesLineItems__NO_LOT[[#This Row],[SOP_Type]]="Return",SalesLineItems__NO_LOT[[#This Row],[Extended_Cost]]*-1,SalesLineItems__NO_LOT[[#This Row],[Extended_Price]])</f>
        <v>11579.73</v>
      </c>
      <c r="Z6348">
        <f>MONTH(SalesLineItems__NO_LOT[[#This Row],[Requested_Ship_Date]])</f>
        <v>9</v>
      </c>
      <c r="AA6348">
        <f>YEAR(SalesLineItems__NO_LOT[[#This Row],[Requested_Ship_Date]])</f>
        <v>2021</v>
      </c>
      <c r="AV6348"/>
      <c r="AX6348"/>
      <c r="AZ6348"/>
      <c r="BC6348"/>
      <c r="BF6348"/>
    </row>
    <row r="6349" spans="1:58" x14ac:dyDescent="0.2">
      <c r="A6349" t="s">
        <v>2089</v>
      </c>
      <c r="B6349" s="11" t="s">
        <v>22</v>
      </c>
      <c r="C6349" s="11" t="s">
        <v>2086</v>
      </c>
      <c r="D6349" s="11" t="s">
        <v>177</v>
      </c>
      <c r="E6349" s="11" t="s">
        <v>178</v>
      </c>
      <c r="F6349">
        <v>50</v>
      </c>
      <c r="G6349" s="11" t="s">
        <v>9</v>
      </c>
      <c r="H6349">
        <v>223.5</v>
      </c>
      <c r="I6349">
        <v>325</v>
      </c>
      <c r="J6349">
        <v>4.47</v>
      </c>
      <c r="K6349">
        <v>6.5</v>
      </c>
      <c r="L6349" s="11" t="s">
        <v>619</v>
      </c>
      <c r="M6349" s="7">
        <v>44466</v>
      </c>
      <c r="N6349" s="7">
        <v>44466</v>
      </c>
      <c r="O6349" s="11" t="s">
        <v>21</v>
      </c>
      <c r="P6349" s="11" t="s">
        <v>95</v>
      </c>
      <c r="Q6349">
        <v>124754.19</v>
      </c>
      <c r="R6349" s="11" t="s">
        <v>52</v>
      </c>
      <c r="S6349" s="11" t="s">
        <v>95</v>
      </c>
      <c r="T6349">
        <v>285849.40999999997</v>
      </c>
      <c r="U6349">
        <f>SalesLineItems__NO_LOT[[#This Row],[ActualSales]]-SalesLineItems__NO_LOT[[#This Row],[Extended_Cost]]</f>
        <v>101.5</v>
      </c>
      <c r="V6349">
        <f>IFERROR(SalesLineItems__NO_LOT[[#This Row],[Revenue]]/SalesLineItems__NO_LOT[[#This Row],[Extended_Price]],0)</f>
        <v>0.31230769230769229</v>
      </c>
      <c r="W6349" t="str">
        <f>IF(SalesLineItems__NO_LOT[[#This Row],[Revenue]]&lt;0,"Lost on Sale","Normal Revenue")</f>
        <v>Normal Revenue</v>
      </c>
      <c r="X63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49">
        <f>IF(SalesLineItems__NO_LOT[[#This Row],[SOP_Type]]="Return",SalesLineItems__NO_LOT[[#This Row],[Extended_Cost]]*-1,SalesLineItems__NO_LOT[[#This Row],[Extended_Price]])</f>
        <v>325</v>
      </c>
      <c r="Z6349">
        <f>MONTH(SalesLineItems__NO_LOT[[#This Row],[Requested_Ship_Date]])</f>
        <v>9</v>
      </c>
      <c r="AA6349">
        <f>YEAR(SalesLineItems__NO_LOT[[#This Row],[Requested_Ship_Date]])</f>
        <v>2021</v>
      </c>
      <c r="AV6349"/>
      <c r="AX6349"/>
      <c r="AZ6349"/>
      <c r="BC6349"/>
      <c r="BF6349"/>
    </row>
    <row r="6350" spans="1:58" x14ac:dyDescent="0.2">
      <c r="A6350" t="s">
        <v>2090</v>
      </c>
      <c r="B6350" s="11" t="s">
        <v>22</v>
      </c>
      <c r="C6350" s="11" t="s">
        <v>2086</v>
      </c>
      <c r="D6350" s="11" t="s">
        <v>2091</v>
      </c>
      <c r="E6350" s="11" t="s">
        <v>2092</v>
      </c>
      <c r="F6350">
        <v>2025</v>
      </c>
      <c r="G6350" s="11" t="s">
        <v>9</v>
      </c>
      <c r="H6350">
        <v>5670</v>
      </c>
      <c r="I6350">
        <v>22275</v>
      </c>
      <c r="J6350">
        <v>2.8</v>
      </c>
      <c r="K6350">
        <v>11</v>
      </c>
      <c r="L6350" s="11" t="s">
        <v>619</v>
      </c>
      <c r="M6350" s="7">
        <v>44466</v>
      </c>
      <c r="N6350" s="7">
        <v>44466</v>
      </c>
      <c r="O6350" s="11" t="s">
        <v>11</v>
      </c>
      <c r="P6350" s="11" t="s">
        <v>95</v>
      </c>
      <c r="Q6350">
        <v>124754.19</v>
      </c>
      <c r="R6350" s="11" t="s">
        <v>52</v>
      </c>
      <c r="S6350" s="11" t="s">
        <v>95</v>
      </c>
      <c r="T6350">
        <v>285849.40999999997</v>
      </c>
      <c r="U6350">
        <f>SalesLineItems__NO_LOT[[#This Row],[ActualSales]]-SalesLineItems__NO_LOT[[#This Row],[Extended_Cost]]</f>
        <v>16605</v>
      </c>
      <c r="V6350">
        <f>IFERROR(SalesLineItems__NO_LOT[[#This Row],[Revenue]]/SalesLineItems__NO_LOT[[#This Row],[Extended_Price]],0)</f>
        <v>0.74545454545454548</v>
      </c>
      <c r="W6350" t="str">
        <f>IF(SalesLineItems__NO_LOT[[#This Row],[Revenue]]&lt;0,"Lost on Sale","Normal Revenue")</f>
        <v>Normal Revenue</v>
      </c>
      <c r="X63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50">
        <f>IF(SalesLineItems__NO_LOT[[#This Row],[SOP_Type]]="Return",SalesLineItems__NO_LOT[[#This Row],[Extended_Cost]]*-1,SalesLineItems__NO_LOT[[#This Row],[Extended_Price]])</f>
        <v>22275</v>
      </c>
      <c r="Z6350">
        <f>MONTH(SalesLineItems__NO_LOT[[#This Row],[Requested_Ship_Date]])</f>
        <v>9</v>
      </c>
      <c r="AA6350">
        <f>YEAR(SalesLineItems__NO_LOT[[#This Row],[Requested_Ship_Date]])</f>
        <v>2021</v>
      </c>
      <c r="AV6350"/>
      <c r="AX6350"/>
      <c r="AZ6350"/>
      <c r="BC6350"/>
      <c r="BF6350"/>
    </row>
    <row r="6351" spans="1:58" x14ac:dyDescent="0.2">
      <c r="A6351" t="s">
        <v>2093</v>
      </c>
      <c r="B6351" s="11" t="s">
        <v>22</v>
      </c>
      <c r="C6351" s="11" t="s">
        <v>2086</v>
      </c>
      <c r="D6351" s="11" t="s">
        <v>2094</v>
      </c>
      <c r="E6351" s="11" t="s">
        <v>2095</v>
      </c>
      <c r="F6351">
        <v>1690.7</v>
      </c>
      <c r="G6351" s="11" t="s">
        <v>9</v>
      </c>
      <c r="H6351">
        <v>4852.3100000000004</v>
      </c>
      <c r="I6351">
        <v>19290.89</v>
      </c>
      <c r="J6351">
        <v>2.87</v>
      </c>
      <c r="K6351">
        <v>11.41</v>
      </c>
      <c r="L6351" s="11" t="s">
        <v>619</v>
      </c>
      <c r="M6351" s="7">
        <v>44466</v>
      </c>
      <c r="N6351" s="7">
        <v>44466</v>
      </c>
      <c r="O6351" s="11" t="s">
        <v>11</v>
      </c>
      <c r="P6351" s="11" t="s">
        <v>95</v>
      </c>
      <c r="Q6351">
        <v>124754.19</v>
      </c>
      <c r="R6351" s="11" t="s">
        <v>52</v>
      </c>
      <c r="S6351" s="11" t="s">
        <v>95</v>
      </c>
      <c r="T6351">
        <v>285849.40999999997</v>
      </c>
      <c r="U6351">
        <f>SalesLineItems__NO_LOT[[#This Row],[ActualSales]]-SalesLineItems__NO_LOT[[#This Row],[Extended_Cost]]</f>
        <v>14438.579999999998</v>
      </c>
      <c r="V6351">
        <f>IFERROR(SalesLineItems__NO_LOT[[#This Row],[Revenue]]/SalesLineItems__NO_LOT[[#This Row],[Extended_Price]],0)</f>
        <v>0.74846624494774472</v>
      </c>
      <c r="W6351" t="str">
        <f>IF(SalesLineItems__NO_LOT[[#This Row],[Revenue]]&lt;0,"Lost on Sale","Normal Revenue")</f>
        <v>Normal Revenue</v>
      </c>
      <c r="X63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51">
        <f>IF(SalesLineItems__NO_LOT[[#This Row],[SOP_Type]]="Return",SalesLineItems__NO_LOT[[#This Row],[Extended_Cost]]*-1,SalesLineItems__NO_LOT[[#This Row],[Extended_Price]])</f>
        <v>19290.89</v>
      </c>
      <c r="Z6351">
        <f>MONTH(SalesLineItems__NO_LOT[[#This Row],[Requested_Ship_Date]])</f>
        <v>9</v>
      </c>
      <c r="AA6351">
        <f>YEAR(SalesLineItems__NO_LOT[[#This Row],[Requested_Ship_Date]])</f>
        <v>2021</v>
      </c>
      <c r="AV6351"/>
      <c r="AX6351"/>
      <c r="AZ6351"/>
      <c r="BC6351"/>
      <c r="BF6351"/>
    </row>
    <row r="6352" spans="1:58" x14ac:dyDescent="0.2">
      <c r="A6352" t="s">
        <v>2096</v>
      </c>
      <c r="B6352" s="11" t="s">
        <v>22</v>
      </c>
      <c r="C6352" s="11" t="s">
        <v>2086</v>
      </c>
      <c r="D6352" s="11" t="s">
        <v>2097</v>
      </c>
      <c r="E6352" s="11" t="s">
        <v>2098</v>
      </c>
      <c r="F6352">
        <v>1690.7</v>
      </c>
      <c r="G6352" s="11" t="s">
        <v>9</v>
      </c>
      <c r="H6352">
        <v>4750.87</v>
      </c>
      <c r="I6352">
        <v>19324.7</v>
      </c>
      <c r="J6352">
        <v>2.81</v>
      </c>
      <c r="K6352">
        <v>11.43</v>
      </c>
      <c r="L6352" s="11" t="s">
        <v>619</v>
      </c>
      <c r="M6352" s="7">
        <v>44466</v>
      </c>
      <c r="N6352" s="7">
        <v>44466</v>
      </c>
      <c r="O6352" s="11" t="s">
        <v>11</v>
      </c>
      <c r="P6352" s="11" t="s">
        <v>95</v>
      </c>
      <c r="Q6352">
        <v>124754.19</v>
      </c>
      <c r="R6352" s="11" t="s">
        <v>52</v>
      </c>
      <c r="S6352" s="11" t="s">
        <v>95</v>
      </c>
      <c r="T6352">
        <v>285849.40999999997</v>
      </c>
      <c r="U6352">
        <f>SalesLineItems__NO_LOT[[#This Row],[ActualSales]]-SalesLineItems__NO_LOT[[#This Row],[Extended_Cost]]</f>
        <v>14573.830000000002</v>
      </c>
      <c r="V6352">
        <f>IFERROR(SalesLineItems__NO_LOT[[#This Row],[Revenue]]/SalesLineItems__NO_LOT[[#This Row],[Extended_Price]],0)</f>
        <v>0.75415556257018224</v>
      </c>
      <c r="W6352" t="str">
        <f>IF(SalesLineItems__NO_LOT[[#This Row],[Revenue]]&lt;0,"Lost on Sale","Normal Revenue")</f>
        <v>Normal Revenue</v>
      </c>
      <c r="X63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52">
        <f>IF(SalesLineItems__NO_LOT[[#This Row],[SOP_Type]]="Return",SalesLineItems__NO_LOT[[#This Row],[Extended_Cost]]*-1,SalesLineItems__NO_LOT[[#This Row],[Extended_Price]])</f>
        <v>19324.7</v>
      </c>
      <c r="Z6352">
        <f>MONTH(SalesLineItems__NO_LOT[[#This Row],[Requested_Ship_Date]])</f>
        <v>9</v>
      </c>
      <c r="AA6352">
        <f>YEAR(SalesLineItems__NO_LOT[[#This Row],[Requested_Ship_Date]])</f>
        <v>2021</v>
      </c>
      <c r="AV6352"/>
      <c r="AX6352"/>
      <c r="AZ6352"/>
      <c r="BC6352"/>
      <c r="BF6352"/>
    </row>
    <row r="6353" spans="1:58" x14ac:dyDescent="0.2">
      <c r="A6353" t="s">
        <v>2099</v>
      </c>
      <c r="B6353" s="11" t="s">
        <v>22</v>
      </c>
      <c r="C6353" s="11" t="s">
        <v>2086</v>
      </c>
      <c r="D6353" s="11" t="s">
        <v>220</v>
      </c>
      <c r="E6353" s="11" t="s">
        <v>221</v>
      </c>
      <c r="F6353">
        <v>1375</v>
      </c>
      <c r="G6353" s="11" t="s">
        <v>9</v>
      </c>
      <c r="H6353">
        <v>1856.25</v>
      </c>
      <c r="I6353">
        <v>2337.5</v>
      </c>
      <c r="J6353">
        <v>1.35</v>
      </c>
      <c r="K6353">
        <v>1.7</v>
      </c>
      <c r="L6353" s="11" t="s">
        <v>619</v>
      </c>
      <c r="M6353" s="7">
        <v>44466</v>
      </c>
      <c r="N6353" s="7">
        <v>44466</v>
      </c>
      <c r="O6353" s="11" t="s">
        <v>21</v>
      </c>
      <c r="P6353" s="11" t="s">
        <v>95</v>
      </c>
      <c r="Q6353">
        <v>124754.19</v>
      </c>
      <c r="R6353" s="11" t="s">
        <v>52</v>
      </c>
      <c r="S6353" s="11" t="s">
        <v>95</v>
      </c>
      <c r="T6353">
        <v>285849.40999999997</v>
      </c>
      <c r="U6353">
        <f>SalesLineItems__NO_LOT[[#This Row],[ActualSales]]-SalesLineItems__NO_LOT[[#This Row],[Extended_Cost]]</f>
        <v>481.25</v>
      </c>
      <c r="V6353">
        <f>IFERROR(SalesLineItems__NO_LOT[[#This Row],[Revenue]]/SalesLineItems__NO_LOT[[#This Row],[Extended_Price]],0)</f>
        <v>0.20588235294117646</v>
      </c>
      <c r="W6353" t="str">
        <f>IF(SalesLineItems__NO_LOT[[#This Row],[Revenue]]&lt;0,"Lost on Sale","Normal Revenue")</f>
        <v>Normal Revenue</v>
      </c>
      <c r="X63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53">
        <f>IF(SalesLineItems__NO_LOT[[#This Row],[SOP_Type]]="Return",SalesLineItems__NO_LOT[[#This Row],[Extended_Cost]]*-1,SalesLineItems__NO_LOT[[#This Row],[Extended_Price]])</f>
        <v>2337.5</v>
      </c>
      <c r="Z6353">
        <f>MONTH(SalesLineItems__NO_LOT[[#This Row],[Requested_Ship_Date]])</f>
        <v>9</v>
      </c>
      <c r="AA6353">
        <f>YEAR(SalesLineItems__NO_LOT[[#This Row],[Requested_Ship_Date]])</f>
        <v>2021</v>
      </c>
      <c r="AV6353"/>
      <c r="AX6353"/>
      <c r="AZ6353"/>
      <c r="BC6353"/>
      <c r="BF6353"/>
    </row>
    <row r="6354" spans="1:58" x14ac:dyDescent="0.2">
      <c r="A6354" t="s">
        <v>2100</v>
      </c>
      <c r="B6354" s="11" t="s">
        <v>22</v>
      </c>
      <c r="C6354" s="11" t="s">
        <v>2086</v>
      </c>
      <c r="D6354" s="11" t="s">
        <v>519</v>
      </c>
      <c r="E6354" s="11" t="s">
        <v>520</v>
      </c>
      <c r="F6354">
        <v>600</v>
      </c>
      <c r="G6354" s="11" t="s">
        <v>9</v>
      </c>
      <c r="H6354">
        <v>1026</v>
      </c>
      <c r="I6354">
        <v>1290</v>
      </c>
      <c r="J6354">
        <v>1.71</v>
      </c>
      <c r="K6354">
        <v>2.15</v>
      </c>
      <c r="L6354" s="11" t="s">
        <v>619</v>
      </c>
      <c r="M6354" s="7">
        <v>44466</v>
      </c>
      <c r="N6354" s="7">
        <v>44466</v>
      </c>
      <c r="O6354" s="11" t="s">
        <v>21</v>
      </c>
      <c r="P6354" s="11" t="s">
        <v>95</v>
      </c>
      <c r="Q6354">
        <v>124754.19</v>
      </c>
      <c r="R6354" s="11" t="s">
        <v>52</v>
      </c>
      <c r="S6354" s="11" t="s">
        <v>95</v>
      </c>
      <c r="T6354">
        <v>285849.40999999997</v>
      </c>
      <c r="U6354">
        <f>SalesLineItems__NO_LOT[[#This Row],[ActualSales]]-SalesLineItems__NO_LOT[[#This Row],[Extended_Cost]]</f>
        <v>264</v>
      </c>
      <c r="V6354">
        <f>IFERROR(SalesLineItems__NO_LOT[[#This Row],[Revenue]]/SalesLineItems__NO_LOT[[#This Row],[Extended_Price]],0)</f>
        <v>0.20465116279069767</v>
      </c>
      <c r="W6354" t="str">
        <f>IF(SalesLineItems__NO_LOT[[#This Row],[Revenue]]&lt;0,"Lost on Sale","Normal Revenue")</f>
        <v>Normal Revenue</v>
      </c>
      <c r="X63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54">
        <f>IF(SalesLineItems__NO_LOT[[#This Row],[SOP_Type]]="Return",SalesLineItems__NO_LOT[[#This Row],[Extended_Cost]]*-1,SalesLineItems__NO_LOT[[#This Row],[Extended_Price]])</f>
        <v>1290</v>
      </c>
      <c r="Z6354">
        <f>MONTH(SalesLineItems__NO_LOT[[#This Row],[Requested_Ship_Date]])</f>
        <v>9</v>
      </c>
      <c r="AA6354">
        <f>YEAR(SalesLineItems__NO_LOT[[#This Row],[Requested_Ship_Date]])</f>
        <v>2021</v>
      </c>
      <c r="AV6354"/>
      <c r="AX6354"/>
      <c r="AZ6354"/>
      <c r="BC6354"/>
      <c r="BF6354"/>
    </row>
    <row r="6355" spans="1:58" x14ac:dyDescent="0.2">
      <c r="A6355" t="s">
        <v>2101</v>
      </c>
      <c r="B6355" s="11" t="s">
        <v>22</v>
      </c>
      <c r="C6355" s="11" t="s">
        <v>2086</v>
      </c>
      <c r="D6355" s="11" t="s">
        <v>187</v>
      </c>
      <c r="E6355" s="11" t="s">
        <v>188</v>
      </c>
      <c r="F6355">
        <v>100</v>
      </c>
      <c r="G6355" s="11" t="s">
        <v>9</v>
      </c>
      <c r="H6355">
        <v>196</v>
      </c>
      <c r="I6355">
        <v>248</v>
      </c>
      <c r="J6355">
        <v>1.96</v>
      </c>
      <c r="K6355">
        <v>2.48</v>
      </c>
      <c r="L6355" s="11" t="s">
        <v>619</v>
      </c>
      <c r="M6355" s="7">
        <v>44466</v>
      </c>
      <c r="N6355" s="7">
        <v>44466</v>
      </c>
      <c r="O6355" s="11" t="s">
        <v>21</v>
      </c>
      <c r="P6355" s="11" t="s">
        <v>95</v>
      </c>
      <c r="Q6355">
        <v>124754.19</v>
      </c>
      <c r="R6355" s="11" t="s">
        <v>52</v>
      </c>
      <c r="S6355" s="11" t="s">
        <v>95</v>
      </c>
      <c r="T6355">
        <v>285849.40999999997</v>
      </c>
      <c r="U6355">
        <f>SalesLineItems__NO_LOT[[#This Row],[ActualSales]]-SalesLineItems__NO_LOT[[#This Row],[Extended_Cost]]</f>
        <v>52</v>
      </c>
      <c r="V6355">
        <f>IFERROR(SalesLineItems__NO_LOT[[#This Row],[Revenue]]/SalesLineItems__NO_LOT[[#This Row],[Extended_Price]],0)</f>
        <v>0.20967741935483872</v>
      </c>
      <c r="W6355" t="str">
        <f>IF(SalesLineItems__NO_LOT[[#This Row],[Revenue]]&lt;0,"Lost on Sale","Normal Revenue")</f>
        <v>Normal Revenue</v>
      </c>
      <c r="X63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55">
        <f>IF(SalesLineItems__NO_LOT[[#This Row],[SOP_Type]]="Return",SalesLineItems__NO_LOT[[#This Row],[Extended_Cost]]*-1,SalesLineItems__NO_LOT[[#This Row],[Extended_Price]])</f>
        <v>248</v>
      </c>
      <c r="Z6355">
        <f>MONTH(SalesLineItems__NO_LOT[[#This Row],[Requested_Ship_Date]])</f>
        <v>9</v>
      </c>
      <c r="AA6355">
        <f>YEAR(SalesLineItems__NO_LOT[[#This Row],[Requested_Ship_Date]])</f>
        <v>2021</v>
      </c>
      <c r="AV6355"/>
      <c r="AX6355"/>
      <c r="AZ6355"/>
      <c r="BC6355"/>
      <c r="BF6355"/>
    </row>
    <row r="6356" spans="1:58" x14ac:dyDescent="0.2">
      <c r="A6356" t="s">
        <v>2102</v>
      </c>
      <c r="B6356" s="11" t="s">
        <v>22</v>
      </c>
      <c r="C6356" s="11" t="s">
        <v>2086</v>
      </c>
      <c r="D6356" s="11" t="s">
        <v>617</v>
      </c>
      <c r="E6356" s="11" t="s">
        <v>618</v>
      </c>
      <c r="F6356">
        <v>200</v>
      </c>
      <c r="G6356" s="11" t="s">
        <v>9</v>
      </c>
      <c r="H6356">
        <v>388</v>
      </c>
      <c r="I6356">
        <v>530</v>
      </c>
      <c r="J6356">
        <v>1.94</v>
      </c>
      <c r="K6356">
        <v>2.65</v>
      </c>
      <c r="L6356" s="11" t="s">
        <v>619</v>
      </c>
      <c r="M6356" s="7">
        <v>44466</v>
      </c>
      <c r="N6356" s="7">
        <v>44466</v>
      </c>
      <c r="O6356" s="11" t="s">
        <v>21</v>
      </c>
      <c r="P6356" s="11" t="s">
        <v>95</v>
      </c>
      <c r="Q6356">
        <v>124754.19</v>
      </c>
      <c r="R6356" s="11" t="s">
        <v>52</v>
      </c>
      <c r="S6356" s="11" t="s">
        <v>95</v>
      </c>
      <c r="T6356">
        <v>285849.40999999997</v>
      </c>
      <c r="U6356">
        <f>SalesLineItems__NO_LOT[[#This Row],[ActualSales]]-SalesLineItems__NO_LOT[[#This Row],[Extended_Cost]]</f>
        <v>142</v>
      </c>
      <c r="V6356">
        <f>IFERROR(SalesLineItems__NO_LOT[[#This Row],[Revenue]]/SalesLineItems__NO_LOT[[#This Row],[Extended_Price]],0)</f>
        <v>0.26792452830188679</v>
      </c>
      <c r="W6356" t="str">
        <f>IF(SalesLineItems__NO_LOT[[#This Row],[Revenue]]&lt;0,"Lost on Sale","Normal Revenue")</f>
        <v>Normal Revenue</v>
      </c>
      <c r="X63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56">
        <f>IF(SalesLineItems__NO_LOT[[#This Row],[SOP_Type]]="Return",SalesLineItems__NO_LOT[[#This Row],[Extended_Cost]]*-1,SalesLineItems__NO_LOT[[#This Row],[Extended_Price]])</f>
        <v>530</v>
      </c>
      <c r="Z6356">
        <f>MONTH(SalesLineItems__NO_LOT[[#This Row],[Requested_Ship_Date]])</f>
        <v>9</v>
      </c>
      <c r="AA6356">
        <f>YEAR(SalesLineItems__NO_LOT[[#This Row],[Requested_Ship_Date]])</f>
        <v>2021</v>
      </c>
      <c r="AV6356"/>
      <c r="AX6356"/>
      <c r="AZ6356"/>
      <c r="BC6356"/>
      <c r="BF6356"/>
    </row>
    <row r="6357" spans="1:58" x14ac:dyDescent="0.2">
      <c r="A6357" t="s">
        <v>2103</v>
      </c>
      <c r="B6357" s="11" t="s">
        <v>22</v>
      </c>
      <c r="C6357" s="11" t="s">
        <v>2086</v>
      </c>
      <c r="D6357" s="11" t="s">
        <v>2104</v>
      </c>
      <c r="E6357" s="11" t="s">
        <v>2105</v>
      </c>
      <c r="F6357">
        <v>1018.08</v>
      </c>
      <c r="G6357" s="11" t="s">
        <v>9</v>
      </c>
      <c r="H6357">
        <v>2820.08</v>
      </c>
      <c r="I6357">
        <v>11198.88</v>
      </c>
      <c r="J6357">
        <v>2.77</v>
      </c>
      <c r="K6357">
        <v>11</v>
      </c>
      <c r="L6357" s="11" t="s">
        <v>619</v>
      </c>
      <c r="M6357" s="7">
        <v>44466</v>
      </c>
      <c r="N6357" s="7">
        <v>44466</v>
      </c>
      <c r="O6357" s="11" t="s">
        <v>706</v>
      </c>
      <c r="P6357" s="11" t="s">
        <v>95</v>
      </c>
      <c r="Q6357">
        <v>124754.19</v>
      </c>
      <c r="R6357" s="11" t="s">
        <v>52</v>
      </c>
      <c r="S6357" s="11" t="s">
        <v>95</v>
      </c>
      <c r="T6357">
        <v>285849.40999999997</v>
      </c>
      <c r="U6357">
        <f>SalesLineItems__NO_LOT[[#This Row],[ActualSales]]-SalesLineItems__NO_LOT[[#This Row],[Extended_Cost]]</f>
        <v>8378.7999999999993</v>
      </c>
      <c r="V6357">
        <f>IFERROR(SalesLineItems__NO_LOT[[#This Row],[Revenue]]/SalesLineItems__NO_LOT[[#This Row],[Extended_Price]],0)</f>
        <v>0.74818196105324819</v>
      </c>
      <c r="W6357" t="str">
        <f>IF(SalesLineItems__NO_LOT[[#This Row],[Revenue]]&lt;0,"Lost on Sale","Normal Revenue")</f>
        <v>Normal Revenue</v>
      </c>
      <c r="X63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57">
        <f>IF(SalesLineItems__NO_LOT[[#This Row],[SOP_Type]]="Return",SalesLineItems__NO_LOT[[#This Row],[Extended_Cost]]*-1,SalesLineItems__NO_LOT[[#This Row],[Extended_Price]])</f>
        <v>11198.88</v>
      </c>
      <c r="Z6357">
        <f>MONTH(SalesLineItems__NO_LOT[[#This Row],[Requested_Ship_Date]])</f>
        <v>9</v>
      </c>
      <c r="AA6357">
        <f>YEAR(SalesLineItems__NO_LOT[[#This Row],[Requested_Ship_Date]])</f>
        <v>2021</v>
      </c>
      <c r="AV6357"/>
      <c r="AX6357"/>
      <c r="AZ6357"/>
      <c r="BC6357"/>
      <c r="BF6357"/>
    </row>
    <row r="6358" spans="1:58" x14ac:dyDescent="0.2">
      <c r="A6358" t="s">
        <v>2106</v>
      </c>
      <c r="B6358" s="11" t="s">
        <v>22</v>
      </c>
      <c r="C6358" s="11" t="s">
        <v>2086</v>
      </c>
      <c r="D6358" s="11" t="s">
        <v>2107</v>
      </c>
      <c r="E6358" s="11" t="s">
        <v>2108</v>
      </c>
      <c r="F6358">
        <v>554.4</v>
      </c>
      <c r="G6358" s="11" t="s">
        <v>9</v>
      </c>
      <c r="H6358">
        <v>1663.2</v>
      </c>
      <c r="I6358">
        <v>6325.7</v>
      </c>
      <c r="J6358">
        <v>3</v>
      </c>
      <c r="K6358">
        <v>11.41</v>
      </c>
      <c r="L6358" s="11" t="s">
        <v>619</v>
      </c>
      <c r="M6358" s="7">
        <v>44466</v>
      </c>
      <c r="N6358" s="7">
        <v>44466</v>
      </c>
      <c r="O6358" s="11" t="s">
        <v>11</v>
      </c>
      <c r="P6358" s="11" t="s">
        <v>95</v>
      </c>
      <c r="Q6358">
        <v>124754.19</v>
      </c>
      <c r="R6358" s="11" t="s">
        <v>52</v>
      </c>
      <c r="S6358" s="11" t="s">
        <v>95</v>
      </c>
      <c r="T6358">
        <v>285849.40999999997</v>
      </c>
      <c r="U6358">
        <f>SalesLineItems__NO_LOT[[#This Row],[ActualSales]]-SalesLineItems__NO_LOT[[#This Row],[Extended_Cost]]</f>
        <v>4662.5</v>
      </c>
      <c r="V6358">
        <f>IFERROR(SalesLineItems__NO_LOT[[#This Row],[Revenue]]/SalesLineItems__NO_LOT[[#This Row],[Extended_Price]],0)</f>
        <v>0.73707257694800576</v>
      </c>
      <c r="W6358" t="str">
        <f>IF(SalesLineItems__NO_LOT[[#This Row],[Revenue]]&lt;0,"Lost on Sale","Normal Revenue")</f>
        <v>Normal Revenue</v>
      </c>
      <c r="X63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58">
        <f>IF(SalesLineItems__NO_LOT[[#This Row],[SOP_Type]]="Return",SalesLineItems__NO_LOT[[#This Row],[Extended_Cost]]*-1,SalesLineItems__NO_LOT[[#This Row],[Extended_Price]])</f>
        <v>6325.7</v>
      </c>
      <c r="Z6358">
        <f>MONTH(SalesLineItems__NO_LOT[[#This Row],[Requested_Ship_Date]])</f>
        <v>9</v>
      </c>
      <c r="AA6358">
        <f>YEAR(SalesLineItems__NO_LOT[[#This Row],[Requested_Ship_Date]])</f>
        <v>2021</v>
      </c>
      <c r="AV6358"/>
      <c r="AX6358"/>
      <c r="AZ6358"/>
      <c r="BC6358"/>
      <c r="BF6358"/>
    </row>
    <row r="6359" spans="1:58" x14ac:dyDescent="0.2">
      <c r="A6359" t="s">
        <v>2048</v>
      </c>
      <c r="B6359" s="11" t="s">
        <v>22</v>
      </c>
      <c r="C6359" s="11" t="s">
        <v>2049</v>
      </c>
      <c r="D6359" s="11" t="s">
        <v>747</v>
      </c>
      <c r="E6359" s="11" t="s">
        <v>748</v>
      </c>
      <c r="F6359">
        <v>20</v>
      </c>
      <c r="G6359" s="11" t="s">
        <v>9</v>
      </c>
      <c r="H6359">
        <v>149.19999999999999</v>
      </c>
      <c r="I6359">
        <v>406</v>
      </c>
      <c r="J6359">
        <v>7.46</v>
      </c>
      <c r="K6359">
        <v>20.3</v>
      </c>
      <c r="L6359" s="11" t="s">
        <v>69</v>
      </c>
      <c r="M6359" s="7">
        <v>44467</v>
      </c>
      <c r="N6359" s="7">
        <v>44467</v>
      </c>
      <c r="O6359" s="11" t="s">
        <v>11</v>
      </c>
      <c r="P6359" s="11" t="s">
        <v>95</v>
      </c>
      <c r="Q6359">
        <v>320188.32</v>
      </c>
      <c r="R6359" s="11" t="s">
        <v>52</v>
      </c>
      <c r="S6359" s="11" t="s">
        <v>95</v>
      </c>
      <c r="T6359">
        <v>8464367.5299999993</v>
      </c>
      <c r="U6359">
        <f>SalesLineItems__NO_LOT[[#This Row],[ActualSales]]-SalesLineItems__NO_LOT[[#This Row],[Extended_Cost]]</f>
        <v>256.8</v>
      </c>
      <c r="V6359">
        <f>IFERROR(SalesLineItems__NO_LOT[[#This Row],[Revenue]]/SalesLineItems__NO_LOT[[#This Row],[Extended_Price]],0)</f>
        <v>0.63251231527093599</v>
      </c>
      <c r="W6359" t="str">
        <f>IF(SalesLineItems__NO_LOT[[#This Row],[Revenue]]&lt;0,"Lost on Sale","Normal Revenue")</f>
        <v>Normal Revenue</v>
      </c>
      <c r="X63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59">
        <f>IF(SalesLineItems__NO_LOT[[#This Row],[SOP_Type]]="Return",SalesLineItems__NO_LOT[[#This Row],[Extended_Cost]]*-1,SalesLineItems__NO_LOT[[#This Row],[Extended_Price]])</f>
        <v>406</v>
      </c>
      <c r="Z6359">
        <f>MONTH(SalesLineItems__NO_LOT[[#This Row],[Requested_Ship_Date]])</f>
        <v>9</v>
      </c>
      <c r="AA6359">
        <f>YEAR(SalesLineItems__NO_LOT[[#This Row],[Requested_Ship_Date]])</f>
        <v>2021</v>
      </c>
      <c r="AV6359"/>
      <c r="AX6359"/>
      <c r="AZ6359"/>
      <c r="BC6359"/>
      <c r="BF6359"/>
    </row>
    <row r="6360" spans="1:58" x14ac:dyDescent="0.2">
      <c r="A6360" t="s">
        <v>2050</v>
      </c>
      <c r="B6360" s="11" t="s">
        <v>22</v>
      </c>
      <c r="C6360" s="11" t="s">
        <v>2049</v>
      </c>
      <c r="D6360" s="11" t="s">
        <v>344</v>
      </c>
      <c r="E6360" s="11" t="s">
        <v>345</v>
      </c>
      <c r="F6360">
        <v>2000</v>
      </c>
      <c r="G6360" s="11" t="s">
        <v>9</v>
      </c>
      <c r="H6360">
        <v>11659.75</v>
      </c>
      <c r="I6360">
        <v>17460</v>
      </c>
      <c r="J6360">
        <v>5.83</v>
      </c>
      <c r="K6360">
        <v>8.73</v>
      </c>
      <c r="L6360" s="11" t="s">
        <v>69</v>
      </c>
      <c r="M6360" s="7">
        <v>44467</v>
      </c>
      <c r="N6360" s="7">
        <v>44467</v>
      </c>
      <c r="O6360" s="11" t="s">
        <v>65</v>
      </c>
      <c r="P6360" s="11" t="s">
        <v>95</v>
      </c>
      <c r="Q6360">
        <v>320188.32</v>
      </c>
      <c r="R6360" s="11" t="s">
        <v>52</v>
      </c>
      <c r="S6360" s="11" t="s">
        <v>95</v>
      </c>
      <c r="T6360">
        <v>8464367.5299999993</v>
      </c>
      <c r="U6360">
        <f>SalesLineItems__NO_LOT[[#This Row],[ActualSales]]-SalesLineItems__NO_LOT[[#This Row],[Extended_Cost]]</f>
        <v>5800.25</v>
      </c>
      <c r="V6360">
        <f>IFERROR(SalesLineItems__NO_LOT[[#This Row],[Revenue]]/SalesLineItems__NO_LOT[[#This Row],[Extended_Price]],0)</f>
        <v>0.33220217640320732</v>
      </c>
      <c r="W6360" t="str">
        <f>IF(SalesLineItems__NO_LOT[[#This Row],[Revenue]]&lt;0,"Lost on Sale","Normal Revenue")</f>
        <v>Normal Revenue</v>
      </c>
      <c r="X63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0">
        <f>IF(SalesLineItems__NO_LOT[[#This Row],[SOP_Type]]="Return",SalesLineItems__NO_LOT[[#This Row],[Extended_Cost]]*-1,SalesLineItems__NO_LOT[[#This Row],[Extended_Price]])</f>
        <v>17460</v>
      </c>
      <c r="Z6360">
        <f>MONTH(SalesLineItems__NO_LOT[[#This Row],[Requested_Ship_Date]])</f>
        <v>9</v>
      </c>
      <c r="AA6360">
        <f>YEAR(SalesLineItems__NO_LOT[[#This Row],[Requested_Ship_Date]])</f>
        <v>2021</v>
      </c>
      <c r="AV6360"/>
      <c r="AX6360"/>
      <c r="AZ6360"/>
      <c r="BC6360"/>
      <c r="BF6360"/>
    </row>
    <row r="6361" spans="1:58" x14ac:dyDescent="0.2">
      <c r="A6361" t="s">
        <v>2051</v>
      </c>
      <c r="B6361" s="11" t="s">
        <v>22</v>
      </c>
      <c r="C6361" s="11" t="s">
        <v>2049</v>
      </c>
      <c r="D6361" s="11" t="s">
        <v>13</v>
      </c>
      <c r="E6361" s="11" t="s">
        <v>14</v>
      </c>
      <c r="F6361">
        <v>1</v>
      </c>
      <c r="G6361" s="11" t="s">
        <v>15</v>
      </c>
      <c r="H6361">
        <v>0</v>
      </c>
      <c r="I6361">
        <v>1.5</v>
      </c>
      <c r="J6361">
        <v>0</v>
      </c>
      <c r="K6361">
        <v>1.5</v>
      </c>
      <c r="L6361" s="11" t="s">
        <v>69</v>
      </c>
      <c r="M6361" s="7">
        <v>44467</v>
      </c>
      <c r="N6361" s="7">
        <v>44467</v>
      </c>
      <c r="O6361" s="11" t="s">
        <v>16</v>
      </c>
      <c r="P6361" s="11" t="s">
        <v>95</v>
      </c>
      <c r="Q6361">
        <v>320188.32</v>
      </c>
      <c r="R6361" s="11" t="s">
        <v>52</v>
      </c>
      <c r="S6361" s="11" t="s">
        <v>95</v>
      </c>
      <c r="T6361">
        <v>8464367.5299999993</v>
      </c>
      <c r="U6361">
        <f>SalesLineItems__NO_LOT[[#This Row],[ActualSales]]-SalesLineItems__NO_LOT[[#This Row],[Extended_Cost]]</f>
        <v>1.5</v>
      </c>
      <c r="V6361">
        <f>IFERROR(SalesLineItems__NO_LOT[[#This Row],[Revenue]]/SalesLineItems__NO_LOT[[#This Row],[Extended_Price]],0)</f>
        <v>1</v>
      </c>
      <c r="W6361" t="str">
        <f>IF(SalesLineItems__NO_LOT[[#This Row],[Revenue]]&lt;0,"Lost on Sale","Normal Revenue")</f>
        <v>Normal Revenue</v>
      </c>
      <c r="X63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1">
        <f>IF(SalesLineItems__NO_LOT[[#This Row],[SOP_Type]]="Return",SalesLineItems__NO_LOT[[#This Row],[Extended_Cost]]*-1,SalesLineItems__NO_LOT[[#This Row],[Extended_Price]])</f>
        <v>1.5</v>
      </c>
      <c r="Z6361">
        <f>MONTH(SalesLineItems__NO_LOT[[#This Row],[Requested_Ship_Date]])</f>
        <v>9</v>
      </c>
      <c r="AA6361">
        <f>YEAR(SalesLineItems__NO_LOT[[#This Row],[Requested_Ship_Date]])</f>
        <v>2021</v>
      </c>
      <c r="AV6361"/>
      <c r="AX6361"/>
      <c r="AZ6361"/>
      <c r="BC6361"/>
      <c r="BF6361"/>
    </row>
    <row r="6362" spans="1:58" x14ac:dyDescent="0.2">
      <c r="A6362" t="s">
        <v>2052</v>
      </c>
      <c r="B6362" s="11" t="s">
        <v>22</v>
      </c>
      <c r="C6362" s="11" t="s">
        <v>2053</v>
      </c>
      <c r="D6362" s="11" t="s">
        <v>185</v>
      </c>
      <c r="E6362" s="11" t="s">
        <v>186</v>
      </c>
      <c r="F6362">
        <v>100</v>
      </c>
      <c r="G6362" s="11" t="s">
        <v>9</v>
      </c>
      <c r="H6362">
        <v>331</v>
      </c>
      <c r="I6362">
        <v>327</v>
      </c>
      <c r="J6362">
        <v>3.31</v>
      </c>
      <c r="K6362">
        <v>3.27</v>
      </c>
      <c r="L6362" s="11" t="s">
        <v>69</v>
      </c>
      <c r="M6362" s="7">
        <v>44467</v>
      </c>
      <c r="N6362" s="7">
        <v>44467</v>
      </c>
      <c r="O6362" s="11" t="s">
        <v>21</v>
      </c>
      <c r="P6362" s="11" t="s">
        <v>95</v>
      </c>
      <c r="Q6362">
        <v>320188.32</v>
      </c>
      <c r="R6362" s="11" t="s">
        <v>52</v>
      </c>
      <c r="S6362" s="11" t="s">
        <v>95</v>
      </c>
      <c r="T6362">
        <v>8464367.5299999993</v>
      </c>
      <c r="U6362">
        <f>SalesLineItems__NO_LOT[[#This Row],[ActualSales]]-SalesLineItems__NO_LOT[[#This Row],[Extended_Cost]]</f>
        <v>-4</v>
      </c>
      <c r="V6362">
        <f>IFERROR(SalesLineItems__NO_LOT[[#This Row],[Revenue]]/SalesLineItems__NO_LOT[[#This Row],[Extended_Price]],0)</f>
        <v>-1.2232415902140673E-2</v>
      </c>
      <c r="W6362" t="str">
        <f>IF(SalesLineItems__NO_LOT[[#This Row],[Revenue]]&lt;0,"Lost on Sale","Normal Revenue")</f>
        <v>Lost on Sale</v>
      </c>
      <c r="X63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362">
        <f>IF(SalesLineItems__NO_LOT[[#This Row],[SOP_Type]]="Return",SalesLineItems__NO_LOT[[#This Row],[Extended_Cost]]*-1,SalesLineItems__NO_LOT[[#This Row],[Extended_Price]])</f>
        <v>327</v>
      </c>
      <c r="Z6362">
        <f>MONTH(SalesLineItems__NO_LOT[[#This Row],[Requested_Ship_Date]])</f>
        <v>9</v>
      </c>
      <c r="AA6362">
        <f>YEAR(SalesLineItems__NO_LOT[[#This Row],[Requested_Ship_Date]])</f>
        <v>2021</v>
      </c>
      <c r="AV6362"/>
      <c r="AX6362"/>
      <c r="AZ6362"/>
      <c r="BC6362"/>
      <c r="BF6362"/>
    </row>
    <row r="6363" spans="1:58" x14ac:dyDescent="0.2">
      <c r="A6363" t="s">
        <v>2054</v>
      </c>
      <c r="B6363" s="11" t="s">
        <v>22</v>
      </c>
      <c r="C6363" s="11" t="s">
        <v>2053</v>
      </c>
      <c r="D6363" s="11" t="s">
        <v>936</v>
      </c>
      <c r="E6363" s="11" t="s">
        <v>33</v>
      </c>
      <c r="F6363">
        <v>52.14</v>
      </c>
      <c r="G6363" s="11" t="s">
        <v>9</v>
      </c>
      <c r="H6363">
        <v>154.33000000000001</v>
      </c>
      <c r="I6363">
        <v>162.16</v>
      </c>
      <c r="J6363">
        <v>2.96</v>
      </c>
      <c r="K6363">
        <v>3.11</v>
      </c>
      <c r="L6363" s="11" t="s">
        <v>69</v>
      </c>
      <c r="M6363" s="7">
        <v>44467</v>
      </c>
      <c r="N6363" s="7">
        <v>44467</v>
      </c>
      <c r="O6363" s="11" t="s">
        <v>35</v>
      </c>
      <c r="P6363" s="11" t="s">
        <v>95</v>
      </c>
      <c r="Q6363">
        <v>320188.32</v>
      </c>
      <c r="R6363" s="11" t="s">
        <v>52</v>
      </c>
      <c r="S6363" s="11" t="s">
        <v>95</v>
      </c>
      <c r="T6363">
        <v>8464367.5299999993</v>
      </c>
      <c r="U6363">
        <f>SalesLineItems__NO_LOT[[#This Row],[ActualSales]]-SalesLineItems__NO_LOT[[#This Row],[Extended_Cost]]</f>
        <v>7.8299999999999841</v>
      </c>
      <c r="V6363">
        <f>IFERROR(SalesLineItems__NO_LOT[[#This Row],[Revenue]]/SalesLineItems__NO_LOT[[#This Row],[Extended_Price]],0)</f>
        <v>4.8285643808584015E-2</v>
      </c>
      <c r="W6363" t="str">
        <f>IF(SalesLineItems__NO_LOT[[#This Row],[Revenue]]&lt;0,"Lost on Sale","Normal Revenue")</f>
        <v>Normal Revenue</v>
      </c>
      <c r="X63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63">
        <f>IF(SalesLineItems__NO_LOT[[#This Row],[SOP_Type]]="Return",SalesLineItems__NO_LOT[[#This Row],[Extended_Cost]]*-1,SalesLineItems__NO_LOT[[#This Row],[Extended_Price]])</f>
        <v>162.16</v>
      </c>
      <c r="Z6363">
        <f>MONTH(SalesLineItems__NO_LOT[[#This Row],[Requested_Ship_Date]])</f>
        <v>9</v>
      </c>
      <c r="AA6363">
        <f>YEAR(SalesLineItems__NO_LOT[[#This Row],[Requested_Ship_Date]])</f>
        <v>2021</v>
      </c>
      <c r="AV6363"/>
      <c r="AX6363"/>
      <c r="AZ6363"/>
      <c r="BC6363"/>
      <c r="BF6363"/>
    </row>
    <row r="6364" spans="1:58" x14ac:dyDescent="0.2">
      <c r="A6364" t="s">
        <v>2055</v>
      </c>
      <c r="B6364" s="11" t="s">
        <v>22</v>
      </c>
      <c r="C6364" s="11" t="s">
        <v>2056</v>
      </c>
      <c r="D6364" s="11" t="s">
        <v>412</v>
      </c>
      <c r="E6364" s="11" t="s">
        <v>413</v>
      </c>
      <c r="F6364">
        <v>100</v>
      </c>
      <c r="G6364" s="11" t="s">
        <v>9</v>
      </c>
      <c r="H6364">
        <v>881</v>
      </c>
      <c r="I6364">
        <v>1233</v>
      </c>
      <c r="J6364">
        <v>8.81</v>
      </c>
      <c r="K6364">
        <v>12.33</v>
      </c>
      <c r="L6364" s="11" t="s">
        <v>69</v>
      </c>
      <c r="M6364" s="7">
        <v>44467</v>
      </c>
      <c r="N6364" s="7">
        <v>44467</v>
      </c>
      <c r="O6364" s="11" t="s">
        <v>21</v>
      </c>
      <c r="P6364" s="11" t="s">
        <v>95</v>
      </c>
      <c r="Q6364">
        <v>320188.32</v>
      </c>
      <c r="R6364" s="11" t="s">
        <v>52</v>
      </c>
      <c r="S6364" s="11" t="s">
        <v>95</v>
      </c>
      <c r="T6364">
        <v>8464367.5299999993</v>
      </c>
      <c r="U6364">
        <f>SalesLineItems__NO_LOT[[#This Row],[ActualSales]]-SalesLineItems__NO_LOT[[#This Row],[Extended_Cost]]</f>
        <v>352</v>
      </c>
      <c r="V6364">
        <f>IFERROR(SalesLineItems__NO_LOT[[#This Row],[Revenue]]/SalesLineItems__NO_LOT[[#This Row],[Extended_Price]],0)</f>
        <v>0.28548256285482565</v>
      </c>
      <c r="W6364" t="str">
        <f>IF(SalesLineItems__NO_LOT[[#This Row],[Revenue]]&lt;0,"Lost on Sale","Normal Revenue")</f>
        <v>Normal Revenue</v>
      </c>
      <c r="X63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64">
        <f>IF(SalesLineItems__NO_LOT[[#This Row],[SOP_Type]]="Return",SalesLineItems__NO_LOT[[#This Row],[Extended_Cost]]*-1,SalesLineItems__NO_LOT[[#This Row],[Extended_Price]])</f>
        <v>1233</v>
      </c>
      <c r="Z6364">
        <f>MONTH(SalesLineItems__NO_LOT[[#This Row],[Requested_Ship_Date]])</f>
        <v>9</v>
      </c>
      <c r="AA6364">
        <f>YEAR(SalesLineItems__NO_LOT[[#This Row],[Requested_Ship_Date]])</f>
        <v>2021</v>
      </c>
      <c r="AV6364"/>
      <c r="AX6364"/>
      <c r="AZ6364"/>
      <c r="BC6364"/>
      <c r="BF6364"/>
    </row>
    <row r="6365" spans="1:58" x14ac:dyDescent="0.2">
      <c r="A6365" t="s">
        <v>2057</v>
      </c>
      <c r="B6365" s="11" t="s">
        <v>22</v>
      </c>
      <c r="C6365" s="11" t="s">
        <v>2058</v>
      </c>
      <c r="D6365" s="11" t="s">
        <v>181</v>
      </c>
      <c r="E6365" s="11" t="s">
        <v>182</v>
      </c>
      <c r="F6365">
        <v>100</v>
      </c>
      <c r="G6365" s="11" t="s">
        <v>9</v>
      </c>
      <c r="H6365">
        <v>2462</v>
      </c>
      <c r="I6365">
        <v>3800</v>
      </c>
      <c r="J6365">
        <v>24.62</v>
      </c>
      <c r="K6365">
        <v>38</v>
      </c>
      <c r="L6365" s="11" t="s">
        <v>69</v>
      </c>
      <c r="M6365" s="7">
        <v>44467</v>
      </c>
      <c r="N6365" s="7">
        <v>44467</v>
      </c>
      <c r="O6365" s="11" t="s">
        <v>21</v>
      </c>
      <c r="P6365" s="11" t="s">
        <v>95</v>
      </c>
      <c r="Q6365">
        <v>320188.32</v>
      </c>
      <c r="R6365" s="11" t="s">
        <v>52</v>
      </c>
      <c r="S6365" s="11" t="s">
        <v>95</v>
      </c>
      <c r="T6365">
        <v>8464367.5299999993</v>
      </c>
      <c r="U6365">
        <f>SalesLineItems__NO_LOT[[#This Row],[ActualSales]]-SalesLineItems__NO_LOT[[#This Row],[Extended_Cost]]</f>
        <v>1338</v>
      </c>
      <c r="V6365">
        <f>IFERROR(SalesLineItems__NO_LOT[[#This Row],[Revenue]]/SalesLineItems__NO_LOT[[#This Row],[Extended_Price]],0)</f>
        <v>0.35210526315789475</v>
      </c>
      <c r="W6365" t="str">
        <f>IF(SalesLineItems__NO_LOT[[#This Row],[Revenue]]&lt;0,"Lost on Sale","Normal Revenue")</f>
        <v>Normal Revenue</v>
      </c>
      <c r="X63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5">
        <f>IF(SalesLineItems__NO_LOT[[#This Row],[SOP_Type]]="Return",SalesLineItems__NO_LOT[[#This Row],[Extended_Cost]]*-1,SalesLineItems__NO_LOT[[#This Row],[Extended_Price]])</f>
        <v>3800</v>
      </c>
      <c r="Z6365">
        <f>MONTH(SalesLineItems__NO_LOT[[#This Row],[Requested_Ship_Date]])</f>
        <v>9</v>
      </c>
      <c r="AA6365">
        <f>YEAR(SalesLineItems__NO_LOT[[#This Row],[Requested_Ship_Date]])</f>
        <v>2021</v>
      </c>
      <c r="AV6365"/>
      <c r="AX6365"/>
      <c r="AZ6365"/>
      <c r="BC6365"/>
      <c r="BF6365"/>
    </row>
    <row r="6366" spans="1:58" x14ac:dyDescent="0.2">
      <c r="A6366" t="s">
        <v>2059</v>
      </c>
      <c r="B6366" s="11" t="s">
        <v>22</v>
      </c>
      <c r="C6366" s="11" t="s">
        <v>2060</v>
      </c>
      <c r="D6366" s="11" t="s">
        <v>183</v>
      </c>
      <c r="E6366" s="11" t="s">
        <v>184</v>
      </c>
      <c r="F6366">
        <v>510.3</v>
      </c>
      <c r="G6366" s="11" t="s">
        <v>9</v>
      </c>
      <c r="H6366">
        <v>2102.4299999999998</v>
      </c>
      <c r="I6366">
        <v>3051.59</v>
      </c>
      <c r="J6366">
        <v>4.12</v>
      </c>
      <c r="K6366">
        <v>5.98</v>
      </c>
      <c r="L6366" s="11" t="s">
        <v>69</v>
      </c>
      <c r="M6366" s="7">
        <v>44467</v>
      </c>
      <c r="N6366" s="7">
        <v>44467</v>
      </c>
      <c r="O6366" s="11" t="s">
        <v>21</v>
      </c>
      <c r="P6366" s="11" t="s">
        <v>95</v>
      </c>
      <c r="Q6366">
        <v>320188.32</v>
      </c>
      <c r="R6366" s="11" t="s">
        <v>52</v>
      </c>
      <c r="S6366" s="11" t="s">
        <v>95</v>
      </c>
      <c r="T6366">
        <v>8464367.5299999993</v>
      </c>
      <c r="U6366">
        <f>SalesLineItems__NO_LOT[[#This Row],[ActualSales]]-SalesLineItems__NO_LOT[[#This Row],[Extended_Cost]]</f>
        <v>949.16000000000031</v>
      </c>
      <c r="V6366">
        <f>IFERROR(SalesLineItems__NO_LOT[[#This Row],[Revenue]]/SalesLineItems__NO_LOT[[#This Row],[Extended_Price]],0)</f>
        <v>0.31103785239825804</v>
      </c>
      <c r="W6366" t="str">
        <f>IF(SalesLineItems__NO_LOT[[#This Row],[Revenue]]&lt;0,"Lost on Sale","Normal Revenue")</f>
        <v>Normal Revenue</v>
      </c>
      <c r="X63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6">
        <f>IF(SalesLineItems__NO_LOT[[#This Row],[SOP_Type]]="Return",SalesLineItems__NO_LOT[[#This Row],[Extended_Cost]]*-1,SalesLineItems__NO_LOT[[#This Row],[Extended_Price]])</f>
        <v>3051.59</v>
      </c>
      <c r="Z6366">
        <f>MONTH(SalesLineItems__NO_LOT[[#This Row],[Requested_Ship_Date]])</f>
        <v>9</v>
      </c>
      <c r="AA6366">
        <f>YEAR(SalesLineItems__NO_LOT[[#This Row],[Requested_Ship_Date]])</f>
        <v>2021</v>
      </c>
      <c r="AV6366"/>
      <c r="AX6366"/>
      <c r="AZ6366"/>
      <c r="BC6366"/>
      <c r="BF6366"/>
    </row>
    <row r="6367" spans="1:58" x14ac:dyDescent="0.2">
      <c r="A6367" t="s">
        <v>2061</v>
      </c>
      <c r="B6367" s="11" t="s">
        <v>22</v>
      </c>
      <c r="C6367" s="11" t="s">
        <v>2062</v>
      </c>
      <c r="D6367" s="11" t="s">
        <v>427</v>
      </c>
      <c r="E6367" s="11" t="s">
        <v>428</v>
      </c>
      <c r="F6367">
        <v>2003.12</v>
      </c>
      <c r="G6367" s="11" t="s">
        <v>9</v>
      </c>
      <c r="H6367">
        <v>9675.07</v>
      </c>
      <c r="I6367">
        <v>12739.84</v>
      </c>
      <c r="J6367">
        <v>4.83</v>
      </c>
      <c r="K6367">
        <v>6.36</v>
      </c>
      <c r="L6367" s="11" t="s">
        <v>69</v>
      </c>
      <c r="M6367" s="7">
        <v>44467</v>
      </c>
      <c r="N6367" s="7">
        <v>44467</v>
      </c>
      <c r="O6367" s="11" t="s">
        <v>40</v>
      </c>
      <c r="P6367" s="11" t="s">
        <v>95</v>
      </c>
      <c r="Q6367">
        <v>320188.32</v>
      </c>
      <c r="R6367" s="11" t="s">
        <v>52</v>
      </c>
      <c r="S6367" s="11" t="s">
        <v>95</v>
      </c>
      <c r="T6367">
        <v>8464367.5299999993</v>
      </c>
      <c r="U6367">
        <f>SalesLineItems__NO_LOT[[#This Row],[ActualSales]]-SalesLineItems__NO_LOT[[#This Row],[Extended_Cost]]</f>
        <v>3064.7700000000004</v>
      </c>
      <c r="V6367">
        <f>IFERROR(SalesLineItems__NO_LOT[[#This Row],[Revenue]]/SalesLineItems__NO_LOT[[#This Row],[Extended_Price]],0)</f>
        <v>0.24056581558324128</v>
      </c>
      <c r="W6367" t="str">
        <f>IF(SalesLineItems__NO_LOT[[#This Row],[Revenue]]&lt;0,"Lost on Sale","Normal Revenue")</f>
        <v>Normal Revenue</v>
      </c>
      <c r="X63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67">
        <f>IF(SalesLineItems__NO_LOT[[#This Row],[SOP_Type]]="Return",SalesLineItems__NO_LOT[[#This Row],[Extended_Cost]]*-1,SalesLineItems__NO_LOT[[#This Row],[Extended_Price]])</f>
        <v>12739.84</v>
      </c>
      <c r="Z6367">
        <f>MONTH(SalesLineItems__NO_LOT[[#This Row],[Requested_Ship_Date]])</f>
        <v>9</v>
      </c>
      <c r="AA6367">
        <f>YEAR(SalesLineItems__NO_LOT[[#This Row],[Requested_Ship_Date]])</f>
        <v>2021</v>
      </c>
      <c r="AV6367"/>
      <c r="AX6367"/>
      <c r="AZ6367"/>
      <c r="BC6367"/>
      <c r="BF6367"/>
    </row>
    <row r="6368" spans="1:58" x14ac:dyDescent="0.2">
      <c r="A6368" t="s">
        <v>2063</v>
      </c>
      <c r="B6368" s="11" t="s">
        <v>22</v>
      </c>
      <c r="C6368" s="11" t="s">
        <v>2062</v>
      </c>
      <c r="D6368" s="11" t="s">
        <v>13</v>
      </c>
      <c r="E6368" s="11" t="s">
        <v>14</v>
      </c>
      <c r="F6368">
        <v>1</v>
      </c>
      <c r="G6368" s="11" t="s">
        <v>15</v>
      </c>
      <c r="H6368">
        <v>0</v>
      </c>
      <c r="I6368">
        <v>1.5</v>
      </c>
      <c r="J6368">
        <v>0</v>
      </c>
      <c r="K6368">
        <v>1.5</v>
      </c>
      <c r="L6368" s="11" t="s">
        <v>69</v>
      </c>
      <c r="M6368" s="7">
        <v>44467</v>
      </c>
      <c r="N6368" s="7">
        <v>44467</v>
      </c>
      <c r="O6368" s="11" t="s">
        <v>16</v>
      </c>
      <c r="P6368" s="11" t="s">
        <v>95</v>
      </c>
      <c r="Q6368">
        <v>320188.32</v>
      </c>
      <c r="R6368" s="11" t="s">
        <v>52</v>
      </c>
      <c r="S6368" s="11" t="s">
        <v>95</v>
      </c>
      <c r="T6368">
        <v>8464367.5299999993</v>
      </c>
      <c r="U6368">
        <f>SalesLineItems__NO_LOT[[#This Row],[ActualSales]]-SalesLineItems__NO_LOT[[#This Row],[Extended_Cost]]</f>
        <v>1.5</v>
      </c>
      <c r="V6368">
        <f>IFERROR(SalesLineItems__NO_LOT[[#This Row],[Revenue]]/SalesLineItems__NO_LOT[[#This Row],[Extended_Price]],0)</f>
        <v>1</v>
      </c>
      <c r="W6368" t="str">
        <f>IF(SalesLineItems__NO_LOT[[#This Row],[Revenue]]&lt;0,"Lost on Sale","Normal Revenue")</f>
        <v>Normal Revenue</v>
      </c>
      <c r="X63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8">
        <f>IF(SalesLineItems__NO_LOT[[#This Row],[SOP_Type]]="Return",SalesLineItems__NO_LOT[[#This Row],[Extended_Cost]]*-1,SalesLineItems__NO_LOT[[#This Row],[Extended_Price]])</f>
        <v>1.5</v>
      </c>
      <c r="Z6368">
        <f>MONTH(SalesLineItems__NO_LOT[[#This Row],[Requested_Ship_Date]])</f>
        <v>9</v>
      </c>
      <c r="AA6368">
        <f>YEAR(SalesLineItems__NO_LOT[[#This Row],[Requested_Ship_Date]])</f>
        <v>2021</v>
      </c>
      <c r="AV6368"/>
      <c r="AX6368"/>
      <c r="AZ6368"/>
      <c r="BC6368"/>
      <c r="BF6368"/>
    </row>
    <row r="6369" spans="1:58" x14ac:dyDescent="0.2">
      <c r="A6369" t="s">
        <v>2064</v>
      </c>
      <c r="B6369" s="11" t="s">
        <v>22</v>
      </c>
      <c r="C6369" s="11" t="s">
        <v>2065</v>
      </c>
      <c r="D6369" s="11" t="s">
        <v>177</v>
      </c>
      <c r="E6369" s="11" t="s">
        <v>178</v>
      </c>
      <c r="F6369">
        <v>300</v>
      </c>
      <c r="G6369" s="11" t="s">
        <v>9</v>
      </c>
      <c r="H6369">
        <v>1341</v>
      </c>
      <c r="I6369">
        <v>2010</v>
      </c>
      <c r="J6369">
        <v>4.47</v>
      </c>
      <c r="K6369">
        <v>6.7</v>
      </c>
      <c r="L6369" s="11" t="s">
        <v>69</v>
      </c>
      <c r="M6369" s="7">
        <v>44467</v>
      </c>
      <c r="N6369" s="7">
        <v>44467</v>
      </c>
      <c r="O6369" s="11" t="s">
        <v>21</v>
      </c>
      <c r="P6369" s="11" t="s">
        <v>95</v>
      </c>
      <c r="Q6369">
        <v>320188.32</v>
      </c>
      <c r="R6369" s="11" t="s">
        <v>52</v>
      </c>
      <c r="S6369" s="11" t="s">
        <v>95</v>
      </c>
      <c r="T6369">
        <v>8464367.5299999993</v>
      </c>
      <c r="U6369">
        <f>SalesLineItems__NO_LOT[[#This Row],[ActualSales]]-SalesLineItems__NO_LOT[[#This Row],[Extended_Cost]]</f>
        <v>669</v>
      </c>
      <c r="V6369">
        <f>IFERROR(SalesLineItems__NO_LOT[[#This Row],[Revenue]]/SalesLineItems__NO_LOT[[#This Row],[Extended_Price]],0)</f>
        <v>0.33283582089552238</v>
      </c>
      <c r="W6369" t="str">
        <f>IF(SalesLineItems__NO_LOT[[#This Row],[Revenue]]&lt;0,"Lost on Sale","Normal Revenue")</f>
        <v>Normal Revenue</v>
      </c>
      <c r="X63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69">
        <f>IF(SalesLineItems__NO_LOT[[#This Row],[SOP_Type]]="Return",SalesLineItems__NO_LOT[[#This Row],[Extended_Cost]]*-1,SalesLineItems__NO_LOT[[#This Row],[Extended_Price]])</f>
        <v>2010</v>
      </c>
      <c r="Z6369">
        <f>MONTH(SalesLineItems__NO_LOT[[#This Row],[Requested_Ship_Date]])</f>
        <v>9</v>
      </c>
      <c r="AA6369">
        <f>YEAR(SalesLineItems__NO_LOT[[#This Row],[Requested_Ship_Date]])</f>
        <v>2021</v>
      </c>
      <c r="AV6369"/>
      <c r="AX6369"/>
      <c r="AZ6369"/>
      <c r="BC6369"/>
      <c r="BF6369"/>
    </row>
    <row r="6370" spans="1:58" x14ac:dyDescent="0.2">
      <c r="A6370" t="s">
        <v>2066</v>
      </c>
      <c r="B6370" s="11" t="s">
        <v>22</v>
      </c>
      <c r="C6370" s="11" t="s">
        <v>2067</v>
      </c>
      <c r="D6370" s="11" t="s">
        <v>2068</v>
      </c>
      <c r="E6370" s="11" t="s">
        <v>2069</v>
      </c>
      <c r="F6370">
        <v>0.1</v>
      </c>
      <c r="G6370" s="11" t="s">
        <v>9</v>
      </c>
      <c r="H6370">
        <v>6.78</v>
      </c>
      <c r="I6370">
        <v>0</v>
      </c>
      <c r="J6370">
        <v>67.8</v>
      </c>
      <c r="K6370">
        <v>0</v>
      </c>
      <c r="L6370" s="11" t="s">
        <v>10</v>
      </c>
      <c r="M6370" s="7">
        <v>44467</v>
      </c>
      <c r="N6370" s="7">
        <v>44467</v>
      </c>
      <c r="O6370" s="11" t="s">
        <v>11</v>
      </c>
      <c r="P6370" s="11" t="s">
        <v>95</v>
      </c>
      <c r="Q6370">
        <v>66678.759999999995</v>
      </c>
      <c r="R6370" s="11" t="s">
        <v>12</v>
      </c>
      <c r="S6370" s="11" t="s">
        <v>95</v>
      </c>
      <c r="T6370">
        <v>2195688.4</v>
      </c>
      <c r="U6370">
        <f>SalesLineItems__NO_LOT[[#This Row],[ActualSales]]-SalesLineItems__NO_LOT[[#This Row],[Extended_Cost]]</f>
        <v>-6.78</v>
      </c>
      <c r="V6370">
        <f>IFERROR(SalesLineItems__NO_LOT[[#This Row],[Revenue]]/SalesLineItems__NO_LOT[[#This Row],[Extended_Price]],0)</f>
        <v>0</v>
      </c>
      <c r="W6370" t="str">
        <f>IF(SalesLineItems__NO_LOT[[#This Row],[Revenue]]&lt;0,"Lost on Sale","Normal Revenue")</f>
        <v>Lost on Sale</v>
      </c>
      <c r="X63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70">
        <f>IF(SalesLineItems__NO_LOT[[#This Row],[SOP_Type]]="Return",SalesLineItems__NO_LOT[[#This Row],[Extended_Cost]]*-1,SalesLineItems__NO_LOT[[#This Row],[Extended_Price]])</f>
        <v>0</v>
      </c>
      <c r="Z6370">
        <f>MONTH(SalesLineItems__NO_LOT[[#This Row],[Requested_Ship_Date]])</f>
        <v>9</v>
      </c>
      <c r="AA6370">
        <f>YEAR(SalesLineItems__NO_LOT[[#This Row],[Requested_Ship_Date]])</f>
        <v>2021</v>
      </c>
      <c r="AV6370"/>
      <c r="AX6370"/>
      <c r="AZ6370"/>
      <c r="BC6370"/>
      <c r="BF6370"/>
    </row>
    <row r="6371" spans="1:58" x14ac:dyDescent="0.2">
      <c r="A6371" t="s">
        <v>2070</v>
      </c>
      <c r="B6371" s="11" t="s">
        <v>22</v>
      </c>
      <c r="C6371" s="11" t="s">
        <v>2067</v>
      </c>
      <c r="D6371" s="11" t="s">
        <v>2071</v>
      </c>
      <c r="E6371" s="11" t="s">
        <v>2072</v>
      </c>
      <c r="F6371">
        <v>19.100000000000001</v>
      </c>
      <c r="G6371" s="11" t="s">
        <v>9</v>
      </c>
      <c r="H6371">
        <v>272.36</v>
      </c>
      <c r="I6371">
        <v>0</v>
      </c>
      <c r="J6371">
        <v>14.26</v>
      </c>
      <c r="K6371">
        <v>0</v>
      </c>
      <c r="L6371" s="11" t="s">
        <v>10</v>
      </c>
      <c r="M6371" s="7">
        <v>44467</v>
      </c>
      <c r="N6371" s="7">
        <v>44467</v>
      </c>
      <c r="O6371" s="11" t="s">
        <v>11</v>
      </c>
      <c r="P6371" s="11" t="s">
        <v>95</v>
      </c>
      <c r="Q6371">
        <v>66678.759999999995</v>
      </c>
      <c r="R6371" s="11" t="s">
        <v>12</v>
      </c>
      <c r="S6371" s="11" t="s">
        <v>95</v>
      </c>
      <c r="T6371">
        <v>2195688.4</v>
      </c>
      <c r="U6371">
        <f>SalesLineItems__NO_LOT[[#This Row],[ActualSales]]-SalesLineItems__NO_LOT[[#This Row],[Extended_Cost]]</f>
        <v>-272.36</v>
      </c>
      <c r="V6371">
        <f>IFERROR(SalesLineItems__NO_LOT[[#This Row],[Revenue]]/SalesLineItems__NO_LOT[[#This Row],[Extended_Price]],0)</f>
        <v>0</v>
      </c>
      <c r="W6371" t="str">
        <f>IF(SalesLineItems__NO_LOT[[#This Row],[Revenue]]&lt;0,"Lost on Sale","Normal Revenue")</f>
        <v>Lost on Sale</v>
      </c>
      <c r="X63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71">
        <f>IF(SalesLineItems__NO_LOT[[#This Row],[SOP_Type]]="Return",SalesLineItems__NO_LOT[[#This Row],[Extended_Cost]]*-1,SalesLineItems__NO_LOT[[#This Row],[Extended_Price]])</f>
        <v>0</v>
      </c>
      <c r="Z6371">
        <f>MONTH(SalesLineItems__NO_LOT[[#This Row],[Requested_Ship_Date]])</f>
        <v>9</v>
      </c>
      <c r="AA6371">
        <f>YEAR(SalesLineItems__NO_LOT[[#This Row],[Requested_Ship_Date]])</f>
        <v>2021</v>
      </c>
      <c r="AV6371"/>
      <c r="AX6371"/>
      <c r="AZ6371"/>
      <c r="BC6371"/>
      <c r="BF6371"/>
    </row>
    <row r="6372" spans="1:58" x14ac:dyDescent="0.2">
      <c r="A6372" t="s">
        <v>2073</v>
      </c>
      <c r="B6372" s="11" t="s">
        <v>22</v>
      </c>
      <c r="C6372" s="11" t="s">
        <v>2067</v>
      </c>
      <c r="D6372" s="11" t="s">
        <v>2074</v>
      </c>
      <c r="E6372" s="11" t="s">
        <v>2075</v>
      </c>
      <c r="F6372">
        <v>12.2</v>
      </c>
      <c r="G6372" s="11" t="s">
        <v>9</v>
      </c>
      <c r="H6372">
        <v>82.96</v>
      </c>
      <c r="I6372">
        <v>0</v>
      </c>
      <c r="J6372">
        <v>6.8</v>
      </c>
      <c r="K6372">
        <v>0</v>
      </c>
      <c r="L6372" s="11" t="s">
        <v>10</v>
      </c>
      <c r="M6372" s="7">
        <v>44467</v>
      </c>
      <c r="N6372" s="7">
        <v>44467</v>
      </c>
      <c r="O6372" s="11" t="s">
        <v>11</v>
      </c>
      <c r="P6372" s="11" t="s">
        <v>95</v>
      </c>
      <c r="Q6372">
        <v>66678.759999999995</v>
      </c>
      <c r="R6372" s="11" t="s">
        <v>12</v>
      </c>
      <c r="S6372" s="11" t="s">
        <v>95</v>
      </c>
      <c r="T6372">
        <v>2195688.4</v>
      </c>
      <c r="U6372">
        <f>SalesLineItems__NO_LOT[[#This Row],[ActualSales]]-SalesLineItems__NO_LOT[[#This Row],[Extended_Cost]]</f>
        <v>-82.96</v>
      </c>
      <c r="V6372">
        <f>IFERROR(SalesLineItems__NO_LOT[[#This Row],[Revenue]]/SalesLineItems__NO_LOT[[#This Row],[Extended_Price]],0)</f>
        <v>0</v>
      </c>
      <c r="W6372" t="str">
        <f>IF(SalesLineItems__NO_LOT[[#This Row],[Revenue]]&lt;0,"Lost on Sale","Normal Revenue")</f>
        <v>Lost on Sale</v>
      </c>
      <c r="X63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72">
        <f>IF(SalesLineItems__NO_LOT[[#This Row],[SOP_Type]]="Return",SalesLineItems__NO_LOT[[#This Row],[Extended_Cost]]*-1,SalesLineItems__NO_LOT[[#This Row],[Extended_Price]])</f>
        <v>0</v>
      </c>
      <c r="Z6372">
        <f>MONTH(SalesLineItems__NO_LOT[[#This Row],[Requested_Ship_Date]])</f>
        <v>9</v>
      </c>
      <c r="AA6372">
        <f>YEAR(SalesLineItems__NO_LOT[[#This Row],[Requested_Ship_Date]])</f>
        <v>2021</v>
      </c>
      <c r="AV6372"/>
      <c r="AX6372"/>
      <c r="AZ6372"/>
      <c r="BC6372"/>
      <c r="BF6372"/>
    </row>
    <row r="6373" spans="1:58" x14ac:dyDescent="0.2">
      <c r="A6373" t="s">
        <v>2076</v>
      </c>
      <c r="B6373" s="11" t="s">
        <v>22</v>
      </c>
      <c r="C6373" s="11" t="s">
        <v>2067</v>
      </c>
      <c r="D6373" s="11" t="s">
        <v>2077</v>
      </c>
      <c r="E6373" s="11" t="s">
        <v>2078</v>
      </c>
      <c r="F6373">
        <v>1.65</v>
      </c>
      <c r="G6373" s="11" t="s">
        <v>9</v>
      </c>
      <c r="H6373">
        <v>65.540000000000006</v>
      </c>
      <c r="I6373">
        <v>0</v>
      </c>
      <c r="J6373">
        <v>39.72</v>
      </c>
      <c r="K6373">
        <v>0</v>
      </c>
      <c r="L6373" s="11" t="s">
        <v>10</v>
      </c>
      <c r="M6373" s="7">
        <v>44467</v>
      </c>
      <c r="N6373" s="7">
        <v>44467</v>
      </c>
      <c r="O6373" s="11" t="s">
        <v>11</v>
      </c>
      <c r="P6373" s="11" t="s">
        <v>95</v>
      </c>
      <c r="Q6373">
        <v>66678.759999999995</v>
      </c>
      <c r="R6373" s="11" t="s">
        <v>12</v>
      </c>
      <c r="S6373" s="11" t="s">
        <v>95</v>
      </c>
      <c r="T6373">
        <v>2195688.4</v>
      </c>
      <c r="U6373">
        <f>SalesLineItems__NO_LOT[[#This Row],[ActualSales]]-SalesLineItems__NO_LOT[[#This Row],[Extended_Cost]]</f>
        <v>-65.540000000000006</v>
      </c>
      <c r="V6373">
        <f>IFERROR(SalesLineItems__NO_LOT[[#This Row],[Revenue]]/SalesLineItems__NO_LOT[[#This Row],[Extended_Price]],0)</f>
        <v>0</v>
      </c>
      <c r="W6373" t="str">
        <f>IF(SalesLineItems__NO_LOT[[#This Row],[Revenue]]&lt;0,"Lost on Sale","Normal Revenue")</f>
        <v>Lost on Sale</v>
      </c>
      <c r="X63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73">
        <f>IF(SalesLineItems__NO_LOT[[#This Row],[SOP_Type]]="Return",SalesLineItems__NO_LOT[[#This Row],[Extended_Cost]]*-1,SalesLineItems__NO_LOT[[#This Row],[Extended_Price]])</f>
        <v>0</v>
      </c>
      <c r="Z6373">
        <f>MONTH(SalesLineItems__NO_LOT[[#This Row],[Requested_Ship_Date]])</f>
        <v>9</v>
      </c>
      <c r="AA6373">
        <f>YEAR(SalesLineItems__NO_LOT[[#This Row],[Requested_Ship_Date]])</f>
        <v>2021</v>
      </c>
      <c r="AV6373"/>
      <c r="AX6373"/>
      <c r="AZ6373"/>
      <c r="BC6373"/>
      <c r="BF6373"/>
    </row>
    <row r="6374" spans="1:58" x14ac:dyDescent="0.2">
      <c r="A6374" t="s">
        <v>2079</v>
      </c>
      <c r="B6374" s="11" t="s">
        <v>22</v>
      </c>
      <c r="C6374" s="11" t="s">
        <v>2080</v>
      </c>
      <c r="D6374" s="11" t="s">
        <v>66</v>
      </c>
      <c r="E6374" s="11" t="s">
        <v>67</v>
      </c>
      <c r="F6374">
        <v>2000</v>
      </c>
      <c r="G6374" s="11" t="s">
        <v>68</v>
      </c>
      <c r="H6374">
        <v>26460.16</v>
      </c>
      <c r="I6374">
        <v>29120</v>
      </c>
      <c r="J6374">
        <v>13.23</v>
      </c>
      <c r="K6374">
        <v>14.56</v>
      </c>
      <c r="L6374" s="11" t="s">
        <v>69</v>
      </c>
      <c r="M6374" s="7">
        <v>44467</v>
      </c>
      <c r="N6374" s="7">
        <v>44467</v>
      </c>
      <c r="O6374" s="11" t="s">
        <v>70</v>
      </c>
      <c r="P6374" s="11" t="s">
        <v>95</v>
      </c>
      <c r="Q6374">
        <v>320188.32</v>
      </c>
      <c r="R6374" s="11" t="s">
        <v>52</v>
      </c>
      <c r="S6374" s="11" t="s">
        <v>95</v>
      </c>
      <c r="T6374">
        <v>8464367.5299999993</v>
      </c>
      <c r="U6374">
        <f>SalesLineItems__NO_LOT[[#This Row],[ActualSales]]-SalesLineItems__NO_LOT[[#This Row],[Extended_Cost]]</f>
        <v>2659.84</v>
      </c>
      <c r="V6374">
        <f>IFERROR(SalesLineItems__NO_LOT[[#This Row],[Revenue]]/SalesLineItems__NO_LOT[[#This Row],[Extended_Price]],0)</f>
        <v>9.1340659340659353E-2</v>
      </c>
      <c r="W6374" t="str">
        <f>IF(SalesLineItems__NO_LOT[[#This Row],[Revenue]]&lt;0,"Lost on Sale","Normal Revenue")</f>
        <v>Normal Revenue</v>
      </c>
      <c r="X63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374">
        <f>IF(SalesLineItems__NO_LOT[[#This Row],[SOP_Type]]="Return",SalesLineItems__NO_LOT[[#This Row],[Extended_Cost]]*-1,SalesLineItems__NO_LOT[[#This Row],[Extended_Price]])</f>
        <v>29120</v>
      </c>
      <c r="Z6374">
        <f>MONTH(SalesLineItems__NO_LOT[[#This Row],[Requested_Ship_Date]])</f>
        <v>9</v>
      </c>
      <c r="AA6374">
        <f>YEAR(SalesLineItems__NO_LOT[[#This Row],[Requested_Ship_Date]])</f>
        <v>2021</v>
      </c>
      <c r="AV6374"/>
      <c r="AX6374"/>
      <c r="AZ6374"/>
      <c r="BC6374"/>
      <c r="BF6374"/>
    </row>
    <row r="6375" spans="1:58" x14ac:dyDescent="0.2">
      <c r="A6375" t="s">
        <v>2081</v>
      </c>
      <c r="B6375" s="11" t="s">
        <v>22</v>
      </c>
      <c r="C6375" s="11" t="s">
        <v>2080</v>
      </c>
      <c r="D6375" s="11" t="s">
        <v>13</v>
      </c>
      <c r="E6375" s="11" t="s">
        <v>14</v>
      </c>
      <c r="F6375">
        <v>1</v>
      </c>
      <c r="G6375" s="11" t="s">
        <v>15</v>
      </c>
      <c r="H6375">
        <v>0</v>
      </c>
      <c r="I6375">
        <v>1.5</v>
      </c>
      <c r="J6375">
        <v>0</v>
      </c>
      <c r="K6375">
        <v>1.5</v>
      </c>
      <c r="L6375" s="11" t="s">
        <v>69</v>
      </c>
      <c r="M6375" s="7">
        <v>44467</v>
      </c>
      <c r="N6375" s="7">
        <v>44467</v>
      </c>
      <c r="O6375" s="11" t="s">
        <v>16</v>
      </c>
      <c r="P6375" s="11" t="s">
        <v>95</v>
      </c>
      <c r="Q6375">
        <v>320188.32</v>
      </c>
      <c r="R6375" s="11" t="s">
        <v>52</v>
      </c>
      <c r="S6375" s="11" t="s">
        <v>95</v>
      </c>
      <c r="T6375">
        <v>8464367.5299999993</v>
      </c>
      <c r="U6375">
        <f>SalesLineItems__NO_LOT[[#This Row],[ActualSales]]-SalesLineItems__NO_LOT[[#This Row],[Extended_Cost]]</f>
        <v>1.5</v>
      </c>
      <c r="V6375">
        <f>IFERROR(SalesLineItems__NO_LOT[[#This Row],[Revenue]]/SalesLineItems__NO_LOT[[#This Row],[Extended_Price]],0)</f>
        <v>1</v>
      </c>
      <c r="W6375" t="str">
        <f>IF(SalesLineItems__NO_LOT[[#This Row],[Revenue]]&lt;0,"Lost on Sale","Normal Revenue")</f>
        <v>Normal Revenue</v>
      </c>
      <c r="X63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75">
        <f>IF(SalesLineItems__NO_LOT[[#This Row],[SOP_Type]]="Return",SalesLineItems__NO_LOT[[#This Row],[Extended_Cost]]*-1,SalesLineItems__NO_LOT[[#This Row],[Extended_Price]])</f>
        <v>1.5</v>
      </c>
      <c r="Z6375">
        <f>MONTH(SalesLineItems__NO_LOT[[#This Row],[Requested_Ship_Date]])</f>
        <v>9</v>
      </c>
      <c r="AA6375">
        <f>YEAR(SalesLineItems__NO_LOT[[#This Row],[Requested_Ship_Date]])</f>
        <v>2021</v>
      </c>
      <c r="AV6375"/>
      <c r="AX6375"/>
      <c r="AZ6375"/>
      <c r="BC6375"/>
      <c r="BF6375"/>
    </row>
    <row r="6376" spans="1:58" x14ac:dyDescent="0.2">
      <c r="A6376" t="s">
        <v>2038</v>
      </c>
      <c r="B6376" s="11" t="s">
        <v>22</v>
      </c>
      <c r="C6376" s="11" t="s">
        <v>2039</v>
      </c>
      <c r="D6376" s="11" t="s">
        <v>2040</v>
      </c>
      <c r="E6376" s="11" t="s">
        <v>2041</v>
      </c>
      <c r="F6376">
        <v>190.5</v>
      </c>
      <c r="G6376" s="11" t="s">
        <v>9</v>
      </c>
      <c r="H6376">
        <v>1925.95</v>
      </c>
      <c r="I6376">
        <v>3773.81</v>
      </c>
      <c r="J6376">
        <v>10.11</v>
      </c>
      <c r="K6376">
        <v>19.809999999999999</v>
      </c>
      <c r="L6376" s="11" t="s">
        <v>2042</v>
      </c>
      <c r="M6376" s="7">
        <v>44468</v>
      </c>
      <c r="N6376" s="7">
        <v>44468</v>
      </c>
      <c r="O6376" s="11" t="s">
        <v>40</v>
      </c>
      <c r="P6376" s="11" t="s">
        <v>95</v>
      </c>
      <c r="Q6376">
        <v>1000</v>
      </c>
      <c r="R6376" s="11" t="s">
        <v>12</v>
      </c>
      <c r="S6376" s="11" t="s">
        <v>95</v>
      </c>
      <c r="T6376">
        <v>83565.59</v>
      </c>
      <c r="U6376">
        <f>SalesLineItems__NO_LOT[[#This Row],[ActualSales]]-SalesLineItems__NO_LOT[[#This Row],[Extended_Cost]]</f>
        <v>1847.86</v>
      </c>
      <c r="V6376">
        <f>IFERROR(SalesLineItems__NO_LOT[[#This Row],[Revenue]]/SalesLineItems__NO_LOT[[#This Row],[Extended_Price]],0)</f>
        <v>0.48965369215726279</v>
      </c>
      <c r="W6376" t="str">
        <f>IF(SalesLineItems__NO_LOT[[#This Row],[Revenue]]&lt;0,"Lost on Sale","Normal Revenue")</f>
        <v>Normal Revenue</v>
      </c>
      <c r="X63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76">
        <f>IF(SalesLineItems__NO_LOT[[#This Row],[SOP_Type]]="Return",SalesLineItems__NO_LOT[[#This Row],[Extended_Cost]]*-1,SalesLineItems__NO_LOT[[#This Row],[Extended_Price]])</f>
        <v>3773.81</v>
      </c>
      <c r="Z6376">
        <f>MONTH(SalesLineItems__NO_LOT[[#This Row],[Requested_Ship_Date]])</f>
        <v>9</v>
      </c>
      <c r="AA6376">
        <f>YEAR(SalesLineItems__NO_LOT[[#This Row],[Requested_Ship_Date]])</f>
        <v>2021</v>
      </c>
      <c r="AV6376"/>
      <c r="AX6376"/>
      <c r="AZ6376"/>
      <c r="BC6376"/>
      <c r="BF6376"/>
    </row>
    <row r="6377" spans="1:58" x14ac:dyDescent="0.2">
      <c r="A6377" t="s">
        <v>2043</v>
      </c>
      <c r="B6377" s="11" t="s">
        <v>22</v>
      </c>
      <c r="C6377" s="11" t="s">
        <v>2039</v>
      </c>
      <c r="D6377" s="11" t="s">
        <v>2044</v>
      </c>
      <c r="E6377" s="11" t="s">
        <v>2045</v>
      </c>
      <c r="F6377">
        <v>25</v>
      </c>
      <c r="G6377" s="11" t="s">
        <v>9</v>
      </c>
      <c r="H6377">
        <v>199</v>
      </c>
      <c r="I6377">
        <v>387.5</v>
      </c>
      <c r="J6377">
        <v>7.96</v>
      </c>
      <c r="K6377">
        <v>15.5</v>
      </c>
      <c r="L6377" s="11" t="s">
        <v>2042</v>
      </c>
      <c r="M6377" s="7">
        <v>44468</v>
      </c>
      <c r="N6377" s="7">
        <v>44468</v>
      </c>
      <c r="O6377" s="11" t="s">
        <v>65</v>
      </c>
      <c r="P6377" s="11" t="s">
        <v>95</v>
      </c>
      <c r="Q6377">
        <v>1000</v>
      </c>
      <c r="R6377" s="11" t="s">
        <v>12</v>
      </c>
      <c r="S6377" s="11" t="s">
        <v>95</v>
      </c>
      <c r="T6377">
        <v>83565.59</v>
      </c>
      <c r="U6377">
        <f>SalesLineItems__NO_LOT[[#This Row],[ActualSales]]-SalesLineItems__NO_LOT[[#This Row],[Extended_Cost]]</f>
        <v>188.5</v>
      </c>
      <c r="V6377">
        <f>IFERROR(SalesLineItems__NO_LOT[[#This Row],[Revenue]]/SalesLineItems__NO_LOT[[#This Row],[Extended_Price]],0)</f>
        <v>0.48645161290322581</v>
      </c>
      <c r="W6377" t="str">
        <f>IF(SalesLineItems__NO_LOT[[#This Row],[Revenue]]&lt;0,"Lost on Sale","Normal Revenue")</f>
        <v>Normal Revenue</v>
      </c>
      <c r="X63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77">
        <f>IF(SalesLineItems__NO_LOT[[#This Row],[SOP_Type]]="Return",SalesLineItems__NO_LOT[[#This Row],[Extended_Cost]]*-1,SalesLineItems__NO_LOT[[#This Row],[Extended_Price]])</f>
        <v>387.5</v>
      </c>
      <c r="Z6377">
        <f>MONTH(SalesLineItems__NO_LOT[[#This Row],[Requested_Ship_Date]])</f>
        <v>9</v>
      </c>
      <c r="AA6377">
        <f>YEAR(SalesLineItems__NO_LOT[[#This Row],[Requested_Ship_Date]])</f>
        <v>2021</v>
      </c>
      <c r="AV6377"/>
      <c r="AX6377"/>
      <c r="AZ6377"/>
      <c r="BC6377"/>
      <c r="BF6377"/>
    </row>
    <row r="6378" spans="1:58" x14ac:dyDescent="0.2">
      <c r="A6378" t="s">
        <v>2024</v>
      </c>
      <c r="B6378" s="11" t="s">
        <v>22</v>
      </c>
      <c r="C6378" s="11" t="s">
        <v>2025</v>
      </c>
      <c r="D6378" s="11" t="s">
        <v>2026</v>
      </c>
      <c r="E6378" s="11" t="s">
        <v>552</v>
      </c>
      <c r="F6378">
        <v>43.6</v>
      </c>
      <c r="G6378" s="11" t="s">
        <v>9</v>
      </c>
      <c r="H6378">
        <v>132.54</v>
      </c>
      <c r="I6378">
        <v>313.48</v>
      </c>
      <c r="J6378">
        <v>3.04</v>
      </c>
      <c r="K6378">
        <v>7.19</v>
      </c>
      <c r="L6378" s="11" t="s">
        <v>214</v>
      </c>
      <c r="M6378" s="7">
        <v>44469</v>
      </c>
      <c r="N6378" s="7">
        <v>44469</v>
      </c>
      <c r="O6378" s="11" t="s">
        <v>70</v>
      </c>
      <c r="P6378" s="11" t="s">
        <v>95</v>
      </c>
      <c r="Q6378">
        <v>2.74</v>
      </c>
      <c r="R6378" s="11" t="s">
        <v>52</v>
      </c>
      <c r="S6378" s="11" t="s">
        <v>95</v>
      </c>
      <c r="T6378">
        <v>135891.89000000001</v>
      </c>
      <c r="U6378">
        <f>SalesLineItems__NO_LOT[[#This Row],[ActualSales]]-SalesLineItems__NO_LOT[[#This Row],[Extended_Cost]]</f>
        <v>180.94000000000003</v>
      </c>
      <c r="V6378">
        <f>IFERROR(SalesLineItems__NO_LOT[[#This Row],[Revenue]]/SalesLineItems__NO_LOT[[#This Row],[Extended_Price]],0)</f>
        <v>0.5771979073625112</v>
      </c>
      <c r="W6378" t="str">
        <f>IF(SalesLineItems__NO_LOT[[#This Row],[Revenue]]&lt;0,"Lost on Sale","Normal Revenue")</f>
        <v>Normal Revenue</v>
      </c>
      <c r="X63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78">
        <f>IF(SalesLineItems__NO_LOT[[#This Row],[SOP_Type]]="Return",SalesLineItems__NO_LOT[[#This Row],[Extended_Cost]]*-1,SalesLineItems__NO_LOT[[#This Row],[Extended_Price]])</f>
        <v>313.48</v>
      </c>
      <c r="Z6378">
        <f>MONTH(SalesLineItems__NO_LOT[[#This Row],[Requested_Ship_Date]])</f>
        <v>9</v>
      </c>
      <c r="AA6378">
        <f>YEAR(SalesLineItems__NO_LOT[[#This Row],[Requested_Ship_Date]])</f>
        <v>2021</v>
      </c>
      <c r="AV6378"/>
      <c r="AX6378"/>
      <c r="AZ6378"/>
      <c r="BC6378"/>
      <c r="BF6378"/>
    </row>
    <row r="6379" spans="1:58" x14ac:dyDescent="0.2">
      <c r="A6379" t="s">
        <v>2027</v>
      </c>
      <c r="B6379" s="11" t="s">
        <v>22</v>
      </c>
      <c r="C6379" s="11" t="s">
        <v>2025</v>
      </c>
      <c r="D6379" s="11" t="s">
        <v>139</v>
      </c>
      <c r="E6379" s="11" t="s">
        <v>140</v>
      </c>
      <c r="F6379">
        <v>19.95</v>
      </c>
      <c r="G6379" s="11" t="s">
        <v>9</v>
      </c>
      <c r="H6379">
        <v>127.28</v>
      </c>
      <c r="I6379">
        <v>164.99</v>
      </c>
      <c r="J6379">
        <v>6.38</v>
      </c>
      <c r="K6379">
        <v>8.27</v>
      </c>
      <c r="L6379" s="11" t="s">
        <v>214</v>
      </c>
      <c r="M6379" s="7">
        <v>44469</v>
      </c>
      <c r="N6379" s="7">
        <v>44469</v>
      </c>
      <c r="O6379" s="11" t="s">
        <v>40</v>
      </c>
      <c r="P6379" s="11" t="s">
        <v>95</v>
      </c>
      <c r="Q6379">
        <v>2.74</v>
      </c>
      <c r="R6379" s="11" t="s">
        <v>52</v>
      </c>
      <c r="S6379" s="11" t="s">
        <v>95</v>
      </c>
      <c r="T6379">
        <v>135891.89000000001</v>
      </c>
      <c r="U6379">
        <f>SalesLineItems__NO_LOT[[#This Row],[ActualSales]]-SalesLineItems__NO_LOT[[#This Row],[Extended_Cost]]</f>
        <v>37.710000000000008</v>
      </c>
      <c r="V6379">
        <f>IFERROR(SalesLineItems__NO_LOT[[#This Row],[Revenue]]/SalesLineItems__NO_LOT[[#This Row],[Extended_Price]],0)</f>
        <v>0.22855930662464397</v>
      </c>
      <c r="W6379" t="str">
        <f>IF(SalesLineItems__NO_LOT[[#This Row],[Revenue]]&lt;0,"Lost on Sale","Normal Revenue")</f>
        <v>Normal Revenue</v>
      </c>
      <c r="X63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79">
        <f>IF(SalesLineItems__NO_LOT[[#This Row],[SOP_Type]]="Return",SalesLineItems__NO_LOT[[#This Row],[Extended_Cost]]*-1,SalesLineItems__NO_LOT[[#This Row],[Extended_Price]])</f>
        <v>164.99</v>
      </c>
      <c r="Z6379">
        <f>MONTH(SalesLineItems__NO_LOT[[#This Row],[Requested_Ship_Date]])</f>
        <v>9</v>
      </c>
      <c r="AA6379">
        <f>YEAR(SalesLineItems__NO_LOT[[#This Row],[Requested_Ship_Date]])</f>
        <v>2021</v>
      </c>
      <c r="AV6379"/>
      <c r="AX6379"/>
      <c r="AZ6379"/>
      <c r="BC6379"/>
      <c r="BF6379"/>
    </row>
    <row r="6380" spans="1:58" x14ac:dyDescent="0.2">
      <c r="A6380" t="s">
        <v>2028</v>
      </c>
      <c r="B6380" s="11" t="s">
        <v>22</v>
      </c>
      <c r="C6380" s="11" t="s">
        <v>2025</v>
      </c>
      <c r="D6380" s="11" t="s">
        <v>224</v>
      </c>
      <c r="E6380" s="11" t="s">
        <v>225</v>
      </c>
      <c r="F6380">
        <v>20.27</v>
      </c>
      <c r="G6380" s="11" t="s">
        <v>9</v>
      </c>
      <c r="H6380">
        <v>178.98</v>
      </c>
      <c r="I6380">
        <v>228.04</v>
      </c>
      <c r="J6380">
        <v>8.83</v>
      </c>
      <c r="K6380">
        <v>11.25</v>
      </c>
      <c r="L6380" s="11" t="s">
        <v>214</v>
      </c>
      <c r="M6380" s="7">
        <v>44469</v>
      </c>
      <c r="N6380" s="7">
        <v>44469</v>
      </c>
      <c r="O6380" s="11" t="s">
        <v>40</v>
      </c>
      <c r="P6380" s="11" t="s">
        <v>95</v>
      </c>
      <c r="Q6380">
        <v>2.74</v>
      </c>
      <c r="R6380" s="11" t="s">
        <v>52</v>
      </c>
      <c r="S6380" s="11" t="s">
        <v>95</v>
      </c>
      <c r="T6380">
        <v>135891.89000000001</v>
      </c>
      <c r="U6380">
        <f>SalesLineItems__NO_LOT[[#This Row],[ActualSales]]-SalesLineItems__NO_LOT[[#This Row],[Extended_Cost]]</f>
        <v>49.06</v>
      </c>
      <c r="V6380">
        <f>IFERROR(SalesLineItems__NO_LOT[[#This Row],[Revenue]]/SalesLineItems__NO_LOT[[#This Row],[Extended_Price]],0)</f>
        <v>0.21513769514120332</v>
      </c>
      <c r="W6380" t="str">
        <f>IF(SalesLineItems__NO_LOT[[#This Row],[Revenue]]&lt;0,"Lost on Sale","Normal Revenue")</f>
        <v>Normal Revenue</v>
      </c>
      <c r="X63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80">
        <f>IF(SalesLineItems__NO_LOT[[#This Row],[SOP_Type]]="Return",SalesLineItems__NO_LOT[[#This Row],[Extended_Cost]]*-1,SalesLineItems__NO_LOT[[#This Row],[Extended_Price]])</f>
        <v>228.04</v>
      </c>
      <c r="Z6380">
        <f>MONTH(SalesLineItems__NO_LOT[[#This Row],[Requested_Ship_Date]])</f>
        <v>9</v>
      </c>
      <c r="AA6380">
        <f>YEAR(SalesLineItems__NO_LOT[[#This Row],[Requested_Ship_Date]])</f>
        <v>2021</v>
      </c>
      <c r="AV6380"/>
      <c r="AX6380"/>
      <c r="AZ6380"/>
      <c r="BC6380"/>
      <c r="BF6380"/>
    </row>
    <row r="6381" spans="1:58" x14ac:dyDescent="0.2">
      <c r="A6381" t="s">
        <v>2029</v>
      </c>
      <c r="B6381" s="11" t="s">
        <v>22</v>
      </c>
      <c r="C6381" s="11" t="s">
        <v>2030</v>
      </c>
      <c r="D6381" s="11" t="s">
        <v>220</v>
      </c>
      <c r="E6381" s="11" t="s">
        <v>221</v>
      </c>
      <c r="F6381">
        <v>250</v>
      </c>
      <c r="G6381" s="11" t="s">
        <v>9</v>
      </c>
      <c r="H6381">
        <v>337.5</v>
      </c>
      <c r="I6381">
        <v>587.5</v>
      </c>
      <c r="J6381">
        <v>1.35</v>
      </c>
      <c r="K6381">
        <v>2.35</v>
      </c>
      <c r="L6381" s="11" t="s">
        <v>214</v>
      </c>
      <c r="M6381" s="7">
        <v>44469</v>
      </c>
      <c r="N6381" s="7">
        <v>44469</v>
      </c>
      <c r="O6381" s="11" t="s">
        <v>21</v>
      </c>
      <c r="P6381" s="11" t="s">
        <v>95</v>
      </c>
      <c r="Q6381">
        <v>2.74</v>
      </c>
      <c r="R6381" s="11" t="s">
        <v>52</v>
      </c>
      <c r="S6381" s="11" t="s">
        <v>95</v>
      </c>
      <c r="T6381">
        <v>135891.89000000001</v>
      </c>
      <c r="U6381">
        <f>SalesLineItems__NO_LOT[[#This Row],[ActualSales]]-SalesLineItems__NO_LOT[[#This Row],[Extended_Cost]]</f>
        <v>250</v>
      </c>
      <c r="V6381">
        <f>IFERROR(SalesLineItems__NO_LOT[[#This Row],[Revenue]]/SalesLineItems__NO_LOT[[#This Row],[Extended_Price]],0)</f>
        <v>0.42553191489361702</v>
      </c>
      <c r="W6381" t="str">
        <f>IF(SalesLineItems__NO_LOT[[#This Row],[Revenue]]&lt;0,"Lost on Sale","Normal Revenue")</f>
        <v>Normal Revenue</v>
      </c>
      <c r="X63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1">
        <f>IF(SalesLineItems__NO_LOT[[#This Row],[SOP_Type]]="Return",SalesLineItems__NO_LOT[[#This Row],[Extended_Cost]]*-1,SalesLineItems__NO_LOT[[#This Row],[Extended_Price]])</f>
        <v>587.5</v>
      </c>
      <c r="Z6381">
        <f>MONTH(SalesLineItems__NO_LOT[[#This Row],[Requested_Ship_Date]])</f>
        <v>9</v>
      </c>
      <c r="AA6381">
        <f>YEAR(SalesLineItems__NO_LOT[[#This Row],[Requested_Ship_Date]])</f>
        <v>2021</v>
      </c>
      <c r="AV6381"/>
      <c r="AX6381"/>
      <c r="AZ6381"/>
      <c r="BC6381"/>
      <c r="BF6381"/>
    </row>
    <row r="6382" spans="1:58" x14ac:dyDescent="0.2">
      <c r="A6382" t="s">
        <v>1756</v>
      </c>
      <c r="B6382" s="11" t="s">
        <v>22</v>
      </c>
      <c r="C6382" s="11" t="s">
        <v>1757</v>
      </c>
      <c r="D6382" s="11" t="s">
        <v>1758</v>
      </c>
      <c r="E6382" s="11" t="s">
        <v>1295</v>
      </c>
      <c r="F6382">
        <v>3.605</v>
      </c>
      <c r="G6382" s="11" t="s">
        <v>9</v>
      </c>
      <c r="H6382">
        <v>236.96</v>
      </c>
      <c r="I6382">
        <v>319.94</v>
      </c>
      <c r="J6382">
        <v>65.73</v>
      </c>
      <c r="K6382">
        <v>88.75</v>
      </c>
      <c r="L6382" s="11" t="s">
        <v>726</v>
      </c>
      <c r="M6382" s="7">
        <v>44495</v>
      </c>
      <c r="N6382" s="7">
        <v>44495</v>
      </c>
      <c r="O6382" s="11" t="s">
        <v>11</v>
      </c>
      <c r="P6382" s="11" t="s">
        <v>95</v>
      </c>
      <c r="Q6382">
        <v>1391.9</v>
      </c>
      <c r="R6382" s="11" t="s">
        <v>52</v>
      </c>
      <c r="S6382" s="11" t="s">
        <v>95</v>
      </c>
      <c r="T6382">
        <v>8100.29</v>
      </c>
      <c r="U6382">
        <f>SalesLineItems__NO_LOT[[#This Row],[ActualSales]]-SalesLineItems__NO_LOT[[#This Row],[Extended_Cost]]</f>
        <v>82.97999999999999</v>
      </c>
      <c r="V6382">
        <f>IFERROR(SalesLineItems__NO_LOT[[#This Row],[Revenue]]/SalesLineItems__NO_LOT[[#This Row],[Extended_Price]],0)</f>
        <v>0.2593611302119147</v>
      </c>
      <c r="W6382" t="str">
        <f>IF(SalesLineItems__NO_LOT[[#This Row],[Revenue]]&lt;0,"Lost on Sale","Normal Revenue")</f>
        <v>Normal Revenue</v>
      </c>
      <c r="X63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382">
        <f>IF(SalesLineItems__NO_LOT[[#This Row],[SOP_Type]]="Return",SalesLineItems__NO_LOT[[#This Row],[Extended_Cost]]*-1,SalesLineItems__NO_LOT[[#This Row],[Extended_Price]])</f>
        <v>319.94</v>
      </c>
      <c r="Z6382">
        <f>MONTH(SalesLineItems__NO_LOT[[#This Row],[Requested_Ship_Date]])</f>
        <v>10</v>
      </c>
      <c r="AA6382">
        <f>YEAR(SalesLineItems__NO_LOT[[#This Row],[Requested_Ship_Date]])</f>
        <v>2021</v>
      </c>
      <c r="AV6382"/>
      <c r="AX6382"/>
      <c r="AZ6382"/>
      <c r="BC6382"/>
      <c r="BF6382"/>
    </row>
    <row r="6383" spans="1:58" x14ac:dyDescent="0.2">
      <c r="A6383" t="s">
        <v>1825</v>
      </c>
      <c r="B6383" s="11" t="s">
        <v>22</v>
      </c>
      <c r="C6383" s="11" t="s">
        <v>1826</v>
      </c>
      <c r="D6383" s="11" t="s">
        <v>1827</v>
      </c>
      <c r="E6383" s="11" t="s">
        <v>8</v>
      </c>
      <c r="F6383">
        <v>49.98</v>
      </c>
      <c r="G6383" s="11" t="s">
        <v>9</v>
      </c>
      <c r="H6383">
        <v>460.82</v>
      </c>
      <c r="I6383">
        <v>1426.43</v>
      </c>
      <c r="J6383">
        <v>9.2200000000000006</v>
      </c>
      <c r="K6383">
        <v>28.54</v>
      </c>
      <c r="L6383" s="11" t="s">
        <v>1828</v>
      </c>
      <c r="M6383" s="7">
        <v>44489</v>
      </c>
      <c r="N6383" s="7">
        <v>44489</v>
      </c>
      <c r="O6383" s="11" t="s">
        <v>11</v>
      </c>
      <c r="P6383" s="11" t="s">
        <v>95</v>
      </c>
      <c r="Q6383">
        <v>1526.43</v>
      </c>
      <c r="R6383" s="11" t="s">
        <v>52</v>
      </c>
      <c r="S6383" s="11" t="s">
        <v>95</v>
      </c>
      <c r="T6383">
        <v>7375.36</v>
      </c>
      <c r="U6383">
        <f>SalesLineItems__NO_LOT[[#This Row],[ActualSales]]-SalesLineItems__NO_LOT[[#This Row],[Extended_Cost]]</f>
        <v>965.61000000000013</v>
      </c>
      <c r="V6383">
        <f>IFERROR(SalesLineItems__NO_LOT[[#This Row],[Revenue]]/SalesLineItems__NO_LOT[[#This Row],[Extended_Price]],0)</f>
        <v>0.67694173566175708</v>
      </c>
      <c r="W6383" t="str">
        <f>IF(SalesLineItems__NO_LOT[[#This Row],[Revenue]]&lt;0,"Lost on Sale","Normal Revenue")</f>
        <v>Normal Revenue</v>
      </c>
      <c r="X63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3">
        <f>IF(SalesLineItems__NO_LOT[[#This Row],[SOP_Type]]="Return",SalesLineItems__NO_LOT[[#This Row],[Extended_Cost]]*-1,SalesLineItems__NO_LOT[[#This Row],[Extended_Price]])</f>
        <v>1426.43</v>
      </c>
      <c r="Z6383">
        <f>MONTH(SalesLineItems__NO_LOT[[#This Row],[Requested_Ship_Date]])</f>
        <v>10</v>
      </c>
      <c r="AA6383">
        <f>YEAR(SalesLineItems__NO_LOT[[#This Row],[Requested_Ship_Date]])</f>
        <v>2021</v>
      </c>
      <c r="AV6383"/>
      <c r="AX6383"/>
      <c r="AZ6383"/>
      <c r="BC6383"/>
      <c r="BF6383"/>
    </row>
    <row r="6384" spans="1:58" x14ac:dyDescent="0.2">
      <c r="A6384" t="s">
        <v>1829</v>
      </c>
      <c r="B6384" s="11" t="s">
        <v>22</v>
      </c>
      <c r="C6384" s="11" t="s">
        <v>1826</v>
      </c>
      <c r="D6384" s="11" t="s">
        <v>74</v>
      </c>
      <c r="E6384" s="11" t="s">
        <v>75</v>
      </c>
      <c r="F6384">
        <v>1</v>
      </c>
      <c r="G6384" s="11" t="s">
        <v>15</v>
      </c>
      <c r="H6384">
        <v>0</v>
      </c>
      <c r="I6384">
        <v>100</v>
      </c>
      <c r="J6384">
        <v>0</v>
      </c>
      <c r="K6384">
        <v>100</v>
      </c>
      <c r="L6384" s="11" t="s">
        <v>1828</v>
      </c>
      <c r="M6384" s="7">
        <v>44489</v>
      </c>
      <c r="N6384" s="7">
        <v>44489</v>
      </c>
      <c r="O6384" s="11" t="s">
        <v>16</v>
      </c>
      <c r="P6384" s="11" t="s">
        <v>95</v>
      </c>
      <c r="Q6384">
        <v>1526.43</v>
      </c>
      <c r="R6384" s="11" t="s">
        <v>52</v>
      </c>
      <c r="S6384" s="11" t="s">
        <v>95</v>
      </c>
      <c r="T6384">
        <v>7375.36</v>
      </c>
      <c r="U6384">
        <f>SalesLineItems__NO_LOT[[#This Row],[ActualSales]]-SalesLineItems__NO_LOT[[#This Row],[Extended_Cost]]</f>
        <v>100</v>
      </c>
      <c r="V6384">
        <f>IFERROR(SalesLineItems__NO_LOT[[#This Row],[Revenue]]/SalesLineItems__NO_LOT[[#This Row],[Extended_Price]],0)</f>
        <v>1</v>
      </c>
      <c r="W6384" t="str">
        <f>IF(SalesLineItems__NO_LOT[[#This Row],[Revenue]]&lt;0,"Lost on Sale","Normal Revenue")</f>
        <v>Normal Revenue</v>
      </c>
      <c r="X63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4">
        <f>IF(SalesLineItems__NO_LOT[[#This Row],[SOP_Type]]="Return",SalesLineItems__NO_LOT[[#This Row],[Extended_Cost]]*-1,SalesLineItems__NO_LOT[[#This Row],[Extended_Price]])</f>
        <v>100</v>
      </c>
      <c r="Z6384">
        <f>MONTH(SalesLineItems__NO_LOT[[#This Row],[Requested_Ship_Date]])</f>
        <v>10</v>
      </c>
      <c r="AA6384">
        <f>YEAR(SalesLineItems__NO_LOT[[#This Row],[Requested_Ship_Date]])</f>
        <v>2021</v>
      </c>
      <c r="AV6384"/>
      <c r="AX6384"/>
      <c r="AZ6384"/>
      <c r="BC6384"/>
      <c r="BF6384"/>
    </row>
    <row r="6385" spans="1:58" x14ac:dyDescent="0.2">
      <c r="A6385" t="s">
        <v>1830</v>
      </c>
      <c r="B6385" s="11" t="s">
        <v>22</v>
      </c>
      <c r="C6385" s="11" t="s">
        <v>1831</v>
      </c>
      <c r="D6385" s="11" t="s">
        <v>1832</v>
      </c>
      <c r="E6385" s="11" t="s">
        <v>8</v>
      </c>
      <c r="F6385">
        <v>4.09</v>
      </c>
      <c r="G6385" s="11" t="s">
        <v>9</v>
      </c>
      <c r="H6385">
        <v>41.76</v>
      </c>
      <c r="I6385">
        <v>150.31</v>
      </c>
      <c r="J6385">
        <v>10.210000000000001</v>
      </c>
      <c r="K6385">
        <v>36.75</v>
      </c>
      <c r="L6385" s="11" t="s">
        <v>773</v>
      </c>
      <c r="M6385" s="7">
        <v>44489</v>
      </c>
      <c r="N6385" s="7">
        <v>44489</v>
      </c>
      <c r="O6385" s="11" t="s">
        <v>11</v>
      </c>
      <c r="P6385" s="11" t="s">
        <v>95</v>
      </c>
      <c r="Q6385">
        <v>716.85</v>
      </c>
      <c r="R6385" s="11" t="s">
        <v>52</v>
      </c>
      <c r="S6385" s="11" t="s">
        <v>95</v>
      </c>
      <c r="T6385">
        <v>7022.71</v>
      </c>
      <c r="U6385">
        <f>SalesLineItems__NO_LOT[[#This Row],[ActualSales]]-SalesLineItems__NO_LOT[[#This Row],[Extended_Cost]]</f>
        <v>108.55000000000001</v>
      </c>
      <c r="V6385">
        <f>IFERROR(SalesLineItems__NO_LOT[[#This Row],[Revenue]]/SalesLineItems__NO_LOT[[#This Row],[Extended_Price]],0)</f>
        <v>0.72217417337502499</v>
      </c>
      <c r="W6385" t="str">
        <f>IF(SalesLineItems__NO_LOT[[#This Row],[Revenue]]&lt;0,"Lost on Sale","Normal Revenue")</f>
        <v>Normal Revenue</v>
      </c>
      <c r="X63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5">
        <f>IF(SalesLineItems__NO_LOT[[#This Row],[SOP_Type]]="Return",SalesLineItems__NO_LOT[[#This Row],[Extended_Cost]]*-1,SalesLineItems__NO_LOT[[#This Row],[Extended_Price]])</f>
        <v>150.31</v>
      </c>
      <c r="Z6385">
        <f>MONTH(SalesLineItems__NO_LOT[[#This Row],[Requested_Ship_Date]])</f>
        <v>10</v>
      </c>
      <c r="AA6385">
        <f>YEAR(SalesLineItems__NO_LOT[[#This Row],[Requested_Ship_Date]])</f>
        <v>2021</v>
      </c>
      <c r="AV6385"/>
      <c r="AX6385"/>
      <c r="AZ6385"/>
      <c r="BC6385"/>
      <c r="BF6385"/>
    </row>
    <row r="6386" spans="1:58" x14ac:dyDescent="0.2">
      <c r="A6386" t="s">
        <v>1833</v>
      </c>
      <c r="B6386" s="11" t="s">
        <v>22</v>
      </c>
      <c r="C6386" s="11" t="s">
        <v>1831</v>
      </c>
      <c r="D6386" s="11" t="s">
        <v>1688</v>
      </c>
      <c r="E6386" s="11" t="s">
        <v>1689</v>
      </c>
      <c r="F6386">
        <v>6.28</v>
      </c>
      <c r="G6386" s="11" t="s">
        <v>9</v>
      </c>
      <c r="H6386">
        <v>88.29</v>
      </c>
      <c r="I6386">
        <v>250.57</v>
      </c>
      <c r="J6386">
        <v>14.06</v>
      </c>
      <c r="K6386">
        <v>39.9</v>
      </c>
      <c r="L6386" s="11" t="s">
        <v>773</v>
      </c>
      <c r="M6386" s="7">
        <v>44489</v>
      </c>
      <c r="N6386" s="7">
        <v>44489</v>
      </c>
      <c r="O6386" s="11" t="s">
        <v>11</v>
      </c>
      <c r="P6386" s="11" t="s">
        <v>95</v>
      </c>
      <c r="Q6386">
        <v>716.85</v>
      </c>
      <c r="R6386" s="11" t="s">
        <v>52</v>
      </c>
      <c r="S6386" s="11" t="s">
        <v>95</v>
      </c>
      <c r="T6386">
        <v>7022.71</v>
      </c>
      <c r="U6386">
        <f>SalesLineItems__NO_LOT[[#This Row],[ActualSales]]-SalesLineItems__NO_LOT[[#This Row],[Extended_Cost]]</f>
        <v>162.27999999999997</v>
      </c>
      <c r="V6386">
        <f>IFERROR(SalesLineItems__NO_LOT[[#This Row],[Revenue]]/SalesLineItems__NO_LOT[[#This Row],[Extended_Price]],0)</f>
        <v>0.64764337310931064</v>
      </c>
      <c r="W6386" t="str">
        <f>IF(SalesLineItems__NO_LOT[[#This Row],[Revenue]]&lt;0,"Lost on Sale","Normal Revenue")</f>
        <v>Normal Revenue</v>
      </c>
      <c r="X63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6">
        <f>IF(SalesLineItems__NO_LOT[[#This Row],[SOP_Type]]="Return",SalesLineItems__NO_LOT[[#This Row],[Extended_Cost]]*-1,SalesLineItems__NO_LOT[[#This Row],[Extended_Price]])</f>
        <v>250.57</v>
      </c>
      <c r="Z6386">
        <f>MONTH(SalesLineItems__NO_LOT[[#This Row],[Requested_Ship_Date]])</f>
        <v>10</v>
      </c>
      <c r="AA6386">
        <f>YEAR(SalesLineItems__NO_LOT[[#This Row],[Requested_Ship_Date]])</f>
        <v>2021</v>
      </c>
      <c r="AV6386"/>
      <c r="AX6386"/>
      <c r="AZ6386"/>
      <c r="BC6386"/>
      <c r="BF6386"/>
    </row>
    <row r="6387" spans="1:58" x14ac:dyDescent="0.2">
      <c r="A6387" t="s">
        <v>1834</v>
      </c>
      <c r="B6387" s="11" t="s">
        <v>22</v>
      </c>
      <c r="C6387" s="11" t="s">
        <v>1835</v>
      </c>
      <c r="D6387" s="11" t="s">
        <v>418</v>
      </c>
      <c r="E6387" s="11" t="s">
        <v>419</v>
      </c>
      <c r="F6387">
        <v>75</v>
      </c>
      <c r="G6387" s="11" t="s">
        <v>9</v>
      </c>
      <c r="H6387">
        <v>1335.75</v>
      </c>
      <c r="I6387">
        <v>1987.5</v>
      </c>
      <c r="J6387">
        <v>17.809999999999999</v>
      </c>
      <c r="K6387">
        <v>26.5</v>
      </c>
      <c r="L6387" s="11" t="s">
        <v>1836</v>
      </c>
      <c r="M6387" s="7">
        <v>44489</v>
      </c>
      <c r="N6387" s="7">
        <v>44489</v>
      </c>
      <c r="O6387" s="11" t="s">
        <v>21</v>
      </c>
      <c r="P6387" s="11" t="s">
        <v>95</v>
      </c>
      <c r="Q6387">
        <v>1987.5</v>
      </c>
      <c r="R6387" s="11" t="s">
        <v>52</v>
      </c>
      <c r="S6387" s="11" t="s">
        <v>95</v>
      </c>
      <c r="T6387">
        <v>1987.5</v>
      </c>
      <c r="U6387">
        <f>SalesLineItems__NO_LOT[[#This Row],[ActualSales]]-SalesLineItems__NO_LOT[[#This Row],[Extended_Cost]]</f>
        <v>651.75</v>
      </c>
      <c r="V6387">
        <f>IFERROR(SalesLineItems__NO_LOT[[#This Row],[Revenue]]/SalesLineItems__NO_LOT[[#This Row],[Extended_Price]],0)</f>
        <v>0.32792452830188679</v>
      </c>
      <c r="W6387" t="str">
        <f>IF(SalesLineItems__NO_LOT[[#This Row],[Revenue]]&lt;0,"Lost on Sale","Normal Revenue")</f>
        <v>Normal Revenue</v>
      </c>
      <c r="X63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7">
        <f>IF(SalesLineItems__NO_LOT[[#This Row],[SOP_Type]]="Return",SalesLineItems__NO_LOT[[#This Row],[Extended_Cost]]*-1,SalesLineItems__NO_LOT[[#This Row],[Extended_Price]])</f>
        <v>1987.5</v>
      </c>
      <c r="Z6387">
        <f>MONTH(SalesLineItems__NO_LOT[[#This Row],[Requested_Ship_Date]])</f>
        <v>10</v>
      </c>
      <c r="AA6387">
        <f>YEAR(SalesLineItems__NO_LOT[[#This Row],[Requested_Ship_Date]])</f>
        <v>2021</v>
      </c>
      <c r="AV6387"/>
      <c r="AX6387"/>
      <c r="AZ6387"/>
      <c r="BC6387"/>
      <c r="BF6387"/>
    </row>
    <row r="6388" spans="1:58" x14ac:dyDescent="0.2">
      <c r="A6388" t="s">
        <v>1789</v>
      </c>
      <c r="B6388" s="11" t="s">
        <v>22</v>
      </c>
      <c r="C6388" s="11" t="s">
        <v>1790</v>
      </c>
      <c r="D6388" s="11" t="s">
        <v>479</v>
      </c>
      <c r="E6388" s="11" t="s">
        <v>480</v>
      </c>
      <c r="F6388">
        <v>580</v>
      </c>
      <c r="G6388" s="11" t="s">
        <v>9</v>
      </c>
      <c r="H6388">
        <v>2552</v>
      </c>
      <c r="I6388">
        <v>3909.2</v>
      </c>
      <c r="J6388">
        <v>4.4000000000000004</v>
      </c>
      <c r="K6388">
        <v>6.74</v>
      </c>
      <c r="L6388" s="11" t="s">
        <v>34</v>
      </c>
      <c r="M6388" s="7">
        <v>44490</v>
      </c>
      <c r="N6388" s="7">
        <v>44490</v>
      </c>
      <c r="O6388" s="11" t="s">
        <v>40</v>
      </c>
      <c r="P6388" s="11" t="s">
        <v>95</v>
      </c>
      <c r="Q6388">
        <v>2004.8</v>
      </c>
      <c r="R6388" s="11" t="s">
        <v>12</v>
      </c>
      <c r="S6388" s="11" t="s">
        <v>95</v>
      </c>
      <c r="T6388">
        <v>597569.38</v>
      </c>
      <c r="U6388">
        <f>SalesLineItems__NO_LOT[[#This Row],[ActualSales]]-SalesLineItems__NO_LOT[[#This Row],[Extended_Cost]]</f>
        <v>1357.1999999999998</v>
      </c>
      <c r="V6388">
        <f>IFERROR(SalesLineItems__NO_LOT[[#This Row],[Revenue]]/SalesLineItems__NO_LOT[[#This Row],[Extended_Price]],0)</f>
        <v>0.34718100890207715</v>
      </c>
      <c r="W6388" t="str">
        <f>IF(SalesLineItems__NO_LOT[[#This Row],[Revenue]]&lt;0,"Lost on Sale","Normal Revenue")</f>
        <v>Normal Revenue</v>
      </c>
      <c r="X63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8">
        <f>IF(SalesLineItems__NO_LOT[[#This Row],[SOP_Type]]="Return",SalesLineItems__NO_LOT[[#This Row],[Extended_Cost]]*-1,SalesLineItems__NO_LOT[[#This Row],[Extended_Price]])</f>
        <v>3909.2</v>
      </c>
      <c r="Z6388">
        <f>MONTH(SalesLineItems__NO_LOT[[#This Row],[Requested_Ship_Date]])</f>
        <v>10</v>
      </c>
      <c r="AA6388">
        <f>YEAR(SalesLineItems__NO_LOT[[#This Row],[Requested_Ship_Date]])</f>
        <v>2021</v>
      </c>
      <c r="AV6388"/>
      <c r="AX6388"/>
      <c r="AZ6388"/>
      <c r="BC6388"/>
      <c r="BF6388"/>
    </row>
    <row r="6389" spans="1:58" x14ac:dyDescent="0.2">
      <c r="A6389" t="s">
        <v>1791</v>
      </c>
      <c r="B6389" s="11" t="s">
        <v>22</v>
      </c>
      <c r="C6389" s="11" t="s">
        <v>1792</v>
      </c>
      <c r="D6389" s="11" t="s">
        <v>38</v>
      </c>
      <c r="E6389" s="11" t="s">
        <v>39</v>
      </c>
      <c r="F6389">
        <v>240</v>
      </c>
      <c r="G6389" s="11" t="s">
        <v>9</v>
      </c>
      <c r="H6389">
        <v>1022.4</v>
      </c>
      <c r="I6389">
        <v>1718.4</v>
      </c>
      <c r="J6389">
        <v>4.26</v>
      </c>
      <c r="K6389">
        <v>7.16</v>
      </c>
      <c r="L6389" s="11" t="s">
        <v>34</v>
      </c>
      <c r="M6389" s="7">
        <v>44490</v>
      </c>
      <c r="N6389" s="7">
        <v>44490</v>
      </c>
      <c r="O6389" s="11" t="s">
        <v>40</v>
      </c>
      <c r="P6389" s="11" t="s">
        <v>95</v>
      </c>
      <c r="Q6389">
        <v>2004.8</v>
      </c>
      <c r="R6389" s="11" t="s">
        <v>12</v>
      </c>
      <c r="S6389" s="11" t="s">
        <v>95</v>
      </c>
      <c r="T6389">
        <v>597569.38</v>
      </c>
      <c r="U6389">
        <f>SalesLineItems__NO_LOT[[#This Row],[ActualSales]]-SalesLineItems__NO_LOT[[#This Row],[Extended_Cost]]</f>
        <v>696.00000000000011</v>
      </c>
      <c r="V6389">
        <f>IFERROR(SalesLineItems__NO_LOT[[#This Row],[Revenue]]/SalesLineItems__NO_LOT[[#This Row],[Extended_Price]],0)</f>
        <v>0.4050279329608939</v>
      </c>
      <c r="W6389" t="str">
        <f>IF(SalesLineItems__NO_LOT[[#This Row],[Revenue]]&lt;0,"Lost on Sale","Normal Revenue")</f>
        <v>Normal Revenue</v>
      </c>
      <c r="X63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89">
        <f>IF(SalesLineItems__NO_LOT[[#This Row],[SOP_Type]]="Return",SalesLineItems__NO_LOT[[#This Row],[Extended_Cost]]*-1,SalesLineItems__NO_LOT[[#This Row],[Extended_Price]])</f>
        <v>1718.4</v>
      </c>
      <c r="Z6389">
        <f>MONTH(SalesLineItems__NO_LOT[[#This Row],[Requested_Ship_Date]])</f>
        <v>10</v>
      </c>
      <c r="AA6389">
        <f>YEAR(SalesLineItems__NO_LOT[[#This Row],[Requested_Ship_Date]])</f>
        <v>2021</v>
      </c>
      <c r="AV6389"/>
      <c r="AX6389"/>
      <c r="AZ6389"/>
      <c r="BC6389"/>
      <c r="BF6389"/>
    </row>
    <row r="6390" spans="1:58" x14ac:dyDescent="0.2">
      <c r="A6390" t="s">
        <v>1793</v>
      </c>
      <c r="B6390" s="11" t="s">
        <v>22</v>
      </c>
      <c r="C6390" s="11" t="s">
        <v>1794</v>
      </c>
      <c r="D6390" s="11" t="s">
        <v>108</v>
      </c>
      <c r="E6390" s="11" t="s">
        <v>109</v>
      </c>
      <c r="F6390">
        <v>2000</v>
      </c>
      <c r="G6390" s="11" t="s">
        <v>9</v>
      </c>
      <c r="H6390">
        <v>9085.75</v>
      </c>
      <c r="I6390">
        <v>17000</v>
      </c>
      <c r="J6390">
        <v>4.54</v>
      </c>
      <c r="K6390">
        <v>8.5</v>
      </c>
      <c r="L6390" s="11" t="s">
        <v>110</v>
      </c>
      <c r="M6390" s="7">
        <v>44490</v>
      </c>
      <c r="N6390" s="7">
        <v>44490</v>
      </c>
      <c r="O6390" s="11" t="s">
        <v>65</v>
      </c>
      <c r="P6390" s="11" t="s">
        <v>95</v>
      </c>
      <c r="Q6390">
        <v>193225.16</v>
      </c>
      <c r="R6390" s="11" t="s">
        <v>12</v>
      </c>
      <c r="S6390" s="11" t="s">
        <v>95</v>
      </c>
      <c r="T6390">
        <v>10672799.380000001</v>
      </c>
      <c r="U6390">
        <f>SalesLineItems__NO_LOT[[#This Row],[ActualSales]]-SalesLineItems__NO_LOT[[#This Row],[Extended_Cost]]</f>
        <v>7914.25</v>
      </c>
      <c r="V6390">
        <f>IFERROR(SalesLineItems__NO_LOT[[#This Row],[Revenue]]/SalesLineItems__NO_LOT[[#This Row],[Extended_Price]],0)</f>
        <v>0.46554411764705883</v>
      </c>
      <c r="W6390" t="str">
        <f>IF(SalesLineItems__NO_LOT[[#This Row],[Revenue]]&lt;0,"Lost on Sale","Normal Revenue")</f>
        <v>Normal Revenue</v>
      </c>
      <c r="X63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0">
        <f>IF(SalesLineItems__NO_LOT[[#This Row],[SOP_Type]]="Return",SalesLineItems__NO_LOT[[#This Row],[Extended_Cost]]*-1,SalesLineItems__NO_LOT[[#This Row],[Extended_Price]])</f>
        <v>17000</v>
      </c>
      <c r="Z6390">
        <f>MONTH(SalesLineItems__NO_LOT[[#This Row],[Requested_Ship_Date]])</f>
        <v>10</v>
      </c>
      <c r="AA6390">
        <f>YEAR(SalesLineItems__NO_LOT[[#This Row],[Requested_Ship_Date]])</f>
        <v>2021</v>
      </c>
      <c r="AV6390"/>
      <c r="AX6390"/>
      <c r="AZ6390"/>
      <c r="BC6390"/>
      <c r="BF6390"/>
    </row>
    <row r="6391" spans="1:58" x14ac:dyDescent="0.2">
      <c r="A6391" t="s">
        <v>1795</v>
      </c>
      <c r="B6391" s="11" t="s">
        <v>22</v>
      </c>
      <c r="C6391" s="11" t="s">
        <v>1796</v>
      </c>
      <c r="D6391" s="11" t="s">
        <v>108</v>
      </c>
      <c r="E6391" s="11" t="s">
        <v>109</v>
      </c>
      <c r="F6391">
        <v>2000</v>
      </c>
      <c r="G6391" s="11" t="s">
        <v>9</v>
      </c>
      <c r="H6391">
        <v>9062.75</v>
      </c>
      <c r="I6391">
        <v>17000</v>
      </c>
      <c r="J6391">
        <v>4.53</v>
      </c>
      <c r="K6391">
        <v>8.5</v>
      </c>
      <c r="L6391" s="11" t="s">
        <v>110</v>
      </c>
      <c r="M6391" s="7">
        <v>44490</v>
      </c>
      <c r="N6391" s="7">
        <v>44490</v>
      </c>
      <c r="O6391" s="11" t="s">
        <v>65</v>
      </c>
      <c r="P6391" s="11" t="s">
        <v>95</v>
      </c>
      <c r="Q6391">
        <v>193225.16</v>
      </c>
      <c r="R6391" s="11" t="s">
        <v>12</v>
      </c>
      <c r="S6391" s="11" t="s">
        <v>95</v>
      </c>
      <c r="T6391">
        <v>10672799.380000001</v>
      </c>
      <c r="U6391">
        <f>SalesLineItems__NO_LOT[[#This Row],[ActualSales]]-SalesLineItems__NO_LOT[[#This Row],[Extended_Cost]]</f>
        <v>7937.25</v>
      </c>
      <c r="V6391">
        <f>IFERROR(SalesLineItems__NO_LOT[[#This Row],[Revenue]]/SalesLineItems__NO_LOT[[#This Row],[Extended_Price]],0)</f>
        <v>0.46689705882352939</v>
      </c>
      <c r="W6391" t="str">
        <f>IF(SalesLineItems__NO_LOT[[#This Row],[Revenue]]&lt;0,"Lost on Sale","Normal Revenue")</f>
        <v>Normal Revenue</v>
      </c>
      <c r="X63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1">
        <f>IF(SalesLineItems__NO_LOT[[#This Row],[SOP_Type]]="Return",SalesLineItems__NO_LOT[[#This Row],[Extended_Cost]]*-1,SalesLineItems__NO_LOT[[#This Row],[Extended_Price]])</f>
        <v>17000</v>
      </c>
      <c r="Z6391">
        <f>MONTH(SalesLineItems__NO_LOT[[#This Row],[Requested_Ship_Date]])</f>
        <v>10</v>
      </c>
      <c r="AA6391">
        <f>YEAR(SalesLineItems__NO_LOT[[#This Row],[Requested_Ship_Date]])</f>
        <v>2021</v>
      </c>
      <c r="AV6391"/>
      <c r="AX6391"/>
      <c r="AZ6391"/>
      <c r="BC6391"/>
      <c r="BF6391"/>
    </row>
    <row r="6392" spans="1:58" x14ac:dyDescent="0.2">
      <c r="A6392" t="s">
        <v>1797</v>
      </c>
      <c r="B6392" s="11" t="s">
        <v>22</v>
      </c>
      <c r="C6392" s="11" t="s">
        <v>1796</v>
      </c>
      <c r="D6392" s="11" t="s">
        <v>127</v>
      </c>
      <c r="E6392" s="11" t="s">
        <v>128</v>
      </c>
      <c r="F6392">
        <v>2445.41</v>
      </c>
      <c r="G6392" s="11" t="s">
        <v>9</v>
      </c>
      <c r="H6392">
        <v>13498.66</v>
      </c>
      <c r="I6392">
        <v>31056.71</v>
      </c>
      <c r="J6392">
        <v>5.52</v>
      </c>
      <c r="K6392">
        <v>12.7</v>
      </c>
      <c r="L6392" s="11" t="s">
        <v>110</v>
      </c>
      <c r="M6392" s="7">
        <v>44490</v>
      </c>
      <c r="N6392" s="7">
        <v>44490</v>
      </c>
      <c r="O6392" s="11" t="s">
        <v>40</v>
      </c>
      <c r="P6392" s="11" t="s">
        <v>95</v>
      </c>
      <c r="Q6392">
        <v>193225.16</v>
      </c>
      <c r="R6392" s="11" t="s">
        <v>12</v>
      </c>
      <c r="S6392" s="11" t="s">
        <v>95</v>
      </c>
      <c r="T6392">
        <v>10672799.380000001</v>
      </c>
      <c r="U6392">
        <f>SalesLineItems__NO_LOT[[#This Row],[ActualSales]]-SalesLineItems__NO_LOT[[#This Row],[Extended_Cost]]</f>
        <v>17558.05</v>
      </c>
      <c r="V6392">
        <f>IFERROR(SalesLineItems__NO_LOT[[#This Row],[Revenue]]/SalesLineItems__NO_LOT[[#This Row],[Extended_Price]],0)</f>
        <v>0.56535447573165343</v>
      </c>
      <c r="W6392" t="str">
        <f>IF(SalesLineItems__NO_LOT[[#This Row],[Revenue]]&lt;0,"Lost on Sale","Normal Revenue")</f>
        <v>Normal Revenue</v>
      </c>
      <c r="X63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2">
        <f>IF(SalesLineItems__NO_LOT[[#This Row],[SOP_Type]]="Return",SalesLineItems__NO_LOT[[#This Row],[Extended_Cost]]*-1,SalesLineItems__NO_LOT[[#This Row],[Extended_Price]])</f>
        <v>31056.71</v>
      </c>
      <c r="Z6392">
        <f>MONTH(SalesLineItems__NO_LOT[[#This Row],[Requested_Ship_Date]])</f>
        <v>10</v>
      </c>
      <c r="AA6392">
        <f>YEAR(SalesLineItems__NO_LOT[[#This Row],[Requested_Ship_Date]])</f>
        <v>2021</v>
      </c>
      <c r="AV6392"/>
      <c r="AX6392"/>
      <c r="AZ6392"/>
      <c r="BC6392"/>
      <c r="BF6392"/>
    </row>
    <row r="6393" spans="1:58" x14ac:dyDescent="0.2">
      <c r="A6393" t="s">
        <v>1798</v>
      </c>
      <c r="B6393" s="11" t="s">
        <v>22</v>
      </c>
      <c r="C6393" s="11" t="s">
        <v>1796</v>
      </c>
      <c r="D6393" s="11" t="s">
        <v>130</v>
      </c>
      <c r="E6393" s="11" t="s">
        <v>131</v>
      </c>
      <c r="F6393">
        <v>2416.1999999999998</v>
      </c>
      <c r="G6393" s="11" t="s">
        <v>9</v>
      </c>
      <c r="H6393">
        <v>12507.9</v>
      </c>
      <c r="I6393">
        <v>25805.02</v>
      </c>
      <c r="J6393">
        <v>5.18</v>
      </c>
      <c r="K6393">
        <v>10.68</v>
      </c>
      <c r="L6393" s="11" t="s">
        <v>110</v>
      </c>
      <c r="M6393" s="7">
        <v>44490</v>
      </c>
      <c r="N6393" s="7">
        <v>44490</v>
      </c>
      <c r="O6393" s="11" t="s">
        <v>40</v>
      </c>
      <c r="P6393" s="11" t="s">
        <v>95</v>
      </c>
      <c r="Q6393">
        <v>193225.16</v>
      </c>
      <c r="R6393" s="11" t="s">
        <v>12</v>
      </c>
      <c r="S6393" s="11" t="s">
        <v>95</v>
      </c>
      <c r="T6393">
        <v>10672799.380000001</v>
      </c>
      <c r="U6393">
        <f>SalesLineItems__NO_LOT[[#This Row],[ActualSales]]-SalesLineItems__NO_LOT[[#This Row],[Extended_Cost]]</f>
        <v>13297.12</v>
      </c>
      <c r="V6393">
        <f>IFERROR(SalesLineItems__NO_LOT[[#This Row],[Revenue]]/SalesLineItems__NO_LOT[[#This Row],[Extended_Price]],0)</f>
        <v>0.51529198582291358</v>
      </c>
      <c r="W6393" t="str">
        <f>IF(SalesLineItems__NO_LOT[[#This Row],[Revenue]]&lt;0,"Lost on Sale","Normal Revenue")</f>
        <v>Normal Revenue</v>
      </c>
      <c r="X63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3">
        <f>IF(SalesLineItems__NO_LOT[[#This Row],[SOP_Type]]="Return",SalesLineItems__NO_LOT[[#This Row],[Extended_Cost]]*-1,SalesLineItems__NO_LOT[[#This Row],[Extended_Price]])</f>
        <v>25805.02</v>
      </c>
      <c r="Z6393">
        <f>MONTH(SalesLineItems__NO_LOT[[#This Row],[Requested_Ship_Date]])</f>
        <v>10</v>
      </c>
      <c r="AA6393">
        <f>YEAR(SalesLineItems__NO_LOT[[#This Row],[Requested_Ship_Date]])</f>
        <v>2021</v>
      </c>
      <c r="AV6393"/>
      <c r="AX6393"/>
      <c r="AZ6393"/>
      <c r="BC6393"/>
      <c r="BF6393"/>
    </row>
    <row r="6394" spans="1:58" x14ac:dyDescent="0.2">
      <c r="A6394" t="s">
        <v>1799</v>
      </c>
      <c r="B6394" s="11" t="s">
        <v>22</v>
      </c>
      <c r="C6394" s="11" t="s">
        <v>1796</v>
      </c>
      <c r="D6394" s="11" t="s">
        <v>133</v>
      </c>
      <c r="E6394" s="11" t="s">
        <v>134</v>
      </c>
      <c r="F6394">
        <v>605.1</v>
      </c>
      <c r="G6394" s="11" t="s">
        <v>9</v>
      </c>
      <c r="H6394">
        <v>3959.37</v>
      </c>
      <c r="I6394">
        <v>7684.77</v>
      </c>
      <c r="J6394">
        <v>6.54</v>
      </c>
      <c r="K6394">
        <v>12.7</v>
      </c>
      <c r="L6394" s="11" t="s">
        <v>110</v>
      </c>
      <c r="M6394" s="7">
        <v>44490</v>
      </c>
      <c r="N6394" s="7">
        <v>44490</v>
      </c>
      <c r="O6394" s="11" t="s">
        <v>11</v>
      </c>
      <c r="P6394" s="11" t="s">
        <v>95</v>
      </c>
      <c r="Q6394">
        <v>193225.16</v>
      </c>
      <c r="R6394" s="11" t="s">
        <v>12</v>
      </c>
      <c r="S6394" s="11" t="s">
        <v>95</v>
      </c>
      <c r="T6394">
        <v>10672799.380000001</v>
      </c>
      <c r="U6394">
        <f>SalesLineItems__NO_LOT[[#This Row],[ActualSales]]-SalesLineItems__NO_LOT[[#This Row],[Extended_Cost]]</f>
        <v>3725.4000000000005</v>
      </c>
      <c r="V6394">
        <f>IFERROR(SalesLineItems__NO_LOT[[#This Row],[Revenue]]/SalesLineItems__NO_LOT[[#This Row],[Extended_Price]],0)</f>
        <v>0.48477703301465108</v>
      </c>
      <c r="W6394" t="str">
        <f>IF(SalesLineItems__NO_LOT[[#This Row],[Revenue]]&lt;0,"Lost on Sale","Normal Revenue")</f>
        <v>Normal Revenue</v>
      </c>
      <c r="X63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4">
        <f>IF(SalesLineItems__NO_LOT[[#This Row],[SOP_Type]]="Return",SalesLineItems__NO_LOT[[#This Row],[Extended_Cost]]*-1,SalesLineItems__NO_LOT[[#This Row],[Extended_Price]])</f>
        <v>7684.77</v>
      </c>
      <c r="Z6394">
        <f>MONTH(SalesLineItems__NO_LOT[[#This Row],[Requested_Ship_Date]])</f>
        <v>10</v>
      </c>
      <c r="AA6394">
        <f>YEAR(SalesLineItems__NO_LOT[[#This Row],[Requested_Ship_Date]])</f>
        <v>2021</v>
      </c>
      <c r="AV6394"/>
      <c r="AX6394"/>
      <c r="AZ6394"/>
      <c r="BC6394"/>
      <c r="BF6394"/>
    </row>
    <row r="6395" spans="1:58" x14ac:dyDescent="0.2">
      <c r="A6395" t="s">
        <v>1800</v>
      </c>
      <c r="B6395" s="11" t="s">
        <v>22</v>
      </c>
      <c r="C6395" s="11" t="s">
        <v>1796</v>
      </c>
      <c r="D6395" s="11" t="s">
        <v>136</v>
      </c>
      <c r="E6395" s="11" t="s">
        <v>137</v>
      </c>
      <c r="F6395">
        <v>1970</v>
      </c>
      <c r="G6395" s="11" t="s">
        <v>9</v>
      </c>
      <c r="H6395">
        <v>12232.33</v>
      </c>
      <c r="I6395">
        <v>33332.400000000001</v>
      </c>
      <c r="J6395">
        <v>6.21</v>
      </c>
      <c r="K6395">
        <v>16.920000000000002</v>
      </c>
      <c r="L6395" s="11" t="s">
        <v>110</v>
      </c>
      <c r="M6395" s="7">
        <v>44490</v>
      </c>
      <c r="N6395" s="7">
        <v>44490</v>
      </c>
      <c r="O6395" s="11" t="s">
        <v>11</v>
      </c>
      <c r="P6395" s="11" t="s">
        <v>95</v>
      </c>
      <c r="Q6395">
        <v>193225.16</v>
      </c>
      <c r="R6395" s="11" t="s">
        <v>12</v>
      </c>
      <c r="S6395" s="11" t="s">
        <v>95</v>
      </c>
      <c r="T6395">
        <v>10672799.380000001</v>
      </c>
      <c r="U6395">
        <f>SalesLineItems__NO_LOT[[#This Row],[ActualSales]]-SalesLineItems__NO_LOT[[#This Row],[Extended_Cost]]</f>
        <v>21100.07</v>
      </c>
      <c r="V6395">
        <f>IFERROR(SalesLineItems__NO_LOT[[#This Row],[Revenue]]/SalesLineItems__NO_LOT[[#This Row],[Extended_Price]],0)</f>
        <v>0.63301982455508754</v>
      </c>
      <c r="W6395" t="str">
        <f>IF(SalesLineItems__NO_LOT[[#This Row],[Revenue]]&lt;0,"Lost on Sale","Normal Revenue")</f>
        <v>Normal Revenue</v>
      </c>
      <c r="X63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5">
        <f>IF(SalesLineItems__NO_LOT[[#This Row],[SOP_Type]]="Return",SalesLineItems__NO_LOT[[#This Row],[Extended_Cost]]*-1,SalesLineItems__NO_LOT[[#This Row],[Extended_Price]])</f>
        <v>33332.400000000001</v>
      </c>
      <c r="Z6395">
        <f>MONTH(SalesLineItems__NO_LOT[[#This Row],[Requested_Ship_Date]])</f>
        <v>10</v>
      </c>
      <c r="AA6395">
        <f>YEAR(SalesLineItems__NO_LOT[[#This Row],[Requested_Ship_Date]])</f>
        <v>2021</v>
      </c>
      <c r="AV6395"/>
      <c r="AX6395"/>
      <c r="AZ6395"/>
      <c r="BC6395"/>
      <c r="BF6395"/>
    </row>
    <row r="6396" spans="1:58" x14ac:dyDescent="0.2">
      <c r="A6396" t="s">
        <v>1801</v>
      </c>
      <c r="B6396" s="11" t="s">
        <v>22</v>
      </c>
      <c r="C6396" s="11" t="s">
        <v>1796</v>
      </c>
      <c r="D6396" s="11" t="s">
        <v>139</v>
      </c>
      <c r="E6396" s="11" t="s">
        <v>140</v>
      </c>
      <c r="F6396">
        <v>837.9</v>
      </c>
      <c r="G6396" s="11" t="s">
        <v>9</v>
      </c>
      <c r="H6396">
        <v>3653.25</v>
      </c>
      <c r="I6396">
        <v>7046.74</v>
      </c>
      <c r="J6396">
        <v>4.3600000000000003</v>
      </c>
      <c r="K6396">
        <v>8.41</v>
      </c>
      <c r="L6396" s="11" t="s">
        <v>110</v>
      </c>
      <c r="M6396" s="7">
        <v>44490</v>
      </c>
      <c r="N6396" s="7">
        <v>44490</v>
      </c>
      <c r="O6396" s="11" t="s">
        <v>40</v>
      </c>
      <c r="P6396" s="11" t="s">
        <v>95</v>
      </c>
      <c r="Q6396">
        <v>193225.16</v>
      </c>
      <c r="R6396" s="11" t="s">
        <v>12</v>
      </c>
      <c r="S6396" s="11" t="s">
        <v>95</v>
      </c>
      <c r="T6396">
        <v>10672799.380000001</v>
      </c>
      <c r="U6396">
        <f>SalesLineItems__NO_LOT[[#This Row],[ActualSales]]-SalesLineItems__NO_LOT[[#This Row],[Extended_Cost]]</f>
        <v>3393.49</v>
      </c>
      <c r="V6396">
        <f>IFERROR(SalesLineItems__NO_LOT[[#This Row],[Revenue]]/SalesLineItems__NO_LOT[[#This Row],[Extended_Price]],0)</f>
        <v>0.48156878216026133</v>
      </c>
      <c r="W6396" t="str">
        <f>IF(SalesLineItems__NO_LOT[[#This Row],[Revenue]]&lt;0,"Lost on Sale","Normal Revenue")</f>
        <v>Normal Revenue</v>
      </c>
      <c r="X63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6">
        <f>IF(SalesLineItems__NO_LOT[[#This Row],[SOP_Type]]="Return",SalesLineItems__NO_LOT[[#This Row],[Extended_Cost]]*-1,SalesLineItems__NO_LOT[[#This Row],[Extended_Price]])</f>
        <v>7046.74</v>
      </c>
      <c r="Z6396">
        <f>MONTH(SalesLineItems__NO_LOT[[#This Row],[Requested_Ship_Date]])</f>
        <v>10</v>
      </c>
      <c r="AA6396">
        <f>YEAR(SalesLineItems__NO_LOT[[#This Row],[Requested_Ship_Date]])</f>
        <v>2021</v>
      </c>
      <c r="AV6396"/>
      <c r="AX6396"/>
      <c r="AZ6396"/>
      <c r="BC6396"/>
      <c r="BF6396"/>
    </row>
    <row r="6397" spans="1:58" x14ac:dyDescent="0.2">
      <c r="A6397" t="s">
        <v>1802</v>
      </c>
      <c r="B6397" s="11" t="s">
        <v>22</v>
      </c>
      <c r="C6397" s="11" t="s">
        <v>1796</v>
      </c>
      <c r="D6397" s="11" t="s">
        <v>142</v>
      </c>
      <c r="E6397" s="11" t="s">
        <v>143</v>
      </c>
      <c r="F6397">
        <v>434.72</v>
      </c>
      <c r="G6397" s="11" t="s">
        <v>9</v>
      </c>
      <c r="H6397">
        <v>2873.5</v>
      </c>
      <c r="I6397">
        <v>6859.88</v>
      </c>
      <c r="J6397">
        <v>6.61</v>
      </c>
      <c r="K6397">
        <v>15.78</v>
      </c>
      <c r="L6397" s="11" t="s">
        <v>110</v>
      </c>
      <c r="M6397" s="7">
        <v>44490</v>
      </c>
      <c r="N6397" s="7">
        <v>44490</v>
      </c>
      <c r="O6397" s="11" t="s">
        <v>40</v>
      </c>
      <c r="P6397" s="11" t="s">
        <v>95</v>
      </c>
      <c r="Q6397">
        <v>193225.16</v>
      </c>
      <c r="R6397" s="11" t="s">
        <v>12</v>
      </c>
      <c r="S6397" s="11" t="s">
        <v>95</v>
      </c>
      <c r="T6397">
        <v>10672799.380000001</v>
      </c>
      <c r="U6397">
        <f>SalesLineItems__NO_LOT[[#This Row],[ActualSales]]-SalesLineItems__NO_LOT[[#This Row],[Extended_Cost]]</f>
        <v>3986.38</v>
      </c>
      <c r="V6397">
        <f>IFERROR(SalesLineItems__NO_LOT[[#This Row],[Revenue]]/SalesLineItems__NO_LOT[[#This Row],[Extended_Price]],0)</f>
        <v>0.58111512154731571</v>
      </c>
      <c r="W6397" t="str">
        <f>IF(SalesLineItems__NO_LOT[[#This Row],[Revenue]]&lt;0,"Lost on Sale","Normal Revenue")</f>
        <v>Normal Revenue</v>
      </c>
      <c r="X63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7">
        <f>IF(SalesLineItems__NO_LOT[[#This Row],[SOP_Type]]="Return",SalesLineItems__NO_LOT[[#This Row],[Extended_Cost]]*-1,SalesLineItems__NO_LOT[[#This Row],[Extended_Price]])</f>
        <v>6859.88</v>
      </c>
      <c r="Z6397">
        <f>MONTH(SalesLineItems__NO_LOT[[#This Row],[Requested_Ship_Date]])</f>
        <v>10</v>
      </c>
      <c r="AA6397">
        <f>YEAR(SalesLineItems__NO_LOT[[#This Row],[Requested_Ship_Date]])</f>
        <v>2021</v>
      </c>
      <c r="AV6397"/>
      <c r="AX6397"/>
      <c r="AZ6397"/>
      <c r="BC6397"/>
      <c r="BF6397"/>
    </row>
    <row r="6398" spans="1:58" x14ac:dyDescent="0.2">
      <c r="A6398" t="s">
        <v>1803</v>
      </c>
      <c r="B6398" s="11" t="s">
        <v>22</v>
      </c>
      <c r="C6398" s="11" t="s">
        <v>1796</v>
      </c>
      <c r="D6398" s="11" t="s">
        <v>13</v>
      </c>
      <c r="E6398" s="11" t="s">
        <v>14</v>
      </c>
      <c r="F6398">
        <v>1</v>
      </c>
      <c r="G6398" s="11" t="s">
        <v>15</v>
      </c>
      <c r="H6398">
        <v>0</v>
      </c>
      <c r="I6398">
        <v>1.5</v>
      </c>
      <c r="J6398">
        <v>0</v>
      </c>
      <c r="K6398">
        <v>1.5</v>
      </c>
      <c r="L6398" s="11" t="s">
        <v>110</v>
      </c>
      <c r="M6398" s="7">
        <v>44490</v>
      </c>
      <c r="N6398" s="7">
        <v>44490</v>
      </c>
      <c r="O6398" s="11" t="s">
        <v>16</v>
      </c>
      <c r="P6398" s="11" t="s">
        <v>95</v>
      </c>
      <c r="Q6398">
        <v>193225.16</v>
      </c>
      <c r="R6398" s="11" t="s">
        <v>12</v>
      </c>
      <c r="S6398" s="11" t="s">
        <v>95</v>
      </c>
      <c r="T6398">
        <v>10672799.380000001</v>
      </c>
      <c r="U6398">
        <f>SalesLineItems__NO_LOT[[#This Row],[ActualSales]]-SalesLineItems__NO_LOT[[#This Row],[Extended_Cost]]</f>
        <v>1.5</v>
      </c>
      <c r="V6398">
        <f>IFERROR(SalesLineItems__NO_LOT[[#This Row],[Revenue]]/SalesLineItems__NO_LOT[[#This Row],[Extended_Price]],0)</f>
        <v>1</v>
      </c>
      <c r="W6398" t="str">
        <f>IF(SalesLineItems__NO_LOT[[#This Row],[Revenue]]&lt;0,"Lost on Sale","Normal Revenue")</f>
        <v>Normal Revenue</v>
      </c>
      <c r="X63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8">
        <f>IF(SalesLineItems__NO_LOT[[#This Row],[SOP_Type]]="Return",SalesLineItems__NO_LOT[[#This Row],[Extended_Cost]]*-1,SalesLineItems__NO_LOT[[#This Row],[Extended_Price]])</f>
        <v>1.5</v>
      </c>
      <c r="Z6398">
        <f>MONTH(SalesLineItems__NO_LOT[[#This Row],[Requested_Ship_Date]])</f>
        <v>10</v>
      </c>
      <c r="AA6398">
        <f>YEAR(SalesLineItems__NO_LOT[[#This Row],[Requested_Ship_Date]])</f>
        <v>2021</v>
      </c>
      <c r="AV6398"/>
      <c r="AX6398"/>
      <c r="AZ6398"/>
      <c r="BC6398"/>
      <c r="BF6398"/>
    </row>
    <row r="6399" spans="1:58" x14ac:dyDescent="0.2">
      <c r="A6399" t="s">
        <v>1804</v>
      </c>
      <c r="B6399" s="11" t="s">
        <v>22</v>
      </c>
      <c r="C6399" s="11" t="s">
        <v>1805</v>
      </c>
      <c r="D6399" s="11" t="s">
        <v>108</v>
      </c>
      <c r="E6399" s="11" t="s">
        <v>109</v>
      </c>
      <c r="F6399">
        <v>20700</v>
      </c>
      <c r="G6399" s="11" t="s">
        <v>9</v>
      </c>
      <c r="H6399">
        <v>94007</v>
      </c>
      <c r="I6399">
        <v>175950</v>
      </c>
      <c r="J6399">
        <v>4.54</v>
      </c>
      <c r="K6399">
        <v>8.5</v>
      </c>
      <c r="L6399" s="11" t="s">
        <v>110</v>
      </c>
      <c r="M6399" s="7">
        <v>44490</v>
      </c>
      <c r="N6399" s="7">
        <v>44490</v>
      </c>
      <c r="O6399" s="11" t="s">
        <v>65</v>
      </c>
      <c r="P6399" s="11" t="s">
        <v>95</v>
      </c>
      <c r="Q6399">
        <v>193225.16</v>
      </c>
      <c r="R6399" s="11" t="s">
        <v>12</v>
      </c>
      <c r="S6399" s="11" t="s">
        <v>95</v>
      </c>
      <c r="T6399">
        <v>10672799.380000001</v>
      </c>
      <c r="U6399">
        <f>SalesLineItems__NO_LOT[[#This Row],[ActualSales]]-SalesLineItems__NO_LOT[[#This Row],[Extended_Cost]]</f>
        <v>81943</v>
      </c>
      <c r="V6399">
        <f>IFERROR(SalesLineItems__NO_LOT[[#This Row],[Revenue]]/SalesLineItems__NO_LOT[[#This Row],[Extended_Price]],0)</f>
        <v>0.46571753339016764</v>
      </c>
      <c r="W6399" t="str">
        <f>IF(SalesLineItems__NO_LOT[[#This Row],[Revenue]]&lt;0,"Lost on Sale","Normal Revenue")</f>
        <v>Normal Revenue</v>
      </c>
      <c r="X63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399">
        <f>IF(SalesLineItems__NO_LOT[[#This Row],[SOP_Type]]="Return",SalesLineItems__NO_LOT[[#This Row],[Extended_Cost]]*-1,SalesLineItems__NO_LOT[[#This Row],[Extended_Price]])</f>
        <v>175950</v>
      </c>
      <c r="Z6399">
        <f>MONTH(SalesLineItems__NO_LOT[[#This Row],[Requested_Ship_Date]])</f>
        <v>10</v>
      </c>
      <c r="AA6399">
        <f>YEAR(SalesLineItems__NO_LOT[[#This Row],[Requested_Ship_Date]])</f>
        <v>2021</v>
      </c>
      <c r="AV6399"/>
      <c r="AX6399"/>
      <c r="AZ6399"/>
      <c r="BC6399"/>
      <c r="BF6399"/>
    </row>
    <row r="6400" spans="1:58" x14ac:dyDescent="0.2">
      <c r="A6400" t="s">
        <v>1806</v>
      </c>
      <c r="B6400" s="11" t="s">
        <v>22</v>
      </c>
      <c r="C6400" s="11" t="s">
        <v>1807</v>
      </c>
      <c r="D6400" s="11" t="s">
        <v>473</v>
      </c>
      <c r="E6400" s="11" t="s">
        <v>474</v>
      </c>
      <c r="F6400">
        <v>1150</v>
      </c>
      <c r="G6400" s="11" t="s">
        <v>9</v>
      </c>
      <c r="H6400">
        <v>15177</v>
      </c>
      <c r="I6400">
        <v>30475</v>
      </c>
      <c r="J6400">
        <v>13.2</v>
      </c>
      <c r="K6400">
        <v>26.5</v>
      </c>
      <c r="L6400" s="11" t="s">
        <v>110</v>
      </c>
      <c r="M6400" s="7">
        <v>44490</v>
      </c>
      <c r="N6400" s="7">
        <v>44490</v>
      </c>
      <c r="O6400" s="11" t="s">
        <v>65</v>
      </c>
      <c r="P6400" s="11" t="s">
        <v>95</v>
      </c>
      <c r="Q6400">
        <v>193225.16</v>
      </c>
      <c r="R6400" s="11" t="s">
        <v>12</v>
      </c>
      <c r="S6400" s="11" t="s">
        <v>95</v>
      </c>
      <c r="T6400">
        <v>10672799.380000001</v>
      </c>
      <c r="U6400">
        <f>SalesLineItems__NO_LOT[[#This Row],[ActualSales]]-SalesLineItems__NO_LOT[[#This Row],[Extended_Cost]]</f>
        <v>15298</v>
      </c>
      <c r="V6400">
        <f>IFERROR(SalesLineItems__NO_LOT[[#This Row],[Revenue]]/SalesLineItems__NO_LOT[[#This Row],[Extended_Price]],0)</f>
        <v>0.50198523379819526</v>
      </c>
      <c r="W6400" t="str">
        <f>IF(SalesLineItems__NO_LOT[[#This Row],[Revenue]]&lt;0,"Lost on Sale","Normal Revenue")</f>
        <v>Normal Revenue</v>
      </c>
      <c r="X64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0">
        <f>IF(SalesLineItems__NO_LOT[[#This Row],[SOP_Type]]="Return",SalesLineItems__NO_LOT[[#This Row],[Extended_Cost]]*-1,SalesLineItems__NO_LOT[[#This Row],[Extended_Price]])</f>
        <v>30475</v>
      </c>
      <c r="Z6400">
        <f>MONTH(SalesLineItems__NO_LOT[[#This Row],[Requested_Ship_Date]])</f>
        <v>10</v>
      </c>
      <c r="AA6400">
        <f>YEAR(SalesLineItems__NO_LOT[[#This Row],[Requested_Ship_Date]])</f>
        <v>2021</v>
      </c>
      <c r="AV6400"/>
      <c r="AX6400"/>
      <c r="AZ6400"/>
      <c r="BC6400"/>
      <c r="BF6400"/>
    </row>
    <row r="6401" spans="1:58" x14ac:dyDescent="0.2">
      <c r="A6401" t="s">
        <v>1808</v>
      </c>
      <c r="B6401" s="11" t="s">
        <v>22</v>
      </c>
      <c r="C6401" s="11" t="s">
        <v>1809</v>
      </c>
      <c r="D6401" s="11" t="s">
        <v>1267</v>
      </c>
      <c r="E6401" s="11" t="s">
        <v>1268</v>
      </c>
      <c r="F6401">
        <v>19.52</v>
      </c>
      <c r="G6401" s="11" t="s">
        <v>9</v>
      </c>
      <c r="H6401">
        <v>112.63</v>
      </c>
      <c r="I6401">
        <v>575.05999999999995</v>
      </c>
      <c r="J6401">
        <v>5.77</v>
      </c>
      <c r="K6401">
        <v>29.46</v>
      </c>
      <c r="L6401" s="11" t="s">
        <v>166</v>
      </c>
      <c r="M6401" s="7">
        <v>44490</v>
      </c>
      <c r="N6401" s="7">
        <v>44490</v>
      </c>
      <c r="O6401" s="11" t="s">
        <v>11</v>
      </c>
      <c r="P6401" s="11" t="s">
        <v>95</v>
      </c>
      <c r="Q6401">
        <v>12447.79</v>
      </c>
      <c r="R6401" s="11" t="s">
        <v>52</v>
      </c>
      <c r="S6401" s="11" t="s">
        <v>95</v>
      </c>
      <c r="T6401">
        <v>1761785.05</v>
      </c>
      <c r="U6401">
        <f>SalesLineItems__NO_LOT[[#This Row],[ActualSales]]-SalesLineItems__NO_LOT[[#This Row],[Extended_Cost]]</f>
        <v>462.42999999999995</v>
      </c>
      <c r="V6401">
        <f>IFERROR(SalesLineItems__NO_LOT[[#This Row],[Revenue]]/SalesLineItems__NO_LOT[[#This Row],[Extended_Price]],0)</f>
        <v>0.80414217646854236</v>
      </c>
      <c r="W6401" t="str">
        <f>IF(SalesLineItems__NO_LOT[[#This Row],[Revenue]]&lt;0,"Lost on Sale","Normal Revenue")</f>
        <v>Normal Revenue</v>
      </c>
      <c r="X64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1">
        <f>IF(SalesLineItems__NO_LOT[[#This Row],[SOP_Type]]="Return",SalesLineItems__NO_LOT[[#This Row],[Extended_Cost]]*-1,SalesLineItems__NO_LOT[[#This Row],[Extended_Price]])</f>
        <v>575.05999999999995</v>
      </c>
      <c r="Z6401">
        <f>MONTH(SalesLineItems__NO_LOT[[#This Row],[Requested_Ship_Date]])</f>
        <v>10</v>
      </c>
      <c r="AA6401">
        <f>YEAR(SalesLineItems__NO_LOT[[#This Row],[Requested_Ship_Date]])</f>
        <v>2021</v>
      </c>
      <c r="AV6401"/>
      <c r="AX6401"/>
      <c r="AZ6401"/>
      <c r="BC6401"/>
      <c r="BF6401"/>
    </row>
    <row r="6402" spans="1:58" x14ac:dyDescent="0.2">
      <c r="A6402" t="s">
        <v>1810</v>
      </c>
      <c r="B6402" s="11" t="s">
        <v>22</v>
      </c>
      <c r="C6402" s="11" t="s">
        <v>1809</v>
      </c>
      <c r="D6402" s="11" t="s">
        <v>13</v>
      </c>
      <c r="E6402" s="11" t="s">
        <v>14</v>
      </c>
      <c r="F6402">
        <v>1</v>
      </c>
      <c r="G6402" s="11" t="s">
        <v>15</v>
      </c>
      <c r="H6402">
        <v>0</v>
      </c>
      <c r="I6402">
        <v>1.5</v>
      </c>
      <c r="J6402">
        <v>0</v>
      </c>
      <c r="K6402">
        <v>1.5</v>
      </c>
      <c r="L6402" s="11" t="s">
        <v>166</v>
      </c>
      <c r="M6402" s="7">
        <v>44490</v>
      </c>
      <c r="N6402" s="7">
        <v>44490</v>
      </c>
      <c r="O6402" s="11" t="s">
        <v>16</v>
      </c>
      <c r="P6402" s="11" t="s">
        <v>95</v>
      </c>
      <c r="Q6402">
        <v>12447.79</v>
      </c>
      <c r="R6402" s="11" t="s">
        <v>52</v>
      </c>
      <c r="S6402" s="11" t="s">
        <v>95</v>
      </c>
      <c r="T6402">
        <v>1761785.05</v>
      </c>
      <c r="U6402">
        <f>SalesLineItems__NO_LOT[[#This Row],[ActualSales]]-SalesLineItems__NO_LOT[[#This Row],[Extended_Cost]]</f>
        <v>1.5</v>
      </c>
      <c r="V6402">
        <f>IFERROR(SalesLineItems__NO_LOT[[#This Row],[Revenue]]/SalesLineItems__NO_LOT[[#This Row],[Extended_Price]],0)</f>
        <v>1</v>
      </c>
      <c r="W6402" t="str">
        <f>IF(SalesLineItems__NO_LOT[[#This Row],[Revenue]]&lt;0,"Lost on Sale","Normal Revenue")</f>
        <v>Normal Revenue</v>
      </c>
      <c r="X64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2">
        <f>IF(SalesLineItems__NO_LOT[[#This Row],[SOP_Type]]="Return",SalesLineItems__NO_LOT[[#This Row],[Extended_Cost]]*-1,SalesLineItems__NO_LOT[[#This Row],[Extended_Price]])</f>
        <v>1.5</v>
      </c>
      <c r="Z6402">
        <f>MONTH(SalesLineItems__NO_LOT[[#This Row],[Requested_Ship_Date]])</f>
        <v>10</v>
      </c>
      <c r="AA6402">
        <f>YEAR(SalesLineItems__NO_LOT[[#This Row],[Requested_Ship_Date]])</f>
        <v>2021</v>
      </c>
      <c r="AV6402"/>
      <c r="AX6402"/>
      <c r="AZ6402"/>
      <c r="BC6402"/>
      <c r="BF6402"/>
    </row>
    <row r="6403" spans="1:58" x14ac:dyDescent="0.2">
      <c r="A6403" t="s">
        <v>2031</v>
      </c>
      <c r="B6403" s="11" t="s">
        <v>22</v>
      </c>
      <c r="C6403" s="11" t="s">
        <v>2019</v>
      </c>
      <c r="D6403" s="11" t="s">
        <v>139</v>
      </c>
      <c r="E6403" s="11" t="s">
        <v>140</v>
      </c>
      <c r="F6403">
        <v>798</v>
      </c>
      <c r="G6403" s="11" t="s">
        <v>9</v>
      </c>
      <c r="H6403">
        <v>5091.24</v>
      </c>
      <c r="I6403">
        <v>6711.18</v>
      </c>
      <c r="J6403">
        <v>6.38</v>
      </c>
      <c r="K6403">
        <v>8.41</v>
      </c>
      <c r="L6403" s="11" t="s">
        <v>110</v>
      </c>
      <c r="M6403" s="7">
        <v>44469</v>
      </c>
      <c r="N6403" s="7">
        <v>44469</v>
      </c>
      <c r="O6403" s="11" t="s">
        <v>40</v>
      </c>
      <c r="P6403" s="11" t="s">
        <v>95</v>
      </c>
      <c r="Q6403">
        <v>193225.16</v>
      </c>
      <c r="R6403" s="11" t="s">
        <v>12</v>
      </c>
      <c r="S6403" s="11" t="s">
        <v>95</v>
      </c>
      <c r="T6403">
        <v>10672799.380000001</v>
      </c>
      <c r="U6403">
        <f>SalesLineItems__NO_LOT[[#This Row],[ActualSales]]-SalesLineItems__NO_LOT[[#This Row],[Extended_Cost]]</f>
        <v>1619.9400000000005</v>
      </c>
      <c r="V6403">
        <f>IFERROR(SalesLineItems__NO_LOT[[#This Row],[Revenue]]/SalesLineItems__NO_LOT[[#This Row],[Extended_Price]],0)</f>
        <v>0.24137931034482765</v>
      </c>
      <c r="W6403" t="str">
        <f>IF(SalesLineItems__NO_LOT[[#This Row],[Revenue]]&lt;0,"Lost on Sale","Normal Revenue")</f>
        <v>Normal Revenue</v>
      </c>
      <c r="X64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03">
        <f>IF(SalesLineItems__NO_LOT[[#This Row],[SOP_Type]]="Return",SalesLineItems__NO_LOT[[#This Row],[Extended_Cost]]*-1,SalesLineItems__NO_LOT[[#This Row],[Extended_Price]])</f>
        <v>6711.18</v>
      </c>
      <c r="Z6403">
        <f>MONTH(SalesLineItems__NO_LOT[[#This Row],[Requested_Ship_Date]])</f>
        <v>9</v>
      </c>
      <c r="AA6403">
        <f>YEAR(SalesLineItems__NO_LOT[[#This Row],[Requested_Ship_Date]])</f>
        <v>2021</v>
      </c>
      <c r="AV6403"/>
      <c r="AX6403"/>
      <c r="AZ6403"/>
      <c r="BC6403"/>
      <c r="BF6403"/>
    </row>
    <row r="6404" spans="1:58" x14ac:dyDescent="0.2">
      <c r="A6404" t="s">
        <v>2032</v>
      </c>
      <c r="B6404" s="11" t="s">
        <v>22</v>
      </c>
      <c r="C6404" s="11" t="s">
        <v>2019</v>
      </c>
      <c r="D6404" s="11" t="s">
        <v>142</v>
      </c>
      <c r="E6404" s="11" t="s">
        <v>143</v>
      </c>
      <c r="F6404">
        <v>434.72</v>
      </c>
      <c r="G6404" s="11" t="s">
        <v>9</v>
      </c>
      <c r="H6404">
        <v>2943.05</v>
      </c>
      <c r="I6404">
        <v>6859.88</v>
      </c>
      <c r="J6404">
        <v>6.77</v>
      </c>
      <c r="K6404">
        <v>15.78</v>
      </c>
      <c r="L6404" s="11" t="s">
        <v>110</v>
      </c>
      <c r="M6404" s="7">
        <v>44469</v>
      </c>
      <c r="N6404" s="7">
        <v>44469</v>
      </c>
      <c r="O6404" s="11" t="s">
        <v>40</v>
      </c>
      <c r="P6404" s="11" t="s">
        <v>95</v>
      </c>
      <c r="Q6404">
        <v>193225.16</v>
      </c>
      <c r="R6404" s="11" t="s">
        <v>12</v>
      </c>
      <c r="S6404" s="11" t="s">
        <v>95</v>
      </c>
      <c r="T6404">
        <v>10672799.380000001</v>
      </c>
      <c r="U6404">
        <f>SalesLineItems__NO_LOT[[#This Row],[ActualSales]]-SalesLineItems__NO_LOT[[#This Row],[Extended_Cost]]</f>
        <v>3916.83</v>
      </c>
      <c r="V6404">
        <f>IFERROR(SalesLineItems__NO_LOT[[#This Row],[Revenue]]/SalesLineItems__NO_LOT[[#This Row],[Extended_Price]],0)</f>
        <v>0.570976460229625</v>
      </c>
      <c r="W6404" t="str">
        <f>IF(SalesLineItems__NO_LOT[[#This Row],[Revenue]]&lt;0,"Lost on Sale","Normal Revenue")</f>
        <v>Normal Revenue</v>
      </c>
      <c r="X64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4">
        <f>IF(SalesLineItems__NO_LOT[[#This Row],[SOP_Type]]="Return",SalesLineItems__NO_LOT[[#This Row],[Extended_Cost]]*-1,SalesLineItems__NO_LOT[[#This Row],[Extended_Price]])</f>
        <v>6859.88</v>
      </c>
      <c r="Z6404">
        <f>MONTH(SalesLineItems__NO_LOT[[#This Row],[Requested_Ship_Date]])</f>
        <v>9</v>
      </c>
      <c r="AA6404">
        <f>YEAR(SalesLineItems__NO_LOT[[#This Row],[Requested_Ship_Date]])</f>
        <v>2021</v>
      </c>
      <c r="AV6404"/>
      <c r="AX6404"/>
      <c r="AZ6404"/>
      <c r="BC6404"/>
      <c r="BF6404"/>
    </row>
    <row r="6405" spans="1:58" x14ac:dyDescent="0.2">
      <c r="A6405" t="s">
        <v>2033</v>
      </c>
      <c r="B6405" s="11" t="s">
        <v>22</v>
      </c>
      <c r="C6405" s="11" t="s">
        <v>2019</v>
      </c>
      <c r="D6405" s="11" t="s">
        <v>13</v>
      </c>
      <c r="E6405" s="11" t="s">
        <v>14</v>
      </c>
      <c r="F6405">
        <v>1</v>
      </c>
      <c r="G6405" s="11" t="s">
        <v>15</v>
      </c>
      <c r="H6405">
        <v>0</v>
      </c>
      <c r="I6405">
        <v>1.5</v>
      </c>
      <c r="J6405">
        <v>0</v>
      </c>
      <c r="K6405">
        <v>1.5</v>
      </c>
      <c r="L6405" s="11" t="s">
        <v>110</v>
      </c>
      <c r="M6405" s="7">
        <v>44469</v>
      </c>
      <c r="N6405" s="7">
        <v>44469</v>
      </c>
      <c r="O6405" s="11" t="s">
        <v>16</v>
      </c>
      <c r="P6405" s="11" t="s">
        <v>95</v>
      </c>
      <c r="Q6405">
        <v>193225.16</v>
      </c>
      <c r="R6405" s="11" t="s">
        <v>12</v>
      </c>
      <c r="S6405" s="11" t="s">
        <v>95</v>
      </c>
      <c r="T6405">
        <v>10672799.380000001</v>
      </c>
      <c r="U6405">
        <f>SalesLineItems__NO_LOT[[#This Row],[ActualSales]]-SalesLineItems__NO_LOT[[#This Row],[Extended_Cost]]</f>
        <v>1.5</v>
      </c>
      <c r="V6405">
        <f>IFERROR(SalesLineItems__NO_LOT[[#This Row],[Revenue]]/SalesLineItems__NO_LOT[[#This Row],[Extended_Price]],0)</f>
        <v>1</v>
      </c>
      <c r="W6405" t="str">
        <f>IF(SalesLineItems__NO_LOT[[#This Row],[Revenue]]&lt;0,"Lost on Sale","Normal Revenue")</f>
        <v>Normal Revenue</v>
      </c>
      <c r="X64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5">
        <f>IF(SalesLineItems__NO_LOT[[#This Row],[SOP_Type]]="Return",SalesLineItems__NO_LOT[[#This Row],[Extended_Cost]]*-1,SalesLineItems__NO_LOT[[#This Row],[Extended_Price]])</f>
        <v>1.5</v>
      </c>
      <c r="Z6405">
        <f>MONTH(SalesLineItems__NO_LOT[[#This Row],[Requested_Ship_Date]])</f>
        <v>9</v>
      </c>
      <c r="AA6405">
        <f>YEAR(SalesLineItems__NO_LOT[[#This Row],[Requested_Ship_Date]])</f>
        <v>2021</v>
      </c>
      <c r="AV6405"/>
      <c r="AX6405"/>
      <c r="AZ6405"/>
      <c r="BC6405"/>
      <c r="BF6405"/>
    </row>
    <row r="6406" spans="1:58" x14ac:dyDescent="0.2">
      <c r="A6406" t="s">
        <v>2034</v>
      </c>
      <c r="B6406" s="11" t="s">
        <v>22</v>
      </c>
      <c r="C6406" s="11" t="s">
        <v>2035</v>
      </c>
      <c r="D6406" s="11" t="s">
        <v>108</v>
      </c>
      <c r="E6406" s="11" t="s">
        <v>109</v>
      </c>
      <c r="F6406">
        <v>20700</v>
      </c>
      <c r="G6406" s="11" t="s">
        <v>9</v>
      </c>
      <c r="H6406">
        <v>93005.5</v>
      </c>
      <c r="I6406">
        <v>175950</v>
      </c>
      <c r="J6406">
        <v>4.49</v>
      </c>
      <c r="K6406">
        <v>8.5</v>
      </c>
      <c r="L6406" s="11" t="s">
        <v>110</v>
      </c>
      <c r="M6406" s="7">
        <v>44469</v>
      </c>
      <c r="N6406" s="7">
        <v>44469</v>
      </c>
      <c r="O6406" s="11" t="s">
        <v>65</v>
      </c>
      <c r="P6406" s="11" t="s">
        <v>95</v>
      </c>
      <c r="Q6406">
        <v>193225.16</v>
      </c>
      <c r="R6406" s="11" t="s">
        <v>12</v>
      </c>
      <c r="S6406" s="11" t="s">
        <v>95</v>
      </c>
      <c r="T6406">
        <v>10672799.380000001</v>
      </c>
      <c r="U6406">
        <f>SalesLineItems__NO_LOT[[#This Row],[ActualSales]]-SalesLineItems__NO_LOT[[#This Row],[Extended_Cost]]</f>
        <v>82944.5</v>
      </c>
      <c r="V6406">
        <f>IFERROR(SalesLineItems__NO_LOT[[#This Row],[Revenue]]/SalesLineItems__NO_LOT[[#This Row],[Extended_Price]],0)</f>
        <v>0.471409491332765</v>
      </c>
      <c r="W6406" t="str">
        <f>IF(SalesLineItems__NO_LOT[[#This Row],[Revenue]]&lt;0,"Lost on Sale","Normal Revenue")</f>
        <v>Normal Revenue</v>
      </c>
      <c r="X64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6">
        <f>IF(SalesLineItems__NO_LOT[[#This Row],[SOP_Type]]="Return",SalesLineItems__NO_LOT[[#This Row],[Extended_Cost]]*-1,SalesLineItems__NO_LOT[[#This Row],[Extended_Price]])</f>
        <v>175950</v>
      </c>
      <c r="Z6406">
        <f>MONTH(SalesLineItems__NO_LOT[[#This Row],[Requested_Ship_Date]])</f>
        <v>9</v>
      </c>
      <c r="AA6406">
        <f>YEAR(SalesLineItems__NO_LOT[[#This Row],[Requested_Ship_Date]])</f>
        <v>2021</v>
      </c>
      <c r="AV6406"/>
      <c r="AX6406"/>
      <c r="AZ6406"/>
      <c r="BC6406"/>
      <c r="BF6406"/>
    </row>
    <row r="6407" spans="1:58" x14ac:dyDescent="0.2">
      <c r="A6407" t="s">
        <v>2036</v>
      </c>
      <c r="B6407" s="11" t="s">
        <v>22</v>
      </c>
      <c r="C6407" s="11" t="s">
        <v>2037</v>
      </c>
      <c r="D6407" s="11" t="s">
        <v>108</v>
      </c>
      <c r="E6407" s="11" t="s">
        <v>109</v>
      </c>
      <c r="F6407">
        <v>4700</v>
      </c>
      <c r="G6407" s="11" t="s">
        <v>9</v>
      </c>
      <c r="H6407">
        <v>21144.5</v>
      </c>
      <c r="I6407">
        <v>39950</v>
      </c>
      <c r="J6407">
        <v>4.5</v>
      </c>
      <c r="K6407">
        <v>8.5</v>
      </c>
      <c r="L6407" s="11" t="s">
        <v>110</v>
      </c>
      <c r="M6407" s="7">
        <v>44469</v>
      </c>
      <c r="N6407" s="7">
        <v>44469</v>
      </c>
      <c r="O6407" s="11" t="s">
        <v>65</v>
      </c>
      <c r="P6407" s="11" t="s">
        <v>95</v>
      </c>
      <c r="Q6407">
        <v>193225.16</v>
      </c>
      <c r="R6407" s="11" t="s">
        <v>12</v>
      </c>
      <c r="S6407" s="11" t="s">
        <v>95</v>
      </c>
      <c r="T6407">
        <v>10672799.380000001</v>
      </c>
      <c r="U6407">
        <f>SalesLineItems__NO_LOT[[#This Row],[ActualSales]]-SalesLineItems__NO_LOT[[#This Row],[Extended_Cost]]</f>
        <v>18805.5</v>
      </c>
      <c r="V6407">
        <f>IFERROR(SalesLineItems__NO_LOT[[#This Row],[Revenue]]/SalesLineItems__NO_LOT[[#This Row],[Extended_Price]],0)</f>
        <v>0.47072590738423031</v>
      </c>
      <c r="W6407" t="str">
        <f>IF(SalesLineItems__NO_LOT[[#This Row],[Revenue]]&lt;0,"Lost on Sale","Normal Revenue")</f>
        <v>Normal Revenue</v>
      </c>
      <c r="X64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07">
        <f>IF(SalesLineItems__NO_LOT[[#This Row],[SOP_Type]]="Return",SalesLineItems__NO_LOT[[#This Row],[Extended_Cost]]*-1,SalesLineItems__NO_LOT[[#This Row],[Extended_Price]])</f>
        <v>39950</v>
      </c>
      <c r="Z6407">
        <f>MONTH(SalesLineItems__NO_LOT[[#This Row],[Requested_Ship_Date]])</f>
        <v>9</v>
      </c>
      <c r="AA6407">
        <f>YEAR(SalesLineItems__NO_LOT[[#This Row],[Requested_Ship_Date]])</f>
        <v>2021</v>
      </c>
      <c r="AV6407"/>
      <c r="AX6407"/>
      <c r="AZ6407"/>
      <c r="BC6407"/>
      <c r="BF6407"/>
    </row>
    <row r="6408" spans="1:58" x14ac:dyDescent="0.2">
      <c r="A6408" t="s">
        <v>1981</v>
      </c>
      <c r="B6408" s="11" t="s">
        <v>22</v>
      </c>
      <c r="C6408" s="11" t="s">
        <v>1982</v>
      </c>
      <c r="D6408" s="11" t="s">
        <v>1983</v>
      </c>
      <c r="E6408" s="11" t="s">
        <v>748</v>
      </c>
      <c r="F6408">
        <v>0.748</v>
      </c>
      <c r="G6408" s="11" t="s">
        <v>9</v>
      </c>
      <c r="H6408">
        <v>11.17</v>
      </c>
      <c r="I6408">
        <v>0</v>
      </c>
      <c r="J6408">
        <v>14.93</v>
      </c>
      <c r="K6408">
        <v>0</v>
      </c>
      <c r="L6408" s="11" t="s">
        <v>619</v>
      </c>
      <c r="M6408" s="7">
        <v>44470</v>
      </c>
      <c r="N6408" s="7">
        <v>44470</v>
      </c>
      <c r="O6408" s="11" t="s">
        <v>11</v>
      </c>
      <c r="P6408" s="11" t="s">
        <v>95</v>
      </c>
      <c r="Q6408">
        <v>124754.19</v>
      </c>
      <c r="R6408" s="11" t="s">
        <v>52</v>
      </c>
      <c r="S6408" s="11" t="s">
        <v>95</v>
      </c>
      <c r="T6408">
        <v>285849.40999999997</v>
      </c>
      <c r="U6408">
        <f>SalesLineItems__NO_LOT[[#This Row],[ActualSales]]-SalesLineItems__NO_LOT[[#This Row],[Extended_Cost]]</f>
        <v>-11.17</v>
      </c>
      <c r="V6408">
        <f>IFERROR(SalesLineItems__NO_LOT[[#This Row],[Revenue]]/SalesLineItems__NO_LOT[[#This Row],[Extended_Price]],0)</f>
        <v>0</v>
      </c>
      <c r="W6408" t="str">
        <f>IF(SalesLineItems__NO_LOT[[#This Row],[Revenue]]&lt;0,"Lost on Sale","Normal Revenue")</f>
        <v>Lost on Sale</v>
      </c>
      <c r="X64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08">
        <f>IF(SalesLineItems__NO_LOT[[#This Row],[SOP_Type]]="Return",SalesLineItems__NO_LOT[[#This Row],[Extended_Cost]]*-1,SalesLineItems__NO_LOT[[#This Row],[Extended_Price]])</f>
        <v>0</v>
      </c>
      <c r="Z6408">
        <f>MONTH(SalesLineItems__NO_LOT[[#This Row],[Requested_Ship_Date]])</f>
        <v>10</v>
      </c>
      <c r="AA6408">
        <f>YEAR(SalesLineItems__NO_LOT[[#This Row],[Requested_Ship_Date]])</f>
        <v>2021</v>
      </c>
      <c r="AV6408"/>
      <c r="AX6408"/>
      <c r="AZ6408"/>
      <c r="BC6408"/>
      <c r="BF6408"/>
    </row>
    <row r="6409" spans="1:58" x14ac:dyDescent="0.2">
      <c r="A6409" t="s">
        <v>1984</v>
      </c>
      <c r="B6409" s="11" t="s">
        <v>22</v>
      </c>
      <c r="C6409" s="11" t="s">
        <v>1982</v>
      </c>
      <c r="D6409" s="11" t="s">
        <v>1985</v>
      </c>
      <c r="E6409" s="11" t="s">
        <v>1986</v>
      </c>
      <c r="F6409">
        <v>4.2300000000000004</v>
      </c>
      <c r="G6409" s="11" t="s">
        <v>9</v>
      </c>
      <c r="H6409">
        <v>10.24</v>
      </c>
      <c r="I6409">
        <v>0</v>
      </c>
      <c r="J6409">
        <v>2.42</v>
      </c>
      <c r="K6409">
        <v>0</v>
      </c>
      <c r="L6409" s="11" t="s">
        <v>619</v>
      </c>
      <c r="M6409" s="7">
        <v>44470</v>
      </c>
      <c r="N6409" s="7">
        <v>44470</v>
      </c>
      <c r="O6409" s="11" t="s">
        <v>848</v>
      </c>
      <c r="P6409" s="11" t="s">
        <v>95</v>
      </c>
      <c r="Q6409">
        <v>124754.19</v>
      </c>
      <c r="R6409" s="11" t="s">
        <v>52</v>
      </c>
      <c r="S6409" s="11" t="s">
        <v>95</v>
      </c>
      <c r="T6409">
        <v>285849.40999999997</v>
      </c>
      <c r="U6409">
        <f>SalesLineItems__NO_LOT[[#This Row],[ActualSales]]-SalesLineItems__NO_LOT[[#This Row],[Extended_Cost]]</f>
        <v>-10.24</v>
      </c>
      <c r="V6409">
        <f>IFERROR(SalesLineItems__NO_LOT[[#This Row],[Revenue]]/SalesLineItems__NO_LOT[[#This Row],[Extended_Price]],0)</f>
        <v>0</v>
      </c>
      <c r="W6409" t="str">
        <f>IF(SalesLineItems__NO_LOT[[#This Row],[Revenue]]&lt;0,"Lost on Sale","Normal Revenue")</f>
        <v>Lost on Sale</v>
      </c>
      <c r="X64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09">
        <f>IF(SalesLineItems__NO_LOT[[#This Row],[SOP_Type]]="Return",SalesLineItems__NO_LOT[[#This Row],[Extended_Cost]]*-1,SalesLineItems__NO_LOT[[#This Row],[Extended_Price]])</f>
        <v>0</v>
      </c>
      <c r="Z6409">
        <f>MONTH(SalesLineItems__NO_LOT[[#This Row],[Requested_Ship_Date]])</f>
        <v>10</v>
      </c>
      <c r="AA6409">
        <f>YEAR(SalesLineItems__NO_LOT[[#This Row],[Requested_Ship_Date]])</f>
        <v>2021</v>
      </c>
      <c r="AV6409"/>
      <c r="AX6409"/>
      <c r="AZ6409"/>
      <c r="BC6409"/>
      <c r="BF6409"/>
    </row>
    <row r="6410" spans="1:58" x14ac:dyDescent="0.2">
      <c r="A6410" t="s">
        <v>1987</v>
      </c>
      <c r="B6410" s="11" t="s">
        <v>22</v>
      </c>
      <c r="C6410" s="11" t="s">
        <v>1982</v>
      </c>
      <c r="D6410" s="11" t="s">
        <v>1988</v>
      </c>
      <c r="E6410" s="11" t="s">
        <v>1989</v>
      </c>
      <c r="F6410">
        <v>4.0199999999999996</v>
      </c>
      <c r="G6410" s="11" t="s">
        <v>9</v>
      </c>
      <c r="H6410">
        <v>32.119999999999997</v>
      </c>
      <c r="I6410">
        <v>0</v>
      </c>
      <c r="J6410">
        <v>7.99</v>
      </c>
      <c r="K6410">
        <v>0</v>
      </c>
      <c r="L6410" s="11" t="s">
        <v>619</v>
      </c>
      <c r="M6410" s="7">
        <v>44470</v>
      </c>
      <c r="N6410" s="7">
        <v>44470</v>
      </c>
      <c r="O6410" s="11" t="s">
        <v>11</v>
      </c>
      <c r="P6410" s="11" t="s">
        <v>95</v>
      </c>
      <c r="Q6410">
        <v>124754.19</v>
      </c>
      <c r="R6410" s="11" t="s">
        <v>52</v>
      </c>
      <c r="S6410" s="11" t="s">
        <v>95</v>
      </c>
      <c r="T6410">
        <v>285849.40999999997</v>
      </c>
      <c r="U6410">
        <f>SalesLineItems__NO_LOT[[#This Row],[ActualSales]]-SalesLineItems__NO_LOT[[#This Row],[Extended_Cost]]</f>
        <v>-32.119999999999997</v>
      </c>
      <c r="V6410">
        <f>IFERROR(SalesLineItems__NO_LOT[[#This Row],[Revenue]]/SalesLineItems__NO_LOT[[#This Row],[Extended_Price]],0)</f>
        <v>0</v>
      </c>
      <c r="W6410" t="str">
        <f>IF(SalesLineItems__NO_LOT[[#This Row],[Revenue]]&lt;0,"Lost on Sale","Normal Revenue")</f>
        <v>Lost on Sale</v>
      </c>
      <c r="X64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0">
        <f>IF(SalesLineItems__NO_LOT[[#This Row],[SOP_Type]]="Return",SalesLineItems__NO_LOT[[#This Row],[Extended_Cost]]*-1,SalesLineItems__NO_LOT[[#This Row],[Extended_Price]])</f>
        <v>0</v>
      </c>
      <c r="Z6410">
        <f>MONTH(SalesLineItems__NO_LOT[[#This Row],[Requested_Ship_Date]])</f>
        <v>10</v>
      </c>
      <c r="AA6410">
        <f>YEAR(SalesLineItems__NO_LOT[[#This Row],[Requested_Ship_Date]])</f>
        <v>2021</v>
      </c>
      <c r="AV6410"/>
      <c r="AX6410"/>
      <c r="AZ6410"/>
      <c r="BC6410"/>
      <c r="BF6410"/>
    </row>
    <row r="6411" spans="1:58" x14ac:dyDescent="0.2">
      <c r="A6411" t="s">
        <v>1990</v>
      </c>
      <c r="B6411" s="11" t="s">
        <v>22</v>
      </c>
      <c r="C6411" s="11" t="s">
        <v>1982</v>
      </c>
      <c r="D6411" s="11" t="s">
        <v>1991</v>
      </c>
      <c r="E6411" s="11" t="s">
        <v>1992</v>
      </c>
      <c r="F6411">
        <v>1.36</v>
      </c>
      <c r="G6411" s="11" t="s">
        <v>9</v>
      </c>
      <c r="H6411">
        <v>14.97</v>
      </c>
      <c r="I6411">
        <v>0</v>
      </c>
      <c r="J6411">
        <v>11.01</v>
      </c>
      <c r="K6411">
        <v>0</v>
      </c>
      <c r="L6411" s="11" t="s">
        <v>619</v>
      </c>
      <c r="M6411" s="7">
        <v>44470</v>
      </c>
      <c r="N6411" s="7">
        <v>44470</v>
      </c>
      <c r="O6411" s="11" t="s">
        <v>11</v>
      </c>
      <c r="P6411" s="11" t="s">
        <v>95</v>
      </c>
      <c r="Q6411">
        <v>124754.19</v>
      </c>
      <c r="R6411" s="11" t="s">
        <v>52</v>
      </c>
      <c r="S6411" s="11" t="s">
        <v>95</v>
      </c>
      <c r="T6411">
        <v>285849.40999999997</v>
      </c>
      <c r="U6411">
        <f>SalesLineItems__NO_LOT[[#This Row],[ActualSales]]-SalesLineItems__NO_LOT[[#This Row],[Extended_Cost]]</f>
        <v>-14.97</v>
      </c>
      <c r="V6411">
        <f>IFERROR(SalesLineItems__NO_LOT[[#This Row],[Revenue]]/SalesLineItems__NO_LOT[[#This Row],[Extended_Price]],0)</f>
        <v>0</v>
      </c>
      <c r="W6411" t="str">
        <f>IF(SalesLineItems__NO_LOT[[#This Row],[Revenue]]&lt;0,"Lost on Sale","Normal Revenue")</f>
        <v>Lost on Sale</v>
      </c>
      <c r="X64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1">
        <f>IF(SalesLineItems__NO_LOT[[#This Row],[SOP_Type]]="Return",SalesLineItems__NO_LOT[[#This Row],[Extended_Cost]]*-1,SalesLineItems__NO_LOT[[#This Row],[Extended_Price]])</f>
        <v>0</v>
      </c>
      <c r="Z6411">
        <f>MONTH(SalesLineItems__NO_LOT[[#This Row],[Requested_Ship_Date]])</f>
        <v>10</v>
      </c>
      <c r="AA6411">
        <f>YEAR(SalesLineItems__NO_LOT[[#This Row],[Requested_Ship_Date]])</f>
        <v>2021</v>
      </c>
      <c r="AV6411"/>
      <c r="AX6411"/>
      <c r="AZ6411"/>
      <c r="BC6411"/>
      <c r="BF6411"/>
    </row>
    <row r="6412" spans="1:58" x14ac:dyDescent="0.2">
      <c r="A6412" t="s">
        <v>1993</v>
      </c>
      <c r="B6412" s="11" t="s">
        <v>22</v>
      </c>
      <c r="C6412" s="11" t="s">
        <v>1982</v>
      </c>
      <c r="D6412" s="11" t="s">
        <v>1994</v>
      </c>
      <c r="E6412" s="11" t="s">
        <v>1995</v>
      </c>
      <c r="F6412">
        <v>1.35</v>
      </c>
      <c r="G6412" s="11" t="s">
        <v>9</v>
      </c>
      <c r="H6412">
        <v>17.7</v>
      </c>
      <c r="I6412">
        <v>0</v>
      </c>
      <c r="J6412">
        <v>13.11</v>
      </c>
      <c r="K6412">
        <v>0</v>
      </c>
      <c r="L6412" s="11" t="s">
        <v>619</v>
      </c>
      <c r="M6412" s="7">
        <v>44470</v>
      </c>
      <c r="N6412" s="7">
        <v>44470</v>
      </c>
      <c r="O6412" s="11" t="s">
        <v>11</v>
      </c>
      <c r="P6412" s="11" t="s">
        <v>95</v>
      </c>
      <c r="Q6412">
        <v>124754.19</v>
      </c>
      <c r="R6412" s="11" t="s">
        <v>52</v>
      </c>
      <c r="S6412" s="11" t="s">
        <v>95</v>
      </c>
      <c r="T6412">
        <v>285849.40999999997</v>
      </c>
      <c r="U6412">
        <f>SalesLineItems__NO_LOT[[#This Row],[ActualSales]]-SalesLineItems__NO_LOT[[#This Row],[Extended_Cost]]</f>
        <v>-17.7</v>
      </c>
      <c r="V6412">
        <f>IFERROR(SalesLineItems__NO_LOT[[#This Row],[Revenue]]/SalesLineItems__NO_LOT[[#This Row],[Extended_Price]],0)</f>
        <v>0</v>
      </c>
      <c r="W6412" t="str">
        <f>IF(SalesLineItems__NO_LOT[[#This Row],[Revenue]]&lt;0,"Lost on Sale","Normal Revenue")</f>
        <v>Lost on Sale</v>
      </c>
      <c r="X64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2">
        <f>IF(SalesLineItems__NO_LOT[[#This Row],[SOP_Type]]="Return",SalesLineItems__NO_LOT[[#This Row],[Extended_Cost]]*-1,SalesLineItems__NO_LOT[[#This Row],[Extended_Price]])</f>
        <v>0</v>
      </c>
      <c r="Z6412">
        <f>MONTH(SalesLineItems__NO_LOT[[#This Row],[Requested_Ship_Date]])</f>
        <v>10</v>
      </c>
      <c r="AA6412">
        <f>YEAR(SalesLineItems__NO_LOT[[#This Row],[Requested_Ship_Date]])</f>
        <v>2021</v>
      </c>
      <c r="AV6412"/>
      <c r="AX6412"/>
      <c r="AZ6412"/>
      <c r="BC6412"/>
      <c r="BF6412"/>
    </row>
    <row r="6413" spans="1:58" x14ac:dyDescent="0.2">
      <c r="A6413" t="s">
        <v>1996</v>
      </c>
      <c r="B6413" s="11" t="s">
        <v>22</v>
      </c>
      <c r="C6413" s="11" t="s">
        <v>1982</v>
      </c>
      <c r="D6413" s="11" t="s">
        <v>187</v>
      </c>
      <c r="E6413" s="11" t="s">
        <v>188</v>
      </c>
      <c r="F6413">
        <v>0.6</v>
      </c>
      <c r="G6413" s="11" t="s">
        <v>9</v>
      </c>
      <c r="H6413">
        <v>1.18</v>
      </c>
      <c r="I6413">
        <v>0</v>
      </c>
      <c r="J6413">
        <v>1.97</v>
      </c>
      <c r="K6413">
        <v>0</v>
      </c>
      <c r="L6413" s="11" t="s">
        <v>619</v>
      </c>
      <c r="M6413" s="7">
        <v>44470</v>
      </c>
      <c r="N6413" s="7">
        <v>44470</v>
      </c>
      <c r="O6413" s="11" t="s">
        <v>21</v>
      </c>
      <c r="P6413" s="11" t="s">
        <v>95</v>
      </c>
      <c r="Q6413">
        <v>124754.19</v>
      </c>
      <c r="R6413" s="11" t="s">
        <v>52</v>
      </c>
      <c r="S6413" s="11" t="s">
        <v>95</v>
      </c>
      <c r="T6413">
        <v>285849.40999999997</v>
      </c>
      <c r="U6413">
        <f>SalesLineItems__NO_LOT[[#This Row],[ActualSales]]-SalesLineItems__NO_LOT[[#This Row],[Extended_Cost]]</f>
        <v>-1.18</v>
      </c>
      <c r="V6413">
        <f>IFERROR(SalesLineItems__NO_LOT[[#This Row],[Revenue]]/SalesLineItems__NO_LOT[[#This Row],[Extended_Price]],0)</f>
        <v>0</v>
      </c>
      <c r="W6413" t="str">
        <f>IF(SalesLineItems__NO_LOT[[#This Row],[Revenue]]&lt;0,"Lost on Sale","Normal Revenue")</f>
        <v>Lost on Sale</v>
      </c>
      <c r="X64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3">
        <f>IF(SalesLineItems__NO_LOT[[#This Row],[SOP_Type]]="Return",SalesLineItems__NO_LOT[[#This Row],[Extended_Cost]]*-1,SalesLineItems__NO_LOT[[#This Row],[Extended_Price]])</f>
        <v>0</v>
      </c>
      <c r="Z6413">
        <f>MONTH(SalesLineItems__NO_LOT[[#This Row],[Requested_Ship_Date]])</f>
        <v>10</v>
      </c>
      <c r="AA6413">
        <f>YEAR(SalesLineItems__NO_LOT[[#This Row],[Requested_Ship_Date]])</f>
        <v>2021</v>
      </c>
      <c r="AV6413"/>
      <c r="AX6413"/>
      <c r="AZ6413"/>
      <c r="BC6413"/>
      <c r="BF6413"/>
    </row>
    <row r="6414" spans="1:58" x14ac:dyDescent="0.2">
      <c r="A6414" t="s">
        <v>1997</v>
      </c>
      <c r="B6414" s="11" t="s">
        <v>22</v>
      </c>
      <c r="C6414" s="11" t="s">
        <v>1982</v>
      </c>
      <c r="D6414" s="11" t="s">
        <v>43</v>
      </c>
      <c r="E6414" s="11" t="s">
        <v>44</v>
      </c>
      <c r="F6414">
        <v>0.6</v>
      </c>
      <c r="G6414" s="11" t="s">
        <v>9</v>
      </c>
      <c r="H6414">
        <v>2.38</v>
      </c>
      <c r="I6414">
        <v>0</v>
      </c>
      <c r="J6414">
        <v>3.97</v>
      </c>
      <c r="K6414">
        <v>0</v>
      </c>
      <c r="L6414" s="11" t="s">
        <v>619</v>
      </c>
      <c r="M6414" s="7">
        <v>44470</v>
      </c>
      <c r="N6414" s="7">
        <v>44470</v>
      </c>
      <c r="O6414" s="11" t="s">
        <v>21</v>
      </c>
      <c r="P6414" s="11" t="s">
        <v>95</v>
      </c>
      <c r="Q6414">
        <v>124754.19</v>
      </c>
      <c r="R6414" s="11" t="s">
        <v>52</v>
      </c>
      <c r="S6414" s="11" t="s">
        <v>95</v>
      </c>
      <c r="T6414">
        <v>285849.40999999997</v>
      </c>
      <c r="U6414">
        <f>SalesLineItems__NO_LOT[[#This Row],[ActualSales]]-SalesLineItems__NO_LOT[[#This Row],[Extended_Cost]]</f>
        <v>-2.38</v>
      </c>
      <c r="V6414">
        <f>IFERROR(SalesLineItems__NO_LOT[[#This Row],[Revenue]]/SalesLineItems__NO_LOT[[#This Row],[Extended_Price]],0)</f>
        <v>0</v>
      </c>
      <c r="W6414" t="str">
        <f>IF(SalesLineItems__NO_LOT[[#This Row],[Revenue]]&lt;0,"Lost on Sale","Normal Revenue")</f>
        <v>Lost on Sale</v>
      </c>
      <c r="X64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4">
        <f>IF(SalesLineItems__NO_LOT[[#This Row],[SOP_Type]]="Return",SalesLineItems__NO_LOT[[#This Row],[Extended_Cost]]*-1,SalesLineItems__NO_LOT[[#This Row],[Extended_Price]])</f>
        <v>0</v>
      </c>
      <c r="Z6414">
        <f>MONTH(SalesLineItems__NO_LOT[[#This Row],[Requested_Ship_Date]])</f>
        <v>10</v>
      </c>
      <c r="AA6414">
        <f>YEAR(SalesLineItems__NO_LOT[[#This Row],[Requested_Ship_Date]])</f>
        <v>2021</v>
      </c>
      <c r="AV6414"/>
      <c r="AX6414"/>
      <c r="AZ6414"/>
      <c r="BC6414"/>
      <c r="BF6414"/>
    </row>
    <row r="6415" spans="1:58" x14ac:dyDescent="0.2">
      <c r="A6415" t="s">
        <v>1998</v>
      </c>
      <c r="B6415" s="11" t="s">
        <v>22</v>
      </c>
      <c r="C6415" s="11" t="s">
        <v>1982</v>
      </c>
      <c r="D6415" s="11" t="s">
        <v>511</v>
      </c>
      <c r="E6415" s="11" t="s">
        <v>512</v>
      </c>
      <c r="F6415">
        <v>0.1</v>
      </c>
      <c r="G6415" s="11" t="s">
        <v>9</v>
      </c>
      <c r="H6415">
        <v>0.7</v>
      </c>
      <c r="I6415">
        <v>0</v>
      </c>
      <c r="J6415">
        <v>7</v>
      </c>
      <c r="K6415">
        <v>0</v>
      </c>
      <c r="L6415" s="11" t="s">
        <v>619</v>
      </c>
      <c r="M6415" s="7">
        <v>44470</v>
      </c>
      <c r="N6415" s="7">
        <v>44470</v>
      </c>
      <c r="O6415" s="11" t="s">
        <v>21</v>
      </c>
      <c r="P6415" s="11" t="s">
        <v>95</v>
      </c>
      <c r="Q6415">
        <v>124754.19</v>
      </c>
      <c r="R6415" s="11" t="s">
        <v>52</v>
      </c>
      <c r="S6415" s="11" t="s">
        <v>95</v>
      </c>
      <c r="T6415">
        <v>285849.40999999997</v>
      </c>
      <c r="U6415">
        <f>SalesLineItems__NO_LOT[[#This Row],[ActualSales]]-SalesLineItems__NO_LOT[[#This Row],[Extended_Cost]]</f>
        <v>-0.7</v>
      </c>
      <c r="V6415">
        <f>IFERROR(SalesLineItems__NO_LOT[[#This Row],[Revenue]]/SalesLineItems__NO_LOT[[#This Row],[Extended_Price]],0)</f>
        <v>0</v>
      </c>
      <c r="W6415" t="str">
        <f>IF(SalesLineItems__NO_LOT[[#This Row],[Revenue]]&lt;0,"Lost on Sale","Normal Revenue")</f>
        <v>Lost on Sale</v>
      </c>
      <c r="X64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15">
        <f>IF(SalesLineItems__NO_LOT[[#This Row],[SOP_Type]]="Return",SalesLineItems__NO_LOT[[#This Row],[Extended_Cost]]*-1,SalesLineItems__NO_LOT[[#This Row],[Extended_Price]])</f>
        <v>0</v>
      </c>
      <c r="Z6415">
        <f>MONTH(SalesLineItems__NO_LOT[[#This Row],[Requested_Ship_Date]])</f>
        <v>10</v>
      </c>
      <c r="AA6415">
        <f>YEAR(SalesLineItems__NO_LOT[[#This Row],[Requested_Ship_Date]])</f>
        <v>2021</v>
      </c>
      <c r="AV6415"/>
      <c r="AX6415"/>
      <c r="AZ6415"/>
      <c r="BC6415"/>
      <c r="BF6415"/>
    </row>
    <row r="6416" spans="1:58" x14ac:dyDescent="0.2">
      <c r="A6416" t="s">
        <v>1999</v>
      </c>
      <c r="B6416" s="11" t="s">
        <v>22</v>
      </c>
      <c r="C6416" s="11" t="s">
        <v>2000</v>
      </c>
      <c r="D6416" s="11" t="s">
        <v>334</v>
      </c>
      <c r="E6416" s="11" t="s">
        <v>335</v>
      </c>
      <c r="F6416">
        <v>1295.5999999999999</v>
      </c>
      <c r="G6416" s="11" t="s">
        <v>9</v>
      </c>
      <c r="H6416">
        <v>7320.14</v>
      </c>
      <c r="I6416">
        <v>11427.19</v>
      </c>
      <c r="J6416">
        <v>5.65</v>
      </c>
      <c r="K6416">
        <v>8.82</v>
      </c>
      <c r="L6416" s="11" t="s">
        <v>314</v>
      </c>
      <c r="M6416" s="7">
        <v>44470</v>
      </c>
      <c r="N6416" s="7">
        <v>44470</v>
      </c>
      <c r="O6416" s="11" t="s">
        <v>11</v>
      </c>
      <c r="P6416" s="11" t="s">
        <v>95</v>
      </c>
      <c r="Q6416">
        <v>17590.52</v>
      </c>
      <c r="R6416" s="11" t="s">
        <v>52</v>
      </c>
      <c r="S6416" s="11" t="s">
        <v>95</v>
      </c>
      <c r="T6416">
        <v>669865.49</v>
      </c>
      <c r="U6416">
        <f>SalesLineItems__NO_LOT[[#This Row],[ActualSales]]-SalesLineItems__NO_LOT[[#This Row],[Extended_Cost]]</f>
        <v>4107.05</v>
      </c>
      <c r="V6416">
        <f>IFERROR(SalesLineItems__NO_LOT[[#This Row],[Revenue]]/SalesLineItems__NO_LOT[[#This Row],[Extended_Price]],0)</f>
        <v>0.35941031872227558</v>
      </c>
      <c r="W6416" t="str">
        <f>IF(SalesLineItems__NO_LOT[[#This Row],[Revenue]]&lt;0,"Lost on Sale","Normal Revenue")</f>
        <v>Normal Revenue</v>
      </c>
      <c r="X64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16">
        <f>IF(SalesLineItems__NO_LOT[[#This Row],[SOP_Type]]="Return",SalesLineItems__NO_LOT[[#This Row],[Extended_Cost]]*-1,SalesLineItems__NO_LOT[[#This Row],[Extended_Price]])</f>
        <v>11427.19</v>
      </c>
      <c r="Z6416">
        <f>MONTH(SalesLineItems__NO_LOT[[#This Row],[Requested_Ship_Date]])</f>
        <v>10</v>
      </c>
      <c r="AA6416">
        <f>YEAR(SalesLineItems__NO_LOT[[#This Row],[Requested_Ship_Date]])</f>
        <v>2021</v>
      </c>
      <c r="AV6416"/>
      <c r="AX6416"/>
      <c r="AZ6416"/>
      <c r="BC6416"/>
      <c r="BF6416"/>
    </row>
    <row r="6417" spans="1:58" x14ac:dyDescent="0.2">
      <c r="A6417" t="s">
        <v>2001</v>
      </c>
      <c r="B6417" s="11" t="s">
        <v>22</v>
      </c>
      <c r="C6417" s="11" t="s">
        <v>2000</v>
      </c>
      <c r="D6417" s="11" t="s">
        <v>337</v>
      </c>
      <c r="E6417" s="11" t="s">
        <v>315</v>
      </c>
      <c r="F6417">
        <v>356.4</v>
      </c>
      <c r="G6417" s="11" t="s">
        <v>9</v>
      </c>
      <c r="H6417">
        <v>2145.5300000000002</v>
      </c>
      <c r="I6417">
        <v>2558.9499999999998</v>
      </c>
      <c r="J6417">
        <v>6.02</v>
      </c>
      <c r="K6417">
        <v>7.18</v>
      </c>
      <c r="L6417" s="11" t="s">
        <v>314</v>
      </c>
      <c r="M6417" s="7">
        <v>44470</v>
      </c>
      <c r="N6417" s="7">
        <v>44470</v>
      </c>
      <c r="O6417" s="11" t="s">
        <v>11</v>
      </c>
      <c r="P6417" s="11" t="s">
        <v>95</v>
      </c>
      <c r="Q6417">
        <v>17590.52</v>
      </c>
      <c r="R6417" s="11" t="s">
        <v>52</v>
      </c>
      <c r="S6417" s="11" t="s">
        <v>95</v>
      </c>
      <c r="T6417">
        <v>669865.49</v>
      </c>
      <c r="U6417">
        <f>SalesLineItems__NO_LOT[[#This Row],[ActualSales]]-SalesLineItems__NO_LOT[[#This Row],[Extended_Cost]]</f>
        <v>413.41999999999962</v>
      </c>
      <c r="V6417">
        <f>IFERROR(SalesLineItems__NO_LOT[[#This Row],[Revenue]]/SalesLineItems__NO_LOT[[#This Row],[Extended_Price]],0)</f>
        <v>0.1615584517087085</v>
      </c>
      <c r="W6417" t="str">
        <f>IF(SalesLineItems__NO_LOT[[#This Row],[Revenue]]&lt;0,"Lost on Sale","Normal Revenue")</f>
        <v>Normal Revenue</v>
      </c>
      <c r="X64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417">
        <f>IF(SalesLineItems__NO_LOT[[#This Row],[SOP_Type]]="Return",SalesLineItems__NO_LOT[[#This Row],[Extended_Cost]]*-1,SalesLineItems__NO_LOT[[#This Row],[Extended_Price]])</f>
        <v>2558.9499999999998</v>
      </c>
      <c r="Z6417">
        <f>MONTH(SalesLineItems__NO_LOT[[#This Row],[Requested_Ship_Date]])</f>
        <v>10</v>
      </c>
      <c r="AA6417">
        <f>YEAR(SalesLineItems__NO_LOT[[#This Row],[Requested_Ship_Date]])</f>
        <v>2021</v>
      </c>
      <c r="AV6417"/>
      <c r="AX6417"/>
      <c r="AZ6417"/>
      <c r="BC6417"/>
      <c r="BF6417"/>
    </row>
    <row r="6418" spans="1:58" x14ac:dyDescent="0.2">
      <c r="A6418" t="s">
        <v>2002</v>
      </c>
      <c r="B6418" s="11" t="s">
        <v>22</v>
      </c>
      <c r="C6418" s="11" t="s">
        <v>2000</v>
      </c>
      <c r="D6418" s="11" t="s">
        <v>13</v>
      </c>
      <c r="E6418" s="11" t="s">
        <v>14</v>
      </c>
      <c r="F6418">
        <v>1</v>
      </c>
      <c r="G6418" s="11" t="s">
        <v>15</v>
      </c>
      <c r="H6418">
        <v>0</v>
      </c>
      <c r="I6418">
        <v>1.5</v>
      </c>
      <c r="J6418">
        <v>0</v>
      </c>
      <c r="K6418">
        <v>1.5</v>
      </c>
      <c r="L6418" s="11" t="s">
        <v>314</v>
      </c>
      <c r="M6418" s="7">
        <v>44470</v>
      </c>
      <c r="N6418" s="7">
        <v>44470</v>
      </c>
      <c r="O6418" s="11" t="s">
        <v>16</v>
      </c>
      <c r="P6418" s="11" t="s">
        <v>95</v>
      </c>
      <c r="Q6418">
        <v>17590.52</v>
      </c>
      <c r="R6418" s="11" t="s">
        <v>52</v>
      </c>
      <c r="S6418" s="11" t="s">
        <v>95</v>
      </c>
      <c r="T6418">
        <v>669865.49</v>
      </c>
      <c r="U6418">
        <f>SalesLineItems__NO_LOT[[#This Row],[ActualSales]]-SalesLineItems__NO_LOT[[#This Row],[Extended_Cost]]</f>
        <v>1.5</v>
      </c>
      <c r="V6418">
        <f>IFERROR(SalesLineItems__NO_LOT[[#This Row],[Revenue]]/SalesLineItems__NO_LOT[[#This Row],[Extended_Price]],0)</f>
        <v>1</v>
      </c>
      <c r="W6418" t="str">
        <f>IF(SalesLineItems__NO_LOT[[#This Row],[Revenue]]&lt;0,"Lost on Sale","Normal Revenue")</f>
        <v>Normal Revenue</v>
      </c>
      <c r="X64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18">
        <f>IF(SalesLineItems__NO_LOT[[#This Row],[SOP_Type]]="Return",SalesLineItems__NO_LOT[[#This Row],[Extended_Cost]]*-1,SalesLineItems__NO_LOT[[#This Row],[Extended_Price]])</f>
        <v>1.5</v>
      </c>
      <c r="Z6418">
        <f>MONTH(SalesLineItems__NO_LOT[[#This Row],[Requested_Ship_Date]])</f>
        <v>10</v>
      </c>
      <c r="AA6418">
        <f>YEAR(SalesLineItems__NO_LOT[[#This Row],[Requested_Ship_Date]])</f>
        <v>2021</v>
      </c>
      <c r="AV6418"/>
      <c r="AX6418"/>
      <c r="AZ6418"/>
      <c r="BC6418"/>
      <c r="BF6418"/>
    </row>
    <row r="6419" spans="1:58" x14ac:dyDescent="0.2">
      <c r="A6419" t="s">
        <v>2003</v>
      </c>
      <c r="B6419" s="11" t="s">
        <v>22</v>
      </c>
      <c r="C6419" s="11" t="s">
        <v>2000</v>
      </c>
      <c r="D6419" s="11" t="s">
        <v>74</v>
      </c>
      <c r="E6419" s="11" t="s">
        <v>75</v>
      </c>
      <c r="F6419">
        <v>1</v>
      </c>
      <c r="G6419" s="11" t="s">
        <v>15</v>
      </c>
      <c r="H6419">
        <v>0</v>
      </c>
      <c r="I6419">
        <v>100</v>
      </c>
      <c r="J6419">
        <v>0</v>
      </c>
      <c r="K6419">
        <v>100</v>
      </c>
      <c r="L6419" s="11" t="s">
        <v>314</v>
      </c>
      <c r="M6419" s="7">
        <v>44470</v>
      </c>
      <c r="N6419" s="7">
        <v>44470</v>
      </c>
      <c r="O6419" s="11" t="s">
        <v>16</v>
      </c>
      <c r="P6419" s="11" t="s">
        <v>95</v>
      </c>
      <c r="Q6419">
        <v>17590.52</v>
      </c>
      <c r="R6419" s="11" t="s">
        <v>52</v>
      </c>
      <c r="S6419" s="11" t="s">
        <v>95</v>
      </c>
      <c r="T6419">
        <v>669865.49</v>
      </c>
      <c r="U6419">
        <f>SalesLineItems__NO_LOT[[#This Row],[ActualSales]]-SalesLineItems__NO_LOT[[#This Row],[Extended_Cost]]</f>
        <v>100</v>
      </c>
      <c r="V6419">
        <f>IFERROR(SalesLineItems__NO_LOT[[#This Row],[Revenue]]/SalesLineItems__NO_LOT[[#This Row],[Extended_Price]],0)</f>
        <v>1</v>
      </c>
      <c r="W6419" t="str">
        <f>IF(SalesLineItems__NO_LOT[[#This Row],[Revenue]]&lt;0,"Lost on Sale","Normal Revenue")</f>
        <v>Normal Revenue</v>
      </c>
      <c r="X64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19">
        <f>IF(SalesLineItems__NO_LOT[[#This Row],[SOP_Type]]="Return",SalesLineItems__NO_LOT[[#This Row],[Extended_Cost]]*-1,SalesLineItems__NO_LOT[[#This Row],[Extended_Price]])</f>
        <v>100</v>
      </c>
      <c r="Z6419">
        <f>MONTH(SalesLineItems__NO_LOT[[#This Row],[Requested_Ship_Date]])</f>
        <v>10</v>
      </c>
      <c r="AA6419">
        <f>YEAR(SalesLineItems__NO_LOT[[#This Row],[Requested_Ship_Date]])</f>
        <v>2021</v>
      </c>
      <c r="AV6419"/>
      <c r="AX6419"/>
      <c r="AZ6419"/>
      <c r="BC6419"/>
      <c r="BF6419"/>
    </row>
    <row r="6420" spans="1:58" x14ac:dyDescent="0.2">
      <c r="A6420" t="s">
        <v>2004</v>
      </c>
      <c r="B6420" s="11" t="s">
        <v>22</v>
      </c>
      <c r="C6420" s="11" t="s">
        <v>2005</v>
      </c>
      <c r="D6420" s="11" t="s">
        <v>369</v>
      </c>
      <c r="E6420" s="11" t="s">
        <v>370</v>
      </c>
      <c r="F6420">
        <v>38.659999999999997</v>
      </c>
      <c r="G6420" s="11" t="s">
        <v>9</v>
      </c>
      <c r="H6420">
        <v>336.34</v>
      </c>
      <c r="I6420">
        <v>1006.32</v>
      </c>
      <c r="J6420">
        <v>8.6999999999999993</v>
      </c>
      <c r="K6420">
        <v>26.03</v>
      </c>
      <c r="L6420" s="11" t="s">
        <v>368</v>
      </c>
      <c r="M6420" s="7">
        <v>44470</v>
      </c>
      <c r="N6420" s="7">
        <v>44470</v>
      </c>
      <c r="O6420" s="11" t="s">
        <v>11</v>
      </c>
      <c r="P6420" s="11" t="s">
        <v>95</v>
      </c>
      <c r="Q6420">
        <v>1006.32</v>
      </c>
      <c r="R6420" s="11" t="s">
        <v>52</v>
      </c>
      <c r="S6420" s="11" t="s">
        <v>95</v>
      </c>
      <c r="T6420">
        <v>1108706.21</v>
      </c>
      <c r="U6420">
        <f>SalesLineItems__NO_LOT[[#This Row],[ActualSales]]-SalesLineItems__NO_LOT[[#This Row],[Extended_Cost]]</f>
        <v>669.98</v>
      </c>
      <c r="V6420">
        <f>IFERROR(SalesLineItems__NO_LOT[[#This Row],[Revenue]]/SalesLineItems__NO_LOT[[#This Row],[Extended_Price]],0)</f>
        <v>0.66577231894427213</v>
      </c>
      <c r="W6420" t="str">
        <f>IF(SalesLineItems__NO_LOT[[#This Row],[Revenue]]&lt;0,"Lost on Sale","Normal Revenue")</f>
        <v>Normal Revenue</v>
      </c>
      <c r="X64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0">
        <f>IF(SalesLineItems__NO_LOT[[#This Row],[SOP_Type]]="Return",SalesLineItems__NO_LOT[[#This Row],[Extended_Cost]]*-1,SalesLineItems__NO_LOT[[#This Row],[Extended_Price]])</f>
        <v>1006.32</v>
      </c>
      <c r="Z6420">
        <f>MONTH(SalesLineItems__NO_LOT[[#This Row],[Requested_Ship_Date]])</f>
        <v>10</v>
      </c>
      <c r="AA6420">
        <f>YEAR(SalesLineItems__NO_LOT[[#This Row],[Requested_Ship_Date]])</f>
        <v>2021</v>
      </c>
      <c r="AV6420"/>
      <c r="AX6420"/>
      <c r="AZ6420"/>
      <c r="BC6420"/>
      <c r="BF6420"/>
    </row>
    <row r="6421" spans="1:58" x14ac:dyDescent="0.2">
      <c r="A6421" t="s">
        <v>2006</v>
      </c>
      <c r="B6421" s="11" t="s">
        <v>22</v>
      </c>
      <c r="C6421" s="11" t="s">
        <v>2005</v>
      </c>
      <c r="D6421" s="11" t="s">
        <v>13</v>
      </c>
      <c r="E6421" s="11" t="s">
        <v>14</v>
      </c>
      <c r="F6421">
        <v>2</v>
      </c>
      <c r="G6421" s="11" t="s">
        <v>15</v>
      </c>
      <c r="H6421">
        <v>0</v>
      </c>
      <c r="I6421">
        <v>3</v>
      </c>
      <c r="J6421">
        <v>0</v>
      </c>
      <c r="K6421">
        <v>1.5</v>
      </c>
      <c r="L6421" s="11" t="s">
        <v>368</v>
      </c>
      <c r="M6421" s="7">
        <v>44470</v>
      </c>
      <c r="N6421" s="7">
        <v>44470</v>
      </c>
      <c r="O6421" s="11" t="s">
        <v>16</v>
      </c>
      <c r="P6421" s="11" t="s">
        <v>95</v>
      </c>
      <c r="Q6421">
        <v>1006.32</v>
      </c>
      <c r="R6421" s="11" t="s">
        <v>52</v>
      </c>
      <c r="S6421" s="11" t="s">
        <v>95</v>
      </c>
      <c r="T6421">
        <v>1108706.21</v>
      </c>
      <c r="U6421">
        <f>SalesLineItems__NO_LOT[[#This Row],[ActualSales]]-SalesLineItems__NO_LOT[[#This Row],[Extended_Cost]]</f>
        <v>3</v>
      </c>
      <c r="V6421">
        <f>IFERROR(SalesLineItems__NO_LOT[[#This Row],[Revenue]]/SalesLineItems__NO_LOT[[#This Row],[Extended_Price]],0)</f>
        <v>1</v>
      </c>
      <c r="W6421" t="str">
        <f>IF(SalesLineItems__NO_LOT[[#This Row],[Revenue]]&lt;0,"Lost on Sale","Normal Revenue")</f>
        <v>Normal Revenue</v>
      </c>
      <c r="X64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1">
        <f>IF(SalesLineItems__NO_LOT[[#This Row],[SOP_Type]]="Return",SalesLineItems__NO_LOT[[#This Row],[Extended_Cost]]*-1,SalesLineItems__NO_LOT[[#This Row],[Extended_Price]])</f>
        <v>3</v>
      </c>
      <c r="Z6421">
        <f>MONTH(SalesLineItems__NO_LOT[[#This Row],[Requested_Ship_Date]])</f>
        <v>10</v>
      </c>
      <c r="AA6421">
        <f>YEAR(SalesLineItems__NO_LOT[[#This Row],[Requested_Ship_Date]])</f>
        <v>2021</v>
      </c>
      <c r="AV6421"/>
      <c r="AX6421"/>
      <c r="AZ6421"/>
      <c r="BC6421"/>
      <c r="BF6421"/>
    </row>
    <row r="6422" spans="1:58" x14ac:dyDescent="0.2">
      <c r="A6422" t="s">
        <v>2007</v>
      </c>
      <c r="B6422" s="11" t="s">
        <v>22</v>
      </c>
      <c r="C6422" s="11" t="s">
        <v>2005</v>
      </c>
      <c r="D6422" s="11" t="s">
        <v>74</v>
      </c>
      <c r="E6422" s="11" t="s">
        <v>75</v>
      </c>
      <c r="F6422">
        <v>1</v>
      </c>
      <c r="G6422" s="11" t="s">
        <v>15</v>
      </c>
      <c r="H6422">
        <v>0</v>
      </c>
      <c r="I6422">
        <v>100</v>
      </c>
      <c r="J6422">
        <v>0</v>
      </c>
      <c r="K6422">
        <v>100</v>
      </c>
      <c r="L6422" s="11" t="s">
        <v>368</v>
      </c>
      <c r="M6422" s="7">
        <v>44470</v>
      </c>
      <c r="N6422" s="7">
        <v>44470</v>
      </c>
      <c r="O6422" s="11" t="s">
        <v>16</v>
      </c>
      <c r="P6422" s="11" t="s">
        <v>95</v>
      </c>
      <c r="Q6422">
        <v>1006.32</v>
      </c>
      <c r="R6422" s="11" t="s">
        <v>52</v>
      </c>
      <c r="S6422" s="11" t="s">
        <v>95</v>
      </c>
      <c r="T6422">
        <v>1108706.21</v>
      </c>
      <c r="U6422">
        <f>SalesLineItems__NO_LOT[[#This Row],[ActualSales]]-SalesLineItems__NO_LOT[[#This Row],[Extended_Cost]]</f>
        <v>100</v>
      </c>
      <c r="V6422">
        <f>IFERROR(SalesLineItems__NO_LOT[[#This Row],[Revenue]]/SalesLineItems__NO_LOT[[#This Row],[Extended_Price]],0)</f>
        <v>1</v>
      </c>
      <c r="W6422" t="str">
        <f>IF(SalesLineItems__NO_LOT[[#This Row],[Revenue]]&lt;0,"Lost on Sale","Normal Revenue")</f>
        <v>Normal Revenue</v>
      </c>
      <c r="X64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2">
        <f>IF(SalesLineItems__NO_LOT[[#This Row],[SOP_Type]]="Return",SalesLineItems__NO_LOT[[#This Row],[Extended_Cost]]*-1,SalesLineItems__NO_LOT[[#This Row],[Extended_Price]])</f>
        <v>100</v>
      </c>
      <c r="Z6422">
        <f>MONTH(SalesLineItems__NO_LOT[[#This Row],[Requested_Ship_Date]])</f>
        <v>10</v>
      </c>
      <c r="AA6422">
        <f>YEAR(SalesLineItems__NO_LOT[[#This Row],[Requested_Ship_Date]])</f>
        <v>2021</v>
      </c>
      <c r="AV6422"/>
      <c r="AX6422"/>
      <c r="AZ6422"/>
      <c r="BC6422"/>
      <c r="BF6422"/>
    </row>
    <row r="6423" spans="1:58" x14ac:dyDescent="0.2">
      <c r="A6423" t="s">
        <v>2008</v>
      </c>
      <c r="B6423" s="11" t="s">
        <v>22</v>
      </c>
      <c r="C6423" s="11" t="s">
        <v>2009</v>
      </c>
      <c r="D6423" s="11" t="s">
        <v>379</v>
      </c>
      <c r="E6423" s="11" t="s">
        <v>380</v>
      </c>
      <c r="F6423">
        <v>619.59699999999998</v>
      </c>
      <c r="G6423" s="11" t="s">
        <v>9</v>
      </c>
      <c r="H6423">
        <v>3283.86</v>
      </c>
      <c r="I6423">
        <v>6902.31</v>
      </c>
      <c r="J6423">
        <v>5.3</v>
      </c>
      <c r="K6423">
        <v>11.14</v>
      </c>
      <c r="L6423" s="11" t="s">
        <v>368</v>
      </c>
      <c r="M6423" s="7">
        <v>44470</v>
      </c>
      <c r="N6423" s="7">
        <v>44470</v>
      </c>
      <c r="O6423" s="11" t="s">
        <v>40</v>
      </c>
      <c r="P6423" s="11" t="s">
        <v>95</v>
      </c>
      <c r="Q6423">
        <v>1006.32</v>
      </c>
      <c r="R6423" s="11" t="s">
        <v>52</v>
      </c>
      <c r="S6423" s="11" t="s">
        <v>95</v>
      </c>
      <c r="T6423">
        <v>1108706.21</v>
      </c>
      <c r="U6423">
        <f>SalesLineItems__NO_LOT[[#This Row],[ActualSales]]-SalesLineItems__NO_LOT[[#This Row],[Extended_Cost]]</f>
        <v>3618.4500000000003</v>
      </c>
      <c r="V6423">
        <f>IFERROR(SalesLineItems__NO_LOT[[#This Row],[Revenue]]/SalesLineItems__NO_LOT[[#This Row],[Extended_Price]],0)</f>
        <v>0.52423753786775729</v>
      </c>
      <c r="W6423" t="str">
        <f>IF(SalesLineItems__NO_LOT[[#This Row],[Revenue]]&lt;0,"Lost on Sale","Normal Revenue")</f>
        <v>Normal Revenue</v>
      </c>
      <c r="X64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3">
        <f>IF(SalesLineItems__NO_LOT[[#This Row],[SOP_Type]]="Return",SalesLineItems__NO_LOT[[#This Row],[Extended_Cost]]*-1,SalesLineItems__NO_LOT[[#This Row],[Extended_Price]])</f>
        <v>6902.31</v>
      </c>
      <c r="Z6423">
        <f>MONTH(SalesLineItems__NO_LOT[[#This Row],[Requested_Ship_Date]])</f>
        <v>10</v>
      </c>
      <c r="AA6423">
        <f>YEAR(SalesLineItems__NO_LOT[[#This Row],[Requested_Ship_Date]])</f>
        <v>2021</v>
      </c>
      <c r="AV6423"/>
      <c r="AX6423"/>
      <c r="AZ6423"/>
      <c r="BC6423"/>
      <c r="BF6423"/>
    </row>
    <row r="6424" spans="1:58" x14ac:dyDescent="0.2">
      <c r="A6424" t="s">
        <v>2010</v>
      </c>
      <c r="B6424" s="11" t="s">
        <v>22</v>
      </c>
      <c r="C6424" s="11" t="s">
        <v>2011</v>
      </c>
      <c r="D6424" s="11" t="s">
        <v>371</v>
      </c>
      <c r="E6424" s="11" t="s">
        <v>372</v>
      </c>
      <c r="F6424">
        <v>605.85</v>
      </c>
      <c r="G6424" s="11" t="s">
        <v>9</v>
      </c>
      <c r="H6424">
        <v>2847.49</v>
      </c>
      <c r="I6424">
        <v>6506.83</v>
      </c>
      <c r="J6424">
        <v>4.7</v>
      </c>
      <c r="K6424">
        <v>10.74</v>
      </c>
      <c r="L6424" s="11" t="s">
        <v>368</v>
      </c>
      <c r="M6424" s="7">
        <v>44470</v>
      </c>
      <c r="N6424" s="7">
        <v>44470</v>
      </c>
      <c r="O6424" s="11" t="s">
        <v>40</v>
      </c>
      <c r="P6424" s="11" t="s">
        <v>95</v>
      </c>
      <c r="Q6424">
        <v>1006.32</v>
      </c>
      <c r="R6424" s="11" t="s">
        <v>52</v>
      </c>
      <c r="S6424" s="11" t="s">
        <v>95</v>
      </c>
      <c r="T6424">
        <v>1108706.21</v>
      </c>
      <c r="U6424">
        <f>SalesLineItems__NO_LOT[[#This Row],[ActualSales]]-SalesLineItems__NO_LOT[[#This Row],[Extended_Cost]]</f>
        <v>3659.34</v>
      </c>
      <c r="V6424">
        <f>IFERROR(SalesLineItems__NO_LOT[[#This Row],[Revenue]]/SalesLineItems__NO_LOT[[#This Row],[Extended_Price]],0)</f>
        <v>0.5623844483412046</v>
      </c>
      <c r="W6424" t="str">
        <f>IF(SalesLineItems__NO_LOT[[#This Row],[Revenue]]&lt;0,"Lost on Sale","Normal Revenue")</f>
        <v>Normal Revenue</v>
      </c>
      <c r="X64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4">
        <f>IF(SalesLineItems__NO_LOT[[#This Row],[SOP_Type]]="Return",SalesLineItems__NO_LOT[[#This Row],[Extended_Cost]]*-1,SalesLineItems__NO_LOT[[#This Row],[Extended_Price]])</f>
        <v>6506.83</v>
      </c>
      <c r="Z6424">
        <f>MONTH(SalesLineItems__NO_LOT[[#This Row],[Requested_Ship_Date]])</f>
        <v>10</v>
      </c>
      <c r="AA6424">
        <f>YEAR(SalesLineItems__NO_LOT[[#This Row],[Requested_Ship_Date]])</f>
        <v>2021</v>
      </c>
      <c r="AV6424"/>
      <c r="AX6424"/>
      <c r="AZ6424"/>
      <c r="BC6424"/>
      <c r="BF6424"/>
    </row>
    <row r="6425" spans="1:58" x14ac:dyDescent="0.2">
      <c r="A6425" t="s">
        <v>2012</v>
      </c>
      <c r="B6425" s="11" t="s">
        <v>22</v>
      </c>
      <c r="C6425" s="11" t="s">
        <v>2013</v>
      </c>
      <c r="D6425" s="11" t="s">
        <v>371</v>
      </c>
      <c r="E6425" s="11" t="s">
        <v>372</v>
      </c>
      <c r="F6425">
        <v>605.85</v>
      </c>
      <c r="G6425" s="11" t="s">
        <v>9</v>
      </c>
      <c r="H6425">
        <v>2847.5</v>
      </c>
      <c r="I6425">
        <v>6506.83</v>
      </c>
      <c r="J6425">
        <v>4.7</v>
      </c>
      <c r="K6425">
        <v>10.74</v>
      </c>
      <c r="L6425" s="11" t="s">
        <v>368</v>
      </c>
      <c r="M6425" s="7">
        <v>44470</v>
      </c>
      <c r="N6425" s="7">
        <v>44470</v>
      </c>
      <c r="O6425" s="11" t="s">
        <v>40</v>
      </c>
      <c r="P6425" s="11" t="s">
        <v>95</v>
      </c>
      <c r="Q6425">
        <v>1006.32</v>
      </c>
      <c r="R6425" s="11" t="s">
        <v>52</v>
      </c>
      <c r="S6425" s="11" t="s">
        <v>95</v>
      </c>
      <c r="T6425">
        <v>1108706.21</v>
      </c>
      <c r="U6425">
        <f>SalesLineItems__NO_LOT[[#This Row],[ActualSales]]-SalesLineItems__NO_LOT[[#This Row],[Extended_Cost]]</f>
        <v>3659.33</v>
      </c>
      <c r="V6425" s="9">
        <f>IFERROR(SalesLineItems__NO_LOT[[#This Row],[Revenue]]/SalesLineItems__NO_LOT[[#This Row],[Extended_Price]],0)</f>
        <v>0.56238291149453723</v>
      </c>
      <c r="W6425" t="str">
        <f>IF(SalesLineItems__NO_LOT[[#This Row],[Revenue]]&lt;0,"Lost on Sale","Normal Revenue")</f>
        <v>Normal Revenue</v>
      </c>
      <c r="X64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5">
        <f>IF(SalesLineItems__NO_LOT[[#This Row],[SOP_Type]]="Return",SalesLineItems__NO_LOT[[#This Row],[Extended_Cost]]*-1,SalesLineItems__NO_LOT[[#This Row],[Extended_Price]])</f>
        <v>6506.83</v>
      </c>
      <c r="Z6425">
        <f>MONTH(SalesLineItems__NO_LOT[[#This Row],[Requested_Ship_Date]])</f>
        <v>10</v>
      </c>
      <c r="AA6425">
        <f>YEAR(SalesLineItems__NO_LOT[[#This Row],[Requested_Ship_Date]])</f>
        <v>2021</v>
      </c>
      <c r="AV6425"/>
      <c r="AX6425"/>
      <c r="AZ6425"/>
      <c r="BC6425"/>
      <c r="BF6425"/>
    </row>
    <row r="6426" spans="1:58" x14ac:dyDescent="0.2">
      <c r="A6426" t="s">
        <v>2014</v>
      </c>
      <c r="B6426" s="11" t="s">
        <v>22</v>
      </c>
      <c r="C6426" s="11" t="s">
        <v>2015</v>
      </c>
      <c r="D6426" s="11" t="s">
        <v>375</v>
      </c>
      <c r="E6426" s="11" t="s">
        <v>376</v>
      </c>
      <c r="F6426">
        <v>58.53</v>
      </c>
      <c r="G6426" s="11" t="s">
        <v>9</v>
      </c>
      <c r="H6426">
        <v>640.9</v>
      </c>
      <c r="I6426">
        <v>1698.54</v>
      </c>
      <c r="J6426">
        <v>10.95</v>
      </c>
      <c r="K6426">
        <v>29.02</v>
      </c>
      <c r="L6426" s="11" t="s">
        <v>368</v>
      </c>
      <c r="M6426" s="7">
        <v>44470</v>
      </c>
      <c r="N6426" s="7">
        <v>44470</v>
      </c>
      <c r="O6426" s="11" t="s">
        <v>11</v>
      </c>
      <c r="P6426" s="11" t="s">
        <v>95</v>
      </c>
      <c r="Q6426">
        <v>1006.32</v>
      </c>
      <c r="R6426" s="11" t="s">
        <v>52</v>
      </c>
      <c r="S6426" s="11" t="s">
        <v>95</v>
      </c>
      <c r="T6426">
        <v>1108706.21</v>
      </c>
      <c r="U6426">
        <f>SalesLineItems__NO_LOT[[#This Row],[ActualSales]]-SalesLineItems__NO_LOT[[#This Row],[Extended_Cost]]</f>
        <v>1057.6399999999999</v>
      </c>
      <c r="V6426">
        <f>IFERROR(SalesLineItems__NO_LOT[[#This Row],[Revenue]]/SalesLineItems__NO_LOT[[#This Row],[Extended_Price]],0)</f>
        <v>0.62267594522354486</v>
      </c>
      <c r="W6426" t="str">
        <f>IF(SalesLineItems__NO_LOT[[#This Row],[Revenue]]&lt;0,"Lost on Sale","Normal Revenue")</f>
        <v>Normal Revenue</v>
      </c>
      <c r="X64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6">
        <f>IF(SalesLineItems__NO_LOT[[#This Row],[SOP_Type]]="Return",SalesLineItems__NO_LOT[[#This Row],[Extended_Cost]]*-1,SalesLineItems__NO_LOT[[#This Row],[Extended_Price]])</f>
        <v>1698.54</v>
      </c>
      <c r="Z6426">
        <f>MONTH(SalesLineItems__NO_LOT[[#This Row],[Requested_Ship_Date]])</f>
        <v>10</v>
      </c>
      <c r="AA6426">
        <f>YEAR(SalesLineItems__NO_LOT[[#This Row],[Requested_Ship_Date]])</f>
        <v>2021</v>
      </c>
      <c r="AV6426"/>
      <c r="AX6426"/>
      <c r="AZ6426"/>
      <c r="BC6426"/>
      <c r="BF6426"/>
    </row>
    <row r="6427" spans="1:58" x14ac:dyDescent="0.2">
      <c r="A6427" t="s">
        <v>2016</v>
      </c>
      <c r="B6427" s="11" t="s">
        <v>22</v>
      </c>
      <c r="C6427" s="11" t="s">
        <v>2017</v>
      </c>
      <c r="D6427" s="11" t="s">
        <v>369</v>
      </c>
      <c r="E6427" s="11" t="s">
        <v>370</v>
      </c>
      <c r="F6427">
        <v>38.659999999999997</v>
      </c>
      <c r="G6427" s="11" t="s">
        <v>9</v>
      </c>
      <c r="H6427">
        <v>410.57</v>
      </c>
      <c r="I6427">
        <v>1006.32</v>
      </c>
      <c r="J6427">
        <v>10.62</v>
      </c>
      <c r="K6427">
        <v>26.03</v>
      </c>
      <c r="L6427" s="11" t="s">
        <v>368</v>
      </c>
      <c r="M6427" s="7">
        <v>44470</v>
      </c>
      <c r="N6427" s="7">
        <v>44470</v>
      </c>
      <c r="O6427" s="11" t="s">
        <v>11</v>
      </c>
      <c r="P6427" s="11" t="s">
        <v>95</v>
      </c>
      <c r="Q6427">
        <v>1006.32</v>
      </c>
      <c r="R6427" s="11" t="s">
        <v>52</v>
      </c>
      <c r="S6427" s="11" t="s">
        <v>95</v>
      </c>
      <c r="T6427">
        <v>1108706.21</v>
      </c>
      <c r="U6427">
        <f>SalesLineItems__NO_LOT[[#This Row],[ActualSales]]-SalesLineItems__NO_LOT[[#This Row],[Extended_Cost]]</f>
        <v>595.75</v>
      </c>
      <c r="V6427">
        <f>IFERROR(SalesLineItems__NO_LOT[[#This Row],[Revenue]]/SalesLineItems__NO_LOT[[#This Row],[Extended_Price]],0)</f>
        <v>0.59200850624055967</v>
      </c>
      <c r="W6427" t="str">
        <f>IF(SalesLineItems__NO_LOT[[#This Row],[Revenue]]&lt;0,"Lost on Sale","Normal Revenue")</f>
        <v>Normal Revenue</v>
      </c>
      <c r="X64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27">
        <f>IF(SalesLineItems__NO_LOT[[#This Row],[SOP_Type]]="Return",SalesLineItems__NO_LOT[[#This Row],[Extended_Cost]]*-1,SalesLineItems__NO_LOT[[#This Row],[Extended_Price]])</f>
        <v>1006.32</v>
      </c>
      <c r="Z6427">
        <f>MONTH(SalesLineItems__NO_LOT[[#This Row],[Requested_Ship_Date]])</f>
        <v>10</v>
      </c>
      <c r="AA6427">
        <f>YEAR(SalesLineItems__NO_LOT[[#This Row],[Requested_Ship_Date]])</f>
        <v>2021</v>
      </c>
      <c r="AV6427"/>
      <c r="AX6427"/>
      <c r="AZ6427"/>
      <c r="BC6427"/>
      <c r="BF6427"/>
    </row>
    <row r="6428" spans="1:58" x14ac:dyDescent="0.2">
      <c r="A6428" t="s">
        <v>1811</v>
      </c>
      <c r="B6428" s="11" t="s">
        <v>22</v>
      </c>
      <c r="C6428" s="11" t="s">
        <v>1812</v>
      </c>
      <c r="D6428" s="11" t="s">
        <v>300</v>
      </c>
      <c r="E6428" s="11" t="s">
        <v>301</v>
      </c>
      <c r="F6428">
        <v>1300</v>
      </c>
      <c r="G6428" s="11" t="s">
        <v>9</v>
      </c>
      <c r="H6428">
        <v>1807</v>
      </c>
      <c r="I6428">
        <v>2483</v>
      </c>
      <c r="J6428">
        <v>1.39</v>
      </c>
      <c r="K6428">
        <v>1.91</v>
      </c>
      <c r="L6428" s="11" t="s">
        <v>166</v>
      </c>
      <c r="M6428" s="7">
        <v>44490</v>
      </c>
      <c r="N6428" s="7">
        <v>44490</v>
      </c>
      <c r="O6428" s="11" t="s">
        <v>21</v>
      </c>
      <c r="P6428" s="11" t="s">
        <v>95</v>
      </c>
      <c r="Q6428">
        <v>12447.79</v>
      </c>
      <c r="R6428" s="11" t="s">
        <v>52</v>
      </c>
      <c r="S6428" s="11" t="s">
        <v>95</v>
      </c>
      <c r="T6428">
        <v>1761785.05</v>
      </c>
      <c r="U6428">
        <f>SalesLineItems__NO_LOT[[#This Row],[ActualSales]]-SalesLineItems__NO_LOT[[#This Row],[Extended_Cost]]</f>
        <v>676</v>
      </c>
      <c r="V6428">
        <f>IFERROR(SalesLineItems__NO_LOT[[#This Row],[Revenue]]/SalesLineItems__NO_LOT[[#This Row],[Extended_Price]],0)</f>
        <v>0.27225130890052357</v>
      </c>
      <c r="W6428" t="str">
        <f>IF(SalesLineItems__NO_LOT[[#This Row],[Revenue]]&lt;0,"Lost on Sale","Normal Revenue")</f>
        <v>Normal Revenue</v>
      </c>
      <c r="X64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28">
        <f>IF(SalesLineItems__NO_LOT[[#This Row],[SOP_Type]]="Return",SalesLineItems__NO_LOT[[#This Row],[Extended_Cost]]*-1,SalesLineItems__NO_LOT[[#This Row],[Extended_Price]])</f>
        <v>2483</v>
      </c>
      <c r="Z6428">
        <f>MONTH(SalesLineItems__NO_LOT[[#This Row],[Requested_Ship_Date]])</f>
        <v>10</v>
      </c>
      <c r="AA6428">
        <f>YEAR(SalesLineItems__NO_LOT[[#This Row],[Requested_Ship_Date]])</f>
        <v>2021</v>
      </c>
      <c r="AV6428"/>
      <c r="AX6428"/>
      <c r="AZ6428"/>
      <c r="BC6428"/>
      <c r="BF6428"/>
    </row>
    <row r="6429" spans="1:58" x14ac:dyDescent="0.2">
      <c r="A6429" t="s">
        <v>1813</v>
      </c>
      <c r="B6429" s="11" t="s">
        <v>22</v>
      </c>
      <c r="C6429" s="11" t="s">
        <v>1814</v>
      </c>
      <c r="D6429" s="11" t="s">
        <v>1815</v>
      </c>
      <c r="E6429" s="11" t="s">
        <v>1816</v>
      </c>
      <c r="F6429">
        <v>18.93</v>
      </c>
      <c r="G6429" s="11" t="s">
        <v>9</v>
      </c>
      <c r="H6429">
        <v>392.23</v>
      </c>
      <c r="I6429">
        <v>537.04</v>
      </c>
      <c r="J6429">
        <v>20.72</v>
      </c>
      <c r="K6429">
        <v>28.37</v>
      </c>
      <c r="L6429" s="11" t="s">
        <v>166</v>
      </c>
      <c r="M6429" s="7">
        <v>44490</v>
      </c>
      <c r="N6429" s="7">
        <v>44490</v>
      </c>
      <c r="O6429" s="11" t="s">
        <v>11</v>
      </c>
      <c r="P6429" s="11" t="s">
        <v>95</v>
      </c>
      <c r="Q6429">
        <v>12447.79</v>
      </c>
      <c r="R6429" s="11" t="s">
        <v>52</v>
      </c>
      <c r="S6429" s="11" t="s">
        <v>95</v>
      </c>
      <c r="T6429">
        <v>1761785.05</v>
      </c>
      <c r="U6429">
        <f>SalesLineItems__NO_LOT[[#This Row],[ActualSales]]-SalesLineItems__NO_LOT[[#This Row],[Extended_Cost]]</f>
        <v>144.80999999999995</v>
      </c>
      <c r="V6429">
        <f>IFERROR(SalesLineItems__NO_LOT[[#This Row],[Revenue]]/SalesLineItems__NO_LOT[[#This Row],[Extended_Price]],0)</f>
        <v>0.26964471920154914</v>
      </c>
      <c r="W6429" t="str">
        <f>IF(SalesLineItems__NO_LOT[[#This Row],[Revenue]]&lt;0,"Lost on Sale","Normal Revenue")</f>
        <v>Normal Revenue</v>
      </c>
      <c r="X64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29">
        <f>IF(SalesLineItems__NO_LOT[[#This Row],[SOP_Type]]="Return",SalesLineItems__NO_LOT[[#This Row],[Extended_Cost]]*-1,SalesLineItems__NO_LOT[[#This Row],[Extended_Price]])</f>
        <v>537.04</v>
      </c>
      <c r="Z6429">
        <f>MONTH(SalesLineItems__NO_LOT[[#This Row],[Requested_Ship_Date]])</f>
        <v>10</v>
      </c>
      <c r="AA6429">
        <f>YEAR(SalesLineItems__NO_LOT[[#This Row],[Requested_Ship_Date]])</f>
        <v>2021</v>
      </c>
      <c r="AV6429"/>
      <c r="AX6429"/>
      <c r="AZ6429"/>
      <c r="BC6429"/>
      <c r="BF6429"/>
    </row>
    <row r="6430" spans="1:58" x14ac:dyDescent="0.2">
      <c r="A6430" t="s">
        <v>1817</v>
      </c>
      <c r="B6430" s="11" t="s">
        <v>22</v>
      </c>
      <c r="C6430" s="11" t="s">
        <v>1814</v>
      </c>
      <c r="D6430" s="11" t="s">
        <v>13</v>
      </c>
      <c r="E6430" s="11" t="s">
        <v>14</v>
      </c>
      <c r="F6430">
        <v>1</v>
      </c>
      <c r="G6430" s="11" t="s">
        <v>15</v>
      </c>
      <c r="H6430">
        <v>0</v>
      </c>
      <c r="I6430">
        <v>1.5</v>
      </c>
      <c r="J6430">
        <v>0</v>
      </c>
      <c r="K6430">
        <v>1.5</v>
      </c>
      <c r="L6430" s="11" t="s">
        <v>166</v>
      </c>
      <c r="M6430" s="7">
        <v>44490</v>
      </c>
      <c r="N6430" s="7">
        <v>44490</v>
      </c>
      <c r="O6430" s="11" t="s">
        <v>16</v>
      </c>
      <c r="P6430" s="11" t="s">
        <v>95</v>
      </c>
      <c r="Q6430">
        <v>12447.79</v>
      </c>
      <c r="R6430" s="11" t="s">
        <v>52</v>
      </c>
      <c r="S6430" s="11" t="s">
        <v>95</v>
      </c>
      <c r="T6430">
        <v>1761785.05</v>
      </c>
      <c r="U6430">
        <f>SalesLineItems__NO_LOT[[#This Row],[ActualSales]]-SalesLineItems__NO_LOT[[#This Row],[Extended_Cost]]</f>
        <v>1.5</v>
      </c>
      <c r="V6430">
        <f>IFERROR(SalesLineItems__NO_LOT[[#This Row],[Revenue]]/SalesLineItems__NO_LOT[[#This Row],[Extended_Price]],0)</f>
        <v>1</v>
      </c>
      <c r="W6430" t="str">
        <f>IF(SalesLineItems__NO_LOT[[#This Row],[Revenue]]&lt;0,"Lost on Sale","Normal Revenue")</f>
        <v>Normal Revenue</v>
      </c>
      <c r="X64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30">
        <f>IF(SalesLineItems__NO_LOT[[#This Row],[SOP_Type]]="Return",SalesLineItems__NO_LOT[[#This Row],[Extended_Cost]]*-1,SalesLineItems__NO_LOT[[#This Row],[Extended_Price]])</f>
        <v>1.5</v>
      </c>
      <c r="Z6430">
        <f>MONTH(SalesLineItems__NO_LOT[[#This Row],[Requested_Ship_Date]])</f>
        <v>10</v>
      </c>
      <c r="AA6430">
        <f>YEAR(SalesLineItems__NO_LOT[[#This Row],[Requested_Ship_Date]])</f>
        <v>2021</v>
      </c>
      <c r="AV6430"/>
      <c r="AX6430"/>
      <c r="AZ6430"/>
      <c r="BC6430"/>
      <c r="BF6430"/>
    </row>
    <row r="6431" spans="1:58" x14ac:dyDescent="0.2">
      <c r="A6431" t="s">
        <v>1818</v>
      </c>
      <c r="B6431" s="11" t="s">
        <v>22</v>
      </c>
      <c r="C6431" s="11" t="s">
        <v>1819</v>
      </c>
      <c r="D6431" s="11" t="s">
        <v>167</v>
      </c>
      <c r="E6431" s="11" t="s">
        <v>168</v>
      </c>
      <c r="F6431">
        <v>37.96</v>
      </c>
      <c r="G6431" s="11" t="s">
        <v>9</v>
      </c>
      <c r="H6431">
        <v>525.75</v>
      </c>
      <c r="I6431">
        <v>1340.37</v>
      </c>
      <c r="J6431">
        <v>13.85</v>
      </c>
      <c r="K6431">
        <v>35.31</v>
      </c>
      <c r="L6431" s="11" t="s">
        <v>166</v>
      </c>
      <c r="M6431" s="7">
        <v>44490</v>
      </c>
      <c r="N6431" s="7">
        <v>44490</v>
      </c>
      <c r="O6431" s="11" t="s">
        <v>11</v>
      </c>
      <c r="P6431" s="11" t="s">
        <v>95</v>
      </c>
      <c r="Q6431">
        <v>12447.79</v>
      </c>
      <c r="R6431" s="11" t="s">
        <v>52</v>
      </c>
      <c r="S6431" s="11" t="s">
        <v>95</v>
      </c>
      <c r="T6431">
        <v>1761785.05</v>
      </c>
      <c r="U6431">
        <f>SalesLineItems__NO_LOT[[#This Row],[ActualSales]]-SalesLineItems__NO_LOT[[#This Row],[Extended_Cost]]</f>
        <v>814.61999999999989</v>
      </c>
      <c r="V6431">
        <f>IFERROR(SalesLineItems__NO_LOT[[#This Row],[Revenue]]/SalesLineItems__NO_LOT[[#This Row],[Extended_Price]],0)</f>
        <v>0.60775755947984511</v>
      </c>
      <c r="W6431" t="str">
        <f>IF(SalesLineItems__NO_LOT[[#This Row],[Revenue]]&lt;0,"Lost on Sale","Normal Revenue")</f>
        <v>Normal Revenue</v>
      </c>
      <c r="X64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31">
        <f>IF(SalesLineItems__NO_LOT[[#This Row],[SOP_Type]]="Return",SalesLineItems__NO_LOT[[#This Row],[Extended_Cost]]*-1,SalesLineItems__NO_LOT[[#This Row],[Extended_Price]])</f>
        <v>1340.37</v>
      </c>
      <c r="Z6431">
        <f>MONTH(SalesLineItems__NO_LOT[[#This Row],[Requested_Ship_Date]])</f>
        <v>10</v>
      </c>
      <c r="AA6431">
        <f>YEAR(SalesLineItems__NO_LOT[[#This Row],[Requested_Ship_Date]])</f>
        <v>2021</v>
      </c>
      <c r="AV6431"/>
      <c r="AX6431"/>
      <c r="AZ6431"/>
      <c r="BC6431"/>
      <c r="BF6431"/>
    </row>
    <row r="6432" spans="1:58" x14ac:dyDescent="0.2">
      <c r="A6432" t="s">
        <v>1820</v>
      </c>
      <c r="B6432" s="11" t="s">
        <v>22</v>
      </c>
      <c r="C6432" s="11" t="s">
        <v>1819</v>
      </c>
      <c r="D6432" s="11" t="s">
        <v>13</v>
      </c>
      <c r="E6432" s="11" t="s">
        <v>14</v>
      </c>
      <c r="F6432">
        <v>1</v>
      </c>
      <c r="G6432" s="11" t="s">
        <v>15</v>
      </c>
      <c r="H6432">
        <v>0</v>
      </c>
      <c r="I6432">
        <v>1.5</v>
      </c>
      <c r="J6432">
        <v>0</v>
      </c>
      <c r="K6432">
        <v>1.5</v>
      </c>
      <c r="L6432" s="11" t="s">
        <v>166</v>
      </c>
      <c r="M6432" s="7">
        <v>44490</v>
      </c>
      <c r="N6432" s="7">
        <v>44490</v>
      </c>
      <c r="O6432" s="11" t="s">
        <v>16</v>
      </c>
      <c r="P6432" s="11" t="s">
        <v>95</v>
      </c>
      <c r="Q6432">
        <v>12447.79</v>
      </c>
      <c r="R6432" s="11" t="s">
        <v>52</v>
      </c>
      <c r="S6432" s="11" t="s">
        <v>95</v>
      </c>
      <c r="T6432">
        <v>1761785.05</v>
      </c>
      <c r="U6432">
        <f>SalesLineItems__NO_LOT[[#This Row],[ActualSales]]-SalesLineItems__NO_LOT[[#This Row],[Extended_Cost]]</f>
        <v>1.5</v>
      </c>
      <c r="V6432">
        <f>IFERROR(SalesLineItems__NO_LOT[[#This Row],[Revenue]]/SalesLineItems__NO_LOT[[#This Row],[Extended_Price]],0)</f>
        <v>1</v>
      </c>
      <c r="W6432" t="str">
        <f>IF(SalesLineItems__NO_LOT[[#This Row],[Revenue]]&lt;0,"Lost on Sale","Normal Revenue")</f>
        <v>Normal Revenue</v>
      </c>
      <c r="X64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32">
        <f>IF(SalesLineItems__NO_LOT[[#This Row],[SOP_Type]]="Return",SalesLineItems__NO_LOT[[#This Row],[Extended_Cost]]*-1,SalesLineItems__NO_LOT[[#This Row],[Extended_Price]])</f>
        <v>1.5</v>
      </c>
      <c r="Z6432">
        <f>MONTH(SalesLineItems__NO_LOT[[#This Row],[Requested_Ship_Date]])</f>
        <v>10</v>
      </c>
      <c r="AA6432">
        <f>YEAR(SalesLineItems__NO_LOT[[#This Row],[Requested_Ship_Date]])</f>
        <v>2021</v>
      </c>
      <c r="AV6432"/>
      <c r="AX6432"/>
      <c r="AZ6432"/>
      <c r="BC6432"/>
      <c r="BF6432"/>
    </row>
    <row r="6433" spans="1:58" x14ac:dyDescent="0.2">
      <c r="A6433" t="s">
        <v>1821</v>
      </c>
      <c r="B6433" s="11" t="s">
        <v>22</v>
      </c>
      <c r="C6433" s="11" t="s">
        <v>1822</v>
      </c>
      <c r="D6433" s="11" t="s">
        <v>298</v>
      </c>
      <c r="E6433" s="11" t="s">
        <v>299</v>
      </c>
      <c r="F6433">
        <v>202.5</v>
      </c>
      <c r="G6433" s="11" t="s">
        <v>9</v>
      </c>
      <c r="H6433">
        <v>998.33</v>
      </c>
      <c r="I6433">
        <v>1306.1300000000001</v>
      </c>
      <c r="J6433">
        <v>4.93</v>
      </c>
      <c r="K6433">
        <v>6.45</v>
      </c>
      <c r="L6433" s="11" t="s">
        <v>166</v>
      </c>
      <c r="M6433" s="7">
        <v>44490</v>
      </c>
      <c r="N6433" s="7">
        <v>44490</v>
      </c>
      <c r="O6433" s="11" t="s">
        <v>21</v>
      </c>
      <c r="P6433" s="11" t="s">
        <v>95</v>
      </c>
      <c r="Q6433">
        <v>12447.79</v>
      </c>
      <c r="R6433" s="11" t="s">
        <v>52</v>
      </c>
      <c r="S6433" s="11" t="s">
        <v>95</v>
      </c>
      <c r="T6433">
        <v>1761785.05</v>
      </c>
      <c r="U6433">
        <f>SalesLineItems__NO_LOT[[#This Row],[ActualSales]]-SalesLineItems__NO_LOT[[#This Row],[Extended_Cost]]</f>
        <v>307.80000000000007</v>
      </c>
      <c r="V6433">
        <f>IFERROR(SalesLineItems__NO_LOT[[#This Row],[Revenue]]/SalesLineItems__NO_LOT[[#This Row],[Extended_Price]],0)</f>
        <v>0.23565801260211466</v>
      </c>
      <c r="W6433" t="str">
        <f>IF(SalesLineItems__NO_LOT[[#This Row],[Revenue]]&lt;0,"Lost on Sale","Normal Revenue")</f>
        <v>Normal Revenue</v>
      </c>
      <c r="X64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33">
        <f>IF(SalesLineItems__NO_LOT[[#This Row],[SOP_Type]]="Return",SalesLineItems__NO_LOT[[#This Row],[Extended_Cost]]*-1,SalesLineItems__NO_LOT[[#This Row],[Extended_Price]])</f>
        <v>1306.1300000000001</v>
      </c>
      <c r="Z6433">
        <f>MONTH(SalesLineItems__NO_LOT[[#This Row],[Requested_Ship_Date]])</f>
        <v>10</v>
      </c>
      <c r="AA6433">
        <f>YEAR(SalesLineItems__NO_LOT[[#This Row],[Requested_Ship_Date]])</f>
        <v>2021</v>
      </c>
      <c r="AV6433"/>
      <c r="AX6433"/>
      <c r="AZ6433"/>
      <c r="BC6433"/>
      <c r="BF6433"/>
    </row>
    <row r="6434" spans="1:58" x14ac:dyDescent="0.2">
      <c r="A6434" t="s">
        <v>1823</v>
      </c>
      <c r="B6434" s="11" t="s">
        <v>22</v>
      </c>
      <c r="C6434" s="11" t="s">
        <v>1824</v>
      </c>
      <c r="D6434" s="11" t="s">
        <v>1058</v>
      </c>
      <c r="E6434" s="11" t="s">
        <v>1059</v>
      </c>
      <c r="F6434">
        <v>249.48</v>
      </c>
      <c r="G6434" s="11" t="s">
        <v>9</v>
      </c>
      <c r="H6434">
        <v>3003.74</v>
      </c>
      <c r="I6434">
        <v>5091.8900000000003</v>
      </c>
      <c r="J6434">
        <v>12.04</v>
      </c>
      <c r="K6434">
        <v>20.41</v>
      </c>
      <c r="L6434" s="11" t="s">
        <v>166</v>
      </c>
      <c r="M6434" s="7">
        <v>44490</v>
      </c>
      <c r="N6434" s="7">
        <v>44490</v>
      </c>
      <c r="O6434" s="11" t="s">
        <v>21</v>
      </c>
      <c r="P6434" s="11" t="s">
        <v>95</v>
      </c>
      <c r="Q6434">
        <v>12447.79</v>
      </c>
      <c r="R6434" s="11" t="s">
        <v>52</v>
      </c>
      <c r="S6434" s="11" t="s">
        <v>95</v>
      </c>
      <c r="T6434">
        <v>1761785.05</v>
      </c>
      <c r="U6434">
        <f>SalesLineItems__NO_LOT[[#This Row],[ActualSales]]-SalesLineItems__NO_LOT[[#This Row],[Extended_Cost]]</f>
        <v>2088.1500000000005</v>
      </c>
      <c r="V6434">
        <f>IFERROR(SalesLineItems__NO_LOT[[#This Row],[Revenue]]/SalesLineItems__NO_LOT[[#This Row],[Extended_Price]],0)</f>
        <v>0.41009330523636617</v>
      </c>
      <c r="W6434" t="str">
        <f>IF(SalesLineItems__NO_LOT[[#This Row],[Revenue]]&lt;0,"Lost on Sale","Normal Revenue")</f>
        <v>Normal Revenue</v>
      </c>
      <c r="X64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34">
        <f>IF(SalesLineItems__NO_LOT[[#This Row],[SOP_Type]]="Return",SalesLineItems__NO_LOT[[#This Row],[Extended_Cost]]*-1,SalesLineItems__NO_LOT[[#This Row],[Extended_Price]])</f>
        <v>5091.8900000000003</v>
      </c>
      <c r="Z6434">
        <f>MONTH(SalesLineItems__NO_LOT[[#This Row],[Requested_Ship_Date]])</f>
        <v>10</v>
      </c>
      <c r="AA6434">
        <f>YEAR(SalesLineItems__NO_LOT[[#This Row],[Requested_Ship_Date]])</f>
        <v>2021</v>
      </c>
      <c r="AV6434"/>
      <c r="AX6434"/>
      <c r="AZ6434"/>
      <c r="BC6434"/>
      <c r="BF6434"/>
    </row>
    <row r="6435" spans="1:58" x14ac:dyDescent="0.2">
      <c r="A6435" t="s">
        <v>1759</v>
      </c>
      <c r="B6435" s="11" t="s">
        <v>22</v>
      </c>
      <c r="C6435" s="11" t="s">
        <v>1760</v>
      </c>
      <c r="D6435" s="11" t="s">
        <v>342</v>
      </c>
      <c r="E6435" s="11" t="s">
        <v>343</v>
      </c>
      <c r="F6435">
        <v>0.6</v>
      </c>
      <c r="G6435" s="11" t="s">
        <v>9</v>
      </c>
      <c r="H6435">
        <v>4.8099999999999996</v>
      </c>
      <c r="I6435">
        <v>0</v>
      </c>
      <c r="J6435">
        <v>8.02</v>
      </c>
      <c r="K6435">
        <v>0</v>
      </c>
      <c r="L6435" s="11" t="s">
        <v>69</v>
      </c>
      <c r="M6435" s="7">
        <v>44494</v>
      </c>
      <c r="N6435" s="7">
        <v>44494</v>
      </c>
      <c r="O6435" s="11" t="s">
        <v>11</v>
      </c>
      <c r="P6435" s="11" t="s">
        <v>95</v>
      </c>
      <c r="Q6435">
        <v>320188.32</v>
      </c>
      <c r="R6435" s="11" t="s">
        <v>52</v>
      </c>
      <c r="S6435" s="11" t="s">
        <v>95</v>
      </c>
      <c r="T6435">
        <v>8464367.5299999993</v>
      </c>
      <c r="U6435">
        <f>SalesLineItems__NO_LOT[[#This Row],[ActualSales]]-SalesLineItems__NO_LOT[[#This Row],[Extended_Cost]]</f>
        <v>-4.8099999999999996</v>
      </c>
      <c r="V6435">
        <f>IFERROR(SalesLineItems__NO_LOT[[#This Row],[Revenue]]/SalesLineItems__NO_LOT[[#This Row],[Extended_Price]],0)</f>
        <v>0</v>
      </c>
      <c r="W6435" t="str">
        <f>IF(SalesLineItems__NO_LOT[[#This Row],[Revenue]]&lt;0,"Lost on Sale","Normal Revenue")</f>
        <v>Lost on Sale</v>
      </c>
      <c r="X64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35">
        <f>IF(SalesLineItems__NO_LOT[[#This Row],[SOP_Type]]="Return",SalesLineItems__NO_LOT[[#This Row],[Extended_Cost]]*-1,SalesLineItems__NO_LOT[[#This Row],[Extended_Price]])</f>
        <v>0</v>
      </c>
      <c r="Z6435">
        <f>MONTH(SalesLineItems__NO_LOT[[#This Row],[Requested_Ship_Date]])</f>
        <v>10</v>
      </c>
      <c r="AA6435">
        <f>YEAR(SalesLineItems__NO_LOT[[#This Row],[Requested_Ship_Date]])</f>
        <v>2021</v>
      </c>
      <c r="AV6435"/>
      <c r="AX6435"/>
      <c r="AZ6435"/>
      <c r="BC6435"/>
      <c r="BF6435"/>
    </row>
    <row r="6436" spans="1:58" x14ac:dyDescent="0.2">
      <c r="A6436" t="s">
        <v>1761</v>
      </c>
      <c r="B6436" s="11" t="s">
        <v>22</v>
      </c>
      <c r="C6436" s="11" t="s">
        <v>1760</v>
      </c>
      <c r="D6436" s="11" t="s">
        <v>435</v>
      </c>
      <c r="E6436" s="11" t="s">
        <v>343</v>
      </c>
      <c r="F6436">
        <v>0.6</v>
      </c>
      <c r="G6436" s="11" t="s">
        <v>9</v>
      </c>
      <c r="H6436">
        <v>4.93</v>
      </c>
      <c r="I6436">
        <v>0</v>
      </c>
      <c r="J6436">
        <v>8.2200000000000006</v>
      </c>
      <c r="K6436">
        <v>0</v>
      </c>
      <c r="L6436" s="11" t="s">
        <v>69</v>
      </c>
      <c r="M6436" s="7">
        <v>44494</v>
      </c>
      <c r="N6436" s="7">
        <v>44494</v>
      </c>
      <c r="O6436" s="11" t="s">
        <v>11</v>
      </c>
      <c r="P6436" s="11" t="s">
        <v>95</v>
      </c>
      <c r="Q6436">
        <v>320188.32</v>
      </c>
      <c r="R6436" s="11" t="s">
        <v>52</v>
      </c>
      <c r="S6436" s="11" t="s">
        <v>95</v>
      </c>
      <c r="T6436">
        <v>8464367.5299999993</v>
      </c>
      <c r="U6436">
        <f>SalesLineItems__NO_LOT[[#This Row],[ActualSales]]-SalesLineItems__NO_LOT[[#This Row],[Extended_Cost]]</f>
        <v>-4.93</v>
      </c>
      <c r="V6436">
        <f>IFERROR(SalesLineItems__NO_LOT[[#This Row],[Revenue]]/SalesLineItems__NO_LOT[[#This Row],[Extended_Price]],0)</f>
        <v>0</v>
      </c>
      <c r="W6436" t="str">
        <f>IF(SalesLineItems__NO_LOT[[#This Row],[Revenue]]&lt;0,"Lost on Sale","Normal Revenue")</f>
        <v>Lost on Sale</v>
      </c>
      <c r="X64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36">
        <f>IF(SalesLineItems__NO_LOT[[#This Row],[SOP_Type]]="Return",SalesLineItems__NO_LOT[[#This Row],[Extended_Cost]]*-1,SalesLineItems__NO_LOT[[#This Row],[Extended_Price]])</f>
        <v>0</v>
      </c>
      <c r="Z6436">
        <f>MONTH(SalesLineItems__NO_LOT[[#This Row],[Requested_Ship_Date]])</f>
        <v>10</v>
      </c>
      <c r="AA6436">
        <f>YEAR(SalesLineItems__NO_LOT[[#This Row],[Requested_Ship_Date]])</f>
        <v>2021</v>
      </c>
      <c r="AV6436"/>
      <c r="AX6436"/>
      <c r="AZ6436"/>
      <c r="BC6436"/>
      <c r="BF6436"/>
    </row>
    <row r="6437" spans="1:58" x14ac:dyDescent="0.2">
      <c r="A6437" t="s">
        <v>1777</v>
      </c>
      <c r="B6437" s="11" t="s">
        <v>22</v>
      </c>
      <c r="C6437" s="11" t="s">
        <v>1778</v>
      </c>
      <c r="D6437" s="11" t="s">
        <v>304</v>
      </c>
      <c r="E6437" s="11" t="s">
        <v>305</v>
      </c>
      <c r="F6437">
        <v>200</v>
      </c>
      <c r="G6437" s="11" t="s">
        <v>9</v>
      </c>
      <c r="H6437">
        <v>5032</v>
      </c>
      <c r="I6437">
        <v>6600</v>
      </c>
      <c r="J6437">
        <v>25.16</v>
      </c>
      <c r="K6437">
        <v>33</v>
      </c>
      <c r="L6437" s="11" t="s">
        <v>306</v>
      </c>
      <c r="M6437" s="7">
        <v>44491</v>
      </c>
      <c r="N6437" s="7">
        <v>44491</v>
      </c>
      <c r="O6437" s="11" t="s">
        <v>65</v>
      </c>
      <c r="P6437" s="11" t="s">
        <v>95</v>
      </c>
      <c r="Q6437">
        <v>6600</v>
      </c>
      <c r="R6437" s="11" t="s">
        <v>26</v>
      </c>
      <c r="S6437" s="11" t="s">
        <v>95</v>
      </c>
      <c r="T6437">
        <v>32798.519999999997</v>
      </c>
      <c r="U6437">
        <f>SalesLineItems__NO_LOT[[#This Row],[ActualSales]]-SalesLineItems__NO_LOT[[#This Row],[Extended_Cost]]</f>
        <v>1568</v>
      </c>
      <c r="V6437">
        <f>IFERROR(SalesLineItems__NO_LOT[[#This Row],[Revenue]]/SalesLineItems__NO_LOT[[#This Row],[Extended_Price]],0)</f>
        <v>0.23757575757575758</v>
      </c>
      <c r="W6437" t="str">
        <f>IF(SalesLineItems__NO_LOT[[#This Row],[Revenue]]&lt;0,"Lost on Sale","Normal Revenue")</f>
        <v>Normal Revenue</v>
      </c>
      <c r="X64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37">
        <f>IF(SalesLineItems__NO_LOT[[#This Row],[SOP_Type]]="Return",SalesLineItems__NO_LOT[[#This Row],[Extended_Cost]]*-1,SalesLineItems__NO_LOT[[#This Row],[Extended_Price]])</f>
        <v>6600</v>
      </c>
      <c r="Z6437">
        <f>MONTH(SalesLineItems__NO_LOT[[#This Row],[Requested_Ship_Date]])</f>
        <v>10</v>
      </c>
      <c r="AA6437">
        <f>YEAR(SalesLineItems__NO_LOT[[#This Row],[Requested_Ship_Date]])</f>
        <v>2021</v>
      </c>
      <c r="AV6437"/>
      <c r="AX6437"/>
      <c r="AZ6437"/>
      <c r="BC6437"/>
      <c r="BF6437"/>
    </row>
    <row r="6438" spans="1:58" x14ac:dyDescent="0.2">
      <c r="A6438" t="s">
        <v>1779</v>
      </c>
      <c r="B6438" s="11" t="s">
        <v>22</v>
      </c>
      <c r="C6438" s="11" t="s">
        <v>1780</v>
      </c>
      <c r="D6438" s="11" t="s">
        <v>337</v>
      </c>
      <c r="E6438" s="11" t="s">
        <v>315</v>
      </c>
      <c r="F6438">
        <v>421.2</v>
      </c>
      <c r="G6438" s="11" t="s">
        <v>9</v>
      </c>
      <c r="H6438">
        <v>2683.05</v>
      </c>
      <c r="I6438">
        <v>3024.22</v>
      </c>
      <c r="J6438">
        <v>6.37</v>
      </c>
      <c r="K6438">
        <v>7.18</v>
      </c>
      <c r="L6438" s="11" t="s">
        <v>314</v>
      </c>
      <c r="M6438" s="7">
        <v>44491</v>
      </c>
      <c r="N6438" s="7">
        <v>44491</v>
      </c>
      <c r="O6438" s="11" t="s">
        <v>11</v>
      </c>
      <c r="P6438" s="11" t="s">
        <v>95</v>
      </c>
      <c r="Q6438">
        <v>17590.52</v>
      </c>
      <c r="R6438" s="11" t="s">
        <v>52</v>
      </c>
      <c r="S6438" s="11" t="s">
        <v>95</v>
      </c>
      <c r="T6438">
        <v>669865.49</v>
      </c>
      <c r="U6438">
        <f>SalesLineItems__NO_LOT[[#This Row],[ActualSales]]-SalesLineItems__NO_LOT[[#This Row],[Extended_Cost]]</f>
        <v>341.16999999999962</v>
      </c>
      <c r="V6438">
        <f>IFERROR(SalesLineItems__NO_LOT[[#This Row],[Revenue]]/SalesLineItems__NO_LOT[[#This Row],[Extended_Price]],0)</f>
        <v>0.112812559932809</v>
      </c>
      <c r="W6438" t="str">
        <f>IF(SalesLineItems__NO_LOT[[#This Row],[Revenue]]&lt;0,"Lost on Sale","Normal Revenue")</f>
        <v>Normal Revenue</v>
      </c>
      <c r="X64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438">
        <f>IF(SalesLineItems__NO_LOT[[#This Row],[SOP_Type]]="Return",SalesLineItems__NO_LOT[[#This Row],[Extended_Cost]]*-1,SalesLineItems__NO_LOT[[#This Row],[Extended_Price]])</f>
        <v>3024.22</v>
      </c>
      <c r="Z6438">
        <f>MONTH(SalesLineItems__NO_LOT[[#This Row],[Requested_Ship_Date]])</f>
        <v>10</v>
      </c>
      <c r="AA6438">
        <f>YEAR(SalesLineItems__NO_LOT[[#This Row],[Requested_Ship_Date]])</f>
        <v>2021</v>
      </c>
      <c r="AV6438"/>
      <c r="AX6438"/>
      <c r="AZ6438"/>
      <c r="BC6438"/>
      <c r="BF6438"/>
    </row>
    <row r="6439" spans="1:58" x14ac:dyDescent="0.2">
      <c r="A6439" t="s">
        <v>1781</v>
      </c>
      <c r="B6439" s="11" t="s">
        <v>22</v>
      </c>
      <c r="C6439" s="11" t="s">
        <v>1780</v>
      </c>
      <c r="D6439" s="11" t="s">
        <v>13</v>
      </c>
      <c r="E6439" s="11" t="s">
        <v>14</v>
      </c>
      <c r="F6439">
        <v>1</v>
      </c>
      <c r="G6439" s="11" t="s">
        <v>15</v>
      </c>
      <c r="H6439">
        <v>0</v>
      </c>
      <c r="I6439">
        <v>1.5</v>
      </c>
      <c r="J6439">
        <v>0</v>
      </c>
      <c r="K6439">
        <v>1.5</v>
      </c>
      <c r="L6439" s="11" t="s">
        <v>314</v>
      </c>
      <c r="M6439" s="7">
        <v>44491</v>
      </c>
      <c r="N6439" s="7">
        <v>44491</v>
      </c>
      <c r="O6439" s="11" t="s">
        <v>16</v>
      </c>
      <c r="P6439" s="11" t="s">
        <v>95</v>
      </c>
      <c r="Q6439">
        <v>17590.52</v>
      </c>
      <c r="R6439" s="11" t="s">
        <v>52</v>
      </c>
      <c r="S6439" s="11" t="s">
        <v>95</v>
      </c>
      <c r="T6439">
        <v>669865.49</v>
      </c>
      <c r="U6439">
        <f>SalesLineItems__NO_LOT[[#This Row],[ActualSales]]-SalesLineItems__NO_LOT[[#This Row],[Extended_Cost]]</f>
        <v>1.5</v>
      </c>
      <c r="V6439">
        <f>IFERROR(SalesLineItems__NO_LOT[[#This Row],[Revenue]]/SalesLineItems__NO_LOT[[#This Row],[Extended_Price]],0)</f>
        <v>1</v>
      </c>
      <c r="W6439" t="str">
        <f>IF(SalesLineItems__NO_LOT[[#This Row],[Revenue]]&lt;0,"Lost on Sale","Normal Revenue")</f>
        <v>Normal Revenue</v>
      </c>
      <c r="X64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39">
        <f>IF(SalesLineItems__NO_LOT[[#This Row],[SOP_Type]]="Return",SalesLineItems__NO_LOT[[#This Row],[Extended_Cost]]*-1,SalesLineItems__NO_LOT[[#This Row],[Extended_Price]])</f>
        <v>1.5</v>
      </c>
      <c r="Z6439">
        <f>MONTH(SalesLineItems__NO_LOT[[#This Row],[Requested_Ship_Date]])</f>
        <v>10</v>
      </c>
      <c r="AA6439">
        <f>YEAR(SalesLineItems__NO_LOT[[#This Row],[Requested_Ship_Date]])</f>
        <v>2021</v>
      </c>
      <c r="AV6439"/>
      <c r="AX6439"/>
      <c r="AZ6439"/>
      <c r="BC6439"/>
      <c r="BF6439"/>
    </row>
    <row r="6440" spans="1:58" x14ac:dyDescent="0.2">
      <c r="A6440" t="s">
        <v>1782</v>
      </c>
      <c r="B6440" s="11" t="s">
        <v>22</v>
      </c>
      <c r="C6440" s="11" t="s">
        <v>1780</v>
      </c>
      <c r="D6440" s="11" t="s">
        <v>74</v>
      </c>
      <c r="E6440" s="11" t="s">
        <v>75</v>
      </c>
      <c r="F6440">
        <v>1</v>
      </c>
      <c r="G6440" s="11" t="s">
        <v>15</v>
      </c>
      <c r="H6440">
        <v>0</v>
      </c>
      <c r="I6440">
        <v>100</v>
      </c>
      <c r="J6440">
        <v>0</v>
      </c>
      <c r="K6440">
        <v>100</v>
      </c>
      <c r="L6440" s="11" t="s">
        <v>314</v>
      </c>
      <c r="M6440" s="7">
        <v>44491</v>
      </c>
      <c r="N6440" s="7">
        <v>44491</v>
      </c>
      <c r="O6440" s="11" t="s">
        <v>16</v>
      </c>
      <c r="P6440" s="11" t="s">
        <v>95</v>
      </c>
      <c r="Q6440">
        <v>17590.52</v>
      </c>
      <c r="R6440" s="11" t="s">
        <v>52</v>
      </c>
      <c r="S6440" s="11" t="s">
        <v>95</v>
      </c>
      <c r="T6440">
        <v>669865.49</v>
      </c>
      <c r="U6440">
        <f>SalesLineItems__NO_LOT[[#This Row],[ActualSales]]-SalesLineItems__NO_LOT[[#This Row],[Extended_Cost]]</f>
        <v>100</v>
      </c>
      <c r="V6440">
        <f>IFERROR(SalesLineItems__NO_LOT[[#This Row],[Revenue]]/SalesLineItems__NO_LOT[[#This Row],[Extended_Price]],0)</f>
        <v>1</v>
      </c>
      <c r="W6440" t="str">
        <f>IF(SalesLineItems__NO_LOT[[#This Row],[Revenue]]&lt;0,"Lost on Sale","Normal Revenue")</f>
        <v>Normal Revenue</v>
      </c>
      <c r="X64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0">
        <f>IF(SalesLineItems__NO_LOT[[#This Row],[SOP_Type]]="Return",SalesLineItems__NO_LOT[[#This Row],[Extended_Cost]]*-1,SalesLineItems__NO_LOT[[#This Row],[Extended_Price]])</f>
        <v>100</v>
      </c>
      <c r="Z6440">
        <f>MONTH(SalesLineItems__NO_LOT[[#This Row],[Requested_Ship_Date]])</f>
        <v>10</v>
      </c>
      <c r="AA6440">
        <f>YEAR(SalesLineItems__NO_LOT[[#This Row],[Requested_Ship_Date]])</f>
        <v>2021</v>
      </c>
      <c r="AV6440"/>
      <c r="AX6440"/>
      <c r="AZ6440"/>
      <c r="BC6440"/>
      <c r="BF6440"/>
    </row>
    <row r="6441" spans="1:58" x14ac:dyDescent="0.2">
      <c r="A6441" t="s">
        <v>1762</v>
      </c>
      <c r="B6441" s="11" t="s">
        <v>22</v>
      </c>
      <c r="C6441" s="11" t="s">
        <v>1763</v>
      </c>
      <c r="D6441" s="11" t="s">
        <v>66</v>
      </c>
      <c r="E6441" s="11" t="s">
        <v>67</v>
      </c>
      <c r="F6441">
        <v>2000</v>
      </c>
      <c r="G6441" s="11" t="s">
        <v>68</v>
      </c>
      <c r="H6441">
        <v>26854.15</v>
      </c>
      <c r="I6441">
        <v>29120</v>
      </c>
      <c r="J6441">
        <v>13.43</v>
      </c>
      <c r="K6441">
        <v>14.56</v>
      </c>
      <c r="L6441" s="11" t="s">
        <v>69</v>
      </c>
      <c r="M6441" s="7">
        <v>44494</v>
      </c>
      <c r="N6441" s="7">
        <v>44494</v>
      </c>
      <c r="O6441" s="11" t="s">
        <v>70</v>
      </c>
      <c r="P6441" s="11" t="s">
        <v>95</v>
      </c>
      <c r="Q6441">
        <v>320188.32</v>
      </c>
      <c r="R6441" s="11" t="s">
        <v>52</v>
      </c>
      <c r="S6441" s="11" t="s">
        <v>95</v>
      </c>
      <c r="T6441">
        <v>8464367.5299999993</v>
      </c>
      <c r="U6441">
        <f>SalesLineItems__NO_LOT[[#This Row],[ActualSales]]-SalesLineItems__NO_LOT[[#This Row],[Extended_Cost]]</f>
        <v>2265.8499999999985</v>
      </c>
      <c r="V6441">
        <f>IFERROR(SalesLineItems__NO_LOT[[#This Row],[Revenue]]/SalesLineItems__NO_LOT[[#This Row],[Extended_Price]],0)</f>
        <v>7.7810782967032921E-2</v>
      </c>
      <c r="W6441" t="str">
        <f>IF(SalesLineItems__NO_LOT[[#This Row],[Revenue]]&lt;0,"Lost on Sale","Normal Revenue")</f>
        <v>Normal Revenue</v>
      </c>
      <c r="X64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41">
        <f>IF(SalesLineItems__NO_LOT[[#This Row],[SOP_Type]]="Return",SalesLineItems__NO_LOT[[#This Row],[Extended_Cost]]*-1,SalesLineItems__NO_LOT[[#This Row],[Extended_Price]])</f>
        <v>29120</v>
      </c>
      <c r="Z6441">
        <f>MONTH(SalesLineItems__NO_LOT[[#This Row],[Requested_Ship_Date]])</f>
        <v>10</v>
      </c>
      <c r="AA6441">
        <f>YEAR(SalesLineItems__NO_LOT[[#This Row],[Requested_Ship_Date]])</f>
        <v>2021</v>
      </c>
      <c r="AV6441"/>
      <c r="AX6441"/>
      <c r="AZ6441"/>
      <c r="BC6441"/>
      <c r="BF6441"/>
    </row>
    <row r="6442" spans="1:58" x14ac:dyDescent="0.2">
      <c r="A6442" t="s">
        <v>1764</v>
      </c>
      <c r="B6442" s="11" t="s">
        <v>22</v>
      </c>
      <c r="C6442" s="11" t="s">
        <v>1763</v>
      </c>
      <c r="D6442" s="11" t="s">
        <v>13</v>
      </c>
      <c r="E6442" s="11" t="s">
        <v>14</v>
      </c>
      <c r="F6442">
        <v>1</v>
      </c>
      <c r="G6442" s="11" t="s">
        <v>15</v>
      </c>
      <c r="H6442">
        <v>0</v>
      </c>
      <c r="I6442">
        <v>1.5</v>
      </c>
      <c r="J6442">
        <v>0</v>
      </c>
      <c r="K6442">
        <v>1.5</v>
      </c>
      <c r="L6442" s="11" t="s">
        <v>69</v>
      </c>
      <c r="M6442" s="7">
        <v>44494</v>
      </c>
      <c r="N6442" s="7">
        <v>44494</v>
      </c>
      <c r="O6442" s="11" t="s">
        <v>16</v>
      </c>
      <c r="P6442" s="11" t="s">
        <v>95</v>
      </c>
      <c r="Q6442">
        <v>320188.32</v>
      </c>
      <c r="R6442" s="11" t="s">
        <v>52</v>
      </c>
      <c r="S6442" s="11" t="s">
        <v>95</v>
      </c>
      <c r="T6442">
        <v>8464367.5299999993</v>
      </c>
      <c r="U6442">
        <f>SalesLineItems__NO_LOT[[#This Row],[ActualSales]]-SalesLineItems__NO_LOT[[#This Row],[Extended_Cost]]</f>
        <v>1.5</v>
      </c>
      <c r="V6442">
        <f>IFERROR(SalesLineItems__NO_LOT[[#This Row],[Revenue]]/SalesLineItems__NO_LOT[[#This Row],[Extended_Price]],0)</f>
        <v>1</v>
      </c>
      <c r="W6442" t="str">
        <f>IF(SalesLineItems__NO_LOT[[#This Row],[Revenue]]&lt;0,"Lost on Sale","Normal Revenue")</f>
        <v>Normal Revenue</v>
      </c>
      <c r="X64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2">
        <f>IF(SalesLineItems__NO_LOT[[#This Row],[SOP_Type]]="Return",SalesLineItems__NO_LOT[[#This Row],[Extended_Cost]]*-1,SalesLineItems__NO_LOT[[#This Row],[Extended_Price]])</f>
        <v>1.5</v>
      </c>
      <c r="Z6442">
        <f>MONTH(SalesLineItems__NO_LOT[[#This Row],[Requested_Ship_Date]])</f>
        <v>10</v>
      </c>
      <c r="AA6442">
        <f>YEAR(SalesLineItems__NO_LOT[[#This Row],[Requested_Ship_Date]])</f>
        <v>2021</v>
      </c>
      <c r="AV6442"/>
      <c r="AX6442"/>
      <c r="AZ6442"/>
      <c r="BC6442"/>
      <c r="BF6442"/>
    </row>
    <row r="6443" spans="1:58" x14ac:dyDescent="0.2">
      <c r="A6443" t="s">
        <v>1765</v>
      </c>
      <c r="B6443" s="11" t="s">
        <v>22</v>
      </c>
      <c r="C6443" s="11" t="s">
        <v>1766</v>
      </c>
      <c r="D6443" s="11" t="s">
        <v>1767</v>
      </c>
      <c r="E6443" s="11" t="s">
        <v>1768</v>
      </c>
      <c r="F6443">
        <v>70</v>
      </c>
      <c r="G6443" s="11" t="s">
        <v>9</v>
      </c>
      <c r="H6443">
        <v>399.7</v>
      </c>
      <c r="I6443">
        <v>1047.9000000000001</v>
      </c>
      <c r="J6443">
        <v>5.71</v>
      </c>
      <c r="K6443">
        <v>14.97</v>
      </c>
      <c r="L6443" s="11" t="s">
        <v>69</v>
      </c>
      <c r="M6443" s="7">
        <v>44494</v>
      </c>
      <c r="N6443" s="7">
        <v>44494</v>
      </c>
      <c r="O6443" s="11" t="s">
        <v>11</v>
      </c>
      <c r="P6443" s="11" t="s">
        <v>95</v>
      </c>
      <c r="Q6443">
        <v>320188.32</v>
      </c>
      <c r="R6443" s="11" t="s">
        <v>52</v>
      </c>
      <c r="S6443" s="11" t="s">
        <v>95</v>
      </c>
      <c r="T6443">
        <v>8464367.5299999993</v>
      </c>
      <c r="U6443">
        <f>SalesLineItems__NO_LOT[[#This Row],[ActualSales]]-SalesLineItems__NO_LOT[[#This Row],[Extended_Cost]]</f>
        <v>648.20000000000005</v>
      </c>
      <c r="V6443">
        <f>IFERROR(SalesLineItems__NO_LOT[[#This Row],[Revenue]]/SalesLineItems__NO_LOT[[#This Row],[Extended_Price]],0)</f>
        <v>0.61857047428189715</v>
      </c>
      <c r="W6443" t="str">
        <f>IF(SalesLineItems__NO_LOT[[#This Row],[Revenue]]&lt;0,"Lost on Sale","Normal Revenue")</f>
        <v>Normal Revenue</v>
      </c>
      <c r="X64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3">
        <f>IF(SalesLineItems__NO_LOT[[#This Row],[SOP_Type]]="Return",SalesLineItems__NO_LOT[[#This Row],[Extended_Cost]]*-1,SalesLineItems__NO_LOT[[#This Row],[Extended_Price]])</f>
        <v>1047.9000000000001</v>
      </c>
      <c r="Z6443">
        <f>MONTH(SalesLineItems__NO_LOT[[#This Row],[Requested_Ship_Date]])</f>
        <v>10</v>
      </c>
      <c r="AA6443">
        <f>YEAR(SalesLineItems__NO_LOT[[#This Row],[Requested_Ship_Date]])</f>
        <v>2021</v>
      </c>
      <c r="AV6443"/>
      <c r="AX6443"/>
      <c r="AZ6443"/>
      <c r="BC6443"/>
      <c r="BF6443"/>
    </row>
    <row r="6444" spans="1:58" x14ac:dyDescent="0.2">
      <c r="A6444" t="s">
        <v>1769</v>
      </c>
      <c r="B6444" s="11" t="s">
        <v>22</v>
      </c>
      <c r="C6444" s="11" t="s">
        <v>1766</v>
      </c>
      <c r="D6444" s="11" t="s">
        <v>13</v>
      </c>
      <c r="E6444" s="11" t="s">
        <v>14</v>
      </c>
      <c r="F6444">
        <v>1</v>
      </c>
      <c r="G6444" s="11" t="s">
        <v>15</v>
      </c>
      <c r="H6444">
        <v>0</v>
      </c>
      <c r="I6444">
        <v>1.5</v>
      </c>
      <c r="J6444">
        <v>0</v>
      </c>
      <c r="K6444">
        <v>1.5</v>
      </c>
      <c r="L6444" s="11" t="s">
        <v>69</v>
      </c>
      <c r="M6444" s="7">
        <v>44494</v>
      </c>
      <c r="N6444" s="7">
        <v>44494</v>
      </c>
      <c r="O6444" s="11" t="s">
        <v>16</v>
      </c>
      <c r="P6444" s="11" t="s">
        <v>95</v>
      </c>
      <c r="Q6444">
        <v>320188.32</v>
      </c>
      <c r="R6444" s="11" t="s">
        <v>52</v>
      </c>
      <c r="S6444" s="11" t="s">
        <v>95</v>
      </c>
      <c r="T6444">
        <v>8464367.5299999993</v>
      </c>
      <c r="U6444">
        <f>SalesLineItems__NO_LOT[[#This Row],[ActualSales]]-SalesLineItems__NO_LOT[[#This Row],[Extended_Cost]]</f>
        <v>1.5</v>
      </c>
      <c r="V6444">
        <f>IFERROR(SalesLineItems__NO_LOT[[#This Row],[Revenue]]/SalesLineItems__NO_LOT[[#This Row],[Extended_Price]],0)</f>
        <v>1</v>
      </c>
      <c r="W6444" t="str">
        <f>IF(SalesLineItems__NO_LOT[[#This Row],[Revenue]]&lt;0,"Lost on Sale","Normal Revenue")</f>
        <v>Normal Revenue</v>
      </c>
      <c r="X64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4">
        <f>IF(SalesLineItems__NO_LOT[[#This Row],[SOP_Type]]="Return",SalesLineItems__NO_LOT[[#This Row],[Extended_Cost]]*-1,SalesLineItems__NO_LOT[[#This Row],[Extended_Price]])</f>
        <v>1.5</v>
      </c>
      <c r="Z6444">
        <f>MONTH(SalesLineItems__NO_LOT[[#This Row],[Requested_Ship_Date]])</f>
        <v>10</v>
      </c>
      <c r="AA6444">
        <f>YEAR(SalesLineItems__NO_LOT[[#This Row],[Requested_Ship_Date]])</f>
        <v>2021</v>
      </c>
      <c r="AV6444"/>
      <c r="AX6444"/>
      <c r="AZ6444"/>
      <c r="BC6444"/>
      <c r="BF6444"/>
    </row>
    <row r="6445" spans="1:58" x14ac:dyDescent="0.2">
      <c r="A6445" t="s">
        <v>1770</v>
      </c>
      <c r="B6445" s="11" t="s">
        <v>22</v>
      </c>
      <c r="C6445" s="11" t="s">
        <v>1771</v>
      </c>
      <c r="D6445" s="11" t="s">
        <v>185</v>
      </c>
      <c r="E6445" s="11" t="s">
        <v>186</v>
      </c>
      <c r="F6445">
        <v>250</v>
      </c>
      <c r="G6445" s="11" t="s">
        <v>9</v>
      </c>
      <c r="H6445">
        <v>827.5</v>
      </c>
      <c r="I6445">
        <v>1075</v>
      </c>
      <c r="J6445">
        <v>3.31</v>
      </c>
      <c r="K6445">
        <v>4.3</v>
      </c>
      <c r="L6445" s="11" t="s">
        <v>69</v>
      </c>
      <c r="M6445" s="7">
        <v>44494</v>
      </c>
      <c r="N6445" s="7">
        <v>44494</v>
      </c>
      <c r="O6445" s="11" t="s">
        <v>21</v>
      </c>
      <c r="P6445" s="11" t="s">
        <v>95</v>
      </c>
      <c r="Q6445">
        <v>320188.32</v>
      </c>
      <c r="R6445" s="11" t="s">
        <v>52</v>
      </c>
      <c r="S6445" s="11" t="s">
        <v>95</v>
      </c>
      <c r="T6445">
        <v>8464367.5299999993</v>
      </c>
      <c r="U6445">
        <f>SalesLineItems__NO_LOT[[#This Row],[ActualSales]]-SalesLineItems__NO_LOT[[#This Row],[Extended_Cost]]</f>
        <v>247.5</v>
      </c>
      <c r="V6445">
        <f>IFERROR(SalesLineItems__NO_LOT[[#This Row],[Revenue]]/SalesLineItems__NO_LOT[[#This Row],[Extended_Price]],0)</f>
        <v>0.23023255813953489</v>
      </c>
      <c r="W6445" t="str">
        <f>IF(SalesLineItems__NO_LOT[[#This Row],[Revenue]]&lt;0,"Lost on Sale","Normal Revenue")</f>
        <v>Normal Revenue</v>
      </c>
      <c r="X64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45">
        <f>IF(SalesLineItems__NO_LOT[[#This Row],[SOP_Type]]="Return",SalesLineItems__NO_LOT[[#This Row],[Extended_Cost]]*-1,SalesLineItems__NO_LOT[[#This Row],[Extended_Price]])</f>
        <v>1075</v>
      </c>
      <c r="Z6445">
        <f>MONTH(SalesLineItems__NO_LOT[[#This Row],[Requested_Ship_Date]])</f>
        <v>10</v>
      </c>
      <c r="AA6445">
        <f>YEAR(SalesLineItems__NO_LOT[[#This Row],[Requested_Ship_Date]])</f>
        <v>2021</v>
      </c>
      <c r="AV6445"/>
      <c r="AX6445"/>
      <c r="AZ6445"/>
      <c r="BC6445"/>
      <c r="BF6445"/>
    </row>
    <row r="6446" spans="1:58" x14ac:dyDescent="0.2">
      <c r="A6446" t="s">
        <v>1772</v>
      </c>
      <c r="B6446" s="11" t="s">
        <v>22</v>
      </c>
      <c r="C6446" s="11" t="s">
        <v>1773</v>
      </c>
      <c r="D6446" s="11" t="s">
        <v>179</v>
      </c>
      <c r="E6446" s="11" t="s">
        <v>180</v>
      </c>
      <c r="F6446">
        <v>50</v>
      </c>
      <c r="G6446" s="11" t="s">
        <v>9</v>
      </c>
      <c r="H6446">
        <v>100</v>
      </c>
      <c r="I6446">
        <v>147.5</v>
      </c>
      <c r="J6446">
        <v>2</v>
      </c>
      <c r="K6446">
        <v>2.95</v>
      </c>
      <c r="L6446" s="11" t="s">
        <v>69</v>
      </c>
      <c r="M6446" s="7">
        <v>44494</v>
      </c>
      <c r="N6446" s="7">
        <v>44494</v>
      </c>
      <c r="O6446" s="11" t="s">
        <v>21</v>
      </c>
      <c r="P6446" s="11" t="s">
        <v>95</v>
      </c>
      <c r="Q6446">
        <v>320188.32</v>
      </c>
      <c r="R6446" s="11" t="s">
        <v>52</v>
      </c>
      <c r="S6446" s="11" t="s">
        <v>95</v>
      </c>
      <c r="T6446">
        <v>8464367.5299999993</v>
      </c>
      <c r="U6446">
        <f>SalesLineItems__NO_LOT[[#This Row],[ActualSales]]-SalesLineItems__NO_LOT[[#This Row],[Extended_Cost]]</f>
        <v>47.5</v>
      </c>
      <c r="V6446">
        <f>IFERROR(SalesLineItems__NO_LOT[[#This Row],[Revenue]]/SalesLineItems__NO_LOT[[#This Row],[Extended_Price]],0)</f>
        <v>0.32203389830508472</v>
      </c>
      <c r="W6446" t="str">
        <f>IF(SalesLineItems__NO_LOT[[#This Row],[Revenue]]&lt;0,"Lost on Sale","Normal Revenue")</f>
        <v>Normal Revenue</v>
      </c>
      <c r="X64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6">
        <f>IF(SalesLineItems__NO_LOT[[#This Row],[SOP_Type]]="Return",SalesLineItems__NO_LOT[[#This Row],[Extended_Cost]]*-1,SalesLineItems__NO_LOT[[#This Row],[Extended_Price]])</f>
        <v>147.5</v>
      </c>
      <c r="Z6446">
        <f>MONTH(SalesLineItems__NO_LOT[[#This Row],[Requested_Ship_Date]])</f>
        <v>10</v>
      </c>
      <c r="AA6446">
        <f>YEAR(SalesLineItems__NO_LOT[[#This Row],[Requested_Ship_Date]])</f>
        <v>2021</v>
      </c>
      <c r="AV6446"/>
      <c r="AX6446"/>
      <c r="AZ6446"/>
      <c r="BC6446"/>
      <c r="BF6446"/>
    </row>
    <row r="6447" spans="1:58" x14ac:dyDescent="0.2">
      <c r="A6447" t="s">
        <v>1774</v>
      </c>
      <c r="B6447" s="11" t="s">
        <v>22</v>
      </c>
      <c r="C6447" s="11" t="s">
        <v>1775</v>
      </c>
      <c r="D6447" s="11" t="s">
        <v>342</v>
      </c>
      <c r="E6447" s="11" t="s">
        <v>343</v>
      </c>
      <c r="F6447">
        <v>100</v>
      </c>
      <c r="G6447" s="11" t="s">
        <v>9</v>
      </c>
      <c r="H6447">
        <v>802</v>
      </c>
      <c r="I6447">
        <v>1951</v>
      </c>
      <c r="J6447">
        <v>8.02</v>
      </c>
      <c r="K6447">
        <v>19.510000000000002</v>
      </c>
      <c r="L6447" s="11" t="s">
        <v>69</v>
      </c>
      <c r="M6447" s="7">
        <v>44494</v>
      </c>
      <c r="N6447" s="7">
        <v>44494</v>
      </c>
      <c r="O6447" s="11" t="s">
        <v>11</v>
      </c>
      <c r="P6447" s="11" t="s">
        <v>95</v>
      </c>
      <c r="Q6447">
        <v>320188.32</v>
      </c>
      <c r="R6447" s="11" t="s">
        <v>52</v>
      </c>
      <c r="S6447" s="11" t="s">
        <v>95</v>
      </c>
      <c r="T6447">
        <v>8464367.5299999993</v>
      </c>
      <c r="U6447">
        <f>SalesLineItems__NO_LOT[[#This Row],[ActualSales]]-SalesLineItems__NO_LOT[[#This Row],[Extended_Cost]]</f>
        <v>1149</v>
      </c>
      <c r="V6447">
        <f>IFERROR(SalesLineItems__NO_LOT[[#This Row],[Revenue]]/SalesLineItems__NO_LOT[[#This Row],[Extended_Price]],0)</f>
        <v>0.58892875448487958</v>
      </c>
      <c r="W6447" t="str">
        <f>IF(SalesLineItems__NO_LOT[[#This Row],[Revenue]]&lt;0,"Lost on Sale","Normal Revenue")</f>
        <v>Normal Revenue</v>
      </c>
      <c r="X64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7">
        <f>IF(SalesLineItems__NO_LOT[[#This Row],[SOP_Type]]="Return",SalesLineItems__NO_LOT[[#This Row],[Extended_Cost]]*-1,SalesLineItems__NO_LOT[[#This Row],[Extended_Price]])</f>
        <v>1951</v>
      </c>
      <c r="Z6447">
        <f>MONTH(SalesLineItems__NO_LOT[[#This Row],[Requested_Ship_Date]])</f>
        <v>10</v>
      </c>
      <c r="AA6447">
        <f>YEAR(SalesLineItems__NO_LOT[[#This Row],[Requested_Ship_Date]])</f>
        <v>2021</v>
      </c>
      <c r="AV6447"/>
      <c r="AX6447"/>
      <c r="AZ6447"/>
      <c r="BC6447"/>
      <c r="BF6447"/>
    </row>
    <row r="6448" spans="1:58" x14ac:dyDescent="0.2">
      <c r="A6448" t="s">
        <v>1776</v>
      </c>
      <c r="B6448" s="11" t="s">
        <v>22</v>
      </c>
      <c r="C6448" s="11" t="s">
        <v>1775</v>
      </c>
      <c r="D6448" s="11" t="s">
        <v>13</v>
      </c>
      <c r="E6448" s="11" t="s">
        <v>14</v>
      </c>
      <c r="F6448">
        <v>1</v>
      </c>
      <c r="G6448" s="11" t="s">
        <v>15</v>
      </c>
      <c r="H6448">
        <v>0</v>
      </c>
      <c r="I6448">
        <v>1.5</v>
      </c>
      <c r="J6448">
        <v>0</v>
      </c>
      <c r="K6448">
        <v>1.5</v>
      </c>
      <c r="L6448" s="11" t="s">
        <v>69</v>
      </c>
      <c r="M6448" s="7">
        <v>44494</v>
      </c>
      <c r="N6448" s="7">
        <v>44494</v>
      </c>
      <c r="O6448" s="11" t="s">
        <v>16</v>
      </c>
      <c r="P6448" s="11" t="s">
        <v>95</v>
      </c>
      <c r="Q6448">
        <v>320188.32</v>
      </c>
      <c r="R6448" s="11" t="s">
        <v>52</v>
      </c>
      <c r="S6448" s="11" t="s">
        <v>95</v>
      </c>
      <c r="T6448">
        <v>8464367.5299999993</v>
      </c>
      <c r="U6448">
        <f>SalesLineItems__NO_LOT[[#This Row],[ActualSales]]-SalesLineItems__NO_LOT[[#This Row],[Extended_Cost]]</f>
        <v>1.5</v>
      </c>
      <c r="V6448">
        <f>IFERROR(SalesLineItems__NO_LOT[[#This Row],[Revenue]]/SalesLineItems__NO_LOT[[#This Row],[Extended_Price]],0)</f>
        <v>1</v>
      </c>
      <c r="W6448" t="str">
        <f>IF(SalesLineItems__NO_LOT[[#This Row],[Revenue]]&lt;0,"Lost on Sale","Normal Revenue")</f>
        <v>Normal Revenue</v>
      </c>
      <c r="X64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8">
        <f>IF(SalesLineItems__NO_LOT[[#This Row],[SOP_Type]]="Return",SalesLineItems__NO_LOT[[#This Row],[Extended_Cost]]*-1,SalesLineItems__NO_LOT[[#This Row],[Extended_Price]])</f>
        <v>1.5</v>
      </c>
      <c r="Z6448">
        <f>MONTH(SalesLineItems__NO_LOT[[#This Row],[Requested_Ship_Date]])</f>
        <v>10</v>
      </c>
      <c r="AA6448">
        <f>YEAR(SalesLineItems__NO_LOT[[#This Row],[Requested_Ship_Date]])</f>
        <v>2021</v>
      </c>
      <c r="AV6448"/>
      <c r="AX6448"/>
      <c r="AZ6448"/>
      <c r="BC6448"/>
      <c r="BF6448"/>
    </row>
    <row r="6449" spans="1:58" x14ac:dyDescent="0.2">
      <c r="A6449" t="s">
        <v>1712</v>
      </c>
      <c r="B6449" s="11" t="s">
        <v>22</v>
      </c>
      <c r="C6449" s="11" t="s">
        <v>1713</v>
      </c>
      <c r="D6449" s="11" t="s">
        <v>867</v>
      </c>
      <c r="E6449" s="11" t="s">
        <v>868</v>
      </c>
      <c r="F6449">
        <v>1750</v>
      </c>
      <c r="G6449" s="11" t="s">
        <v>68</v>
      </c>
      <c r="H6449">
        <v>31797.5</v>
      </c>
      <c r="I6449">
        <v>52185</v>
      </c>
      <c r="J6449">
        <v>18.170000000000002</v>
      </c>
      <c r="K6449">
        <v>29.82</v>
      </c>
      <c r="L6449" s="11" t="s">
        <v>869</v>
      </c>
      <c r="M6449" s="7">
        <v>44498</v>
      </c>
      <c r="N6449" s="7">
        <v>44498</v>
      </c>
      <c r="O6449" s="11" t="s">
        <v>70</v>
      </c>
      <c r="P6449" s="11" t="s">
        <v>95</v>
      </c>
      <c r="Q6449">
        <v>52186.5</v>
      </c>
      <c r="R6449" s="11" t="s">
        <v>205</v>
      </c>
      <c r="S6449" s="11" t="s">
        <v>95</v>
      </c>
      <c r="T6449">
        <v>1010446.75</v>
      </c>
      <c r="U6449">
        <f>SalesLineItems__NO_LOT[[#This Row],[ActualSales]]-SalesLineItems__NO_LOT[[#This Row],[Extended_Cost]]</f>
        <v>20387.5</v>
      </c>
      <c r="V6449">
        <f>IFERROR(SalesLineItems__NO_LOT[[#This Row],[Revenue]]/SalesLineItems__NO_LOT[[#This Row],[Extended_Price]],0)</f>
        <v>0.39067739771965126</v>
      </c>
      <c r="W6449" t="str">
        <f>IF(SalesLineItems__NO_LOT[[#This Row],[Revenue]]&lt;0,"Lost on Sale","Normal Revenue")</f>
        <v>Normal Revenue</v>
      </c>
      <c r="X64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49">
        <f>IF(SalesLineItems__NO_LOT[[#This Row],[SOP_Type]]="Return",SalesLineItems__NO_LOT[[#This Row],[Extended_Cost]]*-1,SalesLineItems__NO_LOT[[#This Row],[Extended_Price]])</f>
        <v>52185</v>
      </c>
      <c r="Z6449">
        <f>MONTH(SalesLineItems__NO_LOT[[#This Row],[Requested_Ship_Date]])</f>
        <v>10</v>
      </c>
      <c r="AA6449">
        <f>YEAR(SalesLineItems__NO_LOT[[#This Row],[Requested_Ship_Date]])</f>
        <v>2021</v>
      </c>
      <c r="AV6449"/>
      <c r="AX6449"/>
      <c r="AZ6449"/>
      <c r="BC6449"/>
      <c r="BF6449"/>
    </row>
    <row r="6450" spans="1:58" x14ac:dyDescent="0.2">
      <c r="A6450" t="s">
        <v>1740</v>
      </c>
      <c r="B6450" s="11" t="s">
        <v>22</v>
      </c>
      <c r="C6450" s="11" t="s">
        <v>1741</v>
      </c>
      <c r="D6450" s="11" t="s">
        <v>1301</v>
      </c>
      <c r="E6450" s="11" t="s">
        <v>1302</v>
      </c>
      <c r="F6450">
        <v>6.24</v>
      </c>
      <c r="G6450" s="11" t="s">
        <v>9</v>
      </c>
      <c r="H6450">
        <v>72.319999999999993</v>
      </c>
      <c r="I6450">
        <v>126.98</v>
      </c>
      <c r="J6450">
        <v>11.59</v>
      </c>
      <c r="K6450">
        <v>20.350000000000001</v>
      </c>
      <c r="L6450" s="11" t="s">
        <v>1742</v>
      </c>
      <c r="M6450" s="7">
        <v>44496</v>
      </c>
      <c r="N6450" s="7">
        <v>44496</v>
      </c>
      <c r="O6450" s="11" t="s">
        <v>11</v>
      </c>
      <c r="P6450" s="11" t="s">
        <v>95</v>
      </c>
      <c r="Q6450">
        <v>5654.79</v>
      </c>
      <c r="R6450" s="11" t="s">
        <v>86</v>
      </c>
      <c r="S6450" s="11" t="s">
        <v>95</v>
      </c>
      <c r="T6450">
        <v>10092.32</v>
      </c>
      <c r="U6450">
        <f>SalesLineItems__NO_LOT[[#This Row],[ActualSales]]-SalesLineItems__NO_LOT[[#This Row],[Extended_Cost]]</f>
        <v>54.660000000000011</v>
      </c>
      <c r="V6450">
        <f>IFERROR(SalesLineItems__NO_LOT[[#This Row],[Revenue]]/SalesLineItems__NO_LOT[[#This Row],[Extended_Price]],0)</f>
        <v>0.43046148999842504</v>
      </c>
      <c r="W6450" t="str">
        <f>IF(SalesLineItems__NO_LOT[[#This Row],[Revenue]]&lt;0,"Lost on Sale","Normal Revenue")</f>
        <v>Normal Revenue</v>
      </c>
      <c r="X64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0">
        <f>IF(SalesLineItems__NO_LOT[[#This Row],[SOP_Type]]="Return",SalesLineItems__NO_LOT[[#This Row],[Extended_Cost]]*-1,SalesLineItems__NO_LOT[[#This Row],[Extended_Price]])</f>
        <v>126.98</v>
      </c>
      <c r="Z6450">
        <f>MONTH(SalesLineItems__NO_LOT[[#This Row],[Requested_Ship_Date]])</f>
        <v>10</v>
      </c>
      <c r="AA6450">
        <f>YEAR(SalesLineItems__NO_LOT[[#This Row],[Requested_Ship_Date]])</f>
        <v>2021</v>
      </c>
      <c r="AV6450"/>
      <c r="AX6450"/>
      <c r="AZ6450"/>
      <c r="BC6450"/>
      <c r="BF6450"/>
    </row>
    <row r="6451" spans="1:58" x14ac:dyDescent="0.2">
      <c r="A6451" t="s">
        <v>1743</v>
      </c>
      <c r="B6451" s="11" t="s">
        <v>22</v>
      </c>
      <c r="C6451" s="11" t="s">
        <v>1741</v>
      </c>
      <c r="D6451" s="11" t="s">
        <v>1181</v>
      </c>
      <c r="E6451" s="11" t="s">
        <v>1182</v>
      </c>
      <c r="F6451">
        <v>37.008000000000003</v>
      </c>
      <c r="G6451" s="11" t="s">
        <v>9</v>
      </c>
      <c r="H6451">
        <v>259.79000000000002</v>
      </c>
      <c r="I6451">
        <v>491.1</v>
      </c>
      <c r="J6451">
        <v>7.02</v>
      </c>
      <c r="K6451">
        <v>13.27</v>
      </c>
      <c r="L6451" s="11" t="s">
        <v>1742</v>
      </c>
      <c r="M6451" s="7">
        <v>44496</v>
      </c>
      <c r="N6451" s="7">
        <v>44496</v>
      </c>
      <c r="O6451" s="11" t="s">
        <v>11</v>
      </c>
      <c r="P6451" s="11" t="s">
        <v>95</v>
      </c>
      <c r="Q6451">
        <v>5654.79</v>
      </c>
      <c r="R6451" s="11" t="s">
        <v>86</v>
      </c>
      <c r="S6451" s="11" t="s">
        <v>95</v>
      </c>
      <c r="T6451">
        <v>10092.32</v>
      </c>
      <c r="U6451">
        <f>SalesLineItems__NO_LOT[[#This Row],[ActualSales]]-SalesLineItems__NO_LOT[[#This Row],[Extended_Cost]]</f>
        <v>231.31</v>
      </c>
      <c r="V6451">
        <f>IFERROR(SalesLineItems__NO_LOT[[#This Row],[Revenue]]/SalesLineItems__NO_LOT[[#This Row],[Extended_Price]],0)</f>
        <v>0.47100386886581141</v>
      </c>
      <c r="W6451" t="str">
        <f>IF(SalesLineItems__NO_LOT[[#This Row],[Revenue]]&lt;0,"Lost on Sale","Normal Revenue")</f>
        <v>Normal Revenue</v>
      </c>
      <c r="X64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1">
        <f>IF(SalesLineItems__NO_LOT[[#This Row],[SOP_Type]]="Return",SalesLineItems__NO_LOT[[#This Row],[Extended_Cost]]*-1,SalesLineItems__NO_LOT[[#This Row],[Extended_Price]])</f>
        <v>491.1</v>
      </c>
      <c r="Z6451">
        <f>MONTH(SalesLineItems__NO_LOT[[#This Row],[Requested_Ship_Date]])</f>
        <v>10</v>
      </c>
      <c r="AA6451">
        <f>YEAR(SalesLineItems__NO_LOT[[#This Row],[Requested_Ship_Date]])</f>
        <v>2021</v>
      </c>
      <c r="AV6451"/>
      <c r="AX6451"/>
      <c r="AZ6451"/>
      <c r="BC6451"/>
      <c r="BF6451"/>
    </row>
    <row r="6452" spans="1:58" x14ac:dyDescent="0.2">
      <c r="A6452" t="s">
        <v>1744</v>
      </c>
      <c r="B6452" s="11" t="s">
        <v>22</v>
      </c>
      <c r="C6452" s="11" t="s">
        <v>1741</v>
      </c>
      <c r="D6452" s="11" t="s">
        <v>1745</v>
      </c>
      <c r="E6452" s="11" t="s">
        <v>459</v>
      </c>
      <c r="F6452">
        <v>18.738</v>
      </c>
      <c r="G6452" s="11" t="s">
        <v>9</v>
      </c>
      <c r="H6452">
        <v>400.43</v>
      </c>
      <c r="I6452">
        <v>733.59</v>
      </c>
      <c r="J6452">
        <v>21.37</v>
      </c>
      <c r="K6452">
        <v>39.15</v>
      </c>
      <c r="L6452" s="11" t="s">
        <v>1742</v>
      </c>
      <c r="M6452" s="7">
        <v>44496</v>
      </c>
      <c r="N6452" s="7">
        <v>44496</v>
      </c>
      <c r="O6452" s="11" t="s">
        <v>11</v>
      </c>
      <c r="P6452" s="11" t="s">
        <v>95</v>
      </c>
      <c r="Q6452">
        <v>5654.79</v>
      </c>
      <c r="R6452" s="11" t="s">
        <v>86</v>
      </c>
      <c r="S6452" s="11" t="s">
        <v>95</v>
      </c>
      <c r="T6452">
        <v>10092.32</v>
      </c>
      <c r="U6452">
        <f>SalesLineItems__NO_LOT[[#This Row],[ActualSales]]-SalesLineItems__NO_LOT[[#This Row],[Extended_Cost]]</f>
        <v>333.16</v>
      </c>
      <c r="V6452">
        <f>IFERROR(SalesLineItems__NO_LOT[[#This Row],[Revenue]]/SalesLineItems__NO_LOT[[#This Row],[Extended_Price]],0)</f>
        <v>0.4541501383606647</v>
      </c>
      <c r="W6452" t="str">
        <f>IF(SalesLineItems__NO_LOT[[#This Row],[Revenue]]&lt;0,"Lost on Sale","Normal Revenue")</f>
        <v>Normal Revenue</v>
      </c>
      <c r="X64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2">
        <f>IF(SalesLineItems__NO_LOT[[#This Row],[SOP_Type]]="Return",SalesLineItems__NO_LOT[[#This Row],[Extended_Cost]]*-1,SalesLineItems__NO_LOT[[#This Row],[Extended_Price]])</f>
        <v>733.59</v>
      </c>
      <c r="Z6452">
        <f>MONTH(SalesLineItems__NO_LOT[[#This Row],[Requested_Ship_Date]])</f>
        <v>10</v>
      </c>
      <c r="AA6452">
        <f>YEAR(SalesLineItems__NO_LOT[[#This Row],[Requested_Ship_Date]])</f>
        <v>2021</v>
      </c>
      <c r="AV6452"/>
      <c r="AX6452"/>
      <c r="AZ6452"/>
      <c r="BC6452"/>
      <c r="BF6452"/>
    </row>
    <row r="6453" spans="1:58" x14ac:dyDescent="0.2">
      <c r="A6453" t="s">
        <v>1746</v>
      </c>
      <c r="B6453" s="11" t="s">
        <v>22</v>
      </c>
      <c r="C6453" s="11" t="s">
        <v>1741</v>
      </c>
      <c r="D6453" s="11" t="s">
        <v>1747</v>
      </c>
      <c r="E6453" s="11" t="s">
        <v>1748</v>
      </c>
      <c r="F6453">
        <v>49.28</v>
      </c>
      <c r="G6453" s="11" t="s">
        <v>9</v>
      </c>
      <c r="H6453">
        <v>259.20999999999998</v>
      </c>
      <c r="I6453">
        <v>491.81</v>
      </c>
      <c r="J6453">
        <v>5.26</v>
      </c>
      <c r="K6453">
        <v>9.98</v>
      </c>
      <c r="L6453" s="11" t="s">
        <v>1742</v>
      </c>
      <c r="M6453" s="7">
        <v>44496</v>
      </c>
      <c r="N6453" s="7">
        <v>44496</v>
      </c>
      <c r="O6453" s="11" t="s">
        <v>11</v>
      </c>
      <c r="P6453" s="11" t="s">
        <v>95</v>
      </c>
      <c r="Q6453">
        <v>5654.79</v>
      </c>
      <c r="R6453" s="11" t="s">
        <v>86</v>
      </c>
      <c r="S6453" s="11" t="s">
        <v>95</v>
      </c>
      <c r="T6453">
        <v>10092.32</v>
      </c>
      <c r="U6453">
        <f>SalesLineItems__NO_LOT[[#This Row],[ActualSales]]-SalesLineItems__NO_LOT[[#This Row],[Extended_Cost]]</f>
        <v>232.60000000000002</v>
      </c>
      <c r="V6453">
        <f>IFERROR(SalesLineItems__NO_LOT[[#This Row],[Revenue]]/SalesLineItems__NO_LOT[[#This Row],[Extended_Price]],0)</f>
        <v>0.47294686972611377</v>
      </c>
      <c r="W6453" t="str">
        <f>IF(SalesLineItems__NO_LOT[[#This Row],[Revenue]]&lt;0,"Lost on Sale","Normal Revenue")</f>
        <v>Normal Revenue</v>
      </c>
      <c r="X64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3">
        <f>IF(SalesLineItems__NO_LOT[[#This Row],[SOP_Type]]="Return",SalesLineItems__NO_LOT[[#This Row],[Extended_Cost]]*-1,SalesLineItems__NO_LOT[[#This Row],[Extended_Price]])</f>
        <v>491.81</v>
      </c>
      <c r="Z6453">
        <f>MONTH(SalesLineItems__NO_LOT[[#This Row],[Requested_Ship_Date]])</f>
        <v>10</v>
      </c>
      <c r="AA6453">
        <f>YEAR(SalesLineItems__NO_LOT[[#This Row],[Requested_Ship_Date]])</f>
        <v>2021</v>
      </c>
      <c r="AV6453"/>
      <c r="AX6453"/>
      <c r="AZ6453"/>
      <c r="BC6453"/>
      <c r="BF6453"/>
    </row>
    <row r="6454" spans="1:58" x14ac:dyDescent="0.2">
      <c r="A6454" t="s">
        <v>1749</v>
      </c>
      <c r="B6454" s="11" t="s">
        <v>22</v>
      </c>
      <c r="C6454" s="11" t="s">
        <v>1741</v>
      </c>
      <c r="D6454" s="11" t="s">
        <v>38</v>
      </c>
      <c r="E6454" s="11" t="s">
        <v>39</v>
      </c>
      <c r="F6454">
        <v>48</v>
      </c>
      <c r="G6454" s="11" t="s">
        <v>9</v>
      </c>
      <c r="H6454">
        <v>209.28</v>
      </c>
      <c r="I6454">
        <v>376.8</v>
      </c>
      <c r="J6454">
        <v>4.3600000000000003</v>
      </c>
      <c r="K6454">
        <v>7.85</v>
      </c>
      <c r="L6454" s="11" t="s">
        <v>1742</v>
      </c>
      <c r="M6454" s="7">
        <v>44496</v>
      </c>
      <c r="N6454" s="7">
        <v>44496</v>
      </c>
      <c r="O6454" s="11" t="s">
        <v>40</v>
      </c>
      <c r="P6454" s="11" t="s">
        <v>95</v>
      </c>
      <c r="Q6454">
        <v>5654.79</v>
      </c>
      <c r="R6454" s="11" t="s">
        <v>86</v>
      </c>
      <c r="S6454" s="11" t="s">
        <v>95</v>
      </c>
      <c r="T6454">
        <v>10092.32</v>
      </c>
      <c r="U6454">
        <f>SalesLineItems__NO_LOT[[#This Row],[ActualSales]]-SalesLineItems__NO_LOT[[#This Row],[Extended_Cost]]</f>
        <v>167.52</v>
      </c>
      <c r="V6454">
        <f>IFERROR(SalesLineItems__NO_LOT[[#This Row],[Revenue]]/SalesLineItems__NO_LOT[[#This Row],[Extended_Price]],0)</f>
        <v>0.44458598726114651</v>
      </c>
      <c r="W6454" t="str">
        <f>IF(SalesLineItems__NO_LOT[[#This Row],[Revenue]]&lt;0,"Lost on Sale","Normal Revenue")</f>
        <v>Normal Revenue</v>
      </c>
      <c r="X64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4">
        <f>IF(SalesLineItems__NO_LOT[[#This Row],[SOP_Type]]="Return",SalesLineItems__NO_LOT[[#This Row],[Extended_Cost]]*-1,SalesLineItems__NO_LOT[[#This Row],[Extended_Price]])</f>
        <v>376.8</v>
      </c>
      <c r="Z6454">
        <f>MONTH(SalesLineItems__NO_LOT[[#This Row],[Requested_Ship_Date]])</f>
        <v>10</v>
      </c>
      <c r="AA6454">
        <f>YEAR(SalesLineItems__NO_LOT[[#This Row],[Requested_Ship_Date]])</f>
        <v>2021</v>
      </c>
      <c r="AV6454"/>
      <c r="AX6454"/>
      <c r="AZ6454"/>
      <c r="BC6454"/>
      <c r="BF6454"/>
    </row>
    <row r="6455" spans="1:58" x14ac:dyDescent="0.2">
      <c r="A6455" t="s">
        <v>1750</v>
      </c>
      <c r="B6455" s="11" t="s">
        <v>22</v>
      </c>
      <c r="C6455" s="11" t="s">
        <v>1741</v>
      </c>
      <c r="D6455" s="11" t="s">
        <v>1751</v>
      </c>
      <c r="E6455" s="11" t="s">
        <v>1752</v>
      </c>
      <c r="F6455">
        <v>36.979999999999997</v>
      </c>
      <c r="G6455" s="11" t="s">
        <v>9</v>
      </c>
      <c r="H6455">
        <v>462.61</v>
      </c>
      <c r="I6455">
        <v>802.47</v>
      </c>
      <c r="J6455">
        <v>12.51</v>
      </c>
      <c r="K6455">
        <v>21.7</v>
      </c>
      <c r="L6455" s="11" t="s">
        <v>1742</v>
      </c>
      <c r="M6455" s="7">
        <v>44496</v>
      </c>
      <c r="N6455" s="7">
        <v>44496</v>
      </c>
      <c r="O6455" s="11" t="s">
        <v>11</v>
      </c>
      <c r="P6455" s="11" t="s">
        <v>95</v>
      </c>
      <c r="Q6455">
        <v>5654.79</v>
      </c>
      <c r="R6455" s="11" t="s">
        <v>86</v>
      </c>
      <c r="S6455" s="11" t="s">
        <v>95</v>
      </c>
      <c r="T6455">
        <v>10092.32</v>
      </c>
      <c r="U6455">
        <f>SalesLineItems__NO_LOT[[#This Row],[ActualSales]]-SalesLineItems__NO_LOT[[#This Row],[Extended_Cost]]</f>
        <v>339.86</v>
      </c>
      <c r="V6455">
        <f>IFERROR(SalesLineItems__NO_LOT[[#This Row],[Revenue]]/SalesLineItems__NO_LOT[[#This Row],[Extended_Price]],0)</f>
        <v>0.42351739005819533</v>
      </c>
      <c r="W6455" t="str">
        <f>IF(SalesLineItems__NO_LOT[[#This Row],[Revenue]]&lt;0,"Lost on Sale","Normal Revenue")</f>
        <v>Normal Revenue</v>
      </c>
      <c r="X64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5">
        <f>IF(SalesLineItems__NO_LOT[[#This Row],[SOP_Type]]="Return",SalesLineItems__NO_LOT[[#This Row],[Extended_Cost]]*-1,SalesLineItems__NO_LOT[[#This Row],[Extended_Price]])</f>
        <v>802.47</v>
      </c>
      <c r="Z6455">
        <f>MONTH(SalesLineItems__NO_LOT[[#This Row],[Requested_Ship_Date]])</f>
        <v>10</v>
      </c>
      <c r="AA6455">
        <f>YEAR(SalesLineItems__NO_LOT[[#This Row],[Requested_Ship_Date]])</f>
        <v>2021</v>
      </c>
      <c r="AV6455"/>
      <c r="AX6455"/>
      <c r="AZ6455"/>
      <c r="BC6455"/>
      <c r="BF6455"/>
    </row>
    <row r="6456" spans="1:58" x14ac:dyDescent="0.2">
      <c r="A6456" t="s">
        <v>1753</v>
      </c>
      <c r="B6456" s="11" t="s">
        <v>22</v>
      </c>
      <c r="C6456" s="11" t="s">
        <v>1741</v>
      </c>
      <c r="D6456" s="11" t="s">
        <v>1754</v>
      </c>
      <c r="E6456" s="11" t="s">
        <v>1755</v>
      </c>
      <c r="F6456">
        <v>6.1840000000000002</v>
      </c>
      <c r="G6456" s="11" t="s">
        <v>9</v>
      </c>
      <c r="H6456">
        <v>41.93</v>
      </c>
      <c r="I6456">
        <v>94.68</v>
      </c>
      <c r="J6456">
        <v>6.78</v>
      </c>
      <c r="K6456">
        <v>15.31</v>
      </c>
      <c r="L6456" s="11" t="s">
        <v>1742</v>
      </c>
      <c r="M6456" s="7">
        <v>44496</v>
      </c>
      <c r="N6456" s="7">
        <v>44496</v>
      </c>
      <c r="O6456" s="11" t="s">
        <v>11</v>
      </c>
      <c r="P6456" s="11" t="s">
        <v>95</v>
      </c>
      <c r="Q6456">
        <v>5654.79</v>
      </c>
      <c r="R6456" s="11" t="s">
        <v>86</v>
      </c>
      <c r="S6456" s="11" t="s">
        <v>95</v>
      </c>
      <c r="T6456">
        <v>10092.32</v>
      </c>
      <c r="U6456">
        <f>SalesLineItems__NO_LOT[[#This Row],[ActualSales]]-SalesLineItems__NO_LOT[[#This Row],[Extended_Cost]]</f>
        <v>52.750000000000007</v>
      </c>
      <c r="V6456">
        <f>IFERROR(SalesLineItems__NO_LOT[[#This Row],[Revenue]]/SalesLineItems__NO_LOT[[#This Row],[Extended_Price]],0)</f>
        <v>0.55713983945923118</v>
      </c>
      <c r="W6456" t="str">
        <f>IF(SalesLineItems__NO_LOT[[#This Row],[Revenue]]&lt;0,"Lost on Sale","Normal Revenue")</f>
        <v>Normal Revenue</v>
      </c>
      <c r="X64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6">
        <f>IF(SalesLineItems__NO_LOT[[#This Row],[SOP_Type]]="Return",SalesLineItems__NO_LOT[[#This Row],[Extended_Cost]]*-1,SalesLineItems__NO_LOT[[#This Row],[Extended_Price]])</f>
        <v>94.68</v>
      </c>
      <c r="Z6456">
        <f>MONTH(SalesLineItems__NO_LOT[[#This Row],[Requested_Ship_Date]])</f>
        <v>10</v>
      </c>
      <c r="AA6456">
        <f>YEAR(SalesLineItems__NO_LOT[[#This Row],[Requested_Ship_Date]])</f>
        <v>2021</v>
      </c>
      <c r="AV6456"/>
      <c r="AX6456"/>
      <c r="AZ6456"/>
      <c r="BC6456"/>
      <c r="BF6456"/>
    </row>
    <row r="6457" spans="1:58" x14ac:dyDescent="0.2">
      <c r="A6457" t="s">
        <v>1714</v>
      </c>
      <c r="B6457" s="11" t="s">
        <v>22</v>
      </c>
      <c r="C6457" s="11" t="s">
        <v>1713</v>
      </c>
      <c r="D6457" s="11" t="s">
        <v>13</v>
      </c>
      <c r="E6457" s="11" t="s">
        <v>14</v>
      </c>
      <c r="F6457">
        <v>1</v>
      </c>
      <c r="G6457" s="11" t="s">
        <v>15</v>
      </c>
      <c r="H6457">
        <v>0</v>
      </c>
      <c r="I6457">
        <v>1.5</v>
      </c>
      <c r="J6457">
        <v>0</v>
      </c>
      <c r="K6457">
        <v>1.5</v>
      </c>
      <c r="L6457" s="11" t="s">
        <v>869</v>
      </c>
      <c r="M6457" s="7">
        <v>44498</v>
      </c>
      <c r="N6457" s="7">
        <v>44498</v>
      </c>
      <c r="O6457" s="11" t="s">
        <v>16</v>
      </c>
      <c r="P6457" s="11" t="s">
        <v>95</v>
      </c>
      <c r="Q6457">
        <v>52186.5</v>
      </c>
      <c r="R6457" s="11" t="s">
        <v>205</v>
      </c>
      <c r="S6457" s="11" t="s">
        <v>95</v>
      </c>
      <c r="T6457">
        <v>1010446.75</v>
      </c>
      <c r="U6457">
        <f>SalesLineItems__NO_LOT[[#This Row],[ActualSales]]-SalesLineItems__NO_LOT[[#This Row],[Extended_Cost]]</f>
        <v>1.5</v>
      </c>
      <c r="V6457">
        <f>IFERROR(SalesLineItems__NO_LOT[[#This Row],[Revenue]]/SalesLineItems__NO_LOT[[#This Row],[Extended_Price]],0)</f>
        <v>1</v>
      </c>
      <c r="W6457" t="str">
        <f>IF(SalesLineItems__NO_LOT[[#This Row],[Revenue]]&lt;0,"Lost on Sale","Normal Revenue")</f>
        <v>Normal Revenue</v>
      </c>
      <c r="X64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7">
        <f>IF(SalesLineItems__NO_LOT[[#This Row],[SOP_Type]]="Return",SalesLineItems__NO_LOT[[#This Row],[Extended_Cost]]*-1,SalesLineItems__NO_LOT[[#This Row],[Extended_Price]])</f>
        <v>1.5</v>
      </c>
      <c r="Z6457">
        <f>MONTH(SalesLineItems__NO_LOT[[#This Row],[Requested_Ship_Date]])</f>
        <v>10</v>
      </c>
      <c r="AA6457">
        <f>YEAR(SalesLineItems__NO_LOT[[#This Row],[Requested_Ship_Date]])</f>
        <v>2021</v>
      </c>
      <c r="AV6457"/>
      <c r="AX6457"/>
      <c r="AZ6457"/>
      <c r="BC6457"/>
      <c r="BF6457"/>
    </row>
    <row r="6458" spans="1:58" x14ac:dyDescent="0.2">
      <c r="A6458" t="s">
        <v>1715</v>
      </c>
      <c r="B6458" s="11" t="s">
        <v>22</v>
      </c>
      <c r="C6458" s="11" t="s">
        <v>1716</v>
      </c>
      <c r="D6458" s="11" t="s">
        <v>441</v>
      </c>
      <c r="E6458" s="11" t="s">
        <v>442</v>
      </c>
      <c r="F6458">
        <v>5483.7</v>
      </c>
      <c r="G6458" s="11" t="s">
        <v>9</v>
      </c>
      <c r="H6458">
        <v>31750.62</v>
      </c>
      <c r="I6458">
        <v>53685.42</v>
      </c>
      <c r="J6458">
        <v>5.79</v>
      </c>
      <c r="K6458">
        <v>9.7899999999999991</v>
      </c>
      <c r="L6458" s="11" t="s">
        <v>204</v>
      </c>
      <c r="M6458" s="7">
        <v>44498</v>
      </c>
      <c r="N6458" s="7">
        <v>44498</v>
      </c>
      <c r="O6458" s="11" t="s">
        <v>40</v>
      </c>
      <c r="P6458" s="11" t="s">
        <v>95</v>
      </c>
      <c r="Q6458">
        <v>77970</v>
      </c>
      <c r="R6458" s="11" t="s">
        <v>205</v>
      </c>
      <c r="S6458" s="11" t="s">
        <v>95</v>
      </c>
      <c r="T6458">
        <v>5887915.3700000001</v>
      </c>
      <c r="U6458">
        <f>SalesLineItems__NO_LOT[[#This Row],[ActualSales]]-SalesLineItems__NO_LOT[[#This Row],[Extended_Cost]]</f>
        <v>21934.799999999999</v>
      </c>
      <c r="V6458">
        <f>IFERROR(SalesLineItems__NO_LOT[[#This Row],[Revenue]]/SalesLineItems__NO_LOT[[#This Row],[Extended_Price]],0)</f>
        <v>0.40858020669299039</v>
      </c>
      <c r="W6458" t="str">
        <f>IF(SalesLineItems__NO_LOT[[#This Row],[Revenue]]&lt;0,"Lost on Sale","Normal Revenue")</f>
        <v>Normal Revenue</v>
      </c>
      <c r="X64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8">
        <f>IF(SalesLineItems__NO_LOT[[#This Row],[SOP_Type]]="Return",SalesLineItems__NO_LOT[[#This Row],[Extended_Cost]]*-1,SalesLineItems__NO_LOT[[#This Row],[Extended_Price]])</f>
        <v>53685.42</v>
      </c>
      <c r="Z6458">
        <f>MONTH(SalesLineItems__NO_LOT[[#This Row],[Requested_Ship_Date]])</f>
        <v>10</v>
      </c>
      <c r="AA6458">
        <f>YEAR(SalesLineItems__NO_LOT[[#This Row],[Requested_Ship_Date]])</f>
        <v>2021</v>
      </c>
      <c r="AV6458"/>
      <c r="AX6458"/>
      <c r="AZ6458"/>
      <c r="BC6458"/>
      <c r="BF6458"/>
    </row>
    <row r="6459" spans="1:58" x14ac:dyDescent="0.2">
      <c r="A6459" t="s">
        <v>1717</v>
      </c>
      <c r="B6459" s="11" t="s">
        <v>22</v>
      </c>
      <c r="C6459" s="11" t="s">
        <v>1716</v>
      </c>
      <c r="D6459" s="11" t="s">
        <v>1140</v>
      </c>
      <c r="E6459" s="11" t="s">
        <v>1141</v>
      </c>
      <c r="F6459">
        <v>1220</v>
      </c>
      <c r="G6459" s="11" t="s">
        <v>9</v>
      </c>
      <c r="H6459">
        <v>6819.8</v>
      </c>
      <c r="I6459">
        <v>13700.6</v>
      </c>
      <c r="J6459">
        <v>5.59</v>
      </c>
      <c r="K6459">
        <v>11.23</v>
      </c>
      <c r="L6459" s="11" t="s">
        <v>204</v>
      </c>
      <c r="M6459" s="7">
        <v>44498</v>
      </c>
      <c r="N6459" s="7">
        <v>44498</v>
      </c>
      <c r="O6459" s="11" t="s">
        <v>11</v>
      </c>
      <c r="P6459" s="11" t="s">
        <v>95</v>
      </c>
      <c r="Q6459">
        <v>77970</v>
      </c>
      <c r="R6459" s="11" t="s">
        <v>205</v>
      </c>
      <c r="S6459" s="11" t="s">
        <v>95</v>
      </c>
      <c r="T6459">
        <v>5887915.3700000001</v>
      </c>
      <c r="U6459">
        <f>SalesLineItems__NO_LOT[[#This Row],[ActualSales]]-SalesLineItems__NO_LOT[[#This Row],[Extended_Cost]]</f>
        <v>6880.8</v>
      </c>
      <c r="V6459">
        <f>IFERROR(SalesLineItems__NO_LOT[[#This Row],[Revenue]]/SalesLineItems__NO_LOT[[#This Row],[Extended_Price]],0)</f>
        <v>0.50222617987533391</v>
      </c>
      <c r="W6459" t="str">
        <f>IF(SalesLineItems__NO_LOT[[#This Row],[Revenue]]&lt;0,"Lost on Sale","Normal Revenue")</f>
        <v>Normal Revenue</v>
      </c>
      <c r="X64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59">
        <f>IF(SalesLineItems__NO_LOT[[#This Row],[SOP_Type]]="Return",SalesLineItems__NO_LOT[[#This Row],[Extended_Cost]]*-1,SalesLineItems__NO_LOT[[#This Row],[Extended_Price]])</f>
        <v>13700.6</v>
      </c>
      <c r="Z6459">
        <f>MONTH(SalesLineItems__NO_LOT[[#This Row],[Requested_Ship_Date]])</f>
        <v>10</v>
      </c>
      <c r="AA6459">
        <f>YEAR(SalesLineItems__NO_LOT[[#This Row],[Requested_Ship_Date]])</f>
        <v>2021</v>
      </c>
      <c r="AV6459"/>
      <c r="AX6459"/>
      <c r="AZ6459"/>
      <c r="BC6459"/>
      <c r="BF6459"/>
    </row>
    <row r="6460" spans="1:58" x14ac:dyDescent="0.2">
      <c r="A6460" t="s">
        <v>1718</v>
      </c>
      <c r="B6460" s="11" t="s">
        <v>22</v>
      </c>
      <c r="C6460" s="11" t="s">
        <v>1719</v>
      </c>
      <c r="D6460" s="11" t="s">
        <v>422</v>
      </c>
      <c r="E6460" s="11" t="s">
        <v>423</v>
      </c>
      <c r="F6460">
        <v>270</v>
      </c>
      <c r="G6460" s="11" t="s">
        <v>9</v>
      </c>
      <c r="H6460">
        <v>688.5</v>
      </c>
      <c r="I6460">
        <v>864</v>
      </c>
      <c r="J6460">
        <v>2.5499999999999998</v>
      </c>
      <c r="K6460">
        <v>3.2</v>
      </c>
      <c r="L6460" s="11" t="s">
        <v>214</v>
      </c>
      <c r="M6460" s="7">
        <v>44498</v>
      </c>
      <c r="N6460" s="7">
        <v>44498</v>
      </c>
      <c r="O6460" s="11" t="s">
        <v>21</v>
      </c>
      <c r="P6460" s="11" t="s">
        <v>95</v>
      </c>
      <c r="Q6460">
        <v>2.74</v>
      </c>
      <c r="R6460" s="11" t="s">
        <v>52</v>
      </c>
      <c r="S6460" s="11" t="s">
        <v>95</v>
      </c>
      <c r="T6460">
        <v>135891.89000000001</v>
      </c>
      <c r="U6460">
        <f>SalesLineItems__NO_LOT[[#This Row],[ActualSales]]-SalesLineItems__NO_LOT[[#This Row],[Extended_Cost]]</f>
        <v>175.5</v>
      </c>
      <c r="V6460">
        <f>IFERROR(SalesLineItems__NO_LOT[[#This Row],[Revenue]]/SalesLineItems__NO_LOT[[#This Row],[Extended_Price]],0)</f>
        <v>0.203125</v>
      </c>
      <c r="W6460" t="str">
        <f>IF(SalesLineItems__NO_LOT[[#This Row],[Revenue]]&lt;0,"Lost on Sale","Normal Revenue")</f>
        <v>Normal Revenue</v>
      </c>
      <c r="X64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60">
        <f>IF(SalesLineItems__NO_LOT[[#This Row],[SOP_Type]]="Return",SalesLineItems__NO_LOT[[#This Row],[Extended_Cost]]*-1,SalesLineItems__NO_LOT[[#This Row],[Extended_Price]])</f>
        <v>864</v>
      </c>
      <c r="Z6460">
        <f>MONTH(SalesLineItems__NO_LOT[[#This Row],[Requested_Ship_Date]])</f>
        <v>10</v>
      </c>
      <c r="AA6460">
        <f>YEAR(SalesLineItems__NO_LOT[[#This Row],[Requested_Ship_Date]])</f>
        <v>2021</v>
      </c>
      <c r="AV6460"/>
      <c r="AX6460"/>
      <c r="AZ6460"/>
      <c r="BC6460"/>
      <c r="BF6460"/>
    </row>
    <row r="6461" spans="1:58" x14ac:dyDescent="0.2">
      <c r="A6461" t="s">
        <v>1720</v>
      </c>
      <c r="B6461" s="11" t="s">
        <v>22</v>
      </c>
      <c r="C6461" s="11" t="s">
        <v>1721</v>
      </c>
      <c r="D6461" s="11" t="s">
        <v>408</v>
      </c>
      <c r="E6461" s="11" t="s">
        <v>409</v>
      </c>
      <c r="F6461">
        <v>547.20000000000005</v>
      </c>
      <c r="G6461" s="11" t="s">
        <v>9</v>
      </c>
      <c r="H6461">
        <v>1805.76</v>
      </c>
      <c r="I6461">
        <v>2998.66</v>
      </c>
      <c r="J6461">
        <v>3.3</v>
      </c>
      <c r="K6461">
        <v>5.48</v>
      </c>
      <c r="L6461" s="11" t="s">
        <v>407</v>
      </c>
      <c r="M6461" s="7">
        <v>44498</v>
      </c>
      <c r="N6461" s="7">
        <v>44498</v>
      </c>
      <c r="O6461" s="11" t="s">
        <v>70</v>
      </c>
      <c r="P6461" s="11" t="s">
        <v>95</v>
      </c>
      <c r="Q6461">
        <v>19838.59</v>
      </c>
      <c r="R6461" s="11" t="s">
        <v>52</v>
      </c>
      <c r="S6461" s="11" t="s">
        <v>95</v>
      </c>
      <c r="T6461">
        <v>112437.29</v>
      </c>
      <c r="U6461">
        <f>SalesLineItems__NO_LOT[[#This Row],[ActualSales]]-SalesLineItems__NO_LOT[[#This Row],[Extended_Cost]]</f>
        <v>1192.8999999999999</v>
      </c>
      <c r="V6461">
        <f>IFERROR(SalesLineItems__NO_LOT[[#This Row],[Revenue]]/SalesLineItems__NO_LOT[[#This Row],[Extended_Price]],0)</f>
        <v>0.39781102225660792</v>
      </c>
      <c r="W6461" t="str">
        <f>IF(SalesLineItems__NO_LOT[[#This Row],[Revenue]]&lt;0,"Lost on Sale","Normal Revenue")</f>
        <v>Normal Revenue</v>
      </c>
      <c r="X64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1">
        <f>IF(SalesLineItems__NO_LOT[[#This Row],[SOP_Type]]="Return",SalesLineItems__NO_LOT[[#This Row],[Extended_Cost]]*-1,SalesLineItems__NO_LOT[[#This Row],[Extended_Price]])</f>
        <v>2998.66</v>
      </c>
      <c r="Z6461">
        <f>MONTH(SalesLineItems__NO_LOT[[#This Row],[Requested_Ship_Date]])</f>
        <v>10</v>
      </c>
      <c r="AA6461">
        <f>YEAR(SalesLineItems__NO_LOT[[#This Row],[Requested_Ship_Date]])</f>
        <v>2021</v>
      </c>
      <c r="AV6461"/>
      <c r="AX6461"/>
      <c r="AZ6461"/>
      <c r="BC6461"/>
      <c r="BF6461"/>
    </row>
    <row r="6462" spans="1:58" x14ac:dyDescent="0.2">
      <c r="A6462" t="s">
        <v>1722</v>
      </c>
      <c r="B6462" s="11" t="s">
        <v>22</v>
      </c>
      <c r="C6462" s="11" t="s">
        <v>1723</v>
      </c>
      <c r="D6462" s="11" t="s">
        <v>103</v>
      </c>
      <c r="E6462" s="11" t="s">
        <v>104</v>
      </c>
      <c r="F6462">
        <v>370</v>
      </c>
      <c r="G6462" s="11" t="s">
        <v>9</v>
      </c>
      <c r="H6462">
        <v>510.6</v>
      </c>
      <c r="I6462">
        <v>666</v>
      </c>
      <c r="J6462">
        <v>1.38</v>
      </c>
      <c r="K6462">
        <v>1.8</v>
      </c>
      <c r="L6462" s="11" t="s">
        <v>214</v>
      </c>
      <c r="M6462" s="7">
        <v>44498</v>
      </c>
      <c r="N6462" s="7">
        <v>44498</v>
      </c>
      <c r="O6462" s="11" t="s">
        <v>21</v>
      </c>
      <c r="P6462" s="11" t="s">
        <v>95</v>
      </c>
      <c r="Q6462">
        <v>2.74</v>
      </c>
      <c r="R6462" s="11" t="s">
        <v>52</v>
      </c>
      <c r="S6462" s="11" t="s">
        <v>95</v>
      </c>
      <c r="T6462">
        <v>135891.89000000001</v>
      </c>
      <c r="U6462">
        <f>SalesLineItems__NO_LOT[[#This Row],[ActualSales]]-SalesLineItems__NO_LOT[[#This Row],[Extended_Cost]]</f>
        <v>155.39999999999998</v>
      </c>
      <c r="V6462">
        <f>IFERROR(SalesLineItems__NO_LOT[[#This Row],[Revenue]]/SalesLineItems__NO_LOT[[#This Row],[Extended_Price]],0)</f>
        <v>0.23333333333333331</v>
      </c>
      <c r="W6462" t="str">
        <f>IF(SalesLineItems__NO_LOT[[#This Row],[Revenue]]&lt;0,"Lost on Sale","Normal Revenue")</f>
        <v>Normal Revenue</v>
      </c>
      <c r="X64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62">
        <f>IF(SalesLineItems__NO_LOT[[#This Row],[SOP_Type]]="Return",SalesLineItems__NO_LOT[[#This Row],[Extended_Cost]]*-1,SalesLineItems__NO_LOT[[#This Row],[Extended_Price]])</f>
        <v>666</v>
      </c>
      <c r="Z6462">
        <f>MONTH(SalesLineItems__NO_LOT[[#This Row],[Requested_Ship_Date]])</f>
        <v>10</v>
      </c>
      <c r="AA6462">
        <f>YEAR(SalesLineItems__NO_LOT[[#This Row],[Requested_Ship_Date]])</f>
        <v>2021</v>
      </c>
      <c r="AV6462"/>
      <c r="AX6462"/>
      <c r="AZ6462"/>
      <c r="BC6462"/>
      <c r="BF6462"/>
    </row>
    <row r="6463" spans="1:58" x14ac:dyDescent="0.2">
      <c r="A6463" t="s">
        <v>1724</v>
      </c>
      <c r="B6463" s="11" t="s">
        <v>22</v>
      </c>
      <c r="C6463" s="11" t="s">
        <v>1725</v>
      </c>
      <c r="D6463" s="11" t="s">
        <v>212</v>
      </c>
      <c r="E6463" s="11" t="s">
        <v>213</v>
      </c>
      <c r="F6463">
        <v>260</v>
      </c>
      <c r="G6463" s="11" t="s">
        <v>9</v>
      </c>
      <c r="H6463">
        <v>676</v>
      </c>
      <c r="I6463">
        <v>910</v>
      </c>
      <c r="J6463">
        <v>2.6</v>
      </c>
      <c r="K6463">
        <v>3.5</v>
      </c>
      <c r="L6463" s="11" t="s">
        <v>214</v>
      </c>
      <c r="M6463" s="7">
        <v>44498</v>
      </c>
      <c r="N6463" s="7">
        <v>44498</v>
      </c>
      <c r="O6463" s="11" t="s">
        <v>21</v>
      </c>
      <c r="P6463" s="11" t="s">
        <v>95</v>
      </c>
      <c r="Q6463">
        <v>2.74</v>
      </c>
      <c r="R6463" s="11" t="s">
        <v>52</v>
      </c>
      <c r="S6463" s="11" t="s">
        <v>95</v>
      </c>
      <c r="T6463">
        <v>135891.89000000001</v>
      </c>
      <c r="U6463">
        <f>SalesLineItems__NO_LOT[[#This Row],[ActualSales]]-SalesLineItems__NO_LOT[[#This Row],[Extended_Cost]]</f>
        <v>234</v>
      </c>
      <c r="V6463">
        <f>IFERROR(SalesLineItems__NO_LOT[[#This Row],[Revenue]]/SalesLineItems__NO_LOT[[#This Row],[Extended_Price]],0)</f>
        <v>0.25714285714285712</v>
      </c>
      <c r="W6463" t="str">
        <f>IF(SalesLineItems__NO_LOT[[#This Row],[Revenue]]&lt;0,"Lost on Sale","Normal Revenue")</f>
        <v>Normal Revenue</v>
      </c>
      <c r="X64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63">
        <f>IF(SalesLineItems__NO_LOT[[#This Row],[SOP_Type]]="Return",SalesLineItems__NO_LOT[[#This Row],[Extended_Cost]]*-1,SalesLineItems__NO_LOT[[#This Row],[Extended_Price]])</f>
        <v>910</v>
      </c>
      <c r="Z6463">
        <f>MONTH(SalesLineItems__NO_LOT[[#This Row],[Requested_Ship_Date]])</f>
        <v>10</v>
      </c>
      <c r="AA6463">
        <f>YEAR(SalesLineItems__NO_LOT[[#This Row],[Requested_Ship_Date]])</f>
        <v>2021</v>
      </c>
      <c r="AV6463"/>
      <c r="AX6463"/>
      <c r="AZ6463"/>
      <c r="BC6463"/>
      <c r="BF6463"/>
    </row>
    <row r="6464" spans="1:58" x14ac:dyDescent="0.2">
      <c r="A6464" t="s">
        <v>1726</v>
      </c>
      <c r="B6464" s="11" t="s">
        <v>22</v>
      </c>
      <c r="C6464" s="11" t="s">
        <v>1716</v>
      </c>
      <c r="D6464" s="11" t="s">
        <v>453</v>
      </c>
      <c r="E6464" s="11" t="s">
        <v>454</v>
      </c>
      <c r="F6464">
        <v>1024.08</v>
      </c>
      <c r="G6464" s="11" t="s">
        <v>9</v>
      </c>
      <c r="H6464">
        <v>4577.63</v>
      </c>
      <c r="I6464">
        <v>10588.99</v>
      </c>
      <c r="J6464">
        <v>4.47</v>
      </c>
      <c r="K6464">
        <v>10.34</v>
      </c>
      <c r="L6464" s="11" t="s">
        <v>204</v>
      </c>
      <c r="M6464" s="7">
        <v>44498</v>
      </c>
      <c r="N6464" s="7">
        <v>44498</v>
      </c>
      <c r="O6464" s="11" t="s">
        <v>40</v>
      </c>
      <c r="P6464" s="11" t="s">
        <v>95</v>
      </c>
      <c r="Q6464">
        <v>77970</v>
      </c>
      <c r="R6464" s="11" t="s">
        <v>205</v>
      </c>
      <c r="S6464" s="11" t="s">
        <v>95</v>
      </c>
      <c r="T6464">
        <v>5887915.3700000001</v>
      </c>
      <c r="U6464">
        <f>SalesLineItems__NO_LOT[[#This Row],[ActualSales]]-SalesLineItems__NO_LOT[[#This Row],[Extended_Cost]]</f>
        <v>6011.36</v>
      </c>
      <c r="V6464">
        <f>IFERROR(SalesLineItems__NO_LOT[[#This Row],[Revenue]]/SalesLineItems__NO_LOT[[#This Row],[Extended_Price]],0)</f>
        <v>0.56769909122588647</v>
      </c>
      <c r="W6464" t="str">
        <f>IF(SalesLineItems__NO_LOT[[#This Row],[Revenue]]&lt;0,"Lost on Sale","Normal Revenue")</f>
        <v>Normal Revenue</v>
      </c>
      <c r="X64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4">
        <f>IF(SalesLineItems__NO_LOT[[#This Row],[SOP_Type]]="Return",SalesLineItems__NO_LOT[[#This Row],[Extended_Cost]]*-1,SalesLineItems__NO_LOT[[#This Row],[Extended_Price]])</f>
        <v>10588.99</v>
      </c>
      <c r="Z6464">
        <f>MONTH(SalesLineItems__NO_LOT[[#This Row],[Requested_Ship_Date]])</f>
        <v>10</v>
      </c>
      <c r="AA6464">
        <f>YEAR(SalesLineItems__NO_LOT[[#This Row],[Requested_Ship_Date]])</f>
        <v>2021</v>
      </c>
      <c r="AV6464"/>
      <c r="AX6464"/>
      <c r="AZ6464"/>
      <c r="BC6464"/>
      <c r="BF6464"/>
    </row>
    <row r="6465" spans="1:58" x14ac:dyDescent="0.2">
      <c r="A6465" t="s">
        <v>1727</v>
      </c>
      <c r="B6465" s="11" t="s">
        <v>22</v>
      </c>
      <c r="C6465" s="11" t="s">
        <v>1716</v>
      </c>
      <c r="D6465" s="11" t="s">
        <v>202</v>
      </c>
      <c r="E6465" s="11" t="s">
        <v>203</v>
      </c>
      <c r="F6465">
        <v>1500</v>
      </c>
      <c r="G6465" s="11" t="s">
        <v>9</v>
      </c>
      <c r="H6465">
        <v>7957.5</v>
      </c>
      <c r="I6465">
        <v>13590</v>
      </c>
      <c r="J6465">
        <v>5.31</v>
      </c>
      <c r="K6465">
        <v>9.06</v>
      </c>
      <c r="L6465" s="11" t="s">
        <v>204</v>
      </c>
      <c r="M6465" s="7">
        <v>44498</v>
      </c>
      <c r="N6465" s="7">
        <v>44498</v>
      </c>
      <c r="O6465" s="11" t="s">
        <v>65</v>
      </c>
      <c r="P6465" s="11" t="s">
        <v>95</v>
      </c>
      <c r="Q6465">
        <v>77970</v>
      </c>
      <c r="R6465" s="11" t="s">
        <v>205</v>
      </c>
      <c r="S6465" s="11" t="s">
        <v>95</v>
      </c>
      <c r="T6465">
        <v>5887915.3700000001</v>
      </c>
      <c r="U6465">
        <f>SalesLineItems__NO_LOT[[#This Row],[ActualSales]]-SalesLineItems__NO_LOT[[#This Row],[Extended_Cost]]</f>
        <v>5632.5</v>
      </c>
      <c r="V6465">
        <f>IFERROR(SalesLineItems__NO_LOT[[#This Row],[Revenue]]/SalesLineItems__NO_LOT[[#This Row],[Extended_Price]],0)</f>
        <v>0.41445916114790288</v>
      </c>
      <c r="W6465" t="str">
        <f>IF(SalesLineItems__NO_LOT[[#This Row],[Revenue]]&lt;0,"Lost on Sale","Normal Revenue")</f>
        <v>Normal Revenue</v>
      </c>
      <c r="X64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5">
        <f>IF(SalesLineItems__NO_LOT[[#This Row],[SOP_Type]]="Return",SalesLineItems__NO_LOT[[#This Row],[Extended_Cost]]*-1,SalesLineItems__NO_LOT[[#This Row],[Extended_Price]])</f>
        <v>13590</v>
      </c>
      <c r="Z6465">
        <f>MONTH(SalesLineItems__NO_LOT[[#This Row],[Requested_Ship_Date]])</f>
        <v>10</v>
      </c>
      <c r="AA6465">
        <f>YEAR(SalesLineItems__NO_LOT[[#This Row],[Requested_Ship_Date]])</f>
        <v>2021</v>
      </c>
      <c r="AV6465"/>
      <c r="AX6465"/>
      <c r="AZ6465"/>
      <c r="BC6465"/>
      <c r="BF6465"/>
    </row>
    <row r="6466" spans="1:58" x14ac:dyDescent="0.2">
      <c r="A6466" t="s">
        <v>1728</v>
      </c>
      <c r="B6466" s="11" t="s">
        <v>22</v>
      </c>
      <c r="C6466" s="11" t="s">
        <v>1716</v>
      </c>
      <c r="D6466" s="11" t="s">
        <v>444</v>
      </c>
      <c r="E6466" s="11" t="s">
        <v>445</v>
      </c>
      <c r="F6466">
        <v>2060</v>
      </c>
      <c r="G6466" s="11" t="s">
        <v>9</v>
      </c>
      <c r="H6466">
        <v>16397.599999999999</v>
      </c>
      <c r="I6466">
        <v>30797</v>
      </c>
      <c r="J6466">
        <v>7.96</v>
      </c>
      <c r="K6466">
        <v>14.95</v>
      </c>
      <c r="L6466" s="11" t="s">
        <v>204</v>
      </c>
      <c r="M6466" s="7">
        <v>44498</v>
      </c>
      <c r="N6466" s="7">
        <v>44498</v>
      </c>
      <c r="O6466" s="11" t="s">
        <v>40</v>
      </c>
      <c r="P6466" s="11" t="s">
        <v>95</v>
      </c>
      <c r="Q6466">
        <v>77970</v>
      </c>
      <c r="R6466" s="11" t="s">
        <v>205</v>
      </c>
      <c r="S6466" s="11" t="s">
        <v>95</v>
      </c>
      <c r="T6466">
        <v>5887915.3700000001</v>
      </c>
      <c r="U6466">
        <f>SalesLineItems__NO_LOT[[#This Row],[ActualSales]]-SalesLineItems__NO_LOT[[#This Row],[Extended_Cost]]</f>
        <v>14399.400000000001</v>
      </c>
      <c r="V6466">
        <f>IFERROR(SalesLineItems__NO_LOT[[#This Row],[Revenue]]/SalesLineItems__NO_LOT[[#This Row],[Extended_Price]],0)</f>
        <v>0.4675585284280937</v>
      </c>
      <c r="W6466" t="str">
        <f>IF(SalesLineItems__NO_LOT[[#This Row],[Revenue]]&lt;0,"Lost on Sale","Normal Revenue")</f>
        <v>Normal Revenue</v>
      </c>
      <c r="X64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6">
        <f>IF(SalesLineItems__NO_LOT[[#This Row],[SOP_Type]]="Return",SalesLineItems__NO_LOT[[#This Row],[Extended_Cost]]*-1,SalesLineItems__NO_LOT[[#This Row],[Extended_Price]])</f>
        <v>30797</v>
      </c>
      <c r="Z6466">
        <f>MONTH(SalesLineItems__NO_LOT[[#This Row],[Requested_Ship_Date]])</f>
        <v>10</v>
      </c>
      <c r="AA6466">
        <f>YEAR(SalesLineItems__NO_LOT[[#This Row],[Requested_Ship_Date]])</f>
        <v>2021</v>
      </c>
      <c r="AV6466"/>
      <c r="AX6466"/>
      <c r="AZ6466"/>
      <c r="BC6466"/>
      <c r="BF6466"/>
    </row>
    <row r="6467" spans="1:58" x14ac:dyDescent="0.2">
      <c r="A6467" t="s">
        <v>1729</v>
      </c>
      <c r="B6467" s="11" t="s">
        <v>22</v>
      </c>
      <c r="C6467" s="11" t="s">
        <v>1716</v>
      </c>
      <c r="D6467" s="11" t="s">
        <v>447</v>
      </c>
      <c r="E6467" s="11" t="s">
        <v>448</v>
      </c>
      <c r="F6467">
        <v>1244.4000000000001</v>
      </c>
      <c r="G6467" s="11" t="s">
        <v>9</v>
      </c>
      <c r="H6467">
        <v>8449.48</v>
      </c>
      <c r="I6467">
        <v>18778</v>
      </c>
      <c r="J6467">
        <v>6.79</v>
      </c>
      <c r="K6467">
        <v>15.09</v>
      </c>
      <c r="L6467" s="11" t="s">
        <v>204</v>
      </c>
      <c r="M6467" s="7">
        <v>44498</v>
      </c>
      <c r="N6467" s="7">
        <v>44498</v>
      </c>
      <c r="O6467" s="11" t="s">
        <v>40</v>
      </c>
      <c r="P6467" s="11" t="s">
        <v>95</v>
      </c>
      <c r="Q6467">
        <v>77970</v>
      </c>
      <c r="R6467" s="11" t="s">
        <v>205</v>
      </c>
      <c r="S6467" s="11" t="s">
        <v>95</v>
      </c>
      <c r="T6467">
        <v>5887915.3700000001</v>
      </c>
      <c r="U6467">
        <f>SalesLineItems__NO_LOT[[#This Row],[ActualSales]]-SalesLineItems__NO_LOT[[#This Row],[Extended_Cost]]</f>
        <v>10328.52</v>
      </c>
      <c r="V6467">
        <f>IFERROR(SalesLineItems__NO_LOT[[#This Row],[Revenue]]/SalesLineItems__NO_LOT[[#This Row],[Extended_Price]],0)</f>
        <v>0.55003301736074128</v>
      </c>
      <c r="W6467" t="str">
        <f>IF(SalesLineItems__NO_LOT[[#This Row],[Revenue]]&lt;0,"Lost on Sale","Normal Revenue")</f>
        <v>Normal Revenue</v>
      </c>
      <c r="X64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7">
        <f>IF(SalesLineItems__NO_LOT[[#This Row],[SOP_Type]]="Return",SalesLineItems__NO_LOT[[#This Row],[Extended_Cost]]*-1,SalesLineItems__NO_LOT[[#This Row],[Extended_Price]])</f>
        <v>18778</v>
      </c>
      <c r="Z6467">
        <f>MONTH(SalesLineItems__NO_LOT[[#This Row],[Requested_Ship_Date]])</f>
        <v>10</v>
      </c>
      <c r="AA6467">
        <f>YEAR(SalesLineItems__NO_LOT[[#This Row],[Requested_Ship_Date]])</f>
        <v>2021</v>
      </c>
      <c r="AV6467"/>
      <c r="AX6467"/>
      <c r="AZ6467"/>
      <c r="BC6467"/>
      <c r="BF6467"/>
    </row>
    <row r="6468" spans="1:58" x14ac:dyDescent="0.2">
      <c r="A6468" t="s">
        <v>1730</v>
      </c>
      <c r="B6468" s="11" t="s">
        <v>22</v>
      </c>
      <c r="C6468" s="11" t="s">
        <v>1716</v>
      </c>
      <c r="D6468" s="11" t="s">
        <v>181</v>
      </c>
      <c r="E6468" s="11" t="s">
        <v>182</v>
      </c>
      <c r="F6468">
        <v>150</v>
      </c>
      <c r="G6468" s="11" t="s">
        <v>9</v>
      </c>
      <c r="H6468">
        <v>3693</v>
      </c>
      <c r="I6468">
        <v>5865</v>
      </c>
      <c r="J6468">
        <v>24.62</v>
      </c>
      <c r="K6468">
        <v>39.1</v>
      </c>
      <c r="L6468" s="11" t="s">
        <v>204</v>
      </c>
      <c r="M6468" s="7">
        <v>44498</v>
      </c>
      <c r="N6468" s="7">
        <v>44498</v>
      </c>
      <c r="O6468" s="11" t="s">
        <v>21</v>
      </c>
      <c r="P6468" s="11" t="s">
        <v>95</v>
      </c>
      <c r="Q6468">
        <v>77970</v>
      </c>
      <c r="R6468" s="11" t="s">
        <v>205</v>
      </c>
      <c r="S6468" s="11" t="s">
        <v>95</v>
      </c>
      <c r="T6468">
        <v>5887915.3700000001</v>
      </c>
      <c r="U6468">
        <f>SalesLineItems__NO_LOT[[#This Row],[ActualSales]]-SalesLineItems__NO_LOT[[#This Row],[Extended_Cost]]</f>
        <v>2172</v>
      </c>
      <c r="V6468">
        <f>IFERROR(SalesLineItems__NO_LOT[[#This Row],[Revenue]]/SalesLineItems__NO_LOT[[#This Row],[Extended_Price]],0)</f>
        <v>0.3703324808184143</v>
      </c>
      <c r="W6468" t="str">
        <f>IF(SalesLineItems__NO_LOT[[#This Row],[Revenue]]&lt;0,"Lost on Sale","Normal Revenue")</f>
        <v>Normal Revenue</v>
      </c>
      <c r="X64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8">
        <f>IF(SalesLineItems__NO_LOT[[#This Row],[SOP_Type]]="Return",SalesLineItems__NO_LOT[[#This Row],[Extended_Cost]]*-1,SalesLineItems__NO_LOT[[#This Row],[Extended_Price]])</f>
        <v>5865</v>
      </c>
      <c r="Z6468">
        <f>MONTH(SalesLineItems__NO_LOT[[#This Row],[Requested_Ship_Date]])</f>
        <v>10</v>
      </c>
      <c r="AA6468">
        <f>YEAR(SalesLineItems__NO_LOT[[#This Row],[Requested_Ship_Date]])</f>
        <v>2021</v>
      </c>
      <c r="AV6468"/>
      <c r="AX6468"/>
      <c r="AZ6468"/>
      <c r="BC6468"/>
      <c r="BF6468"/>
    </row>
    <row r="6469" spans="1:58" x14ac:dyDescent="0.2">
      <c r="A6469" t="s">
        <v>1731</v>
      </c>
      <c r="B6469" s="11" t="s">
        <v>22</v>
      </c>
      <c r="C6469" s="11" t="s">
        <v>1716</v>
      </c>
      <c r="D6469" s="11" t="s">
        <v>1732</v>
      </c>
      <c r="E6469" s="11" t="s">
        <v>1733</v>
      </c>
      <c r="F6469">
        <v>216.04</v>
      </c>
      <c r="G6469" s="11" t="s">
        <v>9</v>
      </c>
      <c r="H6469">
        <v>1322.17</v>
      </c>
      <c r="I6469">
        <v>2523.35</v>
      </c>
      <c r="J6469">
        <v>6.12</v>
      </c>
      <c r="K6469">
        <v>11.68</v>
      </c>
      <c r="L6469" s="11" t="s">
        <v>204</v>
      </c>
      <c r="M6469" s="7">
        <v>44498</v>
      </c>
      <c r="N6469" s="7">
        <v>44498</v>
      </c>
      <c r="O6469" s="11" t="s">
        <v>11</v>
      </c>
      <c r="P6469" s="11" t="s">
        <v>95</v>
      </c>
      <c r="Q6469">
        <v>77970</v>
      </c>
      <c r="R6469" s="11" t="s">
        <v>205</v>
      </c>
      <c r="S6469" s="11" t="s">
        <v>95</v>
      </c>
      <c r="T6469">
        <v>5887915.3700000001</v>
      </c>
      <c r="U6469">
        <f>SalesLineItems__NO_LOT[[#This Row],[ActualSales]]-SalesLineItems__NO_LOT[[#This Row],[Extended_Cost]]</f>
        <v>1201.1799999999998</v>
      </c>
      <c r="V6469">
        <f>IFERROR(SalesLineItems__NO_LOT[[#This Row],[Revenue]]/SalesLineItems__NO_LOT[[#This Row],[Extended_Price]],0)</f>
        <v>0.47602591792656584</v>
      </c>
      <c r="W6469" t="str">
        <f>IF(SalesLineItems__NO_LOT[[#This Row],[Revenue]]&lt;0,"Lost on Sale","Normal Revenue")</f>
        <v>Normal Revenue</v>
      </c>
      <c r="X64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69">
        <f>IF(SalesLineItems__NO_LOT[[#This Row],[SOP_Type]]="Return",SalesLineItems__NO_LOT[[#This Row],[Extended_Cost]]*-1,SalesLineItems__NO_LOT[[#This Row],[Extended_Price]])</f>
        <v>2523.35</v>
      </c>
      <c r="Z6469">
        <f>MONTH(SalesLineItems__NO_LOT[[#This Row],[Requested_Ship_Date]])</f>
        <v>10</v>
      </c>
      <c r="AA6469">
        <f>YEAR(SalesLineItems__NO_LOT[[#This Row],[Requested_Ship_Date]])</f>
        <v>2021</v>
      </c>
      <c r="AV6469"/>
      <c r="AX6469"/>
      <c r="AZ6469"/>
      <c r="BC6469"/>
      <c r="BF6469"/>
    </row>
    <row r="6470" spans="1:58" x14ac:dyDescent="0.2">
      <c r="A6470" t="s">
        <v>1734</v>
      </c>
      <c r="B6470" s="11" t="s">
        <v>22</v>
      </c>
      <c r="C6470" s="11" t="s">
        <v>1716</v>
      </c>
      <c r="D6470" s="11" t="s">
        <v>1735</v>
      </c>
      <c r="E6470" s="11" t="s">
        <v>1736</v>
      </c>
      <c r="F6470">
        <v>211.97</v>
      </c>
      <c r="G6470" s="11" t="s">
        <v>9</v>
      </c>
      <c r="H6470">
        <v>1038.6500000000001</v>
      </c>
      <c r="I6470">
        <v>1964.96</v>
      </c>
      <c r="J6470">
        <v>4.9000000000000004</v>
      </c>
      <c r="K6470">
        <v>9.27</v>
      </c>
      <c r="L6470" s="11" t="s">
        <v>204</v>
      </c>
      <c r="M6470" s="7">
        <v>44498</v>
      </c>
      <c r="N6470" s="7">
        <v>44498</v>
      </c>
      <c r="O6470" s="11" t="s">
        <v>11</v>
      </c>
      <c r="P6470" s="11" t="s">
        <v>95</v>
      </c>
      <c r="Q6470">
        <v>77970</v>
      </c>
      <c r="R6470" s="11" t="s">
        <v>205</v>
      </c>
      <c r="S6470" s="11" t="s">
        <v>95</v>
      </c>
      <c r="T6470">
        <v>5887915.3700000001</v>
      </c>
      <c r="U6470">
        <f>SalesLineItems__NO_LOT[[#This Row],[ActualSales]]-SalesLineItems__NO_LOT[[#This Row],[Extended_Cost]]</f>
        <v>926.31</v>
      </c>
      <c r="V6470">
        <f>IFERROR(SalesLineItems__NO_LOT[[#This Row],[Revenue]]/SalesLineItems__NO_LOT[[#This Row],[Extended_Price]],0)</f>
        <v>0.47141417637000238</v>
      </c>
      <c r="W6470" t="str">
        <f>IF(SalesLineItems__NO_LOT[[#This Row],[Revenue]]&lt;0,"Lost on Sale","Normal Revenue")</f>
        <v>Normal Revenue</v>
      </c>
      <c r="X64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0">
        <f>IF(SalesLineItems__NO_LOT[[#This Row],[SOP_Type]]="Return",SalesLineItems__NO_LOT[[#This Row],[Extended_Cost]]*-1,SalesLineItems__NO_LOT[[#This Row],[Extended_Price]])</f>
        <v>1964.96</v>
      </c>
      <c r="Z6470">
        <f>MONTH(SalesLineItems__NO_LOT[[#This Row],[Requested_Ship_Date]])</f>
        <v>10</v>
      </c>
      <c r="AA6470">
        <f>YEAR(SalesLineItems__NO_LOT[[#This Row],[Requested_Ship_Date]])</f>
        <v>2021</v>
      </c>
      <c r="AV6470"/>
      <c r="AX6470"/>
      <c r="AZ6470"/>
      <c r="BC6470"/>
      <c r="BF6470"/>
    </row>
    <row r="6471" spans="1:58" x14ac:dyDescent="0.2">
      <c r="A6471" t="s">
        <v>1737</v>
      </c>
      <c r="B6471" s="11" t="s">
        <v>22</v>
      </c>
      <c r="C6471" s="11" t="s">
        <v>1716</v>
      </c>
      <c r="D6471" s="11" t="s">
        <v>13</v>
      </c>
      <c r="E6471" s="11" t="s">
        <v>14</v>
      </c>
      <c r="F6471">
        <v>1</v>
      </c>
      <c r="G6471" s="11" t="s">
        <v>15</v>
      </c>
      <c r="H6471">
        <v>0</v>
      </c>
      <c r="I6471">
        <v>1.5</v>
      </c>
      <c r="J6471">
        <v>0</v>
      </c>
      <c r="K6471">
        <v>1.5</v>
      </c>
      <c r="L6471" s="11" t="s">
        <v>204</v>
      </c>
      <c r="M6471" s="7">
        <v>44498</v>
      </c>
      <c r="N6471" s="7">
        <v>44498</v>
      </c>
      <c r="O6471" s="11" t="s">
        <v>16</v>
      </c>
      <c r="P6471" s="11" t="s">
        <v>95</v>
      </c>
      <c r="Q6471">
        <v>77970</v>
      </c>
      <c r="R6471" s="11" t="s">
        <v>205</v>
      </c>
      <c r="S6471" s="11" t="s">
        <v>95</v>
      </c>
      <c r="T6471">
        <v>5887915.3700000001</v>
      </c>
      <c r="U6471">
        <f>SalesLineItems__NO_LOT[[#This Row],[ActualSales]]-SalesLineItems__NO_LOT[[#This Row],[Extended_Cost]]</f>
        <v>1.5</v>
      </c>
      <c r="V6471">
        <f>IFERROR(SalesLineItems__NO_LOT[[#This Row],[Revenue]]/SalesLineItems__NO_LOT[[#This Row],[Extended_Price]],0)</f>
        <v>1</v>
      </c>
      <c r="W6471" t="str">
        <f>IF(SalesLineItems__NO_LOT[[#This Row],[Revenue]]&lt;0,"Lost on Sale","Normal Revenue")</f>
        <v>Normal Revenue</v>
      </c>
      <c r="X64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1">
        <f>IF(SalesLineItems__NO_LOT[[#This Row],[SOP_Type]]="Return",SalesLineItems__NO_LOT[[#This Row],[Extended_Cost]]*-1,SalesLineItems__NO_LOT[[#This Row],[Extended_Price]])</f>
        <v>1.5</v>
      </c>
      <c r="Z6471">
        <f>MONTH(SalesLineItems__NO_LOT[[#This Row],[Requested_Ship_Date]])</f>
        <v>10</v>
      </c>
      <c r="AA6471">
        <f>YEAR(SalesLineItems__NO_LOT[[#This Row],[Requested_Ship_Date]])</f>
        <v>2021</v>
      </c>
      <c r="AV6471"/>
      <c r="AX6471"/>
      <c r="AZ6471"/>
      <c r="BC6471"/>
      <c r="BF6471"/>
    </row>
    <row r="6472" spans="1:58" x14ac:dyDescent="0.2">
      <c r="A6472" t="s">
        <v>1738</v>
      </c>
      <c r="B6472" s="11" t="s">
        <v>22</v>
      </c>
      <c r="C6472" s="11" t="s">
        <v>1739</v>
      </c>
      <c r="D6472" s="11" t="s">
        <v>208</v>
      </c>
      <c r="E6472" s="11" t="s">
        <v>209</v>
      </c>
      <c r="F6472">
        <v>13700</v>
      </c>
      <c r="G6472" s="11" t="s">
        <v>9</v>
      </c>
      <c r="H6472">
        <v>65487</v>
      </c>
      <c r="I6472">
        <v>77405</v>
      </c>
      <c r="J6472">
        <v>4.78</v>
      </c>
      <c r="K6472">
        <v>5.65</v>
      </c>
      <c r="L6472" s="11" t="s">
        <v>204</v>
      </c>
      <c r="M6472" s="7">
        <v>44498</v>
      </c>
      <c r="N6472" s="7">
        <v>44498</v>
      </c>
      <c r="O6472" s="11" t="s">
        <v>65</v>
      </c>
      <c r="P6472" s="11" t="s">
        <v>95</v>
      </c>
      <c r="Q6472">
        <v>77970</v>
      </c>
      <c r="R6472" s="11" t="s">
        <v>205</v>
      </c>
      <c r="S6472" s="11" t="s">
        <v>95</v>
      </c>
      <c r="T6472">
        <v>5887915.3700000001</v>
      </c>
      <c r="U6472">
        <f>SalesLineItems__NO_LOT[[#This Row],[ActualSales]]-SalesLineItems__NO_LOT[[#This Row],[Extended_Cost]]</f>
        <v>11918</v>
      </c>
      <c r="V6472">
        <f>IFERROR(SalesLineItems__NO_LOT[[#This Row],[Revenue]]/SalesLineItems__NO_LOT[[#This Row],[Extended_Price]],0)</f>
        <v>0.15396938182287967</v>
      </c>
      <c r="W6472" t="str">
        <f>IF(SalesLineItems__NO_LOT[[#This Row],[Revenue]]&lt;0,"Lost on Sale","Normal Revenue")</f>
        <v>Normal Revenue</v>
      </c>
      <c r="X64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472">
        <f>IF(SalesLineItems__NO_LOT[[#This Row],[SOP_Type]]="Return",SalesLineItems__NO_LOT[[#This Row],[Extended_Cost]]*-1,SalesLineItems__NO_LOT[[#This Row],[Extended_Price]])</f>
        <v>77405</v>
      </c>
      <c r="Z6472">
        <f>MONTH(SalesLineItems__NO_LOT[[#This Row],[Requested_Ship_Date]])</f>
        <v>10</v>
      </c>
      <c r="AA6472">
        <f>YEAR(SalesLineItems__NO_LOT[[#This Row],[Requested_Ship_Date]])</f>
        <v>2021</v>
      </c>
      <c r="AV6472"/>
      <c r="AX6472"/>
      <c r="AZ6472"/>
      <c r="BC6472"/>
      <c r="BF6472"/>
    </row>
    <row r="6473" spans="1:58" x14ac:dyDescent="0.2">
      <c r="A6473" t="s">
        <v>1690</v>
      </c>
      <c r="B6473" s="11" t="s">
        <v>22</v>
      </c>
      <c r="C6473" s="11" t="s">
        <v>1691</v>
      </c>
      <c r="D6473" s="11" t="s">
        <v>76</v>
      </c>
      <c r="E6473" s="11" t="s">
        <v>77</v>
      </c>
      <c r="F6473">
        <v>510</v>
      </c>
      <c r="G6473" s="11" t="s">
        <v>9</v>
      </c>
      <c r="H6473">
        <v>2437.8000000000002</v>
      </c>
      <c r="I6473">
        <v>3758.7</v>
      </c>
      <c r="J6473">
        <v>4.78</v>
      </c>
      <c r="K6473">
        <v>7.37</v>
      </c>
      <c r="L6473" s="11" t="s">
        <v>73</v>
      </c>
      <c r="M6473" s="7">
        <v>44501</v>
      </c>
      <c r="N6473" s="7">
        <v>44501</v>
      </c>
      <c r="O6473" s="11" t="s">
        <v>70</v>
      </c>
      <c r="P6473" s="11" t="s">
        <v>95</v>
      </c>
      <c r="Q6473">
        <v>16507.830000000002</v>
      </c>
      <c r="R6473" s="11" t="s">
        <v>12</v>
      </c>
      <c r="S6473" s="11" t="s">
        <v>95</v>
      </c>
      <c r="T6473">
        <v>888799.68</v>
      </c>
      <c r="U6473">
        <f>SalesLineItems__NO_LOT[[#This Row],[ActualSales]]-SalesLineItems__NO_LOT[[#This Row],[Extended_Cost]]</f>
        <v>1320.8999999999996</v>
      </c>
      <c r="V6473">
        <f>IFERROR(SalesLineItems__NO_LOT[[#This Row],[Revenue]]/SalesLineItems__NO_LOT[[#This Row],[Extended_Price]],0)</f>
        <v>0.3514246947082767</v>
      </c>
      <c r="W6473" t="str">
        <f>IF(SalesLineItems__NO_LOT[[#This Row],[Revenue]]&lt;0,"Lost on Sale","Normal Revenue")</f>
        <v>Normal Revenue</v>
      </c>
      <c r="X64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3">
        <f>IF(SalesLineItems__NO_LOT[[#This Row],[SOP_Type]]="Return",SalesLineItems__NO_LOT[[#This Row],[Extended_Cost]]*-1,SalesLineItems__NO_LOT[[#This Row],[Extended_Price]])</f>
        <v>3758.7</v>
      </c>
      <c r="Z6473">
        <f>MONTH(SalesLineItems__NO_LOT[[#This Row],[Requested_Ship_Date]])</f>
        <v>11</v>
      </c>
      <c r="AA6473">
        <f>YEAR(SalesLineItems__NO_LOT[[#This Row],[Requested_Ship_Date]])</f>
        <v>2021</v>
      </c>
      <c r="AV6473"/>
      <c r="AX6473"/>
      <c r="AZ6473"/>
      <c r="BC6473"/>
      <c r="BF6473"/>
    </row>
    <row r="6474" spans="1:58" x14ac:dyDescent="0.2">
      <c r="A6474" t="s">
        <v>1692</v>
      </c>
      <c r="B6474" s="11" t="s">
        <v>22</v>
      </c>
      <c r="C6474" s="11" t="s">
        <v>1693</v>
      </c>
      <c r="D6474" s="11" t="s">
        <v>189</v>
      </c>
      <c r="E6474" s="11" t="s">
        <v>190</v>
      </c>
      <c r="F6474">
        <v>1100</v>
      </c>
      <c r="G6474" s="11" t="s">
        <v>9</v>
      </c>
      <c r="H6474">
        <v>1738</v>
      </c>
      <c r="I6474">
        <v>2178</v>
      </c>
      <c r="J6474">
        <v>1.58</v>
      </c>
      <c r="K6474">
        <v>1.98</v>
      </c>
      <c r="L6474" s="11" t="s">
        <v>191</v>
      </c>
      <c r="M6474" s="7">
        <v>44501</v>
      </c>
      <c r="N6474" s="7">
        <v>44501</v>
      </c>
      <c r="O6474" s="11" t="s">
        <v>21</v>
      </c>
      <c r="P6474" s="11" t="s">
        <v>95</v>
      </c>
      <c r="Q6474">
        <v>1633.5</v>
      </c>
      <c r="R6474" s="11" t="s">
        <v>52</v>
      </c>
      <c r="S6474" s="11" t="s">
        <v>95</v>
      </c>
      <c r="T6474">
        <v>68442.19</v>
      </c>
      <c r="U6474">
        <f>SalesLineItems__NO_LOT[[#This Row],[ActualSales]]-SalesLineItems__NO_LOT[[#This Row],[Extended_Cost]]</f>
        <v>440</v>
      </c>
      <c r="V6474">
        <f>IFERROR(SalesLineItems__NO_LOT[[#This Row],[Revenue]]/SalesLineItems__NO_LOT[[#This Row],[Extended_Price]],0)</f>
        <v>0.20202020202020202</v>
      </c>
      <c r="W6474" t="str">
        <f>IF(SalesLineItems__NO_LOT[[#This Row],[Revenue]]&lt;0,"Lost on Sale","Normal Revenue")</f>
        <v>Normal Revenue</v>
      </c>
      <c r="X64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74">
        <f>IF(SalesLineItems__NO_LOT[[#This Row],[SOP_Type]]="Return",SalesLineItems__NO_LOT[[#This Row],[Extended_Cost]]*-1,SalesLineItems__NO_LOT[[#This Row],[Extended_Price]])</f>
        <v>2178</v>
      </c>
      <c r="Z6474">
        <f>MONTH(SalesLineItems__NO_LOT[[#This Row],[Requested_Ship_Date]])</f>
        <v>11</v>
      </c>
      <c r="AA6474">
        <f>YEAR(SalesLineItems__NO_LOT[[#This Row],[Requested_Ship_Date]])</f>
        <v>2021</v>
      </c>
      <c r="AV6474"/>
      <c r="AX6474"/>
      <c r="AZ6474"/>
      <c r="BC6474"/>
      <c r="BF6474"/>
    </row>
    <row r="6475" spans="1:58" x14ac:dyDescent="0.2">
      <c r="A6475" t="s">
        <v>1694</v>
      </c>
      <c r="B6475" s="11" t="s">
        <v>22</v>
      </c>
      <c r="C6475" s="11" t="s">
        <v>1695</v>
      </c>
      <c r="D6475" s="11" t="s">
        <v>78</v>
      </c>
      <c r="E6475" s="11" t="s">
        <v>79</v>
      </c>
      <c r="F6475">
        <v>3629.97</v>
      </c>
      <c r="G6475" s="11" t="s">
        <v>9</v>
      </c>
      <c r="H6475">
        <v>12051.5</v>
      </c>
      <c r="I6475">
        <v>19674.439999999999</v>
      </c>
      <c r="J6475">
        <v>3.32</v>
      </c>
      <c r="K6475">
        <v>5.42</v>
      </c>
      <c r="L6475" s="11" t="s">
        <v>73</v>
      </c>
      <c r="M6475" s="7">
        <v>44501</v>
      </c>
      <c r="N6475" s="7">
        <v>44501</v>
      </c>
      <c r="O6475" s="11" t="s">
        <v>70</v>
      </c>
      <c r="P6475" s="11" t="s">
        <v>95</v>
      </c>
      <c r="Q6475">
        <v>16507.830000000002</v>
      </c>
      <c r="R6475" s="11" t="s">
        <v>12</v>
      </c>
      <c r="S6475" s="11" t="s">
        <v>95</v>
      </c>
      <c r="T6475">
        <v>888799.68</v>
      </c>
      <c r="U6475">
        <f>SalesLineItems__NO_LOT[[#This Row],[ActualSales]]-SalesLineItems__NO_LOT[[#This Row],[Extended_Cost]]</f>
        <v>7622.9399999999987</v>
      </c>
      <c r="V6475">
        <f>IFERROR(SalesLineItems__NO_LOT[[#This Row],[Revenue]]/SalesLineItems__NO_LOT[[#This Row],[Extended_Price]],0)</f>
        <v>0.38745397581837143</v>
      </c>
      <c r="W6475" t="str">
        <f>IF(SalesLineItems__NO_LOT[[#This Row],[Revenue]]&lt;0,"Lost on Sale","Normal Revenue")</f>
        <v>Normal Revenue</v>
      </c>
      <c r="X64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5">
        <f>IF(SalesLineItems__NO_LOT[[#This Row],[SOP_Type]]="Return",SalesLineItems__NO_LOT[[#This Row],[Extended_Cost]]*-1,SalesLineItems__NO_LOT[[#This Row],[Extended_Price]])</f>
        <v>19674.439999999999</v>
      </c>
      <c r="Z6475">
        <f>MONTH(SalesLineItems__NO_LOT[[#This Row],[Requested_Ship_Date]])</f>
        <v>11</v>
      </c>
      <c r="AA6475">
        <f>YEAR(SalesLineItems__NO_LOT[[#This Row],[Requested_Ship_Date]])</f>
        <v>2021</v>
      </c>
      <c r="AV6475"/>
      <c r="AX6475"/>
      <c r="AZ6475"/>
      <c r="BC6475"/>
      <c r="BF6475"/>
    </row>
    <row r="6476" spans="1:58" x14ac:dyDescent="0.2">
      <c r="A6476" t="s">
        <v>1696</v>
      </c>
      <c r="B6476" s="11" t="s">
        <v>22</v>
      </c>
      <c r="C6476" s="11" t="s">
        <v>1695</v>
      </c>
      <c r="D6476" s="11" t="s">
        <v>74</v>
      </c>
      <c r="E6476" s="11" t="s">
        <v>75</v>
      </c>
      <c r="F6476">
        <v>1</v>
      </c>
      <c r="G6476" s="11" t="s">
        <v>15</v>
      </c>
      <c r="H6476">
        <v>0</v>
      </c>
      <c r="I6476">
        <v>100</v>
      </c>
      <c r="J6476">
        <v>0</v>
      </c>
      <c r="K6476">
        <v>100</v>
      </c>
      <c r="L6476" s="11" t="s">
        <v>73</v>
      </c>
      <c r="M6476" s="7">
        <v>44501</v>
      </c>
      <c r="N6476" s="7">
        <v>44501</v>
      </c>
      <c r="O6476" s="11" t="s">
        <v>16</v>
      </c>
      <c r="P6476" s="11" t="s">
        <v>95</v>
      </c>
      <c r="Q6476">
        <v>16507.830000000002</v>
      </c>
      <c r="R6476" s="11" t="s">
        <v>12</v>
      </c>
      <c r="S6476" s="11" t="s">
        <v>95</v>
      </c>
      <c r="T6476">
        <v>888799.68</v>
      </c>
      <c r="U6476">
        <f>SalesLineItems__NO_LOT[[#This Row],[ActualSales]]-SalesLineItems__NO_LOT[[#This Row],[Extended_Cost]]</f>
        <v>100</v>
      </c>
      <c r="V6476">
        <f>IFERROR(SalesLineItems__NO_LOT[[#This Row],[Revenue]]/SalesLineItems__NO_LOT[[#This Row],[Extended_Price]],0)</f>
        <v>1</v>
      </c>
      <c r="W6476" t="str">
        <f>IF(SalesLineItems__NO_LOT[[#This Row],[Revenue]]&lt;0,"Lost on Sale","Normal Revenue")</f>
        <v>Normal Revenue</v>
      </c>
      <c r="X64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6">
        <f>IF(SalesLineItems__NO_LOT[[#This Row],[SOP_Type]]="Return",SalesLineItems__NO_LOT[[#This Row],[Extended_Cost]]*-1,SalesLineItems__NO_LOT[[#This Row],[Extended_Price]])</f>
        <v>100</v>
      </c>
      <c r="Z6476">
        <f>MONTH(SalesLineItems__NO_LOT[[#This Row],[Requested_Ship_Date]])</f>
        <v>11</v>
      </c>
      <c r="AA6476">
        <f>YEAR(SalesLineItems__NO_LOT[[#This Row],[Requested_Ship_Date]])</f>
        <v>2021</v>
      </c>
      <c r="AV6476"/>
      <c r="AX6476"/>
      <c r="AZ6476"/>
      <c r="BC6476"/>
      <c r="BF6476"/>
    </row>
    <row r="6477" spans="1:58" x14ac:dyDescent="0.2">
      <c r="A6477" t="s">
        <v>1697</v>
      </c>
      <c r="B6477" s="11" t="s">
        <v>22</v>
      </c>
      <c r="C6477" s="11" t="s">
        <v>1698</v>
      </c>
      <c r="D6477" s="11" t="s">
        <v>76</v>
      </c>
      <c r="E6477" s="11" t="s">
        <v>77</v>
      </c>
      <c r="F6477">
        <v>1005</v>
      </c>
      <c r="G6477" s="11" t="s">
        <v>9</v>
      </c>
      <c r="H6477">
        <v>4904.3999999999996</v>
      </c>
      <c r="I6477">
        <v>7406.85</v>
      </c>
      <c r="J6477">
        <v>4.88</v>
      </c>
      <c r="K6477">
        <v>7.37</v>
      </c>
      <c r="L6477" s="11" t="s">
        <v>73</v>
      </c>
      <c r="M6477" s="7">
        <v>44501</v>
      </c>
      <c r="N6477" s="7">
        <v>44501</v>
      </c>
      <c r="O6477" s="11" t="s">
        <v>70</v>
      </c>
      <c r="P6477" s="11" t="s">
        <v>95</v>
      </c>
      <c r="Q6477">
        <v>16507.830000000002</v>
      </c>
      <c r="R6477" s="11" t="s">
        <v>12</v>
      </c>
      <c r="S6477" s="11" t="s">
        <v>95</v>
      </c>
      <c r="T6477">
        <v>888799.68</v>
      </c>
      <c r="U6477">
        <f>SalesLineItems__NO_LOT[[#This Row],[ActualSales]]-SalesLineItems__NO_LOT[[#This Row],[Extended_Cost]]</f>
        <v>2502.4500000000007</v>
      </c>
      <c r="V6477">
        <f>IFERROR(SalesLineItems__NO_LOT[[#This Row],[Revenue]]/SalesLineItems__NO_LOT[[#This Row],[Extended_Price]],0)</f>
        <v>0.33785617367706927</v>
      </c>
      <c r="W6477" t="str">
        <f>IF(SalesLineItems__NO_LOT[[#This Row],[Revenue]]&lt;0,"Lost on Sale","Normal Revenue")</f>
        <v>Normal Revenue</v>
      </c>
      <c r="X64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7">
        <f>IF(SalesLineItems__NO_LOT[[#This Row],[SOP_Type]]="Return",SalesLineItems__NO_LOT[[#This Row],[Extended_Cost]]*-1,SalesLineItems__NO_LOT[[#This Row],[Extended_Price]])</f>
        <v>7406.85</v>
      </c>
      <c r="Z6477">
        <f>MONTH(SalesLineItems__NO_LOT[[#This Row],[Requested_Ship_Date]])</f>
        <v>11</v>
      </c>
      <c r="AA6477">
        <f>YEAR(SalesLineItems__NO_LOT[[#This Row],[Requested_Ship_Date]])</f>
        <v>2021</v>
      </c>
      <c r="AV6477"/>
      <c r="AX6477"/>
      <c r="AZ6477"/>
      <c r="BC6477"/>
      <c r="BF6477"/>
    </row>
    <row r="6478" spans="1:58" x14ac:dyDescent="0.2">
      <c r="A6478" t="s">
        <v>1699</v>
      </c>
      <c r="B6478" s="11" t="s">
        <v>22</v>
      </c>
      <c r="C6478" s="11" t="s">
        <v>1700</v>
      </c>
      <c r="D6478" s="11" t="s">
        <v>177</v>
      </c>
      <c r="E6478" s="11" t="s">
        <v>178</v>
      </c>
      <c r="F6478">
        <v>300</v>
      </c>
      <c r="G6478" s="11" t="s">
        <v>9</v>
      </c>
      <c r="H6478">
        <v>1341</v>
      </c>
      <c r="I6478">
        <v>2010</v>
      </c>
      <c r="J6478">
        <v>4.47</v>
      </c>
      <c r="K6478">
        <v>6.7</v>
      </c>
      <c r="L6478" s="11" t="s">
        <v>69</v>
      </c>
      <c r="M6478" s="7">
        <v>44501</v>
      </c>
      <c r="N6478" s="7">
        <v>44501</v>
      </c>
      <c r="O6478" s="11" t="s">
        <v>21</v>
      </c>
      <c r="P6478" s="11" t="s">
        <v>95</v>
      </c>
      <c r="Q6478">
        <v>320188.32</v>
      </c>
      <c r="R6478" s="11" t="s">
        <v>52</v>
      </c>
      <c r="S6478" s="11" t="s">
        <v>95</v>
      </c>
      <c r="T6478">
        <v>8464367.5299999993</v>
      </c>
      <c r="U6478">
        <f>SalesLineItems__NO_LOT[[#This Row],[ActualSales]]-SalesLineItems__NO_LOT[[#This Row],[Extended_Cost]]</f>
        <v>669</v>
      </c>
      <c r="V6478">
        <f>IFERROR(SalesLineItems__NO_LOT[[#This Row],[Revenue]]/SalesLineItems__NO_LOT[[#This Row],[Extended_Price]],0)</f>
        <v>0.33283582089552238</v>
      </c>
      <c r="W6478" t="str">
        <f>IF(SalesLineItems__NO_LOT[[#This Row],[Revenue]]&lt;0,"Lost on Sale","Normal Revenue")</f>
        <v>Normal Revenue</v>
      </c>
      <c r="X64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8">
        <f>IF(SalesLineItems__NO_LOT[[#This Row],[SOP_Type]]="Return",SalesLineItems__NO_LOT[[#This Row],[Extended_Cost]]*-1,SalesLineItems__NO_LOT[[#This Row],[Extended_Price]])</f>
        <v>2010</v>
      </c>
      <c r="Z6478">
        <f>MONTH(SalesLineItems__NO_LOT[[#This Row],[Requested_Ship_Date]])</f>
        <v>11</v>
      </c>
      <c r="AA6478">
        <f>YEAR(SalesLineItems__NO_LOT[[#This Row],[Requested_Ship_Date]])</f>
        <v>2021</v>
      </c>
      <c r="AV6478"/>
      <c r="AX6478"/>
      <c r="AZ6478"/>
      <c r="BC6478"/>
      <c r="BF6478"/>
    </row>
    <row r="6479" spans="1:58" x14ac:dyDescent="0.2">
      <c r="A6479" t="s">
        <v>1701</v>
      </c>
      <c r="B6479" s="11" t="s">
        <v>22</v>
      </c>
      <c r="C6479" s="11" t="s">
        <v>1702</v>
      </c>
      <c r="D6479" s="11" t="s">
        <v>38</v>
      </c>
      <c r="E6479" s="11" t="s">
        <v>39</v>
      </c>
      <c r="F6479">
        <v>100</v>
      </c>
      <c r="G6479" s="11" t="s">
        <v>9</v>
      </c>
      <c r="H6479">
        <v>426</v>
      </c>
      <c r="I6479">
        <v>614</v>
      </c>
      <c r="J6479">
        <v>4.26</v>
      </c>
      <c r="K6479">
        <v>6.14</v>
      </c>
      <c r="L6479" s="11" t="s">
        <v>69</v>
      </c>
      <c r="M6479" s="7">
        <v>44501</v>
      </c>
      <c r="N6479" s="7">
        <v>44501</v>
      </c>
      <c r="O6479" s="11" t="s">
        <v>40</v>
      </c>
      <c r="P6479" s="11" t="s">
        <v>95</v>
      </c>
      <c r="Q6479">
        <v>320188.32</v>
      </c>
      <c r="R6479" s="11" t="s">
        <v>52</v>
      </c>
      <c r="S6479" s="11" t="s">
        <v>95</v>
      </c>
      <c r="T6479">
        <v>8464367.5299999993</v>
      </c>
      <c r="U6479">
        <f>SalesLineItems__NO_LOT[[#This Row],[ActualSales]]-SalesLineItems__NO_LOT[[#This Row],[Extended_Cost]]</f>
        <v>188</v>
      </c>
      <c r="V6479">
        <f>IFERROR(SalesLineItems__NO_LOT[[#This Row],[Revenue]]/SalesLineItems__NO_LOT[[#This Row],[Extended_Price]],0)</f>
        <v>0.30618892508143325</v>
      </c>
      <c r="W6479" t="str">
        <f>IF(SalesLineItems__NO_LOT[[#This Row],[Revenue]]&lt;0,"Lost on Sale","Normal Revenue")</f>
        <v>Normal Revenue</v>
      </c>
      <c r="X64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79">
        <f>IF(SalesLineItems__NO_LOT[[#This Row],[SOP_Type]]="Return",SalesLineItems__NO_LOT[[#This Row],[Extended_Cost]]*-1,SalesLineItems__NO_LOT[[#This Row],[Extended_Price]])</f>
        <v>614</v>
      </c>
      <c r="Z6479">
        <f>MONTH(SalesLineItems__NO_LOT[[#This Row],[Requested_Ship_Date]])</f>
        <v>11</v>
      </c>
      <c r="AA6479">
        <f>YEAR(SalesLineItems__NO_LOT[[#This Row],[Requested_Ship_Date]])</f>
        <v>2021</v>
      </c>
      <c r="AV6479"/>
      <c r="AX6479"/>
      <c r="AZ6479"/>
      <c r="BC6479"/>
      <c r="BF6479"/>
    </row>
    <row r="6480" spans="1:58" x14ac:dyDescent="0.2">
      <c r="A6480" t="s">
        <v>1703</v>
      </c>
      <c r="B6480" s="11" t="s">
        <v>22</v>
      </c>
      <c r="C6480" s="11" t="s">
        <v>1704</v>
      </c>
      <c r="D6480" s="11" t="s">
        <v>344</v>
      </c>
      <c r="E6480" s="11" t="s">
        <v>345</v>
      </c>
      <c r="F6480">
        <v>2000</v>
      </c>
      <c r="G6480" s="11" t="s">
        <v>9</v>
      </c>
      <c r="H6480">
        <v>11885.75</v>
      </c>
      <c r="I6480">
        <v>18980</v>
      </c>
      <c r="J6480">
        <v>5.94</v>
      </c>
      <c r="K6480">
        <v>9.49</v>
      </c>
      <c r="L6480" s="11" t="s">
        <v>69</v>
      </c>
      <c r="M6480" s="7">
        <v>44501</v>
      </c>
      <c r="N6480" s="7">
        <v>44501</v>
      </c>
      <c r="O6480" s="11" t="s">
        <v>65</v>
      </c>
      <c r="P6480" s="11" t="s">
        <v>95</v>
      </c>
      <c r="Q6480">
        <v>320188.32</v>
      </c>
      <c r="R6480" s="11" t="s">
        <v>52</v>
      </c>
      <c r="S6480" s="11" t="s">
        <v>95</v>
      </c>
      <c r="T6480">
        <v>8464367.5299999993</v>
      </c>
      <c r="U6480">
        <f>SalesLineItems__NO_LOT[[#This Row],[ActualSales]]-SalesLineItems__NO_LOT[[#This Row],[Extended_Cost]]</f>
        <v>7094.25</v>
      </c>
      <c r="V6480">
        <f>IFERROR(SalesLineItems__NO_LOT[[#This Row],[Revenue]]/SalesLineItems__NO_LOT[[#This Row],[Extended_Price]],0)</f>
        <v>0.3737750263435195</v>
      </c>
      <c r="W6480" t="str">
        <f>IF(SalesLineItems__NO_LOT[[#This Row],[Revenue]]&lt;0,"Lost on Sale","Normal Revenue")</f>
        <v>Normal Revenue</v>
      </c>
      <c r="X64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80">
        <f>IF(SalesLineItems__NO_LOT[[#This Row],[SOP_Type]]="Return",SalesLineItems__NO_LOT[[#This Row],[Extended_Cost]]*-1,SalesLineItems__NO_LOT[[#This Row],[Extended_Price]])</f>
        <v>18980</v>
      </c>
      <c r="Z6480">
        <f>MONTH(SalesLineItems__NO_LOT[[#This Row],[Requested_Ship_Date]])</f>
        <v>11</v>
      </c>
      <c r="AA6480">
        <f>YEAR(SalesLineItems__NO_LOT[[#This Row],[Requested_Ship_Date]])</f>
        <v>2021</v>
      </c>
      <c r="AV6480"/>
      <c r="AX6480"/>
      <c r="AZ6480"/>
      <c r="BC6480"/>
      <c r="BF6480"/>
    </row>
    <row r="6481" spans="1:58" x14ac:dyDescent="0.2">
      <c r="A6481" t="s">
        <v>1705</v>
      </c>
      <c r="B6481" s="11" t="s">
        <v>22</v>
      </c>
      <c r="C6481" s="11" t="s">
        <v>1706</v>
      </c>
      <c r="D6481" s="11" t="s">
        <v>936</v>
      </c>
      <c r="E6481" s="11" t="s">
        <v>33</v>
      </c>
      <c r="F6481">
        <v>52.14</v>
      </c>
      <c r="G6481" s="11" t="s">
        <v>9</v>
      </c>
      <c r="H6481">
        <v>154.86000000000001</v>
      </c>
      <c r="I6481">
        <v>162.16</v>
      </c>
      <c r="J6481">
        <v>2.97</v>
      </c>
      <c r="K6481">
        <v>3.11</v>
      </c>
      <c r="L6481" s="11" t="s">
        <v>69</v>
      </c>
      <c r="M6481" s="7">
        <v>44501</v>
      </c>
      <c r="N6481" s="7">
        <v>44501</v>
      </c>
      <c r="O6481" s="11" t="s">
        <v>35</v>
      </c>
      <c r="P6481" s="11" t="s">
        <v>95</v>
      </c>
      <c r="Q6481">
        <v>320188.32</v>
      </c>
      <c r="R6481" s="11" t="s">
        <v>52</v>
      </c>
      <c r="S6481" s="11" t="s">
        <v>95</v>
      </c>
      <c r="T6481">
        <v>8464367.5299999993</v>
      </c>
      <c r="U6481">
        <f>SalesLineItems__NO_LOT[[#This Row],[ActualSales]]-SalesLineItems__NO_LOT[[#This Row],[Extended_Cost]]</f>
        <v>7.2999999999999829</v>
      </c>
      <c r="V6481">
        <f>IFERROR(SalesLineItems__NO_LOT[[#This Row],[Revenue]]/SalesLineItems__NO_LOT[[#This Row],[Extended_Price]],0)</f>
        <v>4.5017266896891853E-2</v>
      </c>
      <c r="W6481" t="str">
        <f>IF(SalesLineItems__NO_LOT[[#This Row],[Revenue]]&lt;0,"Lost on Sale","Normal Revenue")</f>
        <v>Normal Revenue</v>
      </c>
      <c r="X64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81">
        <f>IF(SalesLineItems__NO_LOT[[#This Row],[SOP_Type]]="Return",SalesLineItems__NO_LOT[[#This Row],[Extended_Cost]]*-1,SalesLineItems__NO_LOT[[#This Row],[Extended_Price]])</f>
        <v>162.16</v>
      </c>
      <c r="Z6481">
        <f>MONTH(SalesLineItems__NO_LOT[[#This Row],[Requested_Ship_Date]])</f>
        <v>11</v>
      </c>
      <c r="AA6481">
        <f>YEAR(SalesLineItems__NO_LOT[[#This Row],[Requested_Ship_Date]])</f>
        <v>2021</v>
      </c>
      <c r="AV6481"/>
      <c r="AX6481"/>
      <c r="AZ6481"/>
      <c r="BC6481"/>
      <c r="BF6481"/>
    </row>
    <row r="6482" spans="1:58" x14ac:dyDescent="0.2">
      <c r="A6482" t="s">
        <v>1707</v>
      </c>
      <c r="B6482" s="11" t="s">
        <v>22</v>
      </c>
      <c r="C6482" s="11" t="s">
        <v>1708</v>
      </c>
      <c r="D6482" s="11" t="s">
        <v>412</v>
      </c>
      <c r="E6482" s="11" t="s">
        <v>413</v>
      </c>
      <c r="F6482">
        <v>200</v>
      </c>
      <c r="G6482" s="11" t="s">
        <v>9</v>
      </c>
      <c r="H6482">
        <v>1762</v>
      </c>
      <c r="I6482">
        <v>2466</v>
      </c>
      <c r="J6482">
        <v>8.81</v>
      </c>
      <c r="K6482">
        <v>12.33</v>
      </c>
      <c r="L6482" s="11" t="s">
        <v>69</v>
      </c>
      <c r="M6482" s="7">
        <v>44501</v>
      </c>
      <c r="N6482" s="7">
        <v>44501</v>
      </c>
      <c r="O6482" s="11" t="s">
        <v>21</v>
      </c>
      <c r="P6482" s="11" t="s">
        <v>95</v>
      </c>
      <c r="Q6482">
        <v>320188.32</v>
      </c>
      <c r="R6482" s="11" t="s">
        <v>52</v>
      </c>
      <c r="S6482" s="11" t="s">
        <v>95</v>
      </c>
      <c r="T6482">
        <v>8464367.5299999993</v>
      </c>
      <c r="U6482">
        <f>SalesLineItems__NO_LOT[[#This Row],[ActualSales]]-SalesLineItems__NO_LOT[[#This Row],[Extended_Cost]]</f>
        <v>704</v>
      </c>
      <c r="V6482">
        <f>IFERROR(SalesLineItems__NO_LOT[[#This Row],[Revenue]]/SalesLineItems__NO_LOT[[#This Row],[Extended_Price]],0)</f>
        <v>0.28548256285482565</v>
      </c>
      <c r="W6482" t="str">
        <f>IF(SalesLineItems__NO_LOT[[#This Row],[Revenue]]&lt;0,"Lost on Sale","Normal Revenue")</f>
        <v>Normal Revenue</v>
      </c>
      <c r="X64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82">
        <f>IF(SalesLineItems__NO_LOT[[#This Row],[SOP_Type]]="Return",SalesLineItems__NO_LOT[[#This Row],[Extended_Cost]]*-1,SalesLineItems__NO_LOT[[#This Row],[Extended_Price]])</f>
        <v>2466</v>
      </c>
      <c r="Z6482">
        <f>MONTH(SalesLineItems__NO_LOT[[#This Row],[Requested_Ship_Date]])</f>
        <v>11</v>
      </c>
      <c r="AA6482">
        <f>YEAR(SalesLineItems__NO_LOT[[#This Row],[Requested_Ship_Date]])</f>
        <v>2021</v>
      </c>
      <c r="AV6482"/>
      <c r="AX6482"/>
      <c r="AZ6482"/>
      <c r="BC6482"/>
      <c r="BF6482"/>
    </row>
    <row r="6483" spans="1:58" x14ac:dyDescent="0.2">
      <c r="A6483" t="s">
        <v>1709</v>
      </c>
      <c r="B6483" s="11" t="s">
        <v>22</v>
      </c>
      <c r="C6483" s="11" t="s">
        <v>1710</v>
      </c>
      <c r="D6483" s="11" t="s">
        <v>1382</v>
      </c>
      <c r="E6483" s="11" t="s">
        <v>1383</v>
      </c>
      <c r="F6483">
        <v>64.400000000000006</v>
      </c>
      <c r="G6483" s="11" t="s">
        <v>9</v>
      </c>
      <c r="H6483">
        <v>630.48</v>
      </c>
      <c r="I6483">
        <v>1352.4</v>
      </c>
      <c r="J6483">
        <v>9.7899999999999991</v>
      </c>
      <c r="K6483">
        <v>21</v>
      </c>
      <c r="L6483" s="11" t="s">
        <v>69</v>
      </c>
      <c r="M6483" s="7">
        <v>44501</v>
      </c>
      <c r="N6483" s="7">
        <v>44508</v>
      </c>
      <c r="O6483" s="11" t="s">
        <v>11</v>
      </c>
      <c r="P6483" s="11" t="s">
        <v>95</v>
      </c>
      <c r="Q6483">
        <v>320188.32</v>
      </c>
      <c r="R6483" s="11" t="s">
        <v>52</v>
      </c>
      <c r="S6483" s="11" t="s">
        <v>95</v>
      </c>
      <c r="T6483">
        <v>8464367.5299999993</v>
      </c>
      <c r="U6483">
        <f>SalesLineItems__NO_LOT[[#This Row],[ActualSales]]-SalesLineItems__NO_LOT[[#This Row],[Extended_Cost]]</f>
        <v>721.92000000000007</v>
      </c>
      <c r="V6483">
        <f>IFERROR(SalesLineItems__NO_LOT[[#This Row],[Revenue]]/SalesLineItems__NO_LOT[[#This Row],[Extended_Price]],0)</f>
        <v>0.53380656610470278</v>
      </c>
      <c r="W6483" t="str">
        <f>IF(SalesLineItems__NO_LOT[[#This Row],[Revenue]]&lt;0,"Lost on Sale","Normal Revenue")</f>
        <v>Normal Revenue</v>
      </c>
      <c r="X64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83">
        <f>IF(SalesLineItems__NO_LOT[[#This Row],[SOP_Type]]="Return",SalesLineItems__NO_LOT[[#This Row],[Extended_Cost]]*-1,SalesLineItems__NO_LOT[[#This Row],[Extended_Price]])</f>
        <v>1352.4</v>
      </c>
      <c r="Z6483">
        <f>MONTH(SalesLineItems__NO_LOT[[#This Row],[Requested_Ship_Date]])</f>
        <v>11</v>
      </c>
      <c r="AA6483">
        <f>YEAR(SalesLineItems__NO_LOT[[#This Row],[Requested_Ship_Date]])</f>
        <v>2021</v>
      </c>
      <c r="AV6483"/>
      <c r="AX6483"/>
      <c r="AZ6483"/>
      <c r="BC6483"/>
      <c r="BF6483"/>
    </row>
    <row r="6484" spans="1:58" x14ac:dyDescent="0.2">
      <c r="A6484" t="s">
        <v>1711</v>
      </c>
      <c r="B6484" s="11" t="s">
        <v>22</v>
      </c>
      <c r="C6484" s="11" t="s">
        <v>1710</v>
      </c>
      <c r="D6484" s="11" t="s">
        <v>13</v>
      </c>
      <c r="E6484" s="11" t="s">
        <v>14</v>
      </c>
      <c r="F6484">
        <v>1</v>
      </c>
      <c r="G6484" s="11" t="s">
        <v>15</v>
      </c>
      <c r="H6484">
        <v>0</v>
      </c>
      <c r="I6484">
        <v>1.5</v>
      </c>
      <c r="J6484">
        <v>0</v>
      </c>
      <c r="K6484">
        <v>1.5</v>
      </c>
      <c r="L6484" s="11" t="s">
        <v>69</v>
      </c>
      <c r="M6484" s="7">
        <v>44501</v>
      </c>
      <c r="N6484" s="7">
        <v>44508</v>
      </c>
      <c r="O6484" s="11" t="s">
        <v>16</v>
      </c>
      <c r="P6484" s="11" t="s">
        <v>95</v>
      </c>
      <c r="Q6484">
        <v>320188.32</v>
      </c>
      <c r="R6484" s="11" t="s">
        <v>52</v>
      </c>
      <c r="S6484" s="11" t="s">
        <v>95</v>
      </c>
      <c r="T6484">
        <v>8464367.5299999993</v>
      </c>
      <c r="U6484">
        <f>SalesLineItems__NO_LOT[[#This Row],[ActualSales]]-SalesLineItems__NO_LOT[[#This Row],[Extended_Cost]]</f>
        <v>1.5</v>
      </c>
      <c r="V6484">
        <f>IFERROR(SalesLineItems__NO_LOT[[#This Row],[Revenue]]/SalesLineItems__NO_LOT[[#This Row],[Extended_Price]],0)</f>
        <v>1</v>
      </c>
      <c r="W6484" t="str">
        <f>IF(SalesLineItems__NO_LOT[[#This Row],[Revenue]]&lt;0,"Lost on Sale","Normal Revenue")</f>
        <v>Normal Revenue</v>
      </c>
      <c r="X64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84">
        <f>IF(SalesLineItems__NO_LOT[[#This Row],[SOP_Type]]="Return",SalesLineItems__NO_LOT[[#This Row],[Extended_Cost]]*-1,SalesLineItems__NO_LOT[[#This Row],[Extended_Price]])</f>
        <v>1.5</v>
      </c>
      <c r="Z6484">
        <f>MONTH(SalesLineItems__NO_LOT[[#This Row],[Requested_Ship_Date]])</f>
        <v>11</v>
      </c>
      <c r="AA6484">
        <f>YEAR(SalesLineItems__NO_LOT[[#This Row],[Requested_Ship_Date]])</f>
        <v>2021</v>
      </c>
      <c r="AV6484"/>
      <c r="AX6484"/>
      <c r="AZ6484"/>
      <c r="BC6484"/>
      <c r="BF6484"/>
    </row>
    <row r="6485" spans="1:58" x14ac:dyDescent="0.2">
      <c r="A6485" t="s">
        <v>1686</v>
      </c>
      <c r="B6485" s="11" t="s">
        <v>22</v>
      </c>
      <c r="C6485" s="11" t="s">
        <v>1687</v>
      </c>
      <c r="D6485" s="11" t="s">
        <v>1688</v>
      </c>
      <c r="E6485" s="11" t="s">
        <v>1689</v>
      </c>
      <c r="F6485">
        <v>15.708</v>
      </c>
      <c r="G6485" s="11" t="s">
        <v>9</v>
      </c>
      <c r="H6485">
        <v>220.86</v>
      </c>
      <c r="I6485">
        <v>754.3</v>
      </c>
      <c r="J6485">
        <v>14.06</v>
      </c>
      <c r="K6485">
        <v>48.02</v>
      </c>
      <c r="L6485" s="11" t="s">
        <v>1024</v>
      </c>
      <c r="M6485" s="7">
        <v>44502</v>
      </c>
      <c r="N6485" s="7">
        <v>44502</v>
      </c>
      <c r="O6485" s="11" t="s">
        <v>11</v>
      </c>
      <c r="P6485" s="11" t="s">
        <v>95</v>
      </c>
      <c r="Q6485">
        <v>529.20000000000005</v>
      </c>
      <c r="R6485" s="11" t="s">
        <v>52</v>
      </c>
      <c r="S6485" s="11" t="s">
        <v>95</v>
      </c>
      <c r="T6485">
        <v>26399.82</v>
      </c>
      <c r="U6485">
        <f>SalesLineItems__NO_LOT[[#This Row],[ActualSales]]-SalesLineItems__NO_LOT[[#This Row],[Extended_Cost]]</f>
        <v>533.43999999999994</v>
      </c>
      <c r="V6485">
        <f>IFERROR(SalesLineItems__NO_LOT[[#This Row],[Revenue]]/SalesLineItems__NO_LOT[[#This Row],[Extended_Price]],0)</f>
        <v>0.70719872729683142</v>
      </c>
      <c r="W6485" t="str">
        <f>IF(SalesLineItems__NO_LOT[[#This Row],[Revenue]]&lt;0,"Lost on Sale","Normal Revenue")</f>
        <v>Normal Revenue</v>
      </c>
      <c r="X64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85">
        <f>IF(SalesLineItems__NO_LOT[[#This Row],[SOP_Type]]="Return",SalesLineItems__NO_LOT[[#This Row],[Extended_Cost]]*-1,SalesLineItems__NO_LOT[[#This Row],[Extended_Price]])</f>
        <v>754.3</v>
      </c>
      <c r="Z6485">
        <f>MONTH(SalesLineItems__NO_LOT[[#This Row],[Requested_Ship_Date]])</f>
        <v>11</v>
      </c>
      <c r="AA6485">
        <f>YEAR(SalesLineItems__NO_LOT[[#This Row],[Requested_Ship_Date]])</f>
        <v>2021</v>
      </c>
      <c r="AV6485"/>
      <c r="AX6485"/>
      <c r="AZ6485"/>
      <c r="BC6485"/>
      <c r="BF6485"/>
    </row>
    <row r="6486" spans="1:58" x14ac:dyDescent="0.2">
      <c r="A6486" t="s">
        <v>1678</v>
      </c>
      <c r="B6486" s="11" t="s">
        <v>22</v>
      </c>
      <c r="C6486" s="11" t="s">
        <v>1679</v>
      </c>
      <c r="D6486" s="11" t="s">
        <v>66</v>
      </c>
      <c r="E6486" s="11" t="s">
        <v>67</v>
      </c>
      <c r="F6486">
        <v>2000</v>
      </c>
      <c r="G6486" s="11" t="s">
        <v>68</v>
      </c>
      <c r="H6486">
        <v>27133.82</v>
      </c>
      <c r="I6486">
        <v>29120</v>
      </c>
      <c r="J6486">
        <v>13.57</v>
      </c>
      <c r="K6486">
        <v>14.56</v>
      </c>
      <c r="L6486" s="11" t="s">
        <v>69</v>
      </c>
      <c r="M6486" s="7">
        <v>44509</v>
      </c>
      <c r="N6486" s="7">
        <v>44509</v>
      </c>
      <c r="O6486" s="11" t="s">
        <v>70</v>
      </c>
      <c r="P6486" s="11" t="s">
        <v>95</v>
      </c>
      <c r="Q6486">
        <v>320188.32</v>
      </c>
      <c r="R6486" s="11" t="s">
        <v>52</v>
      </c>
      <c r="S6486" s="11" t="s">
        <v>95</v>
      </c>
      <c r="T6486">
        <v>8464367.5299999993</v>
      </c>
      <c r="U6486">
        <f>SalesLineItems__NO_LOT[[#This Row],[ActualSales]]-SalesLineItems__NO_LOT[[#This Row],[Extended_Cost]]</f>
        <v>1986.1800000000003</v>
      </c>
      <c r="V6486">
        <f>IFERROR(SalesLineItems__NO_LOT[[#This Row],[Revenue]]/SalesLineItems__NO_LOT[[#This Row],[Extended_Price]],0)</f>
        <v>6.8206730769230783E-2</v>
      </c>
      <c r="W6486" t="str">
        <f>IF(SalesLineItems__NO_LOT[[#This Row],[Revenue]]&lt;0,"Lost on Sale","Normal Revenue")</f>
        <v>Normal Revenue</v>
      </c>
      <c r="X64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486">
        <f>IF(SalesLineItems__NO_LOT[[#This Row],[SOP_Type]]="Return",SalesLineItems__NO_LOT[[#This Row],[Extended_Cost]]*-1,SalesLineItems__NO_LOT[[#This Row],[Extended_Price]])</f>
        <v>29120</v>
      </c>
      <c r="Z6486">
        <f>MONTH(SalesLineItems__NO_LOT[[#This Row],[Requested_Ship_Date]])</f>
        <v>11</v>
      </c>
      <c r="AA6486">
        <f>YEAR(SalesLineItems__NO_LOT[[#This Row],[Requested_Ship_Date]])</f>
        <v>2021</v>
      </c>
      <c r="AV6486"/>
      <c r="AX6486"/>
      <c r="AZ6486"/>
      <c r="BC6486"/>
      <c r="BF6486"/>
    </row>
    <row r="6487" spans="1:58" x14ac:dyDescent="0.2">
      <c r="A6487" t="s">
        <v>1649</v>
      </c>
      <c r="B6487" s="11" t="s">
        <v>22</v>
      </c>
      <c r="C6487" s="11" t="s">
        <v>1650</v>
      </c>
      <c r="D6487" s="11" t="s">
        <v>227</v>
      </c>
      <c r="E6487" s="11" t="s">
        <v>228</v>
      </c>
      <c r="F6487">
        <v>252</v>
      </c>
      <c r="G6487" s="11" t="s">
        <v>9</v>
      </c>
      <c r="H6487">
        <v>652.67999999999995</v>
      </c>
      <c r="I6487">
        <v>882</v>
      </c>
      <c r="J6487">
        <v>2.59</v>
      </c>
      <c r="K6487">
        <v>3.5</v>
      </c>
      <c r="L6487" s="11" t="s">
        <v>941</v>
      </c>
      <c r="M6487" s="7">
        <v>44511</v>
      </c>
      <c r="N6487" s="7">
        <v>44511</v>
      </c>
      <c r="O6487" s="11" t="s">
        <v>21</v>
      </c>
      <c r="P6487" s="11" t="s">
        <v>95</v>
      </c>
      <c r="Q6487">
        <v>2039.49</v>
      </c>
      <c r="R6487" s="11" t="s">
        <v>12</v>
      </c>
      <c r="S6487" s="11" t="s">
        <v>95</v>
      </c>
      <c r="T6487">
        <v>16550.009999999998</v>
      </c>
      <c r="U6487">
        <f>SalesLineItems__NO_LOT[[#This Row],[ActualSales]]-SalesLineItems__NO_LOT[[#This Row],[Extended_Cost]]</f>
        <v>229.32000000000005</v>
      </c>
      <c r="V6487">
        <f>IFERROR(SalesLineItems__NO_LOT[[#This Row],[Revenue]]/SalesLineItems__NO_LOT[[#This Row],[Extended_Price]],0)</f>
        <v>0.26000000000000006</v>
      </c>
      <c r="W6487" t="str">
        <f>IF(SalesLineItems__NO_LOT[[#This Row],[Revenue]]&lt;0,"Lost on Sale","Normal Revenue")</f>
        <v>Normal Revenue</v>
      </c>
      <c r="X64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87">
        <f>IF(SalesLineItems__NO_LOT[[#This Row],[SOP_Type]]="Return",SalesLineItems__NO_LOT[[#This Row],[Extended_Cost]]*-1,SalesLineItems__NO_LOT[[#This Row],[Extended_Price]])</f>
        <v>882</v>
      </c>
      <c r="Z6487">
        <f>MONTH(SalesLineItems__NO_LOT[[#This Row],[Requested_Ship_Date]])</f>
        <v>11</v>
      </c>
      <c r="AA6487">
        <f>YEAR(SalesLineItems__NO_LOT[[#This Row],[Requested_Ship_Date]])</f>
        <v>2021</v>
      </c>
      <c r="AV6487"/>
      <c r="AX6487"/>
      <c r="AZ6487"/>
      <c r="BC6487"/>
      <c r="BF6487"/>
    </row>
    <row r="6488" spans="1:58" x14ac:dyDescent="0.2">
      <c r="A6488" t="s">
        <v>1651</v>
      </c>
      <c r="B6488" s="11" t="s">
        <v>22</v>
      </c>
      <c r="C6488" s="11" t="s">
        <v>1650</v>
      </c>
      <c r="D6488" s="11" t="s">
        <v>220</v>
      </c>
      <c r="E6488" s="11" t="s">
        <v>221</v>
      </c>
      <c r="F6488">
        <v>25</v>
      </c>
      <c r="G6488" s="11" t="s">
        <v>9</v>
      </c>
      <c r="H6488">
        <v>45.5</v>
      </c>
      <c r="I6488">
        <v>58.75</v>
      </c>
      <c r="J6488">
        <v>1.82</v>
      </c>
      <c r="K6488">
        <v>2.35</v>
      </c>
      <c r="L6488" s="11" t="s">
        <v>941</v>
      </c>
      <c r="M6488" s="7">
        <v>44511</v>
      </c>
      <c r="N6488" s="7">
        <v>44511</v>
      </c>
      <c r="O6488" s="11" t="s">
        <v>21</v>
      </c>
      <c r="P6488" s="11" t="s">
        <v>95</v>
      </c>
      <c r="Q6488">
        <v>2039.49</v>
      </c>
      <c r="R6488" s="11" t="s">
        <v>12</v>
      </c>
      <c r="S6488" s="11" t="s">
        <v>95</v>
      </c>
      <c r="T6488">
        <v>16550.009999999998</v>
      </c>
      <c r="U6488">
        <f>SalesLineItems__NO_LOT[[#This Row],[ActualSales]]-SalesLineItems__NO_LOT[[#This Row],[Extended_Cost]]</f>
        <v>13.25</v>
      </c>
      <c r="V6488">
        <f>IFERROR(SalesLineItems__NO_LOT[[#This Row],[Revenue]]/SalesLineItems__NO_LOT[[#This Row],[Extended_Price]],0)</f>
        <v>0.22553191489361701</v>
      </c>
      <c r="W6488" t="str">
        <f>IF(SalesLineItems__NO_LOT[[#This Row],[Revenue]]&lt;0,"Lost on Sale","Normal Revenue")</f>
        <v>Normal Revenue</v>
      </c>
      <c r="X64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88">
        <f>IF(SalesLineItems__NO_LOT[[#This Row],[SOP_Type]]="Return",SalesLineItems__NO_LOT[[#This Row],[Extended_Cost]]*-1,SalesLineItems__NO_LOT[[#This Row],[Extended_Price]])</f>
        <v>58.75</v>
      </c>
      <c r="Z6488">
        <f>MONTH(SalesLineItems__NO_LOT[[#This Row],[Requested_Ship_Date]])</f>
        <v>11</v>
      </c>
      <c r="AA6488">
        <f>YEAR(SalesLineItems__NO_LOT[[#This Row],[Requested_Ship_Date]])</f>
        <v>2021</v>
      </c>
      <c r="AV6488"/>
      <c r="AX6488"/>
      <c r="AZ6488"/>
      <c r="BC6488"/>
      <c r="BF6488"/>
    </row>
    <row r="6489" spans="1:58" x14ac:dyDescent="0.2">
      <c r="A6489" t="s">
        <v>1652</v>
      </c>
      <c r="B6489" s="11" t="s">
        <v>22</v>
      </c>
      <c r="C6489" s="11" t="s">
        <v>1650</v>
      </c>
      <c r="D6489" s="11" t="s">
        <v>511</v>
      </c>
      <c r="E6489" s="11" t="s">
        <v>512</v>
      </c>
      <c r="F6489">
        <v>25</v>
      </c>
      <c r="G6489" s="11" t="s">
        <v>9</v>
      </c>
      <c r="H6489">
        <v>175.75</v>
      </c>
      <c r="I6489">
        <v>262.5</v>
      </c>
      <c r="J6489">
        <v>7.03</v>
      </c>
      <c r="K6489">
        <v>10.5</v>
      </c>
      <c r="L6489" s="11" t="s">
        <v>941</v>
      </c>
      <c r="M6489" s="7">
        <v>44511</v>
      </c>
      <c r="N6489" s="7">
        <v>44511</v>
      </c>
      <c r="O6489" s="11" t="s">
        <v>21</v>
      </c>
      <c r="P6489" s="11" t="s">
        <v>95</v>
      </c>
      <c r="Q6489">
        <v>2039.49</v>
      </c>
      <c r="R6489" s="11" t="s">
        <v>12</v>
      </c>
      <c r="S6489" s="11" t="s">
        <v>95</v>
      </c>
      <c r="T6489">
        <v>16550.009999999998</v>
      </c>
      <c r="U6489">
        <f>SalesLineItems__NO_LOT[[#This Row],[ActualSales]]-SalesLineItems__NO_LOT[[#This Row],[Extended_Cost]]</f>
        <v>86.75</v>
      </c>
      <c r="V6489">
        <f>IFERROR(SalesLineItems__NO_LOT[[#This Row],[Revenue]]/SalesLineItems__NO_LOT[[#This Row],[Extended_Price]],0)</f>
        <v>0.33047619047619048</v>
      </c>
      <c r="W6489" t="str">
        <f>IF(SalesLineItems__NO_LOT[[#This Row],[Revenue]]&lt;0,"Lost on Sale","Normal Revenue")</f>
        <v>Normal Revenue</v>
      </c>
      <c r="X64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89">
        <f>IF(SalesLineItems__NO_LOT[[#This Row],[SOP_Type]]="Return",SalesLineItems__NO_LOT[[#This Row],[Extended_Cost]]*-1,SalesLineItems__NO_LOT[[#This Row],[Extended_Price]])</f>
        <v>262.5</v>
      </c>
      <c r="Z6489">
        <f>MONTH(SalesLineItems__NO_LOT[[#This Row],[Requested_Ship_Date]])</f>
        <v>11</v>
      </c>
      <c r="AA6489">
        <f>YEAR(SalesLineItems__NO_LOT[[#This Row],[Requested_Ship_Date]])</f>
        <v>2021</v>
      </c>
      <c r="AV6489"/>
      <c r="AX6489"/>
      <c r="AZ6489"/>
      <c r="BC6489"/>
      <c r="BF6489"/>
    </row>
    <row r="6490" spans="1:58" x14ac:dyDescent="0.2">
      <c r="A6490" t="s">
        <v>1653</v>
      </c>
      <c r="B6490" s="11" t="s">
        <v>22</v>
      </c>
      <c r="C6490" s="11" t="s">
        <v>1650</v>
      </c>
      <c r="D6490" s="11" t="s">
        <v>945</v>
      </c>
      <c r="E6490" s="11" t="s">
        <v>946</v>
      </c>
      <c r="F6490">
        <v>181.4</v>
      </c>
      <c r="G6490" s="11" t="s">
        <v>9</v>
      </c>
      <c r="H6490">
        <v>462.57</v>
      </c>
      <c r="I6490">
        <v>594.99</v>
      </c>
      <c r="J6490">
        <v>2.5499999999999998</v>
      </c>
      <c r="K6490">
        <v>3.28</v>
      </c>
      <c r="L6490" s="11" t="s">
        <v>941</v>
      </c>
      <c r="M6490" s="7">
        <v>44511</v>
      </c>
      <c r="N6490" s="7">
        <v>44511</v>
      </c>
      <c r="O6490" s="11" t="s">
        <v>21</v>
      </c>
      <c r="P6490" s="11" t="s">
        <v>95</v>
      </c>
      <c r="Q6490">
        <v>2039.49</v>
      </c>
      <c r="R6490" s="11" t="s">
        <v>12</v>
      </c>
      <c r="S6490" s="11" t="s">
        <v>95</v>
      </c>
      <c r="T6490">
        <v>16550.009999999998</v>
      </c>
      <c r="U6490">
        <f>SalesLineItems__NO_LOT[[#This Row],[ActualSales]]-SalesLineItems__NO_LOT[[#This Row],[Extended_Cost]]</f>
        <v>132.42000000000002</v>
      </c>
      <c r="V6490">
        <f>IFERROR(SalesLineItems__NO_LOT[[#This Row],[Revenue]]/SalesLineItems__NO_LOT[[#This Row],[Extended_Price]],0)</f>
        <v>0.22255836232541726</v>
      </c>
      <c r="W6490" t="str">
        <f>IF(SalesLineItems__NO_LOT[[#This Row],[Revenue]]&lt;0,"Lost on Sale","Normal Revenue")</f>
        <v>Normal Revenue</v>
      </c>
      <c r="X64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490">
        <f>IF(SalesLineItems__NO_LOT[[#This Row],[SOP_Type]]="Return",SalesLineItems__NO_LOT[[#This Row],[Extended_Cost]]*-1,SalesLineItems__NO_LOT[[#This Row],[Extended_Price]])</f>
        <v>594.99</v>
      </c>
      <c r="Z6490">
        <f>MONTH(SalesLineItems__NO_LOT[[#This Row],[Requested_Ship_Date]])</f>
        <v>11</v>
      </c>
      <c r="AA6490">
        <f>YEAR(SalesLineItems__NO_LOT[[#This Row],[Requested_Ship_Date]])</f>
        <v>2021</v>
      </c>
      <c r="AV6490"/>
      <c r="AX6490"/>
      <c r="AZ6490"/>
      <c r="BC6490"/>
      <c r="BF6490"/>
    </row>
    <row r="6491" spans="1:58" x14ac:dyDescent="0.2">
      <c r="A6491" t="s">
        <v>1680</v>
      </c>
      <c r="B6491" s="11" t="s">
        <v>22</v>
      </c>
      <c r="C6491" s="11" t="s">
        <v>1679</v>
      </c>
      <c r="D6491" s="11" t="s">
        <v>13</v>
      </c>
      <c r="E6491" s="11" t="s">
        <v>14</v>
      </c>
      <c r="F6491">
        <v>1</v>
      </c>
      <c r="G6491" s="11" t="s">
        <v>15</v>
      </c>
      <c r="H6491">
        <v>0</v>
      </c>
      <c r="I6491">
        <v>1.5</v>
      </c>
      <c r="J6491">
        <v>0</v>
      </c>
      <c r="K6491">
        <v>1.5</v>
      </c>
      <c r="L6491" s="11" t="s">
        <v>69</v>
      </c>
      <c r="M6491" s="7">
        <v>44509</v>
      </c>
      <c r="N6491" s="7">
        <v>44509</v>
      </c>
      <c r="O6491" s="11" t="s">
        <v>16</v>
      </c>
      <c r="P6491" s="11" t="s">
        <v>95</v>
      </c>
      <c r="Q6491">
        <v>320188.32</v>
      </c>
      <c r="R6491" s="11" t="s">
        <v>52</v>
      </c>
      <c r="S6491" s="11" t="s">
        <v>95</v>
      </c>
      <c r="T6491">
        <v>8464367.5299999993</v>
      </c>
      <c r="U6491">
        <f>SalesLineItems__NO_LOT[[#This Row],[ActualSales]]-SalesLineItems__NO_LOT[[#This Row],[Extended_Cost]]</f>
        <v>1.5</v>
      </c>
      <c r="V6491">
        <f>IFERROR(SalesLineItems__NO_LOT[[#This Row],[Revenue]]/SalesLineItems__NO_LOT[[#This Row],[Extended_Price]],0)</f>
        <v>1</v>
      </c>
      <c r="W6491" t="str">
        <f>IF(SalesLineItems__NO_LOT[[#This Row],[Revenue]]&lt;0,"Lost on Sale","Normal Revenue")</f>
        <v>Normal Revenue</v>
      </c>
      <c r="X64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1">
        <f>IF(SalesLineItems__NO_LOT[[#This Row],[SOP_Type]]="Return",SalesLineItems__NO_LOT[[#This Row],[Extended_Cost]]*-1,SalesLineItems__NO_LOT[[#This Row],[Extended_Price]])</f>
        <v>1.5</v>
      </c>
      <c r="Z6491">
        <f>MONTH(SalesLineItems__NO_LOT[[#This Row],[Requested_Ship_Date]])</f>
        <v>11</v>
      </c>
      <c r="AA6491">
        <f>YEAR(SalesLineItems__NO_LOT[[#This Row],[Requested_Ship_Date]])</f>
        <v>2021</v>
      </c>
      <c r="AV6491"/>
      <c r="AX6491"/>
      <c r="AZ6491"/>
      <c r="BC6491"/>
      <c r="BF6491"/>
    </row>
    <row r="6492" spans="1:58" x14ac:dyDescent="0.2">
      <c r="A6492" t="s">
        <v>1681</v>
      </c>
      <c r="B6492" s="11" t="s">
        <v>22</v>
      </c>
      <c r="C6492" s="11" t="s">
        <v>1682</v>
      </c>
      <c r="D6492" s="11" t="s">
        <v>28</v>
      </c>
      <c r="E6492" s="11" t="s">
        <v>29</v>
      </c>
      <c r="F6492">
        <v>60</v>
      </c>
      <c r="G6492" s="11" t="s">
        <v>9</v>
      </c>
      <c r="H6492">
        <v>2194.1999999999998</v>
      </c>
      <c r="I6492">
        <v>2699.4</v>
      </c>
      <c r="J6492">
        <v>36.57</v>
      </c>
      <c r="K6492">
        <v>44.99</v>
      </c>
      <c r="L6492" s="11" t="s">
        <v>25</v>
      </c>
      <c r="M6492" s="7">
        <v>44509</v>
      </c>
      <c r="N6492" s="7">
        <v>44509</v>
      </c>
      <c r="O6492" s="11" t="s">
        <v>21</v>
      </c>
      <c r="P6492" s="11" t="s">
        <v>95</v>
      </c>
      <c r="Q6492">
        <v>5433.4</v>
      </c>
      <c r="R6492" s="11" t="s">
        <v>26</v>
      </c>
      <c r="S6492" s="11" t="s">
        <v>95</v>
      </c>
      <c r="T6492">
        <v>197448.4</v>
      </c>
      <c r="U6492">
        <f>SalesLineItems__NO_LOT[[#This Row],[ActualSales]]-SalesLineItems__NO_LOT[[#This Row],[Extended_Cost]]</f>
        <v>505.20000000000027</v>
      </c>
      <c r="V6492">
        <f>IFERROR(SalesLineItems__NO_LOT[[#This Row],[Revenue]]/SalesLineItems__NO_LOT[[#This Row],[Extended_Price]],0)</f>
        <v>0.18715270060013345</v>
      </c>
      <c r="W6492" t="str">
        <f>IF(SalesLineItems__NO_LOT[[#This Row],[Revenue]]&lt;0,"Lost on Sale","Normal Revenue")</f>
        <v>Normal Revenue</v>
      </c>
      <c r="X64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492">
        <f>IF(SalesLineItems__NO_LOT[[#This Row],[SOP_Type]]="Return",SalesLineItems__NO_LOT[[#This Row],[Extended_Cost]]*-1,SalesLineItems__NO_LOT[[#This Row],[Extended_Price]])</f>
        <v>2699.4</v>
      </c>
      <c r="Z6492">
        <f>MONTH(SalesLineItems__NO_LOT[[#This Row],[Requested_Ship_Date]])</f>
        <v>11</v>
      </c>
      <c r="AA6492">
        <f>YEAR(SalesLineItems__NO_LOT[[#This Row],[Requested_Ship_Date]])</f>
        <v>2021</v>
      </c>
      <c r="AV6492"/>
      <c r="AX6492"/>
      <c r="AZ6492"/>
      <c r="BC6492"/>
      <c r="BF6492"/>
    </row>
    <row r="6493" spans="1:58" x14ac:dyDescent="0.2">
      <c r="A6493" t="s">
        <v>1683</v>
      </c>
      <c r="B6493" s="11" t="s">
        <v>22</v>
      </c>
      <c r="C6493" s="11" t="s">
        <v>1682</v>
      </c>
      <c r="D6493" s="11" t="s">
        <v>1618</v>
      </c>
      <c r="E6493" s="11" t="s">
        <v>1619</v>
      </c>
      <c r="F6493">
        <v>20</v>
      </c>
      <c r="G6493" s="11" t="s">
        <v>9</v>
      </c>
      <c r="H6493">
        <v>3919.4</v>
      </c>
      <c r="I6493">
        <v>6584</v>
      </c>
      <c r="J6493">
        <v>195.97</v>
      </c>
      <c r="K6493">
        <v>329.2</v>
      </c>
      <c r="L6493" s="11" t="s">
        <v>25</v>
      </c>
      <c r="M6493" s="7">
        <v>44509</v>
      </c>
      <c r="N6493" s="7">
        <v>44509</v>
      </c>
      <c r="O6493" s="11" t="s">
        <v>21</v>
      </c>
      <c r="P6493" s="11" t="s">
        <v>95</v>
      </c>
      <c r="Q6493">
        <v>5433.4</v>
      </c>
      <c r="R6493" s="11" t="s">
        <v>26</v>
      </c>
      <c r="S6493" s="11" t="s">
        <v>95</v>
      </c>
      <c r="T6493">
        <v>197448.4</v>
      </c>
      <c r="U6493">
        <f>SalesLineItems__NO_LOT[[#This Row],[ActualSales]]-SalesLineItems__NO_LOT[[#This Row],[Extended_Cost]]</f>
        <v>2664.6</v>
      </c>
      <c r="V6493">
        <f>IFERROR(SalesLineItems__NO_LOT[[#This Row],[Revenue]]/SalesLineItems__NO_LOT[[#This Row],[Extended_Price]],0)</f>
        <v>0.40470838396111786</v>
      </c>
      <c r="W6493" t="str">
        <f>IF(SalesLineItems__NO_LOT[[#This Row],[Revenue]]&lt;0,"Lost on Sale","Normal Revenue")</f>
        <v>Normal Revenue</v>
      </c>
      <c r="X64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3">
        <f>IF(SalesLineItems__NO_LOT[[#This Row],[SOP_Type]]="Return",SalesLineItems__NO_LOT[[#This Row],[Extended_Cost]]*-1,SalesLineItems__NO_LOT[[#This Row],[Extended_Price]])</f>
        <v>6584</v>
      </c>
      <c r="Z6493">
        <f>MONTH(SalesLineItems__NO_LOT[[#This Row],[Requested_Ship_Date]])</f>
        <v>11</v>
      </c>
      <c r="AA6493">
        <f>YEAR(SalesLineItems__NO_LOT[[#This Row],[Requested_Ship_Date]])</f>
        <v>2021</v>
      </c>
      <c r="AV6493"/>
      <c r="AX6493"/>
      <c r="AZ6493"/>
      <c r="BC6493"/>
      <c r="BF6493"/>
    </row>
    <row r="6494" spans="1:58" x14ac:dyDescent="0.2">
      <c r="A6494" t="s">
        <v>1684</v>
      </c>
      <c r="B6494" s="11" t="s">
        <v>22</v>
      </c>
      <c r="C6494" s="11" t="s">
        <v>1682</v>
      </c>
      <c r="D6494" s="11" t="s">
        <v>1621</v>
      </c>
      <c r="E6494" s="11" t="s">
        <v>1622</v>
      </c>
      <c r="F6494">
        <v>1000</v>
      </c>
      <c r="G6494" s="11" t="s">
        <v>9</v>
      </c>
      <c r="H6494">
        <v>6570</v>
      </c>
      <c r="I6494">
        <v>7950</v>
      </c>
      <c r="J6494">
        <v>6.57</v>
      </c>
      <c r="K6494">
        <v>7.95</v>
      </c>
      <c r="L6494" s="11" t="s">
        <v>25</v>
      </c>
      <c r="M6494" s="7">
        <v>44509</v>
      </c>
      <c r="N6494" s="7">
        <v>44509</v>
      </c>
      <c r="O6494" s="11" t="s">
        <v>21</v>
      </c>
      <c r="P6494" s="11" t="s">
        <v>95</v>
      </c>
      <c r="Q6494">
        <v>5433.4</v>
      </c>
      <c r="R6494" s="11" t="s">
        <v>26</v>
      </c>
      <c r="S6494" s="11" t="s">
        <v>95</v>
      </c>
      <c r="T6494">
        <v>197448.4</v>
      </c>
      <c r="U6494">
        <f>SalesLineItems__NO_LOT[[#This Row],[ActualSales]]-SalesLineItems__NO_LOT[[#This Row],[Extended_Cost]]</f>
        <v>1380</v>
      </c>
      <c r="V6494">
        <f>IFERROR(SalesLineItems__NO_LOT[[#This Row],[Revenue]]/SalesLineItems__NO_LOT[[#This Row],[Extended_Price]],0)</f>
        <v>0.17358490566037735</v>
      </c>
      <c r="W6494" t="str">
        <f>IF(SalesLineItems__NO_LOT[[#This Row],[Revenue]]&lt;0,"Lost on Sale","Normal Revenue")</f>
        <v>Normal Revenue</v>
      </c>
      <c r="X64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494">
        <f>IF(SalesLineItems__NO_LOT[[#This Row],[SOP_Type]]="Return",SalesLineItems__NO_LOT[[#This Row],[Extended_Cost]]*-1,SalesLineItems__NO_LOT[[#This Row],[Extended_Price]])</f>
        <v>7950</v>
      </c>
      <c r="Z6494">
        <f>MONTH(SalesLineItems__NO_LOT[[#This Row],[Requested_Ship_Date]])</f>
        <v>11</v>
      </c>
      <c r="AA6494">
        <f>YEAR(SalesLineItems__NO_LOT[[#This Row],[Requested_Ship_Date]])</f>
        <v>2021</v>
      </c>
      <c r="AV6494"/>
      <c r="AX6494"/>
      <c r="AZ6494"/>
      <c r="BC6494"/>
      <c r="BF6494"/>
    </row>
    <row r="6495" spans="1:58" x14ac:dyDescent="0.2">
      <c r="A6495" t="s">
        <v>1654</v>
      </c>
      <c r="B6495" s="11" t="s">
        <v>22</v>
      </c>
      <c r="C6495" s="11" t="s">
        <v>1655</v>
      </c>
      <c r="D6495" s="11" t="s">
        <v>264</v>
      </c>
      <c r="E6495" s="11" t="s">
        <v>265</v>
      </c>
      <c r="F6495">
        <v>2660.8</v>
      </c>
      <c r="G6495" s="11" t="s">
        <v>9</v>
      </c>
      <c r="H6495">
        <v>8461.34</v>
      </c>
      <c r="I6495">
        <v>33233.39</v>
      </c>
      <c r="J6495">
        <v>3.18</v>
      </c>
      <c r="K6495">
        <v>12.49</v>
      </c>
      <c r="L6495" s="11" t="s">
        <v>266</v>
      </c>
      <c r="M6495" s="7">
        <v>44511</v>
      </c>
      <c r="N6495" s="7">
        <v>44511</v>
      </c>
      <c r="O6495" s="11" t="s">
        <v>11</v>
      </c>
      <c r="P6495" s="11" t="s">
        <v>95</v>
      </c>
      <c r="Q6495">
        <v>178332.58</v>
      </c>
      <c r="R6495" s="11" t="s">
        <v>86</v>
      </c>
      <c r="S6495" s="11" t="s">
        <v>95</v>
      </c>
      <c r="T6495">
        <v>3774926.5</v>
      </c>
      <c r="U6495">
        <f>SalesLineItems__NO_LOT[[#This Row],[ActualSales]]-SalesLineItems__NO_LOT[[#This Row],[Extended_Cost]]</f>
        <v>24772.05</v>
      </c>
      <c r="V6495">
        <f>IFERROR(SalesLineItems__NO_LOT[[#This Row],[Revenue]]/SalesLineItems__NO_LOT[[#This Row],[Extended_Price]],0)</f>
        <v>0.74539642209235957</v>
      </c>
      <c r="W6495" t="str">
        <f>IF(SalesLineItems__NO_LOT[[#This Row],[Revenue]]&lt;0,"Lost on Sale","Normal Revenue")</f>
        <v>Normal Revenue</v>
      </c>
      <c r="X64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5">
        <f>IF(SalesLineItems__NO_LOT[[#This Row],[SOP_Type]]="Return",SalesLineItems__NO_LOT[[#This Row],[Extended_Cost]]*-1,SalesLineItems__NO_LOT[[#This Row],[Extended_Price]])</f>
        <v>33233.39</v>
      </c>
      <c r="Z6495">
        <f>MONTH(SalesLineItems__NO_LOT[[#This Row],[Requested_Ship_Date]])</f>
        <v>11</v>
      </c>
      <c r="AA6495">
        <f>YEAR(SalesLineItems__NO_LOT[[#This Row],[Requested_Ship_Date]])</f>
        <v>2021</v>
      </c>
      <c r="AV6495"/>
      <c r="AX6495"/>
      <c r="AZ6495"/>
      <c r="BC6495"/>
      <c r="BF6495"/>
    </row>
    <row r="6496" spans="1:58" x14ac:dyDescent="0.2">
      <c r="A6496" t="s">
        <v>1656</v>
      </c>
      <c r="B6496" s="11" t="s">
        <v>22</v>
      </c>
      <c r="C6496" s="11" t="s">
        <v>1655</v>
      </c>
      <c r="D6496" s="11" t="s">
        <v>268</v>
      </c>
      <c r="E6496" s="11" t="s">
        <v>269</v>
      </c>
      <c r="F6496">
        <v>1471.68</v>
      </c>
      <c r="G6496" s="11" t="s">
        <v>9</v>
      </c>
      <c r="H6496">
        <v>2413.5500000000002</v>
      </c>
      <c r="I6496">
        <v>9271.58</v>
      </c>
      <c r="J6496">
        <v>1.64</v>
      </c>
      <c r="K6496">
        <v>6.3</v>
      </c>
      <c r="L6496" s="11" t="s">
        <v>266</v>
      </c>
      <c r="M6496" s="7">
        <v>44511</v>
      </c>
      <c r="N6496" s="7">
        <v>44511</v>
      </c>
      <c r="O6496" s="11" t="s">
        <v>11</v>
      </c>
      <c r="P6496" s="11" t="s">
        <v>95</v>
      </c>
      <c r="Q6496">
        <v>178332.58</v>
      </c>
      <c r="R6496" s="11" t="s">
        <v>86</v>
      </c>
      <c r="S6496" s="11" t="s">
        <v>95</v>
      </c>
      <c r="T6496">
        <v>3774926.5</v>
      </c>
      <c r="U6496">
        <f>SalesLineItems__NO_LOT[[#This Row],[ActualSales]]-SalesLineItems__NO_LOT[[#This Row],[Extended_Cost]]</f>
        <v>6858.03</v>
      </c>
      <c r="V6496" s="9">
        <f>IFERROR(SalesLineItems__NO_LOT[[#This Row],[Revenue]]/SalesLineItems__NO_LOT[[#This Row],[Extended_Price]],0)</f>
        <v>0.7396829882285435</v>
      </c>
      <c r="W6496" t="str">
        <f>IF(SalesLineItems__NO_LOT[[#This Row],[Revenue]]&lt;0,"Lost on Sale","Normal Revenue")</f>
        <v>Normal Revenue</v>
      </c>
      <c r="X64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6">
        <f>IF(SalesLineItems__NO_LOT[[#This Row],[SOP_Type]]="Return",SalesLineItems__NO_LOT[[#This Row],[Extended_Cost]]*-1,SalesLineItems__NO_LOT[[#This Row],[Extended_Price]])</f>
        <v>9271.58</v>
      </c>
      <c r="Z6496">
        <f>MONTH(SalesLineItems__NO_LOT[[#This Row],[Requested_Ship_Date]])</f>
        <v>11</v>
      </c>
      <c r="AA6496">
        <f>YEAR(SalesLineItems__NO_LOT[[#This Row],[Requested_Ship_Date]])</f>
        <v>2021</v>
      </c>
      <c r="AV6496"/>
      <c r="AX6496"/>
      <c r="AZ6496"/>
      <c r="BC6496"/>
      <c r="BF6496"/>
    </row>
    <row r="6497" spans="1:58" x14ac:dyDescent="0.2">
      <c r="A6497" t="s">
        <v>1657</v>
      </c>
      <c r="B6497" s="11" t="s">
        <v>22</v>
      </c>
      <c r="C6497" s="11" t="s">
        <v>1655</v>
      </c>
      <c r="D6497" s="11" t="s">
        <v>271</v>
      </c>
      <c r="E6497" s="11" t="s">
        <v>272</v>
      </c>
      <c r="F6497">
        <v>3621.92</v>
      </c>
      <c r="G6497" s="11" t="s">
        <v>9</v>
      </c>
      <c r="H6497">
        <v>39818.269999999997</v>
      </c>
      <c r="I6497">
        <v>48280.19</v>
      </c>
      <c r="J6497">
        <v>10.99</v>
      </c>
      <c r="K6497">
        <v>13.33</v>
      </c>
      <c r="L6497" s="11" t="s">
        <v>266</v>
      </c>
      <c r="M6497" s="7">
        <v>44511</v>
      </c>
      <c r="N6497" s="7">
        <v>44511</v>
      </c>
      <c r="O6497" s="11" t="s">
        <v>65</v>
      </c>
      <c r="P6497" s="11" t="s">
        <v>95</v>
      </c>
      <c r="Q6497">
        <v>178332.58</v>
      </c>
      <c r="R6497" s="11" t="s">
        <v>86</v>
      </c>
      <c r="S6497" s="11" t="s">
        <v>95</v>
      </c>
      <c r="T6497">
        <v>3774926.5</v>
      </c>
      <c r="U6497">
        <f>SalesLineItems__NO_LOT[[#This Row],[ActualSales]]-SalesLineItems__NO_LOT[[#This Row],[Extended_Cost]]</f>
        <v>8461.9200000000055</v>
      </c>
      <c r="V6497">
        <f>IFERROR(SalesLineItems__NO_LOT[[#This Row],[Revenue]]/SalesLineItems__NO_LOT[[#This Row],[Extended_Price]],0)</f>
        <v>0.17526691589241891</v>
      </c>
      <c r="W6497" t="str">
        <f>IF(SalesLineItems__NO_LOT[[#This Row],[Revenue]]&lt;0,"Lost on Sale","Normal Revenue")</f>
        <v>Normal Revenue</v>
      </c>
      <c r="X64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497">
        <f>IF(SalesLineItems__NO_LOT[[#This Row],[SOP_Type]]="Return",SalesLineItems__NO_LOT[[#This Row],[Extended_Cost]]*-1,SalesLineItems__NO_LOT[[#This Row],[Extended_Price]])</f>
        <v>48280.19</v>
      </c>
      <c r="Z6497">
        <f>MONTH(SalesLineItems__NO_LOT[[#This Row],[Requested_Ship_Date]])</f>
        <v>11</v>
      </c>
      <c r="AA6497">
        <f>YEAR(SalesLineItems__NO_LOT[[#This Row],[Requested_Ship_Date]])</f>
        <v>2021</v>
      </c>
      <c r="AV6497"/>
      <c r="AX6497"/>
      <c r="AZ6497"/>
      <c r="BC6497"/>
      <c r="BF6497"/>
    </row>
    <row r="6498" spans="1:58" x14ac:dyDescent="0.2">
      <c r="A6498" t="s">
        <v>1658</v>
      </c>
      <c r="B6498" s="11" t="s">
        <v>22</v>
      </c>
      <c r="C6498" s="11" t="s">
        <v>1655</v>
      </c>
      <c r="D6498" s="11" t="s">
        <v>274</v>
      </c>
      <c r="E6498" s="11" t="s">
        <v>275</v>
      </c>
      <c r="F6498">
        <v>1835.271</v>
      </c>
      <c r="G6498" s="11" t="s">
        <v>9</v>
      </c>
      <c r="H6498">
        <v>10374.91</v>
      </c>
      <c r="I6498">
        <v>31199.61</v>
      </c>
      <c r="J6498">
        <v>5.65</v>
      </c>
      <c r="K6498">
        <v>17</v>
      </c>
      <c r="L6498" s="11" t="s">
        <v>266</v>
      </c>
      <c r="M6498" s="7">
        <v>44511</v>
      </c>
      <c r="N6498" s="7">
        <v>44511</v>
      </c>
      <c r="O6498" s="11" t="s">
        <v>11</v>
      </c>
      <c r="P6498" s="11" t="s">
        <v>95</v>
      </c>
      <c r="Q6498">
        <v>178332.58</v>
      </c>
      <c r="R6498" s="11" t="s">
        <v>86</v>
      </c>
      <c r="S6498" s="11" t="s">
        <v>95</v>
      </c>
      <c r="T6498">
        <v>3774926.5</v>
      </c>
      <c r="U6498">
        <f>SalesLineItems__NO_LOT[[#This Row],[ActualSales]]-SalesLineItems__NO_LOT[[#This Row],[Extended_Cost]]</f>
        <v>20824.7</v>
      </c>
      <c r="V6498">
        <f>IFERROR(SalesLineItems__NO_LOT[[#This Row],[Revenue]]/SalesLineItems__NO_LOT[[#This Row],[Extended_Price]],0)</f>
        <v>0.66746667666679171</v>
      </c>
      <c r="W6498" t="str">
        <f>IF(SalesLineItems__NO_LOT[[#This Row],[Revenue]]&lt;0,"Lost on Sale","Normal Revenue")</f>
        <v>Normal Revenue</v>
      </c>
      <c r="X64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8">
        <f>IF(SalesLineItems__NO_LOT[[#This Row],[SOP_Type]]="Return",SalesLineItems__NO_LOT[[#This Row],[Extended_Cost]]*-1,SalesLineItems__NO_LOT[[#This Row],[Extended_Price]])</f>
        <v>31199.61</v>
      </c>
      <c r="Z6498">
        <f>MONTH(SalesLineItems__NO_LOT[[#This Row],[Requested_Ship_Date]])</f>
        <v>11</v>
      </c>
      <c r="AA6498">
        <f>YEAR(SalesLineItems__NO_LOT[[#This Row],[Requested_Ship_Date]])</f>
        <v>2021</v>
      </c>
      <c r="AV6498"/>
      <c r="AX6498"/>
      <c r="AZ6498"/>
      <c r="BC6498"/>
      <c r="BF6498"/>
    </row>
    <row r="6499" spans="1:58" x14ac:dyDescent="0.2">
      <c r="A6499" t="s">
        <v>1659</v>
      </c>
      <c r="B6499" s="11" t="s">
        <v>22</v>
      </c>
      <c r="C6499" s="11" t="s">
        <v>1655</v>
      </c>
      <c r="D6499" s="11" t="s">
        <v>277</v>
      </c>
      <c r="E6499" s="11" t="s">
        <v>278</v>
      </c>
      <c r="F6499">
        <v>947.279</v>
      </c>
      <c r="G6499" s="11" t="s">
        <v>9</v>
      </c>
      <c r="H6499">
        <v>1695.63</v>
      </c>
      <c r="I6499">
        <v>6204.68</v>
      </c>
      <c r="J6499">
        <v>1.79</v>
      </c>
      <c r="K6499">
        <v>6.55</v>
      </c>
      <c r="L6499" s="11" t="s">
        <v>266</v>
      </c>
      <c r="M6499" s="7">
        <v>44511</v>
      </c>
      <c r="N6499" s="7">
        <v>44511</v>
      </c>
      <c r="O6499" s="11" t="s">
        <v>11</v>
      </c>
      <c r="P6499" s="11" t="s">
        <v>95</v>
      </c>
      <c r="Q6499">
        <v>178332.58</v>
      </c>
      <c r="R6499" s="11" t="s">
        <v>86</v>
      </c>
      <c r="S6499" s="11" t="s">
        <v>95</v>
      </c>
      <c r="T6499">
        <v>3774926.5</v>
      </c>
      <c r="U6499">
        <f>SalesLineItems__NO_LOT[[#This Row],[ActualSales]]-SalesLineItems__NO_LOT[[#This Row],[Extended_Cost]]</f>
        <v>4509.05</v>
      </c>
      <c r="V6499">
        <f>IFERROR(SalesLineItems__NO_LOT[[#This Row],[Revenue]]/SalesLineItems__NO_LOT[[#This Row],[Extended_Price]],0)</f>
        <v>0.72671757447604068</v>
      </c>
      <c r="W6499" t="str">
        <f>IF(SalesLineItems__NO_LOT[[#This Row],[Revenue]]&lt;0,"Lost on Sale","Normal Revenue")</f>
        <v>Normal Revenue</v>
      </c>
      <c r="X64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499">
        <f>IF(SalesLineItems__NO_LOT[[#This Row],[SOP_Type]]="Return",SalesLineItems__NO_LOT[[#This Row],[Extended_Cost]]*-1,SalesLineItems__NO_LOT[[#This Row],[Extended_Price]])</f>
        <v>6204.68</v>
      </c>
      <c r="Z6499">
        <f>MONTH(SalesLineItems__NO_LOT[[#This Row],[Requested_Ship_Date]])</f>
        <v>11</v>
      </c>
      <c r="AA6499">
        <f>YEAR(SalesLineItems__NO_LOT[[#This Row],[Requested_Ship_Date]])</f>
        <v>2021</v>
      </c>
      <c r="AV6499"/>
      <c r="AX6499"/>
      <c r="AZ6499"/>
      <c r="BC6499"/>
      <c r="BF6499"/>
    </row>
    <row r="6500" spans="1:58" x14ac:dyDescent="0.2">
      <c r="A6500" t="s">
        <v>1660</v>
      </c>
      <c r="B6500" s="11" t="s">
        <v>22</v>
      </c>
      <c r="C6500" s="11" t="s">
        <v>1655</v>
      </c>
      <c r="D6500" s="11" t="s">
        <v>280</v>
      </c>
      <c r="E6500" s="11" t="s">
        <v>281</v>
      </c>
      <c r="F6500">
        <v>1668.318</v>
      </c>
      <c r="G6500" s="11" t="s">
        <v>9</v>
      </c>
      <c r="H6500">
        <v>26993.73</v>
      </c>
      <c r="I6500">
        <v>42258.49</v>
      </c>
      <c r="J6500">
        <v>16.18</v>
      </c>
      <c r="K6500">
        <v>25.33</v>
      </c>
      <c r="L6500" s="11" t="s">
        <v>266</v>
      </c>
      <c r="M6500" s="7">
        <v>44511</v>
      </c>
      <c r="N6500" s="7">
        <v>44511</v>
      </c>
      <c r="O6500" s="11" t="s">
        <v>65</v>
      </c>
      <c r="P6500" s="11" t="s">
        <v>95</v>
      </c>
      <c r="Q6500">
        <v>178332.58</v>
      </c>
      <c r="R6500" s="11" t="s">
        <v>86</v>
      </c>
      <c r="S6500" s="11" t="s">
        <v>95</v>
      </c>
      <c r="T6500">
        <v>3774926.5</v>
      </c>
      <c r="U6500">
        <f>SalesLineItems__NO_LOT[[#This Row],[ActualSales]]-SalesLineItems__NO_LOT[[#This Row],[Extended_Cost]]</f>
        <v>15264.759999999998</v>
      </c>
      <c r="V6500">
        <f>IFERROR(SalesLineItems__NO_LOT[[#This Row],[Revenue]]/SalesLineItems__NO_LOT[[#This Row],[Extended_Price]],0)</f>
        <v>0.36122350798620584</v>
      </c>
      <c r="W6500" t="str">
        <f>IF(SalesLineItems__NO_LOT[[#This Row],[Revenue]]&lt;0,"Lost on Sale","Normal Revenue")</f>
        <v>Normal Revenue</v>
      </c>
      <c r="X65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0">
        <f>IF(SalesLineItems__NO_LOT[[#This Row],[SOP_Type]]="Return",SalesLineItems__NO_LOT[[#This Row],[Extended_Cost]]*-1,SalesLineItems__NO_LOT[[#This Row],[Extended_Price]])</f>
        <v>42258.49</v>
      </c>
      <c r="Z6500">
        <f>MONTH(SalesLineItems__NO_LOT[[#This Row],[Requested_Ship_Date]])</f>
        <v>11</v>
      </c>
      <c r="AA6500">
        <f>YEAR(SalesLineItems__NO_LOT[[#This Row],[Requested_Ship_Date]])</f>
        <v>2021</v>
      </c>
      <c r="AV6500"/>
      <c r="AX6500"/>
      <c r="AZ6500"/>
      <c r="BC6500"/>
      <c r="BF6500"/>
    </row>
    <row r="6501" spans="1:58" x14ac:dyDescent="0.2">
      <c r="A6501" t="s">
        <v>1661</v>
      </c>
      <c r="B6501" s="11" t="s">
        <v>22</v>
      </c>
      <c r="C6501" s="11" t="s">
        <v>1655</v>
      </c>
      <c r="D6501" s="11" t="s">
        <v>1006</v>
      </c>
      <c r="E6501" s="11" t="s">
        <v>1007</v>
      </c>
      <c r="F6501">
        <v>240</v>
      </c>
      <c r="G6501" s="11" t="s">
        <v>9</v>
      </c>
      <c r="H6501">
        <v>1569.6</v>
      </c>
      <c r="I6501">
        <v>3722.4</v>
      </c>
      <c r="J6501">
        <v>6.54</v>
      </c>
      <c r="K6501">
        <v>15.51</v>
      </c>
      <c r="L6501" s="11" t="s">
        <v>266</v>
      </c>
      <c r="M6501" s="7">
        <v>44511</v>
      </c>
      <c r="N6501" s="7">
        <v>44511</v>
      </c>
      <c r="O6501" s="11" t="s">
        <v>11</v>
      </c>
      <c r="P6501" s="11" t="s">
        <v>95</v>
      </c>
      <c r="Q6501">
        <v>178332.58</v>
      </c>
      <c r="R6501" s="11" t="s">
        <v>86</v>
      </c>
      <c r="S6501" s="11" t="s">
        <v>95</v>
      </c>
      <c r="T6501">
        <v>3774926.5</v>
      </c>
      <c r="U6501">
        <f>SalesLineItems__NO_LOT[[#This Row],[ActualSales]]-SalesLineItems__NO_LOT[[#This Row],[Extended_Cost]]</f>
        <v>2152.8000000000002</v>
      </c>
      <c r="V6501">
        <f>IFERROR(SalesLineItems__NO_LOT[[#This Row],[Revenue]]/SalesLineItems__NO_LOT[[#This Row],[Extended_Price]],0)</f>
        <v>0.57833655705996134</v>
      </c>
      <c r="W6501" t="str">
        <f>IF(SalesLineItems__NO_LOT[[#This Row],[Revenue]]&lt;0,"Lost on Sale","Normal Revenue")</f>
        <v>Normal Revenue</v>
      </c>
      <c r="X65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1">
        <f>IF(SalesLineItems__NO_LOT[[#This Row],[SOP_Type]]="Return",SalesLineItems__NO_LOT[[#This Row],[Extended_Cost]]*-1,SalesLineItems__NO_LOT[[#This Row],[Extended_Price]])</f>
        <v>3722.4</v>
      </c>
      <c r="Z6501">
        <f>MONTH(SalesLineItems__NO_LOT[[#This Row],[Requested_Ship_Date]])</f>
        <v>11</v>
      </c>
      <c r="AA6501">
        <f>YEAR(SalesLineItems__NO_LOT[[#This Row],[Requested_Ship_Date]])</f>
        <v>2021</v>
      </c>
      <c r="AV6501"/>
      <c r="AX6501"/>
      <c r="AZ6501"/>
      <c r="BC6501"/>
      <c r="BF6501"/>
    </row>
    <row r="6502" spans="1:58" x14ac:dyDescent="0.2">
      <c r="A6502" t="s">
        <v>1662</v>
      </c>
      <c r="B6502" s="11" t="s">
        <v>22</v>
      </c>
      <c r="C6502" s="11" t="s">
        <v>1655</v>
      </c>
      <c r="D6502" s="11" t="s">
        <v>1004</v>
      </c>
      <c r="E6502" s="11" t="s">
        <v>1005</v>
      </c>
      <c r="F6502">
        <v>216</v>
      </c>
      <c r="G6502" s="11" t="s">
        <v>9</v>
      </c>
      <c r="H6502">
        <v>86.4</v>
      </c>
      <c r="I6502">
        <v>393.12</v>
      </c>
      <c r="J6502">
        <v>0.4</v>
      </c>
      <c r="K6502">
        <v>1.82</v>
      </c>
      <c r="L6502" s="11" t="s">
        <v>266</v>
      </c>
      <c r="M6502" s="7">
        <v>44511</v>
      </c>
      <c r="N6502" s="7">
        <v>44511</v>
      </c>
      <c r="O6502" s="11" t="s">
        <v>11</v>
      </c>
      <c r="P6502" s="11" t="s">
        <v>95</v>
      </c>
      <c r="Q6502">
        <v>178332.58</v>
      </c>
      <c r="R6502" s="11" t="s">
        <v>86</v>
      </c>
      <c r="S6502" s="11" t="s">
        <v>95</v>
      </c>
      <c r="T6502">
        <v>3774926.5</v>
      </c>
      <c r="U6502">
        <f>SalesLineItems__NO_LOT[[#This Row],[ActualSales]]-SalesLineItems__NO_LOT[[#This Row],[Extended_Cost]]</f>
        <v>306.72000000000003</v>
      </c>
      <c r="V6502">
        <f>IFERROR(SalesLineItems__NO_LOT[[#This Row],[Revenue]]/SalesLineItems__NO_LOT[[#This Row],[Extended_Price]],0)</f>
        <v>0.78021978021978033</v>
      </c>
      <c r="W6502" t="str">
        <f>IF(SalesLineItems__NO_LOT[[#This Row],[Revenue]]&lt;0,"Lost on Sale","Normal Revenue")</f>
        <v>Normal Revenue</v>
      </c>
      <c r="X65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2">
        <f>IF(SalesLineItems__NO_LOT[[#This Row],[SOP_Type]]="Return",SalesLineItems__NO_LOT[[#This Row],[Extended_Cost]]*-1,SalesLineItems__NO_LOT[[#This Row],[Extended_Price]])</f>
        <v>393.12</v>
      </c>
      <c r="Z6502">
        <f>MONTH(SalesLineItems__NO_LOT[[#This Row],[Requested_Ship_Date]])</f>
        <v>11</v>
      </c>
      <c r="AA6502">
        <f>YEAR(SalesLineItems__NO_LOT[[#This Row],[Requested_Ship_Date]])</f>
        <v>2021</v>
      </c>
      <c r="AV6502"/>
      <c r="AX6502"/>
      <c r="AZ6502"/>
      <c r="BC6502"/>
      <c r="BF6502"/>
    </row>
    <row r="6503" spans="1:58" x14ac:dyDescent="0.2">
      <c r="A6503" t="s">
        <v>1663</v>
      </c>
      <c r="B6503" s="11" t="s">
        <v>22</v>
      </c>
      <c r="C6503" s="11" t="s">
        <v>1655</v>
      </c>
      <c r="D6503" s="11" t="s">
        <v>289</v>
      </c>
      <c r="E6503" s="11" t="s">
        <v>290</v>
      </c>
      <c r="F6503">
        <v>240.2</v>
      </c>
      <c r="G6503" s="11" t="s">
        <v>9</v>
      </c>
      <c r="H6503">
        <v>1287.48</v>
      </c>
      <c r="I6503">
        <v>2173.81</v>
      </c>
      <c r="J6503">
        <v>5.36</v>
      </c>
      <c r="K6503">
        <v>9.0500000000000007</v>
      </c>
      <c r="L6503" s="11" t="s">
        <v>266</v>
      </c>
      <c r="M6503" s="7">
        <v>44511</v>
      </c>
      <c r="N6503" s="7">
        <v>44511</v>
      </c>
      <c r="O6503" s="11" t="s">
        <v>65</v>
      </c>
      <c r="P6503" s="11" t="s">
        <v>95</v>
      </c>
      <c r="Q6503">
        <v>178332.58</v>
      </c>
      <c r="R6503" s="11" t="s">
        <v>86</v>
      </c>
      <c r="S6503" s="11" t="s">
        <v>95</v>
      </c>
      <c r="T6503">
        <v>3774926.5</v>
      </c>
      <c r="U6503">
        <f>SalesLineItems__NO_LOT[[#This Row],[ActualSales]]-SalesLineItems__NO_LOT[[#This Row],[Extended_Cost]]</f>
        <v>886.32999999999993</v>
      </c>
      <c r="V6503">
        <f>IFERROR(SalesLineItems__NO_LOT[[#This Row],[Revenue]]/SalesLineItems__NO_LOT[[#This Row],[Extended_Price]],0)</f>
        <v>0.40773112645539394</v>
      </c>
      <c r="W6503" t="str">
        <f>IF(SalesLineItems__NO_LOT[[#This Row],[Revenue]]&lt;0,"Lost on Sale","Normal Revenue")</f>
        <v>Normal Revenue</v>
      </c>
      <c r="X65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3">
        <f>IF(SalesLineItems__NO_LOT[[#This Row],[SOP_Type]]="Return",SalesLineItems__NO_LOT[[#This Row],[Extended_Cost]]*-1,SalesLineItems__NO_LOT[[#This Row],[Extended_Price]])</f>
        <v>2173.81</v>
      </c>
      <c r="Z6503">
        <f>MONTH(SalesLineItems__NO_LOT[[#This Row],[Requested_Ship_Date]])</f>
        <v>11</v>
      </c>
      <c r="AA6503">
        <f>YEAR(SalesLineItems__NO_LOT[[#This Row],[Requested_Ship_Date]])</f>
        <v>2021</v>
      </c>
      <c r="AV6503"/>
      <c r="AX6503"/>
      <c r="AZ6503"/>
      <c r="BC6503"/>
      <c r="BF6503"/>
    </row>
    <row r="6504" spans="1:58" x14ac:dyDescent="0.2">
      <c r="A6504" t="s">
        <v>1664</v>
      </c>
      <c r="B6504" s="11" t="s">
        <v>22</v>
      </c>
      <c r="C6504" s="11" t="s">
        <v>1655</v>
      </c>
      <c r="D6504" s="11" t="s">
        <v>494</v>
      </c>
      <c r="E6504" s="11" t="s">
        <v>495</v>
      </c>
      <c r="F6504">
        <v>79.302000000000007</v>
      </c>
      <c r="G6504" s="11" t="s">
        <v>9</v>
      </c>
      <c r="H6504">
        <v>282.32</v>
      </c>
      <c r="I6504">
        <v>901.66</v>
      </c>
      <c r="J6504">
        <v>3.56</v>
      </c>
      <c r="K6504">
        <v>11.37</v>
      </c>
      <c r="L6504" s="11" t="s">
        <v>266</v>
      </c>
      <c r="M6504" s="7">
        <v>44511</v>
      </c>
      <c r="N6504" s="7">
        <v>44511</v>
      </c>
      <c r="O6504" s="11" t="s">
        <v>11</v>
      </c>
      <c r="P6504" s="11" t="s">
        <v>95</v>
      </c>
      <c r="Q6504">
        <v>178332.58</v>
      </c>
      <c r="R6504" s="11" t="s">
        <v>86</v>
      </c>
      <c r="S6504" s="11" t="s">
        <v>95</v>
      </c>
      <c r="T6504">
        <v>3774926.5</v>
      </c>
      <c r="U6504">
        <f>SalesLineItems__NO_LOT[[#This Row],[ActualSales]]-SalesLineItems__NO_LOT[[#This Row],[Extended_Cost]]</f>
        <v>619.33999999999992</v>
      </c>
      <c r="V6504">
        <f>IFERROR(SalesLineItems__NO_LOT[[#This Row],[Revenue]]/SalesLineItems__NO_LOT[[#This Row],[Extended_Price]],0)</f>
        <v>0.68688862764234848</v>
      </c>
      <c r="W6504" t="str">
        <f>IF(SalesLineItems__NO_LOT[[#This Row],[Revenue]]&lt;0,"Lost on Sale","Normal Revenue")</f>
        <v>Normal Revenue</v>
      </c>
      <c r="X65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4">
        <f>IF(SalesLineItems__NO_LOT[[#This Row],[SOP_Type]]="Return",SalesLineItems__NO_LOT[[#This Row],[Extended_Cost]]*-1,SalesLineItems__NO_LOT[[#This Row],[Extended_Price]])</f>
        <v>901.66</v>
      </c>
      <c r="Z6504">
        <f>MONTH(SalesLineItems__NO_LOT[[#This Row],[Requested_Ship_Date]])</f>
        <v>11</v>
      </c>
      <c r="AA6504">
        <f>YEAR(SalesLineItems__NO_LOT[[#This Row],[Requested_Ship_Date]])</f>
        <v>2021</v>
      </c>
      <c r="AV6504"/>
      <c r="AX6504"/>
      <c r="AZ6504"/>
      <c r="BC6504"/>
      <c r="BF6504"/>
    </row>
    <row r="6505" spans="1:58" x14ac:dyDescent="0.2">
      <c r="A6505" t="s">
        <v>1665</v>
      </c>
      <c r="B6505" s="11" t="s">
        <v>22</v>
      </c>
      <c r="C6505" s="11" t="s">
        <v>1655</v>
      </c>
      <c r="D6505" s="11" t="s">
        <v>492</v>
      </c>
      <c r="E6505" s="11" t="s">
        <v>493</v>
      </c>
      <c r="F6505">
        <v>22.56</v>
      </c>
      <c r="G6505" s="11" t="s">
        <v>9</v>
      </c>
      <c r="H6505">
        <v>9.25</v>
      </c>
      <c r="I6505">
        <v>41.51</v>
      </c>
      <c r="J6505">
        <v>0.41</v>
      </c>
      <c r="K6505">
        <v>1.84</v>
      </c>
      <c r="L6505" s="11" t="s">
        <v>266</v>
      </c>
      <c r="M6505" s="7">
        <v>44511</v>
      </c>
      <c r="N6505" s="7">
        <v>44511</v>
      </c>
      <c r="O6505" s="11" t="s">
        <v>11</v>
      </c>
      <c r="P6505" s="11" t="s">
        <v>95</v>
      </c>
      <c r="Q6505">
        <v>178332.58</v>
      </c>
      <c r="R6505" s="11" t="s">
        <v>86</v>
      </c>
      <c r="S6505" s="11" t="s">
        <v>95</v>
      </c>
      <c r="T6505">
        <v>3774926.5</v>
      </c>
      <c r="U6505">
        <f>SalesLineItems__NO_LOT[[#This Row],[ActualSales]]-SalesLineItems__NO_LOT[[#This Row],[Extended_Cost]]</f>
        <v>32.26</v>
      </c>
      <c r="V6505">
        <f>IFERROR(SalesLineItems__NO_LOT[[#This Row],[Revenue]]/SalesLineItems__NO_LOT[[#This Row],[Extended_Price]],0)</f>
        <v>0.77716212960732356</v>
      </c>
      <c r="W6505" t="str">
        <f>IF(SalesLineItems__NO_LOT[[#This Row],[Revenue]]&lt;0,"Lost on Sale","Normal Revenue")</f>
        <v>Normal Revenue</v>
      </c>
      <c r="X65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5">
        <f>IF(SalesLineItems__NO_LOT[[#This Row],[SOP_Type]]="Return",SalesLineItems__NO_LOT[[#This Row],[Extended_Cost]]*-1,SalesLineItems__NO_LOT[[#This Row],[Extended_Price]])</f>
        <v>41.51</v>
      </c>
      <c r="Z6505">
        <f>MONTH(SalesLineItems__NO_LOT[[#This Row],[Requested_Ship_Date]])</f>
        <v>11</v>
      </c>
      <c r="AA6505">
        <f>YEAR(SalesLineItems__NO_LOT[[#This Row],[Requested_Ship_Date]])</f>
        <v>2021</v>
      </c>
      <c r="AV6505"/>
      <c r="AX6505"/>
      <c r="AZ6505"/>
      <c r="BC6505"/>
      <c r="BF6505"/>
    </row>
    <row r="6506" spans="1:58" x14ac:dyDescent="0.2">
      <c r="A6506" t="s">
        <v>1663</v>
      </c>
      <c r="B6506" s="11" t="s">
        <v>22</v>
      </c>
      <c r="C6506" s="11" t="s">
        <v>1655</v>
      </c>
      <c r="D6506" s="11" t="s">
        <v>289</v>
      </c>
      <c r="E6506" s="11" t="s">
        <v>290</v>
      </c>
      <c r="F6506">
        <v>72.06</v>
      </c>
      <c r="G6506" s="11" t="s">
        <v>9</v>
      </c>
      <c r="H6506">
        <v>386.24</v>
      </c>
      <c r="I6506">
        <v>652.14</v>
      </c>
      <c r="J6506">
        <v>5.36</v>
      </c>
      <c r="K6506">
        <v>9.0500000000000007</v>
      </c>
      <c r="L6506" s="11" t="s">
        <v>266</v>
      </c>
      <c r="M6506" s="7">
        <v>44511</v>
      </c>
      <c r="N6506" s="7">
        <v>44511</v>
      </c>
      <c r="O6506" s="11" t="s">
        <v>65</v>
      </c>
      <c r="P6506" s="11" t="s">
        <v>95</v>
      </c>
      <c r="Q6506">
        <v>178332.58</v>
      </c>
      <c r="R6506" s="11" t="s">
        <v>86</v>
      </c>
      <c r="S6506" s="11" t="s">
        <v>95</v>
      </c>
      <c r="T6506">
        <v>3774926.5</v>
      </c>
      <c r="U6506">
        <f>SalesLineItems__NO_LOT[[#This Row],[ActualSales]]-SalesLineItems__NO_LOT[[#This Row],[Extended_Cost]]</f>
        <v>265.89999999999998</v>
      </c>
      <c r="V6506">
        <f>IFERROR(SalesLineItems__NO_LOT[[#This Row],[Revenue]]/SalesLineItems__NO_LOT[[#This Row],[Extended_Price]],0)</f>
        <v>0.40773453552918082</v>
      </c>
      <c r="W6506" t="str">
        <f>IF(SalesLineItems__NO_LOT[[#This Row],[Revenue]]&lt;0,"Lost on Sale","Normal Revenue")</f>
        <v>Normal Revenue</v>
      </c>
      <c r="X65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6">
        <f>IF(SalesLineItems__NO_LOT[[#This Row],[SOP_Type]]="Return",SalesLineItems__NO_LOT[[#This Row],[Extended_Cost]]*-1,SalesLineItems__NO_LOT[[#This Row],[Extended_Price]])</f>
        <v>652.14</v>
      </c>
      <c r="Z6506">
        <f>MONTH(SalesLineItems__NO_LOT[[#This Row],[Requested_Ship_Date]])</f>
        <v>11</v>
      </c>
      <c r="AA6506">
        <f>YEAR(SalesLineItems__NO_LOT[[#This Row],[Requested_Ship_Date]])</f>
        <v>2021</v>
      </c>
      <c r="AV6506"/>
      <c r="AX6506"/>
      <c r="AZ6506"/>
      <c r="BC6506"/>
      <c r="BF6506"/>
    </row>
    <row r="6507" spans="1:58" x14ac:dyDescent="0.2">
      <c r="A6507" t="s">
        <v>1666</v>
      </c>
      <c r="B6507" s="11" t="s">
        <v>22</v>
      </c>
      <c r="C6507" s="11" t="s">
        <v>1667</v>
      </c>
      <c r="D6507" s="11" t="s">
        <v>1603</v>
      </c>
      <c r="E6507" s="11" t="s">
        <v>1604</v>
      </c>
      <c r="F6507">
        <v>9071.94</v>
      </c>
      <c r="G6507" s="11" t="s">
        <v>9</v>
      </c>
      <c r="H6507">
        <v>45994.74</v>
      </c>
      <c r="I6507">
        <v>66678.759999999995</v>
      </c>
      <c r="J6507">
        <v>5.07</v>
      </c>
      <c r="K6507">
        <v>7.35</v>
      </c>
      <c r="L6507" s="11" t="s">
        <v>10</v>
      </c>
      <c r="M6507" s="7">
        <v>44511</v>
      </c>
      <c r="N6507" s="7">
        <v>44511</v>
      </c>
      <c r="O6507" s="11" t="s">
        <v>21</v>
      </c>
      <c r="P6507" s="11" t="s">
        <v>95</v>
      </c>
      <c r="Q6507">
        <v>66678.759999999995</v>
      </c>
      <c r="R6507" s="11" t="s">
        <v>12</v>
      </c>
      <c r="S6507" s="11" t="s">
        <v>95</v>
      </c>
      <c r="T6507">
        <v>2195688.4</v>
      </c>
      <c r="U6507">
        <f>SalesLineItems__NO_LOT[[#This Row],[ActualSales]]-SalesLineItems__NO_LOT[[#This Row],[Extended_Cost]]</f>
        <v>20684.019999999997</v>
      </c>
      <c r="V6507">
        <f>IFERROR(SalesLineItems__NO_LOT[[#This Row],[Revenue]]/SalesLineItems__NO_LOT[[#This Row],[Extended_Price]],0)</f>
        <v>0.31020402898914134</v>
      </c>
      <c r="W6507" t="str">
        <f>IF(SalesLineItems__NO_LOT[[#This Row],[Revenue]]&lt;0,"Lost on Sale","Normal Revenue")</f>
        <v>Normal Revenue</v>
      </c>
      <c r="X65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7">
        <f>IF(SalesLineItems__NO_LOT[[#This Row],[SOP_Type]]="Return",SalesLineItems__NO_LOT[[#This Row],[Extended_Cost]]*-1,SalesLineItems__NO_LOT[[#This Row],[Extended_Price]])</f>
        <v>66678.759999999995</v>
      </c>
      <c r="Z6507">
        <f>MONTH(SalesLineItems__NO_LOT[[#This Row],[Requested_Ship_Date]])</f>
        <v>11</v>
      </c>
      <c r="AA6507">
        <f>YEAR(SalesLineItems__NO_LOT[[#This Row],[Requested_Ship_Date]])</f>
        <v>2021</v>
      </c>
      <c r="AV6507"/>
      <c r="AX6507"/>
      <c r="AZ6507"/>
      <c r="BC6507"/>
      <c r="BF6507"/>
    </row>
    <row r="6508" spans="1:58" x14ac:dyDescent="0.2">
      <c r="A6508" t="s">
        <v>1668</v>
      </c>
      <c r="B6508" s="11" t="s">
        <v>22</v>
      </c>
      <c r="C6508" s="11" t="s">
        <v>1669</v>
      </c>
      <c r="D6508" s="11" t="s">
        <v>256</v>
      </c>
      <c r="E6508" s="11" t="s">
        <v>257</v>
      </c>
      <c r="F6508">
        <v>1000</v>
      </c>
      <c r="G6508" s="11" t="s">
        <v>9</v>
      </c>
      <c r="H6508">
        <v>3020</v>
      </c>
      <c r="I6508">
        <v>4560</v>
      </c>
      <c r="J6508">
        <v>3.02</v>
      </c>
      <c r="K6508">
        <v>4.5599999999999996</v>
      </c>
      <c r="L6508" s="11" t="s">
        <v>166</v>
      </c>
      <c r="M6508" s="7">
        <v>44511</v>
      </c>
      <c r="N6508" s="7">
        <v>44511</v>
      </c>
      <c r="O6508" s="11" t="s">
        <v>70</v>
      </c>
      <c r="P6508" s="11" t="s">
        <v>95</v>
      </c>
      <c r="Q6508">
        <v>12447.79</v>
      </c>
      <c r="R6508" s="11" t="s">
        <v>52</v>
      </c>
      <c r="S6508" s="11" t="s">
        <v>95</v>
      </c>
      <c r="T6508">
        <v>1761785.05</v>
      </c>
      <c r="U6508">
        <f>SalesLineItems__NO_LOT[[#This Row],[ActualSales]]-SalesLineItems__NO_LOT[[#This Row],[Extended_Cost]]</f>
        <v>1540</v>
      </c>
      <c r="V6508">
        <f>IFERROR(SalesLineItems__NO_LOT[[#This Row],[Revenue]]/SalesLineItems__NO_LOT[[#This Row],[Extended_Price]],0)</f>
        <v>0.33771929824561403</v>
      </c>
      <c r="W6508" t="str">
        <f>IF(SalesLineItems__NO_LOT[[#This Row],[Revenue]]&lt;0,"Lost on Sale","Normal Revenue")</f>
        <v>Normal Revenue</v>
      </c>
      <c r="X65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8">
        <f>IF(SalesLineItems__NO_LOT[[#This Row],[SOP_Type]]="Return",SalesLineItems__NO_LOT[[#This Row],[Extended_Cost]]*-1,SalesLineItems__NO_LOT[[#This Row],[Extended_Price]])</f>
        <v>4560</v>
      </c>
      <c r="Z6508">
        <f>MONTH(SalesLineItems__NO_LOT[[#This Row],[Requested_Ship_Date]])</f>
        <v>11</v>
      </c>
      <c r="AA6508">
        <f>YEAR(SalesLineItems__NO_LOT[[#This Row],[Requested_Ship_Date]])</f>
        <v>2021</v>
      </c>
      <c r="AV6508"/>
      <c r="AX6508"/>
      <c r="AZ6508"/>
      <c r="BC6508"/>
      <c r="BF6508"/>
    </row>
    <row r="6509" spans="1:58" x14ac:dyDescent="0.2">
      <c r="A6509" t="s">
        <v>1670</v>
      </c>
      <c r="B6509" s="11" t="s">
        <v>22</v>
      </c>
      <c r="C6509" s="11" t="s">
        <v>1669</v>
      </c>
      <c r="D6509" s="11" t="s">
        <v>13</v>
      </c>
      <c r="E6509" s="11" t="s">
        <v>14</v>
      </c>
      <c r="F6509">
        <v>1</v>
      </c>
      <c r="G6509" s="11" t="s">
        <v>15</v>
      </c>
      <c r="H6509">
        <v>0</v>
      </c>
      <c r="I6509">
        <v>1.5</v>
      </c>
      <c r="J6509">
        <v>0</v>
      </c>
      <c r="K6509">
        <v>1.5</v>
      </c>
      <c r="L6509" s="11" t="s">
        <v>166</v>
      </c>
      <c r="M6509" s="7">
        <v>44511</v>
      </c>
      <c r="N6509" s="7">
        <v>44511</v>
      </c>
      <c r="O6509" s="11" t="s">
        <v>16</v>
      </c>
      <c r="P6509" s="11" t="s">
        <v>95</v>
      </c>
      <c r="Q6509">
        <v>12447.79</v>
      </c>
      <c r="R6509" s="11" t="s">
        <v>52</v>
      </c>
      <c r="S6509" s="11" t="s">
        <v>95</v>
      </c>
      <c r="T6509">
        <v>1761785.05</v>
      </c>
      <c r="U6509">
        <f>SalesLineItems__NO_LOT[[#This Row],[ActualSales]]-SalesLineItems__NO_LOT[[#This Row],[Extended_Cost]]</f>
        <v>1.5</v>
      </c>
      <c r="V6509">
        <f>IFERROR(SalesLineItems__NO_LOT[[#This Row],[Revenue]]/SalesLineItems__NO_LOT[[#This Row],[Extended_Price]],0)</f>
        <v>1</v>
      </c>
      <c r="W6509" t="str">
        <f>IF(SalesLineItems__NO_LOT[[#This Row],[Revenue]]&lt;0,"Lost on Sale","Normal Revenue")</f>
        <v>Normal Revenue</v>
      </c>
      <c r="X65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09">
        <f>IF(SalesLineItems__NO_LOT[[#This Row],[SOP_Type]]="Return",SalesLineItems__NO_LOT[[#This Row],[Extended_Cost]]*-1,SalesLineItems__NO_LOT[[#This Row],[Extended_Price]])</f>
        <v>1.5</v>
      </c>
      <c r="Z6509">
        <f>MONTH(SalesLineItems__NO_LOT[[#This Row],[Requested_Ship_Date]])</f>
        <v>11</v>
      </c>
      <c r="AA6509">
        <f>YEAR(SalesLineItems__NO_LOT[[#This Row],[Requested_Ship_Date]])</f>
        <v>2021</v>
      </c>
      <c r="AV6509"/>
      <c r="AX6509"/>
      <c r="AZ6509"/>
      <c r="BC6509"/>
      <c r="BF6509"/>
    </row>
    <row r="6510" spans="1:58" x14ac:dyDescent="0.2">
      <c r="A6510" t="s">
        <v>1671</v>
      </c>
      <c r="B6510" s="11" t="s">
        <v>22</v>
      </c>
      <c r="C6510" s="11" t="s">
        <v>1672</v>
      </c>
      <c r="D6510" s="11" t="s">
        <v>181</v>
      </c>
      <c r="E6510" s="11" t="s">
        <v>182</v>
      </c>
      <c r="F6510">
        <v>25</v>
      </c>
      <c r="G6510" s="11" t="s">
        <v>9</v>
      </c>
      <c r="H6510">
        <v>695.25</v>
      </c>
      <c r="I6510">
        <v>977.5</v>
      </c>
      <c r="J6510">
        <v>27.81</v>
      </c>
      <c r="K6510">
        <v>39.1</v>
      </c>
      <c r="L6510" s="11" t="s">
        <v>166</v>
      </c>
      <c r="M6510" s="7">
        <v>44511</v>
      </c>
      <c r="N6510" s="7">
        <v>44511</v>
      </c>
      <c r="O6510" s="11" t="s">
        <v>21</v>
      </c>
      <c r="P6510" s="11" t="s">
        <v>95</v>
      </c>
      <c r="Q6510">
        <v>12447.79</v>
      </c>
      <c r="R6510" s="11" t="s">
        <v>52</v>
      </c>
      <c r="S6510" s="11" t="s">
        <v>95</v>
      </c>
      <c r="T6510">
        <v>1761785.05</v>
      </c>
      <c r="U6510">
        <f>SalesLineItems__NO_LOT[[#This Row],[ActualSales]]-SalesLineItems__NO_LOT[[#This Row],[Extended_Cost]]</f>
        <v>282.25</v>
      </c>
      <c r="V6510">
        <f>IFERROR(SalesLineItems__NO_LOT[[#This Row],[Revenue]]/SalesLineItems__NO_LOT[[#This Row],[Extended_Price]],0)</f>
        <v>0.2887468030690537</v>
      </c>
      <c r="W6510" t="str">
        <f>IF(SalesLineItems__NO_LOT[[#This Row],[Revenue]]&lt;0,"Lost on Sale","Normal Revenue")</f>
        <v>Normal Revenue</v>
      </c>
      <c r="X65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10">
        <f>IF(SalesLineItems__NO_LOT[[#This Row],[SOP_Type]]="Return",SalesLineItems__NO_LOT[[#This Row],[Extended_Cost]]*-1,SalesLineItems__NO_LOT[[#This Row],[Extended_Price]])</f>
        <v>977.5</v>
      </c>
      <c r="Z6510">
        <f>MONTH(SalesLineItems__NO_LOT[[#This Row],[Requested_Ship_Date]])</f>
        <v>11</v>
      </c>
      <c r="AA6510">
        <f>YEAR(SalesLineItems__NO_LOT[[#This Row],[Requested_Ship_Date]])</f>
        <v>2021</v>
      </c>
      <c r="AV6510"/>
      <c r="AX6510"/>
      <c r="AZ6510"/>
      <c r="BC6510"/>
      <c r="BF6510"/>
    </row>
    <row r="6511" spans="1:58" x14ac:dyDescent="0.2">
      <c r="A6511" t="s">
        <v>1673</v>
      </c>
      <c r="B6511" s="11" t="s">
        <v>22</v>
      </c>
      <c r="C6511" s="11" t="s">
        <v>1674</v>
      </c>
      <c r="D6511" s="11" t="s">
        <v>344</v>
      </c>
      <c r="E6511" s="11" t="s">
        <v>345</v>
      </c>
      <c r="F6511">
        <v>125</v>
      </c>
      <c r="G6511" s="11" t="s">
        <v>9</v>
      </c>
      <c r="H6511">
        <v>746.25</v>
      </c>
      <c r="I6511">
        <v>1312.5</v>
      </c>
      <c r="J6511">
        <v>5.97</v>
      </c>
      <c r="K6511">
        <v>10.5</v>
      </c>
      <c r="L6511" s="11" t="s">
        <v>166</v>
      </c>
      <c r="M6511" s="7">
        <v>44511</v>
      </c>
      <c r="N6511" s="7">
        <v>44511</v>
      </c>
      <c r="O6511" s="11" t="s">
        <v>65</v>
      </c>
      <c r="P6511" s="11" t="s">
        <v>95</v>
      </c>
      <c r="Q6511">
        <v>12447.79</v>
      </c>
      <c r="R6511" s="11" t="s">
        <v>52</v>
      </c>
      <c r="S6511" s="11" t="s">
        <v>95</v>
      </c>
      <c r="T6511">
        <v>1761785.05</v>
      </c>
      <c r="U6511">
        <f>SalesLineItems__NO_LOT[[#This Row],[ActualSales]]-SalesLineItems__NO_LOT[[#This Row],[Extended_Cost]]</f>
        <v>566.25</v>
      </c>
      <c r="V6511">
        <f>IFERROR(SalesLineItems__NO_LOT[[#This Row],[Revenue]]/SalesLineItems__NO_LOT[[#This Row],[Extended_Price]],0)</f>
        <v>0.43142857142857144</v>
      </c>
      <c r="W6511" t="str">
        <f>IF(SalesLineItems__NO_LOT[[#This Row],[Revenue]]&lt;0,"Lost on Sale","Normal Revenue")</f>
        <v>Normal Revenue</v>
      </c>
      <c r="X65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11">
        <f>IF(SalesLineItems__NO_LOT[[#This Row],[SOP_Type]]="Return",SalesLineItems__NO_LOT[[#This Row],[Extended_Cost]]*-1,SalesLineItems__NO_LOT[[#This Row],[Extended_Price]])</f>
        <v>1312.5</v>
      </c>
      <c r="Z6511">
        <f>MONTH(SalesLineItems__NO_LOT[[#This Row],[Requested_Ship_Date]])</f>
        <v>11</v>
      </c>
      <c r="AA6511">
        <f>YEAR(SalesLineItems__NO_LOT[[#This Row],[Requested_Ship_Date]])</f>
        <v>2021</v>
      </c>
      <c r="AV6511"/>
      <c r="AX6511"/>
      <c r="AZ6511"/>
      <c r="BC6511"/>
      <c r="BF6511"/>
    </row>
    <row r="6512" spans="1:58" x14ac:dyDescent="0.2">
      <c r="A6512" t="s">
        <v>1675</v>
      </c>
      <c r="B6512" s="11" t="s">
        <v>22</v>
      </c>
      <c r="C6512" s="11" t="s">
        <v>1676</v>
      </c>
      <c r="D6512" s="11" t="s">
        <v>1267</v>
      </c>
      <c r="E6512" s="11" t="s">
        <v>1268</v>
      </c>
      <c r="F6512">
        <v>19.52</v>
      </c>
      <c r="G6512" s="11" t="s">
        <v>9</v>
      </c>
      <c r="H6512">
        <v>113.8</v>
      </c>
      <c r="I6512">
        <v>575.05999999999995</v>
      </c>
      <c r="J6512">
        <v>5.83</v>
      </c>
      <c r="K6512">
        <v>29.46</v>
      </c>
      <c r="L6512" s="11" t="s">
        <v>166</v>
      </c>
      <c r="M6512" s="7">
        <v>44511</v>
      </c>
      <c r="N6512" s="7">
        <v>44511</v>
      </c>
      <c r="O6512" s="11" t="s">
        <v>11</v>
      </c>
      <c r="P6512" s="11" t="s">
        <v>95</v>
      </c>
      <c r="Q6512">
        <v>12447.79</v>
      </c>
      <c r="R6512" s="11" t="s">
        <v>52</v>
      </c>
      <c r="S6512" s="11" t="s">
        <v>95</v>
      </c>
      <c r="T6512">
        <v>1761785.05</v>
      </c>
      <c r="U6512">
        <f>SalesLineItems__NO_LOT[[#This Row],[ActualSales]]-SalesLineItems__NO_LOT[[#This Row],[Extended_Cost]]</f>
        <v>461.25999999999993</v>
      </c>
      <c r="V6512">
        <f>IFERROR(SalesLineItems__NO_LOT[[#This Row],[Revenue]]/SalesLineItems__NO_LOT[[#This Row],[Extended_Price]],0)</f>
        <v>0.80210760616283516</v>
      </c>
      <c r="W6512" t="str">
        <f>IF(SalesLineItems__NO_LOT[[#This Row],[Revenue]]&lt;0,"Lost on Sale","Normal Revenue")</f>
        <v>Normal Revenue</v>
      </c>
      <c r="X65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12">
        <f>IF(SalesLineItems__NO_LOT[[#This Row],[SOP_Type]]="Return",SalesLineItems__NO_LOT[[#This Row],[Extended_Cost]]*-1,SalesLineItems__NO_LOT[[#This Row],[Extended_Price]])</f>
        <v>575.05999999999995</v>
      </c>
      <c r="Z6512">
        <f>MONTH(SalesLineItems__NO_LOT[[#This Row],[Requested_Ship_Date]])</f>
        <v>11</v>
      </c>
      <c r="AA6512">
        <f>YEAR(SalesLineItems__NO_LOT[[#This Row],[Requested_Ship_Date]])</f>
        <v>2021</v>
      </c>
      <c r="AV6512"/>
      <c r="AX6512"/>
      <c r="AZ6512"/>
      <c r="BC6512"/>
      <c r="BF6512"/>
    </row>
    <row r="6513" spans="1:58" x14ac:dyDescent="0.2">
      <c r="A6513" t="s">
        <v>1677</v>
      </c>
      <c r="B6513" s="11" t="s">
        <v>22</v>
      </c>
      <c r="C6513" s="11" t="s">
        <v>1676</v>
      </c>
      <c r="D6513" s="11" t="s">
        <v>13</v>
      </c>
      <c r="E6513" s="11" t="s">
        <v>14</v>
      </c>
      <c r="F6513">
        <v>1</v>
      </c>
      <c r="G6513" s="11" t="s">
        <v>15</v>
      </c>
      <c r="H6513">
        <v>0</v>
      </c>
      <c r="I6513">
        <v>1.5</v>
      </c>
      <c r="J6513">
        <v>0</v>
      </c>
      <c r="K6513">
        <v>1.5</v>
      </c>
      <c r="L6513" s="11" t="s">
        <v>166</v>
      </c>
      <c r="M6513" s="7">
        <v>44511</v>
      </c>
      <c r="N6513" s="7">
        <v>44511</v>
      </c>
      <c r="O6513" s="11" t="s">
        <v>16</v>
      </c>
      <c r="P6513" s="11" t="s">
        <v>95</v>
      </c>
      <c r="Q6513">
        <v>12447.79</v>
      </c>
      <c r="R6513" s="11" t="s">
        <v>52</v>
      </c>
      <c r="S6513" s="11" t="s">
        <v>95</v>
      </c>
      <c r="T6513">
        <v>1761785.05</v>
      </c>
      <c r="U6513">
        <f>SalesLineItems__NO_LOT[[#This Row],[ActualSales]]-SalesLineItems__NO_LOT[[#This Row],[Extended_Cost]]</f>
        <v>1.5</v>
      </c>
      <c r="V6513">
        <f>IFERROR(SalesLineItems__NO_LOT[[#This Row],[Revenue]]/SalesLineItems__NO_LOT[[#This Row],[Extended_Price]],0)</f>
        <v>1</v>
      </c>
      <c r="W6513" t="str">
        <f>IF(SalesLineItems__NO_LOT[[#This Row],[Revenue]]&lt;0,"Lost on Sale","Normal Revenue")</f>
        <v>Normal Revenue</v>
      </c>
      <c r="X65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13">
        <f>IF(SalesLineItems__NO_LOT[[#This Row],[SOP_Type]]="Return",SalesLineItems__NO_LOT[[#This Row],[Extended_Cost]]*-1,SalesLineItems__NO_LOT[[#This Row],[Extended_Price]])</f>
        <v>1.5</v>
      </c>
      <c r="Z6513">
        <f>MONTH(SalesLineItems__NO_LOT[[#This Row],[Requested_Ship_Date]])</f>
        <v>11</v>
      </c>
      <c r="AA6513">
        <f>YEAR(SalesLineItems__NO_LOT[[#This Row],[Requested_Ship_Date]])</f>
        <v>2021</v>
      </c>
      <c r="AV6513"/>
      <c r="AX6513"/>
      <c r="AZ6513"/>
      <c r="BC6513"/>
      <c r="BF6513"/>
    </row>
    <row r="6514" spans="1:58" x14ac:dyDescent="0.2">
      <c r="A6514" t="s">
        <v>1630</v>
      </c>
      <c r="B6514" s="11" t="s">
        <v>22</v>
      </c>
      <c r="C6514" s="11" t="s">
        <v>1631</v>
      </c>
      <c r="D6514" s="11" t="s">
        <v>181</v>
      </c>
      <c r="E6514" s="11" t="s">
        <v>182</v>
      </c>
      <c r="F6514">
        <v>200</v>
      </c>
      <c r="G6514" s="11" t="s">
        <v>9</v>
      </c>
      <c r="H6514">
        <v>5562</v>
      </c>
      <c r="I6514">
        <v>7600</v>
      </c>
      <c r="J6514">
        <v>27.81</v>
      </c>
      <c r="K6514">
        <v>38</v>
      </c>
      <c r="L6514" s="11" t="s">
        <v>791</v>
      </c>
      <c r="M6514" s="7">
        <v>44515</v>
      </c>
      <c r="N6514" s="7">
        <v>44515</v>
      </c>
      <c r="O6514" s="11" t="s">
        <v>21</v>
      </c>
      <c r="P6514" s="11" t="s">
        <v>95</v>
      </c>
      <c r="Q6514">
        <v>7600</v>
      </c>
      <c r="R6514" s="11" t="s">
        <v>52</v>
      </c>
      <c r="S6514" s="11" t="s">
        <v>95</v>
      </c>
      <c r="T6514">
        <v>87980</v>
      </c>
      <c r="U6514">
        <f>SalesLineItems__NO_LOT[[#This Row],[ActualSales]]-SalesLineItems__NO_LOT[[#This Row],[Extended_Cost]]</f>
        <v>2038</v>
      </c>
      <c r="V6514">
        <f>IFERROR(SalesLineItems__NO_LOT[[#This Row],[Revenue]]/SalesLineItems__NO_LOT[[#This Row],[Extended_Price]],0)</f>
        <v>0.2681578947368421</v>
      </c>
      <c r="W6514" t="str">
        <f>IF(SalesLineItems__NO_LOT[[#This Row],[Revenue]]&lt;0,"Lost on Sale","Normal Revenue")</f>
        <v>Normal Revenue</v>
      </c>
      <c r="X65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14">
        <f>IF(SalesLineItems__NO_LOT[[#This Row],[SOP_Type]]="Return",SalesLineItems__NO_LOT[[#This Row],[Extended_Cost]]*-1,SalesLineItems__NO_LOT[[#This Row],[Extended_Price]])</f>
        <v>7600</v>
      </c>
      <c r="Z6514">
        <f>MONTH(SalesLineItems__NO_LOT[[#This Row],[Requested_Ship_Date]])</f>
        <v>11</v>
      </c>
      <c r="AA6514">
        <f>YEAR(SalesLineItems__NO_LOT[[#This Row],[Requested_Ship_Date]])</f>
        <v>2021</v>
      </c>
      <c r="AV6514"/>
      <c r="AX6514"/>
      <c r="AZ6514"/>
      <c r="BC6514"/>
      <c r="BF6514"/>
    </row>
    <row r="6515" spans="1:58" x14ac:dyDescent="0.2">
      <c r="A6515" t="s">
        <v>1632</v>
      </c>
      <c r="B6515" s="11" t="s">
        <v>22</v>
      </c>
      <c r="C6515" s="11" t="s">
        <v>1633</v>
      </c>
      <c r="D6515" s="11" t="s">
        <v>1634</v>
      </c>
      <c r="E6515" s="11" t="s">
        <v>1635</v>
      </c>
      <c r="F6515">
        <v>105.8</v>
      </c>
      <c r="G6515" s="11" t="s">
        <v>9</v>
      </c>
      <c r="H6515">
        <v>776.57</v>
      </c>
      <c r="I6515">
        <v>628.45000000000005</v>
      </c>
      <c r="J6515">
        <v>7.34</v>
      </c>
      <c r="K6515">
        <v>5.94</v>
      </c>
      <c r="L6515" s="11" t="s">
        <v>1133</v>
      </c>
      <c r="M6515" s="7">
        <v>44515</v>
      </c>
      <c r="N6515" s="7">
        <v>44515</v>
      </c>
      <c r="O6515" s="11" t="s">
        <v>706</v>
      </c>
      <c r="P6515" s="11" t="s">
        <v>95</v>
      </c>
      <c r="Q6515">
        <v>0</v>
      </c>
      <c r="R6515" s="11" t="s">
        <v>27</v>
      </c>
      <c r="S6515" s="11" t="s">
        <v>95</v>
      </c>
      <c r="T6515">
        <v>58735.28</v>
      </c>
      <c r="U6515">
        <f>SalesLineItems__NO_LOT[[#This Row],[ActualSales]]-SalesLineItems__NO_LOT[[#This Row],[Extended_Cost]]</f>
        <v>-148.12</v>
      </c>
      <c r="V6515">
        <f>IFERROR(SalesLineItems__NO_LOT[[#This Row],[Revenue]]/SalesLineItems__NO_LOT[[#This Row],[Extended_Price]],0)</f>
        <v>-0.23569098575861244</v>
      </c>
      <c r="W6515" t="str">
        <f>IF(SalesLineItems__NO_LOT[[#This Row],[Revenue]]&lt;0,"Lost on Sale","Normal Revenue")</f>
        <v>Lost on Sale</v>
      </c>
      <c r="X65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515">
        <f>IF(SalesLineItems__NO_LOT[[#This Row],[SOP_Type]]="Return",SalesLineItems__NO_LOT[[#This Row],[Extended_Cost]]*-1,SalesLineItems__NO_LOT[[#This Row],[Extended_Price]])</f>
        <v>628.45000000000005</v>
      </c>
      <c r="Z6515">
        <f>MONTH(SalesLineItems__NO_LOT[[#This Row],[Requested_Ship_Date]])</f>
        <v>11</v>
      </c>
      <c r="AA6515">
        <f>YEAR(SalesLineItems__NO_LOT[[#This Row],[Requested_Ship_Date]])</f>
        <v>2021</v>
      </c>
      <c r="AV6515"/>
      <c r="AX6515"/>
      <c r="AZ6515"/>
      <c r="BC6515"/>
      <c r="BF6515"/>
    </row>
    <row r="6516" spans="1:58" x14ac:dyDescent="0.2">
      <c r="A6516" t="s">
        <v>1636</v>
      </c>
      <c r="B6516" s="11" t="s">
        <v>22</v>
      </c>
      <c r="C6516" s="11" t="s">
        <v>1633</v>
      </c>
      <c r="D6516" s="11" t="s">
        <v>1637</v>
      </c>
      <c r="E6516" s="11" t="s">
        <v>1638</v>
      </c>
      <c r="F6516">
        <v>234.2</v>
      </c>
      <c r="G6516" s="11" t="s">
        <v>9</v>
      </c>
      <c r="H6516">
        <v>1309.18</v>
      </c>
      <c r="I6516">
        <v>2435.6799999999998</v>
      </c>
      <c r="J6516">
        <v>5.59</v>
      </c>
      <c r="K6516">
        <v>10.4</v>
      </c>
      <c r="L6516" s="11" t="s">
        <v>1133</v>
      </c>
      <c r="M6516" s="7">
        <v>44515</v>
      </c>
      <c r="N6516" s="7">
        <v>44515</v>
      </c>
      <c r="O6516" s="11" t="s">
        <v>40</v>
      </c>
      <c r="P6516" s="11" t="s">
        <v>95</v>
      </c>
      <c r="Q6516">
        <v>0</v>
      </c>
      <c r="R6516" s="11" t="s">
        <v>27</v>
      </c>
      <c r="S6516" s="11" t="s">
        <v>95</v>
      </c>
      <c r="T6516">
        <v>58735.28</v>
      </c>
      <c r="U6516">
        <f>SalesLineItems__NO_LOT[[#This Row],[ActualSales]]-SalesLineItems__NO_LOT[[#This Row],[Extended_Cost]]</f>
        <v>1126.4999999999998</v>
      </c>
      <c r="V6516">
        <f>IFERROR(SalesLineItems__NO_LOT[[#This Row],[Revenue]]/SalesLineItems__NO_LOT[[#This Row],[Extended_Price]],0)</f>
        <v>0.46249917887407205</v>
      </c>
      <c r="W6516" t="str">
        <f>IF(SalesLineItems__NO_LOT[[#This Row],[Revenue]]&lt;0,"Lost on Sale","Normal Revenue")</f>
        <v>Normal Revenue</v>
      </c>
      <c r="X65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16">
        <f>IF(SalesLineItems__NO_LOT[[#This Row],[SOP_Type]]="Return",SalesLineItems__NO_LOT[[#This Row],[Extended_Cost]]*-1,SalesLineItems__NO_LOT[[#This Row],[Extended_Price]])</f>
        <v>2435.6799999999998</v>
      </c>
      <c r="Z6516">
        <f>MONTH(SalesLineItems__NO_LOT[[#This Row],[Requested_Ship_Date]])</f>
        <v>11</v>
      </c>
      <c r="AA6516">
        <f>YEAR(SalesLineItems__NO_LOT[[#This Row],[Requested_Ship_Date]])</f>
        <v>2021</v>
      </c>
      <c r="AV6516"/>
      <c r="AX6516"/>
      <c r="AZ6516"/>
      <c r="BC6516"/>
      <c r="BF6516"/>
    </row>
    <row r="6517" spans="1:58" x14ac:dyDescent="0.2">
      <c r="A6517" t="s">
        <v>1639</v>
      </c>
      <c r="B6517" s="11" t="s">
        <v>22</v>
      </c>
      <c r="C6517" s="11" t="s">
        <v>1640</v>
      </c>
      <c r="D6517" s="11" t="s">
        <v>396</v>
      </c>
      <c r="E6517" s="11" t="s">
        <v>397</v>
      </c>
      <c r="F6517">
        <v>19.760000000000002</v>
      </c>
      <c r="G6517" s="11" t="s">
        <v>9</v>
      </c>
      <c r="H6517">
        <v>119.94</v>
      </c>
      <c r="I6517">
        <v>394.8</v>
      </c>
      <c r="J6517">
        <v>6.07</v>
      </c>
      <c r="K6517">
        <v>19.98</v>
      </c>
      <c r="L6517" s="11" t="s">
        <v>394</v>
      </c>
      <c r="M6517" s="7">
        <v>44515</v>
      </c>
      <c r="N6517" s="7">
        <v>44515</v>
      </c>
      <c r="O6517" s="11" t="s">
        <v>11</v>
      </c>
      <c r="P6517" s="11" t="s">
        <v>95</v>
      </c>
      <c r="Q6517">
        <v>5300</v>
      </c>
      <c r="R6517" s="11" t="s">
        <v>52</v>
      </c>
      <c r="S6517" s="11" t="s">
        <v>95</v>
      </c>
      <c r="T6517">
        <v>41239.19</v>
      </c>
      <c r="U6517">
        <f>SalesLineItems__NO_LOT[[#This Row],[ActualSales]]-SalesLineItems__NO_LOT[[#This Row],[Extended_Cost]]</f>
        <v>274.86</v>
      </c>
      <c r="V6517">
        <f>IFERROR(SalesLineItems__NO_LOT[[#This Row],[Revenue]]/SalesLineItems__NO_LOT[[#This Row],[Extended_Price]],0)</f>
        <v>0.69620060790273552</v>
      </c>
      <c r="W6517" t="str">
        <f>IF(SalesLineItems__NO_LOT[[#This Row],[Revenue]]&lt;0,"Lost on Sale","Normal Revenue")</f>
        <v>Normal Revenue</v>
      </c>
      <c r="X65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17">
        <f>IF(SalesLineItems__NO_LOT[[#This Row],[SOP_Type]]="Return",SalesLineItems__NO_LOT[[#This Row],[Extended_Cost]]*-1,SalesLineItems__NO_LOT[[#This Row],[Extended_Price]])</f>
        <v>394.8</v>
      </c>
      <c r="Z6517">
        <f>MONTH(SalesLineItems__NO_LOT[[#This Row],[Requested_Ship_Date]])</f>
        <v>11</v>
      </c>
      <c r="AA6517">
        <f>YEAR(SalesLineItems__NO_LOT[[#This Row],[Requested_Ship_Date]])</f>
        <v>2021</v>
      </c>
      <c r="AV6517"/>
      <c r="AX6517"/>
      <c r="AZ6517"/>
      <c r="BC6517"/>
      <c r="BF6517"/>
    </row>
    <row r="6518" spans="1:58" x14ac:dyDescent="0.2">
      <c r="A6518" t="s">
        <v>1641</v>
      </c>
      <c r="B6518" s="11" t="s">
        <v>22</v>
      </c>
      <c r="C6518" s="11" t="s">
        <v>1642</v>
      </c>
      <c r="D6518" s="11" t="s">
        <v>187</v>
      </c>
      <c r="E6518" s="11" t="s">
        <v>188</v>
      </c>
      <c r="F6518">
        <v>300</v>
      </c>
      <c r="G6518" s="11" t="s">
        <v>9</v>
      </c>
      <c r="H6518">
        <v>738</v>
      </c>
      <c r="I6518">
        <v>930</v>
      </c>
      <c r="J6518">
        <v>2.46</v>
      </c>
      <c r="K6518">
        <v>3.1</v>
      </c>
      <c r="L6518" s="11" t="s">
        <v>69</v>
      </c>
      <c r="M6518" s="7">
        <v>44512</v>
      </c>
      <c r="N6518" s="7">
        <v>44512</v>
      </c>
      <c r="O6518" s="11" t="s">
        <v>21</v>
      </c>
      <c r="P6518" s="11" t="s">
        <v>95</v>
      </c>
      <c r="Q6518">
        <v>320188.32</v>
      </c>
      <c r="R6518" s="11" t="s">
        <v>52</v>
      </c>
      <c r="S6518" s="11" t="s">
        <v>95</v>
      </c>
      <c r="T6518">
        <v>8464367.5299999993</v>
      </c>
      <c r="U6518">
        <f>SalesLineItems__NO_LOT[[#This Row],[ActualSales]]-SalesLineItems__NO_LOT[[#This Row],[Extended_Cost]]</f>
        <v>192</v>
      </c>
      <c r="V6518">
        <f>IFERROR(SalesLineItems__NO_LOT[[#This Row],[Revenue]]/SalesLineItems__NO_LOT[[#This Row],[Extended_Price]],0)</f>
        <v>0.20645161290322581</v>
      </c>
      <c r="W6518" t="str">
        <f>IF(SalesLineItems__NO_LOT[[#This Row],[Revenue]]&lt;0,"Lost on Sale","Normal Revenue")</f>
        <v>Normal Revenue</v>
      </c>
      <c r="X65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18">
        <f>IF(SalesLineItems__NO_LOT[[#This Row],[SOP_Type]]="Return",SalesLineItems__NO_LOT[[#This Row],[Extended_Cost]]*-1,SalesLineItems__NO_LOT[[#This Row],[Extended_Price]])</f>
        <v>930</v>
      </c>
      <c r="Z6518">
        <f>MONTH(SalesLineItems__NO_LOT[[#This Row],[Requested_Ship_Date]])</f>
        <v>11</v>
      </c>
      <c r="AA6518">
        <f>YEAR(SalesLineItems__NO_LOT[[#This Row],[Requested_Ship_Date]])</f>
        <v>2021</v>
      </c>
      <c r="AV6518"/>
      <c r="AX6518"/>
      <c r="AZ6518"/>
      <c r="BC6518"/>
      <c r="BF6518"/>
    </row>
    <row r="6519" spans="1:58" x14ac:dyDescent="0.2">
      <c r="A6519" t="s">
        <v>1643</v>
      </c>
      <c r="B6519" s="11" t="s">
        <v>22</v>
      </c>
      <c r="C6519" s="11" t="s">
        <v>1644</v>
      </c>
      <c r="D6519" s="11" t="s">
        <v>183</v>
      </c>
      <c r="E6519" s="11" t="s">
        <v>184</v>
      </c>
      <c r="F6519">
        <v>1020.6</v>
      </c>
      <c r="G6519" s="11" t="s">
        <v>9</v>
      </c>
      <c r="H6519">
        <v>4909.08</v>
      </c>
      <c r="I6519">
        <v>6103.19</v>
      </c>
      <c r="J6519">
        <v>4.8099999999999996</v>
      </c>
      <c r="K6519">
        <v>5.98</v>
      </c>
      <c r="L6519" s="11" t="s">
        <v>69</v>
      </c>
      <c r="M6519" s="7">
        <v>44512</v>
      </c>
      <c r="N6519" s="7">
        <v>44512</v>
      </c>
      <c r="O6519" s="11" t="s">
        <v>21</v>
      </c>
      <c r="P6519" s="11" t="s">
        <v>95</v>
      </c>
      <c r="Q6519">
        <v>320188.32</v>
      </c>
      <c r="R6519" s="11" t="s">
        <v>52</v>
      </c>
      <c r="S6519" s="11" t="s">
        <v>95</v>
      </c>
      <c r="T6519">
        <v>8464367.5299999993</v>
      </c>
      <c r="U6519">
        <f>SalesLineItems__NO_LOT[[#This Row],[ActualSales]]-SalesLineItems__NO_LOT[[#This Row],[Extended_Cost]]</f>
        <v>1194.1099999999997</v>
      </c>
      <c r="V6519">
        <f>IFERROR(SalesLineItems__NO_LOT[[#This Row],[Revenue]]/SalesLineItems__NO_LOT[[#This Row],[Extended_Price]],0)</f>
        <v>0.19565342058824972</v>
      </c>
      <c r="W6519" t="str">
        <f>IF(SalesLineItems__NO_LOT[[#This Row],[Revenue]]&lt;0,"Lost on Sale","Normal Revenue")</f>
        <v>Normal Revenue</v>
      </c>
      <c r="X65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519">
        <f>IF(SalesLineItems__NO_LOT[[#This Row],[SOP_Type]]="Return",SalesLineItems__NO_LOT[[#This Row],[Extended_Cost]]*-1,SalesLineItems__NO_LOT[[#This Row],[Extended_Price]])</f>
        <v>6103.19</v>
      </c>
      <c r="Z6519">
        <f>MONTH(SalesLineItems__NO_LOT[[#This Row],[Requested_Ship_Date]])</f>
        <v>11</v>
      </c>
      <c r="AA6519">
        <f>YEAR(SalesLineItems__NO_LOT[[#This Row],[Requested_Ship_Date]])</f>
        <v>2021</v>
      </c>
      <c r="AV6519"/>
      <c r="AX6519"/>
      <c r="AZ6519"/>
      <c r="BC6519"/>
      <c r="BF6519"/>
    </row>
    <row r="6520" spans="1:58" x14ac:dyDescent="0.2">
      <c r="A6520" t="s">
        <v>1645</v>
      </c>
      <c r="B6520" s="11" t="s">
        <v>22</v>
      </c>
      <c r="C6520" s="11" t="s">
        <v>1646</v>
      </c>
      <c r="D6520" s="11" t="s">
        <v>1647</v>
      </c>
      <c r="E6520" s="11" t="s">
        <v>1648</v>
      </c>
      <c r="F6520">
        <v>25</v>
      </c>
      <c r="G6520" s="11" t="s">
        <v>9</v>
      </c>
      <c r="H6520">
        <v>307</v>
      </c>
      <c r="I6520">
        <v>318.75</v>
      </c>
      <c r="J6520">
        <v>12.28</v>
      </c>
      <c r="K6520">
        <v>12.75</v>
      </c>
      <c r="L6520" s="11" t="s">
        <v>158</v>
      </c>
      <c r="M6520" s="7">
        <v>44512</v>
      </c>
      <c r="N6520" s="7">
        <v>44512</v>
      </c>
      <c r="O6520" s="11" t="s">
        <v>159</v>
      </c>
      <c r="P6520" s="11" t="s">
        <v>95</v>
      </c>
      <c r="Q6520">
        <v>2159.86</v>
      </c>
      <c r="R6520" s="11" t="s">
        <v>86</v>
      </c>
      <c r="S6520" s="11" t="s">
        <v>95</v>
      </c>
      <c r="T6520">
        <v>418215.64</v>
      </c>
      <c r="U6520">
        <f>SalesLineItems__NO_LOT[[#This Row],[ActualSales]]-SalesLineItems__NO_LOT[[#This Row],[Extended_Cost]]</f>
        <v>11.75</v>
      </c>
      <c r="V6520">
        <f>IFERROR(SalesLineItems__NO_LOT[[#This Row],[Revenue]]/SalesLineItems__NO_LOT[[#This Row],[Extended_Price]],0)</f>
        <v>3.6862745098039218E-2</v>
      </c>
      <c r="W6520" t="str">
        <f>IF(SalesLineItems__NO_LOT[[#This Row],[Revenue]]&lt;0,"Lost on Sale","Normal Revenue")</f>
        <v>Normal Revenue</v>
      </c>
      <c r="X65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520">
        <f>IF(SalesLineItems__NO_LOT[[#This Row],[SOP_Type]]="Return",SalesLineItems__NO_LOT[[#This Row],[Extended_Cost]]*-1,SalesLineItems__NO_LOT[[#This Row],[Extended_Price]])</f>
        <v>318.75</v>
      </c>
      <c r="Z6520">
        <f>MONTH(SalesLineItems__NO_LOT[[#This Row],[Requested_Ship_Date]])</f>
        <v>11</v>
      </c>
      <c r="AA6520">
        <f>YEAR(SalesLineItems__NO_LOT[[#This Row],[Requested_Ship_Date]])</f>
        <v>2021</v>
      </c>
      <c r="AV6520"/>
      <c r="AX6520"/>
      <c r="AZ6520"/>
      <c r="BC6520"/>
      <c r="BF6520"/>
    </row>
    <row r="6521" spans="1:58" x14ac:dyDescent="0.2">
      <c r="A6521" t="s">
        <v>1605</v>
      </c>
      <c r="B6521" s="11" t="s">
        <v>22</v>
      </c>
      <c r="C6521" s="11" t="s">
        <v>1606</v>
      </c>
      <c r="D6521" s="11" t="s">
        <v>66</v>
      </c>
      <c r="E6521" s="11" t="s">
        <v>67</v>
      </c>
      <c r="F6521">
        <v>2000</v>
      </c>
      <c r="G6521" s="11" t="s">
        <v>68</v>
      </c>
      <c r="H6521">
        <v>27046.27</v>
      </c>
      <c r="I6521">
        <v>29120</v>
      </c>
      <c r="J6521">
        <v>13.52</v>
      </c>
      <c r="K6521">
        <v>14.56</v>
      </c>
      <c r="L6521" s="11" t="s">
        <v>69</v>
      </c>
      <c r="M6521" s="7">
        <v>44516</v>
      </c>
      <c r="N6521" s="7">
        <v>44516</v>
      </c>
      <c r="O6521" s="11" t="s">
        <v>70</v>
      </c>
      <c r="P6521" s="11" t="s">
        <v>95</v>
      </c>
      <c r="Q6521">
        <v>320188.32</v>
      </c>
      <c r="R6521" s="11" t="s">
        <v>52</v>
      </c>
      <c r="S6521" s="11" t="s">
        <v>95</v>
      </c>
      <c r="T6521">
        <v>8464367.5299999993</v>
      </c>
      <c r="U6521">
        <f>SalesLineItems__NO_LOT[[#This Row],[ActualSales]]-SalesLineItems__NO_LOT[[#This Row],[Extended_Cost]]</f>
        <v>2073.7299999999996</v>
      </c>
      <c r="V6521">
        <f>IFERROR(SalesLineItems__NO_LOT[[#This Row],[Revenue]]/SalesLineItems__NO_LOT[[#This Row],[Extended_Price]],0)</f>
        <v>7.1213255494505481E-2</v>
      </c>
      <c r="W6521" t="str">
        <f>IF(SalesLineItems__NO_LOT[[#This Row],[Revenue]]&lt;0,"Lost on Sale","Normal Revenue")</f>
        <v>Normal Revenue</v>
      </c>
      <c r="X65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521">
        <f>IF(SalesLineItems__NO_LOT[[#This Row],[SOP_Type]]="Return",SalesLineItems__NO_LOT[[#This Row],[Extended_Cost]]*-1,SalesLineItems__NO_LOT[[#This Row],[Extended_Price]])</f>
        <v>29120</v>
      </c>
      <c r="Z6521">
        <f>MONTH(SalesLineItems__NO_LOT[[#This Row],[Requested_Ship_Date]])</f>
        <v>11</v>
      </c>
      <c r="AA6521">
        <f>YEAR(SalesLineItems__NO_LOT[[#This Row],[Requested_Ship_Date]])</f>
        <v>2021</v>
      </c>
      <c r="AV6521"/>
      <c r="AX6521"/>
      <c r="AZ6521"/>
      <c r="BC6521"/>
      <c r="BF6521"/>
    </row>
    <row r="6522" spans="1:58" x14ac:dyDescent="0.2">
      <c r="A6522" t="s">
        <v>1607</v>
      </c>
      <c r="B6522" s="11" t="s">
        <v>22</v>
      </c>
      <c r="C6522" s="11" t="s">
        <v>1606</v>
      </c>
      <c r="D6522" s="11" t="s">
        <v>13</v>
      </c>
      <c r="E6522" s="11" t="s">
        <v>14</v>
      </c>
      <c r="F6522">
        <v>1</v>
      </c>
      <c r="G6522" s="11" t="s">
        <v>15</v>
      </c>
      <c r="H6522">
        <v>0</v>
      </c>
      <c r="I6522">
        <v>1.5</v>
      </c>
      <c r="J6522">
        <v>0</v>
      </c>
      <c r="K6522">
        <v>1.5</v>
      </c>
      <c r="L6522" s="11" t="s">
        <v>69</v>
      </c>
      <c r="M6522" s="7">
        <v>44516</v>
      </c>
      <c r="N6522" s="7">
        <v>44516</v>
      </c>
      <c r="O6522" s="11" t="s">
        <v>16</v>
      </c>
      <c r="P6522" s="11" t="s">
        <v>95</v>
      </c>
      <c r="Q6522">
        <v>320188.32</v>
      </c>
      <c r="R6522" s="11" t="s">
        <v>52</v>
      </c>
      <c r="S6522" s="11" t="s">
        <v>95</v>
      </c>
      <c r="T6522">
        <v>8464367.5299999993</v>
      </c>
      <c r="U6522">
        <f>SalesLineItems__NO_LOT[[#This Row],[ActualSales]]-SalesLineItems__NO_LOT[[#This Row],[Extended_Cost]]</f>
        <v>1.5</v>
      </c>
      <c r="V6522">
        <f>IFERROR(SalesLineItems__NO_LOT[[#This Row],[Revenue]]/SalesLineItems__NO_LOT[[#This Row],[Extended_Price]],0)</f>
        <v>1</v>
      </c>
      <c r="W6522" t="str">
        <f>IF(SalesLineItems__NO_LOT[[#This Row],[Revenue]]&lt;0,"Lost on Sale","Normal Revenue")</f>
        <v>Normal Revenue</v>
      </c>
      <c r="X65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22">
        <f>IF(SalesLineItems__NO_LOT[[#This Row],[SOP_Type]]="Return",SalesLineItems__NO_LOT[[#This Row],[Extended_Cost]]*-1,SalesLineItems__NO_LOT[[#This Row],[Extended_Price]])</f>
        <v>1.5</v>
      </c>
      <c r="Z6522">
        <f>MONTH(SalesLineItems__NO_LOT[[#This Row],[Requested_Ship_Date]])</f>
        <v>11</v>
      </c>
      <c r="AA6522">
        <f>YEAR(SalesLineItems__NO_LOT[[#This Row],[Requested_Ship_Date]])</f>
        <v>2021</v>
      </c>
      <c r="AV6522"/>
      <c r="AX6522"/>
      <c r="AZ6522"/>
      <c r="BC6522"/>
      <c r="BF6522"/>
    </row>
    <row r="6523" spans="1:58" x14ac:dyDescent="0.2">
      <c r="A6523" t="s">
        <v>1608</v>
      </c>
      <c r="B6523" s="11" t="s">
        <v>22</v>
      </c>
      <c r="C6523" s="11" t="s">
        <v>1609</v>
      </c>
      <c r="D6523" s="11" t="s">
        <v>103</v>
      </c>
      <c r="E6523" s="11" t="s">
        <v>104</v>
      </c>
      <c r="F6523">
        <v>370</v>
      </c>
      <c r="G6523" s="11" t="s">
        <v>9</v>
      </c>
      <c r="H6523">
        <v>510.6</v>
      </c>
      <c r="I6523">
        <v>666</v>
      </c>
      <c r="J6523">
        <v>1.38</v>
      </c>
      <c r="K6523">
        <v>1.8</v>
      </c>
      <c r="L6523" s="11" t="s">
        <v>214</v>
      </c>
      <c r="M6523" s="7">
        <v>44516</v>
      </c>
      <c r="N6523" s="7">
        <v>44516</v>
      </c>
      <c r="O6523" s="11" t="s">
        <v>21</v>
      </c>
      <c r="P6523" s="11" t="s">
        <v>95</v>
      </c>
      <c r="Q6523">
        <v>2.74</v>
      </c>
      <c r="R6523" s="11" t="s">
        <v>52</v>
      </c>
      <c r="S6523" s="11" t="s">
        <v>95</v>
      </c>
      <c r="T6523">
        <v>135891.89000000001</v>
      </c>
      <c r="U6523">
        <f>SalesLineItems__NO_LOT[[#This Row],[ActualSales]]-SalesLineItems__NO_LOT[[#This Row],[Extended_Cost]]</f>
        <v>155.39999999999998</v>
      </c>
      <c r="V6523">
        <f>IFERROR(SalesLineItems__NO_LOT[[#This Row],[Revenue]]/SalesLineItems__NO_LOT[[#This Row],[Extended_Price]],0)</f>
        <v>0.23333333333333331</v>
      </c>
      <c r="W6523" t="str">
        <f>IF(SalesLineItems__NO_LOT[[#This Row],[Revenue]]&lt;0,"Lost on Sale","Normal Revenue")</f>
        <v>Normal Revenue</v>
      </c>
      <c r="X65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23">
        <f>IF(SalesLineItems__NO_LOT[[#This Row],[SOP_Type]]="Return",SalesLineItems__NO_LOT[[#This Row],[Extended_Cost]]*-1,SalesLineItems__NO_LOT[[#This Row],[Extended_Price]])</f>
        <v>666</v>
      </c>
      <c r="Z6523">
        <f>MONTH(SalesLineItems__NO_LOT[[#This Row],[Requested_Ship_Date]])</f>
        <v>11</v>
      </c>
      <c r="AA6523">
        <f>YEAR(SalesLineItems__NO_LOT[[#This Row],[Requested_Ship_Date]])</f>
        <v>2021</v>
      </c>
      <c r="AV6523"/>
      <c r="AX6523"/>
      <c r="AZ6523"/>
      <c r="BC6523"/>
      <c r="BF6523"/>
    </row>
    <row r="6524" spans="1:58" x14ac:dyDescent="0.2">
      <c r="A6524" t="s">
        <v>1610</v>
      </c>
      <c r="B6524" s="11" t="s">
        <v>22</v>
      </c>
      <c r="C6524" s="11" t="s">
        <v>1611</v>
      </c>
      <c r="D6524" s="11" t="s">
        <v>422</v>
      </c>
      <c r="E6524" s="11" t="s">
        <v>423</v>
      </c>
      <c r="F6524">
        <v>270</v>
      </c>
      <c r="G6524" s="11" t="s">
        <v>9</v>
      </c>
      <c r="H6524">
        <v>688.5</v>
      </c>
      <c r="I6524">
        <v>864</v>
      </c>
      <c r="J6524">
        <v>2.5499999999999998</v>
      </c>
      <c r="K6524">
        <v>3.2</v>
      </c>
      <c r="L6524" s="11" t="s">
        <v>214</v>
      </c>
      <c r="M6524" s="7">
        <v>44516</v>
      </c>
      <c r="N6524" s="7">
        <v>44516</v>
      </c>
      <c r="O6524" s="11" t="s">
        <v>21</v>
      </c>
      <c r="P6524" s="11" t="s">
        <v>95</v>
      </c>
      <c r="Q6524">
        <v>2.74</v>
      </c>
      <c r="R6524" s="11" t="s">
        <v>52</v>
      </c>
      <c r="S6524" s="11" t="s">
        <v>95</v>
      </c>
      <c r="T6524">
        <v>135891.89000000001</v>
      </c>
      <c r="U6524">
        <f>SalesLineItems__NO_LOT[[#This Row],[ActualSales]]-SalesLineItems__NO_LOT[[#This Row],[Extended_Cost]]</f>
        <v>175.5</v>
      </c>
      <c r="V6524">
        <f>IFERROR(SalesLineItems__NO_LOT[[#This Row],[Revenue]]/SalesLineItems__NO_LOT[[#This Row],[Extended_Price]],0)</f>
        <v>0.203125</v>
      </c>
      <c r="W6524" t="str">
        <f>IF(SalesLineItems__NO_LOT[[#This Row],[Revenue]]&lt;0,"Lost on Sale","Normal Revenue")</f>
        <v>Normal Revenue</v>
      </c>
      <c r="X65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24">
        <f>IF(SalesLineItems__NO_LOT[[#This Row],[SOP_Type]]="Return",SalesLineItems__NO_LOT[[#This Row],[Extended_Cost]]*-1,SalesLineItems__NO_LOT[[#This Row],[Extended_Price]])</f>
        <v>864</v>
      </c>
      <c r="Z6524">
        <f>MONTH(SalesLineItems__NO_LOT[[#This Row],[Requested_Ship_Date]])</f>
        <v>11</v>
      </c>
      <c r="AA6524">
        <f>YEAR(SalesLineItems__NO_LOT[[#This Row],[Requested_Ship_Date]])</f>
        <v>2021</v>
      </c>
      <c r="AV6524"/>
      <c r="AX6524"/>
      <c r="AZ6524"/>
      <c r="BC6524"/>
      <c r="BF6524"/>
    </row>
    <row r="6525" spans="1:58" x14ac:dyDescent="0.2">
      <c r="A6525" t="s">
        <v>1612</v>
      </c>
      <c r="B6525" s="11" t="s">
        <v>22</v>
      </c>
      <c r="C6525" s="11" t="s">
        <v>1613</v>
      </c>
      <c r="D6525" s="11" t="s">
        <v>217</v>
      </c>
      <c r="E6525" s="11" t="s">
        <v>218</v>
      </c>
      <c r="F6525">
        <v>228</v>
      </c>
      <c r="G6525" s="11" t="s">
        <v>9</v>
      </c>
      <c r="H6525">
        <v>430.92</v>
      </c>
      <c r="I6525">
        <v>456</v>
      </c>
      <c r="J6525">
        <v>1.89</v>
      </c>
      <c r="K6525">
        <v>2</v>
      </c>
      <c r="L6525" s="11" t="s">
        <v>214</v>
      </c>
      <c r="M6525" s="7">
        <v>44516</v>
      </c>
      <c r="N6525" s="7">
        <v>44516</v>
      </c>
      <c r="O6525" s="11" t="s">
        <v>21</v>
      </c>
      <c r="P6525" s="11" t="s">
        <v>95</v>
      </c>
      <c r="Q6525">
        <v>2.74</v>
      </c>
      <c r="R6525" s="11" t="s">
        <v>52</v>
      </c>
      <c r="S6525" s="11" t="s">
        <v>95</v>
      </c>
      <c r="T6525">
        <v>135891.89000000001</v>
      </c>
      <c r="U6525">
        <f>SalesLineItems__NO_LOT[[#This Row],[ActualSales]]-SalesLineItems__NO_LOT[[#This Row],[Extended_Cost]]</f>
        <v>25.079999999999984</v>
      </c>
      <c r="V6525">
        <f>IFERROR(SalesLineItems__NO_LOT[[#This Row],[Revenue]]/SalesLineItems__NO_LOT[[#This Row],[Extended_Price]],0)</f>
        <v>5.4999999999999966E-2</v>
      </c>
      <c r="W6525" t="str">
        <f>IF(SalesLineItems__NO_LOT[[#This Row],[Revenue]]&lt;0,"Lost on Sale","Normal Revenue")</f>
        <v>Normal Revenue</v>
      </c>
      <c r="X65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525">
        <f>IF(SalesLineItems__NO_LOT[[#This Row],[SOP_Type]]="Return",SalesLineItems__NO_LOT[[#This Row],[Extended_Cost]]*-1,SalesLineItems__NO_LOT[[#This Row],[Extended_Price]])</f>
        <v>456</v>
      </c>
      <c r="Z6525">
        <f>MONTH(SalesLineItems__NO_LOT[[#This Row],[Requested_Ship_Date]])</f>
        <v>11</v>
      </c>
      <c r="AA6525">
        <f>YEAR(SalesLineItems__NO_LOT[[#This Row],[Requested_Ship_Date]])</f>
        <v>2021</v>
      </c>
      <c r="AV6525"/>
      <c r="AX6525"/>
      <c r="AZ6525"/>
      <c r="BC6525"/>
      <c r="BF6525"/>
    </row>
    <row r="6526" spans="1:58" x14ac:dyDescent="0.2">
      <c r="A6526" t="s">
        <v>1614</v>
      </c>
      <c r="B6526" s="11" t="s">
        <v>22</v>
      </c>
      <c r="C6526" s="11" t="s">
        <v>1613</v>
      </c>
      <c r="D6526" s="11" t="s">
        <v>227</v>
      </c>
      <c r="E6526" s="11" t="s">
        <v>228</v>
      </c>
      <c r="F6526">
        <v>504</v>
      </c>
      <c r="G6526" s="11" t="s">
        <v>9</v>
      </c>
      <c r="H6526">
        <v>1305.3599999999999</v>
      </c>
      <c r="I6526">
        <v>1764</v>
      </c>
      <c r="J6526">
        <v>2.59</v>
      </c>
      <c r="K6526">
        <v>3.5</v>
      </c>
      <c r="L6526" s="11" t="s">
        <v>214</v>
      </c>
      <c r="M6526" s="7">
        <v>44516</v>
      </c>
      <c r="N6526" s="7">
        <v>44516</v>
      </c>
      <c r="O6526" s="11" t="s">
        <v>21</v>
      </c>
      <c r="P6526" s="11" t="s">
        <v>95</v>
      </c>
      <c r="Q6526">
        <v>2.74</v>
      </c>
      <c r="R6526" s="11" t="s">
        <v>52</v>
      </c>
      <c r="S6526" s="11" t="s">
        <v>95</v>
      </c>
      <c r="T6526">
        <v>135891.89000000001</v>
      </c>
      <c r="U6526">
        <f>SalesLineItems__NO_LOT[[#This Row],[ActualSales]]-SalesLineItems__NO_LOT[[#This Row],[Extended_Cost]]</f>
        <v>458.6400000000001</v>
      </c>
      <c r="V6526">
        <f>IFERROR(SalesLineItems__NO_LOT[[#This Row],[Revenue]]/SalesLineItems__NO_LOT[[#This Row],[Extended_Price]],0)</f>
        <v>0.26000000000000006</v>
      </c>
      <c r="W6526" t="str">
        <f>IF(SalesLineItems__NO_LOT[[#This Row],[Revenue]]&lt;0,"Lost on Sale","Normal Revenue")</f>
        <v>Normal Revenue</v>
      </c>
      <c r="X65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26">
        <f>IF(SalesLineItems__NO_LOT[[#This Row],[SOP_Type]]="Return",SalesLineItems__NO_LOT[[#This Row],[Extended_Cost]]*-1,SalesLineItems__NO_LOT[[#This Row],[Extended_Price]])</f>
        <v>1764</v>
      </c>
      <c r="Z6526">
        <f>MONTH(SalesLineItems__NO_LOT[[#This Row],[Requested_Ship_Date]])</f>
        <v>11</v>
      </c>
      <c r="AA6526">
        <f>YEAR(SalesLineItems__NO_LOT[[#This Row],[Requested_Ship_Date]])</f>
        <v>2021</v>
      </c>
      <c r="AV6526"/>
      <c r="AX6526"/>
      <c r="AZ6526"/>
      <c r="BC6526"/>
      <c r="BF6526"/>
    </row>
    <row r="6527" spans="1:58" x14ac:dyDescent="0.2">
      <c r="A6527" t="s">
        <v>1615</v>
      </c>
      <c r="B6527" s="11" t="s">
        <v>22</v>
      </c>
      <c r="C6527" s="11" t="s">
        <v>1616</v>
      </c>
      <c r="D6527" s="11" t="s">
        <v>28</v>
      </c>
      <c r="E6527" s="11" t="s">
        <v>29</v>
      </c>
      <c r="F6527">
        <v>60</v>
      </c>
      <c r="G6527" s="11" t="s">
        <v>9</v>
      </c>
      <c r="H6527">
        <v>2194.1999999999998</v>
      </c>
      <c r="I6527">
        <v>2699.4</v>
      </c>
      <c r="J6527">
        <v>36.57</v>
      </c>
      <c r="K6527">
        <v>44.99</v>
      </c>
      <c r="L6527" s="11" t="s">
        <v>25</v>
      </c>
      <c r="M6527" s="7">
        <v>44516</v>
      </c>
      <c r="N6527" s="7">
        <v>44516</v>
      </c>
      <c r="O6527" s="11" t="s">
        <v>21</v>
      </c>
      <c r="P6527" s="11" t="s">
        <v>95</v>
      </c>
      <c r="Q6527">
        <v>5433.4</v>
      </c>
      <c r="R6527" s="11" t="s">
        <v>26</v>
      </c>
      <c r="S6527" s="11" t="s">
        <v>95</v>
      </c>
      <c r="T6527">
        <v>197448.4</v>
      </c>
      <c r="U6527">
        <f>SalesLineItems__NO_LOT[[#This Row],[ActualSales]]-SalesLineItems__NO_LOT[[#This Row],[Extended_Cost]]</f>
        <v>505.20000000000027</v>
      </c>
      <c r="V6527">
        <f>IFERROR(SalesLineItems__NO_LOT[[#This Row],[Revenue]]/SalesLineItems__NO_LOT[[#This Row],[Extended_Price]],0)</f>
        <v>0.18715270060013345</v>
      </c>
      <c r="W6527" t="str">
        <f>IF(SalesLineItems__NO_LOT[[#This Row],[Revenue]]&lt;0,"Lost on Sale","Normal Revenue")</f>
        <v>Normal Revenue</v>
      </c>
      <c r="X65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527">
        <f>IF(SalesLineItems__NO_LOT[[#This Row],[SOP_Type]]="Return",SalesLineItems__NO_LOT[[#This Row],[Extended_Cost]]*-1,SalesLineItems__NO_LOT[[#This Row],[Extended_Price]])</f>
        <v>2699.4</v>
      </c>
      <c r="Z6527">
        <f>MONTH(SalesLineItems__NO_LOT[[#This Row],[Requested_Ship_Date]])</f>
        <v>11</v>
      </c>
      <c r="AA6527">
        <f>YEAR(SalesLineItems__NO_LOT[[#This Row],[Requested_Ship_Date]])</f>
        <v>2021</v>
      </c>
      <c r="AV6527"/>
      <c r="AX6527"/>
      <c r="AZ6527"/>
      <c r="BC6527"/>
      <c r="BF6527"/>
    </row>
    <row r="6528" spans="1:58" x14ac:dyDescent="0.2">
      <c r="A6528" t="s">
        <v>1617</v>
      </c>
      <c r="B6528" s="11" t="s">
        <v>22</v>
      </c>
      <c r="C6528" s="11" t="s">
        <v>1616</v>
      </c>
      <c r="D6528" s="11" t="s">
        <v>1618</v>
      </c>
      <c r="E6528" s="11" t="s">
        <v>1619</v>
      </c>
      <c r="F6528">
        <v>20</v>
      </c>
      <c r="G6528" s="11" t="s">
        <v>9</v>
      </c>
      <c r="H6528">
        <v>3919.4</v>
      </c>
      <c r="I6528">
        <v>4784</v>
      </c>
      <c r="J6528">
        <v>195.97</v>
      </c>
      <c r="K6528">
        <v>239.2</v>
      </c>
      <c r="L6528" s="11" t="s">
        <v>25</v>
      </c>
      <c r="M6528" s="7">
        <v>44516</v>
      </c>
      <c r="N6528" s="7">
        <v>44516</v>
      </c>
      <c r="O6528" s="11" t="s">
        <v>21</v>
      </c>
      <c r="P6528" s="11" t="s">
        <v>95</v>
      </c>
      <c r="Q6528">
        <v>5433.4</v>
      </c>
      <c r="R6528" s="11" t="s">
        <v>26</v>
      </c>
      <c r="S6528" s="11" t="s">
        <v>95</v>
      </c>
      <c r="T6528">
        <v>197448.4</v>
      </c>
      <c r="U6528">
        <f>SalesLineItems__NO_LOT[[#This Row],[ActualSales]]-SalesLineItems__NO_LOT[[#This Row],[Extended_Cost]]</f>
        <v>864.59999999999991</v>
      </c>
      <c r="V6528">
        <f>IFERROR(SalesLineItems__NO_LOT[[#This Row],[Revenue]]/SalesLineItems__NO_LOT[[#This Row],[Extended_Price]],0)</f>
        <v>0.18072742474916387</v>
      </c>
      <c r="W6528" t="str">
        <f>IF(SalesLineItems__NO_LOT[[#This Row],[Revenue]]&lt;0,"Lost on Sale","Normal Revenue")</f>
        <v>Normal Revenue</v>
      </c>
      <c r="X65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528">
        <f>IF(SalesLineItems__NO_LOT[[#This Row],[SOP_Type]]="Return",SalesLineItems__NO_LOT[[#This Row],[Extended_Cost]]*-1,SalesLineItems__NO_LOT[[#This Row],[Extended_Price]])</f>
        <v>4784</v>
      </c>
      <c r="Z6528">
        <f>MONTH(SalesLineItems__NO_LOT[[#This Row],[Requested_Ship_Date]])</f>
        <v>11</v>
      </c>
      <c r="AA6528">
        <f>YEAR(SalesLineItems__NO_LOT[[#This Row],[Requested_Ship_Date]])</f>
        <v>2021</v>
      </c>
      <c r="AV6528"/>
      <c r="AX6528"/>
      <c r="AZ6528"/>
      <c r="BC6528"/>
      <c r="BF6528"/>
    </row>
    <row r="6529" spans="1:58" x14ac:dyDescent="0.2">
      <c r="A6529" t="s">
        <v>1620</v>
      </c>
      <c r="B6529" s="11" t="s">
        <v>22</v>
      </c>
      <c r="C6529" s="11" t="s">
        <v>1616</v>
      </c>
      <c r="D6529" s="11" t="s">
        <v>1621</v>
      </c>
      <c r="E6529" s="11" t="s">
        <v>1622</v>
      </c>
      <c r="F6529">
        <v>1000</v>
      </c>
      <c r="G6529" s="11" t="s">
        <v>9</v>
      </c>
      <c r="H6529">
        <v>6570</v>
      </c>
      <c r="I6529">
        <v>7950</v>
      </c>
      <c r="J6529">
        <v>6.57</v>
      </c>
      <c r="K6529">
        <v>7.95</v>
      </c>
      <c r="L6529" s="11" t="s">
        <v>25</v>
      </c>
      <c r="M6529" s="7">
        <v>44516</v>
      </c>
      <c r="N6529" s="7">
        <v>44516</v>
      </c>
      <c r="O6529" s="11" t="s">
        <v>21</v>
      </c>
      <c r="P6529" s="11" t="s">
        <v>95</v>
      </c>
      <c r="Q6529">
        <v>5433.4</v>
      </c>
      <c r="R6529" s="11" t="s">
        <v>26</v>
      </c>
      <c r="S6529" s="11" t="s">
        <v>95</v>
      </c>
      <c r="T6529">
        <v>197448.4</v>
      </c>
      <c r="U6529">
        <f>SalesLineItems__NO_LOT[[#This Row],[ActualSales]]-SalesLineItems__NO_LOT[[#This Row],[Extended_Cost]]</f>
        <v>1380</v>
      </c>
      <c r="V6529">
        <f>IFERROR(SalesLineItems__NO_LOT[[#This Row],[Revenue]]/SalesLineItems__NO_LOT[[#This Row],[Extended_Price]],0)</f>
        <v>0.17358490566037735</v>
      </c>
      <c r="W6529" t="str">
        <f>IF(SalesLineItems__NO_LOT[[#This Row],[Revenue]]&lt;0,"Lost on Sale","Normal Revenue")</f>
        <v>Normal Revenue</v>
      </c>
      <c r="X65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529">
        <f>IF(SalesLineItems__NO_LOT[[#This Row],[SOP_Type]]="Return",SalesLineItems__NO_LOT[[#This Row],[Extended_Cost]]*-1,SalesLineItems__NO_LOT[[#This Row],[Extended_Price]])</f>
        <v>7950</v>
      </c>
      <c r="Z6529">
        <f>MONTH(SalesLineItems__NO_LOT[[#This Row],[Requested_Ship_Date]])</f>
        <v>11</v>
      </c>
      <c r="AA6529">
        <f>YEAR(SalesLineItems__NO_LOT[[#This Row],[Requested_Ship_Date]])</f>
        <v>2021</v>
      </c>
      <c r="AV6529"/>
      <c r="AX6529"/>
      <c r="AZ6529"/>
      <c r="BC6529"/>
      <c r="BF6529"/>
    </row>
    <row r="6530" spans="1:58" x14ac:dyDescent="0.2">
      <c r="A6530" t="s">
        <v>1553</v>
      </c>
      <c r="B6530" s="11" t="s">
        <v>22</v>
      </c>
      <c r="C6530" s="11" t="s">
        <v>1554</v>
      </c>
      <c r="D6530" s="11" t="s">
        <v>71</v>
      </c>
      <c r="E6530" s="11" t="s">
        <v>72</v>
      </c>
      <c r="F6530">
        <v>135</v>
      </c>
      <c r="G6530" s="11" t="s">
        <v>9</v>
      </c>
      <c r="H6530">
        <v>662.85</v>
      </c>
      <c r="I6530">
        <v>1451.25</v>
      </c>
      <c r="J6530">
        <v>4.91</v>
      </c>
      <c r="K6530">
        <v>10.75</v>
      </c>
      <c r="L6530" s="11" t="s">
        <v>73</v>
      </c>
      <c r="M6530" s="7">
        <v>44518</v>
      </c>
      <c r="N6530" s="7">
        <v>44518</v>
      </c>
      <c r="O6530" s="11" t="s">
        <v>40</v>
      </c>
      <c r="P6530" s="11" t="s">
        <v>95</v>
      </c>
      <c r="Q6530">
        <v>16507.830000000002</v>
      </c>
      <c r="R6530" s="11" t="s">
        <v>12</v>
      </c>
      <c r="S6530" s="11" t="s">
        <v>95</v>
      </c>
      <c r="T6530">
        <v>888799.68</v>
      </c>
      <c r="U6530">
        <f>SalesLineItems__NO_LOT[[#This Row],[ActualSales]]-SalesLineItems__NO_LOT[[#This Row],[Extended_Cost]]</f>
        <v>788.4</v>
      </c>
      <c r="V6530">
        <f>IFERROR(SalesLineItems__NO_LOT[[#This Row],[Revenue]]/SalesLineItems__NO_LOT[[#This Row],[Extended_Price]],0)</f>
        <v>0.54325581395348832</v>
      </c>
      <c r="W6530" t="str">
        <f>IF(SalesLineItems__NO_LOT[[#This Row],[Revenue]]&lt;0,"Lost on Sale","Normal Revenue")</f>
        <v>Normal Revenue</v>
      </c>
      <c r="X65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0">
        <f>IF(SalesLineItems__NO_LOT[[#This Row],[SOP_Type]]="Return",SalesLineItems__NO_LOT[[#This Row],[Extended_Cost]]*-1,SalesLineItems__NO_LOT[[#This Row],[Extended_Price]])</f>
        <v>1451.25</v>
      </c>
      <c r="Z6530">
        <f>MONTH(SalesLineItems__NO_LOT[[#This Row],[Requested_Ship_Date]])</f>
        <v>11</v>
      </c>
      <c r="AA6530">
        <f>YEAR(SalesLineItems__NO_LOT[[#This Row],[Requested_Ship_Date]])</f>
        <v>2021</v>
      </c>
      <c r="AV6530"/>
      <c r="AX6530"/>
      <c r="AZ6530"/>
      <c r="BC6530"/>
      <c r="BF6530"/>
    </row>
    <row r="6531" spans="1:58" x14ac:dyDescent="0.2">
      <c r="A6531" t="s">
        <v>1555</v>
      </c>
      <c r="B6531" s="11" t="s">
        <v>22</v>
      </c>
      <c r="C6531" s="11" t="s">
        <v>1556</v>
      </c>
      <c r="D6531" s="11" t="s">
        <v>76</v>
      </c>
      <c r="E6531" s="11" t="s">
        <v>77</v>
      </c>
      <c r="F6531">
        <v>1530</v>
      </c>
      <c r="G6531" s="11" t="s">
        <v>9</v>
      </c>
      <c r="H6531">
        <v>7466.4</v>
      </c>
      <c r="I6531">
        <v>11276.1</v>
      </c>
      <c r="J6531">
        <v>4.88</v>
      </c>
      <c r="K6531">
        <v>7.37</v>
      </c>
      <c r="L6531" s="11" t="s">
        <v>73</v>
      </c>
      <c r="M6531" s="7">
        <v>44518</v>
      </c>
      <c r="N6531" s="7">
        <v>44518</v>
      </c>
      <c r="O6531" s="11" t="s">
        <v>70</v>
      </c>
      <c r="P6531" s="11" t="s">
        <v>95</v>
      </c>
      <c r="Q6531">
        <v>16507.830000000002</v>
      </c>
      <c r="R6531" s="11" t="s">
        <v>12</v>
      </c>
      <c r="S6531" s="11" t="s">
        <v>95</v>
      </c>
      <c r="T6531">
        <v>888799.68</v>
      </c>
      <c r="U6531">
        <f>SalesLineItems__NO_LOT[[#This Row],[ActualSales]]-SalesLineItems__NO_LOT[[#This Row],[Extended_Cost]]</f>
        <v>3809.7000000000007</v>
      </c>
      <c r="V6531">
        <f>IFERROR(SalesLineItems__NO_LOT[[#This Row],[Revenue]]/SalesLineItems__NO_LOT[[#This Row],[Extended_Price]],0)</f>
        <v>0.33785617367706927</v>
      </c>
      <c r="W6531" t="str">
        <f>IF(SalesLineItems__NO_LOT[[#This Row],[Revenue]]&lt;0,"Lost on Sale","Normal Revenue")</f>
        <v>Normal Revenue</v>
      </c>
      <c r="X65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1">
        <f>IF(SalesLineItems__NO_LOT[[#This Row],[SOP_Type]]="Return",SalesLineItems__NO_LOT[[#This Row],[Extended_Cost]]*-1,SalesLineItems__NO_LOT[[#This Row],[Extended_Price]])</f>
        <v>11276.1</v>
      </c>
      <c r="Z6531">
        <f>MONTH(SalesLineItems__NO_LOT[[#This Row],[Requested_Ship_Date]])</f>
        <v>11</v>
      </c>
      <c r="AA6531">
        <f>YEAR(SalesLineItems__NO_LOT[[#This Row],[Requested_Ship_Date]])</f>
        <v>2021</v>
      </c>
      <c r="AV6531"/>
      <c r="AX6531"/>
      <c r="AZ6531"/>
      <c r="BC6531"/>
      <c r="BF6531"/>
    </row>
    <row r="6532" spans="1:58" x14ac:dyDescent="0.2">
      <c r="A6532" t="s">
        <v>1557</v>
      </c>
      <c r="B6532" s="11" t="s">
        <v>22</v>
      </c>
      <c r="C6532" s="11" t="s">
        <v>1556</v>
      </c>
      <c r="D6532" s="11" t="s">
        <v>74</v>
      </c>
      <c r="E6532" s="11" t="s">
        <v>75</v>
      </c>
      <c r="F6532">
        <v>1</v>
      </c>
      <c r="G6532" s="11" t="s">
        <v>15</v>
      </c>
      <c r="H6532">
        <v>0</v>
      </c>
      <c r="I6532">
        <v>100</v>
      </c>
      <c r="J6532">
        <v>0</v>
      </c>
      <c r="K6532">
        <v>100</v>
      </c>
      <c r="L6532" s="11" t="s">
        <v>73</v>
      </c>
      <c r="M6532" s="7">
        <v>44518</v>
      </c>
      <c r="N6532" s="7">
        <v>44518</v>
      </c>
      <c r="O6532" s="11" t="s">
        <v>16</v>
      </c>
      <c r="P6532" s="11" t="s">
        <v>95</v>
      </c>
      <c r="Q6532">
        <v>16507.830000000002</v>
      </c>
      <c r="R6532" s="11" t="s">
        <v>12</v>
      </c>
      <c r="S6532" s="11" t="s">
        <v>95</v>
      </c>
      <c r="T6532">
        <v>888799.68</v>
      </c>
      <c r="U6532">
        <f>SalesLineItems__NO_LOT[[#This Row],[ActualSales]]-SalesLineItems__NO_LOT[[#This Row],[Extended_Cost]]</f>
        <v>100</v>
      </c>
      <c r="V6532">
        <f>IFERROR(SalesLineItems__NO_LOT[[#This Row],[Revenue]]/SalesLineItems__NO_LOT[[#This Row],[Extended_Price]],0)</f>
        <v>1</v>
      </c>
      <c r="W6532" t="str">
        <f>IF(SalesLineItems__NO_LOT[[#This Row],[Revenue]]&lt;0,"Lost on Sale","Normal Revenue")</f>
        <v>Normal Revenue</v>
      </c>
      <c r="X65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2">
        <f>IF(SalesLineItems__NO_LOT[[#This Row],[SOP_Type]]="Return",SalesLineItems__NO_LOT[[#This Row],[Extended_Cost]]*-1,SalesLineItems__NO_LOT[[#This Row],[Extended_Price]])</f>
        <v>100</v>
      </c>
      <c r="Z6532">
        <f>MONTH(SalesLineItems__NO_LOT[[#This Row],[Requested_Ship_Date]])</f>
        <v>11</v>
      </c>
      <c r="AA6532">
        <f>YEAR(SalesLineItems__NO_LOT[[#This Row],[Requested_Ship_Date]])</f>
        <v>2021</v>
      </c>
      <c r="AV6532"/>
      <c r="AX6532"/>
      <c r="AZ6532"/>
      <c r="BC6532"/>
      <c r="BF6532"/>
    </row>
    <row r="6533" spans="1:58" x14ac:dyDescent="0.2">
      <c r="A6533" t="s">
        <v>1558</v>
      </c>
      <c r="B6533" s="11" t="s">
        <v>22</v>
      </c>
      <c r="C6533" s="11" t="s">
        <v>1559</v>
      </c>
      <c r="D6533" s="11" t="s">
        <v>183</v>
      </c>
      <c r="E6533" s="11" t="s">
        <v>184</v>
      </c>
      <c r="F6533">
        <v>997.92</v>
      </c>
      <c r="G6533" s="11" t="s">
        <v>9</v>
      </c>
      <c r="H6533">
        <v>5777.96</v>
      </c>
      <c r="I6533">
        <v>8981.2800000000007</v>
      </c>
      <c r="J6533">
        <v>5.79</v>
      </c>
      <c r="K6533">
        <v>9</v>
      </c>
      <c r="L6533" s="11" t="s">
        <v>236</v>
      </c>
      <c r="M6533" s="7">
        <v>44518</v>
      </c>
      <c r="N6533" s="7">
        <v>44518</v>
      </c>
      <c r="O6533" s="11" t="s">
        <v>21</v>
      </c>
      <c r="P6533" s="11" t="s">
        <v>95</v>
      </c>
      <c r="Q6533">
        <v>350.74</v>
      </c>
      <c r="R6533" s="11" t="s">
        <v>52</v>
      </c>
      <c r="S6533" s="11" t="s">
        <v>95</v>
      </c>
      <c r="T6533">
        <v>24527.42</v>
      </c>
      <c r="U6533">
        <f>SalesLineItems__NO_LOT[[#This Row],[ActualSales]]-SalesLineItems__NO_LOT[[#This Row],[Extended_Cost]]</f>
        <v>3203.3200000000006</v>
      </c>
      <c r="V6533">
        <f>IFERROR(SalesLineItems__NO_LOT[[#This Row],[Revenue]]/SalesLineItems__NO_LOT[[#This Row],[Extended_Price]],0)</f>
        <v>0.35666631037001412</v>
      </c>
      <c r="W6533" t="str">
        <f>IF(SalesLineItems__NO_LOT[[#This Row],[Revenue]]&lt;0,"Lost on Sale","Normal Revenue")</f>
        <v>Normal Revenue</v>
      </c>
      <c r="X65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3">
        <f>IF(SalesLineItems__NO_LOT[[#This Row],[SOP_Type]]="Return",SalesLineItems__NO_LOT[[#This Row],[Extended_Cost]]*-1,SalesLineItems__NO_LOT[[#This Row],[Extended_Price]])</f>
        <v>8981.2800000000007</v>
      </c>
      <c r="Z6533">
        <f>MONTH(SalesLineItems__NO_LOT[[#This Row],[Requested_Ship_Date]])</f>
        <v>11</v>
      </c>
      <c r="AA6533">
        <f>YEAR(SalesLineItems__NO_LOT[[#This Row],[Requested_Ship_Date]])</f>
        <v>2021</v>
      </c>
      <c r="AV6533"/>
      <c r="AX6533"/>
      <c r="AZ6533"/>
      <c r="BC6533"/>
      <c r="BF6533"/>
    </row>
    <row r="6534" spans="1:58" x14ac:dyDescent="0.2">
      <c r="A6534" t="s">
        <v>1580</v>
      </c>
      <c r="B6534" s="11" t="s">
        <v>22</v>
      </c>
      <c r="C6534" s="11" t="s">
        <v>1581</v>
      </c>
      <c r="D6534" s="11" t="s">
        <v>295</v>
      </c>
      <c r="E6534" s="11" t="s">
        <v>296</v>
      </c>
      <c r="F6534">
        <v>605.54999999999995</v>
      </c>
      <c r="G6534" s="11" t="s">
        <v>9</v>
      </c>
      <c r="H6534">
        <v>7871.48</v>
      </c>
      <c r="I6534">
        <v>16337.74</v>
      </c>
      <c r="J6534">
        <v>12.998900000000001</v>
      </c>
      <c r="K6534">
        <v>26.98</v>
      </c>
      <c r="L6534" s="11" t="s">
        <v>297</v>
      </c>
      <c r="M6534" s="7">
        <v>44517</v>
      </c>
      <c r="N6534" s="7">
        <v>44517</v>
      </c>
      <c r="O6534" s="11" t="s">
        <v>11</v>
      </c>
      <c r="P6534" s="11" t="s">
        <v>95</v>
      </c>
      <c r="Q6534">
        <v>12872.16</v>
      </c>
      <c r="R6534" s="11" t="s">
        <v>1125</v>
      </c>
      <c r="S6534" s="11" t="s">
        <v>95</v>
      </c>
      <c r="T6534">
        <v>1097270.24</v>
      </c>
      <c r="U6534">
        <f>SalesLineItems__NO_LOT[[#This Row],[ActualSales]]-SalesLineItems__NO_LOT[[#This Row],[Extended_Cost]]</f>
        <v>8466.26</v>
      </c>
      <c r="V6534">
        <f>IFERROR(SalesLineItems__NO_LOT[[#This Row],[Revenue]]/SalesLineItems__NO_LOT[[#This Row],[Extended_Price]],0)</f>
        <v>0.51820264002242666</v>
      </c>
      <c r="W6534" t="str">
        <f>IF(SalesLineItems__NO_LOT[[#This Row],[Revenue]]&lt;0,"Lost on Sale","Normal Revenue")</f>
        <v>Normal Revenue</v>
      </c>
      <c r="X65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4">
        <f>IF(SalesLineItems__NO_LOT[[#This Row],[SOP_Type]]="Return",SalesLineItems__NO_LOT[[#This Row],[Extended_Cost]]*-1,SalesLineItems__NO_LOT[[#This Row],[Extended_Price]])</f>
        <v>16337.74</v>
      </c>
      <c r="Z6534">
        <f>MONTH(SalesLineItems__NO_LOT[[#This Row],[Requested_Ship_Date]])</f>
        <v>11</v>
      </c>
      <c r="AA6534">
        <f>YEAR(SalesLineItems__NO_LOT[[#This Row],[Requested_Ship_Date]])</f>
        <v>2021</v>
      </c>
      <c r="AV6534"/>
      <c r="AX6534"/>
      <c r="AZ6534"/>
      <c r="BC6534"/>
      <c r="BF6534"/>
    </row>
    <row r="6535" spans="1:58" x14ac:dyDescent="0.2">
      <c r="A6535" t="s">
        <v>1580</v>
      </c>
      <c r="B6535" s="11" t="s">
        <v>22</v>
      </c>
      <c r="C6535" s="11" t="s">
        <v>1581</v>
      </c>
      <c r="D6535" s="11" t="s">
        <v>295</v>
      </c>
      <c r="E6535" s="11" t="s">
        <v>296</v>
      </c>
      <c r="F6535">
        <v>825.75</v>
      </c>
      <c r="G6535" s="11" t="s">
        <v>9</v>
      </c>
      <c r="H6535">
        <v>10733.84</v>
      </c>
      <c r="I6535">
        <v>22278.74</v>
      </c>
      <c r="J6535">
        <v>12.998900000000001</v>
      </c>
      <c r="K6535">
        <v>26.98</v>
      </c>
      <c r="L6535" s="11" t="s">
        <v>297</v>
      </c>
      <c r="M6535" s="7">
        <v>44517</v>
      </c>
      <c r="N6535" s="7">
        <v>44517</v>
      </c>
      <c r="O6535" s="11" t="s">
        <v>11</v>
      </c>
      <c r="P6535" s="11" t="s">
        <v>95</v>
      </c>
      <c r="Q6535">
        <v>12872.16</v>
      </c>
      <c r="R6535" s="11" t="s">
        <v>1125</v>
      </c>
      <c r="S6535" s="11" t="s">
        <v>95</v>
      </c>
      <c r="T6535">
        <v>1097270.24</v>
      </c>
      <c r="U6535">
        <f>SalesLineItems__NO_LOT[[#This Row],[ActualSales]]-SalesLineItems__NO_LOT[[#This Row],[Extended_Cost]]</f>
        <v>11544.900000000001</v>
      </c>
      <c r="V6535">
        <f>IFERROR(SalesLineItems__NO_LOT[[#This Row],[Revenue]]/SalesLineItems__NO_LOT[[#This Row],[Extended_Price]],0)</f>
        <v>0.51820255544074756</v>
      </c>
      <c r="W6535" t="str">
        <f>IF(SalesLineItems__NO_LOT[[#This Row],[Revenue]]&lt;0,"Lost on Sale","Normal Revenue")</f>
        <v>Normal Revenue</v>
      </c>
      <c r="X65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5">
        <f>IF(SalesLineItems__NO_LOT[[#This Row],[SOP_Type]]="Return",SalesLineItems__NO_LOT[[#This Row],[Extended_Cost]]*-1,SalesLineItems__NO_LOT[[#This Row],[Extended_Price]])</f>
        <v>22278.74</v>
      </c>
      <c r="Z6535">
        <f>MONTH(SalesLineItems__NO_LOT[[#This Row],[Requested_Ship_Date]])</f>
        <v>11</v>
      </c>
      <c r="AA6535">
        <f>YEAR(SalesLineItems__NO_LOT[[#This Row],[Requested_Ship_Date]])</f>
        <v>2021</v>
      </c>
      <c r="AV6535"/>
      <c r="AX6535"/>
      <c r="AZ6535"/>
      <c r="BC6535"/>
      <c r="BF6535"/>
    </row>
    <row r="6536" spans="1:58" x14ac:dyDescent="0.2">
      <c r="A6536" t="s">
        <v>1582</v>
      </c>
      <c r="B6536" s="11" t="s">
        <v>22</v>
      </c>
      <c r="C6536" s="11" t="s">
        <v>1583</v>
      </c>
      <c r="D6536" s="11" t="s">
        <v>295</v>
      </c>
      <c r="E6536" s="11" t="s">
        <v>296</v>
      </c>
      <c r="F6536">
        <v>146.80000000000001</v>
      </c>
      <c r="G6536" s="11" t="s">
        <v>9</v>
      </c>
      <c r="H6536">
        <v>1908.24</v>
      </c>
      <c r="I6536">
        <v>3960.66</v>
      </c>
      <c r="J6536">
        <v>12.998900000000001</v>
      </c>
      <c r="K6536">
        <v>26.98</v>
      </c>
      <c r="L6536" s="11" t="s">
        <v>297</v>
      </c>
      <c r="M6536" s="7">
        <v>44517</v>
      </c>
      <c r="N6536" s="7">
        <v>44517</v>
      </c>
      <c r="O6536" s="11" t="s">
        <v>11</v>
      </c>
      <c r="P6536" s="11" t="s">
        <v>95</v>
      </c>
      <c r="Q6536">
        <v>12872.16</v>
      </c>
      <c r="R6536" s="11" t="s">
        <v>1125</v>
      </c>
      <c r="S6536" s="11" t="s">
        <v>95</v>
      </c>
      <c r="T6536">
        <v>1097270.24</v>
      </c>
      <c r="U6536">
        <f>SalesLineItems__NO_LOT[[#This Row],[ActualSales]]-SalesLineItems__NO_LOT[[#This Row],[Extended_Cost]]</f>
        <v>2052.42</v>
      </c>
      <c r="V6536">
        <f>IFERROR(SalesLineItems__NO_LOT[[#This Row],[Revenue]]/SalesLineItems__NO_LOT[[#This Row],[Extended_Price]],0)</f>
        <v>0.51820151186923391</v>
      </c>
      <c r="W6536" t="str">
        <f>IF(SalesLineItems__NO_LOT[[#This Row],[Revenue]]&lt;0,"Lost on Sale","Normal Revenue")</f>
        <v>Normal Revenue</v>
      </c>
      <c r="X65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6">
        <f>IF(SalesLineItems__NO_LOT[[#This Row],[SOP_Type]]="Return",SalesLineItems__NO_LOT[[#This Row],[Extended_Cost]]*-1,SalesLineItems__NO_LOT[[#This Row],[Extended_Price]])</f>
        <v>3960.66</v>
      </c>
      <c r="Z6536">
        <f>MONTH(SalesLineItems__NO_LOT[[#This Row],[Requested_Ship_Date]])</f>
        <v>11</v>
      </c>
      <c r="AA6536">
        <f>YEAR(SalesLineItems__NO_LOT[[#This Row],[Requested_Ship_Date]])</f>
        <v>2021</v>
      </c>
      <c r="AV6536"/>
      <c r="AX6536"/>
      <c r="AZ6536"/>
      <c r="BC6536"/>
      <c r="BF6536"/>
    </row>
    <row r="6537" spans="1:58" x14ac:dyDescent="0.2">
      <c r="A6537" t="s">
        <v>1584</v>
      </c>
      <c r="B6537" s="11" t="s">
        <v>22</v>
      </c>
      <c r="C6537" s="11" t="s">
        <v>1585</v>
      </c>
      <c r="D6537" s="11" t="s">
        <v>1382</v>
      </c>
      <c r="E6537" s="11" t="s">
        <v>1383</v>
      </c>
      <c r="F6537">
        <v>211</v>
      </c>
      <c r="G6537" s="11" t="s">
        <v>9</v>
      </c>
      <c r="H6537">
        <v>2072.02</v>
      </c>
      <c r="I6537">
        <v>4141.93</v>
      </c>
      <c r="J6537">
        <v>9.82</v>
      </c>
      <c r="K6537">
        <v>19.63</v>
      </c>
      <c r="L6537" s="11" t="s">
        <v>69</v>
      </c>
      <c r="M6537" s="7">
        <v>44517</v>
      </c>
      <c r="N6537" s="7">
        <v>44517</v>
      </c>
      <c r="O6537" s="11" t="s">
        <v>11</v>
      </c>
      <c r="P6537" s="11" t="s">
        <v>95</v>
      </c>
      <c r="Q6537">
        <v>320188.32</v>
      </c>
      <c r="R6537" s="11" t="s">
        <v>52</v>
      </c>
      <c r="S6537" s="11" t="s">
        <v>95</v>
      </c>
      <c r="T6537">
        <v>8464367.5299999993</v>
      </c>
      <c r="U6537">
        <f>SalesLineItems__NO_LOT[[#This Row],[ActualSales]]-SalesLineItems__NO_LOT[[#This Row],[Extended_Cost]]</f>
        <v>2069.9100000000003</v>
      </c>
      <c r="V6537">
        <f>IFERROR(SalesLineItems__NO_LOT[[#This Row],[Revenue]]/SalesLineItems__NO_LOT[[#This Row],[Extended_Price]],0)</f>
        <v>0.49974528782475808</v>
      </c>
      <c r="W6537" t="str">
        <f>IF(SalesLineItems__NO_LOT[[#This Row],[Revenue]]&lt;0,"Lost on Sale","Normal Revenue")</f>
        <v>Normal Revenue</v>
      </c>
      <c r="X65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7">
        <f>IF(SalesLineItems__NO_LOT[[#This Row],[SOP_Type]]="Return",SalesLineItems__NO_LOT[[#This Row],[Extended_Cost]]*-1,SalesLineItems__NO_LOT[[#This Row],[Extended_Price]])</f>
        <v>4141.93</v>
      </c>
      <c r="Z6537">
        <f>MONTH(SalesLineItems__NO_LOT[[#This Row],[Requested_Ship_Date]])</f>
        <v>11</v>
      </c>
      <c r="AA6537">
        <f>YEAR(SalesLineItems__NO_LOT[[#This Row],[Requested_Ship_Date]])</f>
        <v>2021</v>
      </c>
      <c r="AV6537"/>
      <c r="AX6537"/>
      <c r="AZ6537"/>
      <c r="BC6537"/>
      <c r="BF6537"/>
    </row>
    <row r="6538" spans="1:58" x14ac:dyDescent="0.2">
      <c r="A6538" t="s">
        <v>1586</v>
      </c>
      <c r="B6538" s="11" t="s">
        <v>22</v>
      </c>
      <c r="C6538" s="11" t="s">
        <v>1585</v>
      </c>
      <c r="D6538" s="11" t="s">
        <v>13</v>
      </c>
      <c r="E6538" s="11" t="s">
        <v>14</v>
      </c>
      <c r="F6538">
        <v>1</v>
      </c>
      <c r="G6538" s="11" t="s">
        <v>15</v>
      </c>
      <c r="H6538">
        <v>0</v>
      </c>
      <c r="I6538">
        <v>1.5</v>
      </c>
      <c r="J6538">
        <v>0</v>
      </c>
      <c r="K6538">
        <v>1.5</v>
      </c>
      <c r="L6538" s="11" t="s">
        <v>69</v>
      </c>
      <c r="M6538" s="7">
        <v>44517</v>
      </c>
      <c r="N6538" s="7">
        <v>44517</v>
      </c>
      <c r="O6538" s="11" t="s">
        <v>16</v>
      </c>
      <c r="P6538" s="11" t="s">
        <v>95</v>
      </c>
      <c r="Q6538">
        <v>320188.32</v>
      </c>
      <c r="R6538" s="11" t="s">
        <v>52</v>
      </c>
      <c r="S6538" s="11" t="s">
        <v>95</v>
      </c>
      <c r="T6538">
        <v>8464367.5299999993</v>
      </c>
      <c r="U6538">
        <f>SalesLineItems__NO_LOT[[#This Row],[ActualSales]]-SalesLineItems__NO_LOT[[#This Row],[Extended_Cost]]</f>
        <v>1.5</v>
      </c>
      <c r="V6538">
        <f>IFERROR(SalesLineItems__NO_LOT[[#This Row],[Revenue]]/SalesLineItems__NO_LOT[[#This Row],[Extended_Price]],0)</f>
        <v>1</v>
      </c>
      <c r="W6538" t="str">
        <f>IF(SalesLineItems__NO_LOT[[#This Row],[Revenue]]&lt;0,"Lost on Sale","Normal Revenue")</f>
        <v>Normal Revenue</v>
      </c>
      <c r="X65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8">
        <f>IF(SalesLineItems__NO_LOT[[#This Row],[SOP_Type]]="Return",SalesLineItems__NO_LOT[[#This Row],[Extended_Cost]]*-1,SalesLineItems__NO_LOT[[#This Row],[Extended_Price]])</f>
        <v>1.5</v>
      </c>
      <c r="Z6538">
        <f>MONTH(SalesLineItems__NO_LOT[[#This Row],[Requested_Ship_Date]])</f>
        <v>11</v>
      </c>
      <c r="AA6538">
        <f>YEAR(SalesLineItems__NO_LOT[[#This Row],[Requested_Ship_Date]])</f>
        <v>2021</v>
      </c>
      <c r="AV6538"/>
      <c r="AX6538"/>
      <c r="AZ6538"/>
      <c r="BC6538"/>
      <c r="BF6538"/>
    </row>
    <row r="6539" spans="1:58" x14ac:dyDescent="0.2">
      <c r="A6539" t="s">
        <v>1587</v>
      </c>
      <c r="B6539" s="11" t="s">
        <v>22</v>
      </c>
      <c r="C6539" s="11" t="s">
        <v>1588</v>
      </c>
      <c r="D6539" s="11" t="s">
        <v>913</v>
      </c>
      <c r="E6539" s="11" t="s">
        <v>914</v>
      </c>
      <c r="F6539">
        <v>30</v>
      </c>
      <c r="G6539" s="11" t="s">
        <v>9</v>
      </c>
      <c r="H6539">
        <v>431.4</v>
      </c>
      <c r="I6539">
        <v>899.4</v>
      </c>
      <c r="J6539">
        <v>14.38</v>
      </c>
      <c r="K6539">
        <v>29.98</v>
      </c>
      <c r="L6539" s="11" t="s">
        <v>69</v>
      </c>
      <c r="M6539" s="7">
        <v>44517</v>
      </c>
      <c r="N6539" s="7">
        <v>44517</v>
      </c>
      <c r="O6539" s="11" t="s">
        <v>11</v>
      </c>
      <c r="P6539" s="11" t="s">
        <v>95</v>
      </c>
      <c r="Q6539">
        <v>320188.32</v>
      </c>
      <c r="R6539" s="11" t="s">
        <v>52</v>
      </c>
      <c r="S6539" s="11" t="s">
        <v>95</v>
      </c>
      <c r="T6539">
        <v>8464367.5299999993</v>
      </c>
      <c r="U6539">
        <f>SalesLineItems__NO_LOT[[#This Row],[ActualSales]]-SalesLineItems__NO_LOT[[#This Row],[Extended_Cost]]</f>
        <v>468</v>
      </c>
      <c r="V6539">
        <f>IFERROR(SalesLineItems__NO_LOT[[#This Row],[Revenue]]/SalesLineItems__NO_LOT[[#This Row],[Extended_Price]],0)</f>
        <v>0.52034689793195466</v>
      </c>
      <c r="W6539" t="str">
        <f>IF(SalesLineItems__NO_LOT[[#This Row],[Revenue]]&lt;0,"Lost on Sale","Normal Revenue")</f>
        <v>Normal Revenue</v>
      </c>
      <c r="X65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39">
        <f>IF(SalesLineItems__NO_LOT[[#This Row],[SOP_Type]]="Return",SalesLineItems__NO_LOT[[#This Row],[Extended_Cost]]*-1,SalesLineItems__NO_LOT[[#This Row],[Extended_Price]])</f>
        <v>899.4</v>
      </c>
      <c r="Z6539">
        <f>MONTH(SalesLineItems__NO_LOT[[#This Row],[Requested_Ship_Date]])</f>
        <v>11</v>
      </c>
      <c r="AA6539">
        <f>YEAR(SalesLineItems__NO_LOT[[#This Row],[Requested_Ship_Date]])</f>
        <v>2021</v>
      </c>
      <c r="AV6539"/>
      <c r="AX6539"/>
      <c r="AZ6539"/>
      <c r="BC6539"/>
      <c r="BF6539"/>
    </row>
    <row r="6540" spans="1:58" x14ac:dyDescent="0.2">
      <c r="A6540" t="s">
        <v>1589</v>
      </c>
      <c r="B6540" s="11" t="s">
        <v>22</v>
      </c>
      <c r="C6540" s="11" t="s">
        <v>1588</v>
      </c>
      <c r="D6540" s="11" t="s">
        <v>13</v>
      </c>
      <c r="E6540" s="11" t="s">
        <v>14</v>
      </c>
      <c r="F6540">
        <v>1</v>
      </c>
      <c r="G6540" s="11" t="s">
        <v>15</v>
      </c>
      <c r="H6540">
        <v>0</v>
      </c>
      <c r="I6540">
        <v>1.5</v>
      </c>
      <c r="J6540">
        <v>0</v>
      </c>
      <c r="K6540">
        <v>1.5</v>
      </c>
      <c r="L6540" s="11" t="s">
        <v>69</v>
      </c>
      <c r="M6540" s="7">
        <v>44517</v>
      </c>
      <c r="N6540" s="7">
        <v>44517</v>
      </c>
      <c r="O6540" s="11" t="s">
        <v>16</v>
      </c>
      <c r="P6540" s="11" t="s">
        <v>95</v>
      </c>
      <c r="Q6540">
        <v>320188.32</v>
      </c>
      <c r="R6540" s="11" t="s">
        <v>52</v>
      </c>
      <c r="S6540" s="11" t="s">
        <v>95</v>
      </c>
      <c r="T6540">
        <v>8464367.5299999993</v>
      </c>
      <c r="U6540">
        <f>SalesLineItems__NO_LOT[[#This Row],[ActualSales]]-SalesLineItems__NO_LOT[[#This Row],[Extended_Cost]]</f>
        <v>1.5</v>
      </c>
      <c r="V6540">
        <f>IFERROR(SalesLineItems__NO_LOT[[#This Row],[Revenue]]/SalesLineItems__NO_LOT[[#This Row],[Extended_Price]],0)</f>
        <v>1</v>
      </c>
      <c r="W6540" t="str">
        <f>IF(SalesLineItems__NO_LOT[[#This Row],[Revenue]]&lt;0,"Lost on Sale","Normal Revenue")</f>
        <v>Normal Revenue</v>
      </c>
      <c r="X65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0">
        <f>IF(SalesLineItems__NO_LOT[[#This Row],[SOP_Type]]="Return",SalesLineItems__NO_LOT[[#This Row],[Extended_Cost]]*-1,SalesLineItems__NO_LOT[[#This Row],[Extended_Price]])</f>
        <v>1.5</v>
      </c>
      <c r="Z6540">
        <f>MONTH(SalesLineItems__NO_LOT[[#This Row],[Requested_Ship_Date]])</f>
        <v>11</v>
      </c>
      <c r="AA6540">
        <f>YEAR(SalesLineItems__NO_LOT[[#This Row],[Requested_Ship_Date]])</f>
        <v>2021</v>
      </c>
      <c r="AV6540"/>
      <c r="AX6540"/>
      <c r="AZ6540"/>
      <c r="BC6540"/>
      <c r="BF6540"/>
    </row>
    <row r="6541" spans="1:58" x14ac:dyDescent="0.2">
      <c r="A6541" t="s">
        <v>1590</v>
      </c>
      <c r="B6541" s="11" t="s">
        <v>22</v>
      </c>
      <c r="C6541" s="11" t="s">
        <v>1591</v>
      </c>
      <c r="D6541" s="11" t="s">
        <v>308</v>
      </c>
      <c r="E6541" s="11" t="s">
        <v>309</v>
      </c>
      <c r="F6541">
        <v>42.36</v>
      </c>
      <c r="G6541" s="11" t="s">
        <v>9</v>
      </c>
      <c r="H6541">
        <v>688.35</v>
      </c>
      <c r="I6541">
        <v>3005.87</v>
      </c>
      <c r="J6541">
        <v>16.25</v>
      </c>
      <c r="K6541">
        <v>70.959999999999994</v>
      </c>
      <c r="L6541" s="11" t="s">
        <v>69</v>
      </c>
      <c r="M6541" s="7">
        <v>44517</v>
      </c>
      <c r="N6541" s="7">
        <v>44519</v>
      </c>
      <c r="O6541" s="11" t="s">
        <v>11</v>
      </c>
      <c r="P6541" s="11" t="s">
        <v>95</v>
      </c>
      <c r="Q6541">
        <v>320188.32</v>
      </c>
      <c r="R6541" s="11" t="s">
        <v>52</v>
      </c>
      <c r="S6541" s="11" t="s">
        <v>95</v>
      </c>
      <c r="T6541">
        <v>8464367.5299999993</v>
      </c>
      <c r="U6541">
        <f>SalesLineItems__NO_LOT[[#This Row],[ActualSales]]-SalesLineItems__NO_LOT[[#This Row],[Extended_Cost]]</f>
        <v>2317.52</v>
      </c>
      <c r="V6541">
        <f>IFERROR(SalesLineItems__NO_LOT[[#This Row],[Revenue]]/SalesLineItems__NO_LOT[[#This Row],[Extended_Price]],0)</f>
        <v>0.77099808042263973</v>
      </c>
      <c r="W6541" t="str">
        <f>IF(SalesLineItems__NO_LOT[[#This Row],[Revenue]]&lt;0,"Lost on Sale","Normal Revenue")</f>
        <v>Normal Revenue</v>
      </c>
      <c r="X65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1">
        <f>IF(SalesLineItems__NO_LOT[[#This Row],[SOP_Type]]="Return",SalesLineItems__NO_LOT[[#This Row],[Extended_Cost]]*-1,SalesLineItems__NO_LOT[[#This Row],[Extended_Price]])</f>
        <v>3005.87</v>
      </c>
      <c r="Z6541">
        <f>MONTH(SalesLineItems__NO_LOT[[#This Row],[Requested_Ship_Date]])</f>
        <v>11</v>
      </c>
      <c r="AA6541">
        <f>YEAR(SalesLineItems__NO_LOT[[#This Row],[Requested_Ship_Date]])</f>
        <v>2021</v>
      </c>
      <c r="AV6541"/>
      <c r="AX6541"/>
      <c r="AZ6541"/>
      <c r="BC6541"/>
      <c r="BF6541"/>
    </row>
    <row r="6542" spans="1:58" x14ac:dyDescent="0.2">
      <c r="A6542" t="s">
        <v>1592</v>
      </c>
      <c r="B6542" s="11" t="s">
        <v>22</v>
      </c>
      <c r="C6542" s="11" t="s">
        <v>1593</v>
      </c>
      <c r="D6542" s="11" t="s">
        <v>700</v>
      </c>
      <c r="E6542" s="11" t="s">
        <v>8</v>
      </c>
      <c r="F6542">
        <v>53.36</v>
      </c>
      <c r="G6542" s="11" t="s">
        <v>9</v>
      </c>
      <c r="H6542">
        <v>503.71</v>
      </c>
      <c r="I6542">
        <v>1283.31</v>
      </c>
      <c r="J6542">
        <v>9.44</v>
      </c>
      <c r="K6542">
        <v>24.05</v>
      </c>
      <c r="L6542" s="11" t="s">
        <v>69</v>
      </c>
      <c r="M6542" s="7">
        <v>44517</v>
      </c>
      <c r="N6542" s="7">
        <v>44519</v>
      </c>
      <c r="O6542" s="11" t="s">
        <v>11</v>
      </c>
      <c r="P6542" s="11" t="s">
        <v>95</v>
      </c>
      <c r="Q6542">
        <v>320188.32</v>
      </c>
      <c r="R6542" s="11" t="s">
        <v>52</v>
      </c>
      <c r="S6542" s="11" t="s">
        <v>95</v>
      </c>
      <c r="T6542">
        <v>8464367.5299999993</v>
      </c>
      <c r="U6542">
        <f>SalesLineItems__NO_LOT[[#This Row],[ActualSales]]-SalesLineItems__NO_LOT[[#This Row],[Extended_Cost]]</f>
        <v>779.59999999999991</v>
      </c>
      <c r="V6542">
        <f>IFERROR(SalesLineItems__NO_LOT[[#This Row],[Revenue]]/SalesLineItems__NO_LOT[[#This Row],[Extended_Price]],0)</f>
        <v>0.6074915647816973</v>
      </c>
      <c r="W6542" t="str">
        <f>IF(SalesLineItems__NO_LOT[[#This Row],[Revenue]]&lt;0,"Lost on Sale","Normal Revenue")</f>
        <v>Normal Revenue</v>
      </c>
      <c r="X65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2">
        <f>IF(SalesLineItems__NO_LOT[[#This Row],[SOP_Type]]="Return",SalesLineItems__NO_LOT[[#This Row],[Extended_Cost]]*-1,SalesLineItems__NO_LOT[[#This Row],[Extended_Price]])</f>
        <v>1283.31</v>
      </c>
      <c r="Z6542">
        <f>MONTH(SalesLineItems__NO_LOT[[#This Row],[Requested_Ship_Date]])</f>
        <v>11</v>
      </c>
      <c r="AA6542">
        <f>YEAR(SalesLineItems__NO_LOT[[#This Row],[Requested_Ship_Date]])</f>
        <v>2021</v>
      </c>
      <c r="AV6542"/>
      <c r="AX6542"/>
      <c r="AZ6542"/>
      <c r="BC6542"/>
      <c r="BF6542"/>
    </row>
    <row r="6543" spans="1:58" x14ac:dyDescent="0.2">
      <c r="A6543" t="s">
        <v>1594</v>
      </c>
      <c r="B6543" s="11" t="s">
        <v>22</v>
      </c>
      <c r="C6543" s="11" t="s">
        <v>1593</v>
      </c>
      <c r="D6543" s="11" t="s">
        <v>13</v>
      </c>
      <c r="E6543" s="11" t="s">
        <v>14</v>
      </c>
      <c r="F6543">
        <v>1</v>
      </c>
      <c r="G6543" s="11" t="s">
        <v>15</v>
      </c>
      <c r="H6543">
        <v>0</v>
      </c>
      <c r="I6543">
        <v>1.5</v>
      </c>
      <c r="J6543">
        <v>0</v>
      </c>
      <c r="K6543">
        <v>1.5</v>
      </c>
      <c r="L6543" s="11" t="s">
        <v>69</v>
      </c>
      <c r="M6543" s="7">
        <v>44517</v>
      </c>
      <c r="N6543" s="7">
        <v>44519</v>
      </c>
      <c r="O6543" s="11" t="s">
        <v>16</v>
      </c>
      <c r="P6543" s="11" t="s">
        <v>95</v>
      </c>
      <c r="Q6543">
        <v>320188.32</v>
      </c>
      <c r="R6543" s="11" t="s">
        <v>52</v>
      </c>
      <c r="S6543" s="11" t="s">
        <v>95</v>
      </c>
      <c r="T6543">
        <v>8464367.5299999993</v>
      </c>
      <c r="U6543">
        <f>SalesLineItems__NO_LOT[[#This Row],[ActualSales]]-SalesLineItems__NO_LOT[[#This Row],[Extended_Cost]]</f>
        <v>1.5</v>
      </c>
      <c r="V6543">
        <f>IFERROR(SalesLineItems__NO_LOT[[#This Row],[Revenue]]/SalesLineItems__NO_LOT[[#This Row],[Extended_Price]],0)</f>
        <v>1</v>
      </c>
      <c r="W6543" t="str">
        <f>IF(SalesLineItems__NO_LOT[[#This Row],[Revenue]]&lt;0,"Lost on Sale","Normal Revenue")</f>
        <v>Normal Revenue</v>
      </c>
      <c r="X65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3">
        <f>IF(SalesLineItems__NO_LOT[[#This Row],[SOP_Type]]="Return",SalesLineItems__NO_LOT[[#This Row],[Extended_Cost]]*-1,SalesLineItems__NO_LOT[[#This Row],[Extended_Price]])</f>
        <v>1.5</v>
      </c>
      <c r="Z6543">
        <f>MONTH(SalesLineItems__NO_LOT[[#This Row],[Requested_Ship_Date]])</f>
        <v>11</v>
      </c>
      <c r="AA6543">
        <f>YEAR(SalesLineItems__NO_LOT[[#This Row],[Requested_Ship_Date]])</f>
        <v>2021</v>
      </c>
      <c r="AV6543"/>
      <c r="AX6543"/>
      <c r="AZ6543"/>
      <c r="BC6543"/>
      <c r="BF6543"/>
    </row>
    <row r="6544" spans="1:58" x14ac:dyDescent="0.2">
      <c r="A6544" t="s">
        <v>1595</v>
      </c>
      <c r="B6544" s="11" t="s">
        <v>22</v>
      </c>
      <c r="C6544" s="11" t="s">
        <v>1596</v>
      </c>
      <c r="D6544" s="11" t="s">
        <v>342</v>
      </c>
      <c r="E6544" s="11" t="s">
        <v>343</v>
      </c>
      <c r="F6544">
        <v>150</v>
      </c>
      <c r="G6544" s="11" t="s">
        <v>9</v>
      </c>
      <c r="H6544">
        <v>1207.5</v>
      </c>
      <c r="I6544">
        <v>2926.5</v>
      </c>
      <c r="J6544">
        <v>8.0500000000000007</v>
      </c>
      <c r="K6544">
        <v>19.510000000000002</v>
      </c>
      <c r="L6544" s="11" t="s">
        <v>69</v>
      </c>
      <c r="M6544" s="7">
        <v>44517</v>
      </c>
      <c r="N6544" s="7">
        <v>44519</v>
      </c>
      <c r="O6544" s="11" t="s">
        <v>11</v>
      </c>
      <c r="P6544" s="11" t="s">
        <v>95</v>
      </c>
      <c r="Q6544">
        <v>320188.32</v>
      </c>
      <c r="R6544" s="11" t="s">
        <v>52</v>
      </c>
      <c r="S6544" s="11" t="s">
        <v>95</v>
      </c>
      <c r="T6544">
        <v>8464367.5299999993</v>
      </c>
      <c r="U6544">
        <f>SalesLineItems__NO_LOT[[#This Row],[ActualSales]]-SalesLineItems__NO_LOT[[#This Row],[Extended_Cost]]</f>
        <v>1719</v>
      </c>
      <c r="V6544">
        <f>IFERROR(SalesLineItems__NO_LOT[[#This Row],[Revenue]]/SalesLineItems__NO_LOT[[#This Row],[Extended_Price]],0)</f>
        <v>0.58739108149666841</v>
      </c>
      <c r="W6544" t="str">
        <f>IF(SalesLineItems__NO_LOT[[#This Row],[Revenue]]&lt;0,"Lost on Sale","Normal Revenue")</f>
        <v>Normal Revenue</v>
      </c>
      <c r="X65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4">
        <f>IF(SalesLineItems__NO_LOT[[#This Row],[SOP_Type]]="Return",SalesLineItems__NO_LOT[[#This Row],[Extended_Cost]]*-1,SalesLineItems__NO_LOT[[#This Row],[Extended_Price]])</f>
        <v>2926.5</v>
      </c>
      <c r="Z6544">
        <f>MONTH(SalesLineItems__NO_LOT[[#This Row],[Requested_Ship_Date]])</f>
        <v>11</v>
      </c>
      <c r="AA6544">
        <f>YEAR(SalesLineItems__NO_LOT[[#This Row],[Requested_Ship_Date]])</f>
        <v>2021</v>
      </c>
      <c r="AV6544"/>
      <c r="AX6544"/>
      <c r="AZ6544"/>
      <c r="BC6544"/>
      <c r="BF6544"/>
    </row>
    <row r="6545" spans="1:58" x14ac:dyDescent="0.2">
      <c r="A6545" t="s">
        <v>1597</v>
      </c>
      <c r="B6545" s="11" t="s">
        <v>22</v>
      </c>
      <c r="C6545" s="11" t="s">
        <v>1596</v>
      </c>
      <c r="D6545" s="11" t="s">
        <v>13</v>
      </c>
      <c r="E6545" s="11" t="s">
        <v>14</v>
      </c>
      <c r="F6545">
        <v>1</v>
      </c>
      <c r="G6545" s="11" t="s">
        <v>15</v>
      </c>
      <c r="H6545">
        <v>0</v>
      </c>
      <c r="I6545">
        <v>1.5</v>
      </c>
      <c r="J6545">
        <v>0</v>
      </c>
      <c r="K6545">
        <v>1.5</v>
      </c>
      <c r="L6545" s="11" t="s">
        <v>69</v>
      </c>
      <c r="M6545" s="7">
        <v>44517</v>
      </c>
      <c r="N6545" s="7">
        <v>44519</v>
      </c>
      <c r="O6545" s="11" t="s">
        <v>16</v>
      </c>
      <c r="P6545" s="11" t="s">
        <v>95</v>
      </c>
      <c r="Q6545">
        <v>320188.32</v>
      </c>
      <c r="R6545" s="11" t="s">
        <v>52</v>
      </c>
      <c r="S6545" s="11" t="s">
        <v>95</v>
      </c>
      <c r="T6545">
        <v>8464367.5299999993</v>
      </c>
      <c r="U6545">
        <f>SalesLineItems__NO_LOT[[#This Row],[ActualSales]]-SalesLineItems__NO_LOT[[#This Row],[Extended_Cost]]</f>
        <v>1.5</v>
      </c>
      <c r="V6545">
        <f>IFERROR(SalesLineItems__NO_LOT[[#This Row],[Revenue]]/SalesLineItems__NO_LOT[[#This Row],[Extended_Price]],0)</f>
        <v>1</v>
      </c>
      <c r="W6545" t="str">
        <f>IF(SalesLineItems__NO_LOT[[#This Row],[Revenue]]&lt;0,"Lost on Sale","Normal Revenue")</f>
        <v>Normal Revenue</v>
      </c>
      <c r="X65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5">
        <f>IF(SalesLineItems__NO_LOT[[#This Row],[SOP_Type]]="Return",SalesLineItems__NO_LOT[[#This Row],[Extended_Cost]]*-1,SalesLineItems__NO_LOT[[#This Row],[Extended_Price]])</f>
        <v>1.5</v>
      </c>
      <c r="Z6545">
        <f>MONTH(SalesLineItems__NO_LOT[[#This Row],[Requested_Ship_Date]])</f>
        <v>11</v>
      </c>
      <c r="AA6545">
        <f>YEAR(SalesLineItems__NO_LOT[[#This Row],[Requested_Ship_Date]])</f>
        <v>2021</v>
      </c>
      <c r="AV6545"/>
      <c r="AX6545"/>
      <c r="AZ6545"/>
      <c r="BC6545"/>
      <c r="BF6545"/>
    </row>
    <row r="6546" spans="1:58" x14ac:dyDescent="0.2">
      <c r="A6546" t="s">
        <v>1598</v>
      </c>
      <c r="B6546" s="11" t="s">
        <v>22</v>
      </c>
      <c r="C6546" s="11" t="s">
        <v>1599</v>
      </c>
      <c r="D6546" s="11" t="s">
        <v>427</v>
      </c>
      <c r="E6546" s="11" t="s">
        <v>428</v>
      </c>
      <c r="F6546">
        <v>2003.12</v>
      </c>
      <c r="G6546" s="11" t="s">
        <v>9</v>
      </c>
      <c r="H6546">
        <v>9811</v>
      </c>
      <c r="I6546">
        <v>12739.84</v>
      </c>
      <c r="J6546">
        <v>4.9000000000000004</v>
      </c>
      <c r="K6546">
        <v>6.36</v>
      </c>
      <c r="L6546" s="11" t="s">
        <v>69</v>
      </c>
      <c r="M6546" s="7">
        <v>44517</v>
      </c>
      <c r="N6546" s="7">
        <v>44519</v>
      </c>
      <c r="O6546" s="11" t="s">
        <v>40</v>
      </c>
      <c r="P6546" s="11" t="s">
        <v>95</v>
      </c>
      <c r="Q6546">
        <v>320188.32</v>
      </c>
      <c r="R6546" s="11" t="s">
        <v>52</v>
      </c>
      <c r="S6546" s="11" t="s">
        <v>95</v>
      </c>
      <c r="T6546">
        <v>8464367.5299999993</v>
      </c>
      <c r="U6546">
        <f>SalesLineItems__NO_LOT[[#This Row],[ActualSales]]-SalesLineItems__NO_LOT[[#This Row],[Extended_Cost]]</f>
        <v>2928.84</v>
      </c>
      <c r="V6546">
        <f>IFERROR(SalesLineItems__NO_LOT[[#This Row],[Revenue]]/SalesLineItems__NO_LOT[[#This Row],[Extended_Price]],0)</f>
        <v>0.22989613684316287</v>
      </c>
      <c r="W6546" t="str">
        <f>IF(SalesLineItems__NO_LOT[[#This Row],[Revenue]]&lt;0,"Lost on Sale","Normal Revenue")</f>
        <v>Normal Revenue</v>
      </c>
      <c r="X65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46">
        <f>IF(SalesLineItems__NO_LOT[[#This Row],[SOP_Type]]="Return",SalesLineItems__NO_LOT[[#This Row],[Extended_Cost]]*-1,SalesLineItems__NO_LOT[[#This Row],[Extended_Price]])</f>
        <v>12739.84</v>
      </c>
      <c r="Z6546">
        <f>MONTH(SalesLineItems__NO_LOT[[#This Row],[Requested_Ship_Date]])</f>
        <v>11</v>
      </c>
      <c r="AA6546">
        <f>YEAR(SalesLineItems__NO_LOT[[#This Row],[Requested_Ship_Date]])</f>
        <v>2021</v>
      </c>
      <c r="AV6546"/>
      <c r="AX6546"/>
      <c r="AZ6546"/>
      <c r="BC6546"/>
      <c r="BF6546"/>
    </row>
    <row r="6547" spans="1:58" x14ac:dyDescent="0.2">
      <c r="A6547" t="s">
        <v>1600</v>
      </c>
      <c r="B6547" s="11" t="s">
        <v>22</v>
      </c>
      <c r="C6547" s="11" t="s">
        <v>1599</v>
      </c>
      <c r="D6547" s="11" t="s">
        <v>13</v>
      </c>
      <c r="E6547" s="11" t="s">
        <v>14</v>
      </c>
      <c r="F6547">
        <v>1</v>
      </c>
      <c r="G6547" s="11" t="s">
        <v>15</v>
      </c>
      <c r="H6547">
        <v>0</v>
      </c>
      <c r="I6547">
        <v>1.5</v>
      </c>
      <c r="J6547">
        <v>0</v>
      </c>
      <c r="K6547">
        <v>1.5</v>
      </c>
      <c r="L6547" s="11" t="s">
        <v>69</v>
      </c>
      <c r="M6547" s="7">
        <v>44517</v>
      </c>
      <c r="N6547" s="7">
        <v>44519</v>
      </c>
      <c r="O6547" s="11" t="s">
        <v>16</v>
      </c>
      <c r="P6547" s="11" t="s">
        <v>95</v>
      </c>
      <c r="Q6547">
        <v>320188.32</v>
      </c>
      <c r="R6547" s="11" t="s">
        <v>52</v>
      </c>
      <c r="S6547" s="11" t="s">
        <v>95</v>
      </c>
      <c r="T6547">
        <v>8464367.5299999993</v>
      </c>
      <c r="U6547">
        <f>SalesLineItems__NO_LOT[[#This Row],[ActualSales]]-SalesLineItems__NO_LOT[[#This Row],[Extended_Cost]]</f>
        <v>1.5</v>
      </c>
      <c r="V6547">
        <f>IFERROR(SalesLineItems__NO_LOT[[#This Row],[Revenue]]/SalesLineItems__NO_LOT[[#This Row],[Extended_Price]],0)</f>
        <v>1</v>
      </c>
      <c r="W6547" t="str">
        <f>IF(SalesLineItems__NO_LOT[[#This Row],[Revenue]]&lt;0,"Lost on Sale","Normal Revenue")</f>
        <v>Normal Revenue</v>
      </c>
      <c r="X65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7">
        <f>IF(SalesLineItems__NO_LOT[[#This Row],[SOP_Type]]="Return",SalesLineItems__NO_LOT[[#This Row],[Extended_Cost]]*-1,SalesLineItems__NO_LOT[[#This Row],[Extended_Price]])</f>
        <v>1.5</v>
      </c>
      <c r="Z6547">
        <f>MONTH(SalesLineItems__NO_LOT[[#This Row],[Requested_Ship_Date]])</f>
        <v>11</v>
      </c>
      <c r="AA6547">
        <f>YEAR(SalesLineItems__NO_LOT[[#This Row],[Requested_Ship_Date]])</f>
        <v>2021</v>
      </c>
      <c r="AV6547"/>
      <c r="AX6547"/>
      <c r="AZ6547"/>
      <c r="BC6547"/>
      <c r="BF6547"/>
    </row>
    <row r="6548" spans="1:58" x14ac:dyDescent="0.2">
      <c r="A6548" t="s">
        <v>1601</v>
      </c>
      <c r="B6548" s="11" t="s">
        <v>22</v>
      </c>
      <c r="C6548" s="11" t="s">
        <v>1602</v>
      </c>
      <c r="D6548" s="11" t="s">
        <v>1603</v>
      </c>
      <c r="E6548" s="11" t="s">
        <v>1604</v>
      </c>
      <c r="F6548">
        <v>9071.94</v>
      </c>
      <c r="G6548" s="11" t="s">
        <v>9</v>
      </c>
      <c r="H6548">
        <v>50167.83</v>
      </c>
      <c r="I6548">
        <v>74389.91</v>
      </c>
      <c r="J6548">
        <v>5.53</v>
      </c>
      <c r="K6548">
        <v>8.1999999999999993</v>
      </c>
      <c r="L6548" s="11" t="s">
        <v>10</v>
      </c>
      <c r="M6548" s="7">
        <v>44517</v>
      </c>
      <c r="N6548" s="7">
        <v>44517</v>
      </c>
      <c r="O6548" s="11" t="s">
        <v>21</v>
      </c>
      <c r="P6548" s="11" t="s">
        <v>95</v>
      </c>
      <c r="Q6548">
        <v>66678.759999999995</v>
      </c>
      <c r="R6548" s="11" t="s">
        <v>12</v>
      </c>
      <c r="S6548" s="11" t="s">
        <v>95</v>
      </c>
      <c r="T6548">
        <v>2195688.4</v>
      </c>
      <c r="U6548">
        <f>SalesLineItems__NO_LOT[[#This Row],[ActualSales]]-SalesLineItems__NO_LOT[[#This Row],[Extended_Cost]]</f>
        <v>24222.080000000002</v>
      </c>
      <c r="V6548">
        <f>IFERROR(SalesLineItems__NO_LOT[[#This Row],[Revenue]]/SalesLineItems__NO_LOT[[#This Row],[Extended_Price]],0)</f>
        <v>0.32560975003195997</v>
      </c>
      <c r="W6548" t="str">
        <f>IF(SalesLineItems__NO_LOT[[#This Row],[Revenue]]&lt;0,"Lost on Sale","Normal Revenue")</f>
        <v>Normal Revenue</v>
      </c>
      <c r="X65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8">
        <f>IF(SalesLineItems__NO_LOT[[#This Row],[SOP_Type]]="Return",SalesLineItems__NO_LOT[[#This Row],[Extended_Cost]]*-1,SalesLineItems__NO_LOT[[#This Row],[Extended_Price]])</f>
        <v>74389.91</v>
      </c>
      <c r="Z6548">
        <f>MONTH(SalesLineItems__NO_LOT[[#This Row],[Requested_Ship_Date]])</f>
        <v>11</v>
      </c>
      <c r="AA6548">
        <f>YEAR(SalesLineItems__NO_LOT[[#This Row],[Requested_Ship_Date]])</f>
        <v>2021</v>
      </c>
      <c r="AV6548"/>
      <c r="AX6548"/>
      <c r="AZ6548"/>
      <c r="BC6548"/>
      <c r="BF6548"/>
    </row>
    <row r="6549" spans="1:58" x14ac:dyDescent="0.2">
      <c r="A6549" t="s">
        <v>1560</v>
      </c>
      <c r="B6549" s="11" t="s">
        <v>22</v>
      </c>
      <c r="C6549" s="11" t="s">
        <v>1561</v>
      </c>
      <c r="D6549" s="11" t="s">
        <v>175</v>
      </c>
      <c r="E6549" s="11" t="s">
        <v>176</v>
      </c>
      <c r="F6549">
        <v>1810</v>
      </c>
      <c r="G6549" s="11" t="s">
        <v>9</v>
      </c>
      <c r="H6549">
        <v>13285.4</v>
      </c>
      <c r="I6549">
        <v>29412.5</v>
      </c>
      <c r="J6549">
        <v>7.34</v>
      </c>
      <c r="K6549">
        <v>16.25</v>
      </c>
      <c r="L6549" s="11" t="s">
        <v>110</v>
      </c>
      <c r="M6549" s="7">
        <v>44518</v>
      </c>
      <c r="N6549" s="7">
        <v>44518</v>
      </c>
      <c r="O6549" s="11" t="s">
        <v>11</v>
      </c>
      <c r="P6549" s="11" t="s">
        <v>95</v>
      </c>
      <c r="Q6549">
        <v>193225.16</v>
      </c>
      <c r="R6549" s="11" t="s">
        <v>12</v>
      </c>
      <c r="S6549" s="11" t="s">
        <v>95</v>
      </c>
      <c r="T6549">
        <v>10672799.380000001</v>
      </c>
      <c r="U6549">
        <f>SalesLineItems__NO_LOT[[#This Row],[ActualSales]]-SalesLineItems__NO_LOT[[#This Row],[Extended_Cost]]</f>
        <v>16127.1</v>
      </c>
      <c r="V6549">
        <f>IFERROR(SalesLineItems__NO_LOT[[#This Row],[Revenue]]/SalesLineItems__NO_LOT[[#This Row],[Extended_Price]],0)</f>
        <v>0.54830769230769227</v>
      </c>
      <c r="W6549" t="str">
        <f>IF(SalesLineItems__NO_LOT[[#This Row],[Revenue]]&lt;0,"Lost on Sale","Normal Revenue")</f>
        <v>Normal Revenue</v>
      </c>
      <c r="X65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49">
        <f>IF(SalesLineItems__NO_LOT[[#This Row],[SOP_Type]]="Return",SalesLineItems__NO_LOT[[#This Row],[Extended_Cost]]*-1,SalesLineItems__NO_LOT[[#This Row],[Extended_Price]])</f>
        <v>29412.5</v>
      </c>
      <c r="Z6549">
        <f>MONTH(SalesLineItems__NO_LOT[[#This Row],[Requested_Ship_Date]])</f>
        <v>11</v>
      </c>
      <c r="AA6549">
        <f>YEAR(SalesLineItems__NO_LOT[[#This Row],[Requested_Ship_Date]])</f>
        <v>2021</v>
      </c>
      <c r="AV6549"/>
      <c r="AX6549"/>
      <c r="AZ6549"/>
      <c r="BC6549"/>
      <c r="BF6549"/>
    </row>
    <row r="6550" spans="1:58" x14ac:dyDescent="0.2">
      <c r="A6550" t="s">
        <v>1562</v>
      </c>
      <c r="B6550" s="11" t="s">
        <v>22</v>
      </c>
      <c r="C6550" s="11" t="s">
        <v>1561</v>
      </c>
      <c r="D6550" s="11" t="s">
        <v>173</v>
      </c>
      <c r="E6550" s="11" t="s">
        <v>174</v>
      </c>
      <c r="F6550">
        <v>644.04</v>
      </c>
      <c r="G6550" s="11" t="s">
        <v>9</v>
      </c>
      <c r="H6550">
        <v>4553.3599999999997</v>
      </c>
      <c r="I6550">
        <v>5351.97</v>
      </c>
      <c r="J6550">
        <v>7.07</v>
      </c>
      <c r="K6550">
        <v>8.31</v>
      </c>
      <c r="L6550" s="11" t="s">
        <v>110</v>
      </c>
      <c r="M6550" s="7">
        <v>44518</v>
      </c>
      <c r="N6550" s="7">
        <v>44518</v>
      </c>
      <c r="O6550" s="11" t="s">
        <v>11</v>
      </c>
      <c r="P6550" s="11" t="s">
        <v>95</v>
      </c>
      <c r="Q6550">
        <v>193225.16</v>
      </c>
      <c r="R6550" s="11" t="s">
        <v>12</v>
      </c>
      <c r="S6550" s="11" t="s">
        <v>95</v>
      </c>
      <c r="T6550">
        <v>10672799.380000001</v>
      </c>
      <c r="U6550">
        <f>SalesLineItems__NO_LOT[[#This Row],[ActualSales]]-SalesLineItems__NO_LOT[[#This Row],[Extended_Cost]]</f>
        <v>798.61000000000058</v>
      </c>
      <c r="V6550">
        <f>IFERROR(SalesLineItems__NO_LOT[[#This Row],[Revenue]]/SalesLineItems__NO_LOT[[#This Row],[Extended_Price]],0)</f>
        <v>0.14921795152065512</v>
      </c>
      <c r="W6550" t="str">
        <f>IF(SalesLineItems__NO_LOT[[#This Row],[Revenue]]&lt;0,"Lost on Sale","Normal Revenue")</f>
        <v>Normal Revenue</v>
      </c>
      <c r="X65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550">
        <f>IF(SalesLineItems__NO_LOT[[#This Row],[SOP_Type]]="Return",SalesLineItems__NO_LOT[[#This Row],[Extended_Cost]]*-1,SalesLineItems__NO_LOT[[#This Row],[Extended_Price]])</f>
        <v>5351.97</v>
      </c>
      <c r="Z6550">
        <f>MONTH(SalesLineItems__NO_LOT[[#This Row],[Requested_Ship_Date]])</f>
        <v>11</v>
      </c>
      <c r="AA6550">
        <f>YEAR(SalesLineItems__NO_LOT[[#This Row],[Requested_Ship_Date]])</f>
        <v>2021</v>
      </c>
      <c r="AV6550"/>
      <c r="AX6550"/>
      <c r="AZ6550"/>
      <c r="BC6550"/>
      <c r="BF6550"/>
    </row>
    <row r="6551" spans="1:58" x14ac:dyDescent="0.2">
      <c r="A6551" t="s">
        <v>1563</v>
      </c>
      <c r="B6551" s="11" t="s">
        <v>22</v>
      </c>
      <c r="C6551" s="11" t="s">
        <v>1561</v>
      </c>
      <c r="D6551" s="11" t="s">
        <v>13</v>
      </c>
      <c r="E6551" s="11" t="s">
        <v>14</v>
      </c>
      <c r="F6551">
        <v>1</v>
      </c>
      <c r="G6551" s="11" t="s">
        <v>15</v>
      </c>
      <c r="H6551">
        <v>0</v>
      </c>
      <c r="I6551">
        <v>1.5</v>
      </c>
      <c r="J6551">
        <v>0</v>
      </c>
      <c r="K6551">
        <v>1.5</v>
      </c>
      <c r="L6551" s="11" t="s">
        <v>110</v>
      </c>
      <c r="M6551" s="7">
        <v>44518</v>
      </c>
      <c r="N6551" s="7">
        <v>44518</v>
      </c>
      <c r="O6551" s="11" t="s">
        <v>16</v>
      </c>
      <c r="P6551" s="11" t="s">
        <v>95</v>
      </c>
      <c r="Q6551">
        <v>193225.16</v>
      </c>
      <c r="R6551" s="11" t="s">
        <v>12</v>
      </c>
      <c r="S6551" s="11" t="s">
        <v>95</v>
      </c>
      <c r="T6551">
        <v>10672799.380000001</v>
      </c>
      <c r="U6551">
        <f>SalesLineItems__NO_LOT[[#This Row],[ActualSales]]-SalesLineItems__NO_LOT[[#This Row],[Extended_Cost]]</f>
        <v>1.5</v>
      </c>
      <c r="V6551">
        <f>IFERROR(SalesLineItems__NO_LOT[[#This Row],[Revenue]]/SalesLineItems__NO_LOT[[#This Row],[Extended_Price]],0)</f>
        <v>1</v>
      </c>
      <c r="W6551" t="str">
        <f>IF(SalesLineItems__NO_LOT[[#This Row],[Revenue]]&lt;0,"Lost on Sale","Normal Revenue")</f>
        <v>Normal Revenue</v>
      </c>
      <c r="X65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1">
        <f>IF(SalesLineItems__NO_LOT[[#This Row],[SOP_Type]]="Return",SalesLineItems__NO_LOT[[#This Row],[Extended_Cost]]*-1,SalesLineItems__NO_LOT[[#This Row],[Extended_Price]])</f>
        <v>1.5</v>
      </c>
      <c r="Z6551">
        <f>MONTH(SalesLineItems__NO_LOT[[#This Row],[Requested_Ship_Date]])</f>
        <v>11</v>
      </c>
      <c r="AA6551">
        <f>YEAR(SalesLineItems__NO_LOT[[#This Row],[Requested_Ship_Date]])</f>
        <v>2021</v>
      </c>
      <c r="AV6551"/>
      <c r="AX6551"/>
      <c r="AZ6551"/>
      <c r="BC6551"/>
      <c r="BF6551"/>
    </row>
    <row r="6552" spans="1:58" x14ac:dyDescent="0.2">
      <c r="A6552" t="s">
        <v>1564</v>
      </c>
      <c r="B6552" s="11" t="s">
        <v>22</v>
      </c>
      <c r="C6552" s="11" t="s">
        <v>1565</v>
      </c>
      <c r="D6552" s="11" t="s">
        <v>38</v>
      </c>
      <c r="E6552" s="11" t="s">
        <v>39</v>
      </c>
      <c r="F6552">
        <v>250</v>
      </c>
      <c r="G6552" s="11" t="s">
        <v>9</v>
      </c>
      <c r="H6552">
        <v>1065</v>
      </c>
      <c r="I6552">
        <v>1350</v>
      </c>
      <c r="J6552">
        <v>4.26</v>
      </c>
      <c r="K6552">
        <v>5.4</v>
      </c>
      <c r="L6552" s="11" t="s">
        <v>110</v>
      </c>
      <c r="M6552" s="7">
        <v>44518</v>
      </c>
      <c r="N6552" s="7">
        <v>44518</v>
      </c>
      <c r="O6552" s="11" t="s">
        <v>40</v>
      </c>
      <c r="P6552" s="11" t="s">
        <v>95</v>
      </c>
      <c r="Q6552">
        <v>193225.16</v>
      </c>
      <c r="R6552" s="11" t="s">
        <v>12</v>
      </c>
      <c r="S6552" s="11" t="s">
        <v>95</v>
      </c>
      <c r="T6552">
        <v>10672799.380000001</v>
      </c>
      <c r="U6552">
        <f>SalesLineItems__NO_LOT[[#This Row],[ActualSales]]-SalesLineItems__NO_LOT[[#This Row],[Extended_Cost]]</f>
        <v>285</v>
      </c>
      <c r="V6552">
        <f>IFERROR(SalesLineItems__NO_LOT[[#This Row],[Revenue]]/SalesLineItems__NO_LOT[[#This Row],[Extended_Price]],0)</f>
        <v>0.21111111111111111</v>
      </c>
      <c r="W6552" t="str">
        <f>IF(SalesLineItems__NO_LOT[[#This Row],[Revenue]]&lt;0,"Lost on Sale","Normal Revenue")</f>
        <v>Normal Revenue</v>
      </c>
      <c r="X65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52">
        <f>IF(SalesLineItems__NO_LOT[[#This Row],[SOP_Type]]="Return",SalesLineItems__NO_LOT[[#This Row],[Extended_Cost]]*-1,SalesLineItems__NO_LOT[[#This Row],[Extended_Price]])</f>
        <v>1350</v>
      </c>
      <c r="Z6552">
        <f>MONTH(SalesLineItems__NO_LOT[[#This Row],[Requested_Ship_Date]])</f>
        <v>11</v>
      </c>
      <c r="AA6552">
        <f>YEAR(SalesLineItems__NO_LOT[[#This Row],[Requested_Ship_Date]])</f>
        <v>2021</v>
      </c>
      <c r="AV6552"/>
      <c r="AX6552"/>
      <c r="AZ6552"/>
      <c r="BC6552"/>
      <c r="BF6552"/>
    </row>
    <row r="6553" spans="1:58" x14ac:dyDescent="0.2">
      <c r="A6553" t="s">
        <v>1566</v>
      </c>
      <c r="B6553" s="11" t="s">
        <v>22</v>
      </c>
      <c r="C6553" s="11" t="s">
        <v>1567</v>
      </c>
      <c r="D6553" s="11" t="s">
        <v>115</v>
      </c>
      <c r="E6553" s="11" t="s">
        <v>116</v>
      </c>
      <c r="F6553">
        <v>1281</v>
      </c>
      <c r="G6553" s="11" t="s">
        <v>9</v>
      </c>
      <c r="H6553">
        <v>8787.66</v>
      </c>
      <c r="I6553">
        <v>16089.36</v>
      </c>
      <c r="J6553">
        <v>6.86</v>
      </c>
      <c r="K6553">
        <v>12.56</v>
      </c>
      <c r="L6553" s="11" t="s">
        <v>110</v>
      </c>
      <c r="M6553" s="7">
        <v>44518</v>
      </c>
      <c r="N6553" s="7">
        <v>44518</v>
      </c>
      <c r="O6553" s="11" t="s">
        <v>11</v>
      </c>
      <c r="P6553" s="11" t="s">
        <v>95</v>
      </c>
      <c r="Q6553">
        <v>193225.16</v>
      </c>
      <c r="R6553" s="11" t="s">
        <v>12</v>
      </c>
      <c r="S6553" s="11" t="s">
        <v>95</v>
      </c>
      <c r="T6553">
        <v>10672799.380000001</v>
      </c>
      <c r="U6553">
        <f>SalesLineItems__NO_LOT[[#This Row],[ActualSales]]-SalesLineItems__NO_LOT[[#This Row],[Extended_Cost]]</f>
        <v>7301.7000000000007</v>
      </c>
      <c r="V6553">
        <f>IFERROR(SalesLineItems__NO_LOT[[#This Row],[Revenue]]/SalesLineItems__NO_LOT[[#This Row],[Extended_Price]],0)</f>
        <v>0.45382165605095542</v>
      </c>
      <c r="W6553" t="str">
        <f>IF(SalesLineItems__NO_LOT[[#This Row],[Revenue]]&lt;0,"Lost on Sale","Normal Revenue")</f>
        <v>Normal Revenue</v>
      </c>
      <c r="X65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3">
        <f>IF(SalesLineItems__NO_LOT[[#This Row],[SOP_Type]]="Return",SalesLineItems__NO_LOT[[#This Row],[Extended_Cost]]*-1,SalesLineItems__NO_LOT[[#This Row],[Extended_Price]])</f>
        <v>16089.36</v>
      </c>
      <c r="Z6553">
        <f>MONTH(SalesLineItems__NO_LOT[[#This Row],[Requested_Ship_Date]])</f>
        <v>11</v>
      </c>
      <c r="AA6553">
        <f>YEAR(SalesLineItems__NO_LOT[[#This Row],[Requested_Ship_Date]])</f>
        <v>2021</v>
      </c>
      <c r="AV6553"/>
      <c r="AX6553"/>
      <c r="AZ6553"/>
      <c r="BC6553"/>
      <c r="BF6553"/>
    </row>
    <row r="6554" spans="1:58" x14ac:dyDescent="0.2">
      <c r="A6554" t="s">
        <v>1568</v>
      </c>
      <c r="B6554" s="11" t="s">
        <v>22</v>
      </c>
      <c r="C6554" s="11" t="s">
        <v>1569</v>
      </c>
      <c r="D6554" s="11" t="s">
        <v>473</v>
      </c>
      <c r="E6554" s="11" t="s">
        <v>474</v>
      </c>
      <c r="F6554">
        <v>1150</v>
      </c>
      <c r="G6554" s="11" t="s">
        <v>9</v>
      </c>
      <c r="H6554">
        <v>13383</v>
      </c>
      <c r="I6554">
        <v>30475</v>
      </c>
      <c r="J6554">
        <v>11.64</v>
      </c>
      <c r="K6554">
        <v>26.5</v>
      </c>
      <c r="L6554" s="11" t="s">
        <v>110</v>
      </c>
      <c r="M6554" s="7">
        <v>44518</v>
      </c>
      <c r="N6554" s="7">
        <v>44518</v>
      </c>
      <c r="O6554" s="11" t="s">
        <v>65</v>
      </c>
      <c r="P6554" s="11" t="s">
        <v>95</v>
      </c>
      <c r="Q6554">
        <v>193225.16</v>
      </c>
      <c r="R6554" s="11" t="s">
        <v>12</v>
      </c>
      <c r="S6554" s="11" t="s">
        <v>95</v>
      </c>
      <c r="T6554">
        <v>10672799.380000001</v>
      </c>
      <c r="U6554">
        <f>SalesLineItems__NO_LOT[[#This Row],[ActualSales]]-SalesLineItems__NO_LOT[[#This Row],[Extended_Cost]]</f>
        <v>17092</v>
      </c>
      <c r="V6554">
        <f>IFERROR(SalesLineItems__NO_LOT[[#This Row],[Revenue]]/SalesLineItems__NO_LOT[[#This Row],[Extended_Price]],0)</f>
        <v>0.56085315832649718</v>
      </c>
      <c r="W6554" t="str">
        <f>IF(SalesLineItems__NO_LOT[[#This Row],[Revenue]]&lt;0,"Lost on Sale","Normal Revenue")</f>
        <v>Normal Revenue</v>
      </c>
      <c r="X65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4">
        <f>IF(SalesLineItems__NO_LOT[[#This Row],[SOP_Type]]="Return",SalesLineItems__NO_LOT[[#This Row],[Extended_Cost]]*-1,SalesLineItems__NO_LOT[[#This Row],[Extended_Price]])</f>
        <v>30475</v>
      </c>
      <c r="Z6554">
        <f>MONTH(SalesLineItems__NO_LOT[[#This Row],[Requested_Ship_Date]])</f>
        <v>11</v>
      </c>
      <c r="AA6554">
        <f>YEAR(SalesLineItems__NO_LOT[[#This Row],[Requested_Ship_Date]])</f>
        <v>2021</v>
      </c>
      <c r="AV6554"/>
      <c r="AX6554"/>
      <c r="AZ6554"/>
      <c r="BC6554"/>
      <c r="BF6554"/>
    </row>
    <row r="6555" spans="1:58" x14ac:dyDescent="0.2">
      <c r="A6555" t="s">
        <v>1570</v>
      </c>
      <c r="B6555" s="11" t="s">
        <v>22</v>
      </c>
      <c r="C6555" s="11" t="s">
        <v>1571</v>
      </c>
      <c r="D6555" s="11" t="s">
        <v>108</v>
      </c>
      <c r="E6555" s="11" t="s">
        <v>109</v>
      </c>
      <c r="F6555">
        <v>2000</v>
      </c>
      <c r="G6555" s="11" t="s">
        <v>9</v>
      </c>
      <c r="H6555">
        <v>9094</v>
      </c>
      <c r="I6555">
        <v>17000</v>
      </c>
      <c r="J6555">
        <v>4.55</v>
      </c>
      <c r="K6555">
        <v>8.5</v>
      </c>
      <c r="L6555" s="11" t="s">
        <v>110</v>
      </c>
      <c r="M6555" s="7">
        <v>44518</v>
      </c>
      <c r="N6555" s="7">
        <v>44518</v>
      </c>
      <c r="O6555" s="11" t="s">
        <v>65</v>
      </c>
      <c r="P6555" s="11" t="s">
        <v>95</v>
      </c>
      <c r="Q6555">
        <v>193225.16</v>
      </c>
      <c r="R6555" s="11" t="s">
        <v>12</v>
      </c>
      <c r="S6555" s="11" t="s">
        <v>95</v>
      </c>
      <c r="T6555">
        <v>10672799.380000001</v>
      </c>
      <c r="U6555">
        <f>SalesLineItems__NO_LOT[[#This Row],[ActualSales]]-SalesLineItems__NO_LOT[[#This Row],[Extended_Cost]]</f>
        <v>7906</v>
      </c>
      <c r="V6555">
        <f>IFERROR(SalesLineItems__NO_LOT[[#This Row],[Revenue]]/SalesLineItems__NO_LOT[[#This Row],[Extended_Price]],0)</f>
        <v>0.46505882352941175</v>
      </c>
      <c r="W6555" t="str">
        <f>IF(SalesLineItems__NO_LOT[[#This Row],[Revenue]]&lt;0,"Lost on Sale","Normal Revenue")</f>
        <v>Normal Revenue</v>
      </c>
      <c r="X65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5">
        <f>IF(SalesLineItems__NO_LOT[[#This Row],[SOP_Type]]="Return",SalesLineItems__NO_LOT[[#This Row],[Extended_Cost]]*-1,SalesLineItems__NO_LOT[[#This Row],[Extended_Price]])</f>
        <v>17000</v>
      </c>
      <c r="Z6555">
        <f>MONTH(SalesLineItems__NO_LOT[[#This Row],[Requested_Ship_Date]])</f>
        <v>11</v>
      </c>
      <c r="AA6555">
        <f>YEAR(SalesLineItems__NO_LOT[[#This Row],[Requested_Ship_Date]])</f>
        <v>2021</v>
      </c>
      <c r="AV6555"/>
      <c r="AX6555"/>
      <c r="AZ6555"/>
      <c r="BC6555"/>
      <c r="BF6555"/>
    </row>
    <row r="6556" spans="1:58" x14ac:dyDescent="0.2">
      <c r="A6556" t="s">
        <v>1572</v>
      </c>
      <c r="B6556" s="11" t="s">
        <v>22</v>
      </c>
      <c r="C6556" s="11" t="s">
        <v>1573</v>
      </c>
      <c r="D6556" s="11" t="s">
        <v>130</v>
      </c>
      <c r="E6556" s="11" t="s">
        <v>131</v>
      </c>
      <c r="F6556">
        <v>805</v>
      </c>
      <c r="G6556" s="11" t="s">
        <v>9</v>
      </c>
      <c r="H6556">
        <v>4145.76</v>
      </c>
      <c r="I6556">
        <v>8597.4</v>
      </c>
      <c r="J6556">
        <v>5.15</v>
      </c>
      <c r="K6556">
        <v>10.68</v>
      </c>
      <c r="L6556" s="11" t="s">
        <v>110</v>
      </c>
      <c r="M6556" s="7">
        <v>44518</v>
      </c>
      <c r="N6556" s="7">
        <v>44518</v>
      </c>
      <c r="O6556" s="11" t="s">
        <v>40</v>
      </c>
      <c r="P6556" s="11" t="s">
        <v>95</v>
      </c>
      <c r="Q6556">
        <v>193225.16</v>
      </c>
      <c r="R6556" s="11" t="s">
        <v>12</v>
      </c>
      <c r="S6556" s="11" t="s">
        <v>95</v>
      </c>
      <c r="T6556">
        <v>10672799.380000001</v>
      </c>
      <c r="U6556">
        <f>SalesLineItems__NO_LOT[[#This Row],[ActualSales]]-SalesLineItems__NO_LOT[[#This Row],[Extended_Cost]]</f>
        <v>4451.6399999999994</v>
      </c>
      <c r="V6556">
        <f>IFERROR(SalesLineItems__NO_LOT[[#This Row],[Revenue]]/SalesLineItems__NO_LOT[[#This Row],[Extended_Price]],0)</f>
        <v>0.51778909902993919</v>
      </c>
      <c r="W6556" t="str">
        <f>IF(SalesLineItems__NO_LOT[[#This Row],[Revenue]]&lt;0,"Lost on Sale","Normal Revenue")</f>
        <v>Normal Revenue</v>
      </c>
      <c r="X65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6">
        <f>IF(SalesLineItems__NO_LOT[[#This Row],[SOP_Type]]="Return",SalesLineItems__NO_LOT[[#This Row],[Extended_Cost]]*-1,SalesLineItems__NO_LOT[[#This Row],[Extended_Price]])</f>
        <v>8597.4</v>
      </c>
      <c r="Z6556">
        <f>MONTH(SalesLineItems__NO_LOT[[#This Row],[Requested_Ship_Date]])</f>
        <v>11</v>
      </c>
      <c r="AA6556">
        <f>YEAR(SalesLineItems__NO_LOT[[#This Row],[Requested_Ship_Date]])</f>
        <v>2021</v>
      </c>
      <c r="AV6556"/>
      <c r="AX6556"/>
      <c r="AZ6556"/>
      <c r="BC6556"/>
      <c r="BF6556"/>
    </row>
    <row r="6557" spans="1:58" x14ac:dyDescent="0.2">
      <c r="A6557" t="s">
        <v>1574</v>
      </c>
      <c r="B6557" s="11" t="s">
        <v>22</v>
      </c>
      <c r="C6557" s="11" t="s">
        <v>1573</v>
      </c>
      <c r="D6557" s="11" t="s">
        <v>133</v>
      </c>
      <c r="E6557" s="11" t="s">
        <v>134</v>
      </c>
      <c r="F6557">
        <v>403.4</v>
      </c>
      <c r="G6557" s="11" t="s">
        <v>9</v>
      </c>
      <c r="H6557">
        <v>2636.22</v>
      </c>
      <c r="I6557">
        <v>5123.18</v>
      </c>
      <c r="J6557">
        <v>6.54</v>
      </c>
      <c r="K6557">
        <v>12.7</v>
      </c>
      <c r="L6557" s="11" t="s">
        <v>110</v>
      </c>
      <c r="M6557" s="7">
        <v>44518</v>
      </c>
      <c r="N6557" s="7">
        <v>44518</v>
      </c>
      <c r="O6557" s="11" t="s">
        <v>11</v>
      </c>
      <c r="P6557" s="11" t="s">
        <v>95</v>
      </c>
      <c r="Q6557">
        <v>193225.16</v>
      </c>
      <c r="R6557" s="11" t="s">
        <v>12</v>
      </c>
      <c r="S6557" s="11" t="s">
        <v>95</v>
      </c>
      <c r="T6557">
        <v>10672799.380000001</v>
      </c>
      <c r="U6557">
        <f>SalesLineItems__NO_LOT[[#This Row],[ActualSales]]-SalesLineItems__NO_LOT[[#This Row],[Extended_Cost]]</f>
        <v>2486.9600000000005</v>
      </c>
      <c r="V6557">
        <f>IFERROR(SalesLineItems__NO_LOT[[#This Row],[Revenue]]/SalesLineItems__NO_LOT[[#This Row],[Extended_Price]],0)</f>
        <v>0.48543287567487386</v>
      </c>
      <c r="W6557" t="str">
        <f>IF(SalesLineItems__NO_LOT[[#This Row],[Revenue]]&lt;0,"Lost on Sale","Normal Revenue")</f>
        <v>Normal Revenue</v>
      </c>
      <c r="X65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7">
        <f>IF(SalesLineItems__NO_LOT[[#This Row],[SOP_Type]]="Return",SalesLineItems__NO_LOT[[#This Row],[Extended_Cost]]*-1,SalesLineItems__NO_LOT[[#This Row],[Extended_Price]])</f>
        <v>5123.18</v>
      </c>
      <c r="Z6557">
        <f>MONTH(SalesLineItems__NO_LOT[[#This Row],[Requested_Ship_Date]])</f>
        <v>11</v>
      </c>
      <c r="AA6557">
        <f>YEAR(SalesLineItems__NO_LOT[[#This Row],[Requested_Ship_Date]])</f>
        <v>2021</v>
      </c>
      <c r="AV6557"/>
      <c r="AX6557"/>
      <c r="AZ6557"/>
      <c r="BC6557"/>
      <c r="BF6557"/>
    </row>
    <row r="6558" spans="1:58" x14ac:dyDescent="0.2">
      <c r="A6558" t="s">
        <v>1575</v>
      </c>
      <c r="B6558" s="11" t="s">
        <v>22</v>
      </c>
      <c r="C6558" s="11" t="s">
        <v>1573</v>
      </c>
      <c r="D6558" s="11" t="s">
        <v>136</v>
      </c>
      <c r="E6558" s="11" t="s">
        <v>137</v>
      </c>
      <c r="F6558">
        <v>1182</v>
      </c>
      <c r="G6558" s="11" t="s">
        <v>9</v>
      </c>
      <c r="H6558">
        <v>7355.98</v>
      </c>
      <c r="I6558">
        <v>19999.439999999999</v>
      </c>
      <c r="J6558">
        <v>6.22</v>
      </c>
      <c r="K6558">
        <v>16.920000000000002</v>
      </c>
      <c r="L6558" s="11" t="s">
        <v>110</v>
      </c>
      <c r="M6558" s="7">
        <v>44518</v>
      </c>
      <c r="N6558" s="7">
        <v>44518</v>
      </c>
      <c r="O6558" s="11" t="s">
        <v>11</v>
      </c>
      <c r="P6558" s="11" t="s">
        <v>95</v>
      </c>
      <c r="Q6558">
        <v>193225.16</v>
      </c>
      <c r="R6558" s="11" t="s">
        <v>12</v>
      </c>
      <c r="S6558" s="11" t="s">
        <v>95</v>
      </c>
      <c r="T6558">
        <v>10672799.380000001</v>
      </c>
      <c r="U6558">
        <f>SalesLineItems__NO_LOT[[#This Row],[ActualSales]]-SalesLineItems__NO_LOT[[#This Row],[Extended_Cost]]</f>
        <v>12643.46</v>
      </c>
      <c r="V6558">
        <f>IFERROR(SalesLineItems__NO_LOT[[#This Row],[Revenue]]/SalesLineItems__NO_LOT[[#This Row],[Extended_Price]],0)</f>
        <v>0.63219070133963751</v>
      </c>
      <c r="W6558" t="str">
        <f>IF(SalesLineItems__NO_LOT[[#This Row],[Revenue]]&lt;0,"Lost on Sale","Normal Revenue")</f>
        <v>Normal Revenue</v>
      </c>
      <c r="X65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58">
        <f>IF(SalesLineItems__NO_LOT[[#This Row],[SOP_Type]]="Return",SalesLineItems__NO_LOT[[#This Row],[Extended_Cost]]*-1,SalesLineItems__NO_LOT[[#This Row],[Extended_Price]])</f>
        <v>19999.439999999999</v>
      </c>
      <c r="Z6558">
        <f>MONTH(SalesLineItems__NO_LOT[[#This Row],[Requested_Ship_Date]])</f>
        <v>11</v>
      </c>
      <c r="AA6558">
        <f>YEAR(SalesLineItems__NO_LOT[[#This Row],[Requested_Ship_Date]])</f>
        <v>2021</v>
      </c>
      <c r="AV6558"/>
      <c r="AX6558"/>
      <c r="AZ6558"/>
      <c r="BC6558"/>
      <c r="BF6558"/>
    </row>
    <row r="6559" spans="1:58" x14ac:dyDescent="0.2">
      <c r="A6559" t="s">
        <v>1576</v>
      </c>
      <c r="B6559" s="11" t="s">
        <v>22</v>
      </c>
      <c r="C6559" s="11" t="s">
        <v>1573</v>
      </c>
      <c r="D6559" s="11" t="s">
        <v>139</v>
      </c>
      <c r="E6559" s="11" t="s">
        <v>140</v>
      </c>
      <c r="F6559">
        <v>598.5</v>
      </c>
      <c r="G6559" s="11" t="s">
        <v>9</v>
      </c>
      <c r="H6559">
        <v>3872.3</v>
      </c>
      <c r="I6559">
        <v>5033.3900000000003</v>
      </c>
      <c r="J6559">
        <v>6.47</v>
      </c>
      <c r="K6559">
        <v>8.41</v>
      </c>
      <c r="L6559" s="11" t="s">
        <v>110</v>
      </c>
      <c r="M6559" s="7">
        <v>44518</v>
      </c>
      <c r="N6559" s="7">
        <v>44518</v>
      </c>
      <c r="O6559" s="11" t="s">
        <v>40</v>
      </c>
      <c r="P6559" s="11" t="s">
        <v>95</v>
      </c>
      <c r="Q6559">
        <v>193225.16</v>
      </c>
      <c r="R6559" s="11" t="s">
        <v>12</v>
      </c>
      <c r="S6559" s="11" t="s">
        <v>95</v>
      </c>
      <c r="T6559">
        <v>10672799.380000001</v>
      </c>
      <c r="U6559">
        <f>SalesLineItems__NO_LOT[[#This Row],[ActualSales]]-SalesLineItems__NO_LOT[[#This Row],[Extended_Cost]]</f>
        <v>1161.0900000000001</v>
      </c>
      <c r="V6559">
        <f>IFERROR(SalesLineItems__NO_LOT[[#This Row],[Revenue]]/SalesLineItems__NO_LOT[[#This Row],[Extended_Price]],0)</f>
        <v>0.23067753541847544</v>
      </c>
      <c r="W6559" t="str">
        <f>IF(SalesLineItems__NO_LOT[[#This Row],[Revenue]]&lt;0,"Lost on Sale","Normal Revenue")</f>
        <v>Normal Revenue</v>
      </c>
      <c r="X65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59">
        <f>IF(SalesLineItems__NO_LOT[[#This Row],[SOP_Type]]="Return",SalesLineItems__NO_LOT[[#This Row],[Extended_Cost]]*-1,SalesLineItems__NO_LOT[[#This Row],[Extended_Price]])</f>
        <v>5033.3900000000003</v>
      </c>
      <c r="Z6559">
        <f>MONTH(SalesLineItems__NO_LOT[[#This Row],[Requested_Ship_Date]])</f>
        <v>11</v>
      </c>
      <c r="AA6559">
        <f>YEAR(SalesLineItems__NO_LOT[[#This Row],[Requested_Ship_Date]])</f>
        <v>2021</v>
      </c>
      <c r="AV6559"/>
      <c r="AX6559"/>
      <c r="AZ6559"/>
      <c r="BC6559"/>
      <c r="BF6559"/>
    </row>
    <row r="6560" spans="1:58" x14ac:dyDescent="0.2">
      <c r="A6560" t="s">
        <v>1577</v>
      </c>
      <c r="B6560" s="11" t="s">
        <v>22</v>
      </c>
      <c r="C6560" s="11" t="s">
        <v>1573</v>
      </c>
      <c r="D6560" s="11" t="s">
        <v>142</v>
      </c>
      <c r="E6560" s="11" t="s">
        <v>143</v>
      </c>
      <c r="F6560">
        <v>434.72</v>
      </c>
      <c r="G6560" s="11" t="s">
        <v>9</v>
      </c>
      <c r="H6560">
        <v>2686.57</v>
      </c>
      <c r="I6560">
        <v>6859.88</v>
      </c>
      <c r="J6560">
        <v>6.18</v>
      </c>
      <c r="K6560">
        <v>15.78</v>
      </c>
      <c r="L6560" s="11" t="s">
        <v>110</v>
      </c>
      <c r="M6560" s="7">
        <v>44518</v>
      </c>
      <c r="N6560" s="7">
        <v>44518</v>
      </c>
      <c r="O6560" s="11" t="s">
        <v>40</v>
      </c>
      <c r="P6560" s="11" t="s">
        <v>95</v>
      </c>
      <c r="Q6560">
        <v>193225.16</v>
      </c>
      <c r="R6560" s="11" t="s">
        <v>12</v>
      </c>
      <c r="S6560" s="11" t="s">
        <v>95</v>
      </c>
      <c r="T6560">
        <v>10672799.380000001</v>
      </c>
      <c r="U6560">
        <f>SalesLineItems__NO_LOT[[#This Row],[ActualSales]]-SalesLineItems__NO_LOT[[#This Row],[Extended_Cost]]</f>
        <v>4173.3099999999995</v>
      </c>
      <c r="V6560">
        <f>IFERROR(SalesLineItems__NO_LOT[[#This Row],[Revenue]]/SalesLineItems__NO_LOT[[#This Row],[Extended_Price]],0)</f>
        <v>0.60836486935631517</v>
      </c>
      <c r="W6560" t="str">
        <f>IF(SalesLineItems__NO_LOT[[#This Row],[Revenue]]&lt;0,"Lost on Sale","Normal Revenue")</f>
        <v>Normal Revenue</v>
      </c>
      <c r="X65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0">
        <f>IF(SalesLineItems__NO_LOT[[#This Row],[SOP_Type]]="Return",SalesLineItems__NO_LOT[[#This Row],[Extended_Cost]]*-1,SalesLineItems__NO_LOT[[#This Row],[Extended_Price]])</f>
        <v>6859.88</v>
      </c>
      <c r="Z6560">
        <f>MONTH(SalesLineItems__NO_LOT[[#This Row],[Requested_Ship_Date]])</f>
        <v>11</v>
      </c>
      <c r="AA6560">
        <f>YEAR(SalesLineItems__NO_LOT[[#This Row],[Requested_Ship_Date]])</f>
        <v>2021</v>
      </c>
      <c r="AV6560"/>
      <c r="AX6560"/>
      <c r="AZ6560"/>
      <c r="BC6560"/>
      <c r="BF6560"/>
    </row>
    <row r="6561" spans="1:58" x14ac:dyDescent="0.2">
      <c r="A6561" t="s">
        <v>1578</v>
      </c>
      <c r="B6561" s="11" t="s">
        <v>22</v>
      </c>
      <c r="C6561" s="11" t="s">
        <v>1579</v>
      </c>
      <c r="D6561" s="11" t="s">
        <v>108</v>
      </c>
      <c r="E6561" s="11" t="s">
        <v>109</v>
      </c>
      <c r="F6561">
        <v>20700</v>
      </c>
      <c r="G6561" s="11" t="s">
        <v>9</v>
      </c>
      <c r="H6561">
        <v>94088</v>
      </c>
      <c r="I6561">
        <v>175950</v>
      </c>
      <c r="J6561">
        <v>4.55</v>
      </c>
      <c r="K6561">
        <v>8.5</v>
      </c>
      <c r="L6561" s="11" t="s">
        <v>110</v>
      </c>
      <c r="M6561" s="7">
        <v>44518</v>
      </c>
      <c r="N6561" s="7">
        <v>44518</v>
      </c>
      <c r="O6561" s="11" t="s">
        <v>65</v>
      </c>
      <c r="P6561" s="11" t="s">
        <v>95</v>
      </c>
      <c r="Q6561">
        <v>193225.16</v>
      </c>
      <c r="R6561" s="11" t="s">
        <v>12</v>
      </c>
      <c r="S6561" s="11" t="s">
        <v>95</v>
      </c>
      <c r="T6561">
        <v>10672799.380000001</v>
      </c>
      <c r="U6561">
        <f>SalesLineItems__NO_LOT[[#This Row],[ActualSales]]-SalesLineItems__NO_LOT[[#This Row],[Extended_Cost]]</f>
        <v>81862</v>
      </c>
      <c r="V6561">
        <f>IFERROR(SalesLineItems__NO_LOT[[#This Row],[Revenue]]/SalesLineItems__NO_LOT[[#This Row],[Extended_Price]],0)</f>
        <v>0.46525717533390165</v>
      </c>
      <c r="W6561" t="str">
        <f>IF(SalesLineItems__NO_LOT[[#This Row],[Revenue]]&lt;0,"Lost on Sale","Normal Revenue")</f>
        <v>Normal Revenue</v>
      </c>
      <c r="X65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1">
        <f>IF(SalesLineItems__NO_LOT[[#This Row],[SOP_Type]]="Return",SalesLineItems__NO_LOT[[#This Row],[Extended_Cost]]*-1,SalesLineItems__NO_LOT[[#This Row],[Extended_Price]])</f>
        <v>175950</v>
      </c>
      <c r="Z6561">
        <f>MONTH(SalesLineItems__NO_LOT[[#This Row],[Requested_Ship_Date]])</f>
        <v>11</v>
      </c>
      <c r="AA6561">
        <f>YEAR(SalesLineItems__NO_LOT[[#This Row],[Requested_Ship_Date]])</f>
        <v>2021</v>
      </c>
      <c r="AV6561"/>
      <c r="AX6561"/>
      <c r="AZ6561"/>
      <c r="BC6561"/>
      <c r="BF6561"/>
    </row>
    <row r="6562" spans="1:58" x14ac:dyDescent="0.2">
      <c r="A6562" t="s">
        <v>1549</v>
      </c>
      <c r="B6562" s="11" t="s">
        <v>22</v>
      </c>
      <c r="C6562" s="11" t="s">
        <v>1550</v>
      </c>
      <c r="D6562" s="11" t="s">
        <v>334</v>
      </c>
      <c r="E6562" s="11" t="s">
        <v>335</v>
      </c>
      <c r="F6562">
        <v>2115.6</v>
      </c>
      <c r="G6562" s="11" t="s">
        <v>9</v>
      </c>
      <c r="H6562">
        <v>11910.83</v>
      </c>
      <c r="I6562">
        <v>18659.59</v>
      </c>
      <c r="J6562">
        <v>5.63</v>
      </c>
      <c r="K6562">
        <v>8.82</v>
      </c>
      <c r="L6562" s="11" t="s">
        <v>314</v>
      </c>
      <c r="M6562" s="7">
        <v>44519</v>
      </c>
      <c r="N6562" s="7">
        <v>44519</v>
      </c>
      <c r="O6562" s="11" t="s">
        <v>11</v>
      </c>
      <c r="P6562" s="11" t="s">
        <v>95</v>
      </c>
      <c r="Q6562">
        <v>17590.52</v>
      </c>
      <c r="R6562" s="11" t="s">
        <v>52</v>
      </c>
      <c r="S6562" s="11" t="s">
        <v>95</v>
      </c>
      <c r="T6562">
        <v>669865.49</v>
      </c>
      <c r="U6562">
        <f>SalesLineItems__NO_LOT[[#This Row],[ActualSales]]-SalesLineItems__NO_LOT[[#This Row],[Extended_Cost]]</f>
        <v>6748.76</v>
      </c>
      <c r="V6562">
        <f>IFERROR(SalesLineItems__NO_LOT[[#This Row],[Revenue]]/SalesLineItems__NO_LOT[[#This Row],[Extended_Price]],0)</f>
        <v>0.36167782893407624</v>
      </c>
      <c r="W6562" t="str">
        <f>IF(SalesLineItems__NO_LOT[[#This Row],[Revenue]]&lt;0,"Lost on Sale","Normal Revenue")</f>
        <v>Normal Revenue</v>
      </c>
      <c r="X65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2">
        <f>IF(SalesLineItems__NO_LOT[[#This Row],[SOP_Type]]="Return",SalesLineItems__NO_LOT[[#This Row],[Extended_Cost]]*-1,SalesLineItems__NO_LOT[[#This Row],[Extended_Price]])</f>
        <v>18659.59</v>
      </c>
      <c r="Z6562">
        <f>MONTH(SalesLineItems__NO_LOT[[#This Row],[Requested_Ship_Date]])</f>
        <v>11</v>
      </c>
      <c r="AA6562">
        <f>YEAR(SalesLineItems__NO_LOT[[#This Row],[Requested_Ship_Date]])</f>
        <v>2021</v>
      </c>
      <c r="AV6562"/>
      <c r="AX6562"/>
      <c r="AZ6562"/>
      <c r="BC6562"/>
      <c r="BF6562"/>
    </row>
    <row r="6563" spans="1:58" x14ac:dyDescent="0.2">
      <c r="A6563" t="s">
        <v>1551</v>
      </c>
      <c r="B6563" s="11" t="s">
        <v>22</v>
      </c>
      <c r="C6563" s="11" t="s">
        <v>1550</v>
      </c>
      <c r="D6563" s="11" t="s">
        <v>13</v>
      </c>
      <c r="E6563" s="11" t="s">
        <v>14</v>
      </c>
      <c r="F6563">
        <v>1</v>
      </c>
      <c r="G6563" s="11" t="s">
        <v>15</v>
      </c>
      <c r="H6563">
        <v>0</v>
      </c>
      <c r="I6563">
        <v>1.5</v>
      </c>
      <c r="J6563">
        <v>0</v>
      </c>
      <c r="K6563">
        <v>1.5</v>
      </c>
      <c r="L6563" s="11" t="s">
        <v>314</v>
      </c>
      <c r="M6563" s="7">
        <v>44519</v>
      </c>
      <c r="N6563" s="7">
        <v>44519</v>
      </c>
      <c r="O6563" s="11" t="s">
        <v>16</v>
      </c>
      <c r="P6563" s="11" t="s">
        <v>95</v>
      </c>
      <c r="Q6563">
        <v>17590.52</v>
      </c>
      <c r="R6563" s="11" t="s">
        <v>52</v>
      </c>
      <c r="S6563" s="11" t="s">
        <v>95</v>
      </c>
      <c r="T6563">
        <v>669865.49</v>
      </c>
      <c r="U6563">
        <f>SalesLineItems__NO_LOT[[#This Row],[ActualSales]]-SalesLineItems__NO_LOT[[#This Row],[Extended_Cost]]</f>
        <v>1.5</v>
      </c>
      <c r="V6563">
        <f>IFERROR(SalesLineItems__NO_LOT[[#This Row],[Revenue]]/SalesLineItems__NO_LOT[[#This Row],[Extended_Price]],0)</f>
        <v>1</v>
      </c>
      <c r="W6563" t="str">
        <f>IF(SalesLineItems__NO_LOT[[#This Row],[Revenue]]&lt;0,"Lost on Sale","Normal Revenue")</f>
        <v>Normal Revenue</v>
      </c>
      <c r="X65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3">
        <f>IF(SalesLineItems__NO_LOT[[#This Row],[SOP_Type]]="Return",SalesLineItems__NO_LOT[[#This Row],[Extended_Cost]]*-1,SalesLineItems__NO_LOT[[#This Row],[Extended_Price]])</f>
        <v>1.5</v>
      </c>
      <c r="Z6563">
        <f>MONTH(SalesLineItems__NO_LOT[[#This Row],[Requested_Ship_Date]])</f>
        <v>11</v>
      </c>
      <c r="AA6563">
        <f>YEAR(SalesLineItems__NO_LOT[[#This Row],[Requested_Ship_Date]])</f>
        <v>2021</v>
      </c>
      <c r="AV6563"/>
      <c r="AX6563"/>
      <c r="AZ6563"/>
      <c r="BC6563"/>
      <c r="BF6563"/>
    </row>
    <row r="6564" spans="1:58" x14ac:dyDescent="0.2">
      <c r="A6564" t="s">
        <v>1552</v>
      </c>
      <c r="B6564" s="11" t="s">
        <v>22</v>
      </c>
      <c r="C6564" s="11" t="s">
        <v>1550</v>
      </c>
      <c r="D6564" s="11" t="s">
        <v>74</v>
      </c>
      <c r="E6564" s="11" t="s">
        <v>75</v>
      </c>
      <c r="F6564">
        <v>1</v>
      </c>
      <c r="G6564" s="11" t="s">
        <v>15</v>
      </c>
      <c r="H6564">
        <v>0</v>
      </c>
      <c r="I6564">
        <v>100</v>
      </c>
      <c r="J6564">
        <v>0</v>
      </c>
      <c r="K6564">
        <v>100</v>
      </c>
      <c r="L6564" s="11" t="s">
        <v>314</v>
      </c>
      <c r="M6564" s="7">
        <v>44519</v>
      </c>
      <c r="N6564" s="7">
        <v>44519</v>
      </c>
      <c r="O6564" s="11" t="s">
        <v>16</v>
      </c>
      <c r="P6564" s="11" t="s">
        <v>95</v>
      </c>
      <c r="Q6564">
        <v>17590.52</v>
      </c>
      <c r="R6564" s="11" t="s">
        <v>52</v>
      </c>
      <c r="S6564" s="11" t="s">
        <v>95</v>
      </c>
      <c r="T6564">
        <v>669865.49</v>
      </c>
      <c r="U6564">
        <f>SalesLineItems__NO_LOT[[#This Row],[ActualSales]]-SalesLineItems__NO_LOT[[#This Row],[Extended_Cost]]</f>
        <v>100</v>
      </c>
      <c r="V6564">
        <f>IFERROR(SalesLineItems__NO_LOT[[#This Row],[Revenue]]/SalesLineItems__NO_LOT[[#This Row],[Extended_Price]],0)</f>
        <v>1</v>
      </c>
      <c r="W6564" t="str">
        <f>IF(SalesLineItems__NO_LOT[[#This Row],[Revenue]]&lt;0,"Lost on Sale","Normal Revenue")</f>
        <v>Normal Revenue</v>
      </c>
      <c r="X65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4">
        <f>IF(SalesLineItems__NO_LOT[[#This Row],[SOP_Type]]="Return",SalesLineItems__NO_LOT[[#This Row],[Extended_Cost]]*-1,SalesLineItems__NO_LOT[[#This Row],[Extended_Price]])</f>
        <v>100</v>
      </c>
      <c r="Z6564">
        <f>MONTH(SalesLineItems__NO_LOT[[#This Row],[Requested_Ship_Date]])</f>
        <v>11</v>
      </c>
      <c r="AA6564">
        <f>YEAR(SalesLineItems__NO_LOT[[#This Row],[Requested_Ship_Date]])</f>
        <v>2021</v>
      </c>
      <c r="AV6564"/>
      <c r="AX6564"/>
      <c r="AZ6564"/>
      <c r="BC6564"/>
      <c r="BF6564"/>
    </row>
    <row r="6565" spans="1:58" x14ac:dyDescent="0.2">
      <c r="A6565" t="s">
        <v>1623</v>
      </c>
      <c r="B6565" s="11" t="s">
        <v>22</v>
      </c>
      <c r="C6565" s="11" t="s">
        <v>1624</v>
      </c>
      <c r="D6565" s="11" t="s">
        <v>408</v>
      </c>
      <c r="E6565" s="11" t="s">
        <v>409</v>
      </c>
      <c r="F6565">
        <v>433.2</v>
      </c>
      <c r="G6565" s="11" t="s">
        <v>9</v>
      </c>
      <c r="H6565">
        <v>1429.56</v>
      </c>
      <c r="I6565">
        <v>2373.94</v>
      </c>
      <c r="J6565">
        <v>3.3</v>
      </c>
      <c r="K6565">
        <v>5.48</v>
      </c>
      <c r="L6565" s="11" t="s">
        <v>407</v>
      </c>
      <c r="M6565" s="7">
        <v>44516</v>
      </c>
      <c r="N6565" s="7">
        <v>44516</v>
      </c>
      <c r="O6565" s="11" t="s">
        <v>70</v>
      </c>
      <c r="P6565" s="11" t="s">
        <v>95</v>
      </c>
      <c r="Q6565">
        <v>19838.59</v>
      </c>
      <c r="R6565" s="11" t="s">
        <v>52</v>
      </c>
      <c r="S6565" s="11" t="s">
        <v>95</v>
      </c>
      <c r="T6565">
        <v>112437.29</v>
      </c>
      <c r="U6565">
        <f>SalesLineItems__NO_LOT[[#This Row],[ActualSales]]-SalesLineItems__NO_LOT[[#This Row],[Extended_Cost]]</f>
        <v>944.38000000000011</v>
      </c>
      <c r="V6565">
        <f>IFERROR(SalesLineItems__NO_LOT[[#This Row],[Revenue]]/SalesLineItems__NO_LOT[[#This Row],[Extended_Price]],0)</f>
        <v>0.39781123364533227</v>
      </c>
      <c r="W6565" t="str">
        <f>IF(SalesLineItems__NO_LOT[[#This Row],[Revenue]]&lt;0,"Lost on Sale","Normal Revenue")</f>
        <v>Normal Revenue</v>
      </c>
      <c r="X65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5">
        <f>IF(SalesLineItems__NO_LOT[[#This Row],[SOP_Type]]="Return",SalesLineItems__NO_LOT[[#This Row],[Extended_Cost]]*-1,SalesLineItems__NO_LOT[[#This Row],[Extended_Price]])</f>
        <v>2373.94</v>
      </c>
      <c r="Z6565">
        <f>MONTH(SalesLineItems__NO_LOT[[#This Row],[Requested_Ship_Date]])</f>
        <v>11</v>
      </c>
      <c r="AA6565">
        <f>YEAR(SalesLineItems__NO_LOT[[#This Row],[Requested_Ship_Date]])</f>
        <v>2021</v>
      </c>
      <c r="AV6565"/>
      <c r="AX6565"/>
      <c r="AZ6565"/>
      <c r="BC6565"/>
      <c r="BF6565"/>
    </row>
    <row r="6566" spans="1:58" x14ac:dyDescent="0.2">
      <c r="A6566" t="s">
        <v>1625</v>
      </c>
      <c r="B6566" s="11" t="s">
        <v>22</v>
      </c>
      <c r="C6566" s="11" t="s">
        <v>1624</v>
      </c>
      <c r="D6566" s="11" t="s">
        <v>1626</v>
      </c>
      <c r="E6566" s="11" t="s">
        <v>1627</v>
      </c>
      <c r="F6566">
        <v>114.5</v>
      </c>
      <c r="G6566" s="11" t="s">
        <v>9</v>
      </c>
      <c r="H6566">
        <v>369.84</v>
      </c>
      <c r="I6566">
        <v>572.5</v>
      </c>
      <c r="J6566">
        <v>3.23</v>
      </c>
      <c r="K6566">
        <v>5</v>
      </c>
      <c r="L6566" s="11" t="s">
        <v>407</v>
      </c>
      <c r="M6566" s="7">
        <v>44516</v>
      </c>
      <c r="N6566" s="7">
        <v>44516</v>
      </c>
      <c r="O6566" s="11" t="s">
        <v>70</v>
      </c>
      <c r="P6566" s="11" t="s">
        <v>95</v>
      </c>
      <c r="Q6566">
        <v>19838.59</v>
      </c>
      <c r="R6566" s="11" t="s">
        <v>52</v>
      </c>
      <c r="S6566" s="11" t="s">
        <v>95</v>
      </c>
      <c r="T6566">
        <v>112437.29</v>
      </c>
      <c r="U6566">
        <f>SalesLineItems__NO_LOT[[#This Row],[ActualSales]]-SalesLineItems__NO_LOT[[#This Row],[Extended_Cost]]</f>
        <v>202.66000000000003</v>
      </c>
      <c r="V6566">
        <f>IFERROR(SalesLineItems__NO_LOT[[#This Row],[Revenue]]/SalesLineItems__NO_LOT[[#This Row],[Extended_Price]],0)</f>
        <v>0.3539912663755459</v>
      </c>
      <c r="W6566" t="str">
        <f>IF(SalesLineItems__NO_LOT[[#This Row],[Revenue]]&lt;0,"Lost on Sale","Normal Revenue")</f>
        <v>Normal Revenue</v>
      </c>
      <c r="X65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6">
        <f>IF(SalesLineItems__NO_LOT[[#This Row],[SOP_Type]]="Return",SalesLineItems__NO_LOT[[#This Row],[Extended_Cost]]*-1,SalesLineItems__NO_LOT[[#This Row],[Extended_Price]])</f>
        <v>572.5</v>
      </c>
      <c r="Z6566">
        <f>MONTH(SalesLineItems__NO_LOT[[#This Row],[Requested_Ship_Date]])</f>
        <v>11</v>
      </c>
      <c r="AA6566">
        <f>YEAR(SalesLineItems__NO_LOT[[#This Row],[Requested_Ship_Date]])</f>
        <v>2021</v>
      </c>
      <c r="AV6566"/>
      <c r="AX6566"/>
      <c r="AZ6566"/>
      <c r="BC6566"/>
      <c r="BF6566"/>
    </row>
    <row r="6567" spans="1:58" x14ac:dyDescent="0.2">
      <c r="A6567" t="s">
        <v>1547</v>
      </c>
      <c r="B6567" s="11" t="s">
        <v>22</v>
      </c>
      <c r="C6567" s="11" t="s">
        <v>1548</v>
      </c>
      <c r="D6567" s="11" t="s">
        <v>479</v>
      </c>
      <c r="E6567" s="11" t="s">
        <v>480</v>
      </c>
      <c r="F6567">
        <v>580</v>
      </c>
      <c r="G6567" s="11" t="s">
        <v>9</v>
      </c>
      <c r="H6567">
        <v>2592.6</v>
      </c>
      <c r="I6567">
        <v>3909.2</v>
      </c>
      <c r="J6567">
        <v>4.47</v>
      </c>
      <c r="K6567">
        <v>6.74</v>
      </c>
      <c r="L6567" s="11" t="s">
        <v>34</v>
      </c>
      <c r="M6567" s="7">
        <v>44522</v>
      </c>
      <c r="N6567" s="7">
        <v>44522</v>
      </c>
      <c r="O6567" s="11" t="s">
        <v>40</v>
      </c>
      <c r="P6567" s="11" t="s">
        <v>95</v>
      </c>
      <c r="Q6567">
        <v>2004.8</v>
      </c>
      <c r="R6567" s="11" t="s">
        <v>12</v>
      </c>
      <c r="S6567" s="11" t="s">
        <v>95</v>
      </c>
      <c r="T6567">
        <v>597569.38</v>
      </c>
      <c r="U6567">
        <f>SalesLineItems__NO_LOT[[#This Row],[ActualSales]]-SalesLineItems__NO_LOT[[#This Row],[Extended_Cost]]</f>
        <v>1316.6</v>
      </c>
      <c r="V6567">
        <f>IFERROR(SalesLineItems__NO_LOT[[#This Row],[Revenue]]/SalesLineItems__NO_LOT[[#This Row],[Extended_Price]],0)</f>
        <v>0.33679525222551926</v>
      </c>
      <c r="W6567" t="str">
        <f>IF(SalesLineItems__NO_LOT[[#This Row],[Revenue]]&lt;0,"Lost on Sale","Normal Revenue")</f>
        <v>Normal Revenue</v>
      </c>
      <c r="X65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7">
        <f>IF(SalesLineItems__NO_LOT[[#This Row],[SOP_Type]]="Return",SalesLineItems__NO_LOT[[#This Row],[Extended_Cost]]*-1,SalesLineItems__NO_LOT[[#This Row],[Extended_Price]])</f>
        <v>3909.2</v>
      </c>
      <c r="Z6567">
        <f>MONTH(SalesLineItems__NO_LOT[[#This Row],[Requested_Ship_Date]])</f>
        <v>11</v>
      </c>
      <c r="AA6567">
        <f>YEAR(SalesLineItems__NO_LOT[[#This Row],[Requested_Ship_Date]])</f>
        <v>2021</v>
      </c>
      <c r="AV6567"/>
      <c r="AX6567"/>
      <c r="AZ6567"/>
      <c r="BC6567"/>
      <c r="BF6567"/>
    </row>
    <row r="6568" spans="1:58" x14ac:dyDescent="0.2">
      <c r="A6568" t="s">
        <v>1543</v>
      </c>
      <c r="B6568" s="11" t="s">
        <v>22</v>
      </c>
      <c r="C6568" s="11" t="s">
        <v>1544</v>
      </c>
      <c r="D6568" s="11" t="s">
        <v>1545</v>
      </c>
      <c r="E6568" s="11" t="s">
        <v>1546</v>
      </c>
      <c r="F6568">
        <v>9724.7999999999993</v>
      </c>
      <c r="G6568" s="11" t="s">
        <v>9</v>
      </c>
      <c r="H6568">
        <v>13322.98</v>
      </c>
      <c r="I6568">
        <v>19838.59</v>
      </c>
      <c r="J6568">
        <v>1.37</v>
      </c>
      <c r="K6568">
        <v>2.04</v>
      </c>
      <c r="L6568" s="11" t="s">
        <v>407</v>
      </c>
      <c r="M6568" s="7">
        <v>44523</v>
      </c>
      <c r="N6568" s="7">
        <v>44523</v>
      </c>
      <c r="O6568" s="11" t="s">
        <v>21</v>
      </c>
      <c r="P6568" s="11" t="s">
        <v>95</v>
      </c>
      <c r="Q6568">
        <v>19838.59</v>
      </c>
      <c r="R6568" s="11" t="s">
        <v>52</v>
      </c>
      <c r="S6568" s="11" t="s">
        <v>95</v>
      </c>
      <c r="T6568">
        <v>112437.29</v>
      </c>
      <c r="U6568">
        <f>SalesLineItems__NO_LOT[[#This Row],[ActualSales]]-SalesLineItems__NO_LOT[[#This Row],[Extended_Cost]]</f>
        <v>6515.6100000000006</v>
      </c>
      <c r="V6568">
        <f>IFERROR(SalesLineItems__NO_LOT[[#This Row],[Revenue]]/SalesLineItems__NO_LOT[[#This Row],[Extended_Price]],0)</f>
        <v>0.32843110321852514</v>
      </c>
      <c r="W6568" t="str">
        <f>IF(SalesLineItems__NO_LOT[[#This Row],[Revenue]]&lt;0,"Lost on Sale","Normal Revenue")</f>
        <v>Normal Revenue</v>
      </c>
      <c r="X65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8">
        <f>IF(SalesLineItems__NO_LOT[[#This Row],[SOP_Type]]="Return",SalesLineItems__NO_LOT[[#This Row],[Extended_Cost]]*-1,SalesLineItems__NO_LOT[[#This Row],[Extended_Price]])</f>
        <v>19838.59</v>
      </c>
      <c r="Z6568">
        <f>MONTH(SalesLineItems__NO_LOT[[#This Row],[Requested_Ship_Date]])</f>
        <v>11</v>
      </c>
      <c r="AA6568">
        <f>YEAR(SalesLineItems__NO_LOT[[#This Row],[Requested_Ship_Date]])</f>
        <v>2021</v>
      </c>
      <c r="AV6568"/>
      <c r="AX6568"/>
      <c r="AZ6568"/>
      <c r="BC6568"/>
      <c r="BF6568"/>
    </row>
    <row r="6569" spans="1:58" x14ac:dyDescent="0.2">
      <c r="A6569" t="s">
        <v>1537</v>
      </c>
      <c r="B6569" s="11" t="s">
        <v>22</v>
      </c>
      <c r="C6569" s="11" t="s">
        <v>1538</v>
      </c>
      <c r="D6569" s="11" t="s">
        <v>93</v>
      </c>
      <c r="E6569" s="11" t="s">
        <v>94</v>
      </c>
      <c r="F6569">
        <v>1.5</v>
      </c>
      <c r="G6569" s="11" t="s">
        <v>9</v>
      </c>
      <c r="H6569">
        <v>49.98</v>
      </c>
      <c r="I6569">
        <v>146.57</v>
      </c>
      <c r="J6569">
        <v>33.32</v>
      </c>
      <c r="K6569">
        <v>97.71</v>
      </c>
      <c r="L6569" s="11" t="s">
        <v>1539</v>
      </c>
      <c r="M6569" s="7">
        <v>44524</v>
      </c>
      <c r="N6569" s="7">
        <v>44524</v>
      </c>
      <c r="O6569" s="11" t="s">
        <v>65</v>
      </c>
      <c r="P6569" s="11" t="s">
        <v>95</v>
      </c>
      <c r="Q6569">
        <v>301.57</v>
      </c>
      <c r="R6569" s="11" t="s">
        <v>52</v>
      </c>
      <c r="S6569" s="11" t="s">
        <v>95</v>
      </c>
      <c r="T6569">
        <v>301.57</v>
      </c>
      <c r="U6569">
        <f>SalesLineItems__NO_LOT[[#This Row],[ActualSales]]-SalesLineItems__NO_LOT[[#This Row],[Extended_Cost]]</f>
        <v>96.59</v>
      </c>
      <c r="V6569">
        <f>IFERROR(SalesLineItems__NO_LOT[[#This Row],[Revenue]]/SalesLineItems__NO_LOT[[#This Row],[Extended_Price]],0)</f>
        <v>0.65900252439107598</v>
      </c>
      <c r="W6569" t="str">
        <f>IF(SalesLineItems__NO_LOT[[#This Row],[Revenue]]&lt;0,"Lost on Sale","Normal Revenue")</f>
        <v>Normal Revenue</v>
      </c>
      <c r="X65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69">
        <f>IF(SalesLineItems__NO_LOT[[#This Row],[SOP_Type]]="Return",SalesLineItems__NO_LOT[[#This Row],[Extended_Cost]]*-1,SalesLineItems__NO_LOT[[#This Row],[Extended_Price]])</f>
        <v>146.57</v>
      </c>
      <c r="Z6569">
        <f>MONTH(SalesLineItems__NO_LOT[[#This Row],[Requested_Ship_Date]])</f>
        <v>11</v>
      </c>
      <c r="AA6569">
        <f>YEAR(SalesLineItems__NO_LOT[[#This Row],[Requested_Ship_Date]])</f>
        <v>2021</v>
      </c>
      <c r="AV6569"/>
      <c r="AX6569"/>
      <c r="AZ6569"/>
      <c r="BC6569"/>
      <c r="BF6569"/>
    </row>
    <row r="6570" spans="1:58" x14ac:dyDescent="0.2">
      <c r="A6570" t="s">
        <v>1540</v>
      </c>
      <c r="B6570" s="11" t="s">
        <v>22</v>
      </c>
      <c r="C6570" s="11" t="s">
        <v>1538</v>
      </c>
      <c r="D6570" s="11" t="s">
        <v>1541</v>
      </c>
      <c r="E6570" s="11" t="s">
        <v>1542</v>
      </c>
      <c r="F6570">
        <v>5</v>
      </c>
      <c r="G6570" s="11" t="s">
        <v>9</v>
      </c>
      <c r="H6570">
        <v>52.2</v>
      </c>
      <c r="I6570">
        <v>155</v>
      </c>
      <c r="J6570">
        <v>10.44</v>
      </c>
      <c r="K6570">
        <v>31</v>
      </c>
      <c r="L6570" s="11" t="s">
        <v>1539</v>
      </c>
      <c r="M6570" s="7">
        <v>44524</v>
      </c>
      <c r="N6570" s="7">
        <v>44524</v>
      </c>
      <c r="O6570" s="11" t="s">
        <v>11</v>
      </c>
      <c r="P6570" s="11" t="s">
        <v>95</v>
      </c>
      <c r="Q6570">
        <v>301.57</v>
      </c>
      <c r="R6570" s="11" t="s">
        <v>52</v>
      </c>
      <c r="S6570" s="11" t="s">
        <v>95</v>
      </c>
      <c r="T6570">
        <v>301.57</v>
      </c>
      <c r="U6570">
        <f>SalesLineItems__NO_LOT[[#This Row],[ActualSales]]-SalesLineItems__NO_LOT[[#This Row],[Extended_Cost]]</f>
        <v>102.8</v>
      </c>
      <c r="V6570">
        <f>IFERROR(SalesLineItems__NO_LOT[[#This Row],[Revenue]]/SalesLineItems__NO_LOT[[#This Row],[Extended_Price]],0)</f>
        <v>0.66322580645161289</v>
      </c>
      <c r="W6570" t="str">
        <f>IF(SalesLineItems__NO_LOT[[#This Row],[Revenue]]&lt;0,"Lost on Sale","Normal Revenue")</f>
        <v>Normal Revenue</v>
      </c>
      <c r="X65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0">
        <f>IF(SalesLineItems__NO_LOT[[#This Row],[SOP_Type]]="Return",SalesLineItems__NO_LOT[[#This Row],[Extended_Cost]]*-1,SalesLineItems__NO_LOT[[#This Row],[Extended_Price]])</f>
        <v>155</v>
      </c>
      <c r="Z6570">
        <f>MONTH(SalesLineItems__NO_LOT[[#This Row],[Requested_Ship_Date]])</f>
        <v>11</v>
      </c>
      <c r="AA6570">
        <f>YEAR(SalesLineItems__NO_LOT[[#This Row],[Requested_Ship_Date]])</f>
        <v>2021</v>
      </c>
      <c r="AV6570"/>
      <c r="AX6570"/>
      <c r="AZ6570"/>
      <c r="BC6570"/>
      <c r="BF6570"/>
    </row>
    <row r="6571" spans="1:58" x14ac:dyDescent="0.2">
      <c r="A6571" t="s">
        <v>1515</v>
      </c>
      <c r="B6571" s="11" t="s">
        <v>22</v>
      </c>
      <c r="C6571" s="11" t="s">
        <v>1516</v>
      </c>
      <c r="D6571" s="11" t="s">
        <v>38</v>
      </c>
      <c r="E6571" s="11" t="s">
        <v>39</v>
      </c>
      <c r="F6571">
        <v>280</v>
      </c>
      <c r="G6571" s="11" t="s">
        <v>9</v>
      </c>
      <c r="H6571">
        <v>1220.8</v>
      </c>
      <c r="I6571">
        <v>2004.8</v>
      </c>
      <c r="J6571">
        <v>4.3600000000000003</v>
      </c>
      <c r="K6571">
        <v>7.16</v>
      </c>
      <c r="L6571" s="11" t="s">
        <v>34</v>
      </c>
      <c r="M6571" s="7">
        <v>44526</v>
      </c>
      <c r="N6571" s="7">
        <v>44526</v>
      </c>
      <c r="O6571" s="11" t="s">
        <v>40</v>
      </c>
      <c r="P6571" s="11" t="s">
        <v>95</v>
      </c>
      <c r="Q6571">
        <v>2004.8</v>
      </c>
      <c r="R6571" s="11" t="s">
        <v>12</v>
      </c>
      <c r="S6571" s="11" t="s">
        <v>95</v>
      </c>
      <c r="T6571">
        <v>597569.38</v>
      </c>
      <c r="U6571">
        <f>SalesLineItems__NO_LOT[[#This Row],[ActualSales]]-SalesLineItems__NO_LOT[[#This Row],[Extended_Cost]]</f>
        <v>784</v>
      </c>
      <c r="V6571">
        <f>IFERROR(SalesLineItems__NO_LOT[[#This Row],[Revenue]]/SalesLineItems__NO_LOT[[#This Row],[Extended_Price]],0)</f>
        <v>0.39106145251396651</v>
      </c>
      <c r="W6571" t="str">
        <f>IF(SalesLineItems__NO_LOT[[#This Row],[Revenue]]&lt;0,"Lost on Sale","Normal Revenue")</f>
        <v>Normal Revenue</v>
      </c>
      <c r="X65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1">
        <f>IF(SalesLineItems__NO_LOT[[#This Row],[SOP_Type]]="Return",SalesLineItems__NO_LOT[[#This Row],[Extended_Cost]]*-1,SalesLineItems__NO_LOT[[#This Row],[Extended_Price]])</f>
        <v>2004.8</v>
      </c>
      <c r="Z6571">
        <f>MONTH(SalesLineItems__NO_LOT[[#This Row],[Requested_Ship_Date]])</f>
        <v>11</v>
      </c>
      <c r="AA6571">
        <f>YEAR(SalesLineItems__NO_LOT[[#This Row],[Requested_Ship_Date]])</f>
        <v>2021</v>
      </c>
      <c r="AV6571"/>
      <c r="AX6571"/>
      <c r="AZ6571"/>
      <c r="BC6571"/>
      <c r="BF6571"/>
    </row>
    <row r="6572" spans="1:58" x14ac:dyDescent="0.2">
      <c r="A6572" t="s">
        <v>1517</v>
      </c>
      <c r="B6572" s="11" t="s">
        <v>22</v>
      </c>
      <c r="C6572" s="11" t="s">
        <v>1518</v>
      </c>
      <c r="D6572" s="11" t="s">
        <v>1519</v>
      </c>
      <c r="E6572" s="11" t="s">
        <v>1520</v>
      </c>
      <c r="F6572">
        <v>200.31</v>
      </c>
      <c r="G6572" s="11" t="s">
        <v>9</v>
      </c>
      <c r="H6572">
        <v>1740.7</v>
      </c>
      <c r="I6572">
        <v>2790.32</v>
      </c>
      <c r="J6572">
        <v>8.69</v>
      </c>
      <c r="K6572">
        <v>13.93</v>
      </c>
      <c r="L6572" s="11" t="s">
        <v>657</v>
      </c>
      <c r="M6572" s="7">
        <v>44526</v>
      </c>
      <c r="N6572" s="7">
        <v>44526</v>
      </c>
      <c r="O6572" s="11" t="s">
        <v>11</v>
      </c>
      <c r="P6572" s="11" t="s">
        <v>95</v>
      </c>
      <c r="Q6572">
        <v>12451.87</v>
      </c>
      <c r="R6572" s="11" t="s">
        <v>86</v>
      </c>
      <c r="S6572" s="11" t="s">
        <v>95</v>
      </c>
      <c r="T6572">
        <v>132399.12</v>
      </c>
      <c r="U6572">
        <f>SalesLineItems__NO_LOT[[#This Row],[ActualSales]]-SalesLineItems__NO_LOT[[#This Row],[Extended_Cost]]</f>
        <v>1049.6200000000001</v>
      </c>
      <c r="V6572">
        <f>IFERROR(SalesLineItems__NO_LOT[[#This Row],[Revenue]]/SalesLineItems__NO_LOT[[#This Row],[Extended_Price]],0)</f>
        <v>0.37616474096161018</v>
      </c>
      <c r="W6572" t="str">
        <f>IF(SalesLineItems__NO_LOT[[#This Row],[Revenue]]&lt;0,"Lost on Sale","Normal Revenue")</f>
        <v>Normal Revenue</v>
      </c>
      <c r="X65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2">
        <f>IF(SalesLineItems__NO_LOT[[#This Row],[SOP_Type]]="Return",SalesLineItems__NO_LOT[[#This Row],[Extended_Cost]]*-1,SalesLineItems__NO_LOT[[#This Row],[Extended_Price]])</f>
        <v>2790.32</v>
      </c>
      <c r="Z6572">
        <f>MONTH(SalesLineItems__NO_LOT[[#This Row],[Requested_Ship_Date]])</f>
        <v>11</v>
      </c>
      <c r="AA6572">
        <f>YEAR(SalesLineItems__NO_LOT[[#This Row],[Requested_Ship_Date]])</f>
        <v>2021</v>
      </c>
      <c r="AV6572"/>
      <c r="AX6572"/>
      <c r="AZ6572"/>
      <c r="BC6572"/>
      <c r="BF6572"/>
    </row>
    <row r="6573" spans="1:58" x14ac:dyDescent="0.2">
      <c r="A6573" t="s">
        <v>1460</v>
      </c>
      <c r="B6573" s="11" t="s">
        <v>22</v>
      </c>
      <c r="C6573" s="11" t="s">
        <v>1461</v>
      </c>
      <c r="D6573" s="11" t="s">
        <v>66</v>
      </c>
      <c r="E6573" s="11" t="s">
        <v>67</v>
      </c>
      <c r="F6573">
        <v>2000</v>
      </c>
      <c r="G6573" s="11" t="s">
        <v>68</v>
      </c>
      <c r="H6573">
        <v>27233.54</v>
      </c>
      <c r="I6573">
        <v>29120</v>
      </c>
      <c r="J6573">
        <v>13.62</v>
      </c>
      <c r="K6573">
        <v>14.56</v>
      </c>
      <c r="L6573" s="11" t="s">
        <v>69</v>
      </c>
      <c r="M6573" s="7">
        <v>44530</v>
      </c>
      <c r="N6573" s="7">
        <v>44530</v>
      </c>
      <c r="O6573" s="11" t="s">
        <v>70</v>
      </c>
      <c r="P6573" s="11" t="s">
        <v>95</v>
      </c>
      <c r="Q6573">
        <v>320188.32</v>
      </c>
      <c r="R6573" s="11" t="s">
        <v>52</v>
      </c>
      <c r="S6573" s="11" t="s">
        <v>95</v>
      </c>
      <c r="T6573">
        <v>8464367.5299999993</v>
      </c>
      <c r="U6573">
        <f>SalesLineItems__NO_LOT[[#This Row],[ActualSales]]-SalesLineItems__NO_LOT[[#This Row],[Extended_Cost]]</f>
        <v>1886.4599999999991</v>
      </c>
      <c r="V6573">
        <f>IFERROR(SalesLineItems__NO_LOT[[#This Row],[Revenue]]/SalesLineItems__NO_LOT[[#This Row],[Extended_Price]],0)</f>
        <v>6.4782280219780192E-2</v>
      </c>
      <c r="W6573" t="str">
        <f>IF(SalesLineItems__NO_LOT[[#This Row],[Revenue]]&lt;0,"Lost on Sale","Normal Revenue")</f>
        <v>Normal Revenue</v>
      </c>
      <c r="X65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573">
        <f>IF(SalesLineItems__NO_LOT[[#This Row],[SOP_Type]]="Return",SalesLineItems__NO_LOT[[#This Row],[Extended_Cost]]*-1,SalesLineItems__NO_LOT[[#This Row],[Extended_Price]])</f>
        <v>29120</v>
      </c>
      <c r="Z6573">
        <f>MONTH(SalesLineItems__NO_LOT[[#This Row],[Requested_Ship_Date]])</f>
        <v>11</v>
      </c>
      <c r="AA6573">
        <f>YEAR(SalesLineItems__NO_LOT[[#This Row],[Requested_Ship_Date]])</f>
        <v>2021</v>
      </c>
      <c r="AV6573"/>
      <c r="AX6573"/>
      <c r="AZ6573"/>
      <c r="BC6573"/>
      <c r="BF6573"/>
    </row>
    <row r="6574" spans="1:58" x14ac:dyDescent="0.2">
      <c r="A6574" t="s">
        <v>1462</v>
      </c>
      <c r="B6574" s="11" t="s">
        <v>22</v>
      </c>
      <c r="C6574" s="11" t="s">
        <v>1461</v>
      </c>
      <c r="D6574" s="11" t="s">
        <v>13</v>
      </c>
      <c r="E6574" s="11" t="s">
        <v>14</v>
      </c>
      <c r="F6574">
        <v>1</v>
      </c>
      <c r="G6574" s="11" t="s">
        <v>15</v>
      </c>
      <c r="H6574">
        <v>0</v>
      </c>
      <c r="I6574">
        <v>1.5</v>
      </c>
      <c r="J6574">
        <v>0</v>
      </c>
      <c r="K6574">
        <v>1.5</v>
      </c>
      <c r="L6574" s="11" t="s">
        <v>69</v>
      </c>
      <c r="M6574" s="7">
        <v>44530</v>
      </c>
      <c r="N6574" s="7">
        <v>44530</v>
      </c>
      <c r="O6574" s="11" t="s">
        <v>16</v>
      </c>
      <c r="P6574" s="11" t="s">
        <v>95</v>
      </c>
      <c r="Q6574">
        <v>320188.32</v>
      </c>
      <c r="R6574" s="11" t="s">
        <v>52</v>
      </c>
      <c r="S6574" s="11" t="s">
        <v>95</v>
      </c>
      <c r="T6574">
        <v>8464367.5299999993</v>
      </c>
      <c r="U6574">
        <f>SalesLineItems__NO_LOT[[#This Row],[ActualSales]]-SalesLineItems__NO_LOT[[#This Row],[Extended_Cost]]</f>
        <v>1.5</v>
      </c>
      <c r="V6574">
        <f>IFERROR(SalesLineItems__NO_LOT[[#This Row],[Revenue]]/SalesLineItems__NO_LOT[[#This Row],[Extended_Price]],0)</f>
        <v>1</v>
      </c>
      <c r="W6574" t="str">
        <f>IF(SalesLineItems__NO_LOT[[#This Row],[Revenue]]&lt;0,"Lost on Sale","Normal Revenue")</f>
        <v>Normal Revenue</v>
      </c>
      <c r="X65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4">
        <f>IF(SalesLineItems__NO_LOT[[#This Row],[SOP_Type]]="Return",SalesLineItems__NO_LOT[[#This Row],[Extended_Cost]]*-1,SalesLineItems__NO_LOT[[#This Row],[Extended_Price]])</f>
        <v>1.5</v>
      </c>
      <c r="Z6574">
        <f>MONTH(SalesLineItems__NO_LOT[[#This Row],[Requested_Ship_Date]])</f>
        <v>11</v>
      </c>
      <c r="AA6574">
        <f>YEAR(SalesLineItems__NO_LOT[[#This Row],[Requested_Ship_Date]])</f>
        <v>2021</v>
      </c>
      <c r="AV6574"/>
      <c r="AX6574"/>
      <c r="AZ6574"/>
      <c r="BC6574"/>
      <c r="BF6574"/>
    </row>
    <row r="6575" spans="1:58" x14ac:dyDescent="0.2">
      <c r="A6575" t="s">
        <v>1463</v>
      </c>
      <c r="B6575" s="11" t="s">
        <v>22</v>
      </c>
      <c r="C6575" s="11" t="s">
        <v>1464</v>
      </c>
      <c r="D6575" s="11" t="s">
        <v>181</v>
      </c>
      <c r="E6575" s="11" t="s">
        <v>182</v>
      </c>
      <c r="F6575">
        <v>100</v>
      </c>
      <c r="G6575" s="11" t="s">
        <v>9</v>
      </c>
      <c r="H6575">
        <v>2996</v>
      </c>
      <c r="I6575">
        <v>9000</v>
      </c>
      <c r="J6575">
        <v>29.96</v>
      </c>
      <c r="K6575">
        <v>90</v>
      </c>
      <c r="L6575" s="11" t="s">
        <v>69</v>
      </c>
      <c r="M6575" s="7">
        <v>44530</v>
      </c>
      <c r="N6575" s="7">
        <v>44530</v>
      </c>
      <c r="O6575" s="11" t="s">
        <v>21</v>
      </c>
      <c r="P6575" s="11" t="s">
        <v>95</v>
      </c>
      <c r="Q6575">
        <v>320188.32</v>
      </c>
      <c r="R6575" s="11" t="s">
        <v>52</v>
      </c>
      <c r="S6575" s="11" t="s">
        <v>95</v>
      </c>
      <c r="T6575">
        <v>8464367.5299999993</v>
      </c>
      <c r="U6575">
        <f>SalesLineItems__NO_LOT[[#This Row],[ActualSales]]-SalesLineItems__NO_LOT[[#This Row],[Extended_Cost]]</f>
        <v>6004</v>
      </c>
      <c r="V6575">
        <f>IFERROR(SalesLineItems__NO_LOT[[#This Row],[Revenue]]/SalesLineItems__NO_LOT[[#This Row],[Extended_Price]],0)</f>
        <v>0.6671111111111111</v>
      </c>
      <c r="W6575" t="str">
        <f>IF(SalesLineItems__NO_LOT[[#This Row],[Revenue]]&lt;0,"Lost on Sale","Normal Revenue")</f>
        <v>Normal Revenue</v>
      </c>
      <c r="X65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5">
        <f>IF(SalesLineItems__NO_LOT[[#This Row],[SOP_Type]]="Return",SalesLineItems__NO_LOT[[#This Row],[Extended_Cost]]*-1,SalesLineItems__NO_LOT[[#This Row],[Extended_Price]])</f>
        <v>9000</v>
      </c>
      <c r="Z6575">
        <f>MONTH(SalesLineItems__NO_LOT[[#This Row],[Requested_Ship_Date]])</f>
        <v>11</v>
      </c>
      <c r="AA6575">
        <f>YEAR(SalesLineItems__NO_LOT[[#This Row],[Requested_Ship_Date]])</f>
        <v>2021</v>
      </c>
      <c r="AV6575"/>
      <c r="AX6575"/>
      <c r="AZ6575"/>
      <c r="BC6575"/>
      <c r="BF6575"/>
    </row>
    <row r="6576" spans="1:58" x14ac:dyDescent="0.2">
      <c r="A6576" t="s">
        <v>1465</v>
      </c>
      <c r="B6576" s="11" t="s">
        <v>22</v>
      </c>
      <c r="C6576" s="11" t="s">
        <v>1466</v>
      </c>
      <c r="D6576" s="11" t="s">
        <v>185</v>
      </c>
      <c r="E6576" s="11" t="s">
        <v>186</v>
      </c>
      <c r="F6576">
        <v>250</v>
      </c>
      <c r="G6576" s="11" t="s">
        <v>9</v>
      </c>
      <c r="H6576">
        <v>827.5</v>
      </c>
      <c r="I6576">
        <v>1075</v>
      </c>
      <c r="J6576">
        <v>3.31</v>
      </c>
      <c r="K6576">
        <v>4.3</v>
      </c>
      <c r="L6576" s="11" t="s">
        <v>69</v>
      </c>
      <c r="M6576" s="7">
        <v>44530</v>
      </c>
      <c r="N6576" s="7">
        <v>44530</v>
      </c>
      <c r="O6576" s="11" t="s">
        <v>21</v>
      </c>
      <c r="P6576" s="11" t="s">
        <v>95</v>
      </c>
      <c r="Q6576">
        <v>320188.32</v>
      </c>
      <c r="R6576" s="11" t="s">
        <v>52</v>
      </c>
      <c r="S6576" s="11" t="s">
        <v>95</v>
      </c>
      <c r="T6576">
        <v>8464367.5299999993</v>
      </c>
      <c r="U6576">
        <f>SalesLineItems__NO_LOT[[#This Row],[ActualSales]]-SalesLineItems__NO_LOT[[#This Row],[Extended_Cost]]</f>
        <v>247.5</v>
      </c>
      <c r="V6576">
        <f>IFERROR(SalesLineItems__NO_LOT[[#This Row],[Revenue]]/SalesLineItems__NO_LOT[[#This Row],[Extended_Price]],0)</f>
        <v>0.23023255813953489</v>
      </c>
      <c r="W6576" t="str">
        <f>IF(SalesLineItems__NO_LOT[[#This Row],[Revenue]]&lt;0,"Lost on Sale","Normal Revenue")</f>
        <v>Normal Revenue</v>
      </c>
      <c r="X65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76">
        <f>IF(SalesLineItems__NO_LOT[[#This Row],[SOP_Type]]="Return",SalesLineItems__NO_LOT[[#This Row],[Extended_Cost]]*-1,SalesLineItems__NO_LOT[[#This Row],[Extended_Price]])</f>
        <v>1075</v>
      </c>
      <c r="Z6576">
        <f>MONTH(SalesLineItems__NO_LOT[[#This Row],[Requested_Ship_Date]])</f>
        <v>11</v>
      </c>
      <c r="AA6576">
        <f>YEAR(SalesLineItems__NO_LOT[[#This Row],[Requested_Ship_Date]])</f>
        <v>2021</v>
      </c>
      <c r="AV6576"/>
      <c r="AX6576"/>
      <c r="AZ6576"/>
      <c r="BC6576"/>
      <c r="BF6576"/>
    </row>
    <row r="6577" spans="1:58" x14ac:dyDescent="0.2">
      <c r="A6577" t="s">
        <v>1521</v>
      </c>
      <c r="B6577" s="11" t="s">
        <v>22</v>
      </c>
      <c r="C6577" s="11" t="s">
        <v>1518</v>
      </c>
      <c r="D6577" s="11" t="s">
        <v>1522</v>
      </c>
      <c r="E6577" s="11" t="s">
        <v>1523</v>
      </c>
      <c r="F6577">
        <v>180.184</v>
      </c>
      <c r="G6577" s="11" t="s">
        <v>9</v>
      </c>
      <c r="H6577">
        <v>1090.92</v>
      </c>
      <c r="I6577">
        <v>1057.68</v>
      </c>
      <c r="J6577">
        <v>6.05</v>
      </c>
      <c r="K6577">
        <v>5.87</v>
      </c>
      <c r="L6577" s="11" t="s">
        <v>657</v>
      </c>
      <c r="M6577" s="7">
        <v>44526</v>
      </c>
      <c r="N6577" s="7">
        <v>44526</v>
      </c>
      <c r="O6577" s="11" t="s">
        <v>11</v>
      </c>
      <c r="P6577" s="11" t="s">
        <v>95</v>
      </c>
      <c r="Q6577">
        <v>12451.87</v>
      </c>
      <c r="R6577" s="11" t="s">
        <v>86</v>
      </c>
      <c r="S6577" s="11" t="s">
        <v>95</v>
      </c>
      <c r="T6577">
        <v>132399.12</v>
      </c>
      <c r="U6577">
        <f>SalesLineItems__NO_LOT[[#This Row],[ActualSales]]-SalesLineItems__NO_LOT[[#This Row],[Extended_Cost]]</f>
        <v>-33.240000000000009</v>
      </c>
      <c r="V6577">
        <f>IFERROR(SalesLineItems__NO_LOT[[#This Row],[Revenue]]/SalesLineItems__NO_LOT[[#This Row],[Extended_Price]],0)</f>
        <v>-3.1427274790106652E-2</v>
      </c>
      <c r="W6577" t="str">
        <f>IF(SalesLineItems__NO_LOT[[#This Row],[Revenue]]&lt;0,"Lost on Sale","Normal Revenue")</f>
        <v>Lost on Sale</v>
      </c>
      <c r="X65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577">
        <f>IF(SalesLineItems__NO_LOT[[#This Row],[SOP_Type]]="Return",SalesLineItems__NO_LOT[[#This Row],[Extended_Cost]]*-1,SalesLineItems__NO_LOT[[#This Row],[Extended_Price]])</f>
        <v>1057.68</v>
      </c>
      <c r="Z6577">
        <f>MONTH(SalesLineItems__NO_LOT[[#This Row],[Requested_Ship_Date]])</f>
        <v>11</v>
      </c>
      <c r="AA6577">
        <f>YEAR(SalesLineItems__NO_LOT[[#This Row],[Requested_Ship_Date]])</f>
        <v>2021</v>
      </c>
      <c r="AV6577"/>
      <c r="AX6577"/>
      <c r="AZ6577"/>
      <c r="BC6577"/>
      <c r="BF6577"/>
    </row>
    <row r="6578" spans="1:58" x14ac:dyDescent="0.2">
      <c r="A6578" t="s">
        <v>1524</v>
      </c>
      <c r="B6578" s="11" t="s">
        <v>22</v>
      </c>
      <c r="C6578" s="11" t="s">
        <v>1518</v>
      </c>
      <c r="D6578" s="11" t="s">
        <v>1525</v>
      </c>
      <c r="E6578" s="11" t="s">
        <v>1526</v>
      </c>
      <c r="F6578">
        <v>904.68399999999997</v>
      </c>
      <c r="G6578" s="11" t="s">
        <v>9</v>
      </c>
      <c r="H6578">
        <v>5201.93</v>
      </c>
      <c r="I6578">
        <v>7988.36</v>
      </c>
      <c r="J6578">
        <v>5.75</v>
      </c>
      <c r="K6578">
        <v>8.83</v>
      </c>
      <c r="L6578" s="11" t="s">
        <v>657</v>
      </c>
      <c r="M6578" s="7">
        <v>44526</v>
      </c>
      <c r="N6578" s="7">
        <v>44526</v>
      </c>
      <c r="O6578" s="11" t="s">
        <v>11</v>
      </c>
      <c r="P6578" s="11" t="s">
        <v>95</v>
      </c>
      <c r="Q6578">
        <v>12451.87</v>
      </c>
      <c r="R6578" s="11" t="s">
        <v>86</v>
      </c>
      <c r="S6578" s="11" t="s">
        <v>95</v>
      </c>
      <c r="T6578">
        <v>132399.12</v>
      </c>
      <c r="U6578">
        <f>SalesLineItems__NO_LOT[[#This Row],[ActualSales]]-SalesLineItems__NO_LOT[[#This Row],[Extended_Cost]]</f>
        <v>2786.4299999999994</v>
      </c>
      <c r="V6578">
        <f>IFERROR(SalesLineItems__NO_LOT[[#This Row],[Revenue]]/SalesLineItems__NO_LOT[[#This Row],[Extended_Price]],0)</f>
        <v>0.34881127039842963</v>
      </c>
      <c r="W6578" t="str">
        <f>IF(SalesLineItems__NO_LOT[[#This Row],[Revenue]]&lt;0,"Lost on Sale","Normal Revenue")</f>
        <v>Normal Revenue</v>
      </c>
      <c r="X65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78">
        <f>IF(SalesLineItems__NO_LOT[[#This Row],[SOP_Type]]="Return",SalesLineItems__NO_LOT[[#This Row],[Extended_Cost]]*-1,SalesLineItems__NO_LOT[[#This Row],[Extended_Price]])</f>
        <v>7988.36</v>
      </c>
      <c r="Z6578">
        <f>MONTH(SalesLineItems__NO_LOT[[#This Row],[Requested_Ship_Date]])</f>
        <v>11</v>
      </c>
      <c r="AA6578">
        <f>YEAR(SalesLineItems__NO_LOT[[#This Row],[Requested_Ship_Date]])</f>
        <v>2021</v>
      </c>
      <c r="AV6578"/>
      <c r="AX6578"/>
      <c r="AZ6578"/>
      <c r="BC6578"/>
      <c r="BF6578"/>
    </row>
    <row r="6579" spans="1:58" x14ac:dyDescent="0.2">
      <c r="A6579" t="s">
        <v>1527</v>
      </c>
      <c r="B6579" s="11" t="s">
        <v>22</v>
      </c>
      <c r="C6579" s="11" t="s">
        <v>1518</v>
      </c>
      <c r="D6579" s="11" t="s">
        <v>1528</v>
      </c>
      <c r="E6579" s="11" t="s">
        <v>1529</v>
      </c>
      <c r="F6579">
        <v>237.13</v>
      </c>
      <c r="G6579" s="11" t="s">
        <v>9</v>
      </c>
      <c r="H6579">
        <v>1346.9</v>
      </c>
      <c r="I6579">
        <v>1261.53</v>
      </c>
      <c r="J6579">
        <v>5.68</v>
      </c>
      <c r="K6579">
        <v>5.32</v>
      </c>
      <c r="L6579" s="11" t="s">
        <v>657</v>
      </c>
      <c r="M6579" s="7">
        <v>44526</v>
      </c>
      <c r="N6579" s="7">
        <v>44526</v>
      </c>
      <c r="O6579" s="11" t="s">
        <v>11</v>
      </c>
      <c r="P6579" s="11" t="s">
        <v>95</v>
      </c>
      <c r="Q6579">
        <v>12451.87</v>
      </c>
      <c r="R6579" s="11" t="s">
        <v>86</v>
      </c>
      <c r="S6579" s="11" t="s">
        <v>95</v>
      </c>
      <c r="T6579">
        <v>132399.12</v>
      </c>
      <c r="U6579">
        <f>SalesLineItems__NO_LOT[[#This Row],[ActualSales]]-SalesLineItems__NO_LOT[[#This Row],[Extended_Cost]]</f>
        <v>-85.370000000000118</v>
      </c>
      <c r="V6579">
        <f>IFERROR(SalesLineItems__NO_LOT[[#This Row],[Revenue]]/SalesLineItems__NO_LOT[[#This Row],[Extended_Price]],0)</f>
        <v>-6.7671795359603118E-2</v>
      </c>
      <c r="W6579" t="str">
        <f>IF(SalesLineItems__NO_LOT[[#This Row],[Revenue]]&lt;0,"Lost on Sale","Normal Revenue")</f>
        <v>Lost on Sale</v>
      </c>
      <c r="X65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579">
        <f>IF(SalesLineItems__NO_LOT[[#This Row],[SOP_Type]]="Return",SalesLineItems__NO_LOT[[#This Row],[Extended_Cost]]*-1,SalesLineItems__NO_LOT[[#This Row],[Extended_Price]])</f>
        <v>1261.53</v>
      </c>
      <c r="Z6579">
        <f>MONTH(SalesLineItems__NO_LOT[[#This Row],[Requested_Ship_Date]])</f>
        <v>11</v>
      </c>
      <c r="AA6579">
        <f>YEAR(SalesLineItems__NO_LOT[[#This Row],[Requested_Ship_Date]])</f>
        <v>2021</v>
      </c>
      <c r="AV6579"/>
      <c r="AX6579"/>
      <c r="AZ6579"/>
      <c r="BC6579"/>
      <c r="BF6579"/>
    </row>
    <row r="6580" spans="1:58" x14ac:dyDescent="0.2">
      <c r="A6580" t="s">
        <v>1530</v>
      </c>
      <c r="B6580" s="11" t="s">
        <v>22</v>
      </c>
      <c r="C6580" s="11" t="s">
        <v>1531</v>
      </c>
      <c r="D6580" s="11" t="s">
        <v>84</v>
      </c>
      <c r="E6580" s="11" t="s">
        <v>1532</v>
      </c>
      <c r="F6580">
        <v>19.5</v>
      </c>
      <c r="G6580" s="11" t="s">
        <v>9</v>
      </c>
      <c r="H6580">
        <v>870.67</v>
      </c>
      <c r="I6580">
        <v>1462.5</v>
      </c>
      <c r="J6580">
        <v>44.65</v>
      </c>
      <c r="K6580">
        <v>75</v>
      </c>
      <c r="L6580" s="11" t="s">
        <v>85</v>
      </c>
      <c r="M6580" s="7">
        <v>44526</v>
      </c>
      <c r="N6580" s="7">
        <v>44526</v>
      </c>
      <c r="O6580" s="11" t="s">
        <v>11</v>
      </c>
      <c r="P6580" s="11" t="s">
        <v>95</v>
      </c>
      <c r="Q6580">
        <v>1415.67</v>
      </c>
      <c r="R6580" s="11" t="s">
        <v>86</v>
      </c>
      <c r="S6580" s="11" t="s">
        <v>95</v>
      </c>
      <c r="T6580">
        <v>15159.69</v>
      </c>
      <c r="U6580">
        <f>SalesLineItems__NO_LOT[[#This Row],[ActualSales]]-SalesLineItems__NO_LOT[[#This Row],[Extended_Cost]]</f>
        <v>591.83000000000004</v>
      </c>
      <c r="V6580">
        <f>IFERROR(SalesLineItems__NO_LOT[[#This Row],[Revenue]]/SalesLineItems__NO_LOT[[#This Row],[Extended_Price]],0)</f>
        <v>0.40467008547008548</v>
      </c>
      <c r="W6580" t="str">
        <f>IF(SalesLineItems__NO_LOT[[#This Row],[Revenue]]&lt;0,"Lost on Sale","Normal Revenue")</f>
        <v>Normal Revenue</v>
      </c>
      <c r="X65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0">
        <f>IF(SalesLineItems__NO_LOT[[#This Row],[SOP_Type]]="Return",SalesLineItems__NO_LOT[[#This Row],[Extended_Cost]]*-1,SalesLineItems__NO_LOT[[#This Row],[Extended_Price]])</f>
        <v>1462.5</v>
      </c>
      <c r="Z6580">
        <f>MONTH(SalesLineItems__NO_LOT[[#This Row],[Requested_Ship_Date]])</f>
        <v>11</v>
      </c>
      <c r="AA6580">
        <f>YEAR(SalesLineItems__NO_LOT[[#This Row],[Requested_Ship_Date]])</f>
        <v>2021</v>
      </c>
      <c r="AV6580"/>
      <c r="AX6580"/>
      <c r="AZ6580"/>
      <c r="BC6580"/>
      <c r="BF6580"/>
    </row>
    <row r="6581" spans="1:58" x14ac:dyDescent="0.2">
      <c r="A6581" t="s">
        <v>1533</v>
      </c>
      <c r="B6581" s="11" t="s">
        <v>22</v>
      </c>
      <c r="C6581" s="11" t="s">
        <v>1531</v>
      </c>
      <c r="D6581" s="11" t="s">
        <v>87</v>
      </c>
      <c r="E6581" s="11" t="s">
        <v>88</v>
      </c>
      <c r="F6581">
        <v>19.63</v>
      </c>
      <c r="G6581" s="11" t="s">
        <v>9</v>
      </c>
      <c r="H6581">
        <v>269.72000000000003</v>
      </c>
      <c r="I6581">
        <v>853.91</v>
      </c>
      <c r="J6581">
        <v>13.74</v>
      </c>
      <c r="K6581">
        <v>43.5</v>
      </c>
      <c r="L6581" s="11" t="s">
        <v>85</v>
      </c>
      <c r="M6581" s="7">
        <v>44526</v>
      </c>
      <c r="N6581" s="7">
        <v>44526</v>
      </c>
      <c r="O6581" s="11" t="s">
        <v>11</v>
      </c>
      <c r="P6581" s="11" t="s">
        <v>95</v>
      </c>
      <c r="Q6581">
        <v>1415.67</v>
      </c>
      <c r="R6581" s="11" t="s">
        <v>86</v>
      </c>
      <c r="S6581" s="11" t="s">
        <v>95</v>
      </c>
      <c r="T6581">
        <v>15159.69</v>
      </c>
      <c r="U6581">
        <f>SalesLineItems__NO_LOT[[#This Row],[ActualSales]]-SalesLineItems__NO_LOT[[#This Row],[Extended_Cost]]</f>
        <v>584.18999999999994</v>
      </c>
      <c r="V6581">
        <f>IFERROR(SalesLineItems__NO_LOT[[#This Row],[Revenue]]/SalesLineItems__NO_LOT[[#This Row],[Extended_Price]],0)</f>
        <v>0.68413533042123875</v>
      </c>
      <c r="W6581" t="str">
        <f>IF(SalesLineItems__NO_LOT[[#This Row],[Revenue]]&lt;0,"Lost on Sale","Normal Revenue")</f>
        <v>Normal Revenue</v>
      </c>
      <c r="X65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1">
        <f>IF(SalesLineItems__NO_LOT[[#This Row],[SOP_Type]]="Return",SalesLineItems__NO_LOT[[#This Row],[Extended_Cost]]*-1,SalesLineItems__NO_LOT[[#This Row],[Extended_Price]])</f>
        <v>853.91</v>
      </c>
      <c r="Z6581">
        <f>MONTH(SalesLineItems__NO_LOT[[#This Row],[Requested_Ship_Date]])</f>
        <v>11</v>
      </c>
      <c r="AA6581">
        <f>YEAR(SalesLineItems__NO_LOT[[#This Row],[Requested_Ship_Date]])</f>
        <v>2021</v>
      </c>
      <c r="AV6581"/>
      <c r="AX6581"/>
      <c r="AZ6581"/>
      <c r="BC6581"/>
      <c r="BF6581"/>
    </row>
    <row r="6582" spans="1:58" x14ac:dyDescent="0.2">
      <c r="A6582" t="s">
        <v>1534</v>
      </c>
      <c r="B6582" s="11" t="s">
        <v>22</v>
      </c>
      <c r="C6582" s="11" t="s">
        <v>1531</v>
      </c>
      <c r="D6582" s="11" t="s">
        <v>89</v>
      </c>
      <c r="E6582" s="11" t="s">
        <v>90</v>
      </c>
      <c r="F6582">
        <v>19.63</v>
      </c>
      <c r="G6582" s="11" t="s">
        <v>9</v>
      </c>
      <c r="H6582">
        <v>379.84</v>
      </c>
      <c r="I6582">
        <v>1472.25</v>
      </c>
      <c r="J6582">
        <v>19.350000000000001</v>
      </c>
      <c r="K6582">
        <v>75</v>
      </c>
      <c r="L6582" s="11" t="s">
        <v>85</v>
      </c>
      <c r="M6582" s="7">
        <v>44526</v>
      </c>
      <c r="N6582" s="7">
        <v>44526</v>
      </c>
      <c r="O6582" s="11" t="s">
        <v>11</v>
      </c>
      <c r="P6582" s="11" t="s">
        <v>95</v>
      </c>
      <c r="Q6582">
        <v>1415.67</v>
      </c>
      <c r="R6582" s="11" t="s">
        <v>86</v>
      </c>
      <c r="S6582" s="11" t="s">
        <v>95</v>
      </c>
      <c r="T6582">
        <v>15159.69</v>
      </c>
      <c r="U6582">
        <f>SalesLineItems__NO_LOT[[#This Row],[ActualSales]]-SalesLineItems__NO_LOT[[#This Row],[Extended_Cost]]</f>
        <v>1092.4100000000001</v>
      </c>
      <c r="V6582">
        <f>IFERROR(SalesLineItems__NO_LOT[[#This Row],[Revenue]]/SalesLineItems__NO_LOT[[#This Row],[Extended_Price]],0)</f>
        <v>0.74200033961623368</v>
      </c>
      <c r="W6582" t="str">
        <f>IF(SalesLineItems__NO_LOT[[#This Row],[Revenue]]&lt;0,"Lost on Sale","Normal Revenue")</f>
        <v>Normal Revenue</v>
      </c>
      <c r="X65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2">
        <f>IF(SalesLineItems__NO_LOT[[#This Row],[SOP_Type]]="Return",SalesLineItems__NO_LOT[[#This Row],[Extended_Cost]]*-1,SalesLineItems__NO_LOT[[#This Row],[Extended_Price]])</f>
        <v>1472.25</v>
      </c>
      <c r="Z6582">
        <f>MONTH(SalesLineItems__NO_LOT[[#This Row],[Requested_Ship_Date]])</f>
        <v>11</v>
      </c>
      <c r="AA6582">
        <f>YEAR(SalesLineItems__NO_LOT[[#This Row],[Requested_Ship_Date]])</f>
        <v>2021</v>
      </c>
      <c r="AV6582"/>
      <c r="AX6582"/>
      <c r="AZ6582"/>
      <c r="BC6582"/>
      <c r="BF6582"/>
    </row>
    <row r="6583" spans="1:58" x14ac:dyDescent="0.2">
      <c r="A6583" t="s">
        <v>1535</v>
      </c>
      <c r="B6583" s="11" t="s">
        <v>22</v>
      </c>
      <c r="C6583" s="11" t="s">
        <v>1531</v>
      </c>
      <c r="D6583" s="11" t="s">
        <v>93</v>
      </c>
      <c r="E6583" s="11" t="s">
        <v>94</v>
      </c>
      <c r="F6583">
        <v>5</v>
      </c>
      <c r="G6583" s="11" t="s">
        <v>9</v>
      </c>
      <c r="H6583">
        <v>177.85</v>
      </c>
      <c r="I6583">
        <v>310</v>
      </c>
      <c r="J6583">
        <v>35.57</v>
      </c>
      <c r="K6583">
        <v>62</v>
      </c>
      <c r="L6583" s="11" t="s">
        <v>85</v>
      </c>
      <c r="M6583" s="7">
        <v>44526</v>
      </c>
      <c r="N6583" s="7">
        <v>44526</v>
      </c>
      <c r="O6583" s="11" t="s">
        <v>65</v>
      </c>
      <c r="P6583" s="11" t="s">
        <v>95</v>
      </c>
      <c r="Q6583">
        <v>1415.67</v>
      </c>
      <c r="R6583" s="11" t="s">
        <v>86</v>
      </c>
      <c r="S6583" s="11" t="s">
        <v>95</v>
      </c>
      <c r="T6583">
        <v>15159.69</v>
      </c>
      <c r="U6583">
        <f>SalesLineItems__NO_LOT[[#This Row],[ActualSales]]-SalesLineItems__NO_LOT[[#This Row],[Extended_Cost]]</f>
        <v>132.15</v>
      </c>
      <c r="V6583">
        <f>IFERROR(SalesLineItems__NO_LOT[[#This Row],[Revenue]]/SalesLineItems__NO_LOT[[#This Row],[Extended_Price]],0)</f>
        <v>0.4262903225806452</v>
      </c>
      <c r="W6583" t="str">
        <f>IF(SalesLineItems__NO_LOT[[#This Row],[Revenue]]&lt;0,"Lost on Sale","Normal Revenue")</f>
        <v>Normal Revenue</v>
      </c>
      <c r="X65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3">
        <f>IF(SalesLineItems__NO_LOT[[#This Row],[SOP_Type]]="Return",SalesLineItems__NO_LOT[[#This Row],[Extended_Cost]]*-1,SalesLineItems__NO_LOT[[#This Row],[Extended_Price]])</f>
        <v>310</v>
      </c>
      <c r="Z6583">
        <f>MONTH(SalesLineItems__NO_LOT[[#This Row],[Requested_Ship_Date]])</f>
        <v>11</v>
      </c>
      <c r="AA6583">
        <f>YEAR(SalesLineItems__NO_LOT[[#This Row],[Requested_Ship_Date]])</f>
        <v>2021</v>
      </c>
      <c r="AV6583"/>
      <c r="AX6583"/>
      <c r="AZ6583"/>
      <c r="BC6583"/>
      <c r="BF6583"/>
    </row>
    <row r="6584" spans="1:58" x14ac:dyDescent="0.2">
      <c r="A6584" t="s">
        <v>1536</v>
      </c>
      <c r="B6584" s="11" t="s">
        <v>22</v>
      </c>
      <c r="C6584" s="11" t="s">
        <v>1531</v>
      </c>
      <c r="D6584" s="11" t="s">
        <v>91</v>
      </c>
      <c r="E6584" s="11" t="s">
        <v>92</v>
      </c>
      <c r="F6584">
        <v>5</v>
      </c>
      <c r="G6584" s="11" t="s">
        <v>9</v>
      </c>
      <c r="H6584">
        <v>1421.15</v>
      </c>
      <c r="I6584">
        <v>1150</v>
      </c>
      <c r="J6584">
        <v>284.23</v>
      </c>
      <c r="K6584">
        <v>230</v>
      </c>
      <c r="L6584" s="11" t="s">
        <v>85</v>
      </c>
      <c r="M6584" s="7">
        <v>44526</v>
      </c>
      <c r="N6584" s="7">
        <v>44526</v>
      </c>
      <c r="O6584" s="11" t="s">
        <v>65</v>
      </c>
      <c r="P6584" s="11" t="s">
        <v>95</v>
      </c>
      <c r="Q6584">
        <v>1415.67</v>
      </c>
      <c r="R6584" s="11" t="s">
        <v>86</v>
      </c>
      <c r="S6584" s="11" t="s">
        <v>95</v>
      </c>
      <c r="T6584">
        <v>15159.69</v>
      </c>
      <c r="U6584">
        <f>SalesLineItems__NO_LOT[[#This Row],[ActualSales]]-SalesLineItems__NO_LOT[[#This Row],[Extended_Cost]]</f>
        <v>-271.15000000000009</v>
      </c>
      <c r="V6584">
        <f>IFERROR(SalesLineItems__NO_LOT[[#This Row],[Revenue]]/SalesLineItems__NO_LOT[[#This Row],[Extended_Price]],0)</f>
        <v>-0.23578260869565226</v>
      </c>
      <c r="W6584" t="str">
        <f>IF(SalesLineItems__NO_LOT[[#This Row],[Revenue]]&lt;0,"Lost on Sale","Normal Revenue")</f>
        <v>Lost on Sale</v>
      </c>
      <c r="X65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584">
        <f>IF(SalesLineItems__NO_LOT[[#This Row],[SOP_Type]]="Return",SalesLineItems__NO_LOT[[#This Row],[Extended_Cost]]*-1,SalesLineItems__NO_LOT[[#This Row],[Extended_Price]])</f>
        <v>1150</v>
      </c>
      <c r="Z6584">
        <f>MONTH(SalesLineItems__NO_LOT[[#This Row],[Requested_Ship_Date]])</f>
        <v>11</v>
      </c>
      <c r="AA6584">
        <f>YEAR(SalesLineItems__NO_LOT[[#This Row],[Requested_Ship_Date]])</f>
        <v>2021</v>
      </c>
      <c r="AV6584"/>
      <c r="AX6584"/>
      <c r="AZ6584"/>
      <c r="BC6584"/>
      <c r="BF6584"/>
    </row>
    <row r="6585" spans="1:58" x14ac:dyDescent="0.2">
      <c r="A6585" t="s">
        <v>1467</v>
      </c>
      <c r="B6585" s="11" t="s">
        <v>22</v>
      </c>
      <c r="C6585" s="11" t="s">
        <v>1468</v>
      </c>
      <c r="D6585" s="11" t="s">
        <v>418</v>
      </c>
      <c r="E6585" s="11" t="s">
        <v>419</v>
      </c>
      <c r="F6585">
        <v>200</v>
      </c>
      <c r="G6585" s="11" t="s">
        <v>9</v>
      </c>
      <c r="H6585">
        <v>3562</v>
      </c>
      <c r="I6585">
        <v>4600</v>
      </c>
      <c r="J6585">
        <v>17.809999999999999</v>
      </c>
      <c r="K6585">
        <v>23</v>
      </c>
      <c r="L6585" s="11" t="s">
        <v>69</v>
      </c>
      <c r="M6585" s="7">
        <v>44530</v>
      </c>
      <c r="N6585" s="7">
        <v>44530</v>
      </c>
      <c r="O6585" s="11" t="s">
        <v>21</v>
      </c>
      <c r="P6585" s="11" t="s">
        <v>95</v>
      </c>
      <c r="Q6585">
        <v>320188.32</v>
      </c>
      <c r="R6585" s="11" t="s">
        <v>52</v>
      </c>
      <c r="S6585" s="11" t="s">
        <v>95</v>
      </c>
      <c r="T6585">
        <v>8464367.5299999993</v>
      </c>
      <c r="U6585">
        <f>SalesLineItems__NO_LOT[[#This Row],[ActualSales]]-SalesLineItems__NO_LOT[[#This Row],[Extended_Cost]]</f>
        <v>1038</v>
      </c>
      <c r="V6585">
        <f>IFERROR(SalesLineItems__NO_LOT[[#This Row],[Revenue]]/SalesLineItems__NO_LOT[[#This Row],[Extended_Price]],0)</f>
        <v>0.22565217391304349</v>
      </c>
      <c r="W6585" t="str">
        <f>IF(SalesLineItems__NO_LOT[[#This Row],[Revenue]]&lt;0,"Lost on Sale","Normal Revenue")</f>
        <v>Normal Revenue</v>
      </c>
      <c r="X65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85">
        <f>IF(SalesLineItems__NO_LOT[[#This Row],[SOP_Type]]="Return",SalesLineItems__NO_LOT[[#This Row],[Extended_Cost]]*-1,SalesLineItems__NO_LOT[[#This Row],[Extended_Price]])</f>
        <v>4600</v>
      </c>
      <c r="Z6585">
        <f>MONTH(SalesLineItems__NO_LOT[[#This Row],[Requested_Ship_Date]])</f>
        <v>11</v>
      </c>
      <c r="AA6585">
        <f>YEAR(SalesLineItems__NO_LOT[[#This Row],[Requested_Ship_Date]])</f>
        <v>2021</v>
      </c>
      <c r="AV6585"/>
      <c r="AX6585"/>
      <c r="AZ6585"/>
      <c r="BC6585"/>
      <c r="BF6585"/>
    </row>
    <row r="6586" spans="1:58" x14ac:dyDescent="0.2">
      <c r="A6586" t="s">
        <v>1469</v>
      </c>
      <c r="B6586" s="11" t="s">
        <v>22</v>
      </c>
      <c r="C6586" s="11" t="s">
        <v>1470</v>
      </c>
      <c r="D6586" s="11" t="s">
        <v>936</v>
      </c>
      <c r="E6586" s="11" t="s">
        <v>33</v>
      </c>
      <c r="F6586">
        <v>61.62</v>
      </c>
      <c r="G6586" s="11" t="s">
        <v>9</v>
      </c>
      <c r="H6586">
        <v>160.21</v>
      </c>
      <c r="I6586">
        <v>191.64</v>
      </c>
      <c r="J6586">
        <v>2.6</v>
      </c>
      <c r="K6586">
        <v>3.11</v>
      </c>
      <c r="L6586" s="11" t="s">
        <v>69</v>
      </c>
      <c r="M6586" s="7">
        <v>44530</v>
      </c>
      <c r="N6586" s="7">
        <v>44530</v>
      </c>
      <c r="O6586" s="11" t="s">
        <v>35</v>
      </c>
      <c r="P6586" s="11" t="s">
        <v>95</v>
      </c>
      <c r="Q6586">
        <v>320188.32</v>
      </c>
      <c r="R6586" s="11" t="s">
        <v>52</v>
      </c>
      <c r="S6586" s="11" t="s">
        <v>95</v>
      </c>
      <c r="T6586">
        <v>8464367.5299999993</v>
      </c>
      <c r="U6586">
        <f>SalesLineItems__NO_LOT[[#This Row],[ActualSales]]-SalesLineItems__NO_LOT[[#This Row],[Extended_Cost]]</f>
        <v>31.429999999999978</v>
      </c>
      <c r="V6586">
        <f>IFERROR(SalesLineItems__NO_LOT[[#This Row],[Revenue]]/SalesLineItems__NO_LOT[[#This Row],[Extended_Price]],0)</f>
        <v>0.16400542684199532</v>
      </c>
      <c r="W6586" t="str">
        <f>IF(SalesLineItems__NO_LOT[[#This Row],[Revenue]]&lt;0,"Lost on Sale","Normal Revenue")</f>
        <v>Normal Revenue</v>
      </c>
      <c r="X65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586">
        <f>IF(SalesLineItems__NO_LOT[[#This Row],[SOP_Type]]="Return",SalesLineItems__NO_LOT[[#This Row],[Extended_Cost]]*-1,SalesLineItems__NO_LOT[[#This Row],[Extended_Price]])</f>
        <v>191.64</v>
      </c>
      <c r="Z6586">
        <f>MONTH(SalesLineItems__NO_LOT[[#This Row],[Requested_Ship_Date]])</f>
        <v>11</v>
      </c>
      <c r="AA6586">
        <f>YEAR(SalesLineItems__NO_LOT[[#This Row],[Requested_Ship_Date]])</f>
        <v>2021</v>
      </c>
      <c r="AV6586"/>
      <c r="AX6586"/>
      <c r="AZ6586"/>
      <c r="BC6586"/>
      <c r="BF6586"/>
    </row>
    <row r="6587" spans="1:58" x14ac:dyDescent="0.2">
      <c r="A6587" t="s">
        <v>1471</v>
      </c>
      <c r="B6587" s="11" t="s">
        <v>22</v>
      </c>
      <c r="C6587" s="11" t="s">
        <v>1472</v>
      </c>
      <c r="D6587" s="11" t="s">
        <v>181</v>
      </c>
      <c r="E6587" s="11" t="s">
        <v>182</v>
      </c>
      <c r="F6587">
        <v>100</v>
      </c>
      <c r="G6587" s="11" t="s">
        <v>9</v>
      </c>
      <c r="H6587">
        <v>2996</v>
      </c>
      <c r="I6587">
        <v>9000</v>
      </c>
      <c r="J6587">
        <v>29.96</v>
      </c>
      <c r="K6587">
        <v>90</v>
      </c>
      <c r="L6587" s="11" t="s">
        <v>69</v>
      </c>
      <c r="M6587" s="7">
        <v>44530</v>
      </c>
      <c r="N6587" s="7">
        <v>44530</v>
      </c>
      <c r="O6587" s="11" t="s">
        <v>21</v>
      </c>
      <c r="P6587" s="11" t="s">
        <v>95</v>
      </c>
      <c r="Q6587">
        <v>320188.32</v>
      </c>
      <c r="R6587" s="11" t="s">
        <v>52</v>
      </c>
      <c r="S6587" s="11" t="s">
        <v>95</v>
      </c>
      <c r="T6587">
        <v>8464367.5299999993</v>
      </c>
      <c r="U6587">
        <f>SalesLineItems__NO_LOT[[#This Row],[ActualSales]]-SalesLineItems__NO_LOT[[#This Row],[Extended_Cost]]</f>
        <v>6004</v>
      </c>
      <c r="V6587">
        <f>IFERROR(SalesLineItems__NO_LOT[[#This Row],[Revenue]]/SalesLineItems__NO_LOT[[#This Row],[Extended_Price]],0)</f>
        <v>0.6671111111111111</v>
      </c>
      <c r="W6587" t="str">
        <f>IF(SalesLineItems__NO_LOT[[#This Row],[Revenue]]&lt;0,"Lost on Sale","Normal Revenue")</f>
        <v>Normal Revenue</v>
      </c>
      <c r="X65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7">
        <f>IF(SalesLineItems__NO_LOT[[#This Row],[SOP_Type]]="Return",SalesLineItems__NO_LOT[[#This Row],[Extended_Cost]]*-1,SalesLineItems__NO_LOT[[#This Row],[Extended_Price]])</f>
        <v>9000</v>
      </c>
      <c r="Z6587">
        <f>MONTH(SalesLineItems__NO_LOT[[#This Row],[Requested_Ship_Date]])</f>
        <v>11</v>
      </c>
      <c r="AA6587">
        <f>YEAR(SalesLineItems__NO_LOT[[#This Row],[Requested_Ship_Date]])</f>
        <v>2021</v>
      </c>
      <c r="AV6587"/>
      <c r="AX6587"/>
      <c r="AZ6587"/>
      <c r="BC6587"/>
      <c r="BF6587"/>
    </row>
    <row r="6588" spans="1:58" x14ac:dyDescent="0.2">
      <c r="A6588" t="s">
        <v>1473</v>
      </c>
      <c r="B6588" s="11" t="s">
        <v>22</v>
      </c>
      <c r="C6588" s="11" t="s">
        <v>1474</v>
      </c>
      <c r="D6588" s="11" t="s">
        <v>177</v>
      </c>
      <c r="E6588" s="11" t="s">
        <v>178</v>
      </c>
      <c r="F6588">
        <v>400</v>
      </c>
      <c r="G6588" s="11" t="s">
        <v>9</v>
      </c>
      <c r="H6588">
        <v>1788</v>
      </c>
      <c r="I6588">
        <v>2680</v>
      </c>
      <c r="J6588">
        <v>4.47</v>
      </c>
      <c r="K6588">
        <v>6.7</v>
      </c>
      <c r="L6588" s="11" t="s">
        <v>69</v>
      </c>
      <c r="M6588" s="7">
        <v>44530</v>
      </c>
      <c r="N6588" s="7">
        <v>44530</v>
      </c>
      <c r="O6588" s="11" t="s">
        <v>21</v>
      </c>
      <c r="P6588" s="11" t="s">
        <v>95</v>
      </c>
      <c r="Q6588">
        <v>320188.32</v>
      </c>
      <c r="R6588" s="11" t="s">
        <v>52</v>
      </c>
      <c r="S6588" s="11" t="s">
        <v>95</v>
      </c>
      <c r="T6588">
        <v>8464367.5299999993</v>
      </c>
      <c r="U6588">
        <f>SalesLineItems__NO_LOT[[#This Row],[ActualSales]]-SalesLineItems__NO_LOT[[#This Row],[Extended_Cost]]</f>
        <v>892</v>
      </c>
      <c r="V6588">
        <f>IFERROR(SalesLineItems__NO_LOT[[#This Row],[Revenue]]/SalesLineItems__NO_LOT[[#This Row],[Extended_Price]],0)</f>
        <v>0.33283582089552238</v>
      </c>
      <c r="W6588" t="str">
        <f>IF(SalesLineItems__NO_LOT[[#This Row],[Revenue]]&lt;0,"Lost on Sale","Normal Revenue")</f>
        <v>Normal Revenue</v>
      </c>
      <c r="X65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8">
        <f>IF(SalesLineItems__NO_LOT[[#This Row],[SOP_Type]]="Return",SalesLineItems__NO_LOT[[#This Row],[Extended_Cost]]*-1,SalesLineItems__NO_LOT[[#This Row],[Extended_Price]])</f>
        <v>2680</v>
      </c>
      <c r="Z6588">
        <f>MONTH(SalesLineItems__NO_LOT[[#This Row],[Requested_Ship_Date]])</f>
        <v>11</v>
      </c>
      <c r="AA6588">
        <f>YEAR(SalesLineItems__NO_LOT[[#This Row],[Requested_Ship_Date]])</f>
        <v>2021</v>
      </c>
      <c r="AV6588"/>
      <c r="AX6588"/>
      <c r="AZ6588"/>
      <c r="BC6588"/>
      <c r="BF6588"/>
    </row>
    <row r="6589" spans="1:58" x14ac:dyDescent="0.2">
      <c r="A6589" t="s">
        <v>1475</v>
      </c>
      <c r="B6589" s="11" t="s">
        <v>22</v>
      </c>
      <c r="C6589" s="11" t="s">
        <v>1476</v>
      </c>
      <c r="D6589" s="11" t="s">
        <v>1477</v>
      </c>
      <c r="E6589" s="11" t="s">
        <v>343</v>
      </c>
      <c r="F6589">
        <v>216.7</v>
      </c>
      <c r="G6589" s="11" t="s">
        <v>9</v>
      </c>
      <c r="H6589">
        <v>1969.8</v>
      </c>
      <c r="I6589">
        <v>4268.99</v>
      </c>
      <c r="J6589">
        <v>9.09</v>
      </c>
      <c r="K6589">
        <v>19.7</v>
      </c>
      <c r="L6589" s="11" t="s">
        <v>1478</v>
      </c>
      <c r="M6589" s="7">
        <v>44530</v>
      </c>
      <c r="N6589" s="7">
        <v>44530</v>
      </c>
      <c r="O6589" s="11" t="s">
        <v>11</v>
      </c>
      <c r="P6589" s="11" t="s">
        <v>95</v>
      </c>
      <c r="Q6589">
        <v>2134.9899999999998</v>
      </c>
      <c r="R6589" s="11" t="s">
        <v>12</v>
      </c>
      <c r="S6589" s="11" t="s">
        <v>95</v>
      </c>
      <c r="T6589">
        <v>25631.87</v>
      </c>
      <c r="U6589">
        <f>SalesLineItems__NO_LOT[[#This Row],[ActualSales]]-SalesLineItems__NO_LOT[[#This Row],[Extended_Cost]]</f>
        <v>2299.1899999999996</v>
      </c>
      <c r="V6589">
        <f>IFERROR(SalesLineItems__NO_LOT[[#This Row],[Revenue]]/SalesLineItems__NO_LOT[[#This Row],[Extended_Price]],0)</f>
        <v>0.53857938294538044</v>
      </c>
      <c r="W6589" t="str">
        <f>IF(SalesLineItems__NO_LOT[[#This Row],[Revenue]]&lt;0,"Lost on Sale","Normal Revenue")</f>
        <v>Normal Revenue</v>
      </c>
      <c r="X65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89">
        <f>IF(SalesLineItems__NO_LOT[[#This Row],[SOP_Type]]="Return",SalesLineItems__NO_LOT[[#This Row],[Extended_Cost]]*-1,SalesLineItems__NO_LOT[[#This Row],[Extended_Price]])</f>
        <v>4268.99</v>
      </c>
      <c r="Z6589">
        <f>MONTH(SalesLineItems__NO_LOT[[#This Row],[Requested_Ship_Date]])</f>
        <v>11</v>
      </c>
      <c r="AA6589">
        <f>YEAR(SalesLineItems__NO_LOT[[#This Row],[Requested_Ship_Date]])</f>
        <v>2021</v>
      </c>
      <c r="AV6589"/>
      <c r="AX6589"/>
      <c r="AZ6589"/>
      <c r="BC6589"/>
      <c r="BF6589"/>
    </row>
    <row r="6590" spans="1:58" x14ac:dyDescent="0.2">
      <c r="A6590" t="s">
        <v>1479</v>
      </c>
      <c r="B6590" s="11" t="s">
        <v>22</v>
      </c>
      <c r="C6590" s="11" t="s">
        <v>1480</v>
      </c>
      <c r="D6590" s="11" t="s">
        <v>78</v>
      </c>
      <c r="E6590" s="11" t="s">
        <v>79</v>
      </c>
      <c r="F6590">
        <v>3629.95</v>
      </c>
      <c r="G6590" s="11" t="s">
        <v>9</v>
      </c>
      <c r="H6590">
        <v>12196.63</v>
      </c>
      <c r="I6590">
        <v>19674.330000000002</v>
      </c>
      <c r="J6590">
        <v>3.36</v>
      </c>
      <c r="K6590">
        <v>5.42</v>
      </c>
      <c r="L6590" s="11" t="s">
        <v>73</v>
      </c>
      <c r="M6590" s="7">
        <v>44530</v>
      </c>
      <c r="N6590" s="7">
        <v>44530</v>
      </c>
      <c r="O6590" s="11" t="s">
        <v>70</v>
      </c>
      <c r="P6590" s="11" t="s">
        <v>95</v>
      </c>
      <c r="Q6590">
        <v>16507.830000000002</v>
      </c>
      <c r="R6590" s="11" t="s">
        <v>12</v>
      </c>
      <c r="S6590" s="11" t="s">
        <v>95</v>
      </c>
      <c r="T6590">
        <v>888799.68</v>
      </c>
      <c r="U6590">
        <f>SalesLineItems__NO_LOT[[#This Row],[ActualSales]]-SalesLineItems__NO_LOT[[#This Row],[Extended_Cost]]</f>
        <v>7477.7000000000025</v>
      </c>
      <c r="V6590">
        <f>IFERROR(SalesLineItems__NO_LOT[[#This Row],[Revenue]]/SalesLineItems__NO_LOT[[#This Row],[Extended_Price]],0)</f>
        <v>0.38007393390270477</v>
      </c>
      <c r="W6590" t="str">
        <f>IF(SalesLineItems__NO_LOT[[#This Row],[Revenue]]&lt;0,"Lost on Sale","Normal Revenue")</f>
        <v>Normal Revenue</v>
      </c>
      <c r="X65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0">
        <f>IF(SalesLineItems__NO_LOT[[#This Row],[SOP_Type]]="Return",SalesLineItems__NO_LOT[[#This Row],[Extended_Cost]]*-1,SalesLineItems__NO_LOT[[#This Row],[Extended_Price]])</f>
        <v>19674.330000000002</v>
      </c>
      <c r="Z6590">
        <f>MONTH(SalesLineItems__NO_LOT[[#This Row],[Requested_Ship_Date]])</f>
        <v>11</v>
      </c>
      <c r="AA6590">
        <f>YEAR(SalesLineItems__NO_LOT[[#This Row],[Requested_Ship_Date]])</f>
        <v>2021</v>
      </c>
      <c r="AV6590"/>
      <c r="AX6590"/>
      <c r="AZ6590"/>
      <c r="BC6590"/>
      <c r="BF6590"/>
    </row>
    <row r="6591" spans="1:58" x14ac:dyDescent="0.2">
      <c r="A6591" t="s">
        <v>1481</v>
      </c>
      <c r="B6591" s="11" t="s">
        <v>22</v>
      </c>
      <c r="C6591" s="11" t="s">
        <v>1480</v>
      </c>
      <c r="D6591" s="11" t="s">
        <v>74</v>
      </c>
      <c r="E6591" s="11" t="s">
        <v>75</v>
      </c>
      <c r="F6591">
        <v>1</v>
      </c>
      <c r="G6591" s="11" t="s">
        <v>15</v>
      </c>
      <c r="H6591">
        <v>0</v>
      </c>
      <c r="I6591">
        <v>100</v>
      </c>
      <c r="J6591">
        <v>0</v>
      </c>
      <c r="K6591">
        <v>100</v>
      </c>
      <c r="L6591" s="11" t="s">
        <v>73</v>
      </c>
      <c r="M6591" s="7">
        <v>44530</v>
      </c>
      <c r="N6591" s="7">
        <v>44530</v>
      </c>
      <c r="O6591" s="11" t="s">
        <v>16</v>
      </c>
      <c r="P6591" s="11" t="s">
        <v>95</v>
      </c>
      <c r="Q6591">
        <v>16507.830000000002</v>
      </c>
      <c r="R6591" s="11" t="s">
        <v>12</v>
      </c>
      <c r="S6591" s="11" t="s">
        <v>95</v>
      </c>
      <c r="T6591">
        <v>888799.68</v>
      </c>
      <c r="U6591">
        <f>SalesLineItems__NO_LOT[[#This Row],[ActualSales]]-SalesLineItems__NO_LOT[[#This Row],[Extended_Cost]]</f>
        <v>100</v>
      </c>
      <c r="V6591">
        <f>IFERROR(SalesLineItems__NO_LOT[[#This Row],[Revenue]]/SalesLineItems__NO_LOT[[#This Row],[Extended_Price]],0)</f>
        <v>1</v>
      </c>
      <c r="W6591" t="str">
        <f>IF(SalesLineItems__NO_LOT[[#This Row],[Revenue]]&lt;0,"Lost on Sale","Normal Revenue")</f>
        <v>Normal Revenue</v>
      </c>
      <c r="X65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1">
        <f>IF(SalesLineItems__NO_LOT[[#This Row],[SOP_Type]]="Return",SalesLineItems__NO_LOT[[#This Row],[Extended_Cost]]*-1,SalesLineItems__NO_LOT[[#This Row],[Extended_Price]])</f>
        <v>100</v>
      </c>
      <c r="Z6591">
        <f>MONTH(SalesLineItems__NO_LOT[[#This Row],[Requested_Ship_Date]])</f>
        <v>11</v>
      </c>
      <c r="AA6591">
        <f>YEAR(SalesLineItems__NO_LOT[[#This Row],[Requested_Ship_Date]])</f>
        <v>2021</v>
      </c>
      <c r="AV6591"/>
      <c r="AX6591"/>
      <c r="AZ6591"/>
      <c r="BC6591"/>
      <c r="BF6591"/>
    </row>
    <row r="6592" spans="1:58" x14ac:dyDescent="0.2">
      <c r="A6592" t="s">
        <v>1482</v>
      </c>
      <c r="B6592" s="11" t="s">
        <v>22</v>
      </c>
      <c r="C6592" s="11" t="s">
        <v>1483</v>
      </c>
      <c r="D6592" s="11" t="s">
        <v>80</v>
      </c>
      <c r="E6592" s="11" t="s">
        <v>81</v>
      </c>
      <c r="F6592">
        <v>25</v>
      </c>
      <c r="G6592" s="11" t="s">
        <v>9</v>
      </c>
      <c r="H6592">
        <v>282.75</v>
      </c>
      <c r="I6592">
        <v>1006</v>
      </c>
      <c r="J6592">
        <v>11.31</v>
      </c>
      <c r="K6592">
        <v>40.24</v>
      </c>
      <c r="L6592" s="11" t="s">
        <v>73</v>
      </c>
      <c r="M6592" s="7">
        <v>44530</v>
      </c>
      <c r="N6592" s="7">
        <v>44530</v>
      </c>
      <c r="O6592" s="11" t="s">
        <v>65</v>
      </c>
      <c r="P6592" s="11" t="s">
        <v>95</v>
      </c>
      <c r="Q6592">
        <v>16507.830000000002</v>
      </c>
      <c r="R6592" s="11" t="s">
        <v>12</v>
      </c>
      <c r="S6592" s="11" t="s">
        <v>95</v>
      </c>
      <c r="T6592">
        <v>888799.68</v>
      </c>
      <c r="U6592">
        <f>SalesLineItems__NO_LOT[[#This Row],[ActualSales]]-SalesLineItems__NO_LOT[[#This Row],[Extended_Cost]]</f>
        <v>723.25</v>
      </c>
      <c r="V6592">
        <f>IFERROR(SalesLineItems__NO_LOT[[#This Row],[Revenue]]/SalesLineItems__NO_LOT[[#This Row],[Extended_Price]],0)</f>
        <v>0.7189363817097415</v>
      </c>
      <c r="W6592" t="str">
        <f>IF(SalesLineItems__NO_LOT[[#This Row],[Revenue]]&lt;0,"Lost on Sale","Normal Revenue")</f>
        <v>Normal Revenue</v>
      </c>
      <c r="X65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2">
        <f>IF(SalesLineItems__NO_LOT[[#This Row],[SOP_Type]]="Return",SalesLineItems__NO_LOT[[#This Row],[Extended_Cost]]*-1,SalesLineItems__NO_LOT[[#This Row],[Extended_Price]])</f>
        <v>1006</v>
      </c>
      <c r="Z6592">
        <f>MONTH(SalesLineItems__NO_LOT[[#This Row],[Requested_Ship_Date]])</f>
        <v>11</v>
      </c>
      <c r="AA6592">
        <f>YEAR(SalesLineItems__NO_LOT[[#This Row],[Requested_Ship_Date]])</f>
        <v>2021</v>
      </c>
      <c r="AV6592"/>
      <c r="AX6592"/>
      <c r="AZ6592"/>
      <c r="BC6592"/>
      <c r="BF6592"/>
    </row>
    <row r="6593" spans="1:58" x14ac:dyDescent="0.2">
      <c r="A6593" t="s">
        <v>1484</v>
      </c>
      <c r="B6593" s="11" t="s">
        <v>22</v>
      </c>
      <c r="C6593" s="11" t="s">
        <v>1485</v>
      </c>
      <c r="D6593" s="11" t="s">
        <v>189</v>
      </c>
      <c r="E6593" s="11" t="s">
        <v>190</v>
      </c>
      <c r="F6593">
        <v>825</v>
      </c>
      <c r="G6593" s="11" t="s">
        <v>9</v>
      </c>
      <c r="H6593">
        <v>1303.5</v>
      </c>
      <c r="I6593">
        <v>1633.5</v>
      </c>
      <c r="J6593">
        <v>1.58</v>
      </c>
      <c r="K6593">
        <v>1.98</v>
      </c>
      <c r="L6593" s="11" t="s">
        <v>191</v>
      </c>
      <c r="M6593" s="7">
        <v>44530</v>
      </c>
      <c r="N6593" s="7">
        <v>44530</v>
      </c>
      <c r="O6593" s="11" t="s">
        <v>21</v>
      </c>
      <c r="P6593" s="11" t="s">
        <v>95</v>
      </c>
      <c r="Q6593">
        <v>1633.5</v>
      </c>
      <c r="R6593" s="11" t="s">
        <v>52</v>
      </c>
      <c r="S6593" s="11" t="s">
        <v>95</v>
      </c>
      <c r="T6593">
        <v>68442.19</v>
      </c>
      <c r="U6593">
        <f>SalesLineItems__NO_LOT[[#This Row],[ActualSales]]-SalesLineItems__NO_LOT[[#This Row],[Extended_Cost]]</f>
        <v>330</v>
      </c>
      <c r="V6593">
        <f>IFERROR(SalesLineItems__NO_LOT[[#This Row],[Revenue]]/SalesLineItems__NO_LOT[[#This Row],[Extended_Price]],0)</f>
        <v>0.20202020202020202</v>
      </c>
      <c r="W6593" t="str">
        <f>IF(SalesLineItems__NO_LOT[[#This Row],[Revenue]]&lt;0,"Lost on Sale","Normal Revenue")</f>
        <v>Normal Revenue</v>
      </c>
      <c r="X65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93">
        <f>IF(SalesLineItems__NO_LOT[[#This Row],[SOP_Type]]="Return",SalesLineItems__NO_LOT[[#This Row],[Extended_Cost]]*-1,SalesLineItems__NO_LOT[[#This Row],[Extended_Price]])</f>
        <v>1633.5</v>
      </c>
      <c r="Z6593">
        <f>MONTH(SalesLineItems__NO_LOT[[#This Row],[Requested_Ship_Date]])</f>
        <v>11</v>
      </c>
      <c r="AA6593">
        <f>YEAR(SalesLineItems__NO_LOT[[#This Row],[Requested_Ship_Date]])</f>
        <v>2021</v>
      </c>
      <c r="AV6593"/>
      <c r="AX6593"/>
      <c r="AZ6593"/>
      <c r="BC6593"/>
      <c r="BF6593"/>
    </row>
    <row r="6594" spans="1:58" x14ac:dyDescent="0.2">
      <c r="A6594" t="s">
        <v>1486</v>
      </c>
      <c r="B6594" s="11" t="s">
        <v>22</v>
      </c>
      <c r="C6594" s="11" t="s">
        <v>1487</v>
      </c>
      <c r="D6594" s="11" t="s">
        <v>389</v>
      </c>
      <c r="E6594" s="11" t="s">
        <v>8</v>
      </c>
      <c r="F6594">
        <v>39.68</v>
      </c>
      <c r="G6594" s="11" t="s">
        <v>9</v>
      </c>
      <c r="H6594">
        <v>214.27</v>
      </c>
      <c r="I6594">
        <v>551.16</v>
      </c>
      <c r="J6594">
        <v>5.4</v>
      </c>
      <c r="K6594">
        <v>13.89</v>
      </c>
      <c r="L6594" s="11" t="s">
        <v>166</v>
      </c>
      <c r="M6594" s="7">
        <v>44530</v>
      </c>
      <c r="N6594" s="7">
        <v>44530</v>
      </c>
      <c r="O6594" s="11" t="s">
        <v>11</v>
      </c>
      <c r="P6594" s="11" t="s">
        <v>95</v>
      </c>
      <c r="Q6594">
        <v>12447.79</v>
      </c>
      <c r="R6594" s="11" t="s">
        <v>52</v>
      </c>
      <c r="S6594" s="11" t="s">
        <v>95</v>
      </c>
      <c r="T6594">
        <v>1761785.05</v>
      </c>
      <c r="U6594">
        <f>SalesLineItems__NO_LOT[[#This Row],[ActualSales]]-SalesLineItems__NO_LOT[[#This Row],[Extended_Cost]]</f>
        <v>336.89</v>
      </c>
      <c r="V6594">
        <f>IFERROR(SalesLineItems__NO_LOT[[#This Row],[Revenue]]/SalesLineItems__NO_LOT[[#This Row],[Extended_Price]],0)</f>
        <v>0.61123811597358302</v>
      </c>
      <c r="W6594" t="str">
        <f>IF(SalesLineItems__NO_LOT[[#This Row],[Revenue]]&lt;0,"Lost on Sale","Normal Revenue")</f>
        <v>Normal Revenue</v>
      </c>
      <c r="X65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4">
        <f>IF(SalesLineItems__NO_LOT[[#This Row],[SOP_Type]]="Return",SalesLineItems__NO_LOT[[#This Row],[Extended_Cost]]*-1,SalesLineItems__NO_LOT[[#This Row],[Extended_Price]])</f>
        <v>551.16</v>
      </c>
      <c r="Z6594">
        <f>MONTH(SalesLineItems__NO_LOT[[#This Row],[Requested_Ship_Date]])</f>
        <v>11</v>
      </c>
      <c r="AA6594">
        <f>YEAR(SalesLineItems__NO_LOT[[#This Row],[Requested_Ship_Date]])</f>
        <v>2021</v>
      </c>
      <c r="AV6594"/>
      <c r="AX6594"/>
      <c r="AZ6594"/>
      <c r="BC6594"/>
      <c r="BF6594"/>
    </row>
    <row r="6595" spans="1:58" x14ac:dyDescent="0.2">
      <c r="A6595" t="s">
        <v>1488</v>
      </c>
      <c r="B6595" s="11" t="s">
        <v>22</v>
      </c>
      <c r="C6595" s="11" t="s">
        <v>1487</v>
      </c>
      <c r="D6595" s="11" t="s">
        <v>13</v>
      </c>
      <c r="E6595" s="11" t="s">
        <v>14</v>
      </c>
      <c r="F6595">
        <v>1</v>
      </c>
      <c r="G6595" s="11" t="s">
        <v>15</v>
      </c>
      <c r="H6595">
        <v>0</v>
      </c>
      <c r="I6595">
        <v>1.5</v>
      </c>
      <c r="J6595">
        <v>0</v>
      </c>
      <c r="K6595">
        <v>1.5</v>
      </c>
      <c r="L6595" s="11" t="s">
        <v>166</v>
      </c>
      <c r="M6595" s="7">
        <v>44530</v>
      </c>
      <c r="N6595" s="7">
        <v>44530</v>
      </c>
      <c r="O6595" s="11" t="s">
        <v>16</v>
      </c>
      <c r="P6595" s="11" t="s">
        <v>95</v>
      </c>
      <c r="Q6595">
        <v>12447.79</v>
      </c>
      <c r="R6595" s="11" t="s">
        <v>52</v>
      </c>
      <c r="S6595" s="11" t="s">
        <v>95</v>
      </c>
      <c r="T6595">
        <v>1761785.05</v>
      </c>
      <c r="U6595">
        <f>SalesLineItems__NO_LOT[[#This Row],[ActualSales]]-SalesLineItems__NO_LOT[[#This Row],[Extended_Cost]]</f>
        <v>1.5</v>
      </c>
      <c r="V6595">
        <f>IFERROR(SalesLineItems__NO_LOT[[#This Row],[Revenue]]/SalesLineItems__NO_LOT[[#This Row],[Extended_Price]],0)</f>
        <v>1</v>
      </c>
      <c r="W6595" t="str">
        <f>IF(SalesLineItems__NO_LOT[[#This Row],[Revenue]]&lt;0,"Lost on Sale","Normal Revenue")</f>
        <v>Normal Revenue</v>
      </c>
      <c r="X65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5">
        <f>IF(SalesLineItems__NO_LOT[[#This Row],[SOP_Type]]="Return",SalesLineItems__NO_LOT[[#This Row],[Extended_Cost]]*-1,SalesLineItems__NO_LOT[[#This Row],[Extended_Price]])</f>
        <v>1.5</v>
      </c>
      <c r="Z6595">
        <f>MONTH(SalesLineItems__NO_LOT[[#This Row],[Requested_Ship_Date]])</f>
        <v>11</v>
      </c>
      <c r="AA6595">
        <f>YEAR(SalesLineItems__NO_LOT[[#This Row],[Requested_Ship_Date]])</f>
        <v>2021</v>
      </c>
      <c r="AV6595"/>
      <c r="AX6595"/>
      <c r="AZ6595"/>
      <c r="BC6595"/>
      <c r="BF6595"/>
    </row>
    <row r="6596" spans="1:58" x14ac:dyDescent="0.2">
      <c r="A6596" t="s">
        <v>1489</v>
      </c>
      <c r="B6596" s="11" t="s">
        <v>22</v>
      </c>
      <c r="C6596" s="11" t="s">
        <v>1490</v>
      </c>
      <c r="D6596" s="11" t="s">
        <v>300</v>
      </c>
      <c r="E6596" s="11" t="s">
        <v>301</v>
      </c>
      <c r="F6596">
        <v>1300</v>
      </c>
      <c r="G6596" s="11" t="s">
        <v>9</v>
      </c>
      <c r="H6596">
        <v>1807</v>
      </c>
      <c r="I6596">
        <v>2483</v>
      </c>
      <c r="J6596">
        <v>1.39</v>
      </c>
      <c r="K6596">
        <v>1.91</v>
      </c>
      <c r="L6596" s="11" t="s">
        <v>166</v>
      </c>
      <c r="M6596" s="7">
        <v>44530</v>
      </c>
      <c r="N6596" s="7">
        <v>44530</v>
      </c>
      <c r="O6596" s="11" t="s">
        <v>21</v>
      </c>
      <c r="P6596" s="11" t="s">
        <v>95</v>
      </c>
      <c r="Q6596">
        <v>12447.79</v>
      </c>
      <c r="R6596" s="11" t="s">
        <v>52</v>
      </c>
      <c r="S6596" s="11" t="s">
        <v>95</v>
      </c>
      <c r="T6596">
        <v>1761785.05</v>
      </c>
      <c r="U6596">
        <f>SalesLineItems__NO_LOT[[#This Row],[ActualSales]]-SalesLineItems__NO_LOT[[#This Row],[Extended_Cost]]</f>
        <v>676</v>
      </c>
      <c r="V6596">
        <f>IFERROR(SalesLineItems__NO_LOT[[#This Row],[Revenue]]/SalesLineItems__NO_LOT[[#This Row],[Extended_Price]],0)</f>
        <v>0.27225130890052357</v>
      </c>
      <c r="W6596" t="str">
        <f>IF(SalesLineItems__NO_LOT[[#This Row],[Revenue]]&lt;0,"Lost on Sale","Normal Revenue")</f>
        <v>Normal Revenue</v>
      </c>
      <c r="X65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596">
        <f>IF(SalesLineItems__NO_LOT[[#This Row],[SOP_Type]]="Return",SalesLineItems__NO_LOT[[#This Row],[Extended_Cost]]*-1,SalesLineItems__NO_LOT[[#This Row],[Extended_Price]])</f>
        <v>2483</v>
      </c>
      <c r="Z6596">
        <f>MONTH(SalesLineItems__NO_LOT[[#This Row],[Requested_Ship_Date]])</f>
        <v>11</v>
      </c>
      <c r="AA6596">
        <f>YEAR(SalesLineItems__NO_LOT[[#This Row],[Requested_Ship_Date]])</f>
        <v>2021</v>
      </c>
      <c r="AV6596"/>
      <c r="AX6596"/>
      <c r="AZ6596"/>
      <c r="BC6596"/>
      <c r="BF6596"/>
    </row>
    <row r="6597" spans="1:58" x14ac:dyDescent="0.2">
      <c r="A6597" t="s">
        <v>1491</v>
      </c>
      <c r="B6597" s="11" t="s">
        <v>22</v>
      </c>
      <c r="C6597" s="11" t="s">
        <v>1492</v>
      </c>
      <c r="D6597" s="11" t="s">
        <v>251</v>
      </c>
      <c r="E6597" s="11" t="s">
        <v>252</v>
      </c>
      <c r="F6597">
        <v>407</v>
      </c>
      <c r="G6597" s="11" t="s">
        <v>9</v>
      </c>
      <c r="H6597">
        <v>1151.81</v>
      </c>
      <c r="I6597">
        <v>1684.98</v>
      </c>
      <c r="J6597">
        <v>2.83</v>
      </c>
      <c r="K6597">
        <v>4.1399999999999997</v>
      </c>
      <c r="L6597" s="11" t="s">
        <v>166</v>
      </c>
      <c r="M6597" s="7">
        <v>44530</v>
      </c>
      <c r="N6597" s="7">
        <v>44530</v>
      </c>
      <c r="O6597" s="11" t="s">
        <v>70</v>
      </c>
      <c r="P6597" s="11" t="s">
        <v>95</v>
      </c>
      <c r="Q6597">
        <v>12447.79</v>
      </c>
      <c r="R6597" s="11" t="s">
        <v>52</v>
      </c>
      <c r="S6597" s="11" t="s">
        <v>95</v>
      </c>
      <c r="T6597">
        <v>1761785.05</v>
      </c>
      <c r="U6597">
        <f>SalesLineItems__NO_LOT[[#This Row],[ActualSales]]-SalesLineItems__NO_LOT[[#This Row],[Extended_Cost]]</f>
        <v>533.17000000000007</v>
      </c>
      <c r="V6597">
        <f>IFERROR(SalesLineItems__NO_LOT[[#This Row],[Revenue]]/SalesLineItems__NO_LOT[[#This Row],[Extended_Price]],0)</f>
        <v>0.31642512077294688</v>
      </c>
      <c r="W6597" t="str">
        <f>IF(SalesLineItems__NO_LOT[[#This Row],[Revenue]]&lt;0,"Lost on Sale","Normal Revenue")</f>
        <v>Normal Revenue</v>
      </c>
      <c r="X65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7">
        <f>IF(SalesLineItems__NO_LOT[[#This Row],[SOP_Type]]="Return",SalesLineItems__NO_LOT[[#This Row],[Extended_Cost]]*-1,SalesLineItems__NO_LOT[[#This Row],[Extended_Price]])</f>
        <v>1684.98</v>
      </c>
      <c r="Z6597">
        <f>MONTH(SalesLineItems__NO_LOT[[#This Row],[Requested_Ship_Date]])</f>
        <v>11</v>
      </c>
      <c r="AA6597">
        <f>YEAR(SalesLineItems__NO_LOT[[#This Row],[Requested_Ship_Date]])</f>
        <v>2021</v>
      </c>
      <c r="AV6597"/>
      <c r="AX6597"/>
      <c r="AZ6597"/>
      <c r="BC6597"/>
      <c r="BF6597"/>
    </row>
    <row r="6598" spans="1:58" x14ac:dyDescent="0.2">
      <c r="A6598" t="s">
        <v>1493</v>
      </c>
      <c r="B6598" s="11" t="s">
        <v>22</v>
      </c>
      <c r="C6598" s="11" t="s">
        <v>1492</v>
      </c>
      <c r="D6598" s="11" t="s">
        <v>13</v>
      </c>
      <c r="E6598" s="11" t="s">
        <v>14</v>
      </c>
      <c r="F6598">
        <v>1</v>
      </c>
      <c r="G6598" s="11" t="s">
        <v>15</v>
      </c>
      <c r="H6598">
        <v>0</v>
      </c>
      <c r="I6598">
        <v>1.5</v>
      </c>
      <c r="J6598">
        <v>0</v>
      </c>
      <c r="K6598">
        <v>1.5</v>
      </c>
      <c r="L6598" s="11" t="s">
        <v>166</v>
      </c>
      <c r="M6598" s="7">
        <v>44530</v>
      </c>
      <c r="N6598" s="7">
        <v>44530</v>
      </c>
      <c r="O6598" s="11" t="s">
        <v>16</v>
      </c>
      <c r="P6598" s="11" t="s">
        <v>95</v>
      </c>
      <c r="Q6598">
        <v>12447.79</v>
      </c>
      <c r="R6598" s="11" t="s">
        <v>52</v>
      </c>
      <c r="S6598" s="11" t="s">
        <v>95</v>
      </c>
      <c r="T6598">
        <v>1761785.05</v>
      </c>
      <c r="U6598">
        <f>SalesLineItems__NO_LOT[[#This Row],[ActualSales]]-SalesLineItems__NO_LOT[[#This Row],[Extended_Cost]]</f>
        <v>1.5</v>
      </c>
      <c r="V6598">
        <f>IFERROR(SalesLineItems__NO_LOT[[#This Row],[Revenue]]/SalesLineItems__NO_LOT[[#This Row],[Extended_Price]],0)</f>
        <v>1</v>
      </c>
      <c r="W6598" t="str">
        <f>IF(SalesLineItems__NO_LOT[[#This Row],[Revenue]]&lt;0,"Lost on Sale","Normal Revenue")</f>
        <v>Normal Revenue</v>
      </c>
      <c r="X65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8">
        <f>IF(SalesLineItems__NO_LOT[[#This Row],[SOP_Type]]="Return",SalesLineItems__NO_LOT[[#This Row],[Extended_Cost]]*-1,SalesLineItems__NO_LOT[[#This Row],[Extended_Price]])</f>
        <v>1.5</v>
      </c>
      <c r="Z6598">
        <f>MONTH(SalesLineItems__NO_LOT[[#This Row],[Requested_Ship_Date]])</f>
        <v>11</v>
      </c>
      <c r="AA6598">
        <f>YEAR(SalesLineItems__NO_LOT[[#This Row],[Requested_Ship_Date]])</f>
        <v>2021</v>
      </c>
      <c r="AV6598"/>
      <c r="AX6598"/>
      <c r="AZ6598"/>
      <c r="BC6598"/>
      <c r="BF6598"/>
    </row>
    <row r="6599" spans="1:58" x14ac:dyDescent="0.2">
      <c r="A6599" t="s">
        <v>1494</v>
      </c>
      <c r="B6599" s="11" t="s">
        <v>22</v>
      </c>
      <c r="C6599" s="11" t="s">
        <v>1495</v>
      </c>
      <c r="D6599" s="11" t="s">
        <v>246</v>
      </c>
      <c r="E6599" s="11" t="s">
        <v>247</v>
      </c>
      <c r="F6599">
        <v>807.51</v>
      </c>
      <c r="G6599" s="11" t="s">
        <v>9</v>
      </c>
      <c r="H6599">
        <v>2559.8000000000002</v>
      </c>
      <c r="I6599">
        <v>3876.05</v>
      </c>
      <c r="J6599">
        <v>3.17</v>
      </c>
      <c r="K6599">
        <v>4.8</v>
      </c>
      <c r="L6599" s="11" t="s">
        <v>166</v>
      </c>
      <c r="M6599" s="7">
        <v>44530</v>
      </c>
      <c r="N6599" s="7">
        <v>44530</v>
      </c>
      <c r="O6599" s="11" t="s">
        <v>70</v>
      </c>
      <c r="P6599" s="11" t="s">
        <v>95</v>
      </c>
      <c r="Q6599">
        <v>12447.79</v>
      </c>
      <c r="R6599" s="11" t="s">
        <v>52</v>
      </c>
      <c r="S6599" s="11" t="s">
        <v>95</v>
      </c>
      <c r="T6599">
        <v>1761785.05</v>
      </c>
      <c r="U6599">
        <f>SalesLineItems__NO_LOT[[#This Row],[ActualSales]]-SalesLineItems__NO_LOT[[#This Row],[Extended_Cost]]</f>
        <v>1316.25</v>
      </c>
      <c r="V6599">
        <f>IFERROR(SalesLineItems__NO_LOT[[#This Row],[Revenue]]/SalesLineItems__NO_LOT[[#This Row],[Extended_Price]],0)</f>
        <v>0.3395854026650843</v>
      </c>
      <c r="W6599" t="str">
        <f>IF(SalesLineItems__NO_LOT[[#This Row],[Revenue]]&lt;0,"Lost on Sale","Normal Revenue")</f>
        <v>Normal Revenue</v>
      </c>
      <c r="X65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599">
        <f>IF(SalesLineItems__NO_LOT[[#This Row],[SOP_Type]]="Return",SalesLineItems__NO_LOT[[#This Row],[Extended_Cost]]*-1,SalesLineItems__NO_LOT[[#This Row],[Extended_Price]])</f>
        <v>3876.05</v>
      </c>
      <c r="Z6599">
        <f>MONTH(SalesLineItems__NO_LOT[[#This Row],[Requested_Ship_Date]])</f>
        <v>11</v>
      </c>
      <c r="AA6599">
        <f>YEAR(SalesLineItems__NO_LOT[[#This Row],[Requested_Ship_Date]])</f>
        <v>2021</v>
      </c>
      <c r="AV6599"/>
      <c r="AX6599"/>
      <c r="AZ6599"/>
      <c r="BC6599"/>
      <c r="BF6599"/>
    </row>
    <row r="6600" spans="1:58" x14ac:dyDescent="0.2">
      <c r="A6600" t="s">
        <v>1496</v>
      </c>
      <c r="B6600" s="11" t="s">
        <v>22</v>
      </c>
      <c r="C6600" s="11" t="s">
        <v>1495</v>
      </c>
      <c r="D6600" s="11" t="s">
        <v>13</v>
      </c>
      <c r="E6600" s="11" t="s">
        <v>14</v>
      </c>
      <c r="F6600">
        <v>1</v>
      </c>
      <c r="G6600" s="11" t="s">
        <v>15</v>
      </c>
      <c r="H6600">
        <v>0</v>
      </c>
      <c r="I6600">
        <v>1.5</v>
      </c>
      <c r="J6600">
        <v>0</v>
      </c>
      <c r="K6600">
        <v>1.5</v>
      </c>
      <c r="L6600" s="11" t="s">
        <v>166</v>
      </c>
      <c r="M6600" s="7">
        <v>44530</v>
      </c>
      <c r="N6600" s="7">
        <v>44530</v>
      </c>
      <c r="O6600" s="11" t="s">
        <v>16</v>
      </c>
      <c r="P6600" s="11" t="s">
        <v>95</v>
      </c>
      <c r="Q6600">
        <v>12447.79</v>
      </c>
      <c r="R6600" s="11" t="s">
        <v>52</v>
      </c>
      <c r="S6600" s="11" t="s">
        <v>95</v>
      </c>
      <c r="T6600">
        <v>1761785.05</v>
      </c>
      <c r="U6600">
        <f>SalesLineItems__NO_LOT[[#This Row],[ActualSales]]-SalesLineItems__NO_LOT[[#This Row],[Extended_Cost]]</f>
        <v>1.5</v>
      </c>
      <c r="V6600">
        <f>IFERROR(SalesLineItems__NO_LOT[[#This Row],[Revenue]]/SalesLineItems__NO_LOT[[#This Row],[Extended_Price]],0)</f>
        <v>1</v>
      </c>
      <c r="W6600" t="str">
        <f>IF(SalesLineItems__NO_LOT[[#This Row],[Revenue]]&lt;0,"Lost on Sale","Normal Revenue")</f>
        <v>Normal Revenue</v>
      </c>
      <c r="X66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0">
        <f>IF(SalesLineItems__NO_LOT[[#This Row],[SOP_Type]]="Return",SalesLineItems__NO_LOT[[#This Row],[Extended_Cost]]*-1,SalesLineItems__NO_LOT[[#This Row],[Extended_Price]])</f>
        <v>1.5</v>
      </c>
      <c r="Z6600">
        <f>MONTH(SalesLineItems__NO_LOT[[#This Row],[Requested_Ship_Date]])</f>
        <v>11</v>
      </c>
      <c r="AA6600">
        <f>YEAR(SalesLineItems__NO_LOT[[#This Row],[Requested_Ship_Date]])</f>
        <v>2021</v>
      </c>
      <c r="AV6600"/>
      <c r="AX6600"/>
      <c r="AZ6600"/>
      <c r="BC6600"/>
      <c r="BF6600"/>
    </row>
    <row r="6601" spans="1:58" x14ac:dyDescent="0.2">
      <c r="A6601" t="s">
        <v>1497</v>
      </c>
      <c r="B6601" s="11" t="s">
        <v>22</v>
      </c>
      <c r="C6601" s="11" t="s">
        <v>1498</v>
      </c>
      <c r="D6601" s="11" t="s">
        <v>171</v>
      </c>
      <c r="E6601" s="11" t="s">
        <v>172</v>
      </c>
      <c r="F6601">
        <v>25</v>
      </c>
      <c r="G6601" s="11" t="s">
        <v>68</v>
      </c>
      <c r="H6601">
        <v>299.27</v>
      </c>
      <c r="I6601">
        <v>612.5</v>
      </c>
      <c r="J6601">
        <v>11.97</v>
      </c>
      <c r="K6601">
        <v>24.5</v>
      </c>
      <c r="L6601" s="11" t="s">
        <v>166</v>
      </c>
      <c r="M6601" s="7">
        <v>44530</v>
      </c>
      <c r="N6601" s="7">
        <v>44530</v>
      </c>
      <c r="O6601" s="11" t="s">
        <v>70</v>
      </c>
      <c r="P6601" s="11" t="s">
        <v>95</v>
      </c>
      <c r="Q6601">
        <v>12447.79</v>
      </c>
      <c r="R6601" s="11" t="s">
        <v>52</v>
      </c>
      <c r="S6601" s="11" t="s">
        <v>95</v>
      </c>
      <c r="T6601">
        <v>1761785.05</v>
      </c>
      <c r="U6601">
        <f>SalesLineItems__NO_LOT[[#This Row],[ActualSales]]-SalesLineItems__NO_LOT[[#This Row],[Extended_Cost]]</f>
        <v>313.23</v>
      </c>
      <c r="V6601">
        <f>IFERROR(SalesLineItems__NO_LOT[[#This Row],[Revenue]]/SalesLineItems__NO_LOT[[#This Row],[Extended_Price]],0)</f>
        <v>0.51139591836734699</v>
      </c>
      <c r="W6601" t="str">
        <f>IF(SalesLineItems__NO_LOT[[#This Row],[Revenue]]&lt;0,"Lost on Sale","Normal Revenue")</f>
        <v>Normal Revenue</v>
      </c>
      <c r="X66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1">
        <f>IF(SalesLineItems__NO_LOT[[#This Row],[SOP_Type]]="Return",SalesLineItems__NO_LOT[[#This Row],[Extended_Cost]]*-1,SalesLineItems__NO_LOT[[#This Row],[Extended_Price]])</f>
        <v>612.5</v>
      </c>
      <c r="Z6601">
        <f>MONTH(SalesLineItems__NO_LOT[[#This Row],[Requested_Ship_Date]])</f>
        <v>11</v>
      </c>
      <c r="AA6601">
        <f>YEAR(SalesLineItems__NO_LOT[[#This Row],[Requested_Ship_Date]])</f>
        <v>2021</v>
      </c>
      <c r="AV6601"/>
      <c r="AX6601"/>
      <c r="AZ6601"/>
      <c r="BC6601"/>
      <c r="BF6601"/>
    </row>
    <row r="6602" spans="1:58" x14ac:dyDescent="0.2">
      <c r="A6602" t="s">
        <v>1499</v>
      </c>
      <c r="B6602" s="11" t="s">
        <v>22</v>
      </c>
      <c r="C6602" s="11" t="s">
        <v>1498</v>
      </c>
      <c r="D6602" s="11" t="s">
        <v>13</v>
      </c>
      <c r="E6602" s="11" t="s">
        <v>14</v>
      </c>
      <c r="F6602">
        <v>1</v>
      </c>
      <c r="G6602" s="11" t="s">
        <v>15</v>
      </c>
      <c r="H6602">
        <v>0</v>
      </c>
      <c r="I6602">
        <v>1.5</v>
      </c>
      <c r="J6602">
        <v>0</v>
      </c>
      <c r="K6602">
        <v>1.5</v>
      </c>
      <c r="L6602" s="11" t="s">
        <v>166</v>
      </c>
      <c r="M6602" s="7">
        <v>44530</v>
      </c>
      <c r="N6602" s="7">
        <v>44530</v>
      </c>
      <c r="O6602" s="11" t="s">
        <v>16</v>
      </c>
      <c r="P6602" s="11" t="s">
        <v>95</v>
      </c>
      <c r="Q6602">
        <v>12447.79</v>
      </c>
      <c r="R6602" s="11" t="s">
        <v>52</v>
      </c>
      <c r="S6602" s="11" t="s">
        <v>95</v>
      </c>
      <c r="T6602">
        <v>1761785.05</v>
      </c>
      <c r="U6602">
        <f>SalesLineItems__NO_LOT[[#This Row],[ActualSales]]-SalesLineItems__NO_LOT[[#This Row],[Extended_Cost]]</f>
        <v>1.5</v>
      </c>
      <c r="V6602">
        <f>IFERROR(SalesLineItems__NO_LOT[[#This Row],[Revenue]]/SalesLineItems__NO_LOT[[#This Row],[Extended_Price]],0)</f>
        <v>1</v>
      </c>
      <c r="W6602" t="str">
        <f>IF(SalesLineItems__NO_LOT[[#This Row],[Revenue]]&lt;0,"Lost on Sale","Normal Revenue")</f>
        <v>Normal Revenue</v>
      </c>
      <c r="X66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2">
        <f>IF(SalesLineItems__NO_LOT[[#This Row],[SOP_Type]]="Return",SalesLineItems__NO_LOT[[#This Row],[Extended_Cost]]*-1,SalesLineItems__NO_LOT[[#This Row],[Extended_Price]])</f>
        <v>1.5</v>
      </c>
      <c r="Z6602">
        <f>MONTH(SalesLineItems__NO_LOT[[#This Row],[Requested_Ship_Date]])</f>
        <v>11</v>
      </c>
      <c r="AA6602">
        <f>YEAR(SalesLineItems__NO_LOT[[#This Row],[Requested_Ship_Date]])</f>
        <v>2021</v>
      </c>
      <c r="AV6602"/>
      <c r="AX6602"/>
      <c r="AZ6602"/>
      <c r="BC6602"/>
      <c r="BF6602"/>
    </row>
    <row r="6603" spans="1:58" x14ac:dyDescent="0.2">
      <c r="A6603" t="s">
        <v>1500</v>
      </c>
      <c r="B6603" s="11" t="s">
        <v>22</v>
      </c>
      <c r="C6603" s="11" t="s">
        <v>1501</v>
      </c>
      <c r="D6603" s="11" t="s">
        <v>167</v>
      </c>
      <c r="E6603" s="11" t="s">
        <v>168</v>
      </c>
      <c r="F6603">
        <v>37.96</v>
      </c>
      <c r="G6603" s="11" t="s">
        <v>9</v>
      </c>
      <c r="H6603">
        <v>531.44000000000005</v>
      </c>
      <c r="I6603">
        <v>1340.37</v>
      </c>
      <c r="J6603">
        <v>14</v>
      </c>
      <c r="K6603">
        <v>35.31</v>
      </c>
      <c r="L6603" s="11" t="s">
        <v>166</v>
      </c>
      <c r="M6603" s="7">
        <v>44530</v>
      </c>
      <c r="N6603" s="7">
        <v>44530</v>
      </c>
      <c r="O6603" s="11" t="s">
        <v>11</v>
      </c>
      <c r="P6603" s="11" t="s">
        <v>95</v>
      </c>
      <c r="Q6603">
        <v>12447.79</v>
      </c>
      <c r="R6603" s="11" t="s">
        <v>52</v>
      </c>
      <c r="S6603" s="11" t="s">
        <v>95</v>
      </c>
      <c r="T6603">
        <v>1761785.05</v>
      </c>
      <c r="U6603">
        <f>SalesLineItems__NO_LOT[[#This Row],[ActualSales]]-SalesLineItems__NO_LOT[[#This Row],[Extended_Cost]]</f>
        <v>808.92999999999984</v>
      </c>
      <c r="V6603">
        <f>IFERROR(SalesLineItems__NO_LOT[[#This Row],[Revenue]]/SalesLineItems__NO_LOT[[#This Row],[Extended_Price]],0)</f>
        <v>0.60351246297664074</v>
      </c>
      <c r="W6603" t="str">
        <f>IF(SalesLineItems__NO_LOT[[#This Row],[Revenue]]&lt;0,"Lost on Sale","Normal Revenue")</f>
        <v>Normal Revenue</v>
      </c>
      <c r="X66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3">
        <f>IF(SalesLineItems__NO_LOT[[#This Row],[SOP_Type]]="Return",SalesLineItems__NO_LOT[[#This Row],[Extended_Cost]]*-1,SalesLineItems__NO_LOT[[#This Row],[Extended_Price]])</f>
        <v>1340.37</v>
      </c>
      <c r="Z6603">
        <f>MONTH(SalesLineItems__NO_LOT[[#This Row],[Requested_Ship_Date]])</f>
        <v>11</v>
      </c>
      <c r="AA6603">
        <f>YEAR(SalesLineItems__NO_LOT[[#This Row],[Requested_Ship_Date]])</f>
        <v>2021</v>
      </c>
      <c r="AV6603"/>
      <c r="AX6603"/>
      <c r="AZ6603"/>
      <c r="BC6603"/>
      <c r="BF6603"/>
    </row>
    <row r="6604" spans="1:58" x14ac:dyDescent="0.2">
      <c r="A6604" t="s">
        <v>1502</v>
      </c>
      <c r="B6604" s="11" t="s">
        <v>22</v>
      </c>
      <c r="C6604" s="11" t="s">
        <v>1501</v>
      </c>
      <c r="D6604" s="11" t="s">
        <v>13</v>
      </c>
      <c r="E6604" s="11" t="s">
        <v>14</v>
      </c>
      <c r="F6604">
        <v>1</v>
      </c>
      <c r="G6604" s="11" t="s">
        <v>15</v>
      </c>
      <c r="H6604">
        <v>0</v>
      </c>
      <c r="I6604">
        <v>1.5</v>
      </c>
      <c r="J6604">
        <v>0</v>
      </c>
      <c r="K6604">
        <v>1.5</v>
      </c>
      <c r="L6604" s="11" t="s">
        <v>166</v>
      </c>
      <c r="M6604" s="7">
        <v>44530</v>
      </c>
      <c r="N6604" s="7">
        <v>44530</v>
      </c>
      <c r="O6604" s="11" t="s">
        <v>16</v>
      </c>
      <c r="P6604" s="11" t="s">
        <v>95</v>
      </c>
      <c r="Q6604">
        <v>12447.79</v>
      </c>
      <c r="R6604" s="11" t="s">
        <v>52</v>
      </c>
      <c r="S6604" s="11" t="s">
        <v>95</v>
      </c>
      <c r="T6604">
        <v>1761785.05</v>
      </c>
      <c r="U6604">
        <f>SalesLineItems__NO_LOT[[#This Row],[ActualSales]]-SalesLineItems__NO_LOT[[#This Row],[Extended_Cost]]</f>
        <v>1.5</v>
      </c>
      <c r="V6604">
        <f>IFERROR(SalesLineItems__NO_LOT[[#This Row],[Revenue]]/SalesLineItems__NO_LOT[[#This Row],[Extended_Price]],0)</f>
        <v>1</v>
      </c>
      <c r="W6604" t="str">
        <f>IF(SalesLineItems__NO_LOT[[#This Row],[Revenue]]&lt;0,"Lost on Sale","Normal Revenue")</f>
        <v>Normal Revenue</v>
      </c>
      <c r="X66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4">
        <f>IF(SalesLineItems__NO_LOT[[#This Row],[SOP_Type]]="Return",SalesLineItems__NO_LOT[[#This Row],[Extended_Cost]]*-1,SalesLineItems__NO_LOT[[#This Row],[Extended_Price]])</f>
        <v>1.5</v>
      </c>
      <c r="Z6604">
        <f>MONTH(SalesLineItems__NO_LOT[[#This Row],[Requested_Ship_Date]])</f>
        <v>11</v>
      </c>
      <c r="AA6604">
        <f>YEAR(SalesLineItems__NO_LOT[[#This Row],[Requested_Ship_Date]])</f>
        <v>2021</v>
      </c>
      <c r="AV6604"/>
      <c r="AX6604"/>
      <c r="AZ6604"/>
      <c r="BC6604"/>
      <c r="BF6604"/>
    </row>
    <row r="6605" spans="1:58" x14ac:dyDescent="0.2">
      <c r="A6605" t="s">
        <v>1503</v>
      </c>
      <c r="B6605" s="11" t="s">
        <v>22</v>
      </c>
      <c r="C6605" s="11" t="s">
        <v>1504</v>
      </c>
      <c r="D6605" s="11" t="s">
        <v>181</v>
      </c>
      <c r="E6605" s="11" t="s">
        <v>182</v>
      </c>
      <c r="F6605">
        <v>25</v>
      </c>
      <c r="G6605" s="11" t="s">
        <v>9</v>
      </c>
      <c r="H6605">
        <v>695.25</v>
      </c>
      <c r="I6605">
        <v>977.5</v>
      </c>
      <c r="J6605">
        <v>27.81</v>
      </c>
      <c r="K6605">
        <v>39.1</v>
      </c>
      <c r="L6605" s="11" t="s">
        <v>166</v>
      </c>
      <c r="M6605" s="7">
        <v>44530</v>
      </c>
      <c r="N6605" s="7">
        <v>44530</v>
      </c>
      <c r="O6605" s="11" t="s">
        <v>21</v>
      </c>
      <c r="P6605" s="11" t="s">
        <v>95</v>
      </c>
      <c r="Q6605">
        <v>12447.79</v>
      </c>
      <c r="R6605" s="11" t="s">
        <v>52</v>
      </c>
      <c r="S6605" s="11" t="s">
        <v>95</v>
      </c>
      <c r="T6605">
        <v>1761785.05</v>
      </c>
      <c r="U6605">
        <f>SalesLineItems__NO_LOT[[#This Row],[ActualSales]]-SalesLineItems__NO_LOT[[#This Row],[Extended_Cost]]</f>
        <v>282.25</v>
      </c>
      <c r="V6605">
        <f>IFERROR(SalesLineItems__NO_LOT[[#This Row],[Revenue]]/SalesLineItems__NO_LOT[[#This Row],[Extended_Price]],0)</f>
        <v>0.2887468030690537</v>
      </c>
      <c r="W6605" t="str">
        <f>IF(SalesLineItems__NO_LOT[[#This Row],[Revenue]]&lt;0,"Lost on Sale","Normal Revenue")</f>
        <v>Normal Revenue</v>
      </c>
      <c r="X66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05">
        <f>IF(SalesLineItems__NO_LOT[[#This Row],[SOP_Type]]="Return",SalesLineItems__NO_LOT[[#This Row],[Extended_Cost]]*-1,SalesLineItems__NO_LOT[[#This Row],[Extended_Price]])</f>
        <v>977.5</v>
      </c>
      <c r="Z6605">
        <f>MONTH(SalesLineItems__NO_LOT[[#This Row],[Requested_Ship_Date]])</f>
        <v>11</v>
      </c>
      <c r="AA6605">
        <f>YEAR(SalesLineItems__NO_LOT[[#This Row],[Requested_Ship_Date]])</f>
        <v>2021</v>
      </c>
      <c r="AV6605"/>
      <c r="AX6605"/>
      <c r="AZ6605"/>
      <c r="BC6605"/>
      <c r="BF6605"/>
    </row>
    <row r="6606" spans="1:58" x14ac:dyDescent="0.2">
      <c r="A6606" t="s">
        <v>1505</v>
      </c>
      <c r="B6606" s="11" t="s">
        <v>22</v>
      </c>
      <c r="C6606" s="11" t="s">
        <v>1506</v>
      </c>
      <c r="D6606" s="11" t="s">
        <v>387</v>
      </c>
      <c r="E6606" s="11" t="s">
        <v>388</v>
      </c>
      <c r="F6606">
        <v>19.489999999999998</v>
      </c>
      <c r="G6606" s="11" t="s">
        <v>9</v>
      </c>
      <c r="H6606">
        <v>181.07</v>
      </c>
      <c r="I6606">
        <v>527.4</v>
      </c>
      <c r="J6606">
        <v>9.2899999999999991</v>
      </c>
      <c r="K6606">
        <v>27.06</v>
      </c>
      <c r="L6606" s="11" t="s">
        <v>166</v>
      </c>
      <c r="M6606" s="7">
        <v>44530</v>
      </c>
      <c r="N6606" s="7">
        <v>44530</v>
      </c>
      <c r="O6606" s="11" t="s">
        <v>11</v>
      </c>
      <c r="P6606" s="11" t="s">
        <v>95</v>
      </c>
      <c r="Q6606">
        <v>12447.79</v>
      </c>
      <c r="R6606" s="11" t="s">
        <v>52</v>
      </c>
      <c r="S6606" s="11" t="s">
        <v>95</v>
      </c>
      <c r="T6606">
        <v>1761785.05</v>
      </c>
      <c r="U6606">
        <f>SalesLineItems__NO_LOT[[#This Row],[ActualSales]]-SalesLineItems__NO_LOT[[#This Row],[Extended_Cost]]</f>
        <v>346.33</v>
      </c>
      <c r="V6606">
        <f>IFERROR(SalesLineItems__NO_LOT[[#This Row],[Revenue]]/SalesLineItems__NO_LOT[[#This Row],[Extended_Price]],0)</f>
        <v>0.65667425104285171</v>
      </c>
      <c r="W6606" t="str">
        <f>IF(SalesLineItems__NO_LOT[[#This Row],[Revenue]]&lt;0,"Lost on Sale","Normal Revenue")</f>
        <v>Normal Revenue</v>
      </c>
      <c r="X66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6">
        <f>IF(SalesLineItems__NO_LOT[[#This Row],[SOP_Type]]="Return",SalesLineItems__NO_LOT[[#This Row],[Extended_Cost]]*-1,SalesLineItems__NO_LOT[[#This Row],[Extended_Price]])</f>
        <v>527.4</v>
      </c>
      <c r="Z6606">
        <f>MONTH(SalesLineItems__NO_LOT[[#This Row],[Requested_Ship_Date]])</f>
        <v>11</v>
      </c>
      <c r="AA6606">
        <f>YEAR(SalesLineItems__NO_LOT[[#This Row],[Requested_Ship_Date]])</f>
        <v>2021</v>
      </c>
      <c r="AV6606"/>
      <c r="AX6606"/>
      <c r="AZ6606"/>
      <c r="BC6606"/>
      <c r="BF6606"/>
    </row>
    <row r="6607" spans="1:58" x14ac:dyDescent="0.2">
      <c r="A6607" t="s">
        <v>1507</v>
      </c>
      <c r="B6607" s="11" t="s">
        <v>22</v>
      </c>
      <c r="C6607" s="11" t="s">
        <v>1506</v>
      </c>
      <c r="D6607" s="11" t="s">
        <v>13</v>
      </c>
      <c r="E6607" s="11" t="s">
        <v>14</v>
      </c>
      <c r="F6607">
        <v>1</v>
      </c>
      <c r="G6607" s="11" t="s">
        <v>15</v>
      </c>
      <c r="H6607">
        <v>0</v>
      </c>
      <c r="I6607">
        <v>1.5</v>
      </c>
      <c r="J6607">
        <v>0</v>
      </c>
      <c r="K6607">
        <v>1.5</v>
      </c>
      <c r="L6607" s="11" t="s">
        <v>166</v>
      </c>
      <c r="M6607" s="7">
        <v>44530</v>
      </c>
      <c r="N6607" s="7">
        <v>44530</v>
      </c>
      <c r="O6607" s="11" t="s">
        <v>16</v>
      </c>
      <c r="P6607" s="11" t="s">
        <v>95</v>
      </c>
      <c r="Q6607">
        <v>12447.79</v>
      </c>
      <c r="R6607" s="11" t="s">
        <v>52</v>
      </c>
      <c r="S6607" s="11" t="s">
        <v>95</v>
      </c>
      <c r="T6607">
        <v>1761785.05</v>
      </c>
      <c r="U6607">
        <f>SalesLineItems__NO_LOT[[#This Row],[ActualSales]]-SalesLineItems__NO_LOT[[#This Row],[Extended_Cost]]</f>
        <v>1.5</v>
      </c>
      <c r="V6607">
        <f>IFERROR(SalesLineItems__NO_LOT[[#This Row],[Revenue]]/SalesLineItems__NO_LOT[[#This Row],[Extended_Price]],0)</f>
        <v>1</v>
      </c>
      <c r="W6607" t="str">
        <f>IF(SalesLineItems__NO_LOT[[#This Row],[Revenue]]&lt;0,"Lost on Sale","Normal Revenue")</f>
        <v>Normal Revenue</v>
      </c>
      <c r="X66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7">
        <f>IF(SalesLineItems__NO_LOT[[#This Row],[SOP_Type]]="Return",SalesLineItems__NO_LOT[[#This Row],[Extended_Cost]]*-1,SalesLineItems__NO_LOT[[#This Row],[Extended_Price]])</f>
        <v>1.5</v>
      </c>
      <c r="Z6607">
        <f>MONTH(SalesLineItems__NO_LOT[[#This Row],[Requested_Ship_Date]])</f>
        <v>11</v>
      </c>
      <c r="AA6607">
        <f>YEAR(SalesLineItems__NO_LOT[[#This Row],[Requested_Ship_Date]])</f>
        <v>2021</v>
      </c>
      <c r="AV6607"/>
      <c r="AX6607"/>
      <c r="AZ6607"/>
      <c r="BC6607"/>
      <c r="BF6607"/>
    </row>
    <row r="6608" spans="1:58" x14ac:dyDescent="0.2">
      <c r="A6608" t="s">
        <v>1508</v>
      </c>
      <c r="B6608" s="11" t="s">
        <v>22</v>
      </c>
      <c r="C6608" s="11" t="s">
        <v>1509</v>
      </c>
      <c r="D6608" s="11" t="s">
        <v>412</v>
      </c>
      <c r="E6608" s="11" t="s">
        <v>413</v>
      </c>
      <c r="F6608">
        <v>50</v>
      </c>
      <c r="G6608" s="11" t="s">
        <v>9</v>
      </c>
      <c r="H6608">
        <v>440.5</v>
      </c>
      <c r="I6608">
        <v>647</v>
      </c>
      <c r="J6608">
        <v>8.81</v>
      </c>
      <c r="K6608">
        <v>12.94</v>
      </c>
      <c r="L6608" s="11" t="s">
        <v>166</v>
      </c>
      <c r="M6608" s="7">
        <v>44530</v>
      </c>
      <c r="N6608" s="7">
        <v>44530</v>
      </c>
      <c r="O6608" s="11" t="s">
        <v>21</v>
      </c>
      <c r="P6608" s="11" t="s">
        <v>95</v>
      </c>
      <c r="Q6608">
        <v>12447.79</v>
      </c>
      <c r="R6608" s="11" t="s">
        <v>52</v>
      </c>
      <c r="S6608" s="11" t="s">
        <v>95</v>
      </c>
      <c r="T6608">
        <v>1761785.05</v>
      </c>
      <c r="U6608">
        <f>SalesLineItems__NO_LOT[[#This Row],[ActualSales]]-SalesLineItems__NO_LOT[[#This Row],[Extended_Cost]]</f>
        <v>206.5</v>
      </c>
      <c r="V6608">
        <f>IFERROR(SalesLineItems__NO_LOT[[#This Row],[Revenue]]/SalesLineItems__NO_LOT[[#This Row],[Extended_Price]],0)</f>
        <v>0.31916537867078826</v>
      </c>
      <c r="W6608" t="str">
        <f>IF(SalesLineItems__NO_LOT[[#This Row],[Revenue]]&lt;0,"Lost on Sale","Normal Revenue")</f>
        <v>Normal Revenue</v>
      </c>
      <c r="X66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8">
        <f>IF(SalesLineItems__NO_LOT[[#This Row],[SOP_Type]]="Return",SalesLineItems__NO_LOT[[#This Row],[Extended_Cost]]*-1,SalesLineItems__NO_LOT[[#This Row],[Extended_Price]])</f>
        <v>647</v>
      </c>
      <c r="Z6608">
        <f>MONTH(SalesLineItems__NO_LOT[[#This Row],[Requested_Ship_Date]])</f>
        <v>11</v>
      </c>
      <c r="AA6608">
        <f>YEAR(SalesLineItems__NO_LOT[[#This Row],[Requested_Ship_Date]])</f>
        <v>2021</v>
      </c>
      <c r="AV6608"/>
      <c r="AX6608"/>
      <c r="AZ6608"/>
      <c r="BC6608"/>
      <c r="BF6608"/>
    </row>
    <row r="6609" spans="1:58" x14ac:dyDescent="0.2">
      <c r="A6609" t="s">
        <v>1510</v>
      </c>
      <c r="B6609" s="11" t="s">
        <v>22</v>
      </c>
      <c r="C6609" s="11" t="s">
        <v>1511</v>
      </c>
      <c r="D6609" s="11" t="s">
        <v>1058</v>
      </c>
      <c r="E6609" s="11" t="s">
        <v>1059</v>
      </c>
      <c r="F6609">
        <v>136.08000000000001</v>
      </c>
      <c r="G6609" s="11" t="s">
        <v>9</v>
      </c>
      <c r="H6609">
        <v>1638.41</v>
      </c>
      <c r="I6609">
        <v>2916.19</v>
      </c>
      <c r="J6609">
        <v>12.04</v>
      </c>
      <c r="K6609">
        <v>21.43</v>
      </c>
      <c r="L6609" s="11" t="s">
        <v>166</v>
      </c>
      <c r="M6609" s="7">
        <v>44530</v>
      </c>
      <c r="N6609" s="7">
        <v>44530</v>
      </c>
      <c r="O6609" s="11" t="s">
        <v>21</v>
      </c>
      <c r="P6609" s="11" t="s">
        <v>95</v>
      </c>
      <c r="Q6609">
        <v>12447.79</v>
      </c>
      <c r="R6609" s="11" t="s">
        <v>52</v>
      </c>
      <c r="S6609" s="11" t="s">
        <v>95</v>
      </c>
      <c r="T6609">
        <v>1761785.05</v>
      </c>
      <c r="U6609">
        <f>SalesLineItems__NO_LOT[[#This Row],[ActualSales]]-SalesLineItems__NO_LOT[[#This Row],[Extended_Cost]]</f>
        <v>1277.78</v>
      </c>
      <c r="V6609">
        <f>IFERROR(SalesLineItems__NO_LOT[[#This Row],[Revenue]]/SalesLineItems__NO_LOT[[#This Row],[Extended_Price]],0)</f>
        <v>0.43816760910640251</v>
      </c>
      <c r="W6609" t="str">
        <f>IF(SalesLineItems__NO_LOT[[#This Row],[Revenue]]&lt;0,"Lost on Sale","Normal Revenue")</f>
        <v>Normal Revenue</v>
      </c>
      <c r="X66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09">
        <f>IF(SalesLineItems__NO_LOT[[#This Row],[SOP_Type]]="Return",SalesLineItems__NO_LOT[[#This Row],[Extended_Cost]]*-1,SalesLineItems__NO_LOT[[#This Row],[Extended_Price]])</f>
        <v>2916.19</v>
      </c>
      <c r="Z6609">
        <f>MONTH(SalesLineItems__NO_LOT[[#This Row],[Requested_Ship_Date]])</f>
        <v>11</v>
      </c>
      <c r="AA6609">
        <f>YEAR(SalesLineItems__NO_LOT[[#This Row],[Requested_Ship_Date]])</f>
        <v>2021</v>
      </c>
      <c r="AV6609"/>
      <c r="AX6609"/>
      <c r="AZ6609"/>
      <c r="BC6609"/>
      <c r="BF6609"/>
    </row>
    <row r="6610" spans="1:58" x14ac:dyDescent="0.2">
      <c r="A6610" t="s">
        <v>1512</v>
      </c>
      <c r="B6610" s="11" t="s">
        <v>22</v>
      </c>
      <c r="C6610" s="11" t="s">
        <v>1513</v>
      </c>
      <c r="D6610" s="11" t="s">
        <v>169</v>
      </c>
      <c r="E6610" s="11" t="s">
        <v>170</v>
      </c>
      <c r="F6610">
        <v>370.72</v>
      </c>
      <c r="G6610" s="11" t="s">
        <v>9</v>
      </c>
      <c r="H6610">
        <v>1186.31</v>
      </c>
      <c r="I6610">
        <v>1805.41</v>
      </c>
      <c r="J6610">
        <v>3.2</v>
      </c>
      <c r="K6610">
        <v>4.87</v>
      </c>
      <c r="L6610" s="11" t="s">
        <v>166</v>
      </c>
      <c r="M6610" s="7">
        <v>44530</v>
      </c>
      <c r="N6610" s="7">
        <v>44530</v>
      </c>
      <c r="O6610" s="11" t="s">
        <v>70</v>
      </c>
      <c r="P6610" s="11" t="s">
        <v>95</v>
      </c>
      <c r="Q6610">
        <v>12447.79</v>
      </c>
      <c r="R6610" s="11" t="s">
        <v>52</v>
      </c>
      <c r="S6610" s="11" t="s">
        <v>95</v>
      </c>
      <c r="T6610">
        <v>1761785.05</v>
      </c>
      <c r="U6610">
        <f>SalesLineItems__NO_LOT[[#This Row],[ActualSales]]-SalesLineItems__NO_LOT[[#This Row],[Extended_Cost]]</f>
        <v>619.10000000000014</v>
      </c>
      <c r="V6610">
        <f>IFERROR(SalesLineItems__NO_LOT[[#This Row],[Revenue]]/SalesLineItems__NO_LOT[[#This Row],[Extended_Price]],0)</f>
        <v>0.34291379797386751</v>
      </c>
      <c r="W6610" t="str">
        <f>IF(SalesLineItems__NO_LOT[[#This Row],[Revenue]]&lt;0,"Lost on Sale","Normal Revenue")</f>
        <v>Normal Revenue</v>
      </c>
      <c r="X66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0">
        <f>IF(SalesLineItems__NO_LOT[[#This Row],[SOP_Type]]="Return",SalesLineItems__NO_LOT[[#This Row],[Extended_Cost]]*-1,SalesLineItems__NO_LOT[[#This Row],[Extended_Price]])</f>
        <v>1805.41</v>
      </c>
      <c r="Z6610">
        <f>MONTH(SalesLineItems__NO_LOT[[#This Row],[Requested_Ship_Date]])</f>
        <v>11</v>
      </c>
      <c r="AA6610">
        <f>YEAR(SalesLineItems__NO_LOT[[#This Row],[Requested_Ship_Date]])</f>
        <v>2021</v>
      </c>
      <c r="AV6610"/>
      <c r="AX6610"/>
      <c r="AZ6610"/>
      <c r="BC6610"/>
      <c r="BF6610"/>
    </row>
    <row r="6611" spans="1:58" x14ac:dyDescent="0.2">
      <c r="A6611" t="s">
        <v>1514</v>
      </c>
      <c r="B6611" s="11" t="s">
        <v>22</v>
      </c>
      <c r="C6611" s="11" t="s">
        <v>1513</v>
      </c>
      <c r="D6611" s="11" t="s">
        <v>13</v>
      </c>
      <c r="E6611" s="11" t="s">
        <v>14</v>
      </c>
      <c r="F6611">
        <v>1</v>
      </c>
      <c r="G6611" s="11" t="s">
        <v>15</v>
      </c>
      <c r="H6611">
        <v>0</v>
      </c>
      <c r="I6611">
        <v>1.5</v>
      </c>
      <c r="J6611">
        <v>0</v>
      </c>
      <c r="K6611">
        <v>1.5</v>
      </c>
      <c r="L6611" s="11" t="s">
        <v>166</v>
      </c>
      <c r="M6611" s="7">
        <v>44530</v>
      </c>
      <c r="N6611" s="7">
        <v>44530</v>
      </c>
      <c r="O6611" s="11" t="s">
        <v>16</v>
      </c>
      <c r="P6611" s="11" t="s">
        <v>95</v>
      </c>
      <c r="Q6611">
        <v>12447.79</v>
      </c>
      <c r="R6611" s="11" t="s">
        <v>52</v>
      </c>
      <c r="S6611" s="11" t="s">
        <v>95</v>
      </c>
      <c r="T6611">
        <v>1761785.05</v>
      </c>
      <c r="U6611">
        <f>SalesLineItems__NO_LOT[[#This Row],[ActualSales]]-SalesLineItems__NO_LOT[[#This Row],[Extended_Cost]]</f>
        <v>1.5</v>
      </c>
      <c r="V6611">
        <f>IFERROR(SalesLineItems__NO_LOT[[#This Row],[Revenue]]/SalesLineItems__NO_LOT[[#This Row],[Extended_Price]],0)</f>
        <v>1</v>
      </c>
      <c r="W6611" t="str">
        <f>IF(SalesLineItems__NO_LOT[[#This Row],[Revenue]]&lt;0,"Lost on Sale","Normal Revenue")</f>
        <v>Normal Revenue</v>
      </c>
      <c r="X66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1">
        <f>IF(SalesLineItems__NO_LOT[[#This Row],[SOP_Type]]="Return",SalesLineItems__NO_LOT[[#This Row],[Extended_Cost]]*-1,SalesLineItems__NO_LOT[[#This Row],[Extended_Price]])</f>
        <v>1.5</v>
      </c>
      <c r="Z6611">
        <f>MONTH(SalesLineItems__NO_LOT[[#This Row],[Requested_Ship_Date]])</f>
        <v>11</v>
      </c>
      <c r="AA6611">
        <f>YEAR(SalesLineItems__NO_LOT[[#This Row],[Requested_Ship_Date]])</f>
        <v>2021</v>
      </c>
      <c r="AV6611"/>
      <c r="AX6611"/>
      <c r="AZ6611"/>
      <c r="BC6611"/>
      <c r="BF6611"/>
    </row>
    <row r="6612" spans="1:58" x14ac:dyDescent="0.2">
      <c r="A6612" t="s">
        <v>1457</v>
      </c>
      <c r="B6612" s="11" t="s">
        <v>22</v>
      </c>
      <c r="C6612" s="11" t="s">
        <v>1458</v>
      </c>
      <c r="D6612" s="11" t="s">
        <v>1058</v>
      </c>
      <c r="E6612" s="11" t="s">
        <v>1059</v>
      </c>
      <c r="F6612">
        <v>22.68</v>
      </c>
      <c r="G6612" s="11" t="s">
        <v>9</v>
      </c>
      <c r="H6612">
        <v>273.06</v>
      </c>
      <c r="I6612">
        <v>346.78</v>
      </c>
      <c r="J6612">
        <v>12.04</v>
      </c>
      <c r="K6612">
        <v>15.29</v>
      </c>
      <c r="L6612" s="11" t="s">
        <v>1459</v>
      </c>
      <c r="M6612" s="7">
        <v>44531</v>
      </c>
      <c r="N6612" s="7">
        <v>44531</v>
      </c>
      <c r="O6612" s="11" t="s">
        <v>21</v>
      </c>
      <c r="P6612" s="11" t="s">
        <v>95</v>
      </c>
      <c r="Q6612">
        <v>730</v>
      </c>
      <c r="R6612" s="11" t="s">
        <v>52</v>
      </c>
      <c r="S6612" s="11" t="s">
        <v>95</v>
      </c>
      <c r="T6612">
        <v>3857.99</v>
      </c>
      <c r="U6612">
        <f>SalesLineItems__NO_LOT[[#This Row],[ActualSales]]-SalesLineItems__NO_LOT[[#This Row],[Extended_Cost]]</f>
        <v>73.71999999999997</v>
      </c>
      <c r="V6612">
        <f>IFERROR(SalesLineItems__NO_LOT[[#This Row],[Revenue]]/SalesLineItems__NO_LOT[[#This Row],[Extended_Price]],0)</f>
        <v>0.21258434742488025</v>
      </c>
      <c r="W6612" t="str">
        <f>IF(SalesLineItems__NO_LOT[[#This Row],[Revenue]]&lt;0,"Lost on Sale","Normal Revenue")</f>
        <v>Normal Revenue</v>
      </c>
      <c r="X66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12">
        <f>IF(SalesLineItems__NO_LOT[[#This Row],[SOP_Type]]="Return",SalesLineItems__NO_LOT[[#This Row],[Extended_Cost]]*-1,SalesLineItems__NO_LOT[[#This Row],[Extended_Price]])</f>
        <v>346.78</v>
      </c>
      <c r="Z6612">
        <f>MONTH(SalesLineItems__NO_LOT[[#This Row],[Requested_Ship_Date]])</f>
        <v>12</v>
      </c>
      <c r="AA6612">
        <f>YEAR(SalesLineItems__NO_LOT[[#This Row],[Requested_Ship_Date]])</f>
        <v>2021</v>
      </c>
      <c r="AV6612"/>
      <c r="AX6612"/>
      <c r="AZ6612"/>
      <c r="BC6612"/>
      <c r="BF6612"/>
    </row>
    <row r="6613" spans="1:58" x14ac:dyDescent="0.2">
      <c r="A6613" t="s">
        <v>1432</v>
      </c>
      <c r="B6613" s="11" t="s">
        <v>22</v>
      </c>
      <c r="C6613" s="11" t="s">
        <v>1433</v>
      </c>
      <c r="D6613" s="11" t="s">
        <v>662</v>
      </c>
      <c r="E6613" s="11" t="s">
        <v>663</v>
      </c>
      <c r="F6613">
        <v>436</v>
      </c>
      <c r="G6613" s="11" t="s">
        <v>9</v>
      </c>
      <c r="H6613">
        <v>2768.6</v>
      </c>
      <c r="I6613">
        <v>5053.24</v>
      </c>
      <c r="J6613">
        <v>6.35</v>
      </c>
      <c r="K6613">
        <v>11.59</v>
      </c>
      <c r="L6613" s="11" t="s">
        <v>657</v>
      </c>
      <c r="M6613" s="7">
        <v>44532</v>
      </c>
      <c r="N6613" s="7">
        <v>44532</v>
      </c>
      <c r="O6613" s="11" t="s">
        <v>11</v>
      </c>
      <c r="P6613" s="11" t="s">
        <v>95</v>
      </c>
      <c r="Q6613">
        <v>12451.87</v>
      </c>
      <c r="R6613" s="11" t="s">
        <v>12</v>
      </c>
      <c r="S6613" s="11" t="s">
        <v>95</v>
      </c>
      <c r="T6613">
        <v>132399.12</v>
      </c>
      <c r="U6613">
        <f>SalesLineItems__NO_LOT[[#This Row],[ActualSales]]-SalesLineItems__NO_LOT[[#This Row],[Extended_Cost]]</f>
        <v>2284.64</v>
      </c>
      <c r="V6613">
        <f>IFERROR(SalesLineItems__NO_LOT[[#This Row],[Revenue]]/SalesLineItems__NO_LOT[[#This Row],[Extended_Price]],0)</f>
        <v>0.45211389128559104</v>
      </c>
      <c r="W6613" t="str">
        <f>IF(SalesLineItems__NO_LOT[[#This Row],[Revenue]]&lt;0,"Lost on Sale","Normal Revenue")</f>
        <v>Normal Revenue</v>
      </c>
      <c r="X66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3">
        <f>IF(SalesLineItems__NO_LOT[[#This Row],[SOP_Type]]="Return",SalesLineItems__NO_LOT[[#This Row],[Extended_Cost]]*-1,SalesLineItems__NO_LOT[[#This Row],[Extended_Price]])</f>
        <v>5053.24</v>
      </c>
      <c r="Z6613">
        <f>MONTH(SalesLineItems__NO_LOT[[#This Row],[Requested_Ship_Date]])</f>
        <v>12</v>
      </c>
      <c r="AA6613">
        <f>YEAR(SalesLineItems__NO_LOT[[#This Row],[Requested_Ship_Date]])</f>
        <v>2021</v>
      </c>
      <c r="AV6613"/>
      <c r="AX6613"/>
      <c r="AZ6613"/>
      <c r="BC6613"/>
      <c r="BF6613"/>
    </row>
    <row r="6614" spans="1:58" x14ac:dyDescent="0.2">
      <c r="A6614" t="s">
        <v>1434</v>
      </c>
      <c r="B6614" s="11" t="s">
        <v>22</v>
      </c>
      <c r="C6614" s="11" t="s">
        <v>1433</v>
      </c>
      <c r="D6614" s="11" t="s">
        <v>665</v>
      </c>
      <c r="E6614" s="11" t="s">
        <v>666</v>
      </c>
      <c r="F6614">
        <v>133.5</v>
      </c>
      <c r="G6614" s="11" t="s">
        <v>9</v>
      </c>
      <c r="H6614">
        <v>740.93</v>
      </c>
      <c r="I6614">
        <v>799.67</v>
      </c>
      <c r="J6614">
        <v>5.55</v>
      </c>
      <c r="K6614">
        <v>5.99</v>
      </c>
      <c r="L6614" s="11" t="s">
        <v>657</v>
      </c>
      <c r="M6614" s="7">
        <v>44532</v>
      </c>
      <c r="N6614" s="7">
        <v>44532</v>
      </c>
      <c r="O6614" s="11" t="s">
        <v>11</v>
      </c>
      <c r="P6614" s="11" t="s">
        <v>95</v>
      </c>
      <c r="Q6614">
        <v>12451.87</v>
      </c>
      <c r="R6614" s="11" t="s">
        <v>12</v>
      </c>
      <c r="S6614" s="11" t="s">
        <v>95</v>
      </c>
      <c r="T6614">
        <v>132399.12</v>
      </c>
      <c r="U6614">
        <f>SalesLineItems__NO_LOT[[#This Row],[ActualSales]]-SalesLineItems__NO_LOT[[#This Row],[Extended_Cost]]</f>
        <v>58.740000000000009</v>
      </c>
      <c r="V6614">
        <f>IFERROR(SalesLineItems__NO_LOT[[#This Row],[Revenue]]/SalesLineItems__NO_LOT[[#This Row],[Extended_Price]],0)</f>
        <v>7.3455300311378452E-2</v>
      </c>
      <c r="W6614" t="str">
        <f>IF(SalesLineItems__NO_LOT[[#This Row],[Revenue]]&lt;0,"Lost on Sale","Normal Revenue")</f>
        <v>Normal Revenue</v>
      </c>
      <c r="X66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614">
        <f>IF(SalesLineItems__NO_LOT[[#This Row],[SOP_Type]]="Return",SalesLineItems__NO_LOT[[#This Row],[Extended_Cost]]*-1,SalesLineItems__NO_LOT[[#This Row],[Extended_Price]])</f>
        <v>799.67</v>
      </c>
      <c r="Z6614">
        <f>MONTH(SalesLineItems__NO_LOT[[#This Row],[Requested_Ship_Date]])</f>
        <v>12</v>
      </c>
      <c r="AA6614">
        <f>YEAR(SalesLineItems__NO_LOT[[#This Row],[Requested_Ship_Date]])</f>
        <v>2021</v>
      </c>
      <c r="AV6614"/>
      <c r="AX6614"/>
      <c r="AZ6614"/>
      <c r="BC6614"/>
      <c r="BF6614"/>
    </row>
    <row r="6615" spans="1:58" x14ac:dyDescent="0.2">
      <c r="A6615" t="s">
        <v>1435</v>
      </c>
      <c r="B6615" s="11" t="s">
        <v>22</v>
      </c>
      <c r="C6615" s="11" t="s">
        <v>1433</v>
      </c>
      <c r="D6615" s="11" t="s">
        <v>655</v>
      </c>
      <c r="E6615" s="11" t="s">
        <v>656</v>
      </c>
      <c r="F6615">
        <v>448.5</v>
      </c>
      <c r="G6615" s="11" t="s">
        <v>9</v>
      </c>
      <c r="H6615">
        <v>3413.08</v>
      </c>
      <c r="I6615">
        <v>5767.71</v>
      </c>
      <c r="J6615">
        <v>7.61</v>
      </c>
      <c r="K6615">
        <v>12.86</v>
      </c>
      <c r="L6615" s="11" t="s">
        <v>657</v>
      </c>
      <c r="M6615" s="7">
        <v>44532</v>
      </c>
      <c r="N6615" s="7">
        <v>44532</v>
      </c>
      <c r="O6615" s="11" t="s">
        <v>11</v>
      </c>
      <c r="P6615" s="11" t="s">
        <v>95</v>
      </c>
      <c r="Q6615">
        <v>12451.87</v>
      </c>
      <c r="R6615" s="11" t="s">
        <v>12</v>
      </c>
      <c r="S6615" s="11" t="s">
        <v>95</v>
      </c>
      <c r="T6615">
        <v>132399.12</v>
      </c>
      <c r="U6615">
        <f>SalesLineItems__NO_LOT[[#This Row],[ActualSales]]-SalesLineItems__NO_LOT[[#This Row],[Extended_Cost]]</f>
        <v>2354.63</v>
      </c>
      <c r="V6615">
        <f>IFERROR(SalesLineItems__NO_LOT[[#This Row],[Revenue]]/SalesLineItems__NO_LOT[[#This Row],[Extended_Price]],0)</f>
        <v>0.40824347964790186</v>
      </c>
      <c r="W6615" t="str">
        <f>IF(SalesLineItems__NO_LOT[[#This Row],[Revenue]]&lt;0,"Lost on Sale","Normal Revenue")</f>
        <v>Normal Revenue</v>
      </c>
      <c r="X66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5">
        <f>IF(SalesLineItems__NO_LOT[[#This Row],[SOP_Type]]="Return",SalesLineItems__NO_LOT[[#This Row],[Extended_Cost]]*-1,SalesLineItems__NO_LOT[[#This Row],[Extended_Price]])</f>
        <v>5767.71</v>
      </c>
      <c r="Z6615">
        <f>MONTH(SalesLineItems__NO_LOT[[#This Row],[Requested_Ship_Date]])</f>
        <v>12</v>
      </c>
      <c r="AA6615">
        <f>YEAR(SalesLineItems__NO_LOT[[#This Row],[Requested_Ship_Date]])</f>
        <v>2021</v>
      </c>
      <c r="AV6615"/>
      <c r="AX6615"/>
      <c r="AZ6615"/>
      <c r="BC6615"/>
      <c r="BF6615"/>
    </row>
    <row r="6616" spans="1:58" x14ac:dyDescent="0.2">
      <c r="A6616" t="s">
        <v>1436</v>
      </c>
      <c r="B6616" s="11" t="s">
        <v>22</v>
      </c>
      <c r="C6616" s="11" t="s">
        <v>1433</v>
      </c>
      <c r="D6616" s="11" t="s">
        <v>659</v>
      </c>
      <c r="E6616" s="11" t="s">
        <v>660</v>
      </c>
      <c r="F6616">
        <v>133</v>
      </c>
      <c r="G6616" s="11" t="s">
        <v>9</v>
      </c>
      <c r="H6616">
        <v>766.08</v>
      </c>
      <c r="I6616">
        <v>831.25</v>
      </c>
      <c r="J6616">
        <v>5.76</v>
      </c>
      <c r="K6616">
        <v>6.25</v>
      </c>
      <c r="L6616" s="11" t="s">
        <v>657</v>
      </c>
      <c r="M6616" s="7">
        <v>44532</v>
      </c>
      <c r="N6616" s="7">
        <v>44532</v>
      </c>
      <c r="O6616" s="11" t="s">
        <v>11</v>
      </c>
      <c r="P6616" s="11" t="s">
        <v>95</v>
      </c>
      <c r="Q6616">
        <v>12451.87</v>
      </c>
      <c r="R6616" s="11" t="s">
        <v>12</v>
      </c>
      <c r="S6616" s="11" t="s">
        <v>95</v>
      </c>
      <c r="T6616">
        <v>132399.12</v>
      </c>
      <c r="U6616">
        <f>SalesLineItems__NO_LOT[[#This Row],[ActualSales]]-SalesLineItems__NO_LOT[[#This Row],[Extended_Cost]]</f>
        <v>65.169999999999959</v>
      </c>
      <c r="V6616">
        <f>IFERROR(SalesLineItems__NO_LOT[[#This Row],[Revenue]]/SalesLineItems__NO_LOT[[#This Row],[Extended_Price]],0)</f>
        <v>7.8399999999999956E-2</v>
      </c>
      <c r="W6616" t="str">
        <f>IF(SalesLineItems__NO_LOT[[#This Row],[Revenue]]&lt;0,"Lost on Sale","Normal Revenue")</f>
        <v>Normal Revenue</v>
      </c>
      <c r="X66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616">
        <f>IF(SalesLineItems__NO_LOT[[#This Row],[SOP_Type]]="Return",SalesLineItems__NO_LOT[[#This Row],[Extended_Cost]]*-1,SalesLineItems__NO_LOT[[#This Row],[Extended_Price]])</f>
        <v>831.25</v>
      </c>
      <c r="Z6616">
        <f>MONTH(SalesLineItems__NO_LOT[[#This Row],[Requested_Ship_Date]])</f>
        <v>12</v>
      </c>
      <c r="AA6616">
        <f>YEAR(SalesLineItems__NO_LOT[[#This Row],[Requested_Ship_Date]])</f>
        <v>2021</v>
      </c>
      <c r="AV6616"/>
      <c r="AX6616"/>
      <c r="AZ6616"/>
      <c r="BC6616"/>
      <c r="BF6616"/>
    </row>
    <row r="6617" spans="1:58" x14ac:dyDescent="0.2">
      <c r="A6617" t="s">
        <v>1437</v>
      </c>
      <c r="B6617" s="11" t="s">
        <v>22</v>
      </c>
      <c r="C6617" s="11" t="s">
        <v>1438</v>
      </c>
      <c r="D6617" s="11" t="s">
        <v>1439</v>
      </c>
      <c r="E6617" s="11" t="s">
        <v>1440</v>
      </c>
      <c r="F6617">
        <v>39.6</v>
      </c>
      <c r="G6617" s="11" t="s">
        <v>9</v>
      </c>
      <c r="H6617">
        <v>161.97</v>
      </c>
      <c r="I6617">
        <v>549.65</v>
      </c>
      <c r="J6617">
        <v>4.09</v>
      </c>
      <c r="K6617">
        <v>13.88</v>
      </c>
      <c r="L6617" s="11" t="s">
        <v>1133</v>
      </c>
      <c r="M6617" s="7">
        <v>44532</v>
      </c>
      <c r="N6617" s="7">
        <v>44532</v>
      </c>
      <c r="O6617" s="11" t="s">
        <v>40</v>
      </c>
      <c r="P6617" s="11" t="s">
        <v>95</v>
      </c>
      <c r="Q6617">
        <v>0</v>
      </c>
      <c r="R6617" s="11" t="s">
        <v>27</v>
      </c>
      <c r="S6617" s="11" t="s">
        <v>95</v>
      </c>
      <c r="T6617">
        <v>58735.28</v>
      </c>
      <c r="U6617">
        <f>SalesLineItems__NO_LOT[[#This Row],[ActualSales]]-SalesLineItems__NO_LOT[[#This Row],[Extended_Cost]]</f>
        <v>387.67999999999995</v>
      </c>
      <c r="V6617">
        <f>IFERROR(SalesLineItems__NO_LOT[[#This Row],[Revenue]]/SalesLineItems__NO_LOT[[#This Row],[Extended_Price]],0)</f>
        <v>0.70532156827071768</v>
      </c>
      <c r="W6617" t="str">
        <f>IF(SalesLineItems__NO_LOT[[#This Row],[Revenue]]&lt;0,"Lost on Sale","Normal Revenue")</f>
        <v>Normal Revenue</v>
      </c>
      <c r="X66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7">
        <f>IF(SalesLineItems__NO_LOT[[#This Row],[SOP_Type]]="Return",SalesLineItems__NO_LOT[[#This Row],[Extended_Cost]]*-1,SalesLineItems__NO_LOT[[#This Row],[Extended_Price]])</f>
        <v>549.65</v>
      </c>
      <c r="Z6617">
        <f>MONTH(SalesLineItems__NO_LOT[[#This Row],[Requested_Ship_Date]])</f>
        <v>12</v>
      </c>
      <c r="AA6617">
        <f>YEAR(SalesLineItems__NO_LOT[[#This Row],[Requested_Ship_Date]])</f>
        <v>2021</v>
      </c>
      <c r="AV6617"/>
      <c r="AX6617"/>
      <c r="AZ6617"/>
      <c r="BC6617"/>
      <c r="BF6617"/>
    </row>
    <row r="6618" spans="1:58" x14ac:dyDescent="0.2">
      <c r="A6618" t="s">
        <v>1441</v>
      </c>
      <c r="B6618" s="11" t="s">
        <v>22</v>
      </c>
      <c r="C6618" s="11" t="s">
        <v>1442</v>
      </c>
      <c r="D6618" s="11" t="s">
        <v>264</v>
      </c>
      <c r="E6618" s="11" t="s">
        <v>265</v>
      </c>
      <c r="F6618">
        <v>931.28</v>
      </c>
      <c r="G6618" s="11" t="s">
        <v>9</v>
      </c>
      <c r="H6618">
        <v>2900.1</v>
      </c>
      <c r="I6618">
        <v>11631.69</v>
      </c>
      <c r="J6618">
        <v>3.11</v>
      </c>
      <c r="K6618">
        <v>12.49</v>
      </c>
      <c r="L6618" s="11" t="s">
        <v>266</v>
      </c>
      <c r="M6618" s="7">
        <v>44532</v>
      </c>
      <c r="N6618" s="7">
        <v>44532</v>
      </c>
      <c r="O6618" s="11" t="s">
        <v>11</v>
      </c>
      <c r="P6618" s="11" t="s">
        <v>95</v>
      </c>
      <c r="Q6618">
        <v>178332.58</v>
      </c>
      <c r="R6618" s="11" t="s">
        <v>12</v>
      </c>
      <c r="S6618" s="11" t="s">
        <v>95</v>
      </c>
      <c r="T6618">
        <v>3774926.5</v>
      </c>
      <c r="U6618">
        <f>SalesLineItems__NO_LOT[[#This Row],[ActualSales]]-SalesLineItems__NO_LOT[[#This Row],[Extended_Cost]]</f>
        <v>8731.59</v>
      </c>
      <c r="V6618">
        <f>IFERROR(SalesLineItems__NO_LOT[[#This Row],[Revenue]]/SalesLineItems__NO_LOT[[#This Row],[Extended_Price]],0)</f>
        <v>0.75067251620357833</v>
      </c>
      <c r="W6618" t="str">
        <f>IF(SalesLineItems__NO_LOT[[#This Row],[Revenue]]&lt;0,"Lost on Sale","Normal Revenue")</f>
        <v>Normal Revenue</v>
      </c>
      <c r="X66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8">
        <f>IF(SalesLineItems__NO_LOT[[#This Row],[SOP_Type]]="Return",SalesLineItems__NO_LOT[[#This Row],[Extended_Cost]]*-1,SalesLineItems__NO_LOT[[#This Row],[Extended_Price]])</f>
        <v>11631.69</v>
      </c>
      <c r="Z6618">
        <f>MONTH(SalesLineItems__NO_LOT[[#This Row],[Requested_Ship_Date]])</f>
        <v>12</v>
      </c>
      <c r="AA6618">
        <f>YEAR(SalesLineItems__NO_LOT[[#This Row],[Requested_Ship_Date]])</f>
        <v>2021</v>
      </c>
      <c r="AV6618"/>
      <c r="AX6618"/>
      <c r="AZ6618"/>
      <c r="BC6618"/>
      <c r="BF6618"/>
    </row>
    <row r="6619" spans="1:58" x14ac:dyDescent="0.2">
      <c r="A6619" t="s">
        <v>1443</v>
      </c>
      <c r="B6619" s="11" t="s">
        <v>22</v>
      </c>
      <c r="C6619" s="11" t="s">
        <v>1442</v>
      </c>
      <c r="D6619" s="11" t="s">
        <v>268</v>
      </c>
      <c r="E6619" s="11" t="s">
        <v>269</v>
      </c>
      <c r="F6619">
        <v>515.08799999999997</v>
      </c>
      <c r="G6619" s="11" t="s">
        <v>9</v>
      </c>
      <c r="H6619">
        <v>849.35</v>
      </c>
      <c r="I6619">
        <v>3245.05</v>
      </c>
      <c r="J6619">
        <v>1.65</v>
      </c>
      <c r="K6619">
        <v>6.3</v>
      </c>
      <c r="L6619" s="11" t="s">
        <v>266</v>
      </c>
      <c r="M6619" s="7">
        <v>44532</v>
      </c>
      <c r="N6619" s="7">
        <v>44532</v>
      </c>
      <c r="O6619" s="11" t="s">
        <v>11</v>
      </c>
      <c r="P6619" s="11" t="s">
        <v>95</v>
      </c>
      <c r="Q6619">
        <v>178332.58</v>
      </c>
      <c r="R6619" s="11" t="s">
        <v>12</v>
      </c>
      <c r="S6619" s="11" t="s">
        <v>95</v>
      </c>
      <c r="T6619">
        <v>3774926.5</v>
      </c>
      <c r="U6619">
        <f>SalesLineItems__NO_LOT[[#This Row],[ActualSales]]-SalesLineItems__NO_LOT[[#This Row],[Extended_Cost]]</f>
        <v>2395.7000000000003</v>
      </c>
      <c r="V6619">
        <f>IFERROR(SalesLineItems__NO_LOT[[#This Row],[Revenue]]/SalesLineItems__NO_LOT[[#This Row],[Extended_Price]],0)</f>
        <v>0.73826289271351753</v>
      </c>
      <c r="W6619" t="str">
        <f>IF(SalesLineItems__NO_LOT[[#This Row],[Revenue]]&lt;0,"Lost on Sale","Normal Revenue")</f>
        <v>Normal Revenue</v>
      </c>
      <c r="X66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19">
        <f>IF(SalesLineItems__NO_LOT[[#This Row],[SOP_Type]]="Return",SalesLineItems__NO_LOT[[#This Row],[Extended_Cost]]*-1,SalesLineItems__NO_LOT[[#This Row],[Extended_Price]])</f>
        <v>3245.05</v>
      </c>
      <c r="Z6619">
        <f>MONTH(SalesLineItems__NO_LOT[[#This Row],[Requested_Ship_Date]])</f>
        <v>12</v>
      </c>
      <c r="AA6619">
        <f>YEAR(SalesLineItems__NO_LOT[[#This Row],[Requested_Ship_Date]])</f>
        <v>2021</v>
      </c>
      <c r="AV6619"/>
      <c r="AX6619"/>
      <c r="AZ6619"/>
      <c r="BC6619"/>
      <c r="BF6619"/>
    </row>
    <row r="6620" spans="1:58" x14ac:dyDescent="0.2">
      <c r="A6620" t="s">
        <v>1444</v>
      </c>
      <c r="B6620" s="11" t="s">
        <v>22</v>
      </c>
      <c r="C6620" s="11" t="s">
        <v>1442</v>
      </c>
      <c r="D6620" s="11" t="s">
        <v>271</v>
      </c>
      <c r="E6620" s="11" t="s">
        <v>272</v>
      </c>
      <c r="F6620">
        <v>1267.672</v>
      </c>
      <c r="G6620" s="11" t="s">
        <v>9</v>
      </c>
      <c r="H6620">
        <v>13925.83</v>
      </c>
      <c r="I6620">
        <v>16898.07</v>
      </c>
      <c r="J6620">
        <v>10.99</v>
      </c>
      <c r="K6620">
        <v>13.33</v>
      </c>
      <c r="L6620" s="11" t="s">
        <v>266</v>
      </c>
      <c r="M6620" s="7">
        <v>44532</v>
      </c>
      <c r="N6620" s="7">
        <v>44532</v>
      </c>
      <c r="O6620" s="11" t="s">
        <v>65</v>
      </c>
      <c r="P6620" s="11" t="s">
        <v>95</v>
      </c>
      <c r="Q6620">
        <v>178332.58</v>
      </c>
      <c r="R6620" s="11" t="s">
        <v>12</v>
      </c>
      <c r="S6620" s="11" t="s">
        <v>95</v>
      </c>
      <c r="T6620">
        <v>3774926.5</v>
      </c>
      <c r="U6620">
        <f>SalesLineItems__NO_LOT[[#This Row],[ActualSales]]-SalesLineItems__NO_LOT[[#This Row],[Extended_Cost]]</f>
        <v>2972.24</v>
      </c>
      <c r="V6620">
        <f>IFERROR(SalesLineItems__NO_LOT[[#This Row],[Revenue]]/SalesLineItems__NO_LOT[[#This Row],[Extended_Price]],0)</f>
        <v>0.17589227645524014</v>
      </c>
      <c r="W6620" t="str">
        <f>IF(SalesLineItems__NO_LOT[[#This Row],[Revenue]]&lt;0,"Lost on Sale","Normal Revenue")</f>
        <v>Normal Revenue</v>
      </c>
      <c r="X66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20">
        <f>IF(SalesLineItems__NO_LOT[[#This Row],[SOP_Type]]="Return",SalesLineItems__NO_LOT[[#This Row],[Extended_Cost]]*-1,SalesLineItems__NO_LOT[[#This Row],[Extended_Price]])</f>
        <v>16898.07</v>
      </c>
      <c r="Z6620">
        <f>MONTH(SalesLineItems__NO_LOT[[#This Row],[Requested_Ship_Date]])</f>
        <v>12</v>
      </c>
      <c r="AA6620">
        <f>YEAR(SalesLineItems__NO_LOT[[#This Row],[Requested_Ship_Date]])</f>
        <v>2021</v>
      </c>
      <c r="AV6620"/>
      <c r="AX6620"/>
      <c r="AZ6620"/>
      <c r="BC6620"/>
      <c r="BF6620"/>
    </row>
    <row r="6621" spans="1:58" x14ac:dyDescent="0.2">
      <c r="A6621" t="s">
        <v>1445</v>
      </c>
      <c r="B6621" s="11" t="s">
        <v>22</v>
      </c>
      <c r="C6621" s="11" t="s">
        <v>1442</v>
      </c>
      <c r="D6621" s="11" t="s">
        <v>274</v>
      </c>
      <c r="E6621" s="11" t="s">
        <v>275</v>
      </c>
      <c r="F6621">
        <v>563.30100000000004</v>
      </c>
      <c r="G6621" s="11" t="s">
        <v>9</v>
      </c>
      <c r="H6621">
        <v>3188.28</v>
      </c>
      <c r="I6621">
        <v>9576.1200000000008</v>
      </c>
      <c r="J6621">
        <v>5.66</v>
      </c>
      <c r="K6621">
        <v>17</v>
      </c>
      <c r="L6621" s="11" t="s">
        <v>266</v>
      </c>
      <c r="M6621" s="7">
        <v>44532</v>
      </c>
      <c r="N6621" s="7">
        <v>44532</v>
      </c>
      <c r="O6621" s="11" t="s">
        <v>11</v>
      </c>
      <c r="P6621" s="11" t="s">
        <v>95</v>
      </c>
      <c r="Q6621">
        <v>178332.58</v>
      </c>
      <c r="R6621" s="11" t="s">
        <v>12</v>
      </c>
      <c r="S6621" s="11" t="s">
        <v>95</v>
      </c>
      <c r="T6621">
        <v>3774926.5</v>
      </c>
      <c r="U6621">
        <f>SalesLineItems__NO_LOT[[#This Row],[ActualSales]]-SalesLineItems__NO_LOT[[#This Row],[Extended_Cost]]</f>
        <v>6387.84</v>
      </c>
      <c r="V6621">
        <f>IFERROR(SalesLineItems__NO_LOT[[#This Row],[Revenue]]/SalesLineItems__NO_LOT[[#This Row],[Extended_Price]],0)</f>
        <v>0.66705931003370877</v>
      </c>
      <c r="W6621" t="str">
        <f>IF(SalesLineItems__NO_LOT[[#This Row],[Revenue]]&lt;0,"Lost on Sale","Normal Revenue")</f>
        <v>Normal Revenue</v>
      </c>
      <c r="X66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1">
        <f>IF(SalesLineItems__NO_LOT[[#This Row],[SOP_Type]]="Return",SalesLineItems__NO_LOT[[#This Row],[Extended_Cost]]*-1,SalesLineItems__NO_LOT[[#This Row],[Extended_Price]])</f>
        <v>9576.1200000000008</v>
      </c>
      <c r="Z6621">
        <f>MONTH(SalesLineItems__NO_LOT[[#This Row],[Requested_Ship_Date]])</f>
        <v>12</v>
      </c>
      <c r="AA6621">
        <f>YEAR(SalesLineItems__NO_LOT[[#This Row],[Requested_Ship_Date]])</f>
        <v>2021</v>
      </c>
      <c r="AV6621"/>
      <c r="AX6621"/>
      <c r="AZ6621"/>
      <c r="BC6621"/>
      <c r="BF6621"/>
    </row>
    <row r="6622" spans="1:58" x14ac:dyDescent="0.2">
      <c r="A6622" t="s">
        <v>1446</v>
      </c>
      <c r="B6622" s="11" t="s">
        <v>22</v>
      </c>
      <c r="C6622" s="11" t="s">
        <v>1442</v>
      </c>
      <c r="D6622" s="11" t="s">
        <v>277</v>
      </c>
      <c r="E6622" s="11" t="s">
        <v>278</v>
      </c>
      <c r="F6622">
        <v>290.74900000000002</v>
      </c>
      <c r="G6622" s="11" t="s">
        <v>9</v>
      </c>
      <c r="H6622">
        <v>520.44000000000005</v>
      </c>
      <c r="I6622">
        <v>1904.41</v>
      </c>
      <c r="J6622">
        <v>1.79</v>
      </c>
      <c r="K6622">
        <v>6.55</v>
      </c>
      <c r="L6622" s="11" t="s">
        <v>266</v>
      </c>
      <c r="M6622" s="7">
        <v>44532</v>
      </c>
      <c r="N6622" s="7">
        <v>44532</v>
      </c>
      <c r="O6622" s="11" t="s">
        <v>11</v>
      </c>
      <c r="P6622" s="11" t="s">
        <v>95</v>
      </c>
      <c r="Q6622">
        <v>178332.58</v>
      </c>
      <c r="R6622" s="11" t="s">
        <v>12</v>
      </c>
      <c r="S6622" s="11" t="s">
        <v>95</v>
      </c>
      <c r="T6622">
        <v>3774926.5</v>
      </c>
      <c r="U6622">
        <f>SalesLineItems__NO_LOT[[#This Row],[ActualSales]]-SalesLineItems__NO_LOT[[#This Row],[Extended_Cost]]</f>
        <v>1383.97</v>
      </c>
      <c r="V6622">
        <f>IFERROR(SalesLineItems__NO_LOT[[#This Row],[Revenue]]/SalesLineItems__NO_LOT[[#This Row],[Extended_Price]],0)</f>
        <v>0.72671851124495246</v>
      </c>
      <c r="W6622" t="str">
        <f>IF(SalesLineItems__NO_LOT[[#This Row],[Revenue]]&lt;0,"Lost on Sale","Normal Revenue")</f>
        <v>Normal Revenue</v>
      </c>
      <c r="X66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2">
        <f>IF(SalesLineItems__NO_LOT[[#This Row],[SOP_Type]]="Return",SalesLineItems__NO_LOT[[#This Row],[Extended_Cost]]*-1,SalesLineItems__NO_LOT[[#This Row],[Extended_Price]])</f>
        <v>1904.41</v>
      </c>
      <c r="Z6622">
        <f>MONTH(SalesLineItems__NO_LOT[[#This Row],[Requested_Ship_Date]])</f>
        <v>12</v>
      </c>
      <c r="AA6622">
        <f>YEAR(SalesLineItems__NO_LOT[[#This Row],[Requested_Ship_Date]])</f>
        <v>2021</v>
      </c>
      <c r="AV6622"/>
      <c r="AX6622"/>
      <c r="AZ6622"/>
      <c r="BC6622"/>
      <c r="BF6622"/>
    </row>
    <row r="6623" spans="1:58" x14ac:dyDescent="0.2">
      <c r="A6623" t="s">
        <v>1447</v>
      </c>
      <c r="B6623" s="11" t="s">
        <v>22</v>
      </c>
      <c r="C6623" s="11" t="s">
        <v>1442</v>
      </c>
      <c r="D6623" s="11" t="s">
        <v>280</v>
      </c>
      <c r="E6623" s="11" t="s">
        <v>281</v>
      </c>
      <c r="F6623">
        <v>512.05799999999999</v>
      </c>
      <c r="G6623" s="11" t="s">
        <v>9</v>
      </c>
      <c r="H6623">
        <v>7644.52</v>
      </c>
      <c r="I6623">
        <v>12970.43</v>
      </c>
      <c r="J6623">
        <v>14.93</v>
      </c>
      <c r="K6623">
        <v>25.33</v>
      </c>
      <c r="L6623" s="11" t="s">
        <v>266</v>
      </c>
      <c r="M6623" s="7">
        <v>44532</v>
      </c>
      <c r="N6623" s="7">
        <v>44532</v>
      </c>
      <c r="O6623" s="11" t="s">
        <v>65</v>
      </c>
      <c r="P6623" s="11" t="s">
        <v>95</v>
      </c>
      <c r="Q6623">
        <v>178332.58</v>
      </c>
      <c r="R6623" s="11" t="s">
        <v>12</v>
      </c>
      <c r="S6623" s="11" t="s">
        <v>95</v>
      </c>
      <c r="T6623">
        <v>3774926.5</v>
      </c>
      <c r="U6623">
        <f>SalesLineItems__NO_LOT[[#This Row],[ActualSales]]-SalesLineItems__NO_LOT[[#This Row],[Extended_Cost]]</f>
        <v>5325.91</v>
      </c>
      <c r="V6623">
        <f>IFERROR(SalesLineItems__NO_LOT[[#This Row],[Revenue]]/SalesLineItems__NO_LOT[[#This Row],[Extended_Price]],0)</f>
        <v>0.41061938578751822</v>
      </c>
      <c r="W6623" t="str">
        <f>IF(SalesLineItems__NO_LOT[[#This Row],[Revenue]]&lt;0,"Lost on Sale","Normal Revenue")</f>
        <v>Normal Revenue</v>
      </c>
      <c r="X66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3">
        <f>IF(SalesLineItems__NO_LOT[[#This Row],[SOP_Type]]="Return",SalesLineItems__NO_LOT[[#This Row],[Extended_Cost]]*-1,SalesLineItems__NO_LOT[[#This Row],[Extended_Price]])</f>
        <v>12970.43</v>
      </c>
      <c r="Z6623">
        <f>MONTH(SalesLineItems__NO_LOT[[#This Row],[Requested_Ship_Date]])</f>
        <v>12</v>
      </c>
      <c r="AA6623">
        <f>YEAR(SalesLineItems__NO_LOT[[#This Row],[Requested_Ship_Date]])</f>
        <v>2021</v>
      </c>
      <c r="AV6623"/>
      <c r="AX6623"/>
      <c r="AZ6623"/>
      <c r="BC6623"/>
      <c r="BF6623"/>
    </row>
    <row r="6624" spans="1:58" x14ac:dyDescent="0.2">
      <c r="A6624" t="s">
        <v>1448</v>
      </c>
      <c r="B6624" s="11" t="s">
        <v>22</v>
      </c>
      <c r="C6624" s="11" t="s">
        <v>1442</v>
      </c>
      <c r="D6624" s="11" t="s">
        <v>1083</v>
      </c>
      <c r="E6624" s="11" t="s">
        <v>1084</v>
      </c>
      <c r="F6624">
        <v>31.841999999999999</v>
      </c>
      <c r="G6624" s="11" t="s">
        <v>9</v>
      </c>
      <c r="H6624">
        <v>231.18</v>
      </c>
      <c r="I6624">
        <v>552.14</v>
      </c>
      <c r="J6624">
        <v>7.26</v>
      </c>
      <c r="K6624">
        <v>17.34</v>
      </c>
      <c r="L6624" s="11" t="s">
        <v>266</v>
      </c>
      <c r="M6624" s="7">
        <v>44532</v>
      </c>
      <c r="N6624" s="7">
        <v>44532</v>
      </c>
      <c r="O6624" s="11" t="s">
        <v>11</v>
      </c>
      <c r="P6624" s="11" t="s">
        <v>95</v>
      </c>
      <c r="Q6624">
        <v>178332.58</v>
      </c>
      <c r="R6624" s="11" t="s">
        <v>12</v>
      </c>
      <c r="S6624" s="11" t="s">
        <v>95</v>
      </c>
      <c r="T6624">
        <v>3774926.5</v>
      </c>
      <c r="U6624">
        <f>SalesLineItems__NO_LOT[[#This Row],[ActualSales]]-SalesLineItems__NO_LOT[[#This Row],[Extended_Cost]]</f>
        <v>320.95999999999998</v>
      </c>
      <c r="V6624">
        <f>IFERROR(SalesLineItems__NO_LOT[[#This Row],[Revenue]]/SalesLineItems__NO_LOT[[#This Row],[Extended_Price]],0)</f>
        <v>0.58130184373528448</v>
      </c>
      <c r="W6624" t="str">
        <f>IF(SalesLineItems__NO_LOT[[#This Row],[Revenue]]&lt;0,"Lost on Sale","Normal Revenue")</f>
        <v>Normal Revenue</v>
      </c>
      <c r="X66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4">
        <f>IF(SalesLineItems__NO_LOT[[#This Row],[SOP_Type]]="Return",SalesLineItems__NO_LOT[[#This Row],[Extended_Cost]]*-1,SalesLineItems__NO_LOT[[#This Row],[Extended_Price]])</f>
        <v>552.14</v>
      </c>
      <c r="Z6624">
        <f>MONTH(SalesLineItems__NO_LOT[[#This Row],[Requested_Ship_Date]])</f>
        <v>12</v>
      </c>
      <c r="AA6624">
        <f>YEAR(SalesLineItems__NO_LOT[[#This Row],[Requested_Ship_Date]])</f>
        <v>2021</v>
      </c>
      <c r="AV6624"/>
      <c r="AX6624"/>
      <c r="AZ6624"/>
      <c r="BC6624"/>
      <c r="BF6624"/>
    </row>
    <row r="6625" spans="1:58" x14ac:dyDescent="0.2">
      <c r="A6625" t="s">
        <v>1449</v>
      </c>
      <c r="B6625" s="11" t="s">
        <v>22</v>
      </c>
      <c r="C6625" s="11" t="s">
        <v>1442</v>
      </c>
      <c r="D6625" s="11" t="s">
        <v>1086</v>
      </c>
      <c r="E6625" s="11" t="s">
        <v>1087</v>
      </c>
      <c r="F6625">
        <v>14.496</v>
      </c>
      <c r="G6625" s="11" t="s">
        <v>9</v>
      </c>
      <c r="H6625">
        <v>16.23</v>
      </c>
      <c r="I6625">
        <v>40.299999999999997</v>
      </c>
      <c r="J6625">
        <v>1.1200000000000001</v>
      </c>
      <c r="K6625">
        <v>2.78</v>
      </c>
      <c r="L6625" s="11" t="s">
        <v>266</v>
      </c>
      <c r="M6625" s="7">
        <v>44532</v>
      </c>
      <c r="N6625" s="7">
        <v>44532</v>
      </c>
      <c r="O6625" s="11" t="s">
        <v>11</v>
      </c>
      <c r="P6625" s="11" t="s">
        <v>95</v>
      </c>
      <c r="Q6625">
        <v>178332.58</v>
      </c>
      <c r="R6625" s="11" t="s">
        <v>12</v>
      </c>
      <c r="S6625" s="11" t="s">
        <v>95</v>
      </c>
      <c r="T6625">
        <v>3774926.5</v>
      </c>
      <c r="U6625">
        <f>SalesLineItems__NO_LOT[[#This Row],[ActualSales]]-SalesLineItems__NO_LOT[[#This Row],[Extended_Cost]]</f>
        <v>24.069999999999997</v>
      </c>
      <c r="V6625">
        <f>IFERROR(SalesLineItems__NO_LOT[[#This Row],[Revenue]]/SalesLineItems__NO_LOT[[#This Row],[Extended_Price]],0)</f>
        <v>0.59727047146401979</v>
      </c>
      <c r="W6625" t="str">
        <f>IF(SalesLineItems__NO_LOT[[#This Row],[Revenue]]&lt;0,"Lost on Sale","Normal Revenue")</f>
        <v>Normal Revenue</v>
      </c>
      <c r="X66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5">
        <f>IF(SalesLineItems__NO_LOT[[#This Row],[SOP_Type]]="Return",SalesLineItems__NO_LOT[[#This Row],[Extended_Cost]]*-1,SalesLineItems__NO_LOT[[#This Row],[Extended_Price]])</f>
        <v>40.299999999999997</v>
      </c>
      <c r="Z6625">
        <f>MONTH(SalesLineItems__NO_LOT[[#This Row],[Requested_Ship_Date]])</f>
        <v>12</v>
      </c>
      <c r="AA6625">
        <f>YEAR(SalesLineItems__NO_LOT[[#This Row],[Requested_Ship_Date]])</f>
        <v>2021</v>
      </c>
      <c r="AV6625"/>
      <c r="AX6625"/>
      <c r="AZ6625"/>
      <c r="BC6625"/>
      <c r="BF6625"/>
    </row>
    <row r="6626" spans="1:58" x14ac:dyDescent="0.2">
      <c r="A6626" t="s">
        <v>1450</v>
      </c>
      <c r="B6626" s="11" t="s">
        <v>22</v>
      </c>
      <c r="C6626" s="11" t="s">
        <v>1442</v>
      </c>
      <c r="D6626" s="11" t="s">
        <v>289</v>
      </c>
      <c r="E6626" s="11" t="s">
        <v>290</v>
      </c>
      <c r="F6626">
        <v>48.04</v>
      </c>
      <c r="G6626" s="11" t="s">
        <v>9</v>
      </c>
      <c r="H6626">
        <v>257.97000000000003</v>
      </c>
      <c r="I6626">
        <v>434.76</v>
      </c>
      <c r="J6626">
        <v>5.37</v>
      </c>
      <c r="K6626">
        <v>9.0500000000000007</v>
      </c>
      <c r="L6626" s="11" t="s">
        <v>266</v>
      </c>
      <c r="M6626" s="7">
        <v>44532</v>
      </c>
      <c r="N6626" s="7">
        <v>44532</v>
      </c>
      <c r="O6626" s="11" t="s">
        <v>65</v>
      </c>
      <c r="P6626" s="11" t="s">
        <v>95</v>
      </c>
      <c r="Q6626">
        <v>178332.58</v>
      </c>
      <c r="R6626" s="11" t="s">
        <v>12</v>
      </c>
      <c r="S6626" s="11" t="s">
        <v>95</v>
      </c>
      <c r="T6626">
        <v>3774926.5</v>
      </c>
      <c r="U6626">
        <f>SalesLineItems__NO_LOT[[#This Row],[ActualSales]]-SalesLineItems__NO_LOT[[#This Row],[Extended_Cost]]</f>
        <v>176.78999999999996</v>
      </c>
      <c r="V6626">
        <f>IFERROR(SalesLineItems__NO_LOT[[#This Row],[Revenue]]/SalesLineItems__NO_LOT[[#This Row],[Extended_Price]],0)</f>
        <v>0.40663814518354946</v>
      </c>
      <c r="W6626" t="str">
        <f>IF(SalesLineItems__NO_LOT[[#This Row],[Revenue]]&lt;0,"Lost on Sale","Normal Revenue")</f>
        <v>Normal Revenue</v>
      </c>
      <c r="X66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6">
        <f>IF(SalesLineItems__NO_LOT[[#This Row],[SOP_Type]]="Return",SalesLineItems__NO_LOT[[#This Row],[Extended_Cost]]*-1,SalesLineItems__NO_LOT[[#This Row],[Extended_Price]])</f>
        <v>434.76</v>
      </c>
      <c r="Z6626">
        <f>MONTH(SalesLineItems__NO_LOT[[#This Row],[Requested_Ship_Date]])</f>
        <v>12</v>
      </c>
      <c r="AA6626">
        <f>YEAR(SalesLineItems__NO_LOT[[#This Row],[Requested_Ship_Date]])</f>
        <v>2021</v>
      </c>
      <c r="AV6626"/>
      <c r="AX6626"/>
      <c r="AZ6626"/>
      <c r="BC6626"/>
      <c r="BF6626"/>
    </row>
    <row r="6627" spans="1:58" x14ac:dyDescent="0.2">
      <c r="A6627" t="s">
        <v>1451</v>
      </c>
      <c r="B6627" s="11" t="s">
        <v>22</v>
      </c>
      <c r="C6627" s="11" t="s">
        <v>1442</v>
      </c>
      <c r="D6627" s="11" t="s">
        <v>283</v>
      </c>
      <c r="E6627" s="11" t="s">
        <v>284</v>
      </c>
      <c r="F6627">
        <v>1120.915</v>
      </c>
      <c r="G6627" s="11" t="s">
        <v>9</v>
      </c>
      <c r="H6627">
        <v>4629.68</v>
      </c>
      <c r="I6627">
        <v>17620.78</v>
      </c>
      <c r="J6627">
        <v>4.13</v>
      </c>
      <c r="K6627">
        <v>15.72</v>
      </c>
      <c r="L6627" s="11" t="s">
        <v>266</v>
      </c>
      <c r="M6627" s="7">
        <v>44532</v>
      </c>
      <c r="N6627" s="7">
        <v>44532</v>
      </c>
      <c r="O6627" s="11" t="s">
        <v>11</v>
      </c>
      <c r="P6627" s="11" t="s">
        <v>95</v>
      </c>
      <c r="Q6627">
        <v>178332.58</v>
      </c>
      <c r="R6627" s="11" t="s">
        <v>12</v>
      </c>
      <c r="S6627" s="11" t="s">
        <v>95</v>
      </c>
      <c r="T6627">
        <v>3774926.5</v>
      </c>
      <c r="U6627">
        <f>SalesLineItems__NO_LOT[[#This Row],[ActualSales]]-SalesLineItems__NO_LOT[[#This Row],[Extended_Cost]]</f>
        <v>12991.099999999999</v>
      </c>
      <c r="V6627">
        <f>IFERROR(SalesLineItems__NO_LOT[[#This Row],[Revenue]]/SalesLineItems__NO_LOT[[#This Row],[Extended_Price]],0)</f>
        <v>0.73726021209049764</v>
      </c>
      <c r="W6627" t="str">
        <f>IF(SalesLineItems__NO_LOT[[#This Row],[Revenue]]&lt;0,"Lost on Sale","Normal Revenue")</f>
        <v>Normal Revenue</v>
      </c>
      <c r="X66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7">
        <f>IF(SalesLineItems__NO_LOT[[#This Row],[SOP_Type]]="Return",SalesLineItems__NO_LOT[[#This Row],[Extended_Cost]]*-1,SalesLineItems__NO_LOT[[#This Row],[Extended_Price]])</f>
        <v>17620.78</v>
      </c>
      <c r="Z6627">
        <f>MONTH(SalesLineItems__NO_LOT[[#This Row],[Requested_Ship_Date]])</f>
        <v>12</v>
      </c>
      <c r="AA6627">
        <f>YEAR(SalesLineItems__NO_LOT[[#This Row],[Requested_Ship_Date]])</f>
        <v>2021</v>
      </c>
      <c r="AV6627"/>
      <c r="AX6627"/>
      <c r="AZ6627"/>
      <c r="BC6627"/>
      <c r="BF6627"/>
    </row>
    <row r="6628" spans="1:58" x14ac:dyDescent="0.2">
      <c r="A6628" t="s">
        <v>1452</v>
      </c>
      <c r="B6628" s="11" t="s">
        <v>22</v>
      </c>
      <c r="C6628" s="11" t="s">
        <v>1442</v>
      </c>
      <c r="D6628" s="11" t="s">
        <v>286</v>
      </c>
      <c r="E6628" s="11" t="s">
        <v>287</v>
      </c>
      <c r="F6628">
        <v>521.51199999999994</v>
      </c>
      <c r="G6628" s="11" t="s">
        <v>9</v>
      </c>
      <c r="H6628">
        <v>821.56</v>
      </c>
      <c r="I6628">
        <v>1282.92</v>
      </c>
      <c r="J6628">
        <v>1.58</v>
      </c>
      <c r="K6628">
        <v>2.46</v>
      </c>
      <c r="L6628" s="11" t="s">
        <v>266</v>
      </c>
      <c r="M6628" s="7">
        <v>44532</v>
      </c>
      <c r="N6628" s="7">
        <v>44532</v>
      </c>
      <c r="O6628" s="11" t="s">
        <v>11</v>
      </c>
      <c r="P6628" s="11" t="s">
        <v>95</v>
      </c>
      <c r="Q6628">
        <v>178332.58</v>
      </c>
      <c r="R6628" s="11" t="s">
        <v>12</v>
      </c>
      <c r="S6628" s="11" t="s">
        <v>95</v>
      </c>
      <c r="T6628">
        <v>3774926.5</v>
      </c>
      <c r="U6628">
        <f>SalesLineItems__NO_LOT[[#This Row],[ActualSales]]-SalesLineItems__NO_LOT[[#This Row],[Extended_Cost]]</f>
        <v>461.36000000000013</v>
      </c>
      <c r="V6628">
        <f>IFERROR(SalesLineItems__NO_LOT[[#This Row],[Revenue]]/SalesLineItems__NO_LOT[[#This Row],[Extended_Price]],0)</f>
        <v>0.35961712343715907</v>
      </c>
      <c r="W6628" t="str">
        <f>IF(SalesLineItems__NO_LOT[[#This Row],[Revenue]]&lt;0,"Lost on Sale","Normal Revenue")</f>
        <v>Normal Revenue</v>
      </c>
      <c r="X66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28">
        <f>IF(SalesLineItems__NO_LOT[[#This Row],[SOP_Type]]="Return",SalesLineItems__NO_LOT[[#This Row],[Extended_Cost]]*-1,SalesLineItems__NO_LOT[[#This Row],[Extended_Price]])</f>
        <v>1282.92</v>
      </c>
      <c r="Z6628">
        <f>MONTH(SalesLineItems__NO_LOT[[#This Row],[Requested_Ship_Date]])</f>
        <v>12</v>
      </c>
      <c r="AA6628">
        <f>YEAR(SalesLineItems__NO_LOT[[#This Row],[Requested_Ship_Date]])</f>
        <v>2021</v>
      </c>
      <c r="AV6628"/>
      <c r="AX6628"/>
      <c r="AZ6628"/>
      <c r="BC6628"/>
      <c r="BF6628"/>
    </row>
    <row r="6629" spans="1:58" x14ac:dyDescent="0.2">
      <c r="A6629" t="s">
        <v>1450</v>
      </c>
      <c r="B6629" s="11" t="s">
        <v>22</v>
      </c>
      <c r="C6629" s="11" t="s">
        <v>1442</v>
      </c>
      <c r="D6629" s="11" t="s">
        <v>289</v>
      </c>
      <c r="E6629" s="11" t="s">
        <v>290</v>
      </c>
      <c r="F6629">
        <v>1752</v>
      </c>
      <c r="G6629" s="11" t="s">
        <v>9</v>
      </c>
      <c r="H6629">
        <v>14366.4</v>
      </c>
      <c r="I6629">
        <v>15855.6</v>
      </c>
      <c r="J6629">
        <v>8.1999999999999993</v>
      </c>
      <c r="K6629">
        <v>9.0500000000000007</v>
      </c>
      <c r="L6629" s="11" t="s">
        <v>266</v>
      </c>
      <c r="M6629" s="7">
        <v>44532</v>
      </c>
      <c r="N6629" s="7">
        <v>44532</v>
      </c>
      <c r="O6629" s="11" t="s">
        <v>65</v>
      </c>
      <c r="P6629" s="11" t="s">
        <v>95</v>
      </c>
      <c r="Q6629">
        <v>178332.58</v>
      </c>
      <c r="R6629" s="11" t="s">
        <v>12</v>
      </c>
      <c r="S6629" s="11" t="s">
        <v>95</v>
      </c>
      <c r="T6629">
        <v>3774926.5</v>
      </c>
      <c r="U6629">
        <f>SalesLineItems__NO_LOT[[#This Row],[ActualSales]]-SalesLineItems__NO_LOT[[#This Row],[Extended_Cost]]</f>
        <v>1489.2000000000007</v>
      </c>
      <c r="V6629">
        <f>IFERROR(SalesLineItems__NO_LOT[[#This Row],[Revenue]]/SalesLineItems__NO_LOT[[#This Row],[Extended_Price]],0)</f>
        <v>9.3922651933701695E-2</v>
      </c>
      <c r="W6629" t="str">
        <f>IF(SalesLineItems__NO_LOT[[#This Row],[Revenue]]&lt;0,"Lost on Sale","Normal Revenue")</f>
        <v>Normal Revenue</v>
      </c>
      <c r="X66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629">
        <f>IF(SalesLineItems__NO_LOT[[#This Row],[SOP_Type]]="Return",SalesLineItems__NO_LOT[[#This Row],[Extended_Cost]]*-1,SalesLineItems__NO_LOT[[#This Row],[Extended_Price]])</f>
        <v>15855.6</v>
      </c>
      <c r="Z6629">
        <f>MONTH(SalesLineItems__NO_LOT[[#This Row],[Requested_Ship_Date]])</f>
        <v>12</v>
      </c>
      <c r="AA6629">
        <f>YEAR(SalesLineItems__NO_LOT[[#This Row],[Requested_Ship_Date]])</f>
        <v>2021</v>
      </c>
      <c r="AV6629"/>
      <c r="AX6629"/>
      <c r="AZ6629"/>
      <c r="BC6629"/>
      <c r="BF6629"/>
    </row>
    <row r="6630" spans="1:58" x14ac:dyDescent="0.2">
      <c r="A6630" t="s">
        <v>1453</v>
      </c>
      <c r="B6630" s="11" t="s">
        <v>22</v>
      </c>
      <c r="C6630" s="11" t="s">
        <v>1442</v>
      </c>
      <c r="D6630" s="11" t="s">
        <v>1006</v>
      </c>
      <c r="E6630" s="11" t="s">
        <v>1007</v>
      </c>
      <c r="F6630">
        <v>48</v>
      </c>
      <c r="G6630" s="11" t="s">
        <v>9</v>
      </c>
      <c r="H6630">
        <v>313.92</v>
      </c>
      <c r="I6630">
        <v>778.08</v>
      </c>
      <c r="J6630">
        <v>6.54</v>
      </c>
      <c r="K6630">
        <v>16.21</v>
      </c>
      <c r="L6630" s="11" t="s">
        <v>266</v>
      </c>
      <c r="M6630" s="7">
        <v>44532</v>
      </c>
      <c r="N6630" s="7">
        <v>44532</v>
      </c>
      <c r="O6630" s="11" t="s">
        <v>11</v>
      </c>
      <c r="P6630" s="11" t="s">
        <v>95</v>
      </c>
      <c r="Q6630">
        <v>178332.58</v>
      </c>
      <c r="R6630" s="11" t="s">
        <v>12</v>
      </c>
      <c r="S6630" s="11" t="s">
        <v>95</v>
      </c>
      <c r="T6630">
        <v>3774926.5</v>
      </c>
      <c r="U6630">
        <f>SalesLineItems__NO_LOT[[#This Row],[ActualSales]]-SalesLineItems__NO_LOT[[#This Row],[Extended_Cost]]</f>
        <v>464.16</v>
      </c>
      <c r="V6630">
        <f>IFERROR(SalesLineItems__NO_LOT[[#This Row],[Revenue]]/SalesLineItems__NO_LOT[[#This Row],[Extended_Price]],0)</f>
        <v>0.59654534238124612</v>
      </c>
      <c r="W6630" t="str">
        <f>IF(SalesLineItems__NO_LOT[[#This Row],[Revenue]]&lt;0,"Lost on Sale","Normal Revenue")</f>
        <v>Normal Revenue</v>
      </c>
      <c r="X66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0">
        <f>IF(SalesLineItems__NO_LOT[[#This Row],[SOP_Type]]="Return",SalesLineItems__NO_LOT[[#This Row],[Extended_Cost]]*-1,SalesLineItems__NO_LOT[[#This Row],[Extended_Price]])</f>
        <v>778.08</v>
      </c>
      <c r="Z6630">
        <f>MONTH(SalesLineItems__NO_LOT[[#This Row],[Requested_Ship_Date]])</f>
        <v>12</v>
      </c>
      <c r="AA6630">
        <f>YEAR(SalesLineItems__NO_LOT[[#This Row],[Requested_Ship_Date]])</f>
        <v>2021</v>
      </c>
      <c r="AV6630"/>
      <c r="AX6630"/>
      <c r="AZ6630"/>
      <c r="BC6630"/>
      <c r="BF6630"/>
    </row>
    <row r="6631" spans="1:58" x14ac:dyDescent="0.2">
      <c r="A6631" t="s">
        <v>1454</v>
      </c>
      <c r="B6631" s="11" t="s">
        <v>22</v>
      </c>
      <c r="C6631" s="11" t="s">
        <v>1442</v>
      </c>
      <c r="D6631" s="11" t="s">
        <v>1004</v>
      </c>
      <c r="E6631" s="11" t="s">
        <v>1005</v>
      </c>
      <c r="F6631">
        <v>43.2</v>
      </c>
      <c r="G6631" s="11" t="s">
        <v>9</v>
      </c>
      <c r="H6631">
        <v>17.28</v>
      </c>
      <c r="I6631">
        <v>78.62</v>
      </c>
      <c r="J6631">
        <v>0.4</v>
      </c>
      <c r="K6631">
        <v>1.82</v>
      </c>
      <c r="L6631" s="11" t="s">
        <v>266</v>
      </c>
      <c r="M6631" s="7">
        <v>44532</v>
      </c>
      <c r="N6631" s="7">
        <v>44532</v>
      </c>
      <c r="O6631" s="11" t="s">
        <v>11</v>
      </c>
      <c r="P6631" s="11" t="s">
        <v>95</v>
      </c>
      <c r="Q6631">
        <v>178332.58</v>
      </c>
      <c r="R6631" s="11" t="s">
        <v>12</v>
      </c>
      <c r="S6631" s="11" t="s">
        <v>95</v>
      </c>
      <c r="T6631">
        <v>3774926.5</v>
      </c>
      <c r="U6631">
        <f>SalesLineItems__NO_LOT[[#This Row],[ActualSales]]-SalesLineItems__NO_LOT[[#This Row],[Extended_Cost]]</f>
        <v>61.34</v>
      </c>
      <c r="V6631">
        <f>IFERROR(SalesLineItems__NO_LOT[[#This Row],[Revenue]]/SalesLineItems__NO_LOT[[#This Row],[Extended_Price]],0)</f>
        <v>0.78020859832103795</v>
      </c>
      <c r="W6631" t="str">
        <f>IF(SalesLineItems__NO_LOT[[#This Row],[Revenue]]&lt;0,"Lost on Sale","Normal Revenue")</f>
        <v>Normal Revenue</v>
      </c>
      <c r="X66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1">
        <f>IF(SalesLineItems__NO_LOT[[#This Row],[SOP_Type]]="Return",SalesLineItems__NO_LOT[[#This Row],[Extended_Cost]]*-1,SalesLineItems__NO_LOT[[#This Row],[Extended_Price]])</f>
        <v>78.62</v>
      </c>
      <c r="Z6631">
        <f>MONTH(SalesLineItems__NO_LOT[[#This Row],[Requested_Ship_Date]])</f>
        <v>12</v>
      </c>
      <c r="AA6631">
        <f>YEAR(SalesLineItems__NO_LOT[[#This Row],[Requested_Ship_Date]])</f>
        <v>2021</v>
      </c>
      <c r="AV6631"/>
      <c r="AX6631"/>
      <c r="AZ6631"/>
      <c r="BC6631"/>
      <c r="BF6631"/>
    </row>
    <row r="6632" spans="1:58" x14ac:dyDescent="0.2">
      <c r="A6632" t="s">
        <v>1450</v>
      </c>
      <c r="B6632" s="11" t="s">
        <v>22</v>
      </c>
      <c r="C6632" s="11" t="s">
        <v>1442</v>
      </c>
      <c r="D6632" s="11" t="s">
        <v>289</v>
      </c>
      <c r="E6632" s="11" t="s">
        <v>290</v>
      </c>
      <c r="F6632">
        <v>48.04</v>
      </c>
      <c r="G6632" s="11" t="s">
        <v>9</v>
      </c>
      <c r="H6632">
        <v>257.49</v>
      </c>
      <c r="I6632">
        <v>434.76</v>
      </c>
      <c r="J6632">
        <v>5.36</v>
      </c>
      <c r="K6632">
        <v>9.0500000000000007</v>
      </c>
      <c r="L6632" s="11" t="s">
        <v>266</v>
      </c>
      <c r="M6632" s="7">
        <v>44532</v>
      </c>
      <c r="N6632" s="7">
        <v>44532</v>
      </c>
      <c r="O6632" s="11" t="s">
        <v>65</v>
      </c>
      <c r="P6632" s="11" t="s">
        <v>95</v>
      </c>
      <c r="Q6632">
        <v>178332.58</v>
      </c>
      <c r="R6632" s="11" t="s">
        <v>12</v>
      </c>
      <c r="S6632" s="11" t="s">
        <v>95</v>
      </c>
      <c r="T6632">
        <v>3774926.5</v>
      </c>
      <c r="U6632">
        <f>SalesLineItems__NO_LOT[[#This Row],[ActualSales]]-SalesLineItems__NO_LOT[[#This Row],[Extended_Cost]]</f>
        <v>177.26999999999998</v>
      </c>
      <c r="V6632">
        <f>IFERROR(SalesLineItems__NO_LOT[[#This Row],[Revenue]]/SalesLineItems__NO_LOT[[#This Row],[Extended_Price]],0)</f>
        <v>0.40774220259453486</v>
      </c>
      <c r="W6632" t="str">
        <f>IF(SalesLineItems__NO_LOT[[#This Row],[Revenue]]&lt;0,"Lost on Sale","Normal Revenue")</f>
        <v>Normal Revenue</v>
      </c>
      <c r="X66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2">
        <f>IF(SalesLineItems__NO_LOT[[#This Row],[SOP_Type]]="Return",SalesLineItems__NO_LOT[[#This Row],[Extended_Cost]]*-1,SalesLineItems__NO_LOT[[#This Row],[Extended_Price]])</f>
        <v>434.76</v>
      </c>
      <c r="Z6632">
        <f>MONTH(SalesLineItems__NO_LOT[[#This Row],[Requested_Ship_Date]])</f>
        <v>12</v>
      </c>
      <c r="AA6632">
        <f>YEAR(SalesLineItems__NO_LOT[[#This Row],[Requested_Ship_Date]])</f>
        <v>2021</v>
      </c>
      <c r="AV6632"/>
      <c r="AX6632"/>
      <c r="AZ6632"/>
      <c r="BC6632"/>
      <c r="BF6632"/>
    </row>
    <row r="6633" spans="1:58" x14ac:dyDescent="0.2">
      <c r="A6633" t="s">
        <v>1455</v>
      </c>
      <c r="B6633" s="11" t="s">
        <v>22</v>
      </c>
      <c r="C6633" s="11" t="s">
        <v>1442</v>
      </c>
      <c r="D6633" s="11" t="s">
        <v>494</v>
      </c>
      <c r="E6633" s="11" t="s">
        <v>495</v>
      </c>
      <c r="F6633">
        <v>79.302000000000007</v>
      </c>
      <c r="G6633" s="11" t="s">
        <v>9</v>
      </c>
      <c r="H6633">
        <v>282.32</v>
      </c>
      <c r="I6633">
        <v>901.66</v>
      </c>
      <c r="J6633">
        <v>3.56</v>
      </c>
      <c r="K6633">
        <v>11.37</v>
      </c>
      <c r="L6633" s="11" t="s">
        <v>266</v>
      </c>
      <c r="M6633" s="7">
        <v>44532</v>
      </c>
      <c r="N6633" s="7">
        <v>44532</v>
      </c>
      <c r="O6633" s="11" t="s">
        <v>11</v>
      </c>
      <c r="P6633" s="11" t="s">
        <v>95</v>
      </c>
      <c r="Q6633">
        <v>178332.58</v>
      </c>
      <c r="R6633" s="11" t="s">
        <v>12</v>
      </c>
      <c r="S6633" s="11" t="s">
        <v>95</v>
      </c>
      <c r="T6633">
        <v>3774926.5</v>
      </c>
      <c r="U6633">
        <f>SalesLineItems__NO_LOT[[#This Row],[ActualSales]]-SalesLineItems__NO_LOT[[#This Row],[Extended_Cost]]</f>
        <v>619.33999999999992</v>
      </c>
      <c r="V6633">
        <f>IFERROR(SalesLineItems__NO_LOT[[#This Row],[Revenue]]/SalesLineItems__NO_LOT[[#This Row],[Extended_Price]],0)</f>
        <v>0.68688862764234848</v>
      </c>
      <c r="W6633" t="str">
        <f>IF(SalesLineItems__NO_LOT[[#This Row],[Revenue]]&lt;0,"Lost on Sale","Normal Revenue")</f>
        <v>Normal Revenue</v>
      </c>
      <c r="X66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3">
        <f>IF(SalesLineItems__NO_LOT[[#This Row],[SOP_Type]]="Return",SalesLineItems__NO_LOT[[#This Row],[Extended_Cost]]*-1,SalesLineItems__NO_LOT[[#This Row],[Extended_Price]])</f>
        <v>901.66</v>
      </c>
      <c r="Z6633">
        <f>MONTH(SalesLineItems__NO_LOT[[#This Row],[Requested_Ship_Date]])</f>
        <v>12</v>
      </c>
      <c r="AA6633">
        <f>YEAR(SalesLineItems__NO_LOT[[#This Row],[Requested_Ship_Date]])</f>
        <v>2021</v>
      </c>
      <c r="AV6633"/>
      <c r="AX6633"/>
      <c r="AZ6633"/>
      <c r="BC6633"/>
      <c r="BF6633"/>
    </row>
    <row r="6634" spans="1:58" x14ac:dyDescent="0.2">
      <c r="A6634" t="s">
        <v>1456</v>
      </c>
      <c r="B6634" s="11" t="s">
        <v>22</v>
      </c>
      <c r="C6634" s="11" t="s">
        <v>1442</v>
      </c>
      <c r="D6634" s="11" t="s">
        <v>492</v>
      </c>
      <c r="E6634" s="11" t="s">
        <v>493</v>
      </c>
      <c r="F6634">
        <v>22.56</v>
      </c>
      <c r="G6634" s="11" t="s">
        <v>9</v>
      </c>
      <c r="H6634">
        <v>9.25</v>
      </c>
      <c r="I6634">
        <v>41.51</v>
      </c>
      <c r="J6634">
        <v>0.41</v>
      </c>
      <c r="K6634">
        <v>1.84</v>
      </c>
      <c r="L6634" s="11" t="s">
        <v>266</v>
      </c>
      <c r="M6634" s="7">
        <v>44532</v>
      </c>
      <c r="N6634" s="7">
        <v>44532</v>
      </c>
      <c r="O6634" s="11" t="s">
        <v>11</v>
      </c>
      <c r="P6634" s="11" t="s">
        <v>95</v>
      </c>
      <c r="Q6634">
        <v>178332.58</v>
      </c>
      <c r="R6634" s="11" t="s">
        <v>12</v>
      </c>
      <c r="S6634" s="11" t="s">
        <v>95</v>
      </c>
      <c r="T6634">
        <v>3774926.5</v>
      </c>
      <c r="U6634">
        <f>SalesLineItems__NO_LOT[[#This Row],[ActualSales]]-SalesLineItems__NO_LOT[[#This Row],[Extended_Cost]]</f>
        <v>32.26</v>
      </c>
      <c r="V6634">
        <f>IFERROR(SalesLineItems__NO_LOT[[#This Row],[Revenue]]/SalesLineItems__NO_LOT[[#This Row],[Extended_Price]],0)</f>
        <v>0.77716212960732356</v>
      </c>
      <c r="W6634" t="str">
        <f>IF(SalesLineItems__NO_LOT[[#This Row],[Revenue]]&lt;0,"Lost on Sale","Normal Revenue")</f>
        <v>Normal Revenue</v>
      </c>
      <c r="X66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4">
        <f>IF(SalesLineItems__NO_LOT[[#This Row],[SOP_Type]]="Return",SalesLineItems__NO_LOT[[#This Row],[Extended_Cost]]*-1,SalesLineItems__NO_LOT[[#This Row],[Extended_Price]])</f>
        <v>41.51</v>
      </c>
      <c r="Z6634">
        <f>MONTH(SalesLineItems__NO_LOT[[#This Row],[Requested_Ship_Date]])</f>
        <v>12</v>
      </c>
      <c r="AA6634">
        <f>YEAR(SalesLineItems__NO_LOT[[#This Row],[Requested_Ship_Date]])</f>
        <v>2021</v>
      </c>
      <c r="AV6634"/>
      <c r="AX6634"/>
      <c r="AZ6634"/>
      <c r="BC6634"/>
      <c r="BF6634"/>
    </row>
    <row r="6635" spans="1:58" x14ac:dyDescent="0.2">
      <c r="A6635" t="s">
        <v>1450</v>
      </c>
      <c r="B6635" s="11" t="s">
        <v>22</v>
      </c>
      <c r="C6635" s="11" t="s">
        <v>1442</v>
      </c>
      <c r="D6635" s="11" t="s">
        <v>289</v>
      </c>
      <c r="E6635" s="11" t="s">
        <v>290</v>
      </c>
      <c r="F6635">
        <v>72.06</v>
      </c>
      <c r="G6635" s="11" t="s">
        <v>9</v>
      </c>
      <c r="H6635">
        <v>386.24</v>
      </c>
      <c r="I6635">
        <v>652.14</v>
      </c>
      <c r="J6635">
        <v>5.36</v>
      </c>
      <c r="K6635">
        <v>9.0500000000000007</v>
      </c>
      <c r="L6635" s="11" t="s">
        <v>266</v>
      </c>
      <c r="M6635" s="7">
        <v>44532</v>
      </c>
      <c r="N6635" s="7">
        <v>44532</v>
      </c>
      <c r="O6635" s="11" t="s">
        <v>65</v>
      </c>
      <c r="P6635" s="11" t="s">
        <v>95</v>
      </c>
      <c r="Q6635">
        <v>178332.58</v>
      </c>
      <c r="R6635" s="11" t="s">
        <v>12</v>
      </c>
      <c r="S6635" s="11" t="s">
        <v>95</v>
      </c>
      <c r="T6635">
        <v>3774926.5</v>
      </c>
      <c r="U6635">
        <f>SalesLineItems__NO_LOT[[#This Row],[ActualSales]]-SalesLineItems__NO_LOT[[#This Row],[Extended_Cost]]</f>
        <v>265.89999999999998</v>
      </c>
      <c r="V6635">
        <f>IFERROR(SalesLineItems__NO_LOT[[#This Row],[Revenue]]/SalesLineItems__NO_LOT[[#This Row],[Extended_Price]],0)</f>
        <v>0.40773453552918082</v>
      </c>
      <c r="W6635" t="str">
        <f>IF(SalesLineItems__NO_LOT[[#This Row],[Revenue]]&lt;0,"Lost on Sale","Normal Revenue")</f>
        <v>Normal Revenue</v>
      </c>
      <c r="X66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5">
        <f>IF(SalesLineItems__NO_LOT[[#This Row],[SOP_Type]]="Return",SalesLineItems__NO_LOT[[#This Row],[Extended_Cost]]*-1,SalesLineItems__NO_LOT[[#This Row],[Extended_Price]])</f>
        <v>652.14</v>
      </c>
      <c r="Z6635">
        <f>MONTH(SalesLineItems__NO_LOT[[#This Row],[Requested_Ship_Date]])</f>
        <v>12</v>
      </c>
      <c r="AA6635">
        <f>YEAR(SalesLineItems__NO_LOT[[#This Row],[Requested_Ship_Date]])</f>
        <v>2021</v>
      </c>
      <c r="AV6635"/>
      <c r="AX6635"/>
      <c r="AZ6635"/>
      <c r="BC6635"/>
      <c r="BF6635"/>
    </row>
    <row r="6636" spans="1:58" x14ac:dyDescent="0.2">
      <c r="A6636" t="s">
        <v>1324</v>
      </c>
      <c r="B6636" s="11" t="s">
        <v>22</v>
      </c>
      <c r="C6636" s="11" t="s">
        <v>1325</v>
      </c>
      <c r="D6636" s="11" t="s">
        <v>1177</v>
      </c>
      <c r="E6636" s="11" t="s">
        <v>1178</v>
      </c>
      <c r="F6636">
        <v>3.3159999999999998</v>
      </c>
      <c r="G6636" s="11" t="s">
        <v>9</v>
      </c>
      <c r="H6636">
        <v>69.44</v>
      </c>
      <c r="I6636">
        <v>178.17</v>
      </c>
      <c r="J6636">
        <v>20.94</v>
      </c>
      <c r="K6636">
        <v>53.73</v>
      </c>
      <c r="L6636" s="11" t="s">
        <v>1326</v>
      </c>
      <c r="M6636" s="7">
        <v>44533</v>
      </c>
      <c r="N6636" s="7">
        <v>44533</v>
      </c>
      <c r="O6636" s="11" t="s">
        <v>11</v>
      </c>
      <c r="P6636" s="11" t="s">
        <v>95</v>
      </c>
      <c r="Q6636">
        <v>0</v>
      </c>
      <c r="R6636" s="11" t="s">
        <v>26</v>
      </c>
      <c r="S6636" s="11" t="s">
        <v>95</v>
      </c>
      <c r="T6636">
        <v>1780.88</v>
      </c>
      <c r="U6636">
        <f>SalesLineItems__NO_LOT[[#This Row],[ActualSales]]-SalesLineItems__NO_LOT[[#This Row],[Extended_Cost]]</f>
        <v>108.72999999999999</v>
      </c>
      <c r="V6636">
        <f>IFERROR(SalesLineItems__NO_LOT[[#This Row],[Revenue]]/SalesLineItems__NO_LOT[[#This Row],[Extended_Price]],0)</f>
        <v>0.6102598641746646</v>
      </c>
      <c r="W6636" t="str">
        <f>IF(SalesLineItems__NO_LOT[[#This Row],[Revenue]]&lt;0,"Lost on Sale","Normal Revenue")</f>
        <v>Normal Revenue</v>
      </c>
      <c r="X66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6">
        <f>IF(SalesLineItems__NO_LOT[[#This Row],[SOP_Type]]="Return",SalesLineItems__NO_LOT[[#This Row],[Extended_Cost]]*-1,SalesLineItems__NO_LOT[[#This Row],[Extended_Price]])</f>
        <v>178.17</v>
      </c>
      <c r="Z6636">
        <f>MONTH(SalesLineItems__NO_LOT[[#This Row],[Requested_Ship_Date]])</f>
        <v>12</v>
      </c>
      <c r="AA6636">
        <f>YEAR(SalesLineItems__NO_LOT[[#This Row],[Requested_Ship_Date]])</f>
        <v>2021</v>
      </c>
      <c r="AV6636"/>
      <c r="AX6636"/>
      <c r="AZ6636"/>
      <c r="BC6636"/>
      <c r="BF6636"/>
    </row>
    <row r="6637" spans="1:58" x14ac:dyDescent="0.2">
      <c r="A6637" t="s">
        <v>1327</v>
      </c>
      <c r="B6637" s="11" t="s">
        <v>22</v>
      </c>
      <c r="C6637" s="11" t="s">
        <v>1325</v>
      </c>
      <c r="D6637" s="11" t="s">
        <v>1328</v>
      </c>
      <c r="E6637" s="11" t="s">
        <v>1329</v>
      </c>
      <c r="F6637">
        <v>3.12</v>
      </c>
      <c r="G6637" s="11" t="s">
        <v>9</v>
      </c>
      <c r="H6637">
        <v>72.48</v>
      </c>
      <c r="I6637">
        <v>157.72</v>
      </c>
      <c r="J6637">
        <v>23.23</v>
      </c>
      <c r="K6637">
        <v>50.55</v>
      </c>
      <c r="L6637" s="11" t="s">
        <v>1326</v>
      </c>
      <c r="M6637" s="7">
        <v>44533</v>
      </c>
      <c r="N6637" s="7">
        <v>44533</v>
      </c>
      <c r="O6637" s="11" t="s">
        <v>11</v>
      </c>
      <c r="P6637" s="11" t="s">
        <v>95</v>
      </c>
      <c r="Q6637">
        <v>0</v>
      </c>
      <c r="R6637" s="11" t="s">
        <v>26</v>
      </c>
      <c r="S6637" s="11" t="s">
        <v>95</v>
      </c>
      <c r="T6637">
        <v>1780.88</v>
      </c>
      <c r="U6637">
        <f>SalesLineItems__NO_LOT[[#This Row],[ActualSales]]-SalesLineItems__NO_LOT[[#This Row],[Extended_Cost]]</f>
        <v>85.24</v>
      </c>
      <c r="V6637">
        <f>IFERROR(SalesLineItems__NO_LOT[[#This Row],[Revenue]]/SalesLineItems__NO_LOT[[#This Row],[Extended_Price]],0)</f>
        <v>0.54045143291909714</v>
      </c>
      <c r="W6637" t="str">
        <f>IF(SalesLineItems__NO_LOT[[#This Row],[Revenue]]&lt;0,"Lost on Sale","Normal Revenue")</f>
        <v>Normal Revenue</v>
      </c>
      <c r="X66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7">
        <f>IF(SalesLineItems__NO_LOT[[#This Row],[SOP_Type]]="Return",SalesLineItems__NO_LOT[[#This Row],[Extended_Cost]]*-1,SalesLineItems__NO_LOT[[#This Row],[Extended_Price]])</f>
        <v>157.72</v>
      </c>
      <c r="Z6637">
        <f>MONTH(SalesLineItems__NO_LOT[[#This Row],[Requested_Ship_Date]])</f>
        <v>12</v>
      </c>
      <c r="AA6637">
        <f>YEAR(SalesLineItems__NO_LOT[[#This Row],[Requested_Ship_Date]])</f>
        <v>2021</v>
      </c>
      <c r="AV6637"/>
      <c r="AX6637"/>
      <c r="AZ6637"/>
      <c r="BC6637"/>
      <c r="BF6637"/>
    </row>
    <row r="6638" spans="1:58" x14ac:dyDescent="0.2">
      <c r="A6638" t="s">
        <v>1330</v>
      </c>
      <c r="B6638" s="11" t="s">
        <v>22</v>
      </c>
      <c r="C6638" s="11" t="s">
        <v>1325</v>
      </c>
      <c r="D6638" s="11" t="s">
        <v>1331</v>
      </c>
      <c r="E6638" s="11" t="s">
        <v>1332</v>
      </c>
      <c r="F6638">
        <v>3.9079999999999999</v>
      </c>
      <c r="G6638" s="11" t="s">
        <v>9</v>
      </c>
      <c r="H6638">
        <v>87.77</v>
      </c>
      <c r="I6638">
        <v>189.26</v>
      </c>
      <c r="J6638">
        <v>22.46</v>
      </c>
      <c r="K6638">
        <v>48.43</v>
      </c>
      <c r="L6638" s="11" t="s">
        <v>1326</v>
      </c>
      <c r="M6638" s="7">
        <v>44533</v>
      </c>
      <c r="N6638" s="7">
        <v>44533</v>
      </c>
      <c r="O6638" s="11" t="s">
        <v>11</v>
      </c>
      <c r="P6638" s="11" t="s">
        <v>95</v>
      </c>
      <c r="Q6638">
        <v>0</v>
      </c>
      <c r="R6638" s="11" t="s">
        <v>26</v>
      </c>
      <c r="S6638" s="11" t="s">
        <v>95</v>
      </c>
      <c r="T6638">
        <v>1780.88</v>
      </c>
      <c r="U6638">
        <f>SalesLineItems__NO_LOT[[#This Row],[ActualSales]]-SalesLineItems__NO_LOT[[#This Row],[Extended_Cost]]</f>
        <v>101.49</v>
      </c>
      <c r="V6638">
        <f>IFERROR(SalesLineItems__NO_LOT[[#This Row],[Revenue]]/SalesLineItems__NO_LOT[[#This Row],[Extended_Price]],0)</f>
        <v>0.53624643347775547</v>
      </c>
      <c r="W6638" t="str">
        <f>IF(SalesLineItems__NO_LOT[[#This Row],[Revenue]]&lt;0,"Lost on Sale","Normal Revenue")</f>
        <v>Normal Revenue</v>
      </c>
      <c r="X66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8">
        <f>IF(SalesLineItems__NO_LOT[[#This Row],[SOP_Type]]="Return",SalesLineItems__NO_LOT[[#This Row],[Extended_Cost]]*-1,SalesLineItems__NO_LOT[[#This Row],[Extended_Price]])</f>
        <v>189.26</v>
      </c>
      <c r="Z6638">
        <f>MONTH(SalesLineItems__NO_LOT[[#This Row],[Requested_Ship_Date]])</f>
        <v>12</v>
      </c>
      <c r="AA6638">
        <f>YEAR(SalesLineItems__NO_LOT[[#This Row],[Requested_Ship_Date]])</f>
        <v>2021</v>
      </c>
      <c r="AV6638"/>
      <c r="AX6638"/>
      <c r="AZ6638"/>
      <c r="BC6638"/>
      <c r="BF6638"/>
    </row>
    <row r="6639" spans="1:58" x14ac:dyDescent="0.2">
      <c r="A6639" t="s">
        <v>1333</v>
      </c>
      <c r="B6639" s="11" t="s">
        <v>22</v>
      </c>
      <c r="C6639" s="11" t="s">
        <v>1325</v>
      </c>
      <c r="D6639" s="11" t="s">
        <v>1334</v>
      </c>
      <c r="E6639" s="11" t="s">
        <v>1335</v>
      </c>
      <c r="F6639">
        <v>19.5</v>
      </c>
      <c r="G6639" s="11" t="s">
        <v>9</v>
      </c>
      <c r="H6639">
        <v>149.18</v>
      </c>
      <c r="I6639">
        <v>397.8</v>
      </c>
      <c r="J6639">
        <v>7.65</v>
      </c>
      <c r="K6639">
        <v>20.399999999999999</v>
      </c>
      <c r="L6639" s="11" t="s">
        <v>1326</v>
      </c>
      <c r="M6639" s="7">
        <v>44533</v>
      </c>
      <c r="N6639" s="7">
        <v>44533</v>
      </c>
      <c r="O6639" s="11" t="s">
        <v>11</v>
      </c>
      <c r="P6639" s="11" t="s">
        <v>95</v>
      </c>
      <c r="Q6639">
        <v>0</v>
      </c>
      <c r="R6639" s="11" t="s">
        <v>26</v>
      </c>
      <c r="S6639" s="11" t="s">
        <v>95</v>
      </c>
      <c r="T6639">
        <v>1780.88</v>
      </c>
      <c r="U6639">
        <f>SalesLineItems__NO_LOT[[#This Row],[ActualSales]]-SalesLineItems__NO_LOT[[#This Row],[Extended_Cost]]</f>
        <v>248.62</v>
      </c>
      <c r="V6639">
        <f>IFERROR(SalesLineItems__NO_LOT[[#This Row],[Revenue]]/SalesLineItems__NO_LOT[[#This Row],[Extended_Price]],0)</f>
        <v>0.62498743086978381</v>
      </c>
      <c r="W6639" t="str">
        <f>IF(SalesLineItems__NO_LOT[[#This Row],[Revenue]]&lt;0,"Lost on Sale","Normal Revenue")</f>
        <v>Normal Revenue</v>
      </c>
      <c r="X66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39">
        <f>IF(SalesLineItems__NO_LOT[[#This Row],[SOP_Type]]="Return",SalesLineItems__NO_LOT[[#This Row],[Extended_Cost]]*-1,SalesLineItems__NO_LOT[[#This Row],[Extended_Price]])</f>
        <v>397.8</v>
      </c>
      <c r="Z6639">
        <f>MONTH(SalesLineItems__NO_LOT[[#This Row],[Requested_Ship_Date]])</f>
        <v>12</v>
      </c>
      <c r="AA6639">
        <f>YEAR(SalesLineItems__NO_LOT[[#This Row],[Requested_Ship_Date]])</f>
        <v>2021</v>
      </c>
      <c r="AV6639"/>
      <c r="AX6639"/>
      <c r="AZ6639"/>
      <c r="BC6639"/>
      <c r="BF6639"/>
    </row>
    <row r="6640" spans="1:58" x14ac:dyDescent="0.2">
      <c r="A6640" t="s">
        <v>1336</v>
      </c>
      <c r="B6640" s="11" t="s">
        <v>22</v>
      </c>
      <c r="C6640" s="11" t="s">
        <v>1325</v>
      </c>
      <c r="D6640" s="11" t="s">
        <v>1337</v>
      </c>
      <c r="E6640" s="11" t="s">
        <v>1338</v>
      </c>
      <c r="F6640">
        <v>17</v>
      </c>
      <c r="G6640" s="11" t="s">
        <v>9</v>
      </c>
      <c r="H6640">
        <v>196.18</v>
      </c>
      <c r="I6640">
        <v>424.66</v>
      </c>
      <c r="J6640">
        <v>11.54</v>
      </c>
      <c r="K6640">
        <v>24.98</v>
      </c>
      <c r="L6640" s="11" t="s">
        <v>1326</v>
      </c>
      <c r="M6640" s="7">
        <v>44533</v>
      </c>
      <c r="N6640" s="7">
        <v>44533</v>
      </c>
      <c r="O6640" s="11" t="s">
        <v>11</v>
      </c>
      <c r="P6640" s="11" t="s">
        <v>95</v>
      </c>
      <c r="Q6640">
        <v>0</v>
      </c>
      <c r="R6640" s="11" t="s">
        <v>26</v>
      </c>
      <c r="S6640" s="11" t="s">
        <v>95</v>
      </c>
      <c r="T6640">
        <v>1780.88</v>
      </c>
      <c r="U6640">
        <f>SalesLineItems__NO_LOT[[#This Row],[ActualSales]]-SalesLineItems__NO_LOT[[#This Row],[Extended_Cost]]</f>
        <v>228.48000000000002</v>
      </c>
      <c r="V6640">
        <f>IFERROR(SalesLineItems__NO_LOT[[#This Row],[Revenue]]/SalesLineItems__NO_LOT[[#This Row],[Extended_Price]],0)</f>
        <v>0.53803042433947157</v>
      </c>
      <c r="W6640" t="str">
        <f>IF(SalesLineItems__NO_LOT[[#This Row],[Revenue]]&lt;0,"Lost on Sale","Normal Revenue")</f>
        <v>Normal Revenue</v>
      </c>
      <c r="X66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0">
        <f>IF(SalesLineItems__NO_LOT[[#This Row],[SOP_Type]]="Return",SalesLineItems__NO_LOT[[#This Row],[Extended_Cost]]*-1,SalesLineItems__NO_LOT[[#This Row],[Extended_Price]])</f>
        <v>424.66</v>
      </c>
      <c r="Z6640">
        <f>MONTH(SalesLineItems__NO_LOT[[#This Row],[Requested_Ship_Date]])</f>
        <v>12</v>
      </c>
      <c r="AA6640">
        <f>YEAR(SalesLineItems__NO_LOT[[#This Row],[Requested_Ship_Date]])</f>
        <v>2021</v>
      </c>
      <c r="AV6640"/>
      <c r="AX6640"/>
      <c r="AZ6640"/>
      <c r="BC6640"/>
      <c r="BF6640"/>
    </row>
    <row r="6641" spans="1:58" x14ac:dyDescent="0.2">
      <c r="A6641" t="s">
        <v>1339</v>
      </c>
      <c r="B6641" s="11" t="s">
        <v>22</v>
      </c>
      <c r="C6641" s="11" t="s">
        <v>1325</v>
      </c>
      <c r="D6641" s="11" t="s">
        <v>1340</v>
      </c>
      <c r="E6641" s="11" t="s">
        <v>1341</v>
      </c>
      <c r="F6641">
        <v>3.45</v>
      </c>
      <c r="G6641" s="11" t="s">
        <v>9</v>
      </c>
      <c r="H6641">
        <v>19.46</v>
      </c>
      <c r="I6641">
        <v>51.51</v>
      </c>
      <c r="J6641">
        <v>5.64</v>
      </c>
      <c r="K6641">
        <v>14.93</v>
      </c>
      <c r="L6641" s="11" t="s">
        <v>1326</v>
      </c>
      <c r="M6641" s="7">
        <v>44533</v>
      </c>
      <c r="N6641" s="7">
        <v>44533</v>
      </c>
      <c r="O6641" s="11" t="s">
        <v>11</v>
      </c>
      <c r="P6641" s="11" t="s">
        <v>95</v>
      </c>
      <c r="Q6641">
        <v>0</v>
      </c>
      <c r="R6641" s="11" t="s">
        <v>26</v>
      </c>
      <c r="S6641" s="11" t="s">
        <v>95</v>
      </c>
      <c r="T6641">
        <v>1780.88</v>
      </c>
      <c r="U6641">
        <f>SalesLineItems__NO_LOT[[#This Row],[ActualSales]]-SalesLineItems__NO_LOT[[#This Row],[Extended_Cost]]</f>
        <v>32.049999999999997</v>
      </c>
      <c r="V6641">
        <f>IFERROR(SalesLineItems__NO_LOT[[#This Row],[Revenue]]/SalesLineItems__NO_LOT[[#This Row],[Extended_Price]],0)</f>
        <v>0.62220927975150453</v>
      </c>
      <c r="W6641" t="str">
        <f>IF(SalesLineItems__NO_LOT[[#This Row],[Revenue]]&lt;0,"Lost on Sale","Normal Revenue")</f>
        <v>Normal Revenue</v>
      </c>
      <c r="X66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1">
        <f>IF(SalesLineItems__NO_LOT[[#This Row],[SOP_Type]]="Return",SalesLineItems__NO_LOT[[#This Row],[Extended_Cost]]*-1,SalesLineItems__NO_LOT[[#This Row],[Extended_Price]])</f>
        <v>51.51</v>
      </c>
      <c r="Z6641">
        <f>MONTH(SalesLineItems__NO_LOT[[#This Row],[Requested_Ship_Date]])</f>
        <v>12</v>
      </c>
      <c r="AA6641">
        <f>YEAR(SalesLineItems__NO_LOT[[#This Row],[Requested_Ship_Date]])</f>
        <v>2021</v>
      </c>
      <c r="AV6641"/>
      <c r="AX6641"/>
      <c r="AZ6641"/>
      <c r="BC6641"/>
      <c r="BF6641"/>
    </row>
    <row r="6642" spans="1:58" x14ac:dyDescent="0.2">
      <c r="A6642" t="s">
        <v>1342</v>
      </c>
      <c r="B6642" s="11" t="s">
        <v>22</v>
      </c>
      <c r="C6642" s="11" t="s">
        <v>1325</v>
      </c>
      <c r="D6642" s="11" t="s">
        <v>1343</v>
      </c>
      <c r="E6642" s="11" t="s">
        <v>738</v>
      </c>
      <c r="F6642">
        <v>3.9</v>
      </c>
      <c r="G6642" s="11" t="s">
        <v>9</v>
      </c>
      <c r="H6642">
        <v>65.75</v>
      </c>
      <c r="I6642">
        <v>173.67</v>
      </c>
      <c r="J6642">
        <v>16.86</v>
      </c>
      <c r="K6642">
        <v>44.53</v>
      </c>
      <c r="L6642" s="11" t="s">
        <v>1326</v>
      </c>
      <c r="M6642" s="7">
        <v>44533</v>
      </c>
      <c r="N6642" s="7">
        <v>44533</v>
      </c>
      <c r="O6642" s="11" t="s">
        <v>11</v>
      </c>
      <c r="P6642" s="11" t="s">
        <v>95</v>
      </c>
      <c r="Q6642">
        <v>0</v>
      </c>
      <c r="R6642" s="11" t="s">
        <v>26</v>
      </c>
      <c r="S6642" s="11" t="s">
        <v>95</v>
      </c>
      <c r="T6642">
        <v>1780.88</v>
      </c>
      <c r="U6642">
        <f>SalesLineItems__NO_LOT[[#This Row],[ActualSales]]-SalesLineItems__NO_LOT[[#This Row],[Extended_Cost]]</f>
        <v>107.91999999999999</v>
      </c>
      <c r="V6642">
        <f>IFERROR(SalesLineItems__NO_LOT[[#This Row],[Revenue]]/SalesLineItems__NO_LOT[[#This Row],[Extended_Price]],0)</f>
        <v>0.62140841826452464</v>
      </c>
      <c r="W6642" t="str">
        <f>IF(SalesLineItems__NO_LOT[[#This Row],[Revenue]]&lt;0,"Lost on Sale","Normal Revenue")</f>
        <v>Normal Revenue</v>
      </c>
      <c r="X66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2">
        <f>IF(SalesLineItems__NO_LOT[[#This Row],[SOP_Type]]="Return",SalesLineItems__NO_LOT[[#This Row],[Extended_Cost]]*-1,SalesLineItems__NO_LOT[[#This Row],[Extended_Price]])</f>
        <v>173.67</v>
      </c>
      <c r="Z6642">
        <f>MONTH(SalesLineItems__NO_LOT[[#This Row],[Requested_Ship_Date]])</f>
        <v>12</v>
      </c>
      <c r="AA6642">
        <f>YEAR(SalesLineItems__NO_LOT[[#This Row],[Requested_Ship_Date]])</f>
        <v>2021</v>
      </c>
      <c r="AV6642"/>
      <c r="AX6642"/>
      <c r="AZ6642"/>
      <c r="BC6642"/>
      <c r="BF6642"/>
    </row>
    <row r="6643" spans="1:58" x14ac:dyDescent="0.2">
      <c r="A6643" t="s">
        <v>1344</v>
      </c>
      <c r="B6643" s="11" t="s">
        <v>22</v>
      </c>
      <c r="C6643" s="11" t="s">
        <v>1325</v>
      </c>
      <c r="D6643" s="11" t="s">
        <v>1345</v>
      </c>
      <c r="E6643" s="11" t="s">
        <v>1346</v>
      </c>
      <c r="F6643">
        <v>3.07</v>
      </c>
      <c r="G6643" s="11" t="s">
        <v>9</v>
      </c>
      <c r="H6643">
        <v>31.34</v>
      </c>
      <c r="I6643">
        <v>82.28</v>
      </c>
      <c r="J6643">
        <v>10.210000000000001</v>
      </c>
      <c r="K6643">
        <v>26.8</v>
      </c>
      <c r="L6643" s="11" t="s">
        <v>1326</v>
      </c>
      <c r="M6643" s="7">
        <v>44533</v>
      </c>
      <c r="N6643" s="7">
        <v>44533</v>
      </c>
      <c r="O6643" s="11" t="s">
        <v>11</v>
      </c>
      <c r="P6643" s="11" t="s">
        <v>95</v>
      </c>
      <c r="Q6643">
        <v>0</v>
      </c>
      <c r="R6643" s="11" t="s">
        <v>26</v>
      </c>
      <c r="S6643" s="11" t="s">
        <v>95</v>
      </c>
      <c r="T6643">
        <v>1780.88</v>
      </c>
      <c r="U6643">
        <f>SalesLineItems__NO_LOT[[#This Row],[ActualSales]]-SalesLineItems__NO_LOT[[#This Row],[Extended_Cost]]</f>
        <v>50.94</v>
      </c>
      <c r="V6643">
        <f>IFERROR(SalesLineItems__NO_LOT[[#This Row],[Revenue]]/SalesLineItems__NO_LOT[[#This Row],[Extended_Price]],0)</f>
        <v>0.61910549343704424</v>
      </c>
      <c r="W6643" t="str">
        <f>IF(SalesLineItems__NO_LOT[[#This Row],[Revenue]]&lt;0,"Lost on Sale","Normal Revenue")</f>
        <v>Normal Revenue</v>
      </c>
      <c r="X66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3">
        <f>IF(SalesLineItems__NO_LOT[[#This Row],[SOP_Type]]="Return",SalesLineItems__NO_LOT[[#This Row],[Extended_Cost]]*-1,SalesLineItems__NO_LOT[[#This Row],[Extended_Price]])</f>
        <v>82.28</v>
      </c>
      <c r="Z6643">
        <f>MONTH(SalesLineItems__NO_LOT[[#This Row],[Requested_Ship_Date]])</f>
        <v>12</v>
      </c>
      <c r="AA6643">
        <f>YEAR(SalesLineItems__NO_LOT[[#This Row],[Requested_Ship_Date]])</f>
        <v>2021</v>
      </c>
      <c r="AV6643"/>
      <c r="AX6643"/>
      <c r="AZ6643"/>
      <c r="BC6643"/>
      <c r="BF6643"/>
    </row>
    <row r="6644" spans="1:58" x14ac:dyDescent="0.2">
      <c r="A6644" t="s">
        <v>1347</v>
      </c>
      <c r="B6644" s="11" t="s">
        <v>22</v>
      </c>
      <c r="C6644" s="11" t="s">
        <v>1325</v>
      </c>
      <c r="D6644" s="11" t="s">
        <v>1348</v>
      </c>
      <c r="E6644" s="11" t="s">
        <v>1349</v>
      </c>
      <c r="F6644">
        <v>3.08</v>
      </c>
      <c r="G6644" s="11" t="s">
        <v>9</v>
      </c>
      <c r="H6644">
        <v>24.58</v>
      </c>
      <c r="I6644">
        <v>62.06</v>
      </c>
      <c r="J6644">
        <v>7.98</v>
      </c>
      <c r="K6644">
        <v>20.149999999999999</v>
      </c>
      <c r="L6644" s="11" t="s">
        <v>1326</v>
      </c>
      <c r="M6644" s="7">
        <v>44533</v>
      </c>
      <c r="N6644" s="7">
        <v>44533</v>
      </c>
      <c r="O6644" s="11" t="s">
        <v>11</v>
      </c>
      <c r="P6644" s="11" t="s">
        <v>95</v>
      </c>
      <c r="Q6644">
        <v>0</v>
      </c>
      <c r="R6644" s="11" t="s">
        <v>26</v>
      </c>
      <c r="S6644" s="11" t="s">
        <v>95</v>
      </c>
      <c r="T6644">
        <v>1780.88</v>
      </c>
      <c r="U6644">
        <f>SalesLineItems__NO_LOT[[#This Row],[ActualSales]]-SalesLineItems__NO_LOT[[#This Row],[Extended_Cost]]</f>
        <v>37.480000000000004</v>
      </c>
      <c r="V6644">
        <f>IFERROR(SalesLineItems__NO_LOT[[#This Row],[Revenue]]/SalesLineItems__NO_LOT[[#This Row],[Extended_Price]],0)</f>
        <v>0.60393167902030298</v>
      </c>
      <c r="W6644" t="str">
        <f>IF(SalesLineItems__NO_LOT[[#This Row],[Revenue]]&lt;0,"Lost on Sale","Normal Revenue")</f>
        <v>Normal Revenue</v>
      </c>
      <c r="X66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4">
        <f>IF(SalesLineItems__NO_LOT[[#This Row],[SOP_Type]]="Return",SalesLineItems__NO_LOT[[#This Row],[Extended_Cost]]*-1,SalesLineItems__NO_LOT[[#This Row],[Extended_Price]])</f>
        <v>62.06</v>
      </c>
      <c r="Z6644">
        <f>MONTH(SalesLineItems__NO_LOT[[#This Row],[Requested_Ship_Date]])</f>
        <v>12</v>
      </c>
      <c r="AA6644">
        <f>YEAR(SalesLineItems__NO_LOT[[#This Row],[Requested_Ship_Date]])</f>
        <v>2021</v>
      </c>
      <c r="AV6644"/>
      <c r="AX6644"/>
      <c r="AZ6644"/>
      <c r="BC6644"/>
      <c r="BF6644"/>
    </row>
    <row r="6645" spans="1:58" x14ac:dyDescent="0.2">
      <c r="A6645" t="s">
        <v>1350</v>
      </c>
      <c r="B6645" s="11" t="s">
        <v>22</v>
      </c>
      <c r="C6645" s="11" t="s">
        <v>1325</v>
      </c>
      <c r="D6645" s="11" t="s">
        <v>1351</v>
      </c>
      <c r="E6645" s="11" t="s">
        <v>1352</v>
      </c>
      <c r="F6645">
        <v>3.09</v>
      </c>
      <c r="G6645" s="11" t="s">
        <v>9</v>
      </c>
      <c r="H6645">
        <v>15.48</v>
      </c>
      <c r="I6645">
        <v>63.75</v>
      </c>
      <c r="J6645">
        <v>5.01</v>
      </c>
      <c r="K6645">
        <v>20.63</v>
      </c>
      <c r="L6645" s="11" t="s">
        <v>1326</v>
      </c>
      <c r="M6645" s="7">
        <v>44533</v>
      </c>
      <c r="N6645" s="7">
        <v>44533</v>
      </c>
      <c r="O6645" s="11" t="s">
        <v>11</v>
      </c>
      <c r="P6645" s="11" t="s">
        <v>95</v>
      </c>
      <c r="Q6645">
        <v>0</v>
      </c>
      <c r="R6645" s="11" t="s">
        <v>26</v>
      </c>
      <c r="S6645" s="11" t="s">
        <v>95</v>
      </c>
      <c r="T6645">
        <v>1780.88</v>
      </c>
      <c r="U6645">
        <f>SalesLineItems__NO_LOT[[#This Row],[ActualSales]]-SalesLineItems__NO_LOT[[#This Row],[Extended_Cost]]</f>
        <v>48.269999999999996</v>
      </c>
      <c r="V6645">
        <f>IFERROR(SalesLineItems__NO_LOT[[#This Row],[Revenue]]/SalesLineItems__NO_LOT[[#This Row],[Extended_Price]],0)</f>
        <v>0.75717647058823523</v>
      </c>
      <c r="W6645" t="str">
        <f>IF(SalesLineItems__NO_LOT[[#This Row],[Revenue]]&lt;0,"Lost on Sale","Normal Revenue")</f>
        <v>Normal Revenue</v>
      </c>
      <c r="X66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5">
        <f>IF(SalesLineItems__NO_LOT[[#This Row],[SOP_Type]]="Return",SalesLineItems__NO_LOT[[#This Row],[Extended_Cost]]*-1,SalesLineItems__NO_LOT[[#This Row],[Extended_Price]])</f>
        <v>63.75</v>
      </c>
      <c r="Z6645">
        <f>MONTH(SalesLineItems__NO_LOT[[#This Row],[Requested_Ship_Date]])</f>
        <v>12</v>
      </c>
      <c r="AA6645">
        <f>YEAR(SalesLineItems__NO_LOT[[#This Row],[Requested_Ship_Date]])</f>
        <v>2021</v>
      </c>
      <c r="AV6645"/>
      <c r="AX6645"/>
      <c r="AZ6645"/>
      <c r="BC6645"/>
      <c r="BF6645"/>
    </row>
    <row r="6646" spans="1:58" x14ac:dyDescent="0.2">
      <c r="A6646" t="s">
        <v>1353</v>
      </c>
      <c r="B6646" s="11" t="s">
        <v>22</v>
      </c>
      <c r="C6646" s="11" t="s">
        <v>1354</v>
      </c>
      <c r="D6646" s="11" t="s">
        <v>1355</v>
      </c>
      <c r="E6646" s="11" t="s">
        <v>1356</v>
      </c>
      <c r="F6646">
        <v>150</v>
      </c>
      <c r="G6646" s="11" t="s">
        <v>9</v>
      </c>
      <c r="H6646">
        <v>2379</v>
      </c>
      <c r="I6646">
        <v>3286.5</v>
      </c>
      <c r="J6646">
        <v>15.86</v>
      </c>
      <c r="K6646">
        <v>21.91</v>
      </c>
      <c r="L6646" s="11" t="s">
        <v>1357</v>
      </c>
      <c r="M6646" s="7">
        <v>44533</v>
      </c>
      <c r="N6646" s="7">
        <v>44533</v>
      </c>
      <c r="O6646" s="11" t="s">
        <v>21</v>
      </c>
      <c r="P6646" s="11" t="s">
        <v>95</v>
      </c>
      <c r="Q6646">
        <v>5656.4</v>
      </c>
      <c r="R6646" s="11" t="s">
        <v>52</v>
      </c>
      <c r="S6646" s="11" t="s">
        <v>95</v>
      </c>
      <c r="T6646">
        <v>28755.06</v>
      </c>
      <c r="U6646">
        <f>SalesLineItems__NO_LOT[[#This Row],[ActualSales]]-SalesLineItems__NO_LOT[[#This Row],[Extended_Cost]]</f>
        <v>907.5</v>
      </c>
      <c r="V6646">
        <f>IFERROR(SalesLineItems__NO_LOT[[#This Row],[Revenue]]/SalesLineItems__NO_LOT[[#This Row],[Extended_Price]],0)</f>
        <v>0.27612962117754453</v>
      </c>
      <c r="W6646" t="str">
        <f>IF(SalesLineItems__NO_LOT[[#This Row],[Revenue]]&lt;0,"Lost on Sale","Normal Revenue")</f>
        <v>Normal Revenue</v>
      </c>
      <c r="X66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46">
        <f>IF(SalesLineItems__NO_LOT[[#This Row],[SOP_Type]]="Return",SalesLineItems__NO_LOT[[#This Row],[Extended_Cost]]*-1,SalesLineItems__NO_LOT[[#This Row],[Extended_Price]])</f>
        <v>3286.5</v>
      </c>
      <c r="Z6646">
        <f>MONTH(SalesLineItems__NO_LOT[[#This Row],[Requested_Ship_Date]])</f>
        <v>12</v>
      </c>
      <c r="AA6646">
        <f>YEAR(SalesLineItems__NO_LOT[[#This Row],[Requested_Ship_Date]])</f>
        <v>2021</v>
      </c>
      <c r="AV6646"/>
      <c r="AX6646"/>
      <c r="AZ6646"/>
      <c r="BC6646"/>
      <c r="BF6646"/>
    </row>
    <row r="6647" spans="1:58" x14ac:dyDescent="0.2">
      <c r="A6647" t="s">
        <v>1358</v>
      </c>
      <c r="B6647" s="11" t="s">
        <v>22</v>
      </c>
      <c r="C6647" s="11" t="s">
        <v>1354</v>
      </c>
      <c r="D6647" s="11" t="s">
        <v>1359</v>
      </c>
      <c r="E6647" s="11" t="s">
        <v>1360</v>
      </c>
      <c r="F6647">
        <v>59.13</v>
      </c>
      <c r="G6647" s="11" t="s">
        <v>9</v>
      </c>
      <c r="H6647">
        <v>368.98</v>
      </c>
      <c r="I6647">
        <v>1297.9000000000001</v>
      </c>
      <c r="J6647">
        <v>6.24</v>
      </c>
      <c r="K6647">
        <v>21.95</v>
      </c>
      <c r="L6647" s="11" t="s">
        <v>1357</v>
      </c>
      <c r="M6647" s="7">
        <v>44533</v>
      </c>
      <c r="N6647" s="7">
        <v>44533</v>
      </c>
      <c r="O6647" s="11" t="s">
        <v>11</v>
      </c>
      <c r="P6647" s="11" t="s">
        <v>95</v>
      </c>
      <c r="Q6647">
        <v>5656.4</v>
      </c>
      <c r="R6647" s="11" t="s">
        <v>52</v>
      </c>
      <c r="S6647" s="11" t="s">
        <v>95</v>
      </c>
      <c r="T6647">
        <v>28755.06</v>
      </c>
      <c r="U6647">
        <f>SalesLineItems__NO_LOT[[#This Row],[ActualSales]]-SalesLineItems__NO_LOT[[#This Row],[Extended_Cost]]</f>
        <v>928.92000000000007</v>
      </c>
      <c r="V6647">
        <f>IFERROR(SalesLineItems__NO_LOT[[#This Row],[Revenue]]/SalesLineItems__NO_LOT[[#This Row],[Extended_Price]],0)</f>
        <v>0.71570999306572158</v>
      </c>
      <c r="W6647" t="str">
        <f>IF(SalesLineItems__NO_LOT[[#This Row],[Revenue]]&lt;0,"Lost on Sale","Normal Revenue")</f>
        <v>Normal Revenue</v>
      </c>
      <c r="X66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47">
        <f>IF(SalesLineItems__NO_LOT[[#This Row],[SOP_Type]]="Return",SalesLineItems__NO_LOT[[#This Row],[Extended_Cost]]*-1,SalesLineItems__NO_LOT[[#This Row],[Extended_Price]])</f>
        <v>1297.9000000000001</v>
      </c>
      <c r="Z6647">
        <f>MONTH(SalesLineItems__NO_LOT[[#This Row],[Requested_Ship_Date]])</f>
        <v>12</v>
      </c>
      <c r="AA6647">
        <f>YEAR(SalesLineItems__NO_LOT[[#This Row],[Requested_Ship_Date]])</f>
        <v>2021</v>
      </c>
      <c r="AV6647"/>
      <c r="AX6647"/>
      <c r="AZ6647"/>
      <c r="BC6647"/>
      <c r="BF6647"/>
    </row>
    <row r="6648" spans="1:58" x14ac:dyDescent="0.2">
      <c r="A6648" t="s">
        <v>1361</v>
      </c>
      <c r="B6648" s="11" t="s">
        <v>22</v>
      </c>
      <c r="C6648" s="11" t="s">
        <v>1354</v>
      </c>
      <c r="D6648" s="11" t="s">
        <v>1362</v>
      </c>
      <c r="E6648" s="11" t="s">
        <v>1363</v>
      </c>
      <c r="F6648">
        <v>40</v>
      </c>
      <c r="G6648" s="11" t="s">
        <v>9</v>
      </c>
      <c r="H6648">
        <v>826.4</v>
      </c>
      <c r="I6648">
        <v>1072</v>
      </c>
      <c r="J6648">
        <v>20.66</v>
      </c>
      <c r="K6648">
        <v>26.8</v>
      </c>
      <c r="L6648" s="11" t="s">
        <v>1357</v>
      </c>
      <c r="M6648" s="7">
        <v>44533</v>
      </c>
      <c r="N6648" s="7">
        <v>44533</v>
      </c>
      <c r="O6648" s="11" t="s">
        <v>21</v>
      </c>
      <c r="P6648" s="11" t="s">
        <v>95</v>
      </c>
      <c r="Q6648">
        <v>5656.4</v>
      </c>
      <c r="R6648" s="11" t="s">
        <v>52</v>
      </c>
      <c r="S6648" s="11" t="s">
        <v>95</v>
      </c>
      <c r="T6648">
        <v>28755.06</v>
      </c>
      <c r="U6648">
        <f>SalesLineItems__NO_LOT[[#This Row],[ActualSales]]-SalesLineItems__NO_LOT[[#This Row],[Extended_Cost]]</f>
        <v>245.60000000000002</v>
      </c>
      <c r="V6648">
        <f>IFERROR(SalesLineItems__NO_LOT[[#This Row],[Revenue]]/SalesLineItems__NO_LOT[[#This Row],[Extended_Price]],0)</f>
        <v>0.22910447761194033</v>
      </c>
      <c r="W6648" t="str">
        <f>IF(SalesLineItems__NO_LOT[[#This Row],[Revenue]]&lt;0,"Lost on Sale","Normal Revenue")</f>
        <v>Normal Revenue</v>
      </c>
      <c r="X66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48">
        <f>IF(SalesLineItems__NO_LOT[[#This Row],[SOP_Type]]="Return",SalesLineItems__NO_LOT[[#This Row],[Extended_Cost]]*-1,SalesLineItems__NO_LOT[[#This Row],[Extended_Price]])</f>
        <v>1072</v>
      </c>
      <c r="Z6648">
        <f>MONTH(SalesLineItems__NO_LOT[[#This Row],[Requested_Ship_Date]])</f>
        <v>12</v>
      </c>
      <c r="AA6648">
        <f>YEAR(SalesLineItems__NO_LOT[[#This Row],[Requested_Ship_Date]])</f>
        <v>2021</v>
      </c>
      <c r="AV6648"/>
      <c r="AX6648"/>
      <c r="AZ6648"/>
      <c r="BC6648"/>
      <c r="BF6648"/>
    </row>
    <row r="6649" spans="1:58" x14ac:dyDescent="0.2">
      <c r="A6649" t="s">
        <v>1364</v>
      </c>
      <c r="B6649" s="11" t="s">
        <v>22</v>
      </c>
      <c r="C6649" s="11" t="s">
        <v>1365</v>
      </c>
      <c r="D6649" s="11" t="s">
        <v>66</v>
      </c>
      <c r="E6649" s="11" t="s">
        <v>67</v>
      </c>
      <c r="F6649">
        <v>2000</v>
      </c>
      <c r="G6649" s="11" t="s">
        <v>68</v>
      </c>
      <c r="H6649">
        <v>27700.48</v>
      </c>
      <c r="I6649">
        <v>29120</v>
      </c>
      <c r="J6649">
        <v>13.85</v>
      </c>
      <c r="K6649">
        <v>14.56</v>
      </c>
      <c r="L6649" s="11" t="s">
        <v>69</v>
      </c>
      <c r="M6649" s="7">
        <v>44533</v>
      </c>
      <c r="N6649" s="7">
        <v>44533</v>
      </c>
      <c r="O6649" s="11" t="s">
        <v>70</v>
      </c>
      <c r="P6649" s="11" t="s">
        <v>95</v>
      </c>
      <c r="Q6649">
        <v>320188.32</v>
      </c>
      <c r="R6649" s="11" t="s">
        <v>52</v>
      </c>
      <c r="S6649" s="11" t="s">
        <v>95</v>
      </c>
      <c r="T6649">
        <v>8464367.5299999993</v>
      </c>
      <c r="U6649">
        <f>SalesLineItems__NO_LOT[[#This Row],[ActualSales]]-SalesLineItems__NO_LOT[[#This Row],[Extended_Cost]]</f>
        <v>1419.5200000000004</v>
      </c>
      <c r="V6649">
        <f>IFERROR(SalesLineItems__NO_LOT[[#This Row],[Revenue]]/SalesLineItems__NO_LOT[[#This Row],[Extended_Price]],0)</f>
        <v>4.8747252747252764E-2</v>
      </c>
      <c r="W6649" t="str">
        <f>IF(SalesLineItems__NO_LOT[[#This Row],[Revenue]]&lt;0,"Lost on Sale","Normal Revenue")</f>
        <v>Normal Revenue</v>
      </c>
      <c r="X66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649">
        <f>IF(SalesLineItems__NO_LOT[[#This Row],[SOP_Type]]="Return",SalesLineItems__NO_LOT[[#This Row],[Extended_Cost]]*-1,SalesLineItems__NO_LOT[[#This Row],[Extended_Price]])</f>
        <v>29120</v>
      </c>
      <c r="Z6649">
        <f>MONTH(SalesLineItems__NO_LOT[[#This Row],[Requested_Ship_Date]])</f>
        <v>12</v>
      </c>
      <c r="AA6649">
        <f>YEAR(SalesLineItems__NO_LOT[[#This Row],[Requested_Ship_Date]])</f>
        <v>2021</v>
      </c>
      <c r="AV6649"/>
      <c r="AX6649"/>
      <c r="AZ6649"/>
      <c r="BC6649"/>
      <c r="BF6649"/>
    </row>
    <row r="6650" spans="1:58" x14ac:dyDescent="0.2">
      <c r="A6650" t="s">
        <v>1366</v>
      </c>
      <c r="B6650" s="11" t="s">
        <v>22</v>
      </c>
      <c r="C6650" s="11" t="s">
        <v>1365</v>
      </c>
      <c r="D6650" s="11" t="s">
        <v>13</v>
      </c>
      <c r="E6650" s="11" t="s">
        <v>14</v>
      </c>
      <c r="F6650">
        <v>1</v>
      </c>
      <c r="G6650" s="11" t="s">
        <v>15</v>
      </c>
      <c r="H6650">
        <v>0</v>
      </c>
      <c r="I6650">
        <v>1.5</v>
      </c>
      <c r="J6650">
        <v>0</v>
      </c>
      <c r="K6650">
        <v>1.5</v>
      </c>
      <c r="L6650" s="11" t="s">
        <v>69</v>
      </c>
      <c r="M6650" s="7">
        <v>44533</v>
      </c>
      <c r="N6650" s="7">
        <v>44533</v>
      </c>
      <c r="O6650" s="11" t="s">
        <v>16</v>
      </c>
      <c r="P6650" s="11" t="s">
        <v>95</v>
      </c>
      <c r="Q6650">
        <v>320188.32</v>
      </c>
      <c r="R6650" s="11" t="s">
        <v>52</v>
      </c>
      <c r="S6650" s="11" t="s">
        <v>95</v>
      </c>
      <c r="T6650">
        <v>8464367.5299999993</v>
      </c>
      <c r="U6650">
        <f>SalesLineItems__NO_LOT[[#This Row],[ActualSales]]-SalesLineItems__NO_LOT[[#This Row],[Extended_Cost]]</f>
        <v>1.5</v>
      </c>
      <c r="V6650">
        <f>IFERROR(SalesLineItems__NO_LOT[[#This Row],[Revenue]]/SalesLineItems__NO_LOT[[#This Row],[Extended_Price]],0)</f>
        <v>1</v>
      </c>
      <c r="W6650" t="str">
        <f>IF(SalesLineItems__NO_LOT[[#This Row],[Revenue]]&lt;0,"Lost on Sale","Normal Revenue")</f>
        <v>Normal Revenue</v>
      </c>
      <c r="X66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50">
        <f>IF(SalesLineItems__NO_LOT[[#This Row],[SOP_Type]]="Return",SalesLineItems__NO_LOT[[#This Row],[Extended_Cost]]*-1,SalesLineItems__NO_LOT[[#This Row],[Extended_Price]])</f>
        <v>1.5</v>
      </c>
      <c r="Z6650">
        <f>MONTH(SalesLineItems__NO_LOT[[#This Row],[Requested_Ship_Date]])</f>
        <v>12</v>
      </c>
      <c r="AA6650">
        <f>YEAR(SalesLineItems__NO_LOT[[#This Row],[Requested_Ship_Date]])</f>
        <v>2021</v>
      </c>
      <c r="AV6650"/>
      <c r="AX6650"/>
      <c r="AZ6650"/>
      <c r="BC6650"/>
      <c r="BF6650"/>
    </row>
    <row r="6651" spans="1:58" x14ac:dyDescent="0.2">
      <c r="A6651" t="s">
        <v>1367</v>
      </c>
      <c r="B6651" s="11" t="s">
        <v>22</v>
      </c>
      <c r="C6651" s="11" t="s">
        <v>1368</v>
      </c>
      <c r="D6651" s="11" t="s">
        <v>234</v>
      </c>
      <c r="E6651" s="11" t="s">
        <v>235</v>
      </c>
      <c r="F6651">
        <v>19.760000000000002</v>
      </c>
      <c r="G6651" s="11" t="s">
        <v>9</v>
      </c>
      <c r="H6651">
        <v>150.77000000000001</v>
      </c>
      <c r="I6651">
        <v>350.74</v>
      </c>
      <c r="J6651">
        <v>7.63</v>
      </c>
      <c r="K6651">
        <v>17.75</v>
      </c>
      <c r="L6651" s="11" t="s">
        <v>236</v>
      </c>
      <c r="M6651" s="7">
        <v>44533</v>
      </c>
      <c r="N6651" s="7">
        <v>44533</v>
      </c>
      <c r="O6651" s="11" t="s">
        <v>11</v>
      </c>
      <c r="P6651" s="11" t="s">
        <v>95</v>
      </c>
      <c r="Q6651">
        <v>350.74</v>
      </c>
      <c r="R6651" s="11" t="s">
        <v>52</v>
      </c>
      <c r="S6651" s="11" t="s">
        <v>95</v>
      </c>
      <c r="T6651">
        <v>24527.42</v>
      </c>
      <c r="U6651">
        <f>SalesLineItems__NO_LOT[[#This Row],[ActualSales]]-SalesLineItems__NO_LOT[[#This Row],[Extended_Cost]]</f>
        <v>199.97</v>
      </c>
      <c r="V6651">
        <f>IFERROR(SalesLineItems__NO_LOT[[#This Row],[Revenue]]/SalesLineItems__NO_LOT[[#This Row],[Extended_Price]],0)</f>
        <v>0.5701374237326795</v>
      </c>
      <c r="W6651" t="str">
        <f>IF(SalesLineItems__NO_LOT[[#This Row],[Revenue]]&lt;0,"Lost on Sale","Normal Revenue")</f>
        <v>Normal Revenue</v>
      </c>
      <c r="X66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51">
        <f>IF(SalesLineItems__NO_LOT[[#This Row],[SOP_Type]]="Return",SalesLineItems__NO_LOT[[#This Row],[Extended_Cost]]*-1,SalesLineItems__NO_LOT[[#This Row],[Extended_Price]])</f>
        <v>350.74</v>
      </c>
      <c r="Z6651">
        <f>MONTH(SalesLineItems__NO_LOT[[#This Row],[Requested_Ship_Date]])</f>
        <v>12</v>
      </c>
      <c r="AA6651">
        <f>YEAR(SalesLineItems__NO_LOT[[#This Row],[Requested_Ship_Date]])</f>
        <v>2021</v>
      </c>
      <c r="AV6651"/>
      <c r="AX6651"/>
      <c r="AZ6651"/>
      <c r="BC6651"/>
      <c r="BF6651"/>
    </row>
    <row r="6652" spans="1:58" x14ac:dyDescent="0.2">
      <c r="A6652" t="s">
        <v>1369</v>
      </c>
      <c r="B6652" s="11" t="s">
        <v>22</v>
      </c>
      <c r="C6652" s="11" t="s">
        <v>1370</v>
      </c>
      <c r="D6652" s="11" t="s">
        <v>1309</v>
      </c>
      <c r="E6652" s="11" t="s">
        <v>1310</v>
      </c>
      <c r="F6652">
        <v>300</v>
      </c>
      <c r="G6652" s="11" t="s">
        <v>9</v>
      </c>
      <c r="H6652">
        <v>5031</v>
      </c>
      <c r="I6652">
        <v>5700</v>
      </c>
      <c r="J6652">
        <v>16.77</v>
      </c>
      <c r="K6652">
        <v>19</v>
      </c>
      <c r="L6652" s="11" t="s">
        <v>69</v>
      </c>
      <c r="M6652" s="7">
        <v>44533</v>
      </c>
      <c r="N6652" s="7">
        <v>44533</v>
      </c>
      <c r="O6652" s="11" t="s">
        <v>21</v>
      </c>
      <c r="P6652" s="11" t="s">
        <v>95</v>
      </c>
      <c r="Q6652">
        <v>320188.32</v>
      </c>
      <c r="R6652" s="11" t="s">
        <v>52</v>
      </c>
      <c r="S6652" s="11" t="s">
        <v>95</v>
      </c>
      <c r="T6652">
        <v>8464367.5299999993</v>
      </c>
      <c r="U6652">
        <f>SalesLineItems__NO_LOT[[#This Row],[ActualSales]]-SalesLineItems__NO_LOT[[#This Row],[Extended_Cost]]</f>
        <v>669</v>
      </c>
      <c r="V6652">
        <f>IFERROR(SalesLineItems__NO_LOT[[#This Row],[Revenue]]/SalesLineItems__NO_LOT[[#This Row],[Extended_Price]],0)</f>
        <v>0.11736842105263158</v>
      </c>
      <c r="W6652" t="str">
        <f>IF(SalesLineItems__NO_LOT[[#This Row],[Revenue]]&lt;0,"Lost on Sale","Normal Revenue")</f>
        <v>Normal Revenue</v>
      </c>
      <c r="X66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52">
        <f>IF(SalesLineItems__NO_LOT[[#This Row],[SOP_Type]]="Return",SalesLineItems__NO_LOT[[#This Row],[Extended_Cost]]*-1,SalesLineItems__NO_LOT[[#This Row],[Extended_Price]])</f>
        <v>5700</v>
      </c>
      <c r="Z6652">
        <f>MONTH(SalesLineItems__NO_LOT[[#This Row],[Requested_Ship_Date]])</f>
        <v>12</v>
      </c>
      <c r="AA6652">
        <f>YEAR(SalesLineItems__NO_LOT[[#This Row],[Requested_Ship_Date]])</f>
        <v>2021</v>
      </c>
      <c r="AV6652"/>
      <c r="AX6652"/>
      <c r="AZ6652"/>
      <c r="BC6652"/>
      <c r="BF6652"/>
    </row>
    <row r="6653" spans="1:58" x14ac:dyDescent="0.2">
      <c r="A6653" t="s">
        <v>1371</v>
      </c>
      <c r="B6653" s="11" t="s">
        <v>22</v>
      </c>
      <c r="C6653" s="11" t="s">
        <v>1372</v>
      </c>
      <c r="D6653" s="11" t="s">
        <v>1172</v>
      </c>
      <c r="E6653" s="11" t="s">
        <v>1173</v>
      </c>
      <c r="F6653">
        <v>50</v>
      </c>
      <c r="G6653" s="11" t="s">
        <v>9</v>
      </c>
      <c r="H6653">
        <v>1205.5</v>
      </c>
      <c r="I6653">
        <v>1505</v>
      </c>
      <c r="J6653">
        <v>24.11</v>
      </c>
      <c r="K6653">
        <v>30.1</v>
      </c>
      <c r="L6653" s="11" t="s">
        <v>69</v>
      </c>
      <c r="M6653" s="7">
        <v>44533</v>
      </c>
      <c r="N6653" s="7">
        <v>44533</v>
      </c>
      <c r="O6653" s="11" t="s">
        <v>21</v>
      </c>
      <c r="P6653" s="11" t="s">
        <v>95</v>
      </c>
      <c r="Q6653">
        <v>320188.32</v>
      </c>
      <c r="R6653" s="11" t="s">
        <v>52</v>
      </c>
      <c r="S6653" s="11" t="s">
        <v>95</v>
      </c>
      <c r="T6653">
        <v>8464367.5299999993</v>
      </c>
      <c r="U6653">
        <f>SalesLineItems__NO_LOT[[#This Row],[ActualSales]]-SalesLineItems__NO_LOT[[#This Row],[Extended_Cost]]</f>
        <v>299.5</v>
      </c>
      <c r="V6653">
        <f>IFERROR(SalesLineItems__NO_LOT[[#This Row],[Revenue]]/SalesLineItems__NO_LOT[[#This Row],[Extended_Price]],0)</f>
        <v>0.19900332225913622</v>
      </c>
      <c r="W6653" t="str">
        <f>IF(SalesLineItems__NO_LOT[[#This Row],[Revenue]]&lt;0,"Lost on Sale","Normal Revenue")</f>
        <v>Normal Revenue</v>
      </c>
      <c r="X66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53">
        <f>IF(SalesLineItems__NO_LOT[[#This Row],[SOP_Type]]="Return",SalesLineItems__NO_LOT[[#This Row],[Extended_Cost]]*-1,SalesLineItems__NO_LOT[[#This Row],[Extended_Price]])</f>
        <v>1505</v>
      </c>
      <c r="Z6653">
        <f>MONTH(SalesLineItems__NO_LOT[[#This Row],[Requested_Ship_Date]])</f>
        <v>12</v>
      </c>
      <c r="AA6653">
        <f>YEAR(SalesLineItems__NO_LOT[[#This Row],[Requested_Ship_Date]])</f>
        <v>2021</v>
      </c>
      <c r="AV6653"/>
      <c r="AX6653"/>
      <c r="AZ6653"/>
      <c r="BC6653"/>
      <c r="BF6653"/>
    </row>
    <row r="6654" spans="1:58" x14ac:dyDescent="0.2">
      <c r="A6654" t="s">
        <v>1373</v>
      </c>
      <c r="B6654" s="11" t="s">
        <v>22</v>
      </c>
      <c r="C6654" s="11" t="s">
        <v>1374</v>
      </c>
      <c r="D6654" s="11" t="s">
        <v>179</v>
      </c>
      <c r="E6654" s="11" t="s">
        <v>180</v>
      </c>
      <c r="F6654">
        <v>50</v>
      </c>
      <c r="G6654" s="11" t="s">
        <v>9</v>
      </c>
      <c r="H6654">
        <v>100</v>
      </c>
      <c r="I6654">
        <v>147.5</v>
      </c>
      <c r="J6654">
        <v>2</v>
      </c>
      <c r="K6654">
        <v>2.95</v>
      </c>
      <c r="L6654" s="11" t="s">
        <v>69</v>
      </c>
      <c r="M6654" s="7">
        <v>44533</v>
      </c>
      <c r="N6654" s="7">
        <v>44533</v>
      </c>
      <c r="O6654" s="11" t="s">
        <v>21</v>
      </c>
      <c r="P6654" s="11" t="s">
        <v>95</v>
      </c>
      <c r="Q6654">
        <v>320188.32</v>
      </c>
      <c r="R6654" s="11" t="s">
        <v>52</v>
      </c>
      <c r="S6654" s="11" t="s">
        <v>95</v>
      </c>
      <c r="T6654">
        <v>8464367.5299999993</v>
      </c>
      <c r="U6654">
        <f>SalesLineItems__NO_LOT[[#This Row],[ActualSales]]-SalesLineItems__NO_LOT[[#This Row],[Extended_Cost]]</f>
        <v>47.5</v>
      </c>
      <c r="V6654">
        <f>IFERROR(SalesLineItems__NO_LOT[[#This Row],[Revenue]]/SalesLineItems__NO_LOT[[#This Row],[Extended_Price]],0)</f>
        <v>0.32203389830508472</v>
      </c>
      <c r="W6654" t="str">
        <f>IF(SalesLineItems__NO_LOT[[#This Row],[Revenue]]&lt;0,"Lost on Sale","Normal Revenue")</f>
        <v>Normal Revenue</v>
      </c>
      <c r="X66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54">
        <f>IF(SalesLineItems__NO_LOT[[#This Row],[SOP_Type]]="Return",SalesLineItems__NO_LOT[[#This Row],[Extended_Cost]]*-1,SalesLineItems__NO_LOT[[#This Row],[Extended_Price]])</f>
        <v>147.5</v>
      </c>
      <c r="Z6654">
        <f>MONTH(SalesLineItems__NO_LOT[[#This Row],[Requested_Ship_Date]])</f>
        <v>12</v>
      </c>
      <c r="AA6654">
        <f>YEAR(SalesLineItems__NO_LOT[[#This Row],[Requested_Ship_Date]])</f>
        <v>2021</v>
      </c>
      <c r="AV6654"/>
      <c r="AX6654"/>
      <c r="AZ6654"/>
      <c r="BC6654"/>
      <c r="BF6654"/>
    </row>
    <row r="6655" spans="1:58" x14ac:dyDescent="0.2">
      <c r="A6655" t="s">
        <v>1375</v>
      </c>
      <c r="B6655" s="11" t="s">
        <v>22</v>
      </c>
      <c r="C6655" s="11" t="s">
        <v>1376</v>
      </c>
      <c r="D6655" s="11" t="s">
        <v>38</v>
      </c>
      <c r="E6655" s="11" t="s">
        <v>39</v>
      </c>
      <c r="F6655">
        <v>100</v>
      </c>
      <c r="G6655" s="11" t="s">
        <v>9</v>
      </c>
      <c r="H6655">
        <v>436</v>
      </c>
      <c r="I6655">
        <v>614</v>
      </c>
      <c r="J6655">
        <v>4.3600000000000003</v>
      </c>
      <c r="K6655">
        <v>6.14</v>
      </c>
      <c r="L6655" s="11" t="s">
        <v>69</v>
      </c>
      <c r="M6655" s="7">
        <v>44533</v>
      </c>
      <c r="N6655" s="7">
        <v>44533</v>
      </c>
      <c r="O6655" s="11" t="s">
        <v>40</v>
      </c>
      <c r="P6655" s="11" t="s">
        <v>95</v>
      </c>
      <c r="Q6655">
        <v>320188.32</v>
      </c>
      <c r="R6655" s="11" t="s">
        <v>52</v>
      </c>
      <c r="S6655" s="11" t="s">
        <v>95</v>
      </c>
      <c r="T6655">
        <v>8464367.5299999993</v>
      </c>
      <c r="U6655">
        <f>SalesLineItems__NO_LOT[[#This Row],[ActualSales]]-SalesLineItems__NO_LOT[[#This Row],[Extended_Cost]]</f>
        <v>178</v>
      </c>
      <c r="V6655">
        <f>IFERROR(SalesLineItems__NO_LOT[[#This Row],[Revenue]]/SalesLineItems__NO_LOT[[#This Row],[Extended_Price]],0)</f>
        <v>0.28990228013029318</v>
      </c>
      <c r="W6655" t="str">
        <f>IF(SalesLineItems__NO_LOT[[#This Row],[Revenue]]&lt;0,"Lost on Sale","Normal Revenue")</f>
        <v>Normal Revenue</v>
      </c>
      <c r="X66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55">
        <f>IF(SalesLineItems__NO_LOT[[#This Row],[SOP_Type]]="Return",SalesLineItems__NO_LOT[[#This Row],[Extended_Cost]]*-1,SalesLineItems__NO_LOT[[#This Row],[Extended_Price]])</f>
        <v>614</v>
      </c>
      <c r="Z6655">
        <f>MONTH(SalesLineItems__NO_LOT[[#This Row],[Requested_Ship_Date]])</f>
        <v>12</v>
      </c>
      <c r="AA6655">
        <f>YEAR(SalesLineItems__NO_LOT[[#This Row],[Requested_Ship_Date]])</f>
        <v>2021</v>
      </c>
      <c r="AV6655"/>
      <c r="AX6655"/>
      <c r="AZ6655"/>
      <c r="BC6655"/>
      <c r="BF6655"/>
    </row>
    <row r="6656" spans="1:58" x14ac:dyDescent="0.2">
      <c r="A6656" t="s">
        <v>1377</v>
      </c>
      <c r="B6656" s="11" t="s">
        <v>22</v>
      </c>
      <c r="C6656" s="11" t="s">
        <v>1376</v>
      </c>
      <c r="D6656" s="11" t="s">
        <v>13</v>
      </c>
      <c r="E6656" s="11" t="s">
        <v>14</v>
      </c>
      <c r="F6656">
        <v>1</v>
      </c>
      <c r="G6656" s="11" t="s">
        <v>15</v>
      </c>
      <c r="H6656">
        <v>0</v>
      </c>
      <c r="I6656">
        <v>1.5</v>
      </c>
      <c r="J6656">
        <v>0</v>
      </c>
      <c r="K6656">
        <v>1.5</v>
      </c>
      <c r="L6656" s="11" t="s">
        <v>69</v>
      </c>
      <c r="M6656" s="7">
        <v>44533</v>
      </c>
      <c r="N6656" s="7">
        <v>44533</v>
      </c>
      <c r="O6656" s="11" t="s">
        <v>16</v>
      </c>
      <c r="P6656" s="11" t="s">
        <v>95</v>
      </c>
      <c r="Q6656">
        <v>320188.32</v>
      </c>
      <c r="R6656" s="11" t="s">
        <v>52</v>
      </c>
      <c r="S6656" s="11" t="s">
        <v>95</v>
      </c>
      <c r="T6656">
        <v>8464367.5299999993</v>
      </c>
      <c r="U6656">
        <f>SalesLineItems__NO_LOT[[#This Row],[ActualSales]]-SalesLineItems__NO_LOT[[#This Row],[Extended_Cost]]</f>
        <v>1.5</v>
      </c>
      <c r="V6656">
        <f>IFERROR(SalesLineItems__NO_LOT[[#This Row],[Revenue]]/SalesLineItems__NO_LOT[[#This Row],[Extended_Price]],0)</f>
        <v>1</v>
      </c>
      <c r="W6656" t="str">
        <f>IF(SalesLineItems__NO_LOT[[#This Row],[Revenue]]&lt;0,"Lost on Sale","Normal Revenue")</f>
        <v>Normal Revenue</v>
      </c>
      <c r="X66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56">
        <f>IF(SalesLineItems__NO_LOT[[#This Row],[SOP_Type]]="Return",SalesLineItems__NO_LOT[[#This Row],[Extended_Cost]]*-1,SalesLineItems__NO_LOT[[#This Row],[Extended_Price]])</f>
        <v>1.5</v>
      </c>
      <c r="Z6656">
        <f>MONTH(SalesLineItems__NO_LOT[[#This Row],[Requested_Ship_Date]])</f>
        <v>12</v>
      </c>
      <c r="AA6656">
        <f>YEAR(SalesLineItems__NO_LOT[[#This Row],[Requested_Ship_Date]])</f>
        <v>2021</v>
      </c>
      <c r="AV6656"/>
      <c r="AX6656"/>
      <c r="AZ6656"/>
      <c r="BC6656"/>
      <c r="BF6656"/>
    </row>
    <row r="6657" spans="1:58" x14ac:dyDescent="0.2">
      <c r="A6657" t="s">
        <v>1378</v>
      </c>
      <c r="B6657" s="11" t="s">
        <v>22</v>
      </c>
      <c r="C6657" s="11" t="s">
        <v>1379</v>
      </c>
      <c r="D6657" s="11" t="s">
        <v>412</v>
      </c>
      <c r="E6657" s="11" t="s">
        <v>413</v>
      </c>
      <c r="F6657">
        <v>200</v>
      </c>
      <c r="G6657" s="11" t="s">
        <v>9</v>
      </c>
      <c r="H6657">
        <v>1762</v>
      </c>
      <c r="I6657">
        <v>2466</v>
      </c>
      <c r="J6657">
        <v>8.81</v>
      </c>
      <c r="K6657">
        <v>12.33</v>
      </c>
      <c r="L6657" s="11" t="s">
        <v>69</v>
      </c>
      <c r="M6657" s="7">
        <v>44533</v>
      </c>
      <c r="N6657" s="7">
        <v>44533</v>
      </c>
      <c r="O6657" s="11" t="s">
        <v>21</v>
      </c>
      <c r="P6657" s="11" t="s">
        <v>95</v>
      </c>
      <c r="Q6657">
        <v>320188.32</v>
      </c>
      <c r="R6657" s="11" t="s">
        <v>52</v>
      </c>
      <c r="S6657" s="11" t="s">
        <v>95</v>
      </c>
      <c r="T6657">
        <v>8464367.5299999993</v>
      </c>
      <c r="U6657">
        <f>SalesLineItems__NO_LOT[[#This Row],[ActualSales]]-SalesLineItems__NO_LOT[[#This Row],[Extended_Cost]]</f>
        <v>704</v>
      </c>
      <c r="V6657">
        <f>IFERROR(SalesLineItems__NO_LOT[[#This Row],[Revenue]]/SalesLineItems__NO_LOT[[#This Row],[Extended_Price]],0)</f>
        <v>0.28548256285482565</v>
      </c>
      <c r="W6657" t="str">
        <f>IF(SalesLineItems__NO_LOT[[#This Row],[Revenue]]&lt;0,"Lost on Sale","Normal Revenue")</f>
        <v>Normal Revenue</v>
      </c>
      <c r="X66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57">
        <f>IF(SalesLineItems__NO_LOT[[#This Row],[SOP_Type]]="Return",SalesLineItems__NO_LOT[[#This Row],[Extended_Cost]]*-1,SalesLineItems__NO_LOT[[#This Row],[Extended_Price]])</f>
        <v>2466</v>
      </c>
      <c r="Z6657">
        <f>MONTH(SalesLineItems__NO_LOT[[#This Row],[Requested_Ship_Date]])</f>
        <v>12</v>
      </c>
      <c r="AA6657">
        <f>YEAR(SalesLineItems__NO_LOT[[#This Row],[Requested_Ship_Date]])</f>
        <v>2021</v>
      </c>
      <c r="AV6657"/>
      <c r="AX6657"/>
      <c r="AZ6657"/>
      <c r="BC6657"/>
      <c r="BF6657"/>
    </row>
    <row r="6658" spans="1:58" x14ac:dyDescent="0.2">
      <c r="A6658" t="s">
        <v>1380</v>
      </c>
      <c r="B6658" s="11" t="s">
        <v>22</v>
      </c>
      <c r="C6658" s="11" t="s">
        <v>1381</v>
      </c>
      <c r="D6658" s="11" t="s">
        <v>1382</v>
      </c>
      <c r="E6658" s="11" t="s">
        <v>1383</v>
      </c>
      <c r="F6658">
        <v>717.6</v>
      </c>
      <c r="G6658" s="11" t="s">
        <v>9</v>
      </c>
      <c r="H6658">
        <v>4671.58</v>
      </c>
      <c r="I6658">
        <v>14086.49</v>
      </c>
      <c r="J6658">
        <v>6.51</v>
      </c>
      <c r="K6658">
        <v>19.63</v>
      </c>
      <c r="L6658" s="11" t="s">
        <v>69</v>
      </c>
      <c r="M6658" s="7">
        <v>44533</v>
      </c>
      <c r="N6658" s="7">
        <v>44533</v>
      </c>
      <c r="O6658" s="11" t="s">
        <v>11</v>
      </c>
      <c r="P6658" s="11" t="s">
        <v>95</v>
      </c>
      <c r="Q6658">
        <v>320188.32</v>
      </c>
      <c r="R6658" s="11" t="s">
        <v>52</v>
      </c>
      <c r="S6658" s="11" t="s">
        <v>95</v>
      </c>
      <c r="T6658">
        <v>8464367.5299999993</v>
      </c>
      <c r="U6658">
        <f>SalesLineItems__NO_LOT[[#This Row],[ActualSales]]-SalesLineItems__NO_LOT[[#This Row],[Extended_Cost]]</f>
        <v>9414.91</v>
      </c>
      <c r="V6658">
        <f>IFERROR(SalesLineItems__NO_LOT[[#This Row],[Revenue]]/SalesLineItems__NO_LOT[[#This Row],[Extended_Price]],0)</f>
        <v>0.66836451096050187</v>
      </c>
      <c r="W6658" t="str">
        <f>IF(SalesLineItems__NO_LOT[[#This Row],[Revenue]]&lt;0,"Lost on Sale","Normal Revenue")</f>
        <v>Normal Revenue</v>
      </c>
      <c r="X66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58">
        <f>IF(SalesLineItems__NO_LOT[[#This Row],[SOP_Type]]="Return",SalesLineItems__NO_LOT[[#This Row],[Extended_Cost]]*-1,SalesLineItems__NO_LOT[[#This Row],[Extended_Price]])</f>
        <v>14086.49</v>
      </c>
      <c r="Z6658">
        <f>MONTH(SalesLineItems__NO_LOT[[#This Row],[Requested_Ship_Date]])</f>
        <v>12</v>
      </c>
      <c r="AA6658">
        <f>YEAR(SalesLineItems__NO_LOT[[#This Row],[Requested_Ship_Date]])</f>
        <v>2021</v>
      </c>
      <c r="AV6658"/>
      <c r="AX6658"/>
      <c r="AZ6658"/>
      <c r="BC6658"/>
      <c r="BF6658"/>
    </row>
    <row r="6659" spans="1:58" x14ac:dyDescent="0.2">
      <c r="A6659" t="s">
        <v>1384</v>
      </c>
      <c r="B6659" s="11" t="s">
        <v>22</v>
      </c>
      <c r="C6659" s="11" t="s">
        <v>1385</v>
      </c>
      <c r="D6659" s="11" t="s">
        <v>310</v>
      </c>
      <c r="E6659" s="11" t="s">
        <v>311</v>
      </c>
      <c r="F6659">
        <v>400</v>
      </c>
      <c r="G6659" s="11" t="s">
        <v>68</v>
      </c>
      <c r="H6659">
        <v>8844.8799999999992</v>
      </c>
      <c r="I6659">
        <v>12392</v>
      </c>
      <c r="J6659">
        <v>22.11</v>
      </c>
      <c r="K6659">
        <v>30.98</v>
      </c>
      <c r="L6659" s="11" t="s">
        <v>69</v>
      </c>
      <c r="M6659" s="7">
        <v>44533</v>
      </c>
      <c r="N6659" s="7">
        <v>44533</v>
      </c>
      <c r="O6659" s="11" t="s">
        <v>70</v>
      </c>
      <c r="P6659" s="11" t="s">
        <v>95</v>
      </c>
      <c r="Q6659">
        <v>320188.32</v>
      </c>
      <c r="R6659" s="11" t="s">
        <v>52</v>
      </c>
      <c r="S6659" s="11" t="s">
        <v>95</v>
      </c>
      <c r="T6659">
        <v>8464367.5299999993</v>
      </c>
      <c r="U6659">
        <f>SalesLineItems__NO_LOT[[#This Row],[ActualSales]]-SalesLineItems__NO_LOT[[#This Row],[Extended_Cost]]</f>
        <v>3547.1200000000008</v>
      </c>
      <c r="V6659">
        <f>IFERROR(SalesLineItems__NO_LOT[[#This Row],[Revenue]]/SalesLineItems__NO_LOT[[#This Row],[Extended_Price]],0)</f>
        <v>0.28624273724983867</v>
      </c>
      <c r="W6659" t="str">
        <f>IF(SalesLineItems__NO_LOT[[#This Row],[Revenue]]&lt;0,"Lost on Sale","Normal Revenue")</f>
        <v>Normal Revenue</v>
      </c>
      <c r="X66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59">
        <f>IF(SalesLineItems__NO_LOT[[#This Row],[SOP_Type]]="Return",SalesLineItems__NO_LOT[[#This Row],[Extended_Cost]]*-1,SalesLineItems__NO_LOT[[#This Row],[Extended_Price]])</f>
        <v>12392</v>
      </c>
      <c r="Z6659">
        <f>MONTH(SalesLineItems__NO_LOT[[#This Row],[Requested_Ship_Date]])</f>
        <v>12</v>
      </c>
      <c r="AA6659">
        <f>YEAR(SalesLineItems__NO_LOT[[#This Row],[Requested_Ship_Date]])</f>
        <v>2021</v>
      </c>
      <c r="AV6659"/>
      <c r="AX6659"/>
      <c r="AZ6659"/>
      <c r="BC6659"/>
      <c r="BF6659"/>
    </row>
    <row r="6660" spans="1:58" x14ac:dyDescent="0.2">
      <c r="A6660" t="s">
        <v>1386</v>
      </c>
      <c r="B6660" s="11" t="s">
        <v>22</v>
      </c>
      <c r="C6660" s="11" t="s">
        <v>1385</v>
      </c>
      <c r="D6660" s="11" t="s">
        <v>13</v>
      </c>
      <c r="E6660" s="11" t="s">
        <v>14</v>
      </c>
      <c r="F6660">
        <v>1</v>
      </c>
      <c r="G6660" s="11" t="s">
        <v>15</v>
      </c>
      <c r="H6660">
        <v>0</v>
      </c>
      <c r="I6660">
        <v>1.5</v>
      </c>
      <c r="J6660">
        <v>0</v>
      </c>
      <c r="K6660">
        <v>1.5</v>
      </c>
      <c r="L6660" s="11" t="s">
        <v>69</v>
      </c>
      <c r="M6660" s="7">
        <v>44533</v>
      </c>
      <c r="N6660" s="7">
        <v>44533</v>
      </c>
      <c r="O6660" s="11" t="s">
        <v>16</v>
      </c>
      <c r="P6660" s="11" t="s">
        <v>95</v>
      </c>
      <c r="Q6660">
        <v>320188.32</v>
      </c>
      <c r="R6660" s="11" t="s">
        <v>52</v>
      </c>
      <c r="S6660" s="11" t="s">
        <v>95</v>
      </c>
      <c r="T6660">
        <v>8464367.5299999993</v>
      </c>
      <c r="U6660">
        <f>SalesLineItems__NO_LOT[[#This Row],[ActualSales]]-SalesLineItems__NO_LOT[[#This Row],[Extended_Cost]]</f>
        <v>1.5</v>
      </c>
      <c r="V6660">
        <f>IFERROR(SalesLineItems__NO_LOT[[#This Row],[Revenue]]/SalesLineItems__NO_LOT[[#This Row],[Extended_Price]],0)</f>
        <v>1</v>
      </c>
      <c r="W6660" t="str">
        <f>IF(SalesLineItems__NO_LOT[[#This Row],[Revenue]]&lt;0,"Lost on Sale","Normal Revenue")</f>
        <v>Normal Revenue</v>
      </c>
      <c r="X66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0">
        <f>IF(SalesLineItems__NO_LOT[[#This Row],[SOP_Type]]="Return",SalesLineItems__NO_LOT[[#This Row],[Extended_Cost]]*-1,SalesLineItems__NO_LOT[[#This Row],[Extended_Price]])</f>
        <v>1.5</v>
      </c>
      <c r="Z6660">
        <f>MONTH(SalesLineItems__NO_LOT[[#This Row],[Requested_Ship_Date]])</f>
        <v>12</v>
      </c>
      <c r="AA6660">
        <f>YEAR(SalesLineItems__NO_LOT[[#This Row],[Requested_Ship_Date]])</f>
        <v>2021</v>
      </c>
      <c r="AV6660"/>
      <c r="AX6660"/>
      <c r="AZ6660"/>
      <c r="BC6660"/>
      <c r="BF6660"/>
    </row>
    <row r="6661" spans="1:58" x14ac:dyDescent="0.2">
      <c r="A6661" t="s">
        <v>1387</v>
      </c>
      <c r="B6661" s="11" t="s">
        <v>22</v>
      </c>
      <c r="C6661" s="11" t="s">
        <v>1388</v>
      </c>
      <c r="D6661" s="11" t="s">
        <v>312</v>
      </c>
      <c r="E6661" s="11" t="s">
        <v>313</v>
      </c>
      <c r="F6661">
        <v>400</v>
      </c>
      <c r="G6661" s="11" t="s">
        <v>68</v>
      </c>
      <c r="H6661">
        <v>6217.6</v>
      </c>
      <c r="I6661">
        <v>10436</v>
      </c>
      <c r="J6661">
        <v>15.54</v>
      </c>
      <c r="K6661">
        <v>26.09</v>
      </c>
      <c r="L6661" s="11" t="s">
        <v>69</v>
      </c>
      <c r="M6661" s="7">
        <v>44533</v>
      </c>
      <c r="N6661" s="7">
        <v>44533</v>
      </c>
      <c r="O6661" s="11" t="s">
        <v>70</v>
      </c>
      <c r="P6661" s="11" t="s">
        <v>95</v>
      </c>
      <c r="Q6661">
        <v>320188.32</v>
      </c>
      <c r="R6661" s="11" t="s">
        <v>52</v>
      </c>
      <c r="S6661" s="11" t="s">
        <v>95</v>
      </c>
      <c r="T6661">
        <v>8464367.5299999993</v>
      </c>
      <c r="U6661">
        <f>SalesLineItems__NO_LOT[[#This Row],[ActualSales]]-SalesLineItems__NO_LOT[[#This Row],[Extended_Cost]]</f>
        <v>4218.3999999999996</v>
      </c>
      <c r="V6661">
        <f>IFERROR(SalesLineItems__NO_LOT[[#This Row],[Revenue]]/SalesLineItems__NO_LOT[[#This Row],[Extended_Price]],0)</f>
        <v>0.40421617477960903</v>
      </c>
      <c r="W6661" t="str">
        <f>IF(SalesLineItems__NO_LOT[[#This Row],[Revenue]]&lt;0,"Lost on Sale","Normal Revenue")</f>
        <v>Normal Revenue</v>
      </c>
      <c r="X66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1">
        <f>IF(SalesLineItems__NO_LOT[[#This Row],[SOP_Type]]="Return",SalesLineItems__NO_LOT[[#This Row],[Extended_Cost]]*-1,SalesLineItems__NO_LOT[[#This Row],[Extended_Price]])</f>
        <v>10436</v>
      </c>
      <c r="Z6661">
        <f>MONTH(SalesLineItems__NO_LOT[[#This Row],[Requested_Ship_Date]])</f>
        <v>12</v>
      </c>
      <c r="AA6661">
        <f>YEAR(SalesLineItems__NO_LOT[[#This Row],[Requested_Ship_Date]])</f>
        <v>2021</v>
      </c>
      <c r="AV6661"/>
      <c r="AX6661"/>
      <c r="AZ6661"/>
      <c r="BC6661"/>
      <c r="BF6661"/>
    </row>
    <row r="6662" spans="1:58" x14ac:dyDescent="0.2">
      <c r="A6662" t="s">
        <v>1389</v>
      </c>
      <c r="B6662" s="11" t="s">
        <v>22</v>
      </c>
      <c r="C6662" s="11" t="s">
        <v>1388</v>
      </c>
      <c r="D6662" s="11" t="s">
        <v>13</v>
      </c>
      <c r="E6662" s="11" t="s">
        <v>14</v>
      </c>
      <c r="F6662">
        <v>1</v>
      </c>
      <c r="G6662" s="11" t="s">
        <v>15</v>
      </c>
      <c r="H6662">
        <v>0</v>
      </c>
      <c r="I6662">
        <v>1.5</v>
      </c>
      <c r="J6662">
        <v>0</v>
      </c>
      <c r="K6662">
        <v>1.5</v>
      </c>
      <c r="L6662" s="11" t="s">
        <v>69</v>
      </c>
      <c r="M6662" s="7">
        <v>44533</v>
      </c>
      <c r="N6662" s="7">
        <v>44533</v>
      </c>
      <c r="O6662" s="11" t="s">
        <v>16</v>
      </c>
      <c r="P6662" s="11" t="s">
        <v>95</v>
      </c>
      <c r="Q6662">
        <v>320188.32</v>
      </c>
      <c r="R6662" s="11" t="s">
        <v>52</v>
      </c>
      <c r="S6662" s="11" t="s">
        <v>95</v>
      </c>
      <c r="T6662">
        <v>8464367.5299999993</v>
      </c>
      <c r="U6662">
        <f>SalesLineItems__NO_LOT[[#This Row],[ActualSales]]-SalesLineItems__NO_LOT[[#This Row],[Extended_Cost]]</f>
        <v>1.5</v>
      </c>
      <c r="V6662">
        <f>IFERROR(SalesLineItems__NO_LOT[[#This Row],[Revenue]]/SalesLineItems__NO_LOT[[#This Row],[Extended_Price]],0)</f>
        <v>1</v>
      </c>
      <c r="W6662" t="str">
        <f>IF(SalesLineItems__NO_LOT[[#This Row],[Revenue]]&lt;0,"Lost on Sale","Normal Revenue")</f>
        <v>Normal Revenue</v>
      </c>
      <c r="X66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2">
        <f>IF(SalesLineItems__NO_LOT[[#This Row],[SOP_Type]]="Return",SalesLineItems__NO_LOT[[#This Row],[Extended_Cost]]*-1,SalesLineItems__NO_LOT[[#This Row],[Extended_Price]])</f>
        <v>1.5</v>
      </c>
      <c r="Z6662">
        <f>MONTH(SalesLineItems__NO_LOT[[#This Row],[Requested_Ship_Date]])</f>
        <v>12</v>
      </c>
      <c r="AA6662">
        <f>YEAR(SalesLineItems__NO_LOT[[#This Row],[Requested_Ship_Date]])</f>
        <v>2021</v>
      </c>
      <c r="AV6662"/>
      <c r="AX6662"/>
      <c r="AZ6662"/>
      <c r="BC6662"/>
      <c r="BF6662"/>
    </row>
    <row r="6663" spans="1:58" x14ac:dyDescent="0.2">
      <c r="A6663" t="s">
        <v>1390</v>
      </c>
      <c r="B6663" s="11" t="s">
        <v>22</v>
      </c>
      <c r="C6663" s="11" t="s">
        <v>1391</v>
      </c>
      <c r="D6663" s="11" t="s">
        <v>1392</v>
      </c>
      <c r="E6663" s="11" t="s">
        <v>1393</v>
      </c>
      <c r="F6663">
        <v>40</v>
      </c>
      <c r="G6663" s="11" t="s">
        <v>9</v>
      </c>
      <c r="H6663">
        <v>301.2</v>
      </c>
      <c r="I6663">
        <v>716</v>
      </c>
      <c r="J6663">
        <v>7.53</v>
      </c>
      <c r="K6663">
        <v>17.899999999999999</v>
      </c>
      <c r="L6663" s="11" t="s">
        <v>69</v>
      </c>
      <c r="M6663" s="7">
        <v>44533</v>
      </c>
      <c r="N6663" s="7">
        <v>44533</v>
      </c>
      <c r="O6663" s="11" t="s">
        <v>11</v>
      </c>
      <c r="P6663" s="11" t="s">
        <v>95</v>
      </c>
      <c r="Q6663">
        <v>320188.32</v>
      </c>
      <c r="R6663" s="11" t="s">
        <v>52</v>
      </c>
      <c r="S6663" s="11" t="s">
        <v>95</v>
      </c>
      <c r="T6663">
        <v>8464367.5299999993</v>
      </c>
      <c r="U6663">
        <f>SalesLineItems__NO_LOT[[#This Row],[ActualSales]]-SalesLineItems__NO_LOT[[#This Row],[Extended_Cost]]</f>
        <v>414.8</v>
      </c>
      <c r="V6663">
        <f>IFERROR(SalesLineItems__NO_LOT[[#This Row],[Revenue]]/SalesLineItems__NO_LOT[[#This Row],[Extended_Price]],0)</f>
        <v>0.57932960893854746</v>
      </c>
      <c r="W6663" t="str">
        <f>IF(SalesLineItems__NO_LOT[[#This Row],[Revenue]]&lt;0,"Lost on Sale","Normal Revenue")</f>
        <v>Normal Revenue</v>
      </c>
      <c r="X66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3">
        <f>IF(SalesLineItems__NO_LOT[[#This Row],[SOP_Type]]="Return",SalesLineItems__NO_LOT[[#This Row],[Extended_Cost]]*-1,SalesLineItems__NO_LOT[[#This Row],[Extended_Price]])</f>
        <v>716</v>
      </c>
      <c r="Z6663">
        <f>MONTH(SalesLineItems__NO_LOT[[#This Row],[Requested_Ship_Date]])</f>
        <v>12</v>
      </c>
      <c r="AA6663">
        <f>YEAR(SalesLineItems__NO_LOT[[#This Row],[Requested_Ship_Date]])</f>
        <v>2021</v>
      </c>
      <c r="AV6663"/>
      <c r="AX6663"/>
      <c r="AZ6663"/>
      <c r="BC6663"/>
      <c r="BF6663"/>
    </row>
    <row r="6664" spans="1:58" x14ac:dyDescent="0.2">
      <c r="A6664" t="s">
        <v>1394</v>
      </c>
      <c r="B6664" s="11" t="s">
        <v>22</v>
      </c>
      <c r="C6664" s="11" t="s">
        <v>1391</v>
      </c>
      <c r="D6664" s="11" t="s">
        <v>13</v>
      </c>
      <c r="E6664" s="11" t="s">
        <v>14</v>
      </c>
      <c r="F6664">
        <v>1</v>
      </c>
      <c r="G6664" s="11" t="s">
        <v>15</v>
      </c>
      <c r="H6664">
        <v>0</v>
      </c>
      <c r="I6664">
        <v>1.5</v>
      </c>
      <c r="J6664">
        <v>0</v>
      </c>
      <c r="K6664">
        <v>1.5</v>
      </c>
      <c r="L6664" s="11" t="s">
        <v>69</v>
      </c>
      <c r="M6664" s="7">
        <v>44533</v>
      </c>
      <c r="N6664" s="7">
        <v>44533</v>
      </c>
      <c r="O6664" s="11" t="s">
        <v>16</v>
      </c>
      <c r="P6664" s="11" t="s">
        <v>95</v>
      </c>
      <c r="Q6664">
        <v>320188.32</v>
      </c>
      <c r="R6664" s="11" t="s">
        <v>52</v>
      </c>
      <c r="S6664" s="11" t="s">
        <v>95</v>
      </c>
      <c r="T6664">
        <v>8464367.5299999993</v>
      </c>
      <c r="U6664">
        <f>SalesLineItems__NO_LOT[[#This Row],[ActualSales]]-SalesLineItems__NO_LOT[[#This Row],[Extended_Cost]]</f>
        <v>1.5</v>
      </c>
      <c r="V6664">
        <f>IFERROR(SalesLineItems__NO_LOT[[#This Row],[Revenue]]/SalesLineItems__NO_LOT[[#This Row],[Extended_Price]],0)</f>
        <v>1</v>
      </c>
      <c r="W6664" t="str">
        <f>IF(SalesLineItems__NO_LOT[[#This Row],[Revenue]]&lt;0,"Lost on Sale","Normal Revenue")</f>
        <v>Normal Revenue</v>
      </c>
      <c r="X66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4">
        <f>IF(SalesLineItems__NO_LOT[[#This Row],[SOP_Type]]="Return",SalesLineItems__NO_LOT[[#This Row],[Extended_Cost]]*-1,SalesLineItems__NO_LOT[[#This Row],[Extended_Price]])</f>
        <v>1.5</v>
      </c>
      <c r="Z6664">
        <f>MONTH(SalesLineItems__NO_LOT[[#This Row],[Requested_Ship_Date]])</f>
        <v>12</v>
      </c>
      <c r="AA6664">
        <f>YEAR(SalesLineItems__NO_LOT[[#This Row],[Requested_Ship_Date]])</f>
        <v>2021</v>
      </c>
      <c r="AV6664"/>
      <c r="AX6664"/>
      <c r="AZ6664"/>
      <c r="BC6664"/>
      <c r="BF6664"/>
    </row>
    <row r="6665" spans="1:58" x14ac:dyDescent="0.2">
      <c r="A6665" t="s">
        <v>1395</v>
      </c>
      <c r="B6665" s="11" t="s">
        <v>22</v>
      </c>
      <c r="C6665" s="11" t="s">
        <v>1396</v>
      </c>
      <c r="D6665" s="11" t="s">
        <v>344</v>
      </c>
      <c r="E6665" s="11" t="s">
        <v>345</v>
      </c>
      <c r="F6665">
        <v>2000</v>
      </c>
      <c r="G6665" s="11" t="s">
        <v>9</v>
      </c>
      <c r="H6665">
        <v>11982</v>
      </c>
      <c r="I6665">
        <v>18980</v>
      </c>
      <c r="J6665">
        <v>5.99</v>
      </c>
      <c r="K6665">
        <v>9.49</v>
      </c>
      <c r="L6665" s="11" t="s">
        <v>69</v>
      </c>
      <c r="M6665" s="7">
        <v>44533</v>
      </c>
      <c r="N6665" s="7">
        <v>44533</v>
      </c>
      <c r="O6665" s="11" t="s">
        <v>65</v>
      </c>
      <c r="P6665" s="11" t="s">
        <v>95</v>
      </c>
      <c r="Q6665">
        <v>320188.32</v>
      </c>
      <c r="R6665" s="11" t="s">
        <v>52</v>
      </c>
      <c r="S6665" s="11" t="s">
        <v>95</v>
      </c>
      <c r="T6665">
        <v>8464367.5299999993</v>
      </c>
      <c r="U6665">
        <f>SalesLineItems__NO_LOT[[#This Row],[ActualSales]]-SalesLineItems__NO_LOT[[#This Row],[Extended_Cost]]</f>
        <v>6998</v>
      </c>
      <c r="V6665">
        <f>IFERROR(SalesLineItems__NO_LOT[[#This Row],[Revenue]]/SalesLineItems__NO_LOT[[#This Row],[Extended_Price]],0)</f>
        <v>0.36870389884088517</v>
      </c>
      <c r="W6665" t="str">
        <f>IF(SalesLineItems__NO_LOT[[#This Row],[Revenue]]&lt;0,"Lost on Sale","Normal Revenue")</f>
        <v>Normal Revenue</v>
      </c>
      <c r="X66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5">
        <f>IF(SalesLineItems__NO_LOT[[#This Row],[SOP_Type]]="Return",SalesLineItems__NO_LOT[[#This Row],[Extended_Cost]]*-1,SalesLineItems__NO_LOT[[#This Row],[Extended_Price]])</f>
        <v>18980</v>
      </c>
      <c r="Z6665">
        <f>MONTH(SalesLineItems__NO_LOT[[#This Row],[Requested_Ship_Date]])</f>
        <v>12</v>
      </c>
      <c r="AA6665">
        <f>YEAR(SalesLineItems__NO_LOT[[#This Row],[Requested_Ship_Date]])</f>
        <v>2021</v>
      </c>
      <c r="AV6665"/>
      <c r="AX6665"/>
      <c r="AZ6665"/>
      <c r="BC6665"/>
      <c r="BF6665"/>
    </row>
    <row r="6666" spans="1:58" x14ac:dyDescent="0.2">
      <c r="A6666" t="s">
        <v>1397</v>
      </c>
      <c r="B6666" s="11" t="s">
        <v>22</v>
      </c>
      <c r="C6666" s="11" t="s">
        <v>1398</v>
      </c>
      <c r="D6666" s="11" t="s">
        <v>920</v>
      </c>
      <c r="E6666" s="11" t="s">
        <v>921</v>
      </c>
      <c r="F6666">
        <v>52.5</v>
      </c>
      <c r="G6666" s="11" t="s">
        <v>9</v>
      </c>
      <c r="H6666">
        <v>441.53</v>
      </c>
      <c r="I6666">
        <v>665.18</v>
      </c>
      <c r="J6666">
        <v>8.41</v>
      </c>
      <c r="K6666">
        <v>12.67</v>
      </c>
      <c r="L6666" s="11" t="s">
        <v>69</v>
      </c>
      <c r="M6666" s="7">
        <v>44533</v>
      </c>
      <c r="N6666" s="7">
        <v>44533</v>
      </c>
      <c r="O6666" s="11" t="s">
        <v>11</v>
      </c>
      <c r="P6666" s="11" t="s">
        <v>95</v>
      </c>
      <c r="Q6666">
        <v>320188.32</v>
      </c>
      <c r="R6666" s="11" t="s">
        <v>52</v>
      </c>
      <c r="S6666" s="11" t="s">
        <v>95</v>
      </c>
      <c r="T6666">
        <v>8464367.5299999993</v>
      </c>
      <c r="U6666">
        <f>SalesLineItems__NO_LOT[[#This Row],[ActualSales]]-SalesLineItems__NO_LOT[[#This Row],[Extended_Cost]]</f>
        <v>223.64999999999998</v>
      </c>
      <c r="V6666">
        <f>IFERROR(SalesLineItems__NO_LOT[[#This Row],[Revenue]]/SalesLineItems__NO_LOT[[#This Row],[Extended_Price]],0)</f>
        <v>0.33622478126221472</v>
      </c>
      <c r="W6666" t="str">
        <f>IF(SalesLineItems__NO_LOT[[#This Row],[Revenue]]&lt;0,"Lost on Sale","Normal Revenue")</f>
        <v>Normal Revenue</v>
      </c>
      <c r="X66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6">
        <f>IF(SalesLineItems__NO_LOT[[#This Row],[SOP_Type]]="Return",SalesLineItems__NO_LOT[[#This Row],[Extended_Cost]]*-1,SalesLineItems__NO_LOT[[#This Row],[Extended_Price]])</f>
        <v>665.18</v>
      </c>
      <c r="Z6666">
        <f>MONTH(SalesLineItems__NO_LOT[[#This Row],[Requested_Ship_Date]])</f>
        <v>12</v>
      </c>
      <c r="AA6666">
        <f>YEAR(SalesLineItems__NO_LOT[[#This Row],[Requested_Ship_Date]])</f>
        <v>2021</v>
      </c>
      <c r="AV6666"/>
      <c r="AX6666"/>
      <c r="AZ6666"/>
      <c r="BC6666"/>
      <c r="BF6666"/>
    </row>
    <row r="6667" spans="1:58" x14ac:dyDescent="0.2">
      <c r="A6667" t="s">
        <v>1399</v>
      </c>
      <c r="B6667" s="11" t="s">
        <v>22</v>
      </c>
      <c r="C6667" s="11" t="s">
        <v>1398</v>
      </c>
      <c r="D6667" s="11" t="s">
        <v>13</v>
      </c>
      <c r="E6667" s="11" t="s">
        <v>14</v>
      </c>
      <c r="F6667">
        <v>1</v>
      </c>
      <c r="G6667" s="11" t="s">
        <v>15</v>
      </c>
      <c r="H6667">
        <v>0</v>
      </c>
      <c r="I6667">
        <v>1.5</v>
      </c>
      <c r="J6667">
        <v>0</v>
      </c>
      <c r="K6667">
        <v>1.5</v>
      </c>
      <c r="L6667" s="11" t="s">
        <v>69</v>
      </c>
      <c r="M6667" s="7">
        <v>44533</v>
      </c>
      <c r="N6667" s="7">
        <v>44533</v>
      </c>
      <c r="O6667" s="11" t="s">
        <v>16</v>
      </c>
      <c r="P6667" s="11" t="s">
        <v>95</v>
      </c>
      <c r="Q6667">
        <v>320188.32</v>
      </c>
      <c r="R6667" s="11" t="s">
        <v>52</v>
      </c>
      <c r="S6667" s="11" t="s">
        <v>95</v>
      </c>
      <c r="T6667">
        <v>8464367.5299999993</v>
      </c>
      <c r="U6667">
        <f>SalesLineItems__NO_LOT[[#This Row],[ActualSales]]-SalesLineItems__NO_LOT[[#This Row],[Extended_Cost]]</f>
        <v>1.5</v>
      </c>
      <c r="V6667">
        <f>IFERROR(SalesLineItems__NO_LOT[[#This Row],[Revenue]]/SalesLineItems__NO_LOT[[#This Row],[Extended_Price]],0)</f>
        <v>1</v>
      </c>
      <c r="W6667" t="str">
        <f>IF(SalesLineItems__NO_LOT[[#This Row],[Revenue]]&lt;0,"Lost on Sale","Normal Revenue")</f>
        <v>Normal Revenue</v>
      </c>
      <c r="X66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7">
        <f>IF(SalesLineItems__NO_LOT[[#This Row],[SOP_Type]]="Return",SalesLineItems__NO_LOT[[#This Row],[Extended_Cost]]*-1,SalesLineItems__NO_LOT[[#This Row],[Extended_Price]])</f>
        <v>1.5</v>
      </c>
      <c r="Z6667">
        <f>MONTH(SalesLineItems__NO_LOT[[#This Row],[Requested_Ship_Date]])</f>
        <v>12</v>
      </c>
      <c r="AA6667">
        <f>YEAR(SalesLineItems__NO_LOT[[#This Row],[Requested_Ship_Date]])</f>
        <v>2021</v>
      </c>
      <c r="AV6667"/>
      <c r="AX6667"/>
      <c r="AZ6667"/>
      <c r="BC6667"/>
      <c r="BF6667"/>
    </row>
    <row r="6668" spans="1:58" x14ac:dyDescent="0.2">
      <c r="A6668" t="s">
        <v>1400</v>
      </c>
      <c r="B6668" s="11" t="s">
        <v>22</v>
      </c>
      <c r="C6668" s="11" t="s">
        <v>1401</v>
      </c>
      <c r="D6668" s="11" t="s">
        <v>435</v>
      </c>
      <c r="E6668" s="11" t="s">
        <v>343</v>
      </c>
      <c r="F6668">
        <v>100</v>
      </c>
      <c r="G6668" s="11" t="s">
        <v>9</v>
      </c>
      <c r="H6668">
        <v>1019</v>
      </c>
      <c r="I6668">
        <v>1922</v>
      </c>
      <c r="J6668">
        <v>10.19</v>
      </c>
      <c r="K6668">
        <v>19.22</v>
      </c>
      <c r="L6668" s="11" t="s">
        <v>69</v>
      </c>
      <c r="M6668" s="7">
        <v>44533</v>
      </c>
      <c r="N6668" s="7">
        <v>44533</v>
      </c>
      <c r="O6668" s="11" t="s">
        <v>11</v>
      </c>
      <c r="P6668" s="11" t="s">
        <v>95</v>
      </c>
      <c r="Q6668">
        <v>320188.32</v>
      </c>
      <c r="R6668" s="11" t="s">
        <v>52</v>
      </c>
      <c r="S6668" s="11" t="s">
        <v>95</v>
      </c>
      <c r="T6668">
        <v>8464367.5299999993</v>
      </c>
      <c r="U6668">
        <f>SalesLineItems__NO_LOT[[#This Row],[ActualSales]]-SalesLineItems__NO_LOT[[#This Row],[Extended_Cost]]</f>
        <v>903</v>
      </c>
      <c r="V6668">
        <f>IFERROR(SalesLineItems__NO_LOT[[#This Row],[Revenue]]/SalesLineItems__NO_LOT[[#This Row],[Extended_Price]],0)</f>
        <v>0.46982310093652446</v>
      </c>
      <c r="W6668" t="str">
        <f>IF(SalesLineItems__NO_LOT[[#This Row],[Revenue]]&lt;0,"Lost on Sale","Normal Revenue")</f>
        <v>Normal Revenue</v>
      </c>
      <c r="X66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8">
        <f>IF(SalesLineItems__NO_LOT[[#This Row],[SOP_Type]]="Return",SalesLineItems__NO_LOT[[#This Row],[Extended_Cost]]*-1,SalesLineItems__NO_LOT[[#This Row],[Extended_Price]])</f>
        <v>1922</v>
      </c>
      <c r="Z6668">
        <f>MONTH(SalesLineItems__NO_LOT[[#This Row],[Requested_Ship_Date]])</f>
        <v>12</v>
      </c>
      <c r="AA6668">
        <f>YEAR(SalesLineItems__NO_LOT[[#This Row],[Requested_Ship_Date]])</f>
        <v>2021</v>
      </c>
      <c r="AV6668"/>
      <c r="AX6668"/>
      <c r="AZ6668"/>
      <c r="BC6668"/>
      <c r="BF6668"/>
    </row>
    <row r="6669" spans="1:58" x14ac:dyDescent="0.2">
      <c r="A6669" t="s">
        <v>1402</v>
      </c>
      <c r="B6669" s="11" t="s">
        <v>22</v>
      </c>
      <c r="C6669" s="11" t="s">
        <v>1401</v>
      </c>
      <c r="D6669" s="11" t="s">
        <v>13</v>
      </c>
      <c r="E6669" s="11" t="s">
        <v>14</v>
      </c>
      <c r="F6669">
        <v>1</v>
      </c>
      <c r="G6669" s="11" t="s">
        <v>15</v>
      </c>
      <c r="H6669">
        <v>0</v>
      </c>
      <c r="I6669">
        <v>1.5</v>
      </c>
      <c r="J6669">
        <v>0</v>
      </c>
      <c r="K6669">
        <v>1.5</v>
      </c>
      <c r="L6669" s="11" t="s">
        <v>69</v>
      </c>
      <c r="M6669" s="7">
        <v>44533</v>
      </c>
      <c r="N6669" s="7">
        <v>44533</v>
      </c>
      <c r="O6669" s="11" t="s">
        <v>16</v>
      </c>
      <c r="P6669" s="11" t="s">
        <v>95</v>
      </c>
      <c r="Q6669">
        <v>320188.32</v>
      </c>
      <c r="R6669" s="11" t="s">
        <v>52</v>
      </c>
      <c r="S6669" s="11" t="s">
        <v>95</v>
      </c>
      <c r="T6669">
        <v>8464367.5299999993</v>
      </c>
      <c r="U6669">
        <f>SalesLineItems__NO_LOT[[#This Row],[ActualSales]]-SalesLineItems__NO_LOT[[#This Row],[Extended_Cost]]</f>
        <v>1.5</v>
      </c>
      <c r="V6669">
        <f>IFERROR(SalesLineItems__NO_LOT[[#This Row],[Revenue]]/SalesLineItems__NO_LOT[[#This Row],[Extended_Price]],0)</f>
        <v>1</v>
      </c>
      <c r="W6669" t="str">
        <f>IF(SalesLineItems__NO_LOT[[#This Row],[Revenue]]&lt;0,"Lost on Sale","Normal Revenue")</f>
        <v>Normal Revenue</v>
      </c>
      <c r="X66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69">
        <f>IF(SalesLineItems__NO_LOT[[#This Row],[SOP_Type]]="Return",SalesLineItems__NO_LOT[[#This Row],[Extended_Cost]]*-1,SalesLineItems__NO_LOT[[#This Row],[Extended_Price]])</f>
        <v>1.5</v>
      </c>
      <c r="Z6669">
        <f>MONTH(SalesLineItems__NO_LOT[[#This Row],[Requested_Ship_Date]])</f>
        <v>12</v>
      </c>
      <c r="AA6669">
        <f>YEAR(SalesLineItems__NO_LOT[[#This Row],[Requested_Ship_Date]])</f>
        <v>2021</v>
      </c>
      <c r="AV6669"/>
      <c r="AX6669"/>
      <c r="AZ6669"/>
      <c r="BC6669"/>
      <c r="BF6669"/>
    </row>
    <row r="6670" spans="1:58" x14ac:dyDescent="0.2">
      <c r="A6670" t="s">
        <v>1403</v>
      </c>
      <c r="B6670" s="11" t="s">
        <v>22</v>
      </c>
      <c r="C6670" s="11" t="s">
        <v>1404</v>
      </c>
      <c r="D6670" s="11" t="s">
        <v>13</v>
      </c>
      <c r="E6670" s="11" t="s">
        <v>14</v>
      </c>
      <c r="F6670">
        <v>1</v>
      </c>
      <c r="G6670" s="11" t="s">
        <v>15</v>
      </c>
      <c r="H6670">
        <v>0</v>
      </c>
      <c r="I6670">
        <v>1.5</v>
      </c>
      <c r="J6670">
        <v>0</v>
      </c>
      <c r="K6670">
        <v>1.5</v>
      </c>
      <c r="L6670" s="11" t="s">
        <v>69</v>
      </c>
      <c r="M6670" s="7">
        <v>44533</v>
      </c>
      <c r="N6670" s="7">
        <v>44533</v>
      </c>
      <c r="O6670" s="11" t="s">
        <v>16</v>
      </c>
      <c r="P6670" s="11" t="s">
        <v>95</v>
      </c>
      <c r="Q6670">
        <v>320188.32</v>
      </c>
      <c r="R6670" s="11" t="s">
        <v>52</v>
      </c>
      <c r="S6670" s="11" t="s">
        <v>95</v>
      </c>
      <c r="T6670">
        <v>8464367.5299999993</v>
      </c>
      <c r="U6670">
        <f>SalesLineItems__NO_LOT[[#This Row],[ActualSales]]-SalesLineItems__NO_LOT[[#This Row],[Extended_Cost]]</f>
        <v>1.5</v>
      </c>
      <c r="V6670">
        <f>IFERROR(SalesLineItems__NO_LOT[[#This Row],[Revenue]]/SalesLineItems__NO_LOT[[#This Row],[Extended_Price]],0)</f>
        <v>1</v>
      </c>
      <c r="W6670" t="str">
        <f>IF(SalesLineItems__NO_LOT[[#This Row],[Revenue]]&lt;0,"Lost on Sale","Normal Revenue")</f>
        <v>Normal Revenue</v>
      </c>
      <c r="X66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0">
        <f>IF(SalesLineItems__NO_LOT[[#This Row],[SOP_Type]]="Return",SalesLineItems__NO_LOT[[#This Row],[Extended_Cost]]*-1,SalesLineItems__NO_LOT[[#This Row],[Extended_Price]])</f>
        <v>1.5</v>
      </c>
      <c r="Z6670">
        <f>MONTH(SalesLineItems__NO_LOT[[#This Row],[Requested_Ship_Date]])</f>
        <v>12</v>
      </c>
      <c r="AA6670">
        <f>YEAR(SalesLineItems__NO_LOT[[#This Row],[Requested_Ship_Date]])</f>
        <v>2021</v>
      </c>
      <c r="AV6670"/>
      <c r="AX6670"/>
      <c r="AZ6670"/>
      <c r="BC6670"/>
      <c r="BF6670"/>
    </row>
    <row r="6671" spans="1:58" x14ac:dyDescent="0.2">
      <c r="A6671" t="s">
        <v>1405</v>
      </c>
      <c r="B6671" s="11" t="s">
        <v>22</v>
      </c>
      <c r="C6671" s="11" t="s">
        <v>1404</v>
      </c>
      <c r="D6671" s="11" t="s">
        <v>747</v>
      </c>
      <c r="E6671" s="11" t="s">
        <v>748</v>
      </c>
      <c r="F6671">
        <v>30</v>
      </c>
      <c r="G6671" s="11" t="s">
        <v>9</v>
      </c>
      <c r="H6671">
        <v>323.7</v>
      </c>
      <c r="I6671">
        <v>641.1</v>
      </c>
      <c r="J6671">
        <v>10.79</v>
      </c>
      <c r="K6671">
        <v>21.37</v>
      </c>
      <c r="L6671" s="11" t="s">
        <v>69</v>
      </c>
      <c r="M6671" s="7">
        <v>44533</v>
      </c>
      <c r="N6671" s="7">
        <v>44533</v>
      </c>
      <c r="O6671" s="11" t="s">
        <v>11</v>
      </c>
      <c r="P6671" s="11" t="s">
        <v>95</v>
      </c>
      <c r="Q6671">
        <v>320188.32</v>
      </c>
      <c r="R6671" s="11" t="s">
        <v>52</v>
      </c>
      <c r="S6671" s="11" t="s">
        <v>95</v>
      </c>
      <c r="T6671">
        <v>8464367.5299999993</v>
      </c>
      <c r="U6671">
        <f>SalesLineItems__NO_LOT[[#This Row],[ActualSales]]-SalesLineItems__NO_LOT[[#This Row],[Extended_Cost]]</f>
        <v>317.40000000000003</v>
      </c>
      <c r="V6671">
        <f>IFERROR(SalesLineItems__NO_LOT[[#This Row],[Revenue]]/SalesLineItems__NO_LOT[[#This Row],[Extended_Price]],0)</f>
        <v>0.49508656995788491</v>
      </c>
      <c r="W6671" t="str">
        <f>IF(SalesLineItems__NO_LOT[[#This Row],[Revenue]]&lt;0,"Lost on Sale","Normal Revenue")</f>
        <v>Normal Revenue</v>
      </c>
      <c r="X66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1">
        <f>IF(SalesLineItems__NO_LOT[[#This Row],[SOP_Type]]="Return",SalesLineItems__NO_LOT[[#This Row],[Extended_Cost]]*-1,SalesLineItems__NO_LOT[[#This Row],[Extended_Price]])</f>
        <v>641.1</v>
      </c>
      <c r="Z6671">
        <f>MONTH(SalesLineItems__NO_LOT[[#This Row],[Requested_Ship_Date]])</f>
        <v>12</v>
      </c>
      <c r="AA6671">
        <f>YEAR(SalesLineItems__NO_LOT[[#This Row],[Requested_Ship_Date]])</f>
        <v>2021</v>
      </c>
      <c r="AV6671"/>
      <c r="AX6671"/>
      <c r="AZ6671"/>
      <c r="BC6671"/>
      <c r="BF6671"/>
    </row>
    <row r="6672" spans="1:58" x14ac:dyDescent="0.2">
      <c r="A6672" t="s">
        <v>1406</v>
      </c>
      <c r="B6672" s="11" t="s">
        <v>22</v>
      </c>
      <c r="C6672" s="11" t="s">
        <v>1407</v>
      </c>
      <c r="D6672" s="11" t="s">
        <v>700</v>
      </c>
      <c r="E6672" s="11" t="s">
        <v>8</v>
      </c>
      <c r="F6672">
        <v>56.61</v>
      </c>
      <c r="G6672" s="11" t="s">
        <v>9</v>
      </c>
      <c r="H6672">
        <v>555.35</v>
      </c>
      <c r="I6672">
        <v>1361.47</v>
      </c>
      <c r="J6672">
        <v>9.81</v>
      </c>
      <c r="K6672">
        <v>24.05</v>
      </c>
      <c r="L6672" s="11" t="s">
        <v>69</v>
      </c>
      <c r="M6672" s="7">
        <v>44533</v>
      </c>
      <c r="N6672" s="7">
        <v>44533</v>
      </c>
      <c r="O6672" s="11" t="s">
        <v>11</v>
      </c>
      <c r="P6672" s="11" t="s">
        <v>95</v>
      </c>
      <c r="Q6672">
        <v>320188.32</v>
      </c>
      <c r="R6672" s="11" t="s">
        <v>52</v>
      </c>
      <c r="S6672" s="11" t="s">
        <v>95</v>
      </c>
      <c r="T6672">
        <v>8464367.5299999993</v>
      </c>
      <c r="U6672">
        <f>SalesLineItems__NO_LOT[[#This Row],[ActualSales]]-SalesLineItems__NO_LOT[[#This Row],[Extended_Cost]]</f>
        <v>806.12</v>
      </c>
      <c r="V6672">
        <f>IFERROR(SalesLineItems__NO_LOT[[#This Row],[Revenue]]/SalesLineItems__NO_LOT[[#This Row],[Extended_Price]],0)</f>
        <v>0.59209530874716298</v>
      </c>
      <c r="W6672" t="str">
        <f>IF(SalesLineItems__NO_LOT[[#This Row],[Revenue]]&lt;0,"Lost on Sale","Normal Revenue")</f>
        <v>Normal Revenue</v>
      </c>
      <c r="X66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2">
        <f>IF(SalesLineItems__NO_LOT[[#This Row],[SOP_Type]]="Return",SalesLineItems__NO_LOT[[#This Row],[Extended_Cost]]*-1,SalesLineItems__NO_LOT[[#This Row],[Extended_Price]])</f>
        <v>1361.47</v>
      </c>
      <c r="Z6672">
        <f>MONTH(SalesLineItems__NO_LOT[[#This Row],[Requested_Ship_Date]])</f>
        <v>12</v>
      </c>
      <c r="AA6672">
        <f>YEAR(SalesLineItems__NO_LOT[[#This Row],[Requested_Ship_Date]])</f>
        <v>2021</v>
      </c>
      <c r="AV6672"/>
      <c r="AX6672"/>
      <c r="AZ6672"/>
      <c r="BC6672"/>
      <c r="BF6672"/>
    </row>
    <row r="6673" spans="1:58" x14ac:dyDescent="0.2">
      <c r="A6673" t="s">
        <v>1406</v>
      </c>
      <c r="B6673" s="11" t="s">
        <v>22</v>
      </c>
      <c r="C6673" s="11" t="s">
        <v>1407</v>
      </c>
      <c r="D6673" s="11" t="s">
        <v>700</v>
      </c>
      <c r="E6673" s="11" t="s">
        <v>8</v>
      </c>
      <c r="F6673">
        <v>56.61</v>
      </c>
      <c r="G6673" s="11" t="s">
        <v>9</v>
      </c>
      <c r="H6673">
        <v>555.34</v>
      </c>
      <c r="I6673">
        <v>1361.47</v>
      </c>
      <c r="J6673">
        <v>9.81</v>
      </c>
      <c r="K6673">
        <v>24.05</v>
      </c>
      <c r="L6673" s="11" t="s">
        <v>69</v>
      </c>
      <c r="M6673" s="7">
        <v>44533</v>
      </c>
      <c r="N6673" s="7">
        <v>44533</v>
      </c>
      <c r="O6673" s="11" t="s">
        <v>11</v>
      </c>
      <c r="P6673" s="11" t="s">
        <v>95</v>
      </c>
      <c r="Q6673">
        <v>320188.32</v>
      </c>
      <c r="R6673" s="11" t="s">
        <v>52</v>
      </c>
      <c r="S6673" s="11" t="s">
        <v>95</v>
      </c>
      <c r="T6673">
        <v>8464367.5299999993</v>
      </c>
      <c r="U6673">
        <f>SalesLineItems__NO_LOT[[#This Row],[ActualSales]]-SalesLineItems__NO_LOT[[#This Row],[Extended_Cost]]</f>
        <v>806.13</v>
      </c>
      <c r="V6673">
        <f>IFERROR(SalesLineItems__NO_LOT[[#This Row],[Revenue]]/SalesLineItems__NO_LOT[[#This Row],[Extended_Price]],0)</f>
        <v>0.5921026537492563</v>
      </c>
      <c r="W6673" t="str">
        <f>IF(SalesLineItems__NO_LOT[[#This Row],[Revenue]]&lt;0,"Lost on Sale","Normal Revenue")</f>
        <v>Normal Revenue</v>
      </c>
      <c r="X66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3">
        <f>IF(SalesLineItems__NO_LOT[[#This Row],[SOP_Type]]="Return",SalesLineItems__NO_LOT[[#This Row],[Extended_Cost]]*-1,SalesLineItems__NO_LOT[[#This Row],[Extended_Price]])</f>
        <v>1361.47</v>
      </c>
      <c r="Z6673">
        <f>MONTH(SalesLineItems__NO_LOT[[#This Row],[Requested_Ship_Date]])</f>
        <v>12</v>
      </c>
      <c r="AA6673">
        <f>YEAR(SalesLineItems__NO_LOT[[#This Row],[Requested_Ship_Date]])</f>
        <v>2021</v>
      </c>
      <c r="AV6673"/>
      <c r="AX6673"/>
      <c r="AZ6673"/>
      <c r="BC6673"/>
      <c r="BF6673"/>
    </row>
    <row r="6674" spans="1:58" x14ac:dyDescent="0.2">
      <c r="A6674" t="s">
        <v>1408</v>
      </c>
      <c r="B6674" s="11" t="s">
        <v>22</v>
      </c>
      <c r="C6674" s="11" t="s">
        <v>1409</v>
      </c>
      <c r="D6674" s="11" t="s">
        <v>373</v>
      </c>
      <c r="E6674" s="11" t="s">
        <v>374</v>
      </c>
      <c r="F6674">
        <v>215</v>
      </c>
      <c r="G6674" s="11" t="s">
        <v>9</v>
      </c>
      <c r="H6674">
        <v>941.7</v>
      </c>
      <c r="I6674">
        <v>1715.7</v>
      </c>
      <c r="J6674">
        <v>4.38</v>
      </c>
      <c r="K6674">
        <v>7.98</v>
      </c>
      <c r="L6674" s="11" t="s">
        <v>368</v>
      </c>
      <c r="M6674" s="7">
        <v>44533</v>
      </c>
      <c r="N6674" s="7">
        <v>44533</v>
      </c>
      <c r="O6674" s="11" t="s">
        <v>70</v>
      </c>
      <c r="P6674" s="11" t="s">
        <v>95</v>
      </c>
      <c r="Q6674">
        <v>1006.32</v>
      </c>
      <c r="R6674" s="11" t="s">
        <v>52</v>
      </c>
      <c r="S6674" s="11" t="s">
        <v>95</v>
      </c>
      <c r="T6674">
        <v>1108706.21</v>
      </c>
      <c r="U6674">
        <f>SalesLineItems__NO_LOT[[#This Row],[ActualSales]]-SalesLineItems__NO_LOT[[#This Row],[Extended_Cost]]</f>
        <v>774</v>
      </c>
      <c r="V6674">
        <f>IFERROR(SalesLineItems__NO_LOT[[#This Row],[Revenue]]/SalesLineItems__NO_LOT[[#This Row],[Extended_Price]],0)</f>
        <v>0.45112781954887216</v>
      </c>
      <c r="W6674" t="str">
        <f>IF(SalesLineItems__NO_LOT[[#This Row],[Revenue]]&lt;0,"Lost on Sale","Normal Revenue")</f>
        <v>Normal Revenue</v>
      </c>
      <c r="X66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4">
        <f>IF(SalesLineItems__NO_LOT[[#This Row],[SOP_Type]]="Return",SalesLineItems__NO_LOT[[#This Row],[Extended_Cost]]*-1,SalesLineItems__NO_LOT[[#This Row],[Extended_Price]])</f>
        <v>1715.7</v>
      </c>
      <c r="Z6674">
        <f>MONTH(SalesLineItems__NO_LOT[[#This Row],[Requested_Ship_Date]])</f>
        <v>12</v>
      </c>
      <c r="AA6674">
        <f>YEAR(SalesLineItems__NO_LOT[[#This Row],[Requested_Ship_Date]])</f>
        <v>2021</v>
      </c>
      <c r="AV6674"/>
      <c r="AX6674"/>
      <c r="AZ6674"/>
      <c r="BC6674"/>
      <c r="BF6674"/>
    </row>
    <row r="6675" spans="1:58" x14ac:dyDescent="0.2">
      <c r="A6675" t="s">
        <v>1410</v>
      </c>
      <c r="B6675" s="11" t="s">
        <v>22</v>
      </c>
      <c r="C6675" s="11" t="s">
        <v>1409</v>
      </c>
      <c r="D6675" s="11" t="s">
        <v>13</v>
      </c>
      <c r="E6675" s="11" t="s">
        <v>14</v>
      </c>
      <c r="F6675">
        <v>2</v>
      </c>
      <c r="G6675" s="11" t="s">
        <v>15</v>
      </c>
      <c r="H6675">
        <v>0</v>
      </c>
      <c r="I6675">
        <v>3</v>
      </c>
      <c r="J6675">
        <v>0</v>
      </c>
      <c r="K6675">
        <v>1.5</v>
      </c>
      <c r="L6675" s="11" t="s">
        <v>368</v>
      </c>
      <c r="M6675" s="7">
        <v>44533</v>
      </c>
      <c r="N6675" s="7">
        <v>44533</v>
      </c>
      <c r="O6675" s="11" t="s">
        <v>16</v>
      </c>
      <c r="P6675" s="11" t="s">
        <v>95</v>
      </c>
      <c r="Q6675">
        <v>1006.32</v>
      </c>
      <c r="R6675" s="11" t="s">
        <v>52</v>
      </c>
      <c r="S6675" s="11" t="s">
        <v>95</v>
      </c>
      <c r="T6675">
        <v>1108706.21</v>
      </c>
      <c r="U6675">
        <f>SalesLineItems__NO_LOT[[#This Row],[ActualSales]]-SalesLineItems__NO_LOT[[#This Row],[Extended_Cost]]</f>
        <v>3</v>
      </c>
      <c r="V6675">
        <f>IFERROR(SalesLineItems__NO_LOT[[#This Row],[Revenue]]/SalesLineItems__NO_LOT[[#This Row],[Extended_Price]],0)</f>
        <v>1</v>
      </c>
      <c r="W6675" t="str">
        <f>IF(SalesLineItems__NO_LOT[[#This Row],[Revenue]]&lt;0,"Lost on Sale","Normal Revenue")</f>
        <v>Normal Revenue</v>
      </c>
      <c r="X66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5">
        <f>IF(SalesLineItems__NO_LOT[[#This Row],[SOP_Type]]="Return",SalesLineItems__NO_LOT[[#This Row],[Extended_Cost]]*-1,SalesLineItems__NO_LOT[[#This Row],[Extended_Price]])</f>
        <v>3</v>
      </c>
      <c r="Z6675">
        <f>MONTH(SalesLineItems__NO_LOT[[#This Row],[Requested_Ship_Date]])</f>
        <v>12</v>
      </c>
      <c r="AA6675">
        <f>YEAR(SalesLineItems__NO_LOT[[#This Row],[Requested_Ship_Date]])</f>
        <v>2021</v>
      </c>
      <c r="AV6675"/>
      <c r="AX6675"/>
      <c r="AZ6675"/>
      <c r="BC6675"/>
      <c r="BF6675"/>
    </row>
    <row r="6676" spans="1:58" x14ac:dyDescent="0.2">
      <c r="A6676" t="s">
        <v>1411</v>
      </c>
      <c r="B6676" s="11" t="s">
        <v>22</v>
      </c>
      <c r="C6676" s="11" t="s">
        <v>1409</v>
      </c>
      <c r="D6676" s="11" t="s">
        <v>74</v>
      </c>
      <c r="E6676" s="11" t="s">
        <v>75</v>
      </c>
      <c r="F6676">
        <v>1</v>
      </c>
      <c r="G6676" s="11" t="s">
        <v>15</v>
      </c>
      <c r="H6676">
        <v>0</v>
      </c>
      <c r="I6676">
        <v>100</v>
      </c>
      <c r="J6676">
        <v>0</v>
      </c>
      <c r="K6676">
        <v>100</v>
      </c>
      <c r="L6676" s="11" t="s">
        <v>368</v>
      </c>
      <c r="M6676" s="7">
        <v>44533</v>
      </c>
      <c r="N6676" s="7">
        <v>44533</v>
      </c>
      <c r="O6676" s="11" t="s">
        <v>16</v>
      </c>
      <c r="P6676" s="11" t="s">
        <v>95</v>
      </c>
      <c r="Q6676">
        <v>1006.32</v>
      </c>
      <c r="R6676" s="11" t="s">
        <v>52</v>
      </c>
      <c r="S6676" s="11" t="s">
        <v>95</v>
      </c>
      <c r="T6676">
        <v>1108706.21</v>
      </c>
      <c r="U6676">
        <f>SalesLineItems__NO_LOT[[#This Row],[ActualSales]]-SalesLineItems__NO_LOT[[#This Row],[Extended_Cost]]</f>
        <v>100</v>
      </c>
      <c r="V6676">
        <f>IFERROR(SalesLineItems__NO_LOT[[#This Row],[Revenue]]/SalesLineItems__NO_LOT[[#This Row],[Extended_Price]],0)</f>
        <v>1</v>
      </c>
      <c r="W6676" t="str">
        <f>IF(SalesLineItems__NO_LOT[[#This Row],[Revenue]]&lt;0,"Lost on Sale","Normal Revenue")</f>
        <v>Normal Revenue</v>
      </c>
      <c r="X66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6">
        <f>IF(SalesLineItems__NO_LOT[[#This Row],[SOP_Type]]="Return",SalesLineItems__NO_LOT[[#This Row],[Extended_Cost]]*-1,SalesLineItems__NO_LOT[[#This Row],[Extended_Price]])</f>
        <v>100</v>
      </c>
      <c r="Z6676">
        <f>MONTH(SalesLineItems__NO_LOT[[#This Row],[Requested_Ship_Date]])</f>
        <v>12</v>
      </c>
      <c r="AA6676">
        <f>YEAR(SalesLineItems__NO_LOT[[#This Row],[Requested_Ship_Date]])</f>
        <v>2021</v>
      </c>
      <c r="AV6676"/>
      <c r="AX6676"/>
      <c r="AZ6676"/>
      <c r="BC6676"/>
      <c r="BF6676"/>
    </row>
    <row r="6677" spans="1:58" x14ac:dyDescent="0.2">
      <c r="A6677" t="s">
        <v>1412</v>
      </c>
      <c r="B6677" s="11" t="s">
        <v>22</v>
      </c>
      <c r="C6677" s="11" t="s">
        <v>1413</v>
      </c>
      <c r="D6677" s="11" t="s">
        <v>375</v>
      </c>
      <c r="E6677" s="11" t="s">
        <v>376</v>
      </c>
      <c r="F6677">
        <v>58.53</v>
      </c>
      <c r="G6677" s="11" t="s">
        <v>9</v>
      </c>
      <c r="H6677">
        <v>796.59</v>
      </c>
      <c r="I6677">
        <v>1698.54</v>
      </c>
      <c r="J6677">
        <v>13.61</v>
      </c>
      <c r="K6677">
        <v>29.02</v>
      </c>
      <c r="L6677" s="11" t="s">
        <v>368</v>
      </c>
      <c r="M6677" s="7">
        <v>44533</v>
      </c>
      <c r="N6677" s="7">
        <v>44533</v>
      </c>
      <c r="O6677" s="11" t="s">
        <v>11</v>
      </c>
      <c r="P6677" s="11" t="s">
        <v>95</v>
      </c>
      <c r="Q6677">
        <v>1006.32</v>
      </c>
      <c r="R6677" s="11" t="s">
        <v>52</v>
      </c>
      <c r="S6677" s="11" t="s">
        <v>95</v>
      </c>
      <c r="T6677">
        <v>1108706.21</v>
      </c>
      <c r="U6677">
        <f>SalesLineItems__NO_LOT[[#This Row],[ActualSales]]-SalesLineItems__NO_LOT[[#This Row],[Extended_Cost]]</f>
        <v>901.94999999999993</v>
      </c>
      <c r="V6677">
        <f>IFERROR(SalesLineItems__NO_LOT[[#This Row],[Revenue]]/SalesLineItems__NO_LOT[[#This Row],[Extended_Price]],0)</f>
        <v>0.53101487159560556</v>
      </c>
      <c r="W6677" t="str">
        <f>IF(SalesLineItems__NO_LOT[[#This Row],[Revenue]]&lt;0,"Lost on Sale","Normal Revenue")</f>
        <v>Normal Revenue</v>
      </c>
      <c r="X66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7">
        <f>IF(SalesLineItems__NO_LOT[[#This Row],[SOP_Type]]="Return",SalesLineItems__NO_LOT[[#This Row],[Extended_Cost]]*-1,SalesLineItems__NO_LOT[[#This Row],[Extended_Price]])</f>
        <v>1698.54</v>
      </c>
      <c r="Z6677">
        <f>MONTH(SalesLineItems__NO_LOT[[#This Row],[Requested_Ship_Date]])</f>
        <v>12</v>
      </c>
      <c r="AA6677">
        <f>YEAR(SalesLineItems__NO_LOT[[#This Row],[Requested_Ship_Date]])</f>
        <v>2021</v>
      </c>
      <c r="AV6677"/>
      <c r="AX6677"/>
      <c r="AZ6677"/>
      <c r="BC6677"/>
      <c r="BF6677"/>
    </row>
    <row r="6678" spans="1:58" x14ac:dyDescent="0.2">
      <c r="A6678" t="s">
        <v>1414</v>
      </c>
      <c r="B6678" s="11" t="s">
        <v>22</v>
      </c>
      <c r="C6678" s="11" t="s">
        <v>1415</v>
      </c>
      <c r="D6678" s="11" t="s">
        <v>385</v>
      </c>
      <c r="E6678" s="11" t="s">
        <v>386</v>
      </c>
      <c r="F6678">
        <v>85.5</v>
      </c>
      <c r="G6678" s="11" t="s">
        <v>9</v>
      </c>
      <c r="H6678">
        <v>1278.23</v>
      </c>
      <c r="I6678">
        <v>3664.53</v>
      </c>
      <c r="J6678">
        <v>14.95</v>
      </c>
      <c r="K6678">
        <v>42.86</v>
      </c>
      <c r="L6678" s="11" t="s">
        <v>368</v>
      </c>
      <c r="M6678" s="7">
        <v>44533</v>
      </c>
      <c r="N6678" s="7">
        <v>44533</v>
      </c>
      <c r="O6678" s="11" t="s">
        <v>11</v>
      </c>
      <c r="P6678" s="11" t="s">
        <v>95</v>
      </c>
      <c r="Q6678">
        <v>1006.32</v>
      </c>
      <c r="R6678" s="11" t="s">
        <v>52</v>
      </c>
      <c r="S6678" s="11" t="s">
        <v>95</v>
      </c>
      <c r="T6678">
        <v>1108706.21</v>
      </c>
      <c r="U6678">
        <f>SalesLineItems__NO_LOT[[#This Row],[ActualSales]]-SalesLineItems__NO_LOT[[#This Row],[Extended_Cost]]</f>
        <v>2386.3000000000002</v>
      </c>
      <c r="V6678">
        <f>IFERROR(SalesLineItems__NO_LOT[[#This Row],[Revenue]]/SalesLineItems__NO_LOT[[#This Row],[Extended_Price]],0)</f>
        <v>0.6511885562405002</v>
      </c>
      <c r="W6678" t="str">
        <f>IF(SalesLineItems__NO_LOT[[#This Row],[Revenue]]&lt;0,"Lost on Sale","Normal Revenue")</f>
        <v>Normal Revenue</v>
      </c>
      <c r="X66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8">
        <f>IF(SalesLineItems__NO_LOT[[#This Row],[SOP_Type]]="Return",SalesLineItems__NO_LOT[[#This Row],[Extended_Cost]]*-1,SalesLineItems__NO_LOT[[#This Row],[Extended_Price]])</f>
        <v>3664.53</v>
      </c>
      <c r="Z6678">
        <f>MONTH(SalesLineItems__NO_LOT[[#This Row],[Requested_Ship_Date]])</f>
        <v>12</v>
      </c>
      <c r="AA6678">
        <f>YEAR(SalesLineItems__NO_LOT[[#This Row],[Requested_Ship_Date]])</f>
        <v>2021</v>
      </c>
      <c r="AV6678"/>
      <c r="AX6678"/>
      <c r="AZ6678"/>
      <c r="BC6678"/>
      <c r="BF6678"/>
    </row>
    <row r="6679" spans="1:58" x14ac:dyDescent="0.2">
      <c r="A6679" t="s">
        <v>1416</v>
      </c>
      <c r="B6679" s="11" t="s">
        <v>22</v>
      </c>
      <c r="C6679" s="11" t="s">
        <v>1417</v>
      </c>
      <c r="D6679" s="11" t="s">
        <v>369</v>
      </c>
      <c r="E6679" s="11" t="s">
        <v>370</v>
      </c>
      <c r="F6679">
        <v>38.659999999999997</v>
      </c>
      <c r="G6679" s="11" t="s">
        <v>9</v>
      </c>
      <c r="H6679">
        <v>414.82</v>
      </c>
      <c r="I6679">
        <v>1006.32</v>
      </c>
      <c r="J6679">
        <v>10.73</v>
      </c>
      <c r="K6679">
        <v>26.03</v>
      </c>
      <c r="L6679" s="11" t="s">
        <v>368</v>
      </c>
      <c r="M6679" s="7">
        <v>44533</v>
      </c>
      <c r="N6679" s="7">
        <v>44533</v>
      </c>
      <c r="O6679" s="11" t="s">
        <v>11</v>
      </c>
      <c r="P6679" s="11" t="s">
        <v>95</v>
      </c>
      <c r="Q6679">
        <v>1006.32</v>
      </c>
      <c r="R6679" s="11" t="s">
        <v>52</v>
      </c>
      <c r="S6679" s="11" t="s">
        <v>95</v>
      </c>
      <c r="T6679">
        <v>1108706.21</v>
      </c>
      <c r="U6679">
        <f>SalesLineItems__NO_LOT[[#This Row],[ActualSales]]-SalesLineItems__NO_LOT[[#This Row],[Extended_Cost]]</f>
        <v>591.5</v>
      </c>
      <c r="V6679">
        <f>IFERROR(SalesLineItems__NO_LOT[[#This Row],[Revenue]]/SalesLineItems__NO_LOT[[#This Row],[Extended_Price]],0)</f>
        <v>0.58778519755147463</v>
      </c>
      <c r="W6679" t="str">
        <f>IF(SalesLineItems__NO_LOT[[#This Row],[Revenue]]&lt;0,"Lost on Sale","Normal Revenue")</f>
        <v>Normal Revenue</v>
      </c>
      <c r="X66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79">
        <f>IF(SalesLineItems__NO_LOT[[#This Row],[SOP_Type]]="Return",SalesLineItems__NO_LOT[[#This Row],[Extended_Cost]]*-1,SalesLineItems__NO_LOT[[#This Row],[Extended_Price]])</f>
        <v>1006.32</v>
      </c>
      <c r="Z6679">
        <f>MONTH(SalesLineItems__NO_LOT[[#This Row],[Requested_Ship_Date]])</f>
        <v>12</v>
      </c>
      <c r="AA6679">
        <f>YEAR(SalesLineItems__NO_LOT[[#This Row],[Requested_Ship_Date]])</f>
        <v>2021</v>
      </c>
      <c r="AV6679"/>
      <c r="AX6679"/>
      <c r="AZ6679"/>
      <c r="BC6679"/>
      <c r="BF6679"/>
    </row>
    <row r="6680" spans="1:58" x14ac:dyDescent="0.2">
      <c r="A6680" t="s">
        <v>1418</v>
      </c>
      <c r="B6680" s="11" t="s">
        <v>22</v>
      </c>
      <c r="C6680" s="11" t="s">
        <v>1419</v>
      </c>
      <c r="D6680" s="11" t="s">
        <v>53</v>
      </c>
      <c r="E6680" s="11" t="s">
        <v>54</v>
      </c>
      <c r="F6680">
        <v>418</v>
      </c>
      <c r="G6680" s="11" t="s">
        <v>9</v>
      </c>
      <c r="H6680">
        <v>3072.3</v>
      </c>
      <c r="I6680">
        <v>3778.72</v>
      </c>
      <c r="J6680">
        <v>7.35</v>
      </c>
      <c r="K6680">
        <v>9.0399999999999991</v>
      </c>
      <c r="L6680" s="11" t="s">
        <v>368</v>
      </c>
      <c r="M6680" s="7">
        <v>44533</v>
      </c>
      <c r="N6680" s="7">
        <v>44533</v>
      </c>
      <c r="O6680" s="11" t="s">
        <v>35</v>
      </c>
      <c r="P6680" s="11" t="s">
        <v>95</v>
      </c>
      <c r="Q6680">
        <v>1006.32</v>
      </c>
      <c r="R6680" s="11" t="s">
        <v>52</v>
      </c>
      <c r="S6680" s="11" t="s">
        <v>95</v>
      </c>
      <c r="T6680">
        <v>1108706.21</v>
      </c>
      <c r="U6680">
        <f>SalesLineItems__NO_LOT[[#This Row],[ActualSales]]-SalesLineItems__NO_LOT[[#This Row],[Extended_Cost]]</f>
        <v>706.41999999999962</v>
      </c>
      <c r="V6680">
        <f>IFERROR(SalesLineItems__NO_LOT[[#This Row],[Revenue]]/SalesLineItems__NO_LOT[[#This Row],[Extended_Price]],0)</f>
        <v>0.18694690265486716</v>
      </c>
      <c r="W6680" t="str">
        <f>IF(SalesLineItems__NO_LOT[[#This Row],[Revenue]]&lt;0,"Lost on Sale","Normal Revenue")</f>
        <v>Normal Revenue</v>
      </c>
      <c r="X66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80">
        <f>IF(SalesLineItems__NO_LOT[[#This Row],[SOP_Type]]="Return",SalesLineItems__NO_LOT[[#This Row],[Extended_Cost]]*-1,SalesLineItems__NO_LOT[[#This Row],[Extended_Price]])</f>
        <v>3778.72</v>
      </c>
      <c r="Z6680">
        <f>MONTH(SalesLineItems__NO_LOT[[#This Row],[Requested_Ship_Date]])</f>
        <v>12</v>
      </c>
      <c r="AA6680">
        <f>YEAR(SalesLineItems__NO_LOT[[#This Row],[Requested_Ship_Date]])</f>
        <v>2021</v>
      </c>
      <c r="AV6680"/>
      <c r="AX6680"/>
      <c r="AZ6680"/>
      <c r="BC6680"/>
      <c r="BF6680"/>
    </row>
    <row r="6681" spans="1:58" x14ac:dyDescent="0.2">
      <c r="A6681" t="s">
        <v>1420</v>
      </c>
      <c r="B6681" s="11" t="s">
        <v>22</v>
      </c>
      <c r="C6681" s="11" t="s">
        <v>1419</v>
      </c>
      <c r="D6681" s="11" t="s">
        <v>767</v>
      </c>
      <c r="E6681" s="11" t="s">
        <v>768</v>
      </c>
      <c r="F6681">
        <v>610.70000000000005</v>
      </c>
      <c r="G6681" s="11" t="s">
        <v>9</v>
      </c>
      <c r="H6681">
        <v>4873.38</v>
      </c>
      <c r="I6681">
        <v>9142.18</v>
      </c>
      <c r="J6681">
        <v>7.98</v>
      </c>
      <c r="K6681">
        <v>14.97</v>
      </c>
      <c r="L6681" s="11" t="s">
        <v>368</v>
      </c>
      <c r="M6681" s="7">
        <v>44533</v>
      </c>
      <c r="N6681" s="7">
        <v>44533</v>
      </c>
      <c r="O6681" s="11" t="s">
        <v>11</v>
      </c>
      <c r="P6681" s="11" t="s">
        <v>95</v>
      </c>
      <c r="Q6681">
        <v>1006.32</v>
      </c>
      <c r="R6681" s="11" t="s">
        <v>52</v>
      </c>
      <c r="S6681" s="11" t="s">
        <v>95</v>
      </c>
      <c r="T6681">
        <v>1108706.21</v>
      </c>
      <c r="U6681">
        <f>SalesLineItems__NO_LOT[[#This Row],[ActualSales]]-SalesLineItems__NO_LOT[[#This Row],[Extended_Cost]]</f>
        <v>4268.8</v>
      </c>
      <c r="V6681">
        <f>IFERROR(SalesLineItems__NO_LOT[[#This Row],[Revenue]]/SalesLineItems__NO_LOT[[#This Row],[Extended_Price]],0)</f>
        <v>0.46693458234250473</v>
      </c>
      <c r="W6681" t="str">
        <f>IF(SalesLineItems__NO_LOT[[#This Row],[Revenue]]&lt;0,"Lost on Sale","Normal Revenue")</f>
        <v>Normal Revenue</v>
      </c>
      <c r="X66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1">
        <f>IF(SalesLineItems__NO_LOT[[#This Row],[SOP_Type]]="Return",SalesLineItems__NO_LOT[[#This Row],[Extended_Cost]]*-1,SalesLineItems__NO_LOT[[#This Row],[Extended_Price]])</f>
        <v>9142.18</v>
      </c>
      <c r="Z6681">
        <f>MONTH(SalesLineItems__NO_LOT[[#This Row],[Requested_Ship_Date]])</f>
        <v>12</v>
      </c>
      <c r="AA6681">
        <f>YEAR(SalesLineItems__NO_LOT[[#This Row],[Requested_Ship_Date]])</f>
        <v>2021</v>
      </c>
      <c r="AV6681"/>
      <c r="AX6681"/>
      <c r="AZ6681"/>
      <c r="BC6681"/>
      <c r="BF6681"/>
    </row>
    <row r="6682" spans="1:58" x14ac:dyDescent="0.2">
      <c r="A6682" t="s">
        <v>1421</v>
      </c>
      <c r="B6682" s="11" t="s">
        <v>22</v>
      </c>
      <c r="C6682" s="11" t="s">
        <v>1422</v>
      </c>
      <c r="D6682" s="11" t="s">
        <v>373</v>
      </c>
      <c r="E6682" s="11" t="s">
        <v>374</v>
      </c>
      <c r="F6682">
        <v>215</v>
      </c>
      <c r="G6682" s="11" t="s">
        <v>9</v>
      </c>
      <c r="H6682">
        <v>941.7</v>
      </c>
      <c r="I6682">
        <v>1715.7</v>
      </c>
      <c r="J6682">
        <v>4.38</v>
      </c>
      <c r="K6682">
        <v>7.98</v>
      </c>
      <c r="L6682" s="11" t="s">
        <v>368</v>
      </c>
      <c r="M6682" s="7">
        <v>44533</v>
      </c>
      <c r="N6682" s="7">
        <v>44533</v>
      </c>
      <c r="O6682" s="11" t="s">
        <v>70</v>
      </c>
      <c r="P6682" s="11" t="s">
        <v>95</v>
      </c>
      <c r="Q6682">
        <v>1006.32</v>
      </c>
      <c r="R6682" s="11" t="s">
        <v>52</v>
      </c>
      <c r="S6682" s="11" t="s">
        <v>95</v>
      </c>
      <c r="T6682">
        <v>1108706.21</v>
      </c>
      <c r="U6682">
        <f>SalesLineItems__NO_LOT[[#This Row],[ActualSales]]-SalesLineItems__NO_LOT[[#This Row],[Extended_Cost]]</f>
        <v>774</v>
      </c>
      <c r="V6682">
        <f>IFERROR(SalesLineItems__NO_LOT[[#This Row],[Revenue]]/SalesLineItems__NO_LOT[[#This Row],[Extended_Price]],0)</f>
        <v>0.45112781954887216</v>
      </c>
      <c r="W6682" t="str">
        <f>IF(SalesLineItems__NO_LOT[[#This Row],[Revenue]]&lt;0,"Lost on Sale","Normal Revenue")</f>
        <v>Normal Revenue</v>
      </c>
      <c r="X66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2">
        <f>IF(SalesLineItems__NO_LOT[[#This Row],[SOP_Type]]="Return",SalesLineItems__NO_LOT[[#This Row],[Extended_Cost]]*-1,SalesLineItems__NO_LOT[[#This Row],[Extended_Price]])</f>
        <v>1715.7</v>
      </c>
      <c r="Z6682">
        <f>MONTH(SalesLineItems__NO_LOT[[#This Row],[Requested_Ship_Date]])</f>
        <v>12</v>
      </c>
      <c r="AA6682">
        <f>YEAR(SalesLineItems__NO_LOT[[#This Row],[Requested_Ship_Date]])</f>
        <v>2021</v>
      </c>
      <c r="AV6682"/>
      <c r="AX6682"/>
      <c r="AZ6682"/>
      <c r="BC6682"/>
      <c r="BF6682"/>
    </row>
    <row r="6683" spans="1:58" x14ac:dyDescent="0.2">
      <c r="A6683" t="s">
        <v>1423</v>
      </c>
      <c r="B6683" s="11" t="s">
        <v>22</v>
      </c>
      <c r="C6683" s="11" t="s">
        <v>1424</v>
      </c>
      <c r="D6683" s="11" t="s">
        <v>369</v>
      </c>
      <c r="E6683" s="11" t="s">
        <v>370</v>
      </c>
      <c r="F6683">
        <v>38.659999999999997</v>
      </c>
      <c r="G6683" s="11" t="s">
        <v>9</v>
      </c>
      <c r="H6683">
        <v>414.82</v>
      </c>
      <c r="I6683">
        <v>1006.32</v>
      </c>
      <c r="J6683">
        <v>10.73</v>
      </c>
      <c r="K6683">
        <v>26.03</v>
      </c>
      <c r="L6683" s="11" t="s">
        <v>368</v>
      </c>
      <c r="M6683" s="7">
        <v>44533</v>
      </c>
      <c r="N6683" s="7">
        <v>44533</v>
      </c>
      <c r="O6683" s="11" t="s">
        <v>11</v>
      </c>
      <c r="P6683" s="11" t="s">
        <v>95</v>
      </c>
      <c r="Q6683">
        <v>1006.32</v>
      </c>
      <c r="R6683" s="11" t="s">
        <v>52</v>
      </c>
      <c r="S6683" s="11" t="s">
        <v>95</v>
      </c>
      <c r="T6683">
        <v>1108706.21</v>
      </c>
      <c r="U6683">
        <f>SalesLineItems__NO_LOT[[#This Row],[ActualSales]]-SalesLineItems__NO_LOT[[#This Row],[Extended_Cost]]</f>
        <v>591.5</v>
      </c>
      <c r="V6683">
        <f>IFERROR(SalesLineItems__NO_LOT[[#This Row],[Revenue]]/SalesLineItems__NO_LOT[[#This Row],[Extended_Price]],0)</f>
        <v>0.58778519755147463</v>
      </c>
      <c r="W6683" t="str">
        <f>IF(SalesLineItems__NO_LOT[[#This Row],[Revenue]]&lt;0,"Lost on Sale","Normal Revenue")</f>
        <v>Normal Revenue</v>
      </c>
      <c r="X66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3">
        <f>IF(SalesLineItems__NO_LOT[[#This Row],[SOP_Type]]="Return",SalesLineItems__NO_LOT[[#This Row],[Extended_Cost]]*-1,SalesLineItems__NO_LOT[[#This Row],[Extended_Price]])</f>
        <v>1006.32</v>
      </c>
      <c r="Z6683">
        <f>MONTH(SalesLineItems__NO_LOT[[#This Row],[Requested_Ship_Date]])</f>
        <v>12</v>
      </c>
      <c r="AA6683">
        <f>YEAR(SalesLineItems__NO_LOT[[#This Row],[Requested_Ship_Date]])</f>
        <v>2021</v>
      </c>
      <c r="AV6683"/>
      <c r="AX6683"/>
      <c r="AZ6683"/>
      <c r="BC6683"/>
      <c r="BF6683"/>
    </row>
    <row r="6684" spans="1:58" x14ac:dyDescent="0.2">
      <c r="A6684" t="s">
        <v>1425</v>
      </c>
      <c r="B6684" s="11" t="s">
        <v>22</v>
      </c>
      <c r="C6684" s="11" t="s">
        <v>1426</v>
      </c>
      <c r="D6684" s="11" t="s">
        <v>337</v>
      </c>
      <c r="E6684" s="11" t="s">
        <v>315</v>
      </c>
      <c r="F6684">
        <v>356.4</v>
      </c>
      <c r="G6684" s="11" t="s">
        <v>9</v>
      </c>
      <c r="H6684">
        <v>2263.14</v>
      </c>
      <c r="I6684">
        <v>2558.9499999999998</v>
      </c>
      <c r="J6684">
        <v>6.35</v>
      </c>
      <c r="K6684">
        <v>7.18</v>
      </c>
      <c r="L6684" s="11" t="s">
        <v>314</v>
      </c>
      <c r="M6684" s="7">
        <v>44533</v>
      </c>
      <c r="N6684" s="7">
        <v>44533</v>
      </c>
      <c r="O6684" s="11" t="s">
        <v>11</v>
      </c>
      <c r="P6684" s="11" t="s">
        <v>95</v>
      </c>
      <c r="Q6684">
        <v>17590.52</v>
      </c>
      <c r="R6684" s="11" t="s">
        <v>52</v>
      </c>
      <c r="S6684" s="11" t="s">
        <v>95</v>
      </c>
      <c r="T6684">
        <v>669865.49</v>
      </c>
      <c r="U6684">
        <f>SalesLineItems__NO_LOT[[#This Row],[ActualSales]]-SalesLineItems__NO_LOT[[#This Row],[Extended_Cost]]</f>
        <v>295.80999999999995</v>
      </c>
      <c r="V6684">
        <f>IFERROR(SalesLineItems__NO_LOT[[#This Row],[Revenue]]/SalesLineItems__NO_LOT[[#This Row],[Extended_Price]],0)</f>
        <v>0.1155981945719924</v>
      </c>
      <c r="W6684" t="str">
        <f>IF(SalesLineItems__NO_LOT[[#This Row],[Revenue]]&lt;0,"Lost on Sale","Normal Revenue")</f>
        <v>Normal Revenue</v>
      </c>
      <c r="X66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84">
        <f>IF(SalesLineItems__NO_LOT[[#This Row],[SOP_Type]]="Return",SalesLineItems__NO_LOT[[#This Row],[Extended_Cost]]*-1,SalesLineItems__NO_LOT[[#This Row],[Extended_Price]])</f>
        <v>2558.9499999999998</v>
      </c>
      <c r="Z6684">
        <f>MONTH(SalesLineItems__NO_LOT[[#This Row],[Requested_Ship_Date]])</f>
        <v>12</v>
      </c>
      <c r="AA6684">
        <f>YEAR(SalesLineItems__NO_LOT[[#This Row],[Requested_Ship_Date]])</f>
        <v>2021</v>
      </c>
      <c r="AV6684"/>
      <c r="AX6684"/>
      <c r="AZ6684"/>
      <c r="BC6684"/>
      <c r="BF6684"/>
    </row>
    <row r="6685" spans="1:58" x14ac:dyDescent="0.2">
      <c r="A6685" t="s">
        <v>1427</v>
      </c>
      <c r="B6685" s="11" t="s">
        <v>22</v>
      </c>
      <c r="C6685" s="11" t="s">
        <v>1426</v>
      </c>
      <c r="D6685" s="11" t="s">
        <v>13</v>
      </c>
      <c r="E6685" s="11" t="s">
        <v>14</v>
      </c>
      <c r="F6685">
        <v>1</v>
      </c>
      <c r="G6685" s="11" t="s">
        <v>15</v>
      </c>
      <c r="H6685">
        <v>0</v>
      </c>
      <c r="I6685">
        <v>1.5</v>
      </c>
      <c r="J6685">
        <v>0</v>
      </c>
      <c r="K6685">
        <v>1.5</v>
      </c>
      <c r="L6685" s="11" t="s">
        <v>314</v>
      </c>
      <c r="M6685" s="7">
        <v>44533</v>
      </c>
      <c r="N6685" s="7">
        <v>44533</v>
      </c>
      <c r="O6685" s="11" t="s">
        <v>16</v>
      </c>
      <c r="P6685" s="11" t="s">
        <v>95</v>
      </c>
      <c r="Q6685">
        <v>17590.52</v>
      </c>
      <c r="R6685" s="11" t="s">
        <v>52</v>
      </c>
      <c r="S6685" s="11" t="s">
        <v>95</v>
      </c>
      <c r="T6685">
        <v>669865.49</v>
      </c>
      <c r="U6685">
        <f>SalesLineItems__NO_LOT[[#This Row],[ActualSales]]-SalesLineItems__NO_LOT[[#This Row],[Extended_Cost]]</f>
        <v>1.5</v>
      </c>
      <c r="V6685">
        <f>IFERROR(SalesLineItems__NO_LOT[[#This Row],[Revenue]]/SalesLineItems__NO_LOT[[#This Row],[Extended_Price]],0)</f>
        <v>1</v>
      </c>
      <c r="W6685" t="str">
        <f>IF(SalesLineItems__NO_LOT[[#This Row],[Revenue]]&lt;0,"Lost on Sale","Normal Revenue")</f>
        <v>Normal Revenue</v>
      </c>
      <c r="X66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5">
        <f>IF(SalesLineItems__NO_LOT[[#This Row],[SOP_Type]]="Return",SalesLineItems__NO_LOT[[#This Row],[Extended_Cost]]*-1,SalesLineItems__NO_LOT[[#This Row],[Extended_Price]])</f>
        <v>1.5</v>
      </c>
      <c r="Z6685">
        <f>MONTH(SalesLineItems__NO_LOT[[#This Row],[Requested_Ship_Date]])</f>
        <v>12</v>
      </c>
      <c r="AA6685">
        <f>YEAR(SalesLineItems__NO_LOT[[#This Row],[Requested_Ship_Date]])</f>
        <v>2021</v>
      </c>
      <c r="AV6685"/>
      <c r="AX6685"/>
      <c r="AZ6685"/>
      <c r="BC6685"/>
      <c r="BF6685"/>
    </row>
    <row r="6686" spans="1:58" x14ac:dyDescent="0.2">
      <c r="A6686" t="s">
        <v>1428</v>
      </c>
      <c r="B6686" s="11" t="s">
        <v>22</v>
      </c>
      <c r="C6686" s="11" t="s">
        <v>1426</v>
      </c>
      <c r="D6686" s="11" t="s">
        <v>74</v>
      </c>
      <c r="E6686" s="11" t="s">
        <v>75</v>
      </c>
      <c r="F6686">
        <v>1</v>
      </c>
      <c r="G6686" s="11" t="s">
        <v>15</v>
      </c>
      <c r="H6686">
        <v>0</v>
      </c>
      <c r="I6686">
        <v>100</v>
      </c>
      <c r="J6686">
        <v>0</v>
      </c>
      <c r="K6686">
        <v>100</v>
      </c>
      <c r="L6686" s="11" t="s">
        <v>314</v>
      </c>
      <c r="M6686" s="7">
        <v>44533</v>
      </c>
      <c r="N6686" s="7">
        <v>44533</v>
      </c>
      <c r="O6686" s="11" t="s">
        <v>16</v>
      </c>
      <c r="P6686" s="11" t="s">
        <v>95</v>
      </c>
      <c r="Q6686">
        <v>17590.52</v>
      </c>
      <c r="R6686" s="11" t="s">
        <v>52</v>
      </c>
      <c r="S6686" s="11" t="s">
        <v>95</v>
      </c>
      <c r="T6686">
        <v>669865.49</v>
      </c>
      <c r="U6686">
        <f>SalesLineItems__NO_LOT[[#This Row],[ActualSales]]-SalesLineItems__NO_LOT[[#This Row],[Extended_Cost]]</f>
        <v>100</v>
      </c>
      <c r="V6686">
        <f>IFERROR(SalesLineItems__NO_LOT[[#This Row],[Revenue]]/SalesLineItems__NO_LOT[[#This Row],[Extended_Price]],0)</f>
        <v>1</v>
      </c>
      <c r="W6686" t="str">
        <f>IF(SalesLineItems__NO_LOT[[#This Row],[Revenue]]&lt;0,"Lost on Sale","Normal Revenue")</f>
        <v>Normal Revenue</v>
      </c>
      <c r="X66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6">
        <f>IF(SalesLineItems__NO_LOT[[#This Row],[SOP_Type]]="Return",SalesLineItems__NO_LOT[[#This Row],[Extended_Cost]]*-1,SalesLineItems__NO_LOT[[#This Row],[Extended_Price]])</f>
        <v>100</v>
      </c>
      <c r="Z6686">
        <f>MONTH(SalesLineItems__NO_LOT[[#This Row],[Requested_Ship_Date]])</f>
        <v>12</v>
      </c>
      <c r="AA6686">
        <f>YEAR(SalesLineItems__NO_LOT[[#This Row],[Requested_Ship_Date]])</f>
        <v>2021</v>
      </c>
      <c r="AV6686"/>
      <c r="AX6686"/>
      <c r="AZ6686"/>
      <c r="BC6686"/>
      <c r="BF6686"/>
    </row>
    <row r="6687" spans="1:58" x14ac:dyDescent="0.2">
      <c r="A6687" t="s">
        <v>1429</v>
      </c>
      <c r="B6687" s="11" t="s">
        <v>22</v>
      </c>
      <c r="C6687" s="11" t="s">
        <v>1430</v>
      </c>
      <c r="D6687" s="11" t="s">
        <v>1170</v>
      </c>
      <c r="E6687" s="11" t="s">
        <v>1171</v>
      </c>
      <c r="F6687">
        <v>300</v>
      </c>
      <c r="G6687" s="11" t="s">
        <v>68</v>
      </c>
      <c r="H6687">
        <v>7038.36</v>
      </c>
      <c r="I6687">
        <v>9816</v>
      </c>
      <c r="J6687">
        <v>23.46</v>
      </c>
      <c r="K6687">
        <v>32.72</v>
      </c>
      <c r="L6687" s="11" t="s">
        <v>69</v>
      </c>
      <c r="M6687" s="7">
        <v>44533</v>
      </c>
      <c r="N6687" s="7">
        <v>44533</v>
      </c>
      <c r="O6687" s="11" t="s">
        <v>70</v>
      </c>
      <c r="P6687" s="11" t="s">
        <v>95</v>
      </c>
      <c r="Q6687">
        <v>320188.32</v>
      </c>
      <c r="R6687" s="11" t="s">
        <v>52</v>
      </c>
      <c r="S6687" s="11" t="s">
        <v>95</v>
      </c>
      <c r="T6687">
        <v>8464367.5299999993</v>
      </c>
      <c r="U6687">
        <f>SalesLineItems__NO_LOT[[#This Row],[ActualSales]]-SalesLineItems__NO_LOT[[#This Row],[Extended_Cost]]</f>
        <v>2777.6400000000003</v>
      </c>
      <c r="V6687">
        <f>IFERROR(SalesLineItems__NO_LOT[[#This Row],[Revenue]]/SalesLineItems__NO_LOT[[#This Row],[Extended_Price]],0)</f>
        <v>0.2829706601466993</v>
      </c>
      <c r="W6687" t="str">
        <f>IF(SalesLineItems__NO_LOT[[#This Row],[Revenue]]&lt;0,"Lost on Sale","Normal Revenue")</f>
        <v>Normal Revenue</v>
      </c>
      <c r="X66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687">
        <f>IF(SalesLineItems__NO_LOT[[#This Row],[SOP_Type]]="Return",SalesLineItems__NO_LOT[[#This Row],[Extended_Cost]]*-1,SalesLineItems__NO_LOT[[#This Row],[Extended_Price]])</f>
        <v>9816</v>
      </c>
      <c r="Z6687">
        <f>MONTH(SalesLineItems__NO_LOT[[#This Row],[Requested_Ship_Date]])</f>
        <v>12</v>
      </c>
      <c r="AA6687">
        <f>YEAR(SalesLineItems__NO_LOT[[#This Row],[Requested_Ship_Date]])</f>
        <v>2021</v>
      </c>
      <c r="AV6687"/>
      <c r="AX6687"/>
      <c r="AZ6687"/>
      <c r="BC6687"/>
      <c r="BF6687"/>
    </row>
    <row r="6688" spans="1:58" x14ac:dyDescent="0.2">
      <c r="A6688" t="s">
        <v>1431</v>
      </c>
      <c r="B6688" s="11" t="s">
        <v>22</v>
      </c>
      <c r="C6688" s="11" t="s">
        <v>1430</v>
      </c>
      <c r="D6688" s="11" t="s">
        <v>13</v>
      </c>
      <c r="E6688" s="11" t="s">
        <v>14</v>
      </c>
      <c r="F6688">
        <v>1</v>
      </c>
      <c r="G6688" s="11" t="s">
        <v>15</v>
      </c>
      <c r="H6688">
        <v>0</v>
      </c>
      <c r="I6688">
        <v>1.5</v>
      </c>
      <c r="J6688">
        <v>0</v>
      </c>
      <c r="K6688">
        <v>1.5</v>
      </c>
      <c r="L6688" s="11" t="s">
        <v>69</v>
      </c>
      <c r="M6688" s="7">
        <v>44533</v>
      </c>
      <c r="N6688" s="7">
        <v>44533</v>
      </c>
      <c r="O6688" s="11" t="s">
        <v>16</v>
      </c>
      <c r="P6688" s="11" t="s">
        <v>95</v>
      </c>
      <c r="Q6688">
        <v>320188.32</v>
      </c>
      <c r="R6688" s="11" t="s">
        <v>52</v>
      </c>
      <c r="S6688" s="11" t="s">
        <v>95</v>
      </c>
      <c r="T6688">
        <v>8464367.5299999993</v>
      </c>
      <c r="U6688">
        <f>SalesLineItems__NO_LOT[[#This Row],[ActualSales]]-SalesLineItems__NO_LOT[[#This Row],[Extended_Cost]]</f>
        <v>1.5</v>
      </c>
      <c r="V6688">
        <f>IFERROR(SalesLineItems__NO_LOT[[#This Row],[Revenue]]/SalesLineItems__NO_LOT[[#This Row],[Extended_Price]],0)</f>
        <v>1</v>
      </c>
      <c r="W6688" t="str">
        <f>IF(SalesLineItems__NO_LOT[[#This Row],[Revenue]]&lt;0,"Lost on Sale","Normal Revenue")</f>
        <v>Normal Revenue</v>
      </c>
      <c r="X66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8">
        <f>IF(SalesLineItems__NO_LOT[[#This Row],[SOP_Type]]="Return",SalesLineItems__NO_LOT[[#This Row],[Extended_Cost]]*-1,SalesLineItems__NO_LOT[[#This Row],[Extended_Price]])</f>
        <v>1.5</v>
      </c>
      <c r="Z6688">
        <f>MONTH(SalesLineItems__NO_LOT[[#This Row],[Requested_Ship_Date]])</f>
        <v>12</v>
      </c>
      <c r="AA6688">
        <f>YEAR(SalesLineItems__NO_LOT[[#This Row],[Requested_Ship_Date]])</f>
        <v>2021</v>
      </c>
      <c r="AV6688"/>
      <c r="AX6688"/>
      <c r="AZ6688"/>
      <c r="BC6688"/>
      <c r="BF6688"/>
    </row>
    <row r="6689" spans="1:58" x14ac:dyDescent="0.2">
      <c r="A6689" t="s">
        <v>1318</v>
      </c>
      <c r="B6689" s="11" t="s">
        <v>22</v>
      </c>
      <c r="C6689" s="11" t="s">
        <v>1319</v>
      </c>
      <c r="D6689" s="11" t="s">
        <v>1320</v>
      </c>
      <c r="E6689" s="11" t="s">
        <v>1321</v>
      </c>
      <c r="F6689">
        <v>1500</v>
      </c>
      <c r="G6689" s="11" t="s">
        <v>68</v>
      </c>
      <c r="H6689">
        <v>21596.16</v>
      </c>
      <c r="I6689">
        <v>35325</v>
      </c>
      <c r="J6689">
        <v>14.4</v>
      </c>
      <c r="K6689">
        <v>23.55</v>
      </c>
      <c r="L6689" s="11" t="s">
        <v>869</v>
      </c>
      <c r="M6689" s="7">
        <v>44536</v>
      </c>
      <c r="N6689" s="7">
        <v>44536</v>
      </c>
      <c r="O6689" s="11" t="s">
        <v>70</v>
      </c>
      <c r="P6689" s="11" t="s">
        <v>95</v>
      </c>
      <c r="Q6689">
        <v>52186.5</v>
      </c>
      <c r="R6689" s="11" t="s">
        <v>205</v>
      </c>
      <c r="S6689" s="11" t="s">
        <v>95</v>
      </c>
      <c r="T6689">
        <v>1010446.75</v>
      </c>
      <c r="U6689">
        <f>SalesLineItems__NO_LOT[[#This Row],[ActualSales]]-SalesLineItems__NO_LOT[[#This Row],[Extended_Cost]]</f>
        <v>13728.84</v>
      </c>
      <c r="V6689">
        <f>IFERROR(SalesLineItems__NO_LOT[[#This Row],[Revenue]]/SalesLineItems__NO_LOT[[#This Row],[Extended_Price]],0)</f>
        <v>0.38864373673036096</v>
      </c>
      <c r="W6689" t="str">
        <f>IF(SalesLineItems__NO_LOT[[#This Row],[Revenue]]&lt;0,"Lost on Sale","Normal Revenue")</f>
        <v>Normal Revenue</v>
      </c>
      <c r="X66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89">
        <f>IF(SalesLineItems__NO_LOT[[#This Row],[SOP_Type]]="Return",SalesLineItems__NO_LOT[[#This Row],[Extended_Cost]]*-1,SalesLineItems__NO_LOT[[#This Row],[Extended_Price]])</f>
        <v>35325</v>
      </c>
      <c r="Z6689">
        <f>MONTH(SalesLineItems__NO_LOT[[#This Row],[Requested_Ship_Date]])</f>
        <v>12</v>
      </c>
      <c r="AA6689">
        <f>YEAR(SalesLineItems__NO_LOT[[#This Row],[Requested_Ship_Date]])</f>
        <v>2021</v>
      </c>
      <c r="AV6689"/>
      <c r="AX6689"/>
      <c r="AZ6689"/>
      <c r="BC6689"/>
      <c r="BF6689"/>
    </row>
    <row r="6690" spans="1:58" x14ac:dyDescent="0.2">
      <c r="A6690" t="s">
        <v>1322</v>
      </c>
      <c r="B6690" s="11" t="s">
        <v>22</v>
      </c>
      <c r="C6690" s="11" t="s">
        <v>1319</v>
      </c>
      <c r="D6690" s="11" t="s">
        <v>867</v>
      </c>
      <c r="E6690" s="11" t="s">
        <v>868</v>
      </c>
      <c r="F6690">
        <v>150</v>
      </c>
      <c r="G6690" s="11" t="s">
        <v>68</v>
      </c>
      <c r="H6690">
        <v>2856.6</v>
      </c>
      <c r="I6690">
        <v>4473</v>
      </c>
      <c r="J6690">
        <v>19.04</v>
      </c>
      <c r="K6690">
        <v>29.82</v>
      </c>
      <c r="L6690" s="11" t="s">
        <v>869</v>
      </c>
      <c r="M6690" s="7">
        <v>44536</v>
      </c>
      <c r="N6690" s="7">
        <v>44536</v>
      </c>
      <c r="O6690" s="11" t="s">
        <v>70</v>
      </c>
      <c r="P6690" s="11" t="s">
        <v>95</v>
      </c>
      <c r="Q6690">
        <v>52186.5</v>
      </c>
      <c r="R6690" s="11" t="s">
        <v>205</v>
      </c>
      <c r="S6690" s="11" t="s">
        <v>95</v>
      </c>
      <c r="T6690">
        <v>1010446.75</v>
      </c>
      <c r="U6690">
        <f>SalesLineItems__NO_LOT[[#This Row],[ActualSales]]-SalesLineItems__NO_LOT[[#This Row],[Extended_Cost]]</f>
        <v>1616.4</v>
      </c>
      <c r="V6690">
        <f>IFERROR(SalesLineItems__NO_LOT[[#This Row],[Revenue]]/SalesLineItems__NO_LOT[[#This Row],[Extended_Price]],0)</f>
        <v>0.3613682092555332</v>
      </c>
      <c r="W6690" t="str">
        <f>IF(SalesLineItems__NO_LOT[[#This Row],[Revenue]]&lt;0,"Lost on Sale","Normal Revenue")</f>
        <v>Normal Revenue</v>
      </c>
      <c r="X66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0">
        <f>IF(SalesLineItems__NO_LOT[[#This Row],[SOP_Type]]="Return",SalesLineItems__NO_LOT[[#This Row],[Extended_Cost]]*-1,SalesLineItems__NO_LOT[[#This Row],[Extended_Price]])</f>
        <v>4473</v>
      </c>
      <c r="Z6690">
        <f>MONTH(SalesLineItems__NO_LOT[[#This Row],[Requested_Ship_Date]])</f>
        <v>12</v>
      </c>
      <c r="AA6690">
        <f>YEAR(SalesLineItems__NO_LOT[[#This Row],[Requested_Ship_Date]])</f>
        <v>2021</v>
      </c>
      <c r="AV6690"/>
      <c r="AX6690"/>
      <c r="AZ6690"/>
      <c r="BC6690"/>
      <c r="BF6690"/>
    </row>
    <row r="6691" spans="1:58" x14ac:dyDescent="0.2">
      <c r="A6691" t="s">
        <v>1323</v>
      </c>
      <c r="B6691" s="11" t="s">
        <v>22</v>
      </c>
      <c r="C6691" s="11" t="s">
        <v>1319</v>
      </c>
      <c r="D6691" s="11" t="s">
        <v>13</v>
      </c>
      <c r="E6691" s="11" t="s">
        <v>14</v>
      </c>
      <c r="F6691">
        <v>1</v>
      </c>
      <c r="G6691" s="11" t="s">
        <v>15</v>
      </c>
      <c r="H6691">
        <v>0</v>
      </c>
      <c r="I6691">
        <v>1.5</v>
      </c>
      <c r="J6691">
        <v>0</v>
      </c>
      <c r="K6691">
        <v>1.5</v>
      </c>
      <c r="L6691" s="11" t="s">
        <v>869</v>
      </c>
      <c r="M6691" s="7">
        <v>44536</v>
      </c>
      <c r="N6691" s="7">
        <v>44536</v>
      </c>
      <c r="O6691" s="11" t="s">
        <v>16</v>
      </c>
      <c r="P6691" s="11" t="s">
        <v>95</v>
      </c>
      <c r="Q6691">
        <v>52186.5</v>
      </c>
      <c r="R6691" s="11" t="s">
        <v>205</v>
      </c>
      <c r="S6691" s="11" t="s">
        <v>95</v>
      </c>
      <c r="T6691">
        <v>1010446.75</v>
      </c>
      <c r="U6691">
        <f>SalesLineItems__NO_LOT[[#This Row],[ActualSales]]-SalesLineItems__NO_LOT[[#This Row],[Extended_Cost]]</f>
        <v>1.5</v>
      </c>
      <c r="V6691">
        <f>IFERROR(SalesLineItems__NO_LOT[[#This Row],[Revenue]]/SalesLineItems__NO_LOT[[#This Row],[Extended_Price]],0)</f>
        <v>1</v>
      </c>
      <c r="W6691" t="str">
        <f>IF(SalesLineItems__NO_LOT[[#This Row],[Revenue]]&lt;0,"Lost on Sale","Normal Revenue")</f>
        <v>Normal Revenue</v>
      </c>
      <c r="X66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1">
        <f>IF(SalesLineItems__NO_LOT[[#This Row],[SOP_Type]]="Return",SalesLineItems__NO_LOT[[#This Row],[Extended_Cost]]*-1,SalesLineItems__NO_LOT[[#This Row],[Extended_Price]])</f>
        <v>1.5</v>
      </c>
      <c r="Z6691">
        <f>MONTH(SalesLineItems__NO_LOT[[#This Row],[Requested_Ship_Date]])</f>
        <v>12</v>
      </c>
      <c r="AA6691">
        <f>YEAR(SalesLineItems__NO_LOT[[#This Row],[Requested_Ship_Date]])</f>
        <v>2021</v>
      </c>
      <c r="AV6691"/>
      <c r="AX6691"/>
      <c r="AZ6691"/>
      <c r="BC6691"/>
      <c r="BF6691"/>
    </row>
    <row r="6692" spans="1:58" x14ac:dyDescent="0.2">
      <c r="A6692" t="s">
        <v>1314</v>
      </c>
      <c r="B6692" s="11" t="s">
        <v>22</v>
      </c>
      <c r="C6692" s="11" t="s">
        <v>1315</v>
      </c>
      <c r="D6692" s="11" t="s">
        <v>78</v>
      </c>
      <c r="E6692" s="11" t="s">
        <v>79</v>
      </c>
      <c r="F6692">
        <v>2191.6799999999998</v>
      </c>
      <c r="G6692" s="11" t="s">
        <v>9</v>
      </c>
      <c r="H6692">
        <v>8240.7199999999993</v>
      </c>
      <c r="I6692">
        <v>11878.91</v>
      </c>
      <c r="J6692">
        <v>3.76</v>
      </c>
      <c r="K6692">
        <v>5.42</v>
      </c>
      <c r="L6692" s="11" t="s">
        <v>73</v>
      </c>
      <c r="M6692" s="7">
        <v>44537</v>
      </c>
      <c r="N6692" s="7">
        <v>44537</v>
      </c>
      <c r="O6692" s="11" t="s">
        <v>70</v>
      </c>
      <c r="P6692" s="11" t="s">
        <v>95</v>
      </c>
      <c r="Q6692">
        <v>16507.830000000002</v>
      </c>
      <c r="R6692" s="11" t="s">
        <v>12</v>
      </c>
      <c r="S6692" s="11" t="s">
        <v>95</v>
      </c>
      <c r="T6692">
        <v>888799.68</v>
      </c>
      <c r="U6692">
        <f>SalesLineItems__NO_LOT[[#This Row],[ActualSales]]-SalesLineItems__NO_LOT[[#This Row],[Extended_Cost]]</f>
        <v>3638.1900000000005</v>
      </c>
      <c r="V6692">
        <f>IFERROR(SalesLineItems__NO_LOT[[#This Row],[Revenue]]/SalesLineItems__NO_LOT[[#This Row],[Extended_Price]],0)</f>
        <v>0.30627305030512064</v>
      </c>
      <c r="W6692" t="str">
        <f>IF(SalesLineItems__NO_LOT[[#This Row],[Revenue]]&lt;0,"Lost on Sale","Normal Revenue")</f>
        <v>Normal Revenue</v>
      </c>
      <c r="X66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2">
        <f>IF(SalesLineItems__NO_LOT[[#This Row],[SOP_Type]]="Return",SalesLineItems__NO_LOT[[#This Row],[Extended_Cost]]*-1,SalesLineItems__NO_LOT[[#This Row],[Extended_Price]])</f>
        <v>11878.91</v>
      </c>
      <c r="Z6692">
        <f>MONTH(SalesLineItems__NO_LOT[[#This Row],[Requested_Ship_Date]])</f>
        <v>12</v>
      </c>
      <c r="AA6692">
        <f>YEAR(SalesLineItems__NO_LOT[[#This Row],[Requested_Ship_Date]])</f>
        <v>2021</v>
      </c>
      <c r="AV6692"/>
      <c r="AX6692"/>
      <c r="AZ6692"/>
      <c r="BC6692"/>
      <c r="BF6692"/>
    </row>
    <row r="6693" spans="1:58" x14ac:dyDescent="0.2">
      <c r="A6693" t="s">
        <v>1316</v>
      </c>
      <c r="B6693" s="11" t="s">
        <v>22</v>
      </c>
      <c r="C6693" s="11" t="s">
        <v>1315</v>
      </c>
      <c r="D6693" s="11" t="s">
        <v>71</v>
      </c>
      <c r="E6693" s="11" t="s">
        <v>72</v>
      </c>
      <c r="F6693">
        <v>150</v>
      </c>
      <c r="G6693" s="11" t="s">
        <v>9</v>
      </c>
      <c r="H6693">
        <v>736.5</v>
      </c>
      <c r="I6693">
        <v>1612.5</v>
      </c>
      <c r="J6693">
        <v>4.91</v>
      </c>
      <c r="K6693">
        <v>10.75</v>
      </c>
      <c r="L6693" s="11" t="s">
        <v>73</v>
      </c>
      <c r="M6693" s="7">
        <v>44537</v>
      </c>
      <c r="N6693" s="7">
        <v>44537</v>
      </c>
      <c r="O6693" s="11" t="s">
        <v>40</v>
      </c>
      <c r="P6693" s="11" t="s">
        <v>95</v>
      </c>
      <c r="Q6693">
        <v>16507.830000000002</v>
      </c>
      <c r="R6693" s="11" t="s">
        <v>12</v>
      </c>
      <c r="S6693" s="11" t="s">
        <v>95</v>
      </c>
      <c r="T6693">
        <v>888799.68</v>
      </c>
      <c r="U6693">
        <f>SalesLineItems__NO_LOT[[#This Row],[ActualSales]]-SalesLineItems__NO_LOT[[#This Row],[Extended_Cost]]</f>
        <v>876</v>
      </c>
      <c r="V6693">
        <f>IFERROR(SalesLineItems__NO_LOT[[#This Row],[Revenue]]/SalesLineItems__NO_LOT[[#This Row],[Extended_Price]],0)</f>
        <v>0.54325581395348832</v>
      </c>
      <c r="W6693" t="str">
        <f>IF(SalesLineItems__NO_LOT[[#This Row],[Revenue]]&lt;0,"Lost on Sale","Normal Revenue")</f>
        <v>Normal Revenue</v>
      </c>
      <c r="X66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3">
        <f>IF(SalesLineItems__NO_LOT[[#This Row],[SOP_Type]]="Return",SalesLineItems__NO_LOT[[#This Row],[Extended_Cost]]*-1,SalesLineItems__NO_LOT[[#This Row],[Extended_Price]])</f>
        <v>1612.5</v>
      </c>
      <c r="Z6693">
        <f>MONTH(SalesLineItems__NO_LOT[[#This Row],[Requested_Ship_Date]])</f>
        <v>12</v>
      </c>
      <c r="AA6693">
        <f>YEAR(SalesLineItems__NO_LOT[[#This Row],[Requested_Ship_Date]])</f>
        <v>2021</v>
      </c>
      <c r="AV6693"/>
      <c r="AX6693"/>
      <c r="AZ6693"/>
      <c r="BC6693"/>
      <c r="BF6693"/>
    </row>
    <row r="6694" spans="1:58" x14ac:dyDescent="0.2">
      <c r="A6694" t="s">
        <v>1317</v>
      </c>
      <c r="B6694" s="11" t="s">
        <v>22</v>
      </c>
      <c r="C6694" s="11" t="s">
        <v>1315</v>
      </c>
      <c r="D6694" s="11" t="s">
        <v>74</v>
      </c>
      <c r="E6694" s="11" t="s">
        <v>75</v>
      </c>
      <c r="F6694">
        <v>1</v>
      </c>
      <c r="G6694" s="11" t="s">
        <v>15</v>
      </c>
      <c r="H6694">
        <v>0</v>
      </c>
      <c r="I6694">
        <v>100</v>
      </c>
      <c r="J6694">
        <v>0</v>
      </c>
      <c r="K6694">
        <v>100</v>
      </c>
      <c r="L6694" s="11" t="s">
        <v>73</v>
      </c>
      <c r="M6694" s="7">
        <v>44537</v>
      </c>
      <c r="N6694" s="7">
        <v>44537</v>
      </c>
      <c r="O6694" s="11" t="s">
        <v>16</v>
      </c>
      <c r="P6694" s="11" t="s">
        <v>95</v>
      </c>
      <c r="Q6694">
        <v>16507.830000000002</v>
      </c>
      <c r="R6694" s="11" t="s">
        <v>12</v>
      </c>
      <c r="S6694" s="11" t="s">
        <v>95</v>
      </c>
      <c r="T6694">
        <v>888799.68</v>
      </c>
      <c r="U6694">
        <f>SalesLineItems__NO_LOT[[#This Row],[ActualSales]]-SalesLineItems__NO_LOT[[#This Row],[Extended_Cost]]</f>
        <v>100</v>
      </c>
      <c r="V6694">
        <f>IFERROR(SalesLineItems__NO_LOT[[#This Row],[Revenue]]/SalesLineItems__NO_LOT[[#This Row],[Extended_Price]],0)</f>
        <v>1</v>
      </c>
      <c r="W6694" t="str">
        <f>IF(SalesLineItems__NO_LOT[[#This Row],[Revenue]]&lt;0,"Lost on Sale","Normal Revenue")</f>
        <v>Normal Revenue</v>
      </c>
      <c r="X66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4">
        <f>IF(SalesLineItems__NO_LOT[[#This Row],[SOP_Type]]="Return",SalesLineItems__NO_LOT[[#This Row],[Extended_Cost]]*-1,SalesLineItems__NO_LOT[[#This Row],[Extended_Price]])</f>
        <v>100</v>
      </c>
      <c r="Z6694">
        <f>MONTH(SalesLineItems__NO_LOT[[#This Row],[Requested_Ship_Date]])</f>
        <v>12</v>
      </c>
      <c r="AA6694">
        <f>YEAR(SalesLineItems__NO_LOT[[#This Row],[Requested_Ship_Date]])</f>
        <v>2021</v>
      </c>
      <c r="AV6694"/>
      <c r="AX6694"/>
      <c r="AZ6694"/>
      <c r="BC6694"/>
      <c r="BF6694"/>
    </row>
    <row r="6695" spans="1:58" x14ac:dyDescent="0.2">
      <c r="A6695" t="s">
        <v>1312</v>
      </c>
      <c r="B6695" s="11" t="s">
        <v>22</v>
      </c>
      <c r="C6695" s="11" t="s">
        <v>1313</v>
      </c>
      <c r="D6695" s="11" t="s">
        <v>19</v>
      </c>
      <c r="E6695" s="11" t="s">
        <v>20</v>
      </c>
      <c r="F6695">
        <v>1814.38</v>
      </c>
      <c r="G6695" s="11" t="s">
        <v>9</v>
      </c>
      <c r="H6695">
        <v>11956.76</v>
      </c>
      <c r="I6695">
        <v>14242.88</v>
      </c>
      <c r="J6695">
        <v>6.59</v>
      </c>
      <c r="K6695">
        <v>7.85</v>
      </c>
      <c r="L6695" s="11" t="s">
        <v>10</v>
      </c>
      <c r="M6695" s="7">
        <v>44539</v>
      </c>
      <c r="N6695" s="7">
        <v>44539</v>
      </c>
      <c r="O6695" s="11" t="s">
        <v>21</v>
      </c>
      <c r="P6695" s="11" t="s">
        <v>95</v>
      </c>
      <c r="Q6695">
        <v>66678.759999999995</v>
      </c>
      <c r="R6695" s="11" t="s">
        <v>12</v>
      </c>
      <c r="S6695" s="11" t="s">
        <v>95</v>
      </c>
      <c r="T6695">
        <v>2195688.4</v>
      </c>
      <c r="U6695">
        <f>SalesLineItems__NO_LOT[[#This Row],[ActualSales]]-SalesLineItems__NO_LOT[[#This Row],[Extended_Cost]]</f>
        <v>2286.119999999999</v>
      </c>
      <c r="V6695">
        <f>IFERROR(SalesLineItems__NO_LOT[[#This Row],[Revenue]]/SalesLineItems__NO_LOT[[#This Row],[Extended_Price]],0)</f>
        <v>0.1605096722011278</v>
      </c>
      <c r="W6695" t="str">
        <f>IF(SalesLineItems__NO_LOT[[#This Row],[Revenue]]&lt;0,"Lost on Sale","Normal Revenue")</f>
        <v>Normal Revenue</v>
      </c>
      <c r="X66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95">
        <f>IF(SalesLineItems__NO_LOT[[#This Row],[SOP_Type]]="Return",SalesLineItems__NO_LOT[[#This Row],[Extended_Cost]]*-1,SalesLineItems__NO_LOT[[#This Row],[Extended_Price]])</f>
        <v>14242.88</v>
      </c>
      <c r="Z6695">
        <f>MONTH(SalesLineItems__NO_LOT[[#This Row],[Requested_Ship_Date]])</f>
        <v>12</v>
      </c>
      <c r="AA6695">
        <f>YEAR(SalesLineItems__NO_LOT[[#This Row],[Requested_Ship_Date]])</f>
        <v>2021</v>
      </c>
      <c r="AV6695"/>
      <c r="AX6695"/>
      <c r="AZ6695"/>
      <c r="BC6695"/>
      <c r="BF6695"/>
    </row>
    <row r="6696" spans="1:58" x14ac:dyDescent="0.2">
      <c r="A6696" t="s">
        <v>1305</v>
      </c>
      <c r="B6696" s="11" t="s">
        <v>22</v>
      </c>
      <c r="C6696" s="11" t="s">
        <v>1306</v>
      </c>
      <c r="D6696" s="11" t="s">
        <v>231</v>
      </c>
      <c r="E6696" s="11" t="s">
        <v>232</v>
      </c>
      <c r="F6696">
        <v>400</v>
      </c>
      <c r="G6696" s="11" t="s">
        <v>68</v>
      </c>
      <c r="H6696">
        <v>10222.879999999999</v>
      </c>
      <c r="I6696">
        <v>12500</v>
      </c>
      <c r="J6696">
        <v>25.56</v>
      </c>
      <c r="K6696">
        <v>31.25</v>
      </c>
      <c r="L6696" s="11" t="s">
        <v>233</v>
      </c>
      <c r="M6696" s="7">
        <v>44544</v>
      </c>
      <c r="N6696" s="7">
        <v>44544</v>
      </c>
      <c r="O6696" s="11" t="s">
        <v>11</v>
      </c>
      <c r="P6696" s="11" t="s">
        <v>95</v>
      </c>
      <c r="Q6696">
        <v>12601.5</v>
      </c>
      <c r="R6696" s="11" t="s">
        <v>12</v>
      </c>
      <c r="S6696" s="11" t="s">
        <v>95</v>
      </c>
      <c r="T6696">
        <v>213547</v>
      </c>
      <c r="U6696">
        <f>SalesLineItems__NO_LOT[[#This Row],[ActualSales]]-SalesLineItems__NO_LOT[[#This Row],[Extended_Cost]]</f>
        <v>2277.1200000000008</v>
      </c>
      <c r="V6696">
        <f>IFERROR(SalesLineItems__NO_LOT[[#This Row],[Revenue]]/SalesLineItems__NO_LOT[[#This Row],[Extended_Price]],0)</f>
        <v>0.18216960000000007</v>
      </c>
      <c r="W6696" t="str">
        <f>IF(SalesLineItems__NO_LOT[[#This Row],[Revenue]]&lt;0,"Lost on Sale","Normal Revenue")</f>
        <v>Normal Revenue</v>
      </c>
      <c r="X66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696">
        <f>IF(SalesLineItems__NO_LOT[[#This Row],[SOP_Type]]="Return",SalesLineItems__NO_LOT[[#This Row],[Extended_Cost]]*-1,SalesLineItems__NO_LOT[[#This Row],[Extended_Price]])</f>
        <v>12500</v>
      </c>
      <c r="Z6696">
        <f>MONTH(SalesLineItems__NO_LOT[[#This Row],[Requested_Ship_Date]])</f>
        <v>12</v>
      </c>
      <c r="AA6696">
        <f>YEAR(SalesLineItems__NO_LOT[[#This Row],[Requested_Ship_Date]])</f>
        <v>2021</v>
      </c>
      <c r="AV6696"/>
      <c r="AX6696"/>
      <c r="AZ6696"/>
      <c r="BC6696"/>
      <c r="BF6696"/>
    </row>
    <row r="6697" spans="1:58" x14ac:dyDescent="0.2">
      <c r="A6697" t="s">
        <v>1307</v>
      </c>
      <c r="B6697" s="11" t="s">
        <v>22</v>
      </c>
      <c r="C6697" s="11" t="s">
        <v>1306</v>
      </c>
      <c r="D6697" s="11" t="s">
        <v>13</v>
      </c>
      <c r="E6697" s="11" t="s">
        <v>14</v>
      </c>
      <c r="F6697">
        <v>1</v>
      </c>
      <c r="G6697" s="11" t="s">
        <v>15</v>
      </c>
      <c r="H6697">
        <v>0</v>
      </c>
      <c r="I6697">
        <v>1.5</v>
      </c>
      <c r="J6697">
        <v>0</v>
      </c>
      <c r="K6697">
        <v>1.5</v>
      </c>
      <c r="L6697" s="11" t="s">
        <v>233</v>
      </c>
      <c r="M6697" s="7">
        <v>44544</v>
      </c>
      <c r="N6697" s="7">
        <v>44544</v>
      </c>
      <c r="O6697" s="11" t="s">
        <v>16</v>
      </c>
      <c r="P6697" s="11" t="s">
        <v>95</v>
      </c>
      <c r="Q6697">
        <v>12601.5</v>
      </c>
      <c r="R6697" s="11" t="s">
        <v>12</v>
      </c>
      <c r="S6697" s="11" t="s">
        <v>95</v>
      </c>
      <c r="T6697">
        <v>213547</v>
      </c>
      <c r="U6697">
        <f>SalesLineItems__NO_LOT[[#This Row],[ActualSales]]-SalesLineItems__NO_LOT[[#This Row],[Extended_Cost]]</f>
        <v>1.5</v>
      </c>
      <c r="V6697">
        <f>IFERROR(SalesLineItems__NO_LOT[[#This Row],[Revenue]]/SalesLineItems__NO_LOT[[#This Row],[Extended_Price]],0)</f>
        <v>1</v>
      </c>
      <c r="W6697" t="str">
        <f>IF(SalesLineItems__NO_LOT[[#This Row],[Revenue]]&lt;0,"Lost on Sale","Normal Revenue")</f>
        <v>Normal Revenue</v>
      </c>
      <c r="X66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7">
        <f>IF(SalesLineItems__NO_LOT[[#This Row],[SOP_Type]]="Return",SalesLineItems__NO_LOT[[#This Row],[Extended_Cost]]*-1,SalesLineItems__NO_LOT[[#This Row],[Extended_Price]])</f>
        <v>1.5</v>
      </c>
      <c r="Z6697">
        <f>MONTH(SalesLineItems__NO_LOT[[#This Row],[Requested_Ship_Date]])</f>
        <v>12</v>
      </c>
      <c r="AA6697">
        <f>YEAR(SalesLineItems__NO_LOT[[#This Row],[Requested_Ship_Date]])</f>
        <v>2021</v>
      </c>
      <c r="AV6697"/>
      <c r="AX6697"/>
      <c r="AZ6697"/>
      <c r="BC6697"/>
      <c r="BF6697"/>
    </row>
    <row r="6698" spans="1:58" x14ac:dyDescent="0.2">
      <c r="A6698" t="s">
        <v>1249</v>
      </c>
      <c r="B6698" s="11" t="s">
        <v>22</v>
      </c>
      <c r="C6698" s="11" t="s">
        <v>1250</v>
      </c>
      <c r="D6698" s="11" t="s">
        <v>66</v>
      </c>
      <c r="E6698" s="11" t="s">
        <v>67</v>
      </c>
      <c r="F6698">
        <v>2000</v>
      </c>
      <c r="G6698" s="11" t="s">
        <v>68</v>
      </c>
      <c r="H6698">
        <v>27442.69</v>
      </c>
      <c r="I6698">
        <v>29120</v>
      </c>
      <c r="J6698">
        <v>13.72</v>
      </c>
      <c r="K6698">
        <v>14.56</v>
      </c>
      <c r="L6698" s="11" t="s">
        <v>69</v>
      </c>
      <c r="M6698" s="7">
        <v>44550</v>
      </c>
      <c r="N6698" s="7">
        <v>44550</v>
      </c>
      <c r="O6698" s="11" t="s">
        <v>70</v>
      </c>
      <c r="P6698" s="11" t="s">
        <v>95</v>
      </c>
      <c r="Q6698">
        <v>320188.32</v>
      </c>
      <c r="R6698" s="11" t="s">
        <v>52</v>
      </c>
      <c r="S6698" s="11" t="s">
        <v>95</v>
      </c>
      <c r="T6698">
        <v>8464367.5299999993</v>
      </c>
      <c r="U6698">
        <f>SalesLineItems__NO_LOT[[#This Row],[ActualSales]]-SalesLineItems__NO_LOT[[#This Row],[Extended_Cost]]</f>
        <v>1677.3100000000013</v>
      </c>
      <c r="V6698">
        <f>IFERROR(SalesLineItems__NO_LOT[[#This Row],[Revenue]]/SalesLineItems__NO_LOT[[#This Row],[Extended_Price]],0)</f>
        <v>5.7599931318681366E-2</v>
      </c>
      <c r="W6698" t="str">
        <f>IF(SalesLineItems__NO_LOT[[#This Row],[Revenue]]&lt;0,"Lost on Sale","Normal Revenue")</f>
        <v>Normal Revenue</v>
      </c>
      <c r="X66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698">
        <f>IF(SalesLineItems__NO_LOT[[#This Row],[SOP_Type]]="Return",SalesLineItems__NO_LOT[[#This Row],[Extended_Cost]]*-1,SalesLineItems__NO_LOT[[#This Row],[Extended_Price]])</f>
        <v>29120</v>
      </c>
      <c r="Z6698">
        <f>MONTH(SalesLineItems__NO_LOT[[#This Row],[Requested_Ship_Date]])</f>
        <v>12</v>
      </c>
      <c r="AA6698">
        <f>YEAR(SalesLineItems__NO_LOT[[#This Row],[Requested_Ship_Date]])</f>
        <v>2021</v>
      </c>
      <c r="AV6698"/>
      <c r="AX6698"/>
      <c r="AZ6698"/>
      <c r="BC6698"/>
      <c r="BF6698"/>
    </row>
    <row r="6699" spans="1:58" x14ac:dyDescent="0.2">
      <c r="A6699" t="s">
        <v>1251</v>
      </c>
      <c r="B6699" s="11" t="s">
        <v>22</v>
      </c>
      <c r="C6699" s="11" t="s">
        <v>1250</v>
      </c>
      <c r="D6699" s="11" t="s">
        <v>13</v>
      </c>
      <c r="E6699" s="11" t="s">
        <v>14</v>
      </c>
      <c r="F6699">
        <v>1</v>
      </c>
      <c r="G6699" s="11" t="s">
        <v>15</v>
      </c>
      <c r="H6699">
        <v>0</v>
      </c>
      <c r="I6699">
        <v>1.5</v>
      </c>
      <c r="J6699">
        <v>0</v>
      </c>
      <c r="K6699">
        <v>1.5</v>
      </c>
      <c r="L6699" s="11" t="s">
        <v>69</v>
      </c>
      <c r="M6699" s="7">
        <v>44550</v>
      </c>
      <c r="N6699" s="7">
        <v>44550</v>
      </c>
      <c r="O6699" s="11" t="s">
        <v>16</v>
      </c>
      <c r="P6699" s="11" t="s">
        <v>95</v>
      </c>
      <c r="Q6699">
        <v>320188.32</v>
      </c>
      <c r="R6699" s="11" t="s">
        <v>52</v>
      </c>
      <c r="S6699" s="11" t="s">
        <v>95</v>
      </c>
      <c r="T6699">
        <v>8464367.5299999993</v>
      </c>
      <c r="U6699">
        <f>SalesLineItems__NO_LOT[[#This Row],[ActualSales]]-SalesLineItems__NO_LOT[[#This Row],[Extended_Cost]]</f>
        <v>1.5</v>
      </c>
      <c r="V6699">
        <f>IFERROR(SalesLineItems__NO_LOT[[#This Row],[Revenue]]/SalesLineItems__NO_LOT[[#This Row],[Extended_Price]],0)</f>
        <v>1</v>
      </c>
      <c r="W6699" t="str">
        <f>IF(SalesLineItems__NO_LOT[[#This Row],[Revenue]]&lt;0,"Lost on Sale","Normal Revenue")</f>
        <v>Normal Revenue</v>
      </c>
      <c r="X66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699">
        <f>IF(SalesLineItems__NO_LOT[[#This Row],[SOP_Type]]="Return",SalesLineItems__NO_LOT[[#This Row],[Extended_Cost]]*-1,SalesLineItems__NO_LOT[[#This Row],[Extended_Price]])</f>
        <v>1.5</v>
      </c>
      <c r="Z6699">
        <f>MONTH(SalesLineItems__NO_LOT[[#This Row],[Requested_Ship_Date]])</f>
        <v>12</v>
      </c>
      <c r="AA6699">
        <f>YEAR(SalesLineItems__NO_LOT[[#This Row],[Requested_Ship_Date]])</f>
        <v>2021</v>
      </c>
      <c r="AV6699"/>
      <c r="AX6699"/>
      <c r="AZ6699"/>
      <c r="BC6699"/>
      <c r="BF6699"/>
    </row>
    <row r="6700" spans="1:58" x14ac:dyDescent="0.2">
      <c r="A6700" t="s">
        <v>1252</v>
      </c>
      <c r="B6700" s="11" t="s">
        <v>22</v>
      </c>
      <c r="C6700" s="11" t="s">
        <v>1253</v>
      </c>
      <c r="D6700" s="11" t="s">
        <v>404</v>
      </c>
      <c r="E6700" s="11" t="s">
        <v>405</v>
      </c>
      <c r="F6700">
        <v>25</v>
      </c>
      <c r="G6700" s="11" t="s">
        <v>9</v>
      </c>
      <c r="H6700">
        <v>116</v>
      </c>
      <c r="I6700">
        <v>319.5</v>
      </c>
      <c r="J6700">
        <v>4.6399999999999997</v>
      </c>
      <c r="K6700">
        <v>12.78</v>
      </c>
      <c r="L6700" s="11" t="s">
        <v>394</v>
      </c>
      <c r="M6700" s="7">
        <v>44550</v>
      </c>
      <c r="N6700" s="7">
        <v>44550</v>
      </c>
      <c r="O6700" s="11" t="s">
        <v>159</v>
      </c>
      <c r="P6700" s="11" t="s">
        <v>95</v>
      </c>
      <c r="Q6700">
        <v>5300</v>
      </c>
      <c r="R6700" s="11" t="s">
        <v>52</v>
      </c>
      <c r="S6700" s="11" t="s">
        <v>95</v>
      </c>
      <c r="T6700">
        <v>41239.19</v>
      </c>
      <c r="U6700">
        <f>SalesLineItems__NO_LOT[[#This Row],[ActualSales]]-SalesLineItems__NO_LOT[[#This Row],[Extended_Cost]]</f>
        <v>203.5</v>
      </c>
      <c r="V6700">
        <f>IFERROR(SalesLineItems__NO_LOT[[#This Row],[Revenue]]/SalesLineItems__NO_LOT[[#This Row],[Extended_Price]],0)</f>
        <v>0.63693270735524254</v>
      </c>
      <c r="W6700" t="str">
        <f>IF(SalesLineItems__NO_LOT[[#This Row],[Revenue]]&lt;0,"Lost on Sale","Normal Revenue")</f>
        <v>Normal Revenue</v>
      </c>
      <c r="X67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0">
        <f>IF(SalesLineItems__NO_LOT[[#This Row],[SOP_Type]]="Return",SalesLineItems__NO_LOT[[#This Row],[Extended_Cost]]*-1,SalesLineItems__NO_LOT[[#This Row],[Extended_Price]])</f>
        <v>319.5</v>
      </c>
      <c r="Z6700">
        <f>MONTH(SalesLineItems__NO_LOT[[#This Row],[Requested_Ship_Date]])</f>
        <v>12</v>
      </c>
      <c r="AA6700">
        <f>YEAR(SalesLineItems__NO_LOT[[#This Row],[Requested_Ship_Date]])</f>
        <v>2021</v>
      </c>
      <c r="AV6700"/>
      <c r="AX6700"/>
      <c r="AZ6700"/>
      <c r="BC6700"/>
      <c r="BF6700"/>
    </row>
    <row r="6701" spans="1:58" x14ac:dyDescent="0.2">
      <c r="A6701" t="s">
        <v>1232</v>
      </c>
      <c r="B6701" s="11" t="s">
        <v>22</v>
      </c>
      <c r="C6701" s="11" t="s">
        <v>1233</v>
      </c>
      <c r="D6701" s="11" t="s">
        <v>1234</v>
      </c>
      <c r="E6701" s="11" t="s">
        <v>1235</v>
      </c>
      <c r="F6701">
        <v>450</v>
      </c>
      <c r="G6701" s="11" t="s">
        <v>9</v>
      </c>
      <c r="H6701">
        <v>540</v>
      </c>
      <c r="I6701">
        <v>1345.5</v>
      </c>
      <c r="J6701">
        <v>1.2</v>
      </c>
      <c r="K6701">
        <v>2.99</v>
      </c>
      <c r="L6701" s="11" t="s">
        <v>1236</v>
      </c>
      <c r="M6701" s="7">
        <v>44551</v>
      </c>
      <c r="N6701" s="7">
        <v>44551</v>
      </c>
      <c r="O6701" s="11" t="s">
        <v>21</v>
      </c>
      <c r="P6701" s="11" t="s">
        <v>95</v>
      </c>
      <c r="Q6701">
        <v>2676.75</v>
      </c>
      <c r="R6701" s="11" t="s">
        <v>52</v>
      </c>
      <c r="S6701" s="11" t="s">
        <v>95</v>
      </c>
      <c r="T6701">
        <v>2856.75</v>
      </c>
      <c r="U6701">
        <f>SalesLineItems__NO_LOT[[#This Row],[ActualSales]]-SalesLineItems__NO_LOT[[#This Row],[Extended_Cost]]</f>
        <v>805.5</v>
      </c>
      <c r="V6701">
        <f>IFERROR(SalesLineItems__NO_LOT[[#This Row],[Revenue]]/SalesLineItems__NO_LOT[[#This Row],[Extended_Price]],0)</f>
        <v>0.59866220735785958</v>
      </c>
      <c r="W6701" t="str">
        <f>IF(SalesLineItems__NO_LOT[[#This Row],[Revenue]]&lt;0,"Lost on Sale","Normal Revenue")</f>
        <v>Normal Revenue</v>
      </c>
      <c r="X67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1">
        <f>IF(SalesLineItems__NO_LOT[[#This Row],[SOP_Type]]="Return",SalesLineItems__NO_LOT[[#This Row],[Extended_Cost]]*-1,SalesLineItems__NO_LOT[[#This Row],[Extended_Price]])</f>
        <v>1345.5</v>
      </c>
      <c r="Z6701">
        <f>MONTH(SalesLineItems__NO_LOT[[#This Row],[Requested_Ship_Date]])</f>
        <v>12</v>
      </c>
      <c r="AA6701">
        <f>YEAR(SalesLineItems__NO_LOT[[#This Row],[Requested_Ship_Date]])</f>
        <v>2021</v>
      </c>
      <c r="AV6701"/>
      <c r="AX6701"/>
      <c r="AZ6701"/>
      <c r="BC6701"/>
      <c r="BF6701"/>
    </row>
    <row r="6702" spans="1:58" x14ac:dyDescent="0.2">
      <c r="A6702" t="s">
        <v>1237</v>
      </c>
      <c r="B6702" s="11" t="s">
        <v>22</v>
      </c>
      <c r="C6702" s="11" t="s">
        <v>1233</v>
      </c>
      <c r="D6702" s="11" t="s">
        <v>1238</v>
      </c>
      <c r="E6702" s="11" t="s">
        <v>1239</v>
      </c>
      <c r="F6702">
        <v>375</v>
      </c>
      <c r="G6702" s="11" t="s">
        <v>9</v>
      </c>
      <c r="H6702">
        <v>577.5</v>
      </c>
      <c r="I6702">
        <v>1331.25</v>
      </c>
      <c r="J6702">
        <v>1.54</v>
      </c>
      <c r="K6702">
        <v>3.55</v>
      </c>
      <c r="L6702" s="11" t="s">
        <v>1236</v>
      </c>
      <c r="M6702" s="7">
        <v>44551</v>
      </c>
      <c r="N6702" s="7">
        <v>44551</v>
      </c>
      <c r="O6702" s="11" t="s">
        <v>21</v>
      </c>
      <c r="P6702" s="11" t="s">
        <v>95</v>
      </c>
      <c r="Q6702">
        <v>2676.75</v>
      </c>
      <c r="R6702" s="11" t="s">
        <v>52</v>
      </c>
      <c r="S6702" s="11" t="s">
        <v>95</v>
      </c>
      <c r="T6702">
        <v>2856.75</v>
      </c>
      <c r="U6702">
        <f>SalesLineItems__NO_LOT[[#This Row],[ActualSales]]-SalesLineItems__NO_LOT[[#This Row],[Extended_Cost]]</f>
        <v>753.75</v>
      </c>
      <c r="V6702">
        <f>IFERROR(SalesLineItems__NO_LOT[[#This Row],[Revenue]]/SalesLineItems__NO_LOT[[#This Row],[Extended_Price]],0)</f>
        <v>0.56619718309859157</v>
      </c>
      <c r="W6702" t="str">
        <f>IF(SalesLineItems__NO_LOT[[#This Row],[Revenue]]&lt;0,"Lost on Sale","Normal Revenue")</f>
        <v>Normal Revenue</v>
      </c>
      <c r="X67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2">
        <f>IF(SalesLineItems__NO_LOT[[#This Row],[SOP_Type]]="Return",SalesLineItems__NO_LOT[[#This Row],[Extended_Cost]]*-1,SalesLineItems__NO_LOT[[#This Row],[Extended_Price]])</f>
        <v>1331.25</v>
      </c>
      <c r="Z6702">
        <f>MONTH(SalesLineItems__NO_LOT[[#This Row],[Requested_Ship_Date]])</f>
        <v>12</v>
      </c>
      <c r="AA6702">
        <f>YEAR(SalesLineItems__NO_LOT[[#This Row],[Requested_Ship_Date]])</f>
        <v>2021</v>
      </c>
      <c r="AV6702"/>
      <c r="AX6702"/>
      <c r="AZ6702"/>
      <c r="BC6702"/>
      <c r="BF6702"/>
    </row>
    <row r="6703" spans="1:58" x14ac:dyDescent="0.2">
      <c r="A6703" t="s">
        <v>1190</v>
      </c>
      <c r="B6703" s="11" t="s">
        <v>22</v>
      </c>
      <c r="C6703" s="11" t="s">
        <v>1191</v>
      </c>
      <c r="D6703" s="11" t="s">
        <v>551</v>
      </c>
      <c r="E6703" s="11" t="s">
        <v>552</v>
      </c>
      <c r="F6703">
        <v>908</v>
      </c>
      <c r="G6703" s="11" t="s">
        <v>9</v>
      </c>
      <c r="H6703">
        <v>2832.96</v>
      </c>
      <c r="I6703">
        <v>4067.84</v>
      </c>
      <c r="J6703">
        <v>3.12</v>
      </c>
      <c r="K6703">
        <v>4.4800000000000004</v>
      </c>
      <c r="L6703" s="11" t="s">
        <v>506</v>
      </c>
      <c r="M6703" s="7">
        <v>44552</v>
      </c>
      <c r="N6703" s="7">
        <v>44552</v>
      </c>
      <c r="O6703" s="11" t="s">
        <v>70</v>
      </c>
      <c r="P6703" s="11" t="s">
        <v>95</v>
      </c>
      <c r="Q6703">
        <v>21199.93</v>
      </c>
      <c r="R6703" s="11" t="s">
        <v>52</v>
      </c>
      <c r="S6703" s="11" t="s">
        <v>95</v>
      </c>
      <c r="T6703">
        <v>21199.93</v>
      </c>
      <c r="U6703">
        <f>SalesLineItems__NO_LOT[[#This Row],[ActualSales]]-SalesLineItems__NO_LOT[[#This Row],[Extended_Cost]]</f>
        <v>1234.8800000000001</v>
      </c>
      <c r="V6703">
        <f>IFERROR(SalesLineItems__NO_LOT[[#This Row],[Revenue]]/SalesLineItems__NO_LOT[[#This Row],[Extended_Price]],0)</f>
        <v>0.3035714285714286</v>
      </c>
      <c r="W6703" t="str">
        <f>IF(SalesLineItems__NO_LOT[[#This Row],[Revenue]]&lt;0,"Lost on Sale","Normal Revenue")</f>
        <v>Normal Revenue</v>
      </c>
      <c r="X67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3">
        <f>IF(SalesLineItems__NO_LOT[[#This Row],[SOP_Type]]="Return",SalesLineItems__NO_LOT[[#This Row],[Extended_Cost]]*-1,SalesLineItems__NO_LOT[[#This Row],[Extended_Price]])</f>
        <v>4067.84</v>
      </c>
      <c r="Z6703">
        <f>MONTH(SalesLineItems__NO_LOT[[#This Row],[Requested_Ship_Date]])</f>
        <v>12</v>
      </c>
      <c r="AA6703">
        <f>YEAR(SalesLineItems__NO_LOT[[#This Row],[Requested_Ship_Date]])</f>
        <v>2021</v>
      </c>
      <c r="AV6703"/>
      <c r="AX6703"/>
      <c r="AZ6703"/>
      <c r="BC6703"/>
      <c r="BF6703"/>
    </row>
    <row r="6704" spans="1:58" x14ac:dyDescent="0.2">
      <c r="A6704" t="s">
        <v>1192</v>
      </c>
      <c r="B6704" s="11" t="s">
        <v>22</v>
      </c>
      <c r="C6704" s="11" t="s">
        <v>1191</v>
      </c>
      <c r="D6704" s="11" t="s">
        <v>537</v>
      </c>
      <c r="E6704" s="11" t="s">
        <v>538</v>
      </c>
      <c r="F6704">
        <v>448.8</v>
      </c>
      <c r="G6704" s="11" t="s">
        <v>9</v>
      </c>
      <c r="H6704">
        <v>1781.73</v>
      </c>
      <c r="I6704">
        <v>2629.97</v>
      </c>
      <c r="J6704">
        <v>3.97</v>
      </c>
      <c r="K6704">
        <v>5.86</v>
      </c>
      <c r="L6704" s="11" t="s">
        <v>506</v>
      </c>
      <c r="M6704" s="7">
        <v>44552</v>
      </c>
      <c r="N6704" s="7">
        <v>44552</v>
      </c>
      <c r="O6704" s="11" t="s">
        <v>70</v>
      </c>
      <c r="P6704" s="11" t="s">
        <v>95</v>
      </c>
      <c r="Q6704">
        <v>21199.93</v>
      </c>
      <c r="R6704" s="11" t="s">
        <v>52</v>
      </c>
      <c r="S6704" s="11" t="s">
        <v>95</v>
      </c>
      <c r="T6704">
        <v>21199.93</v>
      </c>
      <c r="U6704">
        <f>SalesLineItems__NO_LOT[[#This Row],[ActualSales]]-SalesLineItems__NO_LOT[[#This Row],[Extended_Cost]]</f>
        <v>848.23999999999978</v>
      </c>
      <c r="V6704">
        <f>IFERROR(SalesLineItems__NO_LOT[[#This Row],[Revenue]]/SalesLineItems__NO_LOT[[#This Row],[Extended_Price]],0)</f>
        <v>0.32252839386000592</v>
      </c>
      <c r="W6704" t="str">
        <f>IF(SalesLineItems__NO_LOT[[#This Row],[Revenue]]&lt;0,"Lost on Sale","Normal Revenue")</f>
        <v>Normal Revenue</v>
      </c>
      <c r="X67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4">
        <f>IF(SalesLineItems__NO_LOT[[#This Row],[SOP_Type]]="Return",SalesLineItems__NO_LOT[[#This Row],[Extended_Cost]]*-1,SalesLineItems__NO_LOT[[#This Row],[Extended_Price]])</f>
        <v>2629.97</v>
      </c>
      <c r="Z6704">
        <f>MONTH(SalesLineItems__NO_LOT[[#This Row],[Requested_Ship_Date]])</f>
        <v>12</v>
      </c>
      <c r="AA6704">
        <f>YEAR(SalesLineItems__NO_LOT[[#This Row],[Requested_Ship_Date]])</f>
        <v>2021</v>
      </c>
      <c r="AV6704"/>
      <c r="AX6704"/>
      <c r="AZ6704"/>
      <c r="BC6704"/>
      <c r="BF6704"/>
    </row>
    <row r="6705" spans="1:58" x14ac:dyDescent="0.2">
      <c r="A6705" t="s">
        <v>1193</v>
      </c>
      <c r="B6705" s="11" t="s">
        <v>22</v>
      </c>
      <c r="C6705" s="11" t="s">
        <v>1191</v>
      </c>
      <c r="D6705" s="11" t="s">
        <v>545</v>
      </c>
      <c r="E6705" s="11" t="s">
        <v>546</v>
      </c>
      <c r="F6705">
        <v>278.39999999999998</v>
      </c>
      <c r="G6705" s="11" t="s">
        <v>9</v>
      </c>
      <c r="H6705">
        <v>1007.8</v>
      </c>
      <c r="I6705">
        <v>1392</v>
      </c>
      <c r="J6705">
        <v>3.62</v>
      </c>
      <c r="K6705">
        <v>5</v>
      </c>
      <c r="L6705" s="11" t="s">
        <v>506</v>
      </c>
      <c r="M6705" s="7">
        <v>44552</v>
      </c>
      <c r="N6705" s="7">
        <v>44552</v>
      </c>
      <c r="O6705" s="11" t="s">
        <v>70</v>
      </c>
      <c r="P6705" s="11" t="s">
        <v>95</v>
      </c>
      <c r="Q6705">
        <v>21199.93</v>
      </c>
      <c r="R6705" s="11" t="s">
        <v>52</v>
      </c>
      <c r="S6705" s="11" t="s">
        <v>95</v>
      </c>
      <c r="T6705">
        <v>21199.93</v>
      </c>
      <c r="U6705">
        <f>SalesLineItems__NO_LOT[[#This Row],[ActualSales]]-SalesLineItems__NO_LOT[[#This Row],[Extended_Cost]]</f>
        <v>384.20000000000005</v>
      </c>
      <c r="V6705">
        <f>IFERROR(SalesLineItems__NO_LOT[[#This Row],[Revenue]]/SalesLineItems__NO_LOT[[#This Row],[Extended_Price]],0)</f>
        <v>0.27600574712643683</v>
      </c>
      <c r="W6705" t="str">
        <f>IF(SalesLineItems__NO_LOT[[#This Row],[Revenue]]&lt;0,"Lost on Sale","Normal Revenue")</f>
        <v>Normal Revenue</v>
      </c>
      <c r="X67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05">
        <f>IF(SalesLineItems__NO_LOT[[#This Row],[SOP_Type]]="Return",SalesLineItems__NO_LOT[[#This Row],[Extended_Cost]]*-1,SalesLineItems__NO_LOT[[#This Row],[Extended_Price]])</f>
        <v>1392</v>
      </c>
      <c r="Z6705">
        <f>MONTH(SalesLineItems__NO_LOT[[#This Row],[Requested_Ship_Date]])</f>
        <v>12</v>
      </c>
      <c r="AA6705">
        <f>YEAR(SalesLineItems__NO_LOT[[#This Row],[Requested_Ship_Date]])</f>
        <v>2021</v>
      </c>
      <c r="AV6705"/>
      <c r="AX6705"/>
      <c r="AZ6705"/>
      <c r="BC6705"/>
      <c r="BF6705"/>
    </row>
    <row r="6706" spans="1:58" x14ac:dyDescent="0.2">
      <c r="A6706" t="s">
        <v>1194</v>
      </c>
      <c r="B6706" s="11" t="s">
        <v>22</v>
      </c>
      <c r="C6706" s="11" t="s">
        <v>1191</v>
      </c>
      <c r="D6706" s="11" t="s">
        <v>529</v>
      </c>
      <c r="E6706" s="11" t="s">
        <v>406</v>
      </c>
      <c r="F6706">
        <v>97.72</v>
      </c>
      <c r="G6706" s="11" t="s">
        <v>9</v>
      </c>
      <c r="H6706">
        <v>314.66000000000003</v>
      </c>
      <c r="I6706">
        <v>590.23</v>
      </c>
      <c r="J6706">
        <v>3.22</v>
      </c>
      <c r="K6706">
        <v>6.04</v>
      </c>
      <c r="L6706" s="11" t="s">
        <v>506</v>
      </c>
      <c r="M6706" s="7">
        <v>44552</v>
      </c>
      <c r="N6706" s="7">
        <v>44552</v>
      </c>
      <c r="O6706" s="11" t="s">
        <v>70</v>
      </c>
      <c r="P6706" s="11" t="s">
        <v>95</v>
      </c>
      <c r="Q6706">
        <v>21199.93</v>
      </c>
      <c r="R6706" s="11" t="s">
        <v>52</v>
      </c>
      <c r="S6706" s="11" t="s">
        <v>95</v>
      </c>
      <c r="T6706">
        <v>21199.93</v>
      </c>
      <c r="U6706">
        <f>SalesLineItems__NO_LOT[[#This Row],[ActualSales]]-SalesLineItems__NO_LOT[[#This Row],[Extended_Cost]]</f>
        <v>275.57</v>
      </c>
      <c r="V6706">
        <f>IFERROR(SalesLineItems__NO_LOT[[#This Row],[Revenue]]/SalesLineItems__NO_LOT[[#This Row],[Extended_Price]],0)</f>
        <v>0.46688579028514304</v>
      </c>
      <c r="W6706" t="str">
        <f>IF(SalesLineItems__NO_LOT[[#This Row],[Revenue]]&lt;0,"Lost on Sale","Normal Revenue")</f>
        <v>Normal Revenue</v>
      </c>
      <c r="X67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6">
        <f>IF(SalesLineItems__NO_LOT[[#This Row],[SOP_Type]]="Return",SalesLineItems__NO_LOT[[#This Row],[Extended_Cost]]*-1,SalesLineItems__NO_LOT[[#This Row],[Extended_Price]])</f>
        <v>590.23</v>
      </c>
      <c r="Z6706">
        <f>MONTH(SalesLineItems__NO_LOT[[#This Row],[Requested_Ship_Date]])</f>
        <v>12</v>
      </c>
      <c r="AA6706">
        <f>YEAR(SalesLineItems__NO_LOT[[#This Row],[Requested_Ship_Date]])</f>
        <v>2021</v>
      </c>
      <c r="AV6706"/>
      <c r="AX6706"/>
      <c r="AZ6706"/>
      <c r="BC6706"/>
      <c r="BF6706"/>
    </row>
    <row r="6707" spans="1:58" x14ac:dyDescent="0.2">
      <c r="A6707" t="s">
        <v>1195</v>
      </c>
      <c r="B6707" s="11" t="s">
        <v>22</v>
      </c>
      <c r="C6707" s="11" t="s">
        <v>1191</v>
      </c>
      <c r="D6707" s="11" t="s">
        <v>509</v>
      </c>
      <c r="E6707" s="11" t="s">
        <v>510</v>
      </c>
      <c r="F6707">
        <v>59.4</v>
      </c>
      <c r="G6707" s="11" t="s">
        <v>9</v>
      </c>
      <c r="H6707">
        <v>269.08999999999997</v>
      </c>
      <c r="I6707">
        <v>519.16</v>
      </c>
      <c r="J6707">
        <v>4.53</v>
      </c>
      <c r="K6707">
        <v>8.74</v>
      </c>
      <c r="L6707" s="11" t="s">
        <v>506</v>
      </c>
      <c r="M6707" s="7">
        <v>44552</v>
      </c>
      <c r="N6707" s="7">
        <v>44552</v>
      </c>
      <c r="O6707" s="11" t="s">
        <v>40</v>
      </c>
      <c r="P6707" s="11" t="s">
        <v>95</v>
      </c>
      <c r="Q6707">
        <v>21199.93</v>
      </c>
      <c r="R6707" s="11" t="s">
        <v>52</v>
      </c>
      <c r="S6707" s="11" t="s">
        <v>95</v>
      </c>
      <c r="T6707">
        <v>21199.93</v>
      </c>
      <c r="U6707">
        <f>SalesLineItems__NO_LOT[[#This Row],[ActualSales]]-SalesLineItems__NO_LOT[[#This Row],[Extended_Cost]]</f>
        <v>250.07</v>
      </c>
      <c r="V6707">
        <f>IFERROR(SalesLineItems__NO_LOT[[#This Row],[Revenue]]/SalesLineItems__NO_LOT[[#This Row],[Extended_Price]],0)</f>
        <v>0.48168194776176904</v>
      </c>
      <c r="W6707" t="str">
        <f>IF(SalesLineItems__NO_LOT[[#This Row],[Revenue]]&lt;0,"Lost on Sale","Normal Revenue")</f>
        <v>Normal Revenue</v>
      </c>
      <c r="X67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7">
        <f>IF(SalesLineItems__NO_LOT[[#This Row],[SOP_Type]]="Return",SalesLineItems__NO_LOT[[#This Row],[Extended_Cost]]*-1,SalesLineItems__NO_LOT[[#This Row],[Extended_Price]])</f>
        <v>519.16</v>
      </c>
      <c r="Z6707">
        <f>MONTH(SalesLineItems__NO_LOT[[#This Row],[Requested_Ship_Date]])</f>
        <v>12</v>
      </c>
      <c r="AA6707">
        <f>YEAR(SalesLineItems__NO_LOT[[#This Row],[Requested_Ship_Date]])</f>
        <v>2021</v>
      </c>
      <c r="AV6707"/>
      <c r="AX6707"/>
      <c r="AZ6707"/>
      <c r="BC6707"/>
      <c r="BF6707"/>
    </row>
    <row r="6708" spans="1:58" x14ac:dyDescent="0.2">
      <c r="A6708" t="s">
        <v>1196</v>
      </c>
      <c r="B6708" s="11" t="s">
        <v>22</v>
      </c>
      <c r="C6708" s="11" t="s">
        <v>1191</v>
      </c>
      <c r="D6708" s="11" t="s">
        <v>533</v>
      </c>
      <c r="E6708" s="11" t="s">
        <v>534</v>
      </c>
      <c r="F6708">
        <v>107.95</v>
      </c>
      <c r="G6708" s="11" t="s">
        <v>9</v>
      </c>
      <c r="H6708">
        <v>425.32</v>
      </c>
      <c r="I6708">
        <v>843.09</v>
      </c>
      <c r="J6708">
        <v>3.94</v>
      </c>
      <c r="K6708">
        <v>7.81</v>
      </c>
      <c r="L6708" s="11" t="s">
        <v>506</v>
      </c>
      <c r="M6708" s="7">
        <v>44552</v>
      </c>
      <c r="N6708" s="7">
        <v>44552</v>
      </c>
      <c r="O6708" s="11" t="s">
        <v>70</v>
      </c>
      <c r="P6708" s="11" t="s">
        <v>95</v>
      </c>
      <c r="Q6708">
        <v>21199.93</v>
      </c>
      <c r="R6708" s="11" t="s">
        <v>52</v>
      </c>
      <c r="S6708" s="11" t="s">
        <v>95</v>
      </c>
      <c r="T6708">
        <v>21199.93</v>
      </c>
      <c r="U6708">
        <f>SalesLineItems__NO_LOT[[#This Row],[ActualSales]]-SalesLineItems__NO_LOT[[#This Row],[Extended_Cost]]</f>
        <v>417.77000000000004</v>
      </c>
      <c r="V6708">
        <f>IFERROR(SalesLineItems__NO_LOT[[#This Row],[Revenue]]/SalesLineItems__NO_LOT[[#This Row],[Extended_Price]],0)</f>
        <v>0.4955224234660594</v>
      </c>
      <c r="W6708" t="str">
        <f>IF(SalesLineItems__NO_LOT[[#This Row],[Revenue]]&lt;0,"Lost on Sale","Normal Revenue")</f>
        <v>Normal Revenue</v>
      </c>
      <c r="X67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8">
        <f>IF(SalesLineItems__NO_LOT[[#This Row],[SOP_Type]]="Return",SalesLineItems__NO_LOT[[#This Row],[Extended_Cost]]*-1,SalesLineItems__NO_LOT[[#This Row],[Extended_Price]])</f>
        <v>843.09</v>
      </c>
      <c r="Z6708">
        <f>MONTH(SalesLineItems__NO_LOT[[#This Row],[Requested_Ship_Date]])</f>
        <v>12</v>
      </c>
      <c r="AA6708">
        <f>YEAR(SalesLineItems__NO_LOT[[#This Row],[Requested_Ship_Date]])</f>
        <v>2021</v>
      </c>
      <c r="AV6708"/>
      <c r="AX6708"/>
      <c r="AZ6708"/>
      <c r="BC6708"/>
      <c r="BF6708"/>
    </row>
    <row r="6709" spans="1:58" x14ac:dyDescent="0.2">
      <c r="A6709" t="s">
        <v>1197</v>
      </c>
      <c r="B6709" s="11" t="s">
        <v>22</v>
      </c>
      <c r="C6709" s="11" t="s">
        <v>1191</v>
      </c>
      <c r="D6709" s="11" t="s">
        <v>530</v>
      </c>
      <c r="E6709" s="11" t="s">
        <v>77</v>
      </c>
      <c r="F6709">
        <v>131.52000000000001</v>
      </c>
      <c r="G6709" s="11" t="s">
        <v>9</v>
      </c>
      <c r="H6709">
        <v>535.28</v>
      </c>
      <c r="I6709">
        <v>974.56</v>
      </c>
      <c r="J6709">
        <v>4.07</v>
      </c>
      <c r="K6709">
        <v>7.41</v>
      </c>
      <c r="L6709" s="11" t="s">
        <v>506</v>
      </c>
      <c r="M6709" s="7">
        <v>44552</v>
      </c>
      <c r="N6709" s="7">
        <v>44552</v>
      </c>
      <c r="O6709" s="11" t="s">
        <v>70</v>
      </c>
      <c r="P6709" s="11" t="s">
        <v>95</v>
      </c>
      <c r="Q6709">
        <v>21199.93</v>
      </c>
      <c r="R6709" s="11" t="s">
        <v>52</v>
      </c>
      <c r="S6709" s="11" t="s">
        <v>95</v>
      </c>
      <c r="T6709">
        <v>21199.93</v>
      </c>
      <c r="U6709">
        <f>SalesLineItems__NO_LOT[[#This Row],[ActualSales]]-SalesLineItems__NO_LOT[[#This Row],[Extended_Cost]]</f>
        <v>439.28</v>
      </c>
      <c r="V6709">
        <f>IFERROR(SalesLineItems__NO_LOT[[#This Row],[Revenue]]/SalesLineItems__NO_LOT[[#This Row],[Extended_Price]],0)</f>
        <v>0.45074700377606303</v>
      </c>
      <c r="W6709" t="str">
        <f>IF(SalesLineItems__NO_LOT[[#This Row],[Revenue]]&lt;0,"Lost on Sale","Normal Revenue")</f>
        <v>Normal Revenue</v>
      </c>
      <c r="X67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09">
        <f>IF(SalesLineItems__NO_LOT[[#This Row],[SOP_Type]]="Return",SalesLineItems__NO_LOT[[#This Row],[Extended_Cost]]*-1,SalesLineItems__NO_LOT[[#This Row],[Extended_Price]])</f>
        <v>974.56</v>
      </c>
      <c r="Z6709">
        <f>MONTH(SalesLineItems__NO_LOT[[#This Row],[Requested_Ship_Date]])</f>
        <v>12</v>
      </c>
      <c r="AA6709">
        <f>YEAR(SalesLineItems__NO_LOT[[#This Row],[Requested_Ship_Date]])</f>
        <v>2021</v>
      </c>
      <c r="AV6709"/>
      <c r="AX6709"/>
      <c r="AZ6709"/>
      <c r="BC6709"/>
      <c r="BF6709"/>
    </row>
    <row r="6710" spans="1:58" x14ac:dyDescent="0.2">
      <c r="A6710" t="s">
        <v>1198</v>
      </c>
      <c r="B6710" s="11" t="s">
        <v>22</v>
      </c>
      <c r="C6710" s="11" t="s">
        <v>1191</v>
      </c>
      <c r="D6710" s="11" t="s">
        <v>531</v>
      </c>
      <c r="E6710" s="11" t="s">
        <v>532</v>
      </c>
      <c r="F6710">
        <v>129.30000000000001</v>
      </c>
      <c r="G6710" s="11" t="s">
        <v>9</v>
      </c>
      <c r="H6710">
        <v>512.03</v>
      </c>
      <c r="I6710">
        <v>952.94</v>
      </c>
      <c r="J6710">
        <v>3.96</v>
      </c>
      <c r="K6710">
        <v>7.37</v>
      </c>
      <c r="L6710" s="11" t="s">
        <v>506</v>
      </c>
      <c r="M6710" s="7">
        <v>44552</v>
      </c>
      <c r="N6710" s="7">
        <v>44552</v>
      </c>
      <c r="O6710" s="11" t="s">
        <v>70</v>
      </c>
      <c r="P6710" s="11" t="s">
        <v>95</v>
      </c>
      <c r="Q6710">
        <v>21199.93</v>
      </c>
      <c r="R6710" s="11" t="s">
        <v>52</v>
      </c>
      <c r="S6710" s="11" t="s">
        <v>95</v>
      </c>
      <c r="T6710">
        <v>21199.93</v>
      </c>
      <c r="U6710">
        <f>SalesLineItems__NO_LOT[[#This Row],[ActualSales]]-SalesLineItems__NO_LOT[[#This Row],[Extended_Cost]]</f>
        <v>440.91000000000008</v>
      </c>
      <c r="V6710">
        <f>IFERROR(SalesLineItems__NO_LOT[[#This Row],[Revenue]]/SalesLineItems__NO_LOT[[#This Row],[Extended_Price]],0)</f>
        <v>0.46268390454803038</v>
      </c>
      <c r="W6710" t="str">
        <f>IF(SalesLineItems__NO_LOT[[#This Row],[Revenue]]&lt;0,"Lost on Sale","Normal Revenue")</f>
        <v>Normal Revenue</v>
      </c>
      <c r="X67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0">
        <f>IF(SalesLineItems__NO_LOT[[#This Row],[SOP_Type]]="Return",SalesLineItems__NO_LOT[[#This Row],[Extended_Cost]]*-1,SalesLineItems__NO_LOT[[#This Row],[Extended_Price]])</f>
        <v>952.94</v>
      </c>
      <c r="Z6710">
        <f>MONTH(SalesLineItems__NO_LOT[[#This Row],[Requested_Ship_Date]])</f>
        <v>12</v>
      </c>
      <c r="AA6710">
        <f>YEAR(SalesLineItems__NO_LOT[[#This Row],[Requested_Ship_Date]])</f>
        <v>2021</v>
      </c>
      <c r="AV6710"/>
      <c r="AX6710"/>
      <c r="AZ6710"/>
      <c r="BC6710"/>
      <c r="BF6710"/>
    </row>
    <row r="6711" spans="1:58" x14ac:dyDescent="0.2">
      <c r="A6711" t="s">
        <v>1199</v>
      </c>
      <c r="B6711" s="11" t="s">
        <v>22</v>
      </c>
      <c r="C6711" s="11" t="s">
        <v>1191</v>
      </c>
      <c r="D6711" s="11" t="s">
        <v>521</v>
      </c>
      <c r="E6711" s="11" t="s">
        <v>522</v>
      </c>
      <c r="F6711">
        <v>47.4</v>
      </c>
      <c r="G6711" s="11" t="s">
        <v>9</v>
      </c>
      <c r="H6711">
        <v>212.83</v>
      </c>
      <c r="I6711">
        <v>399.58</v>
      </c>
      <c r="J6711">
        <v>4.49</v>
      </c>
      <c r="K6711">
        <v>8.43</v>
      </c>
      <c r="L6711" s="11" t="s">
        <v>506</v>
      </c>
      <c r="M6711" s="7">
        <v>44552</v>
      </c>
      <c r="N6711" s="7">
        <v>44552</v>
      </c>
      <c r="O6711" s="11" t="s">
        <v>70</v>
      </c>
      <c r="P6711" s="11" t="s">
        <v>95</v>
      </c>
      <c r="Q6711">
        <v>21199.93</v>
      </c>
      <c r="R6711" s="11" t="s">
        <v>52</v>
      </c>
      <c r="S6711" s="11" t="s">
        <v>95</v>
      </c>
      <c r="T6711">
        <v>21199.93</v>
      </c>
      <c r="U6711">
        <f>SalesLineItems__NO_LOT[[#This Row],[ActualSales]]-SalesLineItems__NO_LOT[[#This Row],[Extended_Cost]]</f>
        <v>186.74999999999997</v>
      </c>
      <c r="V6711">
        <f>IFERROR(SalesLineItems__NO_LOT[[#This Row],[Revenue]]/SalesLineItems__NO_LOT[[#This Row],[Extended_Price]],0)</f>
        <v>0.46736573402072168</v>
      </c>
      <c r="W6711" t="str">
        <f>IF(SalesLineItems__NO_LOT[[#This Row],[Revenue]]&lt;0,"Lost on Sale","Normal Revenue")</f>
        <v>Normal Revenue</v>
      </c>
      <c r="X67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1">
        <f>IF(SalesLineItems__NO_LOT[[#This Row],[SOP_Type]]="Return",SalesLineItems__NO_LOT[[#This Row],[Extended_Cost]]*-1,SalesLineItems__NO_LOT[[#This Row],[Extended_Price]])</f>
        <v>399.58</v>
      </c>
      <c r="Z6711">
        <f>MONTH(SalesLineItems__NO_LOT[[#This Row],[Requested_Ship_Date]])</f>
        <v>12</v>
      </c>
      <c r="AA6711">
        <f>YEAR(SalesLineItems__NO_LOT[[#This Row],[Requested_Ship_Date]])</f>
        <v>2021</v>
      </c>
      <c r="AV6711"/>
      <c r="AX6711"/>
      <c r="AZ6711"/>
      <c r="BC6711"/>
      <c r="BF6711"/>
    </row>
    <row r="6712" spans="1:58" x14ac:dyDescent="0.2">
      <c r="A6712" t="s">
        <v>1200</v>
      </c>
      <c r="B6712" s="11" t="s">
        <v>22</v>
      </c>
      <c r="C6712" s="11" t="s">
        <v>1191</v>
      </c>
      <c r="D6712" s="11" t="s">
        <v>541</v>
      </c>
      <c r="E6712" s="11" t="s">
        <v>542</v>
      </c>
      <c r="F6712">
        <v>22.5</v>
      </c>
      <c r="G6712" s="11" t="s">
        <v>9</v>
      </c>
      <c r="H6712">
        <v>133.19999999999999</v>
      </c>
      <c r="I6712">
        <v>192.38</v>
      </c>
      <c r="J6712">
        <v>5.92</v>
      </c>
      <c r="K6712">
        <v>8.5500000000000007</v>
      </c>
      <c r="L6712" s="11" t="s">
        <v>506</v>
      </c>
      <c r="M6712" s="7">
        <v>44552</v>
      </c>
      <c r="N6712" s="7">
        <v>44552</v>
      </c>
      <c r="O6712" s="11" t="s">
        <v>70</v>
      </c>
      <c r="P6712" s="11" t="s">
        <v>95</v>
      </c>
      <c r="Q6712">
        <v>21199.93</v>
      </c>
      <c r="R6712" s="11" t="s">
        <v>52</v>
      </c>
      <c r="S6712" s="11" t="s">
        <v>95</v>
      </c>
      <c r="T6712">
        <v>21199.93</v>
      </c>
      <c r="U6712">
        <f>SalesLineItems__NO_LOT[[#This Row],[ActualSales]]-SalesLineItems__NO_LOT[[#This Row],[Extended_Cost]]</f>
        <v>59.180000000000007</v>
      </c>
      <c r="V6712">
        <f>IFERROR(SalesLineItems__NO_LOT[[#This Row],[Revenue]]/SalesLineItems__NO_LOT[[#This Row],[Extended_Price]],0)</f>
        <v>0.30762033475413247</v>
      </c>
      <c r="W6712" t="str">
        <f>IF(SalesLineItems__NO_LOT[[#This Row],[Revenue]]&lt;0,"Lost on Sale","Normal Revenue")</f>
        <v>Normal Revenue</v>
      </c>
      <c r="X67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2">
        <f>IF(SalesLineItems__NO_LOT[[#This Row],[SOP_Type]]="Return",SalesLineItems__NO_LOT[[#This Row],[Extended_Cost]]*-1,SalesLineItems__NO_LOT[[#This Row],[Extended_Price]])</f>
        <v>192.38</v>
      </c>
      <c r="Z6712">
        <f>MONTH(SalesLineItems__NO_LOT[[#This Row],[Requested_Ship_Date]])</f>
        <v>12</v>
      </c>
      <c r="AA6712">
        <f>YEAR(SalesLineItems__NO_LOT[[#This Row],[Requested_Ship_Date]])</f>
        <v>2021</v>
      </c>
      <c r="AV6712"/>
      <c r="AX6712"/>
      <c r="AZ6712"/>
      <c r="BC6712"/>
      <c r="BF6712"/>
    </row>
    <row r="6713" spans="1:58" x14ac:dyDescent="0.2">
      <c r="A6713" t="s">
        <v>1201</v>
      </c>
      <c r="B6713" s="11" t="s">
        <v>22</v>
      </c>
      <c r="C6713" s="11" t="s">
        <v>1191</v>
      </c>
      <c r="D6713" s="11" t="s">
        <v>507</v>
      </c>
      <c r="E6713" s="11" t="s">
        <v>508</v>
      </c>
      <c r="F6713">
        <v>20.05</v>
      </c>
      <c r="G6713" s="11" t="s">
        <v>9</v>
      </c>
      <c r="H6713">
        <v>92.03</v>
      </c>
      <c r="I6713">
        <v>180.45</v>
      </c>
      <c r="J6713">
        <v>4.59</v>
      </c>
      <c r="K6713">
        <v>9</v>
      </c>
      <c r="L6713" s="11" t="s">
        <v>506</v>
      </c>
      <c r="M6713" s="7">
        <v>44552</v>
      </c>
      <c r="N6713" s="7">
        <v>44552</v>
      </c>
      <c r="O6713" s="11" t="s">
        <v>40</v>
      </c>
      <c r="P6713" s="11" t="s">
        <v>95</v>
      </c>
      <c r="Q6713">
        <v>21199.93</v>
      </c>
      <c r="R6713" s="11" t="s">
        <v>52</v>
      </c>
      <c r="S6713" s="11" t="s">
        <v>95</v>
      </c>
      <c r="T6713">
        <v>21199.93</v>
      </c>
      <c r="U6713">
        <f>SalesLineItems__NO_LOT[[#This Row],[ActualSales]]-SalesLineItems__NO_LOT[[#This Row],[Extended_Cost]]</f>
        <v>88.419999999999987</v>
      </c>
      <c r="V6713">
        <f>IFERROR(SalesLineItems__NO_LOT[[#This Row],[Revenue]]/SalesLineItems__NO_LOT[[#This Row],[Extended_Price]],0)</f>
        <v>0.48999722914934879</v>
      </c>
      <c r="W6713" t="str">
        <f>IF(SalesLineItems__NO_LOT[[#This Row],[Revenue]]&lt;0,"Lost on Sale","Normal Revenue")</f>
        <v>Normal Revenue</v>
      </c>
      <c r="X67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3">
        <f>IF(SalesLineItems__NO_LOT[[#This Row],[SOP_Type]]="Return",SalesLineItems__NO_LOT[[#This Row],[Extended_Cost]]*-1,SalesLineItems__NO_LOT[[#This Row],[Extended_Price]])</f>
        <v>180.45</v>
      </c>
      <c r="Z6713">
        <f>MONTH(SalesLineItems__NO_LOT[[#This Row],[Requested_Ship_Date]])</f>
        <v>12</v>
      </c>
      <c r="AA6713">
        <f>YEAR(SalesLineItems__NO_LOT[[#This Row],[Requested_Ship_Date]])</f>
        <v>2021</v>
      </c>
      <c r="AV6713"/>
      <c r="AX6713"/>
      <c r="AZ6713"/>
      <c r="BC6713"/>
      <c r="BF6713"/>
    </row>
    <row r="6714" spans="1:58" x14ac:dyDescent="0.2">
      <c r="A6714" t="s">
        <v>1202</v>
      </c>
      <c r="B6714" s="11" t="s">
        <v>22</v>
      </c>
      <c r="C6714" s="11" t="s">
        <v>1191</v>
      </c>
      <c r="D6714" s="11" t="s">
        <v>527</v>
      </c>
      <c r="E6714" s="11" t="s">
        <v>528</v>
      </c>
      <c r="F6714">
        <v>66.3</v>
      </c>
      <c r="G6714" s="11" t="s">
        <v>9</v>
      </c>
      <c r="H6714">
        <v>175.7</v>
      </c>
      <c r="I6714">
        <v>463.44</v>
      </c>
      <c r="J6714">
        <v>2.65</v>
      </c>
      <c r="K6714">
        <v>6.99</v>
      </c>
      <c r="L6714" s="11" t="s">
        <v>506</v>
      </c>
      <c r="M6714" s="7">
        <v>44552</v>
      </c>
      <c r="N6714" s="7">
        <v>44552</v>
      </c>
      <c r="O6714" s="11" t="s">
        <v>70</v>
      </c>
      <c r="P6714" s="11" t="s">
        <v>95</v>
      </c>
      <c r="Q6714">
        <v>21199.93</v>
      </c>
      <c r="R6714" s="11" t="s">
        <v>52</v>
      </c>
      <c r="S6714" s="11" t="s">
        <v>95</v>
      </c>
      <c r="T6714">
        <v>21199.93</v>
      </c>
      <c r="U6714">
        <f>SalesLineItems__NO_LOT[[#This Row],[ActualSales]]-SalesLineItems__NO_LOT[[#This Row],[Extended_Cost]]</f>
        <v>287.74</v>
      </c>
      <c r="V6714">
        <f>IFERROR(SalesLineItems__NO_LOT[[#This Row],[Revenue]]/SalesLineItems__NO_LOT[[#This Row],[Extended_Price]],0)</f>
        <v>0.62087864664249959</v>
      </c>
      <c r="W6714" t="str">
        <f>IF(SalesLineItems__NO_LOT[[#This Row],[Revenue]]&lt;0,"Lost on Sale","Normal Revenue")</f>
        <v>Normal Revenue</v>
      </c>
      <c r="X67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4">
        <f>IF(SalesLineItems__NO_LOT[[#This Row],[SOP_Type]]="Return",SalesLineItems__NO_LOT[[#This Row],[Extended_Cost]]*-1,SalesLineItems__NO_LOT[[#This Row],[Extended_Price]])</f>
        <v>463.44</v>
      </c>
      <c r="Z6714">
        <f>MONTH(SalesLineItems__NO_LOT[[#This Row],[Requested_Ship_Date]])</f>
        <v>12</v>
      </c>
      <c r="AA6714">
        <f>YEAR(SalesLineItems__NO_LOT[[#This Row],[Requested_Ship_Date]])</f>
        <v>2021</v>
      </c>
      <c r="AV6714"/>
      <c r="AX6714"/>
      <c r="AZ6714"/>
      <c r="BC6714"/>
      <c r="BF6714"/>
    </row>
    <row r="6715" spans="1:58" x14ac:dyDescent="0.2">
      <c r="A6715" t="s">
        <v>1203</v>
      </c>
      <c r="B6715" s="11" t="s">
        <v>22</v>
      </c>
      <c r="C6715" s="11" t="s">
        <v>1191</v>
      </c>
      <c r="D6715" s="11" t="s">
        <v>539</v>
      </c>
      <c r="E6715" s="11" t="s">
        <v>540</v>
      </c>
      <c r="F6715">
        <v>40.44</v>
      </c>
      <c r="G6715" s="11" t="s">
        <v>9</v>
      </c>
      <c r="H6715">
        <v>187.23</v>
      </c>
      <c r="I6715">
        <v>475.17</v>
      </c>
      <c r="J6715">
        <v>4.63</v>
      </c>
      <c r="K6715">
        <v>11.75</v>
      </c>
      <c r="L6715" s="11" t="s">
        <v>506</v>
      </c>
      <c r="M6715" s="7">
        <v>44552</v>
      </c>
      <c r="N6715" s="7">
        <v>44552</v>
      </c>
      <c r="O6715" s="11" t="s">
        <v>70</v>
      </c>
      <c r="P6715" s="11" t="s">
        <v>95</v>
      </c>
      <c r="Q6715">
        <v>21199.93</v>
      </c>
      <c r="R6715" s="11" t="s">
        <v>52</v>
      </c>
      <c r="S6715" s="11" t="s">
        <v>95</v>
      </c>
      <c r="T6715">
        <v>21199.93</v>
      </c>
      <c r="U6715">
        <f>SalesLineItems__NO_LOT[[#This Row],[ActualSales]]-SalesLineItems__NO_LOT[[#This Row],[Extended_Cost]]</f>
        <v>287.94000000000005</v>
      </c>
      <c r="V6715">
        <f>IFERROR(SalesLineItems__NO_LOT[[#This Row],[Revenue]]/SalesLineItems__NO_LOT[[#This Row],[Extended_Price]],0)</f>
        <v>0.60597259928025771</v>
      </c>
      <c r="W6715" t="str">
        <f>IF(SalesLineItems__NO_LOT[[#This Row],[Revenue]]&lt;0,"Lost on Sale","Normal Revenue")</f>
        <v>Normal Revenue</v>
      </c>
      <c r="X67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5">
        <f>IF(SalesLineItems__NO_LOT[[#This Row],[SOP_Type]]="Return",SalesLineItems__NO_LOT[[#This Row],[Extended_Cost]]*-1,SalesLineItems__NO_LOT[[#This Row],[Extended_Price]])</f>
        <v>475.17</v>
      </c>
      <c r="Z6715">
        <f>MONTH(SalesLineItems__NO_LOT[[#This Row],[Requested_Ship_Date]])</f>
        <v>12</v>
      </c>
      <c r="AA6715">
        <f>YEAR(SalesLineItems__NO_LOT[[#This Row],[Requested_Ship_Date]])</f>
        <v>2021</v>
      </c>
      <c r="AV6715"/>
      <c r="AX6715"/>
      <c r="AZ6715"/>
      <c r="BC6715"/>
      <c r="BF6715"/>
    </row>
    <row r="6716" spans="1:58" x14ac:dyDescent="0.2">
      <c r="A6716" t="s">
        <v>1204</v>
      </c>
      <c r="B6716" s="11" t="s">
        <v>22</v>
      </c>
      <c r="C6716" s="11" t="s">
        <v>1191</v>
      </c>
      <c r="D6716" s="11" t="s">
        <v>547</v>
      </c>
      <c r="E6716" s="11" t="s">
        <v>548</v>
      </c>
      <c r="F6716">
        <v>44.52</v>
      </c>
      <c r="G6716" s="11" t="s">
        <v>9</v>
      </c>
      <c r="H6716">
        <v>216.81</v>
      </c>
      <c r="I6716">
        <v>345.03</v>
      </c>
      <c r="J6716">
        <v>4.87</v>
      </c>
      <c r="K6716">
        <v>7.75</v>
      </c>
      <c r="L6716" s="11" t="s">
        <v>506</v>
      </c>
      <c r="M6716" s="7">
        <v>44552</v>
      </c>
      <c r="N6716" s="7">
        <v>44552</v>
      </c>
      <c r="O6716" s="11" t="s">
        <v>70</v>
      </c>
      <c r="P6716" s="11" t="s">
        <v>95</v>
      </c>
      <c r="Q6716">
        <v>21199.93</v>
      </c>
      <c r="R6716" s="11" t="s">
        <v>52</v>
      </c>
      <c r="S6716" s="11" t="s">
        <v>95</v>
      </c>
      <c r="T6716">
        <v>21199.93</v>
      </c>
      <c r="U6716">
        <f>SalesLineItems__NO_LOT[[#This Row],[ActualSales]]-SalesLineItems__NO_LOT[[#This Row],[Extended_Cost]]</f>
        <v>128.21999999999997</v>
      </c>
      <c r="V6716">
        <f>IFERROR(SalesLineItems__NO_LOT[[#This Row],[Revenue]]/SalesLineItems__NO_LOT[[#This Row],[Extended_Price]],0)</f>
        <v>0.3716198591426832</v>
      </c>
      <c r="W6716" t="str">
        <f>IF(SalesLineItems__NO_LOT[[#This Row],[Revenue]]&lt;0,"Lost on Sale","Normal Revenue")</f>
        <v>Normal Revenue</v>
      </c>
      <c r="X67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6">
        <f>IF(SalesLineItems__NO_LOT[[#This Row],[SOP_Type]]="Return",SalesLineItems__NO_LOT[[#This Row],[Extended_Cost]]*-1,SalesLineItems__NO_LOT[[#This Row],[Extended_Price]])</f>
        <v>345.03</v>
      </c>
      <c r="Z6716">
        <f>MONTH(SalesLineItems__NO_LOT[[#This Row],[Requested_Ship_Date]])</f>
        <v>12</v>
      </c>
      <c r="AA6716">
        <f>YEAR(SalesLineItems__NO_LOT[[#This Row],[Requested_Ship_Date]])</f>
        <v>2021</v>
      </c>
      <c r="AV6716"/>
      <c r="AX6716"/>
      <c r="AZ6716"/>
      <c r="BC6716"/>
      <c r="BF6716"/>
    </row>
    <row r="6717" spans="1:58" x14ac:dyDescent="0.2">
      <c r="A6717" t="s">
        <v>1205</v>
      </c>
      <c r="B6717" s="11" t="s">
        <v>22</v>
      </c>
      <c r="C6717" s="11" t="s">
        <v>1191</v>
      </c>
      <c r="D6717" s="11" t="s">
        <v>543</v>
      </c>
      <c r="E6717" s="11" t="s">
        <v>544</v>
      </c>
      <c r="F6717">
        <v>68.52</v>
      </c>
      <c r="G6717" s="11" t="s">
        <v>9</v>
      </c>
      <c r="H6717">
        <v>232.28</v>
      </c>
      <c r="I6717">
        <v>342.6</v>
      </c>
      <c r="J6717">
        <v>3.39</v>
      </c>
      <c r="K6717">
        <v>5</v>
      </c>
      <c r="L6717" s="11" t="s">
        <v>506</v>
      </c>
      <c r="M6717" s="7">
        <v>44552</v>
      </c>
      <c r="N6717" s="7">
        <v>44552</v>
      </c>
      <c r="O6717" s="11" t="s">
        <v>70</v>
      </c>
      <c r="P6717" s="11" t="s">
        <v>95</v>
      </c>
      <c r="Q6717">
        <v>21199.93</v>
      </c>
      <c r="R6717" s="11" t="s">
        <v>52</v>
      </c>
      <c r="S6717" s="11" t="s">
        <v>95</v>
      </c>
      <c r="T6717">
        <v>21199.93</v>
      </c>
      <c r="U6717">
        <f>SalesLineItems__NO_LOT[[#This Row],[ActualSales]]-SalesLineItems__NO_LOT[[#This Row],[Extended_Cost]]</f>
        <v>110.32000000000002</v>
      </c>
      <c r="V6717">
        <f>IFERROR(SalesLineItems__NO_LOT[[#This Row],[Revenue]]/SalesLineItems__NO_LOT[[#This Row],[Extended_Price]],0)</f>
        <v>0.32200817279626393</v>
      </c>
      <c r="W6717" t="str">
        <f>IF(SalesLineItems__NO_LOT[[#This Row],[Revenue]]&lt;0,"Lost on Sale","Normal Revenue")</f>
        <v>Normal Revenue</v>
      </c>
      <c r="X67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7">
        <f>IF(SalesLineItems__NO_LOT[[#This Row],[SOP_Type]]="Return",SalesLineItems__NO_LOT[[#This Row],[Extended_Cost]]*-1,SalesLineItems__NO_LOT[[#This Row],[Extended_Price]])</f>
        <v>342.6</v>
      </c>
      <c r="Z6717">
        <f>MONTH(SalesLineItems__NO_LOT[[#This Row],[Requested_Ship_Date]])</f>
        <v>12</v>
      </c>
      <c r="AA6717">
        <f>YEAR(SalesLineItems__NO_LOT[[#This Row],[Requested_Ship_Date]])</f>
        <v>2021</v>
      </c>
      <c r="AV6717"/>
      <c r="AX6717"/>
      <c r="AZ6717"/>
      <c r="BC6717"/>
      <c r="BF6717"/>
    </row>
    <row r="6718" spans="1:58" x14ac:dyDescent="0.2">
      <c r="A6718" t="s">
        <v>1206</v>
      </c>
      <c r="B6718" s="11" t="s">
        <v>22</v>
      </c>
      <c r="C6718" s="11" t="s">
        <v>1191</v>
      </c>
      <c r="D6718" s="11" t="s">
        <v>373</v>
      </c>
      <c r="E6718" s="11" t="s">
        <v>374</v>
      </c>
      <c r="F6718">
        <v>21.5</v>
      </c>
      <c r="G6718" s="11" t="s">
        <v>9</v>
      </c>
      <c r="H6718">
        <v>92.88</v>
      </c>
      <c r="I6718">
        <v>166.63</v>
      </c>
      <c r="J6718">
        <v>4.32</v>
      </c>
      <c r="K6718">
        <v>7.75</v>
      </c>
      <c r="L6718" s="11" t="s">
        <v>506</v>
      </c>
      <c r="M6718" s="7">
        <v>44552</v>
      </c>
      <c r="N6718" s="7">
        <v>44552</v>
      </c>
      <c r="O6718" s="11" t="s">
        <v>70</v>
      </c>
      <c r="P6718" s="11" t="s">
        <v>95</v>
      </c>
      <c r="Q6718">
        <v>21199.93</v>
      </c>
      <c r="R6718" s="11" t="s">
        <v>52</v>
      </c>
      <c r="S6718" s="11" t="s">
        <v>95</v>
      </c>
      <c r="T6718">
        <v>21199.93</v>
      </c>
      <c r="U6718">
        <f>SalesLineItems__NO_LOT[[#This Row],[ActualSales]]-SalesLineItems__NO_LOT[[#This Row],[Extended_Cost]]</f>
        <v>73.75</v>
      </c>
      <c r="V6718">
        <f>IFERROR(SalesLineItems__NO_LOT[[#This Row],[Revenue]]/SalesLineItems__NO_LOT[[#This Row],[Extended_Price]],0)</f>
        <v>0.44259737142171279</v>
      </c>
      <c r="W6718" t="str">
        <f>IF(SalesLineItems__NO_LOT[[#This Row],[Revenue]]&lt;0,"Lost on Sale","Normal Revenue")</f>
        <v>Normal Revenue</v>
      </c>
      <c r="X67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8">
        <f>IF(SalesLineItems__NO_LOT[[#This Row],[SOP_Type]]="Return",SalesLineItems__NO_LOT[[#This Row],[Extended_Cost]]*-1,SalesLineItems__NO_LOT[[#This Row],[Extended_Price]])</f>
        <v>166.63</v>
      </c>
      <c r="Z6718">
        <f>MONTH(SalesLineItems__NO_LOT[[#This Row],[Requested_Ship_Date]])</f>
        <v>12</v>
      </c>
      <c r="AA6718">
        <f>YEAR(SalesLineItems__NO_LOT[[#This Row],[Requested_Ship_Date]])</f>
        <v>2021</v>
      </c>
      <c r="AV6718"/>
      <c r="AX6718"/>
      <c r="AZ6718"/>
      <c r="BC6718"/>
      <c r="BF6718"/>
    </row>
    <row r="6719" spans="1:58" x14ac:dyDescent="0.2">
      <c r="A6719" t="s">
        <v>1207</v>
      </c>
      <c r="B6719" s="11" t="s">
        <v>22</v>
      </c>
      <c r="C6719" s="11" t="s">
        <v>1191</v>
      </c>
      <c r="D6719" s="11" t="s">
        <v>549</v>
      </c>
      <c r="E6719" s="11" t="s">
        <v>550</v>
      </c>
      <c r="F6719">
        <v>70.47</v>
      </c>
      <c r="G6719" s="11" t="s">
        <v>9</v>
      </c>
      <c r="H6719">
        <v>276.95</v>
      </c>
      <c r="I6719">
        <v>510.91</v>
      </c>
      <c r="J6719">
        <v>3.93</v>
      </c>
      <c r="K6719">
        <v>7.25</v>
      </c>
      <c r="L6719" s="11" t="s">
        <v>506</v>
      </c>
      <c r="M6719" s="7">
        <v>44552</v>
      </c>
      <c r="N6719" s="7">
        <v>44552</v>
      </c>
      <c r="O6719" s="11" t="s">
        <v>70</v>
      </c>
      <c r="P6719" s="11" t="s">
        <v>95</v>
      </c>
      <c r="Q6719">
        <v>21199.93</v>
      </c>
      <c r="R6719" s="11" t="s">
        <v>52</v>
      </c>
      <c r="S6719" s="11" t="s">
        <v>95</v>
      </c>
      <c r="T6719">
        <v>21199.93</v>
      </c>
      <c r="U6719">
        <f>SalesLineItems__NO_LOT[[#This Row],[ActualSales]]-SalesLineItems__NO_LOT[[#This Row],[Extended_Cost]]</f>
        <v>233.96000000000004</v>
      </c>
      <c r="V6719">
        <f>IFERROR(SalesLineItems__NO_LOT[[#This Row],[Revenue]]/SalesLineItems__NO_LOT[[#This Row],[Extended_Price]],0)</f>
        <v>0.45792801080425127</v>
      </c>
      <c r="W6719" t="str">
        <f>IF(SalesLineItems__NO_LOT[[#This Row],[Revenue]]&lt;0,"Lost on Sale","Normal Revenue")</f>
        <v>Normal Revenue</v>
      </c>
      <c r="X67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19">
        <f>IF(SalesLineItems__NO_LOT[[#This Row],[SOP_Type]]="Return",SalesLineItems__NO_LOT[[#This Row],[Extended_Cost]]*-1,SalesLineItems__NO_LOT[[#This Row],[Extended_Price]])</f>
        <v>510.91</v>
      </c>
      <c r="Z6719">
        <f>MONTH(SalesLineItems__NO_LOT[[#This Row],[Requested_Ship_Date]])</f>
        <v>12</v>
      </c>
      <c r="AA6719">
        <f>YEAR(SalesLineItems__NO_LOT[[#This Row],[Requested_Ship_Date]])</f>
        <v>2021</v>
      </c>
      <c r="AV6719"/>
      <c r="AX6719"/>
      <c r="AZ6719"/>
      <c r="BC6719"/>
      <c r="BF6719"/>
    </row>
    <row r="6720" spans="1:58" x14ac:dyDescent="0.2">
      <c r="A6720" t="s">
        <v>1208</v>
      </c>
      <c r="B6720" s="11" t="s">
        <v>22</v>
      </c>
      <c r="C6720" s="11" t="s">
        <v>1191</v>
      </c>
      <c r="D6720" s="11" t="s">
        <v>535</v>
      </c>
      <c r="E6720" s="11" t="s">
        <v>536</v>
      </c>
      <c r="F6720">
        <v>45.8</v>
      </c>
      <c r="G6720" s="11" t="s">
        <v>9</v>
      </c>
      <c r="H6720">
        <v>241.37</v>
      </c>
      <c r="I6720">
        <v>556.47</v>
      </c>
      <c r="J6720">
        <v>5.27</v>
      </c>
      <c r="K6720">
        <v>12.15</v>
      </c>
      <c r="L6720" s="11" t="s">
        <v>506</v>
      </c>
      <c r="M6720" s="7">
        <v>44552</v>
      </c>
      <c r="N6720" s="7">
        <v>44552</v>
      </c>
      <c r="O6720" s="11" t="s">
        <v>70</v>
      </c>
      <c r="P6720" s="11" t="s">
        <v>95</v>
      </c>
      <c r="Q6720">
        <v>21199.93</v>
      </c>
      <c r="R6720" s="11" t="s">
        <v>52</v>
      </c>
      <c r="S6720" s="11" t="s">
        <v>95</v>
      </c>
      <c r="T6720">
        <v>21199.93</v>
      </c>
      <c r="U6720">
        <f>SalesLineItems__NO_LOT[[#This Row],[ActualSales]]-SalesLineItems__NO_LOT[[#This Row],[Extended_Cost]]</f>
        <v>315.10000000000002</v>
      </c>
      <c r="V6720">
        <f>IFERROR(SalesLineItems__NO_LOT[[#This Row],[Revenue]]/SalesLineItems__NO_LOT[[#This Row],[Extended_Price]],0)</f>
        <v>0.56624795586464682</v>
      </c>
      <c r="W6720" t="str">
        <f>IF(SalesLineItems__NO_LOT[[#This Row],[Revenue]]&lt;0,"Lost on Sale","Normal Revenue")</f>
        <v>Normal Revenue</v>
      </c>
      <c r="X67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0">
        <f>IF(SalesLineItems__NO_LOT[[#This Row],[SOP_Type]]="Return",SalesLineItems__NO_LOT[[#This Row],[Extended_Cost]]*-1,SalesLineItems__NO_LOT[[#This Row],[Extended_Price]])</f>
        <v>556.47</v>
      </c>
      <c r="Z6720">
        <f>MONTH(SalesLineItems__NO_LOT[[#This Row],[Requested_Ship_Date]])</f>
        <v>12</v>
      </c>
      <c r="AA6720">
        <f>YEAR(SalesLineItems__NO_LOT[[#This Row],[Requested_Ship_Date]])</f>
        <v>2021</v>
      </c>
      <c r="AV6720"/>
      <c r="AX6720"/>
      <c r="AZ6720"/>
      <c r="BC6720"/>
      <c r="BF6720"/>
    </row>
    <row r="6721" spans="1:58" x14ac:dyDescent="0.2">
      <c r="A6721" t="s">
        <v>1209</v>
      </c>
      <c r="B6721" s="11" t="s">
        <v>22</v>
      </c>
      <c r="C6721" s="11" t="s">
        <v>1191</v>
      </c>
      <c r="D6721" s="11" t="s">
        <v>187</v>
      </c>
      <c r="E6721" s="11" t="s">
        <v>188</v>
      </c>
      <c r="F6721">
        <v>25</v>
      </c>
      <c r="G6721" s="11" t="s">
        <v>9</v>
      </c>
      <c r="H6721">
        <v>61.5</v>
      </c>
      <c r="I6721">
        <v>74.5</v>
      </c>
      <c r="J6721">
        <v>2.46</v>
      </c>
      <c r="K6721">
        <v>2.98</v>
      </c>
      <c r="L6721" s="11" t="s">
        <v>506</v>
      </c>
      <c r="M6721" s="7">
        <v>44552</v>
      </c>
      <c r="N6721" s="7">
        <v>44552</v>
      </c>
      <c r="O6721" s="11" t="s">
        <v>21</v>
      </c>
      <c r="P6721" s="11" t="s">
        <v>95</v>
      </c>
      <c r="Q6721">
        <v>21199.93</v>
      </c>
      <c r="R6721" s="11" t="s">
        <v>52</v>
      </c>
      <c r="S6721" s="11" t="s">
        <v>95</v>
      </c>
      <c r="T6721">
        <v>21199.93</v>
      </c>
      <c r="U6721">
        <f>SalesLineItems__NO_LOT[[#This Row],[ActualSales]]-SalesLineItems__NO_LOT[[#This Row],[Extended_Cost]]</f>
        <v>13</v>
      </c>
      <c r="V6721">
        <f>IFERROR(SalesLineItems__NO_LOT[[#This Row],[Revenue]]/SalesLineItems__NO_LOT[[#This Row],[Extended_Price]],0)</f>
        <v>0.17449664429530201</v>
      </c>
      <c r="W6721" t="str">
        <f>IF(SalesLineItems__NO_LOT[[#This Row],[Revenue]]&lt;0,"Lost on Sale","Normal Revenue")</f>
        <v>Normal Revenue</v>
      </c>
      <c r="X67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721">
        <f>IF(SalesLineItems__NO_LOT[[#This Row],[SOP_Type]]="Return",SalesLineItems__NO_LOT[[#This Row],[Extended_Cost]]*-1,SalesLineItems__NO_LOT[[#This Row],[Extended_Price]])</f>
        <v>74.5</v>
      </c>
      <c r="Z6721">
        <f>MONTH(SalesLineItems__NO_LOT[[#This Row],[Requested_Ship_Date]])</f>
        <v>12</v>
      </c>
      <c r="AA6721">
        <f>YEAR(SalesLineItems__NO_LOT[[#This Row],[Requested_Ship_Date]])</f>
        <v>2021</v>
      </c>
      <c r="AV6721"/>
      <c r="AX6721"/>
      <c r="AZ6721"/>
      <c r="BC6721"/>
      <c r="BF6721"/>
    </row>
    <row r="6722" spans="1:58" x14ac:dyDescent="0.2">
      <c r="A6722" t="s">
        <v>1210</v>
      </c>
      <c r="B6722" s="11" t="s">
        <v>22</v>
      </c>
      <c r="C6722" s="11" t="s">
        <v>1191</v>
      </c>
      <c r="D6722" s="11" t="s">
        <v>177</v>
      </c>
      <c r="E6722" s="11" t="s">
        <v>178</v>
      </c>
      <c r="F6722">
        <v>25</v>
      </c>
      <c r="G6722" s="11" t="s">
        <v>9</v>
      </c>
      <c r="H6722">
        <v>111.75</v>
      </c>
      <c r="I6722">
        <v>149.5</v>
      </c>
      <c r="J6722">
        <v>4.47</v>
      </c>
      <c r="K6722">
        <v>5.98</v>
      </c>
      <c r="L6722" s="11" t="s">
        <v>506</v>
      </c>
      <c r="M6722" s="7">
        <v>44552</v>
      </c>
      <c r="N6722" s="7">
        <v>44552</v>
      </c>
      <c r="O6722" s="11" t="s">
        <v>21</v>
      </c>
      <c r="P6722" s="11" t="s">
        <v>95</v>
      </c>
      <c r="Q6722">
        <v>21199.93</v>
      </c>
      <c r="R6722" s="11" t="s">
        <v>52</v>
      </c>
      <c r="S6722" s="11" t="s">
        <v>95</v>
      </c>
      <c r="T6722">
        <v>21199.93</v>
      </c>
      <c r="U6722">
        <f>SalesLineItems__NO_LOT[[#This Row],[ActualSales]]-SalesLineItems__NO_LOT[[#This Row],[Extended_Cost]]</f>
        <v>37.75</v>
      </c>
      <c r="V6722">
        <f>IFERROR(SalesLineItems__NO_LOT[[#This Row],[Revenue]]/SalesLineItems__NO_LOT[[#This Row],[Extended_Price]],0)</f>
        <v>0.25250836120401338</v>
      </c>
      <c r="W6722" t="str">
        <f>IF(SalesLineItems__NO_LOT[[#This Row],[Revenue]]&lt;0,"Lost on Sale","Normal Revenue")</f>
        <v>Normal Revenue</v>
      </c>
      <c r="X67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22">
        <f>IF(SalesLineItems__NO_LOT[[#This Row],[SOP_Type]]="Return",SalesLineItems__NO_LOT[[#This Row],[Extended_Cost]]*-1,SalesLineItems__NO_LOT[[#This Row],[Extended_Price]])</f>
        <v>149.5</v>
      </c>
      <c r="Z6722">
        <f>MONTH(SalesLineItems__NO_LOT[[#This Row],[Requested_Ship_Date]])</f>
        <v>12</v>
      </c>
      <c r="AA6722">
        <f>YEAR(SalesLineItems__NO_LOT[[#This Row],[Requested_Ship_Date]])</f>
        <v>2021</v>
      </c>
      <c r="AV6722"/>
      <c r="AX6722"/>
      <c r="AZ6722"/>
      <c r="BC6722"/>
      <c r="BF6722"/>
    </row>
    <row r="6723" spans="1:58" x14ac:dyDescent="0.2">
      <c r="A6723" t="s">
        <v>1211</v>
      </c>
      <c r="B6723" s="11" t="s">
        <v>22</v>
      </c>
      <c r="C6723" s="11" t="s">
        <v>1191</v>
      </c>
      <c r="D6723" s="11" t="s">
        <v>220</v>
      </c>
      <c r="E6723" s="11" t="s">
        <v>221</v>
      </c>
      <c r="F6723">
        <v>400</v>
      </c>
      <c r="G6723" s="11" t="s">
        <v>9</v>
      </c>
      <c r="H6723">
        <v>728</v>
      </c>
      <c r="I6723">
        <v>720</v>
      </c>
      <c r="J6723">
        <v>1.82</v>
      </c>
      <c r="K6723">
        <v>1.8</v>
      </c>
      <c r="L6723" s="11" t="s">
        <v>506</v>
      </c>
      <c r="M6723" s="7">
        <v>44552</v>
      </c>
      <c r="N6723" s="7">
        <v>44552</v>
      </c>
      <c r="O6723" s="11" t="s">
        <v>21</v>
      </c>
      <c r="P6723" s="11" t="s">
        <v>95</v>
      </c>
      <c r="Q6723">
        <v>21199.93</v>
      </c>
      <c r="R6723" s="11" t="s">
        <v>52</v>
      </c>
      <c r="S6723" s="11" t="s">
        <v>95</v>
      </c>
      <c r="T6723">
        <v>21199.93</v>
      </c>
      <c r="U6723">
        <f>SalesLineItems__NO_LOT[[#This Row],[ActualSales]]-SalesLineItems__NO_LOT[[#This Row],[Extended_Cost]]</f>
        <v>-8</v>
      </c>
      <c r="V6723">
        <f>IFERROR(SalesLineItems__NO_LOT[[#This Row],[Revenue]]/SalesLineItems__NO_LOT[[#This Row],[Extended_Price]],0)</f>
        <v>-1.1111111111111112E-2</v>
      </c>
      <c r="W6723" t="str">
        <f>IF(SalesLineItems__NO_LOT[[#This Row],[Revenue]]&lt;0,"Lost on Sale","Normal Revenue")</f>
        <v>Lost on Sale</v>
      </c>
      <c r="X67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723">
        <f>IF(SalesLineItems__NO_LOT[[#This Row],[SOP_Type]]="Return",SalesLineItems__NO_LOT[[#This Row],[Extended_Cost]]*-1,SalesLineItems__NO_LOT[[#This Row],[Extended_Price]])</f>
        <v>720</v>
      </c>
      <c r="Z6723">
        <f>MONTH(SalesLineItems__NO_LOT[[#This Row],[Requested_Ship_Date]])</f>
        <v>12</v>
      </c>
      <c r="AA6723">
        <f>YEAR(SalesLineItems__NO_LOT[[#This Row],[Requested_Ship_Date]])</f>
        <v>2021</v>
      </c>
      <c r="AV6723"/>
      <c r="AX6723"/>
      <c r="AZ6723"/>
      <c r="BC6723"/>
      <c r="BF6723"/>
    </row>
    <row r="6724" spans="1:58" x14ac:dyDescent="0.2">
      <c r="A6724" t="s">
        <v>1212</v>
      </c>
      <c r="B6724" s="11" t="s">
        <v>22</v>
      </c>
      <c r="C6724" s="11" t="s">
        <v>1191</v>
      </c>
      <c r="D6724" s="11" t="s">
        <v>344</v>
      </c>
      <c r="E6724" s="11" t="s">
        <v>345</v>
      </c>
      <c r="F6724">
        <v>25</v>
      </c>
      <c r="G6724" s="11" t="s">
        <v>9</v>
      </c>
      <c r="H6724">
        <v>149.25</v>
      </c>
      <c r="I6724">
        <v>254.5</v>
      </c>
      <c r="J6724">
        <v>5.97</v>
      </c>
      <c r="K6724">
        <v>10.18</v>
      </c>
      <c r="L6724" s="11" t="s">
        <v>506</v>
      </c>
      <c r="M6724" s="7">
        <v>44552</v>
      </c>
      <c r="N6724" s="7">
        <v>44552</v>
      </c>
      <c r="O6724" s="11" t="s">
        <v>65</v>
      </c>
      <c r="P6724" s="11" t="s">
        <v>95</v>
      </c>
      <c r="Q6724">
        <v>21199.93</v>
      </c>
      <c r="R6724" s="11" t="s">
        <v>52</v>
      </c>
      <c r="S6724" s="11" t="s">
        <v>95</v>
      </c>
      <c r="T6724">
        <v>21199.93</v>
      </c>
      <c r="U6724">
        <f>SalesLineItems__NO_LOT[[#This Row],[ActualSales]]-SalesLineItems__NO_LOT[[#This Row],[Extended_Cost]]</f>
        <v>105.25</v>
      </c>
      <c r="V6724">
        <f>IFERROR(SalesLineItems__NO_LOT[[#This Row],[Revenue]]/SalesLineItems__NO_LOT[[#This Row],[Extended_Price]],0)</f>
        <v>0.41355599214145383</v>
      </c>
      <c r="W6724" t="str">
        <f>IF(SalesLineItems__NO_LOT[[#This Row],[Revenue]]&lt;0,"Lost on Sale","Normal Revenue")</f>
        <v>Normal Revenue</v>
      </c>
      <c r="X67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4">
        <f>IF(SalesLineItems__NO_LOT[[#This Row],[SOP_Type]]="Return",SalesLineItems__NO_LOT[[#This Row],[Extended_Cost]]*-1,SalesLineItems__NO_LOT[[#This Row],[Extended_Price]])</f>
        <v>254.5</v>
      </c>
      <c r="Z6724">
        <f>MONTH(SalesLineItems__NO_LOT[[#This Row],[Requested_Ship_Date]])</f>
        <v>12</v>
      </c>
      <c r="AA6724">
        <f>YEAR(SalesLineItems__NO_LOT[[#This Row],[Requested_Ship_Date]])</f>
        <v>2021</v>
      </c>
      <c r="AV6724"/>
      <c r="AX6724"/>
      <c r="AZ6724"/>
      <c r="BC6724"/>
      <c r="BF6724"/>
    </row>
    <row r="6725" spans="1:58" x14ac:dyDescent="0.2">
      <c r="A6725" t="s">
        <v>1213</v>
      </c>
      <c r="B6725" s="11" t="s">
        <v>22</v>
      </c>
      <c r="C6725" s="11" t="s">
        <v>1191</v>
      </c>
      <c r="D6725" s="11" t="s">
        <v>525</v>
      </c>
      <c r="E6725" s="11" t="s">
        <v>526</v>
      </c>
      <c r="F6725">
        <v>25</v>
      </c>
      <c r="G6725" s="11" t="s">
        <v>9</v>
      </c>
      <c r="H6725">
        <v>663.5</v>
      </c>
      <c r="I6725">
        <v>1649.75</v>
      </c>
      <c r="J6725">
        <v>26.54</v>
      </c>
      <c r="K6725">
        <v>65.989999999999995</v>
      </c>
      <c r="L6725" s="11" t="s">
        <v>506</v>
      </c>
      <c r="M6725" s="7">
        <v>44552</v>
      </c>
      <c r="N6725" s="7">
        <v>44552</v>
      </c>
      <c r="O6725" s="11" t="s">
        <v>65</v>
      </c>
      <c r="P6725" s="11" t="s">
        <v>95</v>
      </c>
      <c r="Q6725">
        <v>21199.93</v>
      </c>
      <c r="R6725" s="11" t="s">
        <v>52</v>
      </c>
      <c r="S6725" s="11" t="s">
        <v>95</v>
      </c>
      <c r="T6725">
        <v>21199.93</v>
      </c>
      <c r="U6725">
        <f>SalesLineItems__NO_LOT[[#This Row],[ActualSales]]-SalesLineItems__NO_LOT[[#This Row],[Extended_Cost]]</f>
        <v>986.25</v>
      </c>
      <c r="V6725">
        <f>IFERROR(SalesLineItems__NO_LOT[[#This Row],[Revenue]]/SalesLineItems__NO_LOT[[#This Row],[Extended_Price]],0)</f>
        <v>0.5978178511895742</v>
      </c>
      <c r="W6725" t="str">
        <f>IF(SalesLineItems__NO_LOT[[#This Row],[Revenue]]&lt;0,"Lost on Sale","Normal Revenue")</f>
        <v>Normal Revenue</v>
      </c>
      <c r="X67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5">
        <f>IF(SalesLineItems__NO_LOT[[#This Row],[SOP_Type]]="Return",SalesLineItems__NO_LOT[[#This Row],[Extended_Cost]]*-1,SalesLineItems__NO_LOT[[#This Row],[Extended_Price]])</f>
        <v>1649.75</v>
      </c>
      <c r="Z6725">
        <f>MONTH(SalesLineItems__NO_LOT[[#This Row],[Requested_Ship_Date]])</f>
        <v>12</v>
      </c>
      <c r="AA6725">
        <f>YEAR(SalesLineItems__NO_LOT[[#This Row],[Requested_Ship_Date]])</f>
        <v>2021</v>
      </c>
      <c r="AV6725"/>
      <c r="AX6725"/>
      <c r="AZ6725"/>
      <c r="BC6725"/>
      <c r="BF6725"/>
    </row>
    <row r="6726" spans="1:58" x14ac:dyDescent="0.2">
      <c r="A6726" t="s">
        <v>1214</v>
      </c>
      <c r="B6726" s="11" t="s">
        <v>22</v>
      </c>
      <c r="C6726" s="11" t="s">
        <v>1191</v>
      </c>
      <c r="D6726" s="11" t="s">
        <v>523</v>
      </c>
      <c r="E6726" s="11" t="s">
        <v>524</v>
      </c>
      <c r="F6726">
        <v>1</v>
      </c>
      <c r="G6726" s="11" t="s">
        <v>9</v>
      </c>
      <c r="H6726">
        <v>9.02</v>
      </c>
      <c r="I6726">
        <v>19.329999999999998</v>
      </c>
      <c r="J6726">
        <v>9.02</v>
      </c>
      <c r="K6726">
        <v>19.329999999999998</v>
      </c>
      <c r="L6726" s="11" t="s">
        <v>506</v>
      </c>
      <c r="M6726" s="7">
        <v>44552</v>
      </c>
      <c r="N6726" s="7">
        <v>44552</v>
      </c>
      <c r="O6726" s="11" t="s">
        <v>65</v>
      </c>
      <c r="P6726" s="11" t="s">
        <v>95</v>
      </c>
      <c r="Q6726">
        <v>21199.93</v>
      </c>
      <c r="R6726" s="11" t="s">
        <v>52</v>
      </c>
      <c r="S6726" s="11" t="s">
        <v>95</v>
      </c>
      <c r="T6726">
        <v>21199.93</v>
      </c>
      <c r="U6726">
        <f>SalesLineItems__NO_LOT[[#This Row],[ActualSales]]-SalesLineItems__NO_LOT[[#This Row],[Extended_Cost]]</f>
        <v>10.309999999999999</v>
      </c>
      <c r="V6726">
        <f>IFERROR(SalesLineItems__NO_LOT[[#This Row],[Revenue]]/SalesLineItems__NO_LOT[[#This Row],[Extended_Price]],0)</f>
        <v>0.53336782203828248</v>
      </c>
      <c r="W6726" t="str">
        <f>IF(SalesLineItems__NO_LOT[[#This Row],[Revenue]]&lt;0,"Lost on Sale","Normal Revenue")</f>
        <v>Normal Revenue</v>
      </c>
      <c r="X67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6">
        <f>IF(SalesLineItems__NO_LOT[[#This Row],[SOP_Type]]="Return",SalesLineItems__NO_LOT[[#This Row],[Extended_Cost]]*-1,SalesLineItems__NO_LOT[[#This Row],[Extended_Price]])</f>
        <v>19.329999999999998</v>
      </c>
      <c r="Z6726">
        <f>MONTH(SalesLineItems__NO_LOT[[#This Row],[Requested_Ship_Date]])</f>
        <v>12</v>
      </c>
      <c r="AA6726">
        <f>YEAR(SalesLineItems__NO_LOT[[#This Row],[Requested_Ship_Date]])</f>
        <v>2021</v>
      </c>
      <c r="AV6726"/>
      <c r="AX6726"/>
      <c r="AZ6726"/>
      <c r="BC6726"/>
      <c r="BF6726"/>
    </row>
    <row r="6727" spans="1:58" x14ac:dyDescent="0.2">
      <c r="A6727" t="s">
        <v>1215</v>
      </c>
      <c r="B6727" s="11" t="s">
        <v>22</v>
      </c>
      <c r="C6727" s="11" t="s">
        <v>1191</v>
      </c>
      <c r="D6727" s="11" t="s">
        <v>93</v>
      </c>
      <c r="E6727" s="11" t="s">
        <v>94</v>
      </c>
      <c r="F6727">
        <v>5</v>
      </c>
      <c r="G6727" s="11" t="s">
        <v>9</v>
      </c>
      <c r="H6727">
        <v>177.85</v>
      </c>
      <c r="I6727">
        <v>486.75</v>
      </c>
      <c r="J6727">
        <v>35.57</v>
      </c>
      <c r="K6727">
        <v>97.35</v>
      </c>
      <c r="L6727" s="11" t="s">
        <v>506</v>
      </c>
      <c r="M6727" s="7">
        <v>44552</v>
      </c>
      <c r="N6727" s="7">
        <v>44552</v>
      </c>
      <c r="O6727" s="11" t="s">
        <v>65</v>
      </c>
      <c r="P6727" s="11" t="s">
        <v>95</v>
      </c>
      <c r="Q6727">
        <v>21199.93</v>
      </c>
      <c r="R6727" s="11" t="s">
        <v>52</v>
      </c>
      <c r="S6727" s="11" t="s">
        <v>95</v>
      </c>
      <c r="T6727">
        <v>21199.93</v>
      </c>
      <c r="U6727">
        <f>SalesLineItems__NO_LOT[[#This Row],[ActualSales]]-SalesLineItems__NO_LOT[[#This Row],[Extended_Cost]]</f>
        <v>308.89999999999998</v>
      </c>
      <c r="V6727">
        <f>IFERROR(SalesLineItems__NO_LOT[[#This Row],[Revenue]]/SalesLineItems__NO_LOT[[#This Row],[Extended_Price]],0)</f>
        <v>0.63461736004108882</v>
      </c>
      <c r="W6727" t="str">
        <f>IF(SalesLineItems__NO_LOT[[#This Row],[Revenue]]&lt;0,"Lost on Sale","Normal Revenue")</f>
        <v>Normal Revenue</v>
      </c>
      <c r="X67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7">
        <f>IF(SalesLineItems__NO_LOT[[#This Row],[SOP_Type]]="Return",SalesLineItems__NO_LOT[[#This Row],[Extended_Cost]]*-1,SalesLineItems__NO_LOT[[#This Row],[Extended_Price]])</f>
        <v>486.75</v>
      </c>
      <c r="Z6727">
        <f>MONTH(SalesLineItems__NO_LOT[[#This Row],[Requested_Ship_Date]])</f>
        <v>12</v>
      </c>
      <c r="AA6727">
        <f>YEAR(SalesLineItems__NO_LOT[[#This Row],[Requested_Ship_Date]])</f>
        <v>2021</v>
      </c>
      <c r="AV6727"/>
      <c r="AX6727"/>
      <c r="AZ6727"/>
      <c r="BC6727"/>
      <c r="BF6727"/>
    </row>
    <row r="6728" spans="1:58" x14ac:dyDescent="0.2">
      <c r="A6728" t="s">
        <v>1216</v>
      </c>
      <c r="B6728" s="11" t="s">
        <v>22</v>
      </c>
      <c r="C6728" s="11" t="s">
        <v>1191</v>
      </c>
      <c r="D6728" s="11" t="s">
        <v>511</v>
      </c>
      <c r="E6728" s="11" t="s">
        <v>512</v>
      </c>
      <c r="F6728">
        <v>25</v>
      </c>
      <c r="G6728" s="11" t="s">
        <v>9</v>
      </c>
      <c r="H6728">
        <v>175.75</v>
      </c>
      <c r="I6728">
        <v>231.25</v>
      </c>
      <c r="J6728">
        <v>7.03</v>
      </c>
      <c r="K6728">
        <v>9.25</v>
      </c>
      <c r="L6728" s="11" t="s">
        <v>506</v>
      </c>
      <c r="M6728" s="7">
        <v>44552</v>
      </c>
      <c r="N6728" s="7">
        <v>44552</v>
      </c>
      <c r="O6728" s="11" t="s">
        <v>21</v>
      </c>
      <c r="P6728" s="11" t="s">
        <v>95</v>
      </c>
      <c r="Q6728">
        <v>21199.93</v>
      </c>
      <c r="R6728" s="11" t="s">
        <v>52</v>
      </c>
      <c r="S6728" s="11" t="s">
        <v>95</v>
      </c>
      <c r="T6728">
        <v>21199.93</v>
      </c>
      <c r="U6728">
        <f>SalesLineItems__NO_LOT[[#This Row],[ActualSales]]-SalesLineItems__NO_LOT[[#This Row],[Extended_Cost]]</f>
        <v>55.5</v>
      </c>
      <c r="V6728">
        <f>IFERROR(SalesLineItems__NO_LOT[[#This Row],[Revenue]]/SalesLineItems__NO_LOT[[#This Row],[Extended_Price]],0)</f>
        <v>0.24</v>
      </c>
      <c r="W6728" t="str">
        <f>IF(SalesLineItems__NO_LOT[[#This Row],[Revenue]]&lt;0,"Lost on Sale","Normal Revenue")</f>
        <v>Normal Revenue</v>
      </c>
      <c r="X67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28">
        <f>IF(SalesLineItems__NO_LOT[[#This Row],[SOP_Type]]="Return",SalesLineItems__NO_LOT[[#This Row],[Extended_Cost]]*-1,SalesLineItems__NO_LOT[[#This Row],[Extended_Price]])</f>
        <v>231.25</v>
      </c>
      <c r="Z6728">
        <f>MONTH(SalesLineItems__NO_LOT[[#This Row],[Requested_Ship_Date]])</f>
        <v>12</v>
      </c>
      <c r="AA6728">
        <f>YEAR(SalesLineItems__NO_LOT[[#This Row],[Requested_Ship_Date]])</f>
        <v>2021</v>
      </c>
      <c r="AV6728"/>
      <c r="AX6728"/>
      <c r="AZ6728"/>
      <c r="BC6728"/>
      <c r="BF6728"/>
    </row>
    <row r="6729" spans="1:58" x14ac:dyDescent="0.2">
      <c r="A6729" t="s">
        <v>1308</v>
      </c>
      <c r="B6729" s="11" t="s">
        <v>22</v>
      </c>
      <c r="C6729" s="11" t="s">
        <v>1306</v>
      </c>
      <c r="D6729" s="11" t="s">
        <v>74</v>
      </c>
      <c r="E6729" s="11" t="s">
        <v>75</v>
      </c>
      <c r="F6729">
        <v>1</v>
      </c>
      <c r="G6729" s="11" t="s">
        <v>15</v>
      </c>
      <c r="H6729">
        <v>0</v>
      </c>
      <c r="I6729">
        <v>100</v>
      </c>
      <c r="J6729">
        <v>0</v>
      </c>
      <c r="K6729">
        <v>100</v>
      </c>
      <c r="L6729" s="11" t="s">
        <v>233</v>
      </c>
      <c r="M6729" s="7">
        <v>44544</v>
      </c>
      <c r="N6729" s="7">
        <v>44544</v>
      </c>
      <c r="O6729" s="11" t="s">
        <v>16</v>
      </c>
      <c r="P6729" s="11" t="s">
        <v>95</v>
      </c>
      <c r="Q6729">
        <v>12601.5</v>
      </c>
      <c r="R6729" s="11" t="s">
        <v>12</v>
      </c>
      <c r="S6729" s="11" t="s">
        <v>95</v>
      </c>
      <c r="T6729">
        <v>213547</v>
      </c>
      <c r="U6729">
        <f>SalesLineItems__NO_LOT[[#This Row],[ActualSales]]-SalesLineItems__NO_LOT[[#This Row],[Extended_Cost]]</f>
        <v>100</v>
      </c>
      <c r="V6729">
        <f>IFERROR(SalesLineItems__NO_LOT[[#This Row],[Revenue]]/SalesLineItems__NO_LOT[[#This Row],[Extended_Price]],0)</f>
        <v>1</v>
      </c>
      <c r="W6729" t="str">
        <f>IF(SalesLineItems__NO_LOT[[#This Row],[Revenue]]&lt;0,"Lost on Sale","Normal Revenue")</f>
        <v>Normal Revenue</v>
      </c>
      <c r="X67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29">
        <f>IF(SalesLineItems__NO_LOT[[#This Row],[SOP_Type]]="Return",SalesLineItems__NO_LOT[[#This Row],[Extended_Cost]]*-1,SalesLineItems__NO_LOT[[#This Row],[Extended_Price]])</f>
        <v>100</v>
      </c>
      <c r="Z6729">
        <f>MONTH(SalesLineItems__NO_LOT[[#This Row],[Requested_Ship_Date]])</f>
        <v>12</v>
      </c>
      <c r="AA6729">
        <f>YEAR(SalesLineItems__NO_LOT[[#This Row],[Requested_Ship_Date]])</f>
        <v>2021</v>
      </c>
      <c r="AV6729"/>
      <c r="AX6729"/>
      <c r="AZ6729"/>
      <c r="BC6729"/>
      <c r="BF6729"/>
    </row>
    <row r="6730" spans="1:58" x14ac:dyDescent="0.2">
      <c r="A6730" t="s">
        <v>1281</v>
      </c>
      <c r="B6730" s="11" t="s">
        <v>22</v>
      </c>
      <c r="C6730" s="11" t="s">
        <v>1282</v>
      </c>
      <c r="D6730" s="11" t="s">
        <v>1283</v>
      </c>
      <c r="E6730" s="11" t="s">
        <v>1284</v>
      </c>
      <c r="F6730">
        <v>527.79999999999995</v>
      </c>
      <c r="G6730" s="11" t="s">
        <v>9</v>
      </c>
      <c r="H6730">
        <v>11637.99</v>
      </c>
      <c r="I6730">
        <v>50832.42</v>
      </c>
      <c r="J6730">
        <v>22.05</v>
      </c>
      <c r="K6730">
        <v>96.31</v>
      </c>
      <c r="L6730" s="11" t="s">
        <v>555</v>
      </c>
      <c r="M6730" s="7">
        <v>44546</v>
      </c>
      <c r="N6730" s="7">
        <v>44546</v>
      </c>
      <c r="O6730" s="11" t="s">
        <v>11</v>
      </c>
      <c r="P6730" s="11" t="s">
        <v>95</v>
      </c>
      <c r="Q6730">
        <v>1258.76</v>
      </c>
      <c r="R6730" s="11" t="s">
        <v>12</v>
      </c>
      <c r="S6730" s="11" t="s">
        <v>95</v>
      </c>
      <c r="T6730">
        <v>547173.43000000005</v>
      </c>
      <c r="U6730">
        <f>SalesLineItems__NO_LOT[[#This Row],[ActualSales]]-SalesLineItems__NO_LOT[[#This Row],[Extended_Cost]]</f>
        <v>39194.43</v>
      </c>
      <c r="V6730">
        <f>IFERROR(SalesLineItems__NO_LOT[[#This Row],[Revenue]]/SalesLineItems__NO_LOT[[#This Row],[Extended_Price]],0)</f>
        <v>0.77105182086550283</v>
      </c>
      <c r="W6730" t="str">
        <f>IF(SalesLineItems__NO_LOT[[#This Row],[Revenue]]&lt;0,"Lost on Sale","Normal Revenue")</f>
        <v>Normal Revenue</v>
      </c>
      <c r="X67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0">
        <f>IF(SalesLineItems__NO_LOT[[#This Row],[SOP_Type]]="Return",SalesLineItems__NO_LOT[[#This Row],[Extended_Cost]]*-1,SalesLineItems__NO_LOT[[#This Row],[Extended_Price]])</f>
        <v>50832.42</v>
      </c>
      <c r="Z6730">
        <f>MONTH(SalesLineItems__NO_LOT[[#This Row],[Requested_Ship_Date]])</f>
        <v>12</v>
      </c>
      <c r="AA6730">
        <f>YEAR(SalesLineItems__NO_LOT[[#This Row],[Requested_Ship_Date]])</f>
        <v>2021</v>
      </c>
      <c r="AV6730"/>
      <c r="AX6730"/>
      <c r="AZ6730"/>
      <c r="BC6730"/>
      <c r="BF6730"/>
    </row>
    <row r="6731" spans="1:58" x14ac:dyDescent="0.2">
      <c r="A6731" t="s">
        <v>1285</v>
      </c>
      <c r="B6731" s="11" t="s">
        <v>22</v>
      </c>
      <c r="C6731" s="11" t="s">
        <v>1286</v>
      </c>
      <c r="D6731" s="11" t="s">
        <v>108</v>
      </c>
      <c r="E6731" s="11" t="s">
        <v>109</v>
      </c>
      <c r="F6731">
        <v>20625</v>
      </c>
      <c r="G6731" s="11" t="s">
        <v>9</v>
      </c>
      <c r="H6731">
        <v>94589</v>
      </c>
      <c r="I6731">
        <v>175312.5</v>
      </c>
      <c r="J6731">
        <v>4.59</v>
      </c>
      <c r="K6731">
        <v>8.5</v>
      </c>
      <c r="L6731" s="11" t="s">
        <v>110</v>
      </c>
      <c r="M6731" s="7">
        <v>44546</v>
      </c>
      <c r="N6731" s="7">
        <v>44546</v>
      </c>
      <c r="O6731" s="11" t="s">
        <v>65</v>
      </c>
      <c r="P6731" s="11" t="s">
        <v>95</v>
      </c>
      <c r="Q6731">
        <v>193225.16</v>
      </c>
      <c r="R6731" s="11" t="s">
        <v>12</v>
      </c>
      <c r="S6731" s="11" t="s">
        <v>95</v>
      </c>
      <c r="T6731">
        <v>10672799.380000001</v>
      </c>
      <c r="U6731">
        <f>SalesLineItems__NO_LOT[[#This Row],[ActualSales]]-SalesLineItems__NO_LOT[[#This Row],[Extended_Cost]]</f>
        <v>80723.5</v>
      </c>
      <c r="V6731">
        <f>IFERROR(SalesLineItems__NO_LOT[[#This Row],[Revenue]]/SalesLineItems__NO_LOT[[#This Row],[Extended_Price]],0)</f>
        <v>0.46045490196078431</v>
      </c>
      <c r="W6731" t="str">
        <f>IF(SalesLineItems__NO_LOT[[#This Row],[Revenue]]&lt;0,"Lost on Sale","Normal Revenue")</f>
        <v>Normal Revenue</v>
      </c>
      <c r="X67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1">
        <f>IF(SalesLineItems__NO_LOT[[#This Row],[SOP_Type]]="Return",SalesLineItems__NO_LOT[[#This Row],[Extended_Cost]]*-1,SalesLineItems__NO_LOT[[#This Row],[Extended_Price]])</f>
        <v>175312.5</v>
      </c>
      <c r="Z6731">
        <f>MONTH(SalesLineItems__NO_LOT[[#This Row],[Requested_Ship_Date]])</f>
        <v>12</v>
      </c>
      <c r="AA6731">
        <f>YEAR(SalesLineItems__NO_LOT[[#This Row],[Requested_Ship_Date]])</f>
        <v>2021</v>
      </c>
      <c r="AV6731"/>
      <c r="AX6731"/>
      <c r="AZ6731"/>
      <c r="BC6731"/>
      <c r="BF6731"/>
    </row>
    <row r="6732" spans="1:58" x14ac:dyDescent="0.2">
      <c r="A6732" t="s">
        <v>1287</v>
      </c>
      <c r="B6732" s="11" t="s">
        <v>22</v>
      </c>
      <c r="C6732" s="11" t="s">
        <v>1288</v>
      </c>
      <c r="D6732" s="11" t="s">
        <v>456</v>
      </c>
      <c r="E6732" s="11" t="s">
        <v>457</v>
      </c>
      <c r="F6732">
        <v>163.87</v>
      </c>
      <c r="G6732" s="11" t="s">
        <v>9</v>
      </c>
      <c r="H6732">
        <v>1106.1199999999999</v>
      </c>
      <c r="I6732">
        <v>2595.6999999999998</v>
      </c>
      <c r="J6732">
        <v>6.75</v>
      </c>
      <c r="K6732">
        <v>15.84</v>
      </c>
      <c r="L6732" s="11" t="s">
        <v>10</v>
      </c>
      <c r="M6732" s="7">
        <v>44546</v>
      </c>
      <c r="N6732" s="7">
        <v>44546</v>
      </c>
      <c r="O6732" s="11" t="s">
        <v>11</v>
      </c>
      <c r="P6732" s="11" t="s">
        <v>95</v>
      </c>
      <c r="Q6732">
        <v>66678.759999999995</v>
      </c>
      <c r="R6732" s="11" t="s">
        <v>12</v>
      </c>
      <c r="S6732" s="11" t="s">
        <v>95</v>
      </c>
      <c r="T6732">
        <v>2195688.4</v>
      </c>
      <c r="U6732">
        <f>SalesLineItems__NO_LOT[[#This Row],[ActualSales]]-SalesLineItems__NO_LOT[[#This Row],[Extended_Cost]]</f>
        <v>1489.58</v>
      </c>
      <c r="V6732">
        <f>IFERROR(SalesLineItems__NO_LOT[[#This Row],[Revenue]]/SalesLineItems__NO_LOT[[#This Row],[Extended_Price]],0)</f>
        <v>0.57386446815887815</v>
      </c>
      <c r="W6732" t="str">
        <f>IF(SalesLineItems__NO_LOT[[#This Row],[Revenue]]&lt;0,"Lost on Sale","Normal Revenue")</f>
        <v>Normal Revenue</v>
      </c>
      <c r="X67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2">
        <f>IF(SalesLineItems__NO_LOT[[#This Row],[SOP_Type]]="Return",SalesLineItems__NO_LOT[[#This Row],[Extended_Cost]]*-1,SalesLineItems__NO_LOT[[#This Row],[Extended_Price]])</f>
        <v>2595.6999999999998</v>
      </c>
      <c r="Z6732">
        <f>MONTH(SalesLineItems__NO_LOT[[#This Row],[Requested_Ship_Date]])</f>
        <v>12</v>
      </c>
      <c r="AA6732">
        <f>YEAR(SalesLineItems__NO_LOT[[#This Row],[Requested_Ship_Date]])</f>
        <v>2021</v>
      </c>
      <c r="AV6732"/>
      <c r="AX6732"/>
      <c r="AZ6732"/>
      <c r="BC6732"/>
      <c r="BF6732"/>
    </row>
    <row r="6733" spans="1:58" x14ac:dyDescent="0.2">
      <c r="A6733" t="s">
        <v>1289</v>
      </c>
      <c r="B6733" s="11" t="s">
        <v>22</v>
      </c>
      <c r="C6733" s="11" t="s">
        <v>1288</v>
      </c>
      <c r="D6733" s="11" t="s">
        <v>13</v>
      </c>
      <c r="E6733" s="11" t="s">
        <v>14</v>
      </c>
      <c r="F6733">
        <v>1</v>
      </c>
      <c r="G6733" s="11" t="s">
        <v>15</v>
      </c>
      <c r="H6733">
        <v>0</v>
      </c>
      <c r="I6733">
        <v>1.5</v>
      </c>
      <c r="J6733">
        <v>0</v>
      </c>
      <c r="K6733">
        <v>1.5</v>
      </c>
      <c r="L6733" s="11" t="s">
        <v>10</v>
      </c>
      <c r="M6733" s="7">
        <v>44546</v>
      </c>
      <c r="N6733" s="7">
        <v>44546</v>
      </c>
      <c r="O6733" s="11" t="s">
        <v>16</v>
      </c>
      <c r="P6733" s="11" t="s">
        <v>95</v>
      </c>
      <c r="Q6733">
        <v>66678.759999999995</v>
      </c>
      <c r="R6733" s="11" t="s">
        <v>12</v>
      </c>
      <c r="S6733" s="11" t="s">
        <v>95</v>
      </c>
      <c r="T6733">
        <v>2195688.4</v>
      </c>
      <c r="U6733">
        <f>SalesLineItems__NO_LOT[[#This Row],[ActualSales]]-SalesLineItems__NO_LOT[[#This Row],[Extended_Cost]]</f>
        <v>1.5</v>
      </c>
      <c r="V6733">
        <f>IFERROR(SalesLineItems__NO_LOT[[#This Row],[Revenue]]/SalesLineItems__NO_LOT[[#This Row],[Extended_Price]],0)</f>
        <v>1</v>
      </c>
      <c r="W6733" t="str">
        <f>IF(SalesLineItems__NO_LOT[[#This Row],[Revenue]]&lt;0,"Lost on Sale","Normal Revenue")</f>
        <v>Normal Revenue</v>
      </c>
      <c r="X67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3">
        <f>IF(SalesLineItems__NO_LOT[[#This Row],[SOP_Type]]="Return",SalesLineItems__NO_LOT[[#This Row],[Extended_Cost]]*-1,SalesLineItems__NO_LOT[[#This Row],[Extended_Price]])</f>
        <v>1.5</v>
      </c>
      <c r="Z6733">
        <f>MONTH(SalesLineItems__NO_LOT[[#This Row],[Requested_Ship_Date]])</f>
        <v>12</v>
      </c>
      <c r="AA6733">
        <f>YEAR(SalesLineItems__NO_LOT[[#This Row],[Requested_Ship_Date]])</f>
        <v>2021</v>
      </c>
      <c r="AV6733"/>
      <c r="AX6733"/>
      <c r="AZ6733"/>
      <c r="BC6733"/>
      <c r="BF6733"/>
    </row>
    <row r="6734" spans="1:58" x14ac:dyDescent="0.2">
      <c r="A6734" t="s">
        <v>1296</v>
      </c>
      <c r="B6734" s="11" t="s">
        <v>22</v>
      </c>
      <c r="C6734" s="11" t="s">
        <v>1297</v>
      </c>
      <c r="D6734" s="11" t="s">
        <v>298</v>
      </c>
      <c r="E6734" s="11" t="s">
        <v>299</v>
      </c>
      <c r="F6734">
        <v>22.5</v>
      </c>
      <c r="G6734" s="11" t="s">
        <v>9</v>
      </c>
      <c r="H6734">
        <v>110.93</v>
      </c>
      <c r="I6734">
        <v>0</v>
      </c>
      <c r="J6734">
        <v>4.93</v>
      </c>
      <c r="K6734">
        <v>0</v>
      </c>
      <c r="L6734" s="11" t="s">
        <v>166</v>
      </c>
      <c r="M6734" s="7">
        <v>44545</v>
      </c>
      <c r="N6734" s="7">
        <v>44545</v>
      </c>
      <c r="O6734" s="11" t="s">
        <v>21</v>
      </c>
      <c r="P6734" s="11" t="s">
        <v>95</v>
      </c>
      <c r="Q6734">
        <v>12447.79</v>
      </c>
      <c r="R6734" s="11" t="s">
        <v>52</v>
      </c>
      <c r="S6734" s="11" t="s">
        <v>95</v>
      </c>
      <c r="T6734">
        <v>1761785.05</v>
      </c>
      <c r="U6734">
        <f>SalesLineItems__NO_LOT[[#This Row],[ActualSales]]-SalesLineItems__NO_LOT[[#This Row],[Extended_Cost]]</f>
        <v>-110.93</v>
      </c>
      <c r="V6734">
        <f>IFERROR(SalesLineItems__NO_LOT[[#This Row],[Revenue]]/SalesLineItems__NO_LOT[[#This Row],[Extended_Price]],0)</f>
        <v>0</v>
      </c>
      <c r="W6734" t="str">
        <f>IF(SalesLineItems__NO_LOT[[#This Row],[Revenue]]&lt;0,"Lost on Sale","Normal Revenue")</f>
        <v>Lost on Sale</v>
      </c>
      <c r="X67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34">
        <f>IF(SalesLineItems__NO_LOT[[#This Row],[SOP_Type]]="Return",SalesLineItems__NO_LOT[[#This Row],[Extended_Cost]]*-1,SalesLineItems__NO_LOT[[#This Row],[Extended_Price]])</f>
        <v>0</v>
      </c>
      <c r="Z6734">
        <f>MONTH(SalesLineItems__NO_LOT[[#This Row],[Requested_Ship_Date]])</f>
        <v>12</v>
      </c>
      <c r="AA6734">
        <f>YEAR(SalesLineItems__NO_LOT[[#This Row],[Requested_Ship_Date]])</f>
        <v>2021</v>
      </c>
      <c r="AV6734"/>
      <c r="AX6734"/>
      <c r="AZ6734"/>
      <c r="BC6734"/>
      <c r="BF6734"/>
    </row>
    <row r="6735" spans="1:58" x14ac:dyDescent="0.2">
      <c r="A6735" t="s">
        <v>1254</v>
      </c>
      <c r="B6735" s="11" t="s">
        <v>22</v>
      </c>
      <c r="C6735" s="11" t="s">
        <v>1255</v>
      </c>
      <c r="D6735" s="11" t="s">
        <v>189</v>
      </c>
      <c r="E6735" s="11" t="s">
        <v>190</v>
      </c>
      <c r="F6735">
        <v>825</v>
      </c>
      <c r="G6735" s="11" t="s">
        <v>9</v>
      </c>
      <c r="H6735">
        <v>1303.5</v>
      </c>
      <c r="I6735">
        <v>1633.5</v>
      </c>
      <c r="J6735">
        <v>1.58</v>
      </c>
      <c r="K6735">
        <v>1.98</v>
      </c>
      <c r="L6735" s="11" t="s">
        <v>191</v>
      </c>
      <c r="M6735" s="7">
        <v>44547</v>
      </c>
      <c r="N6735" s="7">
        <v>44547</v>
      </c>
      <c r="O6735" s="11" t="s">
        <v>21</v>
      </c>
      <c r="P6735" s="11" t="s">
        <v>95</v>
      </c>
      <c r="Q6735">
        <v>1633.5</v>
      </c>
      <c r="R6735" s="11" t="s">
        <v>52</v>
      </c>
      <c r="S6735" s="11" t="s">
        <v>95</v>
      </c>
      <c r="T6735">
        <v>68442.19</v>
      </c>
      <c r="U6735">
        <f>SalesLineItems__NO_LOT[[#This Row],[ActualSales]]-SalesLineItems__NO_LOT[[#This Row],[Extended_Cost]]</f>
        <v>330</v>
      </c>
      <c r="V6735">
        <f>IFERROR(SalesLineItems__NO_LOT[[#This Row],[Revenue]]/SalesLineItems__NO_LOT[[#This Row],[Extended_Price]],0)</f>
        <v>0.20202020202020202</v>
      </c>
      <c r="W6735" t="str">
        <f>IF(SalesLineItems__NO_LOT[[#This Row],[Revenue]]&lt;0,"Lost on Sale","Normal Revenue")</f>
        <v>Normal Revenue</v>
      </c>
      <c r="X67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35">
        <f>IF(SalesLineItems__NO_LOT[[#This Row],[SOP_Type]]="Return",SalesLineItems__NO_LOT[[#This Row],[Extended_Cost]]*-1,SalesLineItems__NO_LOT[[#This Row],[Extended_Price]])</f>
        <v>1633.5</v>
      </c>
      <c r="Z6735">
        <f>MONTH(SalesLineItems__NO_LOT[[#This Row],[Requested_Ship_Date]])</f>
        <v>12</v>
      </c>
      <c r="AA6735">
        <f>YEAR(SalesLineItems__NO_LOT[[#This Row],[Requested_Ship_Date]])</f>
        <v>2021</v>
      </c>
      <c r="AV6735"/>
      <c r="AX6735"/>
      <c r="AZ6735"/>
      <c r="BC6735"/>
      <c r="BF6735"/>
    </row>
    <row r="6736" spans="1:58" x14ac:dyDescent="0.2">
      <c r="A6736" t="s">
        <v>1256</v>
      </c>
      <c r="B6736" s="11" t="s">
        <v>22</v>
      </c>
      <c r="C6736" s="11" t="s">
        <v>1257</v>
      </c>
      <c r="D6736" s="11" t="s">
        <v>251</v>
      </c>
      <c r="E6736" s="11" t="s">
        <v>252</v>
      </c>
      <c r="F6736">
        <v>407</v>
      </c>
      <c r="G6736" s="11" t="s">
        <v>9</v>
      </c>
      <c r="H6736">
        <v>1143.67</v>
      </c>
      <c r="I6736">
        <v>1684.98</v>
      </c>
      <c r="J6736">
        <v>2.81</v>
      </c>
      <c r="K6736">
        <v>4.1399999999999997</v>
      </c>
      <c r="L6736" s="11" t="s">
        <v>166</v>
      </c>
      <c r="M6736" s="7">
        <v>44547</v>
      </c>
      <c r="N6736" s="7">
        <v>44547</v>
      </c>
      <c r="O6736" s="11" t="s">
        <v>70</v>
      </c>
      <c r="P6736" s="11" t="s">
        <v>95</v>
      </c>
      <c r="Q6736">
        <v>12447.79</v>
      </c>
      <c r="R6736" s="11" t="s">
        <v>52</v>
      </c>
      <c r="S6736" s="11" t="s">
        <v>95</v>
      </c>
      <c r="T6736">
        <v>1761785.05</v>
      </c>
      <c r="U6736">
        <f>SalesLineItems__NO_LOT[[#This Row],[ActualSales]]-SalesLineItems__NO_LOT[[#This Row],[Extended_Cost]]</f>
        <v>541.30999999999995</v>
      </c>
      <c r="V6736">
        <f>IFERROR(SalesLineItems__NO_LOT[[#This Row],[Revenue]]/SalesLineItems__NO_LOT[[#This Row],[Extended_Price]],0)</f>
        <v>0.32125603864734298</v>
      </c>
      <c r="W6736" t="str">
        <f>IF(SalesLineItems__NO_LOT[[#This Row],[Revenue]]&lt;0,"Lost on Sale","Normal Revenue")</f>
        <v>Normal Revenue</v>
      </c>
      <c r="X67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6">
        <f>IF(SalesLineItems__NO_LOT[[#This Row],[SOP_Type]]="Return",SalesLineItems__NO_LOT[[#This Row],[Extended_Cost]]*-1,SalesLineItems__NO_LOT[[#This Row],[Extended_Price]])</f>
        <v>1684.98</v>
      </c>
      <c r="Z6736">
        <f>MONTH(SalesLineItems__NO_LOT[[#This Row],[Requested_Ship_Date]])</f>
        <v>12</v>
      </c>
      <c r="AA6736">
        <f>YEAR(SalesLineItems__NO_LOT[[#This Row],[Requested_Ship_Date]])</f>
        <v>2021</v>
      </c>
      <c r="AV6736"/>
      <c r="AX6736"/>
      <c r="AZ6736"/>
      <c r="BC6736"/>
      <c r="BF6736"/>
    </row>
    <row r="6737" spans="1:58" x14ac:dyDescent="0.2">
      <c r="A6737" t="s">
        <v>1258</v>
      </c>
      <c r="B6737" s="11" t="s">
        <v>22</v>
      </c>
      <c r="C6737" s="11" t="s">
        <v>1257</v>
      </c>
      <c r="D6737" s="11" t="s">
        <v>13</v>
      </c>
      <c r="E6737" s="11" t="s">
        <v>14</v>
      </c>
      <c r="F6737">
        <v>1</v>
      </c>
      <c r="G6737" s="11" t="s">
        <v>15</v>
      </c>
      <c r="H6737">
        <v>0</v>
      </c>
      <c r="I6737">
        <v>1.5</v>
      </c>
      <c r="J6737">
        <v>0</v>
      </c>
      <c r="K6737">
        <v>1.5</v>
      </c>
      <c r="L6737" s="11" t="s">
        <v>166</v>
      </c>
      <c r="M6737" s="7">
        <v>44547</v>
      </c>
      <c r="N6737" s="7">
        <v>44547</v>
      </c>
      <c r="O6737" s="11" t="s">
        <v>16</v>
      </c>
      <c r="P6737" s="11" t="s">
        <v>95</v>
      </c>
      <c r="Q6737">
        <v>12447.79</v>
      </c>
      <c r="R6737" s="11" t="s">
        <v>52</v>
      </c>
      <c r="S6737" s="11" t="s">
        <v>95</v>
      </c>
      <c r="T6737">
        <v>1761785.05</v>
      </c>
      <c r="U6737">
        <f>SalesLineItems__NO_LOT[[#This Row],[ActualSales]]-SalesLineItems__NO_LOT[[#This Row],[Extended_Cost]]</f>
        <v>1.5</v>
      </c>
      <c r="V6737">
        <f>IFERROR(SalesLineItems__NO_LOT[[#This Row],[Revenue]]/SalesLineItems__NO_LOT[[#This Row],[Extended_Price]],0)</f>
        <v>1</v>
      </c>
      <c r="W6737" t="str">
        <f>IF(SalesLineItems__NO_LOT[[#This Row],[Revenue]]&lt;0,"Lost on Sale","Normal Revenue")</f>
        <v>Normal Revenue</v>
      </c>
      <c r="X67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7">
        <f>IF(SalesLineItems__NO_LOT[[#This Row],[SOP_Type]]="Return",SalesLineItems__NO_LOT[[#This Row],[Extended_Cost]]*-1,SalesLineItems__NO_LOT[[#This Row],[Extended_Price]])</f>
        <v>1.5</v>
      </c>
      <c r="Z6737">
        <f>MONTH(SalesLineItems__NO_LOT[[#This Row],[Requested_Ship_Date]])</f>
        <v>12</v>
      </c>
      <c r="AA6737">
        <f>YEAR(SalesLineItems__NO_LOT[[#This Row],[Requested_Ship_Date]])</f>
        <v>2021</v>
      </c>
      <c r="AV6737"/>
      <c r="AX6737"/>
      <c r="AZ6737"/>
      <c r="BC6737"/>
      <c r="BF6737"/>
    </row>
    <row r="6738" spans="1:58" x14ac:dyDescent="0.2">
      <c r="A6738" t="s">
        <v>1298</v>
      </c>
      <c r="B6738" s="11" t="s">
        <v>22</v>
      </c>
      <c r="C6738" s="11" t="s">
        <v>1299</v>
      </c>
      <c r="D6738" s="11" t="s">
        <v>66</v>
      </c>
      <c r="E6738" s="11" t="s">
        <v>67</v>
      </c>
      <c r="F6738">
        <v>2000</v>
      </c>
      <c r="G6738" s="11" t="s">
        <v>68</v>
      </c>
      <c r="H6738">
        <v>27632.38</v>
      </c>
      <c r="I6738">
        <v>29120</v>
      </c>
      <c r="J6738">
        <v>13.82</v>
      </c>
      <c r="K6738">
        <v>14.56</v>
      </c>
      <c r="L6738" s="11" t="s">
        <v>69</v>
      </c>
      <c r="M6738" s="7">
        <v>44545</v>
      </c>
      <c r="N6738" s="7">
        <v>44545</v>
      </c>
      <c r="O6738" s="11" t="s">
        <v>70</v>
      </c>
      <c r="P6738" s="11" t="s">
        <v>95</v>
      </c>
      <c r="Q6738">
        <v>320188.32</v>
      </c>
      <c r="R6738" s="11" t="s">
        <v>52</v>
      </c>
      <c r="S6738" s="11" t="s">
        <v>95</v>
      </c>
      <c r="T6738">
        <v>8464367.5299999993</v>
      </c>
      <c r="U6738">
        <f>SalesLineItems__NO_LOT[[#This Row],[ActualSales]]-SalesLineItems__NO_LOT[[#This Row],[Extended_Cost]]</f>
        <v>1487.619999999999</v>
      </c>
      <c r="V6738">
        <f>IFERROR(SalesLineItems__NO_LOT[[#This Row],[Revenue]]/SalesLineItems__NO_LOT[[#This Row],[Extended_Price]],0)</f>
        <v>5.108585164835161E-2</v>
      </c>
      <c r="W6738" t="str">
        <f>IF(SalesLineItems__NO_LOT[[#This Row],[Revenue]]&lt;0,"Lost on Sale","Normal Revenue")</f>
        <v>Normal Revenue</v>
      </c>
      <c r="X67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38">
        <f>IF(SalesLineItems__NO_LOT[[#This Row],[SOP_Type]]="Return",SalesLineItems__NO_LOT[[#This Row],[Extended_Cost]]*-1,SalesLineItems__NO_LOT[[#This Row],[Extended_Price]])</f>
        <v>29120</v>
      </c>
      <c r="Z6738">
        <f>MONTH(SalesLineItems__NO_LOT[[#This Row],[Requested_Ship_Date]])</f>
        <v>12</v>
      </c>
      <c r="AA6738">
        <f>YEAR(SalesLineItems__NO_LOT[[#This Row],[Requested_Ship_Date]])</f>
        <v>2021</v>
      </c>
      <c r="AV6738"/>
      <c r="AX6738"/>
      <c r="AZ6738"/>
      <c r="BC6738"/>
      <c r="BF6738"/>
    </row>
    <row r="6739" spans="1:58" x14ac:dyDescent="0.2">
      <c r="A6739" t="s">
        <v>1300</v>
      </c>
      <c r="B6739" s="11" t="s">
        <v>22</v>
      </c>
      <c r="C6739" s="11" t="s">
        <v>1299</v>
      </c>
      <c r="D6739" s="11" t="s">
        <v>13</v>
      </c>
      <c r="E6739" s="11" t="s">
        <v>14</v>
      </c>
      <c r="F6739">
        <v>1</v>
      </c>
      <c r="G6739" s="11" t="s">
        <v>15</v>
      </c>
      <c r="H6739">
        <v>0</v>
      </c>
      <c r="I6739">
        <v>1.5</v>
      </c>
      <c r="J6739">
        <v>0</v>
      </c>
      <c r="K6739">
        <v>1.5</v>
      </c>
      <c r="L6739" s="11" t="s">
        <v>69</v>
      </c>
      <c r="M6739" s="7">
        <v>44545</v>
      </c>
      <c r="N6739" s="7">
        <v>44545</v>
      </c>
      <c r="O6739" s="11" t="s">
        <v>16</v>
      </c>
      <c r="P6739" s="11" t="s">
        <v>95</v>
      </c>
      <c r="Q6739">
        <v>320188.32</v>
      </c>
      <c r="R6739" s="11" t="s">
        <v>52</v>
      </c>
      <c r="S6739" s="11" t="s">
        <v>95</v>
      </c>
      <c r="T6739">
        <v>8464367.5299999993</v>
      </c>
      <c r="U6739">
        <f>SalesLineItems__NO_LOT[[#This Row],[ActualSales]]-SalesLineItems__NO_LOT[[#This Row],[Extended_Cost]]</f>
        <v>1.5</v>
      </c>
      <c r="V6739">
        <f>IFERROR(SalesLineItems__NO_LOT[[#This Row],[Revenue]]/SalesLineItems__NO_LOT[[#This Row],[Extended_Price]],0)</f>
        <v>1</v>
      </c>
      <c r="W6739" t="str">
        <f>IF(SalesLineItems__NO_LOT[[#This Row],[Revenue]]&lt;0,"Lost on Sale","Normal Revenue")</f>
        <v>Normal Revenue</v>
      </c>
      <c r="X67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39">
        <f>IF(SalesLineItems__NO_LOT[[#This Row],[SOP_Type]]="Return",SalesLineItems__NO_LOT[[#This Row],[Extended_Cost]]*-1,SalesLineItems__NO_LOT[[#This Row],[Extended_Price]])</f>
        <v>1.5</v>
      </c>
      <c r="Z6739">
        <f>MONTH(SalesLineItems__NO_LOT[[#This Row],[Requested_Ship_Date]])</f>
        <v>12</v>
      </c>
      <c r="AA6739">
        <f>YEAR(SalesLineItems__NO_LOT[[#This Row],[Requested_Ship_Date]])</f>
        <v>2021</v>
      </c>
      <c r="AV6739"/>
      <c r="AX6739"/>
      <c r="AZ6739"/>
      <c r="BC6739"/>
      <c r="BF6739"/>
    </row>
    <row r="6740" spans="1:58" x14ac:dyDescent="0.2">
      <c r="A6740" t="s">
        <v>1290</v>
      </c>
      <c r="B6740" s="11" t="s">
        <v>22</v>
      </c>
      <c r="C6740" s="11" t="s">
        <v>1291</v>
      </c>
      <c r="D6740" s="11" t="s">
        <v>227</v>
      </c>
      <c r="E6740" s="11" t="s">
        <v>228</v>
      </c>
      <c r="F6740">
        <v>252</v>
      </c>
      <c r="G6740" s="11" t="s">
        <v>9</v>
      </c>
      <c r="H6740">
        <v>652.67999999999995</v>
      </c>
      <c r="I6740">
        <v>882</v>
      </c>
      <c r="J6740">
        <v>2.59</v>
      </c>
      <c r="K6740">
        <v>3.5</v>
      </c>
      <c r="L6740" s="11" t="s">
        <v>214</v>
      </c>
      <c r="M6740" s="7">
        <v>44546</v>
      </c>
      <c r="N6740" s="7">
        <v>44546</v>
      </c>
      <c r="O6740" s="11" t="s">
        <v>21</v>
      </c>
      <c r="P6740" s="11" t="s">
        <v>95</v>
      </c>
      <c r="Q6740">
        <v>2.74</v>
      </c>
      <c r="R6740" s="11" t="s">
        <v>52</v>
      </c>
      <c r="S6740" s="11" t="s">
        <v>95</v>
      </c>
      <c r="T6740">
        <v>135891.89000000001</v>
      </c>
      <c r="U6740">
        <f>SalesLineItems__NO_LOT[[#This Row],[ActualSales]]-SalesLineItems__NO_LOT[[#This Row],[Extended_Cost]]</f>
        <v>229.32000000000005</v>
      </c>
      <c r="V6740">
        <f>IFERROR(SalesLineItems__NO_LOT[[#This Row],[Revenue]]/SalesLineItems__NO_LOT[[#This Row],[Extended_Price]],0)</f>
        <v>0.26000000000000006</v>
      </c>
      <c r="W6740" t="str">
        <f>IF(SalesLineItems__NO_LOT[[#This Row],[Revenue]]&lt;0,"Lost on Sale","Normal Revenue")</f>
        <v>Normal Revenue</v>
      </c>
      <c r="X67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40">
        <f>IF(SalesLineItems__NO_LOT[[#This Row],[SOP_Type]]="Return",SalesLineItems__NO_LOT[[#This Row],[Extended_Cost]]*-1,SalesLineItems__NO_LOT[[#This Row],[Extended_Price]])</f>
        <v>882</v>
      </c>
      <c r="Z6740">
        <f>MONTH(SalesLineItems__NO_LOT[[#This Row],[Requested_Ship_Date]])</f>
        <v>12</v>
      </c>
      <c r="AA6740">
        <f>YEAR(SalesLineItems__NO_LOT[[#This Row],[Requested_Ship_Date]])</f>
        <v>2021</v>
      </c>
      <c r="AV6740"/>
      <c r="AX6740"/>
      <c r="AZ6740"/>
      <c r="BC6740"/>
      <c r="BF6740"/>
    </row>
    <row r="6741" spans="1:58" x14ac:dyDescent="0.2">
      <c r="A6741" t="s">
        <v>1290</v>
      </c>
      <c r="B6741" s="11" t="s">
        <v>22</v>
      </c>
      <c r="C6741" s="11" t="s">
        <v>1291</v>
      </c>
      <c r="D6741" s="11" t="s">
        <v>227</v>
      </c>
      <c r="E6741" s="11" t="s">
        <v>228</v>
      </c>
      <c r="F6741">
        <v>252</v>
      </c>
      <c r="G6741" s="11" t="s">
        <v>9</v>
      </c>
      <c r="H6741">
        <v>652.67999999999995</v>
      </c>
      <c r="I6741">
        <v>882</v>
      </c>
      <c r="J6741">
        <v>2.59</v>
      </c>
      <c r="K6741">
        <v>3.5</v>
      </c>
      <c r="L6741" s="11" t="s">
        <v>214</v>
      </c>
      <c r="M6741" s="7">
        <v>44546</v>
      </c>
      <c r="N6741" s="7">
        <v>44546</v>
      </c>
      <c r="O6741" s="11" t="s">
        <v>21</v>
      </c>
      <c r="P6741" s="11" t="s">
        <v>95</v>
      </c>
      <c r="Q6741">
        <v>2.74</v>
      </c>
      <c r="R6741" s="11" t="s">
        <v>52</v>
      </c>
      <c r="S6741" s="11" t="s">
        <v>95</v>
      </c>
      <c r="T6741">
        <v>135891.89000000001</v>
      </c>
      <c r="U6741">
        <f>SalesLineItems__NO_LOT[[#This Row],[ActualSales]]-SalesLineItems__NO_LOT[[#This Row],[Extended_Cost]]</f>
        <v>229.32000000000005</v>
      </c>
      <c r="V6741">
        <f>IFERROR(SalesLineItems__NO_LOT[[#This Row],[Revenue]]/SalesLineItems__NO_LOT[[#This Row],[Extended_Price]],0)</f>
        <v>0.26000000000000006</v>
      </c>
      <c r="W6741" t="str">
        <f>IF(SalesLineItems__NO_LOT[[#This Row],[Revenue]]&lt;0,"Lost on Sale","Normal Revenue")</f>
        <v>Normal Revenue</v>
      </c>
      <c r="X67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41">
        <f>IF(SalesLineItems__NO_LOT[[#This Row],[SOP_Type]]="Return",SalesLineItems__NO_LOT[[#This Row],[Extended_Cost]]*-1,SalesLineItems__NO_LOT[[#This Row],[Extended_Price]])</f>
        <v>882</v>
      </c>
      <c r="Z6741">
        <f>MONTH(SalesLineItems__NO_LOT[[#This Row],[Requested_Ship_Date]])</f>
        <v>12</v>
      </c>
      <c r="AA6741">
        <f>YEAR(SalesLineItems__NO_LOT[[#This Row],[Requested_Ship_Date]])</f>
        <v>2021</v>
      </c>
      <c r="AV6741"/>
      <c r="AX6741"/>
      <c r="AZ6741"/>
      <c r="BC6741"/>
      <c r="BF6741"/>
    </row>
    <row r="6742" spans="1:58" x14ac:dyDescent="0.2">
      <c r="A6742" t="s">
        <v>1240</v>
      </c>
      <c r="B6742" s="11" t="s">
        <v>22</v>
      </c>
      <c r="C6742" s="11" t="s">
        <v>1241</v>
      </c>
      <c r="D6742" s="11" t="s">
        <v>427</v>
      </c>
      <c r="E6742" s="11" t="s">
        <v>428</v>
      </c>
      <c r="F6742">
        <v>2003.12</v>
      </c>
      <c r="G6742" s="11" t="s">
        <v>9</v>
      </c>
      <c r="H6742">
        <v>9815.2900000000009</v>
      </c>
      <c r="I6742">
        <v>12739.84</v>
      </c>
      <c r="J6742">
        <v>4.9000000000000004</v>
      </c>
      <c r="K6742">
        <v>6.36</v>
      </c>
      <c r="L6742" s="11" t="s">
        <v>69</v>
      </c>
      <c r="M6742" s="7">
        <v>44551</v>
      </c>
      <c r="N6742" s="7">
        <v>44551</v>
      </c>
      <c r="O6742" s="11" t="s">
        <v>40</v>
      </c>
      <c r="P6742" s="11" t="s">
        <v>95</v>
      </c>
      <c r="Q6742">
        <v>320188.32</v>
      </c>
      <c r="R6742" s="11" t="s">
        <v>52</v>
      </c>
      <c r="S6742" s="11" t="s">
        <v>95</v>
      </c>
      <c r="T6742">
        <v>8464367.5299999993</v>
      </c>
      <c r="U6742">
        <f>SalesLineItems__NO_LOT[[#This Row],[ActualSales]]-SalesLineItems__NO_LOT[[#This Row],[Extended_Cost]]</f>
        <v>2924.5499999999993</v>
      </c>
      <c r="V6742">
        <f>IFERROR(SalesLineItems__NO_LOT[[#This Row],[Revenue]]/SalesLineItems__NO_LOT[[#This Row],[Extended_Price]],0)</f>
        <v>0.22955939792022501</v>
      </c>
      <c r="W6742" t="str">
        <f>IF(SalesLineItems__NO_LOT[[#This Row],[Revenue]]&lt;0,"Lost on Sale","Normal Revenue")</f>
        <v>Normal Revenue</v>
      </c>
      <c r="X67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42">
        <f>IF(SalesLineItems__NO_LOT[[#This Row],[SOP_Type]]="Return",SalesLineItems__NO_LOT[[#This Row],[Extended_Cost]]*-1,SalesLineItems__NO_LOT[[#This Row],[Extended_Price]])</f>
        <v>12739.84</v>
      </c>
      <c r="Z6742">
        <f>MONTH(SalesLineItems__NO_LOT[[#This Row],[Requested_Ship_Date]])</f>
        <v>12</v>
      </c>
      <c r="AA6742">
        <f>YEAR(SalesLineItems__NO_LOT[[#This Row],[Requested_Ship_Date]])</f>
        <v>2021</v>
      </c>
      <c r="AV6742"/>
      <c r="AX6742"/>
      <c r="AZ6742"/>
      <c r="BC6742"/>
      <c r="BF6742"/>
    </row>
    <row r="6743" spans="1:58" x14ac:dyDescent="0.2">
      <c r="A6743" t="s">
        <v>1292</v>
      </c>
      <c r="B6743" s="11" t="s">
        <v>22</v>
      </c>
      <c r="C6743" s="11" t="s">
        <v>1293</v>
      </c>
      <c r="D6743" s="11" t="s">
        <v>1294</v>
      </c>
      <c r="E6743" s="11" t="s">
        <v>1295</v>
      </c>
      <c r="F6743">
        <v>210.1</v>
      </c>
      <c r="G6743" s="11" t="s">
        <v>9</v>
      </c>
      <c r="H6743">
        <v>1521.12</v>
      </c>
      <c r="I6743">
        <v>3334.29</v>
      </c>
      <c r="J6743">
        <v>7.24</v>
      </c>
      <c r="K6743">
        <v>15.87</v>
      </c>
      <c r="L6743" s="11" t="s">
        <v>555</v>
      </c>
      <c r="M6743" s="7">
        <v>44546</v>
      </c>
      <c r="N6743" s="7">
        <v>44546</v>
      </c>
      <c r="O6743" s="11" t="s">
        <v>11</v>
      </c>
      <c r="P6743" s="11" t="s">
        <v>95</v>
      </c>
      <c r="Q6743">
        <v>1258.76</v>
      </c>
      <c r="R6743" s="11" t="s">
        <v>12</v>
      </c>
      <c r="S6743" s="11" t="s">
        <v>95</v>
      </c>
      <c r="T6743">
        <v>547173.43000000005</v>
      </c>
      <c r="U6743">
        <f>SalesLineItems__NO_LOT[[#This Row],[ActualSales]]-SalesLineItems__NO_LOT[[#This Row],[Extended_Cost]]</f>
        <v>1813.17</v>
      </c>
      <c r="V6743">
        <f>IFERROR(SalesLineItems__NO_LOT[[#This Row],[Revenue]]/SalesLineItems__NO_LOT[[#This Row],[Extended_Price]],0)</f>
        <v>0.54379493085484465</v>
      </c>
      <c r="W6743" t="str">
        <f>IF(SalesLineItems__NO_LOT[[#This Row],[Revenue]]&lt;0,"Lost on Sale","Normal Revenue")</f>
        <v>Normal Revenue</v>
      </c>
      <c r="X67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3">
        <f>IF(SalesLineItems__NO_LOT[[#This Row],[SOP_Type]]="Return",SalesLineItems__NO_LOT[[#This Row],[Extended_Cost]]*-1,SalesLineItems__NO_LOT[[#This Row],[Extended_Price]])</f>
        <v>3334.29</v>
      </c>
      <c r="Z6743">
        <f>MONTH(SalesLineItems__NO_LOT[[#This Row],[Requested_Ship_Date]])</f>
        <v>12</v>
      </c>
      <c r="AA6743">
        <f>YEAR(SalesLineItems__NO_LOT[[#This Row],[Requested_Ship_Date]])</f>
        <v>2021</v>
      </c>
      <c r="AV6743"/>
      <c r="AX6743"/>
      <c r="AZ6743"/>
      <c r="BC6743"/>
      <c r="BF6743"/>
    </row>
    <row r="6744" spans="1:58" x14ac:dyDescent="0.2">
      <c r="A6744" t="s">
        <v>1242</v>
      </c>
      <c r="B6744" s="11" t="s">
        <v>22</v>
      </c>
      <c r="C6744" s="11" t="s">
        <v>1241</v>
      </c>
      <c r="D6744" s="11" t="s">
        <v>13</v>
      </c>
      <c r="E6744" s="11" t="s">
        <v>14</v>
      </c>
      <c r="F6744">
        <v>1</v>
      </c>
      <c r="G6744" s="11" t="s">
        <v>15</v>
      </c>
      <c r="H6744">
        <v>0</v>
      </c>
      <c r="I6744">
        <v>1.5</v>
      </c>
      <c r="J6744">
        <v>0</v>
      </c>
      <c r="K6744">
        <v>1.5</v>
      </c>
      <c r="L6744" s="11" t="s">
        <v>69</v>
      </c>
      <c r="M6744" s="7">
        <v>44551</v>
      </c>
      <c r="N6744" s="7">
        <v>44551</v>
      </c>
      <c r="O6744" s="11" t="s">
        <v>16</v>
      </c>
      <c r="P6744" s="11" t="s">
        <v>95</v>
      </c>
      <c r="Q6744">
        <v>320188.32</v>
      </c>
      <c r="R6744" s="11" t="s">
        <v>52</v>
      </c>
      <c r="S6744" s="11" t="s">
        <v>95</v>
      </c>
      <c r="T6744">
        <v>8464367.5299999993</v>
      </c>
      <c r="U6744">
        <f>SalesLineItems__NO_LOT[[#This Row],[ActualSales]]-SalesLineItems__NO_LOT[[#This Row],[Extended_Cost]]</f>
        <v>1.5</v>
      </c>
      <c r="V6744">
        <f>IFERROR(SalesLineItems__NO_LOT[[#This Row],[Revenue]]/SalesLineItems__NO_LOT[[#This Row],[Extended_Price]],0)</f>
        <v>1</v>
      </c>
      <c r="W6744" t="str">
        <f>IF(SalesLineItems__NO_LOT[[#This Row],[Revenue]]&lt;0,"Lost on Sale","Normal Revenue")</f>
        <v>Normal Revenue</v>
      </c>
      <c r="X67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4">
        <f>IF(SalesLineItems__NO_LOT[[#This Row],[SOP_Type]]="Return",SalesLineItems__NO_LOT[[#This Row],[Extended_Cost]]*-1,SalesLineItems__NO_LOT[[#This Row],[Extended_Price]])</f>
        <v>1.5</v>
      </c>
      <c r="Z6744">
        <f>MONTH(SalesLineItems__NO_LOT[[#This Row],[Requested_Ship_Date]])</f>
        <v>12</v>
      </c>
      <c r="AA6744">
        <f>YEAR(SalesLineItems__NO_LOT[[#This Row],[Requested_Ship_Date]])</f>
        <v>2021</v>
      </c>
      <c r="AV6744"/>
      <c r="AX6744"/>
      <c r="AZ6744"/>
      <c r="BC6744"/>
      <c r="BF6744"/>
    </row>
    <row r="6745" spans="1:58" x14ac:dyDescent="0.2">
      <c r="A6745" t="s">
        <v>1259</v>
      </c>
      <c r="B6745" s="11" t="s">
        <v>22</v>
      </c>
      <c r="C6745" s="11" t="s">
        <v>1260</v>
      </c>
      <c r="D6745" s="11" t="s">
        <v>256</v>
      </c>
      <c r="E6745" s="11" t="s">
        <v>257</v>
      </c>
      <c r="F6745">
        <v>1004.5</v>
      </c>
      <c r="G6745" s="11" t="s">
        <v>9</v>
      </c>
      <c r="H6745">
        <v>2963.27</v>
      </c>
      <c r="I6745">
        <v>4580.5200000000004</v>
      </c>
      <c r="J6745">
        <v>2.95</v>
      </c>
      <c r="K6745">
        <v>4.5599999999999996</v>
      </c>
      <c r="L6745" s="11" t="s">
        <v>166</v>
      </c>
      <c r="M6745" s="7">
        <v>44547</v>
      </c>
      <c r="N6745" s="7">
        <v>44547</v>
      </c>
      <c r="O6745" s="11" t="s">
        <v>70</v>
      </c>
      <c r="P6745" s="11" t="s">
        <v>95</v>
      </c>
      <c r="Q6745">
        <v>12447.79</v>
      </c>
      <c r="R6745" s="11" t="s">
        <v>52</v>
      </c>
      <c r="S6745" s="11" t="s">
        <v>95</v>
      </c>
      <c r="T6745">
        <v>1761785.05</v>
      </c>
      <c r="U6745">
        <f>SalesLineItems__NO_LOT[[#This Row],[ActualSales]]-SalesLineItems__NO_LOT[[#This Row],[Extended_Cost]]</f>
        <v>1617.2500000000005</v>
      </c>
      <c r="V6745">
        <f>IFERROR(SalesLineItems__NO_LOT[[#This Row],[Revenue]]/SalesLineItems__NO_LOT[[#This Row],[Extended_Price]],0)</f>
        <v>0.35307126701771857</v>
      </c>
      <c r="W6745" t="str">
        <f>IF(SalesLineItems__NO_LOT[[#This Row],[Revenue]]&lt;0,"Lost on Sale","Normal Revenue")</f>
        <v>Normal Revenue</v>
      </c>
      <c r="X67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5">
        <f>IF(SalesLineItems__NO_LOT[[#This Row],[SOP_Type]]="Return",SalesLineItems__NO_LOT[[#This Row],[Extended_Cost]]*-1,SalesLineItems__NO_LOT[[#This Row],[Extended_Price]])</f>
        <v>4580.5200000000004</v>
      </c>
      <c r="Z6745">
        <f>MONTH(SalesLineItems__NO_LOT[[#This Row],[Requested_Ship_Date]])</f>
        <v>12</v>
      </c>
      <c r="AA6745">
        <f>YEAR(SalesLineItems__NO_LOT[[#This Row],[Requested_Ship_Date]])</f>
        <v>2021</v>
      </c>
      <c r="AV6745"/>
      <c r="AX6745"/>
      <c r="AZ6745"/>
      <c r="BC6745"/>
      <c r="BF6745"/>
    </row>
    <row r="6746" spans="1:58" x14ac:dyDescent="0.2">
      <c r="A6746" t="s">
        <v>1261</v>
      </c>
      <c r="B6746" s="11" t="s">
        <v>22</v>
      </c>
      <c r="C6746" s="11" t="s">
        <v>1260</v>
      </c>
      <c r="D6746" s="11" t="s">
        <v>13</v>
      </c>
      <c r="E6746" s="11" t="s">
        <v>14</v>
      </c>
      <c r="F6746">
        <v>1</v>
      </c>
      <c r="G6746" s="11" t="s">
        <v>15</v>
      </c>
      <c r="H6746">
        <v>0</v>
      </c>
      <c r="I6746">
        <v>1.5</v>
      </c>
      <c r="J6746">
        <v>0</v>
      </c>
      <c r="K6746">
        <v>1.5</v>
      </c>
      <c r="L6746" s="11" t="s">
        <v>166</v>
      </c>
      <c r="M6746" s="7">
        <v>44547</v>
      </c>
      <c r="N6746" s="7">
        <v>44547</v>
      </c>
      <c r="O6746" s="11" t="s">
        <v>16</v>
      </c>
      <c r="P6746" s="11" t="s">
        <v>95</v>
      </c>
      <c r="Q6746">
        <v>12447.79</v>
      </c>
      <c r="R6746" s="11" t="s">
        <v>52</v>
      </c>
      <c r="S6746" s="11" t="s">
        <v>95</v>
      </c>
      <c r="T6746">
        <v>1761785.05</v>
      </c>
      <c r="U6746">
        <f>SalesLineItems__NO_LOT[[#This Row],[ActualSales]]-SalesLineItems__NO_LOT[[#This Row],[Extended_Cost]]</f>
        <v>1.5</v>
      </c>
      <c r="V6746">
        <f>IFERROR(SalesLineItems__NO_LOT[[#This Row],[Revenue]]/SalesLineItems__NO_LOT[[#This Row],[Extended_Price]],0)</f>
        <v>1</v>
      </c>
      <c r="W6746" t="str">
        <f>IF(SalesLineItems__NO_LOT[[#This Row],[Revenue]]&lt;0,"Lost on Sale","Normal Revenue")</f>
        <v>Normal Revenue</v>
      </c>
      <c r="X67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6">
        <f>IF(SalesLineItems__NO_LOT[[#This Row],[SOP_Type]]="Return",SalesLineItems__NO_LOT[[#This Row],[Extended_Cost]]*-1,SalesLineItems__NO_LOT[[#This Row],[Extended_Price]])</f>
        <v>1.5</v>
      </c>
      <c r="Z6746">
        <f>MONTH(SalesLineItems__NO_LOT[[#This Row],[Requested_Ship_Date]])</f>
        <v>12</v>
      </c>
      <c r="AA6746">
        <f>YEAR(SalesLineItems__NO_LOT[[#This Row],[Requested_Ship_Date]])</f>
        <v>2021</v>
      </c>
      <c r="AV6746"/>
      <c r="AX6746"/>
      <c r="AZ6746"/>
      <c r="BC6746"/>
      <c r="BF6746"/>
    </row>
    <row r="6747" spans="1:58" x14ac:dyDescent="0.2">
      <c r="A6747" t="s">
        <v>1262</v>
      </c>
      <c r="B6747" s="11" t="s">
        <v>22</v>
      </c>
      <c r="C6747" s="11" t="s">
        <v>1263</v>
      </c>
      <c r="D6747" s="11" t="s">
        <v>246</v>
      </c>
      <c r="E6747" s="11" t="s">
        <v>247</v>
      </c>
      <c r="F6747">
        <v>807.51</v>
      </c>
      <c r="G6747" s="11" t="s">
        <v>9</v>
      </c>
      <c r="H6747">
        <v>2785.91</v>
      </c>
      <c r="I6747">
        <v>3876.05</v>
      </c>
      <c r="J6747">
        <v>3.45</v>
      </c>
      <c r="K6747">
        <v>4.8</v>
      </c>
      <c r="L6747" s="11" t="s">
        <v>166</v>
      </c>
      <c r="M6747" s="7">
        <v>44547</v>
      </c>
      <c r="N6747" s="7">
        <v>44547</v>
      </c>
      <c r="O6747" s="11" t="s">
        <v>70</v>
      </c>
      <c r="P6747" s="11" t="s">
        <v>95</v>
      </c>
      <c r="Q6747">
        <v>12447.79</v>
      </c>
      <c r="R6747" s="11" t="s">
        <v>52</v>
      </c>
      <c r="S6747" s="11" t="s">
        <v>95</v>
      </c>
      <c r="T6747">
        <v>1761785.05</v>
      </c>
      <c r="U6747">
        <f>SalesLineItems__NO_LOT[[#This Row],[ActualSales]]-SalesLineItems__NO_LOT[[#This Row],[Extended_Cost]]</f>
        <v>1090.1400000000003</v>
      </c>
      <c r="V6747">
        <f>IFERROR(SalesLineItems__NO_LOT[[#This Row],[Revenue]]/SalesLineItems__NO_LOT[[#This Row],[Extended_Price]],0)</f>
        <v>0.28125024186994502</v>
      </c>
      <c r="W6747" t="str">
        <f>IF(SalesLineItems__NO_LOT[[#This Row],[Revenue]]&lt;0,"Lost on Sale","Normal Revenue")</f>
        <v>Normal Revenue</v>
      </c>
      <c r="X67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47">
        <f>IF(SalesLineItems__NO_LOT[[#This Row],[SOP_Type]]="Return",SalesLineItems__NO_LOT[[#This Row],[Extended_Cost]]*-1,SalesLineItems__NO_LOT[[#This Row],[Extended_Price]])</f>
        <v>3876.05</v>
      </c>
      <c r="Z6747">
        <f>MONTH(SalesLineItems__NO_LOT[[#This Row],[Requested_Ship_Date]])</f>
        <v>12</v>
      </c>
      <c r="AA6747">
        <f>YEAR(SalesLineItems__NO_LOT[[#This Row],[Requested_Ship_Date]])</f>
        <v>2021</v>
      </c>
      <c r="AV6747"/>
      <c r="AX6747"/>
      <c r="AZ6747"/>
      <c r="BC6747"/>
      <c r="BF6747"/>
    </row>
    <row r="6748" spans="1:58" x14ac:dyDescent="0.2">
      <c r="A6748" t="s">
        <v>1264</v>
      </c>
      <c r="B6748" s="11" t="s">
        <v>22</v>
      </c>
      <c r="C6748" s="11" t="s">
        <v>1263</v>
      </c>
      <c r="D6748" s="11" t="s">
        <v>13</v>
      </c>
      <c r="E6748" s="11" t="s">
        <v>14</v>
      </c>
      <c r="F6748">
        <v>1</v>
      </c>
      <c r="G6748" s="11" t="s">
        <v>15</v>
      </c>
      <c r="H6748">
        <v>0</v>
      </c>
      <c r="I6748">
        <v>1.5</v>
      </c>
      <c r="J6748">
        <v>0</v>
      </c>
      <c r="K6748">
        <v>1.5</v>
      </c>
      <c r="L6748" s="11" t="s">
        <v>166</v>
      </c>
      <c r="M6748" s="7">
        <v>44547</v>
      </c>
      <c r="N6748" s="7">
        <v>44547</v>
      </c>
      <c r="O6748" s="11" t="s">
        <v>16</v>
      </c>
      <c r="P6748" s="11" t="s">
        <v>95</v>
      </c>
      <c r="Q6748">
        <v>12447.79</v>
      </c>
      <c r="R6748" s="11" t="s">
        <v>52</v>
      </c>
      <c r="S6748" s="11" t="s">
        <v>95</v>
      </c>
      <c r="T6748">
        <v>1761785.05</v>
      </c>
      <c r="U6748">
        <f>SalesLineItems__NO_LOT[[#This Row],[ActualSales]]-SalesLineItems__NO_LOT[[#This Row],[Extended_Cost]]</f>
        <v>1.5</v>
      </c>
      <c r="V6748">
        <f>IFERROR(SalesLineItems__NO_LOT[[#This Row],[Revenue]]/SalesLineItems__NO_LOT[[#This Row],[Extended_Price]],0)</f>
        <v>1</v>
      </c>
      <c r="W6748" t="str">
        <f>IF(SalesLineItems__NO_LOT[[#This Row],[Revenue]]&lt;0,"Lost on Sale","Normal Revenue")</f>
        <v>Normal Revenue</v>
      </c>
      <c r="X67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8">
        <f>IF(SalesLineItems__NO_LOT[[#This Row],[SOP_Type]]="Return",SalesLineItems__NO_LOT[[#This Row],[Extended_Cost]]*-1,SalesLineItems__NO_LOT[[#This Row],[Extended_Price]])</f>
        <v>1.5</v>
      </c>
      <c r="Z6748">
        <f>MONTH(SalesLineItems__NO_LOT[[#This Row],[Requested_Ship_Date]])</f>
        <v>12</v>
      </c>
      <c r="AA6748">
        <f>YEAR(SalesLineItems__NO_LOT[[#This Row],[Requested_Ship_Date]])</f>
        <v>2021</v>
      </c>
      <c r="AV6748"/>
      <c r="AX6748"/>
      <c r="AZ6748"/>
      <c r="BC6748"/>
      <c r="BF6748"/>
    </row>
    <row r="6749" spans="1:58" x14ac:dyDescent="0.2">
      <c r="A6749" t="s">
        <v>1265</v>
      </c>
      <c r="B6749" s="11" t="s">
        <v>22</v>
      </c>
      <c r="C6749" s="11" t="s">
        <v>1266</v>
      </c>
      <c r="D6749" s="11" t="s">
        <v>1267</v>
      </c>
      <c r="E6749" s="11" t="s">
        <v>1268</v>
      </c>
      <c r="F6749">
        <v>78.08</v>
      </c>
      <c r="G6749" s="11" t="s">
        <v>9</v>
      </c>
      <c r="H6749">
        <v>619.96</v>
      </c>
      <c r="I6749">
        <v>2300.2399999999998</v>
      </c>
      <c r="J6749">
        <v>7.94</v>
      </c>
      <c r="K6749">
        <v>29.46</v>
      </c>
      <c r="L6749" s="11" t="s">
        <v>166</v>
      </c>
      <c r="M6749" s="7">
        <v>44547</v>
      </c>
      <c r="N6749" s="7">
        <v>44547</v>
      </c>
      <c r="O6749" s="11" t="s">
        <v>11</v>
      </c>
      <c r="P6749" s="11" t="s">
        <v>95</v>
      </c>
      <c r="Q6749">
        <v>12447.79</v>
      </c>
      <c r="R6749" s="11" t="s">
        <v>52</v>
      </c>
      <c r="S6749" s="11" t="s">
        <v>95</v>
      </c>
      <c r="T6749">
        <v>1761785.05</v>
      </c>
      <c r="U6749">
        <f>SalesLineItems__NO_LOT[[#This Row],[ActualSales]]-SalesLineItems__NO_LOT[[#This Row],[Extended_Cost]]</f>
        <v>1680.2799999999997</v>
      </c>
      <c r="V6749">
        <f>IFERROR(SalesLineItems__NO_LOT[[#This Row],[Revenue]]/SalesLineItems__NO_LOT[[#This Row],[Extended_Price]],0)</f>
        <v>0.73048029770806522</v>
      </c>
      <c r="W6749" t="str">
        <f>IF(SalesLineItems__NO_LOT[[#This Row],[Revenue]]&lt;0,"Lost on Sale","Normal Revenue")</f>
        <v>Normal Revenue</v>
      </c>
      <c r="X67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49">
        <f>IF(SalesLineItems__NO_LOT[[#This Row],[SOP_Type]]="Return",SalesLineItems__NO_LOT[[#This Row],[Extended_Cost]]*-1,SalesLineItems__NO_LOT[[#This Row],[Extended_Price]])</f>
        <v>2300.2399999999998</v>
      </c>
      <c r="Z6749">
        <f>MONTH(SalesLineItems__NO_LOT[[#This Row],[Requested_Ship_Date]])</f>
        <v>12</v>
      </c>
      <c r="AA6749">
        <f>YEAR(SalesLineItems__NO_LOT[[#This Row],[Requested_Ship_Date]])</f>
        <v>2021</v>
      </c>
      <c r="AV6749"/>
      <c r="AX6749"/>
      <c r="AZ6749"/>
      <c r="BC6749"/>
      <c r="BF6749"/>
    </row>
    <row r="6750" spans="1:58" x14ac:dyDescent="0.2">
      <c r="A6750" t="s">
        <v>1269</v>
      </c>
      <c r="B6750" s="11" t="s">
        <v>22</v>
      </c>
      <c r="C6750" s="11" t="s">
        <v>1266</v>
      </c>
      <c r="D6750" s="11" t="s">
        <v>13</v>
      </c>
      <c r="E6750" s="11" t="s">
        <v>14</v>
      </c>
      <c r="F6750">
        <v>1</v>
      </c>
      <c r="G6750" s="11" t="s">
        <v>15</v>
      </c>
      <c r="H6750">
        <v>0</v>
      </c>
      <c r="I6750">
        <v>1.5</v>
      </c>
      <c r="J6750">
        <v>0</v>
      </c>
      <c r="K6750">
        <v>1.5</v>
      </c>
      <c r="L6750" s="11" t="s">
        <v>166</v>
      </c>
      <c r="M6750" s="7">
        <v>44547</v>
      </c>
      <c r="N6750" s="7">
        <v>44547</v>
      </c>
      <c r="O6750" s="11" t="s">
        <v>16</v>
      </c>
      <c r="P6750" s="11" t="s">
        <v>95</v>
      </c>
      <c r="Q6750">
        <v>12447.79</v>
      </c>
      <c r="R6750" s="11" t="s">
        <v>52</v>
      </c>
      <c r="S6750" s="11" t="s">
        <v>95</v>
      </c>
      <c r="T6750">
        <v>1761785.05</v>
      </c>
      <c r="U6750">
        <f>SalesLineItems__NO_LOT[[#This Row],[ActualSales]]-SalesLineItems__NO_LOT[[#This Row],[Extended_Cost]]</f>
        <v>1.5</v>
      </c>
      <c r="V6750">
        <f>IFERROR(SalesLineItems__NO_LOT[[#This Row],[Revenue]]/SalesLineItems__NO_LOT[[#This Row],[Extended_Price]],0)</f>
        <v>1</v>
      </c>
      <c r="W6750" t="str">
        <f>IF(SalesLineItems__NO_LOT[[#This Row],[Revenue]]&lt;0,"Lost on Sale","Normal Revenue")</f>
        <v>Normal Revenue</v>
      </c>
      <c r="X67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50">
        <f>IF(SalesLineItems__NO_LOT[[#This Row],[SOP_Type]]="Return",SalesLineItems__NO_LOT[[#This Row],[Extended_Cost]]*-1,SalesLineItems__NO_LOT[[#This Row],[Extended_Price]])</f>
        <v>1.5</v>
      </c>
      <c r="Z6750">
        <f>MONTH(SalesLineItems__NO_LOT[[#This Row],[Requested_Ship_Date]])</f>
        <v>12</v>
      </c>
      <c r="AA6750">
        <f>YEAR(SalesLineItems__NO_LOT[[#This Row],[Requested_Ship_Date]])</f>
        <v>2021</v>
      </c>
      <c r="AV6750"/>
      <c r="AX6750"/>
      <c r="AZ6750"/>
      <c r="BC6750"/>
      <c r="BF6750"/>
    </row>
    <row r="6751" spans="1:58" x14ac:dyDescent="0.2">
      <c r="A6751" t="s">
        <v>1270</v>
      </c>
      <c r="B6751" s="11" t="s">
        <v>22</v>
      </c>
      <c r="C6751" s="11" t="s">
        <v>1271</v>
      </c>
      <c r="D6751" s="11" t="s">
        <v>187</v>
      </c>
      <c r="E6751" s="11" t="s">
        <v>188</v>
      </c>
      <c r="F6751">
        <v>550</v>
      </c>
      <c r="G6751" s="11" t="s">
        <v>9</v>
      </c>
      <c r="H6751">
        <v>1353</v>
      </c>
      <c r="I6751">
        <v>1705</v>
      </c>
      <c r="J6751">
        <v>2.46</v>
      </c>
      <c r="K6751">
        <v>3.1</v>
      </c>
      <c r="L6751" s="11" t="s">
        <v>69</v>
      </c>
      <c r="M6751" s="7">
        <v>44547</v>
      </c>
      <c r="N6751" s="7">
        <v>44547</v>
      </c>
      <c r="O6751" s="11" t="s">
        <v>21</v>
      </c>
      <c r="P6751" s="11" t="s">
        <v>95</v>
      </c>
      <c r="Q6751">
        <v>320188.32</v>
      </c>
      <c r="R6751" s="11" t="s">
        <v>52</v>
      </c>
      <c r="S6751" s="11" t="s">
        <v>95</v>
      </c>
      <c r="T6751">
        <v>8464367.5299999993</v>
      </c>
      <c r="U6751">
        <f>SalesLineItems__NO_LOT[[#This Row],[ActualSales]]-SalesLineItems__NO_LOT[[#This Row],[Extended_Cost]]</f>
        <v>352</v>
      </c>
      <c r="V6751">
        <f>IFERROR(SalesLineItems__NO_LOT[[#This Row],[Revenue]]/SalesLineItems__NO_LOT[[#This Row],[Extended_Price]],0)</f>
        <v>0.20645161290322581</v>
      </c>
      <c r="W6751" t="str">
        <f>IF(SalesLineItems__NO_LOT[[#This Row],[Revenue]]&lt;0,"Lost on Sale","Normal Revenue")</f>
        <v>Normal Revenue</v>
      </c>
      <c r="X67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51">
        <f>IF(SalesLineItems__NO_LOT[[#This Row],[SOP_Type]]="Return",SalesLineItems__NO_LOT[[#This Row],[Extended_Cost]]*-1,SalesLineItems__NO_LOT[[#This Row],[Extended_Price]])</f>
        <v>1705</v>
      </c>
      <c r="Z6751">
        <f>MONTH(SalesLineItems__NO_LOT[[#This Row],[Requested_Ship_Date]])</f>
        <v>12</v>
      </c>
      <c r="AA6751">
        <f>YEAR(SalesLineItems__NO_LOT[[#This Row],[Requested_Ship_Date]])</f>
        <v>2021</v>
      </c>
      <c r="AV6751"/>
      <c r="AX6751"/>
      <c r="AZ6751"/>
      <c r="BC6751"/>
      <c r="BF6751"/>
    </row>
    <row r="6752" spans="1:58" x14ac:dyDescent="0.2">
      <c r="A6752" t="s">
        <v>1272</v>
      </c>
      <c r="B6752" s="11" t="s">
        <v>22</v>
      </c>
      <c r="C6752" s="11" t="s">
        <v>1271</v>
      </c>
      <c r="D6752" s="11" t="s">
        <v>561</v>
      </c>
      <c r="E6752" s="11" t="s">
        <v>562</v>
      </c>
      <c r="F6752">
        <v>25</v>
      </c>
      <c r="G6752" s="11" t="s">
        <v>9</v>
      </c>
      <c r="H6752">
        <v>370.75</v>
      </c>
      <c r="I6752">
        <v>496.5</v>
      </c>
      <c r="J6752">
        <v>14.83</v>
      </c>
      <c r="K6752">
        <v>19.86</v>
      </c>
      <c r="L6752" s="11" t="s">
        <v>69</v>
      </c>
      <c r="M6752" s="7">
        <v>44547</v>
      </c>
      <c r="N6752" s="7">
        <v>44547</v>
      </c>
      <c r="O6752" s="11" t="s">
        <v>21</v>
      </c>
      <c r="P6752" s="11" t="s">
        <v>95</v>
      </c>
      <c r="Q6752">
        <v>320188.32</v>
      </c>
      <c r="R6752" s="11" t="s">
        <v>52</v>
      </c>
      <c r="S6752" s="11" t="s">
        <v>95</v>
      </c>
      <c r="T6752">
        <v>8464367.5299999993</v>
      </c>
      <c r="U6752">
        <f>SalesLineItems__NO_LOT[[#This Row],[ActualSales]]-SalesLineItems__NO_LOT[[#This Row],[Extended_Cost]]</f>
        <v>125.75</v>
      </c>
      <c r="V6752">
        <f>IFERROR(SalesLineItems__NO_LOT[[#This Row],[Revenue]]/SalesLineItems__NO_LOT[[#This Row],[Extended_Price]],0)</f>
        <v>0.25327291037260824</v>
      </c>
      <c r="W6752" t="str">
        <f>IF(SalesLineItems__NO_LOT[[#This Row],[Revenue]]&lt;0,"Lost on Sale","Normal Revenue")</f>
        <v>Normal Revenue</v>
      </c>
      <c r="X67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52">
        <f>IF(SalesLineItems__NO_LOT[[#This Row],[SOP_Type]]="Return",SalesLineItems__NO_LOT[[#This Row],[Extended_Cost]]*-1,SalesLineItems__NO_LOT[[#This Row],[Extended_Price]])</f>
        <v>496.5</v>
      </c>
      <c r="Z6752">
        <f>MONTH(SalesLineItems__NO_LOT[[#This Row],[Requested_Ship_Date]])</f>
        <v>12</v>
      </c>
      <c r="AA6752">
        <f>YEAR(SalesLineItems__NO_LOT[[#This Row],[Requested_Ship_Date]])</f>
        <v>2021</v>
      </c>
      <c r="AV6752"/>
      <c r="AX6752"/>
      <c r="AZ6752"/>
      <c r="BC6752"/>
      <c r="BF6752"/>
    </row>
    <row r="6753" spans="1:58" x14ac:dyDescent="0.2">
      <c r="A6753" t="s">
        <v>1273</v>
      </c>
      <c r="B6753" s="11" t="s">
        <v>22</v>
      </c>
      <c r="C6753" s="11" t="s">
        <v>1274</v>
      </c>
      <c r="D6753" s="11" t="s">
        <v>177</v>
      </c>
      <c r="E6753" s="11" t="s">
        <v>178</v>
      </c>
      <c r="F6753">
        <v>650</v>
      </c>
      <c r="G6753" s="11" t="s">
        <v>9</v>
      </c>
      <c r="H6753">
        <v>3380</v>
      </c>
      <c r="I6753">
        <v>4355</v>
      </c>
      <c r="J6753">
        <v>5.2</v>
      </c>
      <c r="K6753">
        <v>6.7</v>
      </c>
      <c r="L6753" s="11" t="s">
        <v>69</v>
      </c>
      <c r="M6753" s="7">
        <v>44547</v>
      </c>
      <c r="N6753" s="7">
        <v>44547</v>
      </c>
      <c r="O6753" s="11" t="s">
        <v>21</v>
      </c>
      <c r="P6753" s="11" t="s">
        <v>95</v>
      </c>
      <c r="Q6753">
        <v>320188.32</v>
      </c>
      <c r="R6753" s="11" t="s">
        <v>52</v>
      </c>
      <c r="S6753" s="11" t="s">
        <v>95</v>
      </c>
      <c r="T6753">
        <v>8464367.5299999993</v>
      </c>
      <c r="U6753">
        <f>SalesLineItems__NO_LOT[[#This Row],[ActualSales]]-SalesLineItems__NO_LOT[[#This Row],[Extended_Cost]]</f>
        <v>975</v>
      </c>
      <c r="V6753">
        <f>IFERROR(SalesLineItems__NO_LOT[[#This Row],[Revenue]]/SalesLineItems__NO_LOT[[#This Row],[Extended_Price]],0)</f>
        <v>0.22388059701492538</v>
      </c>
      <c r="W6753" t="str">
        <f>IF(SalesLineItems__NO_LOT[[#This Row],[Revenue]]&lt;0,"Lost on Sale","Normal Revenue")</f>
        <v>Normal Revenue</v>
      </c>
      <c r="X67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53">
        <f>IF(SalesLineItems__NO_LOT[[#This Row],[SOP_Type]]="Return",SalesLineItems__NO_LOT[[#This Row],[Extended_Cost]]*-1,SalesLineItems__NO_LOT[[#This Row],[Extended_Price]])</f>
        <v>4355</v>
      </c>
      <c r="Z6753">
        <f>MONTH(SalesLineItems__NO_LOT[[#This Row],[Requested_Ship_Date]])</f>
        <v>12</v>
      </c>
      <c r="AA6753">
        <f>YEAR(SalesLineItems__NO_LOT[[#This Row],[Requested_Ship_Date]])</f>
        <v>2021</v>
      </c>
      <c r="AV6753"/>
      <c r="AX6753"/>
      <c r="AZ6753"/>
      <c r="BC6753"/>
      <c r="BF6753"/>
    </row>
    <row r="6754" spans="1:58" x14ac:dyDescent="0.2">
      <c r="A6754" t="s">
        <v>1275</v>
      </c>
      <c r="B6754" s="11" t="s">
        <v>22</v>
      </c>
      <c r="C6754" s="11" t="s">
        <v>1276</v>
      </c>
      <c r="D6754" s="11" t="s">
        <v>179</v>
      </c>
      <c r="E6754" s="11" t="s">
        <v>180</v>
      </c>
      <c r="F6754">
        <v>75</v>
      </c>
      <c r="G6754" s="11" t="s">
        <v>9</v>
      </c>
      <c r="H6754">
        <v>158.25</v>
      </c>
      <c r="I6754">
        <v>221.25</v>
      </c>
      <c r="J6754">
        <v>2.11</v>
      </c>
      <c r="K6754">
        <v>2.95</v>
      </c>
      <c r="L6754" s="11" t="s">
        <v>69</v>
      </c>
      <c r="M6754" s="7">
        <v>44547</v>
      </c>
      <c r="N6754" s="7">
        <v>44547</v>
      </c>
      <c r="O6754" s="11" t="s">
        <v>21</v>
      </c>
      <c r="P6754" s="11" t="s">
        <v>95</v>
      </c>
      <c r="Q6754">
        <v>320188.32</v>
      </c>
      <c r="R6754" s="11" t="s">
        <v>52</v>
      </c>
      <c r="S6754" s="11" t="s">
        <v>95</v>
      </c>
      <c r="T6754">
        <v>8464367.5299999993</v>
      </c>
      <c r="U6754">
        <f>SalesLineItems__NO_LOT[[#This Row],[ActualSales]]-SalesLineItems__NO_LOT[[#This Row],[Extended_Cost]]</f>
        <v>63</v>
      </c>
      <c r="V6754">
        <f>IFERROR(SalesLineItems__NO_LOT[[#This Row],[Revenue]]/SalesLineItems__NO_LOT[[#This Row],[Extended_Price]],0)</f>
        <v>0.28474576271186441</v>
      </c>
      <c r="W6754" t="str">
        <f>IF(SalesLineItems__NO_LOT[[#This Row],[Revenue]]&lt;0,"Lost on Sale","Normal Revenue")</f>
        <v>Normal Revenue</v>
      </c>
      <c r="X67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54">
        <f>IF(SalesLineItems__NO_LOT[[#This Row],[SOP_Type]]="Return",SalesLineItems__NO_LOT[[#This Row],[Extended_Cost]]*-1,SalesLineItems__NO_LOT[[#This Row],[Extended_Price]])</f>
        <v>221.25</v>
      </c>
      <c r="Z6754">
        <f>MONTH(SalesLineItems__NO_LOT[[#This Row],[Requested_Ship_Date]])</f>
        <v>12</v>
      </c>
      <c r="AA6754">
        <f>YEAR(SalesLineItems__NO_LOT[[#This Row],[Requested_Ship_Date]])</f>
        <v>2021</v>
      </c>
      <c r="AV6754"/>
      <c r="AX6754"/>
      <c r="AZ6754"/>
      <c r="BC6754"/>
      <c r="BF6754"/>
    </row>
    <row r="6755" spans="1:58" x14ac:dyDescent="0.2">
      <c r="A6755" t="s">
        <v>1277</v>
      </c>
      <c r="B6755" s="11" t="s">
        <v>22</v>
      </c>
      <c r="C6755" s="11" t="s">
        <v>1278</v>
      </c>
      <c r="D6755" s="11" t="s">
        <v>185</v>
      </c>
      <c r="E6755" s="11" t="s">
        <v>186</v>
      </c>
      <c r="F6755">
        <v>250</v>
      </c>
      <c r="G6755" s="11" t="s">
        <v>9</v>
      </c>
      <c r="H6755">
        <v>827.5</v>
      </c>
      <c r="I6755">
        <v>1075</v>
      </c>
      <c r="J6755">
        <v>3.31</v>
      </c>
      <c r="K6755">
        <v>4.3</v>
      </c>
      <c r="L6755" s="11" t="s">
        <v>69</v>
      </c>
      <c r="M6755" s="7">
        <v>44547</v>
      </c>
      <c r="N6755" s="7">
        <v>44547</v>
      </c>
      <c r="O6755" s="11" t="s">
        <v>21</v>
      </c>
      <c r="P6755" s="11" t="s">
        <v>95</v>
      </c>
      <c r="Q6755">
        <v>320188.32</v>
      </c>
      <c r="R6755" s="11" t="s">
        <v>52</v>
      </c>
      <c r="S6755" s="11" t="s">
        <v>95</v>
      </c>
      <c r="T6755">
        <v>8464367.5299999993</v>
      </c>
      <c r="U6755">
        <f>SalesLineItems__NO_LOT[[#This Row],[ActualSales]]-SalesLineItems__NO_LOT[[#This Row],[Extended_Cost]]</f>
        <v>247.5</v>
      </c>
      <c r="V6755">
        <f>IFERROR(SalesLineItems__NO_LOT[[#This Row],[Revenue]]/SalesLineItems__NO_LOT[[#This Row],[Extended_Price]],0)</f>
        <v>0.23023255813953489</v>
      </c>
      <c r="W6755" t="str">
        <f>IF(SalesLineItems__NO_LOT[[#This Row],[Revenue]]&lt;0,"Lost on Sale","Normal Revenue")</f>
        <v>Normal Revenue</v>
      </c>
      <c r="X67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55">
        <f>IF(SalesLineItems__NO_LOT[[#This Row],[SOP_Type]]="Return",SalesLineItems__NO_LOT[[#This Row],[Extended_Cost]]*-1,SalesLineItems__NO_LOT[[#This Row],[Extended_Price]])</f>
        <v>1075</v>
      </c>
      <c r="Z6755">
        <f>MONTH(SalesLineItems__NO_LOT[[#This Row],[Requested_Ship_Date]])</f>
        <v>12</v>
      </c>
      <c r="AA6755">
        <f>YEAR(SalesLineItems__NO_LOT[[#This Row],[Requested_Ship_Date]])</f>
        <v>2021</v>
      </c>
      <c r="AV6755"/>
      <c r="AX6755"/>
      <c r="AZ6755"/>
      <c r="BC6755"/>
      <c r="BF6755"/>
    </row>
    <row r="6756" spans="1:58" x14ac:dyDescent="0.2">
      <c r="A6756" t="s">
        <v>1243</v>
      </c>
      <c r="B6756" s="11" t="s">
        <v>22</v>
      </c>
      <c r="C6756" s="11" t="s">
        <v>1244</v>
      </c>
      <c r="D6756" s="11" t="s">
        <v>342</v>
      </c>
      <c r="E6756" s="11" t="s">
        <v>343</v>
      </c>
      <c r="F6756">
        <v>150</v>
      </c>
      <c r="G6756" s="11" t="s">
        <v>9</v>
      </c>
      <c r="H6756">
        <v>1452</v>
      </c>
      <c r="I6756">
        <v>2926.5</v>
      </c>
      <c r="J6756">
        <v>9.68</v>
      </c>
      <c r="K6756">
        <v>19.510000000000002</v>
      </c>
      <c r="L6756" s="11" t="s">
        <v>69</v>
      </c>
      <c r="M6756" s="7">
        <v>44551</v>
      </c>
      <c r="N6756" s="7">
        <v>44551</v>
      </c>
      <c r="O6756" s="11" t="s">
        <v>11</v>
      </c>
      <c r="P6756" s="11" t="s">
        <v>95</v>
      </c>
      <c r="Q6756">
        <v>320188.32</v>
      </c>
      <c r="R6756" s="11" t="s">
        <v>52</v>
      </c>
      <c r="S6756" s="11" t="s">
        <v>95</v>
      </c>
      <c r="T6756">
        <v>8464367.5299999993</v>
      </c>
      <c r="U6756">
        <f>SalesLineItems__NO_LOT[[#This Row],[ActualSales]]-SalesLineItems__NO_LOT[[#This Row],[Extended_Cost]]</f>
        <v>1474.5</v>
      </c>
      <c r="V6756">
        <f>IFERROR(SalesLineItems__NO_LOT[[#This Row],[Revenue]]/SalesLineItems__NO_LOT[[#This Row],[Extended_Price]],0)</f>
        <v>0.50384418247052798</v>
      </c>
      <c r="W6756" t="str">
        <f>IF(SalesLineItems__NO_LOT[[#This Row],[Revenue]]&lt;0,"Lost on Sale","Normal Revenue")</f>
        <v>Normal Revenue</v>
      </c>
      <c r="X67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56">
        <f>IF(SalesLineItems__NO_LOT[[#This Row],[SOP_Type]]="Return",SalesLineItems__NO_LOT[[#This Row],[Extended_Cost]]*-1,SalesLineItems__NO_LOT[[#This Row],[Extended_Price]])</f>
        <v>2926.5</v>
      </c>
      <c r="Z6756">
        <f>MONTH(SalesLineItems__NO_LOT[[#This Row],[Requested_Ship_Date]])</f>
        <v>12</v>
      </c>
      <c r="AA6756">
        <f>YEAR(SalesLineItems__NO_LOT[[#This Row],[Requested_Ship_Date]])</f>
        <v>2021</v>
      </c>
      <c r="AV6756"/>
      <c r="AX6756"/>
      <c r="AZ6756"/>
      <c r="BC6756"/>
      <c r="BF6756"/>
    </row>
    <row r="6757" spans="1:58" x14ac:dyDescent="0.2">
      <c r="A6757" t="s">
        <v>1245</v>
      </c>
      <c r="B6757" s="11" t="s">
        <v>22</v>
      </c>
      <c r="C6757" s="11" t="s">
        <v>1244</v>
      </c>
      <c r="D6757" s="11" t="s">
        <v>13</v>
      </c>
      <c r="E6757" s="11" t="s">
        <v>14</v>
      </c>
      <c r="F6757">
        <v>1</v>
      </c>
      <c r="G6757" s="11" t="s">
        <v>15</v>
      </c>
      <c r="H6757">
        <v>0</v>
      </c>
      <c r="I6757">
        <v>1.5</v>
      </c>
      <c r="J6757">
        <v>0</v>
      </c>
      <c r="K6757">
        <v>1.5</v>
      </c>
      <c r="L6757" s="11" t="s">
        <v>69</v>
      </c>
      <c r="M6757" s="7">
        <v>44551</v>
      </c>
      <c r="N6757" s="7">
        <v>44551</v>
      </c>
      <c r="O6757" s="11" t="s">
        <v>16</v>
      </c>
      <c r="P6757" s="11" t="s">
        <v>95</v>
      </c>
      <c r="Q6757">
        <v>320188.32</v>
      </c>
      <c r="R6757" s="11" t="s">
        <v>52</v>
      </c>
      <c r="S6757" s="11" t="s">
        <v>95</v>
      </c>
      <c r="T6757">
        <v>8464367.5299999993</v>
      </c>
      <c r="U6757">
        <f>SalesLineItems__NO_LOT[[#This Row],[ActualSales]]-SalesLineItems__NO_LOT[[#This Row],[Extended_Cost]]</f>
        <v>1.5</v>
      </c>
      <c r="V6757">
        <f>IFERROR(SalesLineItems__NO_LOT[[#This Row],[Revenue]]/SalesLineItems__NO_LOT[[#This Row],[Extended_Price]],0)</f>
        <v>1</v>
      </c>
      <c r="W6757" t="str">
        <f>IF(SalesLineItems__NO_LOT[[#This Row],[Revenue]]&lt;0,"Lost on Sale","Normal Revenue")</f>
        <v>Normal Revenue</v>
      </c>
      <c r="X67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57">
        <f>IF(SalesLineItems__NO_LOT[[#This Row],[SOP_Type]]="Return",SalesLineItems__NO_LOT[[#This Row],[Extended_Cost]]*-1,SalesLineItems__NO_LOT[[#This Row],[Extended_Price]])</f>
        <v>1.5</v>
      </c>
      <c r="Z6757">
        <f>MONTH(SalesLineItems__NO_LOT[[#This Row],[Requested_Ship_Date]])</f>
        <v>12</v>
      </c>
      <c r="AA6757">
        <f>YEAR(SalesLineItems__NO_LOT[[#This Row],[Requested_Ship_Date]])</f>
        <v>2021</v>
      </c>
      <c r="AV6757"/>
      <c r="AX6757"/>
      <c r="AZ6757"/>
      <c r="BC6757"/>
      <c r="BF6757"/>
    </row>
    <row r="6758" spans="1:58" x14ac:dyDescent="0.2">
      <c r="A6758" t="s">
        <v>1246</v>
      </c>
      <c r="B6758" s="11" t="s">
        <v>22</v>
      </c>
      <c r="C6758" s="11" t="s">
        <v>1247</v>
      </c>
      <c r="D6758" s="11" t="s">
        <v>307</v>
      </c>
      <c r="E6758" s="11" t="s">
        <v>225</v>
      </c>
      <c r="F6758">
        <v>101.35</v>
      </c>
      <c r="G6758" s="11" t="s">
        <v>9</v>
      </c>
      <c r="H6758">
        <v>543.24</v>
      </c>
      <c r="I6758">
        <v>766.21</v>
      </c>
      <c r="J6758">
        <v>5.36</v>
      </c>
      <c r="K6758">
        <v>7.56</v>
      </c>
      <c r="L6758" s="11" t="s">
        <v>69</v>
      </c>
      <c r="M6758" s="7">
        <v>44551</v>
      </c>
      <c r="N6758" s="7">
        <v>44551</v>
      </c>
      <c r="O6758" s="11" t="s">
        <v>40</v>
      </c>
      <c r="P6758" s="11" t="s">
        <v>95</v>
      </c>
      <c r="Q6758">
        <v>320188.32</v>
      </c>
      <c r="R6758" s="11" t="s">
        <v>52</v>
      </c>
      <c r="S6758" s="11" t="s">
        <v>95</v>
      </c>
      <c r="T6758">
        <v>8464367.5299999993</v>
      </c>
      <c r="U6758">
        <f>SalesLineItems__NO_LOT[[#This Row],[ActualSales]]-SalesLineItems__NO_LOT[[#This Row],[Extended_Cost]]</f>
        <v>222.97000000000003</v>
      </c>
      <c r="V6758">
        <f>IFERROR(SalesLineItems__NO_LOT[[#This Row],[Revenue]]/SalesLineItems__NO_LOT[[#This Row],[Extended_Price]],0)</f>
        <v>0.2910037718119054</v>
      </c>
      <c r="W6758" t="str">
        <f>IF(SalesLineItems__NO_LOT[[#This Row],[Revenue]]&lt;0,"Lost on Sale","Normal Revenue")</f>
        <v>Normal Revenue</v>
      </c>
      <c r="X67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58">
        <f>IF(SalesLineItems__NO_LOT[[#This Row],[SOP_Type]]="Return",SalesLineItems__NO_LOT[[#This Row],[Extended_Cost]]*-1,SalesLineItems__NO_LOT[[#This Row],[Extended_Price]])</f>
        <v>766.21</v>
      </c>
      <c r="Z6758">
        <f>MONTH(SalesLineItems__NO_LOT[[#This Row],[Requested_Ship_Date]])</f>
        <v>12</v>
      </c>
      <c r="AA6758">
        <f>YEAR(SalesLineItems__NO_LOT[[#This Row],[Requested_Ship_Date]])</f>
        <v>2021</v>
      </c>
      <c r="AV6758"/>
      <c r="AX6758"/>
      <c r="AZ6758"/>
      <c r="BC6758"/>
      <c r="BF6758"/>
    </row>
    <row r="6759" spans="1:58" x14ac:dyDescent="0.2">
      <c r="A6759" t="s">
        <v>1248</v>
      </c>
      <c r="B6759" s="11" t="s">
        <v>22</v>
      </c>
      <c r="C6759" s="11" t="s">
        <v>1247</v>
      </c>
      <c r="D6759" s="11" t="s">
        <v>13</v>
      </c>
      <c r="E6759" s="11" t="s">
        <v>14</v>
      </c>
      <c r="F6759">
        <v>1</v>
      </c>
      <c r="G6759" s="11" t="s">
        <v>15</v>
      </c>
      <c r="H6759">
        <v>0</v>
      </c>
      <c r="I6759">
        <v>1.5</v>
      </c>
      <c r="J6759">
        <v>0</v>
      </c>
      <c r="K6759">
        <v>1.5</v>
      </c>
      <c r="L6759" s="11" t="s">
        <v>69</v>
      </c>
      <c r="M6759" s="7">
        <v>44551</v>
      </c>
      <c r="N6759" s="7">
        <v>44551</v>
      </c>
      <c r="O6759" s="11" t="s">
        <v>16</v>
      </c>
      <c r="P6759" s="11" t="s">
        <v>95</v>
      </c>
      <c r="Q6759">
        <v>320188.32</v>
      </c>
      <c r="R6759" s="11" t="s">
        <v>52</v>
      </c>
      <c r="S6759" s="11" t="s">
        <v>95</v>
      </c>
      <c r="T6759">
        <v>8464367.5299999993</v>
      </c>
      <c r="U6759">
        <f>SalesLineItems__NO_LOT[[#This Row],[ActualSales]]-SalesLineItems__NO_LOT[[#This Row],[Extended_Cost]]</f>
        <v>1.5</v>
      </c>
      <c r="V6759">
        <f>IFERROR(SalesLineItems__NO_LOT[[#This Row],[Revenue]]/SalesLineItems__NO_LOT[[#This Row],[Extended_Price]],0)</f>
        <v>1</v>
      </c>
      <c r="W6759" t="str">
        <f>IF(SalesLineItems__NO_LOT[[#This Row],[Revenue]]&lt;0,"Lost on Sale","Normal Revenue")</f>
        <v>Normal Revenue</v>
      </c>
      <c r="X67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59">
        <f>IF(SalesLineItems__NO_LOT[[#This Row],[SOP_Type]]="Return",SalesLineItems__NO_LOT[[#This Row],[Extended_Cost]]*-1,SalesLineItems__NO_LOT[[#This Row],[Extended_Price]])</f>
        <v>1.5</v>
      </c>
      <c r="Z6759">
        <f>MONTH(SalesLineItems__NO_LOT[[#This Row],[Requested_Ship_Date]])</f>
        <v>12</v>
      </c>
      <c r="AA6759">
        <f>YEAR(SalesLineItems__NO_LOT[[#This Row],[Requested_Ship_Date]])</f>
        <v>2021</v>
      </c>
      <c r="AV6759"/>
      <c r="AX6759"/>
      <c r="AZ6759"/>
      <c r="BC6759"/>
      <c r="BF6759"/>
    </row>
    <row r="6760" spans="1:58" x14ac:dyDescent="0.2">
      <c r="A6760" t="s">
        <v>1217</v>
      </c>
      <c r="B6760" s="11" t="s">
        <v>22</v>
      </c>
      <c r="C6760" s="11" t="s">
        <v>1191</v>
      </c>
      <c r="D6760" s="11" t="s">
        <v>513</v>
      </c>
      <c r="E6760" s="11" t="s">
        <v>514</v>
      </c>
      <c r="F6760">
        <v>25</v>
      </c>
      <c r="G6760" s="11" t="s">
        <v>9</v>
      </c>
      <c r="H6760">
        <v>74.75</v>
      </c>
      <c r="I6760">
        <v>103</v>
      </c>
      <c r="J6760">
        <v>2.99</v>
      </c>
      <c r="K6760">
        <v>4.12</v>
      </c>
      <c r="L6760" s="11" t="s">
        <v>506</v>
      </c>
      <c r="M6760" s="7">
        <v>44552</v>
      </c>
      <c r="N6760" s="7">
        <v>44552</v>
      </c>
      <c r="O6760" s="11" t="s">
        <v>21</v>
      </c>
      <c r="P6760" s="11" t="s">
        <v>95</v>
      </c>
      <c r="Q6760">
        <v>21199.93</v>
      </c>
      <c r="R6760" s="11" t="s">
        <v>52</v>
      </c>
      <c r="S6760" s="11" t="s">
        <v>95</v>
      </c>
      <c r="T6760">
        <v>21199.93</v>
      </c>
      <c r="U6760">
        <f>SalesLineItems__NO_LOT[[#This Row],[ActualSales]]-SalesLineItems__NO_LOT[[#This Row],[Extended_Cost]]</f>
        <v>28.25</v>
      </c>
      <c r="V6760">
        <f>IFERROR(SalesLineItems__NO_LOT[[#This Row],[Revenue]]/SalesLineItems__NO_LOT[[#This Row],[Extended_Price]],0)</f>
        <v>0.27427184466019416</v>
      </c>
      <c r="W6760" t="str">
        <f>IF(SalesLineItems__NO_LOT[[#This Row],[Revenue]]&lt;0,"Lost on Sale","Normal Revenue")</f>
        <v>Normal Revenue</v>
      </c>
      <c r="X67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60">
        <f>IF(SalesLineItems__NO_LOT[[#This Row],[SOP_Type]]="Return",SalesLineItems__NO_LOT[[#This Row],[Extended_Cost]]*-1,SalesLineItems__NO_LOT[[#This Row],[Extended_Price]])</f>
        <v>103</v>
      </c>
      <c r="Z6760">
        <f>MONTH(SalesLineItems__NO_LOT[[#This Row],[Requested_Ship_Date]])</f>
        <v>12</v>
      </c>
      <c r="AA6760">
        <f>YEAR(SalesLineItems__NO_LOT[[#This Row],[Requested_Ship_Date]])</f>
        <v>2021</v>
      </c>
      <c r="AV6760"/>
      <c r="AX6760"/>
      <c r="AZ6760"/>
      <c r="BC6760"/>
      <c r="BF6760"/>
    </row>
    <row r="6761" spans="1:58" x14ac:dyDescent="0.2">
      <c r="A6761" t="s">
        <v>1218</v>
      </c>
      <c r="B6761" s="11" t="s">
        <v>22</v>
      </c>
      <c r="C6761" s="11" t="s">
        <v>1191</v>
      </c>
      <c r="D6761" s="11" t="s">
        <v>412</v>
      </c>
      <c r="E6761" s="11" t="s">
        <v>413</v>
      </c>
      <c r="F6761">
        <v>1</v>
      </c>
      <c r="G6761" s="11" t="s">
        <v>9</v>
      </c>
      <c r="H6761">
        <v>8.2200000000000006</v>
      </c>
      <c r="I6761">
        <v>12.95</v>
      </c>
      <c r="J6761">
        <v>8.2200000000000006</v>
      </c>
      <c r="K6761">
        <v>12.95</v>
      </c>
      <c r="L6761" s="11" t="s">
        <v>506</v>
      </c>
      <c r="M6761" s="7">
        <v>44552</v>
      </c>
      <c r="N6761" s="7">
        <v>44552</v>
      </c>
      <c r="O6761" s="11" t="s">
        <v>21</v>
      </c>
      <c r="P6761" s="11" t="s">
        <v>95</v>
      </c>
      <c r="Q6761">
        <v>21199.93</v>
      </c>
      <c r="R6761" s="11" t="s">
        <v>52</v>
      </c>
      <c r="S6761" s="11" t="s">
        <v>95</v>
      </c>
      <c r="T6761">
        <v>21199.93</v>
      </c>
      <c r="U6761">
        <f>SalesLineItems__NO_LOT[[#This Row],[ActualSales]]-SalesLineItems__NO_LOT[[#This Row],[Extended_Cost]]</f>
        <v>4.7299999999999986</v>
      </c>
      <c r="V6761">
        <f>IFERROR(SalesLineItems__NO_LOT[[#This Row],[Revenue]]/SalesLineItems__NO_LOT[[#This Row],[Extended_Price]],0)</f>
        <v>0.36525096525096518</v>
      </c>
      <c r="W6761" t="str">
        <f>IF(SalesLineItems__NO_LOT[[#This Row],[Revenue]]&lt;0,"Lost on Sale","Normal Revenue")</f>
        <v>Normal Revenue</v>
      </c>
      <c r="X67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61">
        <f>IF(SalesLineItems__NO_LOT[[#This Row],[SOP_Type]]="Return",SalesLineItems__NO_LOT[[#This Row],[Extended_Cost]]*-1,SalesLineItems__NO_LOT[[#This Row],[Extended_Price]])</f>
        <v>12.95</v>
      </c>
      <c r="Z6761">
        <f>MONTH(SalesLineItems__NO_LOT[[#This Row],[Requested_Ship_Date]])</f>
        <v>12</v>
      </c>
      <c r="AA6761">
        <f>YEAR(SalesLineItems__NO_LOT[[#This Row],[Requested_Ship_Date]])</f>
        <v>2021</v>
      </c>
      <c r="AV6761"/>
      <c r="AX6761"/>
      <c r="AZ6761"/>
      <c r="BC6761"/>
      <c r="BF6761"/>
    </row>
    <row r="6762" spans="1:58" x14ac:dyDescent="0.2">
      <c r="A6762" t="s">
        <v>1219</v>
      </c>
      <c r="B6762" s="11" t="s">
        <v>22</v>
      </c>
      <c r="C6762" s="11" t="s">
        <v>1191</v>
      </c>
      <c r="D6762" s="11" t="s">
        <v>181</v>
      </c>
      <c r="E6762" s="11" t="s">
        <v>182</v>
      </c>
      <c r="F6762">
        <v>1</v>
      </c>
      <c r="G6762" s="11" t="s">
        <v>9</v>
      </c>
      <c r="H6762">
        <v>24.62</v>
      </c>
      <c r="I6762">
        <v>39</v>
      </c>
      <c r="J6762">
        <v>24.62</v>
      </c>
      <c r="K6762">
        <v>39</v>
      </c>
      <c r="L6762" s="11" t="s">
        <v>506</v>
      </c>
      <c r="M6762" s="7">
        <v>44552</v>
      </c>
      <c r="N6762" s="7">
        <v>44552</v>
      </c>
      <c r="O6762" s="11" t="s">
        <v>21</v>
      </c>
      <c r="P6762" s="11" t="s">
        <v>95</v>
      </c>
      <c r="Q6762">
        <v>21199.93</v>
      </c>
      <c r="R6762" s="11" t="s">
        <v>52</v>
      </c>
      <c r="S6762" s="11" t="s">
        <v>95</v>
      </c>
      <c r="T6762">
        <v>21199.93</v>
      </c>
      <c r="U6762">
        <f>SalesLineItems__NO_LOT[[#This Row],[ActualSales]]-SalesLineItems__NO_LOT[[#This Row],[Extended_Cost]]</f>
        <v>14.379999999999999</v>
      </c>
      <c r="V6762">
        <f>IFERROR(SalesLineItems__NO_LOT[[#This Row],[Revenue]]/SalesLineItems__NO_LOT[[#This Row],[Extended_Price]],0)</f>
        <v>0.36871794871794872</v>
      </c>
      <c r="W6762" t="str">
        <f>IF(SalesLineItems__NO_LOT[[#This Row],[Revenue]]&lt;0,"Lost on Sale","Normal Revenue")</f>
        <v>Normal Revenue</v>
      </c>
      <c r="X67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62">
        <f>IF(SalesLineItems__NO_LOT[[#This Row],[SOP_Type]]="Return",SalesLineItems__NO_LOT[[#This Row],[Extended_Cost]]*-1,SalesLineItems__NO_LOT[[#This Row],[Extended_Price]])</f>
        <v>39</v>
      </c>
      <c r="Z6762">
        <f>MONTH(SalesLineItems__NO_LOT[[#This Row],[Requested_Ship_Date]])</f>
        <v>12</v>
      </c>
      <c r="AA6762">
        <f>YEAR(SalesLineItems__NO_LOT[[#This Row],[Requested_Ship_Date]])</f>
        <v>2021</v>
      </c>
      <c r="AV6762"/>
      <c r="AX6762"/>
      <c r="AZ6762"/>
      <c r="BC6762"/>
      <c r="BF6762"/>
    </row>
    <row r="6763" spans="1:58" x14ac:dyDescent="0.2">
      <c r="A6763" t="s">
        <v>1220</v>
      </c>
      <c r="B6763" s="11" t="s">
        <v>22</v>
      </c>
      <c r="C6763" s="11" t="s">
        <v>1191</v>
      </c>
      <c r="D6763" s="11" t="s">
        <v>185</v>
      </c>
      <c r="E6763" s="11" t="s">
        <v>186</v>
      </c>
      <c r="F6763">
        <v>25</v>
      </c>
      <c r="G6763" s="11" t="s">
        <v>9</v>
      </c>
      <c r="H6763">
        <v>82.75</v>
      </c>
      <c r="I6763">
        <v>85.5</v>
      </c>
      <c r="J6763">
        <v>3.31</v>
      </c>
      <c r="K6763">
        <v>3.42</v>
      </c>
      <c r="L6763" s="11" t="s">
        <v>506</v>
      </c>
      <c r="M6763" s="7">
        <v>44552</v>
      </c>
      <c r="N6763" s="7">
        <v>44552</v>
      </c>
      <c r="O6763" s="11" t="s">
        <v>21</v>
      </c>
      <c r="P6763" s="11" t="s">
        <v>95</v>
      </c>
      <c r="Q6763">
        <v>21199.93</v>
      </c>
      <c r="R6763" s="11" t="s">
        <v>52</v>
      </c>
      <c r="S6763" s="11" t="s">
        <v>95</v>
      </c>
      <c r="T6763">
        <v>21199.93</v>
      </c>
      <c r="U6763">
        <f>SalesLineItems__NO_LOT[[#This Row],[ActualSales]]-SalesLineItems__NO_LOT[[#This Row],[Extended_Cost]]</f>
        <v>2.75</v>
      </c>
      <c r="V6763">
        <f>IFERROR(SalesLineItems__NO_LOT[[#This Row],[Revenue]]/SalesLineItems__NO_LOT[[#This Row],[Extended_Price]],0)</f>
        <v>3.2163742690058478E-2</v>
      </c>
      <c r="W6763" t="str">
        <f>IF(SalesLineItems__NO_LOT[[#This Row],[Revenue]]&lt;0,"Lost on Sale","Normal Revenue")</f>
        <v>Normal Revenue</v>
      </c>
      <c r="X67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63">
        <f>IF(SalesLineItems__NO_LOT[[#This Row],[SOP_Type]]="Return",SalesLineItems__NO_LOT[[#This Row],[Extended_Cost]]*-1,SalesLineItems__NO_LOT[[#This Row],[Extended_Price]])</f>
        <v>85.5</v>
      </c>
      <c r="Z6763">
        <f>MONTH(SalesLineItems__NO_LOT[[#This Row],[Requested_Ship_Date]])</f>
        <v>12</v>
      </c>
      <c r="AA6763">
        <f>YEAR(SalesLineItems__NO_LOT[[#This Row],[Requested_Ship_Date]])</f>
        <v>2021</v>
      </c>
      <c r="AV6763"/>
      <c r="AX6763"/>
      <c r="AZ6763"/>
      <c r="BC6763"/>
      <c r="BF6763"/>
    </row>
    <row r="6764" spans="1:58" x14ac:dyDescent="0.2">
      <c r="A6764" t="s">
        <v>1221</v>
      </c>
      <c r="B6764" s="11" t="s">
        <v>22</v>
      </c>
      <c r="C6764" s="11" t="s">
        <v>1191</v>
      </c>
      <c r="D6764" s="11" t="s">
        <v>519</v>
      </c>
      <c r="E6764" s="11" t="s">
        <v>520</v>
      </c>
      <c r="F6764">
        <v>25</v>
      </c>
      <c r="G6764" s="11" t="s">
        <v>9</v>
      </c>
      <c r="H6764">
        <v>55.5</v>
      </c>
      <c r="I6764">
        <v>53.75</v>
      </c>
      <c r="J6764">
        <v>2.2200000000000002</v>
      </c>
      <c r="K6764">
        <v>2.15</v>
      </c>
      <c r="L6764" s="11" t="s">
        <v>506</v>
      </c>
      <c r="M6764" s="7">
        <v>44552</v>
      </c>
      <c r="N6764" s="7">
        <v>44552</v>
      </c>
      <c r="O6764" s="11" t="s">
        <v>21</v>
      </c>
      <c r="P6764" s="11" t="s">
        <v>95</v>
      </c>
      <c r="Q6764">
        <v>21199.93</v>
      </c>
      <c r="R6764" s="11" t="s">
        <v>52</v>
      </c>
      <c r="S6764" s="11" t="s">
        <v>95</v>
      </c>
      <c r="T6764">
        <v>21199.93</v>
      </c>
      <c r="U6764">
        <f>SalesLineItems__NO_LOT[[#This Row],[ActualSales]]-SalesLineItems__NO_LOT[[#This Row],[Extended_Cost]]</f>
        <v>-1.75</v>
      </c>
      <c r="V6764">
        <f>IFERROR(SalesLineItems__NO_LOT[[#This Row],[Revenue]]/SalesLineItems__NO_LOT[[#This Row],[Extended_Price]],0)</f>
        <v>-3.255813953488372E-2</v>
      </c>
      <c r="W6764" t="str">
        <f>IF(SalesLineItems__NO_LOT[[#This Row],[Revenue]]&lt;0,"Lost on Sale","Normal Revenue")</f>
        <v>Lost on Sale</v>
      </c>
      <c r="X67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764">
        <f>IF(SalesLineItems__NO_LOT[[#This Row],[SOP_Type]]="Return",SalesLineItems__NO_LOT[[#This Row],[Extended_Cost]]*-1,SalesLineItems__NO_LOT[[#This Row],[Extended_Price]])</f>
        <v>53.75</v>
      </c>
      <c r="Z6764">
        <f>MONTH(SalesLineItems__NO_LOT[[#This Row],[Requested_Ship_Date]])</f>
        <v>12</v>
      </c>
      <c r="AA6764">
        <f>YEAR(SalesLineItems__NO_LOT[[#This Row],[Requested_Ship_Date]])</f>
        <v>2021</v>
      </c>
      <c r="AV6764"/>
      <c r="AX6764"/>
      <c r="AZ6764"/>
      <c r="BC6764"/>
      <c r="BF6764"/>
    </row>
    <row r="6765" spans="1:58" x14ac:dyDescent="0.2">
      <c r="A6765" t="s">
        <v>1222</v>
      </c>
      <c r="B6765" s="11" t="s">
        <v>22</v>
      </c>
      <c r="C6765" s="11" t="s">
        <v>1191</v>
      </c>
      <c r="D6765" s="11" t="s">
        <v>515</v>
      </c>
      <c r="E6765" s="11" t="s">
        <v>516</v>
      </c>
      <c r="F6765">
        <v>453.5</v>
      </c>
      <c r="G6765" s="11" t="s">
        <v>9</v>
      </c>
      <c r="H6765">
        <v>1106.54</v>
      </c>
      <c r="I6765">
        <v>1405.85</v>
      </c>
      <c r="J6765">
        <v>2.44</v>
      </c>
      <c r="K6765">
        <v>3.1</v>
      </c>
      <c r="L6765" s="11" t="s">
        <v>506</v>
      </c>
      <c r="M6765" s="7">
        <v>44552</v>
      </c>
      <c r="N6765" s="7">
        <v>44552</v>
      </c>
      <c r="O6765" s="11" t="s">
        <v>21</v>
      </c>
      <c r="P6765" s="11" t="s">
        <v>95</v>
      </c>
      <c r="Q6765">
        <v>21199.93</v>
      </c>
      <c r="R6765" s="11" t="s">
        <v>52</v>
      </c>
      <c r="S6765" s="11" t="s">
        <v>95</v>
      </c>
      <c r="T6765">
        <v>21199.93</v>
      </c>
      <c r="U6765">
        <f>SalesLineItems__NO_LOT[[#This Row],[ActualSales]]-SalesLineItems__NO_LOT[[#This Row],[Extended_Cost]]</f>
        <v>299.30999999999995</v>
      </c>
      <c r="V6765">
        <f>IFERROR(SalesLineItems__NO_LOT[[#This Row],[Revenue]]/SalesLineItems__NO_LOT[[#This Row],[Extended_Price]],0)</f>
        <v>0.2129032258064516</v>
      </c>
      <c r="W6765" t="str">
        <f>IF(SalesLineItems__NO_LOT[[#This Row],[Revenue]]&lt;0,"Lost on Sale","Normal Revenue")</f>
        <v>Normal Revenue</v>
      </c>
      <c r="X67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65">
        <f>IF(SalesLineItems__NO_LOT[[#This Row],[SOP_Type]]="Return",SalesLineItems__NO_LOT[[#This Row],[Extended_Cost]]*-1,SalesLineItems__NO_LOT[[#This Row],[Extended_Price]])</f>
        <v>1405.85</v>
      </c>
      <c r="Z6765">
        <f>MONTH(SalesLineItems__NO_LOT[[#This Row],[Requested_Ship_Date]])</f>
        <v>12</v>
      </c>
      <c r="AA6765">
        <f>YEAR(SalesLineItems__NO_LOT[[#This Row],[Requested_Ship_Date]])</f>
        <v>2021</v>
      </c>
      <c r="AV6765"/>
      <c r="AX6765"/>
      <c r="AZ6765"/>
      <c r="BC6765"/>
      <c r="BF6765"/>
    </row>
    <row r="6766" spans="1:58" x14ac:dyDescent="0.2">
      <c r="A6766" t="s">
        <v>1223</v>
      </c>
      <c r="B6766" s="11" t="s">
        <v>22</v>
      </c>
      <c r="C6766" s="11" t="s">
        <v>1224</v>
      </c>
      <c r="D6766" s="11" t="s">
        <v>517</v>
      </c>
      <c r="E6766" s="11" t="s">
        <v>518</v>
      </c>
      <c r="F6766">
        <v>113.4</v>
      </c>
      <c r="G6766" s="11" t="s">
        <v>9</v>
      </c>
      <c r="H6766">
        <v>239.27</v>
      </c>
      <c r="I6766">
        <v>311.85000000000002</v>
      </c>
      <c r="J6766">
        <v>2.11</v>
      </c>
      <c r="K6766">
        <v>2.75</v>
      </c>
      <c r="L6766" s="11" t="s">
        <v>506</v>
      </c>
      <c r="M6766" s="7">
        <v>44552</v>
      </c>
      <c r="N6766" s="7">
        <v>44552</v>
      </c>
      <c r="O6766" s="11" t="s">
        <v>21</v>
      </c>
      <c r="P6766" s="11" t="s">
        <v>95</v>
      </c>
      <c r="Q6766">
        <v>21199.93</v>
      </c>
      <c r="R6766" s="11" t="s">
        <v>52</v>
      </c>
      <c r="S6766" s="11" t="s">
        <v>95</v>
      </c>
      <c r="T6766">
        <v>21199.93</v>
      </c>
      <c r="U6766">
        <f>SalesLineItems__NO_LOT[[#This Row],[ActualSales]]-SalesLineItems__NO_LOT[[#This Row],[Extended_Cost]]</f>
        <v>72.580000000000013</v>
      </c>
      <c r="V6766">
        <f>IFERROR(SalesLineItems__NO_LOT[[#This Row],[Revenue]]/SalesLineItems__NO_LOT[[#This Row],[Extended_Price]],0)</f>
        <v>0.2327400994067661</v>
      </c>
      <c r="W6766" t="str">
        <f>IF(SalesLineItems__NO_LOT[[#This Row],[Revenue]]&lt;0,"Lost on Sale","Normal Revenue")</f>
        <v>Normal Revenue</v>
      </c>
      <c r="X67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66">
        <f>IF(SalesLineItems__NO_LOT[[#This Row],[SOP_Type]]="Return",SalesLineItems__NO_LOT[[#This Row],[Extended_Cost]]*-1,SalesLineItems__NO_LOT[[#This Row],[Extended_Price]])</f>
        <v>311.85000000000002</v>
      </c>
      <c r="Z6766">
        <f>MONTH(SalesLineItems__NO_LOT[[#This Row],[Requested_Ship_Date]])</f>
        <v>12</v>
      </c>
      <c r="AA6766">
        <f>YEAR(SalesLineItems__NO_LOT[[#This Row],[Requested_Ship_Date]])</f>
        <v>2021</v>
      </c>
      <c r="AV6766"/>
      <c r="AX6766"/>
      <c r="AZ6766"/>
      <c r="BC6766"/>
      <c r="BF6766"/>
    </row>
    <row r="6767" spans="1:58" x14ac:dyDescent="0.2">
      <c r="A6767" t="s">
        <v>1225</v>
      </c>
      <c r="B6767" s="11" t="s">
        <v>22</v>
      </c>
      <c r="C6767" s="11" t="s">
        <v>1226</v>
      </c>
      <c r="D6767" s="11" t="s">
        <v>66</v>
      </c>
      <c r="E6767" s="11" t="s">
        <v>67</v>
      </c>
      <c r="F6767">
        <v>2000</v>
      </c>
      <c r="G6767" s="11" t="s">
        <v>68</v>
      </c>
      <c r="H6767">
        <v>27617.79</v>
      </c>
      <c r="I6767">
        <v>29120</v>
      </c>
      <c r="J6767">
        <v>13.81</v>
      </c>
      <c r="K6767">
        <v>14.56</v>
      </c>
      <c r="L6767" s="11" t="s">
        <v>69</v>
      </c>
      <c r="M6767" s="7">
        <v>44552</v>
      </c>
      <c r="N6767" s="7">
        <v>44552</v>
      </c>
      <c r="O6767" s="11" t="s">
        <v>70</v>
      </c>
      <c r="P6767" s="11" t="s">
        <v>95</v>
      </c>
      <c r="Q6767">
        <v>320188.32</v>
      </c>
      <c r="R6767" s="11" t="s">
        <v>52</v>
      </c>
      <c r="S6767" s="11" t="s">
        <v>95</v>
      </c>
      <c r="T6767">
        <v>8464367.5299999993</v>
      </c>
      <c r="U6767">
        <f>SalesLineItems__NO_LOT[[#This Row],[ActualSales]]-SalesLineItems__NO_LOT[[#This Row],[Extended_Cost]]</f>
        <v>1502.2099999999991</v>
      </c>
      <c r="V6767">
        <f>IFERROR(SalesLineItems__NO_LOT[[#This Row],[Revenue]]/SalesLineItems__NO_LOT[[#This Row],[Extended_Price]],0)</f>
        <v>5.1586881868131838E-2</v>
      </c>
      <c r="W6767" t="str">
        <f>IF(SalesLineItems__NO_LOT[[#This Row],[Revenue]]&lt;0,"Lost on Sale","Normal Revenue")</f>
        <v>Normal Revenue</v>
      </c>
      <c r="X67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67">
        <f>IF(SalesLineItems__NO_LOT[[#This Row],[SOP_Type]]="Return",SalesLineItems__NO_LOT[[#This Row],[Extended_Cost]]*-1,SalesLineItems__NO_LOT[[#This Row],[Extended_Price]])</f>
        <v>29120</v>
      </c>
      <c r="Z6767">
        <f>MONTH(SalesLineItems__NO_LOT[[#This Row],[Requested_Ship_Date]])</f>
        <v>12</v>
      </c>
      <c r="AA6767">
        <f>YEAR(SalesLineItems__NO_LOT[[#This Row],[Requested_Ship_Date]])</f>
        <v>2021</v>
      </c>
      <c r="AV6767"/>
      <c r="AX6767"/>
      <c r="AZ6767"/>
      <c r="BC6767"/>
      <c r="BF6767"/>
    </row>
    <row r="6768" spans="1:58" x14ac:dyDescent="0.2">
      <c r="A6768" t="s">
        <v>1227</v>
      </c>
      <c r="B6768" s="11" t="s">
        <v>22</v>
      </c>
      <c r="C6768" s="11" t="s">
        <v>1226</v>
      </c>
      <c r="D6768" s="11" t="s">
        <v>13</v>
      </c>
      <c r="E6768" s="11" t="s">
        <v>14</v>
      </c>
      <c r="F6768">
        <v>1</v>
      </c>
      <c r="G6768" s="11" t="s">
        <v>15</v>
      </c>
      <c r="H6768">
        <v>0</v>
      </c>
      <c r="I6768">
        <v>1.5</v>
      </c>
      <c r="J6768">
        <v>0</v>
      </c>
      <c r="K6768">
        <v>1.5</v>
      </c>
      <c r="L6768" s="11" t="s">
        <v>69</v>
      </c>
      <c r="M6768" s="7">
        <v>44552</v>
      </c>
      <c r="N6768" s="7">
        <v>44552</v>
      </c>
      <c r="O6768" s="11" t="s">
        <v>16</v>
      </c>
      <c r="P6768" s="11" t="s">
        <v>95</v>
      </c>
      <c r="Q6768">
        <v>320188.32</v>
      </c>
      <c r="R6768" s="11" t="s">
        <v>52</v>
      </c>
      <c r="S6768" s="11" t="s">
        <v>95</v>
      </c>
      <c r="T6768">
        <v>8464367.5299999993</v>
      </c>
      <c r="U6768">
        <f>SalesLineItems__NO_LOT[[#This Row],[ActualSales]]-SalesLineItems__NO_LOT[[#This Row],[Extended_Cost]]</f>
        <v>1.5</v>
      </c>
      <c r="V6768">
        <f>IFERROR(SalesLineItems__NO_LOT[[#This Row],[Revenue]]/SalesLineItems__NO_LOT[[#This Row],[Extended_Price]],0)</f>
        <v>1</v>
      </c>
      <c r="W6768" t="str">
        <f>IF(SalesLineItems__NO_LOT[[#This Row],[Revenue]]&lt;0,"Lost on Sale","Normal Revenue")</f>
        <v>Normal Revenue</v>
      </c>
      <c r="X67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68">
        <f>IF(SalesLineItems__NO_LOT[[#This Row],[SOP_Type]]="Return",SalesLineItems__NO_LOT[[#This Row],[Extended_Cost]]*-1,SalesLineItems__NO_LOT[[#This Row],[Extended_Price]])</f>
        <v>1.5</v>
      </c>
      <c r="Z6768">
        <f>MONTH(SalesLineItems__NO_LOT[[#This Row],[Requested_Ship_Date]])</f>
        <v>12</v>
      </c>
      <c r="AA6768">
        <f>YEAR(SalesLineItems__NO_LOT[[#This Row],[Requested_Ship_Date]])</f>
        <v>2021</v>
      </c>
      <c r="AV6768"/>
      <c r="AX6768"/>
      <c r="AZ6768"/>
      <c r="BC6768"/>
      <c r="BF6768"/>
    </row>
    <row r="6769" spans="1:58" x14ac:dyDescent="0.2">
      <c r="A6769" t="s">
        <v>1228</v>
      </c>
      <c r="B6769" s="11" t="s">
        <v>22</v>
      </c>
      <c r="C6769" s="11" t="s">
        <v>1229</v>
      </c>
      <c r="D6769" s="11" t="s">
        <v>1230</v>
      </c>
      <c r="E6769" s="11" t="s">
        <v>1231</v>
      </c>
      <c r="F6769">
        <v>30.88</v>
      </c>
      <c r="G6769" s="11" t="s">
        <v>9</v>
      </c>
      <c r="H6769">
        <v>189.91</v>
      </c>
      <c r="I6769">
        <v>522.17999999999995</v>
      </c>
      <c r="J6769">
        <v>6.15</v>
      </c>
      <c r="K6769">
        <v>16.91</v>
      </c>
      <c r="L6769" s="11" t="s">
        <v>555</v>
      </c>
      <c r="M6769" s="7">
        <v>44552</v>
      </c>
      <c r="N6769" s="7">
        <v>44552</v>
      </c>
      <c r="O6769" s="11" t="s">
        <v>11</v>
      </c>
      <c r="P6769" s="11" t="s">
        <v>95</v>
      </c>
      <c r="Q6769">
        <v>1258.76</v>
      </c>
      <c r="R6769" s="11" t="s">
        <v>12</v>
      </c>
      <c r="S6769" s="11" t="s">
        <v>95</v>
      </c>
      <c r="T6769">
        <v>547173.43000000005</v>
      </c>
      <c r="U6769">
        <f>SalesLineItems__NO_LOT[[#This Row],[ActualSales]]-SalesLineItems__NO_LOT[[#This Row],[Extended_Cost]]</f>
        <v>332.27</v>
      </c>
      <c r="V6769">
        <f>IFERROR(SalesLineItems__NO_LOT[[#This Row],[Revenue]]/SalesLineItems__NO_LOT[[#This Row],[Extended_Price]],0)</f>
        <v>0.63631314872266276</v>
      </c>
      <c r="W6769" t="str">
        <f>IF(SalesLineItems__NO_LOT[[#This Row],[Revenue]]&lt;0,"Lost on Sale","Normal Revenue")</f>
        <v>Normal Revenue</v>
      </c>
      <c r="X67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69">
        <f>IF(SalesLineItems__NO_LOT[[#This Row],[SOP_Type]]="Return",SalesLineItems__NO_LOT[[#This Row],[Extended_Cost]]*-1,SalesLineItems__NO_LOT[[#This Row],[Extended_Price]])</f>
        <v>522.17999999999995</v>
      </c>
      <c r="Z6769">
        <f>MONTH(SalesLineItems__NO_LOT[[#This Row],[Requested_Ship_Date]])</f>
        <v>12</v>
      </c>
      <c r="AA6769">
        <f>YEAR(SalesLineItems__NO_LOT[[#This Row],[Requested_Ship_Date]])</f>
        <v>2021</v>
      </c>
      <c r="AV6769"/>
      <c r="AX6769"/>
      <c r="AZ6769"/>
      <c r="BC6769"/>
      <c r="BF6769"/>
    </row>
    <row r="6770" spans="1:58" x14ac:dyDescent="0.2">
      <c r="A6770" t="s">
        <v>1186</v>
      </c>
      <c r="B6770" s="11" t="s">
        <v>22</v>
      </c>
      <c r="C6770" s="11" t="s">
        <v>1187</v>
      </c>
      <c r="D6770" s="11" t="s">
        <v>1188</v>
      </c>
      <c r="E6770" s="11" t="s">
        <v>1189</v>
      </c>
      <c r="F6770">
        <v>48</v>
      </c>
      <c r="G6770" s="11" t="s">
        <v>9</v>
      </c>
      <c r="H6770">
        <v>154.56</v>
      </c>
      <c r="I6770">
        <v>160.32</v>
      </c>
      <c r="J6770">
        <v>3.22</v>
      </c>
      <c r="K6770">
        <v>3.34</v>
      </c>
      <c r="L6770" s="11" t="s">
        <v>726</v>
      </c>
      <c r="M6770" s="7">
        <v>44553</v>
      </c>
      <c r="N6770" s="7">
        <v>44553</v>
      </c>
      <c r="O6770" s="11" t="s">
        <v>35</v>
      </c>
      <c r="P6770" s="11" t="s">
        <v>95</v>
      </c>
      <c r="Q6770">
        <v>1391.9</v>
      </c>
      <c r="R6770" s="11" t="s">
        <v>52</v>
      </c>
      <c r="S6770" s="11" t="s">
        <v>95</v>
      </c>
      <c r="T6770">
        <v>8100.29</v>
      </c>
      <c r="U6770">
        <f>SalesLineItems__NO_LOT[[#This Row],[ActualSales]]-SalesLineItems__NO_LOT[[#This Row],[Extended_Cost]]</f>
        <v>5.7599999999999909</v>
      </c>
      <c r="V6770">
        <f>IFERROR(SalesLineItems__NO_LOT[[#This Row],[Revenue]]/SalesLineItems__NO_LOT[[#This Row],[Extended_Price]],0)</f>
        <v>3.5928143712574794E-2</v>
      </c>
      <c r="W6770" t="str">
        <f>IF(SalesLineItems__NO_LOT[[#This Row],[Revenue]]&lt;0,"Lost on Sale","Normal Revenue")</f>
        <v>Normal Revenue</v>
      </c>
      <c r="X67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70">
        <f>IF(SalesLineItems__NO_LOT[[#This Row],[SOP_Type]]="Return",SalesLineItems__NO_LOT[[#This Row],[Extended_Cost]]*-1,SalesLineItems__NO_LOT[[#This Row],[Extended_Price]])</f>
        <v>160.32</v>
      </c>
      <c r="Z6770">
        <f>MONTH(SalesLineItems__NO_LOT[[#This Row],[Requested_Ship_Date]])</f>
        <v>12</v>
      </c>
      <c r="AA6770">
        <f>YEAR(SalesLineItems__NO_LOT[[#This Row],[Requested_Ship_Date]])</f>
        <v>2021</v>
      </c>
      <c r="AV6770"/>
      <c r="AX6770"/>
      <c r="AZ6770"/>
      <c r="BC6770"/>
      <c r="BF6770"/>
    </row>
    <row r="6771" spans="1:58" x14ac:dyDescent="0.2">
      <c r="A6771" t="s">
        <v>1175</v>
      </c>
      <c r="B6771" s="11" t="s">
        <v>22</v>
      </c>
      <c r="C6771" s="11" t="s">
        <v>1176</v>
      </c>
      <c r="D6771" s="11" t="s">
        <v>1177</v>
      </c>
      <c r="E6771" s="11" t="s">
        <v>1178</v>
      </c>
      <c r="F6771">
        <v>0.25</v>
      </c>
      <c r="G6771" s="11" t="s">
        <v>9</v>
      </c>
      <c r="H6771">
        <v>5.24</v>
      </c>
      <c r="I6771">
        <v>0</v>
      </c>
      <c r="J6771">
        <v>20.96</v>
      </c>
      <c r="K6771">
        <v>0</v>
      </c>
      <c r="L6771" s="11" t="s">
        <v>1179</v>
      </c>
      <c r="M6771" s="7">
        <v>44557</v>
      </c>
      <c r="N6771" s="7">
        <v>44557</v>
      </c>
      <c r="O6771" s="11" t="s">
        <v>11</v>
      </c>
      <c r="P6771" s="11" t="s">
        <v>95</v>
      </c>
      <c r="Q6771">
        <v>0</v>
      </c>
      <c r="R6771" s="11" t="s">
        <v>26</v>
      </c>
      <c r="S6771" s="11" t="s">
        <v>95</v>
      </c>
      <c r="T6771">
        <v>0</v>
      </c>
      <c r="U6771">
        <f>SalesLineItems__NO_LOT[[#This Row],[ActualSales]]-SalesLineItems__NO_LOT[[#This Row],[Extended_Cost]]</f>
        <v>-5.24</v>
      </c>
      <c r="V6771">
        <f>IFERROR(SalesLineItems__NO_LOT[[#This Row],[Revenue]]/SalesLineItems__NO_LOT[[#This Row],[Extended_Price]],0)</f>
        <v>0</v>
      </c>
      <c r="W6771" t="str">
        <f>IF(SalesLineItems__NO_LOT[[#This Row],[Revenue]]&lt;0,"Lost on Sale","Normal Revenue")</f>
        <v>Lost on Sale</v>
      </c>
      <c r="X67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71">
        <f>IF(SalesLineItems__NO_LOT[[#This Row],[SOP_Type]]="Return",SalesLineItems__NO_LOT[[#This Row],[Extended_Cost]]*-1,SalesLineItems__NO_LOT[[#This Row],[Extended_Price]])</f>
        <v>0</v>
      </c>
      <c r="Z6771">
        <f>MONTH(SalesLineItems__NO_LOT[[#This Row],[Requested_Ship_Date]])</f>
        <v>12</v>
      </c>
      <c r="AA6771">
        <f>YEAR(SalesLineItems__NO_LOT[[#This Row],[Requested_Ship_Date]])</f>
        <v>2021</v>
      </c>
      <c r="AV6771"/>
      <c r="AX6771"/>
      <c r="AZ6771"/>
      <c r="BC6771"/>
      <c r="BF6771"/>
    </row>
    <row r="6772" spans="1:58" x14ac:dyDescent="0.2">
      <c r="A6772" t="s">
        <v>1180</v>
      </c>
      <c r="B6772" s="11" t="s">
        <v>22</v>
      </c>
      <c r="C6772" s="11" t="s">
        <v>1176</v>
      </c>
      <c r="D6772" s="11" t="s">
        <v>1181</v>
      </c>
      <c r="E6772" s="11" t="s">
        <v>1182</v>
      </c>
      <c r="F6772">
        <v>0.25</v>
      </c>
      <c r="G6772" s="11" t="s">
        <v>9</v>
      </c>
      <c r="H6772">
        <v>1.76</v>
      </c>
      <c r="I6772">
        <v>0</v>
      </c>
      <c r="J6772">
        <v>7.04</v>
      </c>
      <c r="K6772">
        <v>0</v>
      </c>
      <c r="L6772" s="11" t="s">
        <v>1179</v>
      </c>
      <c r="M6772" s="7">
        <v>44557</v>
      </c>
      <c r="N6772" s="7">
        <v>44557</v>
      </c>
      <c r="O6772" s="11" t="s">
        <v>11</v>
      </c>
      <c r="P6772" s="11" t="s">
        <v>95</v>
      </c>
      <c r="Q6772">
        <v>0</v>
      </c>
      <c r="R6772" s="11" t="s">
        <v>26</v>
      </c>
      <c r="S6772" s="11" t="s">
        <v>95</v>
      </c>
      <c r="T6772">
        <v>0</v>
      </c>
      <c r="U6772">
        <f>SalesLineItems__NO_LOT[[#This Row],[ActualSales]]-SalesLineItems__NO_LOT[[#This Row],[Extended_Cost]]</f>
        <v>-1.76</v>
      </c>
      <c r="V6772">
        <f>IFERROR(SalesLineItems__NO_LOT[[#This Row],[Revenue]]/SalesLineItems__NO_LOT[[#This Row],[Extended_Price]],0)</f>
        <v>0</v>
      </c>
      <c r="W6772" t="str">
        <f>IF(SalesLineItems__NO_LOT[[#This Row],[Revenue]]&lt;0,"Lost on Sale","Normal Revenue")</f>
        <v>Lost on Sale</v>
      </c>
      <c r="X67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72">
        <f>IF(SalesLineItems__NO_LOT[[#This Row],[SOP_Type]]="Return",SalesLineItems__NO_LOT[[#This Row],[Extended_Cost]]*-1,SalesLineItems__NO_LOT[[#This Row],[Extended_Price]])</f>
        <v>0</v>
      </c>
      <c r="Z6772">
        <f>MONTH(SalesLineItems__NO_LOT[[#This Row],[Requested_Ship_Date]])</f>
        <v>12</v>
      </c>
      <c r="AA6772">
        <f>YEAR(SalesLineItems__NO_LOT[[#This Row],[Requested_Ship_Date]])</f>
        <v>2021</v>
      </c>
      <c r="AV6772"/>
      <c r="AX6772"/>
      <c r="AZ6772"/>
      <c r="BC6772"/>
      <c r="BF6772"/>
    </row>
    <row r="6773" spans="1:58" x14ac:dyDescent="0.2">
      <c r="A6773" t="s">
        <v>1183</v>
      </c>
      <c r="B6773" s="11" t="s">
        <v>22</v>
      </c>
      <c r="C6773" s="11" t="s">
        <v>1176</v>
      </c>
      <c r="D6773" s="11" t="s">
        <v>1184</v>
      </c>
      <c r="E6773" s="11" t="s">
        <v>1185</v>
      </c>
      <c r="F6773">
        <v>0.25</v>
      </c>
      <c r="G6773" s="11" t="s">
        <v>9</v>
      </c>
      <c r="H6773">
        <v>5.15</v>
      </c>
      <c r="I6773">
        <v>0</v>
      </c>
      <c r="J6773">
        <v>20.6</v>
      </c>
      <c r="K6773">
        <v>0</v>
      </c>
      <c r="L6773" s="11" t="s">
        <v>1179</v>
      </c>
      <c r="M6773" s="7">
        <v>44557</v>
      </c>
      <c r="N6773" s="7">
        <v>44557</v>
      </c>
      <c r="O6773" s="11" t="s">
        <v>11</v>
      </c>
      <c r="P6773" s="11" t="s">
        <v>95</v>
      </c>
      <c r="Q6773">
        <v>0</v>
      </c>
      <c r="R6773" s="11" t="s">
        <v>26</v>
      </c>
      <c r="S6773" s="11" t="s">
        <v>95</v>
      </c>
      <c r="T6773">
        <v>0</v>
      </c>
      <c r="U6773">
        <f>SalesLineItems__NO_LOT[[#This Row],[ActualSales]]-SalesLineItems__NO_LOT[[#This Row],[Extended_Cost]]</f>
        <v>-5.15</v>
      </c>
      <c r="V6773">
        <f>IFERROR(SalesLineItems__NO_LOT[[#This Row],[Revenue]]/SalesLineItems__NO_LOT[[#This Row],[Extended_Price]],0)</f>
        <v>0</v>
      </c>
      <c r="W6773" t="str">
        <f>IF(SalesLineItems__NO_LOT[[#This Row],[Revenue]]&lt;0,"Lost on Sale","Normal Revenue")</f>
        <v>Lost on Sale</v>
      </c>
      <c r="X67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773">
        <f>IF(SalesLineItems__NO_LOT[[#This Row],[SOP_Type]]="Return",SalesLineItems__NO_LOT[[#This Row],[Extended_Cost]]*-1,SalesLineItems__NO_LOT[[#This Row],[Extended_Price]])</f>
        <v>0</v>
      </c>
      <c r="Z6773">
        <f>MONTH(SalesLineItems__NO_LOT[[#This Row],[Requested_Ship_Date]])</f>
        <v>12</v>
      </c>
      <c r="AA6773">
        <f>YEAR(SalesLineItems__NO_LOT[[#This Row],[Requested_Ship_Date]])</f>
        <v>2021</v>
      </c>
      <c r="AV6773"/>
      <c r="AX6773"/>
      <c r="AZ6773"/>
      <c r="BC6773"/>
      <c r="BF6773"/>
    </row>
    <row r="6774" spans="1:58" x14ac:dyDescent="0.2">
      <c r="A6774" t="s">
        <v>1134</v>
      </c>
      <c r="B6774" s="11" t="s">
        <v>22</v>
      </c>
      <c r="C6774" s="11" t="s">
        <v>1135</v>
      </c>
      <c r="D6774" s="11" t="s">
        <v>441</v>
      </c>
      <c r="E6774" s="11" t="s">
        <v>442</v>
      </c>
      <c r="F6774">
        <v>3655.8</v>
      </c>
      <c r="G6774" s="11" t="s">
        <v>9</v>
      </c>
      <c r="H6774">
        <v>21130.52</v>
      </c>
      <c r="I6774">
        <v>35790.28</v>
      </c>
      <c r="J6774">
        <v>5.78</v>
      </c>
      <c r="K6774">
        <v>9.7899999999999991</v>
      </c>
      <c r="L6774" s="11" t="s">
        <v>204</v>
      </c>
      <c r="M6774" s="7">
        <v>44558</v>
      </c>
      <c r="N6774" s="7">
        <v>44558</v>
      </c>
      <c r="O6774" s="11" t="s">
        <v>40</v>
      </c>
      <c r="P6774" s="11" t="s">
        <v>95</v>
      </c>
      <c r="Q6774">
        <v>77970</v>
      </c>
      <c r="R6774" s="11" t="s">
        <v>205</v>
      </c>
      <c r="S6774" s="11" t="s">
        <v>95</v>
      </c>
      <c r="T6774">
        <v>5887915.3700000001</v>
      </c>
      <c r="U6774">
        <f>SalesLineItems__NO_LOT[[#This Row],[ActualSales]]-SalesLineItems__NO_LOT[[#This Row],[Extended_Cost]]</f>
        <v>14659.759999999998</v>
      </c>
      <c r="V6774">
        <f>IFERROR(SalesLineItems__NO_LOT[[#This Row],[Revenue]]/SalesLineItems__NO_LOT[[#This Row],[Extended_Price]],0)</f>
        <v>0.40960171309081683</v>
      </c>
      <c r="W6774" t="str">
        <f>IF(SalesLineItems__NO_LOT[[#This Row],[Revenue]]&lt;0,"Lost on Sale","Normal Revenue")</f>
        <v>Normal Revenue</v>
      </c>
      <c r="X67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74">
        <f>IF(SalesLineItems__NO_LOT[[#This Row],[SOP_Type]]="Return",SalesLineItems__NO_LOT[[#This Row],[Extended_Cost]]*-1,SalesLineItems__NO_LOT[[#This Row],[Extended_Price]])</f>
        <v>35790.28</v>
      </c>
      <c r="Z6774">
        <f>MONTH(SalesLineItems__NO_LOT[[#This Row],[Requested_Ship_Date]])</f>
        <v>12</v>
      </c>
      <c r="AA6774">
        <f>YEAR(SalesLineItems__NO_LOT[[#This Row],[Requested_Ship_Date]])</f>
        <v>2021</v>
      </c>
      <c r="AV6774"/>
      <c r="AX6774"/>
      <c r="AZ6774"/>
      <c r="BC6774"/>
      <c r="BF6774"/>
    </row>
    <row r="6775" spans="1:58" x14ac:dyDescent="0.2">
      <c r="A6775" t="s">
        <v>1136</v>
      </c>
      <c r="B6775" s="11" t="s">
        <v>22</v>
      </c>
      <c r="C6775" s="11" t="s">
        <v>1135</v>
      </c>
      <c r="D6775" s="11" t="s">
        <v>1137</v>
      </c>
      <c r="E6775" s="11" t="s">
        <v>1138</v>
      </c>
      <c r="F6775">
        <v>760</v>
      </c>
      <c r="G6775" s="11" t="s">
        <v>9</v>
      </c>
      <c r="H6775">
        <v>3959.6</v>
      </c>
      <c r="I6775">
        <v>4643.6000000000004</v>
      </c>
      <c r="J6775">
        <v>5.21</v>
      </c>
      <c r="K6775">
        <v>6.11</v>
      </c>
      <c r="L6775" s="11" t="s">
        <v>204</v>
      </c>
      <c r="M6775" s="7">
        <v>44558</v>
      </c>
      <c r="N6775" s="7">
        <v>44558</v>
      </c>
      <c r="O6775" s="11" t="s">
        <v>11</v>
      </c>
      <c r="P6775" s="11" t="s">
        <v>95</v>
      </c>
      <c r="Q6775">
        <v>77970</v>
      </c>
      <c r="R6775" s="11" t="s">
        <v>205</v>
      </c>
      <c r="S6775" s="11" t="s">
        <v>95</v>
      </c>
      <c r="T6775">
        <v>5887915.3700000001</v>
      </c>
      <c r="U6775">
        <f>SalesLineItems__NO_LOT[[#This Row],[ActualSales]]-SalesLineItems__NO_LOT[[#This Row],[Extended_Cost]]</f>
        <v>684.00000000000045</v>
      </c>
      <c r="V6775">
        <f>IFERROR(SalesLineItems__NO_LOT[[#This Row],[Revenue]]/SalesLineItems__NO_LOT[[#This Row],[Extended_Price]],0)</f>
        <v>0.14729950900163674</v>
      </c>
      <c r="W6775" t="str">
        <f>IF(SalesLineItems__NO_LOT[[#This Row],[Revenue]]&lt;0,"Lost on Sale","Normal Revenue")</f>
        <v>Normal Revenue</v>
      </c>
      <c r="X67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775">
        <f>IF(SalesLineItems__NO_LOT[[#This Row],[SOP_Type]]="Return",SalesLineItems__NO_LOT[[#This Row],[Extended_Cost]]*-1,SalesLineItems__NO_LOT[[#This Row],[Extended_Price]])</f>
        <v>4643.6000000000004</v>
      </c>
      <c r="Z6775">
        <f>MONTH(SalesLineItems__NO_LOT[[#This Row],[Requested_Ship_Date]])</f>
        <v>12</v>
      </c>
      <c r="AA6775">
        <f>YEAR(SalesLineItems__NO_LOT[[#This Row],[Requested_Ship_Date]])</f>
        <v>2021</v>
      </c>
      <c r="AV6775"/>
      <c r="AX6775"/>
      <c r="AZ6775"/>
      <c r="BC6775"/>
      <c r="BF6775"/>
    </row>
    <row r="6776" spans="1:58" x14ac:dyDescent="0.2">
      <c r="A6776" t="s">
        <v>1139</v>
      </c>
      <c r="B6776" s="11" t="s">
        <v>22</v>
      </c>
      <c r="C6776" s="11" t="s">
        <v>1135</v>
      </c>
      <c r="D6776" s="11" t="s">
        <v>1140</v>
      </c>
      <c r="E6776" s="11" t="s">
        <v>1141</v>
      </c>
      <c r="F6776">
        <v>1640</v>
      </c>
      <c r="G6776" s="11" t="s">
        <v>9</v>
      </c>
      <c r="H6776">
        <v>11693.2</v>
      </c>
      <c r="I6776">
        <v>18417.2</v>
      </c>
      <c r="J6776">
        <v>7.13</v>
      </c>
      <c r="K6776">
        <v>11.23</v>
      </c>
      <c r="L6776" s="11" t="s">
        <v>204</v>
      </c>
      <c r="M6776" s="7">
        <v>44558</v>
      </c>
      <c r="N6776" s="7">
        <v>44558</v>
      </c>
      <c r="O6776" s="11" t="s">
        <v>11</v>
      </c>
      <c r="P6776" s="11" t="s">
        <v>95</v>
      </c>
      <c r="Q6776">
        <v>77970</v>
      </c>
      <c r="R6776" s="11" t="s">
        <v>205</v>
      </c>
      <c r="S6776" s="11" t="s">
        <v>95</v>
      </c>
      <c r="T6776">
        <v>5887915.3700000001</v>
      </c>
      <c r="U6776">
        <f>SalesLineItems__NO_LOT[[#This Row],[ActualSales]]-SalesLineItems__NO_LOT[[#This Row],[Extended_Cost]]</f>
        <v>6724</v>
      </c>
      <c r="V6776">
        <f>IFERROR(SalesLineItems__NO_LOT[[#This Row],[Revenue]]/SalesLineItems__NO_LOT[[#This Row],[Extended_Price]],0)</f>
        <v>0.365093499554764</v>
      </c>
      <c r="W6776" t="str">
        <f>IF(SalesLineItems__NO_LOT[[#This Row],[Revenue]]&lt;0,"Lost on Sale","Normal Revenue")</f>
        <v>Normal Revenue</v>
      </c>
      <c r="X67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76">
        <f>IF(SalesLineItems__NO_LOT[[#This Row],[SOP_Type]]="Return",SalesLineItems__NO_LOT[[#This Row],[Extended_Cost]]*-1,SalesLineItems__NO_LOT[[#This Row],[Extended_Price]])</f>
        <v>18417.2</v>
      </c>
      <c r="Z6776">
        <f>MONTH(SalesLineItems__NO_LOT[[#This Row],[Requested_Ship_Date]])</f>
        <v>12</v>
      </c>
      <c r="AA6776">
        <f>YEAR(SalesLineItems__NO_LOT[[#This Row],[Requested_Ship_Date]])</f>
        <v>2021</v>
      </c>
      <c r="AV6776"/>
      <c r="AX6776"/>
      <c r="AZ6776"/>
      <c r="BC6776"/>
      <c r="BF6776"/>
    </row>
    <row r="6777" spans="1:58" x14ac:dyDescent="0.2">
      <c r="A6777" t="s">
        <v>1142</v>
      </c>
      <c r="B6777" s="11" t="s">
        <v>22</v>
      </c>
      <c r="C6777" s="11" t="s">
        <v>1135</v>
      </c>
      <c r="D6777" s="11" t="s">
        <v>453</v>
      </c>
      <c r="E6777" s="11" t="s">
        <v>454</v>
      </c>
      <c r="F6777">
        <v>421.68</v>
      </c>
      <c r="G6777" s="11" t="s">
        <v>9</v>
      </c>
      <c r="H6777">
        <v>1884.9</v>
      </c>
      <c r="I6777">
        <v>4360.17</v>
      </c>
      <c r="J6777">
        <v>4.47</v>
      </c>
      <c r="K6777">
        <v>10.34</v>
      </c>
      <c r="L6777" s="11" t="s">
        <v>204</v>
      </c>
      <c r="M6777" s="7">
        <v>44558</v>
      </c>
      <c r="N6777" s="7">
        <v>44558</v>
      </c>
      <c r="O6777" s="11" t="s">
        <v>40</v>
      </c>
      <c r="P6777" s="11" t="s">
        <v>95</v>
      </c>
      <c r="Q6777">
        <v>77970</v>
      </c>
      <c r="R6777" s="11" t="s">
        <v>205</v>
      </c>
      <c r="S6777" s="11" t="s">
        <v>95</v>
      </c>
      <c r="T6777">
        <v>5887915.3700000001</v>
      </c>
      <c r="U6777">
        <f>SalesLineItems__NO_LOT[[#This Row],[ActualSales]]-SalesLineItems__NO_LOT[[#This Row],[Extended_Cost]]</f>
        <v>2475.27</v>
      </c>
      <c r="V6777">
        <f>IFERROR(SalesLineItems__NO_LOT[[#This Row],[Revenue]]/SalesLineItems__NO_LOT[[#This Row],[Extended_Price]],0)</f>
        <v>0.56770034195914376</v>
      </c>
      <c r="W6777" t="str">
        <f>IF(SalesLineItems__NO_LOT[[#This Row],[Revenue]]&lt;0,"Lost on Sale","Normal Revenue")</f>
        <v>Normal Revenue</v>
      </c>
      <c r="X67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77">
        <f>IF(SalesLineItems__NO_LOT[[#This Row],[SOP_Type]]="Return",SalesLineItems__NO_LOT[[#This Row],[Extended_Cost]]*-1,SalesLineItems__NO_LOT[[#This Row],[Extended_Price]])</f>
        <v>4360.17</v>
      </c>
      <c r="Z6777">
        <f>MONTH(SalesLineItems__NO_LOT[[#This Row],[Requested_Ship_Date]])</f>
        <v>12</v>
      </c>
      <c r="AA6777">
        <f>YEAR(SalesLineItems__NO_LOT[[#This Row],[Requested_Ship_Date]])</f>
        <v>2021</v>
      </c>
      <c r="AV6777"/>
      <c r="AX6777"/>
      <c r="AZ6777"/>
      <c r="BC6777"/>
      <c r="BF6777"/>
    </row>
    <row r="6778" spans="1:58" x14ac:dyDescent="0.2">
      <c r="A6778" t="s">
        <v>1143</v>
      </c>
      <c r="B6778" s="11" t="s">
        <v>22</v>
      </c>
      <c r="C6778" s="11" t="s">
        <v>1135</v>
      </c>
      <c r="D6778" s="11" t="s">
        <v>1144</v>
      </c>
      <c r="E6778" s="11" t="s">
        <v>1145</v>
      </c>
      <c r="F6778">
        <v>212.7</v>
      </c>
      <c r="G6778" s="11" t="s">
        <v>9</v>
      </c>
      <c r="H6778">
        <v>1316.61</v>
      </c>
      <c r="I6778">
        <v>2203.5700000000002</v>
      </c>
      <c r="J6778">
        <v>6.19</v>
      </c>
      <c r="K6778">
        <v>10.36</v>
      </c>
      <c r="L6778" s="11" t="s">
        <v>204</v>
      </c>
      <c r="M6778" s="7">
        <v>44558</v>
      </c>
      <c r="N6778" s="7">
        <v>44558</v>
      </c>
      <c r="O6778" s="11" t="s">
        <v>11</v>
      </c>
      <c r="P6778" s="11" t="s">
        <v>95</v>
      </c>
      <c r="Q6778">
        <v>77970</v>
      </c>
      <c r="R6778" s="11" t="s">
        <v>205</v>
      </c>
      <c r="S6778" s="11" t="s">
        <v>95</v>
      </c>
      <c r="T6778">
        <v>5887915.3700000001</v>
      </c>
      <c r="U6778">
        <f>SalesLineItems__NO_LOT[[#This Row],[ActualSales]]-SalesLineItems__NO_LOT[[#This Row],[Extended_Cost]]</f>
        <v>886.96000000000026</v>
      </c>
      <c r="V6778">
        <f>IFERROR(SalesLineItems__NO_LOT[[#This Row],[Revenue]]/SalesLineItems__NO_LOT[[#This Row],[Extended_Price]],0)</f>
        <v>0.40251047164374182</v>
      </c>
      <c r="W6778" t="str">
        <f>IF(SalesLineItems__NO_LOT[[#This Row],[Revenue]]&lt;0,"Lost on Sale","Normal Revenue")</f>
        <v>Normal Revenue</v>
      </c>
      <c r="X67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78">
        <f>IF(SalesLineItems__NO_LOT[[#This Row],[SOP_Type]]="Return",SalesLineItems__NO_LOT[[#This Row],[Extended_Cost]]*-1,SalesLineItems__NO_LOT[[#This Row],[Extended_Price]])</f>
        <v>2203.5700000000002</v>
      </c>
      <c r="Z6778">
        <f>MONTH(SalesLineItems__NO_LOT[[#This Row],[Requested_Ship_Date]])</f>
        <v>12</v>
      </c>
      <c r="AA6778">
        <f>YEAR(SalesLineItems__NO_LOT[[#This Row],[Requested_Ship_Date]])</f>
        <v>2021</v>
      </c>
      <c r="AV6778"/>
      <c r="AX6778"/>
      <c r="AZ6778"/>
      <c r="BC6778"/>
      <c r="BF6778"/>
    </row>
    <row r="6779" spans="1:58" x14ac:dyDescent="0.2">
      <c r="A6779" t="s">
        <v>1146</v>
      </c>
      <c r="B6779" s="11" t="s">
        <v>22</v>
      </c>
      <c r="C6779" s="11" t="s">
        <v>1135</v>
      </c>
      <c r="D6779" s="11" t="s">
        <v>202</v>
      </c>
      <c r="E6779" s="11" t="s">
        <v>203</v>
      </c>
      <c r="F6779">
        <v>2000</v>
      </c>
      <c r="G6779" s="11" t="s">
        <v>9</v>
      </c>
      <c r="H6779">
        <v>10580.25</v>
      </c>
      <c r="I6779">
        <v>18120</v>
      </c>
      <c r="J6779">
        <v>5.29</v>
      </c>
      <c r="K6779">
        <v>9.06</v>
      </c>
      <c r="L6779" s="11" t="s">
        <v>204</v>
      </c>
      <c r="M6779" s="7">
        <v>44558</v>
      </c>
      <c r="N6779" s="7">
        <v>44558</v>
      </c>
      <c r="O6779" s="11" t="s">
        <v>65</v>
      </c>
      <c r="P6779" s="11" t="s">
        <v>95</v>
      </c>
      <c r="Q6779">
        <v>77970</v>
      </c>
      <c r="R6779" s="11" t="s">
        <v>205</v>
      </c>
      <c r="S6779" s="11" t="s">
        <v>95</v>
      </c>
      <c r="T6779">
        <v>5887915.3700000001</v>
      </c>
      <c r="U6779">
        <f>SalesLineItems__NO_LOT[[#This Row],[ActualSales]]-SalesLineItems__NO_LOT[[#This Row],[Extended_Cost]]</f>
        <v>7539.75</v>
      </c>
      <c r="V6779">
        <f>IFERROR(SalesLineItems__NO_LOT[[#This Row],[Revenue]]/SalesLineItems__NO_LOT[[#This Row],[Extended_Price]],0)</f>
        <v>0.41610099337748346</v>
      </c>
      <c r="W6779" t="str">
        <f>IF(SalesLineItems__NO_LOT[[#This Row],[Revenue]]&lt;0,"Lost on Sale","Normal Revenue")</f>
        <v>Normal Revenue</v>
      </c>
      <c r="X67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79">
        <f>IF(SalesLineItems__NO_LOT[[#This Row],[SOP_Type]]="Return",SalesLineItems__NO_LOT[[#This Row],[Extended_Cost]]*-1,SalesLineItems__NO_LOT[[#This Row],[Extended_Price]])</f>
        <v>18120</v>
      </c>
      <c r="Z6779">
        <f>MONTH(SalesLineItems__NO_LOT[[#This Row],[Requested_Ship_Date]])</f>
        <v>12</v>
      </c>
      <c r="AA6779">
        <f>YEAR(SalesLineItems__NO_LOT[[#This Row],[Requested_Ship_Date]])</f>
        <v>2021</v>
      </c>
      <c r="AV6779"/>
      <c r="AX6779"/>
      <c r="AZ6779"/>
      <c r="BC6779"/>
      <c r="BF6779"/>
    </row>
    <row r="6780" spans="1:58" x14ac:dyDescent="0.2">
      <c r="A6780" t="s">
        <v>1147</v>
      </c>
      <c r="B6780" s="11" t="s">
        <v>22</v>
      </c>
      <c r="C6780" s="11" t="s">
        <v>1135</v>
      </c>
      <c r="D6780" s="11" t="s">
        <v>1148</v>
      </c>
      <c r="E6780" s="11" t="s">
        <v>1149</v>
      </c>
      <c r="F6780">
        <v>413.4</v>
      </c>
      <c r="G6780" s="11" t="s">
        <v>9</v>
      </c>
      <c r="H6780">
        <v>3584.18</v>
      </c>
      <c r="I6780">
        <v>6362.23</v>
      </c>
      <c r="J6780">
        <v>8.67</v>
      </c>
      <c r="K6780">
        <v>15.39</v>
      </c>
      <c r="L6780" s="11" t="s">
        <v>204</v>
      </c>
      <c r="M6780" s="7">
        <v>44558</v>
      </c>
      <c r="N6780" s="7">
        <v>44558</v>
      </c>
      <c r="O6780" s="11" t="s">
        <v>11</v>
      </c>
      <c r="P6780" s="11" t="s">
        <v>95</v>
      </c>
      <c r="Q6780">
        <v>77970</v>
      </c>
      <c r="R6780" s="11" t="s">
        <v>205</v>
      </c>
      <c r="S6780" s="11" t="s">
        <v>95</v>
      </c>
      <c r="T6780">
        <v>5887915.3700000001</v>
      </c>
      <c r="U6780">
        <f>SalesLineItems__NO_LOT[[#This Row],[ActualSales]]-SalesLineItems__NO_LOT[[#This Row],[Extended_Cost]]</f>
        <v>2778.0499999999997</v>
      </c>
      <c r="V6780">
        <f>IFERROR(SalesLineItems__NO_LOT[[#This Row],[Revenue]]/SalesLineItems__NO_LOT[[#This Row],[Extended_Price]],0)</f>
        <v>0.43664721331985795</v>
      </c>
      <c r="W6780" t="str">
        <f>IF(SalesLineItems__NO_LOT[[#This Row],[Revenue]]&lt;0,"Lost on Sale","Normal Revenue")</f>
        <v>Normal Revenue</v>
      </c>
      <c r="X67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0">
        <f>IF(SalesLineItems__NO_LOT[[#This Row],[SOP_Type]]="Return",SalesLineItems__NO_LOT[[#This Row],[Extended_Cost]]*-1,SalesLineItems__NO_LOT[[#This Row],[Extended_Price]])</f>
        <v>6362.23</v>
      </c>
      <c r="Z6780">
        <f>MONTH(SalesLineItems__NO_LOT[[#This Row],[Requested_Ship_Date]])</f>
        <v>12</v>
      </c>
      <c r="AA6780">
        <f>YEAR(SalesLineItems__NO_LOT[[#This Row],[Requested_Ship_Date]])</f>
        <v>2021</v>
      </c>
      <c r="AV6780"/>
      <c r="AX6780"/>
      <c r="AZ6780"/>
      <c r="BC6780"/>
      <c r="BF6780"/>
    </row>
    <row r="6781" spans="1:58" x14ac:dyDescent="0.2">
      <c r="A6781" t="s">
        <v>1150</v>
      </c>
      <c r="B6781" s="11" t="s">
        <v>22</v>
      </c>
      <c r="C6781" s="11" t="s">
        <v>1135</v>
      </c>
      <c r="D6781" s="11" t="s">
        <v>38</v>
      </c>
      <c r="E6781" s="11" t="s">
        <v>39</v>
      </c>
      <c r="F6781">
        <v>1220</v>
      </c>
      <c r="G6781" s="11" t="s">
        <v>9</v>
      </c>
      <c r="H6781">
        <v>5283.2</v>
      </c>
      <c r="I6781">
        <v>8381.4</v>
      </c>
      <c r="J6781">
        <v>4.33</v>
      </c>
      <c r="K6781">
        <v>6.87</v>
      </c>
      <c r="L6781" s="11" t="s">
        <v>204</v>
      </c>
      <c r="M6781" s="7">
        <v>44558</v>
      </c>
      <c r="N6781" s="7">
        <v>44558</v>
      </c>
      <c r="O6781" s="11" t="s">
        <v>40</v>
      </c>
      <c r="P6781" s="11" t="s">
        <v>95</v>
      </c>
      <c r="Q6781">
        <v>77970</v>
      </c>
      <c r="R6781" s="11" t="s">
        <v>205</v>
      </c>
      <c r="S6781" s="11" t="s">
        <v>95</v>
      </c>
      <c r="T6781">
        <v>5887915.3700000001</v>
      </c>
      <c r="U6781">
        <f>SalesLineItems__NO_LOT[[#This Row],[ActualSales]]-SalesLineItems__NO_LOT[[#This Row],[Extended_Cost]]</f>
        <v>3098.2</v>
      </c>
      <c r="V6781">
        <f>IFERROR(SalesLineItems__NO_LOT[[#This Row],[Revenue]]/SalesLineItems__NO_LOT[[#This Row],[Extended_Price]],0)</f>
        <v>0.36965184813992891</v>
      </c>
      <c r="W6781" t="str">
        <f>IF(SalesLineItems__NO_LOT[[#This Row],[Revenue]]&lt;0,"Lost on Sale","Normal Revenue")</f>
        <v>Normal Revenue</v>
      </c>
      <c r="X67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1">
        <f>IF(SalesLineItems__NO_LOT[[#This Row],[SOP_Type]]="Return",SalesLineItems__NO_LOT[[#This Row],[Extended_Cost]]*-1,SalesLineItems__NO_LOT[[#This Row],[Extended_Price]])</f>
        <v>8381.4</v>
      </c>
      <c r="Z6781">
        <f>MONTH(SalesLineItems__NO_LOT[[#This Row],[Requested_Ship_Date]])</f>
        <v>12</v>
      </c>
      <c r="AA6781">
        <f>YEAR(SalesLineItems__NO_LOT[[#This Row],[Requested_Ship_Date]])</f>
        <v>2021</v>
      </c>
      <c r="AV6781"/>
      <c r="AX6781"/>
      <c r="AZ6781"/>
      <c r="BC6781"/>
      <c r="BF6781"/>
    </row>
    <row r="6782" spans="1:58" x14ac:dyDescent="0.2">
      <c r="A6782" t="s">
        <v>1151</v>
      </c>
      <c r="B6782" s="11" t="s">
        <v>22</v>
      </c>
      <c r="C6782" s="11" t="s">
        <v>1135</v>
      </c>
      <c r="D6782" s="11" t="s">
        <v>13</v>
      </c>
      <c r="E6782" s="11" t="s">
        <v>14</v>
      </c>
      <c r="F6782">
        <v>1</v>
      </c>
      <c r="G6782" s="11" t="s">
        <v>15</v>
      </c>
      <c r="H6782">
        <v>0</v>
      </c>
      <c r="I6782">
        <v>1.5</v>
      </c>
      <c r="J6782">
        <v>0</v>
      </c>
      <c r="K6782">
        <v>1.5</v>
      </c>
      <c r="L6782" s="11" t="s">
        <v>204</v>
      </c>
      <c r="M6782" s="7">
        <v>44558</v>
      </c>
      <c r="N6782" s="7">
        <v>44558</v>
      </c>
      <c r="O6782" s="11" t="s">
        <v>16</v>
      </c>
      <c r="P6782" s="11" t="s">
        <v>95</v>
      </c>
      <c r="Q6782">
        <v>77970</v>
      </c>
      <c r="R6782" s="11" t="s">
        <v>205</v>
      </c>
      <c r="S6782" s="11" t="s">
        <v>95</v>
      </c>
      <c r="T6782">
        <v>5887915.3700000001</v>
      </c>
      <c r="U6782">
        <f>SalesLineItems__NO_LOT[[#This Row],[ActualSales]]-SalesLineItems__NO_LOT[[#This Row],[Extended_Cost]]</f>
        <v>1.5</v>
      </c>
      <c r="V6782">
        <f>IFERROR(SalesLineItems__NO_LOT[[#This Row],[Revenue]]/SalesLineItems__NO_LOT[[#This Row],[Extended_Price]],0)</f>
        <v>1</v>
      </c>
      <c r="W6782" t="str">
        <f>IF(SalesLineItems__NO_LOT[[#This Row],[Revenue]]&lt;0,"Lost on Sale","Normal Revenue")</f>
        <v>Normal Revenue</v>
      </c>
      <c r="X67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2">
        <f>IF(SalesLineItems__NO_LOT[[#This Row],[SOP_Type]]="Return",SalesLineItems__NO_LOT[[#This Row],[Extended_Cost]]*-1,SalesLineItems__NO_LOT[[#This Row],[Extended_Price]])</f>
        <v>1.5</v>
      </c>
      <c r="Z6782">
        <f>MONTH(SalesLineItems__NO_LOT[[#This Row],[Requested_Ship_Date]])</f>
        <v>12</v>
      </c>
      <c r="AA6782">
        <f>YEAR(SalesLineItems__NO_LOT[[#This Row],[Requested_Ship_Date]])</f>
        <v>2021</v>
      </c>
      <c r="AV6782"/>
      <c r="AX6782"/>
      <c r="AZ6782"/>
      <c r="BC6782"/>
      <c r="BF6782"/>
    </row>
    <row r="6783" spans="1:58" x14ac:dyDescent="0.2">
      <c r="A6783" t="s">
        <v>1152</v>
      </c>
      <c r="B6783" s="11" t="s">
        <v>22</v>
      </c>
      <c r="C6783" s="11" t="s">
        <v>1153</v>
      </c>
      <c r="D6783" s="11" t="s">
        <v>108</v>
      </c>
      <c r="E6783" s="11" t="s">
        <v>109</v>
      </c>
      <c r="F6783">
        <v>1825</v>
      </c>
      <c r="G6783" s="11" t="s">
        <v>9</v>
      </c>
      <c r="H6783">
        <v>8558.25</v>
      </c>
      <c r="I6783">
        <v>15512.5</v>
      </c>
      <c r="J6783">
        <v>4.6900000000000004</v>
      </c>
      <c r="K6783">
        <v>8.5</v>
      </c>
      <c r="L6783" s="11" t="s">
        <v>110</v>
      </c>
      <c r="M6783" s="7">
        <v>44558</v>
      </c>
      <c r="N6783" s="7">
        <v>44558</v>
      </c>
      <c r="O6783" s="11" t="s">
        <v>65</v>
      </c>
      <c r="P6783" s="11" t="s">
        <v>95</v>
      </c>
      <c r="Q6783">
        <v>193225.16</v>
      </c>
      <c r="R6783" s="11" t="s">
        <v>12</v>
      </c>
      <c r="S6783" s="11" t="s">
        <v>95</v>
      </c>
      <c r="T6783">
        <v>10672799.380000001</v>
      </c>
      <c r="U6783">
        <f>SalesLineItems__NO_LOT[[#This Row],[ActualSales]]-SalesLineItems__NO_LOT[[#This Row],[Extended_Cost]]</f>
        <v>6954.25</v>
      </c>
      <c r="V6783">
        <f>IFERROR(SalesLineItems__NO_LOT[[#This Row],[Revenue]]/SalesLineItems__NO_LOT[[#This Row],[Extended_Price]],0)</f>
        <v>0.44829975825946816</v>
      </c>
      <c r="W6783" t="str">
        <f>IF(SalesLineItems__NO_LOT[[#This Row],[Revenue]]&lt;0,"Lost on Sale","Normal Revenue")</f>
        <v>Normal Revenue</v>
      </c>
      <c r="X67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3">
        <f>IF(SalesLineItems__NO_LOT[[#This Row],[SOP_Type]]="Return",SalesLineItems__NO_LOT[[#This Row],[Extended_Cost]]*-1,SalesLineItems__NO_LOT[[#This Row],[Extended_Price]])</f>
        <v>15512.5</v>
      </c>
      <c r="Z6783">
        <f>MONTH(SalesLineItems__NO_LOT[[#This Row],[Requested_Ship_Date]])</f>
        <v>12</v>
      </c>
      <c r="AA6783">
        <f>YEAR(SalesLineItems__NO_LOT[[#This Row],[Requested_Ship_Date]])</f>
        <v>2021</v>
      </c>
      <c r="AV6783"/>
      <c r="AX6783"/>
      <c r="AZ6783"/>
      <c r="BC6783"/>
      <c r="BF6783"/>
    </row>
    <row r="6784" spans="1:58" x14ac:dyDescent="0.2">
      <c r="A6784" t="s">
        <v>1154</v>
      </c>
      <c r="B6784" s="11" t="s">
        <v>22</v>
      </c>
      <c r="C6784" s="11" t="s">
        <v>1155</v>
      </c>
      <c r="D6784" s="11" t="s">
        <v>108</v>
      </c>
      <c r="E6784" s="11" t="s">
        <v>109</v>
      </c>
      <c r="F6784">
        <v>250</v>
      </c>
      <c r="G6784" s="11" t="s">
        <v>9</v>
      </c>
      <c r="H6784">
        <v>1170.5</v>
      </c>
      <c r="I6784">
        <v>2125</v>
      </c>
      <c r="J6784">
        <v>4.68</v>
      </c>
      <c r="K6784">
        <v>8.5</v>
      </c>
      <c r="L6784" s="11" t="s">
        <v>110</v>
      </c>
      <c r="M6784" s="7">
        <v>44558</v>
      </c>
      <c r="N6784" s="7">
        <v>44558</v>
      </c>
      <c r="O6784" s="11" t="s">
        <v>65</v>
      </c>
      <c r="P6784" s="11" t="s">
        <v>95</v>
      </c>
      <c r="Q6784">
        <v>193225.16</v>
      </c>
      <c r="R6784" s="11" t="s">
        <v>12</v>
      </c>
      <c r="S6784" s="11" t="s">
        <v>95</v>
      </c>
      <c r="T6784">
        <v>10672799.380000001</v>
      </c>
      <c r="U6784">
        <f>SalesLineItems__NO_LOT[[#This Row],[ActualSales]]-SalesLineItems__NO_LOT[[#This Row],[Extended_Cost]]</f>
        <v>954.5</v>
      </c>
      <c r="V6784">
        <f>IFERROR(SalesLineItems__NO_LOT[[#This Row],[Revenue]]/SalesLineItems__NO_LOT[[#This Row],[Extended_Price]],0)</f>
        <v>0.44917647058823529</v>
      </c>
      <c r="W6784" t="str">
        <f>IF(SalesLineItems__NO_LOT[[#This Row],[Revenue]]&lt;0,"Lost on Sale","Normal Revenue")</f>
        <v>Normal Revenue</v>
      </c>
      <c r="X67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4">
        <f>IF(SalesLineItems__NO_LOT[[#This Row],[SOP_Type]]="Return",SalesLineItems__NO_LOT[[#This Row],[Extended_Cost]]*-1,SalesLineItems__NO_LOT[[#This Row],[Extended_Price]])</f>
        <v>2125</v>
      </c>
      <c r="Z6784">
        <f>MONTH(SalesLineItems__NO_LOT[[#This Row],[Requested_Ship_Date]])</f>
        <v>12</v>
      </c>
      <c r="AA6784">
        <f>YEAR(SalesLineItems__NO_LOT[[#This Row],[Requested_Ship_Date]])</f>
        <v>2021</v>
      </c>
      <c r="AV6784"/>
      <c r="AX6784"/>
      <c r="AZ6784"/>
      <c r="BC6784"/>
      <c r="BF6784"/>
    </row>
    <row r="6785" spans="1:58" x14ac:dyDescent="0.2">
      <c r="A6785" t="s">
        <v>1156</v>
      </c>
      <c r="B6785" s="11" t="s">
        <v>22</v>
      </c>
      <c r="C6785" s="11" t="s">
        <v>1157</v>
      </c>
      <c r="D6785" s="11" t="s">
        <v>121</v>
      </c>
      <c r="E6785" s="11" t="s">
        <v>122</v>
      </c>
      <c r="F6785">
        <v>150</v>
      </c>
      <c r="G6785" s="11" t="s">
        <v>9</v>
      </c>
      <c r="H6785">
        <v>2133.5</v>
      </c>
      <c r="I6785">
        <v>2697</v>
      </c>
      <c r="J6785">
        <v>14.22</v>
      </c>
      <c r="K6785">
        <v>17.98</v>
      </c>
      <c r="L6785" s="11" t="s">
        <v>110</v>
      </c>
      <c r="M6785" s="7">
        <v>44558</v>
      </c>
      <c r="N6785" s="7">
        <v>44558</v>
      </c>
      <c r="O6785" s="11" t="s">
        <v>21</v>
      </c>
      <c r="P6785" s="11" t="s">
        <v>95</v>
      </c>
      <c r="Q6785">
        <v>193225.16</v>
      </c>
      <c r="R6785" s="11" t="s">
        <v>12</v>
      </c>
      <c r="S6785" s="11" t="s">
        <v>95</v>
      </c>
      <c r="T6785">
        <v>10672799.380000001</v>
      </c>
      <c r="U6785">
        <f>SalesLineItems__NO_LOT[[#This Row],[ActualSales]]-SalesLineItems__NO_LOT[[#This Row],[Extended_Cost]]</f>
        <v>563.5</v>
      </c>
      <c r="V6785">
        <f>IFERROR(SalesLineItems__NO_LOT[[#This Row],[Revenue]]/SalesLineItems__NO_LOT[[#This Row],[Extended_Price]],0)</f>
        <v>0.20893585465331851</v>
      </c>
      <c r="W6785" t="str">
        <f>IF(SalesLineItems__NO_LOT[[#This Row],[Revenue]]&lt;0,"Lost on Sale","Normal Revenue")</f>
        <v>Normal Revenue</v>
      </c>
      <c r="X67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85">
        <f>IF(SalesLineItems__NO_LOT[[#This Row],[SOP_Type]]="Return",SalesLineItems__NO_LOT[[#This Row],[Extended_Cost]]*-1,SalesLineItems__NO_LOT[[#This Row],[Extended_Price]])</f>
        <v>2697</v>
      </c>
      <c r="Z6785">
        <f>MONTH(SalesLineItems__NO_LOT[[#This Row],[Requested_Ship_Date]])</f>
        <v>12</v>
      </c>
      <c r="AA6785">
        <f>YEAR(SalesLineItems__NO_LOT[[#This Row],[Requested_Ship_Date]])</f>
        <v>2021</v>
      </c>
      <c r="AV6785"/>
      <c r="AX6785"/>
      <c r="AZ6785"/>
      <c r="BC6785"/>
      <c r="BF6785"/>
    </row>
    <row r="6786" spans="1:58" x14ac:dyDescent="0.2">
      <c r="A6786" t="s">
        <v>1158</v>
      </c>
      <c r="B6786" s="11" t="s">
        <v>22</v>
      </c>
      <c r="C6786" s="11" t="s">
        <v>1159</v>
      </c>
      <c r="D6786" s="11" t="s">
        <v>115</v>
      </c>
      <c r="E6786" s="11" t="s">
        <v>116</v>
      </c>
      <c r="F6786">
        <v>1464</v>
      </c>
      <c r="G6786" s="11" t="s">
        <v>9</v>
      </c>
      <c r="H6786">
        <v>11594.88</v>
      </c>
      <c r="I6786">
        <v>18387.84</v>
      </c>
      <c r="J6786">
        <v>7.92</v>
      </c>
      <c r="K6786">
        <v>12.56</v>
      </c>
      <c r="L6786" s="11" t="s">
        <v>110</v>
      </c>
      <c r="M6786" s="7">
        <v>44558</v>
      </c>
      <c r="N6786" s="7">
        <v>44558</v>
      </c>
      <c r="O6786" s="11" t="s">
        <v>11</v>
      </c>
      <c r="P6786" s="11" t="s">
        <v>95</v>
      </c>
      <c r="Q6786">
        <v>193225.16</v>
      </c>
      <c r="R6786" s="11" t="s">
        <v>12</v>
      </c>
      <c r="S6786" s="11" t="s">
        <v>95</v>
      </c>
      <c r="T6786">
        <v>10672799.380000001</v>
      </c>
      <c r="U6786">
        <f>SalesLineItems__NO_LOT[[#This Row],[ActualSales]]-SalesLineItems__NO_LOT[[#This Row],[Extended_Cost]]</f>
        <v>6792.9600000000009</v>
      </c>
      <c r="V6786">
        <f>IFERROR(SalesLineItems__NO_LOT[[#This Row],[Revenue]]/SalesLineItems__NO_LOT[[#This Row],[Extended_Price]],0)</f>
        <v>0.36942675159235672</v>
      </c>
      <c r="W6786" t="str">
        <f>IF(SalesLineItems__NO_LOT[[#This Row],[Revenue]]&lt;0,"Lost on Sale","Normal Revenue")</f>
        <v>Normal Revenue</v>
      </c>
      <c r="X67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6">
        <f>IF(SalesLineItems__NO_LOT[[#This Row],[SOP_Type]]="Return",SalesLineItems__NO_LOT[[#This Row],[Extended_Cost]]*-1,SalesLineItems__NO_LOT[[#This Row],[Extended_Price]])</f>
        <v>18387.84</v>
      </c>
      <c r="Z6786">
        <f>MONTH(SalesLineItems__NO_LOT[[#This Row],[Requested_Ship_Date]])</f>
        <v>12</v>
      </c>
      <c r="AA6786">
        <f>YEAR(SalesLineItems__NO_LOT[[#This Row],[Requested_Ship_Date]])</f>
        <v>2021</v>
      </c>
      <c r="AV6786"/>
      <c r="AX6786"/>
      <c r="AZ6786"/>
      <c r="BC6786"/>
      <c r="BF6786"/>
    </row>
    <row r="6787" spans="1:58" x14ac:dyDescent="0.2">
      <c r="A6787" t="s">
        <v>1160</v>
      </c>
      <c r="B6787" s="11" t="s">
        <v>22</v>
      </c>
      <c r="C6787" s="11" t="s">
        <v>1159</v>
      </c>
      <c r="D6787" s="11" t="s">
        <v>38</v>
      </c>
      <c r="E6787" s="11" t="s">
        <v>39</v>
      </c>
      <c r="F6787">
        <v>1600</v>
      </c>
      <c r="G6787" s="11" t="s">
        <v>9</v>
      </c>
      <c r="H6787">
        <v>6752</v>
      </c>
      <c r="I6787">
        <v>8640</v>
      </c>
      <c r="J6787">
        <v>4.22</v>
      </c>
      <c r="K6787">
        <v>5.4</v>
      </c>
      <c r="L6787" s="11" t="s">
        <v>110</v>
      </c>
      <c r="M6787" s="7">
        <v>44558</v>
      </c>
      <c r="N6787" s="7">
        <v>44558</v>
      </c>
      <c r="O6787" s="11" t="s">
        <v>40</v>
      </c>
      <c r="P6787" s="11" t="s">
        <v>95</v>
      </c>
      <c r="Q6787">
        <v>193225.16</v>
      </c>
      <c r="R6787" s="11" t="s">
        <v>12</v>
      </c>
      <c r="S6787" s="11" t="s">
        <v>95</v>
      </c>
      <c r="T6787">
        <v>10672799.380000001</v>
      </c>
      <c r="U6787">
        <f>SalesLineItems__NO_LOT[[#This Row],[ActualSales]]-SalesLineItems__NO_LOT[[#This Row],[Extended_Cost]]</f>
        <v>1888</v>
      </c>
      <c r="V6787">
        <f>IFERROR(SalesLineItems__NO_LOT[[#This Row],[Revenue]]/SalesLineItems__NO_LOT[[#This Row],[Extended_Price]],0)</f>
        <v>0.21851851851851853</v>
      </c>
      <c r="W6787" t="str">
        <f>IF(SalesLineItems__NO_LOT[[#This Row],[Revenue]]&lt;0,"Lost on Sale","Normal Revenue")</f>
        <v>Normal Revenue</v>
      </c>
      <c r="X67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87">
        <f>IF(SalesLineItems__NO_LOT[[#This Row],[SOP_Type]]="Return",SalesLineItems__NO_LOT[[#This Row],[Extended_Cost]]*-1,SalesLineItems__NO_LOT[[#This Row],[Extended_Price]])</f>
        <v>8640</v>
      </c>
      <c r="Z6787">
        <f>MONTH(SalesLineItems__NO_LOT[[#This Row],[Requested_Ship_Date]])</f>
        <v>12</v>
      </c>
      <c r="AA6787">
        <f>YEAR(SalesLineItems__NO_LOT[[#This Row],[Requested_Ship_Date]])</f>
        <v>2021</v>
      </c>
      <c r="AV6787"/>
      <c r="AX6787"/>
      <c r="AZ6787"/>
      <c r="BC6787"/>
      <c r="BF6787"/>
    </row>
    <row r="6788" spans="1:58" x14ac:dyDescent="0.2">
      <c r="A6788" t="s">
        <v>1161</v>
      </c>
      <c r="B6788" s="11" t="s">
        <v>22</v>
      </c>
      <c r="C6788" s="11" t="s">
        <v>1162</v>
      </c>
      <c r="D6788" s="11" t="s">
        <v>175</v>
      </c>
      <c r="E6788" s="11" t="s">
        <v>176</v>
      </c>
      <c r="F6788">
        <v>1629</v>
      </c>
      <c r="G6788" s="11" t="s">
        <v>9</v>
      </c>
      <c r="H6788">
        <v>12559.59</v>
      </c>
      <c r="I6788">
        <v>26471.25</v>
      </c>
      <c r="J6788">
        <v>7.71</v>
      </c>
      <c r="K6788">
        <v>16.25</v>
      </c>
      <c r="L6788" s="11" t="s">
        <v>110</v>
      </c>
      <c r="M6788" s="7">
        <v>44558</v>
      </c>
      <c r="N6788" s="7">
        <v>44558</v>
      </c>
      <c r="O6788" s="11" t="s">
        <v>11</v>
      </c>
      <c r="P6788" s="11" t="s">
        <v>95</v>
      </c>
      <c r="Q6788">
        <v>193225.16</v>
      </c>
      <c r="R6788" s="11" t="s">
        <v>12</v>
      </c>
      <c r="S6788" s="11" t="s">
        <v>95</v>
      </c>
      <c r="T6788">
        <v>10672799.380000001</v>
      </c>
      <c r="U6788">
        <f>SalesLineItems__NO_LOT[[#This Row],[ActualSales]]-SalesLineItems__NO_LOT[[#This Row],[Extended_Cost]]</f>
        <v>13911.66</v>
      </c>
      <c r="V6788">
        <f>IFERROR(SalesLineItems__NO_LOT[[#This Row],[Revenue]]/SalesLineItems__NO_LOT[[#This Row],[Extended_Price]],0)</f>
        <v>0.52553846153846151</v>
      </c>
      <c r="W6788" t="str">
        <f>IF(SalesLineItems__NO_LOT[[#This Row],[Revenue]]&lt;0,"Lost on Sale","Normal Revenue")</f>
        <v>Normal Revenue</v>
      </c>
      <c r="X67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88">
        <f>IF(SalesLineItems__NO_LOT[[#This Row],[SOP_Type]]="Return",SalesLineItems__NO_LOT[[#This Row],[Extended_Cost]]*-1,SalesLineItems__NO_LOT[[#This Row],[Extended_Price]])</f>
        <v>26471.25</v>
      </c>
      <c r="Z6788">
        <f>MONTH(SalesLineItems__NO_LOT[[#This Row],[Requested_Ship_Date]])</f>
        <v>12</v>
      </c>
      <c r="AA6788">
        <f>YEAR(SalesLineItems__NO_LOT[[#This Row],[Requested_Ship_Date]])</f>
        <v>2021</v>
      </c>
      <c r="AV6788"/>
      <c r="AX6788"/>
      <c r="AZ6788"/>
      <c r="BC6788"/>
      <c r="BF6788"/>
    </row>
    <row r="6789" spans="1:58" x14ac:dyDescent="0.2">
      <c r="A6789" t="s">
        <v>1163</v>
      </c>
      <c r="B6789" s="11" t="s">
        <v>22</v>
      </c>
      <c r="C6789" s="11" t="s">
        <v>1162</v>
      </c>
      <c r="D6789" s="11" t="s">
        <v>173</v>
      </c>
      <c r="E6789" s="11" t="s">
        <v>174</v>
      </c>
      <c r="F6789">
        <v>1789</v>
      </c>
      <c r="G6789" s="11" t="s">
        <v>9</v>
      </c>
      <c r="H6789">
        <v>13345.94</v>
      </c>
      <c r="I6789">
        <v>14866.59</v>
      </c>
      <c r="J6789">
        <v>7.46</v>
      </c>
      <c r="K6789">
        <v>8.31</v>
      </c>
      <c r="L6789" s="11" t="s">
        <v>110</v>
      </c>
      <c r="M6789" s="7">
        <v>44558</v>
      </c>
      <c r="N6789" s="7">
        <v>44558</v>
      </c>
      <c r="O6789" s="11" t="s">
        <v>11</v>
      </c>
      <c r="P6789" s="11" t="s">
        <v>95</v>
      </c>
      <c r="Q6789">
        <v>193225.16</v>
      </c>
      <c r="R6789" s="11" t="s">
        <v>12</v>
      </c>
      <c r="S6789" s="11" t="s">
        <v>95</v>
      </c>
      <c r="T6789">
        <v>10672799.380000001</v>
      </c>
      <c r="U6789">
        <f>SalesLineItems__NO_LOT[[#This Row],[ActualSales]]-SalesLineItems__NO_LOT[[#This Row],[Extended_Cost]]</f>
        <v>1520.6499999999996</v>
      </c>
      <c r="V6789">
        <f>IFERROR(SalesLineItems__NO_LOT[[#This Row],[Revenue]]/SalesLineItems__NO_LOT[[#This Row],[Extended_Price]],0)</f>
        <v>0.10228640192539107</v>
      </c>
      <c r="W6789" t="str">
        <f>IF(SalesLineItems__NO_LOT[[#This Row],[Revenue]]&lt;0,"Lost on Sale","Normal Revenue")</f>
        <v>Normal Revenue</v>
      </c>
      <c r="X67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789">
        <f>IF(SalesLineItems__NO_LOT[[#This Row],[SOP_Type]]="Return",SalesLineItems__NO_LOT[[#This Row],[Extended_Cost]]*-1,SalesLineItems__NO_LOT[[#This Row],[Extended_Price]])</f>
        <v>14866.59</v>
      </c>
      <c r="Z6789">
        <f>MONTH(SalesLineItems__NO_LOT[[#This Row],[Requested_Ship_Date]])</f>
        <v>12</v>
      </c>
      <c r="AA6789">
        <f>YEAR(SalesLineItems__NO_LOT[[#This Row],[Requested_Ship_Date]])</f>
        <v>2021</v>
      </c>
      <c r="AV6789"/>
      <c r="AX6789"/>
      <c r="AZ6789"/>
      <c r="BC6789"/>
      <c r="BF6789"/>
    </row>
    <row r="6790" spans="1:58" x14ac:dyDescent="0.2">
      <c r="A6790" t="s">
        <v>1164</v>
      </c>
      <c r="B6790" s="11" t="s">
        <v>22</v>
      </c>
      <c r="C6790" s="11" t="s">
        <v>1162</v>
      </c>
      <c r="D6790" s="11" t="s">
        <v>38</v>
      </c>
      <c r="E6790" s="11" t="s">
        <v>39</v>
      </c>
      <c r="F6790">
        <v>4800</v>
      </c>
      <c r="G6790" s="11" t="s">
        <v>9</v>
      </c>
      <c r="H6790">
        <v>20209</v>
      </c>
      <c r="I6790">
        <v>25920</v>
      </c>
      <c r="J6790">
        <v>4.21</v>
      </c>
      <c r="K6790">
        <v>5.4</v>
      </c>
      <c r="L6790" s="11" t="s">
        <v>110</v>
      </c>
      <c r="M6790" s="7">
        <v>44558</v>
      </c>
      <c r="N6790" s="7">
        <v>44558</v>
      </c>
      <c r="O6790" s="11" t="s">
        <v>40</v>
      </c>
      <c r="P6790" s="11" t="s">
        <v>95</v>
      </c>
      <c r="Q6790">
        <v>193225.16</v>
      </c>
      <c r="R6790" s="11" t="s">
        <v>12</v>
      </c>
      <c r="S6790" s="11" t="s">
        <v>95</v>
      </c>
      <c r="T6790">
        <v>10672799.380000001</v>
      </c>
      <c r="U6790">
        <f>SalesLineItems__NO_LOT[[#This Row],[ActualSales]]-SalesLineItems__NO_LOT[[#This Row],[Extended_Cost]]</f>
        <v>5711</v>
      </c>
      <c r="V6790">
        <f>IFERROR(SalesLineItems__NO_LOT[[#This Row],[Revenue]]/SalesLineItems__NO_LOT[[#This Row],[Extended_Price]],0)</f>
        <v>0.2203317901234568</v>
      </c>
      <c r="W6790" t="str">
        <f>IF(SalesLineItems__NO_LOT[[#This Row],[Revenue]]&lt;0,"Lost on Sale","Normal Revenue")</f>
        <v>Normal Revenue</v>
      </c>
      <c r="X67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90">
        <f>IF(SalesLineItems__NO_LOT[[#This Row],[SOP_Type]]="Return",SalesLineItems__NO_LOT[[#This Row],[Extended_Cost]]*-1,SalesLineItems__NO_LOT[[#This Row],[Extended_Price]])</f>
        <v>25920</v>
      </c>
      <c r="Z6790">
        <f>MONTH(SalesLineItems__NO_LOT[[#This Row],[Requested_Ship_Date]])</f>
        <v>12</v>
      </c>
      <c r="AA6790">
        <f>YEAR(SalesLineItems__NO_LOT[[#This Row],[Requested_Ship_Date]])</f>
        <v>2021</v>
      </c>
      <c r="AV6790"/>
      <c r="AX6790"/>
      <c r="AZ6790"/>
      <c r="BC6790"/>
      <c r="BF6790"/>
    </row>
    <row r="6791" spans="1:58" x14ac:dyDescent="0.2">
      <c r="A6791" t="s">
        <v>1165</v>
      </c>
      <c r="B6791" s="11" t="s">
        <v>22</v>
      </c>
      <c r="C6791" s="11" t="s">
        <v>1162</v>
      </c>
      <c r="D6791" s="11" t="s">
        <v>13</v>
      </c>
      <c r="E6791" s="11" t="s">
        <v>14</v>
      </c>
      <c r="F6791">
        <v>1</v>
      </c>
      <c r="G6791" s="11" t="s">
        <v>15</v>
      </c>
      <c r="H6791">
        <v>0</v>
      </c>
      <c r="I6791">
        <v>1.5</v>
      </c>
      <c r="J6791">
        <v>0</v>
      </c>
      <c r="K6791">
        <v>1.5</v>
      </c>
      <c r="L6791" s="11" t="s">
        <v>110</v>
      </c>
      <c r="M6791" s="7">
        <v>44558</v>
      </c>
      <c r="N6791" s="7">
        <v>44558</v>
      </c>
      <c r="O6791" s="11" t="s">
        <v>16</v>
      </c>
      <c r="P6791" s="11" t="s">
        <v>95</v>
      </c>
      <c r="Q6791">
        <v>193225.16</v>
      </c>
      <c r="R6791" s="11" t="s">
        <v>12</v>
      </c>
      <c r="S6791" s="11" t="s">
        <v>95</v>
      </c>
      <c r="T6791">
        <v>10672799.380000001</v>
      </c>
      <c r="U6791">
        <f>SalesLineItems__NO_LOT[[#This Row],[ActualSales]]-SalesLineItems__NO_LOT[[#This Row],[Extended_Cost]]</f>
        <v>1.5</v>
      </c>
      <c r="V6791">
        <f>IFERROR(SalesLineItems__NO_LOT[[#This Row],[Revenue]]/SalesLineItems__NO_LOT[[#This Row],[Extended_Price]],0)</f>
        <v>1</v>
      </c>
      <c r="W6791" t="str">
        <f>IF(SalesLineItems__NO_LOT[[#This Row],[Revenue]]&lt;0,"Lost on Sale","Normal Revenue")</f>
        <v>Normal Revenue</v>
      </c>
      <c r="X67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1">
        <f>IF(SalesLineItems__NO_LOT[[#This Row],[SOP_Type]]="Return",SalesLineItems__NO_LOT[[#This Row],[Extended_Cost]]*-1,SalesLineItems__NO_LOT[[#This Row],[Extended_Price]])</f>
        <v>1.5</v>
      </c>
      <c r="Z6791">
        <f>MONTH(SalesLineItems__NO_LOT[[#This Row],[Requested_Ship_Date]])</f>
        <v>12</v>
      </c>
      <c r="AA6791">
        <f>YEAR(SalesLineItems__NO_LOT[[#This Row],[Requested_Ship_Date]])</f>
        <v>2021</v>
      </c>
      <c r="AV6791"/>
      <c r="AX6791"/>
      <c r="AZ6791"/>
      <c r="BC6791"/>
      <c r="BF6791"/>
    </row>
    <row r="6792" spans="1:58" x14ac:dyDescent="0.2">
      <c r="A6792" t="s">
        <v>1166</v>
      </c>
      <c r="B6792" s="11" t="s">
        <v>22</v>
      </c>
      <c r="C6792" s="11" t="s">
        <v>1167</v>
      </c>
      <c r="D6792" s="11" t="s">
        <v>108</v>
      </c>
      <c r="E6792" s="11" t="s">
        <v>109</v>
      </c>
      <c r="F6792">
        <v>20950</v>
      </c>
      <c r="G6792" s="11" t="s">
        <v>9</v>
      </c>
      <c r="H6792">
        <v>98411.25</v>
      </c>
      <c r="I6792">
        <v>178075</v>
      </c>
      <c r="J6792">
        <v>4.7</v>
      </c>
      <c r="K6792">
        <v>8.5</v>
      </c>
      <c r="L6792" s="11" t="s">
        <v>110</v>
      </c>
      <c r="M6792" s="7">
        <v>44558</v>
      </c>
      <c r="N6792" s="7">
        <v>44558</v>
      </c>
      <c r="O6792" s="11" t="s">
        <v>65</v>
      </c>
      <c r="P6792" s="11" t="s">
        <v>95</v>
      </c>
      <c r="Q6792">
        <v>193225.16</v>
      </c>
      <c r="R6792" s="11" t="s">
        <v>12</v>
      </c>
      <c r="S6792" s="11" t="s">
        <v>95</v>
      </c>
      <c r="T6792">
        <v>10672799.380000001</v>
      </c>
      <c r="U6792">
        <f>SalesLineItems__NO_LOT[[#This Row],[ActualSales]]-SalesLineItems__NO_LOT[[#This Row],[Extended_Cost]]</f>
        <v>79663.75</v>
      </c>
      <c r="V6792">
        <f>IFERROR(SalesLineItems__NO_LOT[[#This Row],[Revenue]]/SalesLineItems__NO_LOT[[#This Row],[Extended_Price]],0)</f>
        <v>0.44736066264214519</v>
      </c>
      <c r="W6792" t="str">
        <f>IF(SalesLineItems__NO_LOT[[#This Row],[Revenue]]&lt;0,"Lost on Sale","Normal Revenue")</f>
        <v>Normal Revenue</v>
      </c>
      <c r="X67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2">
        <f>IF(SalesLineItems__NO_LOT[[#This Row],[SOP_Type]]="Return",SalesLineItems__NO_LOT[[#This Row],[Extended_Cost]]*-1,SalesLineItems__NO_LOT[[#This Row],[Extended_Price]])</f>
        <v>178075</v>
      </c>
      <c r="Z6792">
        <f>MONTH(SalesLineItems__NO_LOT[[#This Row],[Requested_Ship_Date]])</f>
        <v>12</v>
      </c>
      <c r="AA6792">
        <f>YEAR(SalesLineItems__NO_LOT[[#This Row],[Requested_Ship_Date]])</f>
        <v>2021</v>
      </c>
      <c r="AV6792"/>
      <c r="AX6792"/>
      <c r="AZ6792"/>
      <c r="BC6792"/>
      <c r="BF6792"/>
    </row>
    <row r="6793" spans="1:58" x14ac:dyDescent="0.2">
      <c r="A6793" t="s">
        <v>1168</v>
      </c>
      <c r="B6793" s="11" t="s">
        <v>22</v>
      </c>
      <c r="C6793" s="11" t="s">
        <v>1169</v>
      </c>
      <c r="D6793" s="11" t="s">
        <v>108</v>
      </c>
      <c r="E6793" s="11" t="s">
        <v>109</v>
      </c>
      <c r="F6793">
        <v>1750</v>
      </c>
      <c r="G6793" s="11" t="s">
        <v>9</v>
      </c>
      <c r="H6793">
        <v>8281.5</v>
      </c>
      <c r="I6793">
        <v>14875</v>
      </c>
      <c r="J6793">
        <v>4.7300000000000004</v>
      </c>
      <c r="K6793">
        <v>8.5</v>
      </c>
      <c r="L6793" s="11" t="s">
        <v>110</v>
      </c>
      <c r="M6793" s="7">
        <v>44558</v>
      </c>
      <c r="N6793" s="7">
        <v>44558</v>
      </c>
      <c r="O6793" s="11" t="s">
        <v>65</v>
      </c>
      <c r="P6793" s="11" t="s">
        <v>95</v>
      </c>
      <c r="Q6793">
        <v>193225.16</v>
      </c>
      <c r="R6793" s="11" t="s">
        <v>12</v>
      </c>
      <c r="S6793" s="11" t="s">
        <v>95</v>
      </c>
      <c r="T6793">
        <v>10672799.380000001</v>
      </c>
      <c r="U6793">
        <f>SalesLineItems__NO_LOT[[#This Row],[ActualSales]]-SalesLineItems__NO_LOT[[#This Row],[Extended_Cost]]</f>
        <v>6593.5</v>
      </c>
      <c r="V6793">
        <f>IFERROR(SalesLineItems__NO_LOT[[#This Row],[Revenue]]/SalesLineItems__NO_LOT[[#This Row],[Extended_Price]],0)</f>
        <v>0.44326050420168067</v>
      </c>
      <c r="W6793" t="str">
        <f>IF(SalesLineItems__NO_LOT[[#This Row],[Revenue]]&lt;0,"Lost on Sale","Normal Revenue")</f>
        <v>Normal Revenue</v>
      </c>
      <c r="X67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3">
        <f>IF(SalesLineItems__NO_LOT[[#This Row],[SOP_Type]]="Return",SalesLineItems__NO_LOT[[#This Row],[Extended_Cost]]*-1,SalesLineItems__NO_LOT[[#This Row],[Extended_Price]])</f>
        <v>14875</v>
      </c>
      <c r="Z6793">
        <f>MONTH(SalesLineItems__NO_LOT[[#This Row],[Requested_Ship_Date]])</f>
        <v>12</v>
      </c>
      <c r="AA6793">
        <f>YEAR(SalesLineItems__NO_LOT[[#This Row],[Requested_Ship_Date]])</f>
        <v>2021</v>
      </c>
      <c r="AV6793"/>
      <c r="AX6793"/>
      <c r="AZ6793"/>
      <c r="BC6793"/>
      <c r="BF6793"/>
    </row>
    <row r="6794" spans="1:58" x14ac:dyDescent="0.2">
      <c r="A6794" t="s">
        <v>1129</v>
      </c>
      <c r="B6794" s="11" t="s">
        <v>22</v>
      </c>
      <c r="C6794" s="11" t="s">
        <v>1130</v>
      </c>
      <c r="D6794" s="11" t="s">
        <v>1131</v>
      </c>
      <c r="E6794" s="11" t="s">
        <v>1132</v>
      </c>
      <c r="F6794">
        <v>41.18</v>
      </c>
      <c r="G6794" s="11" t="s">
        <v>9</v>
      </c>
      <c r="H6794">
        <v>272.61</v>
      </c>
      <c r="I6794">
        <v>528.75</v>
      </c>
      <c r="J6794">
        <v>6.62</v>
      </c>
      <c r="K6794">
        <v>12.84</v>
      </c>
      <c r="L6794" s="11" t="s">
        <v>1133</v>
      </c>
      <c r="M6794" s="7">
        <v>44560</v>
      </c>
      <c r="N6794" s="7">
        <v>44560</v>
      </c>
      <c r="O6794" s="11" t="s">
        <v>40</v>
      </c>
      <c r="P6794" s="11" t="s">
        <v>95</v>
      </c>
      <c r="Q6794">
        <v>0</v>
      </c>
      <c r="R6794" s="11" t="s">
        <v>27</v>
      </c>
      <c r="S6794" s="11" t="s">
        <v>95</v>
      </c>
      <c r="T6794">
        <v>58735.28</v>
      </c>
      <c r="U6794">
        <f>SalesLineItems__NO_LOT[[#This Row],[ActualSales]]-SalesLineItems__NO_LOT[[#This Row],[Extended_Cost]]</f>
        <v>256.14</v>
      </c>
      <c r="V6794">
        <f>IFERROR(SalesLineItems__NO_LOT[[#This Row],[Revenue]]/SalesLineItems__NO_LOT[[#This Row],[Extended_Price]],0)</f>
        <v>0.48442553191489357</v>
      </c>
      <c r="W6794" t="str">
        <f>IF(SalesLineItems__NO_LOT[[#This Row],[Revenue]]&lt;0,"Lost on Sale","Normal Revenue")</f>
        <v>Normal Revenue</v>
      </c>
      <c r="X67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4">
        <f>IF(SalesLineItems__NO_LOT[[#This Row],[SOP_Type]]="Return",SalesLineItems__NO_LOT[[#This Row],[Extended_Cost]]*-1,SalesLineItems__NO_LOT[[#This Row],[Extended_Price]])</f>
        <v>528.75</v>
      </c>
      <c r="Z6794">
        <f>MONTH(SalesLineItems__NO_LOT[[#This Row],[Requested_Ship_Date]])</f>
        <v>12</v>
      </c>
      <c r="AA6794">
        <f>YEAR(SalesLineItems__NO_LOT[[#This Row],[Requested_Ship_Date]])</f>
        <v>2021</v>
      </c>
      <c r="AV6794"/>
      <c r="AX6794"/>
      <c r="AZ6794"/>
      <c r="BC6794"/>
      <c r="BF6794"/>
    </row>
    <row r="6795" spans="1:58" x14ac:dyDescent="0.2">
      <c r="A6795" t="s">
        <v>1065</v>
      </c>
      <c r="B6795" s="11" t="s">
        <v>22</v>
      </c>
      <c r="C6795" s="11" t="s">
        <v>1064</v>
      </c>
      <c r="D6795" s="11" t="s">
        <v>13</v>
      </c>
      <c r="E6795" s="11" t="s">
        <v>14</v>
      </c>
      <c r="F6795">
        <v>1</v>
      </c>
      <c r="G6795" s="11" t="s">
        <v>15</v>
      </c>
      <c r="H6795">
        <v>0</v>
      </c>
      <c r="I6795">
        <v>1.5</v>
      </c>
      <c r="J6795">
        <v>0</v>
      </c>
      <c r="K6795">
        <v>1.5</v>
      </c>
      <c r="L6795" s="11" t="s">
        <v>166</v>
      </c>
      <c r="M6795" s="7">
        <v>44572</v>
      </c>
      <c r="N6795" s="7">
        <v>44572</v>
      </c>
      <c r="O6795" s="11" t="s">
        <v>16</v>
      </c>
      <c r="P6795" s="11" t="s">
        <v>95</v>
      </c>
      <c r="Q6795">
        <v>12447.79</v>
      </c>
      <c r="R6795" s="11" t="s">
        <v>52</v>
      </c>
      <c r="S6795" s="11" t="s">
        <v>95</v>
      </c>
      <c r="T6795">
        <v>1761785.05</v>
      </c>
      <c r="U6795">
        <f>SalesLineItems__NO_LOT[[#This Row],[ActualSales]]-SalesLineItems__NO_LOT[[#This Row],[Extended_Cost]]</f>
        <v>1.5</v>
      </c>
      <c r="V6795">
        <f>IFERROR(SalesLineItems__NO_LOT[[#This Row],[Revenue]]/SalesLineItems__NO_LOT[[#This Row],[Extended_Price]],0)</f>
        <v>1</v>
      </c>
      <c r="W6795" t="str">
        <f>IF(SalesLineItems__NO_LOT[[#This Row],[Revenue]]&lt;0,"Lost on Sale","Normal Revenue")</f>
        <v>Normal Revenue</v>
      </c>
      <c r="X67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5">
        <f>IF(SalesLineItems__NO_LOT[[#This Row],[SOP_Type]]="Return",SalesLineItems__NO_LOT[[#This Row],[Extended_Cost]]*-1,SalesLineItems__NO_LOT[[#This Row],[Extended_Price]])</f>
        <v>1.5</v>
      </c>
      <c r="Z6795">
        <f>MONTH(SalesLineItems__NO_LOT[[#This Row],[Requested_Ship_Date]])</f>
        <v>1</v>
      </c>
      <c r="AA6795">
        <f>YEAR(SalesLineItems__NO_LOT[[#This Row],[Requested_Ship_Date]])</f>
        <v>2022</v>
      </c>
      <c r="AV6795"/>
      <c r="AX6795"/>
      <c r="AZ6795"/>
      <c r="BC6795"/>
      <c r="BF6795"/>
    </row>
    <row r="6796" spans="1:58" x14ac:dyDescent="0.2">
      <c r="A6796" t="s">
        <v>1066</v>
      </c>
      <c r="B6796" s="11" t="s">
        <v>22</v>
      </c>
      <c r="C6796" s="11" t="s">
        <v>1067</v>
      </c>
      <c r="D6796" s="11" t="s">
        <v>181</v>
      </c>
      <c r="E6796" s="11" t="s">
        <v>182</v>
      </c>
      <c r="F6796">
        <v>25</v>
      </c>
      <c r="G6796" s="11" t="s">
        <v>9</v>
      </c>
      <c r="H6796">
        <v>749</v>
      </c>
      <c r="I6796">
        <v>2250</v>
      </c>
      <c r="J6796">
        <v>29.96</v>
      </c>
      <c r="K6796">
        <v>90</v>
      </c>
      <c r="L6796" s="11" t="s">
        <v>166</v>
      </c>
      <c r="M6796" s="7">
        <v>44572</v>
      </c>
      <c r="N6796" s="7">
        <v>44572</v>
      </c>
      <c r="O6796" s="11" t="s">
        <v>21</v>
      </c>
      <c r="P6796" s="11" t="s">
        <v>95</v>
      </c>
      <c r="Q6796">
        <v>12447.79</v>
      </c>
      <c r="R6796" s="11" t="s">
        <v>52</v>
      </c>
      <c r="S6796" s="11" t="s">
        <v>95</v>
      </c>
      <c r="T6796">
        <v>1761785.05</v>
      </c>
      <c r="U6796">
        <f>SalesLineItems__NO_LOT[[#This Row],[ActualSales]]-SalesLineItems__NO_LOT[[#This Row],[Extended_Cost]]</f>
        <v>1501</v>
      </c>
      <c r="V6796">
        <f>IFERROR(SalesLineItems__NO_LOT[[#This Row],[Revenue]]/SalesLineItems__NO_LOT[[#This Row],[Extended_Price]],0)</f>
        <v>0.6671111111111111</v>
      </c>
      <c r="W6796" t="str">
        <f>IF(SalesLineItems__NO_LOT[[#This Row],[Revenue]]&lt;0,"Lost on Sale","Normal Revenue")</f>
        <v>Normal Revenue</v>
      </c>
      <c r="X67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6">
        <f>IF(SalesLineItems__NO_LOT[[#This Row],[SOP_Type]]="Return",SalesLineItems__NO_LOT[[#This Row],[Extended_Cost]]*-1,SalesLineItems__NO_LOT[[#This Row],[Extended_Price]])</f>
        <v>2250</v>
      </c>
      <c r="Z6796">
        <f>MONTH(SalesLineItems__NO_LOT[[#This Row],[Requested_Ship_Date]])</f>
        <v>1</v>
      </c>
      <c r="AA6796">
        <f>YEAR(SalesLineItems__NO_LOT[[#This Row],[Requested_Ship_Date]])</f>
        <v>2022</v>
      </c>
      <c r="AV6796"/>
      <c r="AX6796"/>
      <c r="AZ6796"/>
      <c r="BC6796"/>
      <c r="BF6796"/>
    </row>
    <row r="6797" spans="1:58" x14ac:dyDescent="0.2">
      <c r="A6797" t="s">
        <v>1068</v>
      </c>
      <c r="B6797" s="11" t="s">
        <v>22</v>
      </c>
      <c r="C6797" s="11" t="s">
        <v>1069</v>
      </c>
      <c r="D6797" s="11" t="s">
        <v>237</v>
      </c>
      <c r="E6797" s="11" t="s">
        <v>238</v>
      </c>
      <c r="F6797">
        <v>22.68</v>
      </c>
      <c r="G6797" s="11" t="s">
        <v>9</v>
      </c>
      <c r="H6797">
        <v>699.9</v>
      </c>
      <c r="I6797">
        <v>952.56</v>
      </c>
      <c r="J6797">
        <v>30.86</v>
      </c>
      <c r="K6797">
        <v>42</v>
      </c>
      <c r="L6797" s="11" t="s">
        <v>166</v>
      </c>
      <c r="M6797" s="7">
        <v>44572</v>
      </c>
      <c r="N6797" s="7">
        <v>44572</v>
      </c>
      <c r="O6797" s="11" t="s">
        <v>21</v>
      </c>
      <c r="P6797" s="11" t="s">
        <v>95</v>
      </c>
      <c r="Q6797">
        <v>12447.79</v>
      </c>
      <c r="R6797" s="11" t="s">
        <v>52</v>
      </c>
      <c r="S6797" s="11" t="s">
        <v>95</v>
      </c>
      <c r="T6797">
        <v>1761785.05</v>
      </c>
      <c r="U6797">
        <f>SalesLineItems__NO_LOT[[#This Row],[ActualSales]]-SalesLineItems__NO_LOT[[#This Row],[Extended_Cost]]</f>
        <v>252.65999999999997</v>
      </c>
      <c r="V6797">
        <f>IFERROR(SalesLineItems__NO_LOT[[#This Row],[Revenue]]/SalesLineItems__NO_LOT[[#This Row],[Extended_Price]],0)</f>
        <v>0.2652431342907533</v>
      </c>
      <c r="W6797" t="str">
        <f>IF(SalesLineItems__NO_LOT[[#This Row],[Revenue]]&lt;0,"Lost on Sale","Normal Revenue")</f>
        <v>Normal Revenue</v>
      </c>
      <c r="X67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797">
        <f>IF(SalesLineItems__NO_LOT[[#This Row],[SOP_Type]]="Return",SalesLineItems__NO_LOT[[#This Row],[Extended_Cost]]*-1,SalesLineItems__NO_LOT[[#This Row],[Extended_Price]])</f>
        <v>952.56</v>
      </c>
      <c r="Z6797">
        <f>MONTH(SalesLineItems__NO_LOT[[#This Row],[Requested_Ship_Date]])</f>
        <v>1</v>
      </c>
      <c r="AA6797">
        <f>YEAR(SalesLineItems__NO_LOT[[#This Row],[Requested_Ship_Date]])</f>
        <v>2022</v>
      </c>
      <c r="AV6797"/>
      <c r="AX6797"/>
      <c r="AZ6797"/>
      <c r="BC6797"/>
      <c r="BF6797"/>
    </row>
    <row r="6798" spans="1:58" x14ac:dyDescent="0.2">
      <c r="A6798" t="s">
        <v>1070</v>
      </c>
      <c r="B6798" s="11" t="s">
        <v>22</v>
      </c>
      <c r="C6798" s="11" t="s">
        <v>1071</v>
      </c>
      <c r="D6798" s="11" t="s">
        <v>486</v>
      </c>
      <c r="E6798" s="11" t="s">
        <v>487</v>
      </c>
      <c r="F6798">
        <v>81.12</v>
      </c>
      <c r="G6798" s="11" t="s">
        <v>9</v>
      </c>
      <c r="H6798">
        <v>1494.23</v>
      </c>
      <c r="I6798">
        <v>4699.28</v>
      </c>
      <c r="J6798">
        <v>18.420000000000002</v>
      </c>
      <c r="K6798">
        <v>57.93</v>
      </c>
      <c r="L6798" s="11" t="s">
        <v>488</v>
      </c>
      <c r="M6798" s="7">
        <v>44572</v>
      </c>
      <c r="N6798" s="7">
        <v>44572</v>
      </c>
      <c r="O6798" s="11" t="s">
        <v>11</v>
      </c>
      <c r="P6798" s="11" t="s">
        <v>95</v>
      </c>
      <c r="Q6798">
        <v>4700.78</v>
      </c>
      <c r="R6798" s="11" t="s">
        <v>52</v>
      </c>
      <c r="S6798" s="11" t="s">
        <v>95</v>
      </c>
      <c r="T6798">
        <v>95211.96</v>
      </c>
      <c r="U6798">
        <f>SalesLineItems__NO_LOT[[#This Row],[ActualSales]]-SalesLineItems__NO_LOT[[#This Row],[Extended_Cost]]</f>
        <v>3205.0499999999997</v>
      </c>
      <c r="V6798">
        <f>IFERROR(SalesLineItems__NO_LOT[[#This Row],[Revenue]]/SalesLineItems__NO_LOT[[#This Row],[Extended_Price]],0)</f>
        <v>0.68203001310839106</v>
      </c>
      <c r="W6798" t="str">
        <f>IF(SalesLineItems__NO_LOT[[#This Row],[Revenue]]&lt;0,"Lost on Sale","Normal Revenue")</f>
        <v>Normal Revenue</v>
      </c>
      <c r="X67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8">
        <f>IF(SalesLineItems__NO_LOT[[#This Row],[SOP_Type]]="Return",SalesLineItems__NO_LOT[[#This Row],[Extended_Cost]]*-1,SalesLineItems__NO_LOT[[#This Row],[Extended_Price]])</f>
        <v>4699.28</v>
      </c>
      <c r="Z6798">
        <f>MONTH(SalesLineItems__NO_LOT[[#This Row],[Requested_Ship_Date]])</f>
        <v>1</v>
      </c>
      <c r="AA6798">
        <f>YEAR(SalesLineItems__NO_LOT[[#This Row],[Requested_Ship_Date]])</f>
        <v>2022</v>
      </c>
      <c r="AV6798"/>
      <c r="AX6798"/>
      <c r="AZ6798"/>
      <c r="BC6798"/>
      <c r="BF6798"/>
    </row>
    <row r="6799" spans="1:58" x14ac:dyDescent="0.2">
      <c r="A6799" t="s">
        <v>1072</v>
      </c>
      <c r="B6799" s="11" t="s">
        <v>22</v>
      </c>
      <c r="C6799" s="11" t="s">
        <v>1071</v>
      </c>
      <c r="D6799" s="11" t="s">
        <v>13</v>
      </c>
      <c r="E6799" s="11" t="s">
        <v>14</v>
      </c>
      <c r="F6799">
        <v>1</v>
      </c>
      <c r="G6799" s="11" t="s">
        <v>15</v>
      </c>
      <c r="H6799">
        <v>0</v>
      </c>
      <c r="I6799">
        <v>1.5</v>
      </c>
      <c r="J6799">
        <v>0</v>
      </c>
      <c r="K6799">
        <v>1.5</v>
      </c>
      <c r="L6799" s="11" t="s">
        <v>488</v>
      </c>
      <c r="M6799" s="7">
        <v>44572</v>
      </c>
      <c r="N6799" s="7">
        <v>44572</v>
      </c>
      <c r="O6799" s="11" t="s">
        <v>16</v>
      </c>
      <c r="P6799" s="11" t="s">
        <v>95</v>
      </c>
      <c r="Q6799">
        <v>4700.78</v>
      </c>
      <c r="R6799" s="11" t="s">
        <v>52</v>
      </c>
      <c r="S6799" s="11" t="s">
        <v>95</v>
      </c>
      <c r="T6799">
        <v>95211.96</v>
      </c>
      <c r="U6799">
        <f>SalesLineItems__NO_LOT[[#This Row],[ActualSales]]-SalesLineItems__NO_LOT[[#This Row],[Extended_Cost]]</f>
        <v>1.5</v>
      </c>
      <c r="V6799">
        <f>IFERROR(SalesLineItems__NO_LOT[[#This Row],[Revenue]]/SalesLineItems__NO_LOT[[#This Row],[Extended_Price]],0)</f>
        <v>1</v>
      </c>
      <c r="W6799" t="str">
        <f>IF(SalesLineItems__NO_LOT[[#This Row],[Revenue]]&lt;0,"Lost on Sale","Normal Revenue")</f>
        <v>Normal Revenue</v>
      </c>
      <c r="X67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799">
        <f>IF(SalesLineItems__NO_LOT[[#This Row],[SOP_Type]]="Return",SalesLineItems__NO_LOT[[#This Row],[Extended_Cost]]*-1,SalesLineItems__NO_LOT[[#This Row],[Extended_Price]])</f>
        <v>1.5</v>
      </c>
      <c r="Z6799">
        <f>MONTH(SalesLineItems__NO_LOT[[#This Row],[Requested_Ship_Date]])</f>
        <v>1</v>
      </c>
      <c r="AA6799">
        <f>YEAR(SalesLineItems__NO_LOT[[#This Row],[Requested_Ship_Date]])</f>
        <v>2022</v>
      </c>
      <c r="AV6799"/>
      <c r="AX6799"/>
      <c r="AZ6799"/>
      <c r="BC6799"/>
      <c r="BF6799"/>
    </row>
    <row r="6800" spans="1:58" x14ac:dyDescent="0.2">
      <c r="A6800" t="s">
        <v>1073</v>
      </c>
      <c r="B6800" s="11" t="s">
        <v>22</v>
      </c>
      <c r="C6800" s="11" t="s">
        <v>1074</v>
      </c>
      <c r="D6800" s="11" t="s">
        <v>264</v>
      </c>
      <c r="E6800" s="11" t="s">
        <v>265</v>
      </c>
      <c r="F6800">
        <v>648.57000000000005</v>
      </c>
      <c r="G6800" s="11" t="s">
        <v>9</v>
      </c>
      <c r="H6800">
        <v>2055.96</v>
      </c>
      <c r="I6800">
        <v>8100.64</v>
      </c>
      <c r="J6800">
        <v>3.17</v>
      </c>
      <c r="K6800">
        <v>12.49</v>
      </c>
      <c r="L6800" s="11" t="s">
        <v>266</v>
      </c>
      <c r="M6800" s="7">
        <v>44572</v>
      </c>
      <c r="N6800" s="7">
        <v>44572</v>
      </c>
      <c r="O6800" s="11" t="s">
        <v>11</v>
      </c>
      <c r="P6800" s="11" t="s">
        <v>95</v>
      </c>
      <c r="Q6800">
        <v>178332.58</v>
      </c>
      <c r="R6800" s="11" t="s">
        <v>12</v>
      </c>
      <c r="S6800" s="11" t="s">
        <v>95</v>
      </c>
      <c r="T6800">
        <v>3774926.5</v>
      </c>
      <c r="U6800">
        <f>SalesLineItems__NO_LOT[[#This Row],[ActualSales]]-SalesLineItems__NO_LOT[[#This Row],[Extended_Cost]]</f>
        <v>6044.68</v>
      </c>
      <c r="V6800">
        <f>IFERROR(SalesLineItems__NO_LOT[[#This Row],[Revenue]]/SalesLineItems__NO_LOT[[#This Row],[Extended_Price]],0)</f>
        <v>0.74619783128246653</v>
      </c>
      <c r="W6800" t="str">
        <f>IF(SalesLineItems__NO_LOT[[#This Row],[Revenue]]&lt;0,"Lost on Sale","Normal Revenue")</f>
        <v>Normal Revenue</v>
      </c>
      <c r="X68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0">
        <f>IF(SalesLineItems__NO_LOT[[#This Row],[SOP_Type]]="Return",SalesLineItems__NO_LOT[[#This Row],[Extended_Cost]]*-1,SalesLineItems__NO_LOT[[#This Row],[Extended_Price]])</f>
        <v>8100.64</v>
      </c>
      <c r="Z6800">
        <f>MONTH(SalesLineItems__NO_LOT[[#This Row],[Requested_Ship_Date]])</f>
        <v>1</v>
      </c>
      <c r="AA6800">
        <f>YEAR(SalesLineItems__NO_LOT[[#This Row],[Requested_Ship_Date]])</f>
        <v>2022</v>
      </c>
      <c r="AV6800"/>
      <c r="AX6800"/>
      <c r="AZ6800"/>
      <c r="BC6800"/>
      <c r="BF6800"/>
    </row>
    <row r="6801" spans="1:58" x14ac:dyDescent="0.2">
      <c r="A6801" t="s">
        <v>1075</v>
      </c>
      <c r="B6801" s="11" t="s">
        <v>22</v>
      </c>
      <c r="C6801" s="11" t="s">
        <v>1076</v>
      </c>
      <c r="D6801" s="11" t="s">
        <v>264</v>
      </c>
      <c r="E6801" s="11" t="s">
        <v>265</v>
      </c>
      <c r="F6801">
        <v>981.17</v>
      </c>
      <c r="G6801" s="11" t="s">
        <v>9</v>
      </c>
      <c r="H6801">
        <v>3085.04</v>
      </c>
      <c r="I6801">
        <v>13481.28</v>
      </c>
      <c r="J6801">
        <v>3.14</v>
      </c>
      <c r="K6801">
        <v>13.74</v>
      </c>
      <c r="L6801" s="11" t="s">
        <v>266</v>
      </c>
      <c r="M6801" s="7">
        <v>44572</v>
      </c>
      <c r="N6801" s="7">
        <v>44572</v>
      </c>
      <c r="O6801" s="11" t="s">
        <v>11</v>
      </c>
      <c r="P6801" s="11" t="s">
        <v>95</v>
      </c>
      <c r="Q6801">
        <v>178332.58</v>
      </c>
      <c r="R6801" s="11" t="s">
        <v>12</v>
      </c>
      <c r="S6801" s="11" t="s">
        <v>95</v>
      </c>
      <c r="T6801">
        <v>3774926.5</v>
      </c>
      <c r="U6801">
        <f>SalesLineItems__NO_LOT[[#This Row],[ActualSales]]-SalesLineItems__NO_LOT[[#This Row],[Extended_Cost]]</f>
        <v>10396.240000000002</v>
      </c>
      <c r="V6801">
        <f>IFERROR(SalesLineItems__NO_LOT[[#This Row],[Revenue]]/SalesLineItems__NO_LOT[[#This Row],[Extended_Price]],0)</f>
        <v>0.77116119537610683</v>
      </c>
      <c r="W6801" t="str">
        <f>IF(SalesLineItems__NO_LOT[[#This Row],[Revenue]]&lt;0,"Lost on Sale","Normal Revenue")</f>
        <v>Normal Revenue</v>
      </c>
      <c r="X68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1">
        <f>IF(SalesLineItems__NO_LOT[[#This Row],[SOP_Type]]="Return",SalesLineItems__NO_LOT[[#This Row],[Extended_Cost]]*-1,SalesLineItems__NO_LOT[[#This Row],[Extended_Price]])</f>
        <v>13481.28</v>
      </c>
      <c r="Z6801">
        <f>MONTH(SalesLineItems__NO_LOT[[#This Row],[Requested_Ship_Date]])</f>
        <v>1</v>
      </c>
      <c r="AA6801">
        <f>YEAR(SalesLineItems__NO_LOT[[#This Row],[Requested_Ship_Date]])</f>
        <v>2022</v>
      </c>
      <c r="AV6801"/>
      <c r="AX6801"/>
      <c r="AZ6801"/>
      <c r="BC6801"/>
      <c r="BF6801"/>
    </row>
    <row r="6802" spans="1:58" x14ac:dyDescent="0.2">
      <c r="A6802" t="s">
        <v>1077</v>
      </c>
      <c r="B6802" s="11" t="s">
        <v>22</v>
      </c>
      <c r="C6802" s="11" t="s">
        <v>1076</v>
      </c>
      <c r="D6802" s="11" t="s">
        <v>268</v>
      </c>
      <c r="E6802" s="11" t="s">
        <v>269</v>
      </c>
      <c r="F6802">
        <v>542.68200000000002</v>
      </c>
      <c r="G6802" s="11" t="s">
        <v>9</v>
      </c>
      <c r="H6802">
        <v>925.22</v>
      </c>
      <c r="I6802">
        <v>3760.79</v>
      </c>
      <c r="J6802">
        <v>1.7</v>
      </c>
      <c r="K6802">
        <v>6.93</v>
      </c>
      <c r="L6802" s="11" t="s">
        <v>266</v>
      </c>
      <c r="M6802" s="7">
        <v>44572</v>
      </c>
      <c r="N6802" s="7">
        <v>44572</v>
      </c>
      <c r="O6802" s="11" t="s">
        <v>11</v>
      </c>
      <c r="P6802" s="11" t="s">
        <v>95</v>
      </c>
      <c r="Q6802">
        <v>178332.58</v>
      </c>
      <c r="R6802" s="11" t="s">
        <v>12</v>
      </c>
      <c r="S6802" s="11" t="s">
        <v>95</v>
      </c>
      <c r="T6802">
        <v>3774926.5</v>
      </c>
      <c r="U6802">
        <f>SalesLineItems__NO_LOT[[#This Row],[ActualSales]]-SalesLineItems__NO_LOT[[#This Row],[Extended_Cost]]</f>
        <v>2835.5699999999997</v>
      </c>
      <c r="V6802">
        <f>IFERROR(SalesLineItems__NO_LOT[[#This Row],[Revenue]]/SalesLineItems__NO_LOT[[#This Row],[Extended_Price]],0)</f>
        <v>0.75398254090231032</v>
      </c>
      <c r="W6802" t="str">
        <f>IF(SalesLineItems__NO_LOT[[#This Row],[Revenue]]&lt;0,"Lost on Sale","Normal Revenue")</f>
        <v>Normal Revenue</v>
      </c>
      <c r="X68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2">
        <f>IF(SalesLineItems__NO_LOT[[#This Row],[SOP_Type]]="Return",SalesLineItems__NO_LOT[[#This Row],[Extended_Cost]]*-1,SalesLineItems__NO_LOT[[#This Row],[Extended_Price]])</f>
        <v>3760.79</v>
      </c>
      <c r="Z6802">
        <f>MONTH(SalesLineItems__NO_LOT[[#This Row],[Requested_Ship_Date]])</f>
        <v>1</v>
      </c>
      <c r="AA6802">
        <f>YEAR(SalesLineItems__NO_LOT[[#This Row],[Requested_Ship_Date]])</f>
        <v>2022</v>
      </c>
      <c r="AV6802"/>
      <c r="AX6802"/>
      <c r="AZ6802"/>
      <c r="BC6802"/>
      <c r="BF6802"/>
    </row>
    <row r="6803" spans="1:58" x14ac:dyDescent="0.2">
      <c r="A6803" t="s">
        <v>1078</v>
      </c>
      <c r="B6803" s="11" t="s">
        <v>22</v>
      </c>
      <c r="C6803" s="11" t="s">
        <v>1076</v>
      </c>
      <c r="D6803" s="11" t="s">
        <v>271</v>
      </c>
      <c r="E6803" s="11" t="s">
        <v>272</v>
      </c>
      <c r="F6803">
        <v>1335.5830000000001</v>
      </c>
      <c r="G6803" s="11" t="s">
        <v>9</v>
      </c>
      <c r="H6803">
        <v>14706.81</v>
      </c>
      <c r="I6803">
        <v>19579.650000000001</v>
      </c>
      <c r="J6803">
        <v>11.01</v>
      </c>
      <c r="K6803">
        <v>14.66</v>
      </c>
      <c r="L6803" s="11" t="s">
        <v>266</v>
      </c>
      <c r="M6803" s="7">
        <v>44572</v>
      </c>
      <c r="N6803" s="7">
        <v>44572</v>
      </c>
      <c r="O6803" s="11" t="s">
        <v>65</v>
      </c>
      <c r="P6803" s="11" t="s">
        <v>95</v>
      </c>
      <c r="Q6803">
        <v>178332.58</v>
      </c>
      <c r="R6803" s="11" t="s">
        <v>12</v>
      </c>
      <c r="S6803" s="11" t="s">
        <v>95</v>
      </c>
      <c r="T6803">
        <v>3774926.5</v>
      </c>
      <c r="U6803">
        <f>SalesLineItems__NO_LOT[[#This Row],[ActualSales]]-SalesLineItems__NO_LOT[[#This Row],[Extended_Cost]]</f>
        <v>4872.840000000002</v>
      </c>
      <c r="V6803">
        <f>IFERROR(SalesLineItems__NO_LOT[[#This Row],[Revenue]]/SalesLineItems__NO_LOT[[#This Row],[Extended_Price]],0)</f>
        <v>0.24887268158521739</v>
      </c>
      <c r="W6803" t="str">
        <f>IF(SalesLineItems__NO_LOT[[#This Row],[Revenue]]&lt;0,"Lost on Sale","Normal Revenue")</f>
        <v>Normal Revenue</v>
      </c>
      <c r="X68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03">
        <f>IF(SalesLineItems__NO_LOT[[#This Row],[SOP_Type]]="Return",SalesLineItems__NO_LOT[[#This Row],[Extended_Cost]]*-1,SalesLineItems__NO_LOT[[#This Row],[Extended_Price]])</f>
        <v>19579.650000000001</v>
      </c>
      <c r="Z6803">
        <f>MONTH(SalesLineItems__NO_LOT[[#This Row],[Requested_Ship_Date]])</f>
        <v>1</v>
      </c>
      <c r="AA6803">
        <f>YEAR(SalesLineItems__NO_LOT[[#This Row],[Requested_Ship_Date]])</f>
        <v>2022</v>
      </c>
      <c r="AV6803"/>
      <c r="AX6803"/>
      <c r="AZ6803"/>
      <c r="BC6803"/>
      <c r="BF6803"/>
    </row>
    <row r="6804" spans="1:58" x14ac:dyDescent="0.2">
      <c r="A6804" t="s">
        <v>1079</v>
      </c>
      <c r="B6804" s="11" t="s">
        <v>22</v>
      </c>
      <c r="C6804" s="11" t="s">
        <v>1076</v>
      </c>
      <c r="D6804" s="11" t="s">
        <v>274</v>
      </c>
      <c r="E6804" s="11" t="s">
        <v>275</v>
      </c>
      <c r="F6804">
        <v>272.565</v>
      </c>
      <c r="G6804" s="11" t="s">
        <v>9</v>
      </c>
      <c r="H6804">
        <v>1580.88</v>
      </c>
      <c r="I6804">
        <v>5096.97</v>
      </c>
      <c r="J6804">
        <v>5.8</v>
      </c>
      <c r="K6804">
        <v>18.7</v>
      </c>
      <c r="L6804" s="11" t="s">
        <v>266</v>
      </c>
      <c r="M6804" s="7">
        <v>44572</v>
      </c>
      <c r="N6804" s="7">
        <v>44572</v>
      </c>
      <c r="O6804" s="11" t="s">
        <v>11</v>
      </c>
      <c r="P6804" s="11" t="s">
        <v>95</v>
      </c>
      <c r="Q6804">
        <v>178332.58</v>
      </c>
      <c r="R6804" s="11" t="s">
        <v>12</v>
      </c>
      <c r="S6804" s="11" t="s">
        <v>95</v>
      </c>
      <c r="T6804">
        <v>3774926.5</v>
      </c>
      <c r="U6804">
        <f>SalesLineItems__NO_LOT[[#This Row],[ActualSales]]-SalesLineItems__NO_LOT[[#This Row],[Extended_Cost]]</f>
        <v>3516.09</v>
      </c>
      <c r="V6804">
        <f>IFERROR(SalesLineItems__NO_LOT[[#This Row],[Revenue]]/SalesLineItems__NO_LOT[[#This Row],[Extended_Price]],0)</f>
        <v>0.68983925744118568</v>
      </c>
      <c r="W6804" t="str">
        <f>IF(SalesLineItems__NO_LOT[[#This Row],[Revenue]]&lt;0,"Lost on Sale","Normal Revenue")</f>
        <v>Normal Revenue</v>
      </c>
      <c r="X68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4">
        <f>IF(SalesLineItems__NO_LOT[[#This Row],[SOP_Type]]="Return",SalesLineItems__NO_LOT[[#This Row],[Extended_Cost]]*-1,SalesLineItems__NO_LOT[[#This Row],[Extended_Price]])</f>
        <v>5096.97</v>
      </c>
      <c r="Z6804">
        <f>MONTH(SalesLineItems__NO_LOT[[#This Row],[Requested_Ship_Date]])</f>
        <v>1</v>
      </c>
      <c r="AA6804">
        <f>YEAR(SalesLineItems__NO_LOT[[#This Row],[Requested_Ship_Date]])</f>
        <v>2022</v>
      </c>
      <c r="AV6804"/>
      <c r="AX6804"/>
      <c r="AZ6804"/>
      <c r="BC6804"/>
      <c r="BF6804"/>
    </row>
    <row r="6805" spans="1:58" x14ac:dyDescent="0.2">
      <c r="A6805" t="s">
        <v>1080</v>
      </c>
      <c r="B6805" s="11" t="s">
        <v>22</v>
      </c>
      <c r="C6805" s="11" t="s">
        <v>1076</v>
      </c>
      <c r="D6805" s="11" t="s">
        <v>277</v>
      </c>
      <c r="E6805" s="11" t="s">
        <v>278</v>
      </c>
      <c r="F6805">
        <v>140.685</v>
      </c>
      <c r="G6805" s="11" t="s">
        <v>9</v>
      </c>
      <c r="H6805">
        <v>256.04000000000002</v>
      </c>
      <c r="I6805">
        <v>1014.34</v>
      </c>
      <c r="J6805">
        <v>1.82</v>
      </c>
      <c r="K6805">
        <v>7.21</v>
      </c>
      <c r="L6805" s="11" t="s">
        <v>266</v>
      </c>
      <c r="M6805" s="7">
        <v>44572</v>
      </c>
      <c r="N6805" s="7">
        <v>44572</v>
      </c>
      <c r="O6805" s="11" t="s">
        <v>11</v>
      </c>
      <c r="P6805" s="11" t="s">
        <v>95</v>
      </c>
      <c r="Q6805">
        <v>178332.58</v>
      </c>
      <c r="R6805" s="11" t="s">
        <v>12</v>
      </c>
      <c r="S6805" s="11" t="s">
        <v>95</v>
      </c>
      <c r="T6805">
        <v>3774926.5</v>
      </c>
      <c r="U6805">
        <f>SalesLineItems__NO_LOT[[#This Row],[ActualSales]]-SalesLineItems__NO_LOT[[#This Row],[Extended_Cost]]</f>
        <v>758.3</v>
      </c>
      <c r="V6805">
        <f>IFERROR(SalesLineItems__NO_LOT[[#This Row],[Revenue]]/SalesLineItems__NO_LOT[[#This Row],[Extended_Price]],0)</f>
        <v>0.74757970700159704</v>
      </c>
      <c r="W6805" t="str">
        <f>IF(SalesLineItems__NO_LOT[[#This Row],[Revenue]]&lt;0,"Lost on Sale","Normal Revenue")</f>
        <v>Normal Revenue</v>
      </c>
      <c r="X68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5">
        <f>IF(SalesLineItems__NO_LOT[[#This Row],[SOP_Type]]="Return",SalesLineItems__NO_LOT[[#This Row],[Extended_Cost]]*-1,SalesLineItems__NO_LOT[[#This Row],[Extended_Price]])</f>
        <v>1014.34</v>
      </c>
      <c r="Z6805">
        <f>MONTH(SalesLineItems__NO_LOT[[#This Row],[Requested_Ship_Date]])</f>
        <v>1</v>
      </c>
      <c r="AA6805">
        <f>YEAR(SalesLineItems__NO_LOT[[#This Row],[Requested_Ship_Date]])</f>
        <v>2022</v>
      </c>
      <c r="AV6805"/>
      <c r="AX6805"/>
      <c r="AZ6805"/>
      <c r="BC6805"/>
      <c r="BF6805"/>
    </row>
    <row r="6806" spans="1:58" x14ac:dyDescent="0.2">
      <c r="A6806" t="s">
        <v>1081</v>
      </c>
      <c r="B6806" s="11" t="s">
        <v>22</v>
      </c>
      <c r="C6806" s="11" t="s">
        <v>1076</v>
      </c>
      <c r="D6806" s="11" t="s">
        <v>280</v>
      </c>
      <c r="E6806" s="11" t="s">
        <v>281</v>
      </c>
      <c r="F6806">
        <v>247.77</v>
      </c>
      <c r="G6806" s="11" t="s">
        <v>9</v>
      </c>
      <c r="H6806">
        <v>3746.28</v>
      </c>
      <c r="I6806">
        <v>6902.87</v>
      </c>
      <c r="J6806">
        <v>15.12</v>
      </c>
      <c r="K6806">
        <v>27.86</v>
      </c>
      <c r="L6806" s="11" t="s">
        <v>266</v>
      </c>
      <c r="M6806" s="7">
        <v>44572</v>
      </c>
      <c r="N6806" s="7">
        <v>44572</v>
      </c>
      <c r="O6806" s="11" t="s">
        <v>65</v>
      </c>
      <c r="P6806" s="11" t="s">
        <v>95</v>
      </c>
      <c r="Q6806">
        <v>178332.58</v>
      </c>
      <c r="R6806" s="11" t="s">
        <v>12</v>
      </c>
      <c r="S6806" s="11" t="s">
        <v>95</v>
      </c>
      <c r="T6806">
        <v>3774926.5</v>
      </c>
      <c r="U6806">
        <f>SalesLineItems__NO_LOT[[#This Row],[ActualSales]]-SalesLineItems__NO_LOT[[#This Row],[Extended_Cost]]</f>
        <v>3156.5899999999997</v>
      </c>
      <c r="V6806">
        <f>IFERROR(SalesLineItems__NO_LOT[[#This Row],[Revenue]]/SalesLineItems__NO_LOT[[#This Row],[Extended_Price]],0)</f>
        <v>0.45728660687511136</v>
      </c>
      <c r="W6806" t="str">
        <f>IF(SalesLineItems__NO_LOT[[#This Row],[Revenue]]&lt;0,"Lost on Sale","Normal Revenue")</f>
        <v>Normal Revenue</v>
      </c>
      <c r="X68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6">
        <f>IF(SalesLineItems__NO_LOT[[#This Row],[SOP_Type]]="Return",SalesLineItems__NO_LOT[[#This Row],[Extended_Cost]]*-1,SalesLineItems__NO_LOT[[#This Row],[Extended_Price]])</f>
        <v>6902.87</v>
      </c>
      <c r="Z6806">
        <f>MONTH(SalesLineItems__NO_LOT[[#This Row],[Requested_Ship_Date]])</f>
        <v>1</v>
      </c>
      <c r="AA6806">
        <f>YEAR(SalesLineItems__NO_LOT[[#This Row],[Requested_Ship_Date]])</f>
        <v>2022</v>
      </c>
      <c r="AV6806"/>
      <c r="AX6806"/>
      <c r="AZ6806"/>
      <c r="BC6806"/>
      <c r="BF6806"/>
    </row>
    <row r="6807" spans="1:58" x14ac:dyDescent="0.2">
      <c r="A6807" t="s">
        <v>1082</v>
      </c>
      <c r="B6807" s="11" t="s">
        <v>22</v>
      </c>
      <c r="C6807" s="11" t="s">
        <v>1076</v>
      </c>
      <c r="D6807" s="11" t="s">
        <v>1083</v>
      </c>
      <c r="E6807" s="11" t="s">
        <v>1084</v>
      </c>
      <c r="F6807">
        <v>127.36799999999999</v>
      </c>
      <c r="G6807" s="11" t="s">
        <v>9</v>
      </c>
      <c r="H6807">
        <v>899.06</v>
      </c>
      <c r="I6807">
        <v>2428.91</v>
      </c>
      <c r="J6807">
        <v>7.06</v>
      </c>
      <c r="K6807">
        <v>19.07</v>
      </c>
      <c r="L6807" s="11" t="s">
        <v>266</v>
      </c>
      <c r="M6807" s="7">
        <v>44572</v>
      </c>
      <c r="N6807" s="7">
        <v>44572</v>
      </c>
      <c r="O6807" s="11" t="s">
        <v>11</v>
      </c>
      <c r="P6807" s="11" t="s">
        <v>95</v>
      </c>
      <c r="Q6807">
        <v>178332.58</v>
      </c>
      <c r="R6807" s="11" t="s">
        <v>12</v>
      </c>
      <c r="S6807" s="11" t="s">
        <v>95</v>
      </c>
      <c r="T6807">
        <v>3774926.5</v>
      </c>
      <c r="U6807">
        <f>SalesLineItems__NO_LOT[[#This Row],[ActualSales]]-SalesLineItems__NO_LOT[[#This Row],[Extended_Cost]]</f>
        <v>1529.85</v>
      </c>
      <c r="V6807">
        <f>IFERROR(SalesLineItems__NO_LOT[[#This Row],[Revenue]]/SalesLineItems__NO_LOT[[#This Row],[Extended_Price]],0)</f>
        <v>0.62985042673462577</v>
      </c>
      <c r="W6807" t="str">
        <f>IF(SalesLineItems__NO_LOT[[#This Row],[Revenue]]&lt;0,"Lost on Sale","Normal Revenue")</f>
        <v>Normal Revenue</v>
      </c>
      <c r="X68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7">
        <f>IF(SalesLineItems__NO_LOT[[#This Row],[SOP_Type]]="Return",SalesLineItems__NO_LOT[[#This Row],[Extended_Cost]]*-1,SalesLineItems__NO_LOT[[#This Row],[Extended_Price]])</f>
        <v>2428.91</v>
      </c>
      <c r="Z6807">
        <f>MONTH(SalesLineItems__NO_LOT[[#This Row],[Requested_Ship_Date]])</f>
        <v>1</v>
      </c>
      <c r="AA6807">
        <f>YEAR(SalesLineItems__NO_LOT[[#This Row],[Requested_Ship_Date]])</f>
        <v>2022</v>
      </c>
      <c r="AV6807"/>
      <c r="AX6807"/>
      <c r="AZ6807"/>
      <c r="BC6807"/>
      <c r="BF6807"/>
    </row>
    <row r="6808" spans="1:58" x14ac:dyDescent="0.2">
      <c r="A6808" t="s">
        <v>1085</v>
      </c>
      <c r="B6808" s="11" t="s">
        <v>22</v>
      </c>
      <c r="C6808" s="11" t="s">
        <v>1076</v>
      </c>
      <c r="D6808" s="11" t="s">
        <v>1086</v>
      </c>
      <c r="E6808" s="11" t="s">
        <v>1087</v>
      </c>
      <c r="F6808">
        <v>57.984000000000002</v>
      </c>
      <c r="G6808" s="11" t="s">
        <v>9</v>
      </c>
      <c r="H6808">
        <v>70.02</v>
      </c>
      <c r="I6808">
        <v>177.43</v>
      </c>
      <c r="J6808">
        <v>1.21</v>
      </c>
      <c r="K6808">
        <v>3.06</v>
      </c>
      <c r="L6808" s="11" t="s">
        <v>266</v>
      </c>
      <c r="M6808" s="7">
        <v>44572</v>
      </c>
      <c r="N6808" s="7">
        <v>44572</v>
      </c>
      <c r="O6808" s="11" t="s">
        <v>11</v>
      </c>
      <c r="P6808" s="11" t="s">
        <v>95</v>
      </c>
      <c r="Q6808">
        <v>178332.58</v>
      </c>
      <c r="R6808" s="11" t="s">
        <v>12</v>
      </c>
      <c r="S6808" s="11" t="s">
        <v>95</v>
      </c>
      <c r="T6808">
        <v>3774926.5</v>
      </c>
      <c r="U6808">
        <f>SalesLineItems__NO_LOT[[#This Row],[ActualSales]]-SalesLineItems__NO_LOT[[#This Row],[Extended_Cost]]</f>
        <v>107.41000000000001</v>
      </c>
      <c r="V6808">
        <f>IFERROR(SalesLineItems__NO_LOT[[#This Row],[Revenue]]/SalesLineItems__NO_LOT[[#This Row],[Extended_Price]],0)</f>
        <v>0.60536549625204306</v>
      </c>
      <c r="W6808" t="str">
        <f>IF(SalesLineItems__NO_LOT[[#This Row],[Revenue]]&lt;0,"Lost on Sale","Normal Revenue")</f>
        <v>Normal Revenue</v>
      </c>
      <c r="X68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8">
        <f>IF(SalesLineItems__NO_LOT[[#This Row],[SOP_Type]]="Return",SalesLineItems__NO_LOT[[#This Row],[Extended_Cost]]*-1,SalesLineItems__NO_LOT[[#This Row],[Extended_Price]])</f>
        <v>177.43</v>
      </c>
      <c r="Z6808">
        <f>MONTH(SalesLineItems__NO_LOT[[#This Row],[Requested_Ship_Date]])</f>
        <v>1</v>
      </c>
      <c r="AA6808">
        <f>YEAR(SalesLineItems__NO_LOT[[#This Row],[Requested_Ship_Date]])</f>
        <v>2022</v>
      </c>
      <c r="AV6808"/>
      <c r="AX6808"/>
      <c r="AZ6808"/>
      <c r="BC6808"/>
      <c r="BF6808"/>
    </row>
    <row r="6809" spans="1:58" x14ac:dyDescent="0.2">
      <c r="A6809" t="s">
        <v>1088</v>
      </c>
      <c r="B6809" s="11" t="s">
        <v>22</v>
      </c>
      <c r="C6809" s="11" t="s">
        <v>1076</v>
      </c>
      <c r="D6809" s="11" t="s">
        <v>289</v>
      </c>
      <c r="E6809" s="11" t="s">
        <v>290</v>
      </c>
      <c r="F6809">
        <v>192.16</v>
      </c>
      <c r="G6809" s="11" t="s">
        <v>9</v>
      </c>
      <c r="H6809">
        <v>1031.9000000000001</v>
      </c>
      <c r="I6809">
        <v>1911.99</v>
      </c>
      <c r="J6809">
        <v>5.37</v>
      </c>
      <c r="K6809">
        <v>9.9499999999999993</v>
      </c>
      <c r="L6809" s="11" t="s">
        <v>266</v>
      </c>
      <c r="M6809" s="7">
        <v>44572</v>
      </c>
      <c r="N6809" s="7">
        <v>44572</v>
      </c>
      <c r="O6809" s="11" t="s">
        <v>65</v>
      </c>
      <c r="P6809" s="11" t="s">
        <v>95</v>
      </c>
      <c r="Q6809">
        <v>178332.58</v>
      </c>
      <c r="R6809" s="11" t="s">
        <v>12</v>
      </c>
      <c r="S6809" s="11" t="s">
        <v>95</v>
      </c>
      <c r="T6809">
        <v>3774926.5</v>
      </c>
      <c r="U6809">
        <f>SalesLineItems__NO_LOT[[#This Row],[ActualSales]]-SalesLineItems__NO_LOT[[#This Row],[Extended_Cost]]</f>
        <v>880.08999999999992</v>
      </c>
      <c r="V6809">
        <f>IFERROR(SalesLineItems__NO_LOT[[#This Row],[Revenue]]/SalesLineItems__NO_LOT[[#This Row],[Extended_Price]],0)</f>
        <v>0.46030052458433357</v>
      </c>
      <c r="W6809" t="str">
        <f>IF(SalesLineItems__NO_LOT[[#This Row],[Revenue]]&lt;0,"Lost on Sale","Normal Revenue")</f>
        <v>Normal Revenue</v>
      </c>
      <c r="X68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09">
        <f>IF(SalesLineItems__NO_LOT[[#This Row],[SOP_Type]]="Return",SalesLineItems__NO_LOT[[#This Row],[Extended_Cost]]*-1,SalesLineItems__NO_LOT[[#This Row],[Extended_Price]])</f>
        <v>1911.99</v>
      </c>
      <c r="Z6809">
        <f>MONTH(SalesLineItems__NO_LOT[[#This Row],[Requested_Ship_Date]])</f>
        <v>1</v>
      </c>
      <c r="AA6809">
        <f>YEAR(SalesLineItems__NO_LOT[[#This Row],[Requested_Ship_Date]])</f>
        <v>2022</v>
      </c>
      <c r="AV6809"/>
      <c r="AX6809"/>
      <c r="AZ6809"/>
      <c r="BC6809"/>
      <c r="BF6809"/>
    </row>
    <row r="6810" spans="1:58" x14ac:dyDescent="0.2">
      <c r="A6810" t="s">
        <v>1089</v>
      </c>
      <c r="B6810" s="11" t="s">
        <v>22</v>
      </c>
      <c r="C6810" s="11" t="s">
        <v>1076</v>
      </c>
      <c r="D6810" s="11" t="s">
        <v>283</v>
      </c>
      <c r="E6810" s="11" t="s">
        <v>284</v>
      </c>
      <c r="F6810">
        <v>15.355</v>
      </c>
      <c r="G6810" s="11" t="s">
        <v>9</v>
      </c>
      <c r="H6810">
        <v>64.64</v>
      </c>
      <c r="I6810">
        <v>265.49</v>
      </c>
      <c r="J6810">
        <v>4.21</v>
      </c>
      <c r="K6810">
        <v>17.29</v>
      </c>
      <c r="L6810" s="11" t="s">
        <v>266</v>
      </c>
      <c r="M6810" s="7">
        <v>44572</v>
      </c>
      <c r="N6810" s="7">
        <v>44572</v>
      </c>
      <c r="O6810" s="11" t="s">
        <v>11</v>
      </c>
      <c r="P6810" s="11" t="s">
        <v>95</v>
      </c>
      <c r="Q6810">
        <v>178332.58</v>
      </c>
      <c r="R6810" s="11" t="s">
        <v>12</v>
      </c>
      <c r="S6810" s="11" t="s">
        <v>95</v>
      </c>
      <c r="T6810">
        <v>3774926.5</v>
      </c>
      <c r="U6810">
        <f>SalesLineItems__NO_LOT[[#This Row],[ActualSales]]-SalesLineItems__NO_LOT[[#This Row],[Extended_Cost]]</f>
        <v>200.85000000000002</v>
      </c>
      <c r="V6810">
        <f>IFERROR(SalesLineItems__NO_LOT[[#This Row],[Revenue]]/SalesLineItems__NO_LOT[[#This Row],[Extended_Price]],0)</f>
        <v>0.75652566951674272</v>
      </c>
      <c r="W6810" t="str">
        <f>IF(SalesLineItems__NO_LOT[[#This Row],[Revenue]]&lt;0,"Lost on Sale","Normal Revenue")</f>
        <v>Normal Revenue</v>
      </c>
      <c r="X68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0">
        <f>IF(SalesLineItems__NO_LOT[[#This Row],[SOP_Type]]="Return",SalesLineItems__NO_LOT[[#This Row],[Extended_Cost]]*-1,SalesLineItems__NO_LOT[[#This Row],[Extended_Price]])</f>
        <v>265.49</v>
      </c>
      <c r="Z6810">
        <f>MONTH(SalesLineItems__NO_LOT[[#This Row],[Requested_Ship_Date]])</f>
        <v>1</v>
      </c>
      <c r="AA6810">
        <f>YEAR(SalesLineItems__NO_LOT[[#This Row],[Requested_Ship_Date]])</f>
        <v>2022</v>
      </c>
      <c r="AV6810"/>
      <c r="AX6810"/>
      <c r="AZ6810"/>
      <c r="BC6810"/>
      <c r="BF6810"/>
    </row>
    <row r="6811" spans="1:58" x14ac:dyDescent="0.2">
      <c r="A6811" t="s">
        <v>1090</v>
      </c>
      <c r="B6811" s="11" t="s">
        <v>22</v>
      </c>
      <c r="C6811" s="11" t="s">
        <v>1076</v>
      </c>
      <c r="D6811" s="11" t="s">
        <v>286</v>
      </c>
      <c r="E6811" s="11" t="s">
        <v>287</v>
      </c>
      <c r="F6811">
        <v>7.1440000000000001</v>
      </c>
      <c r="G6811" s="11" t="s">
        <v>9</v>
      </c>
      <c r="H6811">
        <v>11.15</v>
      </c>
      <c r="I6811">
        <v>19.36</v>
      </c>
      <c r="J6811">
        <v>1.56</v>
      </c>
      <c r="K6811">
        <v>2.71</v>
      </c>
      <c r="L6811" s="11" t="s">
        <v>266</v>
      </c>
      <c r="M6811" s="7">
        <v>44572</v>
      </c>
      <c r="N6811" s="7">
        <v>44572</v>
      </c>
      <c r="O6811" s="11" t="s">
        <v>11</v>
      </c>
      <c r="P6811" s="11" t="s">
        <v>95</v>
      </c>
      <c r="Q6811">
        <v>178332.58</v>
      </c>
      <c r="R6811" s="11" t="s">
        <v>12</v>
      </c>
      <c r="S6811" s="11" t="s">
        <v>95</v>
      </c>
      <c r="T6811">
        <v>3774926.5</v>
      </c>
      <c r="U6811">
        <f>SalesLineItems__NO_LOT[[#This Row],[ActualSales]]-SalesLineItems__NO_LOT[[#This Row],[Extended_Cost]]</f>
        <v>8.2099999999999991</v>
      </c>
      <c r="V6811">
        <f>IFERROR(SalesLineItems__NO_LOT[[#This Row],[Revenue]]/SalesLineItems__NO_LOT[[#This Row],[Extended_Price]],0)</f>
        <v>0.42407024793388426</v>
      </c>
      <c r="W6811" t="str">
        <f>IF(SalesLineItems__NO_LOT[[#This Row],[Revenue]]&lt;0,"Lost on Sale","Normal Revenue")</f>
        <v>Normal Revenue</v>
      </c>
      <c r="X68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1">
        <f>IF(SalesLineItems__NO_LOT[[#This Row],[SOP_Type]]="Return",SalesLineItems__NO_LOT[[#This Row],[Extended_Cost]]*-1,SalesLineItems__NO_LOT[[#This Row],[Extended_Price]])</f>
        <v>19.36</v>
      </c>
      <c r="Z6811">
        <f>MONTH(SalesLineItems__NO_LOT[[#This Row],[Requested_Ship_Date]])</f>
        <v>1</v>
      </c>
      <c r="AA6811">
        <f>YEAR(SalesLineItems__NO_LOT[[#This Row],[Requested_Ship_Date]])</f>
        <v>2022</v>
      </c>
      <c r="AV6811"/>
      <c r="AX6811"/>
      <c r="AZ6811"/>
      <c r="BC6811"/>
      <c r="BF6811"/>
    </row>
    <row r="6812" spans="1:58" x14ac:dyDescent="0.2">
      <c r="A6812" t="s">
        <v>1088</v>
      </c>
      <c r="B6812" s="11" t="s">
        <v>22</v>
      </c>
      <c r="C6812" s="11" t="s">
        <v>1076</v>
      </c>
      <c r="D6812" s="11" t="s">
        <v>289</v>
      </c>
      <c r="E6812" s="11" t="s">
        <v>290</v>
      </c>
      <c r="F6812">
        <v>24.02</v>
      </c>
      <c r="G6812" s="11" t="s">
        <v>9</v>
      </c>
      <c r="H6812">
        <v>196.96</v>
      </c>
      <c r="I6812">
        <v>239</v>
      </c>
      <c r="J6812">
        <v>8.1999999999999993</v>
      </c>
      <c r="K6812">
        <v>9.9499999999999993</v>
      </c>
      <c r="L6812" s="11" t="s">
        <v>266</v>
      </c>
      <c r="M6812" s="7">
        <v>44572</v>
      </c>
      <c r="N6812" s="7">
        <v>44572</v>
      </c>
      <c r="O6812" s="11" t="s">
        <v>65</v>
      </c>
      <c r="P6812" s="11" t="s">
        <v>95</v>
      </c>
      <c r="Q6812">
        <v>178332.58</v>
      </c>
      <c r="R6812" s="11" t="s">
        <v>12</v>
      </c>
      <c r="S6812" s="11" t="s">
        <v>95</v>
      </c>
      <c r="T6812">
        <v>3774926.5</v>
      </c>
      <c r="U6812">
        <f>SalesLineItems__NO_LOT[[#This Row],[ActualSales]]-SalesLineItems__NO_LOT[[#This Row],[Extended_Cost]]</f>
        <v>42.039999999999992</v>
      </c>
      <c r="V6812">
        <f>IFERROR(SalesLineItems__NO_LOT[[#This Row],[Revenue]]/SalesLineItems__NO_LOT[[#This Row],[Extended_Price]],0)</f>
        <v>0.17589958158995814</v>
      </c>
      <c r="W6812" t="str">
        <f>IF(SalesLineItems__NO_LOT[[#This Row],[Revenue]]&lt;0,"Lost on Sale","Normal Revenue")</f>
        <v>Normal Revenue</v>
      </c>
      <c r="X68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12">
        <f>IF(SalesLineItems__NO_LOT[[#This Row],[SOP_Type]]="Return",SalesLineItems__NO_LOT[[#This Row],[Extended_Cost]]*-1,SalesLineItems__NO_LOT[[#This Row],[Extended_Price]])</f>
        <v>239</v>
      </c>
      <c r="Z6812">
        <f>MONTH(SalesLineItems__NO_LOT[[#This Row],[Requested_Ship_Date]])</f>
        <v>1</v>
      </c>
      <c r="AA6812">
        <f>YEAR(SalesLineItems__NO_LOT[[#This Row],[Requested_Ship_Date]])</f>
        <v>2022</v>
      </c>
      <c r="AV6812"/>
      <c r="AX6812"/>
      <c r="AZ6812"/>
      <c r="BC6812"/>
      <c r="BF6812"/>
    </row>
    <row r="6813" spans="1:58" x14ac:dyDescent="0.2">
      <c r="A6813" t="s">
        <v>1091</v>
      </c>
      <c r="B6813" s="11" t="s">
        <v>22</v>
      </c>
      <c r="C6813" s="11" t="s">
        <v>1092</v>
      </c>
      <c r="D6813" s="11" t="s">
        <v>1093</v>
      </c>
      <c r="E6813" s="11" t="s">
        <v>1094</v>
      </c>
      <c r="F6813">
        <v>48.1</v>
      </c>
      <c r="G6813" s="11" t="s">
        <v>9</v>
      </c>
      <c r="H6813">
        <v>342.95</v>
      </c>
      <c r="I6813">
        <v>340.55</v>
      </c>
      <c r="J6813">
        <v>7.13</v>
      </c>
      <c r="K6813">
        <v>7.08</v>
      </c>
      <c r="L6813" s="11" t="s">
        <v>158</v>
      </c>
      <c r="M6813" s="7">
        <v>44572</v>
      </c>
      <c r="N6813" s="7">
        <v>44572</v>
      </c>
      <c r="O6813" s="11" t="s">
        <v>159</v>
      </c>
      <c r="P6813" s="11" t="s">
        <v>95</v>
      </c>
      <c r="Q6813">
        <v>2159.86</v>
      </c>
      <c r="R6813" s="11" t="s">
        <v>86</v>
      </c>
      <c r="S6813" s="11" t="s">
        <v>95</v>
      </c>
      <c r="T6813">
        <v>418215.64</v>
      </c>
      <c r="U6813">
        <f>SalesLineItems__NO_LOT[[#This Row],[ActualSales]]-SalesLineItems__NO_LOT[[#This Row],[Extended_Cost]]</f>
        <v>-2.3999999999999773</v>
      </c>
      <c r="V6813">
        <f>IFERROR(SalesLineItems__NO_LOT[[#This Row],[Revenue]]/SalesLineItems__NO_LOT[[#This Row],[Extended_Price]],0)</f>
        <v>-7.0474232858610403E-3</v>
      </c>
      <c r="W6813" t="str">
        <f>IF(SalesLineItems__NO_LOT[[#This Row],[Revenue]]&lt;0,"Lost on Sale","Normal Revenue")</f>
        <v>Lost on Sale</v>
      </c>
      <c r="X68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813">
        <f>IF(SalesLineItems__NO_LOT[[#This Row],[SOP_Type]]="Return",SalesLineItems__NO_LOT[[#This Row],[Extended_Cost]]*-1,SalesLineItems__NO_LOT[[#This Row],[Extended_Price]])</f>
        <v>340.55</v>
      </c>
      <c r="Z6813">
        <f>MONTH(SalesLineItems__NO_LOT[[#This Row],[Requested_Ship_Date]])</f>
        <v>1</v>
      </c>
      <c r="AA6813">
        <f>YEAR(SalesLineItems__NO_LOT[[#This Row],[Requested_Ship_Date]])</f>
        <v>2022</v>
      </c>
      <c r="AV6813"/>
      <c r="AX6813"/>
      <c r="AZ6813"/>
      <c r="BC6813"/>
      <c r="BF6813"/>
    </row>
    <row r="6814" spans="1:58" x14ac:dyDescent="0.2">
      <c r="A6814" t="s">
        <v>1009</v>
      </c>
      <c r="B6814" s="11" t="s">
        <v>22</v>
      </c>
      <c r="C6814" s="11" t="s">
        <v>1010</v>
      </c>
      <c r="D6814" s="11" t="s">
        <v>1011</v>
      </c>
      <c r="E6814" s="11" t="s">
        <v>1012</v>
      </c>
      <c r="F6814">
        <v>208.78</v>
      </c>
      <c r="G6814" s="11" t="s">
        <v>9</v>
      </c>
      <c r="H6814">
        <v>1663.98</v>
      </c>
      <c r="I6814">
        <v>3108.73</v>
      </c>
      <c r="J6814">
        <v>7.97</v>
      </c>
      <c r="K6814">
        <v>14.89</v>
      </c>
      <c r="L6814" s="11" t="s">
        <v>460</v>
      </c>
      <c r="M6814" s="7">
        <v>44573</v>
      </c>
      <c r="N6814" s="7">
        <v>44573</v>
      </c>
      <c r="O6814" s="11" t="s">
        <v>11</v>
      </c>
      <c r="P6814" s="11" t="s">
        <v>95</v>
      </c>
      <c r="Q6814">
        <v>3108.73</v>
      </c>
      <c r="R6814" s="11" t="s">
        <v>52</v>
      </c>
      <c r="S6814" s="11" t="s">
        <v>95</v>
      </c>
      <c r="T6814">
        <v>14911.19</v>
      </c>
      <c r="U6814">
        <f>SalesLineItems__NO_LOT[[#This Row],[ActualSales]]-SalesLineItems__NO_LOT[[#This Row],[Extended_Cost]]</f>
        <v>1444.75</v>
      </c>
      <c r="V6814">
        <f>IFERROR(SalesLineItems__NO_LOT[[#This Row],[Revenue]]/SalesLineItems__NO_LOT[[#This Row],[Extended_Price]],0)</f>
        <v>0.46473962035943939</v>
      </c>
      <c r="W6814" t="str">
        <f>IF(SalesLineItems__NO_LOT[[#This Row],[Revenue]]&lt;0,"Lost on Sale","Normal Revenue")</f>
        <v>Normal Revenue</v>
      </c>
      <c r="X68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4">
        <f>IF(SalesLineItems__NO_LOT[[#This Row],[SOP_Type]]="Return",SalesLineItems__NO_LOT[[#This Row],[Extended_Cost]]*-1,SalesLineItems__NO_LOT[[#This Row],[Extended_Price]])</f>
        <v>3108.73</v>
      </c>
      <c r="Z6814">
        <f>MONTH(SalesLineItems__NO_LOT[[#This Row],[Requested_Ship_Date]])</f>
        <v>1</v>
      </c>
      <c r="AA6814">
        <f>YEAR(SalesLineItems__NO_LOT[[#This Row],[Requested_Ship_Date]])</f>
        <v>2022</v>
      </c>
      <c r="AV6814"/>
      <c r="AX6814"/>
      <c r="AZ6814"/>
      <c r="BC6814"/>
      <c r="BF6814"/>
    </row>
    <row r="6815" spans="1:58" x14ac:dyDescent="0.2">
      <c r="A6815" t="s">
        <v>1013</v>
      </c>
      <c r="B6815" s="11" t="s">
        <v>22</v>
      </c>
      <c r="C6815" s="11" t="s">
        <v>1014</v>
      </c>
      <c r="D6815" s="11" t="s">
        <v>30</v>
      </c>
      <c r="E6815" s="11" t="s">
        <v>31</v>
      </c>
      <c r="F6815">
        <v>5000</v>
      </c>
      <c r="G6815" s="11" t="s">
        <v>9</v>
      </c>
      <c r="H6815">
        <v>16350</v>
      </c>
      <c r="I6815">
        <v>20100</v>
      </c>
      <c r="J6815">
        <v>3.27</v>
      </c>
      <c r="K6815">
        <v>4.0199999999999996</v>
      </c>
      <c r="L6815" s="11" t="s">
        <v>25</v>
      </c>
      <c r="M6815" s="7">
        <v>44573</v>
      </c>
      <c r="N6815" s="7">
        <v>44573</v>
      </c>
      <c r="O6815" s="11" t="s">
        <v>21</v>
      </c>
      <c r="P6815" s="11" t="s">
        <v>95</v>
      </c>
      <c r="Q6815">
        <v>5433.4</v>
      </c>
      <c r="R6815" s="11" t="s">
        <v>26</v>
      </c>
      <c r="S6815" s="11" t="s">
        <v>95</v>
      </c>
      <c r="T6815">
        <v>197448.4</v>
      </c>
      <c r="U6815">
        <f>SalesLineItems__NO_LOT[[#This Row],[ActualSales]]-SalesLineItems__NO_LOT[[#This Row],[Extended_Cost]]</f>
        <v>3750</v>
      </c>
      <c r="V6815">
        <f>IFERROR(SalesLineItems__NO_LOT[[#This Row],[Revenue]]/SalesLineItems__NO_LOT[[#This Row],[Extended_Price]],0)</f>
        <v>0.18656716417910449</v>
      </c>
      <c r="W6815" t="str">
        <f>IF(SalesLineItems__NO_LOT[[#This Row],[Revenue]]&lt;0,"Lost on Sale","Normal Revenue")</f>
        <v>Normal Revenue</v>
      </c>
      <c r="X68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15">
        <f>IF(SalesLineItems__NO_LOT[[#This Row],[SOP_Type]]="Return",SalesLineItems__NO_LOT[[#This Row],[Extended_Cost]]*-1,SalesLineItems__NO_LOT[[#This Row],[Extended_Price]])</f>
        <v>20100</v>
      </c>
      <c r="Z6815">
        <f>MONTH(SalesLineItems__NO_LOT[[#This Row],[Requested_Ship_Date]])</f>
        <v>1</v>
      </c>
      <c r="AA6815">
        <f>YEAR(SalesLineItems__NO_LOT[[#This Row],[Requested_Ship_Date]])</f>
        <v>2022</v>
      </c>
      <c r="AV6815"/>
      <c r="AX6815"/>
      <c r="AZ6815"/>
      <c r="BC6815"/>
      <c r="BF6815"/>
    </row>
    <row r="6816" spans="1:58" x14ac:dyDescent="0.2">
      <c r="A6816" t="s">
        <v>1015</v>
      </c>
      <c r="B6816" s="11" t="s">
        <v>22</v>
      </c>
      <c r="C6816" s="11" t="s">
        <v>1014</v>
      </c>
      <c r="D6816" s="11" t="s">
        <v>28</v>
      </c>
      <c r="E6816" s="11" t="s">
        <v>29</v>
      </c>
      <c r="F6816">
        <v>80</v>
      </c>
      <c r="G6816" s="11" t="s">
        <v>9</v>
      </c>
      <c r="H6816">
        <v>3608</v>
      </c>
      <c r="I6816">
        <v>4564</v>
      </c>
      <c r="J6816">
        <v>45.1</v>
      </c>
      <c r="K6816">
        <v>57.05</v>
      </c>
      <c r="L6816" s="11" t="s">
        <v>25</v>
      </c>
      <c r="M6816" s="7">
        <v>44573</v>
      </c>
      <c r="N6816" s="7">
        <v>44573</v>
      </c>
      <c r="O6816" s="11" t="s">
        <v>21</v>
      </c>
      <c r="P6816" s="11" t="s">
        <v>95</v>
      </c>
      <c r="Q6816">
        <v>5433.4</v>
      </c>
      <c r="R6816" s="11" t="s">
        <v>26</v>
      </c>
      <c r="S6816" s="11" t="s">
        <v>95</v>
      </c>
      <c r="T6816">
        <v>197448.4</v>
      </c>
      <c r="U6816">
        <f>SalesLineItems__NO_LOT[[#This Row],[ActualSales]]-SalesLineItems__NO_LOT[[#This Row],[Extended_Cost]]</f>
        <v>956</v>
      </c>
      <c r="V6816">
        <f>IFERROR(SalesLineItems__NO_LOT[[#This Row],[Revenue]]/SalesLineItems__NO_LOT[[#This Row],[Extended_Price]],0)</f>
        <v>0.20946538124452235</v>
      </c>
      <c r="W6816" t="str">
        <f>IF(SalesLineItems__NO_LOT[[#This Row],[Revenue]]&lt;0,"Lost on Sale","Normal Revenue")</f>
        <v>Normal Revenue</v>
      </c>
      <c r="X68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16">
        <f>IF(SalesLineItems__NO_LOT[[#This Row],[SOP_Type]]="Return",SalesLineItems__NO_LOT[[#This Row],[Extended_Cost]]*-1,SalesLineItems__NO_LOT[[#This Row],[Extended_Price]])</f>
        <v>4564</v>
      </c>
      <c r="Z6816">
        <f>MONTH(SalesLineItems__NO_LOT[[#This Row],[Requested_Ship_Date]])</f>
        <v>1</v>
      </c>
      <c r="AA6816">
        <f>YEAR(SalesLineItems__NO_LOT[[#This Row],[Requested_Ship_Date]])</f>
        <v>2022</v>
      </c>
      <c r="AV6816"/>
      <c r="AX6816"/>
      <c r="AZ6816"/>
      <c r="BC6816"/>
      <c r="BF6816"/>
    </row>
    <row r="6817" spans="1:58" x14ac:dyDescent="0.2">
      <c r="A6817" t="s">
        <v>968</v>
      </c>
      <c r="B6817" s="11" t="s">
        <v>22</v>
      </c>
      <c r="C6817" s="11" t="s">
        <v>969</v>
      </c>
      <c r="D6817" s="11" t="s">
        <v>970</v>
      </c>
      <c r="E6817" s="11" t="s">
        <v>971</v>
      </c>
      <c r="F6817">
        <v>77.5</v>
      </c>
      <c r="G6817" s="11" t="s">
        <v>9</v>
      </c>
      <c r="H6817">
        <v>669.6</v>
      </c>
      <c r="I6817">
        <v>1220.6300000000001</v>
      </c>
      <c r="J6817">
        <v>8.64</v>
      </c>
      <c r="K6817">
        <v>15.75</v>
      </c>
      <c r="L6817" s="11" t="s">
        <v>972</v>
      </c>
      <c r="M6817" s="7">
        <v>44574</v>
      </c>
      <c r="N6817" s="7">
        <v>44574</v>
      </c>
      <c r="O6817" s="11" t="s">
        <v>11</v>
      </c>
      <c r="P6817" s="11" t="s">
        <v>95</v>
      </c>
      <c r="Q6817">
        <v>3907.83</v>
      </c>
      <c r="R6817" s="11" t="s">
        <v>27</v>
      </c>
      <c r="S6817" s="11" t="s">
        <v>95</v>
      </c>
      <c r="T6817">
        <v>3907.83</v>
      </c>
      <c r="U6817">
        <f>SalesLineItems__NO_LOT[[#This Row],[ActualSales]]-SalesLineItems__NO_LOT[[#This Row],[Extended_Cost]]</f>
        <v>551.03000000000009</v>
      </c>
      <c r="V6817">
        <f>IFERROR(SalesLineItems__NO_LOT[[#This Row],[Revenue]]/SalesLineItems__NO_LOT[[#This Row],[Extended_Price]],0)</f>
        <v>0.45143081851175215</v>
      </c>
      <c r="W6817" t="str">
        <f>IF(SalesLineItems__NO_LOT[[#This Row],[Revenue]]&lt;0,"Lost on Sale","Normal Revenue")</f>
        <v>Normal Revenue</v>
      </c>
      <c r="X68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7">
        <f>IF(SalesLineItems__NO_LOT[[#This Row],[SOP_Type]]="Return",SalesLineItems__NO_LOT[[#This Row],[Extended_Cost]]*-1,SalesLineItems__NO_LOT[[#This Row],[Extended_Price]])</f>
        <v>1220.6300000000001</v>
      </c>
      <c r="Z6817">
        <f>MONTH(SalesLineItems__NO_LOT[[#This Row],[Requested_Ship_Date]])</f>
        <v>1</v>
      </c>
      <c r="AA6817">
        <f>YEAR(SalesLineItems__NO_LOT[[#This Row],[Requested_Ship_Date]])</f>
        <v>2022</v>
      </c>
      <c r="AV6817"/>
      <c r="AX6817"/>
      <c r="AZ6817"/>
      <c r="BC6817"/>
      <c r="BF6817"/>
    </row>
    <row r="6818" spans="1:58" x14ac:dyDescent="0.2">
      <c r="A6818" t="s">
        <v>973</v>
      </c>
      <c r="B6818" s="11" t="s">
        <v>22</v>
      </c>
      <c r="C6818" s="11" t="s">
        <v>969</v>
      </c>
      <c r="D6818" s="11" t="s">
        <v>974</v>
      </c>
      <c r="E6818" s="11" t="s">
        <v>27</v>
      </c>
      <c r="F6818">
        <v>1</v>
      </c>
      <c r="G6818" s="11" t="s">
        <v>15</v>
      </c>
      <c r="H6818">
        <v>0</v>
      </c>
      <c r="I6818">
        <v>100</v>
      </c>
      <c r="J6818">
        <v>0</v>
      </c>
      <c r="K6818">
        <v>100</v>
      </c>
      <c r="L6818" s="11" t="s">
        <v>972</v>
      </c>
      <c r="M6818" s="7">
        <v>44574</v>
      </c>
      <c r="N6818" s="7">
        <v>44574</v>
      </c>
      <c r="O6818" s="11"/>
      <c r="P6818" s="11" t="s">
        <v>95</v>
      </c>
      <c r="Q6818">
        <v>3907.83</v>
      </c>
      <c r="R6818" s="11" t="s">
        <v>27</v>
      </c>
      <c r="S6818" s="11" t="s">
        <v>95</v>
      </c>
      <c r="T6818">
        <v>3907.83</v>
      </c>
      <c r="U6818">
        <f>SalesLineItems__NO_LOT[[#This Row],[ActualSales]]-SalesLineItems__NO_LOT[[#This Row],[Extended_Cost]]</f>
        <v>100</v>
      </c>
      <c r="V6818">
        <f>IFERROR(SalesLineItems__NO_LOT[[#This Row],[Revenue]]/SalesLineItems__NO_LOT[[#This Row],[Extended_Price]],0)</f>
        <v>1</v>
      </c>
      <c r="W6818" t="str">
        <f>IF(SalesLineItems__NO_LOT[[#This Row],[Revenue]]&lt;0,"Lost on Sale","Normal Revenue")</f>
        <v>Normal Revenue</v>
      </c>
      <c r="X68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8">
        <f>IF(SalesLineItems__NO_LOT[[#This Row],[SOP_Type]]="Return",SalesLineItems__NO_LOT[[#This Row],[Extended_Cost]]*-1,SalesLineItems__NO_LOT[[#This Row],[Extended_Price]])</f>
        <v>100</v>
      </c>
      <c r="Z6818">
        <f>MONTH(SalesLineItems__NO_LOT[[#This Row],[Requested_Ship_Date]])</f>
        <v>1</v>
      </c>
      <c r="AA6818">
        <f>YEAR(SalesLineItems__NO_LOT[[#This Row],[Requested_Ship_Date]])</f>
        <v>2022</v>
      </c>
      <c r="AV6818"/>
      <c r="AX6818"/>
      <c r="AZ6818"/>
      <c r="BC6818"/>
      <c r="BF6818"/>
    </row>
    <row r="6819" spans="1:58" x14ac:dyDescent="0.2">
      <c r="A6819" t="s">
        <v>975</v>
      </c>
      <c r="B6819" s="11" t="s">
        <v>22</v>
      </c>
      <c r="C6819" s="11" t="s">
        <v>969</v>
      </c>
      <c r="D6819" s="11" t="s">
        <v>976</v>
      </c>
      <c r="E6819" s="11" t="s">
        <v>977</v>
      </c>
      <c r="F6819">
        <v>184.8</v>
      </c>
      <c r="G6819" s="11" t="s">
        <v>9</v>
      </c>
      <c r="H6819">
        <v>1325.02</v>
      </c>
      <c r="I6819">
        <v>2587.1999999999998</v>
      </c>
      <c r="J6819">
        <v>7.17</v>
      </c>
      <c r="K6819">
        <v>14</v>
      </c>
      <c r="L6819" s="11" t="s">
        <v>972</v>
      </c>
      <c r="M6819" s="7">
        <v>44574</v>
      </c>
      <c r="N6819" s="7">
        <v>44574</v>
      </c>
      <c r="O6819" s="11" t="s">
        <v>11</v>
      </c>
      <c r="P6819" s="11" t="s">
        <v>95</v>
      </c>
      <c r="Q6819">
        <v>3907.83</v>
      </c>
      <c r="R6819" s="11" t="s">
        <v>27</v>
      </c>
      <c r="S6819" s="11" t="s">
        <v>95</v>
      </c>
      <c r="T6819">
        <v>3907.83</v>
      </c>
      <c r="U6819">
        <f>SalesLineItems__NO_LOT[[#This Row],[ActualSales]]-SalesLineItems__NO_LOT[[#This Row],[Extended_Cost]]</f>
        <v>1262.1799999999998</v>
      </c>
      <c r="V6819">
        <f>IFERROR(SalesLineItems__NO_LOT[[#This Row],[Revenue]]/SalesLineItems__NO_LOT[[#This Row],[Extended_Price]],0)</f>
        <v>0.48785559678416818</v>
      </c>
      <c r="W6819" t="str">
        <f>IF(SalesLineItems__NO_LOT[[#This Row],[Revenue]]&lt;0,"Lost on Sale","Normal Revenue")</f>
        <v>Normal Revenue</v>
      </c>
      <c r="X68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19">
        <f>IF(SalesLineItems__NO_LOT[[#This Row],[SOP_Type]]="Return",SalesLineItems__NO_LOT[[#This Row],[Extended_Cost]]*-1,SalesLineItems__NO_LOT[[#This Row],[Extended_Price]])</f>
        <v>2587.1999999999998</v>
      </c>
      <c r="Z6819">
        <f>MONTH(SalesLineItems__NO_LOT[[#This Row],[Requested_Ship_Date]])</f>
        <v>1</v>
      </c>
      <c r="AA6819">
        <f>YEAR(SalesLineItems__NO_LOT[[#This Row],[Requested_Ship_Date]])</f>
        <v>2022</v>
      </c>
      <c r="AV6819"/>
      <c r="AX6819"/>
      <c r="AZ6819"/>
      <c r="BC6819"/>
      <c r="BF6819"/>
    </row>
    <row r="6820" spans="1:58" x14ac:dyDescent="0.2">
      <c r="A6820" t="s">
        <v>978</v>
      </c>
      <c r="B6820" s="11" t="s">
        <v>22</v>
      </c>
      <c r="C6820" s="11" t="s">
        <v>979</v>
      </c>
      <c r="D6820" s="11" t="s">
        <v>66</v>
      </c>
      <c r="E6820" s="11" t="s">
        <v>67</v>
      </c>
      <c r="F6820">
        <v>2000</v>
      </c>
      <c r="G6820" s="11" t="s">
        <v>68</v>
      </c>
      <c r="H6820">
        <v>27739.4</v>
      </c>
      <c r="I6820">
        <v>29120</v>
      </c>
      <c r="J6820">
        <v>13.87</v>
      </c>
      <c r="K6820">
        <v>14.56</v>
      </c>
      <c r="L6820" s="11" t="s">
        <v>69</v>
      </c>
      <c r="M6820" s="7">
        <v>44574</v>
      </c>
      <c r="N6820" s="7">
        <v>44574</v>
      </c>
      <c r="O6820" s="11" t="s">
        <v>70</v>
      </c>
      <c r="P6820" s="11" t="s">
        <v>95</v>
      </c>
      <c r="Q6820">
        <v>320188.32</v>
      </c>
      <c r="R6820" s="11" t="s">
        <v>52</v>
      </c>
      <c r="S6820" s="11" t="s">
        <v>95</v>
      </c>
      <c r="T6820">
        <v>8464367.5299999993</v>
      </c>
      <c r="U6820">
        <f>SalesLineItems__NO_LOT[[#This Row],[ActualSales]]-SalesLineItems__NO_LOT[[#This Row],[Extended_Cost]]</f>
        <v>1380.5999999999985</v>
      </c>
      <c r="V6820">
        <f>IFERROR(SalesLineItems__NO_LOT[[#This Row],[Revenue]]/SalesLineItems__NO_LOT[[#This Row],[Extended_Price]],0)</f>
        <v>4.7410714285714237E-2</v>
      </c>
      <c r="W6820" t="str">
        <f>IF(SalesLineItems__NO_LOT[[#This Row],[Revenue]]&lt;0,"Lost on Sale","Normal Revenue")</f>
        <v>Normal Revenue</v>
      </c>
      <c r="X68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20">
        <f>IF(SalesLineItems__NO_LOT[[#This Row],[SOP_Type]]="Return",SalesLineItems__NO_LOT[[#This Row],[Extended_Cost]]*-1,SalesLineItems__NO_LOT[[#This Row],[Extended_Price]])</f>
        <v>29120</v>
      </c>
      <c r="Z6820">
        <f>MONTH(SalesLineItems__NO_LOT[[#This Row],[Requested_Ship_Date]])</f>
        <v>1</v>
      </c>
      <c r="AA6820">
        <f>YEAR(SalesLineItems__NO_LOT[[#This Row],[Requested_Ship_Date]])</f>
        <v>2022</v>
      </c>
      <c r="AV6820"/>
      <c r="AX6820"/>
      <c r="AZ6820"/>
      <c r="BC6820"/>
      <c r="BF6820"/>
    </row>
    <row r="6821" spans="1:58" x14ac:dyDescent="0.2">
      <c r="A6821" t="s">
        <v>980</v>
      </c>
      <c r="B6821" s="11" t="s">
        <v>22</v>
      </c>
      <c r="C6821" s="11" t="s">
        <v>979</v>
      </c>
      <c r="D6821" s="11" t="s">
        <v>13</v>
      </c>
      <c r="E6821" s="11" t="s">
        <v>14</v>
      </c>
      <c r="F6821">
        <v>1</v>
      </c>
      <c r="G6821" s="11" t="s">
        <v>15</v>
      </c>
      <c r="H6821">
        <v>0</v>
      </c>
      <c r="I6821">
        <v>1.5</v>
      </c>
      <c r="J6821">
        <v>0</v>
      </c>
      <c r="K6821">
        <v>1.5</v>
      </c>
      <c r="L6821" s="11" t="s">
        <v>69</v>
      </c>
      <c r="M6821" s="7">
        <v>44574</v>
      </c>
      <c r="N6821" s="7">
        <v>44574</v>
      </c>
      <c r="O6821" s="11" t="s">
        <v>16</v>
      </c>
      <c r="P6821" s="11" t="s">
        <v>95</v>
      </c>
      <c r="Q6821">
        <v>320188.32</v>
      </c>
      <c r="R6821" s="11" t="s">
        <v>52</v>
      </c>
      <c r="S6821" s="11" t="s">
        <v>95</v>
      </c>
      <c r="T6821">
        <v>8464367.5299999993</v>
      </c>
      <c r="U6821">
        <f>SalesLineItems__NO_LOT[[#This Row],[ActualSales]]-SalesLineItems__NO_LOT[[#This Row],[Extended_Cost]]</f>
        <v>1.5</v>
      </c>
      <c r="V6821">
        <f>IFERROR(SalesLineItems__NO_LOT[[#This Row],[Revenue]]/SalesLineItems__NO_LOT[[#This Row],[Extended_Price]],0)</f>
        <v>1</v>
      </c>
      <c r="W6821" t="str">
        <f>IF(SalesLineItems__NO_LOT[[#This Row],[Revenue]]&lt;0,"Lost on Sale","Normal Revenue")</f>
        <v>Normal Revenue</v>
      </c>
      <c r="X68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1">
        <f>IF(SalesLineItems__NO_LOT[[#This Row],[SOP_Type]]="Return",SalesLineItems__NO_LOT[[#This Row],[Extended_Cost]]*-1,SalesLineItems__NO_LOT[[#This Row],[Extended_Price]])</f>
        <v>1.5</v>
      </c>
      <c r="Z6821">
        <f>MONTH(SalesLineItems__NO_LOT[[#This Row],[Requested_Ship_Date]])</f>
        <v>1</v>
      </c>
      <c r="AA6821">
        <f>YEAR(SalesLineItems__NO_LOT[[#This Row],[Requested_Ship_Date]])</f>
        <v>2022</v>
      </c>
      <c r="AV6821"/>
      <c r="AX6821"/>
      <c r="AZ6821"/>
      <c r="BC6821"/>
      <c r="BF6821"/>
    </row>
    <row r="6822" spans="1:58" x14ac:dyDescent="0.2">
      <c r="A6822" t="s">
        <v>981</v>
      </c>
      <c r="B6822" s="11" t="s">
        <v>22</v>
      </c>
      <c r="C6822" s="11" t="s">
        <v>982</v>
      </c>
      <c r="D6822" s="11" t="s">
        <v>580</v>
      </c>
      <c r="E6822" s="11" t="s">
        <v>581</v>
      </c>
      <c r="F6822">
        <v>500</v>
      </c>
      <c r="G6822" s="11" t="s">
        <v>9</v>
      </c>
      <c r="H6822">
        <v>2985</v>
      </c>
      <c r="I6822">
        <v>5675</v>
      </c>
      <c r="J6822">
        <v>5.97</v>
      </c>
      <c r="K6822">
        <v>11.35</v>
      </c>
      <c r="L6822" s="11" t="s">
        <v>100</v>
      </c>
      <c r="M6822" s="7">
        <v>44574</v>
      </c>
      <c r="N6822" s="7">
        <v>44574</v>
      </c>
      <c r="O6822" s="11" t="s">
        <v>11</v>
      </c>
      <c r="P6822" s="11" t="s">
        <v>95</v>
      </c>
      <c r="Q6822">
        <v>160606.39999999999</v>
      </c>
      <c r="R6822" s="11" t="s">
        <v>12</v>
      </c>
      <c r="S6822" s="11" t="s">
        <v>95</v>
      </c>
      <c r="T6822">
        <v>7852497.2199999997</v>
      </c>
      <c r="U6822">
        <f>SalesLineItems__NO_LOT[[#This Row],[ActualSales]]-SalesLineItems__NO_LOT[[#This Row],[Extended_Cost]]</f>
        <v>2690</v>
      </c>
      <c r="V6822">
        <f>IFERROR(SalesLineItems__NO_LOT[[#This Row],[Revenue]]/SalesLineItems__NO_LOT[[#This Row],[Extended_Price]],0)</f>
        <v>0.47400881057268723</v>
      </c>
      <c r="W6822" t="str">
        <f>IF(SalesLineItems__NO_LOT[[#This Row],[Revenue]]&lt;0,"Lost on Sale","Normal Revenue")</f>
        <v>Normal Revenue</v>
      </c>
      <c r="X68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2">
        <f>IF(SalesLineItems__NO_LOT[[#This Row],[SOP_Type]]="Return",SalesLineItems__NO_LOT[[#This Row],[Extended_Cost]]*-1,SalesLineItems__NO_LOT[[#This Row],[Extended_Price]])</f>
        <v>5675</v>
      </c>
      <c r="Z6822">
        <f>MONTH(SalesLineItems__NO_LOT[[#This Row],[Requested_Ship_Date]])</f>
        <v>1</v>
      </c>
      <c r="AA6822">
        <f>YEAR(SalesLineItems__NO_LOT[[#This Row],[Requested_Ship_Date]])</f>
        <v>2022</v>
      </c>
      <c r="AV6822"/>
      <c r="AX6822"/>
      <c r="AZ6822"/>
      <c r="BC6822"/>
      <c r="BF6822"/>
    </row>
    <row r="6823" spans="1:58" x14ac:dyDescent="0.2">
      <c r="A6823" t="s">
        <v>983</v>
      </c>
      <c r="B6823" s="11" t="s">
        <v>22</v>
      </c>
      <c r="C6823" s="11" t="s">
        <v>982</v>
      </c>
      <c r="D6823" s="11" t="s">
        <v>583</v>
      </c>
      <c r="E6823" s="11" t="s">
        <v>584</v>
      </c>
      <c r="F6823">
        <v>644.48</v>
      </c>
      <c r="G6823" s="11" t="s">
        <v>9</v>
      </c>
      <c r="H6823">
        <v>3035.5</v>
      </c>
      <c r="I6823">
        <v>4575.8100000000004</v>
      </c>
      <c r="J6823">
        <v>4.71</v>
      </c>
      <c r="K6823">
        <v>7.1</v>
      </c>
      <c r="L6823" s="11" t="s">
        <v>100</v>
      </c>
      <c r="M6823" s="7">
        <v>44574</v>
      </c>
      <c r="N6823" s="7">
        <v>44574</v>
      </c>
      <c r="O6823" s="11" t="s">
        <v>40</v>
      </c>
      <c r="P6823" s="11" t="s">
        <v>95</v>
      </c>
      <c r="Q6823">
        <v>160606.39999999999</v>
      </c>
      <c r="R6823" s="11" t="s">
        <v>12</v>
      </c>
      <c r="S6823" s="11" t="s">
        <v>95</v>
      </c>
      <c r="T6823">
        <v>7852497.2199999997</v>
      </c>
      <c r="U6823">
        <f>SalesLineItems__NO_LOT[[#This Row],[ActualSales]]-SalesLineItems__NO_LOT[[#This Row],[Extended_Cost]]</f>
        <v>1540.3100000000004</v>
      </c>
      <c r="V6823">
        <f>IFERROR(SalesLineItems__NO_LOT[[#This Row],[Revenue]]/SalesLineItems__NO_LOT[[#This Row],[Extended_Price]],0)</f>
        <v>0.33662018309326658</v>
      </c>
      <c r="W6823" t="str">
        <f>IF(SalesLineItems__NO_LOT[[#This Row],[Revenue]]&lt;0,"Lost on Sale","Normal Revenue")</f>
        <v>Normal Revenue</v>
      </c>
      <c r="X68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3">
        <f>IF(SalesLineItems__NO_LOT[[#This Row],[SOP_Type]]="Return",SalesLineItems__NO_LOT[[#This Row],[Extended_Cost]]*-1,SalesLineItems__NO_LOT[[#This Row],[Extended_Price]])</f>
        <v>4575.8100000000004</v>
      </c>
      <c r="Z6823">
        <f>MONTH(SalesLineItems__NO_LOT[[#This Row],[Requested_Ship_Date]])</f>
        <v>1</v>
      </c>
      <c r="AA6823">
        <f>YEAR(SalesLineItems__NO_LOT[[#This Row],[Requested_Ship_Date]])</f>
        <v>2022</v>
      </c>
      <c r="AV6823"/>
      <c r="AX6823"/>
      <c r="AZ6823"/>
      <c r="BC6823"/>
      <c r="BF6823"/>
    </row>
    <row r="6824" spans="1:58" x14ac:dyDescent="0.2">
      <c r="A6824" t="s">
        <v>984</v>
      </c>
      <c r="B6824" s="11" t="s">
        <v>22</v>
      </c>
      <c r="C6824" s="11" t="s">
        <v>982</v>
      </c>
      <c r="D6824" s="11" t="s">
        <v>38</v>
      </c>
      <c r="E6824" s="11" t="s">
        <v>39</v>
      </c>
      <c r="F6824">
        <v>2200</v>
      </c>
      <c r="G6824" s="11" t="s">
        <v>9</v>
      </c>
      <c r="H6824">
        <v>9284</v>
      </c>
      <c r="I6824">
        <v>12782</v>
      </c>
      <c r="J6824">
        <v>4.22</v>
      </c>
      <c r="K6824">
        <v>5.81</v>
      </c>
      <c r="L6824" s="11" t="s">
        <v>100</v>
      </c>
      <c r="M6824" s="7">
        <v>44574</v>
      </c>
      <c r="N6824" s="7">
        <v>44574</v>
      </c>
      <c r="O6824" s="11" t="s">
        <v>40</v>
      </c>
      <c r="P6824" s="11" t="s">
        <v>95</v>
      </c>
      <c r="Q6824">
        <v>160606.39999999999</v>
      </c>
      <c r="R6824" s="11" t="s">
        <v>12</v>
      </c>
      <c r="S6824" s="11" t="s">
        <v>95</v>
      </c>
      <c r="T6824">
        <v>7852497.2199999997</v>
      </c>
      <c r="U6824">
        <f>SalesLineItems__NO_LOT[[#This Row],[ActualSales]]-SalesLineItems__NO_LOT[[#This Row],[Extended_Cost]]</f>
        <v>3498</v>
      </c>
      <c r="V6824">
        <f>IFERROR(SalesLineItems__NO_LOT[[#This Row],[Revenue]]/SalesLineItems__NO_LOT[[#This Row],[Extended_Price]],0)</f>
        <v>0.27366609294320138</v>
      </c>
      <c r="W6824" t="str">
        <f>IF(SalesLineItems__NO_LOT[[#This Row],[Revenue]]&lt;0,"Lost on Sale","Normal Revenue")</f>
        <v>Normal Revenue</v>
      </c>
      <c r="X68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24">
        <f>IF(SalesLineItems__NO_LOT[[#This Row],[SOP_Type]]="Return",SalesLineItems__NO_LOT[[#This Row],[Extended_Cost]]*-1,SalesLineItems__NO_LOT[[#This Row],[Extended_Price]])</f>
        <v>12782</v>
      </c>
      <c r="Z6824">
        <f>MONTH(SalesLineItems__NO_LOT[[#This Row],[Requested_Ship_Date]])</f>
        <v>1</v>
      </c>
      <c r="AA6824">
        <f>YEAR(SalesLineItems__NO_LOT[[#This Row],[Requested_Ship_Date]])</f>
        <v>2022</v>
      </c>
      <c r="AV6824"/>
      <c r="AX6824"/>
      <c r="AZ6824"/>
      <c r="BC6824"/>
      <c r="BF6824"/>
    </row>
    <row r="6825" spans="1:58" x14ac:dyDescent="0.2">
      <c r="A6825" t="s">
        <v>985</v>
      </c>
      <c r="B6825" s="11" t="s">
        <v>22</v>
      </c>
      <c r="C6825" s="11" t="s">
        <v>982</v>
      </c>
      <c r="D6825" s="11" t="s">
        <v>986</v>
      </c>
      <c r="E6825" s="11" t="s">
        <v>987</v>
      </c>
      <c r="F6825">
        <v>292.8</v>
      </c>
      <c r="G6825" s="11" t="s">
        <v>9</v>
      </c>
      <c r="H6825">
        <v>3159.31</v>
      </c>
      <c r="I6825">
        <v>5451.94</v>
      </c>
      <c r="J6825">
        <v>10.79</v>
      </c>
      <c r="K6825">
        <v>18.62</v>
      </c>
      <c r="L6825" s="11" t="s">
        <v>100</v>
      </c>
      <c r="M6825" s="7">
        <v>44574</v>
      </c>
      <c r="N6825" s="7">
        <v>44574</v>
      </c>
      <c r="O6825" s="11" t="s">
        <v>11</v>
      </c>
      <c r="P6825" s="11" t="s">
        <v>95</v>
      </c>
      <c r="Q6825">
        <v>160606.39999999999</v>
      </c>
      <c r="R6825" s="11" t="s">
        <v>12</v>
      </c>
      <c r="S6825" s="11" t="s">
        <v>95</v>
      </c>
      <c r="T6825">
        <v>7852497.2199999997</v>
      </c>
      <c r="U6825">
        <f>SalesLineItems__NO_LOT[[#This Row],[ActualSales]]-SalesLineItems__NO_LOT[[#This Row],[Extended_Cost]]</f>
        <v>2292.6299999999997</v>
      </c>
      <c r="V6825">
        <f>IFERROR(SalesLineItems__NO_LOT[[#This Row],[Revenue]]/SalesLineItems__NO_LOT[[#This Row],[Extended_Price]],0)</f>
        <v>0.42051636665113701</v>
      </c>
      <c r="W6825" t="str">
        <f>IF(SalesLineItems__NO_LOT[[#This Row],[Revenue]]&lt;0,"Lost on Sale","Normal Revenue")</f>
        <v>Normal Revenue</v>
      </c>
      <c r="X68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5">
        <f>IF(SalesLineItems__NO_LOT[[#This Row],[SOP_Type]]="Return",SalesLineItems__NO_LOT[[#This Row],[Extended_Cost]]*-1,SalesLineItems__NO_LOT[[#This Row],[Extended_Price]])</f>
        <v>5451.94</v>
      </c>
      <c r="Z6825">
        <f>MONTH(SalesLineItems__NO_LOT[[#This Row],[Requested_Ship_Date]])</f>
        <v>1</v>
      </c>
      <c r="AA6825">
        <f>YEAR(SalesLineItems__NO_LOT[[#This Row],[Requested_Ship_Date]])</f>
        <v>2022</v>
      </c>
      <c r="AV6825"/>
      <c r="AX6825"/>
      <c r="AZ6825"/>
      <c r="BC6825"/>
      <c r="BF6825"/>
    </row>
    <row r="6826" spans="1:58" x14ac:dyDescent="0.2">
      <c r="A6826" t="s">
        <v>988</v>
      </c>
      <c r="B6826" s="11" t="s">
        <v>22</v>
      </c>
      <c r="C6826" s="11" t="s">
        <v>982</v>
      </c>
      <c r="D6826" s="11" t="s">
        <v>989</v>
      </c>
      <c r="E6826" s="11" t="s">
        <v>990</v>
      </c>
      <c r="F6826">
        <v>594</v>
      </c>
      <c r="G6826" s="11" t="s">
        <v>9</v>
      </c>
      <c r="H6826">
        <v>5494.5</v>
      </c>
      <c r="I6826">
        <v>8304.1200000000008</v>
      </c>
      <c r="J6826">
        <v>9.25</v>
      </c>
      <c r="K6826">
        <v>13.98</v>
      </c>
      <c r="L6826" s="11" t="s">
        <v>100</v>
      </c>
      <c r="M6826" s="7">
        <v>44574</v>
      </c>
      <c r="N6826" s="7">
        <v>44574</v>
      </c>
      <c r="O6826" s="11" t="s">
        <v>11</v>
      </c>
      <c r="P6826" s="11" t="s">
        <v>95</v>
      </c>
      <c r="Q6826">
        <v>160606.39999999999</v>
      </c>
      <c r="R6826" s="11" t="s">
        <v>12</v>
      </c>
      <c r="S6826" s="11" t="s">
        <v>95</v>
      </c>
      <c r="T6826">
        <v>7852497.2199999997</v>
      </c>
      <c r="U6826">
        <f>SalesLineItems__NO_LOT[[#This Row],[ActualSales]]-SalesLineItems__NO_LOT[[#This Row],[Extended_Cost]]</f>
        <v>2809.6200000000008</v>
      </c>
      <c r="V6826">
        <f>IFERROR(SalesLineItems__NO_LOT[[#This Row],[Revenue]]/SalesLineItems__NO_LOT[[#This Row],[Extended_Price]],0)</f>
        <v>0.33834048640915598</v>
      </c>
      <c r="W6826" t="str">
        <f>IF(SalesLineItems__NO_LOT[[#This Row],[Revenue]]&lt;0,"Lost on Sale","Normal Revenue")</f>
        <v>Normal Revenue</v>
      </c>
      <c r="X68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6">
        <f>IF(SalesLineItems__NO_LOT[[#This Row],[SOP_Type]]="Return",SalesLineItems__NO_LOT[[#This Row],[Extended_Cost]]*-1,SalesLineItems__NO_LOT[[#This Row],[Extended_Price]])</f>
        <v>8304.1200000000008</v>
      </c>
      <c r="Z6826">
        <f>MONTH(SalesLineItems__NO_LOT[[#This Row],[Requested_Ship_Date]])</f>
        <v>1</v>
      </c>
      <c r="AA6826">
        <f>YEAR(SalesLineItems__NO_LOT[[#This Row],[Requested_Ship_Date]])</f>
        <v>2022</v>
      </c>
      <c r="AV6826"/>
      <c r="AX6826"/>
      <c r="AZ6826"/>
      <c r="BC6826"/>
      <c r="BF6826"/>
    </row>
    <row r="6827" spans="1:58" x14ac:dyDescent="0.2">
      <c r="A6827" t="s">
        <v>991</v>
      </c>
      <c r="B6827" s="11" t="s">
        <v>22</v>
      </c>
      <c r="C6827" s="11" t="s">
        <v>982</v>
      </c>
      <c r="D6827" s="11" t="s">
        <v>992</v>
      </c>
      <c r="E6827" s="11" t="s">
        <v>993</v>
      </c>
      <c r="F6827">
        <v>218.57</v>
      </c>
      <c r="G6827" s="11" t="s">
        <v>9</v>
      </c>
      <c r="H6827">
        <v>1632.72</v>
      </c>
      <c r="I6827">
        <v>2458.91</v>
      </c>
      <c r="J6827">
        <v>7.47</v>
      </c>
      <c r="K6827">
        <v>11.25</v>
      </c>
      <c r="L6827" s="11" t="s">
        <v>100</v>
      </c>
      <c r="M6827" s="7">
        <v>44574</v>
      </c>
      <c r="N6827" s="7">
        <v>44574</v>
      </c>
      <c r="O6827" s="11" t="s">
        <v>40</v>
      </c>
      <c r="P6827" s="11" t="s">
        <v>95</v>
      </c>
      <c r="Q6827">
        <v>160606.39999999999</v>
      </c>
      <c r="R6827" s="11" t="s">
        <v>12</v>
      </c>
      <c r="S6827" s="11" t="s">
        <v>95</v>
      </c>
      <c r="T6827">
        <v>7852497.2199999997</v>
      </c>
      <c r="U6827">
        <f>SalesLineItems__NO_LOT[[#This Row],[ActualSales]]-SalesLineItems__NO_LOT[[#This Row],[Extended_Cost]]</f>
        <v>826.18999999999983</v>
      </c>
      <c r="V6827">
        <f>IFERROR(SalesLineItems__NO_LOT[[#This Row],[Revenue]]/SalesLineItems__NO_LOT[[#This Row],[Extended_Price]],0)</f>
        <v>0.33599847086717283</v>
      </c>
      <c r="W6827" t="str">
        <f>IF(SalesLineItems__NO_LOT[[#This Row],[Revenue]]&lt;0,"Lost on Sale","Normal Revenue")</f>
        <v>Normal Revenue</v>
      </c>
      <c r="X68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7">
        <f>IF(SalesLineItems__NO_LOT[[#This Row],[SOP_Type]]="Return",SalesLineItems__NO_LOT[[#This Row],[Extended_Cost]]*-1,SalesLineItems__NO_LOT[[#This Row],[Extended_Price]])</f>
        <v>2458.91</v>
      </c>
      <c r="Z6827">
        <f>MONTH(SalesLineItems__NO_LOT[[#This Row],[Requested_Ship_Date]])</f>
        <v>1</v>
      </c>
      <c r="AA6827">
        <f>YEAR(SalesLineItems__NO_LOT[[#This Row],[Requested_Ship_Date]])</f>
        <v>2022</v>
      </c>
      <c r="AV6827"/>
      <c r="AX6827"/>
      <c r="AZ6827"/>
      <c r="BC6827"/>
      <c r="BF6827"/>
    </row>
    <row r="6828" spans="1:58" x14ac:dyDescent="0.2">
      <c r="A6828" t="s">
        <v>994</v>
      </c>
      <c r="B6828" s="11" t="s">
        <v>22</v>
      </c>
      <c r="C6828" s="11" t="s">
        <v>982</v>
      </c>
      <c r="D6828" s="11" t="s">
        <v>13</v>
      </c>
      <c r="E6828" s="11" t="s">
        <v>14</v>
      </c>
      <c r="F6828">
        <v>1</v>
      </c>
      <c r="G6828" s="11" t="s">
        <v>15</v>
      </c>
      <c r="H6828">
        <v>0</v>
      </c>
      <c r="I6828">
        <v>1.5</v>
      </c>
      <c r="J6828">
        <v>0</v>
      </c>
      <c r="K6828">
        <v>1.5</v>
      </c>
      <c r="L6828" s="11" t="s">
        <v>100</v>
      </c>
      <c r="M6828" s="7">
        <v>44574</v>
      </c>
      <c r="N6828" s="7">
        <v>44574</v>
      </c>
      <c r="O6828" s="11" t="s">
        <v>16</v>
      </c>
      <c r="P6828" s="11" t="s">
        <v>95</v>
      </c>
      <c r="Q6828">
        <v>160606.39999999999</v>
      </c>
      <c r="R6828" s="11" t="s">
        <v>12</v>
      </c>
      <c r="S6828" s="11" t="s">
        <v>95</v>
      </c>
      <c r="T6828">
        <v>7852497.2199999997</v>
      </c>
      <c r="U6828">
        <f>SalesLineItems__NO_LOT[[#This Row],[ActualSales]]-SalesLineItems__NO_LOT[[#This Row],[Extended_Cost]]</f>
        <v>1.5</v>
      </c>
      <c r="V6828">
        <f>IFERROR(SalesLineItems__NO_LOT[[#This Row],[Revenue]]/SalesLineItems__NO_LOT[[#This Row],[Extended_Price]],0)</f>
        <v>1</v>
      </c>
      <c r="W6828" t="str">
        <f>IF(SalesLineItems__NO_LOT[[#This Row],[Revenue]]&lt;0,"Lost on Sale","Normal Revenue")</f>
        <v>Normal Revenue</v>
      </c>
      <c r="X68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8">
        <f>IF(SalesLineItems__NO_LOT[[#This Row],[SOP_Type]]="Return",SalesLineItems__NO_LOT[[#This Row],[Extended_Cost]]*-1,SalesLineItems__NO_LOT[[#This Row],[Extended_Price]])</f>
        <v>1.5</v>
      </c>
      <c r="Z6828">
        <f>MONTH(SalesLineItems__NO_LOT[[#This Row],[Requested_Ship_Date]])</f>
        <v>1</v>
      </c>
      <c r="AA6828">
        <f>YEAR(SalesLineItems__NO_LOT[[#This Row],[Requested_Ship_Date]])</f>
        <v>2022</v>
      </c>
      <c r="AV6828"/>
      <c r="AX6828"/>
      <c r="AZ6828"/>
      <c r="BC6828"/>
      <c r="BF6828"/>
    </row>
    <row r="6829" spans="1:58" x14ac:dyDescent="0.2">
      <c r="A6829" t="s">
        <v>995</v>
      </c>
      <c r="B6829" s="11" t="s">
        <v>22</v>
      </c>
      <c r="C6829" s="11" t="s">
        <v>996</v>
      </c>
      <c r="D6829" s="11" t="s">
        <v>318</v>
      </c>
      <c r="E6829" s="11" t="s">
        <v>319</v>
      </c>
      <c r="F6829">
        <v>25</v>
      </c>
      <c r="G6829" s="11" t="s">
        <v>9</v>
      </c>
      <c r="H6829">
        <v>413.25</v>
      </c>
      <c r="I6829">
        <v>600.5</v>
      </c>
      <c r="J6829">
        <v>16.53</v>
      </c>
      <c r="K6829">
        <v>24.02</v>
      </c>
      <c r="L6829" s="11" t="s">
        <v>34</v>
      </c>
      <c r="M6829" s="7">
        <v>44574</v>
      </c>
      <c r="N6829" s="7">
        <v>44574</v>
      </c>
      <c r="O6829" s="11" t="s">
        <v>21</v>
      </c>
      <c r="P6829" s="11" t="s">
        <v>95</v>
      </c>
      <c r="Q6829">
        <v>2004.8</v>
      </c>
      <c r="R6829" s="11" t="s">
        <v>12</v>
      </c>
      <c r="S6829" s="11" t="s">
        <v>95</v>
      </c>
      <c r="T6829">
        <v>597569.38</v>
      </c>
      <c r="U6829">
        <f>SalesLineItems__NO_LOT[[#This Row],[ActualSales]]-SalesLineItems__NO_LOT[[#This Row],[Extended_Cost]]</f>
        <v>187.25</v>
      </c>
      <c r="V6829">
        <f>IFERROR(SalesLineItems__NO_LOT[[#This Row],[Revenue]]/SalesLineItems__NO_LOT[[#This Row],[Extended_Price]],0)</f>
        <v>0.31182348043297253</v>
      </c>
      <c r="W6829" t="str">
        <f>IF(SalesLineItems__NO_LOT[[#This Row],[Revenue]]&lt;0,"Lost on Sale","Normal Revenue")</f>
        <v>Normal Revenue</v>
      </c>
      <c r="X68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29">
        <f>IF(SalesLineItems__NO_LOT[[#This Row],[SOP_Type]]="Return",SalesLineItems__NO_LOT[[#This Row],[Extended_Cost]]*-1,SalesLineItems__NO_LOT[[#This Row],[Extended_Price]])</f>
        <v>600.5</v>
      </c>
      <c r="Z6829">
        <f>MONTH(SalesLineItems__NO_LOT[[#This Row],[Requested_Ship_Date]])</f>
        <v>1</v>
      </c>
      <c r="AA6829">
        <f>YEAR(SalesLineItems__NO_LOT[[#This Row],[Requested_Ship_Date]])</f>
        <v>2022</v>
      </c>
      <c r="AV6829"/>
      <c r="AX6829"/>
      <c r="AZ6829"/>
      <c r="BC6829"/>
      <c r="BF6829"/>
    </row>
    <row r="6830" spans="1:58" x14ac:dyDescent="0.2">
      <c r="A6830" t="s">
        <v>997</v>
      </c>
      <c r="B6830" s="11" t="s">
        <v>22</v>
      </c>
      <c r="C6830" s="11" t="s">
        <v>998</v>
      </c>
      <c r="D6830" s="11" t="s">
        <v>999</v>
      </c>
      <c r="E6830" s="11" t="s">
        <v>1000</v>
      </c>
      <c r="F6830">
        <v>55</v>
      </c>
      <c r="G6830" s="11" t="s">
        <v>9</v>
      </c>
      <c r="H6830">
        <v>1164.3499999999999</v>
      </c>
      <c r="I6830">
        <v>1179.2</v>
      </c>
      <c r="J6830">
        <v>21.17</v>
      </c>
      <c r="K6830">
        <v>21.44</v>
      </c>
      <c r="L6830" s="11" t="s">
        <v>874</v>
      </c>
      <c r="M6830" s="7">
        <v>44574</v>
      </c>
      <c r="N6830" s="7">
        <v>44574</v>
      </c>
      <c r="O6830" s="11" t="s">
        <v>317</v>
      </c>
      <c r="P6830" s="11" t="s">
        <v>95</v>
      </c>
      <c r="Q6830">
        <v>0</v>
      </c>
      <c r="R6830" s="11" t="s">
        <v>27</v>
      </c>
      <c r="S6830" s="11" t="s">
        <v>95</v>
      </c>
      <c r="T6830">
        <v>1278.3499999999999</v>
      </c>
      <c r="U6830">
        <f>SalesLineItems__NO_LOT[[#This Row],[ActualSales]]-SalesLineItems__NO_LOT[[#This Row],[Extended_Cost]]</f>
        <v>14.850000000000136</v>
      </c>
      <c r="V6830">
        <f>IFERROR(SalesLineItems__NO_LOT[[#This Row],[Revenue]]/SalesLineItems__NO_LOT[[#This Row],[Extended_Price]],0)</f>
        <v>1.2593283582089667E-2</v>
      </c>
      <c r="W6830" t="str">
        <f>IF(SalesLineItems__NO_LOT[[#This Row],[Revenue]]&lt;0,"Lost on Sale","Normal Revenue")</f>
        <v>Normal Revenue</v>
      </c>
      <c r="X68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30">
        <f>IF(SalesLineItems__NO_LOT[[#This Row],[SOP_Type]]="Return",SalesLineItems__NO_LOT[[#This Row],[Extended_Cost]]*-1,SalesLineItems__NO_LOT[[#This Row],[Extended_Price]])</f>
        <v>1179.2</v>
      </c>
      <c r="Z6830">
        <f>MONTH(SalesLineItems__NO_LOT[[#This Row],[Requested_Ship_Date]])</f>
        <v>1</v>
      </c>
      <c r="AA6830">
        <f>YEAR(SalesLineItems__NO_LOT[[#This Row],[Requested_Ship_Date]])</f>
        <v>2022</v>
      </c>
      <c r="AV6830"/>
      <c r="AX6830"/>
      <c r="AZ6830"/>
      <c r="BC6830"/>
      <c r="BF6830"/>
    </row>
    <row r="6831" spans="1:58" x14ac:dyDescent="0.2">
      <c r="A6831" t="s">
        <v>1001</v>
      </c>
      <c r="B6831" s="11" t="s">
        <v>22</v>
      </c>
      <c r="C6831" s="11" t="s">
        <v>998</v>
      </c>
      <c r="D6831" s="11" t="s">
        <v>1002</v>
      </c>
      <c r="E6831" s="11" t="s">
        <v>1003</v>
      </c>
      <c r="F6831">
        <v>5</v>
      </c>
      <c r="G6831" s="11" t="s">
        <v>9</v>
      </c>
      <c r="H6831">
        <v>93.85</v>
      </c>
      <c r="I6831">
        <v>99.15</v>
      </c>
      <c r="J6831">
        <v>18.77</v>
      </c>
      <c r="K6831">
        <v>19.829999999999998</v>
      </c>
      <c r="L6831" s="11" t="s">
        <v>874</v>
      </c>
      <c r="M6831" s="7">
        <v>44574</v>
      </c>
      <c r="N6831" s="7">
        <v>44574</v>
      </c>
      <c r="O6831" s="11" t="s">
        <v>317</v>
      </c>
      <c r="P6831" s="11" t="s">
        <v>95</v>
      </c>
      <c r="Q6831">
        <v>0</v>
      </c>
      <c r="R6831" s="11" t="s">
        <v>27</v>
      </c>
      <c r="S6831" s="11" t="s">
        <v>95</v>
      </c>
      <c r="T6831">
        <v>1278.3499999999999</v>
      </c>
      <c r="U6831">
        <f>SalesLineItems__NO_LOT[[#This Row],[ActualSales]]-SalesLineItems__NO_LOT[[#This Row],[Extended_Cost]]</f>
        <v>5.3000000000000114</v>
      </c>
      <c r="V6831">
        <f>IFERROR(SalesLineItems__NO_LOT[[#This Row],[Revenue]]/SalesLineItems__NO_LOT[[#This Row],[Extended_Price]],0)</f>
        <v>5.3454362077660224E-2</v>
      </c>
      <c r="W6831" t="str">
        <f>IF(SalesLineItems__NO_LOT[[#This Row],[Revenue]]&lt;0,"Lost on Sale","Normal Revenue")</f>
        <v>Normal Revenue</v>
      </c>
      <c r="X68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31">
        <f>IF(SalesLineItems__NO_LOT[[#This Row],[SOP_Type]]="Return",SalesLineItems__NO_LOT[[#This Row],[Extended_Cost]]*-1,SalesLineItems__NO_LOT[[#This Row],[Extended_Price]])</f>
        <v>99.15</v>
      </c>
      <c r="Z6831">
        <f>MONTH(SalesLineItems__NO_LOT[[#This Row],[Requested_Ship_Date]])</f>
        <v>1</v>
      </c>
      <c r="AA6831">
        <f>YEAR(SalesLineItems__NO_LOT[[#This Row],[Requested_Ship_Date]])</f>
        <v>2022</v>
      </c>
      <c r="AV6831"/>
      <c r="AX6831"/>
      <c r="AZ6831"/>
      <c r="BC6831"/>
      <c r="BF6831"/>
    </row>
    <row r="6832" spans="1:58" x14ac:dyDescent="0.2">
      <c r="A6832" t="s">
        <v>932</v>
      </c>
      <c r="B6832" s="11" t="s">
        <v>22</v>
      </c>
      <c r="C6832" s="11" t="s">
        <v>933</v>
      </c>
      <c r="D6832" s="11" t="s">
        <v>344</v>
      </c>
      <c r="E6832" s="11" t="s">
        <v>345</v>
      </c>
      <c r="F6832">
        <v>2000</v>
      </c>
      <c r="G6832" s="11" t="s">
        <v>9</v>
      </c>
      <c r="H6832">
        <v>11995.5</v>
      </c>
      <c r="I6832">
        <v>18980</v>
      </c>
      <c r="J6832">
        <v>6</v>
      </c>
      <c r="K6832">
        <v>9.49</v>
      </c>
      <c r="L6832" s="11" t="s">
        <v>69</v>
      </c>
      <c r="M6832" s="7">
        <v>44575</v>
      </c>
      <c r="N6832" s="7">
        <v>44575</v>
      </c>
      <c r="O6832" s="11" t="s">
        <v>65</v>
      </c>
      <c r="P6832" s="11" t="s">
        <v>95</v>
      </c>
      <c r="Q6832">
        <v>320188.32</v>
      </c>
      <c r="R6832" s="11" t="s">
        <v>52</v>
      </c>
      <c r="S6832" s="11" t="s">
        <v>95</v>
      </c>
      <c r="T6832">
        <v>8464367.5299999993</v>
      </c>
      <c r="U6832">
        <f>SalesLineItems__NO_LOT[[#This Row],[ActualSales]]-SalesLineItems__NO_LOT[[#This Row],[Extended_Cost]]</f>
        <v>6984.5</v>
      </c>
      <c r="V6832">
        <f>IFERROR(SalesLineItems__NO_LOT[[#This Row],[Revenue]]/SalesLineItems__NO_LOT[[#This Row],[Extended_Price]],0)</f>
        <v>0.36799262381454162</v>
      </c>
      <c r="W6832" t="str">
        <f>IF(SalesLineItems__NO_LOT[[#This Row],[Revenue]]&lt;0,"Lost on Sale","Normal Revenue")</f>
        <v>Normal Revenue</v>
      </c>
      <c r="X68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32">
        <f>IF(SalesLineItems__NO_LOT[[#This Row],[SOP_Type]]="Return",SalesLineItems__NO_LOT[[#This Row],[Extended_Cost]]*-1,SalesLineItems__NO_LOT[[#This Row],[Extended_Price]])</f>
        <v>18980</v>
      </c>
      <c r="Z6832">
        <f>MONTH(SalesLineItems__NO_LOT[[#This Row],[Requested_Ship_Date]])</f>
        <v>1</v>
      </c>
      <c r="AA6832">
        <f>YEAR(SalesLineItems__NO_LOT[[#This Row],[Requested_Ship_Date]])</f>
        <v>2022</v>
      </c>
      <c r="AV6832"/>
      <c r="AX6832"/>
      <c r="AZ6832"/>
      <c r="BC6832"/>
      <c r="BF6832"/>
    </row>
    <row r="6833" spans="1:58" x14ac:dyDescent="0.2">
      <c r="A6833" t="s">
        <v>934</v>
      </c>
      <c r="B6833" s="11" t="s">
        <v>22</v>
      </c>
      <c r="C6833" s="11" t="s">
        <v>935</v>
      </c>
      <c r="D6833" s="11" t="s">
        <v>936</v>
      </c>
      <c r="E6833" s="11" t="s">
        <v>33</v>
      </c>
      <c r="F6833">
        <v>104.28</v>
      </c>
      <c r="G6833" s="11" t="s">
        <v>9</v>
      </c>
      <c r="H6833">
        <v>259.66000000000003</v>
      </c>
      <c r="I6833">
        <v>324.31</v>
      </c>
      <c r="J6833">
        <v>2.4900000000000002</v>
      </c>
      <c r="K6833">
        <v>3.11</v>
      </c>
      <c r="L6833" s="11" t="s">
        <v>69</v>
      </c>
      <c r="M6833" s="7">
        <v>44575</v>
      </c>
      <c r="N6833" s="7">
        <v>44575</v>
      </c>
      <c r="O6833" s="11" t="s">
        <v>35</v>
      </c>
      <c r="P6833" s="11" t="s">
        <v>95</v>
      </c>
      <c r="Q6833">
        <v>320188.32</v>
      </c>
      <c r="R6833" s="11" t="s">
        <v>52</v>
      </c>
      <c r="S6833" s="11" t="s">
        <v>95</v>
      </c>
      <c r="T6833">
        <v>8464367.5299999993</v>
      </c>
      <c r="U6833">
        <f>SalesLineItems__NO_LOT[[#This Row],[ActualSales]]-SalesLineItems__NO_LOT[[#This Row],[Extended_Cost]]</f>
        <v>64.649999999999977</v>
      </c>
      <c r="V6833">
        <f>IFERROR(SalesLineItems__NO_LOT[[#This Row],[Revenue]]/SalesLineItems__NO_LOT[[#This Row],[Extended_Price]],0)</f>
        <v>0.19934630446178031</v>
      </c>
      <c r="W6833" t="str">
        <f>IF(SalesLineItems__NO_LOT[[#This Row],[Revenue]]&lt;0,"Lost on Sale","Normal Revenue")</f>
        <v>Normal Revenue</v>
      </c>
      <c r="X68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33">
        <f>IF(SalesLineItems__NO_LOT[[#This Row],[SOP_Type]]="Return",SalesLineItems__NO_LOT[[#This Row],[Extended_Cost]]*-1,SalesLineItems__NO_LOT[[#This Row],[Extended_Price]])</f>
        <v>324.31</v>
      </c>
      <c r="Z6833">
        <f>MONTH(SalesLineItems__NO_LOT[[#This Row],[Requested_Ship_Date]])</f>
        <v>1</v>
      </c>
      <c r="AA6833">
        <f>YEAR(SalesLineItems__NO_LOT[[#This Row],[Requested_Ship_Date]])</f>
        <v>2022</v>
      </c>
      <c r="AV6833"/>
      <c r="AX6833"/>
      <c r="AZ6833"/>
      <c r="BC6833"/>
      <c r="BF6833"/>
    </row>
    <row r="6834" spans="1:58" x14ac:dyDescent="0.2">
      <c r="A6834" t="s">
        <v>937</v>
      </c>
      <c r="B6834" s="11" t="s">
        <v>22</v>
      </c>
      <c r="C6834" s="11" t="s">
        <v>938</v>
      </c>
      <c r="D6834" s="11" t="s">
        <v>212</v>
      </c>
      <c r="E6834" s="11" t="s">
        <v>213</v>
      </c>
      <c r="F6834">
        <v>260</v>
      </c>
      <c r="G6834" s="11" t="s">
        <v>9</v>
      </c>
      <c r="H6834">
        <v>676</v>
      </c>
      <c r="I6834">
        <v>910</v>
      </c>
      <c r="J6834">
        <v>2.6</v>
      </c>
      <c r="K6834">
        <v>3.5</v>
      </c>
      <c r="L6834" s="11" t="s">
        <v>214</v>
      </c>
      <c r="M6834" s="7">
        <v>44575</v>
      </c>
      <c r="N6834" s="7">
        <v>44575</v>
      </c>
      <c r="O6834" s="11" t="s">
        <v>21</v>
      </c>
      <c r="P6834" s="11" t="s">
        <v>95</v>
      </c>
      <c r="Q6834">
        <v>2.74</v>
      </c>
      <c r="R6834" s="11" t="s">
        <v>52</v>
      </c>
      <c r="S6834" s="11" t="s">
        <v>95</v>
      </c>
      <c r="T6834">
        <v>135891.89000000001</v>
      </c>
      <c r="U6834">
        <f>SalesLineItems__NO_LOT[[#This Row],[ActualSales]]-SalesLineItems__NO_LOT[[#This Row],[Extended_Cost]]</f>
        <v>234</v>
      </c>
      <c r="V6834">
        <f>IFERROR(SalesLineItems__NO_LOT[[#This Row],[Revenue]]/SalesLineItems__NO_LOT[[#This Row],[Extended_Price]],0)</f>
        <v>0.25714285714285712</v>
      </c>
      <c r="W6834" t="str">
        <f>IF(SalesLineItems__NO_LOT[[#This Row],[Revenue]]&lt;0,"Lost on Sale","Normal Revenue")</f>
        <v>Normal Revenue</v>
      </c>
      <c r="X68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34">
        <f>IF(SalesLineItems__NO_LOT[[#This Row],[SOP_Type]]="Return",SalesLineItems__NO_LOT[[#This Row],[Extended_Cost]]*-1,SalesLineItems__NO_LOT[[#This Row],[Extended_Price]])</f>
        <v>910</v>
      </c>
      <c r="Z6834">
        <f>MONTH(SalesLineItems__NO_LOT[[#This Row],[Requested_Ship_Date]])</f>
        <v>1</v>
      </c>
      <c r="AA6834">
        <f>YEAR(SalesLineItems__NO_LOT[[#This Row],[Requested_Ship_Date]])</f>
        <v>2022</v>
      </c>
      <c r="AV6834"/>
      <c r="AX6834"/>
      <c r="AZ6834"/>
      <c r="BC6834"/>
      <c r="BF6834"/>
    </row>
    <row r="6835" spans="1:58" x14ac:dyDescent="0.2">
      <c r="A6835" t="s">
        <v>939</v>
      </c>
      <c r="B6835" s="11" t="s">
        <v>22</v>
      </c>
      <c r="C6835" s="11" t="s">
        <v>940</v>
      </c>
      <c r="D6835" s="11" t="s">
        <v>227</v>
      </c>
      <c r="E6835" s="11" t="s">
        <v>228</v>
      </c>
      <c r="F6835">
        <v>252</v>
      </c>
      <c r="G6835" s="11" t="s">
        <v>9</v>
      </c>
      <c r="H6835">
        <v>652.67999999999995</v>
      </c>
      <c r="I6835">
        <v>882</v>
      </c>
      <c r="J6835">
        <v>2.59</v>
      </c>
      <c r="K6835">
        <v>3.5</v>
      </c>
      <c r="L6835" s="11" t="s">
        <v>941</v>
      </c>
      <c r="M6835" s="7">
        <v>44575</v>
      </c>
      <c r="N6835" s="7">
        <v>44575</v>
      </c>
      <c r="O6835" s="11" t="s">
        <v>21</v>
      </c>
      <c r="P6835" s="11" t="s">
        <v>95</v>
      </c>
      <c r="Q6835">
        <v>2039.49</v>
      </c>
      <c r="R6835" s="11" t="s">
        <v>12</v>
      </c>
      <c r="S6835" s="11" t="s">
        <v>95</v>
      </c>
      <c r="T6835">
        <v>16550.009999999998</v>
      </c>
      <c r="U6835">
        <f>SalesLineItems__NO_LOT[[#This Row],[ActualSales]]-SalesLineItems__NO_LOT[[#This Row],[Extended_Cost]]</f>
        <v>229.32000000000005</v>
      </c>
      <c r="V6835">
        <f>IFERROR(SalesLineItems__NO_LOT[[#This Row],[Revenue]]/SalesLineItems__NO_LOT[[#This Row],[Extended_Price]],0)</f>
        <v>0.26000000000000006</v>
      </c>
      <c r="W6835" t="str">
        <f>IF(SalesLineItems__NO_LOT[[#This Row],[Revenue]]&lt;0,"Lost on Sale","Normal Revenue")</f>
        <v>Normal Revenue</v>
      </c>
      <c r="X68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35">
        <f>IF(SalesLineItems__NO_LOT[[#This Row],[SOP_Type]]="Return",SalesLineItems__NO_LOT[[#This Row],[Extended_Cost]]*-1,SalesLineItems__NO_LOT[[#This Row],[Extended_Price]])</f>
        <v>882</v>
      </c>
      <c r="Z6835">
        <f>MONTH(SalesLineItems__NO_LOT[[#This Row],[Requested_Ship_Date]])</f>
        <v>1</v>
      </c>
      <c r="AA6835">
        <f>YEAR(SalesLineItems__NO_LOT[[#This Row],[Requested_Ship_Date]])</f>
        <v>2022</v>
      </c>
      <c r="AV6835"/>
      <c r="AX6835"/>
      <c r="AZ6835"/>
      <c r="BC6835"/>
      <c r="BF6835"/>
    </row>
    <row r="6836" spans="1:58" x14ac:dyDescent="0.2">
      <c r="A6836" t="s">
        <v>942</v>
      </c>
      <c r="B6836" s="11" t="s">
        <v>22</v>
      </c>
      <c r="C6836" s="11" t="s">
        <v>940</v>
      </c>
      <c r="D6836" s="11" t="s">
        <v>220</v>
      </c>
      <c r="E6836" s="11" t="s">
        <v>221</v>
      </c>
      <c r="F6836">
        <v>50</v>
      </c>
      <c r="G6836" s="11" t="s">
        <v>9</v>
      </c>
      <c r="H6836">
        <v>91</v>
      </c>
      <c r="I6836">
        <v>140</v>
      </c>
      <c r="J6836">
        <v>1.82</v>
      </c>
      <c r="K6836">
        <v>2.8</v>
      </c>
      <c r="L6836" s="11" t="s">
        <v>941</v>
      </c>
      <c r="M6836" s="7">
        <v>44575</v>
      </c>
      <c r="N6836" s="7">
        <v>44575</v>
      </c>
      <c r="O6836" s="11" t="s">
        <v>21</v>
      </c>
      <c r="P6836" s="11" t="s">
        <v>95</v>
      </c>
      <c r="Q6836">
        <v>2039.49</v>
      </c>
      <c r="R6836" s="11" t="s">
        <v>12</v>
      </c>
      <c r="S6836" s="11" t="s">
        <v>95</v>
      </c>
      <c r="T6836">
        <v>16550.009999999998</v>
      </c>
      <c r="U6836">
        <f>SalesLineItems__NO_LOT[[#This Row],[ActualSales]]-SalesLineItems__NO_LOT[[#This Row],[Extended_Cost]]</f>
        <v>49</v>
      </c>
      <c r="V6836">
        <f>IFERROR(SalesLineItems__NO_LOT[[#This Row],[Revenue]]/SalesLineItems__NO_LOT[[#This Row],[Extended_Price]],0)</f>
        <v>0.35</v>
      </c>
      <c r="W6836" t="str">
        <f>IF(SalesLineItems__NO_LOT[[#This Row],[Revenue]]&lt;0,"Lost on Sale","Normal Revenue")</f>
        <v>Normal Revenue</v>
      </c>
      <c r="X68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36">
        <f>IF(SalesLineItems__NO_LOT[[#This Row],[SOP_Type]]="Return",SalesLineItems__NO_LOT[[#This Row],[Extended_Cost]]*-1,SalesLineItems__NO_LOT[[#This Row],[Extended_Price]])</f>
        <v>140</v>
      </c>
      <c r="Z6836">
        <f>MONTH(SalesLineItems__NO_LOT[[#This Row],[Requested_Ship_Date]])</f>
        <v>1</v>
      </c>
      <c r="AA6836">
        <f>YEAR(SalesLineItems__NO_LOT[[#This Row],[Requested_Ship_Date]])</f>
        <v>2022</v>
      </c>
      <c r="AV6836"/>
      <c r="AX6836"/>
      <c r="AZ6836"/>
      <c r="BC6836"/>
      <c r="BF6836"/>
    </row>
    <row r="6837" spans="1:58" x14ac:dyDescent="0.2">
      <c r="A6837" t="s">
        <v>943</v>
      </c>
      <c r="B6837" s="11" t="s">
        <v>22</v>
      </c>
      <c r="C6837" s="11" t="s">
        <v>940</v>
      </c>
      <c r="D6837" s="11" t="s">
        <v>511</v>
      </c>
      <c r="E6837" s="11" t="s">
        <v>512</v>
      </c>
      <c r="F6837">
        <v>25</v>
      </c>
      <c r="G6837" s="11" t="s">
        <v>9</v>
      </c>
      <c r="H6837">
        <v>175.75</v>
      </c>
      <c r="I6837">
        <v>262.5</v>
      </c>
      <c r="J6837">
        <v>7.03</v>
      </c>
      <c r="K6837">
        <v>10.5</v>
      </c>
      <c r="L6837" s="11" t="s">
        <v>941</v>
      </c>
      <c r="M6837" s="7">
        <v>44575</v>
      </c>
      <c r="N6837" s="7">
        <v>44575</v>
      </c>
      <c r="O6837" s="11" t="s">
        <v>21</v>
      </c>
      <c r="P6837" s="11" t="s">
        <v>95</v>
      </c>
      <c r="Q6837">
        <v>2039.49</v>
      </c>
      <c r="R6837" s="11" t="s">
        <v>12</v>
      </c>
      <c r="S6837" s="11" t="s">
        <v>95</v>
      </c>
      <c r="T6837">
        <v>16550.009999999998</v>
      </c>
      <c r="U6837">
        <f>SalesLineItems__NO_LOT[[#This Row],[ActualSales]]-SalesLineItems__NO_LOT[[#This Row],[Extended_Cost]]</f>
        <v>86.75</v>
      </c>
      <c r="V6837">
        <f>IFERROR(SalesLineItems__NO_LOT[[#This Row],[Revenue]]/SalesLineItems__NO_LOT[[#This Row],[Extended_Price]],0)</f>
        <v>0.33047619047619048</v>
      </c>
      <c r="W6837" t="str">
        <f>IF(SalesLineItems__NO_LOT[[#This Row],[Revenue]]&lt;0,"Lost on Sale","Normal Revenue")</f>
        <v>Normal Revenue</v>
      </c>
      <c r="X68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37">
        <f>IF(SalesLineItems__NO_LOT[[#This Row],[SOP_Type]]="Return",SalesLineItems__NO_LOT[[#This Row],[Extended_Cost]]*-1,SalesLineItems__NO_LOT[[#This Row],[Extended_Price]])</f>
        <v>262.5</v>
      </c>
      <c r="Z6837">
        <f>MONTH(SalesLineItems__NO_LOT[[#This Row],[Requested_Ship_Date]])</f>
        <v>1</v>
      </c>
      <c r="AA6837">
        <f>YEAR(SalesLineItems__NO_LOT[[#This Row],[Requested_Ship_Date]])</f>
        <v>2022</v>
      </c>
      <c r="AV6837"/>
      <c r="AX6837"/>
      <c r="AZ6837"/>
      <c r="BC6837"/>
      <c r="BF6837"/>
    </row>
    <row r="6838" spans="1:58" x14ac:dyDescent="0.2">
      <c r="A6838" t="s">
        <v>944</v>
      </c>
      <c r="B6838" s="11" t="s">
        <v>22</v>
      </c>
      <c r="C6838" s="11" t="s">
        <v>940</v>
      </c>
      <c r="D6838" s="11" t="s">
        <v>945</v>
      </c>
      <c r="E6838" s="11" t="s">
        <v>946</v>
      </c>
      <c r="F6838">
        <v>72.56</v>
      </c>
      <c r="G6838" s="11" t="s">
        <v>9</v>
      </c>
      <c r="H6838">
        <v>185.03</v>
      </c>
      <c r="I6838">
        <v>238</v>
      </c>
      <c r="J6838">
        <v>2.5499999999999998</v>
      </c>
      <c r="K6838">
        <v>3.28</v>
      </c>
      <c r="L6838" s="11" t="s">
        <v>941</v>
      </c>
      <c r="M6838" s="7">
        <v>44575</v>
      </c>
      <c r="N6838" s="7">
        <v>44575</v>
      </c>
      <c r="O6838" s="11" t="s">
        <v>21</v>
      </c>
      <c r="P6838" s="11" t="s">
        <v>95</v>
      </c>
      <c r="Q6838">
        <v>2039.49</v>
      </c>
      <c r="R6838" s="11" t="s">
        <v>12</v>
      </c>
      <c r="S6838" s="11" t="s">
        <v>95</v>
      </c>
      <c r="T6838">
        <v>16550.009999999998</v>
      </c>
      <c r="U6838">
        <f>SalesLineItems__NO_LOT[[#This Row],[ActualSales]]-SalesLineItems__NO_LOT[[#This Row],[Extended_Cost]]</f>
        <v>52.97</v>
      </c>
      <c r="V6838">
        <f>IFERROR(SalesLineItems__NO_LOT[[#This Row],[Revenue]]/SalesLineItems__NO_LOT[[#This Row],[Extended_Price]],0)</f>
        <v>0.22256302521008403</v>
      </c>
      <c r="W6838" t="str">
        <f>IF(SalesLineItems__NO_LOT[[#This Row],[Revenue]]&lt;0,"Lost on Sale","Normal Revenue")</f>
        <v>Normal Revenue</v>
      </c>
      <c r="X68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38">
        <f>IF(SalesLineItems__NO_LOT[[#This Row],[SOP_Type]]="Return",SalesLineItems__NO_LOT[[#This Row],[Extended_Cost]]*-1,SalesLineItems__NO_LOT[[#This Row],[Extended_Price]])</f>
        <v>238</v>
      </c>
      <c r="Z6838">
        <f>MONTH(SalesLineItems__NO_LOT[[#This Row],[Requested_Ship_Date]])</f>
        <v>1</v>
      </c>
      <c r="AA6838">
        <f>YEAR(SalesLineItems__NO_LOT[[#This Row],[Requested_Ship_Date]])</f>
        <v>2022</v>
      </c>
      <c r="AV6838"/>
      <c r="AX6838"/>
      <c r="AZ6838"/>
      <c r="BC6838"/>
      <c r="BF6838"/>
    </row>
    <row r="6839" spans="1:58" x14ac:dyDescent="0.2">
      <c r="A6839" t="s">
        <v>947</v>
      </c>
      <c r="B6839" s="11" t="s">
        <v>22</v>
      </c>
      <c r="C6839" s="11" t="s">
        <v>940</v>
      </c>
      <c r="D6839" s="11" t="s">
        <v>948</v>
      </c>
      <c r="E6839" s="11" t="s">
        <v>949</v>
      </c>
      <c r="F6839">
        <v>181.4</v>
      </c>
      <c r="G6839" s="11" t="s">
        <v>9</v>
      </c>
      <c r="H6839">
        <v>380.94</v>
      </c>
      <c r="I6839">
        <v>516.99</v>
      </c>
      <c r="J6839">
        <v>2.1</v>
      </c>
      <c r="K6839">
        <v>2.85</v>
      </c>
      <c r="L6839" s="11" t="s">
        <v>941</v>
      </c>
      <c r="M6839" s="7">
        <v>44575</v>
      </c>
      <c r="N6839" s="7">
        <v>44575</v>
      </c>
      <c r="O6839" s="11" t="s">
        <v>21</v>
      </c>
      <c r="P6839" s="11" t="s">
        <v>95</v>
      </c>
      <c r="Q6839">
        <v>2039.49</v>
      </c>
      <c r="R6839" s="11" t="s">
        <v>12</v>
      </c>
      <c r="S6839" s="11" t="s">
        <v>95</v>
      </c>
      <c r="T6839">
        <v>16550.009999999998</v>
      </c>
      <c r="U6839">
        <f>SalesLineItems__NO_LOT[[#This Row],[ActualSales]]-SalesLineItems__NO_LOT[[#This Row],[Extended_Cost]]</f>
        <v>136.05000000000001</v>
      </c>
      <c r="V6839">
        <f>IFERROR(SalesLineItems__NO_LOT[[#This Row],[Revenue]]/SalesLineItems__NO_LOT[[#This Row],[Extended_Price]],0)</f>
        <v>0.26315789473684215</v>
      </c>
      <c r="W6839" t="str">
        <f>IF(SalesLineItems__NO_LOT[[#This Row],[Revenue]]&lt;0,"Lost on Sale","Normal Revenue")</f>
        <v>Normal Revenue</v>
      </c>
      <c r="X68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39">
        <f>IF(SalesLineItems__NO_LOT[[#This Row],[SOP_Type]]="Return",SalesLineItems__NO_LOT[[#This Row],[Extended_Cost]]*-1,SalesLineItems__NO_LOT[[#This Row],[Extended_Price]])</f>
        <v>516.99</v>
      </c>
      <c r="Z6839">
        <f>MONTH(SalesLineItems__NO_LOT[[#This Row],[Requested_Ship_Date]])</f>
        <v>1</v>
      </c>
      <c r="AA6839">
        <f>YEAR(SalesLineItems__NO_LOT[[#This Row],[Requested_Ship_Date]])</f>
        <v>2022</v>
      </c>
      <c r="AV6839"/>
      <c r="AX6839"/>
      <c r="AZ6839"/>
      <c r="BC6839"/>
      <c r="BF6839"/>
    </row>
    <row r="6840" spans="1:58" x14ac:dyDescent="0.2">
      <c r="A6840" t="s">
        <v>950</v>
      </c>
      <c r="B6840" s="11" t="s">
        <v>22</v>
      </c>
      <c r="C6840" s="11" t="s">
        <v>951</v>
      </c>
      <c r="D6840" s="11" t="s">
        <v>577</v>
      </c>
      <c r="E6840" s="11" t="s">
        <v>172</v>
      </c>
      <c r="F6840">
        <v>11318</v>
      </c>
      <c r="G6840" s="11" t="s">
        <v>9</v>
      </c>
      <c r="H6840">
        <v>37695.730000000003</v>
      </c>
      <c r="I6840">
        <v>45498.36</v>
      </c>
      <c r="J6840">
        <v>3.33</v>
      </c>
      <c r="K6840">
        <v>4.0199999999999996</v>
      </c>
      <c r="L6840" s="11" t="s">
        <v>100</v>
      </c>
      <c r="M6840" s="7">
        <v>44575</v>
      </c>
      <c r="N6840" s="7">
        <v>44575</v>
      </c>
      <c r="O6840" s="11" t="s">
        <v>70</v>
      </c>
      <c r="P6840" s="11" t="s">
        <v>95</v>
      </c>
      <c r="Q6840">
        <v>160606.39999999999</v>
      </c>
      <c r="R6840" s="11" t="s">
        <v>12</v>
      </c>
      <c r="S6840" s="11" t="s">
        <v>95</v>
      </c>
      <c r="T6840">
        <v>7852497.2199999997</v>
      </c>
      <c r="U6840">
        <f>SalesLineItems__NO_LOT[[#This Row],[ActualSales]]-SalesLineItems__NO_LOT[[#This Row],[Extended_Cost]]</f>
        <v>7802.6299999999974</v>
      </c>
      <c r="V6840">
        <f>IFERROR(SalesLineItems__NO_LOT[[#This Row],[Revenue]]/SalesLineItems__NO_LOT[[#This Row],[Extended_Price]],0)</f>
        <v>0.17149255489648413</v>
      </c>
      <c r="W6840" t="str">
        <f>IF(SalesLineItems__NO_LOT[[#This Row],[Revenue]]&lt;0,"Lost on Sale","Normal Revenue")</f>
        <v>Normal Revenue</v>
      </c>
      <c r="X68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40">
        <f>IF(SalesLineItems__NO_LOT[[#This Row],[SOP_Type]]="Return",SalesLineItems__NO_LOT[[#This Row],[Extended_Cost]]*-1,SalesLineItems__NO_LOT[[#This Row],[Extended_Price]])</f>
        <v>45498.36</v>
      </c>
      <c r="Z6840">
        <f>MONTH(SalesLineItems__NO_LOT[[#This Row],[Requested_Ship_Date]])</f>
        <v>1</v>
      </c>
      <c r="AA6840">
        <f>YEAR(SalesLineItems__NO_LOT[[#This Row],[Requested_Ship_Date]])</f>
        <v>2022</v>
      </c>
      <c r="AV6840"/>
      <c r="AX6840"/>
      <c r="AZ6840"/>
      <c r="BC6840"/>
      <c r="BF6840"/>
    </row>
    <row r="6841" spans="1:58" x14ac:dyDescent="0.2">
      <c r="A6841" t="s">
        <v>952</v>
      </c>
      <c r="B6841" s="11" t="s">
        <v>22</v>
      </c>
      <c r="C6841" s="11" t="s">
        <v>951</v>
      </c>
      <c r="D6841" s="11" t="s">
        <v>609</v>
      </c>
      <c r="E6841" s="11" t="s">
        <v>546</v>
      </c>
      <c r="F6841">
        <v>1810.4</v>
      </c>
      <c r="G6841" s="11" t="s">
        <v>9</v>
      </c>
      <c r="H6841">
        <v>6318.3</v>
      </c>
      <c r="I6841">
        <v>7603.68</v>
      </c>
      <c r="J6841">
        <v>3.49</v>
      </c>
      <c r="K6841">
        <v>4.2</v>
      </c>
      <c r="L6841" s="11" t="s">
        <v>100</v>
      </c>
      <c r="M6841" s="7">
        <v>44575</v>
      </c>
      <c r="N6841" s="7">
        <v>44575</v>
      </c>
      <c r="O6841" s="11" t="s">
        <v>70</v>
      </c>
      <c r="P6841" s="11" t="s">
        <v>95</v>
      </c>
      <c r="Q6841">
        <v>160606.39999999999</v>
      </c>
      <c r="R6841" s="11" t="s">
        <v>12</v>
      </c>
      <c r="S6841" s="11" t="s">
        <v>95</v>
      </c>
      <c r="T6841">
        <v>7852497.2199999997</v>
      </c>
      <c r="U6841">
        <f>SalesLineItems__NO_LOT[[#This Row],[ActualSales]]-SalesLineItems__NO_LOT[[#This Row],[Extended_Cost]]</f>
        <v>1285.3800000000001</v>
      </c>
      <c r="V6841">
        <f>IFERROR(SalesLineItems__NO_LOT[[#This Row],[Revenue]]/SalesLineItems__NO_LOT[[#This Row],[Extended_Price]],0)</f>
        <v>0.16904709298655388</v>
      </c>
      <c r="W6841" t="str">
        <f>IF(SalesLineItems__NO_LOT[[#This Row],[Revenue]]&lt;0,"Lost on Sale","Normal Revenue")</f>
        <v>Normal Revenue</v>
      </c>
      <c r="X68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41">
        <f>IF(SalesLineItems__NO_LOT[[#This Row],[SOP_Type]]="Return",SalesLineItems__NO_LOT[[#This Row],[Extended_Cost]]*-1,SalesLineItems__NO_LOT[[#This Row],[Extended_Price]])</f>
        <v>7603.68</v>
      </c>
      <c r="Z6841">
        <f>MONTH(SalesLineItems__NO_LOT[[#This Row],[Requested_Ship_Date]])</f>
        <v>1</v>
      </c>
      <c r="AA6841">
        <f>YEAR(SalesLineItems__NO_LOT[[#This Row],[Requested_Ship_Date]])</f>
        <v>2022</v>
      </c>
      <c r="AV6841"/>
      <c r="AX6841"/>
      <c r="AZ6841"/>
      <c r="BC6841"/>
      <c r="BF6841"/>
    </row>
    <row r="6842" spans="1:58" x14ac:dyDescent="0.2">
      <c r="A6842" t="s">
        <v>953</v>
      </c>
      <c r="B6842" s="11" t="s">
        <v>22</v>
      </c>
      <c r="C6842" s="11" t="s">
        <v>951</v>
      </c>
      <c r="D6842" s="11" t="s">
        <v>611</v>
      </c>
      <c r="E6842" s="11" t="s">
        <v>612</v>
      </c>
      <c r="F6842">
        <v>1110</v>
      </c>
      <c r="G6842" s="11" t="s">
        <v>9</v>
      </c>
      <c r="H6842">
        <v>3696.3</v>
      </c>
      <c r="I6842">
        <v>4551</v>
      </c>
      <c r="J6842">
        <v>3.33</v>
      </c>
      <c r="K6842">
        <v>4.0999999999999996</v>
      </c>
      <c r="L6842" s="11" t="s">
        <v>100</v>
      </c>
      <c r="M6842" s="7">
        <v>44575</v>
      </c>
      <c r="N6842" s="7">
        <v>44575</v>
      </c>
      <c r="O6842" s="11" t="s">
        <v>70</v>
      </c>
      <c r="P6842" s="11" t="s">
        <v>95</v>
      </c>
      <c r="Q6842">
        <v>160606.39999999999</v>
      </c>
      <c r="R6842" s="11" t="s">
        <v>12</v>
      </c>
      <c r="S6842" s="11" t="s">
        <v>95</v>
      </c>
      <c r="T6842">
        <v>7852497.2199999997</v>
      </c>
      <c r="U6842">
        <f>SalesLineItems__NO_LOT[[#This Row],[ActualSales]]-SalesLineItems__NO_LOT[[#This Row],[Extended_Cost]]</f>
        <v>854.69999999999982</v>
      </c>
      <c r="V6842">
        <f>IFERROR(SalesLineItems__NO_LOT[[#This Row],[Revenue]]/SalesLineItems__NO_LOT[[#This Row],[Extended_Price]],0)</f>
        <v>0.18780487804878046</v>
      </c>
      <c r="W6842" t="str">
        <f>IF(SalesLineItems__NO_LOT[[#This Row],[Revenue]]&lt;0,"Lost on Sale","Normal Revenue")</f>
        <v>Normal Revenue</v>
      </c>
      <c r="X68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42">
        <f>IF(SalesLineItems__NO_LOT[[#This Row],[SOP_Type]]="Return",SalesLineItems__NO_LOT[[#This Row],[Extended_Cost]]*-1,SalesLineItems__NO_LOT[[#This Row],[Extended_Price]])</f>
        <v>4551</v>
      </c>
      <c r="Z6842">
        <f>MONTH(SalesLineItems__NO_LOT[[#This Row],[Requested_Ship_Date]])</f>
        <v>1</v>
      </c>
      <c r="AA6842">
        <f>YEAR(SalesLineItems__NO_LOT[[#This Row],[Requested_Ship_Date]])</f>
        <v>2022</v>
      </c>
      <c r="AV6842"/>
      <c r="AX6842"/>
      <c r="AZ6842"/>
      <c r="BC6842"/>
      <c r="BF6842"/>
    </row>
    <row r="6843" spans="1:58" x14ac:dyDescent="0.2">
      <c r="A6843" t="s">
        <v>954</v>
      </c>
      <c r="B6843" s="11" t="s">
        <v>22</v>
      </c>
      <c r="C6843" s="11" t="s">
        <v>951</v>
      </c>
      <c r="D6843" s="11" t="s">
        <v>614</v>
      </c>
      <c r="E6843" s="11" t="s">
        <v>615</v>
      </c>
      <c r="F6843">
        <v>6336</v>
      </c>
      <c r="G6843" s="11" t="s">
        <v>9</v>
      </c>
      <c r="H6843">
        <v>23041.919999999998</v>
      </c>
      <c r="I6843">
        <v>37635.839999999997</v>
      </c>
      <c r="J6843">
        <v>3.64</v>
      </c>
      <c r="K6843">
        <v>5.94</v>
      </c>
      <c r="L6843" s="11" t="s">
        <v>100</v>
      </c>
      <c r="M6843" s="7">
        <v>44575</v>
      </c>
      <c r="N6843" s="7">
        <v>44575</v>
      </c>
      <c r="O6843" s="11" t="s">
        <v>70</v>
      </c>
      <c r="P6843" s="11" t="s">
        <v>95</v>
      </c>
      <c r="Q6843">
        <v>160606.39999999999</v>
      </c>
      <c r="R6843" s="11" t="s">
        <v>12</v>
      </c>
      <c r="S6843" s="11" t="s">
        <v>95</v>
      </c>
      <c r="T6843">
        <v>7852497.2199999997</v>
      </c>
      <c r="U6843">
        <f>SalesLineItems__NO_LOT[[#This Row],[ActualSales]]-SalesLineItems__NO_LOT[[#This Row],[Extended_Cost]]</f>
        <v>14593.919999999998</v>
      </c>
      <c r="V6843">
        <f>IFERROR(SalesLineItems__NO_LOT[[#This Row],[Revenue]]/SalesLineItems__NO_LOT[[#This Row],[Extended_Price]],0)</f>
        <v>0.38776655443322111</v>
      </c>
      <c r="W6843" t="str">
        <f>IF(SalesLineItems__NO_LOT[[#This Row],[Revenue]]&lt;0,"Lost on Sale","Normal Revenue")</f>
        <v>Normal Revenue</v>
      </c>
      <c r="X68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43">
        <f>IF(SalesLineItems__NO_LOT[[#This Row],[SOP_Type]]="Return",SalesLineItems__NO_LOT[[#This Row],[Extended_Cost]]*-1,SalesLineItems__NO_LOT[[#This Row],[Extended_Price]])</f>
        <v>37635.839999999997</v>
      </c>
      <c r="Z6843">
        <f>MONTH(SalesLineItems__NO_LOT[[#This Row],[Requested_Ship_Date]])</f>
        <v>1</v>
      </c>
      <c r="AA6843">
        <f>YEAR(SalesLineItems__NO_LOT[[#This Row],[Requested_Ship_Date]])</f>
        <v>2022</v>
      </c>
      <c r="AV6843"/>
      <c r="AX6843"/>
      <c r="AZ6843"/>
      <c r="BC6843"/>
      <c r="BF6843"/>
    </row>
    <row r="6844" spans="1:58" x14ac:dyDescent="0.2">
      <c r="A6844" t="s">
        <v>955</v>
      </c>
      <c r="B6844" s="11" t="s">
        <v>22</v>
      </c>
      <c r="C6844" s="11" t="s">
        <v>951</v>
      </c>
      <c r="D6844" s="11" t="s">
        <v>13</v>
      </c>
      <c r="E6844" s="11" t="s">
        <v>14</v>
      </c>
      <c r="F6844">
        <v>1</v>
      </c>
      <c r="G6844" s="11" t="s">
        <v>15</v>
      </c>
      <c r="H6844">
        <v>0</v>
      </c>
      <c r="I6844">
        <v>1.5</v>
      </c>
      <c r="J6844">
        <v>0</v>
      </c>
      <c r="K6844">
        <v>1.5</v>
      </c>
      <c r="L6844" s="11" t="s">
        <v>100</v>
      </c>
      <c r="M6844" s="7">
        <v>44575</v>
      </c>
      <c r="N6844" s="7">
        <v>44575</v>
      </c>
      <c r="O6844" s="11" t="s">
        <v>16</v>
      </c>
      <c r="P6844" s="11" t="s">
        <v>95</v>
      </c>
      <c r="Q6844">
        <v>160606.39999999999</v>
      </c>
      <c r="R6844" s="11" t="s">
        <v>12</v>
      </c>
      <c r="S6844" s="11" t="s">
        <v>95</v>
      </c>
      <c r="T6844">
        <v>7852497.2199999997</v>
      </c>
      <c r="U6844">
        <f>SalesLineItems__NO_LOT[[#This Row],[ActualSales]]-SalesLineItems__NO_LOT[[#This Row],[Extended_Cost]]</f>
        <v>1.5</v>
      </c>
      <c r="V6844">
        <f>IFERROR(SalesLineItems__NO_LOT[[#This Row],[Revenue]]/SalesLineItems__NO_LOT[[#This Row],[Extended_Price]],0)</f>
        <v>1</v>
      </c>
      <c r="W6844" t="str">
        <f>IF(SalesLineItems__NO_LOT[[#This Row],[Revenue]]&lt;0,"Lost on Sale","Normal Revenue")</f>
        <v>Normal Revenue</v>
      </c>
      <c r="X68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44">
        <f>IF(SalesLineItems__NO_LOT[[#This Row],[SOP_Type]]="Return",SalesLineItems__NO_LOT[[#This Row],[Extended_Cost]]*-1,SalesLineItems__NO_LOT[[#This Row],[Extended_Price]])</f>
        <v>1.5</v>
      </c>
      <c r="Z6844">
        <f>MONTH(SalesLineItems__NO_LOT[[#This Row],[Requested_Ship_Date]])</f>
        <v>1</v>
      </c>
      <c r="AA6844">
        <f>YEAR(SalesLineItems__NO_LOT[[#This Row],[Requested_Ship_Date]])</f>
        <v>2022</v>
      </c>
      <c r="AV6844"/>
      <c r="AX6844"/>
      <c r="AZ6844"/>
      <c r="BC6844"/>
      <c r="BF6844"/>
    </row>
    <row r="6845" spans="1:58" x14ac:dyDescent="0.2">
      <c r="A6845" t="s">
        <v>956</v>
      </c>
      <c r="B6845" s="11" t="s">
        <v>22</v>
      </c>
      <c r="C6845" s="11" t="s">
        <v>957</v>
      </c>
      <c r="D6845" s="11" t="s">
        <v>183</v>
      </c>
      <c r="E6845" s="11" t="s">
        <v>184</v>
      </c>
      <c r="F6845">
        <v>1009.26</v>
      </c>
      <c r="G6845" s="11" t="s">
        <v>9</v>
      </c>
      <c r="H6845">
        <v>5377.88</v>
      </c>
      <c r="I6845">
        <v>9083.34</v>
      </c>
      <c r="J6845">
        <v>5.33</v>
      </c>
      <c r="K6845">
        <v>9</v>
      </c>
      <c r="L6845" s="11" t="s">
        <v>69</v>
      </c>
      <c r="M6845" s="7">
        <v>44575</v>
      </c>
      <c r="N6845" s="7">
        <v>44575</v>
      </c>
      <c r="O6845" s="11" t="s">
        <v>21</v>
      </c>
      <c r="P6845" s="11" t="s">
        <v>95</v>
      </c>
      <c r="Q6845">
        <v>320188.32</v>
      </c>
      <c r="R6845" s="11" t="s">
        <v>52</v>
      </c>
      <c r="S6845" s="11" t="s">
        <v>95</v>
      </c>
      <c r="T6845">
        <v>8464367.5299999993</v>
      </c>
      <c r="U6845">
        <f>SalesLineItems__NO_LOT[[#This Row],[ActualSales]]-SalesLineItems__NO_LOT[[#This Row],[Extended_Cost]]</f>
        <v>3705.46</v>
      </c>
      <c r="V6845">
        <f>IFERROR(SalesLineItems__NO_LOT[[#This Row],[Revenue]]/SalesLineItems__NO_LOT[[#This Row],[Extended_Price]],0)</f>
        <v>0.40794025105302673</v>
      </c>
      <c r="W6845" t="str">
        <f>IF(SalesLineItems__NO_LOT[[#This Row],[Revenue]]&lt;0,"Lost on Sale","Normal Revenue")</f>
        <v>Normal Revenue</v>
      </c>
      <c r="X68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45">
        <f>IF(SalesLineItems__NO_LOT[[#This Row],[SOP_Type]]="Return",SalesLineItems__NO_LOT[[#This Row],[Extended_Cost]]*-1,SalesLineItems__NO_LOT[[#This Row],[Extended_Price]])</f>
        <v>9083.34</v>
      </c>
      <c r="Z6845">
        <f>MONTH(SalesLineItems__NO_LOT[[#This Row],[Requested_Ship_Date]])</f>
        <v>1</v>
      </c>
      <c r="AA6845">
        <f>YEAR(SalesLineItems__NO_LOT[[#This Row],[Requested_Ship_Date]])</f>
        <v>2022</v>
      </c>
      <c r="AV6845"/>
      <c r="AX6845"/>
      <c r="AZ6845"/>
      <c r="BC6845"/>
      <c r="BF6845"/>
    </row>
    <row r="6846" spans="1:58" x14ac:dyDescent="0.2">
      <c r="A6846" t="s">
        <v>958</v>
      </c>
      <c r="B6846" s="11" t="s">
        <v>22</v>
      </c>
      <c r="C6846" s="11" t="s">
        <v>959</v>
      </c>
      <c r="D6846" s="11" t="s">
        <v>185</v>
      </c>
      <c r="E6846" s="11" t="s">
        <v>186</v>
      </c>
      <c r="F6846">
        <v>250</v>
      </c>
      <c r="G6846" s="11" t="s">
        <v>9</v>
      </c>
      <c r="H6846">
        <v>827.5</v>
      </c>
      <c r="I6846">
        <v>1075</v>
      </c>
      <c r="J6846">
        <v>3.31</v>
      </c>
      <c r="K6846">
        <v>4.3</v>
      </c>
      <c r="L6846" s="11" t="s">
        <v>69</v>
      </c>
      <c r="M6846" s="7">
        <v>44575</v>
      </c>
      <c r="N6846" s="7">
        <v>44575</v>
      </c>
      <c r="O6846" s="11" t="s">
        <v>21</v>
      </c>
      <c r="P6846" s="11" t="s">
        <v>95</v>
      </c>
      <c r="Q6846">
        <v>320188.32</v>
      </c>
      <c r="R6846" s="11" t="s">
        <v>52</v>
      </c>
      <c r="S6846" s="11" t="s">
        <v>95</v>
      </c>
      <c r="T6846">
        <v>8464367.5299999993</v>
      </c>
      <c r="U6846">
        <f>SalesLineItems__NO_LOT[[#This Row],[ActualSales]]-SalesLineItems__NO_LOT[[#This Row],[Extended_Cost]]</f>
        <v>247.5</v>
      </c>
      <c r="V6846">
        <f>IFERROR(SalesLineItems__NO_LOT[[#This Row],[Revenue]]/SalesLineItems__NO_LOT[[#This Row],[Extended_Price]],0)</f>
        <v>0.23023255813953489</v>
      </c>
      <c r="W6846" t="str">
        <f>IF(SalesLineItems__NO_LOT[[#This Row],[Revenue]]&lt;0,"Lost on Sale","Normal Revenue")</f>
        <v>Normal Revenue</v>
      </c>
      <c r="X68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46">
        <f>IF(SalesLineItems__NO_LOT[[#This Row],[SOP_Type]]="Return",SalesLineItems__NO_LOT[[#This Row],[Extended_Cost]]*-1,SalesLineItems__NO_LOT[[#This Row],[Extended_Price]])</f>
        <v>1075</v>
      </c>
      <c r="Z6846">
        <f>MONTH(SalesLineItems__NO_LOT[[#This Row],[Requested_Ship_Date]])</f>
        <v>1</v>
      </c>
      <c r="AA6846">
        <f>YEAR(SalesLineItems__NO_LOT[[#This Row],[Requested_Ship_Date]])</f>
        <v>2022</v>
      </c>
      <c r="AV6846"/>
      <c r="AX6846"/>
      <c r="AZ6846"/>
      <c r="BC6846"/>
      <c r="BF6846"/>
    </row>
    <row r="6847" spans="1:58" x14ac:dyDescent="0.2">
      <c r="A6847" t="s">
        <v>960</v>
      </c>
      <c r="B6847" s="11" t="s">
        <v>22</v>
      </c>
      <c r="C6847" s="11" t="s">
        <v>961</v>
      </c>
      <c r="D6847" s="11" t="s">
        <v>418</v>
      </c>
      <c r="E6847" s="11" t="s">
        <v>419</v>
      </c>
      <c r="F6847">
        <v>50</v>
      </c>
      <c r="G6847" s="11" t="s">
        <v>9</v>
      </c>
      <c r="H6847">
        <v>943.5</v>
      </c>
      <c r="I6847">
        <v>1225</v>
      </c>
      <c r="J6847">
        <v>18.87</v>
      </c>
      <c r="K6847">
        <v>24.5</v>
      </c>
      <c r="L6847" s="11" t="s">
        <v>69</v>
      </c>
      <c r="M6847" s="7">
        <v>44575</v>
      </c>
      <c r="N6847" s="7">
        <v>44575</v>
      </c>
      <c r="O6847" s="11" t="s">
        <v>21</v>
      </c>
      <c r="P6847" s="11" t="s">
        <v>95</v>
      </c>
      <c r="Q6847">
        <v>320188.32</v>
      </c>
      <c r="R6847" s="11" t="s">
        <v>52</v>
      </c>
      <c r="S6847" s="11" t="s">
        <v>95</v>
      </c>
      <c r="T6847">
        <v>8464367.5299999993</v>
      </c>
      <c r="U6847">
        <f>SalesLineItems__NO_LOT[[#This Row],[ActualSales]]-SalesLineItems__NO_LOT[[#This Row],[Extended_Cost]]</f>
        <v>281.5</v>
      </c>
      <c r="V6847">
        <f>IFERROR(SalesLineItems__NO_LOT[[#This Row],[Revenue]]/SalesLineItems__NO_LOT[[#This Row],[Extended_Price]],0)</f>
        <v>0.22979591836734695</v>
      </c>
      <c r="W6847" t="str">
        <f>IF(SalesLineItems__NO_LOT[[#This Row],[Revenue]]&lt;0,"Lost on Sale","Normal Revenue")</f>
        <v>Normal Revenue</v>
      </c>
      <c r="X68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47">
        <f>IF(SalesLineItems__NO_LOT[[#This Row],[SOP_Type]]="Return",SalesLineItems__NO_LOT[[#This Row],[Extended_Cost]]*-1,SalesLineItems__NO_LOT[[#This Row],[Extended_Price]])</f>
        <v>1225</v>
      </c>
      <c r="Z6847">
        <f>MONTH(SalesLineItems__NO_LOT[[#This Row],[Requested_Ship_Date]])</f>
        <v>1</v>
      </c>
      <c r="AA6847">
        <f>YEAR(SalesLineItems__NO_LOT[[#This Row],[Requested_Ship_Date]])</f>
        <v>2022</v>
      </c>
      <c r="AV6847"/>
      <c r="AX6847"/>
      <c r="AZ6847"/>
      <c r="BC6847"/>
      <c r="BF6847"/>
    </row>
    <row r="6848" spans="1:58" x14ac:dyDescent="0.2">
      <c r="A6848" t="s">
        <v>962</v>
      </c>
      <c r="B6848" s="11" t="s">
        <v>22</v>
      </c>
      <c r="C6848" s="11" t="s">
        <v>963</v>
      </c>
      <c r="D6848" s="11" t="s">
        <v>418</v>
      </c>
      <c r="E6848" s="11" t="s">
        <v>419</v>
      </c>
      <c r="F6848">
        <v>150</v>
      </c>
      <c r="G6848" s="11" t="s">
        <v>9</v>
      </c>
      <c r="H6848">
        <v>2830.5</v>
      </c>
      <c r="I6848">
        <v>3675</v>
      </c>
      <c r="J6848">
        <v>18.87</v>
      </c>
      <c r="K6848">
        <v>24.5</v>
      </c>
      <c r="L6848" s="11" t="s">
        <v>69</v>
      </c>
      <c r="M6848" s="7">
        <v>44575</v>
      </c>
      <c r="N6848" s="7">
        <v>44575</v>
      </c>
      <c r="O6848" s="11" t="s">
        <v>21</v>
      </c>
      <c r="P6848" s="11" t="s">
        <v>95</v>
      </c>
      <c r="Q6848">
        <v>320188.32</v>
      </c>
      <c r="R6848" s="11" t="s">
        <v>52</v>
      </c>
      <c r="S6848" s="11" t="s">
        <v>95</v>
      </c>
      <c r="T6848">
        <v>8464367.5299999993</v>
      </c>
      <c r="U6848">
        <f>SalesLineItems__NO_LOT[[#This Row],[ActualSales]]-SalesLineItems__NO_LOT[[#This Row],[Extended_Cost]]</f>
        <v>844.5</v>
      </c>
      <c r="V6848">
        <f>IFERROR(SalesLineItems__NO_LOT[[#This Row],[Revenue]]/SalesLineItems__NO_LOT[[#This Row],[Extended_Price]],0)</f>
        <v>0.22979591836734695</v>
      </c>
      <c r="W6848" t="str">
        <f>IF(SalesLineItems__NO_LOT[[#This Row],[Revenue]]&lt;0,"Lost on Sale","Normal Revenue")</f>
        <v>Normal Revenue</v>
      </c>
      <c r="X68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48">
        <f>IF(SalesLineItems__NO_LOT[[#This Row],[SOP_Type]]="Return",SalesLineItems__NO_LOT[[#This Row],[Extended_Cost]]*-1,SalesLineItems__NO_LOT[[#This Row],[Extended_Price]])</f>
        <v>3675</v>
      </c>
      <c r="Z6848">
        <f>MONTH(SalesLineItems__NO_LOT[[#This Row],[Requested_Ship_Date]])</f>
        <v>1</v>
      </c>
      <c r="AA6848">
        <f>YEAR(SalesLineItems__NO_LOT[[#This Row],[Requested_Ship_Date]])</f>
        <v>2022</v>
      </c>
      <c r="AV6848"/>
      <c r="AX6848"/>
      <c r="AZ6848"/>
      <c r="BC6848"/>
      <c r="BF6848"/>
    </row>
    <row r="6849" spans="1:58" x14ac:dyDescent="0.2">
      <c r="A6849" t="s">
        <v>964</v>
      </c>
      <c r="B6849" s="11" t="s">
        <v>22</v>
      </c>
      <c r="C6849" s="11" t="s">
        <v>965</v>
      </c>
      <c r="D6849" s="11" t="s">
        <v>833</v>
      </c>
      <c r="E6849" s="11" t="s">
        <v>834</v>
      </c>
      <c r="F6849">
        <v>25</v>
      </c>
      <c r="G6849" s="11" t="s">
        <v>9</v>
      </c>
      <c r="H6849">
        <v>222.5</v>
      </c>
      <c r="I6849">
        <v>387.5</v>
      </c>
      <c r="J6849">
        <v>8.9</v>
      </c>
      <c r="K6849">
        <v>15.5</v>
      </c>
      <c r="L6849" s="11" t="s">
        <v>69</v>
      </c>
      <c r="M6849" s="7">
        <v>44575</v>
      </c>
      <c r="N6849" s="7">
        <v>44575</v>
      </c>
      <c r="O6849" s="11" t="s">
        <v>21</v>
      </c>
      <c r="P6849" s="11" t="s">
        <v>95</v>
      </c>
      <c r="Q6849">
        <v>320188.32</v>
      </c>
      <c r="R6849" s="11" t="s">
        <v>52</v>
      </c>
      <c r="S6849" s="11" t="s">
        <v>95</v>
      </c>
      <c r="T6849">
        <v>8464367.5299999993</v>
      </c>
      <c r="U6849">
        <f>SalesLineItems__NO_LOT[[#This Row],[ActualSales]]-SalesLineItems__NO_LOT[[#This Row],[Extended_Cost]]</f>
        <v>165</v>
      </c>
      <c r="V6849">
        <f>IFERROR(SalesLineItems__NO_LOT[[#This Row],[Revenue]]/SalesLineItems__NO_LOT[[#This Row],[Extended_Price]],0)</f>
        <v>0.4258064516129032</v>
      </c>
      <c r="W6849" t="str">
        <f>IF(SalesLineItems__NO_LOT[[#This Row],[Revenue]]&lt;0,"Lost on Sale","Normal Revenue")</f>
        <v>Normal Revenue</v>
      </c>
      <c r="X68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49">
        <f>IF(SalesLineItems__NO_LOT[[#This Row],[SOP_Type]]="Return",SalesLineItems__NO_LOT[[#This Row],[Extended_Cost]]*-1,SalesLineItems__NO_LOT[[#This Row],[Extended_Price]])</f>
        <v>387.5</v>
      </c>
      <c r="Z6849">
        <f>MONTH(SalesLineItems__NO_LOT[[#This Row],[Requested_Ship_Date]])</f>
        <v>1</v>
      </c>
      <c r="AA6849">
        <f>YEAR(SalesLineItems__NO_LOT[[#This Row],[Requested_Ship_Date]])</f>
        <v>2022</v>
      </c>
      <c r="AV6849"/>
      <c r="AX6849"/>
      <c r="AZ6849"/>
      <c r="BC6849"/>
      <c r="BF6849"/>
    </row>
    <row r="6850" spans="1:58" x14ac:dyDescent="0.2">
      <c r="A6850" t="s">
        <v>966</v>
      </c>
      <c r="B6850" s="11" t="s">
        <v>22</v>
      </c>
      <c r="C6850" s="11" t="s">
        <v>938</v>
      </c>
      <c r="D6850" s="11" t="s">
        <v>227</v>
      </c>
      <c r="E6850" s="11" t="s">
        <v>228</v>
      </c>
      <c r="F6850">
        <v>252</v>
      </c>
      <c r="G6850" s="11" t="s">
        <v>9</v>
      </c>
      <c r="H6850">
        <v>652.67999999999995</v>
      </c>
      <c r="I6850">
        <v>882</v>
      </c>
      <c r="J6850">
        <v>2.59</v>
      </c>
      <c r="K6850">
        <v>3.5</v>
      </c>
      <c r="L6850" s="11" t="s">
        <v>214</v>
      </c>
      <c r="M6850" s="7">
        <v>44575</v>
      </c>
      <c r="N6850" s="7">
        <v>44575</v>
      </c>
      <c r="O6850" s="11" t="s">
        <v>21</v>
      </c>
      <c r="P6850" s="11" t="s">
        <v>95</v>
      </c>
      <c r="Q6850">
        <v>2.74</v>
      </c>
      <c r="R6850" s="11" t="s">
        <v>52</v>
      </c>
      <c r="S6850" s="11" t="s">
        <v>95</v>
      </c>
      <c r="T6850">
        <v>135891.89000000001</v>
      </c>
      <c r="U6850">
        <f>SalesLineItems__NO_LOT[[#This Row],[ActualSales]]-SalesLineItems__NO_LOT[[#This Row],[Extended_Cost]]</f>
        <v>229.32000000000005</v>
      </c>
      <c r="V6850">
        <f>IFERROR(SalesLineItems__NO_LOT[[#This Row],[Revenue]]/SalesLineItems__NO_LOT[[#This Row],[Extended_Price]],0)</f>
        <v>0.26000000000000006</v>
      </c>
      <c r="W6850" t="str">
        <f>IF(SalesLineItems__NO_LOT[[#This Row],[Revenue]]&lt;0,"Lost on Sale","Normal Revenue")</f>
        <v>Normal Revenue</v>
      </c>
      <c r="X68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50">
        <f>IF(SalesLineItems__NO_LOT[[#This Row],[SOP_Type]]="Return",SalesLineItems__NO_LOT[[#This Row],[Extended_Cost]]*-1,SalesLineItems__NO_LOT[[#This Row],[Extended_Price]])</f>
        <v>882</v>
      </c>
      <c r="Z6850">
        <f>MONTH(SalesLineItems__NO_LOT[[#This Row],[Requested_Ship_Date]])</f>
        <v>1</v>
      </c>
      <c r="AA6850">
        <f>YEAR(SalesLineItems__NO_LOT[[#This Row],[Requested_Ship_Date]])</f>
        <v>2022</v>
      </c>
      <c r="AV6850"/>
      <c r="AX6850"/>
      <c r="AZ6850"/>
      <c r="BC6850"/>
      <c r="BF6850"/>
    </row>
    <row r="6851" spans="1:58" x14ac:dyDescent="0.2">
      <c r="A6851" t="s">
        <v>967</v>
      </c>
      <c r="B6851" s="11" t="s">
        <v>22</v>
      </c>
      <c r="C6851" s="11" t="s">
        <v>938</v>
      </c>
      <c r="D6851" s="11" t="s">
        <v>220</v>
      </c>
      <c r="E6851" s="11" t="s">
        <v>221</v>
      </c>
      <c r="F6851">
        <v>100</v>
      </c>
      <c r="G6851" s="11" t="s">
        <v>9</v>
      </c>
      <c r="H6851">
        <v>182</v>
      </c>
      <c r="I6851">
        <v>270</v>
      </c>
      <c r="J6851">
        <v>1.82</v>
      </c>
      <c r="K6851">
        <v>2.7</v>
      </c>
      <c r="L6851" s="11" t="s">
        <v>214</v>
      </c>
      <c r="M6851" s="7">
        <v>44575</v>
      </c>
      <c r="N6851" s="7">
        <v>44575</v>
      </c>
      <c r="O6851" s="11" t="s">
        <v>21</v>
      </c>
      <c r="P6851" s="11" t="s">
        <v>95</v>
      </c>
      <c r="Q6851">
        <v>2.74</v>
      </c>
      <c r="R6851" s="11" t="s">
        <v>52</v>
      </c>
      <c r="S6851" s="11" t="s">
        <v>95</v>
      </c>
      <c r="T6851">
        <v>135891.89000000001</v>
      </c>
      <c r="U6851">
        <f>SalesLineItems__NO_LOT[[#This Row],[ActualSales]]-SalesLineItems__NO_LOT[[#This Row],[Extended_Cost]]</f>
        <v>88</v>
      </c>
      <c r="V6851">
        <f>IFERROR(SalesLineItems__NO_LOT[[#This Row],[Revenue]]/SalesLineItems__NO_LOT[[#This Row],[Extended_Price]],0)</f>
        <v>0.32592592592592595</v>
      </c>
      <c r="W6851" t="str">
        <f>IF(SalesLineItems__NO_LOT[[#This Row],[Revenue]]&lt;0,"Lost on Sale","Normal Revenue")</f>
        <v>Normal Revenue</v>
      </c>
      <c r="X68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1">
        <f>IF(SalesLineItems__NO_LOT[[#This Row],[SOP_Type]]="Return",SalesLineItems__NO_LOT[[#This Row],[Extended_Cost]]*-1,SalesLineItems__NO_LOT[[#This Row],[Extended_Price]])</f>
        <v>270</v>
      </c>
      <c r="Z6851">
        <f>MONTH(SalesLineItems__NO_LOT[[#This Row],[Requested_Ship_Date]])</f>
        <v>1</v>
      </c>
      <c r="AA6851">
        <f>YEAR(SalesLineItems__NO_LOT[[#This Row],[Requested_Ship_Date]])</f>
        <v>2022</v>
      </c>
      <c r="AV6851"/>
      <c r="AX6851"/>
      <c r="AZ6851"/>
      <c r="BC6851"/>
      <c r="BF6851"/>
    </row>
    <row r="6852" spans="1:58" x14ac:dyDescent="0.2">
      <c r="A6852" t="s">
        <v>895</v>
      </c>
      <c r="B6852" s="11" t="s">
        <v>22</v>
      </c>
      <c r="C6852" s="11" t="s">
        <v>896</v>
      </c>
      <c r="D6852" s="11" t="s">
        <v>312</v>
      </c>
      <c r="E6852" s="11" t="s">
        <v>313</v>
      </c>
      <c r="F6852">
        <v>400</v>
      </c>
      <c r="G6852" s="11" t="s">
        <v>68</v>
      </c>
      <c r="H6852">
        <v>6421.76</v>
      </c>
      <c r="I6852">
        <v>10436</v>
      </c>
      <c r="J6852">
        <v>16.05</v>
      </c>
      <c r="K6852">
        <v>26.09</v>
      </c>
      <c r="L6852" s="11" t="s">
        <v>69</v>
      </c>
      <c r="M6852" s="7">
        <v>44578</v>
      </c>
      <c r="N6852" s="7">
        <v>44578</v>
      </c>
      <c r="O6852" s="11" t="s">
        <v>70</v>
      </c>
      <c r="P6852" s="11" t="s">
        <v>95</v>
      </c>
      <c r="Q6852">
        <v>320188.32</v>
      </c>
      <c r="R6852" s="11" t="s">
        <v>52</v>
      </c>
      <c r="S6852" s="11" t="s">
        <v>95</v>
      </c>
      <c r="T6852">
        <v>8464367.5299999993</v>
      </c>
      <c r="U6852">
        <f>SalesLineItems__NO_LOT[[#This Row],[ActualSales]]-SalesLineItems__NO_LOT[[#This Row],[Extended_Cost]]</f>
        <v>4014.24</v>
      </c>
      <c r="V6852">
        <f>IFERROR(SalesLineItems__NO_LOT[[#This Row],[Revenue]]/SalesLineItems__NO_LOT[[#This Row],[Extended_Price]],0)</f>
        <v>0.38465312380222305</v>
      </c>
      <c r="W6852" t="str">
        <f>IF(SalesLineItems__NO_LOT[[#This Row],[Revenue]]&lt;0,"Lost on Sale","Normal Revenue")</f>
        <v>Normal Revenue</v>
      </c>
      <c r="X68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2">
        <f>IF(SalesLineItems__NO_LOT[[#This Row],[SOP_Type]]="Return",SalesLineItems__NO_LOT[[#This Row],[Extended_Cost]]*-1,SalesLineItems__NO_LOT[[#This Row],[Extended_Price]])</f>
        <v>10436</v>
      </c>
      <c r="Z6852">
        <f>MONTH(SalesLineItems__NO_LOT[[#This Row],[Requested_Ship_Date]])</f>
        <v>1</v>
      </c>
      <c r="AA6852">
        <f>YEAR(SalesLineItems__NO_LOT[[#This Row],[Requested_Ship_Date]])</f>
        <v>2022</v>
      </c>
      <c r="AV6852"/>
      <c r="AX6852"/>
      <c r="AZ6852"/>
      <c r="BC6852"/>
      <c r="BF6852"/>
    </row>
    <row r="6853" spans="1:58" x14ac:dyDescent="0.2">
      <c r="A6853" t="s">
        <v>897</v>
      </c>
      <c r="B6853" s="11" t="s">
        <v>22</v>
      </c>
      <c r="C6853" s="11" t="s">
        <v>896</v>
      </c>
      <c r="D6853" s="11" t="s">
        <v>13</v>
      </c>
      <c r="E6853" s="11" t="s">
        <v>14</v>
      </c>
      <c r="F6853">
        <v>1</v>
      </c>
      <c r="G6853" s="11" t="s">
        <v>15</v>
      </c>
      <c r="H6853">
        <v>0</v>
      </c>
      <c r="I6853">
        <v>1.5</v>
      </c>
      <c r="J6853">
        <v>0</v>
      </c>
      <c r="K6853">
        <v>1.5</v>
      </c>
      <c r="L6853" s="11" t="s">
        <v>69</v>
      </c>
      <c r="M6853" s="7">
        <v>44578</v>
      </c>
      <c r="N6853" s="7">
        <v>44578</v>
      </c>
      <c r="O6853" s="11" t="s">
        <v>16</v>
      </c>
      <c r="P6853" s="11" t="s">
        <v>95</v>
      </c>
      <c r="Q6853">
        <v>320188.32</v>
      </c>
      <c r="R6853" s="11" t="s">
        <v>52</v>
      </c>
      <c r="S6853" s="11" t="s">
        <v>95</v>
      </c>
      <c r="T6853">
        <v>8464367.5299999993</v>
      </c>
      <c r="U6853">
        <f>SalesLineItems__NO_LOT[[#This Row],[ActualSales]]-SalesLineItems__NO_LOT[[#This Row],[Extended_Cost]]</f>
        <v>1.5</v>
      </c>
      <c r="V6853">
        <f>IFERROR(SalesLineItems__NO_LOT[[#This Row],[Revenue]]/SalesLineItems__NO_LOT[[#This Row],[Extended_Price]],0)</f>
        <v>1</v>
      </c>
      <c r="W6853" t="str">
        <f>IF(SalesLineItems__NO_LOT[[#This Row],[Revenue]]&lt;0,"Lost on Sale","Normal Revenue")</f>
        <v>Normal Revenue</v>
      </c>
      <c r="X68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3">
        <f>IF(SalesLineItems__NO_LOT[[#This Row],[SOP_Type]]="Return",SalesLineItems__NO_LOT[[#This Row],[Extended_Cost]]*-1,SalesLineItems__NO_LOT[[#This Row],[Extended_Price]])</f>
        <v>1.5</v>
      </c>
      <c r="Z6853">
        <f>MONTH(SalesLineItems__NO_LOT[[#This Row],[Requested_Ship_Date]])</f>
        <v>1</v>
      </c>
      <c r="AA6853">
        <f>YEAR(SalesLineItems__NO_LOT[[#This Row],[Requested_Ship_Date]])</f>
        <v>2022</v>
      </c>
      <c r="AV6853"/>
      <c r="AX6853"/>
      <c r="AZ6853"/>
      <c r="BC6853"/>
      <c r="BF6853"/>
    </row>
    <row r="6854" spans="1:58" x14ac:dyDescent="0.2">
      <c r="A6854" t="s">
        <v>898</v>
      </c>
      <c r="B6854" s="11" t="s">
        <v>22</v>
      </c>
      <c r="C6854" s="11" t="s">
        <v>899</v>
      </c>
      <c r="D6854" s="11" t="s">
        <v>308</v>
      </c>
      <c r="E6854" s="11" t="s">
        <v>309</v>
      </c>
      <c r="F6854">
        <v>63.612000000000002</v>
      </c>
      <c r="G6854" s="11" t="s">
        <v>9</v>
      </c>
      <c r="H6854">
        <v>1082.67</v>
      </c>
      <c r="I6854">
        <v>4513.91</v>
      </c>
      <c r="J6854">
        <v>17.02</v>
      </c>
      <c r="K6854">
        <v>70.959999999999994</v>
      </c>
      <c r="L6854" s="11" t="s">
        <v>69</v>
      </c>
      <c r="M6854" s="7">
        <v>44578</v>
      </c>
      <c r="N6854" s="7">
        <v>44578</v>
      </c>
      <c r="O6854" s="11" t="s">
        <v>11</v>
      </c>
      <c r="P6854" s="11" t="s">
        <v>95</v>
      </c>
      <c r="Q6854">
        <v>320188.32</v>
      </c>
      <c r="R6854" s="11" t="s">
        <v>52</v>
      </c>
      <c r="S6854" s="11" t="s">
        <v>95</v>
      </c>
      <c r="T6854">
        <v>8464367.5299999993</v>
      </c>
      <c r="U6854">
        <f>SalesLineItems__NO_LOT[[#This Row],[ActualSales]]-SalesLineItems__NO_LOT[[#This Row],[Extended_Cost]]</f>
        <v>3431.24</v>
      </c>
      <c r="V6854">
        <f>IFERROR(SalesLineItems__NO_LOT[[#This Row],[Revenue]]/SalesLineItems__NO_LOT[[#This Row],[Extended_Price]],0)</f>
        <v>0.76014807561515407</v>
      </c>
      <c r="W6854" t="str">
        <f>IF(SalesLineItems__NO_LOT[[#This Row],[Revenue]]&lt;0,"Lost on Sale","Normal Revenue")</f>
        <v>Normal Revenue</v>
      </c>
      <c r="X68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4">
        <f>IF(SalesLineItems__NO_LOT[[#This Row],[SOP_Type]]="Return",SalesLineItems__NO_LOT[[#This Row],[Extended_Cost]]*-1,SalesLineItems__NO_LOT[[#This Row],[Extended_Price]])</f>
        <v>4513.91</v>
      </c>
      <c r="Z6854">
        <f>MONTH(SalesLineItems__NO_LOT[[#This Row],[Requested_Ship_Date]])</f>
        <v>1</v>
      </c>
      <c r="AA6854">
        <f>YEAR(SalesLineItems__NO_LOT[[#This Row],[Requested_Ship_Date]])</f>
        <v>2022</v>
      </c>
      <c r="AV6854"/>
      <c r="AX6854"/>
      <c r="AZ6854"/>
      <c r="BC6854"/>
      <c r="BF6854"/>
    </row>
    <row r="6855" spans="1:58" x14ac:dyDescent="0.2">
      <c r="A6855" t="s">
        <v>900</v>
      </c>
      <c r="B6855" s="11" t="s">
        <v>22</v>
      </c>
      <c r="C6855" s="11" t="s">
        <v>901</v>
      </c>
      <c r="D6855" s="11" t="s">
        <v>13</v>
      </c>
      <c r="E6855" s="11" t="s">
        <v>14</v>
      </c>
      <c r="F6855">
        <v>1</v>
      </c>
      <c r="G6855" s="11" t="s">
        <v>15</v>
      </c>
      <c r="H6855">
        <v>0</v>
      </c>
      <c r="I6855">
        <v>1.5</v>
      </c>
      <c r="J6855">
        <v>0</v>
      </c>
      <c r="K6855">
        <v>1.5</v>
      </c>
      <c r="L6855" s="11" t="s">
        <v>69</v>
      </c>
      <c r="M6855" s="7">
        <v>44578</v>
      </c>
      <c r="N6855" s="7">
        <v>44578</v>
      </c>
      <c r="O6855" s="11" t="s">
        <v>16</v>
      </c>
      <c r="P6855" s="11" t="s">
        <v>95</v>
      </c>
      <c r="Q6855">
        <v>320188.32</v>
      </c>
      <c r="R6855" s="11" t="s">
        <v>52</v>
      </c>
      <c r="S6855" s="11" t="s">
        <v>95</v>
      </c>
      <c r="T6855">
        <v>8464367.5299999993</v>
      </c>
      <c r="U6855">
        <f>SalesLineItems__NO_LOT[[#This Row],[ActualSales]]-SalesLineItems__NO_LOT[[#This Row],[Extended_Cost]]</f>
        <v>1.5</v>
      </c>
      <c r="V6855">
        <f>IFERROR(SalesLineItems__NO_LOT[[#This Row],[Revenue]]/SalesLineItems__NO_LOT[[#This Row],[Extended_Price]],0)</f>
        <v>1</v>
      </c>
      <c r="W6855" t="str">
        <f>IF(SalesLineItems__NO_LOT[[#This Row],[Revenue]]&lt;0,"Lost on Sale","Normal Revenue")</f>
        <v>Normal Revenue</v>
      </c>
      <c r="X68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5">
        <f>IF(SalesLineItems__NO_LOT[[#This Row],[SOP_Type]]="Return",SalesLineItems__NO_LOT[[#This Row],[Extended_Cost]]*-1,SalesLineItems__NO_LOT[[#This Row],[Extended_Price]])</f>
        <v>1.5</v>
      </c>
      <c r="Z6855">
        <f>MONTH(SalesLineItems__NO_LOT[[#This Row],[Requested_Ship_Date]])</f>
        <v>1</v>
      </c>
      <c r="AA6855">
        <f>YEAR(SalesLineItems__NO_LOT[[#This Row],[Requested_Ship_Date]])</f>
        <v>2022</v>
      </c>
      <c r="AV6855"/>
      <c r="AX6855"/>
      <c r="AZ6855"/>
      <c r="BC6855"/>
      <c r="BF6855"/>
    </row>
    <row r="6856" spans="1:58" x14ac:dyDescent="0.2">
      <c r="A6856" t="s">
        <v>902</v>
      </c>
      <c r="B6856" s="11" t="s">
        <v>22</v>
      </c>
      <c r="C6856" s="11" t="s">
        <v>903</v>
      </c>
      <c r="D6856" s="11" t="s">
        <v>342</v>
      </c>
      <c r="E6856" s="11" t="s">
        <v>343</v>
      </c>
      <c r="F6856">
        <v>50</v>
      </c>
      <c r="G6856" s="11" t="s">
        <v>9</v>
      </c>
      <c r="H6856">
        <v>487</v>
      </c>
      <c r="I6856">
        <v>975.5</v>
      </c>
      <c r="J6856">
        <v>9.74</v>
      </c>
      <c r="K6856">
        <v>19.510000000000002</v>
      </c>
      <c r="L6856" s="11" t="s">
        <v>69</v>
      </c>
      <c r="M6856" s="7">
        <v>44578</v>
      </c>
      <c r="N6856" s="7">
        <v>44578</v>
      </c>
      <c r="O6856" s="11" t="s">
        <v>11</v>
      </c>
      <c r="P6856" s="11" t="s">
        <v>95</v>
      </c>
      <c r="Q6856">
        <v>320188.32</v>
      </c>
      <c r="R6856" s="11" t="s">
        <v>52</v>
      </c>
      <c r="S6856" s="11" t="s">
        <v>95</v>
      </c>
      <c r="T6856">
        <v>8464367.5299999993</v>
      </c>
      <c r="U6856">
        <f>SalesLineItems__NO_LOT[[#This Row],[ActualSales]]-SalesLineItems__NO_LOT[[#This Row],[Extended_Cost]]</f>
        <v>488.5</v>
      </c>
      <c r="V6856">
        <f>IFERROR(SalesLineItems__NO_LOT[[#This Row],[Revenue]]/SalesLineItems__NO_LOT[[#This Row],[Extended_Price]],0)</f>
        <v>0.50076883649410564</v>
      </c>
      <c r="W6856" t="str">
        <f>IF(SalesLineItems__NO_LOT[[#This Row],[Revenue]]&lt;0,"Lost on Sale","Normal Revenue")</f>
        <v>Normal Revenue</v>
      </c>
      <c r="X68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6">
        <f>IF(SalesLineItems__NO_LOT[[#This Row],[SOP_Type]]="Return",SalesLineItems__NO_LOT[[#This Row],[Extended_Cost]]*-1,SalesLineItems__NO_LOT[[#This Row],[Extended_Price]])</f>
        <v>975.5</v>
      </c>
      <c r="Z6856">
        <f>MONTH(SalesLineItems__NO_LOT[[#This Row],[Requested_Ship_Date]])</f>
        <v>1</v>
      </c>
      <c r="AA6856">
        <f>YEAR(SalesLineItems__NO_LOT[[#This Row],[Requested_Ship_Date]])</f>
        <v>2022</v>
      </c>
      <c r="AV6856"/>
      <c r="AX6856"/>
      <c r="AZ6856"/>
      <c r="BC6856"/>
      <c r="BF6856"/>
    </row>
    <row r="6857" spans="1:58" x14ac:dyDescent="0.2">
      <c r="A6857" t="s">
        <v>904</v>
      </c>
      <c r="B6857" s="11" t="s">
        <v>22</v>
      </c>
      <c r="C6857" s="11" t="s">
        <v>903</v>
      </c>
      <c r="D6857" s="11" t="s">
        <v>13</v>
      </c>
      <c r="E6857" s="11" t="s">
        <v>14</v>
      </c>
      <c r="F6857">
        <v>1</v>
      </c>
      <c r="G6857" s="11" t="s">
        <v>15</v>
      </c>
      <c r="H6857">
        <v>0</v>
      </c>
      <c r="I6857">
        <v>1.5</v>
      </c>
      <c r="J6857">
        <v>0</v>
      </c>
      <c r="K6857">
        <v>1.5</v>
      </c>
      <c r="L6857" s="11" t="s">
        <v>69</v>
      </c>
      <c r="M6857" s="7">
        <v>44578</v>
      </c>
      <c r="N6857" s="7">
        <v>44578</v>
      </c>
      <c r="O6857" s="11" t="s">
        <v>16</v>
      </c>
      <c r="P6857" s="11" t="s">
        <v>95</v>
      </c>
      <c r="Q6857">
        <v>320188.32</v>
      </c>
      <c r="R6857" s="11" t="s">
        <v>52</v>
      </c>
      <c r="S6857" s="11" t="s">
        <v>95</v>
      </c>
      <c r="T6857">
        <v>8464367.5299999993</v>
      </c>
      <c r="U6857">
        <f>SalesLineItems__NO_LOT[[#This Row],[ActualSales]]-SalesLineItems__NO_LOT[[#This Row],[Extended_Cost]]</f>
        <v>1.5</v>
      </c>
      <c r="V6857">
        <f>IFERROR(SalesLineItems__NO_LOT[[#This Row],[Revenue]]/SalesLineItems__NO_LOT[[#This Row],[Extended_Price]],0)</f>
        <v>1</v>
      </c>
      <c r="W6857" t="str">
        <f>IF(SalesLineItems__NO_LOT[[#This Row],[Revenue]]&lt;0,"Lost on Sale","Normal Revenue")</f>
        <v>Normal Revenue</v>
      </c>
      <c r="X68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7">
        <f>IF(SalesLineItems__NO_LOT[[#This Row],[SOP_Type]]="Return",SalesLineItems__NO_LOT[[#This Row],[Extended_Cost]]*-1,SalesLineItems__NO_LOT[[#This Row],[Extended_Price]])</f>
        <v>1.5</v>
      </c>
      <c r="Z6857">
        <f>MONTH(SalesLineItems__NO_LOT[[#This Row],[Requested_Ship_Date]])</f>
        <v>1</v>
      </c>
      <c r="AA6857">
        <f>YEAR(SalesLineItems__NO_LOT[[#This Row],[Requested_Ship_Date]])</f>
        <v>2022</v>
      </c>
      <c r="AV6857"/>
      <c r="AX6857"/>
      <c r="AZ6857"/>
      <c r="BC6857"/>
      <c r="BF6857"/>
    </row>
    <row r="6858" spans="1:58" x14ac:dyDescent="0.2">
      <c r="A6858" t="s">
        <v>905</v>
      </c>
      <c r="B6858" s="11" t="s">
        <v>22</v>
      </c>
      <c r="C6858" s="11" t="s">
        <v>906</v>
      </c>
      <c r="D6858" s="11" t="s">
        <v>179</v>
      </c>
      <c r="E6858" s="11" t="s">
        <v>180</v>
      </c>
      <c r="F6858">
        <v>25</v>
      </c>
      <c r="G6858" s="11" t="s">
        <v>9</v>
      </c>
      <c r="H6858">
        <v>58.25</v>
      </c>
      <c r="I6858">
        <v>83.75</v>
      </c>
      <c r="J6858">
        <v>2.33</v>
      </c>
      <c r="K6858">
        <v>3.35</v>
      </c>
      <c r="L6858" s="11" t="s">
        <v>907</v>
      </c>
      <c r="M6858" s="7">
        <v>44578</v>
      </c>
      <c r="N6858" s="7">
        <v>44578</v>
      </c>
      <c r="O6858" s="11" t="s">
        <v>21</v>
      </c>
      <c r="P6858" s="11" t="s">
        <v>95</v>
      </c>
      <c r="Q6858">
        <v>269.75</v>
      </c>
      <c r="R6858" s="11" t="s">
        <v>52</v>
      </c>
      <c r="S6858" s="11" t="s">
        <v>95</v>
      </c>
      <c r="T6858">
        <v>2280.0100000000002</v>
      </c>
      <c r="U6858">
        <f>SalesLineItems__NO_LOT[[#This Row],[ActualSales]]-SalesLineItems__NO_LOT[[#This Row],[Extended_Cost]]</f>
        <v>25.5</v>
      </c>
      <c r="V6858">
        <f>IFERROR(SalesLineItems__NO_LOT[[#This Row],[Revenue]]/SalesLineItems__NO_LOT[[#This Row],[Extended_Price]],0)</f>
        <v>0.30447761194029849</v>
      </c>
      <c r="W6858" t="str">
        <f>IF(SalesLineItems__NO_LOT[[#This Row],[Revenue]]&lt;0,"Lost on Sale","Normal Revenue")</f>
        <v>Normal Revenue</v>
      </c>
      <c r="X68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8">
        <f>IF(SalesLineItems__NO_LOT[[#This Row],[SOP_Type]]="Return",SalesLineItems__NO_LOT[[#This Row],[Extended_Cost]]*-1,SalesLineItems__NO_LOT[[#This Row],[Extended_Price]])</f>
        <v>83.75</v>
      </c>
      <c r="Z6858">
        <f>MONTH(SalesLineItems__NO_LOT[[#This Row],[Requested_Ship_Date]])</f>
        <v>1</v>
      </c>
      <c r="AA6858">
        <f>YEAR(SalesLineItems__NO_LOT[[#This Row],[Requested_Ship_Date]])</f>
        <v>2022</v>
      </c>
      <c r="AV6858"/>
      <c r="AX6858"/>
      <c r="AZ6858"/>
      <c r="BC6858"/>
      <c r="BF6858"/>
    </row>
    <row r="6859" spans="1:58" x14ac:dyDescent="0.2">
      <c r="A6859" t="s">
        <v>908</v>
      </c>
      <c r="B6859" s="11" t="s">
        <v>22</v>
      </c>
      <c r="C6859" s="11" t="s">
        <v>906</v>
      </c>
      <c r="D6859" s="11" t="s">
        <v>909</v>
      </c>
      <c r="E6859" s="11" t="s">
        <v>910</v>
      </c>
      <c r="F6859">
        <v>6</v>
      </c>
      <c r="G6859" s="11" t="s">
        <v>9</v>
      </c>
      <c r="H6859">
        <v>82.62</v>
      </c>
      <c r="I6859">
        <v>186</v>
      </c>
      <c r="J6859">
        <v>13.77</v>
      </c>
      <c r="K6859">
        <v>31</v>
      </c>
      <c r="L6859" s="11" t="s">
        <v>907</v>
      </c>
      <c r="M6859" s="7">
        <v>44578</v>
      </c>
      <c r="N6859" s="7">
        <v>44578</v>
      </c>
      <c r="O6859" s="11" t="s">
        <v>65</v>
      </c>
      <c r="P6859" s="11" t="s">
        <v>95</v>
      </c>
      <c r="Q6859">
        <v>269.75</v>
      </c>
      <c r="R6859" s="11" t="s">
        <v>52</v>
      </c>
      <c r="S6859" s="11" t="s">
        <v>95</v>
      </c>
      <c r="T6859">
        <v>2280.0100000000002</v>
      </c>
      <c r="U6859">
        <f>SalesLineItems__NO_LOT[[#This Row],[ActualSales]]-SalesLineItems__NO_LOT[[#This Row],[Extended_Cost]]</f>
        <v>103.38</v>
      </c>
      <c r="V6859">
        <f>IFERROR(SalesLineItems__NO_LOT[[#This Row],[Revenue]]/SalesLineItems__NO_LOT[[#This Row],[Extended_Price]],0)</f>
        <v>0.55580645161290321</v>
      </c>
      <c r="W6859" t="str">
        <f>IF(SalesLineItems__NO_LOT[[#This Row],[Revenue]]&lt;0,"Lost on Sale","Normal Revenue")</f>
        <v>Normal Revenue</v>
      </c>
      <c r="X68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59">
        <f>IF(SalesLineItems__NO_LOT[[#This Row],[SOP_Type]]="Return",SalesLineItems__NO_LOT[[#This Row],[Extended_Cost]]*-1,SalesLineItems__NO_LOT[[#This Row],[Extended_Price]])</f>
        <v>186</v>
      </c>
      <c r="Z6859">
        <f>MONTH(SalesLineItems__NO_LOT[[#This Row],[Requested_Ship_Date]])</f>
        <v>1</v>
      </c>
      <c r="AA6859">
        <f>YEAR(SalesLineItems__NO_LOT[[#This Row],[Requested_Ship_Date]])</f>
        <v>2022</v>
      </c>
      <c r="AV6859"/>
      <c r="AX6859"/>
      <c r="AZ6859"/>
      <c r="BC6859"/>
      <c r="BF6859"/>
    </row>
    <row r="6860" spans="1:58" x14ac:dyDescent="0.2">
      <c r="A6860" t="s">
        <v>876</v>
      </c>
      <c r="B6860" s="11" t="s">
        <v>22</v>
      </c>
      <c r="C6860" s="11" t="s">
        <v>877</v>
      </c>
      <c r="D6860" s="11" t="s">
        <v>878</v>
      </c>
      <c r="E6860" s="11" t="s">
        <v>879</v>
      </c>
      <c r="F6860">
        <v>100</v>
      </c>
      <c r="G6860" s="11" t="s">
        <v>9</v>
      </c>
      <c r="H6860">
        <v>1439</v>
      </c>
      <c r="I6860">
        <v>3200</v>
      </c>
      <c r="J6860">
        <v>14.39</v>
      </c>
      <c r="K6860">
        <v>32</v>
      </c>
      <c r="L6860" s="11" t="s">
        <v>394</v>
      </c>
      <c r="M6860" s="7">
        <v>44580</v>
      </c>
      <c r="N6860" s="7">
        <v>44580</v>
      </c>
      <c r="O6860" s="11" t="s">
        <v>159</v>
      </c>
      <c r="P6860" s="11" t="s">
        <v>95</v>
      </c>
      <c r="Q6860">
        <v>5300</v>
      </c>
      <c r="R6860" s="11" t="s">
        <v>52</v>
      </c>
      <c r="S6860" s="11" t="s">
        <v>95</v>
      </c>
      <c r="T6860">
        <v>41239.19</v>
      </c>
      <c r="U6860">
        <f>SalesLineItems__NO_LOT[[#This Row],[ActualSales]]-SalesLineItems__NO_LOT[[#This Row],[Extended_Cost]]</f>
        <v>1761</v>
      </c>
      <c r="V6860">
        <f>IFERROR(SalesLineItems__NO_LOT[[#This Row],[Revenue]]/SalesLineItems__NO_LOT[[#This Row],[Extended_Price]],0)</f>
        <v>0.55031249999999998</v>
      </c>
      <c r="W6860" t="str">
        <f>IF(SalesLineItems__NO_LOT[[#This Row],[Revenue]]&lt;0,"Lost on Sale","Normal Revenue")</f>
        <v>Normal Revenue</v>
      </c>
      <c r="X68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0">
        <f>IF(SalesLineItems__NO_LOT[[#This Row],[SOP_Type]]="Return",SalesLineItems__NO_LOT[[#This Row],[Extended_Cost]]*-1,SalesLineItems__NO_LOT[[#This Row],[Extended_Price]])</f>
        <v>3200</v>
      </c>
      <c r="Z6860">
        <f>MONTH(SalesLineItems__NO_LOT[[#This Row],[Requested_Ship_Date]])</f>
        <v>1</v>
      </c>
      <c r="AA6860">
        <f>YEAR(SalesLineItems__NO_LOT[[#This Row],[Requested_Ship_Date]])</f>
        <v>2022</v>
      </c>
      <c r="AV6860"/>
      <c r="AX6860"/>
      <c r="AZ6860"/>
      <c r="BC6860"/>
      <c r="BF6860"/>
    </row>
    <row r="6861" spans="1:58" x14ac:dyDescent="0.2">
      <c r="A6861" t="s">
        <v>831</v>
      </c>
      <c r="B6861" s="11" t="s">
        <v>22</v>
      </c>
      <c r="C6861" s="11" t="s">
        <v>832</v>
      </c>
      <c r="D6861" s="11" t="s">
        <v>833</v>
      </c>
      <c r="E6861" s="11" t="s">
        <v>834</v>
      </c>
      <c r="F6861">
        <v>25</v>
      </c>
      <c r="G6861" s="11" t="s">
        <v>9</v>
      </c>
      <c r="H6861">
        <v>236.25</v>
      </c>
      <c r="I6861">
        <v>387.5</v>
      </c>
      <c r="J6861">
        <v>9.4499999999999993</v>
      </c>
      <c r="K6861">
        <v>15.5</v>
      </c>
      <c r="L6861" s="11" t="s">
        <v>69</v>
      </c>
      <c r="M6861" s="7">
        <v>44581</v>
      </c>
      <c r="N6861" s="7">
        <v>44581</v>
      </c>
      <c r="O6861" s="11" t="s">
        <v>21</v>
      </c>
      <c r="P6861" s="11" t="s">
        <v>95</v>
      </c>
      <c r="Q6861">
        <v>320188.32</v>
      </c>
      <c r="R6861" s="11" t="s">
        <v>52</v>
      </c>
      <c r="S6861" s="11" t="s">
        <v>95</v>
      </c>
      <c r="T6861">
        <v>8464367.5299999993</v>
      </c>
      <c r="U6861">
        <f>SalesLineItems__NO_LOT[[#This Row],[ActualSales]]-SalesLineItems__NO_LOT[[#This Row],[Extended_Cost]]</f>
        <v>151.25</v>
      </c>
      <c r="V6861">
        <f>IFERROR(SalesLineItems__NO_LOT[[#This Row],[Revenue]]/SalesLineItems__NO_LOT[[#This Row],[Extended_Price]],0)</f>
        <v>0.39032258064516129</v>
      </c>
      <c r="W6861" t="str">
        <f>IF(SalesLineItems__NO_LOT[[#This Row],[Revenue]]&lt;0,"Lost on Sale","Normal Revenue")</f>
        <v>Normal Revenue</v>
      </c>
      <c r="X68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1">
        <f>IF(SalesLineItems__NO_LOT[[#This Row],[SOP_Type]]="Return",SalesLineItems__NO_LOT[[#This Row],[Extended_Cost]]*-1,SalesLineItems__NO_LOT[[#This Row],[Extended_Price]])</f>
        <v>387.5</v>
      </c>
      <c r="Z6861">
        <f>MONTH(SalesLineItems__NO_LOT[[#This Row],[Requested_Ship_Date]])</f>
        <v>1</v>
      </c>
      <c r="AA6861">
        <f>YEAR(SalesLineItems__NO_LOT[[#This Row],[Requested_Ship_Date]])</f>
        <v>2022</v>
      </c>
      <c r="AV6861"/>
      <c r="AX6861"/>
      <c r="AZ6861"/>
      <c r="BC6861"/>
      <c r="BF6861"/>
    </row>
    <row r="6862" spans="1:58" x14ac:dyDescent="0.2">
      <c r="A6862" t="s">
        <v>911</v>
      </c>
      <c r="B6862" s="11" t="s">
        <v>22</v>
      </c>
      <c r="C6862" s="11" t="s">
        <v>912</v>
      </c>
      <c r="D6862" s="11" t="s">
        <v>913</v>
      </c>
      <c r="E6862" s="11" t="s">
        <v>914</v>
      </c>
      <c r="F6862">
        <v>31.2</v>
      </c>
      <c r="G6862" s="11" t="s">
        <v>9</v>
      </c>
      <c r="H6862">
        <v>454.27</v>
      </c>
      <c r="I6862">
        <v>935.38</v>
      </c>
      <c r="J6862">
        <v>14.56</v>
      </c>
      <c r="K6862">
        <v>29.98</v>
      </c>
      <c r="L6862" s="11" t="s">
        <v>69</v>
      </c>
      <c r="M6862" s="7">
        <v>44578</v>
      </c>
      <c r="N6862" s="7">
        <v>44578</v>
      </c>
      <c r="O6862" s="11" t="s">
        <v>11</v>
      </c>
      <c r="P6862" s="11" t="s">
        <v>95</v>
      </c>
      <c r="Q6862">
        <v>320188.32</v>
      </c>
      <c r="R6862" s="11" t="s">
        <v>52</v>
      </c>
      <c r="S6862" s="11" t="s">
        <v>95</v>
      </c>
      <c r="T6862">
        <v>8464367.5299999993</v>
      </c>
      <c r="U6862">
        <f>SalesLineItems__NO_LOT[[#This Row],[ActualSales]]-SalesLineItems__NO_LOT[[#This Row],[Extended_Cost]]</f>
        <v>481.11</v>
      </c>
      <c r="V6862">
        <f>IFERROR(SalesLineItems__NO_LOT[[#This Row],[Revenue]]/SalesLineItems__NO_LOT[[#This Row],[Extended_Price]],0)</f>
        <v>0.51434711026534674</v>
      </c>
      <c r="W6862" t="str">
        <f>IF(SalesLineItems__NO_LOT[[#This Row],[Revenue]]&lt;0,"Lost on Sale","Normal Revenue")</f>
        <v>Normal Revenue</v>
      </c>
      <c r="X68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2">
        <f>IF(SalesLineItems__NO_LOT[[#This Row],[SOP_Type]]="Return",SalesLineItems__NO_LOT[[#This Row],[Extended_Cost]]*-1,SalesLineItems__NO_LOT[[#This Row],[Extended_Price]])</f>
        <v>935.38</v>
      </c>
      <c r="Z6862">
        <f>MONTH(SalesLineItems__NO_LOT[[#This Row],[Requested_Ship_Date]])</f>
        <v>1</v>
      </c>
      <c r="AA6862">
        <f>YEAR(SalesLineItems__NO_LOT[[#This Row],[Requested_Ship_Date]])</f>
        <v>2022</v>
      </c>
      <c r="AV6862"/>
      <c r="AX6862"/>
      <c r="AZ6862"/>
      <c r="BC6862"/>
      <c r="BF6862"/>
    </row>
    <row r="6863" spans="1:58" x14ac:dyDescent="0.2">
      <c r="A6863" t="s">
        <v>915</v>
      </c>
      <c r="B6863" s="11" t="s">
        <v>22</v>
      </c>
      <c r="C6863" s="11" t="s">
        <v>912</v>
      </c>
      <c r="D6863" s="11" t="s">
        <v>13</v>
      </c>
      <c r="E6863" s="11" t="s">
        <v>14</v>
      </c>
      <c r="F6863">
        <v>1</v>
      </c>
      <c r="G6863" s="11" t="s">
        <v>15</v>
      </c>
      <c r="H6863">
        <v>0</v>
      </c>
      <c r="I6863">
        <v>1.5</v>
      </c>
      <c r="J6863">
        <v>0</v>
      </c>
      <c r="K6863">
        <v>1.5</v>
      </c>
      <c r="L6863" s="11" t="s">
        <v>69</v>
      </c>
      <c r="M6863" s="7">
        <v>44578</v>
      </c>
      <c r="N6863" s="7">
        <v>44578</v>
      </c>
      <c r="O6863" s="11" t="s">
        <v>16</v>
      </c>
      <c r="P6863" s="11" t="s">
        <v>95</v>
      </c>
      <c r="Q6863">
        <v>320188.32</v>
      </c>
      <c r="R6863" s="11" t="s">
        <v>52</v>
      </c>
      <c r="S6863" s="11" t="s">
        <v>95</v>
      </c>
      <c r="T6863">
        <v>8464367.5299999993</v>
      </c>
      <c r="U6863">
        <f>SalesLineItems__NO_LOT[[#This Row],[ActualSales]]-SalesLineItems__NO_LOT[[#This Row],[Extended_Cost]]</f>
        <v>1.5</v>
      </c>
      <c r="V6863">
        <f>IFERROR(SalesLineItems__NO_LOT[[#This Row],[Revenue]]/SalesLineItems__NO_LOT[[#This Row],[Extended_Price]],0)</f>
        <v>1</v>
      </c>
      <c r="W6863" t="str">
        <f>IF(SalesLineItems__NO_LOT[[#This Row],[Revenue]]&lt;0,"Lost on Sale","Normal Revenue")</f>
        <v>Normal Revenue</v>
      </c>
      <c r="X68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3">
        <f>IF(SalesLineItems__NO_LOT[[#This Row],[SOP_Type]]="Return",SalesLineItems__NO_LOT[[#This Row],[Extended_Cost]]*-1,SalesLineItems__NO_LOT[[#This Row],[Extended_Price]])</f>
        <v>1.5</v>
      </c>
      <c r="Z6863">
        <f>MONTH(SalesLineItems__NO_LOT[[#This Row],[Requested_Ship_Date]])</f>
        <v>1</v>
      </c>
      <c r="AA6863">
        <f>YEAR(SalesLineItems__NO_LOT[[#This Row],[Requested_Ship_Date]])</f>
        <v>2022</v>
      </c>
      <c r="AV6863"/>
      <c r="AX6863"/>
      <c r="AZ6863"/>
      <c r="BC6863"/>
      <c r="BF6863"/>
    </row>
    <row r="6864" spans="1:58" x14ac:dyDescent="0.2">
      <c r="A6864" t="s">
        <v>916</v>
      </c>
      <c r="B6864" s="11" t="s">
        <v>22</v>
      </c>
      <c r="C6864" s="11" t="s">
        <v>899</v>
      </c>
      <c r="D6864" s="11" t="s">
        <v>13</v>
      </c>
      <c r="E6864" s="11" t="s">
        <v>14</v>
      </c>
      <c r="F6864">
        <v>1</v>
      </c>
      <c r="G6864" s="11" t="s">
        <v>15</v>
      </c>
      <c r="H6864">
        <v>0</v>
      </c>
      <c r="I6864">
        <v>1.5</v>
      </c>
      <c r="J6864">
        <v>0</v>
      </c>
      <c r="K6864">
        <v>1.5</v>
      </c>
      <c r="L6864" s="11" t="s">
        <v>69</v>
      </c>
      <c r="M6864" s="7">
        <v>44578</v>
      </c>
      <c r="N6864" s="7">
        <v>44578</v>
      </c>
      <c r="O6864" s="11" t="s">
        <v>16</v>
      </c>
      <c r="P6864" s="11" t="s">
        <v>95</v>
      </c>
      <c r="Q6864">
        <v>320188.32</v>
      </c>
      <c r="R6864" s="11" t="s">
        <v>52</v>
      </c>
      <c r="S6864" s="11" t="s">
        <v>95</v>
      </c>
      <c r="T6864">
        <v>8464367.5299999993</v>
      </c>
      <c r="U6864">
        <f>SalesLineItems__NO_LOT[[#This Row],[ActualSales]]-SalesLineItems__NO_LOT[[#This Row],[Extended_Cost]]</f>
        <v>1.5</v>
      </c>
      <c r="V6864">
        <f>IFERROR(SalesLineItems__NO_LOT[[#This Row],[Revenue]]/SalesLineItems__NO_LOT[[#This Row],[Extended_Price]],0)</f>
        <v>1</v>
      </c>
      <c r="W6864" t="str">
        <f>IF(SalesLineItems__NO_LOT[[#This Row],[Revenue]]&lt;0,"Lost on Sale","Normal Revenue")</f>
        <v>Normal Revenue</v>
      </c>
      <c r="X68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4">
        <f>IF(SalesLineItems__NO_LOT[[#This Row],[SOP_Type]]="Return",SalesLineItems__NO_LOT[[#This Row],[Extended_Cost]]*-1,SalesLineItems__NO_LOT[[#This Row],[Extended_Price]])</f>
        <v>1.5</v>
      </c>
      <c r="Z6864">
        <f>MONTH(SalesLineItems__NO_LOT[[#This Row],[Requested_Ship_Date]])</f>
        <v>1</v>
      </c>
      <c r="AA6864">
        <f>YEAR(SalesLineItems__NO_LOT[[#This Row],[Requested_Ship_Date]])</f>
        <v>2022</v>
      </c>
      <c r="AV6864"/>
      <c r="AX6864"/>
      <c r="AZ6864"/>
      <c r="BC6864"/>
      <c r="BF6864"/>
    </row>
    <row r="6865" spans="1:58" x14ac:dyDescent="0.2">
      <c r="A6865" t="s">
        <v>917</v>
      </c>
      <c r="B6865" s="11" t="s">
        <v>22</v>
      </c>
      <c r="C6865" s="11" t="s">
        <v>901</v>
      </c>
      <c r="D6865" s="11" t="s">
        <v>38</v>
      </c>
      <c r="E6865" s="11" t="s">
        <v>39</v>
      </c>
      <c r="F6865">
        <v>200</v>
      </c>
      <c r="G6865" s="11" t="s">
        <v>9</v>
      </c>
      <c r="H6865">
        <v>844</v>
      </c>
      <c r="I6865">
        <v>1162</v>
      </c>
      <c r="J6865">
        <v>4.22</v>
      </c>
      <c r="K6865">
        <v>5.81</v>
      </c>
      <c r="L6865" s="11" t="s">
        <v>69</v>
      </c>
      <c r="M6865" s="7">
        <v>44578</v>
      </c>
      <c r="N6865" s="7">
        <v>44578</v>
      </c>
      <c r="O6865" s="11" t="s">
        <v>40</v>
      </c>
      <c r="P6865" s="11" t="s">
        <v>95</v>
      </c>
      <c r="Q6865">
        <v>320188.32</v>
      </c>
      <c r="R6865" s="11" t="s">
        <v>52</v>
      </c>
      <c r="S6865" s="11" t="s">
        <v>95</v>
      </c>
      <c r="T6865">
        <v>8464367.5299999993</v>
      </c>
      <c r="U6865">
        <f>SalesLineItems__NO_LOT[[#This Row],[ActualSales]]-SalesLineItems__NO_LOT[[#This Row],[Extended_Cost]]</f>
        <v>318</v>
      </c>
      <c r="V6865">
        <f>IFERROR(SalesLineItems__NO_LOT[[#This Row],[Revenue]]/SalesLineItems__NO_LOT[[#This Row],[Extended_Price]],0)</f>
        <v>0.27366609294320138</v>
      </c>
      <c r="W6865" t="str">
        <f>IF(SalesLineItems__NO_LOT[[#This Row],[Revenue]]&lt;0,"Lost on Sale","Normal Revenue")</f>
        <v>Normal Revenue</v>
      </c>
      <c r="X68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65">
        <f>IF(SalesLineItems__NO_LOT[[#This Row],[SOP_Type]]="Return",SalesLineItems__NO_LOT[[#This Row],[Extended_Cost]]*-1,SalesLineItems__NO_LOT[[#This Row],[Extended_Price]])</f>
        <v>1162</v>
      </c>
      <c r="Z6865">
        <f>MONTH(SalesLineItems__NO_LOT[[#This Row],[Requested_Ship_Date]])</f>
        <v>1</v>
      </c>
      <c r="AA6865">
        <f>YEAR(SalesLineItems__NO_LOT[[#This Row],[Requested_Ship_Date]])</f>
        <v>2022</v>
      </c>
      <c r="AV6865"/>
      <c r="AX6865"/>
      <c r="AZ6865"/>
      <c r="BC6865"/>
      <c r="BF6865"/>
    </row>
    <row r="6866" spans="1:58" x14ac:dyDescent="0.2">
      <c r="A6866" t="s">
        <v>918</v>
      </c>
      <c r="B6866" s="11" t="s">
        <v>22</v>
      </c>
      <c r="C6866" s="11" t="s">
        <v>919</v>
      </c>
      <c r="D6866" s="11" t="s">
        <v>920</v>
      </c>
      <c r="E6866" s="11" t="s">
        <v>921</v>
      </c>
      <c r="F6866">
        <v>52.5</v>
      </c>
      <c r="G6866" s="11" t="s">
        <v>9</v>
      </c>
      <c r="H6866">
        <v>438.38</v>
      </c>
      <c r="I6866">
        <v>665.18</v>
      </c>
      <c r="J6866">
        <v>8.35</v>
      </c>
      <c r="K6866">
        <v>12.67</v>
      </c>
      <c r="L6866" s="11" t="s">
        <v>69</v>
      </c>
      <c r="M6866" s="7">
        <v>44578</v>
      </c>
      <c r="N6866" s="7">
        <v>44578</v>
      </c>
      <c r="O6866" s="11" t="s">
        <v>11</v>
      </c>
      <c r="P6866" s="11" t="s">
        <v>95</v>
      </c>
      <c r="Q6866">
        <v>320188.32</v>
      </c>
      <c r="R6866" s="11" t="s">
        <v>52</v>
      </c>
      <c r="S6866" s="11" t="s">
        <v>95</v>
      </c>
      <c r="T6866">
        <v>8464367.5299999993</v>
      </c>
      <c r="U6866">
        <f>SalesLineItems__NO_LOT[[#This Row],[ActualSales]]-SalesLineItems__NO_LOT[[#This Row],[Extended_Cost]]</f>
        <v>226.79999999999995</v>
      </c>
      <c r="V6866">
        <f>IFERROR(SalesLineItems__NO_LOT[[#This Row],[Revenue]]/SalesLineItems__NO_LOT[[#This Row],[Extended_Price]],0)</f>
        <v>0.34096034156168253</v>
      </c>
      <c r="W6866" t="str">
        <f>IF(SalesLineItems__NO_LOT[[#This Row],[Revenue]]&lt;0,"Lost on Sale","Normal Revenue")</f>
        <v>Normal Revenue</v>
      </c>
      <c r="X68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6">
        <f>IF(SalesLineItems__NO_LOT[[#This Row],[SOP_Type]]="Return",SalesLineItems__NO_LOT[[#This Row],[Extended_Cost]]*-1,SalesLineItems__NO_LOT[[#This Row],[Extended_Price]])</f>
        <v>665.18</v>
      </c>
      <c r="Z6866">
        <f>MONTH(SalesLineItems__NO_LOT[[#This Row],[Requested_Ship_Date]])</f>
        <v>1</v>
      </c>
      <c r="AA6866">
        <f>YEAR(SalesLineItems__NO_LOT[[#This Row],[Requested_Ship_Date]])</f>
        <v>2022</v>
      </c>
      <c r="AV6866"/>
      <c r="AX6866"/>
      <c r="AZ6866"/>
      <c r="BC6866"/>
      <c r="BF6866"/>
    </row>
    <row r="6867" spans="1:58" x14ac:dyDescent="0.2">
      <c r="A6867" t="s">
        <v>922</v>
      </c>
      <c r="B6867" s="11" t="s">
        <v>22</v>
      </c>
      <c r="C6867" s="11" t="s">
        <v>919</v>
      </c>
      <c r="D6867" s="11" t="s">
        <v>13</v>
      </c>
      <c r="E6867" s="11" t="s">
        <v>14</v>
      </c>
      <c r="F6867">
        <v>1</v>
      </c>
      <c r="G6867" s="11" t="s">
        <v>15</v>
      </c>
      <c r="H6867">
        <v>0</v>
      </c>
      <c r="I6867">
        <v>1.5</v>
      </c>
      <c r="J6867">
        <v>0</v>
      </c>
      <c r="K6867">
        <v>1.5</v>
      </c>
      <c r="L6867" s="11" t="s">
        <v>69</v>
      </c>
      <c r="M6867" s="7">
        <v>44578</v>
      </c>
      <c r="N6867" s="7">
        <v>44578</v>
      </c>
      <c r="O6867" s="11" t="s">
        <v>16</v>
      </c>
      <c r="P6867" s="11" t="s">
        <v>95</v>
      </c>
      <c r="Q6867">
        <v>320188.32</v>
      </c>
      <c r="R6867" s="11" t="s">
        <v>52</v>
      </c>
      <c r="S6867" s="11" t="s">
        <v>95</v>
      </c>
      <c r="T6867">
        <v>8464367.5299999993</v>
      </c>
      <c r="U6867">
        <f>SalesLineItems__NO_LOT[[#This Row],[ActualSales]]-SalesLineItems__NO_LOT[[#This Row],[Extended_Cost]]</f>
        <v>1.5</v>
      </c>
      <c r="V6867">
        <f>IFERROR(SalesLineItems__NO_LOT[[#This Row],[Revenue]]/SalesLineItems__NO_LOT[[#This Row],[Extended_Price]],0)</f>
        <v>1</v>
      </c>
      <c r="W6867" t="str">
        <f>IF(SalesLineItems__NO_LOT[[#This Row],[Revenue]]&lt;0,"Lost on Sale","Normal Revenue")</f>
        <v>Normal Revenue</v>
      </c>
      <c r="X68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7">
        <f>IF(SalesLineItems__NO_LOT[[#This Row],[SOP_Type]]="Return",SalesLineItems__NO_LOT[[#This Row],[Extended_Cost]]*-1,SalesLineItems__NO_LOT[[#This Row],[Extended_Price]])</f>
        <v>1.5</v>
      </c>
      <c r="Z6867">
        <f>MONTH(SalesLineItems__NO_LOT[[#This Row],[Requested_Ship_Date]])</f>
        <v>1</v>
      </c>
      <c r="AA6867">
        <f>YEAR(SalesLineItems__NO_LOT[[#This Row],[Requested_Ship_Date]])</f>
        <v>2022</v>
      </c>
      <c r="AV6867"/>
      <c r="AX6867"/>
      <c r="AZ6867"/>
      <c r="BC6867"/>
      <c r="BF6867"/>
    </row>
    <row r="6868" spans="1:58" x14ac:dyDescent="0.2">
      <c r="A6868" t="s">
        <v>923</v>
      </c>
      <c r="B6868" s="11" t="s">
        <v>22</v>
      </c>
      <c r="C6868" s="11" t="s">
        <v>924</v>
      </c>
      <c r="D6868" s="11" t="s">
        <v>310</v>
      </c>
      <c r="E6868" s="11" t="s">
        <v>311</v>
      </c>
      <c r="F6868">
        <v>400</v>
      </c>
      <c r="G6868" s="11" t="s">
        <v>68</v>
      </c>
      <c r="H6868">
        <v>9094.85</v>
      </c>
      <c r="I6868">
        <v>12392</v>
      </c>
      <c r="J6868">
        <v>22.74</v>
      </c>
      <c r="K6868">
        <v>30.98</v>
      </c>
      <c r="L6868" s="11" t="s">
        <v>69</v>
      </c>
      <c r="M6868" s="7">
        <v>44578</v>
      </c>
      <c r="N6868" s="7">
        <v>44578</v>
      </c>
      <c r="O6868" s="11" t="s">
        <v>70</v>
      </c>
      <c r="P6868" s="11" t="s">
        <v>95</v>
      </c>
      <c r="Q6868">
        <v>320188.32</v>
      </c>
      <c r="R6868" s="11" t="s">
        <v>52</v>
      </c>
      <c r="S6868" s="11" t="s">
        <v>95</v>
      </c>
      <c r="T6868">
        <v>8464367.5299999993</v>
      </c>
      <c r="U6868">
        <f>SalesLineItems__NO_LOT[[#This Row],[ActualSales]]-SalesLineItems__NO_LOT[[#This Row],[Extended_Cost]]</f>
        <v>3297.1499999999996</v>
      </c>
      <c r="V6868">
        <f>IFERROR(SalesLineItems__NO_LOT[[#This Row],[Revenue]]/SalesLineItems__NO_LOT[[#This Row],[Extended_Price]],0)</f>
        <v>0.26607085216268556</v>
      </c>
      <c r="W6868" t="str">
        <f>IF(SalesLineItems__NO_LOT[[#This Row],[Revenue]]&lt;0,"Lost on Sale","Normal Revenue")</f>
        <v>Normal Revenue</v>
      </c>
      <c r="X68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68">
        <f>IF(SalesLineItems__NO_LOT[[#This Row],[SOP_Type]]="Return",SalesLineItems__NO_LOT[[#This Row],[Extended_Cost]]*-1,SalesLineItems__NO_LOT[[#This Row],[Extended_Price]])</f>
        <v>12392</v>
      </c>
      <c r="Z6868">
        <f>MONTH(SalesLineItems__NO_LOT[[#This Row],[Requested_Ship_Date]])</f>
        <v>1</v>
      </c>
      <c r="AA6868">
        <f>YEAR(SalesLineItems__NO_LOT[[#This Row],[Requested_Ship_Date]])</f>
        <v>2022</v>
      </c>
      <c r="AV6868"/>
      <c r="AX6868"/>
      <c r="AZ6868"/>
      <c r="BC6868"/>
      <c r="BF6868"/>
    </row>
    <row r="6869" spans="1:58" x14ac:dyDescent="0.2">
      <c r="A6869" t="s">
        <v>925</v>
      </c>
      <c r="B6869" s="11" t="s">
        <v>22</v>
      </c>
      <c r="C6869" s="11" t="s">
        <v>924</v>
      </c>
      <c r="D6869" s="11" t="s">
        <v>13</v>
      </c>
      <c r="E6869" s="11" t="s">
        <v>14</v>
      </c>
      <c r="F6869">
        <v>1</v>
      </c>
      <c r="G6869" s="11" t="s">
        <v>15</v>
      </c>
      <c r="H6869">
        <v>0</v>
      </c>
      <c r="I6869">
        <v>1.5</v>
      </c>
      <c r="J6869">
        <v>0</v>
      </c>
      <c r="K6869">
        <v>1.5</v>
      </c>
      <c r="L6869" s="11" t="s">
        <v>69</v>
      </c>
      <c r="M6869" s="7">
        <v>44578</v>
      </c>
      <c r="N6869" s="7">
        <v>44578</v>
      </c>
      <c r="O6869" s="11" t="s">
        <v>16</v>
      </c>
      <c r="P6869" s="11" t="s">
        <v>95</v>
      </c>
      <c r="Q6869">
        <v>320188.32</v>
      </c>
      <c r="R6869" s="11" t="s">
        <v>52</v>
      </c>
      <c r="S6869" s="11" t="s">
        <v>95</v>
      </c>
      <c r="T6869">
        <v>8464367.5299999993</v>
      </c>
      <c r="U6869">
        <f>SalesLineItems__NO_LOT[[#This Row],[ActualSales]]-SalesLineItems__NO_LOT[[#This Row],[Extended_Cost]]</f>
        <v>1.5</v>
      </c>
      <c r="V6869">
        <f>IFERROR(SalesLineItems__NO_LOT[[#This Row],[Revenue]]/SalesLineItems__NO_LOT[[#This Row],[Extended_Price]],0)</f>
        <v>1</v>
      </c>
      <c r="W6869" t="str">
        <f>IF(SalesLineItems__NO_LOT[[#This Row],[Revenue]]&lt;0,"Lost on Sale","Normal Revenue")</f>
        <v>Normal Revenue</v>
      </c>
      <c r="X68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69">
        <f>IF(SalesLineItems__NO_LOT[[#This Row],[SOP_Type]]="Return",SalesLineItems__NO_LOT[[#This Row],[Extended_Cost]]*-1,SalesLineItems__NO_LOT[[#This Row],[Extended_Price]])</f>
        <v>1.5</v>
      </c>
      <c r="Z6869">
        <f>MONTH(SalesLineItems__NO_LOT[[#This Row],[Requested_Ship_Date]])</f>
        <v>1</v>
      </c>
      <c r="AA6869">
        <f>YEAR(SalesLineItems__NO_LOT[[#This Row],[Requested_Ship_Date]])</f>
        <v>2022</v>
      </c>
      <c r="AV6869"/>
      <c r="AX6869"/>
      <c r="AZ6869"/>
      <c r="BC6869"/>
      <c r="BF6869"/>
    </row>
    <row r="6870" spans="1:58" x14ac:dyDescent="0.2">
      <c r="A6870" t="s">
        <v>926</v>
      </c>
      <c r="B6870" s="11" t="s">
        <v>22</v>
      </c>
      <c r="C6870" s="11" t="s">
        <v>927</v>
      </c>
      <c r="D6870" s="11" t="s">
        <v>342</v>
      </c>
      <c r="E6870" s="11" t="s">
        <v>343</v>
      </c>
      <c r="F6870">
        <v>100</v>
      </c>
      <c r="G6870" s="11" t="s">
        <v>9</v>
      </c>
      <c r="H6870">
        <v>974</v>
      </c>
      <c r="I6870">
        <v>1951</v>
      </c>
      <c r="J6870">
        <v>9.74</v>
      </c>
      <c r="K6870">
        <v>19.510000000000002</v>
      </c>
      <c r="L6870" s="11" t="s">
        <v>69</v>
      </c>
      <c r="M6870" s="7">
        <v>44578</v>
      </c>
      <c r="N6870" s="7">
        <v>44578</v>
      </c>
      <c r="O6870" s="11" t="s">
        <v>11</v>
      </c>
      <c r="P6870" s="11" t="s">
        <v>95</v>
      </c>
      <c r="Q6870">
        <v>320188.32</v>
      </c>
      <c r="R6870" s="11" t="s">
        <v>52</v>
      </c>
      <c r="S6870" s="11" t="s">
        <v>95</v>
      </c>
      <c r="T6870">
        <v>8464367.5299999993</v>
      </c>
      <c r="U6870">
        <f>SalesLineItems__NO_LOT[[#This Row],[ActualSales]]-SalesLineItems__NO_LOT[[#This Row],[Extended_Cost]]</f>
        <v>977</v>
      </c>
      <c r="V6870">
        <f>IFERROR(SalesLineItems__NO_LOT[[#This Row],[Revenue]]/SalesLineItems__NO_LOT[[#This Row],[Extended_Price]],0)</f>
        <v>0.50076883649410564</v>
      </c>
      <c r="W6870" t="str">
        <f>IF(SalesLineItems__NO_LOT[[#This Row],[Revenue]]&lt;0,"Lost on Sale","Normal Revenue")</f>
        <v>Normal Revenue</v>
      </c>
      <c r="X68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0">
        <f>IF(SalesLineItems__NO_LOT[[#This Row],[SOP_Type]]="Return",SalesLineItems__NO_LOT[[#This Row],[Extended_Cost]]*-1,SalesLineItems__NO_LOT[[#This Row],[Extended_Price]])</f>
        <v>1951</v>
      </c>
      <c r="Z6870">
        <f>MONTH(SalesLineItems__NO_LOT[[#This Row],[Requested_Ship_Date]])</f>
        <v>1</v>
      </c>
      <c r="AA6870">
        <f>YEAR(SalesLineItems__NO_LOT[[#This Row],[Requested_Ship_Date]])</f>
        <v>2022</v>
      </c>
      <c r="AV6870"/>
      <c r="AX6870"/>
      <c r="AZ6870"/>
      <c r="BC6870"/>
      <c r="BF6870"/>
    </row>
    <row r="6871" spans="1:58" x14ac:dyDescent="0.2">
      <c r="A6871" t="s">
        <v>928</v>
      </c>
      <c r="B6871" s="11" t="s">
        <v>22</v>
      </c>
      <c r="C6871" s="11" t="s">
        <v>927</v>
      </c>
      <c r="D6871" s="11" t="s">
        <v>13</v>
      </c>
      <c r="E6871" s="11" t="s">
        <v>14</v>
      </c>
      <c r="F6871">
        <v>1</v>
      </c>
      <c r="G6871" s="11" t="s">
        <v>15</v>
      </c>
      <c r="H6871">
        <v>0</v>
      </c>
      <c r="I6871">
        <v>1.5</v>
      </c>
      <c r="J6871">
        <v>0</v>
      </c>
      <c r="K6871">
        <v>1.5</v>
      </c>
      <c r="L6871" s="11" t="s">
        <v>69</v>
      </c>
      <c r="M6871" s="7">
        <v>44578</v>
      </c>
      <c r="N6871" s="7">
        <v>44578</v>
      </c>
      <c r="O6871" s="11" t="s">
        <v>16</v>
      </c>
      <c r="P6871" s="11" t="s">
        <v>95</v>
      </c>
      <c r="Q6871">
        <v>320188.32</v>
      </c>
      <c r="R6871" s="11" t="s">
        <v>52</v>
      </c>
      <c r="S6871" s="11" t="s">
        <v>95</v>
      </c>
      <c r="T6871">
        <v>8464367.5299999993</v>
      </c>
      <c r="U6871">
        <f>SalesLineItems__NO_LOT[[#This Row],[ActualSales]]-SalesLineItems__NO_LOT[[#This Row],[Extended_Cost]]</f>
        <v>1.5</v>
      </c>
      <c r="V6871">
        <f>IFERROR(SalesLineItems__NO_LOT[[#This Row],[Revenue]]/SalesLineItems__NO_LOT[[#This Row],[Extended_Price]],0)</f>
        <v>1</v>
      </c>
      <c r="W6871" t="str">
        <f>IF(SalesLineItems__NO_LOT[[#This Row],[Revenue]]&lt;0,"Lost on Sale","Normal Revenue")</f>
        <v>Normal Revenue</v>
      </c>
      <c r="X68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1">
        <f>IF(SalesLineItems__NO_LOT[[#This Row],[SOP_Type]]="Return",SalesLineItems__NO_LOT[[#This Row],[Extended_Cost]]*-1,SalesLineItems__NO_LOT[[#This Row],[Extended_Price]])</f>
        <v>1.5</v>
      </c>
      <c r="Z6871">
        <f>MONTH(SalesLineItems__NO_LOT[[#This Row],[Requested_Ship_Date]])</f>
        <v>1</v>
      </c>
      <c r="AA6871">
        <f>YEAR(SalesLineItems__NO_LOT[[#This Row],[Requested_Ship_Date]])</f>
        <v>2022</v>
      </c>
      <c r="AV6871"/>
      <c r="AX6871"/>
      <c r="AZ6871"/>
      <c r="BC6871"/>
      <c r="BF6871"/>
    </row>
    <row r="6872" spans="1:58" x14ac:dyDescent="0.2">
      <c r="A6872" t="s">
        <v>883</v>
      </c>
      <c r="B6872" s="11" t="s">
        <v>22</v>
      </c>
      <c r="C6872" s="11" t="s">
        <v>884</v>
      </c>
      <c r="D6872" s="11" t="s">
        <v>82</v>
      </c>
      <c r="E6872" s="11" t="s">
        <v>83</v>
      </c>
      <c r="F6872">
        <v>59.052</v>
      </c>
      <c r="G6872" s="11" t="s">
        <v>9</v>
      </c>
      <c r="H6872">
        <v>469.46</v>
      </c>
      <c r="I6872">
        <v>1128.48</v>
      </c>
      <c r="J6872">
        <v>7.95</v>
      </c>
      <c r="K6872">
        <v>19.11</v>
      </c>
      <c r="L6872" s="11" t="s">
        <v>73</v>
      </c>
      <c r="M6872" s="7">
        <v>44579</v>
      </c>
      <c r="N6872" s="7">
        <v>44579</v>
      </c>
      <c r="O6872" s="11" t="s">
        <v>11</v>
      </c>
      <c r="P6872" s="11" t="s">
        <v>95</v>
      </c>
      <c r="Q6872">
        <v>16507.830000000002</v>
      </c>
      <c r="R6872" s="11" t="s">
        <v>12</v>
      </c>
      <c r="S6872" s="11" t="s">
        <v>95</v>
      </c>
      <c r="T6872">
        <v>888799.68</v>
      </c>
      <c r="U6872">
        <f>SalesLineItems__NO_LOT[[#This Row],[ActualSales]]-SalesLineItems__NO_LOT[[#This Row],[Extended_Cost]]</f>
        <v>659.02</v>
      </c>
      <c r="V6872">
        <f>IFERROR(SalesLineItems__NO_LOT[[#This Row],[Revenue]]/SalesLineItems__NO_LOT[[#This Row],[Extended_Price]],0)</f>
        <v>0.58398908265986105</v>
      </c>
      <c r="W6872" t="str">
        <f>IF(SalesLineItems__NO_LOT[[#This Row],[Revenue]]&lt;0,"Lost on Sale","Normal Revenue")</f>
        <v>Normal Revenue</v>
      </c>
      <c r="X68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2">
        <f>IF(SalesLineItems__NO_LOT[[#This Row],[SOP_Type]]="Return",SalesLineItems__NO_LOT[[#This Row],[Extended_Cost]]*-1,SalesLineItems__NO_LOT[[#This Row],[Extended_Price]])</f>
        <v>1128.48</v>
      </c>
      <c r="Z6872">
        <f>MONTH(SalesLineItems__NO_LOT[[#This Row],[Requested_Ship_Date]])</f>
        <v>1</v>
      </c>
      <c r="AA6872">
        <f>YEAR(SalesLineItems__NO_LOT[[#This Row],[Requested_Ship_Date]])</f>
        <v>2022</v>
      </c>
      <c r="AV6872"/>
      <c r="AX6872"/>
      <c r="AZ6872"/>
      <c r="BC6872"/>
      <c r="BF6872"/>
    </row>
    <row r="6873" spans="1:58" x14ac:dyDescent="0.2">
      <c r="A6873" t="s">
        <v>885</v>
      </c>
      <c r="B6873" s="11" t="s">
        <v>22</v>
      </c>
      <c r="C6873" s="11" t="s">
        <v>884</v>
      </c>
      <c r="D6873" s="11" t="s">
        <v>74</v>
      </c>
      <c r="E6873" s="11" t="s">
        <v>75</v>
      </c>
      <c r="F6873">
        <v>1</v>
      </c>
      <c r="G6873" s="11" t="s">
        <v>15</v>
      </c>
      <c r="H6873">
        <v>0</v>
      </c>
      <c r="I6873">
        <v>100</v>
      </c>
      <c r="J6873">
        <v>0</v>
      </c>
      <c r="K6873">
        <v>100</v>
      </c>
      <c r="L6873" s="11" t="s">
        <v>73</v>
      </c>
      <c r="M6873" s="7">
        <v>44579</v>
      </c>
      <c r="N6873" s="7">
        <v>44579</v>
      </c>
      <c r="O6873" s="11" t="s">
        <v>16</v>
      </c>
      <c r="P6873" s="11" t="s">
        <v>95</v>
      </c>
      <c r="Q6873">
        <v>16507.830000000002</v>
      </c>
      <c r="R6873" s="11" t="s">
        <v>12</v>
      </c>
      <c r="S6873" s="11" t="s">
        <v>95</v>
      </c>
      <c r="T6873">
        <v>888799.68</v>
      </c>
      <c r="U6873">
        <f>SalesLineItems__NO_LOT[[#This Row],[ActualSales]]-SalesLineItems__NO_LOT[[#This Row],[Extended_Cost]]</f>
        <v>100</v>
      </c>
      <c r="V6873">
        <f>IFERROR(SalesLineItems__NO_LOT[[#This Row],[Revenue]]/SalesLineItems__NO_LOT[[#This Row],[Extended_Price]],0)</f>
        <v>1</v>
      </c>
      <c r="W6873" t="str">
        <f>IF(SalesLineItems__NO_LOT[[#This Row],[Revenue]]&lt;0,"Lost on Sale","Normal Revenue")</f>
        <v>Normal Revenue</v>
      </c>
      <c r="X68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3">
        <f>IF(SalesLineItems__NO_LOT[[#This Row],[SOP_Type]]="Return",SalesLineItems__NO_LOT[[#This Row],[Extended_Cost]]*-1,SalesLineItems__NO_LOT[[#This Row],[Extended_Price]])</f>
        <v>100</v>
      </c>
      <c r="Z6873">
        <f>MONTH(SalesLineItems__NO_LOT[[#This Row],[Requested_Ship_Date]])</f>
        <v>1</v>
      </c>
      <c r="AA6873">
        <f>YEAR(SalesLineItems__NO_LOT[[#This Row],[Requested_Ship_Date]])</f>
        <v>2022</v>
      </c>
      <c r="AV6873"/>
      <c r="AX6873"/>
      <c r="AZ6873"/>
      <c r="BC6873"/>
      <c r="BF6873"/>
    </row>
    <row r="6874" spans="1:58" x14ac:dyDescent="0.2">
      <c r="A6874" t="s">
        <v>886</v>
      </c>
      <c r="B6874" s="11" t="s">
        <v>22</v>
      </c>
      <c r="C6874" s="11" t="s">
        <v>887</v>
      </c>
      <c r="D6874" s="11" t="s">
        <v>837</v>
      </c>
      <c r="E6874" s="11" t="s">
        <v>838</v>
      </c>
      <c r="F6874">
        <v>25</v>
      </c>
      <c r="G6874" s="11" t="s">
        <v>9</v>
      </c>
      <c r="H6874">
        <v>1147.5</v>
      </c>
      <c r="I6874">
        <v>1597</v>
      </c>
      <c r="J6874">
        <v>45.9</v>
      </c>
      <c r="K6874">
        <v>63.88</v>
      </c>
      <c r="L6874" s="11" t="s">
        <v>73</v>
      </c>
      <c r="M6874" s="7">
        <v>44579</v>
      </c>
      <c r="N6874" s="7">
        <v>44579</v>
      </c>
      <c r="O6874" s="11" t="s">
        <v>65</v>
      </c>
      <c r="P6874" s="11" t="s">
        <v>95</v>
      </c>
      <c r="Q6874">
        <v>16507.830000000002</v>
      </c>
      <c r="R6874" s="11" t="s">
        <v>12</v>
      </c>
      <c r="S6874" s="11" t="s">
        <v>95</v>
      </c>
      <c r="T6874">
        <v>888799.68</v>
      </c>
      <c r="U6874">
        <f>SalesLineItems__NO_LOT[[#This Row],[ActualSales]]-SalesLineItems__NO_LOT[[#This Row],[Extended_Cost]]</f>
        <v>449.5</v>
      </c>
      <c r="V6874">
        <f>IFERROR(SalesLineItems__NO_LOT[[#This Row],[Revenue]]/SalesLineItems__NO_LOT[[#This Row],[Extended_Price]],0)</f>
        <v>0.28146524733876016</v>
      </c>
      <c r="W6874" t="str">
        <f>IF(SalesLineItems__NO_LOT[[#This Row],[Revenue]]&lt;0,"Lost on Sale","Normal Revenue")</f>
        <v>Normal Revenue</v>
      </c>
      <c r="X68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74">
        <f>IF(SalesLineItems__NO_LOT[[#This Row],[SOP_Type]]="Return",SalesLineItems__NO_LOT[[#This Row],[Extended_Cost]]*-1,SalesLineItems__NO_LOT[[#This Row],[Extended_Price]])</f>
        <v>1597</v>
      </c>
      <c r="Z6874">
        <f>MONTH(SalesLineItems__NO_LOT[[#This Row],[Requested_Ship_Date]])</f>
        <v>1</v>
      </c>
      <c r="AA6874">
        <f>YEAR(SalesLineItems__NO_LOT[[#This Row],[Requested_Ship_Date]])</f>
        <v>2022</v>
      </c>
      <c r="AV6874"/>
      <c r="AX6874"/>
      <c r="AZ6874"/>
      <c r="BC6874"/>
      <c r="BF6874"/>
    </row>
    <row r="6875" spans="1:58" x14ac:dyDescent="0.2">
      <c r="A6875" t="s">
        <v>888</v>
      </c>
      <c r="B6875" s="11" t="s">
        <v>22</v>
      </c>
      <c r="C6875" s="11" t="s">
        <v>889</v>
      </c>
      <c r="D6875" s="11" t="s">
        <v>76</v>
      </c>
      <c r="E6875" s="11" t="s">
        <v>77</v>
      </c>
      <c r="F6875">
        <v>1530</v>
      </c>
      <c r="G6875" s="11" t="s">
        <v>9</v>
      </c>
      <c r="H6875">
        <v>7466.4</v>
      </c>
      <c r="I6875">
        <v>11276.1</v>
      </c>
      <c r="J6875">
        <v>4.88</v>
      </c>
      <c r="K6875">
        <v>7.37</v>
      </c>
      <c r="L6875" s="11" t="s">
        <v>73</v>
      </c>
      <c r="M6875" s="7">
        <v>44579</v>
      </c>
      <c r="N6875" s="7">
        <v>44579</v>
      </c>
      <c r="O6875" s="11" t="s">
        <v>70</v>
      </c>
      <c r="P6875" s="11" t="s">
        <v>95</v>
      </c>
      <c r="Q6875">
        <v>16507.830000000002</v>
      </c>
      <c r="R6875" s="11" t="s">
        <v>12</v>
      </c>
      <c r="S6875" s="11" t="s">
        <v>95</v>
      </c>
      <c r="T6875">
        <v>888799.68</v>
      </c>
      <c r="U6875">
        <f>SalesLineItems__NO_LOT[[#This Row],[ActualSales]]-SalesLineItems__NO_LOT[[#This Row],[Extended_Cost]]</f>
        <v>3809.7000000000007</v>
      </c>
      <c r="V6875">
        <f>IFERROR(SalesLineItems__NO_LOT[[#This Row],[Revenue]]/SalesLineItems__NO_LOT[[#This Row],[Extended_Price]],0)</f>
        <v>0.33785617367706927</v>
      </c>
      <c r="W6875" t="str">
        <f>IF(SalesLineItems__NO_LOT[[#This Row],[Revenue]]&lt;0,"Lost on Sale","Normal Revenue")</f>
        <v>Normal Revenue</v>
      </c>
      <c r="X68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5">
        <f>IF(SalesLineItems__NO_LOT[[#This Row],[SOP_Type]]="Return",SalesLineItems__NO_LOT[[#This Row],[Extended_Cost]]*-1,SalesLineItems__NO_LOT[[#This Row],[Extended_Price]])</f>
        <v>11276.1</v>
      </c>
      <c r="Z6875">
        <f>MONTH(SalesLineItems__NO_LOT[[#This Row],[Requested_Ship_Date]])</f>
        <v>1</v>
      </c>
      <c r="AA6875">
        <f>YEAR(SalesLineItems__NO_LOT[[#This Row],[Requested_Ship_Date]])</f>
        <v>2022</v>
      </c>
      <c r="AV6875"/>
      <c r="AX6875"/>
      <c r="AZ6875"/>
      <c r="BC6875"/>
      <c r="BF6875"/>
    </row>
    <row r="6876" spans="1:58" x14ac:dyDescent="0.2">
      <c r="A6876" t="s">
        <v>890</v>
      </c>
      <c r="B6876" s="11" t="s">
        <v>22</v>
      </c>
      <c r="C6876" s="11" t="s">
        <v>891</v>
      </c>
      <c r="D6876" s="11" t="s">
        <v>837</v>
      </c>
      <c r="E6876" s="11" t="s">
        <v>838</v>
      </c>
      <c r="F6876">
        <v>25</v>
      </c>
      <c r="G6876" s="11" t="s">
        <v>9</v>
      </c>
      <c r="H6876">
        <v>1147.5</v>
      </c>
      <c r="I6876">
        <v>1597</v>
      </c>
      <c r="J6876">
        <v>45.9</v>
      </c>
      <c r="K6876">
        <v>63.88</v>
      </c>
      <c r="L6876" s="11" t="s">
        <v>73</v>
      </c>
      <c r="M6876" s="7">
        <v>44579</v>
      </c>
      <c r="N6876" s="7">
        <v>44579</v>
      </c>
      <c r="O6876" s="11" t="s">
        <v>65</v>
      </c>
      <c r="P6876" s="11" t="s">
        <v>95</v>
      </c>
      <c r="Q6876">
        <v>16507.830000000002</v>
      </c>
      <c r="R6876" s="11" t="s">
        <v>12</v>
      </c>
      <c r="S6876" s="11" t="s">
        <v>95</v>
      </c>
      <c r="T6876">
        <v>888799.68</v>
      </c>
      <c r="U6876">
        <f>SalesLineItems__NO_LOT[[#This Row],[ActualSales]]-SalesLineItems__NO_LOT[[#This Row],[Extended_Cost]]</f>
        <v>449.5</v>
      </c>
      <c r="V6876">
        <f>IFERROR(SalesLineItems__NO_LOT[[#This Row],[Revenue]]/SalesLineItems__NO_LOT[[#This Row],[Extended_Price]],0)</f>
        <v>0.28146524733876016</v>
      </c>
      <c r="W6876" t="str">
        <f>IF(SalesLineItems__NO_LOT[[#This Row],[Revenue]]&lt;0,"Lost on Sale","Normal Revenue")</f>
        <v>Normal Revenue</v>
      </c>
      <c r="X68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876">
        <f>IF(SalesLineItems__NO_LOT[[#This Row],[SOP_Type]]="Return",SalesLineItems__NO_LOT[[#This Row],[Extended_Cost]]*-1,SalesLineItems__NO_LOT[[#This Row],[Extended_Price]])</f>
        <v>1597</v>
      </c>
      <c r="Z6876">
        <f>MONTH(SalesLineItems__NO_LOT[[#This Row],[Requested_Ship_Date]])</f>
        <v>1</v>
      </c>
      <c r="AA6876">
        <f>YEAR(SalesLineItems__NO_LOT[[#This Row],[Requested_Ship_Date]])</f>
        <v>2022</v>
      </c>
      <c r="AV6876"/>
      <c r="AX6876"/>
      <c r="AZ6876"/>
      <c r="BC6876"/>
      <c r="BF6876"/>
    </row>
    <row r="6877" spans="1:58" x14ac:dyDescent="0.2">
      <c r="A6877" t="s">
        <v>892</v>
      </c>
      <c r="B6877" s="11" t="s">
        <v>22</v>
      </c>
      <c r="C6877" s="11" t="s">
        <v>893</v>
      </c>
      <c r="D6877" s="11" t="s">
        <v>71</v>
      </c>
      <c r="E6877" s="11" t="s">
        <v>72</v>
      </c>
      <c r="F6877">
        <v>75</v>
      </c>
      <c r="G6877" s="11" t="s">
        <v>9</v>
      </c>
      <c r="H6877">
        <v>381.75</v>
      </c>
      <c r="I6877">
        <v>806.25</v>
      </c>
      <c r="J6877">
        <v>5.09</v>
      </c>
      <c r="K6877">
        <v>10.75</v>
      </c>
      <c r="L6877" s="11" t="s">
        <v>73</v>
      </c>
      <c r="M6877" s="7">
        <v>44579</v>
      </c>
      <c r="N6877" s="7">
        <v>44579</v>
      </c>
      <c r="O6877" s="11" t="s">
        <v>40</v>
      </c>
      <c r="P6877" s="11" t="s">
        <v>95</v>
      </c>
      <c r="Q6877">
        <v>16507.830000000002</v>
      </c>
      <c r="R6877" s="11" t="s">
        <v>12</v>
      </c>
      <c r="S6877" s="11" t="s">
        <v>95</v>
      </c>
      <c r="T6877">
        <v>888799.68</v>
      </c>
      <c r="U6877">
        <f>SalesLineItems__NO_LOT[[#This Row],[ActualSales]]-SalesLineItems__NO_LOT[[#This Row],[Extended_Cost]]</f>
        <v>424.5</v>
      </c>
      <c r="V6877">
        <f>IFERROR(SalesLineItems__NO_LOT[[#This Row],[Revenue]]/SalesLineItems__NO_LOT[[#This Row],[Extended_Price]],0)</f>
        <v>0.5265116279069767</v>
      </c>
      <c r="W6877" t="str">
        <f>IF(SalesLineItems__NO_LOT[[#This Row],[Revenue]]&lt;0,"Lost on Sale","Normal Revenue")</f>
        <v>Normal Revenue</v>
      </c>
      <c r="X68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7">
        <f>IF(SalesLineItems__NO_LOT[[#This Row],[SOP_Type]]="Return",SalesLineItems__NO_LOT[[#This Row],[Extended_Cost]]*-1,SalesLineItems__NO_LOT[[#This Row],[Extended_Price]])</f>
        <v>806.25</v>
      </c>
      <c r="Z6877">
        <f>MONTH(SalesLineItems__NO_LOT[[#This Row],[Requested_Ship_Date]])</f>
        <v>1</v>
      </c>
      <c r="AA6877">
        <f>YEAR(SalesLineItems__NO_LOT[[#This Row],[Requested_Ship_Date]])</f>
        <v>2022</v>
      </c>
      <c r="AV6877"/>
      <c r="AX6877"/>
      <c r="AZ6877"/>
      <c r="BC6877"/>
      <c r="BF6877"/>
    </row>
    <row r="6878" spans="1:58" x14ac:dyDescent="0.2">
      <c r="A6878" t="s">
        <v>894</v>
      </c>
      <c r="B6878" s="11" t="s">
        <v>22</v>
      </c>
      <c r="C6878" s="11" t="s">
        <v>893</v>
      </c>
      <c r="D6878" s="11" t="s">
        <v>13</v>
      </c>
      <c r="E6878" s="11" t="s">
        <v>14</v>
      </c>
      <c r="F6878">
        <v>2</v>
      </c>
      <c r="G6878" s="11" t="s">
        <v>15</v>
      </c>
      <c r="H6878">
        <v>0</v>
      </c>
      <c r="I6878">
        <v>3</v>
      </c>
      <c r="J6878">
        <v>0</v>
      </c>
      <c r="K6878">
        <v>1.5</v>
      </c>
      <c r="L6878" s="11" t="s">
        <v>73</v>
      </c>
      <c r="M6878" s="7">
        <v>44579</v>
      </c>
      <c r="N6878" s="7">
        <v>44579</v>
      </c>
      <c r="O6878" s="11" t="s">
        <v>16</v>
      </c>
      <c r="P6878" s="11" t="s">
        <v>95</v>
      </c>
      <c r="Q6878">
        <v>16507.830000000002</v>
      </c>
      <c r="R6878" s="11" t="s">
        <v>12</v>
      </c>
      <c r="S6878" s="11" t="s">
        <v>95</v>
      </c>
      <c r="T6878">
        <v>888799.68</v>
      </c>
      <c r="U6878">
        <f>SalesLineItems__NO_LOT[[#This Row],[ActualSales]]-SalesLineItems__NO_LOT[[#This Row],[Extended_Cost]]</f>
        <v>3</v>
      </c>
      <c r="V6878">
        <f>IFERROR(SalesLineItems__NO_LOT[[#This Row],[Revenue]]/SalesLineItems__NO_LOT[[#This Row],[Extended_Price]],0)</f>
        <v>1</v>
      </c>
      <c r="W6878" t="str">
        <f>IF(SalesLineItems__NO_LOT[[#This Row],[Revenue]]&lt;0,"Lost on Sale","Normal Revenue")</f>
        <v>Normal Revenue</v>
      </c>
      <c r="X68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78">
        <f>IF(SalesLineItems__NO_LOT[[#This Row],[SOP_Type]]="Return",SalesLineItems__NO_LOT[[#This Row],[Extended_Cost]]*-1,SalesLineItems__NO_LOT[[#This Row],[Extended_Price]])</f>
        <v>3</v>
      </c>
      <c r="Z6878">
        <f>MONTH(SalesLineItems__NO_LOT[[#This Row],[Requested_Ship_Date]])</f>
        <v>1</v>
      </c>
      <c r="AA6878">
        <f>YEAR(SalesLineItems__NO_LOT[[#This Row],[Requested_Ship_Date]])</f>
        <v>2022</v>
      </c>
      <c r="AV6878"/>
      <c r="AX6878"/>
      <c r="AZ6878"/>
      <c r="BC6878"/>
      <c r="BF6878"/>
    </row>
    <row r="6879" spans="1:58" x14ac:dyDescent="0.2">
      <c r="A6879" t="s">
        <v>1126</v>
      </c>
      <c r="B6879" s="11" t="s">
        <v>22</v>
      </c>
      <c r="C6879" s="11" t="s">
        <v>1127</v>
      </c>
      <c r="D6879" s="11" t="s">
        <v>66</v>
      </c>
      <c r="E6879" s="11" t="s">
        <v>67</v>
      </c>
      <c r="F6879">
        <v>2000</v>
      </c>
      <c r="G6879" s="11" t="s">
        <v>68</v>
      </c>
      <c r="H6879">
        <v>27997.18</v>
      </c>
      <c r="I6879">
        <v>29120</v>
      </c>
      <c r="J6879">
        <v>14</v>
      </c>
      <c r="K6879">
        <v>14.56</v>
      </c>
      <c r="L6879" s="11" t="s">
        <v>69</v>
      </c>
      <c r="M6879" s="7">
        <v>44567</v>
      </c>
      <c r="N6879" s="7">
        <v>44567</v>
      </c>
      <c r="O6879" s="11" t="s">
        <v>70</v>
      </c>
      <c r="P6879" s="11" t="s">
        <v>95</v>
      </c>
      <c r="Q6879">
        <v>320188.32</v>
      </c>
      <c r="R6879" s="11" t="s">
        <v>52</v>
      </c>
      <c r="S6879" s="11" t="s">
        <v>95</v>
      </c>
      <c r="T6879">
        <v>8464367.5299999993</v>
      </c>
      <c r="U6879">
        <f>SalesLineItems__NO_LOT[[#This Row],[ActualSales]]-SalesLineItems__NO_LOT[[#This Row],[Extended_Cost]]</f>
        <v>1122.8199999999997</v>
      </c>
      <c r="V6879">
        <f>IFERROR(SalesLineItems__NO_LOT[[#This Row],[Revenue]]/SalesLineItems__NO_LOT[[#This Row],[Extended_Price]],0)</f>
        <v>3.8558379120879109E-2</v>
      </c>
      <c r="W6879" t="str">
        <f>IF(SalesLineItems__NO_LOT[[#This Row],[Revenue]]&lt;0,"Lost on Sale","Normal Revenue")</f>
        <v>Normal Revenue</v>
      </c>
      <c r="X68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79">
        <f>IF(SalesLineItems__NO_LOT[[#This Row],[SOP_Type]]="Return",SalesLineItems__NO_LOT[[#This Row],[Extended_Cost]]*-1,SalesLineItems__NO_LOT[[#This Row],[Extended_Price]])</f>
        <v>29120</v>
      </c>
      <c r="Z6879">
        <f>MONTH(SalesLineItems__NO_LOT[[#This Row],[Requested_Ship_Date]])</f>
        <v>1</v>
      </c>
      <c r="AA6879">
        <f>YEAR(SalesLineItems__NO_LOT[[#This Row],[Requested_Ship_Date]])</f>
        <v>2022</v>
      </c>
      <c r="AV6879"/>
      <c r="AX6879"/>
      <c r="AZ6879"/>
      <c r="BC6879"/>
      <c r="BF6879"/>
    </row>
    <row r="6880" spans="1:58" x14ac:dyDescent="0.2">
      <c r="A6880" t="s">
        <v>1128</v>
      </c>
      <c r="B6880" s="11" t="s">
        <v>22</v>
      </c>
      <c r="C6880" s="11" t="s">
        <v>1127</v>
      </c>
      <c r="D6880" s="11" t="s">
        <v>13</v>
      </c>
      <c r="E6880" s="11" t="s">
        <v>14</v>
      </c>
      <c r="F6880">
        <v>1</v>
      </c>
      <c r="G6880" s="11" t="s">
        <v>15</v>
      </c>
      <c r="H6880">
        <v>0</v>
      </c>
      <c r="I6880">
        <v>1.5</v>
      </c>
      <c r="J6880">
        <v>0</v>
      </c>
      <c r="K6880">
        <v>1.5</v>
      </c>
      <c r="L6880" s="11" t="s">
        <v>69</v>
      </c>
      <c r="M6880" s="7">
        <v>44567</v>
      </c>
      <c r="N6880" s="7">
        <v>44567</v>
      </c>
      <c r="O6880" s="11" t="s">
        <v>16</v>
      </c>
      <c r="P6880" s="11" t="s">
        <v>95</v>
      </c>
      <c r="Q6880">
        <v>320188.32</v>
      </c>
      <c r="R6880" s="11" t="s">
        <v>52</v>
      </c>
      <c r="S6880" s="11" t="s">
        <v>95</v>
      </c>
      <c r="T6880">
        <v>8464367.5299999993</v>
      </c>
      <c r="U6880">
        <f>SalesLineItems__NO_LOT[[#This Row],[ActualSales]]-SalesLineItems__NO_LOT[[#This Row],[Extended_Cost]]</f>
        <v>1.5</v>
      </c>
      <c r="V6880">
        <f>IFERROR(SalesLineItems__NO_LOT[[#This Row],[Revenue]]/SalesLineItems__NO_LOT[[#This Row],[Extended_Price]],0)</f>
        <v>1</v>
      </c>
      <c r="W6880" t="str">
        <f>IF(SalesLineItems__NO_LOT[[#This Row],[Revenue]]&lt;0,"Lost on Sale","Normal Revenue")</f>
        <v>Normal Revenue</v>
      </c>
      <c r="X68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0">
        <f>IF(SalesLineItems__NO_LOT[[#This Row],[SOP_Type]]="Return",SalesLineItems__NO_LOT[[#This Row],[Extended_Cost]]*-1,SalesLineItems__NO_LOT[[#This Row],[Extended_Price]])</f>
        <v>1.5</v>
      </c>
      <c r="Z6880">
        <f>MONTH(SalesLineItems__NO_LOT[[#This Row],[Requested_Ship_Date]])</f>
        <v>1</v>
      </c>
      <c r="AA6880">
        <f>YEAR(SalesLineItems__NO_LOT[[#This Row],[Requested_Ship_Date]])</f>
        <v>2022</v>
      </c>
      <c r="AV6880"/>
      <c r="AX6880"/>
      <c r="AZ6880"/>
      <c r="BC6880"/>
      <c r="BF6880"/>
    </row>
    <row r="6881" spans="1:58" x14ac:dyDescent="0.2">
      <c r="A6881" t="s">
        <v>1102</v>
      </c>
      <c r="B6881" s="11" t="s">
        <v>22</v>
      </c>
      <c r="C6881" s="11" t="s">
        <v>1103</v>
      </c>
      <c r="D6881" s="11" t="s">
        <v>377</v>
      </c>
      <c r="E6881" s="11" t="s">
        <v>378</v>
      </c>
      <c r="F6881">
        <v>218.79</v>
      </c>
      <c r="G6881" s="11" t="s">
        <v>9</v>
      </c>
      <c r="H6881">
        <v>1133.33</v>
      </c>
      <c r="I6881">
        <v>2844.27</v>
      </c>
      <c r="J6881">
        <v>5.18</v>
      </c>
      <c r="K6881">
        <v>13</v>
      </c>
      <c r="L6881" s="11" t="s">
        <v>368</v>
      </c>
      <c r="M6881" s="7">
        <v>44569</v>
      </c>
      <c r="N6881" s="7">
        <v>44569</v>
      </c>
      <c r="O6881" s="11" t="s">
        <v>40</v>
      </c>
      <c r="P6881" s="11" t="s">
        <v>95</v>
      </c>
      <c r="Q6881">
        <v>1006.32</v>
      </c>
      <c r="R6881" s="11" t="s">
        <v>52</v>
      </c>
      <c r="S6881" s="11" t="s">
        <v>95</v>
      </c>
      <c r="T6881">
        <v>1108706.21</v>
      </c>
      <c r="U6881">
        <f>SalesLineItems__NO_LOT[[#This Row],[ActualSales]]-SalesLineItems__NO_LOT[[#This Row],[Extended_Cost]]</f>
        <v>1710.94</v>
      </c>
      <c r="V6881">
        <f>IFERROR(SalesLineItems__NO_LOT[[#This Row],[Revenue]]/SalesLineItems__NO_LOT[[#This Row],[Extended_Price]],0)</f>
        <v>0.6015392350233979</v>
      </c>
      <c r="W6881" t="str">
        <f>IF(SalesLineItems__NO_LOT[[#This Row],[Revenue]]&lt;0,"Lost on Sale","Normal Revenue")</f>
        <v>Normal Revenue</v>
      </c>
      <c r="X68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1">
        <f>IF(SalesLineItems__NO_LOT[[#This Row],[SOP_Type]]="Return",SalesLineItems__NO_LOT[[#This Row],[Extended_Cost]]*-1,SalesLineItems__NO_LOT[[#This Row],[Extended_Price]])</f>
        <v>2844.27</v>
      </c>
      <c r="Z6881">
        <f>MONTH(SalesLineItems__NO_LOT[[#This Row],[Requested_Ship_Date]])</f>
        <v>1</v>
      </c>
      <c r="AA6881">
        <f>YEAR(SalesLineItems__NO_LOT[[#This Row],[Requested_Ship_Date]])</f>
        <v>2022</v>
      </c>
      <c r="AV6881"/>
      <c r="AX6881"/>
      <c r="AZ6881"/>
      <c r="BC6881"/>
      <c r="BF6881"/>
    </row>
    <row r="6882" spans="1:58" x14ac:dyDescent="0.2">
      <c r="A6882" t="s">
        <v>1104</v>
      </c>
      <c r="B6882" s="11" t="s">
        <v>22</v>
      </c>
      <c r="C6882" s="11" t="s">
        <v>1103</v>
      </c>
      <c r="D6882" s="11" t="s">
        <v>74</v>
      </c>
      <c r="E6882" s="11" t="s">
        <v>75</v>
      </c>
      <c r="F6882">
        <v>1</v>
      </c>
      <c r="G6882" s="11" t="s">
        <v>15</v>
      </c>
      <c r="H6882">
        <v>0</v>
      </c>
      <c r="I6882">
        <v>100</v>
      </c>
      <c r="J6882">
        <v>0</v>
      </c>
      <c r="K6882">
        <v>100</v>
      </c>
      <c r="L6882" s="11" t="s">
        <v>368</v>
      </c>
      <c r="M6882" s="7">
        <v>44569</v>
      </c>
      <c r="N6882" s="7">
        <v>44569</v>
      </c>
      <c r="O6882" s="11" t="s">
        <v>16</v>
      </c>
      <c r="P6882" s="11" t="s">
        <v>95</v>
      </c>
      <c r="Q6882">
        <v>1006.32</v>
      </c>
      <c r="R6882" s="11" t="s">
        <v>52</v>
      </c>
      <c r="S6882" s="11" t="s">
        <v>95</v>
      </c>
      <c r="T6882">
        <v>1108706.21</v>
      </c>
      <c r="U6882">
        <f>SalesLineItems__NO_LOT[[#This Row],[ActualSales]]-SalesLineItems__NO_LOT[[#This Row],[Extended_Cost]]</f>
        <v>100</v>
      </c>
      <c r="V6882">
        <f>IFERROR(SalesLineItems__NO_LOT[[#This Row],[Revenue]]/SalesLineItems__NO_LOT[[#This Row],[Extended_Price]],0)</f>
        <v>1</v>
      </c>
      <c r="W6882" t="str">
        <f>IF(SalesLineItems__NO_LOT[[#This Row],[Revenue]]&lt;0,"Lost on Sale","Normal Revenue")</f>
        <v>Normal Revenue</v>
      </c>
      <c r="X68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2">
        <f>IF(SalesLineItems__NO_LOT[[#This Row],[SOP_Type]]="Return",SalesLineItems__NO_LOT[[#This Row],[Extended_Cost]]*-1,SalesLineItems__NO_LOT[[#This Row],[Extended_Price]])</f>
        <v>100</v>
      </c>
      <c r="Z6882">
        <f>MONTH(SalesLineItems__NO_LOT[[#This Row],[Requested_Ship_Date]])</f>
        <v>1</v>
      </c>
      <c r="AA6882">
        <f>YEAR(SalesLineItems__NO_LOT[[#This Row],[Requested_Ship_Date]])</f>
        <v>2022</v>
      </c>
      <c r="AV6882"/>
      <c r="AX6882"/>
      <c r="AZ6882"/>
      <c r="BC6882"/>
      <c r="BF6882"/>
    </row>
    <row r="6883" spans="1:58" x14ac:dyDescent="0.2">
      <c r="A6883" t="s">
        <v>1105</v>
      </c>
      <c r="B6883" s="11" t="s">
        <v>22</v>
      </c>
      <c r="C6883" s="11" t="s">
        <v>1103</v>
      </c>
      <c r="D6883" s="11" t="s">
        <v>13</v>
      </c>
      <c r="E6883" s="11" t="s">
        <v>14</v>
      </c>
      <c r="F6883">
        <v>3</v>
      </c>
      <c r="G6883" s="11" t="s">
        <v>15</v>
      </c>
      <c r="H6883">
        <v>0</v>
      </c>
      <c r="I6883">
        <v>4.5</v>
      </c>
      <c r="J6883">
        <v>0</v>
      </c>
      <c r="K6883">
        <v>1.5</v>
      </c>
      <c r="L6883" s="11" t="s">
        <v>368</v>
      </c>
      <c r="M6883" s="7">
        <v>44569</v>
      </c>
      <c r="N6883" s="7">
        <v>44569</v>
      </c>
      <c r="O6883" s="11" t="s">
        <v>16</v>
      </c>
      <c r="P6883" s="11" t="s">
        <v>95</v>
      </c>
      <c r="Q6883">
        <v>1006.32</v>
      </c>
      <c r="R6883" s="11" t="s">
        <v>52</v>
      </c>
      <c r="S6883" s="11" t="s">
        <v>95</v>
      </c>
      <c r="T6883">
        <v>1108706.21</v>
      </c>
      <c r="U6883">
        <f>SalesLineItems__NO_LOT[[#This Row],[ActualSales]]-SalesLineItems__NO_LOT[[#This Row],[Extended_Cost]]</f>
        <v>4.5</v>
      </c>
      <c r="V6883">
        <f>IFERROR(SalesLineItems__NO_LOT[[#This Row],[Revenue]]/SalesLineItems__NO_LOT[[#This Row],[Extended_Price]],0)</f>
        <v>1</v>
      </c>
      <c r="W6883" t="str">
        <f>IF(SalesLineItems__NO_LOT[[#This Row],[Revenue]]&lt;0,"Lost on Sale","Normal Revenue")</f>
        <v>Normal Revenue</v>
      </c>
      <c r="X68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3">
        <f>IF(SalesLineItems__NO_LOT[[#This Row],[SOP_Type]]="Return",SalesLineItems__NO_LOT[[#This Row],[Extended_Cost]]*-1,SalesLineItems__NO_LOT[[#This Row],[Extended_Price]])</f>
        <v>4.5</v>
      </c>
      <c r="Z6883">
        <f>MONTH(SalesLineItems__NO_LOT[[#This Row],[Requested_Ship_Date]])</f>
        <v>1</v>
      </c>
      <c r="AA6883">
        <f>YEAR(SalesLineItems__NO_LOT[[#This Row],[Requested_Ship_Date]])</f>
        <v>2022</v>
      </c>
      <c r="AV6883"/>
      <c r="AX6883"/>
      <c r="AZ6883"/>
      <c r="BC6883"/>
      <c r="BF6883"/>
    </row>
    <row r="6884" spans="1:58" x14ac:dyDescent="0.2">
      <c r="A6884" t="s">
        <v>1123</v>
      </c>
      <c r="B6884" s="11" t="s">
        <v>22</v>
      </c>
      <c r="C6884" s="11" t="s">
        <v>1124</v>
      </c>
      <c r="D6884" s="11" t="s">
        <v>295</v>
      </c>
      <c r="E6884" s="11" t="s">
        <v>296</v>
      </c>
      <c r="F6884">
        <v>477.1</v>
      </c>
      <c r="G6884" s="11" t="s">
        <v>9</v>
      </c>
      <c r="H6884">
        <v>6807.55</v>
      </c>
      <c r="I6884">
        <v>12872.16</v>
      </c>
      <c r="J6884">
        <v>14.268599999999999</v>
      </c>
      <c r="K6884">
        <v>26.98</v>
      </c>
      <c r="L6884" s="11" t="s">
        <v>297</v>
      </c>
      <c r="M6884" s="7">
        <v>44568</v>
      </c>
      <c r="N6884" s="7">
        <v>44568</v>
      </c>
      <c r="O6884" s="11" t="s">
        <v>11</v>
      </c>
      <c r="P6884" s="11" t="s">
        <v>95</v>
      </c>
      <c r="Q6884">
        <v>12872.16</v>
      </c>
      <c r="R6884" s="11" t="s">
        <v>1125</v>
      </c>
      <c r="S6884" s="11" t="s">
        <v>95</v>
      </c>
      <c r="T6884">
        <v>1097270.24</v>
      </c>
      <c r="U6884">
        <f>SalesLineItems__NO_LOT[[#This Row],[ActualSales]]-SalesLineItems__NO_LOT[[#This Row],[Extended_Cost]]</f>
        <v>6064.61</v>
      </c>
      <c r="V6884">
        <f>IFERROR(SalesLineItems__NO_LOT[[#This Row],[Revenue]]/SalesLineItems__NO_LOT[[#This Row],[Extended_Price]],0)</f>
        <v>0.47114159550533863</v>
      </c>
      <c r="W6884" t="str">
        <f>IF(SalesLineItems__NO_LOT[[#This Row],[Revenue]]&lt;0,"Lost on Sale","Normal Revenue")</f>
        <v>Normal Revenue</v>
      </c>
      <c r="X68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4">
        <f>IF(SalesLineItems__NO_LOT[[#This Row],[SOP_Type]]="Return",SalesLineItems__NO_LOT[[#This Row],[Extended_Cost]]*-1,SalesLineItems__NO_LOT[[#This Row],[Extended_Price]])</f>
        <v>12872.16</v>
      </c>
      <c r="Z6884">
        <f>MONTH(SalesLineItems__NO_LOT[[#This Row],[Requested_Ship_Date]])</f>
        <v>1</v>
      </c>
      <c r="AA6884">
        <f>YEAR(SalesLineItems__NO_LOT[[#This Row],[Requested_Ship_Date]])</f>
        <v>2022</v>
      </c>
      <c r="AV6884"/>
      <c r="AX6884"/>
      <c r="AZ6884"/>
      <c r="BC6884"/>
      <c r="BF6884"/>
    </row>
    <row r="6885" spans="1:58" x14ac:dyDescent="0.2">
      <c r="A6885" t="s">
        <v>1106</v>
      </c>
      <c r="B6885" s="11" t="s">
        <v>22</v>
      </c>
      <c r="C6885" s="11" t="s">
        <v>1107</v>
      </c>
      <c r="D6885" s="11" t="s">
        <v>767</v>
      </c>
      <c r="E6885" s="11" t="s">
        <v>768</v>
      </c>
      <c r="F6885">
        <v>413.7</v>
      </c>
      <c r="G6885" s="11" t="s">
        <v>9</v>
      </c>
      <c r="H6885">
        <v>3317.88</v>
      </c>
      <c r="I6885">
        <v>6193.09</v>
      </c>
      <c r="J6885">
        <v>8.02</v>
      </c>
      <c r="K6885">
        <v>14.97</v>
      </c>
      <c r="L6885" s="11" t="s">
        <v>368</v>
      </c>
      <c r="M6885" s="7">
        <v>44569</v>
      </c>
      <c r="N6885" s="7">
        <v>44569</v>
      </c>
      <c r="O6885" s="11" t="s">
        <v>11</v>
      </c>
      <c r="P6885" s="11" t="s">
        <v>95</v>
      </c>
      <c r="Q6885">
        <v>1006.32</v>
      </c>
      <c r="R6885" s="11" t="s">
        <v>52</v>
      </c>
      <c r="S6885" s="11" t="s">
        <v>95</v>
      </c>
      <c r="T6885">
        <v>1108706.21</v>
      </c>
      <c r="U6885">
        <f>SalesLineItems__NO_LOT[[#This Row],[ActualSales]]-SalesLineItems__NO_LOT[[#This Row],[Extended_Cost]]</f>
        <v>2875.21</v>
      </c>
      <c r="V6885">
        <f>IFERROR(SalesLineItems__NO_LOT[[#This Row],[Revenue]]/SalesLineItems__NO_LOT[[#This Row],[Extended_Price]],0)</f>
        <v>0.46426097473151529</v>
      </c>
      <c r="W6885" t="str">
        <f>IF(SalesLineItems__NO_LOT[[#This Row],[Revenue]]&lt;0,"Lost on Sale","Normal Revenue")</f>
        <v>Normal Revenue</v>
      </c>
      <c r="X68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5">
        <f>IF(SalesLineItems__NO_LOT[[#This Row],[SOP_Type]]="Return",SalesLineItems__NO_LOT[[#This Row],[Extended_Cost]]*-1,SalesLineItems__NO_LOT[[#This Row],[Extended_Price]])</f>
        <v>6193.09</v>
      </c>
      <c r="Z6885">
        <f>MONTH(SalesLineItems__NO_LOT[[#This Row],[Requested_Ship_Date]])</f>
        <v>1</v>
      </c>
      <c r="AA6885">
        <f>YEAR(SalesLineItems__NO_LOT[[#This Row],[Requested_Ship_Date]])</f>
        <v>2022</v>
      </c>
      <c r="AV6885"/>
      <c r="AX6885"/>
      <c r="AZ6885"/>
      <c r="BC6885"/>
      <c r="BF6885"/>
    </row>
    <row r="6886" spans="1:58" x14ac:dyDescent="0.2">
      <c r="A6886" t="s">
        <v>1108</v>
      </c>
      <c r="B6886" s="11" t="s">
        <v>22</v>
      </c>
      <c r="C6886" s="11" t="s">
        <v>1109</v>
      </c>
      <c r="D6886" s="11" t="s">
        <v>53</v>
      </c>
      <c r="E6886" s="11" t="s">
        <v>54</v>
      </c>
      <c r="F6886">
        <v>209</v>
      </c>
      <c r="G6886" s="11" t="s">
        <v>9</v>
      </c>
      <c r="H6886">
        <v>1536.15</v>
      </c>
      <c r="I6886">
        <v>1889.36</v>
      </c>
      <c r="J6886">
        <v>7.35</v>
      </c>
      <c r="K6886">
        <v>9.0399999999999991</v>
      </c>
      <c r="L6886" s="11" t="s">
        <v>368</v>
      </c>
      <c r="M6886" s="7">
        <v>44569</v>
      </c>
      <c r="N6886" s="7">
        <v>44569</v>
      </c>
      <c r="O6886" s="11" t="s">
        <v>35</v>
      </c>
      <c r="P6886" s="11" t="s">
        <v>95</v>
      </c>
      <c r="Q6886">
        <v>1006.32</v>
      </c>
      <c r="R6886" s="11" t="s">
        <v>52</v>
      </c>
      <c r="S6886" s="11" t="s">
        <v>95</v>
      </c>
      <c r="T6886">
        <v>1108706.21</v>
      </c>
      <c r="U6886">
        <f>SalesLineItems__NO_LOT[[#This Row],[ActualSales]]-SalesLineItems__NO_LOT[[#This Row],[Extended_Cost]]</f>
        <v>353.20999999999981</v>
      </c>
      <c r="V6886">
        <f>IFERROR(SalesLineItems__NO_LOT[[#This Row],[Revenue]]/SalesLineItems__NO_LOT[[#This Row],[Extended_Price]],0)</f>
        <v>0.18694690265486716</v>
      </c>
      <c r="W6886" t="str">
        <f>IF(SalesLineItems__NO_LOT[[#This Row],[Revenue]]&lt;0,"Lost on Sale","Normal Revenue")</f>
        <v>Normal Revenue</v>
      </c>
      <c r="X68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86">
        <f>IF(SalesLineItems__NO_LOT[[#This Row],[SOP_Type]]="Return",SalesLineItems__NO_LOT[[#This Row],[Extended_Cost]]*-1,SalesLineItems__NO_LOT[[#This Row],[Extended_Price]])</f>
        <v>1889.36</v>
      </c>
      <c r="Z6886">
        <f>MONTH(SalesLineItems__NO_LOT[[#This Row],[Requested_Ship_Date]])</f>
        <v>1</v>
      </c>
      <c r="AA6886">
        <f>YEAR(SalesLineItems__NO_LOT[[#This Row],[Requested_Ship_Date]])</f>
        <v>2022</v>
      </c>
      <c r="AV6886"/>
      <c r="AX6886"/>
      <c r="AZ6886"/>
      <c r="BC6886"/>
      <c r="BF6886"/>
    </row>
    <row r="6887" spans="1:58" x14ac:dyDescent="0.2">
      <c r="A6887" t="s">
        <v>1110</v>
      </c>
      <c r="B6887" s="11" t="s">
        <v>22</v>
      </c>
      <c r="C6887" s="11" t="s">
        <v>1111</v>
      </c>
      <c r="D6887" s="11" t="s">
        <v>767</v>
      </c>
      <c r="E6887" s="11" t="s">
        <v>768</v>
      </c>
      <c r="F6887">
        <v>216.7</v>
      </c>
      <c r="G6887" s="11" t="s">
        <v>9</v>
      </c>
      <c r="H6887">
        <v>1737.93</v>
      </c>
      <c r="I6887">
        <v>3244</v>
      </c>
      <c r="J6887">
        <v>8.02</v>
      </c>
      <c r="K6887">
        <v>14.97</v>
      </c>
      <c r="L6887" s="11" t="s">
        <v>368</v>
      </c>
      <c r="M6887" s="7">
        <v>44569</v>
      </c>
      <c r="N6887" s="7">
        <v>44569</v>
      </c>
      <c r="O6887" s="11" t="s">
        <v>11</v>
      </c>
      <c r="P6887" s="11" t="s">
        <v>95</v>
      </c>
      <c r="Q6887">
        <v>1006.32</v>
      </c>
      <c r="R6887" s="11" t="s">
        <v>52</v>
      </c>
      <c r="S6887" s="11" t="s">
        <v>95</v>
      </c>
      <c r="T6887">
        <v>1108706.21</v>
      </c>
      <c r="U6887">
        <f>SalesLineItems__NO_LOT[[#This Row],[ActualSales]]-SalesLineItems__NO_LOT[[#This Row],[Extended_Cost]]</f>
        <v>1506.07</v>
      </c>
      <c r="V6887">
        <f>IFERROR(SalesLineItems__NO_LOT[[#This Row],[Revenue]]/SalesLineItems__NO_LOT[[#This Row],[Extended_Price]],0)</f>
        <v>0.46426325524044387</v>
      </c>
      <c r="W6887" t="str">
        <f>IF(SalesLineItems__NO_LOT[[#This Row],[Revenue]]&lt;0,"Lost on Sale","Normal Revenue")</f>
        <v>Normal Revenue</v>
      </c>
      <c r="X68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7">
        <f>IF(SalesLineItems__NO_LOT[[#This Row],[SOP_Type]]="Return",SalesLineItems__NO_LOT[[#This Row],[Extended_Cost]]*-1,SalesLineItems__NO_LOT[[#This Row],[Extended_Price]])</f>
        <v>3244</v>
      </c>
      <c r="Z6887">
        <f>MONTH(SalesLineItems__NO_LOT[[#This Row],[Requested_Ship_Date]])</f>
        <v>1</v>
      </c>
      <c r="AA6887">
        <f>YEAR(SalesLineItems__NO_LOT[[#This Row],[Requested_Ship_Date]])</f>
        <v>2022</v>
      </c>
      <c r="AV6887"/>
      <c r="AX6887"/>
      <c r="AZ6887"/>
      <c r="BC6887"/>
      <c r="BF6887"/>
    </row>
    <row r="6888" spans="1:58" x14ac:dyDescent="0.2">
      <c r="A6888" t="s">
        <v>1112</v>
      </c>
      <c r="B6888" s="11" t="s">
        <v>22</v>
      </c>
      <c r="C6888" s="11" t="s">
        <v>1113</v>
      </c>
      <c r="D6888" s="11" t="s">
        <v>53</v>
      </c>
      <c r="E6888" s="11" t="s">
        <v>54</v>
      </c>
      <c r="F6888">
        <v>209</v>
      </c>
      <c r="G6888" s="11" t="s">
        <v>9</v>
      </c>
      <c r="H6888">
        <v>1536.15</v>
      </c>
      <c r="I6888">
        <v>1889.36</v>
      </c>
      <c r="J6888">
        <v>7.35</v>
      </c>
      <c r="K6888">
        <v>9.0399999999999991</v>
      </c>
      <c r="L6888" s="11" t="s">
        <v>368</v>
      </c>
      <c r="M6888" s="7">
        <v>44569</v>
      </c>
      <c r="N6888" s="7">
        <v>44569</v>
      </c>
      <c r="O6888" s="11" t="s">
        <v>35</v>
      </c>
      <c r="P6888" s="11" t="s">
        <v>95</v>
      </c>
      <c r="Q6888">
        <v>1006.32</v>
      </c>
      <c r="R6888" s="11" t="s">
        <v>52</v>
      </c>
      <c r="S6888" s="11" t="s">
        <v>95</v>
      </c>
      <c r="T6888">
        <v>1108706.21</v>
      </c>
      <c r="U6888">
        <f>SalesLineItems__NO_LOT[[#This Row],[ActualSales]]-SalesLineItems__NO_LOT[[#This Row],[Extended_Cost]]</f>
        <v>353.20999999999981</v>
      </c>
      <c r="V6888">
        <f>IFERROR(SalesLineItems__NO_LOT[[#This Row],[Revenue]]/SalesLineItems__NO_LOT[[#This Row],[Extended_Price]],0)</f>
        <v>0.18694690265486716</v>
      </c>
      <c r="W6888" t="str">
        <f>IF(SalesLineItems__NO_LOT[[#This Row],[Revenue]]&lt;0,"Lost on Sale","Normal Revenue")</f>
        <v>Normal Revenue</v>
      </c>
      <c r="X68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888">
        <f>IF(SalesLineItems__NO_LOT[[#This Row],[SOP_Type]]="Return",SalesLineItems__NO_LOT[[#This Row],[Extended_Cost]]*-1,SalesLineItems__NO_LOT[[#This Row],[Extended_Price]])</f>
        <v>1889.36</v>
      </c>
      <c r="Z6888">
        <f>MONTH(SalesLineItems__NO_LOT[[#This Row],[Requested_Ship_Date]])</f>
        <v>1</v>
      </c>
      <c r="AA6888">
        <f>YEAR(SalesLineItems__NO_LOT[[#This Row],[Requested_Ship_Date]])</f>
        <v>2022</v>
      </c>
      <c r="AV6888"/>
      <c r="AX6888"/>
      <c r="AZ6888"/>
      <c r="BC6888"/>
      <c r="BF6888"/>
    </row>
    <row r="6889" spans="1:58" x14ac:dyDescent="0.2">
      <c r="A6889" t="s">
        <v>1114</v>
      </c>
      <c r="B6889" s="11" t="s">
        <v>22</v>
      </c>
      <c r="C6889" s="11" t="s">
        <v>1115</v>
      </c>
      <c r="D6889" s="11" t="s">
        <v>369</v>
      </c>
      <c r="E6889" s="11" t="s">
        <v>370</v>
      </c>
      <c r="F6889">
        <v>38.659999999999997</v>
      </c>
      <c r="G6889" s="11" t="s">
        <v>9</v>
      </c>
      <c r="H6889">
        <v>449.23</v>
      </c>
      <c r="I6889">
        <v>1006.32</v>
      </c>
      <c r="J6889">
        <v>11.62</v>
      </c>
      <c r="K6889">
        <v>26.03</v>
      </c>
      <c r="L6889" s="11" t="s">
        <v>368</v>
      </c>
      <c r="M6889" s="7">
        <v>44569</v>
      </c>
      <c r="N6889" s="7">
        <v>44569</v>
      </c>
      <c r="O6889" s="11" t="s">
        <v>11</v>
      </c>
      <c r="P6889" s="11" t="s">
        <v>95</v>
      </c>
      <c r="Q6889">
        <v>1006.32</v>
      </c>
      <c r="R6889" s="11" t="s">
        <v>52</v>
      </c>
      <c r="S6889" s="11" t="s">
        <v>95</v>
      </c>
      <c r="T6889">
        <v>1108706.21</v>
      </c>
      <c r="U6889">
        <f>SalesLineItems__NO_LOT[[#This Row],[ActualSales]]-SalesLineItems__NO_LOT[[#This Row],[Extended_Cost]]</f>
        <v>557.09</v>
      </c>
      <c r="V6889">
        <f>IFERROR(SalesLineItems__NO_LOT[[#This Row],[Revenue]]/SalesLineItems__NO_LOT[[#This Row],[Extended_Price]],0)</f>
        <v>0.5535913029652596</v>
      </c>
      <c r="W6889" t="str">
        <f>IF(SalesLineItems__NO_LOT[[#This Row],[Revenue]]&lt;0,"Lost on Sale","Normal Revenue")</f>
        <v>Normal Revenue</v>
      </c>
      <c r="X68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89">
        <f>IF(SalesLineItems__NO_LOT[[#This Row],[SOP_Type]]="Return",SalesLineItems__NO_LOT[[#This Row],[Extended_Cost]]*-1,SalesLineItems__NO_LOT[[#This Row],[Extended_Price]])</f>
        <v>1006.32</v>
      </c>
      <c r="Z6889">
        <f>MONTH(SalesLineItems__NO_LOT[[#This Row],[Requested_Ship_Date]])</f>
        <v>1</v>
      </c>
      <c r="AA6889">
        <f>YEAR(SalesLineItems__NO_LOT[[#This Row],[Requested_Ship_Date]])</f>
        <v>2022</v>
      </c>
      <c r="AV6889"/>
      <c r="AX6889"/>
      <c r="AZ6889"/>
      <c r="BC6889"/>
      <c r="BF6889"/>
    </row>
    <row r="6890" spans="1:58" x14ac:dyDescent="0.2">
      <c r="A6890" t="s">
        <v>1116</v>
      </c>
      <c r="B6890" s="11" t="s">
        <v>22</v>
      </c>
      <c r="C6890" s="11" t="s">
        <v>1117</v>
      </c>
      <c r="D6890" s="11" t="s">
        <v>767</v>
      </c>
      <c r="E6890" s="11" t="s">
        <v>768</v>
      </c>
      <c r="F6890">
        <v>413.7</v>
      </c>
      <c r="G6890" s="11" t="s">
        <v>9</v>
      </c>
      <c r="H6890">
        <v>3317.88</v>
      </c>
      <c r="I6890">
        <v>6193.09</v>
      </c>
      <c r="J6890">
        <v>8.02</v>
      </c>
      <c r="K6890">
        <v>14.97</v>
      </c>
      <c r="L6890" s="11" t="s">
        <v>368</v>
      </c>
      <c r="M6890" s="7">
        <v>44569</v>
      </c>
      <c r="N6890" s="7">
        <v>44569</v>
      </c>
      <c r="O6890" s="11" t="s">
        <v>11</v>
      </c>
      <c r="P6890" s="11" t="s">
        <v>95</v>
      </c>
      <c r="Q6890">
        <v>1006.32</v>
      </c>
      <c r="R6890" s="11" t="s">
        <v>52</v>
      </c>
      <c r="S6890" s="11" t="s">
        <v>95</v>
      </c>
      <c r="T6890">
        <v>1108706.21</v>
      </c>
      <c r="U6890">
        <f>SalesLineItems__NO_LOT[[#This Row],[ActualSales]]-SalesLineItems__NO_LOT[[#This Row],[Extended_Cost]]</f>
        <v>2875.21</v>
      </c>
      <c r="V6890">
        <f>IFERROR(SalesLineItems__NO_LOT[[#This Row],[Revenue]]/SalesLineItems__NO_LOT[[#This Row],[Extended_Price]],0)</f>
        <v>0.46426097473151529</v>
      </c>
      <c r="W6890" t="str">
        <f>IF(SalesLineItems__NO_LOT[[#This Row],[Revenue]]&lt;0,"Lost on Sale","Normal Revenue")</f>
        <v>Normal Revenue</v>
      </c>
      <c r="X68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90">
        <f>IF(SalesLineItems__NO_LOT[[#This Row],[SOP_Type]]="Return",SalesLineItems__NO_LOT[[#This Row],[Extended_Cost]]*-1,SalesLineItems__NO_LOT[[#This Row],[Extended_Price]])</f>
        <v>6193.09</v>
      </c>
      <c r="Z6890">
        <f>MONTH(SalesLineItems__NO_LOT[[#This Row],[Requested_Ship_Date]])</f>
        <v>1</v>
      </c>
      <c r="AA6890">
        <f>YEAR(SalesLineItems__NO_LOT[[#This Row],[Requested_Ship_Date]])</f>
        <v>2022</v>
      </c>
      <c r="AV6890"/>
      <c r="AX6890"/>
      <c r="AZ6890"/>
      <c r="BC6890"/>
      <c r="BF6890"/>
    </row>
    <row r="6891" spans="1:58" x14ac:dyDescent="0.2">
      <c r="A6891" t="s">
        <v>1118</v>
      </c>
      <c r="B6891" s="11" t="s">
        <v>22</v>
      </c>
      <c r="C6891" s="11" t="s">
        <v>1119</v>
      </c>
      <c r="D6891" s="11" t="s">
        <v>371</v>
      </c>
      <c r="E6891" s="11" t="s">
        <v>372</v>
      </c>
      <c r="F6891">
        <v>302.92500000000001</v>
      </c>
      <c r="G6891" s="11" t="s">
        <v>9</v>
      </c>
      <c r="H6891">
        <v>1426.77</v>
      </c>
      <c r="I6891">
        <v>3253.41</v>
      </c>
      <c r="J6891">
        <v>4.71</v>
      </c>
      <c r="K6891">
        <v>10.74</v>
      </c>
      <c r="L6891" s="11" t="s">
        <v>368</v>
      </c>
      <c r="M6891" s="7">
        <v>44569</v>
      </c>
      <c r="N6891" s="7">
        <v>44569</v>
      </c>
      <c r="O6891" s="11" t="s">
        <v>40</v>
      </c>
      <c r="P6891" s="11" t="s">
        <v>95</v>
      </c>
      <c r="Q6891">
        <v>1006.32</v>
      </c>
      <c r="R6891" s="11" t="s">
        <v>52</v>
      </c>
      <c r="S6891" s="11" t="s">
        <v>95</v>
      </c>
      <c r="T6891">
        <v>1108706.21</v>
      </c>
      <c r="U6891">
        <f>SalesLineItems__NO_LOT[[#This Row],[ActualSales]]-SalesLineItems__NO_LOT[[#This Row],[Extended_Cost]]</f>
        <v>1826.6399999999999</v>
      </c>
      <c r="V6891">
        <f>IFERROR(SalesLineItems__NO_LOT[[#This Row],[Revenue]]/SalesLineItems__NO_LOT[[#This Row],[Extended_Price]],0)</f>
        <v>0.56145398212951947</v>
      </c>
      <c r="W6891" t="str">
        <f>IF(SalesLineItems__NO_LOT[[#This Row],[Revenue]]&lt;0,"Lost on Sale","Normal Revenue")</f>
        <v>Normal Revenue</v>
      </c>
      <c r="X68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91">
        <f>IF(SalesLineItems__NO_LOT[[#This Row],[SOP_Type]]="Return",SalesLineItems__NO_LOT[[#This Row],[Extended_Cost]]*-1,SalesLineItems__NO_LOT[[#This Row],[Extended_Price]])</f>
        <v>3253.41</v>
      </c>
      <c r="Z6891">
        <f>MONTH(SalesLineItems__NO_LOT[[#This Row],[Requested_Ship_Date]])</f>
        <v>1</v>
      </c>
      <c r="AA6891">
        <f>YEAR(SalesLineItems__NO_LOT[[#This Row],[Requested_Ship_Date]])</f>
        <v>2022</v>
      </c>
      <c r="AV6891"/>
      <c r="AX6891"/>
      <c r="AZ6891"/>
      <c r="BC6891"/>
      <c r="BF6891"/>
    </row>
    <row r="6892" spans="1:58" x14ac:dyDescent="0.2">
      <c r="A6892" t="s">
        <v>1120</v>
      </c>
      <c r="B6892" s="11" t="s">
        <v>22</v>
      </c>
      <c r="C6892" s="11" t="s">
        <v>1121</v>
      </c>
      <c r="D6892" s="11" t="s">
        <v>371</v>
      </c>
      <c r="E6892" s="11" t="s">
        <v>372</v>
      </c>
      <c r="F6892">
        <v>302.92500000000001</v>
      </c>
      <c r="G6892" s="11" t="s">
        <v>9</v>
      </c>
      <c r="H6892">
        <v>1426.78</v>
      </c>
      <c r="I6892">
        <v>3253.41</v>
      </c>
      <c r="J6892">
        <v>4.71</v>
      </c>
      <c r="K6892">
        <v>10.74</v>
      </c>
      <c r="L6892" s="11" t="s">
        <v>368</v>
      </c>
      <c r="M6892" s="7">
        <v>44569</v>
      </c>
      <c r="N6892" s="7">
        <v>44569</v>
      </c>
      <c r="O6892" s="11" t="s">
        <v>40</v>
      </c>
      <c r="P6892" s="11" t="s">
        <v>95</v>
      </c>
      <c r="Q6892">
        <v>1006.32</v>
      </c>
      <c r="R6892" s="11" t="s">
        <v>52</v>
      </c>
      <c r="S6892" s="11" t="s">
        <v>95</v>
      </c>
      <c r="T6892">
        <v>1108706.21</v>
      </c>
      <c r="U6892">
        <f>SalesLineItems__NO_LOT[[#This Row],[ActualSales]]-SalesLineItems__NO_LOT[[#This Row],[Extended_Cost]]</f>
        <v>1826.6299999999999</v>
      </c>
      <c r="V6892">
        <f>IFERROR(SalesLineItems__NO_LOT[[#This Row],[Revenue]]/SalesLineItems__NO_LOT[[#This Row],[Extended_Price]],0)</f>
        <v>0.56145090843146117</v>
      </c>
      <c r="W6892" t="str">
        <f>IF(SalesLineItems__NO_LOT[[#This Row],[Revenue]]&lt;0,"Lost on Sale","Normal Revenue")</f>
        <v>Normal Revenue</v>
      </c>
      <c r="X68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92">
        <f>IF(SalesLineItems__NO_LOT[[#This Row],[SOP_Type]]="Return",SalesLineItems__NO_LOT[[#This Row],[Extended_Cost]]*-1,SalesLineItems__NO_LOT[[#This Row],[Extended_Price]])</f>
        <v>3253.41</v>
      </c>
      <c r="Z6892">
        <f>MONTH(SalesLineItems__NO_LOT[[#This Row],[Requested_Ship_Date]])</f>
        <v>1</v>
      </c>
      <c r="AA6892">
        <f>YEAR(SalesLineItems__NO_LOT[[#This Row],[Requested_Ship_Date]])</f>
        <v>2022</v>
      </c>
      <c r="AV6892"/>
      <c r="AX6892"/>
      <c r="AZ6892"/>
      <c r="BC6892"/>
      <c r="BF6892"/>
    </row>
    <row r="6893" spans="1:58" x14ac:dyDescent="0.2">
      <c r="A6893" t="s">
        <v>1122</v>
      </c>
      <c r="B6893" s="11" t="s">
        <v>22</v>
      </c>
      <c r="C6893" s="11" t="s">
        <v>1096</v>
      </c>
      <c r="D6893" s="11" t="s">
        <v>334</v>
      </c>
      <c r="E6893" s="11" t="s">
        <v>335</v>
      </c>
      <c r="F6893">
        <v>1640</v>
      </c>
      <c r="G6893" s="11" t="s">
        <v>9</v>
      </c>
      <c r="H6893">
        <v>9266</v>
      </c>
      <c r="I6893">
        <v>14464.8</v>
      </c>
      <c r="J6893">
        <v>5.65</v>
      </c>
      <c r="K6893">
        <v>8.82</v>
      </c>
      <c r="L6893" s="11" t="s">
        <v>314</v>
      </c>
      <c r="M6893" s="7">
        <v>44569</v>
      </c>
      <c r="N6893" s="7">
        <v>44569</v>
      </c>
      <c r="O6893" s="11" t="s">
        <v>11</v>
      </c>
      <c r="P6893" s="11" t="s">
        <v>95</v>
      </c>
      <c r="Q6893">
        <v>17590.52</v>
      </c>
      <c r="R6893" s="11" t="s">
        <v>52</v>
      </c>
      <c r="S6893" s="11" t="s">
        <v>95</v>
      </c>
      <c r="T6893">
        <v>669865.49</v>
      </c>
      <c r="U6893">
        <f>SalesLineItems__NO_LOT[[#This Row],[ActualSales]]-SalesLineItems__NO_LOT[[#This Row],[Extended_Cost]]</f>
        <v>5198.7999999999993</v>
      </c>
      <c r="V6893">
        <f>IFERROR(SalesLineItems__NO_LOT[[#This Row],[Revenue]]/SalesLineItems__NO_LOT[[#This Row],[Extended_Price]],0)</f>
        <v>0.35941043083900226</v>
      </c>
      <c r="W6893" t="str">
        <f>IF(SalesLineItems__NO_LOT[[#This Row],[Revenue]]&lt;0,"Lost on Sale","Normal Revenue")</f>
        <v>Normal Revenue</v>
      </c>
      <c r="X68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93">
        <f>IF(SalesLineItems__NO_LOT[[#This Row],[SOP_Type]]="Return",SalesLineItems__NO_LOT[[#This Row],[Extended_Cost]]*-1,SalesLineItems__NO_LOT[[#This Row],[Extended_Price]])</f>
        <v>14464.8</v>
      </c>
      <c r="Z6893">
        <f>MONTH(SalesLineItems__NO_LOT[[#This Row],[Requested_Ship_Date]])</f>
        <v>1</v>
      </c>
      <c r="AA6893">
        <f>YEAR(SalesLineItems__NO_LOT[[#This Row],[Requested_Ship_Date]])</f>
        <v>2022</v>
      </c>
      <c r="AV6893"/>
      <c r="AX6893"/>
      <c r="AZ6893"/>
      <c r="BC6893"/>
      <c r="BF6893"/>
    </row>
    <row r="6894" spans="1:58" x14ac:dyDescent="0.2">
      <c r="A6894" t="s">
        <v>835</v>
      </c>
      <c r="B6894" s="11" t="s">
        <v>22</v>
      </c>
      <c r="C6894" s="11" t="s">
        <v>836</v>
      </c>
      <c r="D6894" s="11" t="s">
        <v>837</v>
      </c>
      <c r="E6894" s="11" t="s">
        <v>838</v>
      </c>
      <c r="F6894">
        <v>0.22</v>
      </c>
      <c r="G6894" s="11" t="s">
        <v>9</v>
      </c>
      <c r="H6894">
        <v>10.1</v>
      </c>
      <c r="I6894">
        <v>0</v>
      </c>
      <c r="J6894">
        <v>45.91</v>
      </c>
      <c r="K6894">
        <v>0</v>
      </c>
      <c r="L6894" s="11" t="s">
        <v>73</v>
      </c>
      <c r="M6894" s="7">
        <v>44581</v>
      </c>
      <c r="N6894" s="7">
        <v>44581</v>
      </c>
      <c r="O6894" s="11" t="s">
        <v>65</v>
      </c>
      <c r="P6894" s="11" t="s">
        <v>95</v>
      </c>
      <c r="Q6894">
        <v>16507.830000000002</v>
      </c>
      <c r="R6894" s="11" t="s">
        <v>12</v>
      </c>
      <c r="S6894" s="11" t="s">
        <v>95</v>
      </c>
      <c r="T6894">
        <v>888799.68</v>
      </c>
      <c r="U6894">
        <f>SalesLineItems__NO_LOT[[#This Row],[ActualSales]]-SalesLineItems__NO_LOT[[#This Row],[Extended_Cost]]</f>
        <v>-10.1</v>
      </c>
      <c r="V6894">
        <f>IFERROR(SalesLineItems__NO_LOT[[#This Row],[Revenue]]/SalesLineItems__NO_LOT[[#This Row],[Extended_Price]],0)</f>
        <v>0</v>
      </c>
      <c r="W6894" t="str">
        <f>IF(SalesLineItems__NO_LOT[[#This Row],[Revenue]]&lt;0,"Lost on Sale","Normal Revenue")</f>
        <v>Lost on Sale</v>
      </c>
      <c r="X68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94">
        <f>IF(SalesLineItems__NO_LOT[[#This Row],[SOP_Type]]="Return",SalesLineItems__NO_LOT[[#This Row],[Extended_Cost]]*-1,SalesLineItems__NO_LOT[[#This Row],[Extended_Price]])</f>
        <v>0</v>
      </c>
      <c r="Z6894">
        <f>MONTH(SalesLineItems__NO_LOT[[#This Row],[Requested_Ship_Date]])</f>
        <v>1</v>
      </c>
      <c r="AA6894">
        <f>YEAR(SalesLineItems__NO_LOT[[#This Row],[Requested_Ship_Date]])</f>
        <v>2022</v>
      </c>
      <c r="AV6894"/>
      <c r="AX6894"/>
      <c r="AZ6894"/>
      <c r="BC6894"/>
      <c r="BF6894"/>
    </row>
    <row r="6895" spans="1:58" x14ac:dyDescent="0.2">
      <c r="A6895" t="s">
        <v>839</v>
      </c>
      <c r="B6895" s="11" t="s">
        <v>22</v>
      </c>
      <c r="C6895" s="11" t="s">
        <v>836</v>
      </c>
      <c r="D6895" s="11" t="s">
        <v>840</v>
      </c>
      <c r="E6895" s="11" t="s">
        <v>841</v>
      </c>
      <c r="F6895">
        <v>1.65</v>
      </c>
      <c r="G6895" s="11" t="s">
        <v>9</v>
      </c>
      <c r="H6895">
        <v>147.31</v>
      </c>
      <c r="I6895">
        <v>0</v>
      </c>
      <c r="J6895">
        <v>89.28</v>
      </c>
      <c r="K6895">
        <v>0</v>
      </c>
      <c r="L6895" s="11" t="s">
        <v>73</v>
      </c>
      <c r="M6895" s="7">
        <v>44581</v>
      </c>
      <c r="N6895" s="7">
        <v>44581</v>
      </c>
      <c r="O6895" s="11" t="s">
        <v>21</v>
      </c>
      <c r="P6895" s="11" t="s">
        <v>95</v>
      </c>
      <c r="Q6895">
        <v>16507.830000000002</v>
      </c>
      <c r="R6895" s="11" t="s">
        <v>12</v>
      </c>
      <c r="S6895" s="11" t="s">
        <v>95</v>
      </c>
      <c r="T6895">
        <v>888799.68</v>
      </c>
      <c r="U6895">
        <f>SalesLineItems__NO_LOT[[#This Row],[ActualSales]]-SalesLineItems__NO_LOT[[#This Row],[Extended_Cost]]</f>
        <v>-147.31</v>
      </c>
      <c r="V6895">
        <f>IFERROR(SalesLineItems__NO_LOT[[#This Row],[Revenue]]/SalesLineItems__NO_LOT[[#This Row],[Extended_Price]],0)</f>
        <v>0</v>
      </c>
      <c r="W6895" t="str">
        <f>IF(SalesLineItems__NO_LOT[[#This Row],[Revenue]]&lt;0,"Lost on Sale","Normal Revenue")</f>
        <v>Lost on Sale</v>
      </c>
      <c r="X68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95">
        <f>IF(SalesLineItems__NO_LOT[[#This Row],[SOP_Type]]="Return",SalesLineItems__NO_LOT[[#This Row],[Extended_Cost]]*-1,SalesLineItems__NO_LOT[[#This Row],[Extended_Price]])</f>
        <v>0</v>
      </c>
      <c r="Z6895">
        <f>MONTH(SalesLineItems__NO_LOT[[#This Row],[Requested_Ship_Date]])</f>
        <v>1</v>
      </c>
      <c r="AA6895">
        <f>YEAR(SalesLineItems__NO_LOT[[#This Row],[Requested_Ship_Date]])</f>
        <v>2022</v>
      </c>
      <c r="AV6895"/>
      <c r="AX6895"/>
      <c r="AZ6895"/>
      <c r="BC6895"/>
      <c r="BF6895"/>
    </row>
    <row r="6896" spans="1:58" x14ac:dyDescent="0.2">
      <c r="A6896" t="s">
        <v>842</v>
      </c>
      <c r="B6896" s="11" t="s">
        <v>22</v>
      </c>
      <c r="C6896" s="11" t="s">
        <v>836</v>
      </c>
      <c r="D6896" s="11" t="s">
        <v>843</v>
      </c>
      <c r="E6896" s="11" t="s">
        <v>844</v>
      </c>
      <c r="F6896">
        <v>3.1</v>
      </c>
      <c r="G6896" s="11" t="s">
        <v>9</v>
      </c>
      <c r="H6896">
        <v>33.26</v>
      </c>
      <c r="I6896">
        <v>0</v>
      </c>
      <c r="J6896">
        <v>10.73</v>
      </c>
      <c r="K6896">
        <v>0</v>
      </c>
      <c r="L6896" s="11" t="s">
        <v>73</v>
      </c>
      <c r="M6896" s="7">
        <v>44581</v>
      </c>
      <c r="N6896" s="7">
        <v>44581</v>
      </c>
      <c r="O6896" s="11" t="s">
        <v>11</v>
      </c>
      <c r="P6896" s="11" t="s">
        <v>95</v>
      </c>
      <c r="Q6896">
        <v>16507.830000000002</v>
      </c>
      <c r="R6896" s="11" t="s">
        <v>12</v>
      </c>
      <c r="S6896" s="11" t="s">
        <v>95</v>
      </c>
      <c r="T6896">
        <v>888799.68</v>
      </c>
      <c r="U6896">
        <f>SalesLineItems__NO_LOT[[#This Row],[ActualSales]]-SalesLineItems__NO_LOT[[#This Row],[Extended_Cost]]</f>
        <v>-33.26</v>
      </c>
      <c r="V6896">
        <f>IFERROR(SalesLineItems__NO_LOT[[#This Row],[Revenue]]/SalesLineItems__NO_LOT[[#This Row],[Extended_Price]],0)</f>
        <v>0</v>
      </c>
      <c r="W6896" t="str">
        <f>IF(SalesLineItems__NO_LOT[[#This Row],[Revenue]]&lt;0,"Lost on Sale","Normal Revenue")</f>
        <v>Lost on Sale</v>
      </c>
      <c r="X68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96">
        <f>IF(SalesLineItems__NO_LOT[[#This Row],[SOP_Type]]="Return",SalesLineItems__NO_LOT[[#This Row],[Extended_Cost]]*-1,SalesLineItems__NO_LOT[[#This Row],[Extended_Price]])</f>
        <v>0</v>
      </c>
      <c r="Z6896">
        <f>MONTH(SalesLineItems__NO_LOT[[#This Row],[Requested_Ship_Date]])</f>
        <v>1</v>
      </c>
      <c r="AA6896">
        <f>YEAR(SalesLineItems__NO_LOT[[#This Row],[Requested_Ship_Date]])</f>
        <v>2022</v>
      </c>
      <c r="AV6896"/>
      <c r="AX6896"/>
      <c r="AZ6896"/>
      <c r="BC6896"/>
      <c r="BF6896"/>
    </row>
    <row r="6897" spans="1:58" x14ac:dyDescent="0.2">
      <c r="A6897" t="s">
        <v>845</v>
      </c>
      <c r="B6897" s="11" t="s">
        <v>22</v>
      </c>
      <c r="C6897" s="11" t="s">
        <v>836</v>
      </c>
      <c r="D6897" s="11" t="s">
        <v>846</v>
      </c>
      <c r="E6897" s="11" t="s">
        <v>847</v>
      </c>
      <c r="F6897">
        <v>0.41</v>
      </c>
      <c r="G6897" s="11" t="s">
        <v>9</v>
      </c>
      <c r="H6897">
        <v>1.82</v>
      </c>
      <c r="I6897">
        <v>0</v>
      </c>
      <c r="J6897">
        <v>4.4400000000000004</v>
      </c>
      <c r="K6897">
        <v>0</v>
      </c>
      <c r="L6897" s="11" t="s">
        <v>73</v>
      </c>
      <c r="M6897" s="7">
        <v>44581</v>
      </c>
      <c r="N6897" s="7">
        <v>44581</v>
      </c>
      <c r="O6897" s="11" t="s">
        <v>848</v>
      </c>
      <c r="P6897" s="11" t="s">
        <v>95</v>
      </c>
      <c r="Q6897">
        <v>16507.830000000002</v>
      </c>
      <c r="R6897" s="11" t="s">
        <v>12</v>
      </c>
      <c r="S6897" s="11" t="s">
        <v>95</v>
      </c>
      <c r="T6897">
        <v>888799.68</v>
      </c>
      <c r="U6897">
        <f>SalesLineItems__NO_LOT[[#This Row],[ActualSales]]-SalesLineItems__NO_LOT[[#This Row],[Extended_Cost]]</f>
        <v>-1.82</v>
      </c>
      <c r="V6897">
        <f>IFERROR(SalesLineItems__NO_LOT[[#This Row],[Revenue]]/SalesLineItems__NO_LOT[[#This Row],[Extended_Price]],0)</f>
        <v>0</v>
      </c>
      <c r="W6897" t="str">
        <f>IF(SalesLineItems__NO_LOT[[#This Row],[Revenue]]&lt;0,"Lost on Sale","Normal Revenue")</f>
        <v>Lost on Sale</v>
      </c>
      <c r="X68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897">
        <f>IF(SalesLineItems__NO_LOT[[#This Row],[SOP_Type]]="Return",SalesLineItems__NO_LOT[[#This Row],[Extended_Cost]]*-1,SalesLineItems__NO_LOT[[#This Row],[Extended_Price]])</f>
        <v>0</v>
      </c>
      <c r="Z6897">
        <f>MONTH(SalesLineItems__NO_LOT[[#This Row],[Requested_Ship_Date]])</f>
        <v>1</v>
      </c>
      <c r="AA6897">
        <f>YEAR(SalesLineItems__NO_LOT[[#This Row],[Requested_Ship_Date]])</f>
        <v>2022</v>
      </c>
      <c r="AV6897"/>
      <c r="AX6897"/>
      <c r="AZ6897"/>
      <c r="BC6897"/>
      <c r="BF6897"/>
    </row>
    <row r="6898" spans="1:58" x14ac:dyDescent="0.2">
      <c r="A6898" t="s">
        <v>849</v>
      </c>
      <c r="B6898" s="11" t="s">
        <v>22</v>
      </c>
      <c r="C6898" s="11" t="s">
        <v>850</v>
      </c>
      <c r="D6898" s="11" t="s">
        <v>108</v>
      </c>
      <c r="E6898" s="11" t="s">
        <v>109</v>
      </c>
      <c r="F6898">
        <v>2000</v>
      </c>
      <c r="G6898" s="11" t="s">
        <v>9</v>
      </c>
      <c r="H6898">
        <v>9558.5</v>
      </c>
      <c r="I6898">
        <v>17000</v>
      </c>
      <c r="J6898">
        <v>4.78</v>
      </c>
      <c r="K6898">
        <v>8.5</v>
      </c>
      <c r="L6898" s="11" t="s">
        <v>110</v>
      </c>
      <c r="M6898" s="7">
        <v>44581</v>
      </c>
      <c r="N6898" s="7">
        <v>44581</v>
      </c>
      <c r="O6898" s="11" t="s">
        <v>65</v>
      </c>
      <c r="P6898" s="11" t="s">
        <v>95</v>
      </c>
      <c r="Q6898">
        <v>193225.16</v>
      </c>
      <c r="R6898" s="11" t="s">
        <v>12</v>
      </c>
      <c r="S6898" s="11" t="s">
        <v>95</v>
      </c>
      <c r="T6898">
        <v>10672799.380000001</v>
      </c>
      <c r="U6898">
        <f>SalesLineItems__NO_LOT[[#This Row],[ActualSales]]-SalesLineItems__NO_LOT[[#This Row],[Extended_Cost]]</f>
        <v>7441.5</v>
      </c>
      <c r="V6898">
        <f>IFERROR(SalesLineItems__NO_LOT[[#This Row],[Revenue]]/SalesLineItems__NO_LOT[[#This Row],[Extended_Price]],0)</f>
        <v>0.43773529411764706</v>
      </c>
      <c r="W6898" t="str">
        <f>IF(SalesLineItems__NO_LOT[[#This Row],[Revenue]]&lt;0,"Lost on Sale","Normal Revenue")</f>
        <v>Normal Revenue</v>
      </c>
      <c r="X68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98">
        <f>IF(SalesLineItems__NO_LOT[[#This Row],[SOP_Type]]="Return",SalesLineItems__NO_LOT[[#This Row],[Extended_Cost]]*-1,SalesLineItems__NO_LOT[[#This Row],[Extended_Price]])</f>
        <v>17000</v>
      </c>
      <c r="Z6898">
        <f>MONTH(SalesLineItems__NO_LOT[[#This Row],[Requested_Ship_Date]])</f>
        <v>1</v>
      </c>
      <c r="AA6898">
        <f>YEAR(SalesLineItems__NO_LOT[[#This Row],[Requested_Ship_Date]])</f>
        <v>2022</v>
      </c>
      <c r="AV6898"/>
      <c r="AX6898"/>
      <c r="AZ6898"/>
      <c r="BC6898"/>
      <c r="BF6898"/>
    </row>
    <row r="6899" spans="1:58" x14ac:dyDescent="0.2">
      <c r="A6899" t="s">
        <v>851</v>
      </c>
      <c r="B6899" s="11" t="s">
        <v>22</v>
      </c>
      <c r="C6899" s="11" t="s">
        <v>850</v>
      </c>
      <c r="D6899" s="11" t="s">
        <v>130</v>
      </c>
      <c r="E6899" s="11" t="s">
        <v>131</v>
      </c>
      <c r="F6899">
        <v>1006.75</v>
      </c>
      <c r="G6899" s="11" t="s">
        <v>9</v>
      </c>
      <c r="H6899">
        <v>5217.7700000000004</v>
      </c>
      <c r="I6899">
        <v>10752.09</v>
      </c>
      <c r="J6899">
        <v>5.18</v>
      </c>
      <c r="K6899">
        <v>10.68</v>
      </c>
      <c r="L6899" s="11" t="s">
        <v>110</v>
      </c>
      <c r="M6899" s="7">
        <v>44581</v>
      </c>
      <c r="N6899" s="7">
        <v>44581</v>
      </c>
      <c r="O6899" s="11" t="s">
        <v>40</v>
      </c>
      <c r="P6899" s="11" t="s">
        <v>95</v>
      </c>
      <c r="Q6899">
        <v>193225.16</v>
      </c>
      <c r="R6899" s="11" t="s">
        <v>12</v>
      </c>
      <c r="S6899" s="11" t="s">
        <v>95</v>
      </c>
      <c r="T6899">
        <v>10672799.380000001</v>
      </c>
      <c r="U6899">
        <f>SalesLineItems__NO_LOT[[#This Row],[ActualSales]]-SalesLineItems__NO_LOT[[#This Row],[Extended_Cost]]</f>
        <v>5534.32</v>
      </c>
      <c r="V6899">
        <f>IFERROR(SalesLineItems__NO_LOT[[#This Row],[Revenue]]/SalesLineItems__NO_LOT[[#This Row],[Extended_Price]],0)</f>
        <v>0.51472039389551238</v>
      </c>
      <c r="W6899" t="str">
        <f>IF(SalesLineItems__NO_LOT[[#This Row],[Revenue]]&lt;0,"Lost on Sale","Normal Revenue")</f>
        <v>Normal Revenue</v>
      </c>
      <c r="X68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899">
        <f>IF(SalesLineItems__NO_LOT[[#This Row],[SOP_Type]]="Return",SalesLineItems__NO_LOT[[#This Row],[Extended_Cost]]*-1,SalesLineItems__NO_LOT[[#This Row],[Extended_Price]])</f>
        <v>10752.09</v>
      </c>
      <c r="Z6899">
        <f>MONTH(SalesLineItems__NO_LOT[[#This Row],[Requested_Ship_Date]])</f>
        <v>1</v>
      </c>
      <c r="AA6899">
        <f>YEAR(SalesLineItems__NO_LOT[[#This Row],[Requested_Ship_Date]])</f>
        <v>2022</v>
      </c>
      <c r="AV6899"/>
      <c r="AX6899"/>
      <c r="AZ6899"/>
      <c r="BC6899"/>
      <c r="BF6899"/>
    </row>
    <row r="6900" spans="1:58" x14ac:dyDescent="0.2">
      <c r="A6900" t="s">
        <v>852</v>
      </c>
      <c r="B6900" s="11" t="s">
        <v>22</v>
      </c>
      <c r="C6900" s="11" t="s">
        <v>850</v>
      </c>
      <c r="D6900" s="11" t="s">
        <v>133</v>
      </c>
      <c r="E6900" s="11" t="s">
        <v>134</v>
      </c>
      <c r="F6900">
        <v>342.89</v>
      </c>
      <c r="G6900" s="11" t="s">
        <v>9</v>
      </c>
      <c r="H6900">
        <v>2239.54</v>
      </c>
      <c r="I6900">
        <v>4354.7</v>
      </c>
      <c r="J6900">
        <v>6.53</v>
      </c>
      <c r="K6900">
        <v>12.7</v>
      </c>
      <c r="L6900" s="11" t="s">
        <v>110</v>
      </c>
      <c r="M6900" s="7">
        <v>44581</v>
      </c>
      <c r="N6900" s="7">
        <v>44581</v>
      </c>
      <c r="O6900" s="11" t="s">
        <v>11</v>
      </c>
      <c r="P6900" s="11" t="s">
        <v>95</v>
      </c>
      <c r="Q6900">
        <v>193225.16</v>
      </c>
      <c r="R6900" s="11" t="s">
        <v>12</v>
      </c>
      <c r="S6900" s="11" t="s">
        <v>95</v>
      </c>
      <c r="T6900">
        <v>10672799.380000001</v>
      </c>
      <c r="U6900">
        <f>SalesLineItems__NO_LOT[[#This Row],[ActualSales]]-SalesLineItems__NO_LOT[[#This Row],[Extended_Cost]]</f>
        <v>2115.16</v>
      </c>
      <c r="V6900">
        <f>IFERROR(SalesLineItems__NO_LOT[[#This Row],[Revenue]]/SalesLineItems__NO_LOT[[#This Row],[Extended_Price]],0)</f>
        <v>0.48571887845316553</v>
      </c>
      <c r="W6900" t="str">
        <f>IF(SalesLineItems__NO_LOT[[#This Row],[Revenue]]&lt;0,"Lost on Sale","Normal Revenue")</f>
        <v>Normal Revenue</v>
      </c>
      <c r="X69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0">
        <f>IF(SalesLineItems__NO_LOT[[#This Row],[SOP_Type]]="Return",SalesLineItems__NO_LOT[[#This Row],[Extended_Cost]]*-1,SalesLineItems__NO_LOT[[#This Row],[Extended_Price]])</f>
        <v>4354.7</v>
      </c>
      <c r="Z6900">
        <f>MONTH(SalesLineItems__NO_LOT[[#This Row],[Requested_Ship_Date]])</f>
        <v>1</v>
      </c>
      <c r="AA6900">
        <f>YEAR(SalesLineItems__NO_LOT[[#This Row],[Requested_Ship_Date]])</f>
        <v>2022</v>
      </c>
      <c r="AV6900"/>
      <c r="AX6900"/>
      <c r="AZ6900"/>
      <c r="BC6900"/>
      <c r="BF6900"/>
    </row>
    <row r="6901" spans="1:58" x14ac:dyDescent="0.2">
      <c r="A6901" t="s">
        <v>853</v>
      </c>
      <c r="B6901" s="11" t="s">
        <v>22</v>
      </c>
      <c r="C6901" s="11" t="s">
        <v>850</v>
      </c>
      <c r="D6901" s="11" t="s">
        <v>136</v>
      </c>
      <c r="E6901" s="11" t="s">
        <v>137</v>
      </c>
      <c r="F6901">
        <v>788</v>
      </c>
      <c r="G6901" s="11" t="s">
        <v>9</v>
      </c>
      <c r="H6901">
        <v>4861.96</v>
      </c>
      <c r="I6901">
        <v>13332.96</v>
      </c>
      <c r="J6901">
        <v>6.17</v>
      </c>
      <c r="K6901">
        <v>16.920000000000002</v>
      </c>
      <c r="L6901" s="11" t="s">
        <v>110</v>
      </c>
      <c r="M6901" s="7">
        <v>44581</v>
      </c>
      <c r="N6901" s="7">
        <v>44581</v>
      </c>
      <c r="O6901" s="11" t="s">
        <v>11</v>
      </c>
      <c r="P6901" s="11" t="s">
        <v>95</v>
      </c>
      <c r="Q6901">
        <v>193225.16</v>
      </c>
      <c r="R6901" s="11" t="s">
        <v>12</v>
      </c>
      <c r="S6901" s="11" t="s">
        <v>95</v>
      </c>
      <c r="T6901">
        <v>10672799.380000001</v>
      </c>
      <c r="U6901">
        <f>SalesLineItems__NO_LOT[[#This Row],[ActualSales]]-SalesLineItems__NO_LOT[[#This Row],[Extended_Cost]]</f>
        <v>8471</v>
      </c>
      <c r="V6901">
        <f>IFERROR(SalesLineItems__NO_LOT[[#This Row],[Revenue]]/SalesLineItems__NO_LOT[[#This Row],[Extended_Price]],0)</f>
        <v>0.63534278959810875</v>
      </c>
      <c r="W6901" t="str">
        <f>IF(SalesLineItems__NO_LOT[[#This Row],[Revenue]]&lt;0,"Lost on Sale","Normal Revenue")</f>
        <v>Normal Revenue</v>
      </c>
      <c r="X69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1">
        <f>IF(SalesLineItems__NO_LOT[[#This Row],[SOP_Type]]="Return",SalesLineItems__NO_LOT[[#This Row],[Extended_Cost]]*-1,SalesLineItems__NO_LOT[[#This Row],[Extended_Price]])</f>
        <v>13332.96</v>
      </c>
      <c r="Z6901">
        <f>MONTH(SalesLineItems__NO_LOT[[#This Row],[Requested_Ship_Date]])</f>
        <v>1</v>
      </c>
      <c r="AA6901">
        <f>YEAR(SalesLineItems__NO_LOT[[#This Row],[Requested_Ship_Date]])</f>
        <v>2022</v>
      </c>
      <c r="AV6901"/>
      <c r="AX6901"/>
      <c r="AZ6901"/>
      <c r="BC6901"/>
      <c r="BF6901"/>
    </row>
    <row r="6902" spans="1:58" x14ac:dyDescent="0.2">
      <c r="A6902" t="s">
        <v>854</v>
      </c>
      <c r="B6902" s="11" t="s">
        <v>22</v>
      </c>
      <c r="C6902" s="11" t="s">
        <v>850</v>
      </c>
      <c r="D6902" s="11" t="s">
        <v>139</v>
      </c>
      <c r="E6902" s="11" t="s">
        <v>140</v>
      </c>
      <c r="F6902">
        <v>750</v>
      </c>
      <c r="G6902" s="11" t="s">
        <v>9</v>
      </c>
      <c r="H6902">
        <v>3315</v>
      </c>
      <c r="I6902">
        <v>6307.5</v>
      </c>
      <c r="J6902">
        <v>4.42</v>
      </c>
      <c r="K6902">
        <v>8.41</v>
      </c>
      <c r="L6902" s="11" t="s">
        <v>110</v>
      </c>
      <c r="M6902" s="7">
        <v>44581</v>
      </c>
      <c r="N6902" s="7">
        <v>44581</v>
      </c>
      <c r="O6902" s="11" t="s">
        <v>40</v>
      </c>
      <c r="P6902" s="11" t="s">
        <v>95</v>
      </c>
      <c r="Q6902">
        <v>193225.16</v>
      </c>
      <c r="R6902" s="11" t="s">
        <v>12</v>
      </c>
      <c r="S6902" s="11" t="s">
        <v>95</v>
      </c>
      <c r="T6902">
        <v>10672799.380000001</v>
      </c>
      <c r="U6902">
        <f>SalesLineItems__NO_LOT[[#This Row],[ActualSales]]-SalesLineItems__NO_LOT[[#This Row],[Extended_Cost]]</f>
        <v>2992.5</v>
      </c>
      <c r="V6902">
        <f>IFERROR(SalesLineItems__NO_LOT[[#This Row],[Revenue]]/SalesLineItems__NO_LOT[[#This Row],[Extended_Price]],0)</f>
        <v>0.47443519619500596</v>
      </c>
      <c r="W6902" t="str">
        <f>IF(SalesLineItems__NO_LOT[[#This Row],[Revenue]]&lt;0,"Lost on Sale","Normal Revenue")</f>
        <v>Normal Revenue</v>
      </c>
      <c r="X69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2">
        <f>IF(SalesLineItems__NO_LOT[[#This Row],[SOP_Type]]="Return",SalesLineItems__NO_LOT[[#This Row],[Extended_Cost]]*-1,SalesLineItems__NO_LOT[[#This Row],[Extended_Price]])</f>
        <v>6307.5</v>
      </c>
      <c r="Z6902">
        <f>MONTH(SalesLineItems__NO_LOT[[#This Row],[Requested_Ship_Date]])</f>
        <v>1</v>
      </c>
      <c r="AA6902">
        <f>YEAR(SalesLineItems__NO_LOT[[#This Row],[Requested_Ship_Date]])</f>
        <v>2022</v>
      </c>
      <c r="AV6902"/>
      <c r="AX6902"/>
      <c r="AZ6902"/>
      <c r="BC6902"/>
      <c r="BF6902"/>
    </row>
    <row r="6903" spans="1:58" x14ac:dyDescent="0.2">
      <c r="A6903" t="s">
        <v>855</v>
      </c>
      <c r="B6903" s="11" t="s">
        <v>22</v>
      </c>
      <c r="C6903" s="11" t="s">
        <v>850</v>
      </c>
      <c r="D6903" s="11" t="s">
        <v>142</v>
      </c>
      <c r="E6903" s="11" t="s">
        <v>143</v>
      </c>
      <c r="F6903">
        <v>395.2</v>
      </c>
      <c r="G6903" s="11" t="s">
        <v>9</v>
      </c>
      <c r="H6903">
        <v>2699.22</v>
      </c>
      <c r="I6903">
        <v>6236.26</v>
      </c>
      <c r="J6903">
        <v>6.83</v>
      </c>
      <c r="K6903">
        <v>15.78</v>
      </c>
      <c r="L6903" s="11" t="s">
        <v>110</v>
      </c>
      <c r="M6903" s="7">
        <v>44581</v>
      </c>
      <c r="N6903" s="7">
        <v>44581</v>
      </c>
      <c r="O6903" s="11" t="s">
        <v>40</v>
      </c>
      <c r="P6903" s="11" t="s">
        <v>95</v>
      </c>
      <c r="Q6903">
        <v>193225.16</v>
      </c>
      <c r="R6903" s="11" t="s">
        <v>12</v>
      </c>
      <c r="S6903" s="11" t="s">
        <v>95</v>
      </c>
      <c r="T6903">
        <v>10672799.380000001</v>
      </c>
      <c r="U6903">
        <f>SalesLineItems__NO_LOT[[#This Row],[ActualSales]]-SalesLineItems__NO_LOT[[#This Row],[Extended_Cost]]</f>
        <v>3537.0400000000004</v>
      </c>
      <c r="V6903">
        <f>IFERROR(SalesLineItems__NO_LOT[[#This Row],[Revenue]]/SalesLineItems__NO_LOT[[#This Row],[Extended_Price]],0)</f>
        <v>0.56717327372495696</v>
      </c>
      <c r="W6903" t="str">
        <f>IF(SalesLineItems__NO_LOT[[#This Row],[Revenue]]&lt;0,"Lost on Sale","Normal Revenue")</f>
        <v>Normal Revenue</v>
      </c>
      <c r="X69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3">
        <f>IF(SalesLineItems__NO_LOT[[#This Row],[SOP_Type]]="Return",SalesLineItems__NO_LOT[[#This Row],[Extended_Cost]]*-1,SalesLineItems__NO_LOT[[#This Row],[Extended_Price]])</f>
        <v>6236.26</v>
      </c>
      <c r="Z6903">
        <f>MONTH(SalesLineItems__NO_LOT[[#This Row],[Requested_Ship_Date]])</f>
        <v>1</v>
      </c>
      <c r="AA6903">
        <f>YEAR(SalesLineItems__NO_LOT[[#This Row],[Requested_Ship_Date]])</f>
        <v>2022</v>
      </c>
      <c r="AV6903"/>
      <c r="AX6903"/>
      <c r="AZ6903"/>
      <c r="BC6903"/>
      <c r="BF6903"/>
    </row>
    <row r="6904" spans="1:58" x14ac:dyDescent="0.2">
      <c r="A6904" t="s">
        <v>856</v>
      </c>
      <c r="B6904" s="11" t="s">
        <v>22</v>
      </c>
      <c r="C6904" s="11" t="s">
        <v>850</v>
      </c>
      <c r="D6904" s="11" t="s">
        <v>13</v>
      </c>
      <c r="E6904" s="11" t="s">
        <v>14</v>
      </c>
      <c r="F6904">
        <v>1</v>
      </c>
      <c r="G6904" s="11" t="s">
        <v>15</v>
      </c>
      <c r="H6904">
        <v>0</v>
      </c>
      <c r="I6904">
        <v>1.5</v>
      </c>
      <c r="J6904">
        <v>0</v>
      </c>
      <c r="K6904">
        <v>1.5</v>
      </c>
      <c r="L6904" s="11" t="s">
        <v>110</v>
      </c>
      <c r="M6904" s="7">
        <v>44581</v>
      </c>
      <c r="N6904" s="7">
        <v>44581</v>
      </c>
      <c r="O6904" s="11" t="s">
        <v>16</v>
      </c>
      <c r="P6904" s="11" t="s">
        <v>95</v>
      </c>
      <c r="Q6904">
        <v>193225.16</v>
      </c>
      <c r="R6904" s="11" t="s">
        <v>12</v>
      </c>
      <c r="S6904" s="11" t="s">
        <v>95</v>
      </c>
      <c r="T6904">
        <v>10672799.380000001</v>
      </c>
      <c r="U6904">
        <f>SalesLineItems__NO_LOT[[#This Row],[ActualSales]]-SalesLineItems__NO_LOT[[#This Row],[Extended_Cost]]</f>
        <v>1.5</v>
      </c>
      <c r="V6904">
        <f>IFERROR(SalesLineItems__NO_LOT[[#This Row],[Revenue]]/SalesLineItems__NO_LOT[[#This Row],[Extended_Price]],0)</f>
        <v>1</v>
      </c>
      <c r="W6904" t="str">
        <f>IF(SalesLineItems__NO_LOT[[#This Row],[Revenue]]&lt;0,"Lost on Sale","Normal Revenue")</f>
        <v>Normal Revenue</v>
      </c>
      <c r="X690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4">
        <f>IF(SalesLineItems__NO_LOT[[#This Row],[SOP_Type]]="Return",SalesLineItems__NO_LOT[[#This Row],[Extended_Cost]]*-1,SalesLineItems__NO_LOT[[#This Row],[Extended_Price]])</f>
        <v>1.5</v>
      </c>
      <c r="Z6904">
        <f>MONTH(SalesLineItems__NO_LOT[[#This Row],[Requested_Ship_Date]])</f>
        <v>1</v>
      </c>
      <c r="AA6904">
        <f>YEAR(SalesLineItems__NO_LOT[[#This Row],[Requested_Ship_Date]])</f>
        <v>2022</v>
      </c>
      <c r="AV6904"/>
      <c r="AX6904"/>
      <c r="AZ6904"/>
      <c r="BC6904"/>
      <c r="BF6904"/>
    </row>
    <row r="6905" spans="1:58" x14ac:dyDescent="0.2">
      <c r="A6905" t="s">
        <v>857</v>
      </c>
      <c r="B6905" s="11" t="s">
        <v>22</v>
      </c>
      <c r="C6905" s="11" t="s">
        <v>858</v>
      </c>
      <c r="D6905" s="11" t="s">
        <v>108</v>
      </c>
      <c r="E6905" s="11" t="s">
        <v>109</v>
      </c>
      <c r="F6905">
        <v>20700</v>
      </c>
      <c r="G6905" s="11" t="s">
        <v>9</v>
      </c>
      <c r="H6905">
        <v>98154.75</v>
      </c>
      <c r="I6905">
        <v>175950</v>
      </c>
      <c r="J6905">
        <v>4.74</v>
      </c>
      <c r="K6905">
        <v>8.5</v>
      </c>
      <c r="L6905" s="11" t="s">
        <v>110</v>
      </c>
      <c r="M6905" s="7">
        <v>44581</v>
      </c>
      <c r="N6905" s="7">
        <v>44581</v>
      </c>
      <c r="O6905" s="11" t="s">
        <v>65</v>
      </c>
      <c r="P6905" s="11" t="s">
        <v>95</v>
      </c>
      <c r="Q6905">
        <v>193225.16</v>
      </c>
      <c r="R6905" s="11" t="s">
        <v>12</v>
      </c>
      <c r="S6905" s="11" t="s">
        <v>95</v>
      </c>
      <c r="T6905">
        <v>10672799.380000001</v>
      </c>
      <c r="U6905">
        <f>SalesLineItems__NO_LOT[[#This Row],[ActualSales]]-SalesLineItems__NO_LOT[[#This Row],[Extended_Cost]]</f>
        <v>77795.25</v>
      </c>
      <c r="V6905">
        <f>IFERROR(SalesLineItems__NO_LOT[[#This Row],[Revenue]]/SalesLineItems__NO_LOT[[#This Row],[Extended_Price]],0)</f>
        <v>0.44214407502131287</v>
      </c>
      <c r="W6905" t="str">
        <f>IF(SalesLineItems__NO_LOT[[#This Row],[Revenue]]&lt;0,"Lost on Sale","Normal Revenue")</f>
        <v>Normal Revenue</v>
      </c>
      <c r="X690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5">
        <f>IF(SalesLineItems__NO_LOT[[#This Row],[SOP_Type]]="Return",SalesLineItems__NO_LOT[[#This Row],[Extended_Cost]]*-1,SalesLineItems__NO_LOT[[#This Row],[Extended_Price]])</f>
        <v>175950</v>
      </c>
      <c r="Z6905">
        <f>MONTH(SalesLineItems__NO_LOT[[#This Row],[Requested_Ship_Date]])</f>
        <v>1</v>
      </c>
      <c r="AA6905">
        <f>YEAR(SalesLineItems__NO_LOT[[#This Row],[Requested_Ship_Date]])</f>
        <v>2022</v>
      </c>
      <c r="AV6905"/>
      <c r="AX6905"/>
      <c r="AZ6905"/>
      <c r="BC6905"/>
      <c r="BF6905"/>
    </row>
    <row r="6906" spans="1:58" x14ac:dyDescent="0.2">
      <c r="A6906" t="s">
        <v>859</v>
      </c>
      <c r="B6906" s="11" t="s">
        <v>22</v>
      </c>
      <c r="C6906" s="11" t="s">
        <v>860</v>
      </c>
      <c r="D6906" s="11" t="s">
        <v>38</v>
      </c>
      <c r="E6906" s="11" t="s">
        <v>39</v>
      </c>
      <c r="F6906">
        <v>4800</v>
      </c>
      <c r="G6906" s="11" t="s">
        <v>9</v>
      </c>
      <c r="H6906">
        <v>20211</v>
      </c>
      <c r="I6906">
        <v>25920</v>
      </c>
      <c r="J6906">
        <v>4.21</v>
      </c>
      <c r="K6906">
        <v>5.4</v>
      </c>
      <c r="L6906" s="11" t="s">
        <v>110</v>
      </c>
      <c r="M6906" s="7">
        <v>44581</v>
      </c>
      <c r="N6906" s="7">
        <v>44581</v>
      </c>
      <c r="O6906" s="11" t="s">
        <v>40</v>
      </c>
      <c r="P6906" s="11" t="s">
        <v>95</v>
      </c>
      <c r="Q6906">
        <v>193225.16</v>
      </c>
      <c r="R6906" s="11" t="s">
        <v>12</v>
      </c>
      <c r="S6906" s="11" t="s">
        <v>95</v>
      </c>
      <c r="T6906">
        <v>10672799.380000001</v>
      </c>
      <c r="U6906">
        <f>SalesLineItems__NO_LOT[[#This Row],[ActualSales]]-SalesLineItems__NO_LOT[[#This Row],[Extended_Cost]]</f>
        <v>5709</v>
      </c>
      <c r="V6906">
        <f>IFERROR(SalesLineItems__NO_LOT[[#This Row],[Revenue]]/SalesLineItems__NO_LOT[[#This Row],[Extended_Price]],0)</f>
        <v>0.22025462962962963</v>
      </c>
      <c r="W6906" t="str">
        <f>IF(SalesLineItems__NO_LOT[[#This Row],[Revenue]]&lt;0,"Lost on Sale","Normal Revenue")</f>
        <v>Normal Revenue</v>
      </c>
      <c r="X690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06">
        <f>IF(SalesLineItems__NO_LOT[[#This Row],[SOP_Type]]="Return",SalesLineItems__NO_LOT[[#This Row],[Extended_Cost]]*-1,SalesLineItems__NO_LOT[[#This Row],[Extended_Price]])</f>
        <v>25920</v>
      </c>
      <c r="Z6906">
        <f>MONTH(SalesLineItems__NO_LOT[[#This Row],[Requested_Ship_Date]])</f>
        <v>1</v>
      </c>
      <c r="AA6906">
        <f>YEAR(SalesLineItems__NO_LOT[[#This Row],[Requested_Ship_Date]])</f>
        <v>2022</v>
      </c>
      <c r="AV6906"/>
      <c r="AX6906"/>
      <c r="AZ6906"/>
      <c r="BC6906"/>
      <c r="BF6906"/>
    </row>
    <row r="6907" spans="1:58" x14ac:dyDescent="0.2">
      <c r="A6907" t="s">
        <v>861</v>
      </c>
      <c r="B6907" s="11" t="s">
        <v>22</v>
      </c>
      <c r="C6907" s="11" t="s">
        <v>862</v>
      </c>
      <c r="D6907" s="11" t="s">
        <v>473</v>
      </c>
      <c r="E6907" s="11" t="s">
        <v>474</v>
      </c>
      <c r="F6907">
        <v>1150</v>
      </c>
      <c r="G6907" s="11" t="s">
        <v>9</v>
      </c>
      <c r="H6907">
        <v>13483.5</v>
      </c>
      <c r="I6907">
        <v>30475</v>
      </c>
      <c r="J6907">
        <v>11.72</v>
      </c>
      <c r="K6907">
        <v>26.5</v>
      </c>
      <c r="L6907" s="11" t="s">
        <v>110</v>
      </c>
      <c r="M6907" s="7">
        <v>44581</v>
      </c>
      <c r="N6907" s="7">
        <v>44581</v>
      </c>
      <c r="O6907" s="11" t="s">
        <v>65</v>
      </c>
      <c r="P6907" s="11" t="s">
        <v>95</v>
      </c>
      <c r="Q6907">
        <v>193225.16</v>
      </c>
      <c r="R6907" s="11" t="s">
        <v>12</v>
      </c>
      <c r="S6907" s="11" t="s">
        <v>95</v>
      </c>
      <c r="T6907">
        <v>10672799.380000001</v>
      </c>
      <c r="U6907">
        <f>SalesLineItems__NO_LOT[[#This Row],[ActualSales]]-SalesLineItems__NO_LOT[[#This Row],[Extended_Cost]]</f>
        <v>16991.5</v>
      </c>
      <c r="V6907">
        <f>IFERROR(SalesLineItems__NO_LOT[[#This Row],[Revenue]]/SalesLineItems__NO_LOT[[#This Row],[Extended_Price]],0)</f>
        <v>0.55755537325676785</v>
      </c>
      <c r="W6907" t="str">
        <f>IF(SalesLineItems__NO_LOT[[#This Row],[Revenue]]&lt;0,"Lost on Sale","Normal Revenue")</f>
        <v>Normal Revenue</v>
      </c>
      <c r="X690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7">
        <f>IF(SalesLineItems__NO_LOT[[#This Row],[SOP_Type]]="Return",SalesLineItems__NO_LOT[[#This Row],[Extended_Cost]]*-1,SalesLineItems__NO_LOT[[#This Row],[Extended_Price]])</f>
        <v>30475</v>
      </c>
      <c r="Z6907">
        <f>MONTH(SalesLineItems__NO_LOT[[#This Row],[Requested_Ship_Date]])</f>
        <v>1</v>
      </c>
      <c r="AA6907">
        <f>YEAR(SalesLineItems__NO_LOT[[#This Row],[Requested_Ship_Date]])</f>
        <v>2022</v>
      </c>
      <c r="AV6907"/>
      <c r="AX6907"/>
      <c r="AZ6907"/>
      <c r="BC6907"/>
      <c r="BF6907"/>
    </row>
    <row r="6908" spans="1:58" x14ac:dyDescent="0.2">
      <c r="A6908" t="s">
        <v>863</v>
      </c>
      <c r="B6908" s="11" t="s">
        <v>22</v>
      </c>
      <c r="C6908" s="11" t="s">
        <v>864</v>
      </c>
      <c r="D6908" s="11" t="s">
        <v>473</v>
      </c>
      <c r="E6908" s="11" t="s">
        <v>474</v>
      </c>
      <c r="F6908">
        <v>925</v>
      </c>
      <c r="G6908" s="11" t="s">
        <v>9</v>
      </c>
      <c r="H6908">
        <v>10482.25</v>
      </c>
      <c r="I6908">
        <v>24512.5</v>
      </c>
      <c r="J6908">
        <v>11.33</v>
      </c>
      <c r="K6908">
        <v>26.5</v>
      </c>
      <c r="L6908" s="11" t="s">
        <v>110</v>
      </c>
      <c r="M6908" s="7">
        <v>44581</v>
      </c>
      <c r="N6908" s="7">
        <v>44581</v>
      </c>
      <c r="O6908" s="11" t="s">
        <v>65</v>
      </c>
      <c r="P6908" s="11" t="s">
        <v>95</v>
      </c>
      <c r="Q6908">
        <v>193225.16</v>
      </c>
      <c r="R6908" s="11" t="s">
        <v>12</v>
      </c>
      <c r="S6908" s="11" t="s">
        <v>95</v>
      </c>
      <c r="T6908">
        <v>10672799.380000001</v>
      </c>
      <c r="U6908">
        <f>SalesLineItems__NO_LOT[[#This Row],[ActualSales]]-SalesLineItems__NO_LOT[[#This Row],[Extended_Cost]]</f>
        <v>14030.25</v>
      </c>
      <c r="V6908">
        <f>IFERROR(SalesLineItems__NO_LOT[[#This Row],[Revenue]]/SalesLineItems__NO_LOT[[#This Row],[Extended_Price]],0)</f>
        <v>0.57237123916369204</v>
      </c>
      <c r="W6908" t="str">
        <f>IF(SalesLineItems__NO_LOT[[#This Row],[Revenue]]&lt;0,"Lost on Sale","Normal Revenue")</f>
        <v>Normal Revenue</v>
      </c>
      <c r="X690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08">
        <f>IF(SalesLineItems__NO_LOT[[#This Row],[SOP_Type]]="Return",SalesLineItems__NO_LOT[[#This Row],[Extended_Cost]]*-1,SalesLineItems__NO_LOT[[#This Row],[Extended_Price]])</f>
        <v>24512.5</v>
      </c>
      <c r="Z6908">
        <f>MONTH(SalesLineItems__NO_LOT[[#This Row],[Requested_Ship_Date]])</f>
        <v>1</v>
      </c>
      <c r="AA6908">
        <f>YEAR(SalesLineItems__NO_LOT[[#This Row],[Requested_Ship_Date]])</f>
        <v>2022</v>
      </c>
      <c r="AV6908"/>
      <c r="AX6908"/>
      <c r="AZ6908"/>
      <c r="BC6908"/>
      <c r="BF6908"/>
    </row>
    <row r="6909" spans="1:58" x14ac:dyDescent="0.2">
      <c r="A6909" t="s">
        <v>929</v>
      </c>
      <c r="B6909" s="11" t="s">
        <v>22</v>
      </c>
      <c r="C6909" s="11" t="s">
        <v>930</v>
      </c>
      <c r="D6909" s="11" t="s">
        <v>220</v>
      </c>
      <c r="E6909" s="11" t="s">
        <v>221</v>
      </c>
      <c r="F6909">
        <v>6</v>
      </c>
      <c r="G6909" s="11" t="s">
        <v>9</v>
      </c>
      <c r="H6909">
        <v>10.92</v>
      </c>
      <c r="I6909">
        <v>0</v>
      </c>
      <c r="J6909">
        <v>1.82</v>
      </c>
      <c r="K6909">
        <v>0</v>
      </c>
      <c r="L6909" s="11" t="s">
        <v>166</v>
      </c>
      <c r="M6909" s="7">
        <v>44578</v>
      </c>
      <c r="N6909" s="7">
        <v>44578</v>
      </c>
      <c r="O6909" s="11" t="s">
        <v>21</v>
      </c>
      <c r="P6909" s="11" t="s">
        <v>95</v>
      </c>
      <c r="Q6909">
        <v>12447.79</v>
      </c>
      <c r="R6909" s="11" t="s">
        <v>52</v>
      </c>
      <c r="S6909" s="11" t="s">
        <v>95</v>
      </c>
      <c r="T6909">
        <v>1761785.05</v>
      </c>
      <c r="U6909">
        <f>SalesLineItems__NO_LOT[[#This Row],[ActualSales]]-SalesLineItems__NO_LOT[[#This Row],[Extended_Cost]]</f>
        <v>-10.92</v>
      </c>
      <c r="V6909">
        <f>IFERROR(SalesLineItems__NO_LOT[[#This Row],[Revenue]]/SalesLineItems__NO_LOT[[#This Row],[Extended_Price]],0)</f>
        <v>0</v>
      </c>
      <c r="W6909" t="str">
        <f>IF(SalesLineItems__NO_LOT[[#This Row],[Revenue]]&lt;0,"Lost on Sale","Normal Revenue")</f>
        <v>Lost on Sale</v>
      </c>
      <c r="X690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09">
        <f>IF(SalesLineItems__NO_LOT[[#This Row],[SOP_Type]]="Return",SalesLineItems__NO_LOT[[#This Row],[Extended_Cost]]*-1,SalesLineItems__NO_LOT[[#This Row],[Extended_Price]])</f>
        <v>0</v>
      </c>
      <c r="Z6909">
        <f>MONTH(SalesLineItems__NO_LOT[[#This Row],[Requested_Ship_Date]])</f>
        <v>1</v>
      </c>
      <c r="AA6909">
        <f>YEAR(SalesLineItems__NO_LOT[[#This Row],[Requested_Ship_Date]])</f>
        <v>2022</v>
      </c>
      <c r="AV6909"/>
      <c r="AX6909"/>
      <c r="AZ6909"/>
      <c r="BC6909"/>
      <c r="BF6909"/>
    </row>
    <row r="6910" spans="1:58" x14ac:dyDescent="0.2">
      <c r="A6910" t="s">
        <v>821</v>
      </c>
      <c r="B6910" s="11" t="s">
        <v>22</v>
      </c>
      <c r="C6910" s="11" t="s">
        <v>822</v>
      </c>
      <c r="D6910" s="11" t="s">
        <v>823</v>
      </c>
      <c r="E6910" s="11" t="s">
        <v>824</v>
      </c>
      <c r="F6910">
        <v>100</v>
      </c>
      <c r="G6910" s="11" t="s">
        <v>9</v>
      </c>
      <c r="H6910">
        <v>668</v>
      </c>
      <c r="I6910">
        <v>2100</v>
      </c>
      <c r="J6910">
        <v>6.68</v>
      </c>
      <c r="K6910">
        <v>21</v>
      </c>
      <c r="L6910" s="11" t="s">
        <v>394</v>
      </c>
      <c r="M6910" s="7">
        <v>44582</v>
      </c>
      <c r="N6910" s="7">
        <v>44582</v>
      </c>
      <c r="O6910" s="11" t="s">
        <v>65</v>
      </c>
      <c r="P6910" s="11" t="s">
        <v>95</v>
      </c>
      <c r="Q6910">
        <v>5300</v>
      </c>
      <c r="R6910" s="11" t="s">
        <v>52</v>
      </c>
      <c r="S6910" s="11" t="s">
        <v>95</v>
      </c>
      <c r="T6910">
        <v>41239.19</v>
      </c>
      <c r="U6910">
        <f>SalesLineItems__NO_LOT[[#This Row],[ActualSales]]-SalesLineItems__NO_LOT[[#This Row],[Extended_Cost]]</f>
        <v>1432</v>
      </c>
      <c r="V6910">
        <f>IFERROR(SalesLineItems__NO_LOT[[#This Row],[Revenue]]/SalesLineItems__NO_LOT[[#This Row],[Extended_Price]],0)</f>
        <v>0.6819047619047619</v>
      </c>
      <c r="W6910" t="str">
        <f>IF(SalesLineItems__NO_LOT[[#This Row],[Revenue]]&lt;0,"Lost on Sale","Normal Revenue")</f>
        <v>Normal Revenue</v>
      </c>
      <c r="X691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0">
        <f>IF(SalesLineItems__NO_LOT[[#This Row],[SOP_Type]]="Return",SalesLineItems__NO_LOT[[#This Row],[Extended_Cost]]*-1,SalesLineItems__NO_LOT[[#This Row],[Extended_Price]])</f>
        <v>2100</v>
      </c>
      <c r="Z6910">
        <f>MONTH(SalesLineItems__NO_LOT[[#This Row],[Requested_Ship_Date]])</f>
        <v>1</v>
      </c>
      <c r="AA6910">
        <f>YEAR(SalesLineItems__NO_LOT[[#This Row],[Requested_Ship_Date]])</f>
        <v>2022</v>
      </c>
      <c r="AV6910"/>
      <c r="AX6910"/>
      <c r="AZ6910"/>
      <c r="BC6910"/>
      <c r="BF6910"/>
    </row>
    <row r="6911" spans="1:58" x14ac:dyDescent="0.2">
      <c r="A6911" t="s">
        <v>865</v>
      </c>
      <c r="B6911" s="11" t="s">
        <v>22</v>
      </c>
      <c r="C6911" s="11" t="s">
        <v>866</v>
      </c>
      <c r="D6911" s="11" t="s">
        <v>867</v>
      </c>
      <c r="E6911" s="11" t="s">
        <v>868</v>
      </c>
      <c r="F6911">
        <v>1750</v>
      </c>
      <c r="G6911" s="11" t="s">
        <v>68</v>
      </c>
      <c r="H6911">
        <v>33649</v>
      </c>
      <c r="I6911">
        <v>52185</v>
      </c>
      <c r="J6911">
        <v>19.23</v>
      </c>
      <c r="K6911">
        <v>29.82</v>
      </c>
      <c r="L6911" s="11" t="s">
        <v>869</v>
      </c>
      <c r="M6911" s="7">
        <v>44581</v>
      </c>
      <c r="N6911" s="7">
        <v>44581</v>
      </c>
      <c r="O6911" s="11" t="s">
        <v>70</v>
      </c>
      <c r="P6911" s="11" t="s">
        <v>95</v>
      </c>
      <c r="Q6911">
        <v>52186.5</v>
      </c>
      <c r="R6911" s="11" t="s">
        <v>205</v>
      </c>
      <c r="S6911" s="11" t="s">
        <v>95</v>
      </c>
      <c r="T6911">
        <v>1010446.75</v>
      </c>
      <c r="U6911">
        <f>SalesLineItems__NO_LOT[[#This Row],[ActualSales]]-SalesLineItems__NO_LOT[[#This Row],[Extended_Cost]]</f>
        <v>18536</v>
      </c>
      <c r="V6911">
        <f>IFERROR(SalesLineItems__NO_LOT[[#This Row],[Revenue]]/SalesLineItems__NO_LOT[[#This Row],[Extended_Price]],0)</f>
        <v>0.35519785378940311</v>
      </c>
      <c r="W6911" t="str">
        <f>IF(SalesLineItems__NO_LOT[[#This Row],[Revenue]]&lt;0,"Lost on Sale","Normal Revenue")</f>
        <v>Normal Revenue</v>
      </c>
      <c r="X691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1">
        <f>IF(SalesLineItems__NO_LOT[[#This Row],[SOP_Type]]="Return",SalesLineItems__NO_LOT[[#This Row],[Extended_Cost]]*-1,SalesLineItems__NO_LOT[[#This Row],[Extended_Price]])</f>
        <v>52185</v>
      </c>
      <c r="Z6911">
        <f>MONTH(SalesLineItems__NO_LOT[[#This Row],[Requested_Ship_Date]])</f>
        <v>1</v>
      </c>
      <c r="AA6911">
        <f>YEAR(SalesLineItems__NO_LOT[[#This Row],[Requested_Ship_Date]])</f>
        <v>2022</v>
      </c>
      <c r="AV6911"/>
      <c r="AX6911"/>
      <c r="AZ6911"/>
      <c r="BC6911"/>
      <c r="BF6911"/>
    </row>
    <row r="6912" spans="1:58" x14ac:dyDescent="0.2">
      <c r="A6912" t="s">
        <v>870</v>
      </c>
      <c r="B6912" s="11" t="s">
        <v>22</v>
      </c>
      <c r="C6912" s="11" t="s">
        <v>866</v>
      </c>
      <c r="D6912" s="11" t="s">
        <v>13</v>
      </c>
      <c r="E6912" s="11" t="s">
        <v>14</v>
      </c>
      <c r="F6912">
        <v>1</v>
      </c>
      <c r="G6912" s="11" t="s">
        <v>15</v>
      </c>
      <c r="H6912">
        <v>0</v>
      </c>
      <c r="I6912">
        <v>1.5</v>
      </c>
      <c r="J6912">
        <v>0</v>
      </c>
      <c r="K6912">
        <v>1.5</v>
      </c>
      <c r="L6912" s="11" t="s">
        <v>869</v>
      </c>
      <c r="M6912" s="7">
        <v>44581</v>
      </c>
      <c r="N6912" s="7">
        <v>44581</v>
      </c>
      <c r="O6912" s="11" t="s">
        <v>16</v>
      </c>
      <c r="P6912" s="11" t="s">
        <v>95</v>
      </c>
      <c r="Q6912">
        <v>52186.5</v>
      </c>
      <c r="R6912" s="11" t="s">
        <v>205</v>
      </c>
      <c r="S6912" s="11" t="s">
        <v>95</v>
      </c>
      <c r="T6912">
        <v>1010446.75</v>
      </c>
      <c r="U6912">
        <f>SalesLineItems__NO_LOT[[#This Row],[ActualSales]]-SalesLineItems__NO_LOT[[#This Row],[Extended_Cost]]</f>
        <v>1.5</v>
      </c>
      <c r="V6912">
        <f>IFERROR(SalesLineItems__NO_LOT[[#This Row],[Revenue]]/SalesLineItems__NO_LOT[[#This Row],[Extended_Price]],0)</f>
        <v>1</v>
      </c>
      <c r="W6912" t="str">
        <f>IF(SalesLineItems__NO_LOT[[#This Row],[Revenue]]&lt;0,"Lost on Sale","Normal Revenue")</f>
        <v>Normal Revenue</v>
      </c>
      <c r="X691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2">
        <f>IF(SalesLineItems__NO_LOT[[#This Row],[SOP_Type]]="Return",SalesLineItems__NO_LOT[[#This Row],[Extended_Cost]]*-1,SalesLineItems__NO_LOT[[#This Row],[Extended_Price]])</f>
        <v>1.5</v>
      </c>
      <c r="Z6912">
        <f>MONTH(SalesLineItems__NO_LOT[[#This Row],[Requested_Ship_Date]])</f>
        <v>1</v>
      </c>
      <c r="AA6912">
        <f>YEAR(SalesLineItems__NO_LOT[[#This Row],[Requested_Ship_Date]])</f>
        <v>2022</v>
      </c>
      <c r="AV6912"/>
      <c r="AX6912"/>
      <c r="AZ6912"/>
      <c r="BC6912"/>
      <c r="BF6912"/>
    </row>
    <row r="6913" spans="1:58" x14ac:dyDescent="0.2">
      <c r="A6913" t="s">
        <v>871</v>
      </c>
      <c r="B6913" s="11" t="s">
        <v>22</v>
      </c>
      <c r="C6913" s="11" t="s">
        <v>872</v>
      </c>
      <c r="D6913" s="11" t="s">
        <v>66</v>
      </c>
      <c r="E6913" s="11" t="s">
        <v>67</v>
      </c>
      <c r="F6913">
        <v>2000</v>
      </c>
      <c r="G6913" s="11" t="s">
        <v>68</v>
      </c>
      <c r="H6913">
        <v>27817.22</v>
      </c>
      <c r="I6913">
        <v>29120</v>
      </c>
      <c r="J6913">
        <v>13.91</v>
      </c>
      <c r="K6913">
        <v>14.56</v>
      </c>
      <c r="L6913" s="11" t="s">
        <v>69</v>
      </c>
      <c r="M6913" s="7">
        <v>44581</v>
      </c>
      <c r="N6913" s="7">
        <v>44581</v>
      </c>
      <c r="O6913" s="11" t="s">
        <v>70</v>
      </c>
      <c r="P6913" s="11" t="s">
        <v>95</v>
      </c>
      <c r="Q6913">
        <v>320188.32</v>
      </c>
      <c r="R6913" s="11" t="s">
        <v>52</v>
      </c>
      <c r="S6913" s="11" t="s">
        <v>95</v>
      </c>
      <c r="T6913">
        <v>8464367.5299999993</v>
      </c>
      <c r="U6913">
        <f>SalesLineItems__NO_LOT[[#This Row],[ActualSales]]-SalesLineItems__NO_LOT[[#This Row],[Extended_Cost]]</f>
        <v>1302.7799999999988</v>
      </c>
      <c r="V6913">
        <f>IFERROR(SalesLineItems__NO_LOT[[#This Row],[Revenue]]/SalesLineItems__NO_LOT[[#This Row],[Extended_Price]],0)</f>
        <v>4.4738324175824136E-2</v>
      </c>
      <c r="W6913" t="str">
        <f>IF(SalesLineItems__NO_LOT[[#This Row],[Revenue]]&lt;0,"Lost on Sale","Normal Revenue")</f>
        <v>Normal Revenue</v>
      </c>
      <c r="X691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13">
        <f>IF(SalesLineItems__NO_LOT[[#This Row],[SOP_Type]]="Return",SalesLineItems__NO_LOT[[#This Row],[Extended_Cost]]*-1,SalesLineItems__NO_LOT[[#This Row],[Extended_Price]])</f>
        <v>29120</v>
      </c>
      <c r="Z6913">
        <f>MONTH(SalesLineItems__NO_LOT[[#This Row],[Requested_Ship_Date]])</f>
        <v>1</v>
      </c>
      <c r="AA6913">
        <f>YEAR(SalesLineItems__NO_LOT[[#This Row],[Requested_Ship_Date]])</f>
        <v>2022</v>
      </c>
      <c r="AV6913"/>
      <c r="AX6913"/>
      <c r="AZ6913"/>
      <c r="BC6913"/>
      <c r="BF6913"/>
    </row>
    <row r="6914" spans="1:58" x14ac:dyDescent="0.2">
      <c r="A6914" t="s">
        <v>873</v>
      </c>
      <c r="B6914" s="11" t="s">
        <v>22</v>
      </c>
      <c r="C6914" s="11" t="s">
        <v>872</v>
      </c>
      <c r="D6914" s="11" t="s">
        <v>13</v>
      </c>
      <c r="E6914" s="11" t="s">
        <v>14</v>
      </c>
      <c r="F6914">
        <v>1</v>
      </c>
      <c r="G6914" s="11" t="s">
        <v>15</v>
      </c>
      <c r="H6914">
        <v>0</v>
      </c>
      <c r="I6914">
        <v>1.5</v>
      </c>
      <c r="J6914">
        <v>0</v>
      </c>
      <c r="K6914">
        <v>1.5</v>
      </c>
      <c r="L6914" s="11" t="s">
        <v>69</v>
      </c>
      <c r="M6914" s="7">
        <v>44581</v>
      </c>
      <c r="N6914" s="7">
        <v>44581</v>
      </c>
      <c r="O6914" s="11" t="s">
        <v>16</v>
      </c>
      <c r="P6914" s="11" t="s">
        <v>95</v>
      </c>
      <c r="Q6914">
        <v>320188.32</v>
      </c>
      <c r="R6914" s="11" t="s">
        <v>52</v>
      </c>
      <c r="S6914" s="11" t="s">
        <v>95</v>
      </c>
      <c r="T6914">
        <v>8464367.5299999993</v>
      </c>
      <c r="U6914">
        <f>SalesLineItems__NO_LOT[[#This Row],[ActualSales]]-SalesLineItems__NO_LOT[[#This Row],[Extended_Cost]]</f>
        <v>1.5</v>
      </c>
      <c r="V6914">
        <f>IFERROR(SalesLineItems__NO_LOT[[#This Row],[Revenue]]/SalesLineItems__NO_LOT[[#This Row],[Extended_Price]],0)</f>
        <v>1</v>
      </c>
      <c r="W6914" t="str">
        <f>IF(SalesLineItems__NO_LOT[[#This Row],[Revenue]]&lt;0,"Lost on Sale","Normal Revenue")</f>
        <v>Normal Revenue</v>
      </c>
      <c r="X691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4">
        <f>IF(SalesLineItems__NO_LOT[[#This Row],[SOP_Type]]="Return",SalesLineItems__NO_LOT[[#This Row],[Extended_Cost]]*-1,SalesLineItems__NO_LOT[[#This Row],[Extended_Price]])</f>
        <v>1.5</v>
      </c>
      <c r="Z6914">
        <f>MONTH(SalesLineItems__NO_LOT[[#This Row],[Requested_Ship_Date]])</f>
        <v>1</v>
      </c>
      <c r="AA6914">
        <f>YEAR(SalesLineItems__NO_LOT[[#This Row],[Requested_Ship_Date]])</f>
        <v>2022</v>
      </c>
      <c r="AV6914"/>
      <c r="AX6914"/>
      <c r="AZ6914"/>
      <c r="BC6914"/>
      <c r="BF6914"/>
    </row>
    <row r="6915" spans="1:58" x14ac:dyDescent="0.2">
      <c r="A6915" t="s">
        <v>792</v>
      </c>
      <c r="B6915" s="11" t="s">
        <v>22</v>
      </c>
      <c r="C6915" s="11" t="s">
        <v>793</v>
      </c>
      <c r="D6915" s="11" t="s">
        <v>197</v>
      </c>
      <c r="E6915" s="11" t="s">
        <v>198</v>
      </c>
      <c r="F6915">
        <v>8</v>
      </c>
      <c r="G6915" s="11" t="s">
        <v>9</v>
      </c>
      <c r="H6915">
        <v>48.96</v>
      </c>
      <c r="I6915">
        <v>89.76</v>
      </c>
      <c r="J6915">
        <v>6.12</v>
      </c>
      <c r="K6915">
        <v>11.22</v>
      </c>
      <c r="L6915" s="11" t="s">
        <v>199</v>
      </c>
      <c r="M6915" s="7">
        <v>44585</v>
      </c>
      <c r="N6915" s="7">
        <v>44585</v>
      </c>
      <c r="O6915" s="11" t="s">
        <v>40</v>
      </c>
      <c r="P6915" s="11" t="s">
        <v>95</v>
      </c>
      <c r="Q6915">
        <v>765.73</v>
      </c>
      <c r="R6915" s="11" t="s">
        <v>52</v>
      </c>
      <c r="S6915" s="11" t="s">
        <v>95</v>
      </c>
      <c r="T6915">
        <v>3648.41</v>
      </c>
      <c r="U6915">
        <f>SalesLineItems__NO_LOT[[#This Row],[ActualSales]]-SalesLineItems__NO_LOT[[#This Row],[Extended_Cost]]</f>
        <v>40.800000000000004</v>
      </c>
      <c r="V6915">
        <f>IFERROR(SalesLineItems__NO_LOT[[#This Row],[Revenue]]/SalesLineItems__NO_LOT[[#This Row],[Extended_Price]],0)</f>
        <v>0.45454545454545459</v>
      </c>
      <c r="W6915" t="str">
        <f>IF(SalesLineItems__NO_LOT[[#This Row],[Revenue]]&lt;0,"Lost on Sale","Normal Revenue")</f>
        <v>Normal Revenue</v>
      </c>
      <c r="X691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5">
        <f>IF(SalesLineItems__NO_LOT[[#This Row],[SOP_Type]]="Return",SalesLineItems__NO_LOT[[#This Row],[Extended_Cost]]*-1,SalesLineItems__NO_LOT[[#This Row],[Extended_Price]])</f>
        <v>89.76</v>
      </c>
      <c r="Z6915">
        <f>MONTH(SalesLineItems__NO_LOT[[#This Row],[Requested_Ship_Date]])</f>
        <v>1</v>
      </c>
      <c r="AA6915">
        <f>YEAR(SalesLineItems__NO_LOT[[#This Row],[Requested_Ship_Date]])</f>
        <v>2022</v>
      </c>
      <c r="AV6915"/>
      <c r="AX6915"/>
      <c r="AZ6915"/>
      <c r="BC6915"/>
      <c r="BF6915"/>
    </row>
    <row r="6916" spans="1:58" x14ac:dyDescent="0.2">
      <c r="A6916" t="s">
        <v>794</v>
      </c>
      <c r="B6916" s="11" t="s">
        <v>22</v>
      </c>
      <c r="C6916" s="11" t="s">
        <v>795</v>
      </c>
      <c r="D6916" s="11" t="s">
        <v>389</v>
      </c>
      <c r="E6916" s="11" t="s">
        <v>8</v>
      </c>
      <c r="F6916">
        <v>39.68</v>
      </c>
      <c r="G6916" s="11" t="s">
        <v>9</v>
      </c>
      <c r="H6916">
        <v>291.25</v>
      </c>
      <c r="I6916">
        <v>551.16</v>
      </c>
      <c r="J6916">
        <v>7.34</v>
      </c>
      <c r="K6916">
        <v>13.89</v>
      </c>
      <c r="L6916" s="11" t="s">
        <v>166</v>
      </c>
      <c r="M6916" s="7">
        <v>44585</v>
      </c>
      <c r="N6916" s="7">
        <v>44585</v>
      </c>
      <c r="O6916" s="11" t="s">
        <v>11</v>
      </c>
      <c r="P6916" s="11" t="s">
        <v>95</v>
      </c>
      <c r="Q6916">
        <v>12447.79</v>
      </c>
      <c r="R6916" s="11" t="s">
        <v>52</v>
      </c>
      <c r="S6916" s="11" t="s">
        <v>95</v>
      </c>
      <c r="T6916">
        <v>1761785.05</v>
      </c>
      <c r="U6916">
        <f>SalesLineItems__NO_LOT[[#This Row],[ActualSales]]-SalesLineItems__NO_LOT[[#This Row],[Extended_Cost]]</f>
        <v>259.90999999999997</v>
      </c>
      <c r="V6916">
        <f>IFERROR(SalesLineItems__NO_LOT[[#This Row],[Revenue]]/SalesLineItems__NO_LOT[[#This Row],[Extended_Price]],0)</f>
        <v>0.47156905435808111</v>
      </c>
      <c r="W6916" t="str">
        <f>IF(SalesLineItems__NO_LOT[[#This Row],[Revenue]]&lt;0,"Lost on Sale","Normal Revenue")</f>
        <v>Normal Revenue</v>
      </c>
      <c r="X691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6">
        <f>IF(SalesLineItems__NO_LOT[[#This Row],[SOP_Type]]="Return",SalesLineItems__NO_LOT[[#This Row],[Extended_Cost]]*-1,SalesLineItems__NO_LOT[[#This Row],[Extended_Price]])</f>
        <v>551.16</v>
      </c>
      <c r="Z6916">
        <f>MONTH(SalesLineItems__NO_LOT[[#This Row],[Requested_Ship_Date]])</f>
        <v>1</v>
      </c>
      <c r="AA6916">
        <f>YEAR(SalesLineItems__NO_LOT[[#This Row],[Requested_Ship_Date]])</f>
        <v>2022</v>
      </c>
      <c r="AV6916"/>
      <c r="AX6916"/>
      <c r="AZ6916"/>
      <c r="BC6916"/>
      <c r="BF6916"/>
    </row>
    <row r="6917" spans="1:58" x14ac:dyDescent="0.2">
      <c r="A6917" t="s">
        <v>796</v>
      </c>
      <c r="B6917" s="11" t="s">
        <v>22</v>
      </c>
      <c r="C6917" s="11" t="s">
        <v>795</v>
      </c>
      <c r="D6917" s="11" t="s">
        <v>13</v>
      </c>
      <c r="E6917" s="11" t="s">
        <v>14</v>
      </c>
      <c r="F6917">
        <v>1</v>
      </c>
      <c r="G6917" s="11" t="s">
        <v>15</v>
      </c>
      <c r="H6917">
        <v>0</v>
      </c>
      <c r="I6917">
        <v>1.5</v>
      </c>
      <c r="J6917">
        <v>0</v>
      </c>
      <c r="K6917">
        <v>1.5</v>
      </c>
      <c r="L6917" s="11" t="s">
        <v>166</v>
      </c>
      <c r="M6917" s="7">
        <v>44585</v>
      </c>
      <c r="N6917" s="7">
        <v>44585</v>
      </c>
      <c r="O6917" s="11" t="s">
        <v>16</v>
      </c>
      <c r="P6917" s="11" t="s">
        <v>95</v>
      </c>
      <c r="Q6917">
        <v>12447.79</v>
      </c>
      <c r="R6917" s="11" t="s">
        <v>52</v>
      </c>
      <c r="S6917" s="11" t="s">
        <v>95</v>
      </c>
      <c r="T6917">
        <v>1761785.05</v>
      </c>
      <c r="U6917">
        <f>SalesLineItems__NO_LOT[[#This Row],[ActualSales]]-SalesLineItems__NO_LOT[[#This Row],[Extended_Cost]]</f>
        <v>1.5</v>
      </c>
      <c r="V6917">
        <f>IFERROR(SalesLineItems__NO_LOT[[#This Row],[Revenue]]/SalesLineItems__NO_LOT[[#This Row],[Extended_Price]],0)</f>
        <v>1</v>
      </c>
      <c r="W6917" t="str">
        <f>IF(SalesLineItems__NO_LOT[[#This Row],[Revenue]]&lt;0,"Lost on Sale","Normal Revenue")</f>
        <v>Normal Revenue</v>
      </c>
      <c r="X691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7">
        <f>IF(SalesLineItems__NO_LOT[[#This Row],[SOP_Type]]="Return",SalesLineItems__NO_LOT[[#This Row],[Extended_Cost]]*-1,SalesLineItems__NO_LOT[[#This Row],[Extended_Price]])</f>
        <v>1.5</v>
      </c>
      <c r="Z6917">
        <f>MONTH(SalesLineItems__NO_LOT[[#This Row],[Requested_Ship_Date]])</f>
        <v>1</v>
      </c>
      <c r="AA6917">
        <f>YEAR(SalesLineItems__NO_LOT[[#This Row],[Requested_Ship_Date]])</f>
        <v>2022</v>
      </c>
      <c r="AV6917"/>
      <c r="AX6917"/>
      <c r="AZ6917"/>
      <c r="BC6917"/>
      <c r="BF6917"/>
    </row>
    <row r="6918" spans="1:58" x14ac:dyDescent="0.2">
      <c r="A6918" t="s">
        <v>797</v>
      </c>
      <c r="B6918" s="11" t="s">
        <v>22</v>
      </c>
      <c r="C6918" s="11" t="s">
        <v>798</v>
      </c>
      <c r="D6918" s="11" t="s">
        <v>387</v>
      </c>
      <c r="E6918" s="11" t="s">
        <v>388</v>
      </c>
      <c r="F6918">
        <v>38.979999999999997</v>
      </c>
      <c r="G6918" s="11" t="s">
        <v>9</v>
      </c>
      <c r="H6918">
        <v>411.24</v>
      </c>
      <c r="I6918">
        <v>1054.8</v>
      </c>
      <c r="J6918">
        <v>10.55</v>
      </c>
      <c r="K6918">
        <v>27.06</v>
      </c>
      <c r="L6918" s="11" t="s">
        <v>166</v>
      </c>
      <c r="M6918" s="7">
        <v>44585</v>
      </c>
      <c r="N6918" s="7">
        <v>44585</v>
      </c>
      <c r="O6918" s="11" t="s">
        <v>11</v>
      </c>
      <c r="P6918" s="11" t="s">
        <v>95</v>
      </c>
      <c r="Q6918">
        <v>12447.79</v>
      </c>
      <c r="R6918" s="11" t="s">
        <v>52</v>
      </c>
      <c r="S6918" s="11" t="s">
        <v>95</v>
      </c>
      <c r="T6918">
        <v>1761785.05</v>
      </c>
      <c r="U6918">
        <f>SalesLineItems__NO_LOT[[#This Row],[ActualSales]]-SalesLineItems__NO_LOT[[#This Row],[Extended_Cost]]</f>
        <v>643.55999999999995</v>
      </c>
      <c r="V6918">
        <f>IFERROR(SalesLineItems__NO_LOT[[#This Row],[Revenue]]/SalesLineItems__NO_LOT[[#This Row],[Extended_Price]],0)</f>
        <v>0.61012514220705349</v>
      </c>
      <c r="W6918" t="str">
        <f>IF(SalesLineItems__NO_LOT[[#This Row],[Revenue]]&lt;0,"Lost on Sale","Normal Revenue")</f>
        <v>Normal Revenue</v>
      </c>
      <c r="X691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8">
        <f>IF(SalesLineItems__NO_LOT[[#This Row],[SOP_Type]]="Return",SalesLineItems__NO_LOT[[#This Row],[Extended_Cost]]*-1,SalesLineItems__NO_LOT[[#This Row],[Extended_Price]])</f>
        <v>1054.8</v>
      </c>
      <c r="Z6918">
        <f>MONTH(SalesLineItems__NO_LOT[[#This Row],[Requested_Ship_Date]])</f>
        <v>1</v>
      </c>
      <c r="AA6918">
        <f>YEAR(SalesLineItems__NO_LOT[[#This Row],[Requested_Ship_Date]])</f>
        <v>2022</v>
      </c>
      <c r="AV6918"/>
      <c r="AX6918"/>
      <c r="AZ6918"/>
      <c r="BC6918"/>
      <c r="BF6918"/>
    </row>
    <row r="6919" spans="1:58" x14ac:dyDescent="0.2">
      <c r="A6919" t="s">
        <v>799</v>
      </c>
      <c r="B6919" s="11" t="s">
        <v>22</v>
      </c>
      <c r="C6919" s="11" t="s">
        <v>798</v>
      </c>
      <c r="D6919" s="11" t="s">
        <v>13</v>
      </c>
      <c r="E6919" s="11" t="s">
        <v>14</v>
      </c>
      <c r="F6919">
        <v>1</v>
      </c>
      <c r="G6919" s="11" t="s">
        <v>15</v>
      </c>
      <c r="H6919">
        <v>0</v>
      </c>
      <c r="I6919">
        <v>1.5</v>
      </c>
      <c r="J6919">
        <v>0</v>
      </c>
      <c r="K6919">
        <v>1.5</v>
      </c>
      <c r="L6919" s="11" t="s">
        <v>166</v>
      </c>
      <c r="M6919" s="7">
        <v>44585</v>
      </c>
      <c r="N6919" s="7">
        <v>44585</v>
      </c>
      <c r="O6919" s="11" t="s">
        <v>16</v>
      </c>
      <c r="P6919" s="11" t="s">
        <v>95</v>
      </c>
      <c r="Q6919">
        <v>12447.79</v>
      </c>
      <c r="R6919" s="11" t="s">
        <v>52</v>
      </c>
      <c r="S6919" s="11" t="s">
        <v>95</v>
      </c>
      <c r="T6919">
        <v>1761785.05</v>
      </c>
      <c r="U6919">
        <f>SalesLineItems__NO_LOT[[#This Row],[ActualSales]]-SalesLineItems__NO_LOT[[#This Row],[Extended_Cost]]</f>
        <v>1.5</v>
      </c>
      <c r="V6919">
        <f>IFERROR(SalesLineItems__NO_LOT[[#This Row],[Revenue]]/SalesLineItems__NO_LOT[[#This Row],[Extended_Price]],0)</f>
        <v>1</v>
      </c>
      <c r="W6919" t="str">
        <f>IF(SalesLineItems__NO_LOT[[#This Row],[Revenue]]&lt;0,"Lost on Sale","Normal Revenue")</f>
        <v>Normal Revenue</v>
      </c>
      <c r="X691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19">
        <f>IF(SalesLineItems__NO_LOT[[#This Row],[SOP_Type]]="Return",SalesLineItems__NO_LOT[[#This Row],[Extended_Cost]]*-1,SalesLineItems__NO_LOT[[#This Row],[Extended_Price]])</f>
        <v>1.5</v>
      </c>
      <c r="Z6919">
        <f>MONTH(SalesLineItems__NO_LOT[[#This Row],[Requested_Ship_Date]])</f>
        <v>1</v>
      </c>
      <c r="AA6919">
        <f>YEAR(SalesLineItems__NO_LOT[[#This Row],[Requested_Ship_Date]])</f>
        <v>2022</v>
      </c>
      <c r="AV6919"/>
      <c r="AX6919"/>
      <c r="AZ6919"/>
      <c r="BC6919"/>
      <c r="BF6919"/>
    </row>
    <row r="6920" spans="1:58" x14ac:dyDescent="0.2">
      <c r="A6920" t="s">
        <v>800</v>
      </c>
      <c r="B6920" s="11" t="s">
        <v>22</v>
      </c>
      <c r="C6920" s="11" t="s">
        <v>801</v>
      </c>
      <c r="D6920" s="11" t="s">
        <v>387</v>
      </c>
      <c r="E6920" s="11" t="s">
        <v>388</v>
      </c>
      <c r="F6920">
        <v>58.47</v>
      </c>
      <c r="G6920" s="11" t="s">
        <v>9</v>
      </c>
      <c r="H6920">
        <v>616.86</v>
      </c>
      <c r="I6920">
        <v>1582.2</v>
      </c>
      <c r="J6920">
        <v>10.55</v>
      </c>
      <c r="K6920">
        <v>27.06</v>
      </c>
      <c r="L6920" s="11" t="s">
        <v>166</v>
      </c>
      <c r="M6920" s="7">
        <v>44585</v>
      </c>
      <c r="N6920" s="7">
        <v>44585</v>
      </c>
      <c r="O6920" s="11" t="s">
        <v>11</v>
      </c>
      <c r="P6920" s="11" t="s">
        <v>95</v>
      </c>
      <c r="Q6920">
        <v>12447.79</v>
      </c>
      <c r="R6920" s="11" t="s">
        <v>52</v>
      </c>
      <c r="S6920" s="11" t="s">
        <v>95</v>
      </c>
      <c r="T6920">
        <v>1761785.05</v>
      </c>
      <c r="U6920">
        <f>SalesLineItems__NO_LOT[[#This Row],[ActualSales]]-SalesLineItems__NO_LOT[[#This Row],[Extended_Cost]]</f>
        <v>965.34</v>
      </c>
      <c r="V6920">
        <f>IFERROR(SalesLineItems__NO_LOT[[#This Row],[Revenue]]/SalesLineItems__NO_LOT[[#This Row],[Extended_Price]],0)</f>
        <v>0.61012514220705349</v>
      </c>
      <c r="W6920" t="str">
        <f>IF(SalesLineItems__NO_LOT[[#This Row],[Revenue]]&lt;0,"Lost on Sale","Normal Revenue")</f>
        <v>Normal Revenue</v>
      </c>
      <c r="X692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0">
        <f>IF(SalesLineItems__NO_LOT[[#This Row],[SOP_Type]]="Return",SalesLineItems__NO_LOT[[#This Row],[Extended_Cost]]*-1,SalesLineItems__NO_LOT[[#This Row],[Extended_Price]])</f>
        <v>1582.2</v>
      </c>
      <c r="Z6920">
        <f>MONTH(SalesLineItems__NO_LOT[[#This Row],[Requested_Ship_Date]])</f>
        <v>1</v>
      </c>
      <c r="AA6920">
        <f>YEAR(SalesLineItems__NO_LOT[[#This Row],[Requested_Ship_Date]])</f>
        <v>2022</v>
      </c>
      <c r="AV6920"/>
      <c r="AX6920"/>
      <c r="AZ6920"/>
      <c r="BC6920"/>
      <c r="BF6920"/>
    </row>
    <row r="6921" spans="1:58" x14ac:dyDescent="0.2">
      <c r="A6921" t="s">
        <v>802</v>
      </c>
      <c r="B6921" s="11" t="s">
        <v>22</v>
      </c>
      <c r="C6921" s="11" t="s">
        <v>801</v>
      </c>
      <c r="D6921" s="11" t="s">
        <v>13</v>
      </c>
      <c r="E6921" s="11" t="s">
        <v>14</v>
      </c>
      <c r="F6921">
        <v>1</v>
      </c>
      <c r="G6921" s="11" t="s">
        <v>15</v>
      </c>
      <c r="H6921">
        <v>0</v>
      </c>
      <c r="I6921">
        <v>1.5</v>
      </c>
      <c r="J6921">
        <v>0</v>
      </c>
      <c r="K6921">
        <v>1.5</v>
      </c>
      <c r="L6921" s="11" t="s">
        <v>166</v>
      </c>
      <c r="M6921" s="7">
        <v>44585</v>
      </c>
      <c r="N6921" s="7">
        <v>44585</v>
      </c>
      <c r="O6921" s="11" t="s">
        <v>16</v>
      </c>
      <c r="P6921" s="11" t="s">
        <v>95</v>
      </c>
      <c r="Q6921">
        <v>12447.79</v>
      </c>
      <c r="R6921" s="11" t="s">
        <v>52</v>
      </c>
      <c r="S6921" s="11" t="s">
        <v>95</v>
      </c>
      <c r="T6921">
        <v>1761785.05</v>
      </c>
      <c r="U6921">
        <f>SalesLineItems__NO_LOT[[#This Row],[ActualSales]]-SalesLineItems__NO_LOT[[#This Row],[Extended_Cost]]</f>
        <v>1.5</v>
      </c>
      <c r="V6921">
        <f>IFERROR(SalesLineItems__NO_LOT[[#This Row],[Revenue]]/SalesLineItems__NO_LOT[[#This Row],[Extended_Price]],0)</f>
        <v>1</v>
      </c>
      <c r="W6921" t="str">
        <f>IF(SalesLineItems__NO_LOT[[#This Row],[Revenue]]&lt;0,"Lost on Sale","Normal Revenue")</f>
        <v>Normal Revenue</v>
      </c>
      <c r="X692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1">
        <f>IF(SalesLineItems__NO_LOT[[#This Row],[SOP_Type]]="Return",SalesLineItems__NO_LOT[[#This Row],[Extended_Cost]]*-1,SalesLineItems__NO_LOT[[#This Row],[Extended_Price]])</f>
        <v>1.5</v>
      </c>
      <c r="Z6921">
        <f>MONTH(SalesLineItems__NO_LOT[[#This Row],[Requested_Ship_Date]])</f>
        <v>1</v>
      </c>
      <c r="AA6921">
        <f>YEAR(SalesLineItems__NO_LOT[[#This Row],[Requested_Ship_Date]])</f>
        <v>2022</v>
      </c>
      <c r="AV6921"/>
      <c r="AX6921"/>
      <c r="AZ6921"/>
      <c r="BC6921"/>
      <c r="BF6921"/>
    </row>
    <row r="6922" spans="1:58" x14ac:dyDescent="0.2">
      <c r="A6922" t="s">
        <v>803</v>
      </c>
      <c r="B6922" s="11" t="s">
        <v>22</v>
      </c>
      <c r="C6922" s="11" t="s">
        <v>804</v>
      </c>
      <c r="D6922" s="11" t="s">
        <v>389</v>
      </c>
      <c r="E6922" s="11" t="s">
        <v>8</v>
      </c>
      <c r="F6922">
        <v>59.52</v>
      </c>
      <c r="G6922" s="11" t="s">
        <v>9</v>
      </c>
      <c r="H6922">
        <v>436.88</v>
      </c>
      <c r="I6922">
        <v>826.73</v>
      </c>
      <c r="J6922">
        <v>7.34</v>
      </c>
      <c r="K6922">
        <v>13.89</v>
      </c>
      <c r="L6922" s="11" t="s">
        <v>166</v>
      </c>
      <c r="M6922" s="7">
        <v>44585</v>
      </c>
      <c r="N6922" s="7">
        <v>44585</v>
      </c>
      <c r="O6922" s="11" t="s">
        <v>11</v>
      </c>
      <c r="P6922" s="11" t="s">
        <v>95</v>
      </c>
      <c r="Q6922">
        <v>12447.79</v>
      </c>
      <c r="R6922" s="11" t="s">
        <v>52</v>
      </c>
      <c r="S6922" s="11" t="s">
        <v>95</v>
      </c>
      <c r="T6922">
        <v>1761785.05</v>
      </c>
      <c r="U6922">
        <f>SalesLineItems__NO_LOT[[#This Row],[ActualSales]]-SalesLineItems__NO_LOT[[#This Row],[Extended_Cost]]</f>
        <v>389.85</v>
      </c>
      <c r="V6922">
        <f>IFERROR(SalesLineItems__NO_LOT[[#This Row],[Revenue]]/SalesLineItems__NO_LOT[[#This Row],[Extended_Price]],0)</f>
        <v>0.47155661461420295</v>
      </c>
      <c r="W6922" t="str">
        <f>IF(SalesLineItems__NO_LOT[[#This Row],[Revenue]]&lt;0,"Lost on Sale","Normal Revenue")</f>
        <v>Normal Revenue</v>
      </c>
      <c r="X692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2">
        <f>IF(SalesLineItems__NO_LOT[[#This Row],[SOP_Type]]="Return",SalesLineItems__NO_LOT[[#This Row],[Extended_Cost]]*-1,SalesLineItems__NO_LOT[[#This Row],[Extended_Price]])</f>
        <v>826.73</v>
      </c>
      <c r="Z6922">
        <f>MONTH(SalesLineItems__NO_LOT[[#This Row],[Requested_Ship_Date]])</f>
        <v>1</v>
      </c>
      <c r="AA6922">
        <f>YEAR(SalesLineItems__NO_LOT[[#This Row],[Requested_Ship_Date]])</f>
        <v>2022</v>
      </c>
      <c r="AV6922"/>
      <c r="AX6922"/>
      <c r="AZ6922"/>
      <c r="BC6922"/>
      <c r="BF6922"/>
    </row>
    <row r="6923" spans="1:58" x14ac:dyDescent="0.2">
      <c r="A6923" t="s">
        <v>805</v>
      </c>
      <c r="B6923" s="11" t="s">
        <v>22</v>
      </c>
      <c r="C6923" s="11" t="s">
        <v>804</v>
      </c>
      <c r="D6923" s="11" t="s">
        <v>13</v>
      </c>
      <c r="E6923" s="11" t="s">
        <v>14</v>
      </c>
      <c r="F6923">
        <v>1</v>
      </c>
      <c r="G6923" s="11" t="s">
        <v>15</v>
      </c>
      <c r="H6923">
        <v>0</v>
      </c>
      <c r="I6923">
        <v>1.5</v>
      </c>
      <c r="J6923">
        <v>0</v>
      </c>
      <c r="K6923">
        <v>1.5</v>
      </c>
      <c r="L6923" s="11" t="s">
        <v>166</v>
      </c>
      <c r="M6923" s="7">
        <v>44585</v>
      </c>
      <c r="N6923" s="7">
        <v>44585</v>
      </c>
      <c r="O6923" s="11" t="s">
        <v>16</v>
      </c>
      <c r="P6923" s="11" t="s">
        <v>95</v>
      </c>
      <c r="Q6923">
        <v>12447.79</v>
      </c>
      <c r="R6923" s="11" t="s">
        <v>52</v>
      </c>
      <c r="S6923" s="11" t="s">
        <v>95</v>
      </c>
      <c r="T6923">
        <v>1761785.05</v>
      </c>
      <c r="U6923">
        <f>SalesLineItems__NO_LOT[[#This Row],[ActualSales]]-SalesLineItems__NO_LOT[[#This Row],[Extended_Cost]]</f>
        <v>1.5</v>
      </c>
      <c r="V6923">
        <f>IFERROR(SalesLineItems__NO_LOT[[#This Row],[Revenue]]/SalesLineItems__NO_LOT[[#This Row],[Extended_Price]],0)</f>
        <v>1</v>
      </c>
      <c r="W6923" t="str">
        <f>IF(SalesLineItems__NO_LOT[[#This Row],[Revenue]]&lt;0,"Lost on Sale","Normal Revenue")</f>
        <v>Normal Revenue</v>
      </c>
      <c r="X692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3">
        <f>IF(SalesLineItems__NO_LOT[[#This Row],[SOP_Type]]="Return",SalesLineItems__NO_LOT[[#This Row],[Extended_Cost]]*-1,SalesLineItems__NO_LOT[[#This Row],[Extended_Price]])</f>
        <v>1.5</v>
      </c>
      <c r="Z6923">
        <f>MONTH(SalesLineItems__NO_LOT[[#This Row],[Requested_Ship_Date]])</f>
        <v>1</v>
      </c>
      <c r="AA6923">
        <f>YEAR(SalesLineItems__NO_LOT[[#This Row],[Requested_Ship_Date]])</f>
        <v>2022</v>
      </c>
      <c r="AV6923"/>
      <c r="AX6923"/>
      <c r="AZ6923"/>
      <c r="BC6923"/>
      <c r="BF6923"/>
    </row>
    <row r="6924" spans="1:58" x14ac:dyDescent="0.2">
      <c r="A6924" t="s">
        <v>806</v>
      </c>
      <c r="B6924" s="11" t="s">
        <v>22</v>
      </c>
      <c r="C6924" s="11" t="s">
        <v>807</v>
      </c>
      <c r="D6924" s="11" t="s">
        <v>171</v>
      </c>
      <c r="E6924" s="11" t="s">
        <v>172</v>
      </c>
      <c r="F6924">
        <v>45</v>
      </c>
      <c r="G6924" s="11" t="s">
        <v>68</v>
      </c>
      <c r="H6924">
        <v>557.62</v>
      </c>
      <c r="I6924">
        <v>1102.5</v>
      </c>
      <c r="J6924">
        <v>12.39</v>
      </c>
      <c r="K6924">
        <v>24.5</v>
      </c>
      <c r="L6924" s="11" t="s">
        <v>166</v>
      </c>
      <c r="M6924" s="7">
        <v>44585</v>
      </c>
      <c r="N6924" s="7">
        <v>44585</v>
      </c>
      <c r="O6924" s="11" t="s">
        <v>70</v>
      </c>
      <c r="P6924" s="11" t="s">
        <v>95</v>
      </c>
      <c r="Q6924">
        <v>12447.79</v>
      </c>
      <c r="R6924" s="11" t="s">
        <v>52</v>
      </c>
      <c r="S6924" s="11" t="s">
        <v>95</v>
      </c>
      <c r="T6924">
        <v>1761785.05</v>
      </c>
      <c r="U6924">
        <f>SalesLineItems__NO_LOT[[#This Row],[ActualSales]]-SalesLineItems__NO_LOT[[#This Row],[Extended_Cost]]</f>
        <v>544.88</v>
      </c>
      <c r="V6924">
        <f>IFERROR(SalesLineItems__NO_LOT[[#This Row],[Revenue]]/SalesLineItems__NO_LOT[[#This Row],[Extended_Price]],0)</f>
        <v>0.49422222222222223</v>
      </c>
      <c r="W6924" t="str">
        <f>IF(SalesLineItems__NO_LOT[[#This Row],[Revenue]]&lt;0,"Lost on Sale","Normal Revenue")</f>
        <v>Normal Revenue</v>
      </c>
      <c r="X692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4">
        <f>IF(SalesLineItems__NO_LOT[[#This Row],[SOP_Type]]="Return",SalesLineItems__NO_LOT[[#This Row],[Extended_Cost]]*-1,SalesLineItems__NO_LOT[[#This Row],[Extended_Price]])</f>
        <v>1102.5</v>
      </c>
      <c r="Z6924">
        <f>MONTH(SalesLineItems__NO_LOT[[#This Row],[Requested_Ship_Date]])</f>
        <v>1</v>
      </c>
      <c r="AA6924">
        <f>YEAR(SalesLineItems__NO_LOT[[#This Row],[Requested_Ship_Date]])</f>
        <v>2022</v>
      </c>
      <c r="AV6924"/>
      <c r="AX6924"/>
      <c r="AZ6924"/>
      <c r="BC6924"/>
      <c r="BF6924"/>
    </row>
    <row r="6925" spans="1:58" x14ac:dyDescent="0.2">
      <c r="A6925" t="s">
        <v>808</v>
      </c>
      <c r="B6925" s="11" t="s">
        <v>22</v>
      </c>
      <c r="C6925" s="11" t="s">
        <v>807</v>
      </c>
      <c r="D6925" s="11" t="s">
        <v>13</v>
      </c>
      <c r="E6925" s="11" t="s">
        <v>14</v>
      </c>
      <c r="F6925">
        <v>1</v>
      </c>
      <c r="G6925" s="11" t="s">
        <v>15</v>
      </c>
      <c r="H6925">
        <v>0</v>
      </c>
      <c r="I6925">
        <v>1.5</v>
      </c>
      <c r="J6925">
        <v>0</v>
      </c>
      <c r="K6925">
        <v>1.5</v>
      </c>
      <c r="L6925" s="11" t="s">
        <v>166</v>
      </c>
      <c r="M6925" s="7">
        <v>44585</v>
      </c>
      <c r="N6925" s="7">
        <v>44585</v>
      </c>
      <c r="O6925" s="11" t="s">
        <v>16</v>
      </c>
      <c r="P6925" s="11" t="s">
        <v>95</v>
      </c>
      <c r="Q6925">
        <v>12447.79</v>
      </c>
      <c r="R6925" s="11" t="s">
        <v>52</v>
      </c>
      <c r="S6925" s="11" t="s">
        <v>95</v>
      </c>
      <c r="T6925">
        <v>1761785.05</v>
      </c>
      <c r="U6925">
        <f>SalesLineItems__NO_LOT[[#This Row],[ActualSales]]-SalesLineItems__NO_LOT[[#This Row],[Extended_Cost]]</f>
        <v>1.5</v>
      </c>
      <c r="V6925">
        <f>IFERROR(SalesLineItems__NO_LOT[[#This Row],[Revenue]]/SalesLineItems__NO_LOT[[#This Row],[Extended_Price]],0)</f>
        <v>1</v>
      </c>
      <c r="W6925" t="str">
        <f>IF(SalesLineItems__NO_LOT[[#This Row],[Revenue]]&lt;0,"Lost on Sale","Normal Revenue")</f>
        <v>Normal Revenue</v>
      </c>
      <c r="X692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5">
        <f>IF(SalesLineItems__NO_LOT[[#This Row],[SOP_Type]]="Return",SalesLineItems__NO_LOT[[#This Row],[Extended_Cost]]*-1,SalesLineItems__NO_LOT[[#This Row],[Extended_Price]])</f>
        <v>1.5</v>
      </c>
      <c r="Z6925">
        <f>MONTH(SalesLineItems__NO_LOT[[#This Row],[Requested_Ship_Date]])</f>
        <v>1</v>
      </c>
      <c r="AA6925">
        <f>YEAR(SalesLineItems__NO_LOT[[#This Row],[Requested_Ship_Date]])</f>
        <v>2022</v>
      </c>
      <c r="AV6925"/>
      <c r="AX6925"/>
      <c r="AZ6925"/>
      <c r="BC6925"/>
      <c r="BF6925"/>
    </row>
    <row r="6926" spans="1:58" x14ac:dyDescent="0.2">
      <c r="A6926" t="s">
        <v>809</v>
      </c>
      <c r="B6926" s="11" t="s">
        <v>22</v>
      </c>
      <c r="C6926" s="11" t="s">
        <v>810</v>
      </c>
      <c r="D6926" s="11" t="s">
        <v>171</v>
      </c>
      <c r="E6926" s="11" t="s">
        <v>172</v>
      </c>
      <c r="F6926">
        <v>44</v>
      </c>
      <c r="G6926" s="11" t="s">
        <v>68</v>
      </c>
      <c r="H6926">
        <v>545.22</v>
      </c>
      <c r="I6926">
        <v>1078</v>
      </c>
      <c r="J6926">
        <v>12.39</v>
      </c>
      <c r="K6926">
        <v>24.5</v>
      </c>
      <c r="L6926" s="11" t="s">
        <v>166</v>
      </c>
      <c r="M6926" s="7">
        <v>44585</v>
      </c>
      <c r="N6926" s="7">
        <v>44585</v>
      </c>
      <c r="O6926" s="11" t="s">
        <v>70</v>
      </c>
      <c r="P6926" s="11" t="s">
        <v>95</v>
      </c>
      <c r="Q6926">
        <v>12447.79</v>
      </c>
      <c r="R6926" s="11" t="s">
        <v>52</v>
      </c>
      <c r="S6926" s="11" t="s">
        <v>95</v>
      </c>
      <c r="T6926">
        <v>1761785.05</v>
      </c>
      <c r="U6926">
        <f>SalesLineItems__NO_LOT[[#This Row],[ActualSales]]-SalesLineItems__NO_LOT[[#This Row],[Extended_Cost]]</f>
        <v>532.78</v>
      </c>
      <c r="V6926">
        <f>IFERROR(SalesLineItems__NO_LOT[[#This Row],[Revenue]]/SalesLineItems__NO_LOT[[#This Row],[Extended_Price]],0)</f>
        <v>0.49423005565862704</v>
      </c>
      <c r="W6926" t="str">
        <f>IF(SalesLineItems__NO_LOT[[#This Row],[Revenue]]&lt;0,"Lost on Sale","Normal Revenue")</f>
        <v>Normal Revenue</v>
      </c>
      <c r="X692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6">
        <f>IF(SalesLineItems__NO_LOT[[#This Row],[SOP_Type]]="Return",SalesLineItems__NO_LOT[[#This Row],[Extended_Cost]]*-1,SalesLineItems__NO_LOT[[#This Row],[Extended_Price]])</f>
        <v>1078</v>
      </c>
      <c r="Z6926">
        <f>MONTH(SalesLineItems__NO_LOT[[#This Row],[Requested_Ship_Date]])</f>
        <v>1</v>
      </c>
      <c r="AA6926">
        <f>YEAR(SalesLineItems__NO_LOT[[#This Row],[Requested_Ship_Date]])</f>
        <v>2022</v>
      </c>
      <c r="AV6926"/>
      <c r="AX6926"/>
      <c r="AZ6926"/>
      <c r="BC6926"/>
      <c r="BF6926"/>
    </row>
    <row r="6927" spans="1:58" x14ac:dyDescent="0.2">
      <c r="A6927" t="s">
        <v>811</v>
      </c>
      <c r="B6927" s="11" t="s">
        <v>22</v>
      </c>
      <c r="C6927" s="11" t="s">
        <v>810</v>
      </c>
      <c r="D6927" s="11" t="s">
        <v>13</v>
      </c>
      <c r="E6927" s="11" t="s">
        <v>14</v>
      </c>
      <c r="F6927">
        <v>1</v>
      </c>
      <c r="G6927" s="11" t="s">
        <v>15</v>
      </c>
      <c r="H6927">
        <v>0</v>
      </c>
      <c r="I6927">
        <v>1.5</v>
      </c>
      <c r="J6927">
        <v>0</v>
      </c>
      <c r="K6927">
        <v>1.5</v>
      </c>
      <c r="L6927" s="11" t="s">
        <v>166</v>
      </c>
      <c r="M6927" s="7">
        <v>44585</v>
      </c>
      <c r="N6927" s="7">
        <v>44585</v>
      </c>
      <c r="O6927" s="11" t="s">
        <v>16</v>
      </c>
      <c r="P6927" s="11" t="s">
        <v>95</v>
      </c>
      <c r="Q6927">
        <v>12447.79</v>
      </c>
      <c r="R6927" s="11" t="s">
        <v>52</v>
      </c>
      <c r="S6927" s="11" t="s">
        <v>95</v>
      </c>
      <c r="T6927">
        <v>1761785.05</v>
      </c>
      <c r="U6927">
        <f>SalesLineItems__NO_LOT[[#This Row],[ActualSales]]-SalesLineItems__NO_LOT[[#This Row],[Extended_Cost]]</f>
        <v>1.5</v>
      </c>
      <c r="V6927">
        <f>IFERROR(SalesLineItems__NO_LOT[[#This Row],[Revenue]]/SalesLineItems__NO_LOT[[#This Row],[Extended_Price]],0)</f>
        <v>1</v>
      </c>
      <c r="W6927" t="str">
        <f>IF(SalesLineItems__NO_LOT[[#This Row],[Revenue]]&lt;0,"Lost on Sale","Normal Revenue")</f>
        <v>Normal Revenue</v>
      </c>
      <c r="X692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7">
        <f>IF(SalesLineItems__NO_LOT[[#This Row],[SOP_Type]]="Return",SalesLineItems__NO_LOT[[#This Row],[Extended_Cost]]*-1,SalesLineItems__NO_LOT[[#This Row],[Extended_Price]])</f>
        <v>1.5</v>
      </c>
      <c r="Z6927">
        <f>MONTH(SalesLineItems__NO_LOT[[#This Row],[Requested_Ship_Date]])</f>
        <v>1</v>
      </c>
      <c r="AA6927">
        <f>YEAR(SalesLineItems__NO_LOT[[#This Row],[Requested_Ship_Date]])</f>
        <v>2022</v>
      </c>
      <c r="AV6927"/>
      <c r="AX6927"/>
      <c r="AZ6927"/>
      <c r="BC6927"/>
      <c r="BF6927"/>
    </row>
    <row r="6928" spans="1:58" x14ac:dyDescent="0.2">
      <c r="A6928" t="s">
        <v>812</v>
      </c>
      <c r="B6928" s="11" t="s">
        <v>22</v>
      </c>
      <c r="C6928" s="11" t="s">
        <v>813</v>
      </c>
      <c r="D6928" s="11" t="s">
        <v>181</v>
      </c>
      <c r="E6928" s="11" t="s">
        <v>182</v>
      </c>
      <c r="F6928">
        <v>25</v>
      </c>
      <c r="G6928" s="11" t="s">
        <v>9</v>
      </c>
      <c r="H6928">
        <v>1410.5</v>
      </c>
      <c r="I6928">
        <v>2250</v>
      </c>
      <c r="J6928">
        <v>56.42</v>
      </c>
      <c r="K6928">
        <v>90</v>
      </c>
      <c r="L6928" s="11" t="s">
        <v>166</v>
      </c>
      <c r="M6928" s="7">
        <v>44585</v>
      </c>
      <c r="N6928" s="7">
        <v>44585</v>
      </c>
      <c r="O6928" s="11" t="s">
        <v>21</v>
      </c>
      <c r="P6928" s="11" t="s">
        <v>95</v>
      </c>
      <c r="Q6928">
        <v>12447.79</v>
      </c>
      <c r="R6928" s="11" t="s">
        <v>52</v>
      </c>
      <c r="S6928" s="11" t="s">
        <v>95</v>
      </c>
      <c r="T6928">
        <v>1761785.05</v>
      </c>
      <c r="U6928">
        <f>SalesLineItems__NO_LOT[[#This Row],[ActualSales]]-SalesLineItems__NO_LOT[[#This Row],[Extended_Cost]]</f>
        <v>839.5</v>
      </c>
      <c r="V6928">
        <f>IFERROR(SalesLineItems__NO_LOT[[#This Row],[Revenue]]/SalesLineItems__NO_LOT[[#This Row],[Extended_Price]],0)</f>
        <v>0.37311111111111112</v>
      </c>
      <c r="W6928" t="str">
        <f>IF(SalesLineItems__NO_LOT[[#This Row],[Revenue]]&lt;0,"Lost on Sale","Normal Revenue")</f>
        <v>Normal Revenue</v>
      </c>
      <c r="X692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8">
        <f>IF(SalesLineItems__NO_LOT[[#This Row],[SOP_Type]]="Return",SalesLineItems__NO_LOT[[#This Row],[Extended_Cost]]*-1,SalesLineItems__NO_LOT[[#This Row],[Extended_Price]])</f>
        <v>2250</v>
      </c>
      <c r="Z6928">
        <f>MONTH(SalesLineItems__NO_LOT[[#This Row],[Requested_Ship_Date]])</f>
        <v>1</v>
      </c>
      <c r="AA6928">
        <f>YEAR(SalesLineItems__NO_LOT[[#This Row],[Requested_Ship_Date]])</f>
        <v>2022</v>
      </c>
      <c r="AV6928"/>
      <c r="AX6928"/>
      <c r="AZ6928"/>
      <c r="BC6928"/>
      <c r="BF6928"/>
    </row>
    <row r="6929" spans="1:58" x14ac:dyDescent="0.2">
      <c r="A6929" t="s">
        <v>814</v>
      </c>
      <c r="B6929" s="11" t="s">
        <v>22</v>
      </c>
      <c r="C6929" s="11" t="s">
        <v>815</v>
      </c>
      <c r="D6929" s="11" t="s">
        <v>412</v>
      </c>
      <c r="E6929" s="11" t="s">
        <v>413</v>
      </c>
      <c r="F6929">
        <v>75</v>
      </c>
      <c r="G6929" s="11" t="s">
        <v>9</v>
      </c>
      <c r="H6929">
        <v>660.75</v>
      </c>
      <c r="I6929">
        <v>1312.5</v>
      </c>
      <c r="J6929">
        <v>8.81</v>
      </c>
      <c r="K6929">
        <v>17.5</v>
      </c>
      <c r="L6929" s="11" t="s">
        <v>166</v>
      </c>
      <c r="M6929" s="7">
        <v>44585</v>
      </c>
      <c r="N6929" s="7">
        <v>44585</v>
      </c>
      <c r="O6929" s="11" t="s">
        <v>21</v>
      </c>
      <c r="P6929" s="11" t="s">
        <v>95</v>
      </c>
      <c r="Q6929">
        <v>12447.79</v>
      </c>
      <c r="R6929" s="11" t="s">
        <v>52</v>
      </c>
      <c r="S6929" s="11" t="s">
        <v>95</v>
      </c>
      <c r="T6929">
        <v>1761785.05</v>
      </c>
      <c r="U6929">
        <f>SalesLineItems__NO_LOT[[#This Row],[ActualSales]]-SalesLineItems__NO_LOT[[#This Row],[Extended_Cost]]</f>
        <v>651.75</v>
      </c>
      <c r="V6929">
        <f>IFERROR(SalesLineItems__NO_LOT[[#This Row],[Revenue]]/SalesLineItems__NO_LOT[[#This Row],[Extended_Price]],0)</f>
        <v>0.49657142857142855</v>
      </c>
      <c r="W6929" t="str">
        <f>IF(SalesLineItems__NO_LOT[[#This Row],[Revenue]]&lt;0,"Lost on Sale","Normal Revenue")</f>
        <v>Normal Revenue</v>
      </c>
      <c r="X692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29">
        <f>IF(SalesLineItems__NO_LOT[[#This Row],[SOP_Type]]="Return",SalesLineItems__NO_LOT[[#This Row],[Extended_Cost]]*-1,SalesLineItems__NO_LOT[[#This Row],[Extended_Price]])</f>
        <v>1312.5</v>
      </c>
      <c r="Z6929">
        <f>MONTH(SalesLineItems__NO_LOT[[#This Row],[Requested_Ship_Date]])</f>
        <v>1</v>
      </c>
      <c r="AA6929">
        <f>YEAR(SalesLineItems__NO_LOT[[#This Row],[Requested_Ship_Date]])</f>
        <v>2022</v>
      </c>
      <c r="AV6929"/>
      <c r="AX6929"/>
      <c r="AZ6929"/>
      <c r="BC6929"/>
      <c r="BF6929"/>
    </row>
    <row r="6930" spans="1:58" x14ac:dyDescent="0.2">
      <c r="A6930" t="s">
        <v>816</v>
      </c>
      <c r="B6930" s="11" t="s">
        <v>22</v>
      </c>
      <c r="C6930" s="11" t="s">
        <v>817</v>
      </c>
      <c r="D6930" s="11" t="s">
        <v>256</v>
      </c>
      <c r="E6930" s="11" t="s">
        <v>257</v>
      </c>
      <c r="F6930">
        <v>1004.5</v>
      </c>
      <c r="G6930" s="11" t="s">
        <v>9</v>
      </c>
      <c r="H6930">
        <v>2936.22</v>
      </c>
      <c r="I6930">
        <v>4580.5200000000004</v>
      </c>
      <c r="J6930">
        <v>2.92</v>
      </c>
      <c r="K6930">
        <v>4.5599999999999996</v>
      </c>
      <c r="L6930" s="11" t="s">
        <v>166</v>
      </c>
      <c r="M6930" s="7">
        <v>44585</v>
      </c>
      <c r="N6930" s="7">
        <v>44585</v>
      </c>
      <c r="O6930" s="11" t="s">
        <v>70</v>
      </c>
      <c r="P6930" s="11" t="s">
        <v>95</v>
      </c>
      <c r="Q6930">
        <v>12447.79</v>
      </c>
      <c r="R6930" s="11" t="s">
        <v>52</v>
      </c>
      <c r="S6930" s="11" t="s">
        <v>95</v>
      </c>
      <c r="T6930">
        <v>1761785.05</v>
      </c>
      <c r="U6930">
        <f>SalesLineItems__NO_LOT[[#This Row],[ActualSales]]-SalesLineItems__NO_LOT[[#This Row],[Extended_Cost]]</f>
        <v>1644.3000000000006</v>
      </c>
      <c r="V6930">
        <f>IFERROR(SalesLineItems__NO_LOT[[#This Row],[Revenue]]/SalesLineItems__NO_LOT[[#This Row],[Extended_Price]],0)</f>
        <v>0.35897671006785264</v>
      </c>
      <c r="W6930" t="str">
        <f>IF(SalesLineItems__NO_LOT[[#This Row],[Revenue]]&lt;0,"Lost on Sale","Normal Revenue")</f>
        <v>Normal Revenue</v>
      </c>
      <c r="X693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0">
        <f>IF(SalesLineItems__NO_LOT[[#This Row],[SOP_Type]]="Return",SalesLineItems__NO_LOT[[#This Row],[Extended_Cost]]*-1,SalesLineItems__NO_LOT[[#This Row],[Extended_Price]])</f>
        <v>4580.5200000000004</v>
      </c>
      <c r="Z6930">
        <f>MONTH(SalesLineItems__NO_LOT[[#This Row],[Requested_Ship_Date]])</f>
        <v>1</v>
      </c>
      <c r="AA6930">
        <f>YEAR(SalesLineItems__NO_LOT[[#This Row],[Requested_Ship_Date]])</f>
        <v>2022</v>
      </c>
      <c r="AV6930"/>
      <c r="AX6930"/>
      <c r="AZ6930"/>
      <c r="BC6930"/>
      <c r="BF6930"/>
    </row>
    <row r="6931" spans="1:58" x14ac:dyDescent="0.2">
      <c r="A6931" t="s">
        <v>818</v>
      </c>
      <c r="B6931" s="11" t="s">
        <v>22</v>
      </c>
      <c r="C6931" s="11" t="s">
        <v>817</v>
      </c>
      <c r="D6931" s="11" t="s">
        <v>13</v>
      </c>
      <c r="E6931" s="11" t="s">
        <v>14</v>
      </c>
      <c r="F6931">
        <v>1</v>
      </c>
      <c r="G6931" s="11" t="s">
        <v>15</v>
      </c>
      <c r="H6931">
        <v>0</v>
      </c>
      <c r="I6931">
        <v>1.5</v>
      </c>
      <c r="J6931">
        <v>0</v>
      </c>
      <c r="K6931">
        <v>1.5</v>
      </c>
      <c r="L6931" s="11" t="s">
        <v>166</v>
      </c>
      <c r="M6931" s="7">
        <v>44585</v>
      </c>
      <c r="N6931" s="7">
        <v>44585</v>
      </c>
      <c r="O6931" s="11" t="s">
        <v>16</v>
      </c>
      <c r="P6931" s="11" t="s">
        <v>95</v>
      </c>
      <c r="Q6931">
        <v>12447.79</v>
      </c>
      <c r="R6931" s="11" t="s">
        <v>52</v>
      </c>
      <c r="S6931" s="11" t="s">
        <v>95</v>
      </c>
      <c r="T6931">
        <v>1761785.05</v>
      </c>
      <c r="U6931">
        <f>SalesLineItems__NO_LOT[[#This Row],[ActualSales]]-SalesLineItems__NO_LOT[[#This Row],[Extended_Cost]]</f>
        <v>1.5</v>
      </c>
      <c r="V6931">
        <f>IFERROR(SalesLineItems__NO_LOT[[#This Row],[Revenue]]/SalesLineItems__NO_LOT[[#This Row],[Extended_Price]],0)</f>
        <v>1</v>
      </c>
      <c r="W6931" t="str">
        <f>IF(SalesLineItems__NO_LOT[[#This Row],[Revenue]]&lt;0,"Lost on Sale","Normal Revenue")</f>
        <v>Normal Revenue</v>
      </c>
      <c r="X693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1">
        <f>IF(SalesLineItems__NO_LOT[[#This Row],[SOP_Type]]="Return",SalesLineItems__NO_LOT[[#This Row],[Extended_Cost]]*-1,SalesLineItems__NO_LOT[[#This Row],[Extended_Price]])</f>
        <v>1.5</v>
      </c>
      <c r="Z6931">
        <f>MONTH(SalesLineItems__NO_LOT[[#This Row],[Requested_Ship_Date]])</f>
        <v>1</v>
      </c>
      <c r="AA6931">
        <f>YEAR(SalesLineItems__NO_LOT[[#This Row],[Requested_Ship_Date]])</f>
        <v>2022</v>
      </c>
      <c r="AV6931"/>
      <c r="AX6931"/>
      <c r="AZ6931"/>
      <c r="BC6931"/>
      <c r="BF6931"/>
    </row>
    <row r="6932" spans="1:58" x14ac:dyDescent="0.2">
      <c r="A6932" t="s">
        <v>819</v>
      </c>
      <c r="B6932" s="11" t="s">
        <v>22</v>
      </c>
      <c r="C6932" s="11" t="s">
        <v>820</v>
      </c>
      <c r="D6932" s="11" t="s">
        <v>237</v>
      </c>
      <c r="E6932" s="11" t="s">
        <v>238</v>
      </c>
      <c r="F6932">
        <v>25</v>
      </c>
      <c r="G6932" s="11" t="s">
        <v>9</v>
      </c>
      <c r="H6932">
        <v>771.5</v>
      </c>
      <c r="I6932">
        <v>1050</v>
      </c>
      <c r="J6932">
        <v>30.86</v>
      </c>
      <c r="K6932">
        <v>42</v>
      </c>
      <c r="L6932" s="11" t="s">
        <v>166</v>
      </c>
      <c r="M6932" s="7">
        <v>44585</v>
      </c>
      <c r="N6932" s="7">
        <v>44585</v>
      </c>
      <c r="O6932" s="11" t="s">
        <v>21</v>
      </c>
      <c r="P6932" s="11" t="s">
        <v>95</v>
      </c>
      <c r="Q6932">
        <v>12447.79</v>
      </c>
      <c r="R6932" s="11" t="s">
        <v>52</v>
      </c>
      <c r="S6932" s="11" t="s">
        <v>95</v>
      </c>
      <c r="T6932">
        <v>1761785.05</v>
      </c>
      <c r="U6932">
        <f>SalesLineItems__NO_LOT[[#This Row],[ActualSales]]-SalesLineItems__NO_LOT[[#This Row],[Extended_Cost]]</f>
        <v>278.5</v>
      </c>
      <c r="V6932">
        <f>IFERROR(SalesLineItems__NO_LOT[[#This Row],[Revenue]]/SalesLineItems__NO_LOT[[#This Row],[Extended_Price]],0)</f>
        <v>0.26523809523809522</v>
      </c>
      <c r="W6932" t="str">
        <f>IF(SalesLineItems__NO_LOT[[#This Row],[Revenue]]&lt;0,"Lost on Sale","Normal Revenue")</f>
        <v>Normal Revenue</v>
      </c>
      <c r="X693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32">
        <f>IF(SalesLineItems__NO_LOT[[#This Row],[SOP_Type]]="Return",SalesLineItems__NO_LOT[[#This Row],[Extended_Cost]]*-1,SalesLineItems__NO_LOT[[#This Row],[Extended_Price]])</f>
        <v>1050</v>
      </c>
      <c r="Z6932">
        <f>MONTH(SalesLineItems__NO_LOT[[#This Row],[Requested_Ship_Date]])</f>
        <v>1</v>
      </c>
      <c r="AA6932">
        <f>YEAR(SalesLineItems__NO_LOT[[#This Row],[Requested_Ship_Date]])</f>
        <v>2022</v>
      </c>
      <c r="AV6932"/>
      <c r="AX6932"/>
      <c r="AZ6932"/>
      <c r="BC6932"/>
      <c r="BF6932"/>
    </row>
    <row r="6933" spans="1:58" x14ac:dyDescent="0.2">
      <c r="A6933" t="s">
        <v>789</v>
      </c>
      <c r="B6933" s="11" t="s">
        <v>22</v>
      </c>
      <c r="C6933" s="11" t="s">
        <v>790</v>
      </c>
      <c r="D6933" s="11" t="s">
        <v>181</v>
      </c>
      <c r="E6933" s="11" t="s">
        <v>182</v>
      </c>
      <c r="F6933">
        <v>200</v>
      </c>
      <c r="G6933" s="11" t="s">
        <v>9</v>
      </c>
      <c r="H6933">
        <v>11284</v>
      </c>
      <c r="I6933">
        <v>18000</v>
      </c>
      <c r="J6933">
        <v>56.42</v>
      </c>
      <c r="K6933">
        <v>90</v>
      </c>
      <c r="L6933" s="11" t="s">
        <v>791</v>
      </c>
      <c r="M6933" s="7">
        <v>44586</v>
      </c>
      <c r="N6933" s="7">
        <v>44586</v>
      </c>
      <c r="O6933" s="11" t="s">
        <v>21</v>
      </c>
      <c r="P6933" s="11" t="s">
        <v>95</v>
      </c>
      <c r="Q6933">
        <v>7600</v>
      </c>
      <c r="R6933" s="11" t="s">
        <v>52</v>
      </c>
      <c r="S6933" s="11" t="s">
        <v>95</v>
      </c>
      <c r="T6933">
        <v>87980</v>
      </c>
      <c r="U6933">
        <f>SalesLineItems__NO_LOT[[#This Row],[ActualSales]]-SalesLineItems__NO_LOT[[#This Row],[Extended_Cost]]</f>
        <v>6716</v>
      </c>
      <c r="V6933">
        <f>IFERROR(SalesLineItems__NO_LOT[[#This Row],[Revenue]]/SalesLineItems__NO_LOT[[#This Row],[Extended_Price]],0)</f>
        <v>0.37311111111111112</v>
      </c>
      <c r="W6933" t="str">
        <f>IF(SalesLineItems__NO_LOT[[#This Row],[Revenue]]&lt;0,"Lost on Sale","Normal Revenue")</f>
        <v>Normal Revenue</v>
      </c>
      <c r="X693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3">
        <f>IF(SalesLineItems__NO_LOT[[#This Row],[SOP_Type]]="Return",SalesLineItems__NO_LOT[[#This Row],[Extended_Cost]]*-1,SalesLineItems__NO_LOT[[#This Row],[Extended_Price]])</f>
        <v>18000</v>
      </c>
      <c r="Z6933">
        <f>MONTH(SalesLineItems__NO_LOT[[#This Row],[Requested_Ship_Date]])</f>
        <v>1</v>
      </c>
      <c r="AA6933">
        <f>YEAR(SalesLineItems__NO_LOT[[#This Row],[Requested_Ship_Date]])</f>
        <v>2022</v>
      </c>
      <c r="AV6933"/>
      <c r="AX6933"/>
      <c r="AZ6933"/>
      <c r="BC6933"/>
      <c r="BF6933"/>
    </row>
    <row r="6934" spans="1:58" x14ac:dyDescent="0.2">
      <c r="A6934" t="s">
        <v>781</v>
      </c>
      <c r="B6934" s="11" t="s">
        <v>22</v>
      </c>
      <c r="C6934" s="11" t="s">
        <v>782</v>
      </c>
      <c r="D6934" s="11" t="s">
        <v>66</v>
      </c>
      <c r="E6934" s="11" t="s">
        <v>67</v>
      </c>
      <c r="F6934">
        <v>1000</v>
      </c>
      <c r="G6934" s="11" t="s">
        <v>68</v>
      </c>
      <c r="H6934">
        <v>13911.04</v>
      </c>
      <c r="I6934">
        <v>14560</v>
      </c>
      <c r="J6934">
        <v>13.91</v>
      </c>
      <c r="K6934">
        <v>14.56</v>
      </c>
      <c r="L6934" s="11" t="s">
        <v>69</v>
      </c>
      <c r="M6934" s="7">
        <v>44589</v>
      </c>
      <c r="N6934" s="7">
        <v>44589</v>
      </c>
      <c r="O6934" s="11" t="s">
        <v>70</v>
      </c>
      <c r="P6934" s="11" t="s">
        <v>95</v>
      </c>
      <c r="Q6934">
        <v>320188.32</v>
      </c>
      <c r="R6934" s="11" t="s">
        <v>52</v>
      </c>
      <c r="S6934" s="11" t="s">
        <v>95</v>
      </c>
      <c r="T6934">
        <v>8464367.5299999993</v>
      </c>
      <c r="U6934">
        <f>SalesLineItems__NO_LOT[[#This Row],[ActualSales]]-SalesLineItems__NO_LOT[[#This Row],[Extended_Cost]]</f>
        <v>648.95999999999913</v>
      </c>
      <c r="V6934">
        <f>IFERROR(SalesLineItems__NO_LOT[[#This Row],[Revenue]]/SalesLineItems__NO_LOT[[#This Row],[Extended_Price]],0)</f>
        <v>4.4571428571428512E-2</v>
      </c>
      <c r="W6934" t="str">
        <f>IF(SalesLineItems__NO_LOT[[#This Row],[Revenue]]&lt;0,"Lost on Sale","Normal Revenue")</f>
        <v>Normal Revenue</v>
      </c>
      <c r="X693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34">
        <f>IF(SalesLineItems__NO_LOT[[#This Row],[SOP_Type]]="Return",SalesLineItems__NO_LOT[[#This Row],[Extended_Cost]]*-1,SalesLineItems__NO_LOT[[#This Row],[Extended_Price]])</f>
        <v>14560</v>
      </c>
      <c r="Z6934">
        <f>MONTH(SalesLineItems__NO_LOT[[#This Row],[Requested_Ship_Date]])</f>
        <v>1</v>
      </c>
      <c r="AA6934">
        <f>YEAR(SalesLineItems__NO_LOT[[#This Row],[Requested_Ship_Date]])</f>
        <v>2022</v>
      </c>
      <c r="AV6934"/>
      <c r="AX6934"/>
      <c r="AZ6934"/>
      <c r="BC6934"/>
      <c r="BF6934"/>
    </row>
    <row r="6935" spans="1:58" x14ac:dyDescent="0.2">
      <c r="A6935" t="s">
        <v>781</v>
      </c>
      <c r="B6935" s="11" t="s">
        <v>22</v>
      </c>
      <c r="C6935" s="11" t="s">
        <v>782</v>
      </c>
      <c r="D6935" s="11" t="s">
        <v>66</v>
      </c>
      <c r="E6935" s="11" t="s">
        <v>67</v>
      </c>
      <c r="F6935">
        <v>1000</v>
      </c>
      <c r="G6935" s="11" t="s">
        <v>68</v>
      </c>
      <c r="H6935">
        <v>13911.04</v>
      </c>
      <c r="I6935">
        <v>14560</v>
      </c>
      <c r="J6935">
        <v>13.91</v>
      </c>
      <c r="K6935">
        <v>14.56</v>
      </c>
      <c r="L6935" s="11" t="s">
        <v>69</v>
      </c>
      <c r="M6935" s="7">
        <v>44589</v>
      </c>
      <c r="N6935" s="7">
        <v>44589</v>
      </c>
      <c r="O6935" s="11" t="s">
        <v>70</v>
      </c>
      <c r="P6935" s="11" t="s">
        <v>95</v>
      </c>
      <c r="Q6935">
        <v>320188.32</v>
      </c>
      <c r="R6935" s="11" t="s">
        <v>52</v>
      </c>
      <c r="S6935" s="11" t="s">
        <v>95</v>
      </c>
      <c r="T6935">
        <v>8464367.5299999993</v>
      </c>
      <c r="U6935">
        <f>SalesLineItems__NO_LOT[[#This Row],[ActualSales]]-SalesLineItems__NO_LOT[[#This Row],[Extended_Cost]]</f>
        <v>648.95999999999913</v>
      </c>
      <c r="V6935">
        <f>IFERROR(SalesLineItems__NO_LOT[[#This Row],[Revenue]]/SalesLineItems__NO_LOT[[#This Row],[Extended_Price]],0)</f>
        <v>4.4571428571428512E-2</v>
      </c>
      <c r="W6935" t="str">
        <f>IF(SalesLineItems__NO_LOT[[#This Row],[Revenue]]&lt;0,"Lost on Sale","Normal Revenue")</f>
        <v>Normal Revenue</v>
      </c>
      <c r="X693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35">
        <f>IF(SalesLineItems__NO_LOT[[#This Row],[SOP_Type]]="Return",SalesLineItems__NO_LOT[[#This Row],[Extended_Cost]]*-1,SalesLineItems__NO_LOT[[#This Row],[Extended_Price]])</f>
        <v>14560</v>
      </c>
      <c r="Z6935">
        <f>MONTH(SalesLineItems__NO_LOT[[#This Row],[Requested_Ship_Date]])</f>
        <v>1</v>
      </c>
      <c r="AA6935">
        <f>YEAR(SalesLineItems__NO_LOT[[#This Row],[Requested_Ship_Date]])</f>
        <v>2022</v>
      </c>
      <c r="AV6935"/>
      <c r="AX6935"/>
      <c r="AZ6935"/>
      <c r="BC6935"/>
      <c r="BF6935"/>
    </row>
    <row r="6936" spans="1:58" x14ac:dyDescent="0.2">
      <c r="A6936" t="s">
        <v>783</v>
      </c>
      <c r="B6936" s="11" t="s">
        <v>22</v>
      </c>
      <c r="C6936" s="11" t="s">
        <v>782</v>
      </c>
      <c r="D6936" s="11" t="s">
        <v>13</v>
      </c>
      <c r="E6936" s="11" t="s">
        <v>14</v>
      </c>
      <c r="F6936">
        <v>1</v>
      </c>
      <c r="G6936" s="11" t="s">
        <v>15</v>
      </c>
      <c r="H6936">
        <v>0</v>
      </c>
      <c r="I6936">
        <v>1.5</v>
      </c>
      <c r="J6936">
        <v>0</v>
      </c>
      <c r="K6936">
        <v>1.5</v>
      </c>
      <c r="L6936" s="11" t="s">
        <v>69</v>
      </c>
      <c r="M6936" s="7">
        <v>44589</v>
      </c>
      <c r="N6936" s="7">
        <v>44589</v>
      </c>
      <c r="O6936" s="11" t="s">
        <v>16</v>
      </c>
      <c r="P6936" s="11" t="s">
        <v>95</v>
      </c>
      <c r="Q6936">
        <v>320188.32</v>
      </c>
      <c r="R6936" s="11" t="s">
        <v>52</v>
      </c>
      <c r="S6936" s="11" t="s">
        <v>95</v>
      </c>
      <c r="T6936">
        <v>8464367.5299999993</v>
      </c>
      <c r="U6936">
        <f>SalesLineItems__NO_LOT[[#This Row],[ActualSales]]-SalesLineItems__NO_LOT[[#This Row],[Extended_Cost]]</f>
        <v>1.5</v>
      </c>
      <c r="V6936">
        <f>IFERROR(SalesLineItems__NO_LOT[[#This Row],[Revenue]]/SalesLineItems__NO_LOT[[#This Row],[Extended_Price]],0)</f>
        <v>1</v>
      </c>
      <c r="W6936" t="str">
        <f>IF(SalesLineItems__NO_LOT[[#This Row],[Revenue]]&lt;0,"Lost on Sale","Normal Revenue")</f>
        <v>Normal Revenue</v>
      </c>
      <c r="X693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6">
        <f>IF(SalesLineItems__NO_LOT[[#This Row],[SOP_Type]]="Return",SalesLineItems__NO_LOT[[#This Row],[Extended_Cost]]*-1,SalesLineItems__NO_LOT[[#This Row],[Extended_Price]])</f>
        <v>1.5</v>
      </c>
      <c r="Z6936">
        <f>MONTH(SalesLineItems__NO_LOT[[#This Row],[Requested_Ship_Date]])</f>
        <v>1</v>
      </c>
      <c r="AA6936">
        <f>YEAR(SalesLineItems__NO_LOT[[#This Row],[Requested_Ship_Date]])</f>
        <v>2022</v>
      </c>
      <c r="AV6936"/>
      <c r="AX6936"/>
      <c r="AZ6936"/>
      <c r="BC6936"/>
      <c r="BF6936"/>
    </row>
    <row r="6937" spans="1:58" x14ac:dyDescent="0.2">
      <c r="A6937" t="s">
        <v>784</v>
      </c>
      <c r="B6937" s="11" t="s">
        <v>22</v>
      </c>
      <c r="C6937" s="11" t="s">
        <v>785</v>
      </c>
      <c r="D6937" s="11" t="s">
        <v>183</v>
      </c>
      <c r="E6937" s="11" t="s">
        <v>184</v>
      </c>
      <c r="F6937">
        <v>510.3</v>
      </c>
      <c r="G6937" s="11" t="s">
        <v>9</v>
      </c>
      <c r="H6937">
        <v>2969.95</v>
      </c>
      <c r="I6937">
        <v>4592.7</v>
      </c>
      <c r="J6937">
        <v>5.82</v>
      </c>
      <c r="K6937">
        <v>9</v>
      </c>
      <c r="L6937" s="11" t="s">
        <v>236</v>
      </c>
      <c r="M6937" s="7">
        <v>44589</v>
      </c>
      <c r="N6937" s="7">
        <v>44589</v>
      </c>
      <c r="O6937" s="11" t="s">
        <v>21</v>
      </c>
      <c r="P6937" s="11" t="s">
        <v>95</v>
      </c>
      <c r="Q6937">
        <v>350.74</v>
      </c>
      <c r="R6937" s="11" t="s">
        <v>52</v>
      </c>
      <c r="S6937" s="11" t="s">
        <v>95</v>
      </c>
      <c r="T6937">
        <v>24527.42</v>
      </c>
      <c r="U6937">
        <f>SalesLineItems__NO_LOT[[#This Row],[ActualSales]]-SalesLineItems__NO_LOT[[#This Row],[Extended_Cost]]</f>
        <v>1622.75</v>
      </c>
      <c r="V6937">
        <f>IFERROR(SalesLineItems__NO_LOT[[#This Row],[Revenue]]/SalesLineItems__NO_LOT[[#This Row],[Extended_Price]],0)</f>
        <v>0.35333246238596033</v>
      </c>
      <c r="W6937" t="str">
        <f>IF(SalesLineItems__NO_LOT[[#This Row],[Revenue]]&lt;0,"Lost on Sale","Normal Revenue")</f>
        <v>Normal Revenue</v>
      </c>
      <c r="X693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7">
        <f>IF(SalesLineItems__NO_LOT[[#This Row],[SOP_Type]]="Return",SalesLineItems__NO_LOT[[#This Row],[Extended_Cost]]*-1,SalesLineItems__NO_LOT[[#This Row],[Extended_Price]])</f>
        <v>4592.7</v>
      </c>
      <c r="Z6937">
        <f>MONTH(SalesLineItems__NO_LOT[[#This Row],[Requested_Ship_Date]])</f>
        <v>1</v>
      </c>
      <c r="AA6937">
        <f>YEAR(SalesLineItems__NO_LOT[[#This Row],[Requested_Ship_Date]])</f>
        <v>2022</v>
      </c>
      <c r="AV6937"/>
      <c r="AX6937"/>
      <c r="AZ6937"/>
      <c r="BC6937"/>
      <c r="BF6937"/>
    </row>
    <row r="6938" spans="1:58" x14ac:dyDescent="0.2">
      <c r="A6938" t="s">
        <v>786</v>
      </c>
      <c r="B6938" s="11" t="s">
        <v>22</v>
      </c>
      <c r="C6938" s="11" t="s">
        <v>787</v>
      </c>
      <c r="D6938" s="11" t="s">
        <v>295</v>
      </c>
      <c r="E6938" s="11" t="s">
        <v>296</v>
      </c>
      <c r="F6938">
        <v>385.35</v>
      </c>
      <c r="G6938" s="11" t="s">
        <v>9</v>
      </c>
      <c r="H6938">
        <v>5665.8</v>
      </c>
      <c r="I6938">
        <v>10396.74</v>
      </c>
      <c r="J6938">
        <v>14.702999999999999</v>
      </c>
      <c r="K6938">
        <v>26.98</v>
      </c>
      <c r="L6938" s="11" t="s">
        <v>297</v>
      </c>
      <c r="M6938" s="7">
        <v>44589</v>
      </c>
      <c r="N6938" s="7">
        <v>44589</v>
      </c>
      <c r="O6938" s="11" t="s">
        <v>11</v>
      </c>
      <c r="P6938" s="11" t="s">
        <v>95</v>
      </c>
      <c r="Q6938">
        <v>12872.16</v>
      </c>
      <c r="R6938" s="11" t="s">
        <v>12</v>
      </c>
      <c r="S6938" s="11" t="s">
        <v>95</v>
      </c>
      <c r="T6938">
        <v>1097270.24</v>
      </c>
      <c r="U6938">
        <f>SalesLineItems__NO_LOT[[#This Row],[ActualSales]]-SalesLineItems__NO_LOT[[#This Row],[Extended_Cost]]</f>
        <v>4730.9399999999996</v>
      </c>
      <c r="V6938">
        <f>IFERROR(SalesLineItems__NO_LOT[[#This Row],[Revenue]]/SalesLineItems__NO_LOT[[#This Row],[Extended_Price]],0)</f>
        <v>0.4550407146855649</v>
      </c>
      <c r="W6938" t="str">
        <f>IF(SalesLineItems__NO_LOT[[#This Row],[Revenue]]&lt;0,"Lost on Sale","Normal Revenue")</f>
        <v>Normal Revenue</v>
      </c>
      <c r="X693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8">
        <f>IF(SalesLineItems__NO_LOT[[#This Row],[SOP_Type]]="Return",SalesLineItems__NO_LOT[[#This Row],[Extended_Cost]]*-1,SalesLineItems__NO_LOT[[#This Row],[Extended_Price]])</f>
        <v>10396.74</v>
      </c>
      <c r="Z6938">
        <f>MONTH(SalesLineItems__NO_LOT[[#This Row],[Requested_Ship_Date]])</f>
        <v>1</v>
      </c>
      <c r="AA6938">
        <f>YEAR(SalesLineItems__NO_LOT[[#This Row],[Requested_Ship_Date]])</f>
        <v>2022</v>
      </c>
      <c r="AV6938"/>
      <c r="AX6938"/>
      <c r="AZ6938"/>
      <c r="BC6938"/>
      <c r="BF6938"/>
    </row>
    <row r="6939" spans="1:58" x14ac:dyDescent="0.2">
      <c r="A6939" t="s">
        <v>769</v>
      </c>
      <c r="B6939" s="11" t="s">
        <v>22</v>
      </c>
      <c r="C6939" s="11" t="s">
        <v>770</v>
      </c>
      <c r="D6939" s="11" t="s">
        <v>771</v>
      </c>
      <c r="E6939" s="11" t="s">
        <v>772</v>
      </c>
      <c r="F6939">
        <v>7.74</v>
      </c>
      <c r="G6939" s="11" t="s">
        <v>9</v>
      </c>
      <c r="H6939">
        <v>115.95</v>
      </c>
      <c r="I6939">
        <v>348.3</v>
      </c>
      <c r="J6939">
        <v>14.98</v>
      </c>
      <c r="K6939">
        <v>45</v>
      </c>
      <c r="L6939" s="11" t="s">
        <v>773</v>
      </c>
      <c r="M6939" s="7">
        <v>44592</v>
      </c>
      <c r="N6939" s="7">
        <v>44592</v>
      </c>
      <c r="O6939" s="11" t="s">
        <v>11</v>
      </c>
      <c r="P6939" s="11" t="s">
        <v>95</v>
      </c>
      <c r="Q6939">
        <v>716.85</v>
      </c>
      <c r="R6939" s="11" t="s">
        <v>52</v>
      </c>
      <c r="S6939" s="11" t="s">
        <v>95</v>
      </c>
      <c r="T6939">
        <v>7022.71</v>
      </c>
      <c r="U6939">
        <f>SalesLineItems__NO_LOT[[#This Row],[ActualSales]]-SalesLineItems__NO_LOT[[#This Row],[Extended_Cost]]</f>
        <v>232.35000000000002</v>
      </c>
      <c r="V6939">
        <f>IFERROR(SalesLineItems__NO_LOT[[#This Row],[Revenue]]/SalesLineItems__NO_LOT[[#This Row],[Extended_Price]],0)</f>
        <v>0.66709732988802761</v>
      </c>
      <c r="W6939" t="str">
        <f>IF(SalesLineItems__NO_LOT[[#This Row],[Revenue]]&lt;0,"Lost on Sale","Normal Revenue")</f>
        <v>Normal Revenue</v>
      </c>
      <c r="X693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39">
        <f>IF(SalesLineItems__NO_LOT[[#This Row],[SOP_Type]]="Return",SalesLineItems__NO_LOT[[#This Row],[Extended_Cost]]*-1,SalesLineItems__NO_LOT[[#This Row],[Extended_Price]])</f>
        <v>348.3</v>
      </c>
      <c r="Z6939">
        <f>MONTH(SalesLineItems__NO_LOT[[#This Row],[Requested_Ship_Date]])</f>
        <v>1</v>
      </c>
      <c r="AA6939">
        <f>YEAR(SalesLineItems__NO_LOT[[#This Row],[Requested_Ship_Date]])</f>
        <v>2022</v>
      </c>
      <c r="AV6939"/>
      <c r="AX6939"/>
      <c r="AZ6939"/>
      <c r="BC6939"/>
      <c r="BF6939"/>
    </row>
    <row r="6940" spans="1:58" x14ac:dyDescent="0.2">
      <c r="A6940" t="s">
        <v>774</v>
      </c>
      <c r="B6940" s="11" t="s">
        <v>22</v>
      </c>
      <c r="C6940" s="11" t="s">
        <v>770</v>
      </c>
      <c r="D6940" s="11" t="s">
        <v>775</v>
      </c>
      <c r="E6940" s="11" t="s">
        <v>776</v>
      </c>
      <c r="F6940">
        <v>6.22</v>
      </c>
      <c r="G6940" s="11" t="s">
        <v>9</v>
      </c>
      <c r="H6940">
        <v>55.54</v>
      </c>
      <c r="I6940">
        <v>217.7</v>
      </c>
      <c r="J6940">
        <v>8.93</v>
      </c>
      <c r="K6940">
        <v>35</v>
      </c>
      <c r="L6940" s="11" t="s">
        <v>773</v>
      </c>
      <c r="M6940" s="7">
        <v>44592</v>
      </c>
      <c r="N6940" s="7">
        <v>44592</v>
      </c>
      <c r="O6940" s="11" t="s">
        <v>11</v>
      </c>
      <c r="P6940" s="11" t="s">
        <v>95</v>
      </c>
      <c r="Q6940">
        <v>716.85</v>
      </c>
      <c r="R6940" s="11" t="s">
        <v>52</v>
      </c>
      <c r="S6940" s="11" t="s">
        <v>95</v>
      </c>
      <c r="T6940">
        <v>7022.71</v>
      </c>
      <c r="U6940">
        <f>SalesLineItems__NO_LOT[[#This Row],[ActualSales]]-SalesLineItems__NO_LOT[[#This Row],[Extended_Cost]]</f>
        <v>162.16</v>
      </c>
      <c r="V6940">
        <f>IFERROR(SalesLineItems__NO_LOT[[#This Row],[Revenue]]/SalesLineItems__NO_LOT[[#This Row],[Extended_Price]],0)</f>
        <v>0.74487827285254937</v>
      </c>
      <c r="W6940" t="str">
        <f>IF(SalesLineItems__NO_LOT[[#This Row],[Revenue]]&lt;0,"Lost on Sale","Normal Revenue")</f>
        <v>Normal Revenue</v>
      </c>
      <c r="X694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40">
        <f>IF(SalesLineItems__NO_LOT[[#This Row],[SOP_Type]]="Return",SalesLineItems__NO_LOT[[#This Row],[Extended_Cost]]*-1,SalesLineItems__NO_LOT[[#This Row],[Extended_Price]])</f>
        <v>217.7</v>
      </c>
      <c r="Z6940">
        <f>MONTH(SalesLineItems__NO_LOT[[#This Row],[Requested_Ship_Date]])</f>
        <v>1</v>
      </c>
      <c r="AA6940">
        <f>YEAR(SalesLineItems__NO_LOT[[#This Row],[Requested_Ship_Date]])</f>
        <v>2022</v>
      </c>
      <c r="AV6940"/>
      <c r="AX6940"/>
      <c r="AZ6940"/>
      <c r="BC6940"/>
      <c r="BF6940"/>
    </row>
    <row r="6941" spans="1:58" x14ac:dyDescent="0.2">
      <c r="A6941" t="s">
        <v>777</v>
      </c>
      <c r="B6941" s="11" t="s">
        <v>22</v>
      </c>
      <c r="C6941" s="11" t="s">
        <v>778</v>
      </c>
      <c r="D6941" s="11" t="s">
        <v>779</v>
      </c>
      <c r="E6941" s="11" t="s">
        <v>780</v>
      </c>
      <c r="F6941">
        <v>4.3099999999999996</v>
      </c>
      <c r="G6941" s="11" t="s">
        <v>9</v>
      </c>
      <c r="H6941">
        <v>42.76</v>
      </c>
      <c r="I6941">
        <v>150.85</v>
      </c>
      <c r="J6941">
        <v>9.92</v>
      </c>
      <c r="K6941">
        <v>35</v>
      </c>
      <c r="L6941" s="11" t="s">
        <v>773</v>
      </c>
      <c r="M6941" s="7">
        <v>44592</v>
      </c>
      <c r="N6941" s="7">
        <v>44592</v>
      </c>
      <c r="O6941" s="11" t="s">
        <v>11</v>
      </c>
      <c r="P6941" s="11" t="s">
        <v>95</v>
      </c>
      <c r="Q6941">
        <v>716.85</v>
      </c>
      <c r="R6941" s="11" t="s">
        <v>52</v>
      </c>
      <c r="S6941" s="11" t="s">
        <v>95</v>
      </c>
      <c r="T6941">
        <v>7022.71</v>
      </c>
      <c r="U6941">
        <f>SalesLineItems__NO_LOT[[#This Row],[ActualSales]]-SalesLineItems__NO_LOT[[#This Row],[Extended_Cost]]</f>
        <v>108.09</v>
      </c>
      <c r="V6941">
        <f>IFERROR(SalesLineItems__NO_LOT[[#This Row],[Revenue]]/SalesLineItems__NO_LOT[[#This Row],[Extended_Price]],0)</f>
        <v>0.71653960888299639</v>
      </c>
      <c r="W6941" t="str">
        <f>IF(SalesLineItems__NO_LOT[[#This Row],[Revenue]]&lt;0,"Lost on Sale","Normal Revenue")</f>
        <v>Normal Revenue</v>
      </c>
      <c r="X694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41">
        <f>IF(SalesLineItems__NO_LOT[[#This Row],[SOP_Type]]="Return",SalesLineItems__NO_LOT[[#This Row],[Extended_Cost]]*-1,SalesLineItems__NO_LOT[[#This Row],[Extended_Price]])</f>
        <v>150.85</v>
      </c>
      <c r="Z6941">
        <f>MONTH(SalesLineItems__NO_LOT[[#This Row],[Requested_Ship_Date]])</f>
        <v>1</v>
      </c>
      <c r="AA6941">
        <f>YEAR(SalesLineItems__NO_LOT[[#This Row],[Requested_Ship_Date]])</f>
        <v>2022</v>
      </c>
      <c r="AV6941"/>
      <c r="AX6941"/>
      <c r="AZ6941"/>
      <c r="BC6941"/>
      <c r="BF6941"/>
    </row>
    <row r="6942" spans="1:58" x14ac:dyDescent="0.2">
      <c r="A6942" t="s">
        <v>760</v>
      </c>
      <c r="B6942" s="11" t="s">
        <v>22</v>
      </c>
      <c r="C6942" s="11" t="s">
        <v>761</v>
      </c>
      <c r="D6942" s="11" t="s">
        <v>197</v>
      </c>
      <c r="E6942" s="11" t="s">
        <v>198</v>
      </c>
      <c r="F6942">
        <v>59.334000000000003</v>
      </c>
      <c r="G6942" s="11" t="s">
        <v>9</v>
      </c>
      <c r="H6942">
        <v>348.29</v>
      </c>
      <c r="I6942">
        <v>665.73</v>
      </c>
      <c r="J6942">
        <v>5.87</v>
      </c>
      <c r="K6942">
        <v>11.22</v>
      </c>
      <c r="L6942" s="11" t="s">
        <v>199</v>
      </c>
      <c r="M6942" s="7">
        <v>44593</v>
      </c>
      <c r="N6942" s="7">
        <v>44593</v>
      </c>
      <c r="O6942" s="11" t="s">
        <v>40</v>
      </c>
      <c r="P6942" s="11" t="s">
        <v>95</v>
      </c>
      <c r="Q6942">
        <v>765.73</v>
      </c>
      <c r="R6942" s="11" t="s">
        <v>52</v>
      </c>
      <c r="S6942" s="11" t="s">
        <v>95</v>
      </c>
      <c r="T6942">
        <v>3648.41</v>
      </c>
      <c r="U6942">
        <f>SalesLineItems__NO_LOT[[#This Row],[ActualSales]]-SalesLineItems__NO_LOT[[#This Row],[Extended_Cost]]</f>
        <v>317.44</v>
      </c>
      <c r="V6942">
        <f>IFERROR(SalesLineItems__NO_LOT[[#This Row],[Revenue]]/SalesLineItems__NO_LOT[[#This Row],[Extended_Price]],0)</f>
        <v>0.47682994607423429</v>
      </c>
      <c r="W6942" t="str">
        <f>IF(SalesLineItems__NO_LOT[[#This Row],[Revenue]]&lt;0,"Lost on Sale","Normal Revenue")</f>
        <v>Normal Revenue</v>
      </c>
      <c r="X694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42">
        <f>IF(SalesLineItems__NO_LOT[[#This Row],[SOP_Type]]="Return",SalesLineItems__NO_LOT[[#This Row],[Extended_Cost]]*-1,SalesLineItems__NO_LOT[[#This Row],[Extended_Price]])</f>
        <v>665.73</v>
      </c>
      <c r="Z6942">
        <f>MONTH(SalesLineItems__NO_LOT[[#This Row],[Requested_Ship_Date]])</f>
        <v>2</v>
      </c>
      <c r="AA6942">
        <f>YEAR(SalesLineItems__NO_LOT[[#This Row],[Requested_Ship_Date]])</f>
        <v>2022</v>
      </c>
      <c r="AV6942"/>
      <c r="AX6942"/>
      <c r="AZ6942"/>
      <c r="BC6942"/>
      <c r="BF6942"/>
    </row>
    <row r="6943" spans="1:58" x14ac:dyDescent="0.2">
      <c r="A6943" t="s">
        <v>707</v>
      </c>
      <c r="B6943" s="11" t="s">
        <v>22</v>
      </c>
      <c r="C6943" s="11" t="s">
        <v>708</v>
      </c>
      <c r="D6943" s="11" t="s">
        <v>709</v>
      </c>
      <c r="E6943" s="11" t="s">
        <v>710</v>
      </c>
      <c r="F6943">
        <v>11000</v>
      </c>
      <c r="G6943" s="11" t="s">
        <v>711</v>
      </c>
      <c r="H6943">
        <v>22259</v>
      </c>
      <c r="I6943">
        <v>58080</v>
      </c>
      <c r="J6943">
        <v>2.02</v>
      </c>
      <c r="K6943">
        <v>5.28</v>
      </c>
      <c r="L6943" s="11" t="s">
        <v>712</v>
      </c>
      <c r="M6943" s="7">
        <v>44595</v>
      </c>
      <c r="N6943" s="7">
        <v>44595</v>
      </c>
      <c r="O6943" s="11" t="s">
        <v>713</v>
      </c>
      <c r="P6943" s="11" t="s">
        <v>95</v>
      </c>
      <c r="Q6943">
        <v>10560</v>
      </c>
      <c r="R6943" s="11" t="s">
        <v>12</v>
      </c>
      <c r="S6943" s="11" t="s">
        <v>95</v>
      </c>
      <c r="T6943">
        <v>68640</v>
      </c>
      <c r="U6943">
        <f>SalesLineItems__NO_LOT[[#This Row],[ActualSales]]-SalesLineItems__NO_LOT[[#This Row],[Extended_Cost]]</f>
        <v>35821</v>
      </c>
      <c r="V6943">
        <f>IFERROR(SalesLineItems__NO_LOT[[#This Row],[Revenue]]/SalesLineItems__NO_LOT[[#This Row],[Extended_Price]],0)</f>
        <v>0.61675275482093661</v>
      </c>
      <c r="W6943" t="str">
        <f>IF(SalesLineItems__NO_LOT[[#This Row],[Revenue]]&lt;0,"Lost on Sale","Normal Revenue")</f>
        <v>Normal Revenue</v>
      </c>
      <c r="X694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43">
        <f>IF(SalesLineItems__NO_LOT[[#This Row],[SOP_Type]]="Return",SalesLineItems__NO_LOT[[#This Row],[Extended_Cost]]*-1,SalesLineItems__NO_LOT[[#This Row],[Extended_Price]])</f>
        <v>58080</v>
      </c>
      <c r="Z6943">
        <f>MONTH(SalesLineItems__NO_LOT[[#This Row],[Requested_Ship_Date]])</f>
        <v>2</v>
      </c>
      <c r="AA6943">
        <f>YEAR(SalesLineItems__NO_LOT[[#This Row],[Requested_Ship_Date]])</f>
        <v>2022</v>
      </c>
      <c r="AV6943"/>
      <c r="AX6943"/>
      <c r="AZ6943"/>
      <c r="BC6943"/>
      <c r="BF6943"/>
    </row>
    <row r="6944" spans="1:58" x14ac:dyDescent="0.2">
      <c r="A6944" t="s">
        <v>714</v>
      </c>
      <c r="B6944" s="11" t="s">
        <v>22</v>
      </c>
      <c r="C6944" s="11" t="s">
        <v>715</v>
      </c>
      <c r="D6944" s="11" t="s">
        <v>373</v>
      </c>
      <c r="E6944" s="11" t="s">
        <v>374</v>
      </c>
      <c r="F6944">
        <v>215</v>
      </c>
      <c r="G6944" s="11" t="s">
        <v>9</v>
      </c>
      <c r="H6944">
        <v>1102.95</v>
      </c>
      <c r="I6944">
        <v>1715.7</v>
      </c>
      <c r="J6944">
        <v>5.13</v>
      </c>
      <c r="K6944">
        <v>7.98</v>
      </c>
      <c r="L6944" s="11" t="s">
        <v>368</v>
      </c>
      <c r="M6944" s="7">
        <v>44595</v>
      </c>
      <c r="N6944" s="7">
        <v>44595</v>
      </c>
      <c r="O6944" s="11" t="s">
        <v>70</v>
      </c>
      <c r="P6944" s="11" t="s">
        <v>95</v>
      </c>
      <c r="Q6944">
        <v>1006.32</v>
      </c>
      <c r="R6944" s="11" t="s">
        <v>52</v>
      </c>
      <c r="S6944" s="11" t="s">
        <v>95</v>
      </c>
      <c r="T6944">
        <v>1108706.21</v>
      </c>
      <c r="U6944">
        <f>SalesLineItems__NO_LOT[[#This Row],[ActualSales]]-SalesLineItems__NO_LOT[[#This Row],[Extended_Cost]]</f>
        <v>612.75</v>
      </c>
      <c r="V6944">
        <f>IFERROR(SalesLineItems__NO_LOT[[#This Row],[Revenue]]/SalesLineItems__NO_LOT[[#This Row],[Extended_Price]],0)</f>
        <v>0.35714285714285715</v>
      </c>
      <c r="W6944" t="str">
        <f>IF(SalesLineItems__NO_LOT[[#This Row],[Revenue]]&lt;0,"Lost on Sale","Normal Revenue")</f>
        <v>Normal Revenue</v>
      </c>
      <c r="X694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44">
        <f>IF(SalesLineItems__NO_LOT[[#This Row],[SOP_Type]]="Return",SalesLineItems__NO_LOT[[#This Row],[Extended_Cost]]*-1,SalesLineItems__NO_LOT[[#This Row],[Extended_Price]])</f>
        <v>1715.7</v>
      </c>
      <c r="Z6944">
        <f>MONTH(SalesLineItems__NO_LOT[[#This Row],[Requested_Ship_Date]])</f>
        <v>2</v>
      </c>
      <c r="AA6944">
        <f>YEAR(SalesLineItems__NO_LOT[[#This Row],[Requested_Ship_Date]])</f>
        <v>2022</v>
      </c>
      <c r="AV6944"/>
      <c r="AX6944"/>
      <c r="AZ6944"/>
      <c r="BC6944"/>
      <c r="BF6944"/>
    </row>
    <row r="6945" spans="1:58" x14ac:dyDescent="0.2">
      <c r="A6945" t="s">
        <v>716</v>
      </c>
      <c r="B6945" s="11" t="s">
        <v>22</v>
      </c>
      <c r="C6945" s="11" t="s">
        <v>715</v>
      </c>
      <c r="D6945" s="11" t="s">
        <v>13</v>
      </c>
      <c r="E6945" s="11" t="s">
        <v>14</v>
      </c>
      <c r="F6945">
        <v>1</v>
      </c>
      <c r="G6945" s="11" t="s">
        <v>15</v>
      </c>
      <c r="H6945">
        <v>0</v>
      </c>
      <c r="I6945">
        <v>1.5</v>
      </c>
      <c r="J6945">
        <v>0</v>
      </c>
      <c r="K6945">
        <v>1.5</v>
      </c>
      <c r="L6945" s="11" t="s">
        <v>368</v>
      </c>
      <c r="M6945" s="7">
        <v>44595</v>
      </c>
      <c r="N6945" s="7">
        <v>44595</v>
      </c>
      <c r="O6945" s="11" t="s">
        <v>16</v>
      </c>
      <c r="P6945" s="11" t="s">
        <v>95</v>
      </c>
      <c r="Q6945">
        <v>1006.32</v>
      </c>
      <c r="R6945" s="11" t="s">
        <v>52</v>
      </c>
      <c r="S6945" s="11" t="s">
        <v>95</v>
      </c>
      <c r="T6945">
        <v>1108706.21</v>
      </c>
      <c r="U6945">
        <f>SalesLineItems__NO_LOT[[#This Row],[ActualSales]]-SalesLineItems__NO_LOT[[#This Row],[Extended_Cost]]</f>
        <v>1.5</v>
      </c>
      <c r="V6945">
        <f>IFERROR(SalesLineItems__NO_LOT[[#This Row],[Revenue]]/SalesLineItems__NO_LOT[[#This Row],[Extended_Price]],0)</f>
        <v>1</v>
      </c>
      <c r="W6945" t="str">
        <f>IF(SalesLineItems__NO_LOT[[#This Row],[Revenue]]&lt;0,"Lost on Sale","Normal Revenue")</f>
        <v>Normal Revenue</v>
      </c>
      <c r="X694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45">
        <f>IF(SalesLineItems__NO_LOT[[#This Row],[SOP_Type]]="Return",SalesLineItems__NO_LOT[[#This Row],[Extended_Cost]]*-1,SalesLineItems__NO_LOT[[#This Row],[Extended_Price]])</f>
        <v>1.5</v>
      </c>
      <c r="Z6945">
        <f>MONTH(SalesLineItems__NO_LOT[[#This Row],[Requested_Ship_Date]])</f>
        <v>2</v>
      </c>
      <c r="AA6945">
        <f>YEAR(SalesLineItems__NO_LOT[[#This Row],[Requested_Ship_Date]])</f>
        <v>2022</v>
      </c>
      <c r="AV6945"/>
      <c r="AX6945"/>
      <c r="AZ6945"/>
      <c r="BC6945"/>
      <c r="BF6945"/>
    </row>
    <row r="6946" spans="1:58" x14ac:dyDescent="0.2">
      <c r="A6946" t="s">
        <v>749</v>
      </c>
      <c r="B6946" s="11" t="s">
        <v>22</v>
      </c>
      <c r="C6946" s="11" t="s">
        <v>750</v>
      </c>
      <c r="D6946" s="11" t="s">
        <v>751</v>
      </c>
      <c r="E6946" s="11" t="s">
        <v>752</v>
      </c>
      <c r="F6946">
        <v>20.52</v>
      </c>
      <c r="G6946" s="11" t="s">
        <v>9</v>
      </c>
      <c r="H6946">
        <v>92.96</v>
      </c>
      <c r="I6946">
        <v>102.6</v>
      </c>
      <c r="J6946">
        <v>4.53</v>
      </c>
      <c r="K6946">
        <v>5</v>
      </c>
      <c r="L6946" s="11" t="s">
        <v>214</v>
      </c>
      <c r="M6946" s="7">
        <v>44594</v>
      </c>
      <c r="N6946" s="7">
        <v>44594</v>
      </c>
      <c r="O6946" s="11" t="s">
        <v>70</v>
      </c>
      <c r="P6946" s="11" t="s">
        <v>95</v>
      </c>
      <c r="Q6946">
        <v>2.74</v>
      </c>
      <c r="R6946" s="11" t="s">
        <v>52</v>
      </c>
      <c r="S6946" s="11" t="s">
        <v>95</v>
      </c>
      <c r="T6946">
        <v>135891.89000000001</v>
      </c>
      <c r="U6946">
        <f>SalesLineItems__NO_LOT[[#This Row],[ActualSales]]-SalesLineItems__NO_LOT[[#This Row],[Extended_Cost]]</f>
        <v>9.64</v>
      </c>
      <c r="V6946">
        <f>IFERROR(SalesLineItems__NO_LOT[[#This Row],[Revenue]]/SalesLineItems__NO_LOT[[#This Row],[Extended_Price]],0)</f>
        <v>9.39571150097466E-2</v>
      </c>
      <c r="W6946" t="str">
        <f>IF(SalesLineItems__NO_LOT[[#This Row],[Revenue]]&lt;0,"Lost on Sale","Normal Revenue")</f>
        <v>Normal Revenue</v>
      </c>
      <c r="X694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46">
        <f>IF(SalesLineItems__NO_LOT[[#This Row],[SOP_Type]]="Return",SalesLineItems__NO_LOT[[#This Row],[Extended_Cost]]*-1,SalesLineItems__NO_LOT[[#This Row],[Extended_Price]])</f>
        <v>102.6</v>
      </c>
      <c r="Z6946">
        <f>MONTH(SalesLineItems__NO_LOT[[#This Row],[Requested_Ship_Date]])</f>
        <v>2</v>
      </c>
      <c r="AA6946">
        <f>YEAR(SalesLineItems__NO_LOT[[#This Row],[Requested_Ship_Date]])</f>
        <v>2022</v>
      </c>
      <c r="AV6946"/>
      <c r="AX6946"/>
      <c r="AZ6946"/>
      <c r="BC6946"/>
      <c r="BF6946"/>
    </row>
    <row r="6947" spans="1:58" x14ac:dyDescent="0.2">
      <c r="A6947" t="s">
        <v>753</v>
      </c>
      <c r="B6947" s="11" t="s">
        <v>22</v>
      </c>
      <c r="C6947" s="11" t="s">
        <v>754</v>
      </c>
      <c r="D6947" s="11" t="s">
        <v>208</v>
      </c>
      <c r="E6947" s="11" t="s">
        <v>209</v>
      </c>
      <c r="F6947">
        <v>13700</v>
      </c>
      <c r="G6947" s="11" t="s">
        <v>9</v>
      </c>
      <c r="H6947">
        <v>66702.25</v>
      </c>
      <c r="I6947">
        <v>77405</v>
      </c>
      <c r="J6947">
        <v>4.87</v>
      </c>
      <c r="K6947">
        <v>5.65</v>
      </c>
      <c r="L6947" s="11" t="s">
        <v>204</v>
      </c>
      <c r="M6947" s="7">
        <v>44594</v>
      </c>
      <c r="N6947" s="7">
        <v>44594</v>
      </c>
      <c r="O6947" s="11" t="s">
        <v>65</v>
      </c>
      <c r="P6947" s="11" t="s">
        <v>95</v>
      </c>
      <c r="Q6947">
        <v>77970</v>
      </c>
      <c r="R6947" s="11" t="s">
        <v>205</v>
      </c>
      <c r="S6947" s="11" t="s">
        <v>95</v>
      </c>
      <c r="T6947">
        <v>5887915.3700000001</v>
      </c>
      <c r="U6947">
        <f>SalesLineItems__NO_LOT[[#This Row],[ActualSales]]-SalesLineItems__NO_LOT[[#This Row],[Extended_Cost]]</f>
        <v>10702.75</v>
      </c>
      <c r="V6947">
        <f>IFERROR(SalesLineItems__NO_LOT[[#This Row],[Revenue]]/SalesLineItems__NO_LOT[[#This Row],[Extended_Price]],0)</f>
        <v>0.13826949163490732</v>
      </c>
      <c r="W6947" t="str">
        <f>IF(SalesLineItems__NO_LOT[[#This Row],[Revenue]]&lt;0,"Lost on Sale","Normal Revenue")</f>
        <v>Normal Revenue</v>
      </c>
      <c r="X694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947">
        <f>IF(SalesLineItems__NO_LOT[[#This Row],[SOP_Type]]="Return",SalesLineItems__NO_LOT[[#This Row],[Extended_Cost]]*-1,SalesLineItems__NO_LOT[[#This Row],[Extended_Price]])</f>
        <v>77405</v>
      </c>
      <c r="Z6947">
        <f>MONTH(SalesLineItems__NO_LOT[[#This Row],[Requested_Ship_Date]])</f>
        <v>2</v>
      </c>
      <c r="AA6947">
        <f>YEAR(SalesLineItems__NO_LOT[[#This Row],[Requested_Ship_Date]])</f>
        <v>2022</v>
      </c>
      <c r="AV6947"/>
      <c r="AX6947"/>
      <c r="AZ6947"/>
      <c r="BC6947"/>
      <c r="BF6947"/>
    </row>
    <row r="6948" spans="1:58" x14ac:dyDescent="0.2">
      <c r="A6948" t="s">
        <v>755</v>
      </c>
      <c r="B6948" s="11" t="s">
        <v>22</v>
      </c>
      <c r="C6948" s="11" t="s">
        <v>756</v>
      </c>
      <c r="D6948" s="11" t="s">
        <v>227</v>
      </c>
      <c r="E6948" s="11" t="s">
        <v>228</v>
      </c>
      <c r="F6948">
        <v>252</v>
      </c>
      <c r="G6948" s="11" t="s">
        <v>9</v>
      </c>
      <c r="H6948">
        <v>652.67999999999995</v>
      </c>
      <c r="I6948">
        <v>882</v>
      </c>
      <c r="J6948">
        <v>2.59</v>
      </c>
      <c r="K6948">
        <v>3.5</v>
      </c>
      <c r="L6948" s="11" t="s">
        <v>214</v>
      </c>
      <c r="M6948" s="7">
        <v>44594</v>
      </c>
      <c r="N6948" s="7">
        <v>44594</v>
      </c>
      <c r="O6948" s="11" t="s">
        <v>21</v>
      </c>
      <c r="P6948" s="11" t="s">
        <v>95</v>
      </c>
      <c r="Q6948">
        <v>2.74</v>
      </c>
      <c r="R6948" s="11" t="s">
        <v>52</v>
      </c>
      <c r="S6948" s="11" t="s">
        <v>95</v>
      </c>
      <c r="T6948">
        <v>135891.89000000001</v>
      </c>
      <c r="U6948">
        <f>SalesLineItems__NO_LOT[[#This Row],[ActualSales]]-SalesLineItems__NO_LOT[[#This Row],[Extended_Cost]]</f>
        <v>229.32000000000005</v>
      </c>
      <c r="V6948">
        <f>IFERROR(SalesLineItems__NO_LOT[[#This Row],[Revenue]]/SalesLineItems__NO_LOT[[#This Row],[Extended_Price]],0)</f>
        <v>0.26000000000000006</v>
      </c>
      <c r="W6948" t="str">
        <f>IF(SalesLineItems__NO_LOT[[#This Row],[Revenue]]&lt;0,"Lost on Sale","Normal Revenue")</f>
        <v>Normal Revenue</v>
      </c>
      <c r="X694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48">
        <f>IF(SalesLineItems__NO_LOT[[#This Row],[SOP_Type]]="Return",SalesLineItems__NO_LOT[[#This Row],[Extended_Cost]]*-1,SalesLineItems__NO_LOT[[#This Row],[Extended_Price]])</f>
        <v>882</v>
      </c>
      <c r="Z6948">
        <f>MONTH(SalesLineItems__NO_LOT[[#This Row],[Requested_Ship_Date]])</f>
        <v>2</v>
      </c>
      <c r="AA6948">
        <f>YEAR(SalesLineItems__NO_LOT[[#This Row],[Requested_Ship_Date]])</f>
        <v>2022</v>
      </c>
      <c r="AV6948"/>
      <c r="AX6948"/>
      <c r="AZ6948"/>
      <c r="BC6948"/>
      <c r="BF6948"/>
    </row>
    <row r="6949" spans="1:58" x14ac:dyDescent="0.2">
      <c r="A6949" t="s">
        <v>757</v>
      </c>
      <c r="B6949" s="11" t="s">
        <v>22</v>
      </c>
      <c r="C6949" s="11" t="s">
        <v>756</v>
      </c>
      <c r="D6949" s="11" t="s">
        <v>217</v>
      </c>
      <c r="E6949" s="11" t="s">
        <v>218</v>
      </c>
      <c r="F6949">
        <v>228</v>
      </c>
      <c r="G6949" s="11" t="s">
        <v>9</v>
      </c>
      <c r="H6949">
        <v>430.92</v>
      </c>
      <c r="I6949">
        <v>456</v>
      </c>
      <c r="J6949">
        <v>1.89</v>
      </c>
      <c r="K6949">
        <v>2</v>
      </c>
      <c r="L6949" s="11" t="s">
        <v>214</v>
      </c>
      <c r="M6949" s="7">
        <v>44594</v>
      </c>
      <c r="N6949" s="7">
        <v>44594</v>
      </c>
      <c r="O6949" s="11" t="s">
        <v>21</v>
      </c>
      <c r="P6949" s="11" t="s">
        <v>95</v>
      </c>
      <c r="Q6949">
        <v>2.74</v>
      </c>
      <c r="R6949" s="11" t="s">
        <v>52</v>
      </c>
      <c r="S6949" s="11" t="s">
        <v>95</v>
      </c>
      <c r="T6949">
        <v>135891.89000000001</v>
      </c>
      <c r="U6949">
        <f>SalesLineItems__NO_LOT[[#This Row],[ActualSales]]-SalesLineItems__NO_LOT[[#This Row],[Extended_Cost]]</f>
        <v>25.079999999999984</v>
      </c>
      <c r="V6949">
        <f>IFERROR(SalesLineItems__NO_LOT[[#This Row],[Revenue]]/SalesLineItems__NO_LOT[[#This Row],[Extended_Price]],0)</f>
        <v>5.4999999999999966E-2</v>
      </c>
      <c r="W6949" t="str">
        <f>IF(SalesLineItems__NO_LOT[[#This Row],[Revenue]]&lt;0,"Lost on Sale","Normal Revenue")</f>
        <v>Normal Revenue</v>
      </c>
      <c r="X694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49">
        <f>IF(SalesLineItems__NO_LOT[[#This Row],[SOP_Type]]="Return",SalesLineItems__NO_LOT[[#This Row],[Extended_Cost]]*-1,SalesLineItems__NO_LOT[[#This Row],[Extended_Price]])</f>
        <v>456</v>
      </c>
      <c r="Z6949">
        <f>MONTH(SalesLineItems__NO_LOT[[#This Row],[Requested_Ship_Date]])</f>
        <v>2</v>
      </c>
      <c r="AA6949">
        <f>YEAR(SalesLineItems__NO_LOT[[#This Row],[Requested_Ship_Date]])</f>
        <v>2022</v>
      </c>
      <c r="AV6949"/>
      <c r="AX6949"/>
      <c r="AZ6949"/>
      <c r="BC6949"/>
      <c r="BF6949"/>
    </row>
    <row r="6950" spans="1:58" x14ac:dyDescent="0.2">
      <c r="A6950" t="s">
        <v>758</v>
      </c>
      <c r="B6950" s="11" t="s">
        <v>22</v>
      </c>
      <c r="C6950" s="11" t="s">
        <v>756</v>
      </c>
      <c r="D6950" s="11" t="s">
        <v>103</v>
      </c>
      <c r="E6950" s="11" t="s">
        <v>104</v>
      </c>
      <c r="F6950">
        <v>185</v>
      </c>
      <c r="G6950" s="11" t="s">
        <v>9</v>
      </c>
      <c r="H6950">
        <v>260.85000000000002</v>
      </c>
      <c r="I6950">
        <v>351.5</v>
      </c>
      <c r="J6950">
        <v>1.41</v>
      </c>
      <c r="K6950">
        <v>1.9</v>
      </c>
      <c r="L6950" s="11" t="s">
        <v>214</v>
      </c>
      <c r="M6950" s="7">
        <v>44594</v>
      </c>
      <c r="N6950" s="7">
        <v>44594</v>
      </c>
      <c r="O6950" s="11" t="s">
        <v>21</v>
      </c>
      <c r="P6950" s="11" t="s">
        <v>95</v>
      </c>
      <c r="Q6950">
        <v>2.74</v>
      </c>
      <c r="R6950" s="11" t="s">
        <v>52</v>
      </c>
      <c r="S6950" s="11" t="s">
        <v>95</v>
      </c>
      <c r="T6950">
        <v>135891.89000000001</v>
      </c>
      <c r="U6950">
        <f>SalesLineItems__NO_LOT[[#This Row],[ActualSales]]-SalesLineItems__NO_LOT[[#This Row],[Extended_Cost]]</f>
        <v>90.649999999999977</v>
      </c>
      <c r="V6950">
        <f>IFERROR(SalesLineItems__NO_LOT[[#This Row],[Revenue]]/SalesLineItems__NO_LOT[[#This Row],[Extended_Price]],0)</f>
        <v>0.25789473684210518</v>
      </c>
      <c r="W6950" t="str">
        <f>IF(SalesLineItems__NO_LOT[[#This Row],[Revenue]]&lt;0,"Lost on Sale","Normal Revenue")</f>
        <v>Normal Revenue</v>
      </c>
      <c r="X695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50">
        <f>IF(SalesLineItems__NO_LOT[[#This Row],[SOP_Type]]="Return",SalesLineItems__NO_LOT[[#This Row],[Extended_Cost]]*-1,SalesLineItems__NO_LOT[[#This Row],[Extended_Price]])</f>
        <v>351.5</v>
      </c>
      <c r="Z6950">
        <f>MONTH(SalesLineItems__NO_LOT[[#This Row],[Requested_Ship_Date]])</f>
        <v>2</v>
      </c>
      <c r="AA6950">
        <f>YEAR(SalesLineItems__NO_LOT[[#This Row],[Requested_Ship_Date]])</f>
        <v>2022</v>
      </c>
      <c r="AV6950"/>
      <c r="AX6950"/>
      <c r="AZ6950"/>
      <c r="BC6950"/>
      <c r="BF6950"/>
    </row>
    <row r="6951" spans="1:58" x14ac:dyDescent="0.2">
      <c r="A6951" t="s">
        <v>759</v>
      </c>
      <c r="B6951" s="11" t="s">
        <v>22</v>
      </c>
      <c r="C6951" s="11" t="s">
        <v>756</v>
      </c>
      <c r="D6951" s="11" t="s">
        <v>189</v>
      </c>
      <c r="E6951" s="11" t="s">
        <v>190</v>
      </c>
      <c r="F6951">
        <v>275</v>
      </c>
      <c r="G6951" s="11" t="s">
        <v>9</v>
      </c>
      <c r="H6951">
        <v>434.5</v>
      </c>
      <c r="I6951">
        <v>618.75</v>
      </c>
      <c r="J6951">
        <v>1.58</v>
      </c>
      <c r="K6951">
        <v>2.25</v>
      </c>
      <c r="L6951" s="11" t="s">
        <v>214</v>
      </c>
      <c r="M6951" s="7">
        <v>44594</v>
      </c>
      <c r="N6951" s="7">
        <v>44594</v>
      </c>
      <c r="O6951" s="11" t="s">
        <v>21</v>
      </c>
      <c r="P6951" s="11" t="s">
        <v>95</v>
      </c>
      <c r="Q6951">
        <v>2.74</v>
      </c>
      <c r="R6951" s="11" t="s">
        <v>52</v>
      </c>
      <c r="S6951" s="11" t="s">
        <v>95</v>
      </c>
      <c r="T6951">
        <v>135891.89000000001</v>
      </c>
      <c r="U6951">
        <f>SalesLineItems__NO_LOT[[#This Row],[ActualSales]]-SalesLineItems__NO_LOT[[#This Row],[Extended_Cost]]</f>
        <v>184.25</v>
      </c>
      <c r="V6951">
        <f>IFERROR(SalesLineItems__NO_LOT[[#This Row],[Revenue]]/SalesLineItems__NO_LOT[[#This Row],[Extended_Price]],0)</f>
        <v>0.29777777777777775</v>
      </c>
      <c r="W6951" t="str">
        <f>IF(SalesLineItems__NO_LOT[[#This Row],[Revenue]]&lt;0,"Lost on Sale","Normal Revenue")</f>
        <v>Normal Revenue</v>
      </c>
      <c r="X695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51">
        <f>IF(SalesLineItems__NO_LOT[[#This Row],[SOP_Type]]="Return",SalesLineItems__NO_LOT[[#This Row],[Extended_Cost]]*-1,SalesLineItems__NO_LOT[[#This Row],[Extended_Price]])</f>
        <v>618.75</v>
      </c>
      <c r="Z6951">
        <f>MONTH(SalesLineItems__NO_LOT[[#This Row],[Requested_Ship_Date]])</f>
        <v>2</v>
      </c>
      <c r="AA6951">
        <f>YEAR(SalesLineItems__NO_LOT[[#This Row],[Requested_Ship_Date]])</f>
        <v>2022</v>
      </c>
      <c r="AV6951"/>
      <c r="AX6951"/>
      <c r="AZ6951"/>
      <c r="BC6951"/>
      <c r="BF6951"/>
    </row>
    <row r="6952" spans="1:58" x14ac:dyDescent="0.2">
      <c r="A6952" t="s">
        <v>717</v>
      </c>
      <c r="B6952" s="11" t="s">
        <v>22</v>
      </c>
      <c r="C6952" s="11" t="s">
        <v>715</v>
      </c>
      <c r="D6952" s="11" t="s">
        <v>74</v>
      </c>
      <c r="E6952" s="11" t="s">
        <v>75</v>
      </c>
      <c r="F6952">
        <v>1</v>
      </c>
      <c r="G6952" s="11" t="s">
        <v>15</v>
      </c>
      <c r="H6952">
        <v>0</v>
      </c>
      <c r="I6952">
        <v>100</v>
      </c>
      <c r="J6952">
        <v>0</v>
      </c>
      <c r="K6952">
        <v>100</v>
      </c>
      <c r="L6952" s="11" t="s">
        <v>368</v>
      </c>
      <c r="M6952" s="7">
        <v>44595</v>
      </c>
      <c r="N6952" s="7">
        <v>44595</v>
      </c>
      <c r="O6952" s="11" t="s">
        <v>16</v>
      </c>
      <c r="P6952" s="11" t="s">
        <v>95</v>
      </c>
      <c r="Q6952">
        <v>1006.32</v>
      </c>
      <c r="R6952" s="11" t="s">
        <v>52</v>
      </c>
      <c r="S6952" s="11" t="s">
        <v>95</v>
      </c>
      <c r="T6952">
        <v>1108706.21</v>
      </c>
      <c r="U6952">
        <f>SalesLineItems__NO_LOT[[#This Row],[ActualSales]]-SalesLineItems__NO_LOT[[#This Row],[Extended_Cost]]</f>
        <v>100</v>
      </c>
      <c r="V6952">
        <f>IFERROR(SalesLineItems__NO_LOT[[#This Row],[Revenue]]/SalesLineItems__NO_LOT[[#This Row],[Extended_Price]],0)</f>
        <v>1</v>
      </c>
      <c r="W6952" t="str">
        <f>IF(SalesLineItems__NO_LOT[[#This Row],[Revenue]]&lt;0,"Lost on Sale","Normal Revenue")</f>
        <v>Normal Revenue</v>
      </c>
      <c r="X695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2">
        <f>IF(SalesLineItems__NO_LOT[[#This Row],[SOP_Type]]="Return",SalesLineItems__NO_LOT[[#This Row],[Extended_Cost]]*-1,SalesLineItems__NO_LOT[[#This Row],[Extended_Price]])</f>
        <v>100</v>
      </c>
      <c r="Z6952">
        <f>MONTH(SalesLineItems__NO_LOT[[#This Row],[Requested_Ship_Date]])</f>
        <v>2</v>
      </c>
      <c r="AA6952">
        <f>YEAR(SalesLineItems__NO_LOT[[#This Row],[Requested_Ship_Date]])</f>
        <v>2022</v>
      </c>
      <c r="AV6952"/>
      <c r="AX6952"/>
      <c r="AZ6952"/>
      <c r="BC6952"/>
      <c r="BF6952"/>
    </row>
    <row r="6953" spans="1:58" x14ac:dyDescent="0.2">
      <c r="A6953" t="s">
        <v>718</v>
      </c>
      <c r="B6953" s="11" t="s">
        <v>22</v>
      </c>
      <c r="C6953" s="11" t="s">
        <v>719</v>
      </c>
      <c r="D6953" s="11" t="s">
        <v>371</v>
      </c>
      <c r="E6953" s="11" t="s">
        <v>372</v>
      </c>
      <c r="F6953">
        <v>302.92500000000001</v>
      </c>
      <c r="G6953" s="11" t="s">
        <v>9</v>
      </c>
      <c r="H6953">
        <v>1435.87</v>
      </c>
      <c r="I6953">
        <v>3253.41</v>
      </c>
      <c r="J6953">
        <v>4.74</v>
      </c>
      <c r="K6953">
        <v>10.74</v>
      </c>
      <c r="L6953" s="11" t="s">
        <v>368</v>
      </c>
      <c r="M6953" s="7">
        <v>44595</v>
      </c>
      <c r="N6953" s="7">
        <v>44595</v>
      </c>
      <c r="O6953" s="11" t="s">
        <v>40</v>
      </c>
      <c r="P6953" s="11" t="s">
        <v>95</v>
      </c>
      <c r="Q6953">
        <v>1006.32</v>
      </c>
      <c r="R6953" s="11" t="s">
        <v>52</v>
      </c>
      <c r="S6953" s="11" t="s">
        <v>95</v>
      </c>
      <c r="T6953">
        <v>1108706.21</v>
      </c>
      <c r="U6953">
        <f>SalesLineItems__NO_LOT[[#This Row],[ActualSales]]-SalesLineItems__NO_LOT[[#This Row],[Extended_Cost]]</f>
        <v>1817.54</v>
      </c>
      <c r="V6953">
        <f>IFERROR(SalesLineItems__NO_LOT[[#This Row],[Revenue]]/SalesLineItems__NO_LOT[[#This Row],[Extended_Price]],0)</f>
        <v>0.5586569168964256</v>
      </c>
      <c r="W6953" t="str">
        <f>IF(SalesLineItems__NO_LOT[[#This Row],[Revenue]]&lt;0,"Lost on Sale","Normal Revenue")</f>
        <v>Normal Revenue</v>
      </c>
      <c r="X695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3">
        <f>IF(SalesLineItems__NO_LOT[[#This Row],[SOP_Type]]="Return",SalesLineItems__NO_LOT[[#This Row],[Extended_Cost]]*-1,SalesLineItems__NO_LOT[[#This Row],[Extended_Price]])</f>
        <v>3253.41</v>
      </c>
      <c r="Z6953">
        <f>MONTH(SalesLineItems__NO_LOT[[#This Row],[Requested_Ship_Date]])</f>
        <v>2</v>
      </c>
      <c r="AA6953">
        <f>YEAR(SalesLineItems__NO_LOT[[#This Row],[Requested_Ship_Date]])</f>
        <v>2022</v>
      </c>
      <c r="AV6953"/>
      <c r="AX6953"/>
      <c r="AZ6953"/>
      <c r="BC6953"/>
      <c r="BF6953"/>
    </row>
    <row r="6954" spans="1:58" x14ac:dyDescent="0.2">
      <c r="A6954" t="s">
        <v>720</v>
      </c>
      <c r="B6954" s="11" t="s">
        <v>22</v>
      </c>
      <c r="C6954" s="11" t="s">
        <v>721</v>
      </c>
      <c r="D6954" s="11" t="s">
        <v>373</v>
      </c>
      <c r="E6954" s="11" t="s">
        <v>374</v>
      </c>
      <c r="F6954">
        <v>215</v>
      </c>
      <c r="G6954" s="11" t="s">
        <v>9</v>
      </c>
      <c r="H6954">
        <v>1102.95</v>
      </c>
      <c r="I6954">
        <v>1715.7</v>
      </c>
      <c r="J6954">
        <v>5.13</v>
      </c>
      <c r="K6954">
        <v>7.98</v>
      </c>
      <c r="L6954" s="11" t="s">
        <v>368</v>
      </c>
      <c r="M6954" s="7">
        <v>44595</v>
      </c>
      <c r="N6954" s="7">
        <v>44595</v>
      </c>
      <c r="O6954" s="11" t="s">
        <v>70</v>
      </c>
      <c r="P6954" s="11" t="s">
        <v>95</v>
      </c>
      <c r="Q6954">
        <v>1006.32</v>
      </c>
      <c r="R6954" s="11" t="s">
        <v>52</v>
      </c>
      <c r="S6954" s="11" t="s">
        <v>95</v>
      </c>
      <c r="T6954">
        <v>1108706.21</v>
      </c>
      <c r="U6954">
        <f>SalesLineItems__NO_LOT[[#This Row],[ActualSales]]-SalesLineItems__NO_LOT[[#This Row],[Extended_Cost]]</f>
        <v>612.75</v>
      </c>
      <c r="V6954">
        <f>IFERROR(SalesLineItems__NO_LOT[[#This Row],[Revenue]]/SalesLineItems__NO_LOT[[#This Row],[Extended_Price]],0)</f>
        <v>0.35714285714285715</v>
      </c>
      <c r="W6954" t="str">
        <f>IF(SalesLineItems__NO_LOT[[#This Row],[Revenue]]&lt;0,"Lost on Sale","Normal Revenue")</f>
        <v>Normal Revenue</v>
      </c>
      <c r="X695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4">
        <f>IF(SalesLineItems__NO_LOT[[#This Row],[SOP_Type]]="Return",SalesLineItems__NO_LOT[[#This Row],[Extended_Cost]]*-1,SalesLineItems__NO_LOT[[#This Row],[Extended_Price]])</f>
        <v>1715.7</v>
      </c>
      <c r="Z6954">
        <f>MONTH(SalesLineItems__NO_LOT[[#This Row],[Requested_Ship_Date]])</f>
        <v>2</v>
      </c>
      <c r="AA6954">
        <f>YEAR(SalesLineItems__NO_LOT[[#This Row],[Requested_Ship_Date]])</f>
        <v>2022</v>
      </c>
      <c r="AV6954"/>
      <c r="AX6954"/>
      <c r="AZ6954"/>
      <c r="BC6954"/>
      <c r="BF6954"/>
    </row>
    <row r="6955" spans="1:58" x14ac:dyDescent="0.2">
      <c r="A6955" t="s">
        <v>722</v>
      </c>
      <c r="B6955" s="11" t="s">
        <v>22</v>
      </c>
      <c r="C6955" s="11" t="s">
        <v>723</v>
      </c>
      <c r="D6955" s="11" t="s">
        <v>377</v>
      </c>
      <c r="E6955" s="11" t="s">
        <v>378</v>
      </c>
      <c r="F6955">
        <v>218.79</v>
      </c>
      <c r="G6955" s="11" t="s">
        <v>9</v>
      </c>
      <c r="H6955">
        <v>1122.3900000000001</v>
      </c>
      <c r="I6955">
        <v>2844.27</v>
      </c>
      <c r="J6955">
        <v>5.13</v>
      </c>
      <c r="K6955">
        <v>13</v>
      </c>
      <c r="L6955" s="11" t="s">
        <v>368</v>
      </c>
      <c r="M6955" s="7">
        <v>44595</v>
      </c>
      <c r="N6955" s="7">
        <v>44595</v>
      </c>
      <c r="O6955" s="11" t="s">
        <v>40</v>
      </c>
      <c r="P6955" s="11" t="s">
        <v>95</v>
      </c>
      <c r="Q6955">
        <v>1006.32</v>
      </c>
      <c r="R6955" s="11" t="s">
        <v>52</v>
      </c>
      <c r="S6955" s="11" t="s">
        <v>95</v>
      </c>
      <c r="T6955">
        <v>1108706.21</v>
      </c>
      <c r="U6955">
        <f>SalesLineItems__NO_LOT[[#This Row],[ActualSales]]-SalesLineItems__NO_LOT[[#This Row],[Extended_Cost]]</f>
        <v>1721.8799999999999</v>
      </c>
      <c r="V6955">
        <f>IFERROR(SalesLineItems__NO_LOT[[#This Row],[Revenue]]/SalesLineItems__NO_LOT[[#This Row],[Extended_Price]],0)</f>
        <v>0.60538556466158278</v>
      </c>
      <c r="W6955" t="str">
        <f>IF(SalesLineItems__NO_LOT[[#This Row],[Revenue]]&lt;0,"Lost on Sale","Normal Revenue")</f>
        <v>Normal Revenue</v>
      </c>
      <c r="X695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5">
        <f>IF(SalesLineItems__NO_LOT[[#This Row],[SOP_Type]]="Return",SalesLineItems__NO_LOT[[#This Row],[Extended_Cost]]*-1,SalesLineItems__NO_LOT[[#This Row],[Extended_Price]])</f>
        <v>2844.27</v>
      </c>
      <c r="Z6955">
        <f>MONTH(SalesLineItems__NO_LOT[[#This Row],[Requested_Ship_Date]])</f>
        <v>2</v>
      </c>
      <c r="AA6955">
        <f>YEAR(SalesLineItems__NO_LOT[[#This Row],[Requested_Ship_Date]])</f>
        <v>2022</v>
      </c>
      <c r="AV6955"/>
      <c r="AX6955"/>
      <c r="AZ6955"/>
      <c r="BC6955"/>
      <c r="BF6955"/>
    </row>
    <row r="6956" spans="1:58" x14ac:dyDescent="0.2">
      <c r="A6956" t="s">
        <v>724</v>
      </c>
      <c r="B6956" s="11" t="s">
        <v>22</v>
      </c>
      <c r="C6956" s="11" t="s">
        <v>725</v>
      </c>
      <c r="D6956" s="11" t="s">
        <v>189</v>
      </c>
      <c r="E6956" s="11" t="s">
        <v>190</v>
      </c>
      <c r="F6956">
        <v>275</v>
      </c>
      <c r="G6956" s="11" t="s">
        <v>9</v>
      </c>
      <c r="H6956">
        <v>470.25</v>
      </c>
      <c r="I6956">
        <v>660</v>
      </c>
      <c r="J6956">
        <v>1.71</v>
      </c>
      <c r="K6956">
        <v>2.4</v>
      </c>
      <c r="L6956" s="11" t="s">
        <v>726</v>
      </c>
      <c r="M6956" s="7">
        <v>44595</v>
      </c>
      <c r="N6956" s="7">
        <v>44595</v>
      </c>
      <c r="O6956" s="11" t="s">
        <v>21</v>
      </c>
      <c r="P6956" s="11" t="s">
        <v>95</v>
      </c>
      <c r="Q6956">
        <v>1391.9</v>
      </c>
      <c r="R6956" s="11" t="s">
        <v>52</v>
      </c>
      <c r="S6956" s="11" t="s">
        <v>95</v>
      </c>
      <c r="T6956">
        <v>8100.29</v>
      </c>
      <c r="U6956">
        <f>SalesLineItems__NO_LOT[[#This Row],[ActualSales]]-SalesLineItems__NO_LOT[[#This Row],[Extended_Cost]]</f>
        <v>189.75</v>
      </c>
      <c r="V6956">
        <f>IFERROR(SalesLineItems__NO_LOT[[#This Row],[Revenue]]/SalesLineItems__NO_LOT[[#This Row],[Extended_Price]],0)</f>
        <v>0.28749999999999998</v>
      </c>
      <c r="W6956" t="str">
        <f>IF(SalesLineItems__NO_LOT[[#This Row],[Revenue]]&lt;0,"Lost on Sale","Normal Revenue")</f>
        <v>Normal Revenue</v>
      </c>
      <c r="X695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56">
        <f>IF(SalesLineItems__NO_LOT[[#This Row],[SOP_Type]]="Return",SalesLineItems__NO_LOT[[#This Row],[Extended_Cost]]*-1,SalesLineItems__NO_LOT[[#This Row],[Extended_Price]])</f>
        <v>660</v>
      </c>
      <c r="Z6956">
        <f>MONTH(SalesLineItems__NO_LOT[[#This Row],[Requested_Ship_Date]])</f>
        <v>2</v>
      </c>
      <c r="AA6956">
        <f>YEAR(SalesLineItems__NO_LOT[[#This Row],[Requested_Ship_Date]])</f>
        <v>2022</v>
      </c>
      <c r="AV6956"/>
      <c r="AX6956"/>
      <c r="AZ6956"/>
      <c r="BC6956"/>
      <c r="BF6956"/>
    </row>
    <row r="6957" spans="1:58" x14ac:dyDescent="0.2">
      <c r="A6957" t="s">
        <v>727</v>
      </c>
      <c r="B6957" s="11" t="s">
        <v>22</v>
      </c>
      <c r="C6957" s="11" t="s">
        <v>725</v>
      </c>
      <c r="D6957" s="11" t="s">
        <v>93</v>
      </c>
      <c r="E6957" s="11" t="s">
        <v>94</v>
      </c>
      <c r="F6957">
        <v>2</v>
      </c>
      <c r="G6957" s="11" t="s">
        <v>9</v>
      </c>
      <c r="H6957">
        <v>71.14</v>
      </c>
      <c r="I6957">
        <v>250</v>
      </c>
      <c r="J6957">
        <v>35.57</v>
      </c>
      <c r="K6957">
        <v>125</v>
      </c>
      <c r="L6957" s="11" t="s">
        <v>726</v>
      </c>
      <c r="M6957" s="7">
        <v>44595</v>
      </c>
      <c r="N6957" s="7">
        <v>44595</v>
      </c>
      <c r="O6957" s="11" t="s">
        <v>65</v>
      </c>
      <c r="P6957" s="11" t="s">
        <v>95</v>
      </c>
      <c r="Q6957">
        <v>1391.9</v>
      </c>
      <c r="R6957" s="11" t="s">
        <v>52</v>
      </c>
      <c r="S6957" s="11" t="s">
        <v>95</v>
      </c>
      <c r="T6957">
        <v>8100.29</v>
      </c>
      <c r="U6957">
        <f>SalesLineItems__NO_LOT[[#This Row],[ActualSales]]-SalesLineItems__NO_LOT[[#This Row],[Extended_Cost]]</f>
        <v>178.86</v>
      </c>
      <c r="V6957">
        <f>IFERROR(SalesLineItems__NO_LOT[[#This Row],[Revenue]]/SalesLineItems__NO_LOT[[#This Row],[Extended_Price]],0)</f>
        <v>0.71544000000000008</v>
      </c>
      <c r="W6957" t="str">
        <f>IF(SalesLineItems__NO_LOT[[#This Row],[Revenue]]&lt;0,"Lost on Sale","Normal Revenue")</f>
        <v>Normal Revenue</v>
      </c>
      <c r="X695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7">
        <f>IF(SalesLineItems__NO_LOT[[#This Row],[SOP_Type]]="Return",SalesLineItems__NO_LOT[[#This Row],[Extended_Cost]]*-1,SalesLineItems__NO_LOT[[#This Row],[Extended_Price]])</f>
        <v>250</v>
      </c>
      <c r="Z6957">
        <f>MONTH(SalesLineItems__NO_LOT[[#This Row],[Requested_Ship_Date]])</f>
        <v>2</v>
      </c>
      <c r="AA6957">
        <f>YEAR(SalesLineItems__NO_LOT[[#This Row],[Requested_Ship_Date]])</f>
        <v>2022</v>
      </c>
      <c r="AV6957"/>
      <c r="AX6957"/>
      <c r="AZ6957"/>
      <c r="BC6957"/>
      <c r="BF6957"/>
    </row>
    <row r="6958" spans="1:58" x14ac:dyDescent="0.2">
      <c r="A6958" t="s">
        <v>728</v>
      </c>
      <c r="B6958" s="11" t="s">
        <v>22</v>
      </c>
      <c r="C6958" s="11" t="s">
        <v>725</v>
      </c>
      <c r="D6958" s="11" t="s">
        <v>729</v>
      </c>
      <c r="E6958" s="11" t="s">
        <v>730</v>
      </c>
      <c r="F6958">
        <v>15.53</v>
      </c>
      <c r="G6958" s="11" t="s">
        <v>9</v>
      </c>
      <c r="H6958">
        <v>161.35</v>
      </c>
      <c r="I6958">
        <v>481.9</v>
      </c>
      <c r="J6958">
        <v>10.39</v>
      </c>
      <c r="K6958">
        <v>31.03</v>
      </c>
      <c r="L6958" s="11" t="s">
        <v>726</v>
      </c>
      <c r="M6958" s="7">
        <v>44595</v>
      </c>
      <c r="N6958" s="7">
        <v>44595</v>
      </c>
      <c r="O6958" s="11" t="s">
        <v>11</v>
      </c>
      <c r="P6958" s="11" t="s">
        <v>95</v>
      </c>
      <c r="Q6958">
        <v>1391.9</v>
      </c>
      <c r="R6958" s="11" t="s">
        <v>52</v>
      </c>
      <c r="S6958" s="11" t="s">
        <v>95</v>
      </c>
      <c r="T6958">
        <v>8100.29</v>
      </c>
      <c r="U6958">
        <f>SalesLineItems__NO_LOT[[#This Row],[ActualSales]]-SalesLineItems__NO_LOT[[#This Row],[Extended_Cost]]</f>
        <v>320.54999999999995</v>
      </c>
      <c r="V6958">
        <f>IFERROR(SalesLineItems__NO_LOT[[#This Row],[Revenue]]/SalesLineItems__NO_LOT[[#This Row],[Extended_Price]],0)</f>
        <v>0.66517949782112462</v>
      </c>
      <c r="W6958" t="str">
        <f>IF(SalesLineItems__NO_LOT[[#This Row],[Revenue]]&lt;0,"Lost on Sale","Normal Revenue")</f>
        <v>Normal Revenue</v>
      </c>
      <c r="X695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8">
        <f>IF(SalesLineItems__NO_LOT[[#This Row],[SOP_Type]]="Return",SalesLineItems__NO_LOT[[#This Row],[Extended_Cost]]*-1,SalesLineItems__NO_LOT[[#This Row],[Extended_Price]])</f>
        <v>481.9</v>
      </c>
      <c r="Z6958">
        <f>MONTH(SalesLineItems__NO_LOT[[#This Row],[Requested_Ship_Date]])</f>
        <v>2</v>
      </c>
      <c r="AA6958">
        <f>YEAR(SalesLineItems__NO_LOT[[#This Row],[Requested_Ship_Date]])</f>
        <v>2022</v>
      </c>
      <c r="AV6958"/>
      <c r="AX6958"/>
      <c r="AZ6958"/>
      <c r="BC6958"/>
      <c r="BF6958"/>
    </row>
    <row r="6959" spans="1:58" x14ac:dyDescent="0.2">
      <c r="A6959" t="s">
        <v>731</v>
      </c>
      <c r="B6959" s="11" t="s">
        <v>22</v>
      </c>
      <c r="C6959" s="11" t="s">
        <v>732</v>
      </c>
      <c r="D6959" s="11" t="s">
        <v>369</v>
      </c>
      <c r="E6959" s="11" t="s">
        <v>370</v>
      </c>
      <c r="F6959">
        <v>38.659999999999997</v>
      </c>
      <c r="G6959" s="11" t="s">
        <v>9</v>
      </c>
      <c r="H6959">
        <v>452.71</v>
      </c>
      <c r="I6959">
        <v>1006.32</v>
      </c>
      <c r="J6959">
        <v>11.71</v>
      </c>
      <c r="K6959">
        <v>26.03</v>
      </c>
      <c r="L6959" s="11" t="s">
        <v>368</v>
      </c>
      <c r="M6959" s="7">
        <v>44595</v>
      </c>
      <c r="N6959" s="7">
        <v>44595</v>
      </c>
      <c r="O6959" s="11" t="s">
        <v>11</v>
      </c>
      <c r="P6959" s="11" t="s">
        <v>95</v>
      </c>
      <c r="Q6959">
        <v>1006.32</v>
      </c>
      <c r="R6959" s="11" t="s">
        <v>52</v>
      </c>
      <c r="S6959" s="11" t="s">
        <v>95</v>
      </c>
      <c r="T6959">
        <v>1108706.21</v>
      </c>
      <c r="U6959">
        <f>SalesLineItems__NO_LOT[[#This Row],[ActualSales]]-SalesLineItems__NO_LOT[[#This Row],[Extended_Cost]]</f>
        <v>553.61000000000013</v>
      </c>
      <c r="V6959">
        <f>IFERROR(SalesLineItems__NO_LOT[[#This Row],[Revenue]]/SalesLineItems__NO_LOT[[#This Row],[Extended_Price]],0)</f>
        <v>0.55013315843866772</v>
      </c>
      <c r="W6959" t="str">
        <f>IF(SalesLineItems__NO_LOT[[#This Row],[Revenue]]&lt;0,"Lost on Sale","Normal Revenue")</f>
        <v>Normal Revenue</v>
      </c>
      <c r="X695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59">
        <f>IF(SalesLineItems__NO_LOT[[#This Row],[SOP_Type]]="Return",SalesLineItems__NO_LOT[[#This Row],[Extended_Cost]]*-1,SalesLineItems__NO_LOT[[#This Row],[Extended_Price]])</f>
        <v>1006.32</v>
      </c>
      <c r="Z6959">
        <f>MONTH(SalesLineItems__NO_LOT[[#This Row],[Requested_Ship_Date]])</f>
        <v>2</v>
      </c>
      <c r="AA6959">
        <f>YEAR(SalesLineItems__NO_LOT[[#This Row],[Requested_Ship_Date]])</f>
        <v>2022</v>
      </c>
      <c r="AV6959"/>
      <c r="AX6959"/>
      <c r="AZ6959"/>
      <c r="BC6959"/>
      <c r="BF6959"/>
    </row>
    <row r="6960" spans="1:58" x14ac:dyDescent="0.2">
      <c r="A6960" t="s">
        <v>733</v>
      </c>
      <c r="B6960" s="11" t="s">
        <v>22</v>
      </c>
      <c r="C6960" s="11" t="s">
        <v>734</v>
      </c>
      <c r="D6960" s="11" t="s">
        <v>375</v>
      </c>
      <c r="E6960" s="11" t="s">
        <v>376</v>
      </c>
      <c r="F6960">
        <v>58.53</v>
      </c>
      <c r="G6960" s="11" t="s">
        <v>9</v>
      </c>
      <c r="H6960">
        <v>827.03</v>
      </c>
      <c r="I6960">
        <v>1698.54</v>
      </c>
      <c r="J6960">
        <v>14.13</v>
      </c>
      <c r="K6960">
        <v>29.02</v>
      </c>
      <c r="L6960" s="11" t="s">
        <v>368</v>
      </c>
      <c r="M6960" s="7">
        <v>44595</v>
      </c>
      <c r="N6960" s="7">
        <v>44595</v>
      </c>
      <c r="O6960" s="11" t="s">
        <v>11</v>
      </c>
      <c r="P6960" s="11" t="s">
        <v>95</v>
      </c>
      <c r="Q6960">
        <v>1006.32</v>
      </c>
      <c r="R6960" s="11" t="s">
        <v>52</v>
      </c>
      <c r="S6960" s="11" t="s">
        <v>95</v>
      </c>
      <c r="T6960">
        <v>1108706.21</v>
      </c>
      <c r="U6960">
        <f>SalesLineItems__NO_LOT[[#This Row],[ActualSales]]-SalesLineItems__NO_LOT[[#This Row],[Extended_Cost]]</f>
        <v>871.51</v>
      </c>
      <c r="V6960">
        <f>IFERROR(SalesLineItems__NO_LOT[[#This Row],[Revenue]]/SalesLineItems__NO_LOT[[#This Row],[Extended_Price]],0)</f>
        <v>0.51309359803125032</v>
      </c>
      <c r="W6960" t="str">
        <f>IF(SalesLineItems__NO_LOT[[#This Row],[Revenue]]&lt;0,"Lost on Sale","Normal Revenue")</f>
        <v>Normal Revenue</v>
      </c>
      <c r="X696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60">
        <f>IF(SalesLineItems__NO_LOT[[#This Row],[SOP_Type]]="Return",SalesLineItems__NO_LOT[[#This Row],[Extended_Cost]]*-1,SalesLineItems__NO_LOT[[#This Row],[Extended_Price]])</f>
        <v>1698.54</v>
      </c>
      <c r="Z6960">
        <f>MONTH(SalesLineItems__NO_LOT[[#This Row],[Requested_Ship_Date]])</f>
        <v>2</v>
      </c>
      <c r="AA6960">
        <f>YEAR(SalesLineItems__NO_LOT[[#This Row],[Requested_Ship_Date]])</f>
        <v>2022</v>
      </c>
      <c r="AV6960"/>
      <c r="AX6960"/>
      <c r="AZ6960"/>
      <c r="BC6960"/>
      <c r="BF6960"/>
    </row>
    <row r="6961" spans="1:58" x14ac:dyDescent="0.2">
      <c r="A6961" t="s">
        <v>735</v>
      </c>
      <c r="B6961" s="11" t="s">
        <v>22</v>
      </c>
      <c r="C6961" s="11" t="s">
        <v>736</v>
      </c>
      <c r="D6961" s="11" t="s">
        <v>737</v>
      </c>
      <c r="E6961" s="11" t="s">
        <v>738</v>
      </c>
      <c r="F6961">
        <v>10</v>
      </c>
      <c r="G6961" s="11" t="s">
        <v>9</v>
      </c>
      <c r="H6961">
        <v>123.7</v>
      </c>
      <c r="I6961">
        <v>0</v>
      </c>
      <c r="J6961">
        <v>12.37</v>
      </c>
      <c r="K6961">
        <v>0</v>
      </c>
      <c r="L6961" s="11" t="s">
        <v>368</v>
      </c>
      <c r="M6961" s="7">
        <v>44595</v>
      </c>
      <c r="N6961" s="7">
        <v>44595</v>
      </c>
      <c r="O6961" s="11" t="s">
        <v>11</v>
      </c>
      <c r="P6961" s="11" t="s">
        <v>95</v>
      </c>
      <c r="Q6961">
        <v>1006.32</v>
      </c>
      <c r="R6961" s="11" t="s">
        <v>52</v>
      </c>
      <c r="S6961" s="11" t="s">
        <v>95</v>
      </c>
      <c r="T6961">
        <v>1108706.21</v>
      </c>
      <c r="U6961">
        <f>SalesLineItems__NO_LOT[[#This Row],[ActualSales]]-SalesLineItems__NO_LOT[[#This Row],[Extended_Cost]]</f>
        <v>-123.7</v>
      </c>
      <c r="V6961">
        <f>IFERROR(SalesLineItems__NO_LOT[[#This Row],[Revenue]]/SalesLineItems__NO_LOT[[#This Row],[Extended_Price]],0)</f>
        <v>0</v>
      </c>
      <c r="W6961" t="str">
        <f>IF(SalesLineItems__NO_LOT[[#This Row],[Revenue]]&lt;0,"Lost on Sale","Normal Revenue")</f>
        <v>Lost on Sale</v>
      </c>
      <c r="X696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61">
        <f>IF(SalesLineItems__NO_LOT[[#This Row],[SOP_Type]]="Return",SalesLineItems__NO_LOT[[#This Row],[Extended_Cost]]*-1,SalesLineItems__NO_LOT[[#This Row],[Extended_Price]])</f>
        <v>0</v>
      </c>
      <c r="Z6961">
        <f>MONTH(SalesLineItems__NO_LOT[[#This Row],[Requested_Ship_Date]])</f>
        <v>2</v>
      </c>
      <c r="AA6961">
        <f>YEAR(SalesLineItems__NO_LOT[[#This Row],[Requested_Ship_Date]])</f>
        <v>2022</v>
      </c>
      <c r="AV6961"/>
      <c r="AX6961"/>
      <c r="AZ6961"/>
      <c r="BC6961"/>
      <c r="BF6961"/>
    </row>
    <row r="6962" spans="1:58" x14ac:dyDescent="0.2">
      <c r="A6962" t="s">
        <v>739</v>
      </c>
      <c r="B6962" s="11" t="s">
        <v>22</v>
      </c>
      <c r="C6962" s="11" t="s">
        <v>736</v>
      </c>
      <c r="D6962" s="11" t="s">
        <v>740</v>
      </c>
      <c r="E6962" s="11" t="s">
        <v>741</v>
      </c>
      <c r="F6962">
        <v>4</v>
      </c>
      <c r="G6962" s="11" t="s">
        <v>9</v>
      </c>
      <c r="H6962">
        <v>69.64</v>
      </c>
      <c r="I6962">
        <v>0</v>
      </c>
      <c r="J6962">
        <v>17.41</v>
      </c>
      <c r="K6962">
        <v>0</v>
      </c>
      <c r="L6962" s="11" t="s">
        <v>368</v>
      </c>
      <c r="M6962" s="7">
        <v>44595</v>
      </c>
      <c r="N6962" s="7">
        <v>44595</v>
      </c>
      <c r="O6962" s="11" t="s">
        <v>11</v>
      </c>
      <c r="P6962" s="11" t="s">
        <v>95</v>
      </c>
      <c r="Q6962">
        <v>1006.32</v>
      </c>
      <c r="R6962" s="11" t="s">
        <v>52</v>
      </c>
      <c r="S6962" s="11" t="s">
        <v>95</v>
      </c>
      <c r="T6962">
        <v>1108706.21</v>
      </c>
      <c r="U6962">
        <f>SalesLineItems__NO_LOT[[#This Row],[ActualSales]]-SalesLineItems__NO_LOT[[#This Row],[Extended_Cost]]</f>
        <v>-69.64</v>
      </c>
      <c r="V6962">
        <f>IFERROR(SalesLineItems__NO_LOT[[#This Row],[Revenue]]/SalesLineItems__NO_LOT[[#This Row],[Extended_Price]],0)</f>
        <v>0</v>
      </c>
      <c r="W6962" t="str">
        <f>IF(SalesLineItems__NO_LOT[[#This Row],[Revenue]]&lt;0,"Lost on Sale","Normal Revenue")</f>
        <v>Lost on Sale</v>
      </c>
      <c r="X696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62">
        <f>IF(SalesLineItems__NO_LOT[[#This Row],[SOP_Type]]="Return",SalesLineItems__NO_LOT[[#This Row],[Extended_Cost]]*-1,SalesLineItems__NO_LOT[[#This Row],[Extended_Price]])</f>
        <v>0</v>
      </c>
      <c r="Z6962">
        <f>MONTH(SalesLineItems__NO_LOT[[#This Row],[Requested_Ship_Date]])</f>
        <v>2</v>
      </c>
      <c r="AA6962">
        <f>YEAR(SalesLineItems__NO_LOT[[#This Row],[Requested_Ship_Date]])</f>
        <v>2022</v>
      </c>
      <c r="AV6962"/>
      <c r="AX6962"/>
      <c r="AZ6962"/>
      <c r="BC6962"/>
      <c r="BF6962"/>
    </row>
    <row r="6963" spans="1:58" x14ac:dyDescent="0.2">
      <c r="A6963" t="s">
        <v>742</v>
      </c>
      <c r="B6963" s="11" t="s">
        <v>22</v>
      </c>
      <c r="C6963" s="11" t="s">
        <v>736</v>
      </c>
      <c r="D6963" s="11" t="s">
        <v>743</v>
      </c>
      <c r="E6963" s="11" t="s">
        <v>744</v>
      </c>
      <c r="F6963">
        <v>5</v>
      </c>
      <c r="G6963" s="11" t="s">
        <v>9</v>
      </c>
      <c r="H6963">
        <v>42.15</v>
      </c>
      <c r="I6963">
        <v>0</v>
      </c>
      <c r="J6963">
        <v>8.43</v>
      </c>
      <c r="K6963">
        <v>0</v>
      </c>
      <c r="L6963" s="11" t="s">
        <v>368</v>
      </c>
      <c r="M6963" s="7">
        <v>44595</v>
      </c>
      <c r="N6963" s="7">
        <v>44595</v>
      </c>
      <c r="O6963" s="11" t="s">
        <v>11</v>
      </c>
      <c r="P6963" s="11" t="s">
        <v>95</v>
      </c>
      <c r="Q6963">
        <v>1006.32</v>
      </c>
      <c r="R6963" s="11" t="s">
        <v>52</v>
      </c>
      <c r="S6963" s="11" t="s">
        <v>95</v>
      </c>
      <c r="T6963">
        <v>1108706.21</v>
      </c>
      <c r="U6963">
        <f>SalesLineItems__NO_LOT[[#This Row],[ActualSales]]-SalesLineItems__NO_LOT[[#This Row],[Extended_Cost]]</f>
        <v>-42.15</v>
      </c>
      <c r="V6963">
        <f>IFERROR(SalesLineItems__NO_LOT[[#This Row],[Revenue]]/SalesLineItems__NO_LOT[[#This Row],[Extended_Price]],0)</f>
        <v>0</v>
      </c>
      <c r="W6963" t="str">
        <f>IF(SalesLineItems__NO_LOT[[#This Row],[Revenue]]&lt;0,"Lost on Sale","Normal Revenue")</f>
        <v>Lost on Sale</v>
      </c>
      <c r="X696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63">
        <f>IF(SalesLineItems__NO_LOT[[#This Row],[SOP_Type]]="Return",SalesLineItems__NO_LOT[[#This Row],[Extended_Cost]]*-1,SalesLineItems__NO_LOT[[#This Row],[Extended_Price]])</f>
        <v>0</v>
      </c>
      <c r="Z6963">
        <f>MONTH(SalesLineItems__NO_LOT[[#This Row],[Requested_Ship_Date]])</f>
        <v>2</v>
      </c>
      <c r="AA6963">
        <f>YEAR(SalesLineItems__NO_LOT[[#This Row],[Requested_Ship_Date]])</f>
        <v>2022</v>
      </c>
      <c r="AV6963"/>
      <c r="AX6963"/>
      <c r="AZ6963"/>
      <c r="BC6963"/>
      <c r="BF6963"/>
    </row>
    <row r="6964" spans="1:58" x14ac:dyDescent="0.2">
      <c r="A6964" t="s">
        <v>745</v>
      </c>
      <c r="B6964" s="11" t="s">
        <v>22</v>
      </c>
      <c r="C6964" s="11" t="s">
        <v>746</v>
      </c>
      <c r="D6964" s="11" t="s">
        <v>208</v>
      </c>
      <c r="E6964" s="11" t="s">
        <v>209</v>
      </c>
      <c r="F6964">
        <v>100</v>
      </c>
      <c r="G6964" s="11" t="s">
        <v>9</v>
      </c>
      <c r="H6964">
        <v>483</v>
      </c>
      <c r="I6964">
        <v>565</v>
      </c>
      <c r="J6964">
        <v>4.83</v>
      </c>
      <c r="K6964">
        <v>5.65</v>
      </c>
      <c r="L6964" s="11" t="s">
        <v>204</v>
      </c>
      <c r="M6964" s="7">
        <v>44595</v>
      </c>
      <c r="N6964" s="7">
        <v>44595</v>
      </c>
      <c r="O6964" s="11" t="s">
        <v>65</v>
      </c>
      <c r="P6964" s="11" t="s">
        <v>95</v>
      </c>
      <c r="Q6964">
        <v>77970</v>
      </c>
      <c r="R6964" s="11" t="s">
        <v>205</v>
      </c>
      <c r="S6964" s="11" t="s">
        <v>95</v>
      </c>
      <c r="T6964">
        <v>5887915.3700000001</v>
      </c>
      <c r="U6964">
        <f>SalesLineItems__NO_LOT[[#This Row],[ActualSales]]-SalesLineItems__NO_LOT[[#This Row],[Extended_Cost]]</f>
        <v>82</v>
      </c>
      <c r="V6964">
        <f>IFERROR(SalesLineItems__NO_LOT[[#This Row],[Revenue]]/SalesLineItems__NO_LOT[[#This Row],[Extended_Price]],0)</f>
        <v>0.14513274336283186</v>
      </c>
      <c r="W6964" t="str">
        <f>IF(SalesLineItems__NO_LOT[[#This Row],[Revenue]]&lt;0,"Lost on Sale","Normal Revenue")</f>
        <v>Normal Revenue</v>
      </c>
      <c r="X696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964">
        <f>IF(SalesLineItems__NO_LOT[[#This Row],[SOP_Type]]="Return",SalesLineItems__NO_LOT[[#This Row],[Extended_Cost]]*-1,SalesLineItems__NO_LOT[[#This Row],[Extended_Price]])</f>
        <v>565</v>
      </c>
      <c r="Z6964">
        <f>MONTH(SalesLineItems__NO_LOT[[#This Row],[Requested_Ship_Date]])</f>
        <v>2</v>
      </c>
      <c r="AA6964">
        <f>YEAR(SalesLineItems__NO_LOT[[#This Row],[Requested_Ship_Date]])</f>
        <v>2022</v>
      </c>
      <c r="AV6964"/>
      <c r="AX6964"/>
      <c r="AZ6964"/>
      <c r="BC6964"/>
      <c r="BF6964"/>
    </row>
    <row r="6965" spans="1:58" x14ac:dyDescent="0.2">
      <c r="A6965" t="s">
        <v>689</v>
      </c>
      <c r="B6965" s="11" t="s">
        <v>22</v>
      </c>
      <c r="C6965" s="11" t="s">
        <v>690</v>
      </c>
      <c r="D6965" s="11" t="s">
        <v>89</v>
      </c>
      <c r="E6965" s="11" t="s">
        <v>90</v>
      </c>
      <c r="F6965">
        <v>39.26</v>
      </c>
      <c r="G6965" s="11" t="s">
        <v>9</v>
      </c>
      <c r="H6965">
        <v>852.73</v>
      </c>
      <c r="I6965">
        <v>2944.5</v>
      </c>
      <c r="J6965">
        <v>21.72</v>
      </c>
      <c r="K6965">
        <v>75</v>
      </c>
      <c r="L6965" s="11" t="s">
        <v>85</v>
      </c>
      <c r="M6965" s="7">
        <v>44596</v>
      </c>
      <c r="N6965" s="7">
        <v>44596</v>
      </c>
      <c r="O6965" s="11" t="s">
        <v>11</v>
      </c>
      <c r="P6965" s="11" t="s">
        <v>95</v>
      </c>
      <c r="Q6965">
        <v>1415.67</v>
      </c>
      <c r="R6965" s="11" t="s">
        <v>86</v>
      </c>
      <c r="S6965" s="11" t="s">
        <v>95</v>
      </c>
      <c r="T6965">
        <v>15159.69</v>
      </c>
      <c r="U6965">
        <f>SalesLineItems__NO_LOT[[#This Row],[ActualSales]]-SalesLineItems__NO_LOT[[#This Row],[Extended_Cost]]</f>
        <v>2091.77</v>
      </c>
      <c r="V6965">
        <f>IFERROR(SalesLineItems__NO_LOT[[#This Row],[Revenue]]/SalesLineItems__NO_LOT[[#This Row],[Extended_Price]],0)</f>
        <v>0.71039904907454576</v>
      </c>
      <c r="W6965" t="str">
        <f>IF(SalesLineItems__NO_LOT[[#This Row],[Revenue]]&lt;0,"Lost on Sale","Normal Revenue")</f>
        <v>Normal Revenue</v>
      </c>
      <c r="X696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65">
        <f>IF(SalesLineItems__NO_LOT[[#This Row],[SOP_Type]]="Return",SalesLineItems__NO_LOT[[#This Row],[Extended_Cost]]*-1,SalesLineItems__NO_LOT[[#This Row],[Extended_Price]])</f>
        <v>2944.5</v>
      </c>
      <c r="Z6965">
        <f>MONTH(SalesLineItems__NO_LOT[[#This Row],[Requested_Ship_Date]])</f>
        <v>2</v>
      </c>
      <c r="AA6965">
        <f>YEAR(SalesLineItems__NO_LOT[[#This Row],[Requested_Ship_Date]])</f>
        <v>2022</v>
      </c>
      <c r="AV6965"/>
      <c r="AX6965"/>
      <c r="AZ6965"/>
      <c r="BC6965"/>
      <c r="BF6965"/>
    </row>
    <row r="6966" spans="1:58" x14ac:dyDescent="0.2">
      <c r="A6966" t="s">
        <v>679</v>
      </c>
      <c r="B6966" s="11" t="s">
        <v>22</v>
      </c>
      <c r="C6966" s="11" t="s">
        <v>680</v>
      </c>
      <c r="D6966" s="11" t="s">
        <v>681</v>
      </c>
      <c r="E6966" s="11" t="s">
        <v>682</v>
      </c>
      <c r="F6966">
        <v>100</v>
      </c>
      <c r="G6966" s="11" t="s">
        <v>9</v>
      </c>
      <c r="H6966">
        <v>891</v>
      </c>
      <c r="I6966">
        <v>969</v>
      </c>
      <c r="J6966">
        <v>8.91</v>
      </c>
      <c r="K6966">
        <v>9.69</v>
      </c>
      <c r="L6966" s="11" t="s">
        <v>158</v>
      </c>
      <c r="M6966" s="7">
        <v>44599</v>
      </c>
      <c r="N6966" s="7">
        <v>44599</v>
      </c>
      <c r="O6966" s="11" t="s">
        <v>159</v>
      </c>
      <c r="P6966" s="11" t="s">
        <v>95</v>
      </c>
      <c r="Q6966">
        <v>2159.86</v>
      </c>
      <c r="R6966" s="11" t="s">
        <v>86</v>
      </c>
      <c r="S6966" s="11" t="s">
        <v>95</v>
      </c>
      <c r="T6966">
        <v>418215.64</v>
      </c>
      <c r="U6966">
        <f>SalesLineItems__NO_LOT[[#This Row],[ActualSales]]-SalesLineItems__NO_LOT[[#This Row],[Extended_Cost]]</f>
        <v>78</v>
      </c>
      <c r="V6966">
        <f>IFERROR(SalesLineItems__NO_LOT[[#This Row],[Revenue]]/SalesLineItems__NO_LOT[[#This Row],[Extended_Price]],0)</f>
        <v>8.0495356037151702E-2</v>
      </c>
      <c r="W6966" t="str">
        <f>IF(SalesLineItems__NO_LOT[[#This Row],[Revenue]]&lt;0,"Lost on Sale","Normal Revenue")</f>
        <v>Normal Revenue</v>
      </c>
      <c r="X696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66">
        <f>IF(SalesLineItems__NO_LOT[[#This Row],[SOP_Type]]="Return",SalesLineItems__NO_LOT[[#This Row],[Extended_Cost]]*-1,SalesLineItems__NO_LOT[[#This Row],[Extended_Price]])</f>
        <v>969</v>
      </c>
      <c r="Z6966">
        <f>MONTH(SalesLineItems__NO_LOT[[#This Row],[Requested_Ship_Date]])</f>
        <v>2</v>
      </c>
      <c r="AA6966">
        <f>YEAR(SalesLineItems__NO_LOT[[#This Row],[Requested_Ship_Date]])</f>
        <v>2022</v>
      </c>
      <c r="AV6966"/>
      <c r="AX6966"/>
      <c r="AZ6966"/>
      <c r="BC6966"/>
      <c r="BF6966"/>
    </row>
    <row r="6967" spans="1:58" x14ac:dyDescent="0.2">
      <c r="A6967" t="s">
        <v>683</v>
      </c>
      <c r="B6967" s="11" t="s">
        <v>22</v>
      </c>
      <c r="C6967" s="11" t="s">
        <v>684</v>
      </c>
      <c r="D6967" s="11" t="s">
        <v>685</v>
      </c>
      <c r="E6967" s="11" t="s">
        <v>686</v>
      </c>
      <c r="F6967">
        <v>26</v>
      </c>
      <c r="G6967" s="11" t="s">
        <v>9</v>
      </c>
      <c r="H6967">
        <v>290.68</v>
      </c>
      <c r="I6967">
        <v>289.64</v>
      </c>
      <c r="J6967">
        <v>11.18</v>
      </c>
      <c r="K6967">
        <v>11.14</v>
      </c>
      <c r="L6967" s="11" t="s">
        <v>158</v>
      </c>
      <c r="M6967" s="7">
        <v>44599</v>
      </c>
      <c r="N6967" s="7">
        <v>44599</v>
      </c>
      <c r="O6967" s="11" t="s">
        <v>159</v>
      </c>
      <c r="P6967" s="11" t="s">
        <v>95</v>
      </c>
      <c r="Q6967">
        <v>2159.86</v>
      </c>
      <c r="R6967" s="11" t="s">
        <v>86</v>
      </c>
      <c r="S6967" s="11" t="s">
        <v>95</v>
      </c>
      <c r="T6967">
        <v>418215.64</v>
      </c>
      <c r="U6967">
        <f>SalesLineItems__NO_LOT[[#This Row],[ActualSales]]-SalesLineItems__NO_LOT[[#This Row],[Extended_Cost]]</f>
        <v>-1.0400000000000205</v>
      </c>
      <c r="V6967">
        <f>IFERROR(SalesLineItems__NO_LOT[[#This Row],[Revenue]]/SalesLineItems__NO_LOT[[#This Row],[Extended_Price]],0)</f>
        <v>-3.5906642728905556E-3</v>
      </c>
      <c r="W6967" t="str">
        <f>IF(SalesLineItems__NO_LOT[[#This Row],[Revenue]]&lt;0,"Lost on Sale","Normal Revenue")</f>
        <v>Lost on Sale</v>
      </c>
      <c r="X696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Less than 0%</v>
      </c>
      <c r="Y6967">
        <f>IF(SalesLineItems__NO_LOT[[#This Row],[SOP_Type]]="Return",SalesLineItems__NO_LOT[[#This Row],[Extended_Cost]]*-1,SalesLineItems__NO_LOT[[#This Row],[Extended_Price]])</f>
        <v>289.64</v>
      </c>
      <c r="Z6967">
        <f>MONTH(SalesLineItems__NO_LOT[[#This Row],[Requested_Ship_Date]])</f>
        <v>2</v>
      </c>
      <c r="AA6967">
        <f>YEAR(SalesLineItems__NO_LOT[[#This Row],[Requested_Ship_Date]])</f>
        <v>2022</v>
      </c>
      <c r="AV6967"/>
      <c r="AX6967"/>
      <c r="AZ6967"/>
      <c r="BC6967"/>
      <c r="BF6967"/>
    </row>
    <row r="6968" spans="1:58" x14ac:dyDescent="0.2">
      <c r="A6968" t="s">
        <v>687</v>
      </c>
      <c r="B6968" s="11" t="s">
        <v>22</v>
      </c>
      <c r="C6968" s="11" t="s">
        <v>688</v>
      </c>
      <c r="D6968" s="11" t="s">
        <v>19</v>
      </c>
      <c r="E6968" s="11" t="s">
        <v>20</v>
      </c>
      <c r="F6968">
        <v>1814.39</v>
      </c>
      <c r="G6968" s="11" t="s">
        <v>9</v>
      </c>
      <c r="H6968">
        <v>13607.92</v>
      </c>
      <c r="I6968">
        <v>14424.4</v>
      </c>
      <c r="J6968">
        <v>7.5</v>
      </c>
      <c r="K6968">
        <v>7.95</v>
      </c>
      <c r="L6968" s="11" t="s">
        <v>10</v>
      </c>
      <c r="M6968" s="7">
        <v>44599</v>
      </c>
      <c r="N6968" s="7">
        <v>44599</v>
      </c>
      <c r="O6968" s="11" t="s">
        <v>21</v>
      </c>
      <c r="P6968" s="11" t="s">
        <v>95</v>
      </c>
      <c r="Q6968">
        <v>66678.759999999995</v>
      </c>
      <c r="R6968" s="11" t="s">
        <v>12</v>
      </c>
      <c r="S6968" s="11" t="s">
        <v>95</v>
      </c>
      <c r="T6968">
        <v>2195688.4</v>
      </c>
      <c r="U6968">
        <f>SalesLineItems__NO_LOT[[#This Row],[ActualSales]]-SalesLineItems__NO_LOT[[#This Row],[Extended_Cost]]</f>
        <v>816.47999999999956</v>
      </c>
      <c r="V6968">
        <f>IFERROR(SalesLineItems__NO_LOT[[#This Row],[Revenue]]/SalesLineItems__NO_LOT[[#This Row],[Extended_Price]],0)</f>
        <v>5.6604087518371621E-2</v>
      </c>
      <c r="W6968" t="str">
        <f>IF(SalesLineItems__NO_LOT[[#This Row],[Revenue]]&lt;0,"Lost on Sale","Normal Revenue")</f>
        <v>Normal Revenue</v>
      </c>
      <c r="X696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68">
        <f>IF(SalesLineItems__NO_LOT[[#This Row],[SOP_Type]]="Return",SalesLineItems__NO_LOT[[#This Row],[Extended_Cost]]*-1,SalesLineItems__NO_LOT[[#This Row],[Extended_Price]])</f>
        <v>14424.4</v>
      </c>
      <c r="Z6968">
        <f>MONTH(SalesLineItems__NO_LOT[[#This Row],[Requested_Ship_Date]])</f>
        <v>2</v>
      </c>
      <c r="AA6968">
        <f>YEAR(SalesLineItems__NO_LOT[[#This Row],[Requested_Ship_Date]])</f>
        <v>2022</v>
      </c>
      <c r="AV6968"/>
      <c r="AX6968"/>
      <c r="AZ6968"/>
      <c r="BC6968"/>
      <c r="BF6968"/>
    </row>
    <row r="6969" spans="1:58" x14ac:dyDescent="0.2">
      <c r="A6969" t="s">
        <v>691</v>
      </c>
      <c r="B6969" s="11" t="s">
        <v>22</v>
      </c>
      <c r="C6969" s="11" t="s">
        <v>692</v>
      </c>
      <c r="D6969" s="11" t="s">
        <v>66</v>
      </c>
      <c r="E6969" s="11" t="s">
        <v>67</v>
      </c>
      <c r="F6969">
        <v>1000</v>
      </c>
      <c r="G6969" s="11" t="s">
        <v>68</v>
      </c>
      <c r="H6969">
        <v>13517.06</v>
      </c>
      <c r="I6969">
        <v>14560</v>
      </c>
      <c r="J6969">
        <v>13.52</v>
      </c>
      <c r="K6969">
        <v>14.56</v>
      </c>
      <c r="L6969" s="11" t="s">
        <v>69</v>
      </c>
      <c r="M6969" s="7">
        <v>44596</v>
      </c>
      <c r="N6969" s="7">
        <v>44596</v>
      </c>
      <c r="O6969" s="11" t="s">
        <v>70</v>
      </c>
      <c r="P6969" s="11" t="s">
        <v>95</v>
      </c>
      <c r="Q6969">
        <v>320188.32</v>
      </c>
      <c r="R6969" s="11" t="s">
        <v>52</v>
      </c>
      <c r="S6969" s="11" t="s">
        <v>95</v>
      </c>
      <c r="T6969">
        <v>8464367.5299999993</v>
      </c>
      <c r="U6969">
        <f>SalesLineItems__NO_LOT[[#This Row],[ActualSales]]-SalesLineItems__NO_LOT[[#This Row],[Extended_Cost]]</f>
        <v>1042.9400000000005</v>
      </c>
      <c r="V6969">
        <f>IFERROR(SalesLineItems__NO_LOT[[#This Row],[Revenue]]/SalesLineItems__NO_LOT[[#This Row],[Extended_Price]],0)</f>
        <v>7.1630494505494538E-2</v>
      </c>
      <c r="W6969" t="str">
        <f>IF(SalesLineItems__NO_LOT[[#This Row],[Revenue]]&lt;0,"Lost on Sale","Normal Revenue")</f>
        <v>Normal Revenue</v>
      </c>
      <c r="X696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69">
        <f>IF(SalesLineItems__NO_LOT[[#This Row],[SOP_Type]]="Return",SalesLineItems__NO_LOT[[#This Row],[Extended_Cost]]*-1,SalesLineItems__NO_LOT[[#This Row],[Extended_Price]])</f>
        <v>14560</v>
      </c>
      <c r="Z6969">
        <f>MONTH(SalesLineItems__NO_LOT[[#This Row],[Requested_Ship_Date]])</f>
        <v>2</v>
      </c>
      <c r="AA6969">
        <f>YEAR(SalesLineItems__NO_LOT[[#This Row],[Requested_Ship_Date]])</f>
        <v>2022</v>
      </c>
      <c r="AV6969"/>
      <c r="AX6969"/>
      <c r="AZ6969"/>
      <c r="BC6969"/>
      <c r="BF6969"/>
    </row>
    <row r="6970" spans="1:58" x14ac:dyDescent="0.2">
      <c r="A6970" t="s">
        <v>691</v>
      </c>
      <c r="B6970" s="11" t="s">
        <v>22</v>
      </c>
      <c r="C6970" s="11" t="s">
        <v>692</v>
      </c>
      <c r="D6970" s="11" t="s">
        <v>66</v>
      </c>
      <c r="E6970" s="11" t="s">
        <v>67</v>
      </c>
      <c r="F6970">
        <v>1000</v>
      </c>
      <c r="G6970" s="11" t="s">
        <v>68</v>
      </c>
      <c r="H6970">
        <v>13473.28</v>
      </c>
      <c r="I6970">
        <v>14560</v>
      </c>
      <c r="J6970">
        <v>13.47</v>
      </c>
      <c r="K6970">
        <v>14.56</v>
      </c>
      <c r="L6970" s="11" t="s">
        <v>69</v>
      </c>
      <c r="M6970" s="7">
        <v>44596</v>
      </c>
      <c r="N6970" s="7">
        <v>44596</v>
      </c>
      <c r="O6970" s="11" t="s">
        <v>70</v>
      </c>
      <c r="P6970" s="11" t="s">
        <v>95</v>
      </c>
      <c r="Q6970">
        <v>320188.32</v>
      </c>
      <c r="R6970" s="11" t="s">
        <v>52</v>
      </c>
      <c r="S6970" s="11" t="s">
        <v>95</v>
      </c>
      <c r="T6970">
        <v>8464367.5299999993</v>
      </c>
      <c r="U6970">
        <f>SalesLineItems__NO_LOT[[#This Row],[ActualSales]]-SalesLineItems__NO_LOT[[#This Row],[Extended_Cost]]</f>
        <v>1086.7199999999993</v>
      </c>
      <c r="V6970">
        <f>IFERROR(SalesLineItems__NO_LOT[[#This Row],[Revenue]]/SalesLineItems__NO_LOT[[#This Row],[Extended_Price]],0)</f>
        <v>7.4637362637362592E-2</v>
      </c>
      <c r="W6970" t="str">
        <f>IF(SalesLineItems__NO_LOT[[#This Row],[Revenue]]&lt;0,"Lost on Sale","Normal Revenue")</f>
        <v>Normal Revenue</v>
      </c>
      <c r="X697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6970">
        <f>IF(SalesLineItems__NO_LOT[[#This Row],[SOP_Type]]="Return",SalesLineItems__NO_LOT[[#This Row],[Extended_Cost]]*-1,SalesLineItems__NO_LOT[[#This Row],[Extended_Price]])</f>
        <v>14560</v>
      </c>
      <c r="Z6970">
        <f>MONTH(SalesLineItems__NO_LOT[[#This Row],[Requested_Ship_Date]])</f>
        <v>2</v>
      </c>
      <c r="AA6970">
        <f>YEAR(SalesLineItems__NO_LOT[[#This Row],[Requested_Ship_Date]])</f>
        <v>2022</v>
      </c>
      <c r="AV6970"/>
      <c r="AX6970"/>
      <c r="AZ6970"/>
      <c r="BC6970"/>
      <c r="BF6970"/>
    </row>
    <row r="6971" spans="1:58" x14ac:dyDescent="0.2">
      <c r="A6971" t="s">
        <v>693</v>
      </c>
      <c r="B6971" s="11" t="s">
        <v>22</v>
      </c>
      <c r="C6971" s="11" t="s">
        <v>692</v>
      </c>
      <c r="D6971" s="11" t="s">
        <v>13</v>
      </c>
      <c r="E6971" s="11" t="s">
        <v>14</v>
      </c>
      <c r="F6971">
        <v>1</v>
      </c>
      <c r="G6971" s="11" t="s">
        <v>15</v>
      </c>
      <c r="H6971">
        <v>0</v>
      </c>
      <c r="I6971">
        <v>1.5</v>
      </c>
      <c r="J6971">
        <v>0</v>
      </c>
      <c r="K6971">
        <v>1.5</v>
      </c>
      <c r="L6971" s="11" t="s">
        <v>69</v>
      </c>
      <c r="M6971" s="7">
        <v>44596</v>
      </c>
      <c r="N6971" s="7">
        <v>44596</v>
      </c>
      <c r="O6971" s="11" t="s">
        <v>16</v>
      </c>
      <c r="P6971" s="11" t="s">
        <v>95</v>
      </c>
      <c r="Q6971">
        <v>320188.32</v>
      </c>
      <c r="R6971" s="11" t="s">
        <v>52</v>
      </c>
      <c r="S6971" s="11" t="s">
        <v>95</v>
      </c>
      <c r="T6971">
        <v>8464367.5299999993</v>
      </c>
      <c r="U6971">
        <f>SalesLineItems__NO_LOT[[#This Row],[ActualSales]]-SalesLineItems__NO_LOT[[#This Row],[Extended_Cost]]</f>
        <v>1.5</v>
      </c>
      <c r="V6971">
        <f>IFERROR(SalesLineItems__NO_LOT[[#This Row],[Revenue]]/SalesLineItems__NO_LOT[[#This Row],[Extended_Price]],0)</f>
        <v>1</v>
      </c>
      <c r="W6971" t="str">
        <f>IF(SalesLineItems__NO_LOT[[#This Row],[Revenue]]&lt;0,"Lost on Sale","Normal Revenue")</f>
        <v>Normal Revenue</v>
      </c>
      <c r="X697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1">
        <f>IF(SalesLineItems__NO_LOT[[#This Row],[SOP_Type]]="Return",SalesLineItems__NO_LOT[[#This Row],[Extended_Cost]]*-1,SalesLineItems__NO_LOT[[#This Row],[Extended_Price]])</f>
        <v>1.5</v>
      </c>
      <c r="Z6971">
        <f>MONTH(SalesLineItems__NO_LOT[[#This Row],[Requested_Ship_Date]])</f>
        <v>2</v>
      </c>
      <c r="AA6971">
        <f>YEAR(SalesLineItems__NO_LOT[[#This Row],[Requested_Ship_Date]])</f>
        <v>2022</v>
      </c>
      <c r="AV6971"/>
      <c r="AX6971"/>
      <c r="AZ6971"/>
      <c r="BC6971"/>
      <c r="BF6971"/>
    </row>
    <row r="6972" spans="1:58" x14ac:dyDescent="0.2">
      <c r="A6972" t="s">
        <v>694</v>
      </c>
      <c r="B6972" s="11" t="s">
        <v>22</v>
      </c>
      <c r="C6972" s="11" t="s">
        <v>695</v>
      </c>
      <c r="D6972" s="11" t="s">
        <v>177</v>
      </c>
      <c r="E6972" s="11" t="s">
        <v>178</v>
      </c>
      <c r="F6972">
        <v>300</v>
      </c>
      <c r="G6972" s="11" t="s">
        <v>9</v>
      </c>
      <c r="H6972">
        <v>1560</v>
      </c>
      <c r="I6972">
        <v>2010</v>
      </c>
      <c r="J6972">
        <v>5.2</v>
      </c>
      <c r="K6972">
        <v>6.7</v>
      </c>
      <c r="L6972" s="11" t="s">
        <v>69</v>
      </c>
      <c r="M6972" s="7">
        <v>44596</v>
      </c>
      <c r="N6972" s="7">
        <v>44596</v>
      </c>
      <c r="O6972" s="11" t="s">
        <v>21</v>
      </c>
      <c r="P6972" s="11" t="s">
        <v>95</v>
      </c>
      <c r="Q6972">
        <v>320188.32</v>
      </c>
      <c r="R6972" s="11" t="s">
        <v>52</v>
      </c>
      <c r="S6972" s="11" t="s">
        <v>95</v>
      </c>
      <c r="T6972">
        <v>8464367.5299999993</v>
      </c>
      <c r="U6972">
        <f>SalesLineItems__NO_LOT[[#This Row],[ActualSales]]-SalesLineItems__NO_LOT[[#This Row],[Extended_Cost]]</f>
        <v>450</v>
      </c>
      <c r="V6972">
        <f>IFERROR(SalesLineItems__NO_LOT[[#This Row],[Revenue]]/SalesLineItems__NO_LOT[[#This Row],[Extended_Price]],0)</f>
        <v>0.22388059701492538</v>
      </c>
      <c r="W6972" t="str">
        <f>IF(SalesLineItems__NO_LOT[[#This Row],[Revenue]]&lt;0,"Lost on Sale","Normal Revenue")</f>
        <v>Normal Revenue</v>
      </c>
      <c r="X697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72">
        <f>IF(SalesLineItems__NO_LOT[[#This Row],[SOP_Type]]="Return",SalesLineItems__NO_LOT[[#This Row],[Extended_Cost]]*-1,SalesLineItems__NO_LOT[[#This Row],[Extended_Price]])</f>
        <v>2010</v>
      </c>
      <c r="Z6972">
        <f>MONTH(SalesLineItems__NO_LOT[[#This Row],[Requested_Ship_Date]])</f>
        <v>2</v>
      </c>
      <c r="AA6972">
        <f>YEAR(SalesLineItems__NO_LOT[[#This Row],[Requested_Ship_Date]])</f>
        <v>2022</v>
      </c>
      <c r="AV6972"/>
      <c r="AX6972"/>
      <c r="AZ6972"/>
      <c r="BC6972"/>
      <c r="BF6972"/>
    </row>
    <row r="6973" spans="1:58" x14ac:dyDescent="0.2">
      <c r="A6973" t="s">
        <v>696</v>
      </c>
      <c r="B6973" s="11" t="s">
        <v>22</v>
      </c>
      <c r="C6973" s="11" t="s">
        <v>697</v>
      </c>
      <c r="D6973" s="11" t="s">
        <v>187</v>
      </c>
      <c r="E6973" s="11" t="s">
        <v>188</v>
      </c>
      <c r="F6973">
        <v>350</v>
      </c>
      <c r="G6973" s="11" t="s">
        <v>9</v>
      </c>
      <c r="H6973">
        <v>861</v>
      </c>
      <c r="I6973">
        <v>1085</v>
      </c>
      <c r="J6973">
        <v>2.46</v>
      </c>
      <c r="K6973">
        <v>3.1</v>
      </c>
      <c r="L6973" s="11" t="s">
        <v>69</v>
      </c>
      <c r="M6973" s="7">
        <v>44596</v>
      </c>
      <c r="N6973" s="7">
        <v>44596</v>
      </c>
      <c r="O6973" s="11" t="s">
        <v>21</v>
      </c>
      <c r="P6973" s="11" t="s">
        <v>95</v>
      </c>
      <c r="Q6973">
        <v>320188.32</v>
      </c>
      <c r="R6973" s="11" t="s">
        <v>52</v>
      </c>
      <c r="S6973" s="11" t="s">
        <v>95</v>
      </c>
      <c r="T6973">
        <v>8464367.5299999993</v>
      </c>
      <c r="U6973">
        <f>SalesLineItems__NO_LOT[[#This Row],[ActualSales]]-SalesLineItems__NO_LOT[[#This Row],[Extended_Cost]]</f>
        <v>224</v>
      </c>
      <c r="V6973">
        <f>IFERROR(SalesLineItems__NO_LOT[[#This Row],[Revenue]]/SalesLineItems__NO_LOT[[#This Row],[Extended_Price]],0)</f>
        <v>0.20645161290322581</v>
      </c>
      <c r="W6973" t="str">
        <f>IF(SalesLineItems__NO_LOT[[#This Row],[Revenue]]&lt;0,"Lost on Sale","Normal Revenue")</f>
        <v>Normal Revenue</v>
      </c>
      <c r="X697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73">
        <f>IF(SalesLineItems__NO_LOT[[#This Row],[SOP_Type]]="Return",SalesLineItems__NO_LOT[[#This Row],[Extended_Cost]]*-1,SalesLineItems__NO_LOT[[#This Row],[Extended_Price]])</f>
        <v>1085</v>
      </c>
      <c r="Z6973">
        <f>MONTH(SalesLineItems__NO_LOT[[#This Row],[Requested_Ship_Date]])</f>
        <v>2</v>
      </c>
      <c r="AA6973">
        <f>YEAR(SalesLineItems__NO_LOT[[#This Row],[Requested_Ship_Date]])</f>
        <v>2022</v>
      </c>
      <c r="AV6973"/>
      <c r="AX6973"/>
      <c r="AZ6973"/>
      <c r="BC6973"/>
      <c r="BF6973"/>
    </row>
    <row r="6974" spans="1:58" x14ac:dyDescent="0.2">
      <c r="A6974" t="s">
        <v>698</v>
      </c>
      <c r="B6974" s="11" t="s">
        <v>22</v>
      </c>
      <c r="C6974" s="11" t="s">
        <v>699</v>
      </c>
      <c r="D6974" s="11" t="s">
        <v>700</v>
      </c>
      <c r="E6974" s="11" t="s">
        <v>8</v>
      </c>
      <c r="F6974">
        <v>53.36</v>
      </c>
      <c r="G6974" s="11" t="s">
        <v>9</v>
      </c>
      <c r="H6974">
        <v>536.79999999999995</v>
      </c>
      <c r="I6974">
        <v>1283.31</v>
      </c>
      <c r="J6974">
        <v>10.06</v>
      </c>
      <c r="K6974">
        <v>24.05</v>
      </c>
      <c r="L6974" s="11" t="s">
        <v>69</v>
      </c>
      <c r="M6974" s="7">
        <v>44596</v>
      </c>
      <c r="N6974" s="7">
        <v>44596</v>
      </c>
      <c r="O6974" s="11" t="s">
        <v>11</v>
      </c>
      <c r="P6974" s="11" t="s">
        <v>95</v>
      </c>
      <c r="Q6974">
        <v>320188.32</v>
      </c>
      <c r="R6974" s="11" t="s">
        <v>52</v>
      </c>
      <c r="S6974" s="11" t="s">
        <v>95</v>
      </c>
      <c r="T6974">
        <v>8464367.5299999993</v>
      </c>
      <c r="U6974">
        <f>SalesLineItems__NO_LOT[[#This Row],[ActualSales]]-SalesLineItems__NO_LOT[[#This Row],[Extended_Cost]]</f>
        <v>746.51</v>
      </c>
      <c r="V6974">
        <f>IFERROR(SalesLineItems__NO_LOT[[#This Row],[Revenue]]/SalesLineItems__NO_LOT[[#This Row],[Extended_Price]],0)</f>
        <v>0.58170668038120177</v>
      </c>
      <c r="W6974" t="str">
        <f>IF(SalesLineItems__NO_LOT[[#This Row],[Revenue]]&lt;0,"Lost on Sale","Normal Revenue")</f>
        <v>Normal Revenue</v>
      </c>
      <c r="X697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4">
        <f>IF(SalesLineItems__NO_LOT[[#This Row],[SOP_Type]]="Return",SalesLineItems__NO_LOT[[#This Row],[Extended_Cost]]*-1,SalesLineItems__NO_LOT[[#This Row],[Extended_Price]])</f>
        <v>1283.31</v>
      </c>
      <c r="Z6974">
        <f>MONTH(SalesLineItems__NO_LOT[[#This Row],[Requested_Ship_Date]])</f>
        <v>2</v>
      </c>
      <c r="AA6974">
        <f>YEAR(SalesLineItems__NO_LOT[[#This Row],[Requested_Ship_Date]])</f>
        <v>2022</v>
      </c>
      <c r="AV6974"/>
      <c r="AX6974"/>
      <c r="AZ6974"/>
      <c r="BC6974"/>
      <c r="BF6974"/>
    </row>
    <row r="6975" spans="1:58" x14ac:dyDescent="0.2">
      <c r="A6975" t="s">
        <v>701</v>
      </c>
      <c r="B6975" s="11" t="s">
        <v>22</v>
      </c>
      <c r="C6975" s="11" t="s">
        <v>699</v>
      </c>
      <c r="D6975" s="11" t="s">
        <v>13</v>
      </c>
      <c r="E6975" s="11" t="s">
        <v>14</v>
      </c>
      <c r="F6975">
        <v>1</v>
      </c>
      <c r="G6975" s="11" t="s">
        <v>15</v>
      </c>
      <c r="H6975">
        <v>0</v>
      </c>
      <c r="I6975">
        <v>1.5</v>
      </c>
      <c r="J6975">
        <v>0</v>
      </c>
      <c r="K6975">
        <v>1.5</v>
      </c>
      <c r="L6975" s="11" t="s">
        <v>69</v>
      </c>
      <c r="M6975" s="7">
        <v>44596</v>
      </c>
      <c r="N6975" s="7">
        <v>44596</v>
      </c>
      <c r="O6975" s="11" t="s">
        <v>16</v>
      </c>
      <c r="P6975" s="11" t="s">
        <v>95</v>
      </c>
      <c r="Q6975">
        <v>320188.32</v>
      </c>
      <c r="R6975" s="11" t="s">
        <v>52</v>
      </c>
      <c r="S6975" s="11" t="s">
        <v>95</v>
      </c>
      <c r="T6975">
        <v>8464367.5299999993</v>
      </c>
      <c r="U6975">
        <f>SalesLineItems__NO_LOT[[#This Row],[ActualSales]]-SalesLineItems__NO_LOT[[#This Row],[Extended_Cost]]</f>
        <v>1.5</v>
      </c>
      <c r="V6975">
        <f>IFERROR(SalesLineItems__NO_LOT[[#This Row],[Revenue]]/SalesLineItems__NO_LOT[[#This Row],[Extended_Price]],0)</f>
        <v>1</v>
      </c>
      <c r="W6975" t="str">
        <f>IF(SalesLineItems__NO_LOT[[#This Row],[Revenue]]&lt;0,"Lost on Sale","Normal Revenue")</f>
        <v>Normal Revenue</v>
      </c>
      <c r="X697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5">
        <f>IF(SalesLineItems__NO_LOT[[#This Row],[SOP_Type]]="Return",SalesLineItems__NO_LOT[[#This Row],[Extended_Cost]]*-1,SalesLineItems__NO_LOT[[#This Row],[Extended_Price]])</f>
        <v>1.5</v>
      </c>
      <c r="Z6975">
        <f>MONTH(SalesLineItems__NO_LOT[[#This Row],[Requested_Ship_Date]])</f>
        <v>2</v>
      </c>
      <c r="AA6975">
        <f>YEAR(SalesLineItems__NO_LOT[[#This Row],[Requested_Ship_Date]])</f>
        <v>2022</v>
      </c>
      <c r="AV6975"/>
      <c r="AX6975"/>
      <c r="AZ6975"/>
      <c r="BC6975"/>
      <c r="BF6975"/>
    </row>
    <row r="6976" spans="1:58" x14ac:dyDescent="0.2">
      <c r="A6976" t="s">
        <v>702</v>
      </c>
      <c r="B6976" s="11" t="s">
        <v>22</v>
      </c>
      <c r="C6976" s="11" t="s">
        <v>703</v>
      </c>
      <c r="D6976" s="11" t="s">
        <v>427</v>
      </c>
      <c r="E6976" s="11" t="s">
        <v>428</v>
      </c>
      <c r="F6976">
        <v>878.92</v>
      </c>
      <c r="G6976" s="11" t="s">
        <v>9</v>
      </c>
      <c r="H6976">
        <v>4333.08</v>
      </c>
      <c r="I6976">
        <v>5589.93</v>
      </c>
      <c r="J6976">
        <v>4.93</v>
      </c>
      <c r="K6976">
        <v>6.36</v>
      </c>
      <c r="L6976" s="11" t="s">
        <v>69</v>
      </c>
      <c r="M6976" s="7">
        <v>44596</v>
      </c>
      <c r="N6976" s="7">
        <v>44596</v>
      </c>
      <c r="O6976" s="11" t="s">
        <v>40</v>
      </c>
      <c r="P6976" s="11" t="s">
        <v>95</v>
      </c>
      <c r="Q6976">
        <v>320188.32</v>
      </c>
      <c r="R6976" s="11" t="s">
        <v>52</v>
      </c>
      <c r="S6976" s="11" t="s">
        <v>95</v>
      </c>
      <c r="T6976">
        <v>8464367.5299999993</v>
      </c>
      <c r="U6976">
        <f>SalesLineItems__NO_LOT[[#This Row],[ActualSales]]-SalesLineItems__NO_LOT[[#This Row],[Extended_Cost]]</f>
        <v>1256.8500000000004</v>
      </c>
      <c r="V6976">
        <f>IFERROR(SalesLineItems__NO_LOT[[#This Row],[Revenue]]/SalesLineItems__NO_LOT[[#This Row],[Extended_Price]],0)</f>
        <v>0.22484181376153195</v>
      </c>
      <c r="W6976" t="str">
        <f>IF(SalesLineItems__NO_LOT[[#This Row],[Revenue]]&lt;0,"Lost on Sale","Normal Revenue")</f>
        <v>Normal Revenue</v>
      </c>
      <c r="X697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76">
        <f>IF(SalesLineItems__NO_LOT[[#This Row],[SOP_Type]]="Return",SalesLineItems__NO_LOT[[#This Row],[Extended_Cost]]*-1,SalesLineItems__NO_LOT[[#This Row],[Extended_Price]])</f>
        <v>5589.93</v>
      </c>
      <c r="Z6976">
        <f>MONTH(SalesLineItems__NO_LOT[[#This Row],[Requested_Ship_Date]])</f>
        <v>2</v>
      </c>
      <c r="AA6976">
        <f>YEAR(SalesLineItems__NO_LOT[[#This Row],[Requested_Ship_Date]])</f>
        <v>2022</v>
      </c>
      <c r="AV6976"/>
      <c r="AX6976"/>
      <c r="AZ6976"/>
      <c r="BC6976"/>
      <c r="BF6976"/>
    </row>
    <row r="6977" spans="1:58" x14ac:dyDescent="0.2">
      <c r="A6977" t="s">
        <v>704</v>
      </c>
      <c r="B6977" s="11" t="s">
        <v>22</v>
      </c>
      <c r="C6977" s="11" t="s">
        <v>703</v>
      </c>
      <c r="D6977" s="11" t="s">
        <v>13</v>
      </c>
      <c r="E6977" s="11" t="s">
        <v>14</v>
      </c>
      <c r="F6977">
        <v>1</v>
      </c>
      <c r="G6977" s="11" t="s">
        <v>15</v>
      </c>
      <c r="H6977">
        <v>0</v>
      </c>
      <c r="I6977">
        <v>1.5</v>
      </c>
      <c r="J6977">
        <v>0</v>
      </c>
      <c r="K6977">
        <v>1.5</v>
      </c>
      <c r="L6977" s="11" t="s">
        <v>69</v>
      </c>
      <c r="M6977" s="7">
        <v>44596</v>
      </c>
      <c r="N6977" s="7">
        <v>44596</v>
      </c>
      <c r="O6977" s="11" t="s">
        <v>16</v>
      </c>
      <c r="P6977" s="11" t="s">
        <v>95</v>
      </c>
      <c r="Q6977">
        <v>320188.32</v>
      </c>
      <c r="R6977" s="11" t="s">
        <v>52</v>
      </c>
      <c r="S6977" s="11" t="s">
        <v>95</v>
      </c>
      <c r="T6977">
        <v>8464367.5299999993</v>
      </c>
      <c r="U6977">
        <f>SalesLineItems__NO_LOT[[#This Row],[ActualSales]]-SalesLineItems__NO_LOT[[#This Row],[Extended_Cost]]</f>
        <v>1.5</v>
      </c>
      <c r="V6977">
        <f>IFERROR(SalesLineItems__NO_LOT[[#This Row],[Revenue]]/SalesLineItems__NO_LOT[[#This Row],[Extended_Price]],0)</f>
        <v>1</v>
      </c>
      <c r="W6977" t="str">
        <f>IF(SalesLineItems__NO_LOT[[#This Row],[Revenue]]&lt;0,"Lost on Sale","Normal Revenue")</f>
        <v>Normal Revenue</v>
      </c>
      <c r="X697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7">
        <f>IF(SalesLineItems__NO_LOT[[#This Row],[SOP_Type]]="Return",SalesLineItems__NO_LOT[[#This Row],[Extended_Cost]]*-1,SalesLineItems__NO_LOT[[#This Row],[Extended_Price]])</f>
        <v>1.5</v>
      </c>
      <c r="Z6977">
        <f>MONTH(SalesLineItems__NO_LOT[[#This Row],[Requested_Ship_Date]])</f>
        <v>2</v>
      </c>
      <c r="AA6977">
        <f>YEAR(SalesLineItems__NO_LOT[[#This Row],[Requested_Ship_Date]])</f>
        <v>2022</v>
      </c>
      <c r="AV6977"/>
      <c r="AX6977"/>
      <c r="AZ6977"/>
      <c r="BC6977"/>
      <c r="BF6977"/>
    </row>
    <row r="6978" spans="1:58" x14ac:dyDescent="0.2">
      <c r="A6978" t="s">
        <v>762</v>
      </c>
      <c r="B6978" s="11" t="s">
        <v>22</v>
      </c>
      <c r="C6978" s="11" t="s">
        <v>763</v>
      </c>
      <c r="D6978" s="11" t="s">
        <v>764</v>
      </c>
      <c r="E6978" s="11" t="s">
        <v>765</v>
      </c>
      <c r="F6978">
        <v>200</v>
      </c>
      <c r="G6978" s="11" t="s">
        <v>9</v>
      </c>
      <c r="H6978">
        <v>3140</v>
      </c>
      <c r="I6978">
        <v>6312</v>
      </c>
      <c r="J6978">
        <v>15.7</v>
      </c>
      <c r="K6978">
        <v>31.56</v>
      </c>
      <c r="L6978" s="11" t="s">
        <v>766</v>
      </c>
      <c r="M6978" s="7">
        <v>44593</v>
      </c>
      <c r="N6978" s="7">
        <v>44599</v>
      </c>
      <c r="O6978" s="11" t="s">
        <v>65</v>
      </c>
      <c r="P6978" s="11" t="s">
        <v>95</v>
      </c>
      <c r="Q6978">
        <v>9310</v>
      </c>
      <c r="R6978" s="11" t="s">
        <v>12</v>
      </c>
      <c r="S6978" s="11" t="s">
        <v>95</v>
      </c>
      <c r="T6978">
        <v>27664.14</v>
      </c>
      <c r="U6978">
        <f>SalesLineItems__NO_LOT[[#This Row],[ActualSales]]-SalesLineItems__NO_LOT[[#This Row],[Extended_Cost]]</f>
        <v>3172</v>
      </c>
      <c r="V6978">
        <f>IFERROR(SalesLineItems__NO_LOT[[#This Row],[Revenue]]/SalesLineItems__NO_LOT[[#This Row],[Extended_Price]],0)</f>
        <v>0.50253485424588085</v>
      </c>
      <c r="W6978" t="str">
        <f>IF(SalesLineItems__NO_LOT[[#This Row],[Revenue]]&lt;0,"Lost on Sale","Normal Revenue")</f>
        <v>Normal Revenue</v>
      </c>
      <c r="X697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8">
        <f>IF(SalesLineItems__NO_LOT[[#This Row],[SOP_Type]]="Return",SalesLineItems__NO_LOT[[#This Row],[Extended_Cost]]*-1,SalesLineItems__NO_LOT[[#This Row],[Extended_Price]])</f>
        <v>6312</v>
      </c>
      <c r="Z6978">
        <f>MONTH(SalesLineItems__NO_LOT[[#This Row],[Requested_Ship_Date]])</f>
        <v>2</v>
      </c>
      <c r="AA6978">
        <f>YEAR(SalesLineItems__NO_LOT[[#This Row],[Requested_Ship_Date]])</f>
        <v>2022</v>
      </c>
      <c r="AV6978"/>
      <c r="AX6978"/>
      <c r="AZ6978"/>
      <c r="BC6978"/>
      <c r="BF6978"/>
    </row>
    <row r="6979" spans="1:58" x14ac:dyDescent="0.2">
      <c r="A6979" t="s">
        <v>667</v>
      </c>
      <c r="B6979" s="11" t="s">
        <v>22</v>
      </c>
      <c r="C6979" s="11" t="s">
        <v>668</v>
      </c>
      <c r="D6979" s="11" t="s">
        <v>264</v>
      </c>
      <c r="E6979" s="11" t="s">
        <v>265</v>
      </c>
      <c r="F6979">
        <v>1480.07</v>
      </c>
      <c r="G6979" s="11" t="s">
        <v>9</v>
      </c>
      <c r="H6979">
        <v>4721.43</v>
      </c>
      <c r="I6979">
        <v>18486.07</v>
      </c>
      <c r="J6979">
        <v>3.19</v>
      </c>
      <c r="K6979">
        <v>12.49</v>
      </c>
      <c r="L6979" s="11" t="s">
        <v>266</v>
      </c>
      <c r="M6979" s="7">
        <v>44600</v>
      </c>
      <c r="N6979" s="7">
        <v>44600</v>
      </c>
      <c r="O6979" s="11" t="s">
        <v>11</v>
      </c>
      <c r="P6979" s="11" t="s">
        <v>95</v>
      </c>
      <c r="Q6979">
        <v>178332.58</v>
      </c>
      <c r="R6979" s="11" t="s">
        <v>12</v>
      </c>
      <c r="S6979" s="11" t="s">
        <v>95</v>
      </c>
      <c r="T6979">
        <v>3774926.5</v>
      </c>
      <c r="U6979">
        <f>SalesLineItems__NO_LOT[[#This Row],[ActualSales]]-SalesLineItems__NO_LOT[[#This Row],[Extended_Cost]]</f>
        <v>13764.64</v>
      </c>
      <c r="V6979">
        <f>IFERROR(SalesLineItems__NO_LOT[[#This Row],[Revenue]]/SalesLineItems__NO_LOT[[#This Row],[Extended_Price]],0)</f>
        <v>0.74459525469718546</v>
      </c>
      <c r="W6979" t="str">
        <f>IF(SalesLineItems__NO_LOT[[#This Row],[Revenue]]&lt;0,"Lost on Sale","Normal Revenue")</f>
        <v>Normal Revenue</v>
      </c>
      <c r="X697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79">
        <f>IF(SalesLineItems__NO_LOT[[#This Row],[SOP_Type]]="Return",SalesLineItems__NO_LOT[[#This Row],[Extended_Cost]]*-1,SalesLineItems__NO_LOT[[#This Row],[Extended_Price]])</f>
        <v>18486.07</v>
      </c>
      <c r="Z6979">
        <f>MONTH(SalesLineItems__NO_LOT[[#This Row],[Requested_Ship_Date]])</f>
        <v>2</v>
      </c>
      <c r="AA6979">
        <f>YEAR(SalesLineItems__NO_LOT[[#This Row],[Requested_Ship_Date]])</f>
        <v>2022</v>
      </c>
      <c r="AV6979"/>
      <c r="AX6979"/>
      <c r="AZ6979"/>
      <c r="BC6979"/>
      <c r="BF6979"/>
    </row>
    <row r="6980" spans="1:58" x14ac:dyDescent="0.2">
      <c r="A6980" t="s">
        <v>636</v>
      </c>
      <c r="B6980" s="11" t="s">
        <v>22</v>
      </c>
      <c r="C6980" s="11" t="s">
        <v>637</v>
      </c>
      <c r="D6980" s="11" t="s">
        <v>127</v>
      </c>
      <c r="E6980" s="11" t="s">
        <v>128</v>
      </c>
      <c r="F6980">
        <v>1030.71</v>
      </c>
      <c r="G6980" s="11" t="s">
        <v>9</v>
      </c>
      <c r="H6980">
        <v>6369.79</v>
      </c>
      <c r="I6980">
        <v>13090.02</v>
      </c>
      <c r="J6980">
        <v>6.18</v>
      </c>
      <c r="K6980">
        <v>12.7</v>
      </c>
      <c r="L6980" s="11" t="s">
        <v>110</v>
      </c>
      <c r="M6980" s="7">
        <v>44602</v>
      </c>
      <c r="N6980" s="7">
        <v>44602</v>
      </c>
      <c r="O6980" s="11" t="s">
        <v>40</v>
      </c>
      <c r="P6980" s="11" t="s">
        <v>95</v>
      </c>
      <c r="Q6980">
        <v>193225.16</v>
      </c>
      <c r="R6980" s="11" t="s">
        <v>12</v>
      </c>
      <c r="S6980" s="11" t="s">
        <v>95</v>
      </c>
      <c r="T6980">
        <v>10672799.380000001</v>
      </c>
      <c r="U6980">
        <f>SalesLineItems__NO_LOT[[#This Row],[ActualSales]]-SalesLineItems__NO_LOT[[#This Row],[Extended_Cost]]</f>
        <v>6720.2300000000005</v>
      </c>
      <c r="V6980">
        <f>IFERROR(SalesLineItems__NO_LOT[[#This Row],[Revenue]]/SalesLineItems__NO_LOT[[#This Row],[Extended_Price]],0)</f>
        <v>0.5133857702280058</v>
      </c>
      <c r="W6980" t="str">
        <f>IF(SalesLineItems__NO_LOT[[#This Row],[Revenue]]&lt;0,"Lost on Sale","Normal Revenue")</f>
        <v>Normal Revenue</v>
      </c>
      <c r="X698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0">
        <f>IF(SalesLineItems__NO_LOT[[#This Row],[SOP_Type]]="Return",SalesLineItems__NO_LOT[[#This Row],[Extended_Cost]]*-1,SalesLineItems__NO_LOT[[#This Row],[Extended_Price]])</f>
        <v>13090.02</v>
      </c>
      <c r="Z6980">
        <f>MONTH(SalesLineItems__NO_LOT[[#This Row],[Requested_Ship_Date]])</f>
        <v>2</v>
      </c>
      <c r="AA6980">
        <f>YEAR(SalesLineItems__NO_LOT[[#This Row],[Requested_Ship_Date]])</f>
        <v>2022</v>
      </c>
      <c r="AV6980"/>
      <c r="AX6980"/>
      <c r="AZ6980"/>
      <c r="BC6980"/>
      <c r="BF6980"/>
    </row>
    <row r="6981" spans="1:58" x14ac:dyDescent="0.2">
      <c r="A6981" t="s">
        <v>669</v>
      </c>
      <c r="B6981" s="11" t="s">
        <v>22</v>
      </c>
      <c r="C6981" s="11" t="s">
        <v>668</v>
      </c>
      <c r="D6981" s="11" t="s">
        <v>268</v>
      </c>
      <c r="E6981" s="11" t="s">
        <v>269</v>
      </c>
      <c r="F6981">
        <v>818.62199999999996</v>
      </c>
      <c r="G6981" s="11" t="s">
        <v>9</v>
      </c>
      <c r="H6981">
        <v>1442.89</v>
      </c>
      <c r="I6981">
        <v>5157.32</v>
      </c>
      <c r="J6981">
        <v>1.76</v>
      </c>
      <c r="K6981">
        <v>6.3</v>
      </c>
      <c r="L6981" s="11" t="s">
        <v>266</v>
      </c>
      <c r="M6981" s="7">
        <v>44600</v>
      </c>
      <c r="N6981" s="7">
        <v>44600</v>
      </c>
      <c r="O6981" s="11" t="s">
        <v>11</v>
      </c>
      <c r="P6981" s="11" t="s">
        <v>95</v>
      </c>
      <c r="Q6981">
        <v>178332.58</v>
      </c>
      <c r="R6981" s="11" t="s">
        <v>12</v>
      </c>
      <c r="S6981" s="11" t="s">
        <v>95</v>
      </c>
      <c r="T6981">
        <v>3774926.5</v>
      </c>
      <c r="U6981">
        <f>SalesLineItems__NO_LOT[[#This Row],[ActualSales]]-SalesLineItems__NO_LOT[[#This Row],[Extended_Cost]]</f>
        <v>3714.4299999999994</v>
      </c>
      <c r="V6981">
        <f>IFERROR(SalesLineItems__NO_LOT[[#This Row],[Revenue]]/SalesLineItems__NO_LOT[[#This Row],[Extended_Price]],0)</f>
        <v>0.72022484546237187</v>
      </c>
      <c r="W6981" t="str">
        <f>IF(SalesLineItems__NO_LOT[[#This Row],[Revenue]]&lt;0,"Lost on Sale","Normal Revenue")</f>
        <v>Normal Revenue</v>
      </c>
      <c r="X698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1">
        <f>IF(SalesLineItems__NO_LOT[[#This Row],[SOP_Type]]="Return",SalesLineItems__NO_LOT[[#This Row],[Extended_Cost]]*-1,SalesLineItems__NO_LOT[[#This Row],[Extended_Price]])</f>
        <v>5157.32</v>
      </c>
      <c r="Z6981">
        <f>MONTH(SalesLineItems__NO_LOT[[#This Row],[Requested_Ship_Date]])</f>
        <v>2</v>
      </c>
      <c r="AA6981">
        <f>YEAR(SalesLineItems__NO_LOT[[#This Row],[Requested_Ship_Date]])</f>
        <v>2022</v>
      </c>
      <c r="AV6981"/>
      <c r="AX6981"/>
      <c r="AZ6981"/>
      <c r="BC6981"/>
      <c r="BF6981"/>
    </row>
    <row r="6982" spans="1:58" x14ac:dyDescent="0.2">
      <c r="A6982" t="s">
        <v>670</v>
      </c>
      <c r="B6982" s="11" t="s">
        <v>22</v>
      </c>
      <c r="C6982" s="11" t="s">
        <v>668</v>
      </c>
      <c r="D6982" s="11" t="s">
        <v>271</v>
      </c>
      <c r="E6982" s="11" t="s">
        <v>272</v>
      </c>
      <c r="F6982">
        <v>2014.693</v>
      </c>
      <c r="G6982" s="11" t="s">
        <v>9</v>
      </c>
      <c r="H6982">
        <v>22269.59</v>
      </c>
      <c r="I6982">
        <v>26855.86</v>
      </c>
      <c r="J6982">
        <v>11.05</v>
      </c>
      <c r="K6982">
        <v>13.33</v>
      </c>
      <c r="L6982" s="11" t="s">
        <v>266</v>
      </c>
      <c r="M6982" s="7">
        <v>44600</v>
      </c>
      <c r="N6982" s="7">
        <v>44600</v>
      </c>
      <c r="O6982" s="11" t="s">
        <v>65</v>
      </c>
      <c r="P6982" s="11" t="s">
        <v>95</v>
      </c>
      <c r="Q6982">
        <v>178332.58</v>
      </c>
      <c r="R6982" s="11" t="s">
        <v>12</v>
      </c>
      <c r="S6982" s="11" t="s">
        <v>95</v>
      </c>
      <c r="T6982">
        <v>3774926.5</v>
      </c>
      <c r="U6982">
        <f>SalesLineItems__NO_LOT[[#This Row],[ActualSales]]-SalesLineItems__NO_LOT[[#This Row],[Extended_Cost]]</f>
        <v>4586.2700000000004</v>
      </c>
      <c r="V6982">
        <f>IFERROR(SalesLineItems__NO_LOT[[#This Row],[Revenue]]/SalesLineItems__NO_LOT[[#This Row],[Extended_Price]],0)</f>
        <v>0.17077352950156877</v>
      </c>
      <c r="W6982" t="str">
        <f>IF(SalesLineItems__NO_LOT[[#This Row],[Revenue]]&lt;0,"Lost on Sale","Normal Revenue")</f>
        <v>Normal Revenue</v>
      </c>
      <c r="X698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982">
        <f>IF(SalesLineItems__NO_LOT[[#This Row],[SOP_Type]]="Return",SalesLineItems__NO_LOT[[#This Row],[Extended_Cost]]*-1,SalesLineItems__NO_LOT[[#This Row],[Extended_Price]])</f>
        <v>26855.86</v>
      </c>
      <c r="Z6982">
        <f>MONTH(SalesLineItems__NO_LOT[[#This Row],[Requested_Ship_Date]])</f>
        <v>2</v>
      </c>
      <c r="AA6982">
        <f>YEAR(SalesLineItems__NO_LOT[[#This Row],[Requested_Ship_Date]])</f>
        <v>2022</v>
      </c>
      <c r="AV6982"/>
      <c r="AX6982"/>
      <c r="AZ6982"/>
      <c r="BC6982"/>
      <c r="BF6982"/>
    </row>
    <row r="6983" spans="1:58" x14ac:dyDescent="0.2">
      <c r="A6983" t="s">
        <v>671</v>
      </c>
      <c r="B6983" s="11" t="s">
        <v>22</v>
      </c>
      <c r="C6983" s="11" t="s">
        <v>668</v>
      </c>
      <c r="D6983" s="11" t="s">
        <v>274</v>
      </c>
      <c r="E6983" s="11" t="s">
        <v>275</v>
      </c>
      <c r="F6983">
        <v>1108.431</v>
      </c>
      <c r="G6983" s="11" t="s">
        <v>9</v>
      </c>
      <c r="H6983">
        <v>6289.34</v>
      </c>
      <c r="I6983">
        <v>18843.330000000002</v>
      </c>
      <c r="J6983">
        <v>5.67</v>
      </c>
      <c r="K6983">
        <v>17</v>
      </c>
      <c r="L6983" s="11" t="s">
        <v>266</v>
      </c>
      <c r="M6983" s="7">
        <v>44600</v>
      </c>
      <c r="N6983" s="7">
        <v>44600</v>
      </c>
      <c r="O6983" s="11" t="s">
        <v>11</v>
      </c>
      <c r="P6983" s="11" t="s">
        <v>95</v>
      </c>
      <c r="Q6983">
        <v>178332.58</v>
      </c>
      <c r="R6983" s="11" t="s">
        <v>12</v>
      </c>
      <c r="S6983" s="11" t="s">
        <v>95</v>
      </c>
      <c r="T6983">
        <v>3774926.5</v>
      </c>
      <c r="U6983">
        <f>SalesLineItems__NO_LOT[[#This Row],[ActualSales]]-SalesLineItems__NO_LOT[[#This Row],[Extended_Cost]]</f>
        <v>12553.990000000002</v>
      </c>
      <c r="V6983">
        <f>IFERROR(SalesLineItems__NO_LOT[[#This Row],[Revenue]]/SalesLineItems__NO_LOT[[#This Row],[Extended_Price]],0)</f>
        <v>0.66622990734652532</v>
      </c>
      <c r="W6983" t="str">
        <f>IF(SalesLineItems__NO_LOT[[#This Row],[Revenue]]&lt;0,"Lost on Sale","Normal Revenue")</f>
        <v>Normal Revenue</v>
      </c>
      <c r="X698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3">
        <f>IF(SalesLineItems__NO_LOT[[#This Row],[SOP_Type]]="Return",SalesLineItems__NO_LOT[[#This Row],[Extended_Cost]]*-1,SalesLineItems__NO_LOT[[#This Row],[Extended_Price]])</f>
        <v>18843.330000000002</v>
      </c>
      <c r="Z6983">
        <f>MONTH(SalesLineItems__NO_LOT[[#This Row],[Requested_Ship_Date]])</f>
        <v>2</v>
      </c>
      <c r="AA6983">
        <f>YEAR(SalesLineItems__NO_LOT[[#This Row],[Requested_Ship_Date]])</f>
        <v>2022</v>
      </c>
      <c r="AV6983"/>
      <c r="AX6983"/>
      <c r="AZ6983"/>
      <c r="BC6983"/>
      <c r="BF6983"/>
    </row>
    <row r="6984" spans="1:58" x14ac:dyDescent="0.2">
      <c r="A6984" t="s">
        <v>672</v>
      </c>
      <c r="B6984" s="11" t="s">
        <v>22</v>
      </c>
      <c r="C6984" s="11" t="s">
        <v>668</v>
      </c>
      <c r="D6984" s="11" t="s">
        <v>277</v>
      </c>
      <c r="E6984" s="11" t="s">
        <v>278</v>
      </c>
      <c r="F6984">
        <v>572.11900000000003</v>
      </c>
      <c r="G6984" s="11" t="s">
        <v>9</v>
      </c>
      <c r="H6984">
        <v>1058.42</v>
      </c>
      <c r="I6984">
        <v>3747.38</v>
      </c>
      <c r="J6984">
        <v>1.85</v>
      </c>
      <c r="K6984">
        <v>6.55</v>
      </c>
      <c r="L6984" s="11" t="s">
        <v>266</v>
      </c>
      <c r="M6984" s="7">
        <v>44600</v>
      </c>
      <c r="N6984" s="7">
        <v>44600</v>
      </c>
      <c r="O6984" s="11" t="s">
        <v>11</v>
      </c>
      <c r="P6984" s="11" t="s">
        <v>95</v>
      </c>
      <c r="Q6984">
        <v>178332.58</v>
      </c>
      <c r="R6984" s="11" t="s">
        <v>12</v>
      </c>
      <c r="S6984" s="11" t="s">
        <v>95</v>
      </c>
      <c r="T6984">
        <v>3774926.5</v>
      </c>
      <c r="U6984">
        <f>SalesLineItems__NO_LOT[[#This Row],[ActualSales]]-SalesLineItems__NO_LOT[[#This Row],[Extended_Cost]]</f>
        <v>2688.96</v>
      </c>
      <c r="V6984">
        <f>IFERROR(SalesLineItems__NO_LOT[[#This Row],[Revenue]]/SalesLineItems__NO_LOT[[#This Row],[Extended_Price]],0)</f>
        <v>0.71755733339026195</v>
      </c>
      <c r="W6984" t="str">
        <f>IF(SalesLineItems__NO_LOT[[#This Row],[Revenue]]&lt;0,"Lost on Sale","Normal Revenue")</f>
        <v>Normal Revenue</v>
      </c>
      <c r="X698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4">
        <f>IF(SalesLineItems__NO_LOT[[#This Row],[SOP_Type]]="Return",SalesLineItems__NO_LOT[[#This Row],[Extended_Cost]]*-1,SalesLineItems__NO_LOT[[#This Row],[Extended_Price]])</f>
        <v>3747.38</v>
      </c>
      <c r="Z6984">
        <f>MONTH(SalesLineItems__NO_LOT[[#This Row],[Requested_Ship_Date]])</f>
        <v>2</v>
      </c>
      <c r="AA6984">
        <f>YEAR(SalesLineItems__NO_LOT[[#This Row],[Requested_Ship_Date]])</f>
        <v>2022</v>
      </c>
      <c r="AV6984"/>
      <c r="AX6984"/>
      <c r="AZ6984"/>
      <c r="BC6984"/>
      <c r="BF6984"/>
    </row>
    <row r="6985" spans="1:58" x14ac:dyDescent="0.2">
      <c r="A6985" t="s">
        <v>673</v>
      </c>
      <c r="B6985" s="11" t="s">
        <v>22</v>
      </c>
      <c r="C6985" s="11" t="s">
        <v>668</v>
      </c>
      <c r="D6985" s="11" t="s">
        <v>280</v>
      </c>
      <c r="E6985" s="11" t="s">
        <v>281</v>
      </c>
      <c r="F6985">
        <v>1007.598</v>
      </c>
      <c r="G6985" s="11" t="s">
        <v>9</v>
      </c>
      <c r="H6985">
        <v>15846.38</v>
      </c>
      <c r="I6985">
        <v>25522.46</v>
      </c>
      <c r="J6985">
        <v>15.73</v>
      </c>
      <c r="K6985">
        <v>25.33</v>
      </c>
      <c r="L6985" s="11" t="s">
        <v>266</v>
      </c>
      <c r="M6985" s="7">
        <v>44600</v>
      </c>
      <c r="N6985" s="7">
        <v>44600</v>
      </c>
      <c r="O6985" s="11" t="s">
        <v>65</v>
      </c>
      <c r="P6985" s="11" t="s">
        <v>95</v>
      </c>
      <c r="Q6985">
        <v>178332.58</v>
      </c>
      <c r="R6985" s="11" t="s">
        <v>12</v>
      </c>
      <c r="S6985" s="11" t="s">
        <v>95</v>
      </c>
      <c r="T6985">
        <v>3774926.5</v>
      </c>
      <c r="U6985">
        <f>SalesLineItems__NO_LOT[[#This Row],[ActualSales]]-SalesLineItems__NO_LOT[[#This Row],[Extended_Cost]]</f>
        <v>9676.08</v>
      </c>
      <c r="V6985">
        <f>IFERROR(SalesLineItems__NO_LOT[[#This Row],[Revenue]]/SalesLineItems__NO_LOT[[#This Row],[Extended_Price]],0)</f>
        <v>0.37912019452670315</v>
      </c>
      <c r="W6985" t="str">
        <f>IF(SalesLineItems__NO_LOT[[#This Row],[Revenue]]&lt;0,"Lost on Sale","Normal Revenue")</f>
        <v>Normal Revenue</v>
      </c>
      <c r="X698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5">
        <f>IF(SalesLineItems__NO_LOT[[#This Row],[SOP_Type]]="Return",SalesLineItems__NO_LOT[[#This Row],[Extended_Cost]]*-1,SalesLineItems__NO_LOT[[#This Row],[Extended_Price]])</f>
        <v>25522.46</v>
      </c>
      <c r="Z6985">
        <f>MONTH(SalesLineItems__NO_LOT[[#This Row],[Requested_Ship_Date]])</f>
        <v>2</v>
      </c>
      <c r="AA6985">
        <f>YEAR(SalesLineItems__NO_LOT[[#This Row],[Requested_Ship_Date]])</f>
        <v>2022</v>
      </c>
      <c r="AV6985"/>
      <c r="AX6985"/>
      <c r="AZ6985"/>
      <c r="BC6985"/>
      <c r="BF6985"/>
    </row>
    <row r="6986" spans="1:58" x14ac:dyDescent="0.2">
      <c r="A6986" t="s">
        <v>674</v>
      </c>
      <c r="B6986" s="11" t="s">
        <v>22</v>
      </c>
      <c r="C6986" s="11" t="s">
        <v>668</v>
      </c>
      <c r="D6986" s="11" t="s">
        <v>283</v>
      </c>
      <c r="E6986" s="11" t="s">
        <v>284</v>
      </c>
      <c r="F6986">
        <v>844.52499999999998</v>
      </c>
      <c r="G6986" s="11" t="s">
        <v>9</v>
      </c>
      <c r="H6986">
        <v>4146.62</v>
      </c>
      <c r="I6986">
        <v>13275.93</v>
      </c>
      <c r="J6986">
        <v>4.91</v>
      </c>
      <c r="K6986">
        <v>15.72</v>
      </c>
      <c r="L6986" s="11" t="s">
        <v>266</v>
      </c>
      <c r="M6986" s="7">
        <v>44600</v>
      </c>
      <c r="N6986" s="7">
        <v>44600</v>
      </c>
      <c r="O6986" s="11" t="s">
        <v>11</v>
      </c>
      <c r="P6986" s="11" t="s">
        <v>95</v>
      </c>
      <c r="Q6986">
        <v>178332.58</v>
      </c>
      <c r="R6986" s="11" t="s">
        <v>12</v>
      </c>
      <c r="S6986" s="11" t="s">
        <v>95</v>
      </c>
      <c r="T6986">
        <v>3774926.5</v>
      </c>
      <c r="U6986">
        <f>SalesLineItems__NO_LOT[[#This Row],[ActualSales]]-SalesLineItems__NO_LOT[[#This Row],[Extended_Cost]]</f>
        <v>9129.3100000000013</v>
      </c>
      <c r="V6986">
        <f>IFERROR(SalesLineItems__NO_LOT[[#This Row],[Revenue]]/SalesLineItems__NO_LOT[[#This Row],[Extended_Price]],0)</f>
        <v>0.68765879301864363</v>
      </c>
      <c r="W6986" t="str">
        <f>IF(SalesLineItems__NO_LOT[[#This Row],[Revenue]]&lt;0,"Lost on Sale","Normal Revenue")</f>
        <v>Normal Revenue</v>
      </c>
      <c r="X698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6">
        <f>IF(SalesLineItems__NO_LOT[[#This Row],[SOP_Type]]="Return",SalesLineItems__NO_LOT[[#This Row],[Extended_Cost]]*-1,SalesLineItems__NO_LOT[[#This Row],[Extended_Price]])</f>
        <v>13275.93</v>
      </c>
      <c r="Z6986">
        <f>MONTH(SalesLineItems__NO_LOT[[#This Row],[Requested_Ship_Date]])</f>
        <v>2</v>
      </c>
      <c r="AA6986">
        <f>YEAR(SalesLineItems__NO_LOT[[#This Row],[Requested_Ship_Date]])</f>
        <v>2022</v>
      </c>
      <c r="AV6986"/>
      <c r="AX6986"/>
      <c r="AZ6986"/>
      <c r="BC6986"/>
      <c r="BF6986"/>
    </row>
    <row r="6987" spans="1:58" x14ac:dyDescent="0.2">
      <c r="A6987" t="s">
        <v>675</v>
      </c>
      <c r="B6987" s="11" t="s">
        <v>22</v>
      </c>
      <c r="C6987" s="11" t="s">
        <v>668</v>
      </c>
      <c r="D6987" s="11" t="s">
        <v>286</v>
      </c>
      <c r="E6987" s="11" t="s">
        <v>287</v>
      </c>
      <c r="F6987">
        <v>392.92</v>
      </c>
      <c r="G6987" s="11" t="s">
        <v>9</v>
      </c>
      <c r="H6987">
        <v>707.25</v>
      </c>
      <c r="I6987">
        <v>966.58</v>
      </c>
      <c r="J6987">
        <v>1.8</v>
      </c>
      <c r="K6987">
        <v>2.46</v>
      </c>
      <c r="L6987" s="11" t="s">
        <v>266</v>
      </c>
      <c r="M6987" s="7">
        <v>44600</v>
      </c>
      <c r="N6987" s="7">
        <v>44600</v>
      </c>
      <c r="O6987" s="11" t="s">
        <v>11</v>
      </c>
      <c r="P6987" s="11" t="s">
        <v>95</v>
      </c>
      <c r="Q6987">
        <v>178332.58</v>
      </c>
      <c r="R6987" s="11" t="s">
        <v>12</v>
      </c>
      <c r="S6987" s="11" t="s">
        <v>95</v>
      </c>
      <c r="T6987">
        <v>3774926.5</v>
      </c>
      <c r="U6987">
        <f>SalesLineItems__NO_LOT[[#This Row],[ActualSales]]-SalesLineItems__NO_LOT[[#This Row],[Extended_Cost]]</f>
        <v>259.33000000000004</v>
      </c>
      <c r="V6987">
        <f>IFERROR(SalesLineItems__NO_LOT[[#This Row],[Revenue]]/SalesLineItems__NO_LOT[[#This Row],[Extended_Price]],0)</f>
        <v>0.26829646795919637</v>
      </c>
      <c r="W6987" t="str">
        <f>IF(SalesLineItems__NO_LOT[[#This Row],[Revenue]]&lt;0,"Lost on Sale","Normal Revenue")</f>
        <v>Normal Revenue</v>
      </c>
      <c r="X698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87">
        <f>IF(SalesLineItems__NO_LOT[[#This Row],[SOP_Type]]="Return",SalesLineItems__NO_LOT[[#This Row],[Extended_Cost]]*-1,SalesLineItems__NO_LOT[[#This Row],[Extended_Price]])</f>
        <v>966.58</v>
      </c>
      <c r="Z6987">
        <f>MONTH(SalesLineItems__NO_LOT[[#This Row],[Requested_Ship_Date]])</f>
        <v>2</v>
      </c>
      <c r="AA6987">
        <f>YEAR(SalesLineItems__NO_LOT[[#This Row],[Requested_Ship_Date]])</f>
        <v>2022</v>
      </c>
      <c r="AV6987"/>
      <c r="AX6987"/>
      <c r="AZ6987"/>
      <c r="BC6987"/>
      <c r="BF6987"/>
    </row>
    <row r="6988" spans="1:58" x14ac:dyDescent="0.2">
      <c r="A6988" t="s">
        <v>676</v>
      </c>
      <c r="B6988" s="11" t="s">
        <v>22</v>
      </c>
      <c r="C6988" s="11" t="s">
        <v>668</v>
      </c>
      <c r="D6988" s="11" t="s">
        <v>289</v>
      </c>
      <c r="E6988" s="11" t="s">
        <v>290</v>
      </c>
      <c r="F6988">
        <v>1320</v>
      </c>
      <c r="G6988" s="11" t="s">
        <v>9</v>
      </c>
      <c r="H6988">
        <v>10824</v>
      </c>
      <c r="I6988">
        <v>12328.8</v>
      </c>
      <c r="J6988">
        <v>8.1999999999999993</v>
      </c>
      <c r="K6988">
        <v>9.34</v>
      </c>
      <c r="L6988" s="11" t="s">
        <v>266</v>
      </c>
      <c r="M6988" s="7">
        <v>44600</v>
      </c>
      <c r="N6988" s="7">
        <v>44600</v>
      </c>
      <c r="O6988" s="11" t="s">
        <v>65</v>
      </c>
      <c r="P6988" s="11" t="s">
        <v>95</v>
      </c>
      <c r="Q6988">
        <v>178332.58</v>
      </c>
      <c r="R6988" s="11" t="s">
        <v>12</v>
      </c>
      <c r="S6988" s="11" t="s">
        <v>95</v>
      </c>
      <c r="T6988">
        <v>3774926.5</v>
      </c>
      <c r="U6988">
        <f>SalesLineItems__NO_LOT[[#This Row],[ActualSales]]-SalesLineItems__NO_LOT[[#This Row],[Extended_Cost]]</f>
        <v>1504.7999999999993</v>
      </c>
      <c r="V6988">
        <f>IFERROR(SalesLineItems__NO_LOT[[#This Row],[Revenue]]/SalesLineItems__NO_LOT[[#This Row],[Extended_Price]],0)</f>
        <v>0.12205567451820123</v>
      </c>
      <c r="W6988" t="str">
        <f>IF(SalesLineItems__NO_LOT[[#This Row],[Revenue]]&lt;0,"Lost on Sale","Normal Revenue")</f>
        <v>Normal Revenue</v>
      </c>
      <c r="X698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10% and 20%</v>
      </c>
      <c r="Y6988">
        <f>IF(SalesLineItems__NO_LOT[[#This Row],[SOP_Type]]="Return",SalesLineItems__NO_LOT[[#This Row],[Extended_Cost]]*-1,SalesLineItems__NO_LOT[[#This Row],[Extended_Price]])</f>
        <v>12328.8</v>
      </c>
      <c r="Z6988">
        <f>MONTH(SalesLineItems__NO_LOT[[#This Row],[Requested_Ship_Date]])</f>
        <v>2</v>
      </c>
      <c r="AA6988">
        <f>YEAR(SalesLineItems__NO_LOT[[#This Row],[Requested_Ship_Date]])</f>
        <v>2022</v>
      </c>
      <c r="AV6988"/>
      <c r="AX6988"/>
      <c r="AZ6988"/>
      <c r="BC6988"/>
      <c r="BF6988"/>
    </row>
    <row r="6989" spans="1:58" x14ac:dyDescent="0.2">
      <c r="A6989" t="s">
        <v>677</v>
      </c>
      <c r="B6989" s="11" t="s">
        <v>22</v>
      </c>
      <c r="C6989" s="11" t="s">
        <v>668</v>
      </c>
      <c r="D6989" s="11" t="s">
        <v>494</v>
      </c>
      <c r="E6989" s="11" t="s">
        <v>495</v>
      </c>
      <c r="F6989">
        <v>26.434000000000001</v>
      </c>
      <c r="G6989" s="11" t="s">
        <v>9</v>
      </c>
      <c r="H6989">
        <v>100.71</v>
      </c>
      <c r="I6989">
        <v>300.55</v>
      </c>
      <c r="J6989">
        <v>3.81</v>
      </c>
      <c r="K6989">
        <v>11.37</v>
      </c>
      <c r="L6989" s="11" t="s">
        <v>266</v>
      </c>
      <c r="M6989" s="7">
        <v>44600</v>
      </c>
      <c r="N6989" s="7">
        <v>44600</v>
      </c>
      <c r="O6989" s="11" t="s">
        <v>11</v>
      </c>
      <c r="P6989" s="11" t="s">
        <v>95</v>
      </c>
      <c r="Q6989">
        <v>178332.58</v>
      </c>
      <c r="R6989" s="11" t="s">
        <v>12</v>
      </c>
      <c r="S6989" s="11" t="s">
        <v>95</v>
      </c>
      <c r="T6989">
        <v>3774926.5</v>
      </c>
      <c r="U6989">
        <f>SalesLineItems__NO_LOT[[#This Row],[ActualSales]]-SalesLineItems__NO_LOT[[#This Row],[Extended_Cost]]</f>
        <v>199.84000000000003</v>
      </c>
      <c r="V6989">
        <f>IFERROR(SalesLineItems__NO_LOT[[#This Row],[Revenue]]/SalesLineItems__NO_LOT[[#This Row],[Extended_Price]],0)</f>
        <v>0.66491432373981041</v>
      </c>
      <c r="W6989" t="str">
        <f>IF(SalesLineItems__NO_LOT[[#This Row],[Revenue]]&lt;0,"Lost on Sale","Normal Revenue")</f>
        <v>Normal Revenue</v>
      </c>
      <c r="X698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89">
        <f>IF(SalesLineItems__NO_LOT[[#This Row],[SOP_Type]]="Return",SalesLineItems__NO_LOT[[#This Row],[Extended_Cost]]*-1,SalesLineItems__NO_LOT[[#This Row],[Extended_Price]])</f>
        <v>300.55</v>
      </c>
      <c r="Z6989">
        <f>MONTH(SalesLineItems__NO_LOT[[#This Row],[Requested_Ship_Date]])</f>
        <v>2</v>
      </c>
      <c r="AA6989">
        <f>YEAR(SalesLineItems__NO_LOT[[#This Row],[Requested_Ship_Date]])</f>
        <v>2022</v>
      </c>
      <c r="AV6989"/>
      <c r="AX6989"/>
      <c r="AZ6989"/>
      <c r="BC6989"/>
      <c r="BF6989"/>
    </row>
    <row r="6990" spans="1:58" x14ac:dyDescent="0.2">
      <c r="A6990" t="s">
        <v>678</v>
      </c>
      <c r="B6990" s="11" t="s">
        <v>22</v>
      </c>
      <c r="C6990" s="11" t="s">
        <v>668</v>
      </c>
      <c r="D6990" s="11" t="s">
        <v>492</v>
      </c>
      <c r="E6990" s="11" t="s">
        <v>493</v>
      </c>
      <c r="F6990">
        <v>7.52</v>
      </c>
      <c r="G6990" s="11" t="s">
        <v>9</v>
      </c>
      <c r="H6990">
        <v>3.68</v>
      </c>
      <c r="I6990">
        <v>13.84</v>
      </c>
      <c r="J6990">
        <v>0.49</v>
      </c>
      <c r="K6990">
        <v>1.84</v>
      </c>
      <c r="L6990" s="11" t="s">
        <v>266</v>
      </c>
      <c r="M6990" s="7">
        <v>44600</v>
      </c>
      <c r="N6990" s="7">
        <v>44600</v>
      </c>
      <c r="O6990" s="11" t="s">
        <v>11</v>
      </c>
      <c r="P6990" s="11" t="s">
        <v>95</v>
      </c>
      <c r="Q6990">
        <v>178332.58</v>
      </c>
      <c r="R6990" s="11" t="s">
        <v>12</v>
      </c>
      <c r="S6990" s="11" t="s">
        <v>95</v>
      </c>
      <c r="T6990">
        <v>3774926.5</v>
      </c>
      <c r="U6990">
        <f>SalesLineItems__NO_LOT[[#This Row],[ActualSales]]-SalesLineItems__NO_LOT[[#This Row],[Extended_Cost]]</f>
        <v>10.16</v>
      </c>
      <c r="V6990">
        <f>IFERROR(SalesLineItems__NO_LOT[[#This Row],[Revenue]]/SalesLineItems__NO_LOT[[#This Row],[Extended_Price]],0)</f>
        <v>0.73410404624277459</v>
      </c>
      <c r="W6990" t="str">
        <f>IF(SalesLineItems__NO_LOT[[#This Row],[Revenue]]&lt;0,"Lost on Sale","Normal Revenue")</f>
        <v>Normal Revenue</v>
      </c>
      <c r="X699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0">
        <f>IF(SalesLineItems__NO_LOT[[#This Row],[SOP_Type]]="Return",SalesLineItems__NO_LOT[[#This Row],[Extended_Cost]]*-1,SalesLineItems__NO_LOT[[#This Row],[Extended_Price]])</f>
        <v>13.84</v>
      </c>
      <c r="Z6990">
        <f>MONTH(SalesLineItems__NO_LOT[[#This Row],[Requested_Ship_Date]])</f>
        <v>2</v>
      </c>
      <c r="AA6990">
        <f>YEAR(SalesLineItems__NO_LOT[[#This Row],[Requested_Ship_Date]])</f>
        <v>2022</v>
      </c>
      <c r="AV6990"/>
      <c r="AX6990"/>
      <c r="AZ6990"/>
      <c r="BC6990"/>
      <c r="BF6990"/>
    </row>
    <row r="6991" spans="1:58" x14ac:dyDescent="0.2">
      <c r="A6991" t="s">
        <v>676</v>
      </c>
      <c r="B6991" s="11" t="s">
        <v>22</v>
      </c>
      <c r="C6991" s="11" t="s">
        <v>668</v>
      </c>
      <c r="D6991" s="11" t="s">
        <v>289</v>
      </c>
      <c r="E6991" s="11" t="s">
        <v>290</v>
      </c>
      <c r="F6991">
        <v>24.02</v>
      </c>
      <c r="G6991" s="11" t="s">
        <v>9</v>
      </c>
      <c r="H6991">
        <v>128.99</v>
      </c>
      <c r="I6991">
        <v>224.35</v>
      </c>
      <c r="J6991">
        <v>5.37</v>
      </c>
      <c r="K6991">
        <v>9.34</v>
      </c>
      <c r="L6991" s="11" t="s">
        <v>266</v>
      </c>
      <c r="M6991" s="7">
        <v>44600</v>
      </c>
      <c r="N6991" s="7">
        <v>44600</v>
      </c>
      <c r="O6991" s="11" t="s">
        <v>65</v>
      </c>
      <c r="P6991" s="11" t="s">
        <v>95</v>
      </c>
      <c r="Q6991">
        <v>178332.58</v>
      </c>
      <c r="R6991" s="11" t="s">
        <v>12</v>
      </c>
      <c r="S6991" s="11" t="s">
        <v>95</v>
      </c>
      <c r="T6991">
        <v>3774926.5</v>
      </c>
      <c r="U6991">
        <f>SalesLineItems__NO_LOT[[#This Row],[ActualSales]]-SalesLineItems__NO_LOT[[#This Row],[Extended_Cost]]</f>
        <v>95.359999999999985</v>
      </c>
      <c r="V6991">
        <f>IFERROR(SalesLineItems__NO_LOT[[#This Row],[Revenue]]/SalesLineItems__NO_LOT[[#This Row],[Extended_Price]],0)</f>
        <v>0.4250501448629373</v>
      </c>
      <c r="W6991" t="str">
        <f>IF(SalesLineItems__NO_LOT[[#This Row],[Revenue]]&lt;0,"Lost on Sale","Normal Revenue")</f>
        <v>Normal Revenue</v>
      </c>
      <c r="X699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1">
        <f>IF(SalesLineItems__NO_LOT[[#This Row],[SOP_Type]]="Return",SalesLineItems__NO_LOT[[#This Row],[Extended_Cost]]*-1,SalesLineItems__NO_LOT[[#This Row],[Extended_Price]])</f>
        <v>224.35</v>
      </c>
      <c r="Z6991">
        <f>MONTH(SalesLineItems__NO_LOT[[#This Row],[Requested_Ship_Date]])</f>
        <v>2</v>
      </c>
      <c r="AA6991">
        <f>YEAR(SalesLineItems__NO_LOT[[#This Row],[Requested_Ship_Date]])</f>
        <v>2022</v>
      </c>
      <c r="AV6991"/>
      <c r="AX6991"/>
      <c r="AZ6991"/>
      <c r="BC6991"/>
      <c r="BF6991"/>
    </row>
    <row r="6992" spans="1:58" x14ac:dyDescent="0.2">
      <c r="A6992" t="s">
        <v>638</v>
      </c>
      <c r="B6992" s="11" t="s">
        <v>22</v>
      </c>
      <c r="C6992" s="11" t="s">
        <v>637</v>
      </c>
      <c r="D6992" s="11" t="s">
        <v>130</v>
      </c>
      <c r="E6992" s="11" t="s">
        <v>131</v>
      </c>
      <c r="F6992">
        <v>1409.45</v>
      </c>
      <c r="G6992" s="11" t="s">
        <v>9</v>
      </c>
      <c r="H6992">
        <v>7512.37</v>
      </c>
      <c r="I6992">
        <v>15052.93</v>
      </c>
      <c r="J6992">
        <v>5.33</v>
      </c>
      <c r="K6992">
        <v>10.68</v>
      </c>
      <c r="L6992" s="11" t="s">
        <v>110</v>
      </c>
      <c r="M6992" s="7">
        <v>44602</v>
      </c>
      <c r="N6992" s="7">
        <v>44602</v>
      </c>
      <c r="O6992" s="11" t="s">
        <v>40</v>
      </c>
      <c r="P6992" s="11" t="s">
        <v>95</v>
      </c>
      <c r="Q6992">
        <v>193225.16</v>
      </c>
      <c r="R6992" s="11" t="s">
        <v>12</v>
      </c>
      <c r="S6992" s="11" t="s">
        <v>95</v>
      </c>
      <c r="T6992">
        <v>10672799.380000001</v>
      </c>
      <c r="U6992">
        <f>SalesLineItems__NO_LOT[[#This Row],[ActualSales]]-SalesLineItems__NO_LOT[[#This Row],[Extended_Cost]]</f>
        <v>7540.56</v>
      </c>
      <c r="V6992">
        <f>IFERROR(SalesLineItems__NO_LOT[[#This Row],[Revenue]]/SalesLineItems__NO_LOT[[#This Row],[Extended_Price]],0)</f>
        <v>0.50093636255532981</v>
      </c>
      <c r="W6992" t="str">
        <f>IF(SalesLineItems__NO_LOT[[#This Row],[Revenue]]&lt;0,"Lost on Sale","Normal Revenue")</f>
        <v>Normal Revenue</v>
      </c>
      <c r="X699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2">
        <f>IF(SalesLineItems__NO_LOT[[#This Row],[SOP_Type]]="Return",SalesLineItems__NO_LOT[[#This Row],[Extended_Cost]]*-1,SalesLineItems__NO_LOT[[#This Row],[Extended_Price]])</f>
        <v>15052.93</v>
      </c>
      <c r="Z6992">
        <f>MONTH(SalesLineItems__NO_LOT[[#This Row],[Requested_Ship_Date]])</f>
        <v>2</v>
      </c>
      <c r="AA6992">
        <f>YEAR(SalesLineItems__NO_LOT[[#This Row],[Requested_Ship_Date]])</f>
        <v>2022</v>
      </c>
      <c r="AV6992"/>
      <c r="AX6992"/>
      <c r="AZ6992"/>
      <c r="BC6992"/>
      <c r="BF6992"/>
    </row>
    <row r="6993" spans="1:58" x14ac:dyDescent="0.2">
      <c r="A6993" t="s">
        <v>639</v>
      </c>
      <c r="B6993" s="11" t="s">
        <v>22</v>
      </c>
      <c r="C6993" s="11" t="s">
        <v>637</v>
      </c>
      <c r="D6993" s="11" t="s">
        <v>133</v>
      </c>
      <c r="E6993" s="11" t="s">
        <v>134</v>
      </c>
      <c r="F6993">
        <v>443.74</v>
      </c>
      <c r="G6993" s="11" t="s">
        <v>9</v>
      </c>
      <c r="H6993">
        <v>2547.0700000000002</v>
      </c>
      <c r="I6993">
        <v>5635.5</v>
      </c>
      <c r="J6993">
        <v>5.74</v>
      </c>
      <c r="K6993">
        <v>12.7</v>
      </c>
      <c r="L6993" s="11" t="s">
        <v>110</v>
      </c>
      <c r="M6993" s="7">
        <v>44602</v>
      </c>
      <c r="N6993" s="7">
        <v>44602</v>
      </c>
      <c r="O6993" s="11" t="s">
        <v>11</v>
      </c>
      <c r="P6993" s="11" t="s">
        <v>95</v>
      </c>
      <c r="Q6993">
        <v>193225.16</v>
      </c>
      <c r="R6993" s="11" t="s">
        <v>12</v>
      </c>
      <c r="S6993" s="11" t="s">
        <v>95</v>
      </c>
      <c r="T6993">
        <v>10672799.380000001</v>
      </c>
      <c r="U6993">
        <f>SalesLineItems__NO_LOT[[#This Row],[ActualSales]]-SalesLineItems__NO_LOT[[#This Row],[Extended_Cost]]</f>
        <v>3088.43</v>
      </c>
      <c r="V6993">
        <f>IFERROR(SalesLineItems__NO_LOT[[#This Row],[Revenue]]/SalesLineItems__NO_LOT[[#This Row],[Extended_Price]],0)</f>
        <v>0.54803123059178416</v>
      </c>
      <c r="W6993" t="str">
        <f>IF(SalesLineItems__NO_LOT[[#This Row],[Revenue]]&lt;0,"Lost on Sale","Normal Revenue")</f>
        <v>Normal Revenue</v>
      </c>
      <c r="X699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3">
        <f>IF(SalesLineItems__NO_LOT[[#This Row],[SOP_Type]]="Return",SalesLineItems__NO_LOT[[#This Row],[Extended_Cost]]*-1,SalesLineItems__NO_LOT[[#This Row],[Extended_Price]])</f>
        <v>5635.5</v>
      </c>
      <c r="Z6993">
        <f>MONTH(SalesLineItems__NO_LOT[[#This Row],[Requested_Ship_Date]])</f>
        <v>2</v>
      </c>
      <c r="AA6993">
        <f>YEAR(SalesLineItems__NO_LOT[[#This Row],[Requested_Ship_Date]])</f>
        <v>2022</v>
      </c>
      <c r="AV6993"/>
      <c r="AX6993"/>
      <c r="AZ6993"/>
      <c r="BC6993"/>
      <c r="BF6993"/>
    </row>
    <row r="6994" spans="1:58" x14ac:dyDescent="0.2">
      <c r="A6994" t="s">
        <v>640</v>
      </c>
      <c r="B6994" s="11" t="s">
        <v>22</v>
      </c>
      <c r="C6994" s="11" t="s">
        <v>637</v>
      </c>
      <c r="D6994" s="11" t="s">
        <v>136</v>
      </c>
      <c r="E6994" s="11" t="s">
        <v>137</v>
      </c>
      <c r="F6994">
        <v>985</v>
      </c>
      <c r="G6994" s="11" t="s">
        <v>9</v>
      </c>
      <c r="H6994">
        <v>8106.55</v>
      </c>
      <c r="I6994">
        <v>16666.2</v>
      </c>
      <c r="J6994">
        <v>8.23</v>
      </c>
      <c r="K6994">
        <v>16.920000000000002</v>
      </c>
      <c r="L6994" s="11" t="s">
        <v>110</v>
      </c>
      <c r="M6994" s="7">
        <v>44602</v>
      </c>
      <c r="N6994" s="7">
        <v>44602</v>
      </c>
      <c r="O6994" s="11" t="s">
        <v>11</v>
      </c>
      <c r="P6994" s="11" t="s">
        <v>95</v>
      </c>
      <c r="Q6994">
        <v>193225.16</v>
      </c>
      <c r="R6994" s="11" t="s">
        <v>12</v>
      </c>
      <c r="S6994" s="11" t="s">
        <v>95</v>
      </c>
      <c r="T6994">
        <v>10672799.380000001</v>
      </c>
      <c r="U6994">
        <f>SalesLineItems__NO_LOT[[#This Row],[ActualSales]]-SalesLineItems__NO_LOT[[#This Row],[Extended_Cost]]</f>
        <v>8559.6500000000015</v>
      </c>
      <c r="V6994">
        <f>IFERROR(SalesLineItems__NO_LOT[[#This Row],[Revenue]]/SalesLineItems__NO_LOT[[#This Row],[Extended_Price]],0)</f>
        <v>0.51359338061465731</v>
      </c>
      <c r="W6994" t="str">
        <f>IF(SalesLineItems__NO_LOT[[#This Row],[Revenue]]&lt;0,"Lost on Sale","Normal Revenue")</f>
        <v>Normal Revenue</v>
      </c>
      <c r="X6994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4">
        <f>IF(SalesLineItems__NO_LOT[[#This Row],[SOP_Type]]="Return",SalesLineItems__NO_LOT[[#This Row],[Extended_Cost]]*-1,SalesLineItems__NO_LOT[[#This Row],[Extended_Price]])</f>
        <v>16666.2</v>
      </c>
      <c r="Z6994">
        <f>MONTH(SalesLineItems__NO_LOT[[#This Row],[Requested_Ship_Date]])</f>
        <v>2</v>
      </c>
      <c r="AA6994">
        <f>YEAR(SalesLineItems__NO_LOT[[#This Row],[Requested_Ship_Date]])</f>
        <v>2022</v>
      </c>
      <c r="AV6994"/>
      <c r="AX6994"/>
      <c r="AZ6994"/>
      <c r="BC6994"/>
      <c r="BF6994"/>
    </row>
    <row r="6995" spans="1:58" x14ac:dyDescent="0.2">
      <c r="A6995" t="s">
        <v>641</v>
      </c>
      <c r="B6995" s="11" t="s">
        <v>22</v>
      </c>
      <c r="C6995" s="11" t="s">
        <v>637</v>
      </c>
      <c r="D6995" s="11" t="s">
        <v>139</v>
      </c>
      <c r="E6995" s="11" t="s">
        <v>140</v>
      </c>
      <c r="F6995">
        <v>598.5</v>
      </c>
      <c r="G6995" s="11" t="s">
        <v>9</v>
      </c>
      <c r="H6995">
        <v>3860.33</v>
      </c>
      <c r="I6995">
        <v>5033.3900000000003</v>
      </c>
      <c r="J6995">
        <v>6.45</v>
      </c>
      <c r="K6995">
        <v>8.41</v>
      </c>
      <c r="L6995" s="11" t="s">
        <v>110</v>
      </c>
      <c r="M6995" s="7">
        <v>44602</v>
      </c>
      <c r="N6995" s="7">
        <v>44602</v>
      </c>
      <c r="O6995" s="11" t="s">
        <v>40</v>
      </c>
      <c r="P6995" s="11" t="s">
        <v>95</v>
      </c>
      <c r="Q6995">
        <v>193225.16</v>
      </c>
      <c r="R6995" s="11" t="s">
        <v>12</v>
      </c>
      <c r="S6995" s="11" t="s">
        <v>95</v>
      </c>
      <c r="T6995">
        <v>10672799.380000001</v>
      </c>
      <c r="U6995">
        <f>SalesLineItems__NO_LOT[[#This Row],[ActualSales]]-SalesLineItems__NO_LOT[[#This Row],[Extended_Cost]]</f>
        <v>1173.0600000000004</v>
      </c>
      <c r="V6995">
        <f>IFERROR(SalesLineItems__NO_LOT[[#This Row],[Revenue]]/SalesLineItems__NO_LOT[[#This Row],[Extended_Price]],0)</f>
        <v>0.23305565434031544</v>
      </c>
      <c r="W6995" t="str">
        <f>IF(SalesLineItems__NO_LOT[[#This Row],[Revenue]]&lt;0,"Lost on Sale","Normal Revenue")</f>
        <v>Normal Revenue</v>
      </c>
      <c r="X6995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30% and 30%</v>
      </c>
      <c r="Y6995">
        <f>IF(SalesLineItems__NO_LOT[[#This Row],[SOP_Type]]="Return",SalesLineItems__NO_LOT[[#This Row],[Extended_Cost]]*-1,SalesLineItems__NO_LOT[[#This Row],[Extended_Price]])</f>
        <v>5033.3900000000003</v>
      </c>
      <c r="Z6995">
        <f>MONTH(SalesLineItems__NO_LOT[[#This Row],[Requested_Ship_Date]])</f>
        <v>2</v>
      </c>
      <c r="AA6995">
        <f>YEAR(SalesLineItems__NO_LOT[[#This Row],[Requested_Ship_Date]])</f>
        <v>2022</v>
      </c>
      <c r="AV6995"/>
      <c r="AX6995"/>
      <c r="AZ6995"/>
      <c r="BC6995"/>
      <c r="BF6995"/>
    </row>
    <row r="6996" spans="1:58" x14ac:dyDescent="0.2">
      <c r="A6996" t="s">
        <v>642</v>
      </c>
      <c r="B6996" s="11" t="s">
        <v>22</v>
      </c>
      <c r="C6996" s="11" t="s">
        <v>637</v>
      </c>
      <c r="D6996" s="11" t="s">
        <v>142</v>
      </c>
      <c r="E6996" s="11" t="s">
        <v>143</v>
      </c>
      <c r="F6996">
        <v>434.72</v>
      </c>
      <c r="G6996" s="11" t="s">
        <v>9</v>
      </c>
      <c r="H6996">
        <v>2708.31</v>
      </c>
      <c r="I6996">
        <v>6859.88</v>
      </c>
      <c r="J6996">
        <v>6.23</v>
      </c>
      <c r="K6996">
        <v>15.78</v>
      </c>
      <c r="L6996" s="11" t="s">
        <v>110</v>
      </c>
      <c r="M6996" s="7">
        <v>44602</v>
      </c>
      <c r="N6996" s="7">
        <v>44602</v>
      </c>
      <c r="O6996" s="11" t="s">
        <v>40</v>
      </c>
      <c r="P6996" s="11" t="s">
        <v>95</v>
      </c>
      <c r="Q6996">
        <v>193225.16</v>
      </c>
      <c r="R6996" s="11" t="s">
        <v>12</v>
      </c>
      <c r="S6996" s="11" t="s">
        <v>95</v>
      </c>
      <c r="T6996">
        <v>10672799.380000001</v>
      </c>
      <c r="U6996">
        <f>SalesLineItems__NO_LOT[[#This Row],[ActualSales]]-SalesLineItems__NO_LOT[[#This Row],[Extended_Cost]]</f>
        <v>4151.57</v>
      </c>
      <c r="V6996">
        <f>IFERROR(SalesLineItems__NO_LOT[[#This Row],[Revenue]]/SalesLineItems__NO_LOT[[#This Row],[Extended_Price]],0)</f>
        <v>0.60519571770934766</v>
      </c>
      <c r="W6996" t="str">
        <f>IF(SalesLineItems__NO_LOT[[#This Row],[Revenue]]&lt;0,"Lost on Sale","Normal Revenue")</f>
        <v>Normal Revenue</v>
      </c>
      <c r="X6996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6">
        <f>IF(SalesLineItems__NO_LOT[[#This Row],[SOP_Type]]="Return",SalesLineItems__NO_LOT[[#This Row],[Extended_Cost]]*-1,SalesLineItems__NO_LOT[[#This Row],[Extended_Price]])</f>
        <v>6859.88</v>
      </c>
      <c r="Z6996">
        <f>MONTH(SalesLineItems__NO_LOT[[#This Row],[Requested_Ship_Date]])</f>
        <v>2</v>
      </c>
      <c r="AA6996">
        <f>YEAR(SalesLineItems__NO_LOT[[#This Row],[Requested_Ship_Date]])</f>
        <v>2022</v>
      </c>
      <c r="AV6996"/>
      <c r="AX6996"/>
      <c r="AZ6996"/>
      <c r="BC6996"/>
      <c r="BF6996"/>
    </row>
    <row r="6997" spans="1:58" x14ac:dyDescent="0.2">
      <c r="A6997" t="s">
        <v>643</v>
      </c>
      <c r="B6997" s="11" t="s">
        <v>22</v>
      </c>
      <c r="C6997" s="11" t="s">
        <v>637</v>
      </c>
      <c r="D6997" s="11" t="s">
        <v>13</v>
      </c>
      <c r="E6997" s="11" t="s">
        <v>14</v>
      </c>
      <c r="F6997">
        <v>1</v>
      </c>
      <c r="G6997" s="11" t="s">
        <v>15</v>
      </c>
      <c r="H6997">
        <v>0</v>
      </c>
      <c r="I6997">
        <v>1.5</v>
      </c>
      <c r="J6997">
        <v>0</v>
      </c>
      <c r="K6997">
        <v>1.5</v>
      </c>
      <c r="L6997" s="11" t="s">
        <v>110</v>
      </c>
      <c r="M6997" s="7">
        <v>44602</v>
      </c>
      <c r="N6997" s="7">
        <v>44602</v>
      </c>
      <c r="O6997" s="11" t="s">
        <v>16</v>
      </c>
      <c r="P6997" s="11" t="s">
        <v>95</v>
      </c>
      <c r="Q6997">
        <v>193225.16</v>
      </c>
      <c r="R6997" s="11" t="s">
        <v>12</v>
      </c>
      <c r="S6997" s="11" t="s">
        <v>95</v>
      </c>
      <c r="T6997">
        <v>10672799.380000001</v>
      </c>
      <c r="U6997">
        <f>SalesLineItems__NO_LOT[[#This Row],[ActualSales]]-SalesLineItems__NO_LOT[[#This Row],[Extended_Cost]]</f>
        <v>1.5</v>
      </c>
      <c r="V6997">
        <f>IFERROR(SalesLineItems__NO_LOT[[#This Row],[Revenue]]/SalesLineItems__NO_LOT[[#This Row],[Extended_Price]],0)</f>
        <v>1</v>
      </c>
      <c r="W6997" t="str">
        <f>IF(SalesLineItems__NO_LOT[[#This Row],[Revenue]]&lt;0,"Lost on Sale","Normal Revenue")</f>
        <v>Normal Revenue</v>
      </c>
      <c r="X6997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7">
        <f>IF(SalesLineItems__NO_LOT[[#This Row],[SOP_Type]]="Return",SalesLineItems__NO_LOT[[#This Row],[Extended_Cost]]*-1,SalesLineItems__NO_LOT[[#This Row],[Extended_Price]])</f>
        <v>1.5</v>
      </c>
      <c r="Z6997">
        <f>MONTH(SalesLineItems__NO_LOT[[#This Row],[Requested_Ship_Date]])</f>
        <v>2</v>
      </c>
      <c r="AA6997">
        <f>YEAR(SalesLineItems__NO_LOT[[#This Row],[Requested_Ship_Date]])</f>
        <v>2022</v>
      </c>
      <c r="AV6997"/>
      <c r="AX6997"/>
      <c r="AZ6997"/>
      <c r="BC6997"/>
      <c r="BF6997"/>
    </row>
    <row r="6998" spans="1:58" x14ac:dyDescent="0.2">
      <c r="A6998" t="s">
        <v>644</v>
      </c>
      <c r="B6998" s="11" t="s">
        <v>22</v>
      </c>
      <c r="C6998" s="11" t="s">
        <v>630</v>
      </c>
      <c r="D6998" s="11" t="s">
        <v>175</v>
      </c>
      <c r="E6998" s="11" t="s">
        <v>176</v>
      </c>
      <c r="F6998">
        <v>1448</v>
      </c>
      <c r="G6998" s="11" t="s">
        <v>9</v>
      </c>
      <c r="H6998">
        <v>11337.84</v>
      </c>
      <c r="I6998">
        <v>23530</v>
      </c>
      <c r="J6998">
        <v>7.83</v>
      </c>
      <c r="K6998">
        <v>16.25</v>
      </c>
      <c r="L6998" s="11" t="s">
        <v>110</v>
      </c>
      <c r="M6998" s="7">
        <v>44602</v>
      </c>
      <c r="N6998" s="7">
        <v>44602</v>
      </c>
      <c r="O6998" s="11" t="s">
        <v>11</v>
      </c>
      <c r="P6998" s="11" t="s">
        <v>95</v>
      </c>
      <c r="Q6998">
        <v>193225.16</v>
      </c>
      <c r="R6998" s="11" t="s">
        <v>12</v>
      </c>
      <c r="S6998" s="11" t="s">
        <v>95</v>
      </c>
      <c r="T6998">
        <v>10672799.380000001</v>
      </c>
      <c r="U6998">
        <f>SalesLineItems__NO_LOT[[#This Row],[ActualSales]]-SalesLineItems__NO_LOT[[#This Row],[Extended_Cost]]</f>
        <v>12192.16</v>
      </c>
      <c r="V6998">
        <f>IFERROR(SalesLineItems__NO_LOT[[#This Row],[Revenue]]/SalesLineItems__NO_LOT[[#This Row],[Extended_Price]],0)</f>
        <v>0.51815384615384619</v>
      </c>
      <c r="W6998" t="str">
        <f>IF(SalesLineItems__NO_LOT[[#This Row],[Revenue]]&lt;0,"Lost on Sale","Normal Revenue")</f>
        <v>Normal Revenue</v>
      </c>
      <c r="X6998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8">
        <f>IF(SalesLineItems__NO_LOT[[#This Row],[SOP_Type]]="Return",SalesLineItems__NO_LOT[[#This Row],[Extended_Cost]]*-1,SalesLineItems__NO_LOT[[#This Row],[Extended_Price]])</f>
        <v>23530</v>
      </c>
      <c r="Z6998">
        <f>MONTH(SalesLineItems__NO_LOT[[#This Row],[Requested_Ship_Date]])</f>
        <v>2</v>
      </c>
      <c r="AA6998">
        <f>YEAR(SalesLineItems__NO_LOT[[#This Row],[Requested_Ship_Date]])</f>
        <v>2022</v>
      </c>
      <c r="AV6998"/>
      <c r="AX6998"/>
      <c r="AZ6998"/>
      <c r="BC6998"/>
      <c r="BF6998"/>
    </row>
    <row r="6999" spans="1:58" x14ac:dyDescent="0.2">
      <c r="A6999" t="s">
        <v>651</v>
      </c>
      <c r="B6999" s="11" t="s">
        <v>22</v>
      </c>
      <c r="C6999" s="11" t="s">
        <v>652</v>
      </c>
      <c r="D6999" s="11" t="s">
        <v>108</v>
      </c>
      <c r="E6999" s="11" t="s">
        <v>109</v>
      </c>
      <c r="F6999">
        <v>20700</v>
      </c>
      <c r="G6999" s="11" t="s">
        <v>9</v>
      </c>
      <c r="H6999">
        <v>98832.5</v>
      </c>
      <c r="I6999">
        <v>175950</v>
      </c>
      <c r="J6999">
        <v>4.7699999999999996</v>
      </c>
      <c r="K6999">
        <v>8.5</v>
      </c>
      <c r="L6999" s="11" t="s">
        <v>110</v>
      </c>
      <c r="M6999" s="7">
        <v>44601</v>
      </c>
      <c r="N6999" s="7">
        <v>44601</v>
      </c>
      <c r="O6999" s="11" t="s">
        <v>65</v>
      </c>
      <c r="P6999" s="11" t="s">
        <v>95</v>
      </c>
      <c r="Q6999">
        <v>193225.16</v>
      </c>
      <c r="R6999" s="11" t="s">
        <v>12</v>
      </c>
      <c r="S6999" s="11" t="s">
        <v>95</v>
      </c>
      <c r="T6999">
        <v>10672799.380000001</v>
      </c>
      <c r="U6999">
        <f>SalesLineItems__NO_LOT[[#This Row],[ActualSales]]-SalesLineItems__NO_LOT[[#This Row],[Extended_Cost]]</f>
        <v>77117.5</v>
      </c>
      <c r="V6999">
        <f>IFERROR(SalesLineItems__NO_LOT[[#This Row],[Revenue]]/SalesLineItems__NO_LOT[[#This Row],[Extended_Price]],0)</f>
        <v>0.43829212844558113</v>
      </c>
      <c r="W6999" t="str">
        <f>IF(SalesLineItems__NO_LOT[[#This Row],[Revenue]]&lt;0,"Lost on Sale","Normal Revenue")</f>
        <v>Normal Revenue</v>
      </c>
      <c r="X6999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6999">
        <f>IF(SalesLineItems__NO_LOT[[#This Row],[SOP_Type]]="Return",SalesLineItems__NO_LOT[[#This Row],[Extended_Cost]]*-1,SalesLineItems__NO_LOT[[#This Row],[Extended_Price]])</f>
        <v>175950</v>
      </c>
      <c r="Z6999">
        <f>MONTH(SalesLineItems__NO_LOT[[#This Row],[Requested_Ship_Date]])</f>
        <v>2</v>
      </c>
      <c r="AA6999">
        <f>YEAR(SalesLineItems__NO_LOT[[#This Row],[Requested_Ship_Date]])</f>
        <v>2022</v>
      </c>
      <c r="AV6999"/>
      <c r="AX6999"/>
      <c r="AZ6999"/>
      <c r="BC6999"/>
      <c r="BF6999"/>
    </row>
    <row r="7000" spans="1:58" x14ac:dyDescent="0.2">
      <c r="A7000" t="s">
        <v>653</v>
      </c>
      <c r="B7000" s="11" t="s">
        <v>22</v>
      </c>
      <c r="C7000" s="11" t="s">
        <v>654</v>
      </c>
      <c r="D7000" s="11" t="s">
        <v>655</v>
      </c>
      <c r="E7000" s="11" t="s">
        <v>656</v>
      </c>
      <c r="F7000">
        <v>313.95</v>
      </c>
      <c r="G7000" s="11" t="s">
        <v>9</v>
      </c>
      <c r="H7000">
        <v>2656.02</v>
      </c>
      <c r="I7000">
        <v>4037.4</v>
      </c>
      <c r="J7000">
        <v>8.4600000000000009</v>
      </c>
      <c r="K7000">
        <v>12.86</v>
      </c>
      <c r="L7000" s="11" t="s">
        <v>657</v>
      </c>
      <c r="M7000" s="7">
        <v>44601</v>
      </c>
      <c r="N7000" s="7">
        <v>44601</v>
      </c>
      <c r="O7000" s="11" t="s">
        <v>11</v>
      </c>
      <c r="P7000" s="11" t="s">
        <v>95</v>
      </c>
      <c r="Q7000">
        <v>12451.87</v>
      </c>
      <c r="R7000" s="11" t="s">
        <v>12</v>
      </c>
      <c r="S7000" s="11" t="s">
        <v>95</v>
      </c>
      <c r="T7000">
        <v>132399.12</v>
      </c>
      <c r="U7000">
        <f>SalesLineItems__NO_LOT[[#This Row],[ActualSales]]-SalesLineItems__NO_LOT[[#This Row],[Extended_Cost]]</f>
        <v>1381.38</v>
      </c>
      <c r="V7000">
        <f>IFERROR(SalesLineItems__NO_LOT[[#This Row],[Revenue]]/SalesLineItems__NO_LOT[[#This Row],[Extended_Price]],0)</f>
        <v>0.34214593550304656</v>
      </c>
      <c r="W7000" t="str">
        <f>IF(SalesLineItems__NO_LOT[[#This Row],[Revenue]]&lt;0,"Lost on Sale","Normal Revenue")</f>
        <v>Normal Revenue</v>
      </c>
      <c r="X7000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00">
        <f>IF(SalesLineItems__NO_LOT[[#This Row],[SOP_Type]]="Return",SalesLineItems__NO_LOT[[#This Row],[Extended_Cost]]*-1,SalesLineItems__NO_LOT[[#This Row],[Extended_Price]])</f>
        <v>4037.4</v>
      </c>
      <c r="Z7000">
        <f>MONTH(SalesLineItems__NO_LOT[[#This Row],[Requested_Ship_Date]])</f>
        <v>2</v>
      </c>
      <c r="AA7000">
        <f>YEAR(SalesLineItems__NO_LOT[[#This Row],[Requested_Ship_Date]])</f>
        <v>2022</v>
      </c>
      <c r="AV7000"/>
      <c r="AX7000"/>
      <c r="AZ7000"/>
      <c r="BC7000"/>
      <c r="BF7000"/>
    </row>
    <row r="7001" spans="1:58" x14ac:dyDescent="0.2">
      <c r="A7001" t="s">
        <v>658</v>
      </c>
      <c r="B7001" s="11" t="s">
        <v>22</v>
      </c>
      <c r="C7001" s="11" t="s">
        <v>654</v>
      </c>
      <c r="D7001" s="11" t="s">
        <v>659</v>
      </c>
      <c r="E7001" s="11" t="s">
        <v>660</v>
      </c>
      <c r="F7001">
        <v>93.1</v>
      </c>
      <c r="G7001" s="11" t="s">
        <v>9</v>
      </c>
      <c r="H7001">
        <v>534.39</v>
      </c>
      <c r="I7001">
        <v>581.88</v>
      </c>
      <c r="J7001">
        <v>5.74</v>
      </c>
      <c r="K7001">
        <v>6.25</v>
      </c>
      <c r="L7001" s="11" t="s">
        <v>657</v>
      </c>
      <c r="M7001" s="7">
        <v>44601</v>
      </c>
      <c r="N7001" s="7">
        <v>44601</v>
      </c>
      <c r="O7001" s="11" t="s">
        <v>11</v>
      </c>
      <c r="P7001" s="11" t="s">
        <v>95</v>
      </c>
      <c r="Q7001">
        <v>12451.87</v>
      </c>
      <c r="R7001" s="11" t="s">
        <v>12</v>
      </c>
      <c r="S7001" s="11" t="s">
        <v>95</v>
      </c>
      <c r="T7001">
        <v>132399.12</v>
      </c>
      <c r="U7001">
        <f>SalesLineItems__NO_LOT[[#This Row],[ActualSales]]-SalesLineItems__NO_LOT[[#This Row],[Extended_Cost]]</f>
        <v>47.490000000000009</v>
      </c>
      <c r="V7001">
        <f>IFERROR(SalesLineItems__NO_LOT[[#This Row],[Revenue]]/SalesLineItems__NO_LOT[[#This Row],[Extended_Price]],0)</f>
        <v>8.161476593111984E-2</v>
      </c>
      <c r="W7001" t="str">
        <f>IF(SalesLineItems__NO_LOT[[#This Row],[Revenue]]&lt;0,"Lost on Sale","Normal Revenue")</f>
        <v>Normal Revenue</v>
      </c>
      <c r="X7001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001">
        <f>IF(SalesLineItems__NO_LOT[[#This Row],[SOP_Type]]="Return",SalesLineItems__NO_LOT[[#This Row],[Extended_Cost]]*-1,SalesLineItems__NO_LOT[[#This Row],[Extended_Price]])</f>
        <v>581.88</v>
      </c>
      <c r="Z7001">
        <f>MONTH(SalesLineItems__NO_LOT[[#This Row],[Requested_Ship_Date]])</f>
        <v>2</v>
      </c>
      <c r="AA7001">
        <f>YEAR(SalesLineItems__NO_LOT[[#This Row],[Requested_Ship_Date]])</f>
        <v>2022</v>
      </c>
      <c r="AV7001"/>
      <c r="AX7001"/>
      <c r="AZ7001"/>
      <c r="BC7001"/>
      <c r="BF7001"/>
    </row>
    <row r="7002" spans="1:58" x14ac:dyDescent="0.2">
      <c r="A7002" t="s">
        <v>661</v>
      </c>
      <c r="B7002" s="11" t="s">
        <v>22</v>
      </c>
      <c r="C7002" s="11" t="s">
        <v>654</v>
      </c>
      <c r="D7002" s="11" t="s">
        <v>662</v>
      </c>
      <c r="E7002" s="11" t="s">
        <v>663</v>
      </c>
      <c r="F7002">
        <v>566.79999999999995</v>
      </c>
      <c r="G7002" s="11" t="s">
        <v>9</v>
      </c>
      <c r="H7002">
        <v>3712.54</v>
      </c>
      <c r="I7002">
        <v>6569.21</v>
      </c>
      <c r="J7002">
        <v>6.55</v>
      </c>
      <c r="K7002">
        <v>11.59</v>
      </c>
      <c r="L7002" s="11" t="s">
        <v>657</v>
      </c>
      <c r="M7002" s="7">
        <v>44601</v>
      </c>
      <c r="N7002" s="7">
        <v>44601</v>
      </c>
      <c r="O7002" s="11" t="s">
        <v>11</v>
      </c>
      <c r="P7002" s="11" t="s">
        <v>95</v>
      </c>
      <c r="Q7002">
        <v>12451.87</v>
      </c>
      <c r="R7002" s="11" t="s">
        <v>12</v>
      </c>
      <c r="S7002" s="11" t="s">
        <v>95</v>
      </c>
      <c r="T7002">
        <v>132399.12</v>
      </c>
      <c r="U7002">
        <f>SalesLineItems__NO_LOT[[#This Row],[ActualSales]]-SalesLineItems__NO_LOT[[#This Row],[Extended_Cost]]</f>
        <v>2856.67</v>
      </c>
      <c r="V7002">
        <f>IFERROR(SalesLineItems__NO_LOT[[#This Row],[Revenue]]/SalesLineItems__NO_LOT[[#This Row],[Extended_Price]],0)</f>
        <v>0.43485746383507301</v>
      </c>
      <c r="W7002" t="str">
        <f>IF(SalesLineItems__NO_LOT[[#This Row],[Revenue]]&lt;0,"Lost on Sale","Normal Revenue")</f>
        <v>Normal Revenue</v>
      </c>
      <c r="X7002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More than 30%</v>
      </c>
      <c r="Y7002">
        <f>IF(SalesLineItems__NO_LOT[[#This Row],[SOP_Type]]="Return",SalesLineItems__NO_LOT[[#This Row],[Extended_Cost]]*-1,SalesLineItems__NO_LOT[[#This Row],[Extended_Price]])</f>
        <v>6569.21</v>
      </c>
      <c r="Z7002">
        <f>MONTH(SalesLineItems__NO_LOT[[#This Row],[Requested_Ship_Date]])</f>
        <v>2</v>
      </c>
      <c r="AA7002">
        <f>YEAR(SalesLineItems__NO_LOT[[#This Row],[Requested_Ship_Date]])</f>
        <v>2022</v>
      </c>
      <c r="AV7002"/>
      <c r="AX7002"/>
      <c r="AZ7002"/>
      <c r="BC7002"/>
      <c r="BF7002"/>
    </row>
    <row r="7003" spans="1:58" x14ac:dyDescent="0.2">
      <c r="A7003" t="s">
        <v>664</v>
      </c>
      <c r="B7003" s="11" t="s">
        <v>22</v>
      </c>
      <c r="C7003" s="11" t="s">
        <v>654</v>
      </c>
      <c r="D7003" s="11" t="s">
        <v>665</v>
      </c>
      <c r="E7003" s="11" t="s">
        <v>666</v>
      </c>
      <c r="F7003">
        <v>173.55</v>
      </c>
      <c r="G7003" s="11" t="s">
        <v>9</v>
      </c>
      <c r="H7003">
        <v>961.47</v>
      </c>
      <c r="I7003">
        <v>1039.56</v>
      </c>
      <c r="J7003">
        <v>5.54</v>
      </c>
      <c r="K7003">
        <v>5.99</v>
      </c>
      <c r="L7003" s="11" t="s">
        <v>657</v>
      </c>
      <c r="M7003" s="7">
        <v>44601</v>
      </c>
      <c r="N7003" s="7">
        <v>44601</v>
      </c>
      <c r="O7003" s="11" t="s">
        <v>11</v>
      </c>
      <c r="P7003" s="11" t="s">
        <v>95</v>
      </c>
      <c r="Q7003">
        <v>12451.87</v>
      </c>
      <c r="R7003" s="11" t="s">
        <v>12</v>
      </c>
      <c r="S7003" s="11" t="s">
        <v>95</v>
      </c>
      <c r="T7003">
        <v>132399.12</v>
      </c>
      <c r="U7003">
        <f>SalesLineItems__NO_LOT[[#This Row],[ActualSales]]-SalesLineItems__NO_LOT[[#This Row],[Extended_Cost]]</f>
        <v>78.089999999999918</v>
      </c>
      <c r="V7003">
        <f>IFERROR(SalesLineItems__NO_LOT[[#This Row],[Revenue]]/SalesLineItems__NO_LOT[[#This Row],[Extended_Price]],0)</f>
        <v>7.5118319288929855E-2</v>
      </c>
      <c r="W7003" t="str">
        <f>IF(SalesLineItems__NO_LOT[[#This Row],[Revenue]]&lt;0,"Lost on Sale","Normal Revenue")</f>
        <v>Normal Revenue</v>
      </c>
      <c r="X7003" t="str">
        <f>IF(SalesLineItems__NO_LOT[[#This Row],[Margin]]&lt;0,"Less than 0%",IF(SalesLineItems__NO_LOT[[#This Row],[Margin]]&lt;10%,"Between 0% and 10%",IF(SalesLineItems__NO_LOT[[#This Row],[Margin]]&lt;20%,"Between 10% and 20%",IF(SalesLineItems__NO_LOT[[#This Row],[Margin]]&lt;30%,"Between 30% and 30%","More than 30%"))))</f>
        <v>Between 0% and 10%</v>
      </c>
      <c r="Y7003">
        <f>IF(SalesLineItems__NO_LOT[[#This Row],[SOP_Type]]="Return",SalesLineItems__NO_LOT[[#This Row],[Extended_Cost]]*-1,SalesLineItems__NO_LOT[[#This Row],[Extended_Price]])</f>
        <v>1039.56</v>
      </c>
      <c r="Z7003">
        <f>MONTH(SalesLineItems__NO_LOT[[#This Row],[Requested_Ship_Date]])</f>
        <v>2</v>
      </c>
      <c r="AA7003">
        <f>YEAR(SalesLineItems__NO_LOT[[#This Row],[Requested_Ship_Date]])</f>
        <v>2022</v>
      </c>
      <c r="AV7003"/>
      <c r="AX7003"/>
      <c r="AZ7003"/>
      <c r="BC7003"/>
      <c r="BF7003"/>
    </row>
    <row r="7004" spans="1:58" x14ac:dyDescent="0.2">
      <c r="AX7004"/>
      <c r="AZ7004"/>
      <c r="BC7004"/>
      <c r="BF7004"/>
    </row>
    <row r="7005" spans="1:58" x14ac:dyDescent="0.2">
      <c r="AX7005"/>
      <c r="AZ7005"/>
      <c r="BC7005"/>
      <c r="BF7005"/>
    </row>
    <row r="7006" spans="1:58" x14ac:dyDescent="0.2">
      <c r="AX7006"/>
      <c r="AZ7006"/>
      <c r="BC7006"/>
      <c r="BF7006"/>
    </row>
    <row r="7007" spans="1:58" x14ac:dyDescent="0.2">
      <c r="AX7007"/>
      <c r="AZ7007"/>
      <c r="BC7007"/>
      <c r="BF7007"/>
    </row>
    <row r="7008" spans="1:58" x14ac:dyDescent="0.2">
      <c r="AX7008"/>
      <c r="AZ7008"/>
      <c r="BC7008"/>
      <c r="BF7008"/>
    </row>
    <row r="7009" spans="50:58" x14ac:dyDescent="0.2">
      <c r="AX7009"/>
      <c r="AZ7009"/>
      <c r="BC7009"/>
      <c r="BF7009"/>
    </row>
    <row r="7010" spans="50:58" x14ac:dyDescent="0.2">
      <c r="AX7010"/>
      <c r="AZ7010"/>
      <c r="BC7010"/>
      <c r="BF7010"/>
    </row>
    <row r="7011" spans="50:58" x14ac:dyDescent="0.2">
      <c r="AX7011"/>
      <c r="AZ7011"/>
      <c r="BC7011"/>
      <c r="BF7011"/>
    </row>
    <row r="7012" spans="50:58" x14ac:dyDescent="0.2">
      <c r="AX7012"/>
      <c r="AZ7012"/>
      <c r="BC7012"/>
      <c r="BF7012"/>
    </row>
    <row r="7013" spans="50:58" x14ac:dyDescent="0.2">
      <c r="AX7013"/>
      <c r="AZ7013"/>
      <c r="BC7013"/>
      <c r="BF7013"/>
    </row>
    <row r="7014" spans="50:58" x14ac:dyDescent="0.2">
      <c r="AX7014"/>
      <c r="AZ7014"/>
      <c r="BC7014"/>
      <c r="BF7014"/>
    </row>
    <row r="7015" spans="50:58" x14ac:dyDescent="0.2">
      <c r="AX7015"/>
      <c r="AZ7015"/>
      <c r="BC7015"/>
      <c r="BF7015"/>
    </row>
    <row r="7016" spans="50:58" x14ac:dyDescent="0.2">
      <c r="AX7016"/>
      <c r="AZ7016"/>
      <c r="BC7016"/>
      <c r="BF7016"/>
    </row>
    <row r="7017" spans="50:58" x14ac:dyDescent="0.2">
      <c r="AX7017"/>
      <c r="AZ7017"/>
      <c r="BC7017"/>
      <c r="BF7017"/>
    </row>
    <row r="7018" spans="50:58" x14ac:dyDescent="0.2">
      <c r="AX7018"/>
      <c r="AZ7018"/>
      <c r="BC7018"/>
      <c r="BF7018"/>
    </row>
    <row r="7019" spans="50:58" x14ac:dyDescent="0.2">
      <c r="AX7019"/>
      <c r="AZ7019"/>
      <c r="BC7019"/>
      <c r="BF7019"/>
    </row>
    <row r="7020" spans="50:58" x14ac:dyDescent="0.2">
      <c r="AX7020"/>
      <c r="AZ7020"/>
      <c r="BC7020"/>
      <c r="BF7020"/>
    </row>
    <row r="7021" spans="50:58" x14ac:dyDescent="0.2">
      <c r="AX7021"/>
      <c r="AZ7021"/>
      <c r="BC7021"/>
      <c r="BF7021"/>
    </row>
    <row r="7022" spans="50:58" x14ac:dyDescent="0.2">
      <c r="AX7022"/>
      <c r="AZ7022"/>
      <c r="BC7022"/>
      <c r="BF7022"/>
    </row>
    <row r="7023" spans="50:58" x14ac:dyDescent="0.2">
      <c r="AX7023"/>
      <c r="AZ7023"/>
      <c r="BC7023"/>
      <c r="BF7023"/>
    </row>
    <row r="7024" spans="50:58" x14ac:dyDescent="0.2">
      <c r="AX7024"/>
      <c r="AZ7024"/>
      <c r="BC7024"/>
      <c r="BF7024"/>
    </row>
    <row r="7025" spans="50:58" x14ac:dyDescent="0.2">
      <c r="AX7025"/>
      <c r="AZ7025"/>
      <c r="BC7025"/>
      <c r="BF7025"/>
    </row>
    <row r="7026" spans="50:58" x14ac:dyDescent="0.2">
      <c r="AX7026"/>
      <c r="AZ7026"/>
      <c r="BC7026"/>
      <c r="BF7026"/>
    </row>
    <row r="7027" spans="50:58" x14ac:dyDescent="0.2">
      <c r="AX7027"/>
      <c r="AZ7027"/>
      <c r="BC7027"/>
      <c r="BF7027"/>
    </row>
    <row r="7028" spans="50:58" x14ac:dyDescent="0.2">
      <c r="AX7028"/>
      <c r="AZ7028"/>
      <c r="BC7028"/>
      <c r="BF7028"/>
    </row>
    <row r="7029" spans="50:58" x14ac:dyDescent="0.2">
      <c r="AX7029"/>
      <c r="AZ7029"/>
      <c r="BC7029"/>
      <c r="BF7029"/>
    </row>
    <row r="7030" spans="50:58" x14ac:dyDescent="0.2">
      <c r="AX7030"/>
      <c r="AZ7030"/>
      <c r="BC7030"/>
      <c r="BF7030"/>
    </row>
    <row r="7031" spans="50:58" x14ac:dyDescent="0.2">
      <c r="AX7031"/>
      <c r="AZ7031"/>
      <c r="BC7031"/>
      <c r="BF7031"/>
    </row>
    <row r="7032" spans="50:58" x14ac:dyDescent="0.2">
      <c r="AX7032"/>
      <c r="AZ7032"/>
      <c r="BC7032"/>
      <c r="BF7032"/>
    </row>
    <row r="7033" spans="50:58" x14ac:dyDescent="0.2">
      <c r="AX7033"/>
      <c r="AZ7033"/>
      <c r="BC7033"/>
      <c r="BF7033"/>
    </row>
    <row r="7034" spans="50:58" x14ac:dyDescent="0.2">
      <c r="AX7034"/>
      <c r="AZ7034"/>
      <c r="BC7034"/>
      <c r="BF7034"/>
    </row>
    <row r="7035" spans="50:58" x14ac:dyDescent="0.2">
      <c r="AX7035"/>
      <c r="AZ7035"/>
      <c r="BC7035"/>
      <c r="BF7035"/>
    </row>
    <row r="7036" spans="50:58" x14ac:dyDescent="0.2">
      <c r="AX7036"/>
      <c r="AZ7036"/>
      <c r="BC7036"/>
      <c r="BF7036"/>
    </row>
    <row r="7037" spans="50:58" x14ac:dyDescent="0.2">
      <c r="AX7037"/>
      <c r="AZ7037"/>
      <c r="BC7037"/>
      <c r="BF7037"/>
    </row>
    <row r="7038" spans="50:58" x14ac:dyDescent="0.2">
      <c r="AX7038"/>
      <c r="AZ7038"/>
      <c r="BC7038"/>
      <c r="BF7038"/>
    </row>
    <row r="7039" spans="50:58" x14ac:dyDescent="0.2">
      <c r="AX7039"/>
      <c r="AZ7039"/>
      <c r="BC7039"/>
      <c r="BF7039"/>
    </row>
    <row r="7040" spans="50:58" x14ac:dyDescent="0.2">
      <c r="AX7040"/>
      <c r="AZ7040"/>
      <c r="BC7040"/>
      <c r="BF7040"/>
    </row>
    <row r="7041" spans="50:58" x14ac:dyDescent="0.2">
      <c r="AX7041"/>
      <c r="AZ7041"/>
      <c r="BC7041"/>
      <c r="BF7041"/>
    </row>
    <row r="7042" spans="50:58" x14ac:dyDescent="0.2">
      <c r="AX7042"/>
      <c r="AZ7042"/>
      <c r="BC7042"/>
      <c r="BF7042"/>
    </row>
    <row r="7043" spans="50:58" x14ac:dyDescent="0.2">
      <c r="AX7043"/>
      <c r="AZ7043"/>
      <c r="BC7043"/>
      <c r="BF7043"/>
    </row>
    <row r="7044" spans="50:58" x14ac:dyDescent="0.2">
      <c r="AX7044"/>
      <c r="AZ7044"/>
      <c r="BC7044"/>
      <c r="BF7044"/>
    </row>
    <row r="7045" spans="50:58" x14ac:dyDescent="0.2">
      <c r="AX7045"/>
      <c r="AZ7045"/>
      <c r="BC7045"/>
      <c r="BF7045"/>
    </row>
    <row r="7046" spans="50:58" x14ac:dyDescent="0.2">
      <c r="AX7046"/>
      <c r="AZ7046"/>
      <c r="BC7046"/>
      <c r="BF7046"/>
    </row>
    <row r="7047" spans="50:58" x14ac:dyDescent="0.2">
      <c r="AX7047"/>
      <c r="AZ7047"/>
      <c r="BC7047"/>
      <c r="BF7047"/>
    </row>
    <row r="7048" spans="50:58" x14ac:dyDescent="0.2">
      <c r="AX7048"/>
      <c r="AZ7048"/>
      <c r="BC7048"/>
      <c r="BF7048"/>
    </row>
    <row r="7049" spans="50:58" x14ac:dyDescent="0.2">
      <c r="AX7049"/>
      <c r="AZ7049"/>
      <c r="BC7049"/>
      <c r="BF7049"/>
    </row>
    <row r="7050" spans="50:58" x14ac:dyDescent="0.2">
      <c r="AX7050"/>
      <c r="AZ7050"/>
      <c r="BC7050"/>
      <c r="BF7050"/>
    </row>
    <row r="7051" spans="50:58" x14ac:dyDescent="0.2">
      <c r="AX7051"/>
      <c r="AZ7051"/>
      <c r="BC7051"/>
      <c r="BF7051"/>
    </row>
    <row r="7052" spans="50:58" x14ac:dyDescent="0.2">
      <c r="AX7052"/>
      <c r="AZ7052"/>
      <c r="BC7052"/>
      <c r="BF7052"/>
    </row>
    <row r="7053" spans="50:58" x14ac:dyDescent="0.2">
      <c r="AX7053"/>
      <c r="AZ7053"/>
      <c r="BC7053"/>
      <c r="BF7053"/>
    </row>
    <row r="7054" spans="50:58" x14ac:dyDescent="0.2">
      <c r="AX7054"/>
      <c r="AZ7054"/>
      <c r="BC7054"/>
      <c r="BF7054"/>
    </row>
    <row r="7055" spans="50:58" x14ac:dyDescent="0.2">
      <c r="AX7055"/>
      <c r="AZ7055"/>
      <c r="BC7055"/>
      <c r="BF7055"/>
    </row>
    <row r="7056" spans="50:58" x14ac:dyDescent="0.2">
      <c r="AX7056"/>
      <c r="AZ7056"/>
      <c r="BC7056"/>
      <c r="BF7056"/>
    </row>
    <row r="7057" spans="50:58" x14ac:dyDescent="0.2">
      <c r="AX7057"/>
      <c r="AZ7057"/>
      <c r="BC7057"/>
      <c r="BF7057"/>
    </row>
    <row r="7058" spans="50:58" x14ac:dyDescent="0.2">
      <c r="AX7058"/>
      <c r="AZ7058"/>
      <c r="BC7058"/>
      <c r="BF7058"/>
    </row>
    <row r="7059" spans="50:58" x14ac:dyDescent="0.2">
      <c r="AX7059"/>
      <c r="AZ7059"/>
      <c r="BC7059"/>
      <c r="BF7059"/>
    </row>
    <row r="7060" spans="50:58" x14ac:dyDescent="0.2">
      <c r="AX7060"/>
      <c r="AZ7060"/>
      <c r="BC7060"/>
      <c r="BF7060"/>
    </row>
    <row r="7061" spans="50:58" x14ac:dyDescent="0.2">
      <c r="AX7061"/>
      <c r="AZ7061"/>
      <c r="BC7061"/>
      <c r="BF7061"/>
    </row>
    <row r="7062" spans="50:58" x14ac:dyDescent="0.2">
      <c r="AX7062"/>
      <c r="AZ7062"/>
      <c r="BC7062"/>
      <c r="BF7062"/>
    </row>
    <row r="7063" spans="50:58" x14ac:dyDescent="0.2">
      <c r="AX7063"/>
      <c r="AZ7063"/>
      <c r="BC7063"/>
      <c r="BF7063"/>
    </row>
    <row r="7064" spans="50:58" x14ac:dyDescent="0.2">
      <c r="AX7064"/>
      <c r="AZ7064"/>
      <c r="BC7064"/>
      <c r="BF7064"/>
    </row>
    <row r="7065" spans="50:58" x14ac:dyDescent="0.2">
      <c r="AX7065"/>
      <c r="AZ7065"/>
      <c r="BC7065"/>
      <c r="BF7065"/>
    </row>
    <row r="7066" spans="50:58" x14ac:dyDescent="0.2">
      <c r="AX7066"/>
      <c r="AZ7066"/>
      <c r="BC7066"/>
      <c r="BF7066"/>
    </row>
    <row r="7067" spans="50:58" x14ac:dyDescent="0.2">
      <c r="AX7067"/>
      <c r="AZ7067"/>
      <c r="BC7067"/>
      <c r="BF7067"/>
    </row>
    <row r="7068" spans="50:58" x14ac:dyDescent="0.2">
      <c r="AX7068"/>
      <c r="AZ7068"/>
      <c r="BC7068"/>
      <c r="BF7068"/>
    </row>
    <row r="7069" spans="50:58" x14ac:dyDescent="0.2">
      <c r="AX7069"/>
      <c r="AZ7069"/>
      <c r="BC7069"/>
      <c r="BF7069"/>
    </row>
    <row r="7070" spans="50:58" x14ac:dyDescent="0.2">
      <c r="AX7070"/>
      <c r="AZ7070"/>
      <c r="BC7070"/>
      <c r="BF7070"/>
    </row>
    <row r="7071" spans="50:58" x14ac:dyDescent="0.2">
      <c r="AX7071"/>
      <c r="AZ7071"/>
      <c r="BC7071"/>
      <c r="BF7071"/>
    </row>
    <row r="7072" spans="50:58" x14ac:dyDescent="0.2">
      <c r="AX7072"/>
      <c r="AZ7072"/>
      <c r="BC7072"/>
      <c r="BF7072"/>
    </row>
    <row r="7073" spans="50:58" x14ac:dyDescent="0.2">
      <c r="AX7073"/>
      <c r="AZ7073"/>
      <c r="BC7073"/>
      <c r="BF7073"/>
    </row>
    <row r="7074" spans="50:58" x14ac:dyDescent="0.2">
      <c r="AX7074"/>
      <c r="AZ7074"/>
      <c r="BC7074"/>
      <c r="BF7074"/>
    </row>
    <row r="7075" spans="50:58" x14ac:dyDescent="0.2">
      <c r="AX7075"/>
      <c r="AZ7075"/>
      <c r="BC7075"/>
      <c r="BF7075"/>
    </row>
    <row r="7076" spans="50:58" x14ac:dyDescent="0.2">
      <c r="AX7076"/>
      <c r="AZ7076"/>
      <c r="BC7076"/>
      <c r="BF7076"/>
    </row>
    <row r="7077" spans="50:58" x14ac:dyDescent="0.2">
      <c r="AX7077"/>
      <c r="AZ7077"/>
      <c r="BC7077"/>
      <c r="BF7077"/>
    </row>
    <row r="7078" spans="50:58" x14ac:dyDescent="0.2">
      <c r="AX7078"/>
      <c r="AZ7078"/>
      <c r="BC7078"/>
      <c r="BF7078"/>
    </row>
    <row r="7079" spans="50:58" x14ac:dyDescent="0.2">
      <c r="AX7079"/>
      <c r="AZ7079"/>
      <c r="BC7079"/>
      <c r="BF7079"/>
    </row>
    <row r="7080" spans="50:58" x14ac:dyDescent="0.2">
      <c r="AX7080"/>
      <c r="AZ7080"/>
      <c r="BC7080"/>
      <c r="BF7080"/>
    </row>
    <row r="7081" spans="50:58" x14ac:dyDescent="0.2">
      <c r="AX7081"/>
      <c r="AZ7081"/>
      <c r="BC7081"/>
      <c r="BF7081"/>
    </row>
    <row r="7082" spans="50:58" x14ac:dyDescent="0.2">
      <c r="AX7082"/>
      <c r="AZ7082"/>
      <c r="BC7082"/>
      <c r="BF7082"/>
    </row>
    <row r="7083" spans="50:58" x14ac:dyDescent="0.2">
      <c r="AX7083"/>
      <c r="AZ7083"/>
      <c r="BC7083"/>
      <c r="BF7083"/>
    </row>
    <row r="7084" spans="50:58" x14ac:dyDescent="0.2">
      <c r="AX7084"/>
      <c r="AZ7084"/>
      <c r="BC7084"/>
      <c r="BF7084"/>
    </row>
    <row r="7085" spans="50:58" x14ac:dyDescent="0.2">
      <c r="AX7085"/>
      <c r="AZ7085"/>
      <c r="BC7085"/>
      <c r="BF7085"/>
    </row>
    <row r="7086" spans="50:58" x14ac:dyDescent="0.2">
      <c r="AX7086"/>
      <c r="AZ7086"/>
      <c r="BC7086"/>
      <c r="BF7086"/>
    </row>
    <row r="7087" spans="50:58" x14ac:dyDescent="0.2">
      <c r="AX7087"/>
      <c r="AZ7087"/>
      <c r="BC7087"/>
      <c r="BF7087"/>
    </row>
    <row r="7088" spans="50:58" x14ac:dyDescent="0.2">
      <c r="AX7088"/>
      <c r="AZ7088"/>
      <c r="BC7088"/>
      <c r="BF7088"/>
    </row>
    <row r="7089" spans="50:58" x14ac:dyDescent="0.2">
      <c r="AX7089"/>
      <c r="AZ7089"/>
      <c r="BC7089"/>
      <c r="BF7089"/>
    </row>
    <row r="7090" spans="50:58" x14ac:dyDescent="0.2">
      <c r="AX7090"/>
      <c r="AZ7090"/>
      <c r="BC7090"/>
      <c r="BF7090"/>
    </row>
    <row r="7091" spans="50:58" x14ac:dyDescent="0.2">
      <c r="AX7091"/>
      <c r="AZ7091"/>
      <c r="BC7091"/>
      <c r="BF7091"/>
    </row>
    <row r="7092" spans="50:58" x14ac:dyDescent="0.2">
      <c r="AX7092"/>
      <c r="AZ7092"/>
      <c r="BC7092"/>
      <c r="BF7092"/>
    </row>
    <row r="7093" spans="50:58" x14ac:dyDescent="0.2">
      <c r="AX7093"/>
      <c r="AZ7093"/>
      <c r="BC7093"/>
      <c r="BF7093"/>
    </row>
    <row r="7094" spans="50:58" x14ac:dyDescent="0.2">
      <c r="AX7094"/>
      <c r="AZ7094"/>
      <c r="BC7094"/>
      <c r="BF7094"/>
    </row>
    <row r="7095" spans="50:58" x14ac:dyDescent="0.2">
      <c r="AX7095"/>
      <c r="AZ7095"/>
      <c r="BC7095"/>
      <c r="BF7095"/>
    </row>
    <row r="7096" spans="50:58" x14ac:dyDescent="0.2">
      <c r="AX7096"/>
      <c r="AZ7096"/>
      <c r="BC7096"/>
      <c r="BF7096"/>
    </row>
    <row r="7097" spans="50:58" x14ac:dyDescent="0.2">
      <c r="AX7097"/>
      <c r="AZ7097"/>
      <c r="BC7097"/>
      <c r="BF7097"/>
    </row>
    <row r="7098" spans="50:58" x14ac:dyDescent="0.2">
      <c r="AX7098"/>
      <c r="AZ7098"/>
      <c r="BC7098"/>
      <c r="BF7098"/>
    </row>
    <row r="7099" spans="50:58" x14ac:dyDescent="0.2">
      <c r="AX7099"/>
      <c r="AZ7099"/>
      <c r="BC7099"/>
      <c r="BF7099"/>
    </row>
    <row r="7100" spans="50:58" x14ac:dyDescent="0.2">
      <c r="AX7100"/>
      <c r="AZ7100"/>
      <c r="BC7100"/>
      <c r="BF7100"/>
    </row>
    <row r="7101" spans="50:58" x14ac:dyDescent="0.2">
      <c r="AX7101"/>
      <c r="AZ7101"/>
      <c r="BC7101"/>
      <c r="BF7101"/>
    </row>
    <row r="7102" spans="50:58" x14ac:dyDescent="0.2">
      <c r="AX7102"/>
      <c r="AZ7102"/>
      <c r="BC7102"/>
      <c r="BF7102"/>
    </row>
    <row r="7103" spans="50:58" x14ac:dyDescent="0.2">
      <c r="AX7103"/>
      <c r="AZ7103"/>
      <c r="BC7103"/>
      <c r="BF7103"/>
    </row>
    <row r="7104" spans="50:58" x14ac:dyDescent="0.2">
      <c r="AX7104"/>
      <c r="AZ7104"/>
      <c r="BC7104"/>
      <c r="BF7104"/>
    </row>
    <row r="7105" spans="50:58" x14ac:dyDescent="0.2">
      <c r="AX7105"/>
      <c r="AZ7105"/>
      <c r="BC7105"/>
      <c r="BF7105"/>
    </row>
    <row r="7106" spans="50:58" x14ac:dyDescent="0.2">
      <c r="AX7106"/>
      <c r="AZ7106"/>
      <c r="BC7106"/>
      <c r="BF7106"/>
    </row>
    <row r="7107" spans="50:58" x14ac:dyDescent="0.2">
      <c r="AX7107"/>
      <c r="AZ7107"/>
      <c r="BC7107"/>
      <c r="BF7107"/>
    </row>
    <row r="7108" spans="50:58" x14ac:dyDescent="0.2">
      <c r="AX7108"/>
      <c r="AZ7108"/>
      <c r="BC7108"/>
      <c r="BF7108"/>
    </row>
    <row r="7109" spans="50:58" x14ac:dyDescent="0.2">
      <c r="AX7109"/>
      <c r="AZ7109"/>
      <c r="BC7109"/>
      <c r="BF7109"/>
    </row>
    <row r="7110" spans="50:58" x14ac:dyDescent="0.2">
      <c r="AX7110"/>
      <c r="AZ7110"/>
      <c r="BC7110"/>
      <c r="BF7110"/>
    </row>
    <row r="7111" spans="50:58" x14ac:dyDescent="0.2">
      <c r="AX7111"/>
      <c r="AZ7111"/>
      <c r="BC7111"/>
      <c r="BF7111"/>
    </row>
    <row r="7112" spans="50:58" x14ac:dyDescent="0.2">
      <c r="AX7112"/>
      <c r="AZ7112"/>
      <c r="BC7112"/>
      <c r="BF7112"/>
    </row>
    <row r="7113" spans="50:58" x14ac:dyDescent="0.2">
      <c r="AX7113"/>
      <c r="AZ7113"/>
      <c r="BC7113"/>
      <c r="BF7113"/>
    </row>
    <row r="7114" spans="50:58" x14ac:dyDescent="0.2">
      <c r="AX7114"/>
      <c r="AZ7114"/>
      <c r="BC7114"/>
      <c r="BF7114"/>
    </row>
    <row r="7115" spans="50:58" x14ac:dyDescent="0.2">
      <c r="AX7115"/>
      <c r="AZ7115"/>
      <c r="BC7115"/>
      <c r="BF7115"/>
    </row>
    <row r="7116" spans="50:58" x14ac:dyDescent="0.2">
      <c r="AX7116"/>
      <c r="AZ7116"/>
      <c r="BC7116"/>
      <c r="BF7116"/>
    </row>
    <row r="7117" spans="50:58" x14ac:dyDescent="0.2">
      <c r="AX7117"/>
      <c r="AZ7117"/>
      <c r="BC7117"/>
      <c r="BF7117"/>
    </row>
    <row r="7118" spans="50:58" x14ac:dyDescent="0.2">
      <c r="AX7118"/>
      <c r="AZ7118"/>
      <c r="BC7118"/>
      <c r="BF7118"/>
    </row>
    <row r="7119" spans="50:58" x14ac:dyDescent="0.2">
      <c r="AX7119"/>
      <c r="AZ7119"/>
      <c r="BC7119"/>
      <c r="BF7119"/>
    </row>
    <row r="7120" spans="50:58" x14ac:dyDescent="0.2">
      <c r="AX7120"/>
      <c r="AZ7120"/>
      <c r="BC7120"/>
      <c r="BF7120"/>
    </row>
    <row r="7121" spans="50:58" x14ac:dyDescent="0.2">
      <c r="AX7121"/>
      <c r="AZ7121"/>
      <c r="BC7121"/>
      <c r="BF7121"/>
    </row>
    <row r="7122" spans="50:58" x14ac:dyDescent="0.2">
      <c r="AX7122"/>
      <c r="AZ7122"/>
      <c r="BC7122"/>
      <c r="BF7122"/>
    </row>
    <row r="7123" spans="50:58" x14ac:dyDescent="0.2">
      <c r="AX7123"/>
      <c r="AZ7123"/>
      <c r="BC7123"/>
      <c r="BF7123"/>
    </row>
    <row r="7124" spans="50:58" x14ac:dyDescent="0.2">
      <c r="AX7124"/>
      <c r="AZ7124"/>
      <c r="BC7124"/>
      <c r="BF7124"/>
    </row>
    <row r="7125" spans="50:58" x14ac:dyDescent="0.2">
      <c r="AX7125"/>
      <c r="AZ7125"/>
      <c r="BC7125"/>
      <c r="BF7125"/>
    </row>
    <row r="7126" spans="50:58" x14ac:dyDescent="0.2">
      <c r="AX7126"/>
      <c r="AZ7126"/>
      <c r="BC7126"/>
      <c r="BF7126"/>
    </row>
    <row r="7127" spans="50:58" x14ac:dyDescent="0.2">
      <c r="AX7127"/>
      <c r="AZ7127"/>
      <c r="BC7127"/>
      <c r="BF7127"/>
    </row>
    <row r="7128" spans="50:58" x14ac:dyDescent="0.2">
      <c r="AX7128"/>
      <c r="AZ7128"/>
      <c r="BC7128"/>
      <c r="BF7128"/>
    </row>
    <row r="7129" spans="50:58" x14ac:dyDescent="0.2">
      <c r="AX7129"/>
      <c r="AZ7129"/>
      <c r="BC7129"/>
      <c r="BF7129"/>
    </row>
    <row r="7130" spans="50:58" x14ac:dyDescent="0.2">
      <c r="AX7130"/>
      <c r="AZ7130"/>
      <c r="BC7130"/>
      <c r="BF7130"/>
    </row>
    <row r="7131" spans="50:58" x14ac:dyDescent="0.2">
      <c r="AX7131"/>
      <c r="AZ7131"/>
      <c r="BC7131"/>
      <c r="BF7131"/>
    </row>
    <row r="7132" spans="50:58" x14ac:dyDescent="0.2">
      <c r="AX7132"/>
      <c r="AZ7132"/>
      <c r="BC7132"/>
      <c r="BF7132"/>
    </row>
    <row r="7133" spans="50:58" x14ac:dyDescent="0.2">
      <c r="AX7133"/>
      <c r="AZ7133"/>
      <c r="BC7133"/>
      <c r="BF7133"/>
    </row>
    <row r="7134" spans="50:58" x14ac:dyDescent="0.2">
      <c r="AX7134"/>
      <c r="AZ7134"/>
      <c r="BC7134"/>
      <c r="BF7134"/>
    </row>
    <row r="7135" spans="50:58" x14ac:dyDescent="0.2">
      <c r="AX7135"/>
      <c r="AZ7135"/>
      <c r="BC7135"/>
      <c r="BF7135"/>
    </row>
    <row r="7136" spans="50:58" x14ac:dyDescent="0.2">
      <c r="AX7136"/>
      <c r="AZ7136"/>
      <c r="BC7136"/>
      <c r="BF7136"/>
    </row>
    <row r="7137" spans="50:58" x14ac:dyDescent="0.2">
      <c r="AX7137"/>
      <c r="AZ7137"/>
      <c r="BC7137"/>
      <c r="BF7137"/>
    </row>
    <row r="7138" spans="50:58" x14ac:dyDescent="0.2">
      <c r="AX7138"/>
      <c r="AZ7138"/>
      <c r="BC7138"/>
      <c r="BF7138"/>
    </row>
    <row r="7139" spans="50:58" x14ac:dyDescent="0.2">
      <c r="AX7139"/>
      <c r="AZ7139"/>
      <c r="BC7139"/>
      <c r="BF7139"/>
    </row>
    <row r="7140" spans="50:58" x14ac:dyDescent="0.2">
      <c r="AX7140"/>
      <c r="AZ7140"/>
      <c r="BC7140"/>
      <c r="BF7140"/>
    </row>
    <row r="7141" spans="50:58" x14ac:dyDescent="0.2">
      <c r="AX7141"/>
      <c r="AZ7141"/>
      <c r="BC7141"/>
      <c r="BF7141"/>
    </row>
    <row r="7142" spans="50:58" x14ac:dyDescent="0.2">
      <c r="AX7142"/>
      <c r="AZ7142"/>
      <c r="BC7142"/>
      <c r="BF7142"/>
    </row>
    <row r="7143" spans="50:58" x14ac:dyDescent="0.2">
      <c r="AX7143"/>
      <c r="AZ7143"/>
      <c r="BC7143"/>
      <c r="BF7143"/>
    </row>
    <row r="7144" spans="50:58" x14ac:dyDescent="0.2">
      <c r="AX7144"/>
      <c r="AZ7144"/>
      <c r="BC7144"/>
      <c r="BF7144"/>
    </row>
    <row r="7145" spans="50:58" x14ac:dyDescent="0.2">
      <c r="AX7145"/>
      <c r="AZ7145"/>
      <c r="BC7145"/>
      <c r="BF7145"/>
    </row>
    <row r="7146" spans="50:58" x14ac:dyDescent="0.2">
      <c r="AX7146"/>
      <c r="AZ7146"/>
      <c r="BC7146"/>
      <c r="BF7146"/>
    </row>
    <row r="7147" spans="50:58" x14ac:dyDescent="0.2">
      <c r="AX7147"/>
      <c r="AZ7147"/>
      <c r="BC7147"/>
      <c r="BF7147"/>
    </row>
    <row r="7148" spans="50:58" x14ac:dyDescent="0.2">
      <c r="AX7148"/>
      <c r="AZ7148"/>
      <c r="BC7148"/>
      <c r="BF7148"/>
    </row>
    <row r="7149" spans="50:58" x14ac:dyDescent="0.2">
      <c r="AX7149"/>
      <c r="AZ7149"/>
      <c r="BC7149"/>
      <c r="BF7149"/>
    </row>
    <row r="7150" spans="50:58" x14ac:dyDescent="0.2">
      <c r="AX7150"/>
      <c r="AZ7150"/>
      <c r="BC7150"/>
      <c r="BF7150"/>
    </row>
    <row r="7151" spans="50:58" x14ac:dyDescent="0.2">
      <c r="AX7151"/>
      <c r="AZ7151"/>
      <c r="BC7151"/>
      <c r="BF7151"/>
    </row>
    <row r="7152" spans="50:58" x14ac:dyDescent="0.2">
      <c r="AX7152"/>
      <c r="AZ7152"/>
      <c r="BC7152"/>
      <c r="BF7152"/>
    </row>
    <row r="7153" spans="50:58" x14ac:dyDescent="0.2">
      <c r="AX7153"/>
      <c r="AZ7153"/>
      <c r="BC7153"/>
      <c r="BF7153"/>
    </row>
    <row r="7154" spans="50:58" x14ac:dyDescent="0.2">
      <c r="AX7154"/>
      <c r="AZ7154"/>
      <c r="BC7154"/>
      <c r="BF7154"/>
    </row>
    <row r="7155" spans="50:58" x14ac:dyDescent="0.2">
      <c r="AX7155"/>
      <c r="AZ7155"/>
      <c r="BC7155"/>
      <c r="BF7155"/>
    </row>
    <row r="7156" spans="50:58" x14ac:dyDescent="0.2">
      <c r="AX7156"/>
      <c r="AZ7156"/>
      <c r="BC7156"/>
      <c r="BF7156"/>
    </row>
    <row r="7157" spans="50:58" x14ac:dyDescent="0.2">
      <c r="AX7157"/>
      <c r="AZ7157"/>
      <c r="BC7157"/>
      <c r="BF7157"/>
    </row>
    <row r="7158" spans="50:58" x14ac:dyDescent="0.2">
      <c r="AX7158"/>
      <c r="AZ7158"/>
      <c r="BC7158"/>
      <c r="BF7158"/>
    </row>
    <row r="7159" spans="50:58" x14ac:dyDescent="0.2">
      <c r="AX7159"/>
      <c r="AZ7159"/>
      <c r="BC7159"/>
      <c r="BF7159"/>
    </row>
    <row r="7160" spans="50:58" x14ac:dyDescent="0.2">
      <c r="AX7160"/>
      <c r="AZ7160"/>
      <c r="BC7160"/>
      <c r="BF7160"/>
    </row>
    <row r="7161" spans="50:58" x14ac:dyDescent="0.2">
      <c r="AX7161"/>
      <c r="AZ7161"/>
      <c r="BC7161"/>
      <c r="BF7161"/>
    </row>
    <row r="7162" spans="50:58" x14ac:dyDescent="0.2">
      <c r="AX7162"/>
      <c r="AZ7162"/>
      <c r="BC7162"/>
      <c r="BF7162"/>
    </row>
    <row r="7163" spans="50:58" x14ac:dyDescent="0.2">
      <c r="AX7163"/>
      <c r="AZ7163"/>
      <c r="BC7163"/>
      <c r="BF7163"/>
    </row>
    <row r="7164" spans="50:58" x14ac:dyDescent="0.2">
      <c r="AX7164"/>
      <c r="AZ7164"/>
      <c r="BC7164"/>
      <c r="BF7164"/>
    </row>
    <row r="7165" spans="50:58" x14ac:dyDescent="0.2">
      <c r="AX7165"/>
      <c r="AZ7165"/>
      <c r="BC7165"/>
      <c r="BF7165"/>
    </row>
    <row r="7166" spans="50:58" x14ac:dyDescent="0.2">
      <c r="AX7166"/>
      <c r="AZ7166"/>
      <c r="BC7166"/>
      <c r="BF7166"/>
    </row>
    <row r="7167" spans="50:58" x14ac:dyDescent="0.2">
      <c r="AX7167"/>
      <c r="AZ7167"/>
      <c r="BC7167"/>
      <c r="BF7167"/>
    </row>
    <row r="7168" spans="50:58" x14ac:dyDescent="0.2">
      <c r="AX7168"/>
      <c r="AZ7168"/>
      <c r="BC7168"/>
      <c r="BF7168"/>
    </row>
    <row r="7169" spans="50:58" x14ac:dyDescent="0.2">
      <c r="AX7169"/>
      <c r="AZ7169"/>
      <c r="BC7169"/>
      <c r="BF7169"/>
    </row>
    <row r="7170" spans="50:58" x14ac:dyDescent="0.2">
      <c r="AX7170"/>
      <c r="AZ7170"/>
      <c r="BC7170"/>
      <c r="BF7170"/>
    </row>
    <row r="7171" spans="50:58" x14ac:dyDescent="0.2">
      <c r="AX7171"/>
      <c r="AZ7171"/>
      <c r="BC7171"/>
      <c r="BF7171"/>
    </row>
    <row r="7172" spans="50:58" x14ac:dyDescent="0.2">
      <c r="AX7172"/>
      <c r="AZ7172"/>
      <c r="BC7172"/>
      <c r="BF7172"/>
    </row>
    <row r="7173" spans="50:58" x14ac:dyDescent="0.2">
      <c r="AX7173"/>
      <c r="AZ7173"/>
      <c r="BC7173"/>
      <c r="BF7173"/>
    </row>
    <row r="7174" spans="50:58" x14ac:dyDescent="0.2">
      <c r="AX7174"/>
      <c r="AZ7174"/>
      <c r="BC7174"/>
      <c r="BF7174"/>
    </row>
    <row r="7175" spans="50:58" x14ac:dyDescent="0.2">
      <c r="AX7175"/>
      <c r="AZ7175"/>
      <c r="BC7175"/>
      <c r="BF7175"/>
    </row>
    <row r="7176" spans="50:58" x14ac:dyDescent="0.2">
      <c r="AX7176"/>
      <c r="AZ7176"/>
      <c r="BC7176"/>
      <c r="BF7176"/>
    </row>
    <row r="7177" spans="50:58" x14ac:dyDescent="0.2">
      <c r="AX7177"/>
      <c r="AZ7177"/>
      <c r="BC7177"/>
      <c r="BF7177"/>
    </row>
    <row r="7178" spans="50:58" x14ac:dyDescent="0.2">
      <c r="AX7178"/>
      <c r="AZ7178"/>
      <c r="BC7178"/>
      <c r="BF7178"/>
    </row>
    <row r="7179" spans="50:58" x14ac:dyDescent="0.2">
      <c r="AX7179"/>
      <c r="AZ7179"/>
      <c r="BC7179"/>
      <c r="BF7179"/>
    </row>
    <row r="7180" spans="50:58" x14ac:dyDescent="0.2">
      <c r="AX7180"/>
      <c r="AZ7180"/>
      <c r="BC7180"/>
      <c r="BF7180"/>
    </row>
    <row r="7181" spans="50:58" x14ac:dyDescent="0.2">
      <c r="AX7181"/>
      <c r="AZ7181"/>
      <c r="BC7181"/>
      <c r="BF7181"/>
    </row>
    <row r="7182" spans="50:58" x14ac:dyDescent="0.2">
      <c r="AX7182"/>
      <c r="AZ7182"/>
      <c r="BC7182"/>
      <c r="BF7182"/>
    </row>
    <row r="7183" spans="50:58" x14ac:dyDescent="0.2">
      <c r="AX7183"/>
      <c r="AZ7183"/>
      <c r="BC7183"/>
      <c r="BF7183"/>
    </row>
    <row r="7184" spans="50:58" x14ac:dyDescent="0.2">
      <c r="AX7184"/>
      <c r="AZ7184"/>
      <c r="BC7184"/>
      <c r="BF7184"/>
    </row>
    <row r="7185" spans="50:58" x14ac:dyDescent="0.2">
      <c r="AX7185"/>
      <c r="AZ7185"/>
      <c r="BC7185"/>
      <c r="BF7185"/>
    </row>
    <row r="7186" spans="50:58" x14ac:dyDescent="0.2">
      <c r="AX7186"/>
      <c r="AZ7186"/>
      <c r="BC7186"/>
      <c r="BF7186"/>
    </row>
    <row r="7187" spans="50:58" x14ac:dyDescent="0.2">
      <c r="AX7187"/>
      <c r="AZ7187"/>
      <c r="BC7187"/>
      <c r="BF7187"/>
    </row>
    <row r="7188" spans="50:58" x14ac:dyDescent="0.2">
      <c r="AX7188"/>
      <c r="AZ7188"/>
      <c r="BC7188"/>
      <c r="BF7188"/>
    </row>
    <row r="7189" spans="50:58" x14ac:dyDescent="0.2">
      <c r="AX7189"/>
      <c r="AZ7189"/>
      <c r="BC7189"/>
      <c r="BF7189"/>
    </row>
    <row r="7190" spans="50:58" x14ac:dyDescent="0.2">
      <c r="AX7190"/>
      <c r="AZ7190"/>
      <c r="BC7190"/>
      <c r="BF7190"/>
    </row>
    <row r="7191" spans="50:58" x14ac:dyDescent="0.2">
      <c r="AX7191"/>
      <c r="AZ7191"/>
      <c r="BC7191"/>
      <c r="BF7191"/>
    </row>
    <row r="7192" spans="50:58" x14ac:dyDescent="0.2">
      <c r="AX7192"/>
      <c r="AZ7192"/>
      <c r="BC7192"/>
      <c r="BF7192"/>
    </row>
    <row r="7193" spans="50:58" x14ac:dyDescent="0.2">
      <c r="AX7193"/>
      <c r="AZ7193"/>
      <c r="BC7193"/>
      <c r="BF7193"/>
    </row>
    <row r="7194" spans="50:58" x14ac:dyDescent="0.2">
      <c r="AX7194"/>
      <c r="AZ7194"/>
      <c r="BC7194"/>
      <c r="BF7194"/>
    </row>
    <row r="7195" spans="50:58" x14ac:dyDescent="0.2">
      <c r="AX7195"/>
      <c r="AZ7195"/>
      <c r="BC7195"/>
      <c r="BF7195"/>
    </row>
    <row r="7196" spans="50:58" x14ac:dyDescent="0.2">
      <c r="AX7196"/>
      <c r="AZ7196"/>
      <c r="BC7196"/>
      <c r="BF7196"/>
    </row>
    <row r="7197" spans="50:58" x14ac:dyDescent="0.2">
      <c r="AX7197"/>
      <c r="AZ7197"/>
      <c r="BC7197"/>
      <c r="BF7197"/>
    </row>
    <row r="7198" spans="50:58" x14ac:dyDescent="0.2">
      <c r="AX7198"/>
      <c r="AZ7198"/>
      <c r="BC7198"/>
      <c r="BF7198"/>
    </row>
    <row r="7199" spans="50:58" x14ac:dyDescent="0.2">
      <c r="AX7199"/>
      <c r="AZ7199"/>
      <c r="BC7199"/>
      <c r="BF7199"/>
    </row>
    <row r="7200" spans="50:58" x14ac:dyDescent="0.2">
      <c r="AX7200"/>
      <c r="AZ7200"/>
      <c r="BC7200"/>
      <c r="BF7200"/>
    </row>
    <row r="7201" spans="50:58" x14ac:dyDescent="0.2">
      <c r="AX7201"/>
      <c r="AZ7201"/>
      <c r="BC7201"/>
      <c r="BF7201"/>
    </row>
    <row r="7202" spans="50:58" x14ac:dyDescent="0.2">
      <c r="AX7202"/>
      <c r="AZ7202"/>
      <c r="BC7202"/>
      <c r="BF7202"/>
    </row>
    <row r="7203" spans="50:58" x14ac:dyDescent="0.2">
      <c r="AX7203"/>
      <c r="AZ7203"/>
      <c r="BC7203"/>
      <c r="BF7203"/>
    </row>
    <row r="7204" spans="50:58" x14ac:dyDescent="0.2">
      <c r="AX7204"/>
      <c r="AZ7204"/>
      <c r="BC7204"/>
      <c r="BF7204"/>
    </row>
    <row r="7205" spans="50:58" x14ac:dyDescent="0.2">
      <c r="AX7205"/>
      <c r="AZ7205"/>
      <c r="BC7205"/>
      <c r="BF7205"/>
    </row>
    <row r="7206" spans="50:58" x14ac:dyDescent="0.2">
      <c r="AX7206"/>
      <c r="AZ7206"/>
      <c r="BC7206"/>
      <c r="BF7206"/>
    </row>
    <row r="7207" spans="50:58" x14ac:dyDescent="0.2">
      <c r="AX7207"/>
      <c r="AZ7207"/>
      <c r="BC7207"/>
      <c r="BF7207"/>
    </row>
    <row r="7208" spans="50:58" x14ac:dyDescent="0.2">
      <c r="AX7208"/>
      <c r="AZ7208"/>
      <c r="BC7208"/>
      <c r="BF7208"/>
    </row>
    <row r="7209" spans="50:58" x14ac:dyDescent="0.2">
      <c r="AX7209"/>
      <c r="AZ7209"/>
      <c r="BC7209"/>
      <c r="BF7209"/>
    </row>
    <row r="7210" spans="50:58" x14ac:dyDescent="0.2">
      <c r="AX7210"/>
      <c r="AZ7210"/>
      <c r="BC7210"/>
      <c r="BF7210"/>
    </row>
    <row r="7211" spans="50:58" x14ac:dyDescent="0.2">
      <c r="AX7211"/>
      <c r="AZ7211"/>
      <c r="BC7211"/>
      <c r="BF7211"/>
    </row>
    <row r="7212" spans="50:58" x14ac:dyDescent="0.2">
      <c r="AX7212"/>
      <c r="AZ7212"/>
      <c r="BC7212"/>
      <c r="BF7212"/>
    </row>
    <row r="7213" spans="50:58" x14ac:dyDescent="0.2">
      <c r="AX7213"/>
      <c r="AZ7213"/>
      <c r="BC7213"/>
      <c r="BF7213"/>
    </row>
    <row r="7214" spans="50:58" x14ac:dyDescent="0.2">
      <c r="AX7214"/>
      <c r="AZ7214"/>
      <c r="BC7214"/>
      <c r="BF7214"/>
    </row>
    <row r="7215" spans="50:58" x14ac:dyDescent="0.2">
      <c r="AX7215"/>
      <c r="AZ7215"/>
      <c r="BC7215"/>
      <c r="BF7215"/>
    </row>
    <row r="7216" spans="50:58" x14ac:dyDescent="0.2">
      <c r="AX7216"/>
      <c r="AZ7216"/>
      <c r="BC7216"/>
      <c r="BF7216"/>
    </row>
    <row r="7217" spans="50:58" x14ac:dyDescent="0.2">
      <c r="AX7217"/>
      <c r="AZ7217"/>
      <c r="BC7217"/>
      <c r="BF7217"/>
    </row>
    <row r="7218" spans="50:58" x14ac:dyDescent="0.2">
      <c r="AX7218"/>
      <c r="AZ7218"/>
      <c r="BC7218"/>
      <c r="BF7218"/>
    </row>
    <row r="7219" spans="50:58" x14ac:dyDescent="0.2">
      <c r="AX7219"/>
      <c r="AZ7219"/>
      <c r="BC7219"/>
      <c r="BF7219"/>
    </row>
    <row r="7220" spans="50:58" x14ac:dyDescent="0.2">
      <c r="AX7220"/>
      <c r="AZ7220"/>
      <c r="BC7220"/>
      <c r="BF7220"/>
    </row>
    <row r="7221" spans="50:58" x14ac:dyDescent="0.2">
      <c r="AX7221"/>
      <c r="AZ7221"/>
      <c r="BC7221"/>
      <c r="BF7221"/>
    </row>
    <row r="7222" spans="50:58" x14ac:dyDescent="0.2">
      <c r="AX7222"/>
      <c r="AZ7222"/>
      <c r="BC7222"/>
      <c r="BF7222"/>
    </row>
    <row r="7223" spans="50:58" x14ac:dyDescent="0.2">
      <c r="AX7223"/>
      <c r="AZ7223"/>
      <c r="BC7223"/>
      <c r="BF7223"/>
    </row>
    <row r="7224" spans="50:58" x14ac:dyDescent="0.2">
      <c r="AX7224"/>
      <c r="AZ7224"/>
      <c r="BC7224"/>
      <c r="BF7224"/>
    </row>
    <row r="7225" spans="50:58" x14ac:dyDescent="0.2">
      <c r="AX7225"/>
      <c r="AZ7225"/>
      <c r="BC7225"/>
      <c r="BF7225"/>
    </row>
    <row r="7226" spans="50:58" x14ac:dyDescent="0.2">
      <c r="AX7226"/>
      <c r="AZ7226"/>
      <c r="BC7226"/>
      <c r="BF7226"/>
    </row>
    <row r="7227" spans="50:58" x14ac:dyDescent="0.2">
      <c r="AX7227"/>
      <c r="AZ7227"/>
      <c r="BC7227"/>
      <c r="BF7227"/>
    </row>
    <row r="7228" spans="50:58" x14ac:dyDescent="0.2">
      <c r="AX7228"/>
      <c r="AZ7228"/>
      <c r="BC7228"/>
      <c r="BF7228"/>
    </row>
    <row r="7229" spans="50:58" x14ac:dyDescent="0.2">
      <c r="AX7229"/>
      <c r="AZ7229"/>
      <c r="BC7229"/>
      <c r="BF7229"/>
    </row>
    <row r="7230" spans="50:58" x14ac:dyDescent="0.2">
      <c r="AX7230"/>
      <c r="AZ7230"/>
      <c r="BC7230"/>
      <c r="BF7230"/>
    </row>
    <row r="7231" spans="50:58" x14ac:dyDescent="0.2">
      <c r="AX7231"/>
      <c r="AZ7231"/>
      <c r="BC7231"/>
      <c r="BF7231"/>
    </row>
    <row r="7232" spans="50:58" x14ac:dyDescent="0.2">
      <c r="AX7232"/>
      <c r="AZ7232"/>
      <c r="BC7232"/>
      <c r="BF7232"/>
    </row>
    <row r="7233" spans="50:58" x14ac:dyDescent="0.2">
      <c r="AX7233"/>
      <c r="AZ7233"/>
      <c r="BC7233"/>
      <c r="BF7233"/>
    </row>
    <row r="7234" spans="50:58" x14ac:dyDescent="0.2">
      <c r="AX7234"/>
      <c r="AZ7234"/>
      <c r="BC7234"/>
      <c r="BF7234"/>
    </row>
    <row r="7235" spans="50:58" x14ac:dyDescent="0.2">
      <c r="AX7235"/>
      <c r="AZ7235"/>
      <c r="BC7235"/>
      <c r="BF7235"/>
    </row>
    <row r="7236" spans="50:58" x14ac:dyDescent="0.2">
      <c r="AX7236"/>
      <c r="AZ7236"/>
      <c r="BC7236"/>
      <c r="BF7236"/>
    </row>
    <row r="7237" spans="50:58" x14ac:dyDescent="0.2">
      <c r="AX7237"/>
      <c r="AZ7237"/>
      <c r="BC7237"/>
      <c r="BF7237"/>
    </row>
    <row r="7238" spans="50:58" x14ac:dyDescent="0.2">
      <c r="AX7238"/>
      <c r="AZ7238"/>
      <c r="BC7238"/>
      <c r="BF7238"/>
    </row>
    <row r="7239" spans="50:58" x14ac:dyDescent="0.2">
      <c r="AX7239"/>
      <c r="AZ7239"/>
      <c r="BC7239"/>
      <c r="BF7239"/>
    </row>
    <row r="7240" spans="50:58" x14ac:dyDescent="0.2">
      <c r="AX7240"/>
      <c r="AZ7240"/>
      <c r="BC7240"/>
      <c r="BF7240"/>
    </row>
    <row r="7241" spans="50:58" x14ac:dyDescent="0.2">
      <c r="AX7241"/>
      <c r="AZ7241"/>
      <c r="BC7241"/>
      <c r="BF7241"/>
    </row>
    <row r="7242" spans="50:58" x14ac:dyDescent="0.2">
      <c r="AX7242"/>
      <c r="AZ7242"/>
      <c r="BC7242"/>
      <c r="BF7242"/>
    </row>
    <row r="7243" spans="50:58" x14ac:dyDescent="0.2">
      <c r="AX7243"/>
      <c r="AZ7243"/>
      <c r="BC7243"/>
      <c r="BF7243"/>
    </row>
    <row r="7244" spans="50:58" x14ac:dyDescent="0.2">
      <c r="AX7244"/>
      <c r="AZ7244"/>
      <c r="BC7244"/>
      <c r="BF7244"/>
    </row>
    <row r="7245" spans="50:58" x14ac:dyDescent="0.2">
      <c r="AX7245"/>
      <c r="AZ7245"/>
      <c r="BC7245"/>
      <c r="BF7245"/>
    </row>
    <row r="7246" spans="50:58" x14ac:dyDescent="0.2">
      <c r="AX7246"/>
      <c r="AZ7246"/>
      <c r="BC7246"/>
      <c r="BF7246"/>
    </row>
    <row r="7247" spans="50:58" x14ac:dyDescent="0.2">
      <c r="AX7247"/>
      <c r="AZ7247"/>
      <c r="BC7247"/>
      <c r="BF7247"/>
    </row>
    <row r="7248" spans="50:58" x14ac:dyDescent="0.2">
      <c r="AX7248"/>
      <c r="AZ7248"/>
      <c r="BC7248"/>
      <c r="BF7248"/>
    </row>
    <row r="7249" spans="50:58" x14ac:dyDescent="0.2">
      <c r="AX7249"/>
      <c r="AZ7249"/>
      <c r="BC7249"/>
      <c r="BF7249"/>
    </row>
    <row r="7250" spans="50:58" x14ac:dyDescent="0.2">
      <c r="AX7250"/>
      <c r="AZ7250"/>
      <c r="BC7250"/>
      <c r="BF7250"/>
    </row>
    <row r="7251" spans="50:58" x14ac:dyDescent="0.2">
      <c r="AX7251"/>
      <c r="AZ7251"/>
      <c r="BC7251"/>
      <c r="BF7251"/>
    </row>
    <row r="7252" spans="50:58" x14ac:dyDescent="0.2">
      <c r="AX7252"/>
      <c r="AZ7252"/>
      <c r="BC7252"/>
      <c r="BF7252"/>
    </row>
    <row r="7253" spans="50:58" x14ac:dyDescent="0.2">
      <c r="AX7253"/>
      <c r="AZ7253"/>
      <c r="BC7253"/>
      <c r="BF7253"/>
    </row>
    <row r="7254" spans="50:58" x14ac:dyDescent="0.2">
      <c r="AX7254"/>
      <c r="AZ7254"/>
      <c r="BC7254"/>
      <c r="BF7254"/>
    </row>
    <row r="7255" spans="50:58" x14ac:dyDescent="0.2">
      <c r="AX7255"/>
      <c r="AZ7255"/>
      <c r="BC7255"/>
      <c r="BF7255"/>
    </row>
    <row r="7256" spans="50:58" x14ac:dyDescent="0.2">
      <c r="AX7256"/>
      <c r="AZ7256"/>
      <c r="BC7256"/>
      <c r="BF7256"/>
    </row>
    <row r="7257" spans="50:58" x14ac:dyDescent="0.2">
      <c r="AX7257"/>
      <c r="AZ7257"/>
      <c r="BC7257"/>
      <c r="BF7257"/>
    </row>
    <row r="7258" spans="50:58" x14ac:dyDescent="0.2">
      <c r="AX7258"/>
      <c r="AZ7258"/>
      <c r="BC7258"/>
      <c r="BF7258"/>
    </row>
    <row r="7259" spans="50:58" x14ac:dyDescent="0.2">
      <c r="AX7259"/>
      <c r="AZ7259"/>
      <c r="BC7259"/>
      <c r="BF7259"/>
    </row>
    <row r="7260" spans="50:58" x14ac:dyDescent="0.2">
      <c r="AX7260"/>
      <c r="AZ7260"/>
      <c r="BC7260"/>
      <c r="BF7260"/>
    </row>
    <row r="7261" spans="50:58" x14ac:dyDescent="0.2">
      <c r="AX7261"/>
      <c r="AZ7261"/>
      <c r="BC7261"/>
      <c r="BF7261"/>
    </row>
    <row r="7262" spans="50:58" x14ac:dyDescent="0.2">
      <c r="AX7262"/>
      <c r="AZ7262"/>
      <c r="BC7262"/>
      <c r="BF7262"/>
    </row>
    <row r="7263" spans="50:58" x14ac:dyDescent="0.2">
      <c r="AX7263"/>
      <c r="AZ7263"/>
      <c r="BC7263"/>
      <c r="BF7263"/>
    </row>
    <row r="7264" spans="50:58" x14ac:dyDescent="0.2">
      <c r="AX7264"/>
      <c r="AZ7264"/>
      <c r="BC7264"/>
      <c r="BF7264"/>
    </row>
    <row r="7265" spans="50:58" x14ac:dyDescent="0.2">
      <c r="AX7265"/>
      <c r="AZ7265"/>
      <c r="BC7265"/>
      <c r="BF7265"/>
    </row>
    <row r="7266" spans="50:58" x14ac:dyDescent="0.2">
      <c r="AX7266"/>
      <c r="AZ7266"/>
      <c r="BC7266"/>
      <c r="BF7266"/>
    </row>
    <row r="7267" spans="50:58" x14ac:dyDescent="0.2">
      <c r="AX7267"/>
      <c r="AZ7267"/>
      <c r="BC7267"/>
      <c r="BF7267"/>
    </row>
    <row r="7268" spans="50:58" x14ac:dyDescent="0.2">
      <c r="AX7268"/>
      <c r="AZ7268"/>
      <c r="BC7268"/>
      <c r="BF7268"/>
    </row>
    <row r="7269" spans="50:58" x14ac:dyDescent="0.2">
      <c r="AX7269"/>
      <c r="AZ7269"/>
      <c r="BC7269"/>
      <c r="BF7269"/>
    </row>
    <row r="7270" spans="50:58" x14ac:dyDescent="0.2">
      <c r="AX7270"/>
      <c r="AZ7270"/>
      <c r="BC7270"/>
      <c r="BF7270"/>
    </row>
    <row r="7271" spans="50:58" x14ac:dyDescent="0.2">
      <c r="AX7271"/>
      <c r="AZ7271"/>
      <c r="BC7271"/>
      <c r="BF7271"/>
    </row>
    <row r="7272" spans="50:58" x14ac:dyDescent="0.2">
      <c r="AX7272"/>
      <c r="AZ7272"/>
      <c r="BC7272"/>
      <c r="BF7272"/>
    </row>
    <row r="7273" spans="50:58" x14ac:dyDescent="0.2">
      <c r="AX7273"/>
      <c r="AZ7273"/>
      <c r="BC7273"/>
      <c r="BF7273"/>
    </row>
    <row r="7274" spans="50:58" x14ac:dyDescent="0.2">
      <c r="AX7274"/>
      <c r="AZ7274"/>
      <c r="BC7274"/>
      <c r="BF7274"/>
    </row>
    <row r="7275" spans="50:58" x14ac:dyDescent="0.2">
      <c r="AX7275"/>
      <c r="AZ7275"/>
      <c r="BC7275"/>
      <c r="BF7275"/>
    </row>
    <row r="7276" spans="50:58" x14ac:dyDescent="0.2">
      <c r="AX7276"/>
      <c r="AZ7276"/>
      <c r="BC7276"/>
      <c r="BF7276"/>
    </row>
    <row r="7277" spans="50:58" x14ac:dyDescent="0.2">
      <c r="AX7277"/>
      <c r="AZ7277"/>
      <c r="BC7277"/>
      <c r="BF7277"/>
    </row>
    <row r="7278" spans="50:58" x14ac:dyDescent="0.2">
      <c r="AX7278"/>
      <c r="AZ7278"/>
      <c r="BC7278"/>
      <c r="BF7278"/>
    </row>
    <row r="7279" spans="50:58" x14ac:dyDescent="0.2">
      <c r="AX7279"/>
      <c r="AZ7279"/>
      <c r="BC7279"/>
      <c r="BF7279"/>
    </row>
    <row r="7280" spans="50:58" x14ac:dyDescent="0.2">
      <c r="AX7280"/>
      <c r="AZ7280"/>
      <c r="BC7280"/>
      <c r="BF7280"/>
    </row>
    <row r="7281" spans="50:58" x14ac:dyDescent="0.2">
      <c r="AX7281"/>
      <c r="AZ7281"/>
      <c r="BC7281"/>
      <c r="BF7281"/>
    </row>
    <row r="7282" spans="50:58" x14ac:dyDescent="0.2">
      <c r="AX7282"/>
      <c r="AZ7282"/>
      <c r="BC7282"/>
      <c r="BF7282"/>
    </row>
    <row r="7283" spans="50:58" x14ac:dyDescent="0.2">
      <c r="AX7283"/>
      <c r="AZ7283"/>
      <c r="BC7283"/>
      <c r="BF7283"/>
    </row>
    <row r="7284" spans="50:58" x14ac:dyDescent="0.2">
      <c r="AX7284"/>
      <c r="AZ7284"/>
      <c r="BC7284"/>
      <c r="BF7284"/>
    </row>
    <row r="7285" spans="50:58" x14ac:dyDescent="0.2">
      <c r="AX7285"/>
      <c r="AZ7285"/>
      <c r="BC7285"/>
      <c r="BF7285"/>
    </row>
    <row r="7286" spans="50:58" x14ac:dyDescent="0.2">
      <c r="AX7286"/>
      <c r="AZ7286"/>
      <c r="BC7286"/>
      <c r="BF7286"/>
    </row>
    <row r="7287" spans="50:58" x14ac:dyDescent="0.2">
      <c r="AX7287"/>
      <c r="AZ7287"/>
      <c r="BC7287"/>
      <c r="BF7287"/>
    </row>
    <row r="7288" spans="50:58" x14ac:dyDescent="0.2">
      <c r="AX7288"/>
      <c r="AZ7288"/>
      <c r="BC7288"/>
      <c r="BF7288"/>
    </row>
    <row r="7289" spans="50:58" x14ac:dyDescent="0.2">
      <c r="AX7289"/>
      <c r="AZ7289"/>
      <c r="BC7289"/>
      <c r="BF7289"/>
    </row>
    <row r="7290" spans="50:58" x14ac:dyDescent="0.2">
      <c r="AX7290"/>
      <c r="AZ7290"/>
      <c r="BC7290"/>
      <c r="BF7290"/>
    </row>
    <row r="7291" spans="50:58" x14ac:dyDescent="0.2">
      <c r="AX7291"/>
      <c r="AZ7291"/>
      <c r="BC7291"/>
      <c r="BF7291"/>
    </row>
    <row r="7292" spans="50:58" x14ac:dyDescent="0.2">
      <c r="AX7292"/>
      <c r="AZ7292"/>
      <c r="BC7292"/>
      <c r="BF7292"/>
    </row>
    <row r="7293" spans="50:58" x14ac:dyDescent="0.2">
      <c r="AX7293"/>
      <c r="AZ7293"/>
      <c r="BC7293"/>
      <c r="BF7293"/>
    </row>
    <row r="7294" spans="50:58" x14ac:dyDescent="0.2">
      <c r="AX7294"/>
      <c r="AZ7294"/>
      <c r="BC7294"/>
      <c r="BF7294"/>
    </row>
    <row r="7295" spans="50:58" x14ac:dyDescent="0.2">
      <c r="AX7295"/>
      <c r="AZ7295"/>
      <c r="BC7295"/>
      <c r="BF7295"/>
    </row>
    <row r="7296" spans="50:58" x14ac:dyDescent="0.2">
      <c r="AX7296"/>
      <c r="AZ7296"/>
      <c r="BC7296"/>
      <c r="BF7296"/>
    </row>
    <row r="7297" spans="50:58" x14ac:dyDescent="0.2">
      <c r="AX7297"/>
      <c r="AZ7297"/>
      <c r="BC7297"/>
      <c r="BF7297"/>
    </row>
    <row r="7298" spans="50:58" x14ac:dyDescent="0.2">
      <c r="AX7298"/>
      <c r="AZ7298"/>
      <c r="BC7298"/>
      <c r="BF7298"/>
    </row>
    <row r="7299" spans="50:58" x14ac:dyDescent="0.2">
      <c r="AX7299"/>
      <c r="AZ7299"/>
      <c r="BC7299"/>
      <c r="BF7299"/>
    </row>
    <row r="7300" spans="50:58" x14ac:dyDescent="0.2">
      <c r="AX7300"/>
      <c r="AZ7300"/>
      <c r="BC7300"/>
      <c r="BF7300"/>
    </row>
    <row r="7301" spans="50:58" x14ac:dyDescent="0.2">
      <c r="AX7301"/>
      <c r="AZ7301"/>
      <c r="BC7301"/>
      <c r="BF7301"/>
    </row>
    <row r="7302" spans="50:58" x14ac:dyDescent="0.2">
      <c r="AX7302"/>
      <c r="AZ7302"/>
      <c r="BC7302"/>
      <c r="BF7302"/>
    </row>
    <row r="7303" spans="50:58" x14ac:dyDescent="0.2">
      <c r="AX7303"/>
      <c r="AZ7303"/>
      <c r="BC7303"/>
      <c r="BF7303"/>
    </row>
    <row r="7304" spans="50:58" x14ac:dyDescent="0.2">
      <c r="AX7304"/>
      <c r="AZ7304"/>
      <c r="BC7304"/>
      <c r="BF7304"/>
    </row>
    <row r="7305" spans="50:58" x14ac:dyDescent="0.2">
      <c r="AX7305"/>
      <c r="AZ7305"/>
      <c r="BC7305"/>
      <c r="BF7305"/>
    </row>
    <row r="7306" spans="50:58" x14ac:dyDescent="0.2">
      <c r="AX7306"/>
      <c r="AZ7306"/>
      <c r="BC7306"/>
      <c r="BF7306"/>
    </row>
    <row r="7307" spans="50:58" x14ac:dyDescent="0.2">
      <c r="AX7307"/>
      <c r="AZ7307"/>
      <c r="BC7307"/>
      <c r="BF7307"/>
    </row>
    <row r="7308" spans="50:58" x14ac:dyDescent="0.2">
      <c r="AX7308"/>
      <c r="AZ7308"/>
      <c r="BC7308"/>
      <c r="BF7308"/>
    </row>
    <row r="7309" spans="50:58" x14ac:dyDescent="0.2">
      <c r="AX7309"/>
      <c r="AZ7309"/>
      <c r="BC7309"/>
      <c r="BF7309"/>
    </row>
    <row r="7310" spans="50:58" x14ac:dyDescent="0.2">
      <c r="AX7310"/>
      <c r="AZ7310"/>
      <c r="BC7310"/>
      <c r="BF7310"/>
    </row>
    <row r="7311" spans="50:58" x14ac:dyDescent="0.2">
      <c r="AX7311"/>
      <c r="AZ7311"/>
      <c r="BC7311"/>
      <c r="BF7311"/>
    </row>
    <row r="7312" spans="50:58" x14ac:dyDescent="0.2">
      <c r="AX7312"/>
      <c r="AZ7312"/>
      <c r="BC7312"/>
      <c r="BF7312"/>
    </row>
    <row r="7313" spans="50:58" x14ac:dyDescent="0.2">
      <c r="AX7313"/>
      <c r="AZ7313"/>
      <c r="BC7313"/>
      <c r="BF7313"/>
    </row>
    <row r="7314" spans="50:58" x14ac:dyDescent="0.2">
      <c r="AX7314"/>
      <c r="AZ7314"/>
      <c r="BC7314"/>
      <c r="BF7314"/>
    </row>
    <row r="7315" spans="50:58" x14ac:dyDescent="0.2">
      <c r="AX7315"/>
      <c r="AZ7315"/>
      <c r="BC7315"/>
      <c r="BF7315"/>
    </row>
    <row r="7316" spans="50:58" x14ac:dyDescent="0.2">
      <c r="AX7316"/>
      <c r="AZ7316"/>
      <c r="BC7316"/>
      <c r="BF7316"/>
    </row>
    <row r="7317" spans="50:58" x14ac:dyDescent="0.2">
      <c r="AX7317"/>
      <c r="AZ7317"/>
      <c r="BC7317"/>
      <c r="BF7317"/>
    </row>
    <row r="7318" spans="50:58" x14ac:dyDescent="0.2">
      <c r="AX7318"/>
      <c r="AZ7318"/>
      <c r="BC7318"/>
      <c r="BF7318"/>
    </row>
    <row r="7319" spans="50:58" x14ac:dyDescent="0.2">
      <c r="AX7319"/>
      <c r="AZ7319"/>
      <c r="BC7319"/>
      <c r="BF7319"/>
    </row>
    <row r="7320" spans="50:58" x14ac:dyDescent="0.2">
      <c r="AX7320"/>
      <c r="AZ7320"/>
      <c r="BC7320"/>
      <c r="BF7320"/>
    </row>
    <row r="7321" spans="50:58" x14ac:dyDescent="0.2">
      <c r="AX7321"/>
      <c r="AZ7321"/>
      <c r="BC7321"/>
      <c r="BF7321"/>
    </row>
    <row r="7322" spans="50:58" x14ac:dyDescent="0.2">
      <c r="AX7322"/>
      <c r="AZ7322"/>
      <c r="BC7322"/>
      <c r="BF7322"/>
    </row>
    <row r="7323" spans="50:58" x14ac:dyDescent="0.2">
      <c r="AX7323"/>
      <c r="AZ7323"/>
      <c r="BC7323"/>
      <c r="BF7323"/>
    </row>
    <row r="7324" spans="50:58" x14ac:dyDescent="0.2">
      <c r="AX7324"/>
      <c r="AZ7324"/>
      <c r="BC7324"/>
      <c r="BF7324"/>
    </row>
    <row r="7325" spans="50:58" x14ac:dyDescent="0.2">
      <c r="AX7325"/>
      <c r="AZ7325"/>
      <c r="BC7325"/>
      <c r="BF7325"/>
    </row>
    <row r="7326" spans="50:58" x14ac:dyDescent="0.2">
      <c r="AX7326"/>
      <c r="AZ7326"/>
      <c r="BC7326"/>
      <c r="BF7326"/>
    </row>
    <row r="7327" spans="50:58" x14ac:dyDescent="0.2">
      <c r="AX7327"/>
      <c r="AZ7327"/>
      <c r="BC7327"/>
      <c r="BF7327"/>
    </row>
    <row r="7328" spans="50:58" x14ac:dyDescent="0.2">
      <c r="AX7328"/>
      <c r="AZ7328"/>
      <c r="BC7328"/>
      <c r="BF7328"/>
    </row>
    <row r="7329" spans="50:58" x14ac:dyDescent="0.2">
      <c r="AX7329"/>
      <c r="AZ7329"/>
      <c r="BC7329"/>
      <c r="BF7329"/>
    </row>
    <row r="7330" spans="50:58" x14ac:dyDescent="0.2">
      <c r="AX7330"/>
      <c r="AZ7330"/>
      <c r="BC7330"/>
      <c r="BF7330"/>
    </row>
    <row r="7331" spans="50:58" x14ac:dyDescent="0.2">
      <c r="AX7331"/>
      <c r="AZ7331"/>
      <c r="BC7331"/>
      <c r="BF7331"/>
    </row>
    <row r="7332" spans="50:58" x14ac:dyDescent="0.2">
      <c r="AX7332"/>
      <c r="AZ7332"/>
      <c r="BC7332"/>
      <c r="BF7332"/>
    </row>
    <row r="7333" spans="50:58" x14ac:dyDescent="0.2">
      <c r="AX7333"/>
      <c r="AZ7333"/>
      <c r="BC7333"/>
      <c r="BF7333"/>
    </row>
    <row r="7334" spans="50:58" x14ac:dyDescent="0.2">
      <c r="AX7334"/>
      <c r="AZ7334"/>
      <c r="BC7334"/>
      <c r="BF7334"/>
    </row>
    <row r="7335" spans="50:58" x14ac:dyDescent="0.2">
      <c r="AX7335"/>
      <c r="AZ7335"/>
      <c r="BC7335"/>
      <c r="BF7335"/>
    </row>
    <row r="7336" spans="50:58" x14ac:dyDescent="0.2">
      <c r="AX7336"/>
      <c r="AZ7336"/>
      <c r="BC7336"/>
      <c r="BF7336"/>
    </row>
    <row r="7337" spans="50:58" x14ac:dyDescent="0.2">
      <c r="AX7337"/>
      <c r="AZ7337"/>
      <c r="BC7337"/>
      <c r="BF7337"/>
    </row>
    <row r="7338" spans="50:58" x14ac:dyDescent="0.2">
      <c r="AX7338"/>
      <c r="AZ7338"/>
      <c r="BC7338"/>
      <c r="BF7338"/>
    </row>
    <row r="7339" spans="50:58" x14ac:dyDescent="0.2">
      <c r="AX7339"/>
      <c r="AZ7339"/>
      <c r="BC7339"/>
      <c r="BF7339"/>
    </row>
    <row r="7340" spans="50:58" x14ac:dyDescent="0.2">
      <c r="AX7340"/>
      <c r="AZ7340"/>
      <c r="BC7340"/>
      <c r="BF7340"/>
    </row>
    <row r="7341" spans="50:58" x14ac:dyDescent="0.2">
      <c r="AX7341"/>
      <c r="AZ7341"/>
      <c r="BC7341"/>
      <c r="BF7341"/>
    </row>
    <row r="7342" spans="50:58" x14ac:dyDescent="0.2">
      <c r="AX7342"/>
      <c r="AZ7342"/>
      <c r="BC7342"/>
      <c r="BF7342"/>
    </row>
    <row r="7343" spans="50:58" x14ac:dyDescent="0.2">
      <c r="AX7343"/>
      <c r="AZ7343"/>
      <c r="BC7343"/>
      <c r="BF7343"/>
    </row>
    <row r="7344" spans="50:58" x14ac:dyDescent="0.2">
      <c r="AX7344"/>
      <c r="AZ7344"/>
      <c r="BC7344"/>
      <c r="BF7344"/>
    </row>
    <row r="7345" spans="50:58" x14ac:dyDescent="0.2">
      <c r="AX7345"/>
      <c r="AZ7345"/>
      <c r="BC7345"/>
      <c r="BF7345"/>
    </row>
    <row r="7346" spans="50:58" x14ac:dyDescent="0.2">
      <c r="AX7346"/>
      <c r="AZ7346"/>
      <c r="BC7346"/>
      <c r="BF7346"/>
    </row>
    <row r="7347" spans="50:58" x14ac:dyDescent="0.2">
      <c r="AX7347"/>
      <c r="AZ7347"/>
      <c r="BC7347"/>
      <c r="BF7347"/>
    </row>
    <row r="7348" spans="50:58" x14ac:dyDescent="0.2">
      <c r="AX7348"/>
      <c r="AZ7348"/>
      <c r="BC7348"/>
      <c r="BF7348"/>
    </row>
    <row r="7349" spans="50:58" x14ac:dyDescent="0.2">
      <c r="AX7349"/>
      <c r="AZ7349"/>
      <c r="BC7349"/>
      <c r="BF7349"/>
    </row>
    <row r="7350" spans="50:58" x14ac:dyDescent="0.2">
      <c r="AX7350"/>
      <c r="AZ7350"/>
      <c r="BC7350"/>
      <c r="BF7350"/>
    </row>
    <row r="7351" spans="50:58" x14ac:dyDescent="0.2">
      <c r="AX7351"/>
      <c r="AZ7351"/>
      <c r="BC7351"/>
      <c r="BF7351"/>
    </row>
    <row r="7352" spans="50:58" x14ac:dyDescent="0.2">
      <c r="AX7352"/>
      <c r="AZ7352"/>
      <c r="BC7352"/>
      <c r="BF7352"/>
    </row>
    <row r="7353" spans="50:58" x14ac:dyDescent="0.2">
      <c r="AX7353"/>
      <c r="AZ7353"/>
      <c r="BC7353"/>
      <c r="BF7353"/>
    </row>
    <row r="7354" spans="50:58" x14ac:dyDescent="0.2">
      <c r="AX7354"/>
      <c r="AZ7354"/>
      <c r="BC7354"/>
      <c r="BF7354"/>
    </row>
    <row r="7355" spans="50:58" x14ac:dyDescent="0.2">
      <c r="AX7355"/>
      <c r="AZ7355"/>
      <c r="BC7355"/>
      <c r="BF7355"/>
    </row>
    <row r="7356" spans="50:58" x14ac:dyDescent="0.2">
      <c r="AX7356"/>
      <c r="AZ7356"/>
      <c r="BC7356"/>
      <c r="BF7356"/>
    </row>
    <row r="7357" spans="50:58" x14ac:dyDescent="0.2">
      <c r="AX7357"/>
      <c r="AZ7357"/>
      <c r="BC7357"/>
      <c r="BF7357"/>
    </row>
    <row r="7358" spans="50:58" x14ac:dyDescent="0.2">
      <c r="AX7358"/>
      <c r="AZ7358"/>
      <c r="BC7358"/>
      <c r="BF7358"/>
    </row>
    <row r="7359" spans="50:58" x14ac:dyDescent="0.2">
      <c r="AX7359"/>
      <c r="AZ7359"/>
      <c r="BC7359"/>
      <c r="BF7359"/>
    </row>
    <row r="7360" spans="50:58" x14ac:dyDescent="0.2">
      <c r="AX7360"/>
      <c r="AZ7360"/>
      <c r="BC7360"/>
      <c r="BF7360"/>
    </row>
    <row r="7361" spans="50:58" x14ac:dyDescent="0.2">
      <c r="AX7361"/>
      <c r="AZ7361"/>
      <c r="BC7361"/>
      <c r="BF7361"/>
    </row>
    <row r="7362" spans="50:58" x14ac:dyDescent="0.2">
      <c r="AX7362"/>
      <c r="AZ7362"/>
      <c r="BC7362"/>
      <c r="BF7362"/>
    </row>
    <row r="7363" spans="50:58" x14ac:dyDescent="0.2">
      <c r="AX7363"/>
      <c r="AZ7363"/>
      <c r="BC7363"/>
      <c r="BF7363"/>
    </row>
    <row r="7364" spans="50:58" x14ac:dyDescent="0.2">
      <c r="AX7364"/>
      <c r="AZ7364"/>
      <c r="BC7364"/>
      <c r="BF7364"/>
    </row>
    <row r="7365" spans="50:58" x14ac:dyDescent="0.2">
      <c r="AX7365"/>
      <c r="AZ7365"/>
      <c r="BC7365"/>
      <c r="BF7365"/>
    </row>
    <row r="7366" spans="50:58" x14ac:dyDescent="0.2">
      <c r="AX7366"/>
      <c r="AZ7366"/>
      <c r="BC7366"/>
      <c r="BF7366"/>
    </row>
    <row r="7367" spans="50:58" x14ac:dyDescent="0.2">
      <c r="AX7367"/>
      <c r="AZ7367"/>
      <c r="BC7367"/>
      <c r="BF7367"/>
    </row>
    <row r="7368" spans="50:58" x14ac:dyDescent="0.2">
      <c r="AX7368"/>
      <c r="AZ7368"/>
      <c r="BC7368"/>
      <c r="BF7368"/>
    </row>
    <row r="7369" spans="50:58" x14ac:dyDescent="0.2">
      <c r="AX7369"/>
      <c r="AZ7369"/>
      <c r="BC7369"/>
      <c r="BF7369"/>
    </row>
    <row r="7370" spans="50:58" x14ac:dyDescent="0.2">
      <c r="AX7370"/>
      <c r="AZ7370"/>
      <c r="BC7370"/>
      <c r="BF7370"/>
    </row>
    <row r="7371" spans="50:58" x14ac:dyDescent="0.2">
      <c r="AX7371"/>
      <c r="AZ7371"/>
      <c r="BC7371"/>
      <c r="BF7371"/>
    </row>
    <row r="7372" spans="50:58" x14ac:dyDescent="0.2">
      <c r="AX7372"/>
      <c r="AZ7372"/>
      <c r="BC7372"/>
      <c r="BF7372"/>
    </row>
    <row r="7373" spans="50:58" x14ac:dyDescent="0.2">
      <c r="AX7373"/>
      <c r="AZ7373"/>
      <c r="BC7373"/>
      <c r="BF7373"/>
    </row>
    <row r="7374" spans="50:58" x14ac:dyDescent="0.2">
      <c r="AX7374"/>
      <c r="AZ7374"/>
      <c r="BC7374"/>
      <c r="BF7374"/>
    </row>
    <row r="7375" spans="50:58" x14ac:dyDescent="0.2">
      <c r="AX7375"/>
      <c r="AZ7375"/>
      <c r="BC7375"/>
      <c r="BF7375"/>
    </row>
    <row r="7376" spans="50:58" x14ac:dyDescent="0.2">
      <c r="AX7376"/>
      <c r="AZ7376"/>
      <c r="BC7376"/>
      <c r="BF7376"/>
    </row>
    <row r="7377" spans="50:58" x14ac:dyDescent="0.2">
      <c r="AX7377"/>
      <c r="AZ7377"/>
      <c r="BC7377"/>
      <c r="BF7377"/>
    </row>
    <row r="7378" spans="50:58" x14ac:dyDescent="0.2">
      <c r="AX7378"/>
      <c r="AZ7378"/>
      <c r="BC7378"/>
      <c r="BF7378"/>
    </row>
    <row r="7379" spans="50:58" x14ac:dyDescent="0.2">
      <c r="AX7379"/>
      <c r="AZ7379"/>
      <c r="BC7379"/>
      <c r="BF7379"/>
    </row>
    <row r="7380" spans="50:58" x14ac:dyDescent="0.2">
      <c r="AX7380"/>
      <c r="AZ7380"/>
      <c r="BC7380"/>
      <c r="BF7380"/>
    </row>
    <row r="7381" spans="50:58" x14ac:dyDescent="0.2">
      <c r="AX7381"/>
      <c r="AZ7381"/>
      <c r="BC7381"/>
      <c r="BF7381"/>
    </row>
    <row r="7382" spans="50:58" x14ac:dyDescent="0.2">
      <c r="AX7382"/>
      <c r="AZ7382"/>
      <c r="BC7382"/>
      <c r="BF7382"/>
    </row>
    <row r="7383" spans="50:58" x14ac:dyDescent="0.2">
      <c r="AX7383"/>
      <c r="AZ7383"/>
      <c r="BC7383"/>
      <c r="BF7383"/>
    </row>
    <row r="7384" spans="50:58" x14ac:dyDescent="0.2">
      <c r="AX7384"/>
      <c r="AZ7384"/>
      <c r="BC7384"/>
      <c r="BF7384"/>
    </row>
    <row r="7385" spans="50:58" x14ac:dyDescent="0.2">
      <c r="AX7385"/>
      <c r="AZ7385"/>
      <c r="BC7385"/>
      <c r="BF7385"/>
    </row>
    <row r="7386" spans="50:58" x14ac:dyDescent="0.2">
      <c r="AX7386"/>
      <c r="AZ7386"/>
      <c r="BC7386"/>
      <c r="BF7386"/>
    </row>
    <row r="7387" spans="50:58" x14ac:dyDescent="0.2">
      <c r="AX7387"/>
      <c r="AZ7387"/>
      <c r="BC7387"/>
      <c r="BF7387"/>
    </row>
    <row r="7388" spans="50:58" x14ac:dyDescent="0.2">
      <c r="AX7388"/>
      <c r="AZ7388"/>
      <c r="BC7388"/>
      <c r="BF7388"/>
    </row>
    <row r="7389" spans="50:58" x14ac:dyDescent="0.2">
      <c r="AX7389"/>
      <c r="AZ7389"/>
      <c r="BC7389"/>
      <c r="BF7389"/>
    </row>
    <row r="7390" spans="50:58" x14ac:dyDescent="0.2">
      <c r="AX7390"/>
      <c r="AZ7390"/>
      <c r="BC7390"/>
      <c r="BF7390"/>
    </row>
    <row r="7391" spans="50:58" x14ac:dyDescent="0.2">
      <c r="AX7391"/>
      <c r="AZ7391"/>
      <c r="BC7391"/>
      <c r="BF7391"/>
    </row>
    <row r="7392" spans="50:58" x14ac:dyDescent="0.2">
      <c r="AX7392"/>
      <c r="AZ7392"/>
      <c r="BC7392"/>
      <c r="BF7392"/>
    </row>
    <row r="7393" spans="50:58" x14ac:dyDescent="0.2">
      <c r="AX7393"/>
      <c r="AZ7393"/>
      <c r="BC7393"/>
      <c r="BF7393"/>
    </row>
    <row r="7394" spans="50:58" x14ac:dyDescent="0.2">
      <c r="AX7394"/>
      <c r="AZ7394"/>
      <c r="BC7394"/>
      <c r="BF7394"/>
    </row>
    <row r="7395" spans="50:58" x14ac:dyDescent="0.2">
      <c r="AX7395"/>
      <c r="AZ7395"/>
      <c r="BC7395"/>
      <c r="BF7395"/>
    </row>
    <row r="7396" spans="50:58" x14ac:dyDescent="0.2">
      <c r="AX7396"/>
      <c r="AZ7396"/>
      <c r="BC7396"/>
      <c r="BF7396"/>
    </row>
    <row r="7397" spans="50:58" x14ac:dyDescent="0.2">
      <c r="AX7397"/>
      <c r="AZ7397"/>
      <c r="BC7397"/>
      <c r="BF7397"/>
    </row>
    <row r="7398" spans="50:58" x14ac:dyDescent="0.2">
      <c r="AX7398"/>
      <c r="AZ7398"/>
      <c r="BC7398"/>
      <c r="BF7398"/>
    </row>
    <row r="7399" spans="50:58" x14ac:dyDescent="0.2">
      <c r="AX7399"/>
      <c r="AZ7399"/>
      <c r="BC7399"/>
      <c r="BF7399"/>
    </row>
    <row r="7400" spans="50:58" x14ac:dyDescent="0.2">
      <c r="AX7400"/>
      <c r="AZ7400"/>
      <c r="BC7400"/>
      <c r="BF7400"/>
    </row>
    <row r="7401" spans="50:58" x14ac:dyDescent="0.2">
      <c r="AX7401"/>
      <c r="AZ7401"/>
      <c r="BC7401"/>
      <c r="BF7401"/>
    </row>
    <row r="7402" spans="50:58" x14ac:dyDescent="0.2">
      <c r="AX7402"/>
      <c r="AZ7402"/>
      <c r="BC7402"/>
      <c r="BF7402"/>
    </row>
    <row r="7403" spans="50:58" x14ac:dyDescent="0.2">
      <c r="AX7403"/>
      <c r="AZ7403"/>
      <c r="BC7403"/>
      <c r="BF7403"/>
    </row>
    <row r="7404" spans="50:58" x14ac:dyDescent="0.2">
      <c r="AX7404"/>
      <c r="AZ7404"/>
      <c r="BC7404"/>
      <c r="BF7404"/>
    </row>
    <row r="7405" spans="50:58" x14ac:dyDescent="0.2">
      <c r="AX7405"/>
      <c r="AZ7405"/>
      <c r="BC7405"/>
      <c r="BF7405"/>
    </row>
    <row r="7406" spans="50:58" x14ac:dyDescent="0.2">
      <c r="AX7406"/>
      <c r="AZ7406"/>
      <c r="BC7406"/>
      <c r="BF7406"/>
    </row>
    <row r="7407" spans="50:58" x14ac:dyDescent="0.2">
      <c r="AX7407"/>
      <c r="AZ7407"/>
      <c r="BC7407"/>
      <c r="BF7407"/>
    </row>
    <row r="7408" spans="50:58" x14ac:dyDescent="0.2">
      <c r="AX7408"/>
      <c r="AZ7408"/>
      <c r="BC7408"/>
      <c r="BF7408"/>
    </row>
    <row r="7409" spans="50:58" x14ac:dyDescent="0.2">
      <c r="AX7409"/>
      <c r="AZ7409"/>
      <c r="BC7409"/>
      <c r="BF7409"/>
    </row>
    <row r="7410" spans="50:58" x14ac:dyDescent="0.2">
      <c r="AX7410"/>
      <c r="AZ7410"/>
      <c r="BC7410"/>
      <c r="BF7410"/>
    </row>
    <row r="7411" spans="50:58" x14ac:dyDescent="0.2">
      <c r="AX7411"/>
      <c r="AZ7411"/>
      <c r="BC7411"/>
      <c r="BF7411"/>
    </row>
    <row r="7412" spans="50:58" x14ac:dyDescent="0.2">
      <c r="AX7412"/>
      <c r="AZ7412"/>
      <c r="BC7412"/>
      <c r="BF7412"/>
    </row>
    <row r="7413" spans="50:58" x14ac:dyDescent="0.2">
      <c r="AX7413"/>
      <c r="AZ7413"/>
      <c r="BC7413"/>
      <c r="BF7413"/>
    </row>
    <row r="7414" spans="50:58" x14ac:dyDescent="0.2">
      <c r="AX7414"/>
      <c r="AZ7414"/>
      <c r="BC7414"/>
      <c r="BF7414"/>
    </row>
    <row r="7415" spans="50:58" x14ac:dyDescent="0.2">
      <c r="AX7415"/>
      <c r="AZ7415"/>
      <c r="BC7415"/>
      <c r="BF7415"/>
    </row>
    <row r="7416" spans="50:58" x14ac:dyDescent="0.2">
      <c r="AX7416"/>
      <c r="AZ7416"/>
      <c r="BC7416"/>
      <c r="BF7416"/>
    </row>
    <row r="7417" spans="50:58" x14ac:dyDescent="0.2">
      <c r="AX7417"/>
      <c r="AZ7417"/>
      <c r="BC7417"/>
      <c r="BF7417"/>
    </row>
    <row r="7418" spans="50:58" x14ac:dyDescent="0.2">
      <c r="AX7418"/>
      <c r="AZ7418"/>
      <c r="BC7418"/>
      <c r="BF7418"/>
    </row>
    <row r="7419" spans="50:58" x14ac:dyDescent="0.2">
      <c r="AX7419"/>
      <c r="AZ7419"/>
      <c r="BC7419"/>
      <c r="BF7419"/>
    </row>
    <row r="7420" spans="50:58" x14ac:dyDescent="0.2">
      <c r="AX7420"/>
      <c r="AZ7420"/>
      <c r="BC7420"/>
      <c r="BF7420"/>
    </row>
    <row r="7421" spans="50:58" x14ac:dyDescent="0.2">
      <c r="AX7421"/>
      <c r="AZ7421"/>
      <c r="BC7421"/>
      <c r="BF7421"/>
    </row>
    <row r="7422" spans="50:58" x14ac:dyDescent="0.2">
      <c r="AX7422"/>
      <c r="AZ7422"/>
      <c r="BC7422"/>
      <c r="BF7422"/>
    </row>
    <row r="7423" spans="50:58" x14ac:dyDescent="0.2">
      <c r="AX7423"/>
      <c r="AZ7423"/>
      <c r="BC7423"/>
      <c r="BF7423"/>
    </row>
    <row r="7424" spans="50:58" x14ac:dyDescent="0.2">
      <c r="AX7424"/>
      <c r="AZ7424"/>
      <c r="BC7424"/>
      <c r="BF7424"/>
    </row>
    <row r="7425" spans="50:58" x14ac:dyDescent="0.2">
      <c r="AX7425"/>
      <c r="AZ7425"/>
      <c r="BC7425"/>
      <c r="BF7425"/>
    </row>
    <row r="7426" spans="50:58" x14ac:dyDescent="0.2">
      <c r="AX7426"/>
      <c r="AZ7426"/>
      <c r="BC7426"/>
      <c r="BF7426"/>
    </row>
    <row r="7427" spans="50:58" x14ac:dyDescent="0.2">
      <c r="AX7427"/>
      <c r="AZ7427"/>
      <c r="BC7427"/>
      <c r="BF7427"/>
    </row>
    <row r="7428" spans="50:58" x14ac:dyDescent="0.2">
      <c r="AX7428"/>
      <c r="AZ7428"/>
      <c r="BC7428"/>
      <c r="BF7428"/>
    </row>
    <row r="7429" spans="50:58" x14ac:dyDescent="0.2">
      <c r="AX7429"/>
      <c r="AZ7429"/>
      <c r="BC7429"/>
      <c r="BF7429"/>
    </row>
    <row r="7430" spans="50:58" x14ac:dyDescent="0.2">
      <c r="AX7430"/>
      <c r="AZ7430"/>
      <c r="BC7430"/>
      <c r="BF7430"/>
    </row>
    <row r="7431" spans="50:58" x14ac:dyDescent="0.2">
      <c r="AX7431"/>
      <c r="AZ7431"/>
      <c r="BC7431"/>
      <c r="BF7431"/>
    </row>
    <row r="7432" spans="50:58" x14ac:dyDescent="0.2">
      <c r="AX7432"/>
      <c r="AZ7432"/>
      <c r="BC7432"/>
      <c r="BF7432"/>
    </row>
    <row r="7433" spans="50:58" x14ac:dyDescent="0.2">
      <c r="AX7433"/>
      <c r="AZ7433"/>
      <c r="BC7433"/>
      <c r="BF7433"/>
    </row>
    <row r="7434" spans="50:58" x14ac:dyDescent="0.2">
      <c r="AX7434"/>
      <c r="AZ7434"/>
      <c r="BC7434"/>
      <c r="BF7434"/>
    </row>
    <row r="7435" spans="50:58" x14ac:dyDescent="0.2">
      <c r="AX7435"/>
      <c r="AZ7435"/>
      <c r="BC7435"/>
      <c r="BF7435"/>
    </row>
    <row r="7436" spans="50:58" x14ac:dyDescent="0.2">
      <c r="AX7436"/>
      <c r="AZ7436"/>
      <c r="BC7436"/>
      <c r="BF7436"/>
    </row>
    <row r="7437" spans="50:58" x14ac:dyDescent="0.2">
      <c r="AX7437"/>
      <c r="AZ7437"/>
      <c r="BC7437"/>
      <c r="BF7437"/>
    </row>
    <row r="7438" spans="50:58" x14ac:dyDescent="0.2">
      <c r="AX7438"/>
      <c r="AZ7438"/>
      <c r="BC7438"/>
      <c r="BF7438"/>
    </row>
    <row r="7439" spans="50:58" x14ac:dyDescent="0.2">
      <c r="AX7439"/>
      <c r="AZ7439"/>
      <c r="BC7439"/>
      <c r="BF7439"/>
    </row>
    <row r="7440" spans="50:58" x14ac:dyDescent="0.2">
      <c r="AX7440"/>
      <c r="AZ7440"/>
      <c r="BC7440"/>
      <c r="BF7440"/>
    </row>
    <row r="7441" spans="50:58" x14ac:dyDescent="0.2">
      <c r="AX7441"/>
      <c r="AZ7441"/>
      <c r="BC7441"/>
      <c r="BF7441"/>
    </row>
    <row r="7442" spans="50:58" x14ac:dyDescent="0.2">
      <c r="AX7442"/>
      <c r="AZ7442"/>
      <c r="BC7442"/>
      <c r="BF7442"/>
    </row>
    <row r="7443" spans="50:58" x14ac:dyDescent="0.2">
      <c r="AX7443"/>
      <c r="AZ7443"/>
      <c r="BC7443"/>
      <c r="BF7443"/>
    </row>
    <row r="7444" spans="50:58" x14ac:dyDescent="0.2">
      <c r="AX7444"/>
      <c r="AZ7444"/>
      <c r="BC7444"/>
      <c r="BF7444"/>
    </row>
    <row r="7445" spans="50:58" x14ac:dyDescent="0.2">
      <c r="AX7445"/>
      <c r="AZ7445"/>
      <c r="BC7445"/>
      <c r="BF7445"/>
    </row>
    <row r="7446" spans="50:58" x14ac:dyDescent="0.2">
      <c r="AX7446"/>
      <c r="AZ7446"/>
      <c r="BC7446"/>
      <c r="BF7446"/>
    </row>
    <row r="7447" spans="50:58" x14ac:dyDescent="0.2">
      <c r="AX7447"/>
      <c r="AZ7447"/>
      <c r="BC7447"/>
      <c r="BF7447"/>
    </row>
    <row r="7448" spans="50:58" x14ac:dyDescent="0.2">
      <c r="AX7448"/>
      <c r="AZ7448"/>
      <c r="BC7448"/>
      <c r="BF7448"/>
    </row>
    <row r="7449" spans="50:58" x14ac:dyDescent="0.2">
      <c r="AX7449"/>
      <c r="AZ7449"/>
      <c r="BC7449"/>
      <c r="BF7449"/>
    </row>
    <row r="7450" spans="50:58" x14ac:dyDescent="0.2">
      <c r="AX7450"/>
      <c r="AZ7450"/>
      <c r="BC7450"/>
      <c r="BF7450"/>
    </row>
    <row r="7451" spans="50:58" x14ac:dyDescent="0.2">
      <c r="AX7451"/>
      <c r="AZ7451"/>
      <c r="BC7451"/>
      <c r="BF7451"/>
    </row>
    <row r="7452" spans="50:58" x14ac:dyDescent="0.2">
      <c r="AX7452"/>
      <c r="AZ7452"/>
      <c r="BC7452"/>
      <c r="BF7452"/>
    </row>
    <row r="7453" spans="50:58" x14ac:dyDescent="0.2">
      <c r="AX7453"/>
      <c r="AZ7453"/>
      <c r="BC7453"/>
      <c r="BF7453"/>
    </row>
    <row r="7454" spans="50:58" x14ac:dyDescent="0.2">
      <c r="AX7454"/>
      <c r="AZ7454"/>
      <c r="BC7454"/>
      <c r="BF7454"/>
    </row>
    <row r="7455" spans="50:58" x14ac:dyDescent="0.2">
      <c r="AX7455"/>
      <c r="AZ7455"/>
      <c r="BC7455"/>
      <c r="BF7455"/>
    </row>
    <row r="7456" spans="50:58" x14ac:dyDescent="0.2">
      <c r="AX7456"/>
      <c r="AZ7456"/>
      <c r="BC7456"/>
      <c r="BF7456"/>
    </row>
    <row r="7457" spans="50:58" x14ac:dyDescent="0.2">
      <c r="AX7457"/>
      <c r="AZ7457"/>
      <c r="BC7457"/>
      <c r="BF7457"/>
    </row>
    <row r="7458" spans="50:58" x14ac:dyDescent="0.2">
      <c r="AX7458"/>
      <c r="AZ7458"/>
      <c r="BC7458"/>
      <c r="BF7458"/>
    </row>
    <row r="7459" spans="50:58" x14ac:dyDescent="0.2">
      <c r="AX7459"/>
      <c r="AZ7459"/>
      <c r="BC7459"/>
      <c r="BF7459"/>
    </row>
    <row r="7460" spans="50:58" x14ac:dyDescent="0.2">
      <c r="AX7460"/>
      <c r="AZ7460"/>
      <c r="BC7460"/>
      <c r="BF7460"/>
    </row>
    <row r="7461" spans="50:58" x14ac:dyDescent="0.2">
      <c r="AX7461"/>
      <c r="AZ7461"/>
      <c r="BC7461"/>
      <c r="BF7461"/>
    </row>
    <row r="7462" spans="50:58" x14ac:dyDescent="0.2">
      <c r="AX7462"/>
      <c r="AZ7462"/>
      <c r="BC7462"/>
      <c r="BF7462"/>
    </row>
    <row r="7463" spans="50:58" x14ac:dyDescent="0.2">
      <c r="AX7463"/>
      <c r="AZ7463"/>
      <c r="BC7463"/>
      <c r="BF7463"/>
    </row>
    <row r="7464" spans="50:58" x14ac:dyDescent="0.2">
      <c r="AX7464"/>
      <c r="AZ7464"/>
      <c r="BC7464"/>
      <c r="BF7464"/>
    </row>
    <row r="7465" spans="50:58" x14ac:dyDescent="0.2">
      <c r="AX7465"/>
      <c r="AZ7465"/>
      <c r="BC7465"/>
      <c r="BF7465"/>
    </row>
    <row r="7466" spans="50:58" x14ac:dyDescent="0.2">
      <c r="AX7466"/>
      <c r="AZ7466"/>
      <c r="BC7466"/>
      <c r="BF7466"/>
    </row>
    <row r="7467" spans="50:58" x14ac:dyDescent="0.2">
      <c r="AX7467"/>
      <c r="AZ7467"/>
      <c r="BC7467"/>
      <c r="BF7467"/>
    </row>
    <row r="7468" spans="50:58" x14ac:dyDescent="0.2">
      <c r="AX7468"/>
      <c r="AZ7468"/>
      <c r="BC7468"/>
      <c r="BF7468"/>
    </row>
    <row r="7469" spans="50:58" x14ac:dyDescent="0.2">
      <c r="AX7469"/>
      <c r="AZ7469"/>
      <c r="BC7469"/>
      <c r="BF7469"/>
    </row>
    <row r="7470" spans="50:58" x14ac:dyDescent="0.2">
      <c r="AX7470"/>
      <c r="AZ7470"/>
      <c r="BC7470"/>
      <c r="BF7470"/>
    </row>
    <row r="7471" spans="50:58" x14ac:dyDescent="0.2">
      <c r="AX7471"/>
      <c r="AZ7471"/>
      <c r="BC7471"/>
      <c r="BF7471"/>
    </row>
    <row r="7472" spans="50:58" x14ac:dyDescent="0.2">
      <c r="AX7472"/>
      <c r="AZ7472"/>
      <c r="BC7472"/>
      <c r="BF7472"/>
    </row>
    <row r="7473" spans="50:58" x14ac:dyDescent="0.2">
      <c r="AX7473"/>
      <c r="AZ7473"/>
      <c r="BC7473"/>
      <c r="BF7473"/>
    </row>
    <row r="7474" spans="50:58" x14ac:dyDescent="0.2">
      <c r="AX7474"/>
      <c r="AZ7474"/>
      <c r="BC7474"/>
      <c r="BF7474"/>
    </row>
    <row r="7475" spans="50:58" x14ac:dyDescent="0.2">
      <c r="AX7475"/>
      <c r="AZ7475"/>
      <c r="BC7475"/>
      <c r="BF7475"/>
    </row>
    <row r="7476" spans="50:58" x14ac:dyDescent="0.2">
      <c r="AX7476"/>
      <c r="AZ7476"/>
      <c r="BC7476"/>
      <c r="BF7476"/>
    </row>
    <row r="7477" spans="50:58" x14ac:dyDescent="0.2">
      <c r="AX7477"/>
      <c r="AZ7477"/>
      <c r="BC7477"/>
      <c r="BF7477"/>
    </row>
    <row r="7478" spans="50:58" x14ac:dyDescent="0.2">
      <c r="AX7478"/>
      <c r="AZ7478"/>
      <c r="BC7478"/>
      <c r="BF7478"/>
    </row>
    <row r="7479" spans="50:58" x14ac:dyDescent="0.2">
      <c r="AX7479"/>
      <c r="AZ7479"/>
      <c r="BC7479"/>
      <c r="BF7479"/>
    </row>
    <row r="7480" spans="50:58" x14ac:dyDescent="0.2">
      <c r="AX7480"/>
      <c r="AZ7480"/>
      <c r="BC7480"/>
      <c r="BF7480"/>
    </row>
    <row r="7481" spans="50:58" x14ac:dyDescent="0.2">
      <c r="AX7481"/>
      <c r="AZ7481"/>
      <c r="BC7481"/>
      <c r="BF7481"/>
    </row>
    <row r="7482" spans="50:58" x14ac:dyDescent="0.2">
      <c r="AX7482"/>
      <c r="AZ7482"/>
      <c r="BC7482"/>
      <c r="BF7482"/>
    </row>
    <row r="7483" spans="50:58" x14ac:dyDescent="0.2">
      <c r="AX7483"/>
      <c r="AZ7483"/>
      <c r="BC7483"/>
      <c r="BF7483"/>
    </row>
    <row r="7484" spans="50:58" x14ac:dyDescent="0.2">
      <c r="AX7484"/>
      <c r="AZ7484"/>
      <c r="BC7484"/>
      <c r="BF7484"/>
    </row>
    <row r="7485" spans="50:58" x14ac:dyDescent="0.2">
      <c r="AX7485"/>
      <c r="AZ7485"/>
      <c r="BC7485"/>
      <c r="BF7485"/>
    </row>
    <row r="7486" spans="50:58" x14ac:dyDescent="0.2">
      <c r="AX7486"/>
      <c r="AZ7486"/>
      <c r="BC7486"/>
      <c r="BF7486"/>
    </row>
    <row r="7487" spans="50:58" x14ac:dyDescent="0.2">
      <c r="AX7487"/>
      <c r="AZ7487"/>
      <c r="BC7487"/>
      <c r="BF7487"/>
    </row>
    <row r="7488" spans="50:58" x14ac:dyDescent="0.2">
      <c r="AX7488"/>
      <c r="AZ7488"/>
      <c r="BC7488"/>
      <c r="BF7488"/>
    </row>
    <row r="7489" spans="50:58" x14ac:dyDescent="0.2">
      <c r="AX7489"/>
      <c r="AZ7489"/>
      <c r="BC7489"/>
      <c r="BF7489"/>
    </row>
    <row r="7490" spans="50:58" x14ac:dyDescent="0.2">
      <c r="AX7490"/>
      <c r="AZ7490"/>
      <c r="BC7490"/>
      <c r="BF7490"/>
    </row>
    <row r="7491" spans="50:58" x14ac:dyDescent="0.2">
      <c r="AX7491"/>
      <c r="AZ7491"/>
      <c r="BC7491"/>
      <c r="BF7491"/>
    </row>
    <row r="7492" spans="50:58" x14ac:dyDescent="0.2">
      <c r="AX7492"/>
      <c r="AZ7492"/>
      <c r="BC7492"/>
      <c r="BF7492"/>
    </row>
    <row r="7493" spans="50:58" x14ac:dyDescent="0.2">
      <c r="AX7493"/>
      <c r="AZ7493"/>
      <c r="BC7493"/>
      <c r="BF7493"/>
    </row>
    <row r="7494" spans="50:58" x14ac:dyDescent="0.2">
      <c r="AX7494"/>
      <c r="AZ7494"/>
      <c r="BC7494"/>
      <c r="BF7494"/>
    </row>
    <row r="7495" spans="50:58" x14ac:dyDescent="0.2">
      <c r="AX7495"/>
      <c r="AZ7495"/>
      <c r="BC7495"/>
      <c r="BF7495"/>
    </row>
    <row r="7496" spans="50:58" x14ac:dyDescent="0.2">
      <c r="AX7496"/>
      <c r="AZ7496"/>
      <c r="BC7496"/>
      <c r="BF7496"/>
    </row>
    <row r="7497" spans="50:58" x14ac:dyDescent="0.2">
      <c r="AX7497"/>
      <c r="AZ7497"/>
      <c r="BC7497"/>
      <c r="BF7497"/>
    </row>
    <row r="7498" spans="50:58" x14ac:dyDescent="0.2">
      <c r="AX7498"/>
      <c r="AZ7498"/>
      <c r="BC7498"/>
      <c r="BF7498"/>
    </row>
    <row r="7499" spans="50:58" x14ac:dyDescent="0.2">
      <c r="AX7499"/>
      <c r="AZ7499"/>
      <c r="BC7499"/>
      <c r="BF7499"/>
    </row>
    <row r="7500" spans="50:58" x14ac:dyDescent="0.2">
      <c r="AX7500"/>
      <c r="AZ7500"/>
      <c r="BC7500"/>
      <c r="BF7500"/>
    </row>
    <row r="7501" spans="50:58" x14ac:dyDescent="0.2">
      <c r="AX7501"/>
      <c r="AZ7501"/>
      <c r="BC7501"/>
      <c r="BF7501"/>
    </row>
    <row r="7502" spans="50:58" x14ac:dyDescent="0.2">
      <c r="AX7502"/>
      <c r="AZ7502"/>
      <c r="BC7502"/>
      <c r="BF7502"/>
    </row>
    <row r="7503" spans="50:58" x14ac:dyDescent="0.2">
      <c r="AX7503"/>
      <c r="AZ7503"/>
      <c r="BC7503"/>
      <c r="BF7503"/>
    </row>
    <row r="7504" spans="50:58" x14ac:dyDescent="0.2">
      <c r="AX7504"/>
      <c r="AZ7504"/>
      <c r="BC7504"/>
      <c r="BF7504"/>
    </row>
    <row r="7505" spans="50:58" x14ac:dyDescent="0.2">
      <c r="AX7505"/>
      <c r="AZ7505"/>
      <c r="BC7505"/>
      <c r="BF7505"/>
    </row>
    <row r="7506" spans="50:58" x14ac:dyDescent="0.2">
      <c r="AX7506"/>
      <c r="AZ7506"/>
      <c r="BC7506"/>
      <c r="BF7506"/>
    </row>
    <row r="7507" spans="50:58" x14ac:dyDescent="0.2">
      <c r="AX7507"/>
      <c r="AZ7507"/>
      <c r="BC7507"/>
      <c r="BF7507"/>
    </row>
    <row r="7508" spans="50:58" x14ac:dyDescent="0.2">
      <c r="AX7508"/>
      <c r="AZ7508"/>
      <c r="BC7508"/>
      <c r="BF7508"/>
    </row>
    <row r="7509" spans="50:58" x14ac:dyDescent="0.2">
      <c r="AX7509"/>
      <c r="AZ7509"/>
      <c r="BC7509"/>
      <c r="BF7509"/>
    </row>
    <row r="7510" spans="50:58" x14ac:dyDescent="0.2">
      <c r="AX7510"/>
      <c r="AZ7510"/>
      <c r="BC7510"/>
      <c r="BF7510"/>
    </row>
    <row r="7511" spans="50:58" x14ac:dyDescent="0.2">
      <c r="AX7511"/>
      <c r="AZ7511"/>
      <c r="BC7511"/>
      <c r="BF7511"/>
    </row>
    <row r="7512" spans="50:58" x14ac:dyDescent="0.2">
      <c r="AX7512"/>
      <c r="AZ7512"/>
      <c r="BC7512"/>
      <c r="BF7512"/>
    </row>
    <row r="7513" spans="50:58" x14ac:dyDescent="0.2">
      <c r="AX7513"/>
      <c r="AZ7513"/>
      <c r="BC7513"/>
      <c r="BF7513"/>
    </row>
    <row r="7514" spans="50:58" x14ac:dyDescent="0.2">
      <c r="AX7514"/>
      <c r="AZ7514"/>
      <c r="BC7514"/>
      <c r="BF7514"/>
    </row>
    <row r="7515" spans="50:58" x14ac:dyDescent="0.2">
      <c r="AX7515"/>
      <c r="AZ7515"/>
      <c r="BC7515"/>
      <c r="BF7515"/>
    </row>
    <row r="7516" spans="50:58" x14ac:dyDescent="0.2">
      <c r="AX7516"/>
      <c r="AZ7516"/>
      <c r="BC7516"/>
      <c r="BF7516"/>
    </row>
    <row r="7517" spans="50:58" x14ac:dyDescent="0.2">
      <c r="AX7517"/>
      <c r="AZ7517"/>
      <c r="BC7517"/>
      <c r="BF7517"/>
    </row>
    <row r="7518" spans="50:58" x14ac:dyDescent="0.2">
      <c r="AX7518"/>
      <c r="AZ7518"/>
      <c r="BC7518"/>
      <c r="BF7518"/>
    </row>
    <row r="7519" spans="50:58" x14ac:dyDescent="0.2">
      <c r="AX7519"/>
      <c r="AZ7519"/>
      <c r="BC7519"/>
      <c r="BF7519"/>
    </row>
    <row r="7520" spans="50:58" x14ac:dyDescent="0.2">
      <c r="AX7520"/>
      <c r="AZ7520"/>
      <c r="BC7520"/>
      <c r="BF7520"/>
    </row>
    <row r="7521" spans="50:58" x14ac:dyDescent="0.2">
      <c r="AX7521"/>
      <c r="AZ7521"/>
      <c r="BC7521"/>
      <c r="BF7521"/>
    </row>
    <row r="7522" spans="50:58" x14ac:dyDescent="0.2">
      <c r="AX7522"/>
      <c r="AZ7522"/>
      <c r="BC7522"/>
      <c r="BF7522"/>
    </row>
    <row r="7523" spans="50:58" x14ac:dyDescent="0.2">
      <c r="AX7523"/>
      <c r="AZ7523"/>
      <c r="BC7523"/>
      <c r="BF7523"/>
    </row>
    <row r="7524" spans="50:58" x14ac:dyDescent="0.2">
      <c r="AX7524"/>
      <c r="AZ7524"/>
      <c r="BC7524"/>
      <c r="BF7524"/>
    </row>
    <row r="7525" spans="50:58" x14ac:dyDescent="0.2">
      <c r="AX7525"/>
      <c r="AZ7525"/>
      <c r="BC7525"/>
      <c r="BF7525"/>
    </row>
    <row r="7526" spans="50:58" x14ac:dyDescent="0.2">
      <c r="AX7526"/>
      <c r="AZ7526"/>
      <c r="BC7526"/>
      <c r="BF7526"/>
    </row>
    <row r="7527" spans="50:58" x14ac:dyDescent="0.2">
      <c r="AX7527"/>
      <c r="AZ7527"/>
      <c r="BC7527"/>
      <c r="BF7527"/>
    </row>
    <row r="7528" spans="50:58" x14ac:dyDescent="0.2">
      <c r="AX7528"/>
      <c r="AZ7528"/>
      <c r="BC7528"/>
      <c r="BF7528"/>
    </row>
    <row r="7529" spans="50:58" x14ac:dyDescent="0.2">
      <c r="AX7529"/>
      <c r="AZ7529"/>
      <c r="BC7529"/>
      <c r="BF7529"/>
    </row>
    <row r="7530" spans="50:58" x14ac:dyDescent="0.2">
      <c r="AX7530"/>
      <c r="AZ7530"/>
      <c r="BC7530"/>
      <c r="BF7530"/>
    </row>
    <row r="7531" spans="50:58" x14ac:dyDescent="0.2">
      <c r="AX7531"/>
      <c r="AZ7531"/>
      <c r="BC7531"/>
      <c r="BF7531"/>
    </row>
    <row r="7532" spans="50:58" x14ac:dyDescent="0.2">
      <c r="AX7532"/>
      <c r="AZ7532"/>
      <c r="BC7532"/>
      <c r="BF7532"/>
    </row>
    <row r="7533" spans="50:58" x14ac:dyDescent="0.2">
      <c r="AX7533"/>
      <c r="AZ7533"/>
      <c r="BC7533"/>
      <c r="BF7533"/>
    </row>
    <row r="7534" spans="50:58" x14ac:dyDescent="0.2">
      <c r="AX7534"/>
      <c r="AZ7534"/>
      <c r="BC7534"/>
      <c r="BF7534"/>
    </row>
    <row r="7535" spans="50:58" x14ac:dyDescent="0.2">
      <c r="AX7535"/>
      <c r="AZ7535"/>
      <c r="BC7535"/>
      <c r="BF7535"/>
    </row>
    <row r="7536" spans="50:58" x14ac:dyDescent="0.2">
      <c r="AX7536"/>
      <c r="AZ7536"/>
      <c r="BC7536"/>
      <c r="BF7536"/>
    </row>
    <row r="7537" spans="50:58" x14ac:dyDescent="0.2">
      <c r="AX7537"/>
      <c r="AZ7537"/>
      <c r="BC7537"/>
      <c r="BF7537"/>
    </row>
    <row r="7538" spans="50:58" x14ac:dyDescent="0.2">
      <c r="AX7538"/>
      <c r="AZ7538"/>
      <c r="BC7538"/>
      <c r="BF7538"/>
    </row>
    <row r="7539" spans="50:58" x14ac:dyDescent="0.2">
      <c r="AX7539"/>
      <c r="AZ7539"/>
      <c r="BC7539"/>
      <c r="BF7539"/>
    </row>
    <row r="7540" spans="50:58" x14ac:dyDescent="0.2">
      <c r="AX7540"/>
      <c r="AZ7540"/>
      <c r="BC7540"/>
      <c r="BF7540"/>
    </row>
    <row r="7541" spans="50:58" x14ac:dyDescent="0.2">
      <c r="AX7541"/>
      <c r="AZ7541"/>
      <c r="BC7541"/>
      <c r="BF7541"/>
    </row>
    <row r="7542" spans="50:58" x14ac:dyDescent="0.2">
      <c r="AX7542"/>
      <c r="AZ7542"/>
      <c r="BC7542"/>
      <c r="BF7542"/>
    </row>
    <row r="7543" spans="50:58" x14ac:dyDescent="0.2">
      <c r="AX7543"/>
      <c r="AZ7543"/>
      <c r="BC7543"/>
      <c r="BF7543"/>
    </row>
    <row r="7544" spans="50:58" x14ac:dyDescent="0.2">
      <c r="AX7544"/>
      <c r="AZ7544"/>
      <c r="BC7544"/>
      <c r="BF7544"/>
    </row>
    <row r="7545" spans="50:58" x14ac:dyDescent="0.2">
      <c r="AX7545"/>
      <c r="AZ7545"/>
      <c r="BC7545"/>
      <c r="BF7545"/>
    </row>
    <row r="7546" spans="50:58" x14ac:dyDescent="0.2">
      <c r="AX7546"/>
      <c r="AZ7546"/>
      <c r="BC7546"/>
      <c r="BF7546"/>
    </row>
    <row r="7547" spans="50:58" x14ac:dyDescent="0.2">
      <c r="AX7547"/>
      <c r="AZ7547"/>
      <c r="BC7547"/>
      <c r="BF7547"/>
    </row>
    <row r="7548" spans="50:58" x14ac:dyDescent="0.2">
      <c r="AX7548"/>
      <c r="AZ7548"/>
      <c r="BC7548"/>
      <c r="BF7548"/>
    </row>
    <row r="7549" spans="50:58" x14ac:dyDescent="0.2">
      <c r="AX7549"/>
      <c r="AZ7549"/>
      <c r="BC7549"/>
      <c r="BF7549"/>
    </row>
    <row r="7550" spans="50:58" x14ac:dyDescent="0.2">
      <c r="AX7550"/>
      <c r="AZ7550"/>
      <c r="BC7550"/>
      <c r="BF7550"/>
    </row>
    <row r="7551" spans="50:58" x14ac:dyDescent="0.2">
      <c r="AX7551"/>
      <c r="AZ7551"/>
      <c r="BC7551"/>
      <c r="BF7551"/>
    </row>
    <row r="7552" spans="50:58" x14ac:dyDescent="0.2">
      <c r="AX7552"/>
      <c r="AZ7552"/>
      <c r="BC7552"/>
      <c r="BF7552"/>
    </row>
    <row r="7553" spans="50:58" x14ac:dyDescent="0.2">
      <c r="AX7553"/>
      <c r="AZ7553"/>
      <c r="BC7553"/>
      <c r="BF7553"/>
    </row>
    <row r="7554" spans="50:58" x14ac:dyDescent="0.2">
      <c r="AX7554"/>
      <c r="AZ7554"/>
      <c r="BC7554"/>
      <c r="BF7554"/>
    </row>
    <row r="7555" spans="50:58" x14ac:dyDescent="0.2">
      <c r="AX7555"/>
      <c r="AZ7555"/>
      <c r="BC7555"/>
      <c r="BF7555"/>
    </row>
    <row r="7556" spans="50:58" x14ac:dyDescent="0.2">
      <c r="AX7556"/>
      <c r="AZ7556"/>
      <c r="BC7556"/>
      <c r="BF7556"/>
    </row>
    <row r="7557" spans="50:58" x14ac:dyDescent="0.2">
      <c r="AX7557"/>
      <c r="AZ7557"/>
      <c r="BC7557"/>
      <c r="BF7557"/>
    </row>
    <row r="7558" spans="50:58" x14ac:dyDescent="0.2">
      <c r="AX7558"/>
      <c r="AZ7558"/>
      <c r="BC7558"/>
      <c r="BF7558"/>
    </row>
    <row r="7559" spans="50:58" x14ac:dyDescent="0.2">
      <c r="AX7559"/>
      <c r="AZ7559"/>
      <c r="BC7559"/>
      <c r="BF7559"/>
    </row>
    <row r="7560" spans="50:58" x14ac:dyDescent="0.2">
      <c r="AX7560"/>
      <c r="AZ7560"/>
      <c r="BC7560"/>
      <c r="BF7560"/>
    </row>
    <row r="7561" spans="50:58" x14ac:dyDescent="0.2">
      <c r="AX7561"/>
      <c r="AZ7561"/>
      <c r="BC7561"/>
      <c r="BF7561"/>
    </row>
    <row r="7562" spans="50:58" x14ac:dyDescent="0.2">
      <c r="AX7562"/>
      <c r="AZ7562"/>
      <c r="BC7562"/>
      <c r="BF7562"/>
    </row>
    <row r="7563" spans="50:58" x14ac:dyDescent="0.2">
      <c r="AX7563"/>
      <c r="AZ7563"/>
      <c r="BC7563"/>
      <c r="BF7563"/>
    </row>
    <row r="7564" spans="50:58" x14ac:dyDescent="0.2">
      <c r="AX7564"/>
      <c r="AZ7564"/>
      <c r="BC7564"/>
      <c r="BF7564"/>
    </row>
    <row r="7565" spans="50:58" x14ac:dyDescent="0.2">
      <c r="AX7565"/>
      <c r="AZ7565"/>
      <c r="BC7565"/>
      <c r="BF7565"/>
    </row>
    <row r="7566" spans="50:58" x14ac:dyDescent="0.2">
      <c r="AX7566"/>
      <c r="AZ7566"/>
      <c r="BC7566"/>
      <c r="BF7566"/>
    </row>
    <row r="7567" spans="50:58" x14ac:dyDescent="0.2">
      <c r="AX7567"/>
      <c r="AZ7567"/>
      <c r="BC7567"/>
      <c r="BF7567"/>
    </row>
    <row r="7568" spans="50:58" x14ac:dyDescent="0.2">
      <c r="AX7568"/>
      <c r="AZ7568"/>
      <c r="BC7568"/>
      <c r="BF7568"/>
    </row>
    <row r="7569" spans="50:58" x14ac:dyDescent="0.2">
      <c r="AX7569"/>
      <c r="AZ7569"/>
      <c r="BC7569"/>
      <c r="BF7569"/>
    </row>
    <row r="7570" spans="50:58" x14ac:dyDescent="0.2">
      <c r="AX7570"/>
      <c r="AZ7570"/>
      <c r="BC7570"/>
      <c r="BF7570"/>
    </row>
    <row r="7571" spans="50:58" x14ac:dyDescent="0.2">
      <c r="AX7571"/>
      <c r="AZ7571"/>
      <c r="BC7571"/>
      <c r="BF7571"/>
    </row>
    <row r="7572" spans="50:58" x14ac:dyDescent="0.2">
      <c r="AX7572"/>
      <c r="AZ7572"/>
      <c r="BC7572"/>
      <c r="BF7572"/>
    </row>
    <row r="7573" spans="50:58" x14ac:dyDescent="0.2">
      <c r="AX7573"/>
      <c r="AZ7573"/>
      <c r="BC7573"/>
      <c r="BF7573"/>
    </row>
    <row r="7574" spans="50:58" x14ac:dyDescent="0.2">
      <c r="AX7574"/>
      <c r="AZ7574"/>
      <c r="BC7574"/>
      <c r="BF7574"/>
    </row>
    <row r="7575" spans="50:58" x14ac:dyDescent="0.2">
      <c r="AX7575"/>
      <c r="AZ7575"/>
      <c r="BC7575"/>
      <c r="BF7575"/>
    </row>
    <row r="7576" spans="50:58" x14ac:dyDescent="0.2">
      <c r="AX7576"/>
      <c r="AZ7576"/>
      <c r="BC7576"/>
      <c r="BF7576"/>
    </row>
    <row r="7577" spans="50:58" x14ac:dyDescent="0.2">
      <c r="AX7577"/>
      <c r="AZ7577"/>
      <c r="BC7577"/>
      <c r="BF7577"/>
    </row>
    <row r="7578" spans="50:58" x14ac:dyDescent="0.2">
      <c r="AX7578"/>
      <c r="AZ7578"/>
      <c r="BC7578"/>
      <c r="BF7578"/>
    </row>
    <row r="7579" spans="50:58" x14ac:dyDescent="0.2">
      <c r="AX7579"/>
      <c r="AZ7579"/>
      <c r="BC7579"/>
      <c r="BF7579"/>
    </row>
    <row r="7580" spans="50:58" x14ac:dyDescent="0.2">
      <c r="AX7580"/>
      <c r="AZ7580"/>
      <c r="BC7580"/>
      <c r="BF7580"/>
    </row>
    <row r="7581" spans="50:58" x14ac:dyDescent="0.2">
      <c r="AX7581"/>
      <c r="AZ7581"/>
      <c r="BC7581"/>
      <c r="BF7581"/>
    </row>
    <row r="7582" spans="50:58" x14ac:dyDescent="0.2">
      <c r="AX7582"/>
      <c r="AZ7582"/>
      <c r="BC7582"/>
      <c r="BF7582"/>
    </row>
    <row r="7583" spans="50:58" x14ac:dyDescent="0.2">
      <c r="AX7583"/>
      <c r="AZ7583"/>
      <c r="BC7583"/>
      <c r="BF7583"/>
    </row>
    <row r="7584" spans="50:58" x14ac:dyDescent="0.2">
      <c r="AX7584"/>
      <c r="AZ7584"/>
      <c r="BC7584"/>
      <c r="BF7584"/>
    </row>
    <row r="7585" spans="50:58" x14ac:dyDescent="0.2">
      <c r="AX7585"/>
      <c r="AZ7585"/>
      <c r="BC7585"/>
      <c r="BF7585"/>
    </row>
    <row r="7586" spans="50:58" x14ac:dyDescent="0.2">
      <c r="AX7586"/>
      <c r="AZ7586"/>
      <c r="BC7586"/>
      <c r="BF7586"/>
    </row>
    <row r="7587" spans="50:58" x14ac:dyDescent="0.2">
      <c r="AX7587"/>
      <c r="AZ7587"/>
      <c r="BC7587"/>
      <c r="BF7587"/>
    </row>
    <row r="7588" spans="50:58" x14ac:dyDescent="0.2">
      <c r="AX7588"/>
      <c r="AZ7588"/>
      <c r="BC7588"/>
      <c r="BF7588"/>
    </row>
    <row r="7589" spans="50:58" x14ac:dyDescent="0.2">
      <c r="AX7589"/>
      <c r="AZ7589"/>
      <c r="BC7589"/>
      <c r="BF7589"/>
    </row>
    <row r="7590" spans="50:58" x14ac:dyDescent="0.2">
      <c r="AX7590"/>
      <c r="AZ7590"/>
      <c r="BC7590"/>
      <c r="BF7590"/>
    </row>
    <row r="7591" spans="50:58" x14ac:dyDescent="0.2">
      <c r="AX7591"/>
      <c r="AZ7591"/>
      <c r="BC7591"/>
      <c r="BF7591"/>
    </row>
    <row r="7592" spans="50:58" x14ac:dyDescent="0.2">
      <c r="AX7592"/>
      <c r="AZ7592"/>
      <c r="BC7592"/>
      <c r="BF7592"/>
    </row>
    <row r="7593" spans="50:58" x14ac:dyDescent="0.2">
      <c r="AX7593"/>
      <c r="AZ7593"/>
      <c r="BC7593"/>
      <c r="BF7593"/>
    </row>
    <row r="7594" spans="50:58" x14ac:dyDescent="0.2">
      <c r="AX7594"/>
      <c r="AZ7594"/>
      <c r="BC7594"/>
      <c r="BF7594"/>
    </row>
    <row r="7595" spans="50:58" x14ac:dyDescent="0.2">
      <c r="AX7595"/>
      <c r="AZ7595"/>
      <c r="BC7595"/>
      <c r="BF7595"/>
    </row>
    <row r="7596" spans="50:58" x14ac:dyDescent="0.2">
      <c r="AX7596"/>
      <c r="AZ7596"/>
      <c r="BC7596"/>
      <c r="BF7596"/>
    </row>
    <row r="7597" spans="50:58" x14ac:dyDescent="0.2">
      <c r="AX7597"/>
      <c r="AZ7597"/>
      <c r="BC7597"/>
      <c r="BF7597"/>
    </row>
    <row r="7598" spans="50:58" x14ac:dyDescent="0.2">
      <c r="AX7598"/>
      <c r="AZ7598"/>
      <c r="BC7598"/>
      <c r="BF7598"/>
    </row>
    <row r="7599" spans="50:58" x14ac:dyDescent="0.2">
      <c r="AX7599"/>
      <c r="AZ7599"/>
      <c r="BC7599"/>
      <c r="BF7599"/>
    </row>
    <row r="7600" spans="50:58" x14ac:dyDescent="0.2">
      <c r="AX7600"/>
      <c r="AZ7600"/>
      <c r="BC7600"/>
      <c r="BF7600"/>
    </row>
    <row r="7601" spans="50:58" x14ac:dyDescent="0.2">
      <c r="AX7601"/>
      <c r="AZ7601"/>
      <c r="BC7601"/>
      <c r="BF7601"/>
    </row>
    <row r="7602" spans="50:58" x14ac:dyDescent="0.2">
      <c r="AX7602"/>
      <c r="AZ7602"/>
      <c r="BC7602"/>
      <c r="BF7602"/>
    </row>
    <row r="7603" spans="50:58" x14ac:dyDescent="0.2">
      <c r="AX7603"/>
      <c r="AZ7603"/>
      <c r="BC7603"/>
      <c r="BF7603"/>
    </row>
    <row r="7604" spans="50:58" x14ac:dyDescent="0.2">
      <c r="AX7604"/>
      <c r="AZ7604"/>
      <c r="BC7604"/>
      <c r="BF7604"/>
    </row>
    <row r="7605" spans="50:58" x14ac:dyDescent="0.2">
      <c r="AX7605"/>
      <c r="AZ7605"/>
      <c r="BC7605"/>
      <c r="BF7605"/>
    </row>
    <row r="7606" spans="50:58" x14ac:dyDescent="0.2">
      <c r="AX7606"/>
      <c r="AZ7606"/>
      <c r="BC7606"/>
      <c r="BF7606"/>
    </row>
    <row r="7607" spans="50:58" x14ac:dyDescent="0.2">
      <c r="AX7607"/>
      <c r="AZ7607"/>
      <c r="BC7607"/>
      <c r="BF7607"/>
    </row>
    <row r="7608" spans="50:58" x14ac:dyDescent="0.2">
      <c r="AX7608"/>
      <c r="AZ7608"/>
      <c r="BC7608"/>
      <c r="BF7608"/>
    </row>
    <row r="7609" spans="50:58" x14ac:dyDescent="0.2">
      <c r="AX7609"/>
      <c r="AZ7609"/>
      <c r="BC7609"/>
      <c r="BF7609"/>
    </row>
    <row r="7610" spans="50:58" x14ac:dyDescent="0.2">
      <c r="AX7610"/>
      <c r="AZ7610"/>
      <c r="BC7610"/>
      <c r="BF7610"/>
    </row>
    <row r="7611" spans="50:58" x14ac:dyDescent="0.2">
      <c r="AX7611"/>
      <c r="AZ7611"/>
      <c r="BC7611"/>
      <c r="BF7611"/>
    </row>
    <row r="7612" spans="50:58" x14ac:dyDescent="0.2">
      <c r="AX7612"/>
      <c r="AZ7612"/>
      <c r="BC7612"/>
      <c r="BF7612"/>
    </row>
    <row r="7613" spans="50:58" x14ac:dyDescent="0.2">
      <c r="AX7613"/>
      <c r="AZ7613"/>
      <c r="BC7613"/>
      <c r="BF7613"/>
    </row>
    <row r="7614" spans="50:58" x14ac:dyDescent="0.2">
      <c r="AX7614"/>
      <c r="AZ7614"/>
      <c r="BC7614"/>
      <c r="BF7614"/>
    </row>
    <row r="7615" spans="50:58" x14ac:dyDescent="0.2">
      <c r="AX7615"/>
      <c r="AZ7615"/>
      <c r="BC7615"/>
      <c r="BF7615"/>
    </row>
    <row r="7616" spans="50:58" x14ac:dyDescent="0.2">
      <c r="AX7616"/>
      <c r="AZ7616"/>
      <c r="BC7616"/>
      <c r="BF7616"/>
    </row>
    <row r="7617" spans="50:58" x14ac:dyDescent="0.2">
      <c r="AX7617"/>
      <c r="AZ7617"/>
      <c r="BC7617"/>
      <c r="BF7617"/>
    </row>
    <row r="7618" spans="50:58" x14ac:dyDescent="0.2">
      <c r="AX7618"/>
      <c r="AZ7618"/>
      <c r="BC7618"/>
      <c r="BF7618"/>
    </row>
    <row r="7619" spans="50:58" x14ac:dyDescent="0.2">
      <c r="AX7619"/>
      <c r="AZ7619"/>
      <c r="BC7619"/>
      <c r="BF7619"/>
    </row>
    <row r="7620" spans="50:58" x14ac:dyDescent="0.2">
      <c r="AX7620"/>
      <c r="AZ7620"/>
      <c r="BC7620"/>
      <c r="BF7620"/>
    </row>
    <row r="7621" spans="50:58" x14ac:dyDescent="0.2">
      <c r="AX7621"/>
      <c r="AZ7621"/>
      <c r="BC7621"/>
      <c r="BF7621"/>
    </row>
    <row r="7622" spans="50:58" x14ac:dyDescent="0.2">
      <c r="AX7622"/>
      <c r="AZ7622"/>
      <c r="BC7622"/>
      <c r="BF7622"/>
    </row>
    <row r="7623" spans="50:58" x14ac:dyDescent="0.2">
      <c r="AX7623"/>
      <c r="AZ7623"/>
      <c r="BC7623"/>
      <c r="BF7623"/>
    </row>
    <row r="7624" spans="50:58" x14ac:dyDescent="0.2">
      <c r="AX7624"/>
      <c r="AZ7624"/>
      <c r="BC7624"/>
      <c r="BF7624"/>
    </row>
    <row r="7625" spans="50:58" x14ac:dyDescent="0.2">
      <c r="AX7625"/>
      <c r="AZ7625"/>
      <c r="BC7625"/>
      <c r="BF7625"/>
    </row>
    <row r="7626" spans="50:58" x14ac:dyDescent="0.2">
      <c r="AX7626"/>
      <c r="AZ7626"/>
      <c r="BC7626"/>
      <c r="BF7626"/>
    </row>
    <row r="7627" spans="50:58" x14ac:dyDescent="0.2">
      <c r="AX7627"/>
      <c r="AZ7627"/>
      <c r="BC7627"/>
      <c r="BF7627"/>
    </row>
    <row r="7628" spans="50:58" x14ac:dyDescent="0.2">
      <c r="AX7628"/>
      <c r="AZ7628"/>
      <c r="BC7628"/>
      <c r="BF7628"/>
    </row>
    <row r="7629" spans="50:58" x14ac:dyDescent="0.2">
      <c r="AX7629"/>
      <c r="AZ7629"/>
      <c r="BC7629"/>
      <c r="BF7629"/>
    </row>
    <row r="7630" spans="50:58" x14ac:dyDescent="0.2">
      <c r="AX7630"/>
      <c r="AZ7630"/>
      <c r="BC7630"/>
      <c r="BF7630"/>
    </row>
    <row r="7631" spans="50:58" x14ac:dyDescent="0.2">
      <c r="AX7631"/>
      <c r="AZ7631"/>
      <c r="BC7631"/>
      <c r="BF7631"/>
    </row>
    <row r="7632" spans="50:58" x14ac:dyDescent="0.2">
      <c r="AX7632"/>
      <c r="AZ7632"/>
      <c r="BC7632"/>
      <c r="BF7632"/>
    </row>
    <row r="7633" spans="50:58" x14ac:dyDescent="0.2">
      <c r="AX7633"/>
      <c r="AZ7633"/>
      <c r="BC7633"/>
      <c r="BF7633"/>
    </row>
    <row r="7634" spans="50:58" x14ac:dyDescent="0.2">
      <c r="AX7634"/>
      <c r="AZ7634"/>
      <c r="BC7634"/>
      <c r="BF7634"/>
    </row>
    <row r="7635" spans="50:58" x14ac:dyDescent="0.2">
      <c r="AX7635"/>
      <c r="AZ7635"/>
      <c r="BC7635"/>
      <c r="BF7635"/>
    </row>
    <row r="7636" spans="50:58" x14ac:dyDescent="0.2">
      <c r="AX7636"/>
      <c r="AZ7636"/>
      <c r="BC7636"/>
      <c r="BF7636"/>
    </row>
    <row r="7637" spans="50:58" x14ac:dyDescent="0.2">
      <c r="AX7637"/>
      <c r="AZ7637"/>
      <c r="BC7637"/>
      <c r="BF7637"/>
    </row>
    <row r="7638" spans="50:58" x14ac:dyDescent="0.2">
      <c r="AX7638"/>
      <c r="AZ7638"/>
      <c r="BC7638"/>
      <c r="BF7638"/>
    </row>
    <row r="7639" spans="50:58" x14ac:dyDescent="0.2">
      <c r="AX7639"/>
      <c r="AZ7639"/>
      <c r="BC7639"/>
      <c r="BF7639"/>
    </row>
    <row r="7640" spans="50:58" x14ac:dyDescent="0.2">
      <c r="AX7640"/>
      <c r="AZ7640"/>
      <c r="BC7640"/>
      <c r="BF7640"/>
    </row>
    <row r="7641" spans="50:58" x14ac:dyDescent="0.2">
      <c r="AX7641"/>
      <c r="AZ7641"/>
      <c r="BC7641"/>
      <c r="BF7641"/>
    </row>
    <row r="7642" spans="50:58" x14ac:dyDescent="0.2">
      <c r="AX7642"/>
      <c r="AZ7642"/>
      <c r="BC7642"/>
      <c r="BF7642"/>
    </row>
    <row r="7643" spans="50:58" x14ac:dyDescent="0.2">
      <c r="AX7643"/>
      <c r="AZ7643"/>
      <c r="BC7643"/>
      <c r="BF7643"/>
    </row>
    <row r="7644" spans="50:58" x14ac:dyDescent="0.2">
      <c r="AX7644"/>
      <c r="AZ7644"/>
      <c r="BC7644"/>
      <c r="BF7644"/>
    </row>
    <row r="7645" spans="50:58" x14ac:dyDescent="0.2">
      <c r="AX7645"/>
      <c r="AZ7645"/>
      <c r="BC7645"/>
      <c r="BF7645"/>
    </row>
    <row r="7646" spans="50:58" x14ac:dyDescent="0.2">
      <c r="AX7646"/>
      <c r="AZ7646"/>
      <c r="BC7646"/>
      <c r="BF7646"/>
    </row>
    <row r="7647" spans="50:58" x14ac:dyDescent="0.2">
      <c r="AX7647"/>
      <c r="AZ7647"/>
      <c r="BC7647"/>
      <c r="BF7647"/>
    </row>
    <row r="7648" spans="50:58" x14ac:dyDescent="0.2">
      <c r="AX7648"/>
      <c r="AZ7648"/>
      <c r="BC7648"/>
      <c r="BF7648"/>
    </row>
    <row r="7649" spans="50:58" x14ac:dyDescent="0.2">
      <c r="AX7649"/>
      <c r="AZ7649"/>
      <c r="BC7649"/>
      <c r="BF7649"/>
    </row>
    <row r="7650" spans="50:58" x14ac:dyDescent="0.2">
      <c r="AX7650"/>
      <c r="AZ7650"/>
      <c r="BC7650"/>
      <c r="BF7650"/>
    </row>
    <row r="7651" spans="50:58" x14ac:dyDescent="0.2">
      <c r="AX7651"/>
      <c r="AZ7651"/>
      <c r="BC7651"/>
      <c r="BF7651"/>
    </row>
    <row r="7652" spans="50:58" x14ac:dyDescent="0.2">
      <c r="AX7652"/>
      <c r="AZ7652"/>
      <c r="BC7652"/>
      <c r="BF7652"/>
    </row>
    <row r="7653" spans="50:58" x14ac:dyDescent="0.2">
      <c r="AX7653"/>
      <c r="AZ7653"/>
      <c r="BC7653"/>
      <c r="BF7653"/>
    </row>
    <row r="7654" spans="50:58" x14ac:dyDescent="0.2">
      <c r="AX7654"/>
      <c r="AZ7654"/>
      <c r="BC7654"/>
      <c r="BF7654"/>
    </row>
    <row r="7655" spans="50:58" x14ac:dyDescent="0.2">
      <c r="AX7655"/>
      <c r="AZ7655"/>
      <c r="BC7655"/>
      <c r="BF7655"/>
    </row>
    <row r="7656" spans="50:58" x14ac:dyDescent="0.2">
      <c r="AX7656"/>
      <c r="AZ7656"/>
      <c r="BC7656"/>
      <c r="BF7656"/>
    </row>
    <row r="7657" spans="50:58" x14ac:dyDescent="0.2">
      <c r="AX7657"/>
      <c r="AZ7657"/>
      <c r="BC7657"/>
      <c r="BF7657"/>
    </row>
    <row r="7658" spans="50:58" x14ac:dyDescent="0.2">
      <c r="AX7658"/>
      <c r="AZ7658"/>
      <c r="BC7658"/>
      <c r="BF7658"/>
    </row>
    <row r="7659" spans="50:58" x14ac:dyDescent="0.2">
      <c r="AX7659"/>
      <c r="AZ7659"/>
      <c r="BC7659"/>
      <c r="BF7659"/>
    </row>
    <row r="7660" spans="50:58" x14ac:dyDescent="0.2">
      <c r="AX7660"/>
      <c r="AZ7660"/>
      <c r="BC7660"/>
      <c r="BF7660"/>
    </row>
    <row r="7661" spans="50:58" x14ac:dyDescent="0.2">
      <c r="AX7661"/>
      <c r="AZ7661"/>
      <c r="BC7661"/>
      <c r="BF7661"/>
    </row>
    <row r="7662" spans="50:58" x14ac:dyDescent="0.2">
      <c r="AX7662"/>
      <c r="AZ7662"/>
      <c r="BC7662"/>
      <c r="BF7662"/>
    </row>
    <row r="7663" spans="50:58" x14ac:dyDescent="0.2">
      <c r="AX7663"/>
      <c r="AZ7663"/>
      <c r="BC7663"/>
      <c r="BF7663"/>
    </row>
    <row r="7664" spans="50:58" x14ac:dyDescent="0.2">
      <c r="AX7664"/>
      <c r="AZ7664"/>
      <c r="BC7664"/>
      <c r="BF7664"/>
    </row>
    <row r="7665" spans="50:58" x14ac:dyDescent="0.2">
      <c r="AX7665"/>
      <c r="AZ7665"/>
      <c r="BC7665"/>
      <c r="BF7665"/>
    </row>
    <row r="7666" spans="50:58" x14ac:dyDescent="0.2">
      <c r="AX7666"/>
      <c r="AZ7666"/>
      <c r="BC7666"/>
      <c r="BF7666"/>
    </row>
    <row r="7667" spans="50:58" x14ac:dyDescent="0.2">
      <c r="AX7667"/>
      <c r="AZ7667"/>
      <c r="BC7667"/>
      <c r="BF7667"/>
    </row>
    <row r="7668" spans="50:58" x14ac:dyDescent="0.2">
      <c r="AX7668"/>
      <c r="AZ7668"/>
      <c r="BC7668"/>
      <c r="BF7668"/>
    </row>
    <row r="7669" spans="50:58" x14ac:dyDescent="0.2">
      <c r="AX7669"/>
      <c r="AZ7669"/>
      <c r="BC7669"/>
      <c r="BF7669"/>
    </row>
    <row r="7670" spans="50:58" x14ac:dyDescent="0.2">
      <c r="AX7670"/>
      <c r="AZ7670"/>
      <c r="BC7670"/>
      <c r="BF7670"/>
    </row>
    <row r="7671" spans="50:58" x14ac:dyDescent="0.2">
      <c r="AX7671"/>
      <c r="AZ7671"/>
      <c r="BC7671"/>
      <c r="BF7671"/>
    </row>
    <row r="7672" spans="50:58" x14ac:dyDescent="0.2">
      <c r="AX7672"/>
      <c r="AZ7672"/>
      <c r="BC7672"/>
      <c r="BF7672"/>
    </row>
    <row r="7673" spans="50:58" x14ac:dyDescent="0.2">
      <c r="AX7673"/>
      <c r="AZ7673"/>
      <c r="BC7673"/>
      <c r="BF7673"/>
    </row>
    <row r="7674" spans="50:58" x14ac:dyDescent="0.2">
      <c r="AX7674"/>
      <c r="AZ7674"/>
      <c r="BC7674"/>
      <c r="BF7674"/>
    </row>
    <row r="7675" spans="50:58" x14ac:dyDescent="0.2">
      <c r="AX7675"/>
      <c r="AZ7675"/>
      <c r="BC7675"/>
      <c r="BF7675"/>
    </row>
    <row r="7676" spans="50:58" x14ac:dyDescent="0.2">
      <c r="AX7676"/>
      <c r="AZ7676"/>
      <c r="BC7676"/>
      <c r="BF7676"/>
    </row>
    <row r="7677" spans="50:58" x14ac:dyDescent="0.2">
      <c r="AX7677"/>
      <c r="AZ7677"/>
      <c r="BC7677"/>
      <c r="BF7677"/>
    </row>
    <row r="7678" spans="50:58" x14ac:dyDescent="0.2">
      <c r="AX7678"/>
      <c r="AZ7678"/>
      <c r="BC7678"/>
      <c r="BF7678"/>
    </row>
    <row r="7679" spans="50:58" x14ac:dyDescent="0.2">
      <c r="AX7679"/>
      <c r="AZ7679"/>
      <c r="BC7679"/>
      <c r="BF7679"/>
    </row>
    <row r="7680" spans="50:58" x14ac:dyDescent="0.2">
      <c r="AX7680"/>
      <c r="AZ7680"/>
      <c r="BC7680"/>
      <c r="BF7680"/>
    </row>
    <row r="7681" spans="50:58" x14ac:dyDescent="0.2">
      <c r="AX7681"/>
      <c r="AZ7681"/>
      <c r="BC7681"/>
      <c r="BF7681"/>
    </row>
    <row r="7682" spans="50:58" x14ac:dyDescent="0.2">
      <c r="AX7682"/>
      <c r="AZ7682"/>
      <c r="BC7682"/>
      <c r="BF7682"/>
    </row>
    <row r="7683" spans="50:58" x14ac:dyDescent="0.2">
      <c r="AX7683"/>
      <c r="AZ7683"/>
      <c r="BC7683"/>
      <c r="BF7683"/>
    </row>
    <row r="7684" spans="50:58" x14ac:dyDescent="0.2">
      <c r="AX7684"/>
      <c r="AZ7684"/>
      <c r="BC7684"/>
      <c r="BF7684"/>
    </row>
    <row r="7685" spans="50:58" x14ac:dyDescent="0.2">
      <c r="AX7685"/>
      <c r="AZ7685"/>
      <c r="BC7685"/>
      <c r="BF7685"/>
    </row>
    <row r="7686" spans="50:58" x14ac:dyDescent="0.2">
      <c r="AX7686"/>
      <c r="AZ7686"/>
      <c r="BC7686"/>
      <c r="BF7686"/>
    </row>
    <row r="7687" spans="50:58" x14ac:dyDescent="0.2">
      <c r="AX7687"/>
      <c r="AZ7687"/>
      <c r="BC7687"/>
      <c r="BF7687"/>
    </row>
    <row r="7688" spans="50:58" x14ac:dyDescent="0.2">
      <c r="AX7688"/>
      <c r="AZ7688"/>
      <c r="BC7688"/>
      <c r="BF7688"/>
    </row>
    <row r="7689" spans="50:58" x14ac:dyDescent="0.2">
      <c r="AX7689"/>
      <c r="AZ7689"/>
      <c r="BC7689"/>
      <c r="BF7689"/>
    </row>
    <row r="7690" spans="50:58" x14ac:dyDescent="0.2">
      <c r="AX7690"/>
      <c r="AZ7690"/>
      <c r="BC7690"/>
      <c r="BF7690"/>
    </row>
    <row r="7691" spans="50:58" x14ac:dyDescent="0.2">
      <c r="AX7691"/>
      <c r="AZ7691"/>
      <c r="BC7691"/>
      <c r="BF7691"/>
    </row>
    <row r="7692" spans="50:58" x14ac:dyDescent="0.2">
      <c r="AX7692"/>
      <c r="AZ7692"/>
      <c r="BC7692"/>
      <c r="BF7692"/>
    </row>
    <row r="7693" spans="50:58" x14ac:dyDescent="0.2">
      <c r="AX7693"/>
      <c r="AZ7693"/>
      <c r="BC7693"/>
      <c r="BF7693"/>
    </row>
    <row r="7694" spans="50:58" x14ac:dyDescent="0.2">
      <c r="AX7694"/>
      <c r="AZ7694"/>
      <c r="BC7694"/>
      <c r="BF7694"/>
    </row>
    <row r="7695" spans="50:58" x14ac:dyDescent="0.2">
      <c r="AX7695"/>
      <c r="AZ7695"/>
      <c r="BC7695"/>
      <c r="BF7695"/>
    </row>
    <row r="7696" spans="50:58" x14ac:dyDescent="0.2">
      <c r="AX7696"/>
      <c r="AZ7696"/>
      <c r="BC7696"/>
      <c r="BF7696"/>
    </row>
    <row r="7697" spans="50:58" x14ac:dyDescent="0.2">
      <c r="AX7697"/>
      <c r="AZ7697"/>
      <c r="BC7697"/>
      <c r="BF7697"/>
    </row>
    <row r="7698" spans="50:58" x14ac:dyDescent="0.2">
      <c r="AX7698"/>
      <c r="AZ7698"/>
      <c r="BC7698"/>
      <c r="BF7698"/>
    </row>
    <row r="7699" spans="50:58" x14ac:dyDescent="0.2">
      <c r="AX7699"/>
      <c r="AZ7699"/>
      <c r="BC7699"/>
      <c r="BF7699"/>
    </row>
    <row r="7700" spans="50:58" x14ac:dyDescent="0.2">
      <c r="AX7700"/>
      <c r="AZ7700"/>
      <c r="BC7700"/>
      <c r="BF7700"/>
    </row>
    <row r="7701" spans="50:58" x14ac:dyDescent="0.2">
      <c r="AX7701"/>
      <c r="AZ7701"/>
      <c r="BC7701"/>
      <c r="BF7701"/>
    </row>
    <row r="7702" spans="50:58" x14ac:dyDescent="0.2">
      <c r="AX7702"/>
      <c r="AZ7702"/>
      <c r="BC7702"/>
      <c r="BF7702"/>
    </row>
    <row r="7703" spans="50:58" x14ac:dyDescent="0.2">
      <c r="AX7703"/>
      <c r="AZ7703"/>
      <c r="BC7703"/>
      <c r="BF7703"/>
    </row>
    <row r="7704" spans="50:58" x14ac:dyDescent="0.2">
      <c r="AX7704"/>
      <c r="AZ7704"/>
      <c r="BC7704"/>
      <c r="BF7704"/>
    </row>
    <row r="7705" spans="50:58" x14ac:dyDescent="0.2">
      <c r="AX7705"/>
      <c r="AZ7705"/>
      <c r="BC7705"/>
      <c r="BF7705"/>
    </row>
    <row r="7706" spans="50:58" x14ac:dyDescent="0.2">
      <c r="AX7706"/>
      <c r="AZ7706"/>
      <c r="BC7706"/>
      <c r="BF7706"/>
    </row>
    <row r="7707" spans="50:58" x14ac:dyDescent="0.2">
      <c r="AX7707"/>
      <c r="AZ7707"/>
      <c r="BC7707"/>
      <c r="BF7707"/>
    </row>
    <row r="7708" spans="50:58" x14ac:dyDescent="0.2">
      <c r="AX7708"/>
      <c r="AZ7708"/>
      <c r="BC7708"/>
      <c r="BF7708"/>
    </row>
    <row r="7709" spans="50:58" x14ac:dyDescent="0.2">
      <c r="AX7709"/>
      <c r="AZ7709"/>
      <c r="BC7709"/>
      <c r="BF7709"/>
    </row>
    <row r="7710" spans="50:58" x14ac:dyDescent="0.2">
      <c r="AX7710"/>
      <c r="AZ7710"/>
      <c r="BC7710"/>
      <c r="BF7710"/>
    </row>
    <row r="7711" spans="50:58" x14ac:dyDescent="0.2">
      <c r="AX7711"/>
      <c r="AZ7711"/>
      <c r="BC7711"/>
      <c r="BF7711"/>
    </row>
    <row r="7712" spans="50:58" x14ac:dyDescent="0.2">
      <c r="AX7712"/>
      <c r="AZ7712"/>
      <c r="BC7712"/>
      <c r="BF7712"/>
    </row>
    <row r="7713" spans="50:58" x14ac:dyDescent="0.2">
      <c r="AX7713"/>
      <c r="AZ7713"/>
      <c r="BC7713"/>
      <c r="BF7713"/>
    </row>
    <row r="7714" spans="50:58" x14ac:dyDescent="0.2">
      <c r="AX7714"/>
      <c r="AZ7714"/>
      <c r="BC7714"/>
      <c r="BF7714"/>
    </row>
    <row r="7715" spans="50:58" x14ac:dyDescent="0.2">
      <c r="AX7715"/>
      <c r="AZ7715"/>
      <c r="BC7715"/>
      <c r="BF7715"/>
    </row>
    <row r="7716" spans="50:58" x14ac:dyDescent="0.2">
      <c r="AX7716"/>
      <c r="AZ7716"/>
      <c r="BC7716"/>
      <c r="BF7716"/>
    </row>
    <row r="7717" spans="50:58" x14ac:dyDescent="0.2">
      <c r="AX7717"/>
      <c r="AZ7717"/>
      <c r="BC7717"/>
      <c r="BF7717"/>
    </row>
    <row r="7718" spans="50:58" x14ac:dyDescent="0.2">
      <c r="AX7718"/>
      <c r="AZ7718"/>
      <c r="BC7718"/>
      <c r="BF7718"/>
    </row>
    <row r="7719" spans="50:58" x14ac:dyDescent="0.2">
      <c r="AX7719"/>
      <c r="AZ7719"/>
      <c r="BC7719"/>
      <c r="BF7719"/>
    </row>
    <row r="7720" spans="50:58" x14ac:dyDescent="0.2">
      <c r="AX7720"/>
      <c r="AZ7720"/>
      <c r="BC7720"/>
      <c r="BF7720"/>
    </row>
    <row r="7721" spans="50:58" x14ac:dyDescent="0.2">
      <c r="AX7721"/>
      <c r="AZ7721"/>
      <c r="BC7721"/>
      <c r="BF7721"/>
    </row>
    <row r="7722" spans="50:58" x14ac:dyDescent="0.2">
      <c r="AX7722"/>
      <c r="AZ7722"/>
      <c r="BC7722"/>
      <c r="BF7722"/>
    </row>
    <row r="7723" spans="50:58" x14ac:dyDescent="0.2">
      <c r="AX7723"/>
      <c r="AZ7723"/>
      <c r="BC7723"/>
      <c r="BF7723"/>
    </row>
    <row r="7724" spans="50:58" x14ac:dyDescent="0.2">
      <c r="AX7724"/>
      <c r="AZ7724"/>
      <c r="BC7724"/>
      <c r="BF7724"/>
    </row>
    <row r="7725" spans="50:58" x14ac:dyDescent="0.2">
      <c r="AX7725"/>
      <c r="AZ7725"/>
      <c r="BC7725"/>
      <c r="BF7725"/>
    </row>
    <row r="7726" spans="50:58" x14ac:dyDescent="0.2">
      <c r="AX7726"/>
      <c r="AZ7726"/>
      <c r="BC7726"/>
      <c r="BF7726"/>
    </row>
    <row r="7727" spans="50:58" x14ac:dyDescent="0.2">
      <c r="AX7727"/>
      <c r="AZ7727"/>
      <c r="BC7727"/>
      <c r="BF7727"/>
    </row>
    <row r="7728" spans="50:58" x14ac:dyDescent="0.2">
      <c r="AX7728"/>
      <c r="AZ7728"/>
      <c r="BC7728"/>
      <c r="BF7728"/>
    </row>
    <row r="7729" spans="50:58" x14ac:dyDescent="0.2">
      <c r="AX7729"/>
      <c r="AZ7729"/>
      <c r="BC7729"/>
      <c r="BF7729"/>
    </row>
    <row r="7730" spans="50:58" x14ac:dyDescent="0.2">
      <c r="AX7730"/>
      <c r="AZ7730"/>
      <c r="BC7730"/>
      <c r="BF7730"/>
    </row>
    <row r="7731" spans="50:58" x14ac:dyDescent="0.2">
      <c r="AX7731"/>
      <c r="AZ7731"/>
      <c r="BC7731"/>
      <c r="BF7731"/>
    </row>
    <row r="7732" spans="50:58" x14ac:dyDescent="0.2">
      <c r="AX7732"/>
      <c r="AZ7732"/>
      <c r="BC7732"/>
      <c r="BF7732"/>
    </row>
    <row r="7733" spans="50:58" x14ac:dyDescent="0.2">
      <c r="AX7733"/>
      <c r="AZ7733"/>
      <c r="BC7733"/>
      <c r="BF7733"/>
    </row>
    <row r="7734" spans="50:58" x14ac:dyDescent="0.2">
      <c r="AX7734"/>
      <c r="AZ7734"/>
      <c r="BC7734"/>
      <c r="BF7734"/>
    </row>
    <row r="7735" spans="50:58" x14ac:dyDescent="0.2">
      <c r="AX7735"/>
      <c r="AZ7735"/>
      <c r="BC7735"/>
      <c r="BF7735"/>
    </row>
    <row r="7736" spans="50:58" x14ac:dyDescent="0.2">
      <c r="AX7736"/>
      <c r="AZ7736"/>
      <c r="BC7736"/>
      <c r="BF7736"/>
    </row>
    <row r="7737" spans="50:58" x14ac:dyDescent="0.2">
      <c r="AX7737"/>
      <c r="AZ7737"/>
      <c r="BC7737"/>
      <c r="BF7737"/>
    </row>
    <row r="7738" spans="50:58" x14ac:dyDescent="0.2">
      <c r="AX7738"/>
      <c r="AZ7738"/>
      <c r="BC7738"/>
      <c r="BF7738"/>
    </row>
    <row r="7739" spans="50:58" x14ac:dyDescent="0.2">
      <c r="AX7739"/>
      <c r="AZ7739"/>
      <c r="BC7739"/>
      <c r="BF7739"/>
    </row>
    <row r="7740" spans="50:58" x14ac:dyDescent="0.2">
      <c r="AX7740"/>
      <c r="AZ7740"/>
      <c r="BC7740"/>
      <c r="BF7740"/>
    </row>
    <row r="7741" spans="50:58" x14ac:dyDescent="0.2">
      <c r="AX7741"/>
      <c r="AZ7741"/>
      <c r="BC7741"/>
      <c r="BF7741"/>
    </row>
    <row r="7742" spans="50:58" x14ac:dyDescent="0.2">
      <c r="AX7742"/>
      <c r="AZ7742"/>
      <c r="BC7742"/>
      <c r="BF7742"/>
    </row>
    <row r="7743" spans="50:58" x14ac:dyDescent="0.2">
      <c r="AX7743"/>
      <c r="AZ7743"/>
      <c r="BC7743"/>
      <c r="BF7743"/>
    </row>
    <row r="7744" spans="50:58" x14ac:dyDescent="0.2">
      <c r="AX7744"/>
      <c r="AZ7744"/>
      <c r="BC7744"/>
      <c r="BF7744"/>
    </row>
    <row r="7745" spans="50:58" x14ac:dyDescent="0.2">
      <c r="AX7745"/>
      <c r="AZ7745"/>
      <c r="BC7745"/>
      <c r="BF7745"/>
    </row>
    <row r="7746" spans="50:58" x14ac:dyDescent="0.2">
      <c r="AX7746"/>
      <c r="AZ7746"/>
      <c r="BC7746"/>
      <c r="BF7746"/>
    </row>
    <row r="7747" spans="50:58" x14ac:dyDescent="0.2">
      <c r="AX7747"/>
      <c r="AZ7747"/>
      <c r="BC7747"/>
      <c r="BF7747"/>
    </row>
    <row r="7748" spans="50:58" x14ac:dyDescent="0.2">
      <c r="AX7748"/>
      <c r="AZ7748"/>
      <c r="BC7748"/>
      <c r="BF7748"/>
    </row>
    <row r="7749" spans="50:58" x14ac:dyDescent="0.2">
      <c r="AX7749"/>
      <c r="AZ7749"/>
      <c r="BC7749"/>
      <c r="BF7749"/>
    </row>
    <row r="7750" spans="50:58" x14ac:dyDescent="0.2">
      <c r="AX7750"/>
      <c r="AZ7750"/>
      <c r="BC7750"/>
      <c r="BF7750"/>
    </row>
    <row r="7751" spans="50:58" x14ac:dyDescent="0.2">
      <c r="AX7751"/>
      <c r="AZ7751"/>
      <c r="BC7751"/>
      <c r="BF7751"/>
    </row>
    <row r="7752" spans="50:58" x14ac:dyDescent="0.2">
      <c r="AX7752"/>
      <c r="AZ7752"/>
      <c r="BC7752"/>
      <c r="BF7752"/>
    </row>
    <row r="7753" spans="50:58" x14ac:dyDescent="0.2">
      <c r="AX7753"/>
      <c r="AZ7753"/>
      <c r="BC7753"/>
      <c r="BF7753"/>
    </row>
    <row r="7754" spans="50:58" x14ac:dyDescent="0.2">
      <c r="AX7754"/>
      <c r="AZ7754"/>
      <c r="BC7754"/>
      <c r="BF7754"/>
    </row>
    <row r="7755" spans="50:58" x14ac:dyDescent="0.2">
      <c r="AX7755"/>
      <c r="AZ7755"/>
      <c r="BC7755"/>
      <c r="BF7755"/>
    </row>
    <row r="7756" spans="50:58" x14ac:dyDescent="0.2">
      <c r="AX7756"/>
      <c r="AZ7756"/>
      <c r="BC7756"/>
      <c r="BF7756"/>
    </row>
    <row r="7757" spans="50:58" x14ac:dyDescent="0.2">
      <c r="AX7757"/>
      <c r="AZ7757"/>
      <c r="BC7757"/>
      <c r="BF7757"/>
    </row>
    <row r="7758" spans="50:58" x14ac:dyDescent="0.2">
      <c r="AX7758"/>
      <c r="AZ7758"/>
      <c r="BC7758"/>
      <c r="BF7758"/>
    </row>
    <row r="7759" spans="50:58" x14ac:dyDescent="0.2">
      <c r="AX7759"/>
      <c r="AZ7759"/>
      <c r="BC7759"/>
      <c r="BF7759"/>
    </row>
    <row r="7760" spans="50:58" x14ac:dyDescent="0.2">
      <c r="AX7760"/>
      <c r="AZ7760"/>
      <c r="BC7760"/>
      <c r="BF7760"/>
    </row>
    <row r="7761" spans="50:58" x14ac:dyDescent="0.2">
      <c r="AX7761"/>
      <c r="AZ7761"/>
      <c r="BC7761"/>
      <c r="BF7761"/>
    </row>
    <row r="7762" spans="50:58" x14ac:dyDescent="0.2">
      <c r="AX7762"/>
      <c r="AZ7762"/>
      <c r="BC7762"/>
      <c r="BF7762"/>
    </row>
    <row r="7763" spans="50:58" x14ac:dyDescent="0.2">
      <c r="AX7763"/>
      <c r="AZ7763"/>
      <c r="BC7763"/>
      <c r="BF7763"/>
    </row>
    <row r="7764" spans="50:58" x14ac:dyDescent="0.2">
      <c r="AX7764"/>
      <c r="AZ7764"/>
      <c r="BC7764"/>
      <c r="BF7764"/>
    </row>
    <row r="7765" spans="50:58" x14ac:dyDescent="0.2">
      <c r="AX7765"/>
      <c r="AZ7765"/>
      <c r="BC7765"/>
      <c r="BF7765"/>
    </row>
    <row r="7766" spans="50:58" x14ac:dyDescent="0.2">
      <c r="AX7766"/>
      <c r="AZ7766"/>
      <c r="BC7766"/>
      <c r="BF7766"/>
    </row>
    <row r="7767" spans="50:58" x14ac:dyDescent="0.2">
      <c r="AX7767"/>
      <c r="AZ7767"/>
      <c r="BC7767"/>
      <c r="BF7767"/>
    </row>
    <row r="7768" spans="50:58" x14ac:dyDescent="0.2">
      <c r="AX7768"/>
      <c r="AZ7768"/>
      <c r="BC7768"/>
      <c r="BF7768"/>
    </row>
    <row r="7769" spans="50:58" x14ac:dyDescent="0.2">
      <c r="AX7769"/>
      <c r="AZ7769"/>
      <c r="BC7769"/>
      <c r="BF7769"/>
    </row>
    <row r="7770" spans="50:58" x14ac:dyDescent="0.2">
      <c r="AX7770"/>
      <c r="AZ7770"/>
      <c r="BC7770"/>
      <c r="BF7770"/>
    </row>
    <row r="7771" spans="50:58" x14ac:dyDescent="0.2">
      <c r="AX7771"/>
      <c r="AZ7771"/>
      <c r="BC7771"/>
      <c r="BF7771"/>
    </row>
    <row r="7772" spans="50:58" x14ac:dyDescent="0.2">
      <c r="AX7772"/>
      <c r="AZ7772"/>
      <c r="BC7772"/>
      <c r="BF7772"/>
    </row>
    <row r="7773" spans="50:58" x14ac:dyDescent="0.2">
      <c r="AX7773"/>
      <c r="AZ7773"/>
      <c r="BC7773"/>
      <c r="BF7773"/>
    </row>
    <row r="7774" spans="50:58" x14ac:dyDescent="0.2">
      <c r="AX7774"/>
      <c r="AZ7774"/>
      <c r="BC7774"/>
      <c r="BF7774"/>
    </row>
    <row r="7775" spans="50:58" x14ac:dyDescent="0.2">
      <c r="AX7775"/>
      <c r="AZ7775"/>
      <c r="BC7775"/>
      <c r="BF7775"/>
    </row>
    <row r="7776" spans="50:58" x14ac:dyDescent="0.2">
      <c r="AX7776"/>
      <c r="AZ7776"/>
      <c r="BC7776"/>
      <c r="BF7776"/>
    </row>
    <row r="7777" spans="50:58" x14ac:dyDescent="0.2">
      <c r="AX7777"/>
      <c r="AZ7777"/>
      <c r="BC7777"/>
      <c r="BF7777"/>
    </row>
    <row r="7778" spans="50:58" x14ac:dyDescent="0.2">
      <c r="AX7778"/>
      <c r="AZ7778"/>
      <c r="BC7778"/>
      <c r="BF7778"/>
    </row>
    <row r="7779" spans="50:58" x14ac:dyDescent="0.2">
      <c r="AX7779"/>
      <c r="AZ7779"/>
      <c r="BC7779"/>
      <c r="BF7779"/>
    </row>
    <row r="7780" spans="50:58" x14ac:dyDescent="0.2">
      <c r="AX7780"/>
      <c r="AZ7780"/>
      <c r="BC7780"/>
      <c r="BF7780"/>
    </row>
    <row r="7781" spans="50:58" x14ac:dyDescent="0.2">
      <c r="AX7781"/>
      <c r="AZ7781"/>
      <c r="BC7781"/>
      <c r="BF7781"/>
    </row>
    <row r="7782" spans="50:58" x14ac:dyDescent="0.2">
      <c r="AX7782"/>
      <c r="AZ7782"/>
      <c r="BC7782"/>
      <c r="BF7782"/>
    </row>
    <row r="7783" spans="50:58" x14ac:dyDescent="0.2">
      <c r="AX7783"/>
      <c r="AZ7783"/>
      <c r="BC7783"/>
      <c r="BF7783"/>
    </row>
    <row r="7784" spans="50:58" x14ac:dyDescent="0.2">
      <c r="AX7784"/>
      <c r="AZ7784"/>
      <c r="BC7784"/>
      <c r="BF7784"/>
    </row>
    <row r="7785" spans="50:58" x14ac:dyDescent="0.2">
      <c r="AX7785"/>
      <c r="AZ7785"/>
      <c r="BC7785"/>
      <c r="BF7785"/>
    </row>
    <row r="7786" spans="50:58" x14ac:dyDescent="0.2">
      <c r="AX7786"/>
      <c r="AZ7786"/>
      <c r="BC7786"/>
      <c r="BF7786"/>
    </row>
    <row r="7787" spans="50:58" x14ac:dyDescent="0.2">
      <c r="AX7787"/>
      <c r="AZ7787"/>
      <c r="BC7787"/>
      <c r="BF7787"/>
    </row>
    <row r="7788" spans="50:58" x14ac:dyDescent="0.2">
      <c r="AX7788"/>
      <c r="AZ7788"/>
      <c r="BC7788"/>
      <c r="BF7788"/>
    </row>
    <row r="7789" spans="50:58" x14ac:dyDescent="0.2">
      <c r="AX7789"/>
      <c r="AZ7789"/>
      <c r="BC7789"/>
      <c r="BF7789"/>
    </row>
    <row r="7790" spans="50:58" x14ac:dyDescent="0.2">
      <c r="AX7790"/>
      <c r="AZ7790"/>
      <c r="BC7790"/>
      <c r="BF7790"/>
    </row>
    <row r="7791" spans="50:58" x14ac:dyDescent="0.2">
      <c r="AX7791"/>
      <c r="AZ7791"/>
      <c r="BC7791"/>
      <c r="BF7791"/>
    </row>
    <row r="7792" spans="50:58" x14ac:dyDescent="0.2">
      <c r="AX7792"/>
      <c r="AZ7792"/>
      <c r="BC7792"/>
      <c r="BF7792"/>
    </row>
    <row r="7793" spans="50:58" x14ac:dyDescent="0.2">
      <c r="AX7793"/>
      <c r="AZ7793"/>
      <c r="BC7793"/>
      <c r="BF7793"/>
    </row>
    <row r="7794" spans="50:58" x14ac:dyDescent="0.2">
      <c r="AX7794"/>
      <c r="AZ7794"/>
      <c r="BC7794"/>
      <c r="BF7794"/>
    </row>
    <row r="7795" spans="50:58" x14ac:dyDescent="0.2">
      <c r="AX7795"/>
      <c r="AZ7795"/>
      <c r="BC7795"/>
      <c r="BF7795"/>
    </row>
    <row r="7796" spans="50:58" x14ac:dyDescent="0.2">
      <c r="AX7796"/>
      <c r="AZ7796"/>
      <c r="BC7796"/>
      <c r="BF7796"/>
    </row>
    <row r="7797" spans="50:58" x14ac:dyDescent="0.2">
      <c r="AX7797"/>
      <c r="AZ7797"/>
      <c r="BC7797"/>
      <c r="BF7797"/>
    </row>
    <row r="7798" spans="50:58" x14ac:dyDescent="0.2">
      <c r="AX7798"/>
      <c r="AZ7798"/>
      <c r="BC7798"/>
      <c r="BF7798"/>
    </row>
    <row r="7799" spans="50:58" x14ac:dyDescent="0.2">
      <c r="AX7799"/>
      <c r="AZ7799"/>
      <c r="BC7799"/>
      <c r="BF7799"/>
    </row>
    <row r="7800" spans="50:58" x14ac:dyDescent="0.2">
      <c r="AX7800"/>
      <c r="AZ7800"/>
      <c r="BC7800"/>
      <c r="BF7800"/>
    </row>
    <row r="7801" spans="50:58" x14ac:dyDescent="0.2">
      <c r="AX7801"/>
      <c r="AZ7801"/>
      <c r="BC7801"/>
      <c r="BF7801"/>
    </row>
    <row r="7802" spans="50:58" x14ac:dyDescent="0.2">
      <c r="AX7802"/>
      <c r="AZ7802"/>
      <c r="BC7802"/>
      <c r="BF7802"/>
    </row>
    <row r="7803" spans="50:58" x14ac:dyDescent="0.2">
      <c r="AX7803"/>
      <c r="AZ7803"/>
      <c r="BC7803"/>
      <c r="BF7803"/>
    </row>
    <row r="7804" spans="50:58" x14ac:dyDescent="0.2">
      <c r="AX7804"/>
      <c r="AZ7804"/>
      <c r="BC7804"/>
      <c r="BF7804"/>
    </row>
    <row r="7805" spans="50:58" x14ac:dyDescent="0.2">
      <c r="AX7805"/>
      <c r="AZ7805"/>
      <c r="BC7805"/>
      <c r="BF7805"/>
    </row>
    <row r="7806" spans="50:58" x14ac:dyDescent="0.2">
      <c r="AX7806"/>
      <c r="AZ7806"/>
      <c r="BC7806"/>
      <c r="BF7806"/>
    </row>
    <row r="7807" spans="50:58" x14ac:dyDescent="0.2">
      <c r="AX7807"/>
      <c r="AZ7807"/>
      <c r="BC7807"/>
      <c r="BF7807"/>
    </row>
    <row r="7808" spans="50:58" x14ac:dyDescent="0.2">
      <c r="AX7808"/>
      <c r="AZ7808"/>
      <c r="BC7808"/>
      <c r="BF7808"/>
    </row>
    <row r="7809" spans="50:58" x14ac:dyDescent="0.2">
      <c r="AX7809"/>
      <c r="AZ7809"/>
      <c r="BC7809"/>
      <c r="BF7809"/>
    </row>
    <row r="7810" spans="50:58" x14ac:dyDescent="0.2">
      <c r="AX7810"/>
      <c r="AZ7810"/>
      <c r="BC7810"/>
      <c r="BF7810"/>
    </row>
    <row r="7811" spans="50:58" x14ac:dyDescent="0.2">
      <c r="AX7811"/>
      <c r="AZ7811"/>
      <c r="BC7811"/>
      <c r="BF7811"/>
    </row>
    <row r="7812" spans="50:58" x14ac:dyDescent="0.2">
      <c r="AX7812"/>
      <c r="AZ7812"/>
      <c r="BC7812"/>
      <c r="BF7812"/>
    </row>
    <row r="7813" spans="50:58" x14ac:dyDescent="0.2">
      <c r="AX7813"/>
      <c r="AZ7813"/>
      <c r="BC7813"/>
      <c r="BF7813"/>
    </row>
    <row r="7814" spans="50:58" x14ac:dyDescent="0.2">
      <c r="AX7814"/>
      <c r="AZ7814"/>
      <c r="BC7814"/>
      <c r="BF7814"/>
    </row>
    <row r="7815" spans="50:58" x14ac:dyDescent="0.2">
      <c r="AX7815"/>
      <c r="AZ7815"/>
      <c r="BC7815"/>
      <c r="BF7815"/>
    </row>
    <row r="7816" spans="50:58" x14ac:dyDescent="0.2">
      <c r="AX7816"/>
      <c r="AZ7816"/>
      <c r="BC7816"/>
      <c r="BF7816"/>
    </row>
    <row r="7817" spans="50:58" x14ac:dyDescent="0.2">
      <c r="AX7817"/>
      <c r="AZ7817"/>
      <c r="BC7817"/>
      <c r="BF7817"/>
    </row>
    <row r="7818" spans="50:58" x14ac:dyDescent="0.2">
      <c r="AX7818"/>
      <c r="AZ7818"/>
      <c r="BC7818"/>
      <c r="BF7818"/>
    </row>
    <row r="7819" spans="50:58" x14ac:dyDescent="0.2">
      <c r="AX7819"/>
      <c r="AZ7819"/>
      <c r="BC7819"/>
      <c r="BF7819"/>
    </row>
    <row r="7820" spans="50:58" x14ac:dyDescent="0.2">
      <c r="AX7820"/>
      <c r="AZ7820"/>
      <c r="BC7820"/>
      <c r="BF7820"/>
    </row>
    <row r="7821" spans="50:58" x14ac:dyDescent="0.2">
      <c r="AX7821"/>
      <c r="AZ7821"/>
      <c r="BC7821"/>
      <c r="BF7821"/>
    </row>
    <row r="7822" spans="50:58" x14ac:dyDescent="0.2">
      <c r="AX7822"/>
      <c r="AZ7822"/>
      <c r="BC7822"/>
      <c r="BF7822"/>
    </row>
    <row r="7823" spans="50:58" x14ac:dyDescent="0.2">
      <c r="AX7823"/>
      <c r="AZ7823"/>
      <c r="BC7823"/>
      <c r="BF7823"/>
    </row>
    <row r="7824" spans="50:58" x14ac:dyDescent="0.2">
      <c r="AX7824"/>
      <c r="AZ7824"/>
      <c r="BC7824"/>
      <c r="BF7824"/>
    </row>
    <row r="7825" spans="50:58" x14ac:dyDescent="0.2">
      <c r="AX7825"/>
      <c r="AZ7825"/>
      <c r="BC7825"/>
      <c r="BF7825"/>
    </row>
    <row r="7826" spans="50:58" x14ac:dyDescent="0.2">
      <c r="AX7826"/>
      <c r="AZ7826"/>
      <c r="BC7826"/>
      <c r="BF7826"/>
    </row>
    <row r="7827" spans="50:58" x14ac:dyDescent="0.2">
      <c r="AX7827"/>
      <c r="AZ7827"/>
      <c r="BC7827"/>
      <c r="BF7827"/>
    </row>
    <row r="7828" spans="50:58" x14ac:dyDescent="0.2">
      <c r="AX7828"/>
      <c r="AZ7828"/>
      <c r="BC7828"/>
      <c r="BF7828"/>
    </row>
    <row r="7829" spans="50:58" x14ac:dyDescent="0.2">
      <c r="AX7829"/>
      <c r="AZ7829"/>
      <c r="BC7829"/>
      <c r="BF7829"/>
    </row>
    <row r="7830" spans="50:58" x14ac:dyDescent="0.2">
      <c r="AX7830"/>
      <c r="AZ7830"/>
      <c r="BC7830"/>
      <c r="BF7830"/>
    </row>
    <row r="7831" spans="50:58" x14ac:dyDescent="0.2">
      <c r="AX7831"/>
      <c r="AZ7831"/>
      <c r="BC7831"/>
      <c r="BF7831"/>
    </row>
    <row r="7832" spans="50:58" x14ac:dyDescent="0.2">
      <c r="AX7832"/>
      <c r="AZ7832"/>
      <c r="BC7832"/>
      <c r="BF7832"/>
    </row>
    <row r="7833" spans="50:58" x14ac:dyDescent="0.2">
      <c r="AX7833"/>
      <c r="AZ7833"/>
      <c r="BC7833"/>
      <c r="BF7833"/>
    </row>
    <row r="7834" spans="50:58" x14ac:dyDescent="0.2">
      <c r="AX7834"/>
      <c r="AZ7834"/>
      <c r="BC7834"/>
      <c r="BF7834"/>
    </row>
    <row r="7835" spans="50:58" x14ac:dyDescent="0.2">
      <c r="AX7835"/>
      <c r="AZ7835"/>
      <c r="BC7835"/>
      <c r="BF7835"/>
    </row>
    <row r="7836" spans="50:58" x14ac:dyDescent="0.2">
      <c r="AX7836"/>
      <c r="AZ7836"/>
      <c r="BC7836"/>
      <c r="BF7836"/>
    </row>
    <row r="7837" spans="50:58" x14ac:dyDescent="0.2">
      <c r="AX7837"/>
      <c r="AZ7837"/>
      <c r="BC7837"/>
      <c r="BF7837"/>
    </row>
    <row r="7838" spans="50:58" x14ac:dyDescent="0.2">
      <c r="AX7838"/>
      <c r="AZ7838"/>
      <c r="BC7838"/>
      <c r="BF7838"/>
    </row>
    <row r="7839" spans="50:58" x14ac:dyDescent="0.2">
      <c r="AX7839"/>
      <c r="AZ7839"/>
      <c r="BC7839"/>
      <c r="BF7839"/>
    </row>
    <row r="7840" spans="50:58" x14ac:dyDescent="0.2">
      <c r="AX7840"/>
      <c r="AZ7840"/>
      <c r="BC7840"/>
      <c r="BF7840"/>
    </row>
    <row r="7841" spans="50:58" x14ac:dyDescent="0.2">
      <c r="AX7841"/>
      <c r="AZ7841"/>
      <c r="BC7841"/>
      <c r="BF7841"/>
    </row>
    <row r="7842" spans="50:58" x14ac:dyDescent="0.2">
      <c r="AX7842"/>
      <c r="AZ7842"/>
      <c r="BC7842"/>
      <c r="BF7842"/>
    </row>
    <row r="7843" spans="50:58" x14ac:dyDescent="0.2">
      <c r="AX7843"/>
      <c r="AZ7843"/>
      <c r="BC7843"/>
      <c r="BF7843"/>
    </row>
    <row r="7844" spans="50:58" x14ac:dyDescent="0.2">
      <c r="AX7844"/>
      <c r="AZ7844"/>
      <c r="BC7844"/>
      <c r="BF7844"/>
    </row>
    <row r="7845" spans="50:58" x14ac:dyDescent="0.2">
      <c r="AX7845"/>
      <c r="AZ7845"/>
      <c r="BC7845"/>
      <c r="BF7845"/>
    </row>
    <row r="7846" spans="50:58" x14ac:dyDescent="0.2">
      <c r="AX7846"/>
      <c r="AZ7846"/>
      <c r="BC7846"/>
      <c r="BF7846"/>
    </row>
    <row r="7847" spans="50:58" x14ac:dyDescent="0.2">
      <c r="AX7847"/>
      <c r="AZ7847"/>
      <c r="BC7847"/>
      <c r="BF7847"/>
    </row>
    <row r="7848" spans="50:58" x14ac:dyDescent="0.2">
      <c r="AX7848"/>
      <c r="AZ7848"/>
      <c r="BC7848"/>
      <c r="BF7848"/>
    </row>
    <row r="7849" spans="50:58" x14ac:dyDescent="0.2">
      <c r="AX7849"/>
      <c r="AZ7849"/>
      <c r="BC7849"/>
      <c r="BF7849"/>
    </row>
    <row r="7850" spans="50:58" x14ac:dyDescent="0.2">
      <c r="AX7850"/>
      <c r="AZ7850"/>
      <c r="BC7850"/>
      <c r="BF7850"/>
    </row>
    <row r="7851" spans="50:58" x14ac:dyDescent="0.2">
      <c r="AX7851"/>
      <c r="AZ7851"/>
      <c r="BC7851"/>
      <c r="BF7851"/>
    </row>
    <row r="7852" spans="50:58" x14ac:dyDescent="0.2">
      <c r="AX7852"/>
      <c r="AZ7852"/>
      <c r="BC7852"/>
      <c r="BF7852"/>
    </row>
    <row r="7853" spans="50:58" x14ac:dyDescent="0.2">
      <c r="AX7853"/>
      <c r="AZ7853"/>
      <c r="BC7853"/>
      <c r="BF7853"/>
    </row>
    <row r="7854" spans="50:58" x14ac:dyDescent="0.2">
      <c r="AX7854"/>
      <c r="AZ7854"/>
      <c r="BC7854"/>
      <c r="BF7854"/>
    </row>
    <row r="7855" spans="50:58" x14ac:dyDescent="0.2">
      <c r="AX7855"/>
      <c r="AZ7855"/>
      <c r="BC7855"/>
      <c r="BF7855"/>
    </row>
    <row r="7856" spans="50:58" x14ac:dyDescent="0.2">
      <c r="AX7856"/>
      <c r="AZ7856"/>
      <c r="BC7856"/>
      <c r="BF7856"/>
    </row>
    <row r="7857" spans="50:58" x14ac:dyDescent="0.2">
      <c r="AX7857"/>
      <c r="AZ7857"/>
      <c r="BC7857"/>
      <c r="BF7857"/>
    </row>
    <row r="7858" spans="50:58" x14ac:dyDescent="0.2">
      <c r="AX7858"/>
      <c r="AZ7858"/>
      <c r="BC7858"/>
      <c r="BF7858"/>
    </row>
    <row r="7859" spans="50:58" x14ac:dyDescent="0.2">
      <c r="AX7859"/>
      <c r="AZ7859"/>
      <c r="BC7859"/>
      <c r="BF7859"/>
    </row>
    <row r="7860" spans="50:58" x14ac:dyDescent="0.2">
      <c r="AX7860"/>
      <c r="AZ7860"/>
      <c r="BC7860"/>
      <c r="BF7860"/>
    </row>
    <row r="7861" spans="50:58" x14ac:dyDescent="0.2">
      <c r="AX7861"/>
      <c r="AZ7861"/>
      <c r="BC7861"/>
      <c r="BF7861"/>
    </row>
    <row r="7862" spans="50:58" x14ac:dyDescent="0.2">
      <c r="AX7862"/>
      <c r="AZ7862"/>
      <c r="BC7862"/>
      <c r="BF7862"/>
    </row>
    <row r="7863" spans="50:58" x14ac:dyDescent="0.2">
      <c r="AX7863"/>
      <c r="AZ7863"/>
      <c r="BC7863"/>
      <c r="BF7863"/>
    </row>
    <row r="7864" spans="50:58" x14ac:dyDescent="0.2">
      <c r="AX7864"/>
      <c r="AZ7864"/>
      <c r="BC7864"/>
      <c r="BF7864"/>
    </row>
    <row r="7865" spans="50:58" x14ac:dyDescent="0.2">
      <c r="AX7865"/>
      <c r="AZ7865"/>
      <c r="BC7865"/>
      <c r="BF7865"/>
    </row>
    <row r="7866" spans="50:58" x14ac:dyDescent="0.2">
      <c r="AX7866"/>
      <c r="AZ7866"/>
      <c r="BC7866"/>
      <c r="BF7866"/>
    </row>
    <row r="7867" spans="50:58" x14ac:dyDescent="0.2">
      <c r="AX7867"/>
      <c r="AZ7867"/>
      <c r="BC7867"/>
      <c r="BF7867"/>
    </row>
    <row r="7868" spans="50:58" x14ac:dyDescent="0.2">
      <c r="AX7868"/>
      <c r="AZ7868"/>
      <c r="BC7868"/>
      <c r="BF7868"/>
    </row>
    <row r="7869" spans="50:58" x14ac:dyDescent="0.2">
      <c r="AX7869"/>
      <c r="AZ7869"/>
      <c r="BC7869"/>
      <c r="BF7869"/>
    </row>
    <row r="7870" spans="50:58" x14ac:dyDescent="0.2">
      <c r="AX7870"/>
      <c r="AZ7870"/>
      <c r="BC7870"/>
      <c r="BF7870"/>
    </row>
    <row r="7871" spans="50:58" x14ac:dyDescent="0.2">
      <c r="AX7871"/>
      <c r="AZ7871"/>
      <c r="BC7871"/>
      <c r="BF7871"/>
    </row>
    <row r="7872" spans="50:58" x14ac:dyDescent="0.2">
      <c r="AX7872"/>
      <c r="AZ7872"/>
      <c r="BC7872"/>
      <c r="BF7872"/>
    </row>
    <row r="7873" spans="50:58" x14ac:dyDescent="0.2">
      <c r="AX7873"/>
      <c r="AZ7873"/>
      <c r="BC7873"/>
      <c r="BF7873"/>
    </row>
    <row r="7874" spans="50:58" x14ac:dyDescent="0.2">
      <c r="AX7874"/>
      <c r="AZ7874"/>
      <c r="BC7874"/>
      <c r="BF7874"/>
    </row>
    <row r="7875" spans="50:58" x14ac:dyDescent="0.2">
      <c r="AX7875"/>
      <c r="AZ7875"/>
      <c r="BC7875"/>
      <c r="BF7875"/>
    </row>
    <row r="7876" spans="50:58" x14ac:dyDescent="0.2">
      <c r="AX7876"/>
      <c r="AZ7876"/>
      <c r="BC7876"/>
      <c r="BF7876"/>
    </row>
    <row r="7877" spans="50:58" x14ac:dyDescent="0.2">
      <c r="AX7877"/>
      <c r="AZ7877"/>
      <c r="BC7877"/>
      <c r="BF7877"/>
    </row>
    <row r="7878" spans="50:58" x14ac:dyDescent="0.2">
      <c r="AX7878"/>
      <c r="AZ7878"/>
      <c r="BC7878"/>
      <c r="BF7878"/>
    </row>
    <row r="7879" spans="50:58" x14ac:dyDescent="0.2">
      <c r="AX7879"/>
      <c r="AZ7879"/>
      <c r="BC7879"/>
      <c r="BF7879"/>
    </row>
    <row r="7880" spans="50:58" x14ac:dyDescent="0.2">
      <c r="AX7880"/>
      <c r="AZ7880"/>
      <c r="BC7880"/>
      <c r="BF7880"/>
    </row>
    <row r="7881" spans="50:58" x14ac:dyDescent="0.2">
      <c r="AX7881"/>
      <c r="AZ7881"/>
      <c r="BC7881"/>
      <c r="BF7881"/>
    </row>
    <row r="7882" spans="50:58" x14ac:dyDescent="0.2">
      <c r="AX7882"/>
      <c r="AZ7882"/>
      <c r="BC7882"/>
      <c r="BF7882"/>
    </row>
    <row r="7883" spans="50:58" x14ac:dyDescent="0.2">
      <c r="AX7883"/>
      <c r="AZ7883"/>
      <c r="BC7883"/>
      <c r="BF7883"/>
    </row>
    <row r="7884" spans="50:58" x14ac:dyDescent="0.2">
      <c r="AX7884"/>
      <c r="AZ7884"/>
      <c r="BC7884"/>
      <c r="BF7884"/>
    </row>
    <row r="7885" spans="50:58" x14ac:dyDescent="0.2">
      <c r="AX7885"/>
      <c r="AZ7885"/>
      <c r="BC7885"/>
      <c r="BF7885"/>
    </row>
    <row r="7886" spans="50:58" x14ac:dyDescent="0.2">
      <c r="AX7886"/>
      <c r="AZ7886"/>
      <c r="BC7886"/>
      <c r="BF7886"/>
    </row>
    <row r="7887" spans="50:58" x14ac:dyDescent="0.2">
      <c r="AX7887"/>
      <c r="AZ7887"/>
      <c r="BC7887"/>
      <c r="BF7887"/>
    </row>
    <row r="7888" spans="50:58" x14ac:dyDescent="0.2">
      <c r="AX7888"/>
      <c r="AZ7888"/>
      <c r="BC7888"/>
      <c r="BF7888"/>
    </row>
    <row r="7889" spans="50:58" x14ac:dyDescent="0.2">
      <c r="AX7889"/>
      <c r="AZ7889"/>
      <c r="BC7889"/>
      <c r="BF7889"/>
    </row>
    <row r="7890" spans="50:58" x14ac:dyDescent="0.2">
      <c r="AX7890"/>
      <c r="AZ7890"/>
      <c r="BC7890"/>
      <c r="BF7890"/>
    </row>
    <row r="7891" spans="50:58" x14ac:dyDescent="0.2">
      <c r="AX7891"/>
      <c r="AZ7891"/>
      <c r="BC7891"/>
      <c r="BF7891"/>
    </row>
    <row r="7892" spans="50:58" x14ac:dyDescent="0.2">
      <c r="AX7892"/>
      <c r="AZ7892"/>
      <c r="BC7892"/>
      <c r="BF7892"/>
    </row>
    <row r="7893" spans="50:58" x14ac:dyDescent="0.2">
      <c r="AX7893"/>
      <c r="AZ7893"/>
      <c r="BC7893"/>
      <c r="BF7893"/>
    </row>
    <row r="7894" spans="50:58" x14ac:dyDescent="0.2">
      <c r="AX7894"/>
      <c r="AZ7894"/>
      <c r="BC7894"/>
      <c r="BF7894"/>
    </row>
    <row r="7895" spans="50:58" x14ac:dyDescent="0.2">
      <c r="AX7895"/>
      <c r="AZ7895"/>
      <c r="BC7895"/>
      <c r="BF7895"/>
    </row>
    <row r="7896" spans="50:58" x14ac:dyDescent="0.2">
      <c r="AX7896"/>
      <c r="AZ7896"/>
      <c r="BC7896"/>
      <c r="BF7896"/>
    </row>
    <row r="7897" spans="50:58" x14ac:dyDescent="0.2">
      <c r="AX7897"/>
      <c r="AZ7897"/>
      <c r="BC7897"/>
      <c r="BF7897"/>
    </row>
    <row r="7898" spans="50:58" x14ac:dyDescent="0.2">
      <c r="AX7898"/>
      <c r="AZ7898"/>
      <c r="BC7898"/>
      <c r="BF7898"/>
    </row>
    <row r="7899" spans="50:58" x14ac:dyDescent="0.2">
      <c r="AX7899"/>
      <c r="AZ7899"/>
      <c r="BC7899"/>
      <c r="BF7899"/>
    </row>
    <row r="7900" spans="50:58" x14ac:dyDescent="0.2">
      <c r="AX7900"/>
      <c r="AZ7900"/>
      <c r="BC7900"/>
      <c r="BF7900"/>
    </row>
    <row r="7901" spans="50:58" x14ac:dyDescent="0.2">
      <c r="AX7901"/>
      <c r="AZ7901"/>
      <c r="BC7901"/>
      <c r="BF7901"/>
    </row>
    <row r="7902" spans="50:58" x14ac:dyDescent="0.2">
      <c r="AX7902"/>
      <c r="AZ7902"/>
      <c r="BC7902"/>
      <c r="BF7902"/>
    </row>
    <row r="7903" spans="50:58" x14ac:dyDescent="0.2">
      <c r="AX7903"/>
      <c r="AZ7903"/>
      <c r="BC7903"/>
      <c r="BF7903"/>
    </row>
    <row r="7904" spans="50:58" x14ac:dyDescent="0.2">
      <c r="AX7904"/>
      <c r="AZ7904"/>
      <c r="BC7904"/>
      <c r="BF7904"/>
    </row>
    <row r="7905" spans="50:58" x14ac:dyDescent="0.2">
      <c r="AX7905"/>
      <c r="AZ7905"/>
      <c r="BC7905"/>
      <c r="BF7905"/>
    </row>
    <row r="7906" spans="50:58" x14ac:dyDescent="0.2">
      <c r="AX7906"/>
      <c r="AZ7906"/>
      <c r="BC7906"/>
      <c r="BF7906"/>
    </row>
    <row r="7907" spans="50:58" x14ac:dyDescent="0.2">
      <c r="AX7907"/>
      <c r="AZ7907"/>
      <c r="BC7907"/>
      <c r="BF7907"/>
    </row>
    <row r="7908" spans="50:58" x14ac:dyDescent="0.2">
      <c r="AX7908"/>
      <c r="AZ7908"/>
      <c r="BC7908"/>
      <c r="BF7908"/>
    </row>
    <row r="7909" spans="50:58" x14ac:dyDescent="0.2">
      <c r="AX7909"/>
      <c r="AZ7909"/>
      <c r="BC7909"/>
      <c r="BF7909"/>
    </row>
    <row r="7910" spans="50:58" x14ac:dyDescent="0.2">
      <c r="AX7910"/>
      <c r="AZ7910"/>
      <c r="BC7910"/>
      <c r="BF7910"/>
    </row>
    <row r="7911" spans="50:58" x14ac:dyDescent="0.2">
      <c r="AX7911"/>
      <c r="AZ7911"/>
      <c r="BC7911"/>
      <c r="BF7911"/>
    </row>
    <row r="7912" spans="50:58" x14ac:dyDescent="0.2">
      <c r="AX7912"/>
      <c r="AZ7912"/>
      <c r="BC7912"/>
      <c r="BF7912"/>
    </row>
    <row r="7913" spans="50:58" x14ac:dyDescent="0.2">
      <c r="AX7913"/>
      <c r="AZ7913"/>
      <c r="BC7913"/>
      <c r="BF7913"/>
    </row>
    <row r="7914" spans="50:58" x14ac:dyDescent="0.2">
      <c r="AX7914"/>
      <c r="AZ7914"/>
      <c r="BC7914"/>
      <c r="BF7914"/>
    </row>
    <row r="7915" spans="50:58" x14ac:dyDescent="0.2">
      <c r="AX7915"/>
      <c r="AZ7915"/>
      <c r="BC7915"/>
      <c r="BF7915"/>
    </row>
    <row r="7916" spans="50:58" x14ac:dyDescent="0.2">
      <c r="AX7916"/>
      <c r="AZ7916"/>
      <c r="BC7916"/>
      <c r="BF7916"/>
    </row>
    <row r="7917" spans="50:58" x14ac:dyDescent="0.2">
      <c r="AX7917"/>
      <c r="AZ7917"/>
      <c r="BC7917"/>
      <c r="BF7917"/>
    </row>
    <row r="7918" spans="50:58" x14ac:dyDescent="0.2">
      <c r="AX7918"/>
      <c r="AZ7918"/>
      <c r="BC7918"/>
      <c r="BF7918"/>
    </row>
    <row r="7919" spans="50:58" x14ac:dyDescent="0.2">
      <c r="AX7919"/>
      <c r="AZ7919"/>
      <c r="BC7919"/>
      <c r="BF7919"/>
    </row>
    <row r="7920" spans="50:58" x14ac:dyDescent="0.2">
      <c r="AX7920"/>
      <c r="AZ7920"/>
      <c r="BC7920"/>
      <c r="BF7920"/>
    </row>
    <row r="7921" spans="50:58" x14ac:dyDescent="0.2">
      <c r="AX7921"/>
      <c r="AZ7921"/>
      <c r="BC7921"/>
      <c r="BF7921"/>
    </row>
    <row r="7922" spans="50:58" x14ac:dyDescent="0.2">
      <c r="AX7922"/>
      <c r="AZ7922"/>
      <c r="BC7922"/>
      <c r="BF7922"/>
    </row>
    <row r="7923" spans="50:58" x14ac:dyDescent="0.2">
      <c r="AX7923"/>
      <c r="AZ7923"/>
      <c r="BC7923"/>
      <c r="BF7923"/>
    </row>
    <row r="7924" spans="50:58" x14ac:dyDescent="0.2">
      <c r="AX7924"/>
      <c r="AZ7924"/>
      <c r="BC7924"/>
      <c r="BF7924"/>
    </row>
    <row r="7925" spans="50:58" x14ac:dyDescent="0.2">
      <c r="AX7925"/>
      <c r="AZ7925"/>
      <c r="BC7925"/>
      <c r="BF7925"/>
    </row>
    <row r="7926" spans="50:58" x14ac:dyDescent="0.2">
      <c r="AX7926"/>
      <c r="AZ7926"/>
      <c r="BC7926"/>
      <c r="BF7926"/>
    </row>
    <row r="7927" spans="50:58" x14ac:dyDescent="0.2">
      <c r="AX7927"/>
      <c r="AZ7927"/>
      <c r="BC7927"/>
      <c r="BF7927"/>
    </row>
    <row r="7928" spans="50:58" x14ac:dyDescent="0.2">
      <c r="AX7928"/>
      <c r="AZ7928"/>
      <c r="BC7928"/>
      <c r="BF7928"/>
    </row>
    <row r="7929" spans="50:58" x14ac:dyDescent="0.2">
      <c r="AX7929"/>
      <c r="AZ7929"/>
      <c r="BC7929"/>
      <c r="BF7929"/>
    </row>
    <row r="7930" spans="50:58" x14ac:dyDescent="0.2">
      <c r="AX7930"/>
      <c r="AZ7930"/>
      <c r="BC7930"/>
      <c r="BF7930"/>
    </row>
    <row r="7931" spans="50:58" x14ac:dyDescent="0.2">
      <c r="AX7931"/>
      <c r="AZ7931"/>
      <c r="BC7931"/>
      <c r="BF7931"/>
    </row>
    <row r="7932" spans="50:58" x14ac:dyDescent="0.2">
      <c r="AX7932"/>
      <c r="AZ7932"/>
      <c r="BC7932"/>
      <c r="BF7932"/>
    </row>
    <row r="7933" spans="50:58" x14ac:dyDescent="0.2">
      <c r="AX7933"/>
      <c r="AZ7933"/>
      <c r="BC7933"/>
      <c r="BF7933"/>
    </row>
    <row r="7934" spans="50:58" x14ac:dyDescent="0.2">
      <c r="AX7934"/>
      <c r="AZ7934"/>
      <c r="BC7934"/>
      <c r="BF7934"/>
    </row>
    <row r="7935" spans="50:58" x14ac:dyDescent="0.2">
      <c r="AX7935"/>
      <c r="AZ7935"/>
      <c r="BC7935"/>
      <c r="BF7935"/>
    </row>
    <row r="7936" spans="50:58" x14ac:dyDescent="0.2">
      <c r="AX7936"/>
      <c r="AZ7936"/>
      <c r="BC7936"/>
      <c r="BF7936"/>
    </row>
    <row r="7937" spans="50:58" x14ac:dyDescent="0.2">
      <c r="AX7937"/>
      <c r="AZ7937"/>
      <c r="BC7937"/>
      <c r="BF7937"/>
    </row>
    <row r="7938" spans="50:58" x14ac:dyDescent="0.2">
      <c r="AX7938"/>
      <c r="AZ7938"/>
      <c r="BC7938"/>
      <c r="BF7938"/>
    </row>
    <row r="7939" spans="50:58" x14ac:dyDescent="0.2">
      <c r="AX7939"/>
      <c r="AZ7939"/>
      <c r="BC7939"/>
      <c r="BF7939"/>
    </row>
    <row r="7940" spans="50:58" x14ac:dyDescent="0.2">
      <c r="AX7940"/>
      <c r="AZ7940"/>
      <c r="BC7940"/>
      <c r="BF7940"/>
    </row>
    <row r="7941" spans="50:58" x14ac:dyDescent="0.2">
      <c r="AX7941"/>
      <c r="AZ7941"/>
      <c r="BC7941"/>
      <c r="BF7941"/>
    </row>
    <row r="7942" spans="50:58" x14ac:dyDescent="0.2">
      <c r="AX7942"/>
      <c r="AZ7942"/>
      <c r="BC7942"/>
      <c r="BF7942"/>
    </row>
    <row r="7943" spans="50:58" x14ac:dyDescent="0.2">
      <c r="AX7943"/>
      <c r="AZ7943"/>
      <c r="BC7943"/>
      <c r="BF7943"/>
    </row>
    <row r="7944" spans="50:58" x14ac:dyDescent="0.2">
      <c r="AX7944"/>
      <c r="AZ7944"/>
      <c r="BC7944"/>
      <c r="BF7944"/>
    </row>
    <row r="7945" spans="50:58" x14ac:dyDescent="0.2">
      <c r="AX7945"/>
      <c r="AZ7945"/>
      <c r="BC7945"/>
      <c r="BF7945"/>
    </row>
    <row r="7946" spans="50:58" x14ac:dyDescent="0.2">
      <c r="AX7946"/>
      <c r="AZ7946"/>
      <c r="BC7946"/>
      <c r="BF7946"/>
    </row>
    <row r="7947" spans="50:58" x14ac:dyDescent="0.2">
      <c r="AX7947"/>
      <c r="AZ7947"/>
      <c r="BC7947"/>
      <c r="BF7947"/>
    </row>
    <row r="7948" spans="50:58" x14ac:dyDescent="0.2">
      <c r="AX7948"/>
      <c r="AZ7948"/>
      <c r="BC7948"/>
      <c r="BF7948"/>
    </row>
    <row r="7949" spans="50:58" x14ac:dyDescent="0.2">
      <c r="AX7949"/>
      <c r="AZ7949"/>
      <c r="BC7949"/>
      <c r="BF7949"/>
    </row>
    <row r="7950" spans="50:58" x14ac:dyDescent="0.2">
      <c r="AX7950"/>
      <c r="AZ7950"/>
      <c r="BC7950"/>
      <c r="BF7950"/>
    </row>
    <row r="7951" spans="50:58" x14ac:dyDescent="0.2">
      <c r="AX7951"/>
      <c r="AZ7951"/>
      <c r="BC7951"/>
      <c r="BF7951"/>
    </row>
    <row r="7952" spans="50:58" x14ac:dyDescent="0.2">
      <c r="AX7952"/>
      <c r="AZ7952"/>
      <c r="BC7952"/>
      <c r="BF7952"/>
    </row>
    <row r="7953" spans="50:58" x14ac:dyDescent="0.2">
      <c r="AX7953"/>
      <c r="AZ7953"/>
      <c r="BC7953"/>
      <c r="BF7953"/>
    </row>
    <row r="7954" spans="50:58" x14ac:dyDescent="0.2">
      <c r="AX7954"/>
      <c r="AZ7954"/>
      <c r="BC7954"/>
      <c r="BF7954"/>
    </row>
    <row r="7955" spans="50:58" x14ac:dyDescent="0.2">
      <c r="AX7955"/>
      <c r="AZ7955"/>
      <c r="BC7955"/>
      <c r="BF7955"/>
    </row>
    <row r="7956" spans="50:58" x14ac:dyDescent="0.2">
      <c r="AX7956"/>
      <c r="AZ7956"/>
      <c r="BC7956"/>
      <c r="BF7956"/>
    </row>
    <row r="7957" spans="50:58" x14ac:dyDescent="0.2">
      <c r="AX7957"/>
      <c r="AZ7957"/>
      <c r="BC7957"/>
      <c r="BF7957"/>
    </row>
    <row r="7958" spans="50:58" x14ac:dyDescent="0.2">
      <c r="AX7958"/>
      <c r="AZ7958"/>
      <c r="BC7958"/>
      <c r="BF7958"/>
    </row>
    <row r="7959" spans="50:58" x14ac:dyDescent="0.2">
      <c r="AX7959"/>
      <c r="AZ7959"/>
      <c r="BC7959"/>
      <c r="BF7959"/>
    </row>
    <row r="7960" spans="50:58" x14ac:dyDescent="0.2">
      <c r="AX7960"/>
      <c r="AZ7960"/>
      <c r="BC7960"/>
      <c r="BF7960"/>
    </row>
    <row r="7961" spans="50:58" x14ac:dyDescent="0.2">
      <c r="AX7961"/>
      <c r="AZ7961"/>
      <c r="BC7961"/>
      <c r="BF7961"/>
    </row>
    <row r="7962" spans="50:58" x14ac:dyDescent="0.2">
      <c r="AX7962"/>
      <c r="AZ7962"/>
      <c r="BC7962"/>
      <c r="BF7962"/>
    </row>
    <row r="7963" spans="50:58" x14ac:dyDescent="0.2">
      <c r="AX7963"/>
      <c r="AZ7963"/>
      <c r="BC7963"/>
      <c r="BF7963"/>
    </row>
    <row r="7964" spans="50:58" x14ac:dyDescent="0.2">
      <c r="AX7964"/>
      <c r="AZ7964"/>
      <c r="BC7964"/>
      <c r="BF7964"/>
    </row>
    <row r="7965" spans="50:58" x14ac:dyDescent="0.2">
      <c r="AX7965"/>
      <c r="AZ7965"/>
      <c r="BC7965"/>
      <c r="BF7965"/>
    </row>
    <row r="7966" spans="50:58" x14ac:dyDescent="0.2">
      <c r="AX7966"/>
      <c r="AZ7966"/>
      <c r="BC7966"/>
      <c r="BF7966"/>
    </row>
    <row r="7967" spans="50:58" x14ac:dyDescent="0.2">
      <c r="AX7967"/>
      <c r="AZ7967"/>
      <c r="BC7967"/>
      <c r="BF7967"/>
    </row>
    <row r="7968" spans="50:58" x14ac:dyDescent="0.2">
      <c r="AX7968"/>
      <c r="AZ7968"/>
      <c r="BC7968"/>
      <c r="BF7968"/>
    </row>
    <row r="7969" spans="50:58" x14ac:dyDescent="0.2">
      <c r="AX7969"/>
      <c r="AZ7969"/>
      <c r="BC7969"/>
      <c r="BF7969"/>
    </row>
    <row r="7970" spans="50:58" x14ac:dyDescent="0.2">
      <c r="AX7970"/>
      <c r="AZ7970"/>
      <c r="BC7970"/>
      <c r="BF7970"/>
    </row>
    <row r="7971" spans="50:58" x14ac:dyDescent="0.2">
      <c r="AX7971"/>
      <c r="AZ7971"/>
      <c r="BC7971"/>
      <c r="BF7971"/>
    </row>
    <row r="7972" spans="50:58" x14ac:dyDescent="0.2">
      <c r="AX7972"/>
      <c r="AZ7972"/>
      <c r="BC7972"/>
      <c r="BF7972"/>
    </row>
    <row r="7973" spans="50:58" x14ac:dyDescent="0.2">
      <c r="AX7973"/>
      <c r="AZ7973"/>
      <c r="BC7973"/>
      <c r="BF7973"/>
    </row>
    <row r="7974" spans="50:58" x14ac:dyDescent="0.2">
      <c r="AX7974"/>
      <c r="AZ7974"/>
      <c r="BC7974"/>
      <c r="BF7974"/>
    </row>
    <row r="7975" spans="50:58" x14ac:dyDescent="0.2">
      <c r="AX7975"/>
      <c r="AZ7975"/>
      <c r="BC7975"/>
      <c r="BF7975"/>
    </row>
    <row r="7976" spans="50:58" x14ac:dyDescent="0.2">
      <c r="AX7976"/>
      <c r="AZ7976"/>
      <c r="BC7976"/>
      <c r="BF7976"/>
    </row>
    <row r="7977" spans="50:58" x14ac:dyDescent="0.2">
      <c r="AX7977"/>
      <c r="AZ7977"/>
      <c r="BC7977"/>
      <c r="BF7977"/>
    </row>
    <row r="7978" spans="50:58" x14ac:dyDescent="0.2">
      <c r="AX7978"/>
      <c r="AZ7978"/>
      <c r="BC7978"/>
      <c r="BF7978"/>
    </row>
    <row r="7979" spans="50:58" x14ac:dyDescent="0.2">
      <c r="AX7979"/>
      <c r="AZ7979"/>
      <c r="BC7979"/>
      <c r="BF7979"/>
    </row>
    <row r="7980" spans="50:58" x14ac:dyDescent="0.2">
      <c r="AX7980"/>
      <c r="AZ7980"/>
      <c r="BC7980"/>
      <c r="BF7980"/>
    </row>
    <row r="7981" spans="50:58" x14ac:dyDescent="0.2">
      <c r="AX7981"/>
      <c r="AZ7981"/>
      <c r="BC7981"/>
      <c r="BF7981"/>
    </row>
    <row r="7982" spans="50:58" x14ac:dyDescent="0.2">
      <c r="AX7982"/>
      <c r="AZ7982"/>
      <c r="BC7982"/>
      <c r="BF7982"/>
    </row>
    <row r="7983" spans="50:58" x14ac:dyDescent="0.2">
      <c r="AX7983"/>
      <c r="AZ7983"/>
      <c r="BC7983"/>
      <c r="BF7983"/>
    </row>
    <row r="7984" spans="50:58" x14ac:dyDescent="0.2">
      <c r="AX7984"/>
      <c r="AZ7984"/>
      <c r="BC7984"/>
      <c r="BF7984"/>
    </row>
    <row r="7985" spans="50:58" x14ac:dyDescent="0.2">
      <c r="AX7985"/>
      <c r="AZ7985"/>
      <c r="BC7985"/>
      <c r="BF7985"/>
    </row>
    <row r="7986" spans="50:58" x14ac:dyDescent="0.2">
      <c r="AX7986"/>
      <c r="AZ7986"/>
      <c r="BC7986"/>
      <c r="BF7986"/>
    </row>
    <row r="7987" spans="50:58" x14ac:dyDescent="0.2">
      <c r="AX7987"/>
      <c r="AZ7987"/>
      <c r="BC7987"/>
      <c r="BF7987"/>
    </row>
    <row r="7988" spans="50:58" x14ac:dyDescent="0.2">
      <c r="AX7988"/>
      <c r="AZ7988"/>
      <c r="BC7988"/>
      <c r="BF7988"/>
    </row>
    <row r="7989" spans="50:58" x14ac:dyDescent="0.2">
      <c r="AX7989"/>
      <c r="AZ7989"/>
      <c r="BC7989"/>
      <c r="BF7989"/>
    </row>
    <row r="7990" spans="50:58" x14ac:dyDescent="0.2">
      <c r="AX7990"/>
      <c r="AZ7990"/>
      <c r="BC7990"/>
      <c r="BF7990"/>
    </row>
    <row r="7991" spans="50:58" x14ac:dyDescent="0.2">
      <c r="AX7991"/>
      <c r="AZ7991"/>
      <c r="BC7991"/>
      <c r="BF7991"/>
    </row>
    <row r="7992" spans="50:58" x14ac:dyDescent="0.2">
      <c r="AX7992"/>
      <c r="AZ7992"/>
      <c r="BC7992"/>
      <c r="BF7992"/>
    </row>
    <row r="7993" spans="50:58" x14ac:dyDescent="0.2">
      <c r="AX7993"/>
      <c r="AZ7993"/>
      <c r="BC7993"/>
      <c r="BF7993"/>
    </row>
    <row r="7994" spans="50:58" x14ac:dyDescent="0.2">
      <c r="AX7994"/>
      <c r="AZ7994"/>
      <c r="BC7994"/>
      <c r="BF7994"/>
    </row>
    <row r="7995" spans="50:58" x14ac:dyDescent="0.2">
      <c r="AX7995"/>
      <c r="AZ7995"/>
      <c r="BC7995"/>
      <c r="BF7995"/>
    </row>
    <row r="7996" spans="50:58" x14ac:dyDescent="0.2">
      <c r="AX7996"/>
      <c r="AZ7996"/>
      <c r="BC7996"/>
      <c r="BF7996"/>
    </row>
    <row r="7997" spans="50:58" x14ac:dyDescent="0.2">
      <c r="AX7997"/>
      <c r="AZ7997"/>
      <c r="BC7997"/>
      <c r="BF7997"/>
    </row>
    <row r="7998" spans="50:58" x14ac:dyDescent="0.2">
      <c r="AX7998"/>
      <c r="AZ7998"/>
      <c r="BC7998"/>
      <c r="BF7998"/>
    </row>
    <row r="7999" spans="50:58" x14ac:dyDescent="0.2">
      <c r="AX7999"/>
      <c r="AZ7999"/>
      <c r="BC7999"/>
      <c r="BF7999"/>
    </row>
    <row r="8000" spans="50:58" x14ac:dyDescent="0.2">
      <c r="AX8000"/>
      <c r="AZ8000"/>
      <c r="BC8000"/>
      <c r="BF8000"/>
    </row>
    <row r="8001" spans="50:58" x14ac:dyDescent="0.2">
      <c r="AX8001"/>
      <c r="AZ8001"/>
      <c r="BC8001"/>
      <c r="BF8001"/>
    </row>
    <row r="8002" spans="50:58" x14ac:dyDescent="0.2">
      <c r="AX8002"/>
      <c r="AZ8002"/>
      <c r="BC8002"/>
      <c r="BF8002"/>
    </row>
    <row r="8003" spans="50:58" x14ac:dyDescent="0.2">
      <c r="AX8003"/>
      <c r="AZ8003"/>
      <c r="BC8003"/>
      <c r="BF8003"/>
    </row>
    <row r="8004" spans="50:58" x14ac:dyDescent="0.2">
      <c r="AX8004"/>
      <c r="AZ8004"/>
      <c r="BC8004"/>
      <c r="BF8004"/>
    </row>
    <row r="8005" spans="50:58" x14ac:dyDescent="0.2">
      <c r="AX8005"/>
      <c r="AZ8005"/>
      <c r="BC8005"/>
      <c r="BF8005"/>
    </row>
    <row r="8006" spans="50:58" x14ac:dyDescent="0.2">
      <c r="AX8006"/>
      <c r="AZ8006"/>
      <c r="BC8006"/>
      <c r="BF8006"/>
    </row>
    <row r="8007" spans="50:58" x14ac:dyDescent="0.2">
      <c r="AX8007"/>
      <c r="AZ8007"/>
      <c r="BC8007"/>
      <c r="BF8007"/>
    </row>
    <row r="8008" spans="50:58" x14ac:dyDescent="0.2">
      <c r="AX8008"/>
      <c r="AZ8008"/>
      <c r="BC8008"/>
      <c r="BF8008"/>
    </row>
    <row r="8009" spans="50:58" x14ac:dyDescent="0.2">
      <c r="AX8009"/>
      <c r="AZ8009"/>
      <c r="BC8009"/>
      <c r="BF8009"/>
    </row>
    <row r="8010" spans="50:58" x14ac:dyDescent="0.2">
      <c r="AX8010"/>
      <c r="AZ8010"/>
      <c r="BC8010"/>
      <c r="BF8010"/>
    </row>
    <row r="8011" spans="50:58" x14ac:dyDescent="0.2">
      <c r="AX8011"/>
      <c r="AZ8011"/>
      <c r="BC8011"/>
      <c r="BF8011"/>
    </row>
    <row r="8012" spans="50:58" x14ac:dyDescent="0.2">
      <c r="AX8012"/>
      <c r="AZ8012"/>
      <c r="BC8012"/>
      <c r="BF8012"/>
    </row>
    <row r="8013" spans="50:58" x14ac:dyDescent="0.2">
      <c r="AX8013"/>
      <c r="AZ8013"/>
      <c r="BC8013"/>
      <c r="BF8013"/>
    </row>
    <row r="8014" spans="50:58" x14ac:dyDescent="0.2">
      <c r="AX8014"/>
      <c r="AZ8014"/>
      <c r="BC8014"/>
      <c r="BF8014"/>
    </row>
    <row r="8015" spans="50:58" x14ac:dyDescent="0.2">
      <c r="AX8015"/>
      <c r="AZ8015"/>
      <c r="BC8015"/>
      <c r="BF8015"/>
    </row>
    <row r="8016" spans="50:58" x14ac:dyDescent="0.2">
      <c r="AX8016"/>
      <c r="AZ8016"/>
      <c r="BC8016"/>
      <c r="BF8016"/>
    </row>
    <row r="8017" spans="50:58" x14ac:dyDescent="0.2">
      <c r="AX8017"/>
      <c r="AZ8017"/>
      <c r="BC8017"/>
      <c r="BF8017"/>
    </row>
    <row r="8018" spans="50:58" x14ac:dyDescent="0.2">
      <c r="AX8018"/>
      <c r="AZ8018"/>
      <c r="BC8018"/>
      <c r="BF8018"/>
    </row>
    <row r="8019" spans="50:58" x14ac:dyDescent="0.2">
      <c r="AX8019"/>
      <c r="AZ8019"/>
      <c r="BC8019"/>
      <c r="BF8019"/>
    </row>
    <row r="8020" spans="50:58" x14ac:dyDescent="0.2">
      <c r="AX8020"/>
      <c r="AZ8020"/>
      <c r="BC8020"/>
      <c r="BF8020"/>
    </row>
    <row r="8021" spans="50:58" x14ac:dyDescent="0.2">
      <c r="AX8021"/>
      <c r="AZ8021"/>
      <c r="BC8021"/>
      <c r="BF8021"/>
    </row>
    <row r="8022" spans="50:58" x14ac:dyDescent="0.2">
      <c r="AX8022"/>
      <c r="AZ8022"/>
      <c r="BC8022"/>
      <c r="BF8022"/>
    </row>
    <row r="8023" spans="50:58" x14ac:dyDescent="0.2">
      <c r="AX8023"/>
      <c r="AZ8023"/>
      <c r="BC8023"/>
      <c r="BF8023"/>
    </row>
    <row r="8024" spans="50:58" x14ac:dyDescent="0.2">
      <c r="AX8024"/>
      <c r="AZ8024"/>
      <c r="BC8024"/>
      <c r="BF8024"/>
    </row>
    <row r="8025" spans="50:58" x14ac:dyDescent="0.2">
      <c r="AX8025"/>
      <c r="AZ8025"/>
      <c r="BC8025"/>
      <c r="BF8025"/>
    </row>
    <row r="8026" spans="50:58" x14ac:dyDescent="0.2">
      <c r="AX8026"/>
      <c r="AZ8026"/>
      <c r="BC8026"/>
      <c r="BF8026"/>
    </row>
    <row r="8027" spans="50:58" x14ac:dyDescent="0.2">
      <c r="AX8027"/>
      <c r="AZ8027"/>
      <c r="BC8027"/>
      <c r="BF8027"/>
    </row>
    <row r="8028" spans="50:58" x14ac:dyDescent="0.2">
      <c r="AX8028"/>
      <c r="AZ8028"/>
      <c r="BC8028"/>
      <c r="BF8028"/>
    </row>
    <row r="8029" spans="50:58" x14ac:dyDescent="0.2">
      <c r="AX8029"/>
      <c r="AZ8029"/>
      <c r="BC8029"/>
      <c r="BF8029"/>
    </row>
    <row r="8030" spans="50:58" x14ac:dyDescent="0.2">
      <c r="AX8030"/>
      <c r="AZ8030"/>
      <c r="BC8030"/>
      <c r="BF8030"/>
    </row>
    <row r="8031" spans="50:58" x14ac:dyDescent="0.2">
      <c r="AX8031"/>
      <c r="AZ8031"/>
      <c r="BC8031"/>
      <c r="BF8031"/>
    </row>
    <row r="8032" spans="50:58" x14ac:dyDescent="0.2">
      <c r="AX8032"/>
      <c r="AZ8032"/>
      <c r="BC8032"/>
      <c r="BF8032"/>
    </row>
    <row r="8033" spans="50:58" x14ac:dyDescent="0.2">
      <c r="AX8033"/>
      <c r="AZ8033"/>
      <c r="BC8033"/>
      <c r="BF8033"/>
    </row>
    <row r="8034" spans="50:58" x14ac:dyDescent="0.2">
      <c r="AX8034"/>
      <c r="AZ8034"/>
      <c r="BC8034"/>
      <c r="BF8034"/>
    </row>
    <row r="8035" spans="50:58" x14ac:dyDescent="0.2">
      <c r="AX8035"/>
      <c r="AZ8035"/>
      <c r="BC8035"/>
      <c r="BF8035"/>
    </row>
    <row r="8036" spans="50:58" x14ac:dyDescent="0.2">
      <c r="AX8036"/>
      <c r="AZ8036"/>
      <c r="BC8036"/>
      <c r="BF8036"/>
    </row>
    <row r="8037" spans="50:58" x14ac:dyDescent="0.2">
      <c r="AX8037"/>
      <c r="AZ8037"/>
      <c r="BC8037"/>
      <c r="BF8037"/>
    </row>
    <row r="8038" spans="50:58" x14ac:dyDescent="0.2">
      <c r="AX8038"/>
      <c r="AZ8038"/>
      <c r="BC8038"/>
      <c r="BF8038"/>
    </row>
    <row r="8039" spans="50:58" x14ac:dyDescent="0.2">
      <c r="AX8039"/>
      <c r="AZ8039"/>
      <c r="BC8039"/>
      <c r="BF8039"/>
    </row>
    <row r="8040" spans="50:58" x14ac:dyDescent="0.2">
      <c r="AX8040"/>
      <c r="AZ8040"/>
      <c r="BC8040"/>
      <c r="BF8040"/>
    </row>
    <row r="8041" spans="50:58" x14ac:dyDescent="0.2">
      <c r="AX8041"/>
      <c r="AZ8041"/>
      <c r="BC8041"/>
      <c r="BF8041"/>
    </row>
    <row r="8042" spans="50:58" x14ac:dyDescent="0.2">
      <c r="AX8042"/>
      <c r="AZ8042"/>
      <c r="BC8042"/>
      <c r="BF8042"/>
    </row>
    <row r="8043" spans="50:58" x14ac:dyDescent="0.2">
      <c r="AX8043"/>
      <c r="AZ8043"/>
      <c r="BC8043"/>
      <c r="BF8043"/>
    </row>
    <row r="8044" spans="50:58" x14ac:dyDescent="0.2">
      <c r="AX8044"/>
      <c r="AZ8044"/>
      <c r="BC8044"/>
      <c r="BF8044"/>
    </row>
    <row r="8045" spans="50:58" x14ac:dyDescent="0.2">
      <c r="AX8045"/>
      <c r="AZ8045"/>
      <c r="BC8045"/>
      <c r="BF8045"/>
    </row>
    <row r="8046" spans="50:58" x14ac:dyDescent="0.2">
      <c r="AX8046"/>
      <c r="AZ8046"/>
      <c r="BC8046"/>
      <c r="BF8046"/>
    </row>
    <row r="8047" spans="50:58" x14ac:dyDescent="0.2">
      <c r="AX8047"/>
      <c r="AZ8047"/>
      <c r="BC8047"/>
      <c r="BF8047"/>
    </row>
    <row r="8048" spans="50:58" x14ac:dyDescent="0.2">
      <c r="AX8048"/>
      <c r="AZ8048"/>
      <c r="BC8048"/>
      <c r="BF8048"/>
    </row>
    <row r="8049" spans="50:58" x14ac:dyDescent="0.2">
      <c r="AX8049"/>
      <c r="AZ8049"/>
      <c r="BC8049"/>
      <c r="BF8049"/>
    </row>
    <row r="8050" spans="50:58" x14ac:dyDescent="0.2">
      <c r="AX8050"/>
      <c r="AZ8050"/>
      <c r="BC8050"/>
      <c r="BF8050"/>
    </row>
    <row r="8051" spans="50:58" x14ac:dyDescent="0.2">
      <c r="AX8051"/>
      <c r="AZ8051"/>
      <c r="BC8051"/>
      <c r="BF8051"/>
    </row>
    <row r="8052" spans="50:58" x14ac:dyDescent="0.2">
      <c r="AX8052"/>
      <c r="AZ8052"/>
      <c r="BC8052"/>
      <c r="BF8052"/>
    </row>
    <row r="8053" spans="50:58" x14ac:dyDescent="0.2">
      <c r="AX8053"/>
      <c r="AZ8053"/>
      <c r="BC8053"/>
      <c r="BF8053"/>
    </row>
    <row r="8054" spans="50:58" x14ac:dyDescent="0.2">
      <c r="AX8054"/>
      <c r="AZ8054"/>
      <c r="BC8054"/>
      <c r="BF8054"/>
    </row>
    <row r="8055" spans="50:58" x14ac:dyDescent="0.2">
      <c r="AX8055"/>
      <c r="AZ8055"/>
      <c r="BC8055"/>
      <c r="BF8055"/>
    </row>
    <row r="8056" spans="50:58" x14ac:dyDescent="0.2">
      <c r="AX8056"/>
      <c r="AZ8056"/>
      <c r="BC8056"/>
      <c r="BF8056"/>
    </row>
    <row r="8057" spans="50:58" x14ac:dyDescent="0.2">
      <c r="AX8057"/>
      <c r="AZ8057"/>
      <c r="BC8057"/>
      <c r="BF8057"/>
    </row>
    <row r="8058" spans="50:58" x14ac:dyDescent="0.2">
      <c r="AX8058"/>
      <c r="AZ8058"/>
      <c r="BC8058"/>
      <c r="BF8058"/>
    </row>
    <row r="8059" spans="50:58" x14ac:dyDescent="0.2">
      <c r="AX8059"/>
      <c r="AZ8059"/>
      <c r="BC8059"/>
      <c r="BF8059"/>
    </row>
    <row r="8060" spans="50:58" x14ac:dyDescent="0.2">
      <c r="AX8060"/>
      <c r="AZ8060"/>
      <c r="BC8060"/>
      <c r="BF8060"/>
    </row>
    <row r="8061" spans="50:58" x14ac:dyDescent="0.2">
      <c r="AX8061"/>
      <c r="AZ8061"/>
      <c r="BC8061"/>
      <c r="BF8061"/>
    </row>
    <row r="8062" spans="50:58" x14ac:dyDescent="0.2">
      <c r="AX8062"/>
      <c r="AZ8062"/>
      <c r="BC8062"/>
      <c r="BF8062"/>
    </row>
    <row r="8063" spans="50:58" x14ac:dyDescent="0.2">
      <c r="AX8063"/>
      <c r="AZ8063"/>
      <c r="BC8063"/>
      <c r="BF8063"/>
    </row>
    <row r="8064" spans="50:58" x14ac:dyDescent="0.2">
      <c r="AX8064"/>
      <c r="AZ8064"/>
      <c r="BC8064"/>
      <c r="BF8064"/>
    </row>
    <row r="8065" spans="50:58" x14ac:dyDescent="0.2">
      <c r="AX8065"/>
      <c r="AZ8065"/>
      <c r="BC8065"/>
      <c r="BF8065"/>
    </row>
    <row r="8066" spans="50:58" x14ac:dyDescent="0.2">
      <c r="AX8066"/>
      <c r="AZ8066"/>
      <c r="BC8066"/>
      <c r="BF8066"/>
    </row>
    <row r="8067" spans="50:58" x14ac:dyDescent="0.2">
      <c r="AX8067"/>
      <c r="AZ8067"/>
      <c r="BC8067"/>
      <c r="BF8067"/>
    </row>
    <row r="8068" spans="50:58" x14ac:dyDescent="0.2">
      <c r="AX8068"/>
      <c r="AZ8068"/>
      <c r="BC8068"/>
      <c r="BF8068"/>
    </row>
    <row r="8069" spans="50:58" x14ac:dyDescent="0.2">
      <c r="AX8069"/>
      <c r="AZ8069"/>
      <c r="BC8069"/>
      <c r="BF8069"/>
    </row>
    <row r="8070" spans="50:58" x14ac:dyDescent="0.2">
      <c r="AX8070"/>
      <c r="AZ8070"/>
      <c r="BC8070"/>
      <c r="BF8070"/>
    </row>
    <row r="8071" spans="50:58" x14ac:dyDescent="0.2">
      <c r="AX8071"/>
      <c r="AZ8071"/>
      <c r="BC8071"/>
      <c r="BF8071"/>
    </row>
    <row r="8072" spans="50:58" x14ac:dyDescent="0.2">
      <c r="AX8072"/>
      <c r="AZ8072"/>
      <c r="BC8072"/>
      <c r="BF8072"/>
    </row>
    <row r="8073" spans="50:58" x14ac:dyDescent="0.2">
      <c r="AX8073"/>
      <c r="AZ8073"/>
      <c r="BC8073"/>
      <c r="BF8073"/>
    </row>
    <row r="8074" spans="50:58" x14ac:dyDescent="0.2">
      <c r="AX8074"/>
      <c r="AZ8074"/>
      <c r="BC8074"/>
      <c r="BF8074"/>
    </row>
    <row r="8075" spans="50:58" x14ac:dyDescent="0.2">
      <c r="AX8075"/>
      <c r="AZ8075"/>
      <c r="BC8075"/>
      <c r="BF8075"/>
    </row>
    <row r="8076" spans="50:58" x14ac:dyDescent="0.2">
      <c r="AX8076"/>
      <c r="AZ8076"/>
      <c r="BC8076"/>
      <c r="BF8076"/>
    </row>
    <row r="8077" spans="50:58" x14ac:dyDescent="0.2">
      <c r="AX8077"/>
      <c r="AZ8077"/>
      <c r="BC8077"/>
      <c r="BF8077"/>
    </row>
    <row r="8078" spans="50:58" x14ac:dyDescent="0.2">
      <c r="AX8078"/>
      <c r="AZ8078"/>
      <c r="BC8078"/>
      <c r="BF8078"/>
    </row>
    <row r="8079" spans="50:58" x14ac:dyDescent="0.2">
      <c r="AX8079"/>
      <c r="AZ8079"/>
      <c r="BC8079"/>
      <c r="BF8079"/>
    </row>
    <row r="8080" spans="50:58" x14ac:dyDescent="0.2">
      <c r="AX8080"/>
      <c r="AZ8080"/>
      <c r="BC8080"/>
      <c r="BF8080"/>
    </row>
    <row r="8081" spans="50:58" x14ac:dyDescent="0.2">
      <c r="AX8081"/>
      <c r="AZ8081"/>
      <c r="BC8081"/>
      <c r="BF8081"/>
    </row>
    <row r="8082" spans="50:58" x14ac:dyDescent="0.2">
      <c r="AX8082"/>
      <c r="AZ8082"/>
      <c r="BC8082"/>
      <c r="BF8082"/>
    </row>
    <row r="8083" spans="50:58" x14ac:dyDescent="0.2">
      <c r="AX8083"/>
      <c r="AZ8083"/>
      <c r="BC8083"/>
      <c r="BF8083"/>
    </row>
    <row r="8084" spans="50:58" x14ac:dyDescent="0.2">
      <c r="AX8084"/>
      <c r="AZ8084"/>
      <c r="BC8084"/>
      <c r="BF8084"/>
    </row>
    <row r="8085" spans="50:58" x14ac:dyDescent="0.2">
      <c r="AX8085"/>
      <c r="AZ8085"/>
      <c r="BC8085"/>
      <c r="BF8085"/>
    </row>
    <row r="8086" spans="50:58" x14ac:dyDescent="0.2">
      <c r="AX8086"/>
      <c r="AZ8086"/>
      <c r="BC8086"/>
      <c r="BF8086"/>
    </row>
    <row r="8087" spans="50:58" x14ac:dyDescent="0.2">
      <c r="AX8087"/>
      <c r="AZ8087"/>
      <c r="BC8087"/>
      <c r="BF8087"/>
    </row>
    <row r="8088" spans="50:58" x14ac:dyDescent="0.2">
      <c r="AX8088"/>
      <c r="AZ8088"/>
      <c r="BC8088"/>
      <c r="BF8088"/>
    </row>
    <row r="8089" spans="50:58" x14ac:dyDescent="0.2">
      <c r="AX8089"/>
      <c r="AZ8089"/>
      <c r="BC8089"/>
      <c r="BF8089"/>
    </row>
    <row r="8090" spans="50:58" x14ac:dyDescent="0.2">
      <c r="AX8090"/>
      <c r="AZ8090"/>
      <c r="BC8090"/>
      <c r="BF8090"/>
    </row>
    <row r="8091" spans="50:58" x14ac:dyDescent="0.2">
      <c r="AX8091"/>
      <c r="AZ8091"/>
      <c r="BC8091"/>
      <c r="BF8091"/>
    </row>
    <row r="8092" spans="50:58" x14ac:dyDescent="0.2">
      <c r="AX8092"/>
      <c r="AZ8092"/>
      <c r="BC8092"/>
      <c r="BF8092"/>
    </row>
    <row r="8093" spans="50:58" x14ac:dyDescent="0.2">
      <c r="AX8093"/>
      <c r="AZ8093"/>
      <c r="BC8093"/>
      <c r="BF8093"/>
    </row>
    <row r="8094" spans="50:58" x14ac:dyDescent="0.2">
      <c r="AX8094"/>
      <c r="AZ8094"/>
      <c r="BC8094"/>
      <c r="BF8094"/>
    </row>
    <row r="8095" spans="50:58" x14ac:dyDescent="0.2">
      <c r="AX8095"/>
      <c r="AZ8095"/>
      <c r="BC8095"/>
      <c r="BF8095"/>
    </row>
    <row r="8096" spans="50:58" x14ac:dyDescent="0.2">
      <c r="AX8096"/>
      <c r="AZ8096"/>
      <c r="BC8096"/>
      <c r="BF8096"/>
    </row>
    <row r="8097" spans="50:58" x14ac:dyDescent="0.2">
      <c r="AX8097"/>
      <c r="AZ8097"/>
      <c r="BC8097"/>
      <c r="BF8097"/>
    </row>
    <row r="8098" spans="50:58" x14ac:dyDescent="0.2">
      <c r="AX8098"/>
      <c r="AZ8098"/>
      <c r="BC8098"/>
      <c r="BF8098"/>
    </row>
    <row r="8099" spans="50:58" x14ac:dyDescent="0.2">
      <c r="AX8099"/>
      <c r="AZ8099"/>
      <c r="BC8099"/>
      <c r="BF8099"/>
    </row>
    <row r="8100" spans="50:58" x14ac:dyDescent="0.2">
      <c r="AX8100"/>
      <c r="AZ8100"/>
      <c r="BC8100"/>
      <c r="BF8100"/>
    </row>
    <row r="8101" spans="50:58" x14ac:dyDescent="0.2">
      <c r="AX8101"/>
      <c r="AZ8101"/>
      <c r="BC8101"/>
      <c r="BF8101"/>
    </row>
    <row r="8102" spans="50:58" x14ac:dyDescent="0.2">
      <c r="AX8102"/>
      <c r="AZ8102"/>
      <c r="BC8102"/>
      <c r="BF8102"/>
    </row>
    <row r="8103" spans="50:58" x14ac:dyDescent="0.2">
      <c r="AX8103"/>
      <c r="AZ8103"/>
      <c r="BC8103"/>
      <c r="BF8103"/>
    </row>
    <row r="8104" spans="50:58" x14ac:dyDescent="0.2">
      <c r="AX8104"/>
      <c r="AZ8104"/>
      <c r="BC8104"/>
      <c r="BF8104"/>
    </row>
    <row r="8105" spans="50:58" x14ac:dyDescent="0.2">
      <c r="AX8105"/>
      <c r="AZ8105"/>
      <c r="BC8105"/>
      <c r="BF8105"/>
    </row>
    <row r="8106" spans="50:58" x14ac:dyDescent="0.2">
      <c r="AX8106"/>
      <c r="AZ8106"/>
      <c r="BC8106"/>
      <c r="BF8106"/>
    </row>
    <row r="8107" spans="50:58" x14ac:dyDescent="0.2">
      <c r="AX8107"/>
      <c r="AZ8107"/>
      <c r="BC8107"/>
      <c r="BF8107"/>
    </row>
    <row r="8108" spans="50:58" x14ac:dyDescent="0.2">
      <c r="AX8108"/>
      <c r="AZ8108"/>
      <c r="BC8108"/>
      <c r="BF8108"/>
    </row>
    <row r="8109" spans="50:58" x14ac:dyDescent="0.2">
      <c r="AX8109"/>
      <c r="AZ8109"/>
      <c r="BC8109"/>
      <c r="BF8109"/>
    </row>
    <row r="8110" spans="50:58" x14ac:dyDescent="0.2">
      <c r="AX8110"/>
      <c r="AZ8110"/>
      <c r="BC8110"/>
      <c r="BF8110"/>
    </row>
    <row r="8111" spans="50:58" x14ac:dyDescent="0.2">
      <c r="AX8111"/>
      <c r="AZ8111"/>
      <c r="BC8111"/>
      <c r="BF8111"/>
    </row>
    <row r="8112" spans="50:58" x14ac:dyDescent="0.2">
      <c r="AX8112"/>
      <c r="AZ8112"/>
      <c r="BC8112"/>
      <c r="BF8112"/>
    </row>
    <row r="8113" spans="50:58" x14ac:dyDescent="0.2">
      <c r="AX8113"/>
      <c r="AZ8113"/>
      <c r="BC8113"/>
      <c r="BF8113"/>
    </row>
    <row r="8114" spans="50:58" x14ac:dyDescent="0.2">
      <c r="AX8114"/>
      <c r="AZ8114"/>
      <c r="BC8114"/>
      <c r="BF8114"/>
    </row>
    <row r="8115" spans="50:58" x14ac:dyDescent="0.2">
      <c r="AX8115"/>
      <c r="AZ8115"/>
      <c r="BC8115"/>
      <c r="BF8115"/>
    </row>
    <row r="8116" spans="50:58" x14ac:dyDescent="0.2">
      <c r="AX8116"/>
      <c r="AZ8116"/>
      <c r="BC8116"/>
      <c r="BF8116"/>
    </row>
    <row r="8117" spans="50:58" x14ac:dyDescent="0.2">
      <c r="AX8117"/>
      <c r="AZ8117"/>
      <c r="BC8117"/>
      <c r="BF8117"/>
    </row>
    <row r="8118" spans="50:58" x14ac:dyDescent="0.2">
      <c r="AX8118"/>
      <c r="AZ8118"/>
      <c r="BC8118"/>
      <c r="BF8118"/>
    </row>
    <row r="8119" spans="50:58" x14ac:dyDescent="0.2">
      <c r="AX8119"/>
      <c r="AZ8119"/>
      <c r="BC8119"/>
      <c r="BF8119"/>
    </row>
    <row r="8120" spans="50:58" x14ac:dyDescent="0.2">
      <c r="AX8120"/>
      <c r="AZ8120"/>
      <c r="BC8120"/>
      <c r="BF8120"/>
    </row>
    <row r="8121" spans="50:58" x14ac:dyDescent="0.2">
      <c r="AX8121"/>
      <c r="AZ8121"/>
      <c r="BC8121"/>
      <c r="BF8121"/>
    </row>
    <row r="8122" spans="50:58" x14ac:dyDescent="0.2">
      <c r="AX8122"/>
      <c r="AZ8122"/>
      <c r="BC8122"/>
      <c r="BF8122"/>
    </row>
    <row r="8123" spans="50:58" x14ac:dyDescent="0.2">
      <c r="AX8123"/>
      <c r="AZ8123"/>
      <c r="BC8123"/>
      <c r="BF8123"/>
    </row>
    <row r="8124" spans="50:58" x14ac:dyDescent="0.2">
      <c r="AX8124"/>
      <c r="AZ8124"/>
      <c r="BC8124"/>
      <c r="BF8124"/>
    </row>
    <row r="8125" spans="50:58" x14ac:dyDescent="0.2">
      <c r="AX8125"/>
      <c r="AZ8125"/>
      <c r="BC8125"/>
      <c r="BF8125"/>
    </row>
    <row r="8126" spans="50:58" x14ac:dyDescent="0.2">
      <c r="AX8126"/>
      <c r="AZ8126"/>
      <c r="BC8126"/>
      <c r="BF8126"/>
    </row>
    <row r="8127" spans="50:58" x14ac:dyDescent="0.2">
      <c r="AX8127"/>
      <c r="AZ8127"/>
      <c r="BC8127"/>
      <c r="BF8127"/>
    </row>
    <row r="8128" spans="50:58" x14ac:dyDescent="0.2">
      <c r="AX8128"/>
      <c r="AZ8128"/>
      <c r="BC8128"/>
      <c r="BF8128"/>
    </row>
    <row r="8129" spans="50:58" x14ac:dyDescent="0.2">
      <c r="AX8129"/>
      <c r="AZ8129"/>
      <c r="BC8129"/>
      <c r="BF8129"/>
    </row>
    <row r="8130" spans="50:58" x14ac:dyDescent="0.2">
      <c r="AX8130"/>
      <c r="AZ8130"/>
      <c r="BC8130"/>
      <c r="BF8130"/>
    </row>
    <row r="8131" spans="50:58" x14ac:dyDescent="0.2">
      <c r="AX8131"/>
      <c r="AZ8131"/>
      <c r="BC8131"/>
      <c r="BF8131"/>
    </row>
    <row r="8132" spans="50:58" x14ac:dyDescent="0.2">
      <c r="AX8132"/>
      <c r="AZ8132"/>
      <c r="BC8132"/>
      <c r="BF8132"/>
    </row>
    <row r="8133" spans="50:58" x14ac:dyDescent="0.2">
      <c r="AX8133"/>
      <c r="AZ8133"/>
      <c r="BC8133"/>
      <c r="BF8133"/>
    </row>
    <row r="8134" spans="50:58" x14ac:dyDescent="0.2">
      <c r="AX8134"/>
      <c r="AZ8134"/>
      <c r="BC8134"/>
      <c r="BF8134"/>
    </row>
    <row r="8135" spans="50:58" x14ac:dyDescent="0.2">
      <c r="AX8135"/>
      <c r="AZ8135"/>
      <c r="BC8135"/>
      <c r="BF8135"/>
    </row>
    <row r="8136" spans="50:58" x14ac:dyDescent="0.2">
      <c r="AX8136"/>
      <c r="AZ8136"/>
      <c r="BC8136"/>
      <c r="BF8136"/>
    </row>
    <row r="8137" spans="50:58" x14ac:dyDescent="0.2">
      <c r="AX8137"/>
      <c r="AZ8137"/>
      <c r="BC8137"/>
      <c r="BF8137"/>
    </row>
    <row r="8138" spans="50:58" x14ac:dyDescent="0.2">
      <c r="AX8138"/>
      <c r="AZ8138"/>
      <c r="BC8138"/>
      <c r="BF8138"/>
    </row>
    <row r="8139" spans="50:58" x14ac:dyDescent="0.2">
      <c r="AX8139"/>
      <c r="AZ8139"/>
      <c r="BC8139"/>
      <c r="BF8139"/>
    </row>
    <row r="8140" spans="50:58" x14ac:dyDescent="0.2">
      <c r="AX8140"/>
      <c r="AZ8140"/>
      <c r="BC8140"/>
      <c r="BF8140"/>
    </row>
    <row r="8141" spans="50:58" x14ac:dyDescent="0.2">
      <c r="AX8141"/>
      <c r="AZ8141"/>
      <c r="BC8141"/>
      <c r="BF8141"/>
    </row>
    <row r="8142" spans="50:58" x14ac:dyDescent="0.2">
      <c r="AX8142"/>
      <c r="AZ8142"/>
      <c r="BC8142"/>
      <c r="BF8142"/>
    </row>
    <row r="8143" spans="50:58" x14ac:dyDescent="0.2">
      <c r="AX8143"/>
      <c r="AZ8143"/>
      <c r="BC8143"/>
      <c r="BF8143"/>
    </row>
    <row r="8144" spans="50:58" x14ac:dyDescent="0.2">
      <c r="AX8144"/>
      <c r="AZ8144"/>
      <c r="BC8144"/>
      <c r="BF8144"/>
    </row>
    <row r="8145" spans="50:58" x14ac:dyDescent="0.2">
      <c r="AX8145"/>
      <c r="AZ8145"/>
      <c r="BC8145"/>
      <c r="BF8145"/>
    </row>
    <row r="8146" spans="50:58" x14ac:dyDescent="0.2">
      <c r="AX8146"/>
      <c r="AZ8146"/>
      <c r="BC8146"/>
      <c r="BF8146"/>
    </row>
    <row r="8147" spans="50:58" x14ac:dyDescent="0.2">
      <c r="AX8147"/>
      <c r="AZ8147"/>
      <c r="BC8147"/>
      <c r="BF8147"/>
    </row>
    <row r="8148" spans="50:58" x14ac:dyDescent="0.2">
      <c r="AX8148"/>
      <c r="AZ8148"/>
      <c r="BC8148"/>
      <c r="BF8148"/>
    </row>
    <row r="8149" spans="50:58" x14ac:dyDescent="0.2">
      <c r="AX8149"/>
      <c r="AZ8149"/>
      <c r="BC8149"/>
      <c r="BF8149"/>
    </row>
    <row r="8150" spans="50:58" x14ac:dyDescent="0.2">
      <c r="AX8150"/>
      <c r="AZ8150"/>
      <c r="BC8150"/>
      <c r="BF8150"/>
    </row>
    <row r="8151" spans="50:58" x14ac:dyDescent="0.2">
      <c r="AX8151"/>
      <c r="AZ8151"/>
      <c r="BC8151"/>
      <c r="BF8151"/>
    </row>
    <row r="8152" spans="50:58" x14ac:dyDescent="0.2">
      <c r="AX8152"/>
      <c r="AZ8152"/>
      <c r="BC8152"/>
      <c r="BF8152"/>
    </row>
    <row r="8153" spans="50:58" x14ac:dyDescent="0.2">
      <c r="AX8153"/>
      <c r="AZ8153"/>
      <c r="BC8153"/>
      <c r="BF8153"/>
    </row>
    <row r="8154" spans="50:58" x14ac:dyDescent="0.2">
      <c r="AX8154"/>
      <c r="AZ8154"/>
      <c r="BC8154"/>
      <c r="BF8154"/>
    </row>
    <row r="8155" spans="50:58" x14ac:dyDescent="0.2">
      <c r="AX8155"/>
      <c r="AZ8155"/>
      <c r="BC8155"/>
      <c r="BF8155"/>
    </row>
    <row r="8156" spans="50:58" x14ac:dyDescent="0.2">
      <c r="AX8156"/>
      <c r="AZ8156"/>
      <c r="BC8156"/>
      <c r="BF8156"/>
    </row>
    <row r="8157" spans="50:58" x14ac:dyDescent="0.2">
      <c r="AX8157"/>
      <c r="AZ8157"/>
      <c r="BC8157"/>
      <c r="BF8157"/>
    </row>
    <row r="8158" spans="50:58" x14ac:dyDescent="0.2">
      <c r="AX8158"/>
      <c r="AZ8158"/>
      <c r="BC8158"/>
      <c r="BF8158"/>
    </row>
    <row r="8159" spans="50:58" x14ac:dyDescent="0.2">
      <c r="AX8159"/>
      <c r="AZ8159"/>
      <c r="BC8159"/>
      <c r="BF8159"/>
    </row>
    <row r="8160" spans="50:58" x14ac:dyDescent="0.2">
      <c r="AX8160"/>
      <c r="AZ8160"/>
      <c r="BC8160"/>
      <c r="BF8160"/>
    </row>
    <row r="8161" spans="50:58" x14ac:dyDescent="0.2">
      <c r="AX8161"/>
      <c r="AZ8161"/>
      <c r="BC8161"/>
      <c r="BF8161"/>
    </row>
    <row r="8162" spans="50:58" x14ac:dyDescent="0.2">
      <c r="AX8162"/>
      <c r="AZ8162"/>
      <c r="BC8162"/>
      <c r="BF8162"/>
    </row>
    <row r="8163" spans="50:58" x14ac:dyDescent="0.2">
      <c r="AX8163"/>
      <c r="AZ8163"/>
      <c r="BC8163"/>
      <c r="BF8163"/>
    </row>
    <row r="8164" spans="50:58" x14ac:dyDescent="0.2">
      <c r="AX8164"/>
      <c r="AZ8164"/>
      <c r="BC8164"/>
      <c r="BF8164"/>
    </row>
    <row r="8165" spans="50:58" x14ac:dyDescent="0.2">
      <c r="AX8165"/>
      <c r="AZ8165"/>
      <c r="BC8165"/>
      <c r="BF8165"/>
    </row>
    <row r="8166" spans="50:58" x14ac:dyDescent="0.2">
      <c r="AX8166"/>
      <c r="AZ8166"/>
      <c r="BC8166"/>
      <c r="BF8166"/>
    </row>
    <row r="8167" spans="50:58" x14ac:dyDescent="0.2">
      <c r="AX8167"/>
      <c r="AZ8167"/>
      <c r="BC8167"/>
      <c r="BF8167"/>
    </row>
    <row r="8168" spans="50:58" x14ac:dyDescent="0.2">
      <c r="AX8168"/>
      <c r="AZ8168"/>
      <c r="BC8168"/>
      <c r="BF8168"/>
    </row>
    <row r="8169" spans="50:58" x14ac:dyDescent="0.2">
      <c r="AX8169"/>
      <c r="AZ8169"/>
      <c r="BC8169"/>
      <c r="BF8169"/>
    </row>
    <row r="8170" spans="50:58" x14ac:dyDescent="0.2">
      <c r="AX8170"/>
      <c r="AZ8170"/>
      <c r="BC8170"/>
      <c r="BF8170"/>
    </row>
    <row r="8171" spans="50:58" x14ac:dyDescent="0.2">
      <c r="AX8171"/>
      <c r="AZ8171"/>
      <c r="BC8171"/>
      <c r="BF8171"/>
    </row>
    <row r="8172" spans="50:58" x14ac:dyDescent="0.2">
      <c r="AX8172"/>
      <c r="AZ8172"/>
      <c r="BC8172"/>
      <c r="BF8172"/>
    </row>
    <row r="8173" spans="50:58" x14ac:dyDescent="0.2">
      <c r="AX8173"/>
      <c r="AZ8173"/>
      <c r="BC8173"/>
      <c r="BF8173"/>
    </row>
    <row r="8174" spans="50:58" x14ac:dyDescent="0.2">
      <c r="AX8174"/>
      <c r="AZ8174"/>
      <c r="BC8174"/>
      <c r="BF8174"/>
    </row>
    <row r="8175" spans="50:58" x14ac:dyDescent="0.2">
      <c r="AX8175"/>
      <c r="AZ8175"/>
      <c r="BC8175"/>
      <c r="BF8175"/>
    </row>
    <row r="8176" spans="50:58" x14ac:dyDescent="0.2">
      <c r="AX8176"/>
      <c r="AZ8176"/>
      <c r="BC8176"/>
      <c r="BF8176"/>
    </row>
    <row r="8177" spans="50:58" x14ac:dyDescent="0.2">
      <c r="AX8177"/>
      <c r="AZ8177"/>
      <c r="BC8177"/>
      <c r="BF8177"/>
    </row>
    <row r="8178" spans="50:58" x14ac:dyDescent="0.2">
      <c r="AX8178"/>
      <c r="AZ8178"/>
      <c r="BC8178"/>
      <c r="BF8178"/>
    </row>
    <row r="8179" spans="50:58" x14ac:dyDescent="0.2">
      <c r="AX8179"/>
      <c r="AZ8179"/>
      <c r="BC8179"/>
      <c r="BF8179"/>
    </row>
    <row r="8180" spans="50:58" x14ac:dyDescent="0.2">
      <c r="AX8180"/>
      <c r="AZ8180"/>
      <c r="BC8180"/>
      <c r="BF8180"/>
    </row>
    <row r="8181" spans="50:58" x14ac:dyDescent="0.2">
      <c r="AX8181"/>
      <c r="AZ8181"/>
      <c r="BC8181"/>
      <c r="BF8181"/>
    </row>
    <row r="8182" spans="50:58" x14ac:dyDescent="0.2">
      <c r="AX8182"/>
      <c r="AZ8182"/>
      <c r="BC8182"/>
      <c r="BF8182"/>
    </row>
    <row r="8183" spans="50:58" x14ac:dyDescent="0.2">
      <c r="AX8183"/>
      <c r="AZ8183"/>
      <c r="BC8183"/>
      <c r="BF8183"/>
    </row>
    <row r="8184" spans="50:58" x14ac:dyDescent="0.2">
      <c r="AX8184"/>
      <c r="AZ8184"/>
      <c r="BC8184"/>
      <c r="BF8184"/>
    </row>
    <row r="8185" spans="50:58" x14ac:dyDescent="0.2">
      <c r="AX8185"/>
      <c r="AZ8185"/>
      <c r="BC8185"/>
      <c r="BF8185"/>
    </row>
    <row r="8186" spans="50:58" x14ac:dyDescent="0.2">
      <c r="AX8186"/>
      <c r="AZ8186"/>
      <c r="BC8186"/>
      <c r="BF8186"/>
    </row>
    <row r="8187" spans="50:58" x14ac:dyDescent="0.2">
      <c r="AX8187"/>
      <c r="AZ8187"/>
      <c r="BC8187"/>
      <c r="BF8187"/>
    </row>
    <row r="8188" spans="50:58" x14ac:dyDescent="0.2">
      <c r="AX8188"/>
      <c r="AZ8188"/>
      <c r="BC8188"/>
      <c r="BF8188"/>
    </row>
    <row r="8189" spans="50:58" x14ac:dyDescent="0.2">
      <c r="AX8189"/>
      <c r="AZ8189"/>
      <c r="BC8189"/>
      <c r="BF8189"/>
    </row>
    <row r="8190" spans="50:58" x14ac:dyDescent="0.2">
      <c r="AX8190"/>
      <c r="AZ8190"/>
      <c r="BC8190"/>
      <c r="BF8190"/>
    </row>
    <row r="8191" spans="50:58" x14ac:dyDescent="0.2">
      <c r="AX8191"/>
      <c r="AZ8191"/>
      <c r="BC8191"/>
      <c r="BF8191"/>
    </row>
    <row r="8192" spans="50:58" x14ac:dyDescent="0.2">
      <c r="AX8192"/>
      <c r="AZ8192"/>
      <c r="BC8192"/>
      <c r="BF8192"/>
    </row>
    <row r="8193" spans="50:58" x14ac:dyDescent="0.2">
      <c r="AX8193"/>
      <c r="AZ8193"/>
      <c r="BC8193"/>
      <c r="BF8193"/>
    </row>
    <row r="8194" spans="50:58" x14ac:dyDescent="0.2">
      <c r="AX8194"/>
      <c r="AZ8194"/>
      <c r="BC8194"/>
      <c r="BF8194"/>
    </row>
    <row r="8195" spans="50:58" x14ac:dyDescent="0.2">
      <c r="AX8195"/>
      <c r="AZ8195"/>
      <c r="BC8195"/>
      <c r="BF8195"/>
    </row>
    <row r="8196" spans="50:58" x14ac:dyDescent="0.2">
      <c r="AX8196"/>
      <c r="AZ8196"/>
      <c r="BC8196"/>
      <c r="BF8196"/>
    </row>
    <row r="8197" spans="50:58" x14ac:dyDescent="0.2">
      <c r="AX8197"/>
      <c r="AZ8197"/>
      <c r="BC8197"/>
      <c r="BF8197"/>
    </row>
    <row r="8198" spans="50:58" x14ac:dyDescent="0.2">
      <c r="AX8198"/>
      <c r="AZ8198"/>
      <c r="BC8198"/>
      <c r="BF8198"/>
    </row>
    <row r="8199" spans="50:58" x14ac:dyDescent="0.2">
      <c r="AX8199"/>
      <c r="AZ8199"/>
      <c r="BC8199"/>
      <c r="BF8199"/>
    </row>
    <row r="8200" spans="50:58" x14ac:dyDescent="0.2">
      <c r="AX8200"/>
      <c r="AZ8200"/>
      <c r="BC8200"/>
      <c r="BF8200"/>
    </row>
    <row r="8201" spans="50:58" x14ac:dyDescent="0.2">
      <c r="AX8201"/>
      <c r="AZ8201"/>
      <c r="BC8201"/>
      <c r="BF8201"/>
    </row>
    <row r="8202" spans="50:58" x14ac:dyDescent="0.2">
      <c r="AX8202"/>
      <c r="AZ8202"/>
      <c r="BC8202"/>
      <c r="BF8202"/>
    </row>
    <row r="8203" spans="50:58" x14ac:dyDescent="0.2">
      <c r="AX8203"/>
      <c r="AZ8203"/>
      <c r="BC8203"/>
      <c r="BF8203"/>
    </row>
    <row r="8204" spans="50:58" x14ac:dyDescent="0.2">
      <c r="AX8204"/>
      <c r="AZ8204"/>
      <c r="BC8204"/>
      <c r="BF8204"/>
    </row>
    <row r="8205" spans="50:58" x14ac:dyDescent="0.2">
      <c r="AX8205"/>
      <c r="AZ8205"/>
      <c r="BC8205"/>
      <c r="BF8205"/>
    </row>
    <row r="8206" spans="50:58" x14ac:dyDescent="0.2">
      <c r="AX8206"/>
      <c r="AZ8206"/>
      <c r="BC8206"/>
      <c r="BF8206"/>
    </row>
    <row r="8207" spans="50:58" x14ac:dyDescent="0.2">
      <c r="AX8207"/>
      <c r="AZ8207"/>
      <c r="BC8207"/>
      <c r="BF8207"/>
    </row>
    <row r="8208" spans="50:58" x14ac:dyDescent="0.2">
      <c r="AX8208"/>
      <c r="AZ8208"/>
      <c r="BC8208"/>
      <c r="BF8208"/>
    </row>
    <row r="8209" spans="50:58" x14ac:dyDescent="0.2">
      <c r="AX8209"/>
      <c r="AZ8209"/>
      <c r="BC8209"/>
      <c r="BF8209"/>
    </row>
    <row r="8210" spans="50:58" x14ac:dyDescent="0.2">
      <c r="AX8210"/>
      <c r="AZ8210"/>
      <c r="BC8210"/>
      <c r="BF8210"/>
    </row>
    <row r="8211" spans="50:58" x14ac:dyDescent="0.2">
      <c r="AX8211"/>
      <c r="AZ8211"/>
      <c r="BC8211"/>
      <c r="BF8211"/>
    </row>
    <row r="8212" spans="50:58" x14ac:dyDescent="0.2">
      <c r="AX8212"/>
      <c r="AZ8212"/>
      <c r="BC8212"/>
      <c r="BF8212"/>
    </row>
    <row r="8213" spans="50:58" x14ac:dyDescent="0.2">
      <c r="AX8213"/>
      <c r="AZ8213"/>
      <c r="BC8213"/>
      <c r="BF8213"/>
    </row>
    <row r="8214" spans="50:58" x14ac:dyDescent="0.2">
      <c r="AX8214"/>
      <c r="AZ8214"/>
      <c r="BC8214"/>
      <c r="BF8214"/>
    </row>
    <row r="8215" spans="50:58" x14ac:dyDescent="0.2">
      <c r="AX8215"/>
      <c r="AZ8215"/>
      <c r="BC8215"/>
      <c r="BF8215"/>
    </row>
    <row r="8216" spans="50:58" x14ac:dyDescent="0.2">
      <c r="AX8216"/>
      <c r="AZ8216"/>
      <c r="BC8216"/>
      <c r="BF8216"/>
    </row>
    <row r="8217" spans="50:58" x14ac:dyDescent="0.2">
      <c r="AX8217"/>
      <c r="AZ8217"/>
      <c r="BC8217"/>
      <c r="BF8217"/>
    </row>
    <row r="8218" spans="50:58" x14ac:dyDescent="0.2">
      <c r="AX8218"/>
      <c r="AZ8218"/>
      <c r="BC8218"/>
      <c r="BF8218"/>
    </row>
    <row r="8219" spans="50:58" x14ac:dyDescent="0.2">
      <c r="AX8219"/>
      <c r="AZ8219"/>
      <c r="BC8219"/>
      <c r="BF8219"/>
    </row>
    <row r="8220" spans="50:58" x14ac:dyDescent="0.2">
      <c r="AX8220"/>
      <c r="AZ8220"/>
      <c r="BC8220"/>
      <c r="BF8220"/>
    </row>
    <row r="8221" spans="50:58" x14ac:dyDescent="0.2">
      <c r="AX8221"/>
      <c r="AZ8221"/>
      <c r="BC8221"/>
      <c r="BF8221"/>
    </row>
    <row r="8222" spans="50:58" x14ac:dyDescent="0.2">
      <c r="AX8222"/>
      <c r="AZ8222"/>
      <c r="BC8222"/>
      <c r="BF8222"/>
    </row>
    <row r="8223" spans="50:58" x14ac:dyDescent="0.2">
      <c r="AX8223"/>
      <c r="AZ8223"/>
      <c r="BC8223"/>
      <c r="BF8223"/>
    </row>
    <row r="8224" spans="50:58" x14ac:dyDescent="0.2">
      <c r="AX8224"/>
      <c r="AZ8224"/>
      <c r="BC8224"/>
      <c r="BF8224"/>
    </row>
    <row r="8225" spans="50:58" x14ac:dyDescent="0.2">
      <c r="AX8225"/>
      <c r="AZ8225"/>
      <c r="BC8225"/>
      <c r="BF8225"/>
    </row>
    <row r="8226" spans="50:58" x14ac:dyDescent="0.2">
      <c r="AX8226"/>
      <c r="AZ8226"/>
      <c r="BC8226"/>
      <c r="BF8226"/>
    </row>
    <row r="8227" spans="50:58" x14ac:dyDescent="0.2">
      <c r="AX8227"/>
      <c r="AZ8227"/>
      <c r="BC8227"/>
      <c r="BF8227"/>
    </row>
    <row r="8228" spans="50:58" x14ac:dyDescent="0.2">
      <c r="AX8228"/>
      <c r="AZ8228"/>
      <c r="BC8228"/>
      <c r="BF8228"/>
    </row>
    <row r="8229" spans="50:58" x14ac:dyDescent="0.2">
      <c r="AX8229"/>
      <c r="AZ8229"/>
      <c r="BC8229"/>
      <c r="BF8229"/>
    </row>
    <row r="8230" spans="50:58" x14ac:dyDescent="0.2">
      <c r="AX8230"/>
      <c r="AZ8230"/>
      <c r="BC8230"/>
      <c r="BF8230"/>
    </row>
    <row r="8231" spans="50:58" x14ac:dyDescent="0.2">
      <c r="AX8231"/>
      <c r="AZ8231"/>
      <c r="BC8231"/>
      <c r="BF8231"/>
    </row>
    <row r="8232" spans="50:58" x14ac:dyDescent="0.2">
      <c r="AX8232"/>
      <c r="AZ8232"/>
      <c r="BC8232"/>
      <c r="BF8232"/>
    </row>
    <row r="8233" spans="50:58" x14ac:dyDescent="0.2">
      <c r="AX8233"/>
      <c r="AZ8233"/>
      <c r="BC8233"/>
      <c r="BF8233"/>
    </row>
    <row r="8234" spans="50:58" x14ac:dyDescent="0.2">
      <c r="AX8234"/>
      <c r="AZ8234"/>
      <c r="BC8234"/>
      <c r="BF8234"/>
    </row>
    <row r="8235" spans="50:58" x14ac:dyDescent="0.2">
      <c r="AX8235"/>
      <c r="AZ8235"/>
      <c r="BC8235"/>
      <c r="BF8235"/>
    </row>
    <row r="8236" spans="50:58" x14ac:dyDescent="0.2">
      <c r="AX8236"/>
      <c r="AZ8236"/>
      <c r="BC8236"/>
      <c r="BF8236"/>
    </row>
    <row r="8237" spans="50:58" x14ac:dyDescent="0.2">
      <c r="AX8237"/>
      <c r="AZ8237"/>
      <c r="BC8237"/>
      <c r="BF8237"/>
    </row>
    <row r="8238" spans="50:58" x14ac:dyDescent="0.2">
      <c r="AX8238"/>
      <c r="AZ8238"/>
      <c r="BC8238"/>
      <c r="BF8238"/>
    </row>
    <row r="8239" spans="50:58" x14ac:dyDescent="0.2">
      <c r="AX8239"/>
      <c r="AZ8239"/>
      <c r="BC8239"/>
      <c r="BF8239"/>
    </row>
    <row r="8240" spans="50:58" x14ac:dyDescent="0.2">
      <c r="AX8240"/>
      <c r="AZ8240"/>
      <c r="BC8240"/>
      <c r="BF8240"/>
    </row>
    <row r="8241" spans="50:58" x14ac:dyDescent="0.2">
      <c r="AX8241"/>
      <c r="AZ8241"/>
      <c r="BC8241"/>
      <c r="BF8241"/>
    </row>
    <row r="8242" spans="50:58" x14ac:dyDescent="0.2">
      <c r="AX8242"/>
      <c r="AZ8242"/>
      <c r="BC8242"/>
      <c r="BF8242"/>
    </row>
    <row r="8243" spans="50:58" x14ac:dyDescent="0.2">
      <c r="AX8243"/>
      <c r="AZ8243"/>
      <c r="BC8243"/>
      <c r="BF8243"/>
    </row>
    <row r="8244" spans="50:58" x14ac:dyDescent="0.2">
      <c r="AX8244"/>
      <c r="AZ8244"/>
      <c r="BC8244"/>
      <c r="BF8244"/>
    </row>
    <row r="8245" spans="50:58" x14ac:dyDescent="0.2">
      <c r="AX8245"/>
      <c r="AZ8245"/>
      <c r="BC8245"/>
      <c r="BF8245"/>
    </row>
    <row r="8246" spans="50:58" x14ac:dyDescent="0.2">
      <c r="AX8246"/>
      <c r="AZ8246"/>
      <c r="BC8246"/>
      <c r="BF8246"/>
    </row>
    <row r="8247" spans="50:58" x14ac:dyDescent="0.2">
      <c r="AX8247"/>
      <c r="AZ8247"/>
      <c r="BC8247"/>
      <c r="BF8247"/>
    </row>
    <row r="8248" spans="50:58" x14ac:dyDescent="0.2">
      <c r="AX8248"/>
      <c r="AZ8248"/>
      <c r="BC8248"/>
      <c r="BF8248"/>
    </row>
    <row r="8249" spans="50:58" x14ac:dyDescent="0.2">
      <c r="AX8249"/>
      <c r="AZ8249"/>
      <c r="BC8249"/>
      <c r="BF8249"/>
    </row>
    <row r="8250" spans="50:58" x14ac:dyDescent="0.2">
      <c r="AX8250"/>
      <c r="AZ8250"/>
      <c r="BC8250"/>
      <c r="BF8250"/>
    </row>
    <row r="8251" spans="50:58" x14ac:dyDescent="0.2">
      <c r="AX8251"/>
      <c r="AZ8251"/>
      <c r="BC8251"/>
      <c r="BF8251"/>
    </row>
    <row r="8252" spans="50:58" x14ac:dyDescent="0.2">
      <c r="AX8252"/>
      <c r="AZ8252"/>
      <c r="BC8252"/>
      <c r="BF8252"/>
    </row>
    <row r="8253" spans="50:58" x14ac:dyDescent="0.2">
      <c r="AX8253"/>
      <c r="AZ8253"/>
      <c r="BC8253"/>
      <c r="BF8253"/>
    </row>
    <row r="8254" spans="50:58" x14ac:dyDescent="0.2">
      <c r="AX8254"/>
      <c r="AZ8254"/>
      <c r="BC8254"/>
      <c r="BF8254"/>
    </row>
    <row r="8255" spans="50:58" x14ac:dyDescent="0.2">
      <c r="AX8255"/>
      <c r="AZ8255"/>
      <c r="BC8255"/>
      <c r="BF8255"/>
    </row>
    <row r="8256" spans="50:58" x14ac:dyDescent="0.2">
      <c r="AX8256"/>
      <c r="AZ8256"/>
      <c r="BC8256"/>
      <c r="BF8256"/>
    </row>
    <row r="8257" spans="50:58" x14ac:dyDescent="0.2">
      <c r="AX8257"/>
      <c r="AZ8257"/>
      <c r="BC8257"/>
      <c r="BF8257"/>
    </row>
    <row r="8258" spans="50:58" x14ac:dyDescent="0.2">
      <c r="AX8258"/>
      <c r="AZ8258"/>
      <c r="BC8258"/>
      <c r="BF8258"/>
    </row>
    <row r="8259" spans="50:58" x14ac:dyDescent="0.2">
      <c r="AX8259"/>
      <c r="AZ8259"/>
      <c r="BC8259"/>
      <c r="BF8259"/>
    </row>
    <row r="8260" spans="50:58" x14ac:dyDescent="0.2">
      <c r="AX8260"/>
      <c r="AZ8260"/>
      <c r="BC8260"/>
      <c r="BF8260"/>
    </row>
    <row r="8261" spans="50:58" x14ac:dyDescent="0.2">
      <c r="AX8261"/>
      <c r="AZ8261"/>
      <c r="BC8261"/>
      <c r="BF8261"/>
    </row>
    <row r="8262" spans="50:58" x14ac:dyDescent="0.2">
      <c r="AX8262"/>
      <c r="AZ8262"/>
      <c r="BC8262"/>
      <c r="BF8262"/>
    </row>
    <row r="8263" spans="50:58" x14ac:dyDescent="0.2">
      <c r="AX8263"/>
      <c r="AZ8263"/>
      <c r="BC8263"/>
      <c r="BF8263"/>
    </row>
    <row r="8264" spans="50:58" x14ac:dyDescent="0.2">
      <c r="AX8264"/>
      <c r="AZ8264"/>
      <c r="BC8264"/>
      <c r="BF8264"/>
    </row>
    <row r="8265" spans="50:58" x14ac:dyDescent="0.2">
      <c r="AX8265"/>
      <c r="AZ8265"/>
      <c r="BC8265"/>
      <c r="BF8265"/>
    </row>
    <row r="8266" spans="50:58" x14ac:dyDescent="0.2">
      <c r="AX8266"/>
      <c r="AZ8266"/>
      <c r="BC8266"/>
      <c r="BF8266"/>
    </row>
    <row r="8267" spans="50:58" x14ac:dyDescent="0.2">
      <c r="AX8267"/>
      <c r="AZ8267"/>
      <c r="BC8267"/>
      <c r="BF8267"/>
    </row>
    <row r="8268" spans="50:58" x14ac:dyDescent="0.2">
      <c r="AX8268"/>
      <c r="AZ8268"/>
      <c r="BC8268"/>
      <c r="BF8268"/>
    </row>
    <row r="8269" spans="50:58" x14ac:dyDescent="0.2">
      <c r="AX8269"/>
      <c r="AZ8269"/>
      <c r="BC8269"/>
      <c r="BF8269"/>
    </row>
    <row r="8270" spans="50:58" x14ac:dyDescent="0.2">
      <c r="AX8270"/>
      <c r="AZ8270"/>
      <c r="BC8270"/>
      <c r="BF8270"/>
    </row>
    <row r="8271" spans="50:58" x14ac:dyDescent="0.2">
      <c r="AX8271"/>
      <c r="AZ8271"/>
      <c r="BC8271"/>
      <c r="BF8271"/>
    </row>
    <row r="8272" spans="50:58" x14ac:dyDescent="0.2">
      <c r="AX8272"/>
      <c r="AZ8272"/>
      <c r="BC8272"/>
      <c r="BF8272"/>
    </row>
    <row r="8273" spans="50:58" x14ac:dyDescent="0.2">
      <c r="AX8273"/>
      <c r="AZ8273"/>
      <c r="BC8273"/>
      <c r="BF8273"/>
    </row>
    <row r="8274" spans="50:58" x14ac:dyDescent="0.2">
      <c r="AX8274"/>
      <c r="AZ8274"/>
      <c r="BC8274"/>
      <c r="BF8274"/>
    </row>
    <row r="8275" spans="50:58" x14ac:dyDescent="0.2">
      <c r="AX8275"/>
      <c r="AZ8275"/>
      <c r="BC8275"/>
      <c r="BF8275"/>
    </row>
    <row r="8276" spans="50:58" x14ac:dyDescent="0.2">
      <c r="AX8276"/>
      <c r="AZ8276"/>
      <c r="BC8276"/>
      <c r="BF8276"/>
    </row>
    <row r="8277" spans="50:58" x14ac:dyDescent="0.2">
      <c r="AX8277"/>
      <c r="AZ8277"/>
      <c r="BC8277"/>
      <c r="BF8277"/>
    </row>
    <row r="8278" spans="50:58" x14ac:dyDescent="0.2">
      <c r="AX8278"/>
      <c r="AZ8278"/>
      <c r="BC8278"/>
      <c r="BF8278"/>
    </row>
    <row r="8279" spans="50:58" x14ac:dyDescent="0.2">
      <c r="AX8279"/>
      <c r="AZ8279"/>
      <c r="BC8279"/>
      <c r="BF8279"/>
    </row>
    <row r="8280" spans="50:58" x14ac:dyDescent="0.2">
      <c r="AX8280"/>
      <c r="AZ8280"/>
      <c r="BC8280"/>
      <c r="BF8280"/>
    </row>
    <row r="8281" spans="50:58" x14ac:dyDescent="0.2">
      <c r="AX8281"/>
      <c r="AZ8281"/>
      <c r="BC8281"/>
      <c r="BF8281"/>
    </row>
    <row r="8282" spans="50:58" x14ac:dyDescent="0.2">
      <c r="AX8282"/>
      <c r="AZ8282"/>
      <c r="BC8282"/>
      <c r="BF8282"/>
    </row>
    <row r="8283" spans="50:58" x14ac:dyDescent="0.2">
      <c r="AX8283"/>
      <c r="AZ8283"/>
      <c r="BC8283"/>
      <c r="BF8283"/>
    </row>
    <row r="8284" spans="50:58" x14ac:dyDescent="0.2">
      <c r="AX8284"/>
      <c r="AZ8284"/>
      <c r="BC8284"/>
      <c r="BF8284"/>
    </row>
    <row r="8285" spans="50:58" x14ac:dyDescent="0.2">
      <c r="AX8285"/>
      <c r="AZ8285"/>
      <c r="BC8285"/>
      <c r="BF8285"/>
    </row>
    <row r="8286" spans="50:58" x14ac:dyDescent="0.2">
      <c r="AX8286"/>
      <c r="AZ8286"/>
      <c r="BC8286"/>
      <c r="BF8286"/>
    </row>
    <row r="8287" spans="50:58" x14ac:dyDescent="0.2">
      <c r="AX8287"/>
      <c r="AZ8287"/>
      <c r="BC8287"/>
      <c r="BF8287"/>
    </row>
    <row r="8288" spans="50:58" x14ac:dyDescent="0.2">
      <c r="AX8288"/>
      <c r="AZ8288"/>
      <c r="BC8288"/>
      <c r="BF8288"/>
    </row>
    <row r="8289" spans="50:58" x14ac:dyDescent="0.2">
      <c r="AX8289"/>
      <c r="AZ8289"/>
      <c r="BC8289"/>
      <c r="BF8289"/>
    </row>
    <row r="8290" spans="50:58" x14ac:dyDescent="0.2">
      <c r="AX8290"/>
      <c r="AZ8290"/>
      <c r="BC8290"/>
      <c r="BF8290"/>
    </row>
    <row r="8291" spans="50:58" x14ac:dyDescent="0.2">
      <c r="AX8291"/>
      <c r="AZ8291"/>
      <c r="BC8291"/>
      <c r="BF8291"/>
    </row>
    <row r="8292" spans="50:58" x14ac:dyDescent="0.2">
      <c r="AX8292"/>
      <c r="AZ8292"/>
      <c r="BC8292"/>
      <c r="BF8292"/>
    </row>
    <row r="8293" spans="50:58" x14ac:dyDescent="0.2">
      <c r="AX8293"/>
      <c r="AZ8293"/>
      <c r="BC8293"/>
      <c r="BF8293"/>
    </row>
    <row r="8294" spans="50:58" x14ac:dyDescent="0.2">
      <c r="AX8294"/>
      <c r="AZ8294"/>
      <c r="BC8294"/>
      <c r="BF8294"/>
    </row>
    <row r="8295" spans="50:58" x14ac:dyDescent="0.2">
      <c r="AX8295"/>
      <c r="AZ8295"/>
      <c r="BC8295"/>
      <c r="BF8295"/>
    </row>
    <row r="8296" spans="50:58" x14ac:dyDescent="0.2">
      <c r="AX8296"/>
      <c r="AZ8296"/>
      <c r="BC8296"/>
      <c r="BF8296"/>
    </row>
    <row r="8297" spans="50:58" x14ac:dyDescent="0.2">
      <c r="AX8297"/>
      <c r="AZ8297"/>
      <c r="BC8297"/>
      <c r="BF8297"/>
    </row>
    <row r="8298" spans="50:58" x14ac:dyDescent="0.2">
      <c r="AX8298"/>
      <c r="AZ8298"/>
      <c r="BC8298"/>
      <c r="BF8298"/>
    </row>
    <row r="8299" spans="50:58" x14ac:dyDescent="0.2">
      <c r="AX8299"/>
      <c r="AZ8299"/>
      <c r="BC8299"/>
      <c r="BF8299"/>
    </row>
    <row r="8300" spans="50:58" x14ac:dyDescent="0.2">
      <c r="AX8300"/>
      <c r="AZ8300"/>
      <c r="BC8300"/>
      <c r="BF8300"/>
    </row>
    <row r="8301" spans="50:58" x14ac:dyDescent="0.2">
      <c r="AX8301"/>
      <c r="AZ8301"/>
      <c r="BC8301"/>
      <c r="BF8301"/>
    </row>
    <row r="8302" spans="50:58" x14ac:dyDescent="0.2">
      <c r="AX8302"/>
      <c r="AZ8302"/>
      <c r="BC8302"/>
      <c r="BF8302"/>
    </row>
    <row r="8303" spans="50:58" x14ac:dyDescent="0.2">
      <c r="AX8303"/>
      <c r="AZ8303"/>
      <c r="BC8303"/>
      <c r="BF8303"/>
    </row>
    <row r="8304" spans="50:58" x14ac:dyDescent="0.2">
      <c r="AX8304"/>
      <c r="AZ8304"/>
      <c r="BC8304"/>
      <c r="BF8304"/>
    </row>
    <row r="8305" spans="50:58" x14ac:dyDescent="0.2">
      <c r="AX8305"/>
      <c r="AZ8305"/>
      <c r="BC8305"/>
      <c r="BF8305"/>
    </row>
    <row r="8306" spans="50:58" x14ac:dyDescent="0.2">
      <c r="AX8306"/>
      <c r="AZ8306"/>
      <c r="BC8306"/>
      <c r="BF8306"/>
    </row>
    <row r="8307" spans="50:58" x14ac:dyDescent="0.2">
      <c r="AX8307"/>
      <c r="AZ8307"/>
      <c r="BC8307"/>
      <c r="BF8307"/>
    </row>
    <row r="8308" spans="50:58" x14ac:dyDescent="0.2">
      <c r="AX8308"/>
      <c r="AZ8308"/>
      <c r="BC8308"/>
      <c r="BF8308"/>
    </row>
    <row r="8309" spans="50:58" x14ac:dyDescent="0.2">
      <c r="AX8309"/>
      <c r="AZ8309"/>
      <c r="BC8309"/>
      <c r="BF8309"/>
    </row>
    <row r="8310" spans="50:58" x14ac:dyDescent="0.2">
      <c r="AX8310"/>
      <c r="AZ8310"/>
      <c r="BC8310"/>
      <c r="BF8310"/>
    </row>
    <row r="8311" spans="50:58" x14ac:dyDescent="0.2">
      <c r="AX8311"/>
      <c r="AZ8311"/>
      <c r="BC8311"/>
      <c r="BF8311"/>
    </row>
    <row r="8312" spans="50:58" x14ac:dyDescent="0.2">
      <c r="AX8312"/>
      <c r="AZ8312"/>
      <c r="BC8312"/>
      <c r="BF8312"/>
    </row>
    <row r="8313" spans="50:58" x14ac:dyDescent="0.2">
      <c r="AX8313"/>
      <c r="AZ8313"/>
      <c r="BC8313"/>
      <c r="BF8313"/>
    </row>
    <row r="8314" spans="50:58" x14ac:dyDescent="0.2">
      <c r="AX8314"/>
      <c r="AZ8314"/>
      <c r="BC8314"/>
      <c r="BF8314"/>
    </row>
    <row r="8315" spans="50:58" x14ac:dyDescent="0.2">
      <c r="AX8315"/>
      <c r="AZ8315"/>
      <c r="BC8315"/>
      <c r="BF8315"/>
    </row>
    <row r="8316" spans="50:58" x14ac:dyDescent="0.2">
      <c r="AX8316"/>
      <c r="AZ8316"/>
      <c r="BC8316"/>
      <c r="BF8316"/>
    </row>
    <row r="8317" spans="50:58" x14ac:dyDescent="0.2">
      <c r="AX8317"/>
      <c r="AZ8317"/>
      <c r="BC8317"/>
      <c r="BF8317"/>
    </row>
    <row r="8318" spans="50:58" x14ac:dyDescent="0.2">
      <c r="AX8318"/>
      <c r="AZ8318"/>
      <c r="BC8318"/>
      <c r="BF8318"/>
    </row>
    <row r="8319" spans="50:58" x14ac:dyDescent="0.2">
      <c r="AX8319"/>
      <c r="AZ8319"/>
      <c r="BC8319"/>
      <c r="BF8319"/>
    </row>
    <row r="8320" spans="50:58" x14ac:dyDescent="0.2">
      <c r="AX8320"/>
      <c r="AZ8320"/>
      <c r="BC8320"/>
      <c r="BF8320"/>
    </row>
    <row r="8321" spans="50:58" x14ac:dyDescent="0.2">
      <c r="AX8321"/>
      <c r="AZ8321"/>
      <c r="BC8321"/>
      <c r="BF8321"/>
    </row>
    <row r="8322" spans="50:58" x14ac:dyDescent="0.2">
      <c r="AX8322"/>
      <c r="AZ8322"/>
      <c r="BC8322"/>
      <c r="BF8322"/>
    </row>
    <row r="8323" spans="50:58" x14ac:dyDescent="0.2">
      <c r="AX8323"/>
      <c r="AZ8323"/>
      <c r="BC8323"/>
      <c r="BF8323"/>
    </row>
    <row r="8324" spans="50:58" x14ac:dyDescent="0.2">
      <c r="AX8324"/>
      <c r="AZ8324"/>
      <c r="BC8324"/>
      <c r="BF8324"/>
    </row>
    <row r="8325" spans="50:58" x14ac:dyDescent="0.2">
      <c r="AX8325"/>
      <c r="AZ8325"/>
      <c r="BC8325"/>
      <c r="BF8325"/>
    </row>
    <row r="8326" spans="50:58" x14ac:dyDescent="0.2">
      <c r="AX8326"/>
      <c r="AZ8326"/>
      <c r="BC8326"/>
      <c r="BF8326"/>
    </row>
    <row r="8327" spans="50:58" x14ac:dyDescent="0.2">
      <c r="AX8327"/>
      <c r="AZ8327"/>
      <c r="BC8327"/>
      <c r="BF8327"/>
    </row>
    <row r="8328" spans="50:58" x14ac:dyDescent="0.2">
      <c r="AX8328"/>
      <c r="AZ8328"/>
      <c r="BC8328"/>
      <c r="BF8328"/>
    </row>
    <row r="8329" spans="50:58" x14ac:dyDescent="0.2">
      <c r="AX8329"/>
      <c r="AZ8329"/>
      <c r="BC8329"/>
      <c r="BF8329"/>
    </row>
    <row r="8330" spans="50:58" x14ac:dyDescent="0.2">
      <c r="AX8330"/>
      <c r="AZ8330"/>
      <c r="BC8330"/>
      <c r="BF8330"/>
    </row>
    <row r="8331" spans="50:58" x14ac:dyDescent="0.2">
      <c r="AX8331"/>
      <c r="AZ8331"/>
      <c r="BC8331"/>
      <c r="BF8331"/>
    </row>
    <row r="8332" spans="50:58" x14ac:dyDescent="0.2">
      <c r="AX8332"/>
      <c r="AZ8332"/>
      <c r="BC8332"/>
      <c r="BF8332"/>
    </row>
    <row r="8333" spans="50:58" x14ac:dyDescent="0.2">
      <c r="AX8333"/>
      <c r="AZ8333"/>
      <c r="BC8333"/>
      <c r="BF8333"/>
    </row>
    <row r="8334" spans="50:58" x14ac:dyDescent="0.2">
      <c r="AX8334"/>
      <c r="AZ8334"/>
      <c r="BC8334"/>
      <c r="BF8334"/>
    </row>
    <row r="8335" spans="50:58" x14ac:dyDescent="0.2">
      <c r="AX8335"/>
      <c r="AZ8335"/>
      <c r="BC8335"/>
      <c r="BF8335"/>
    </row>
    <row r="8336" spans="50:58" x14ac:dyDescent="0.2">
      <c r="AX8336"/>
      <c r="AZ8336"/>
      <c r="BC8336"/>
      <c r="BF8336"/>
    </row>
    <row r="8337" spans="50:58" x14ac:dyDescent="0.2">
      <c r="AX8337"/>
      <c r="AZ8337"/>
      <c r="BC8337"/>
      <c r="BF8337"/>
    </row>
    <row r="8338" spans="50:58" x14ac:dyDescent="0.2">
      <c r="AX8338"/>
      <c r="AZ8338"/>
      <c r="BC8338"/>
      <c r="BF8338"/>
    </row>
    <row r="8339" spans="50:58" x14ac:dyDescent="0.2">
      <c r="AX8339"/>
      <c r="AZ8339"/>
      <c r="BC8339"/>
      <c r="BF8339"/>
    </row>
    <row r="8340" spans="50:58" x14ac:dyDescent="0.2">
      <c r="AX8340"/>
      <c r="AZ8340"/>
      <c r="BC8340"/>
      <c r="BF8340"/>
    </row>
    <row r="8341" spans="50:58" x14ac:dyDescent="0.2">
      <c r="AX8341"/>
      <c r="AZ8341"/>
      <c r="BC8341"/>
      <c r="BF8341"/>
    </row>
    <row r="8342" spans="50:58" x14ac:dyDescent="0.2">
      <c r="AX8342"/>
      <c r="AZ8342"/>
      <c r="BC8342"/>
      <c r="BF8342"/>
    </row>
    <row r="8343" spans="50:58" x14ac:dyDescent="0.2">
      <c r="AX8343"/>
      <c r="AZ8343"/>
      <c r="BC8343"/>
      <c r="BF8343"/>
    </row>
    <row r="8344" spans="50:58" x14ac:dyDescent="0.2">
      <c r="AX8344"/>
      <c r="AZ8344"/>
      <c r="BC8344"/>
      <c r="BF8344"/>
    </row>
    <row r="8345" spans="50:58" x14ac:dyDescent="0.2">
      <c r="AX8345"/>
      <c r="AZ8345"/>
      <c r="BC8345"/>
      <c r="BF8345"/>
    </row>
    <row r="8346" spans="50:58" x14ac:dyDescent="0.2">
      <c r="AX8346"/>
      <c r="AZ8346"/>
      <c r="BC8346"/>
      <c r="BF8346"/>
    </row>
    <row r="8347" spans="50:58" x14ac:dyDescent="0.2">
      <c r="AX8347"/>
      <c r="AZ8347"/>
      <c r="BC8347"/>
      <c r="BF8347"/>
    </row>
    <row r="8348" spans="50:58" x14ac:dyDescent="0.2">
      <c r="AX8348"/>
      <c r="AZ8348"/>
      <c r="BC8348"/>
      <c r="BF8348"/>
    </row>
    <row r="8349" spans="50:58" x14ac:dyDescent="0.2">
      <c r="AX8349"/>
      <c r="AZ8349"/>
      <c r="BC8349"/>
      <c r="BF8349"/>
    </row>
    <row r="8350" spans="50:58" x14ac:dyDescent="0.2">
      <c r="AX8350"/>
      <c r="AZ8350"/>
      <c r="BC8350"/>
      <c r="BF8350"/>
    </row>
    <row r="8351" spans="50:58" x14ac:dyDescent="0.2">
      <c r="AX8351"/>
      <c r="AZ8351"/>
      <c r="BC8351"/>
      <c r="BF8351"/>
    </row>
    <row r="8352" spans="50:58" x14ac:dyDescent="0.2">
      <c r="AX8352"/>
      <c r="AZ8352"/>
      <c r="BC8352"/>
      <c r="BF8352"/>
    </row>
    <row r="8353" spans="50:58" x14ac:dyDescent="0.2">
      <c r="AX8353"/>
      <c r="AZ8353"/>
      <c r="BC8353"/>
      <c r="BF8353"/>
    </row>
    <row r="8354" spans="50:58" x14ac:dyDescent="0.2">
      <c r="AX8354"/>
      <c r="AZ8354"/>
      <c r="BC8354"/>
      <c r="BF8354"/>
    </row>
    <row r="8355" spans="50:58" x14ac:dyDescent="0.2">
      <c r="AX8355"/>
      <c r="AZ8355"/>
      <c r="BC8355"/>
      <c r="BF8355"/>
    </row>
    <row r="8356" spans="50:58" x14ac:dyDescent="0.2">
      <c r="AX8356"/>
      <c r="AZ8356"/>
      <c r="BC8356"/>
      <c r="BF8356"/>
    </row>
    <row r="8357" spans="50:58" x14ac:dyDescent="0.2">
      <c r="AX8357"/>
      <c r="AZ8357"/>
      <c r="BC8357"/>
      <c r="BF8357"/>
    </row>
    <row r="8358" spans="50:58" x14ac:dyDescent="0.2">
      <c r="AX8358"/>
      <c r="AZ8358"/>
      <c r="BC8358"/>
      <c r="BF8358"/>
    </row>
    <row r="8359" spans="50:58" x14ac:dyDescent="0.2">
      <c r="AX8359"/>
      <c r="AZ8359"/>
      <c r="BC8359"/>
      <c r="BF8359"/>
    </row>
    <row r="8360" spans="50:58" x14ac:dyDescent="0.2">
      <c r="AX8360"/>
      <c r="AZ8360"/>
      <c r="BC8360"/>
      <c r="BF8360"/>
    </row>
    <row r="8361" spans="50:58" x14ac:dyDescent="0.2">
      <c r="AX8361"/>
      <c r="AZ8361"/>
      <c r="BC8361"/>
      <c r="BF8361"/>
    </row>
    <row r="8362" spans="50:58" x14ac:dyDescent="0.2">
      <c r="AX8362"/>
      <c r="AZ8362"/>
      <c r="BC8362"/>
      <c r="BF8362"/>
    </row>
    <row r="8363" spans="50:58" x14ac:dyDescent="0.2">
      <c r="AX8363"/>
      <c r="AZ8363"/>
      <c r="BC8363"/>
      <c r="BF8363"/>
    </row>
    <row r="8364" spans="50:58" x14ac:dyDescent="0.2">
      <c r="AX8364"/>
      <c r="AZ8364"/>
      <c r="BC8364"/>
      <c r="BF8364"/>
    </row>
    <row r="8365" spans="50:58" x14ac:dyDescent="0.2">
      <c r="AX8365"/>
      <c r="AZ8365"/>
      <c r="BC8365"/>
      <c r="BF8365"/>
    </row>
    <row r="8366" spans="50:58" x14ac:dyDescent="0.2">
      <c r="AX8366"/>
      <c r="AZ8366"/>
      <c r="BC8366"/>
      <c r="BF8366"/>
    </row>
    <row r="8367" spans="50:58" x14ac:dyDescent="0.2">
      <c r="AX8367"/>
      <c r="AZ8367"/>
      <c r="BC8367"/>
      <c r="BF8367"/>
    </row>
    <row r="8368" spans="50:58" x14ac:dyDescent="0.2">
      <c r="AX8368"/>
      <c r="AZ8368"/>
      <c r="BC8368"/>
      <c r="BF8368"/>
    </row>
    <row r="8369" spans="50:58" x14ac:dyDescent="0.2">
      <c r="AX8369"/>
      <c r="AZ8369"/>
      <c r="BC8369"/>
      <c r="BF8369"/>
    </row>
    <row r="8370" spans="50:58" x14ac:dyDescent="0.2">
      <c r="AX8370"/>
      <c r="AZ8370"/>
      <c r="BC8370"/>
      <c r="BF8370"/>
    </row>
    <row r="8371" spans="50:58" x14ac:dyDescent="0.2">
      <c r="AX8371"/>
      <c r="AZ8371"/>
      <c r="BC8371"/>
      <c r="BF8371"/>
    </row>
    <row r="8372" spans="50:58" x14ac:dyDescent="0.2">
      <c r="AX8372"/>
      <c r="AZ8372"/>
      <c r="BC8372"/>
      <c r="BF8372"/>
    </row>
    <row r="8373" spans="50:58" x14ac:dyDescent="0.2">
      <c r="AX8373"/>
      <c r="AZ8373"/>
      <c r="BC8373"/>
      <c r="BF8373"/>
    </row>
    <row r="8374" spans="50:58" x14ac:dyDescent="0.2">
      <c r="AX8374"/>
      <c r="AZ8374"/>
      <c r="BC8374"/>
      <c r="BF8374"/>
    </row>
    <row r="8375" spans="50:58" x14ac:dyDescent="0.2">
      <c r="AX8375"/>
      <c r="AZ8375"/>
      <c r="BC8375"/>
      <c r="BF8375"/>
    </row>
    <row r="8376" spans="50:58" x14ac:dyDescent="0.2">
      <c r="AX8376"/>
      <c r="AZ8376"/>
      <c r="BC8376"/>
      <c r="BF8376"/>
    </row>
    <row r="8377" spans="50:58" x14ac:dyDescent="0.2">
      <c r="AX8377"/>
      <c r="AZ8377"/>
      <c r="BC8377"/>
      <c r="BF8377"/>
    </row>
    <row r="8378" spans="50:58" x14ac:dyDescent="0.2">
      <c r="AX8378"/>
      <c r="AZ8378"/>
      <c r="BC8378"/>
      <c r="BF8378"/>
    </row>
    <row r="8379" spans="50:58" x14ac:dyDescent="0.2">
      <c r="AX8379"/>
      <c r="AZ8379"/>
      <c r="BC8379"/>
      <c r="BF8379"/>
    </row>
    <row r="8380" spans="50:58" x14ac:dyDescent="0.2">
      <c r="AX8380"/>
      <c r="AZ8380"/>
      <c r="BC8380"/>
      <c r="BF8380"/>
    </row>
    <row r="8381" spans="50:58" x14ac:dyDescent="0.2">
      <c r="AX8381"/>
      <c r="AZ8381"/>
      <c r="BC8381"/>
      <c r="BF8381"/>
    </row>
    <row r="8382" spans="50:58" x14ac:dyDescent="0.2">
      <c r="AX8382"/>
      <c r="AZ8382"/>
      <c r="BC8382"/>
      <c r="BF8382"/>
    </row>
    <row r="8383" spans="50:58" x14ac:dyDescent="0.2">
      <c r="AX8383"/>
      <c r="AZ8383"/>
      <c r="BC8383"/>
      <c r="BF8383"/>
    </row>
    <row r="8384" spans="50:58" x14ac:dyDescent="0.2">
      <c r="AX8384"/>
      <c r="AZ8384"/>
      <c r="BC8384"/>
      <c r="BF8384"/>
    </row>
    <row r="8385" spans="50:58" x14ac:dyDescent="0.2">
      <c r="AX8385"/>
      <c r="AZ8385"/>
      <c r="BC8385"/>
      <c r="BF8385"/>
    </row>
    <row r="8386" spans="50:58" x14ac:dyDescent="0.2">
      <c r="AX8386"/>
      <c r="AZ8386"/>
      <c r="BC8386"/>
      <c r="BF8386"/>
    </row>
    <row r="8387" spans="50:58" x14ac:dyDescent="0.2">
      <c r="AX8387"/>
      <c r="AZ8387"/>
      <c r="BC8387"/>
      <c r="BF8387"/>
    </row>
    <row r="8388" spans="50:58" x14ac:dyDescent="0.2">
      <c r="AX8388"/>
      <c r="AZ8388"/>
      <c r="BC8388"/>
      <c r="BF8388"/>
    </row>
    <row r="8389" spans="50:58" x14ac:dyDescent="0.2">
      <c r="AX8389"/>
      <c r="AZ8389"/>
      <c r="BC8389"/>
      <c r="BF8389"/>
    </row>
    <row r="8390" spans="50:58" x14ac:dyDescent="0.2">
      <c r="AX8390"/>
      <c r="AZ8390"/>
      <c r="BC8390"/>
      <c r="BF8390"/>
    </row>
    <row r="8391" spans="50:58" x14ac:dyDescent="0.2">
      <c r="AX8391"/>
      <c r="AZ8391"/>
      <c r="BC8391"/>
      <c r="BF8391"/>
    </row>
    <row r="8392" spans="50:58" x14ac:dyDescent="0.2">
      <c r="AX8392"/>
      <c r="AZ8392"/>
      <c r="BC8392"/>
      <c r="BF8392"/>
    </row>
    <row r="8393" spans="50:58" x14ac:dyDescent="0.2">
      <c r="AX8393"/>
      <c r="AZ8393"/>
      <c r="BC8393"/>
      <c r="BF8393"/>
    </row>
    <row r="8394" spans="50:58" x14ac:dyDescent="0.2">
      <c r="AX8394"/>
      <c r="AZ8394"/>
      <c r="BC8394"/>
      <c r="BF8394"/>
    </row>
    <row r="8395" spans="50:58" x14ac:dyDescent="0.2">
      <c r="AX8395"/>
      <c r="AZ8395"/>
      <c r="BC8395"/>
      <c r="BF8395"/>
    </row>
    <row r="8396" spans="50:58" x14ac:dyDescent="0.2">
      <c r="AX8396"/>
      <c r="AZ8396"/>
      <c r="BC8396"/>
      <c r="BF8396"/>
    </row>
    <row r="8397" spans="50:58" x14ac:dyDescent="0.2">
      <c r="AX8397"/>
      <c r="AZ8397"/>
      <c r="BC8397"/>
      <c r="BF8397"/>
    </row>
    <row r="8398" spans="50:58" x14ac:dyDescent="0.2">
      <c r="AX8398"/>
      <c r="AZ8398"/>
      <c r="BC8398"/>
      <c r="BF8398"/>
    </row>
    <row r="8399" spans="50:58" x14ac:dyDescent="0.2">
      <c r="AX8399"/>
      <c r="AZ8399"/>
      <c r="BC8399"/>
      <c r="BF8399"/>
    </row>
    <row r="8400" spans="50:58" x14ac:dyDescent="0.2">
      <c r="AX8400"/>
      <c r="AZ8400"/>
      <c r="BC8400"/>
      <c r="BF8400"/>
    </row>
    <row r="8401" spans="50:58" x14ac:dyDescent="0.2">
      <c r="AX8401"/>
      <c r="AZ8401"/>
      <c r="BC8401"/>
      <c r="BF8401"/>
    </row>
    <row r="8402" spans="50:58" x14ac:dyDescent="0.2">
      <c r="AX8402"/>
      <c r="AZ8402"/>
      <c r="BC8402"/>
      <c r="BF8402"/>
    </row>
    <row r="8403" spans="50:58" x14ac:dyDescent="0.2">
      <c r="AX8403"/>
      <c r="AZ8403"/>
      <c r="BC8403"/>
      <c r="BF8403"/>
    </row>
    <row r="8404" spans="50:58" x14ac:dyDescent="0.2">
      <c r="AX8404"/>
      <c r="AZ8404"/>
      <c r="BC8404"/>
      <c r="BF8404"/>
    </row>
    <row r="8405" spans="50:58" x14ac:dyDescent="0.2">
      <c r="AX8405"/>
      <c r="AZ8405"/>
      <c r="BC8405"/>
      <c r="BF8405"/>
    </row>
    <row r="8406" spans="50:58" x14ac:dyDescent="0.2">
      <c r="AX8406"/>
      <c r="AZ8406"/>
      <c r="BC8406"/>
      <c r="BF8406"/>
    </row>
    <row r="8407" spans="50:58" x14ac:dyDescent="0.2">
      <c r="AX8407"/>
      <c r="AZ8407"/>
      <c r="BC8407"/>
      <c r="BF8407"/>
    </row>
    <row r="8408" spans="50:58" x14ac:dyDescent="0.2">
      <c r="AX8408"/>
      <c r="AZ8408"/>
      <c r="BC8408"/>
      <c r="BF8408"/>
    </row>
    <row r="8409" spans="50:58" x14ac:dyDescent="0.2">
      <c r="AX8409"/>
      <c r="AZ8409"/>
      <c r="BC8409"/>
      <c r="BF8409"/>
    </row>
    <row r="8410" spans="50:58" x14ac:dyDescent="0.2">
      <c r="AX8410"/>
      <c r="AZ8410"/>
      <c r="BC8410"/>
      <c r="BF8410"/>
    </row>
    <row r="8411" spans="50:58" x14ac:dyDescent="0.2">
      <c r="AX8411"/>
      <c r="AZ8411"/>
      <c r="BC8411"/>
      <c r="BF8411"/>
    </row>
    <row r="8412" spans="50:58" x14ac:dyDescent="0.2">
      <c r="AX8412"/>
      <c r="AZ8412"/>
      <c r="BC8412"/>
      <c r="BF8412"/>
    </row>
    <row r="8413" spans="50:58" x14ac:dyDescent="0.2">
      <c r="AX8413"/>
      <c r="AZ8413"/>
      <c r="BC8413"/>
      <c r="BF8413"/>
    </row>
    <row r="8414" spans="50:58" x14ac:dyDescent="0.2">
      <c r="AX8414"/>
      <c r="AZ8414"/>
      <c r="BC8414"/>
      <c r="BF8414"/>
    </row>
    <row r="8415" spans="50:58" x14ac:dyDescent="0.2">
      <c r="AX8415"/>
      <c r="AZ8415"/>
      <c r="BC8415"/>
      <c r="BF8415"/>
    </row>
    <row r="8416" spans="50:58" x14ac:dyDescent="0.2">
      <c r="AX8416"/>
      <c r="AZ8416"/>
      <c r="BC8416"/>
      <c r="BF8416"/>
    </row>
    <row r="8417" spans="50:58" x14ac:dyDescent="0.2">
      <c r="AX8417"/>
      <c r="AZ8417"/>
      <c r="BC8417"/>
      <c r="BF8417"/>
    </row>
    <row r="8418" spans="50:58" x14ac:dyDescent="0.2">
      <c r="AX8418"/>
      <c r="AZ8418"/>
      <c r="BC8418"/>
      <c r="BF8418"/>
    </row>
    <row r="8419" spans="50:58" x14ac:dyDescent="0.2">
      <c r="AX8419"/>
      <c r="AZ8419"/>
      <c r="BC8419"/>
      <c r="BF8419"/>
    </row>
    <row r="8420" spans="50:58" x14ac:dyDescent="0.2">
      <c r="AX8420"/>
      <c r="AZ8420"/>
      <c r="BC8420"/>
      <c r="BF8420"/>
    </row>
    <row r="8421" spans="50:58" x14ac:dyDescent="0.2">
      <c r="AX8421"/>
      <c r="AZ8421"/>
      <c r="BC8421"/>
      <c r="BF8421"/>
    </row>
    <row r="8422" spans="50:58" x14ac:dyDescent="0.2">
      <c r="AX8422"/>
      <c r="AZ8422"/>
      <c r="BC8422"/>
      <c r="BF8422"/>
    </row>
    <row r="8423" spans="50:58" x14ac:dyDescent="0.2">
      <c r="AX8423"/>
      <c r="AZ8423"/>
      <c r="BC8423"/>
      <c r="BF8423"/>
    </row>
    <row r="8424" spans="50:58" x14ac:dyDescent="0.2">
      <c r="AX8424"/>
      <c r="AZ8424"/>
      <c r="BC8424"/>
      <c r="BF8424"/>
    </row>
    <row r="8425" spans="50:58" x14ac:dyDescent="0.2">
      <c r="AX8425"/>
      <c r="AZ8425"/>
      <c r="BC8425"/>
      <c r="BF8425"/>
    </row>
    <row r="8426" spans="50:58" x14ac:dyDescent="0.2">
      <c r="AX8426"/>
      <c r="AZ8426"/>
      <c r="BC8426"/>
      <c r="BF8426"/>
    </row>
    <row r="8427" spans="50:58" x14ac:dyDescent="0.2">
      <c r="AX8427"/>
      <c r="AZ8427"/>
      <c r="BC8427"/>
      <c r="BF8427"/>
    </row>
    <row r="8428" spans="50:58" x14ac:dyDescent="0.2">
      <c r="AX8428"/>
      <c r="AZ8428"/>
      <c r="BC8428"/>
      <c r="BF8428"/>
    </row>
    <row r="8429" spans="50:58" x14ac:dyDescent="0.2">
      <c r="AX8429"/>
      <c r="AZ8429"/>
      <c r="BC8429"/>
      <c r="BF8429"/>
    </row>
    <row r="8430" spans="50:58" x14ac:dyDescent="0.2">
      <c r="AX8430"/>
      <c r="AZ8430"/>
      <c r="BC8430"/>
      <c r="BF8430"/>
    </row>
    <row r="8431" spans="50:58" x14ac:dyDescent="0.2">
      <c r="AX8431"/>
      <c r="AZ8431"/>
      <c r="BC8431"/>
      <c r="BF8431"/>
    </row>
    <row r="8432" spans="50:58" x14ac:dyDescent="0.2">
      <c r="AX8432"/>
      <c r="AZ8432"/>
      <c r="BC8432"/>
      <c r="BF8432"/>
    </row>
    <row r="8433" spans="50:58" x14ac:dyDescent="0.2">
      <c r="AX8433"/>
      <c r="AZ8433"/>
      <c r="BC8433"/>
      <c r="BF8433"/>
    </row>
    <row r="8434" spans="50:58" x14ac:dyDescent="0.2">
      <c r="AX8434"/>
      <c r="AZ8434"/>
      <c r="BC8434"/>
      <c r="BF8434"/>
    </row>
    <row r="8435" spans="50:58" x14ac:dyDescent="0.2">
      <c r="AX8435"/>
      <c r="AZ8435"/>
      <c r="BC8435"/>
      <c r="BF8435"/>
    </row>
    <row r="8436" spans="50:58" x14ac:dyDescent="0.2">
      <c r="AX8436"/>
      <c r="AZ8436"/>
      <c r="BC8436"/>
      <c r="BF8436"/>
    </row>
    <row r="8437" spans="50:58" x14ac:dyDescent="0.2">
      <c r="AX8437"/>
      <c r="AZ8437"/>
      <c r="BC8437"/>
      <c r="BF8437"/>
    </row>
    <row r="8438" spans="50:58" x14ac:dyDescent="0.2">
      <c r="AX8438"/>
      <c r="AZ8438"/>
      <c r="BC8438"/>
      <c r="BF8438"/>
    </row>
    <row r="8439" spans="50:58" x14ac:dyDescent="0.2">
      <c r="AX8439"/>
      <c r="AZ8439"/>
      <c r="BC8439"/>
      <c r="BF8439"/>
    </row>
    <row r="8440" spans="50:58" x14ac:dyDescent="0.2">
      <c r="AX8440"/>
      <c r="AZ8440"/>
      <c r="BC8440"/>
      <c r="BF8440"/>
    </row>
    <row r="8441" spans="50:58" x14ac:dyDescent="0.2">
      <c r="AX8441"/>
      <c r="AZ8441"/>
      <c r="BC8441"/>
      <c r="BF8441"/>
    </row>
    <row r="8442" spans="50:58" x14ac:dyDescent="0.2">
      <c r="AX8442"/>
      <c r="AZ8442"/>
      <c r="BC8442"/>
      <c r="BF8442"/>
    </row>
    <row r="8443" spans="50:58" x14ac:dyDescent="0.2">
      <c r="AX8443"/>
      <c r="AZ8443"/>
      <c r="BC8443"/>
      <c r="BF8443"/>
    </row>
    <row r="8444" spans="50:58" x14ac:dyDescent="0.2">
      <c r="AX8444"/>
      <c r="AZ8444"/>
      <c r="BC8444"/>
      <c r="BF8444"/>
    </row>
    <row r="8445" spans="50:58" x14ac:dyDescent="0.2">
      <c r="AX8445"/>
      <c r="AZ8445"/>
      <c r="BC8445"/>
      <c r="BF8445"/>
    </row>
    <row r="8446" spans="50:58" x14ac:dyDescent="0.2">
      <c r="AX8446"/>
      <c r="AZ8446"/>
      <c r="BC8446"/>
      <c r="BF8446"/>
    </row>
    <row r="8447" spans="50:58" x14ac:dyDescent="0.2">
      <c r="AX8447"/>
      <c r="AZ8447"/>
      <c r="BC8447"/>
      <c r="BF8447"/>
    </row>
    <row r="8448" spans="50:58" x14ac:dyDescent="0.2">
      <c r="AX8448"/>
      <c r="AZ8448"/>
      <c r="BC8448"/>
      <c r="BF8448"/>
    </row>
    <row r="8449" spans="50:58" x14ac:dyDescent="0.2">
      <c r="AX8449"/>
      <c r="AZ8449"/>
      <c r="BC8449"/>
      <c r="BF8449"/>
    </row>
    <row r="8450" spans="50:58" x14ac:dyDescent="0.2">
      <c r="AX8450"/>
      <c r="AZ8450"/>
      <c r="BC8450"/>
      <c r="BF8450"/>
    </row>
    <row r="8451" spans="50:58" x14ac:dyDescent="0.2">
      <c r="AX8451"/>
      <c r="AZ8451"/>
      <c r="BC8451"/>
      <c r="BF8451"/>
    </row>
    <row r="8452" spans="50:58" x14ac:dyDescent="0.2">
      <c r="AX8452"/>
      <c r="AZ8452"/>
      <c r="BC8452"/>
      <c r="BF8452"/>
    </row>
    <row r="8453" spans="50:58" x14ac:dyDescent="0.2">
      <c r="AX8453"/>
      <c r="AZ8453"/>
      <c r="BC8453"/>
      <c r="BF8453"/>
    </row>
    <row r="8454" spans="50:58" x14ac:dyDescent="0.2">
      <c r="AX8454"/>
      <c r="AZ8454"/>
      <c r="BC8454"/>
      <c r="BF8454"/>
    </row>
    <row r="8455" spans="50:58" x14ac:dyDescent="0.2">
      <c r="AX8455"/>
      <c r="AZ8455"/>
      <c r="BC8455"/>
      <c r="BF8455"/>
    </row>
    <row r="8456" spans="50:58" x14ac:dyDescent="0.2">
      <c r="AX8456"/>
      <c r="AZ8456"/>
      <c r="BC8456"/>
      <c r="BF8456"/>
    </row>
    <row r="8457" spans="50:58" x14ac:dyDescent="0.2">
      <c r="AX8457"/>
      <c r="AZ8457"/>
      <c r="BC8457"/>
      <c r="BF8457"/>
    </row>
    <row r="8458" spans="50:58" x14ac:dyDescent="0.2">
      <c r="AX8458"/>
      <c r="AZ8458"/>
      <c r="BC8458"/>
      <c r="BF8458"/>
    </row>
    <row r="8459" spans="50:58" x14ac:dyDescent="0.2">
      <c r="AX8459"/>
      <c r="AZ8459"/>
      <c r="BC8459"/>
      <c r="BF8459"/>
    </row>
    <row r="8460" spans="50:58" x14ac:dyDescent="0.2">
      <c r="AX8460"/>
      <c r="AZ8460"/>
      <c r="BC8460"/>
      <c r="BF8460"/>
    </row>
    <row r="8461" spans="50:58" x14ac:dyDescent="0.2">
      <c r="AX8461"/>
      <c r="AZ8461"/>
      <c r="BC8461"/>
      <c r="BF8461"/>
    </row>
    <row r="8462" spans="50:58" x14ac:dyDescent="0.2">
      <c r="AX8462"/>
      <c r="AZ8462"/>
      <c r="BC8462"/>
      <c r="BF8462"/>
    </row>
    <row r="8463" spans="50:58" x14ac:dyDescent="0.2">
      <c r="AX8463"/>
      <c r="AZ8463"/>
      <c r="BC8463"/>
      <c r="BF8463"/>
    </row>
    <row r="8464" spans="50:58" x14ac:dyDescent="0.2">
      <c r="AX8464"/>
      <c r="AZ8464"/>
      <c r="BC8464"/>
      <c r="BF8464"/>
    </row>
    <row r="8465" spans="50:58" x14ac:dyDescent="0.2">
      <c r="AX8465"/>
      <c r="AZ8465"/>
      <c r="BC8465"/>
      <c r="BF8465"/>
    </row>
    <row r="8466" spans="50:58" x14ac:dyDescent="0.2">
      <c r="AX8466"/>
      <c r="AZ8466"/>
      <c r="BC8466"/>
      <c r="BF8466"/>
    </row>
    <row r="8467" spans="50:58" x14ac:dyDescent="0.2">
      <c r="AX8467"/>
      <c r="AZ8467"/>
      <c r="BC8467"/>
      <c r="BF8467"/>
    </row>
    <row r="8468" spans="50:58" x14ac:dyDescent="0.2">
      <c r="AX8468"/>
      <c r="AZ8468"/>
      <c r="BC8468"/>
      <c r="BF8468"/>
    </row>
    <row r="8469" spans="50:58" x14ac:dyDescent="0.2">
      <c r="AX8469"/>
      <c r="AZ8469"/>
      <c r="BC8469"/>
      <c r="BF8469"/>
    </row>
    <row r="8470" spans="50:58" x14ac:dyDescent="0.2">
      <c r="AX8470"/>
      <c r="AZ8470"/>
      <c r="BC8470"/>
      <c r="BF8470"/>
    </row>
    <row r="8471" spans="50:58" x14ac:dyDescent="0.2">
      <c r="AX8471"/>
      <c r="AZ8471"/>
      <c r="BC8471"/>
      <c r="BF8471"/>
    </row>
    <row r="8472" spans="50:58" x14ac:dyDescent="0.2">
      <c r="AX8472"/>
      <c r="AZ8472"/>
      <c r="BC8472"/>
      <c r="BF8472"/>
    </row>
    <row r="8473" spans="50:58" x14ac:dyDescent="0.2">
      <c r="AX8473"/>
      <c r="AZ8473"/>
      <c r="BC8473"/>
      <c r="BF8473"/>
    </row>
    <row r="8474" spans="50:58" x14ac:dyDescent="0.2">
      <c r="AX8474"/>
      <c r="AZ8474"/>
      <c r="BC8474"/>
      <c r="BF8474"/>
    </row>
    <row r="8475" spans="50:58" x14ac:dyDescent="0.2">
      <c r="AX8475"/>
      <c r="AZ8475"/>
      <c r="BC8475"/>
      <c r="BF8475"/>
    </row>
    <row r="8476" spans="50:58" x14ac:dyDescent="0.2">
      <c r="AX8476"/>
      <c r="AZ8476"/>
      <c r="BC8476"/>
      <c r="BF8476"/>
    </row>
    <row r="8477" spans="50:58" x14ac:dyDescent="0.2">
      <c r="AX8477"/>
      <c r="AZ8477"/>
      <c r="BC8477"/>
      <c r="BF8477"/>
    </row>
    <row r="8478" spans="50:58" x14ac:dyDescent="0.2">
      <c r="AX8478"/>
      <c r="AZ8478"/>
      <c r="BC8478"/>
      <c r="BF8478"/>
    </row>
    <row r="8479" spans="50:58" x14ac:dyDescent="0.2">
      <c r="AX8479"/>
      <c r="AZ8479"/>
      <c r="BC8479"/>
      <c r="BF8479"/>
    </row>
    <row r="8480" spans="50:58" x14ac:dyDescent="0.2">
      <c r="AX8480"/>
      <c r="AZ8480"/>
      <c r="BC8480"/>
      <c r="BF8480"/>
    </row>
    <row r="8481" spans="50:58" x14ac:dyDescent="0.2">
      <c r="AX8481"/>
      <c r="AZ8481"/>
      <c r="BC8481"/>
      <c r="BF8481"/>
    </row>
    <row r="8482" spans="50:58" x14ac:dyDescent="0.2">
      <c r="AX8482"/>
      <c r="AZ8482"/>
      <c r="BC8482"/>
      <c r="BF8482"/>
    </row>
    <row r="8483" spans="50:58" x14ac:dyDescent="0.2">
      <c r="AX8483"/>
      <c r="AZ8483"/>
      <c r="BC8483"/>
      <c r="BF8483"/>
    </row>
    <row r="8484" spans="50:58" x14ac:dyDescent="0.2">
      <c r="AX8484"/>
      <c r="AZ8484"/>
      <c r="BC8484"/>
      <c r="BF8484"/>
    </row>
    <row r="8485" spans="50:58" x14ac:dyDescent="0.2">
      <c r="AX8485"/>
      <c r="AZ8485"/>
      <c r="BC8485"/>
      <c r="BF8485"/>
    </row>
    <row r="8486" spans="50:58" x14ac:dyDescent="0.2">
      <c r="AX8486"/>
      <c r="AZ8486"/>
      <c r="BC8486"/>
      <c r="BF8486"/>
    </row>
    <row r="8487" spans="50:58" x14ac:dyDescent="0.2">
      <c r="AX8487"/>
      <c r="AZ8487"/>
      <c r="BC8487"/>
      <c r="BF8487"/>
    </row>
    <row r="8488" spans="50:58" x14ac:dyDescent="0.2">
      <c r="AX8488"/>
      <c r="AZ8488"/>
      <c r="BC8488"/>
      <c r="BF8488"/>
    </row>
    <row r="8489" spans="50:58" x14ac:dyDescent="0.2">
      <c r="AX8489"/>
      <c r="AZ8489"/>
      <c r="BC8489"/>
      <c r="BF8489"/>
    </row>
    <row r="8490" spans="50:58" x14ac:dyDescent="0.2">
      <c r="AX8490"/>
      <c r="AZ8490"/>
      <c r="BC8490"/>
      <c r="BF8490"/>
    </row>
    <row r="8491" spans="50:58" x14ac:dyDescent="0.2">
      <c r="AX8491"/>
      <c r="AZ8491"/>
      <c r="BC8491"/>
      <c r="BF8491"/>
    </row>
    <row r="8492" spans="50:58" x14ac:dyDescent="0.2">
      <c r="AX8492"/>
      <c r="AZ8492"/>
      <c r="BC8492"/>
      <c r="BF8492"/>
    </row>
    <row r="8493" spans="50:58" x14ac:dyDescent="0.2">
      <c r="AX8493"/>
      <c r="AZ8493"/>
      <c r="BC8493"/>
      <c r="BF8493"/>
    </row>
    <row r="8494" spans="50:58" x14ac:dyDescent="0.2">
      <c r="AX8494"/>
      <c r="AZ8494"/>
      <c r="BC8494"/>
      <c r="BF8494"/>
    </row>
    <row r="8495" spans="50:58" x14ac:dyDescent="0.2">
      <c r="AX8495"/>
      <c r="AZ8495"/>
      <c r="BC8495"/>
      <c r="BF8495"/>
    </row>
    <row r="8496" spans="50:58" x14ac:dyDescent="0.2">
      <c r="AX8496"/>
      <c r="AZ8496"/>
      <c r="BC8496"/>
      <c r="BF8496"/>
    </row>
    <row r="8497" spans="50:58" x14ac:dyDescent="0.2">
      <c r="AX8497"/>
      <c r="AZ8497"/>
      <c r="BC8497"/>
      <c r="BF8497"/>
    </row>
    <row r="8498" spans="50:58" x14ac:dyDescent="0.2">
      <c r="AX8498"/>
      <c r="AZ8498"/>
      <c r="BC8498"/>
      <c r="BF8498"/>
    </row>
    <row r="8499" spans="50:58" x14ac:dyDescent="0.2">
      <c r="AX8499"/>
      <c r="AZ8499"/>
      <c r="BC8499"/>
      <c r="BF8499"/>
    </row>
    <row r="8500" spans="50:58" x14ac:dyDescent="0.2">
      <c r="AX8500"/>
      <c r="AZ8500"/>
      <c r="BC8500"/>
      <c r="BF8500"/>
    </row>
    <row r="8501" spans="50:58" x14ac:dyDescent="0.2">
      <c r="AX8501"/>
      <c r="AZ8501"/>
      <c r="BC8501"/>
      <c r="BF8501"/>
    </row>
    <row r="8502" spans="50:58" x14ac:dyDescent="0.2">
      <c r="AX8502"/>
      <c r="AZ8502"/>
      <c r="BC8502"/>
      <c r="BF8502"/>
    </row>
    <row r="8503" spans="50:58" x14ac:dyDescent="0.2">
      <c r="AX8503"/>
      <c r="AZ8503"/>
      <c r="BC8503"/>
      <c r="BF8503"/>
    </row>
    <row r="8504" spans="50:58" x14ac:dyDescent="0.2">
      <c r="AX8504"/>
      <c r="AZ8504"/>
      <c r="BC8504"/>
      <c r="BF8504"/>
    </row>
    <row r="8505" spans="50:58" x14ac:dyDescent="0.2">
      <c r="AX8505"/>
      <c r="AZ8505"/>
      <c r="BC8505"/>
      <c r="BF8505"/>
    </row>
    <row r="8506" spans="50:58" x14ac:dyDescent="0.2">
      <c r="AX8506"/>
      <c r="AZ8506"/>
      <c r="BC8506"/>
      <c r="BF8506"/>
    </row>
    <row r="8507" spans="50:58" x14ac:dyDescent="0.2">
      <c r="AX8507"/>
      <c r="AZ8507"/>
      <c r="BC8507"/>
      <c r="BF8507"/>
    </row>
    <row r="8508" spans="50:58" x14ac:dyDescent="0.2">
      <c r="AX8508"/>
      <c r="AZ8508"/>
      <c r="BC8508"/>
      <c r="BF8508"/>
    </row>
    <row r="8509" spans="50:58" x14ac:dyDescent="0.2">
      <c r="AX8509"/>
      <c r="AZ8509"/>
      <c r="BC8509"/>
      <c r="BF8509"/>
    </row>
    <row r="8510" spans="50:58" x14ac:dyDescent="0.2">
      <c r="AX8510"/>
      <c r="AZ8510"/>
      <c r="BC8510"/>
      <c r="BF8510"/>
    </row>
    <row r="8511" spans="50:58" x14ac:dyDescent="0.2">
      <c r="AX8511"/>
      <c r="AZ8511"/>
      <c r="BC8511"/>
      <c r="BF8511"/>
    </row>
    <row r="8512" spans="50:58" x14ac:dyDescent="0.2">
      <c r="AX8512"/>
      <c r="AZ8512"/>
      <c r="BC8512"/>
      <c r="BF8512"/>
    </row>
    <row r="8513" spans="50:58" x14ac:dyDescent="0.2">
      <c r="AX8513"/>
      <c r="AZ8513"/>
      <c r="BC8513"/>
      <c r="BF8513"/>
    </row>
    <row r="8514" spans="50:58" x14ac:dyDescent="0.2">
      <c r="AX8514"/>
      <c r="AZ8514"/>
      <c r="BC8514"/>
      <c r="BF8514"/>
    </row>
    <row r="8515" spans="50:58" x14ac:dyDescent="0.2">
      <c r="AX8515"/>
      <c r="AZ8515"/>
      <c r="BC8515"/>
      <c r="BF8515"/>
    </row>
    <row r="8516" spans="50:58" x14ac:dyDescent="0.2">
      <c r="AX8516"/>
      <c r="AZ8516"/>
      <c r="BC8516"/>
      <c r="BF8516"/>
    </row>
    <row r="8517" spans="50:58" x14ac:dyDescent="0.2">
      <c r="AX8517"/>
      <c r="AZ8517"/>
      <c r="BC8517"/>
      <c r="BF8517"/>
    </row>
    <row r="8518" spans="50:58" x14ac:dyDescent="0.2">
      <c r="AX8518"/>
      <c r="AZ8518"/>
      <c r="BC8518"/>
      <c r="BF8518"/>
    </row>
    <row r="8519" spans="50:58" x14ac:dyDescent="0.2">
      <c r="AX8519"/>
      <c r="AZ8519"/>
      <c r="BC8519"/>
      <c r="BF8519"/>
    </row>
    <row r="8520" spans="50:58" x14ac:dyDescent="0.2">
      <c r="AX8520"/>
      <c r="AZ8520"/>
      <c r="BC8520"/>
      <c r="BF8520"/>
    </row>
    <row r="8521" spans="50:58" x14ac:dyDescent="0.2">
      <c r="AX8521"/>
      <c r="AZ8521"/>
      <c r="BC8521"/>
      <c r="BF8521"/>
    </row>
    <row r="8522" spans="50:58" x14ac:dyDescent="0.2">
      <c r="AX8522"/>
      <c r="AZ8522"/>
      <c r="BC8522"/>
      <c r="BF8522"/>
    </row>
    <row r="8523" spans="50:58" x14ac:dyDescent="0.2">
      <c r="AX8523"/>
      <c r="AZ8523"/>
      <c r="BC8523"/>
      <c r="BF8523"/>
    </row>
    <row r="8524" spans="50:58" x14ac:dyDescent="0.2">
      <c r="AX8524"/>
      <c r="AZ8524"/>
      <c r="BC8524"/>
      <c r="BF8524"/>
    </row>
    <row r="8525" spans="50:58" x14ac:dyDescent="0.2">
      <c r="AX8525"/>
      <c r="AZ8525"/>
      <c r="BC8525"/>
      <c r="BF8525"/>
    </row>
    <row r="8526" spans="50:58" x14ac:dyDescent="0.2">
      <c r="AX8526"/>
      <c r="AZ8526"/>
      <c r="BC8526"/>
      <c r="BF8526"/>
    </row>
    <row r="8527" spans="50:58" x14ac:dyDescent="0.2">
      <c r="AX8527"/>
      <c r="AZ8527"/>
      <c r="BC8527"/>
      <c r="BF8527"/>
    </row>
    <row r="8528" spans="50:58" x14ac:dyDescent="0.2">
      <c r="AX8528"/>
      <c r="AZ8528"/>
      <c r="BC8528"/>
      <c r="BF8528"/>
    </row>
    <row r="8529" spans="50:58" x14ac:dyDescent="0.2">
      <c r="AX8529"/>
      <c r="AZ8529"/>
      <c r="BC8529"/>
      <c r="BF8529"/>
    </row>
    <row r="8530" spans="50:58" x14ac:dyDescent="0.2">
      <c r="AX8530"/>
      <c r="AZ8530"/>
      <c r="BC8530"/>
      <c r="BF8530"/>
    </row>
    <row r="8531" spans="50:58" x14ac:dyDescent="0.2">
      <c r="AX8531"/>
      <c r="AZ8531"/>
      <c r="BC8531"/>
      <c r="BF8531"/>
    </row>
    <row r="8532" spans="50:58" x14ac:dyDescent="0.2">
      <c r="AX8532"/>
      <c r="AZ8532"/>
      <c r="BC8532"/>
      <c r="BF8532"/>
    </row>
    <row r="8533" spans="50:58" x14ac:dyDescent="0.2">
      <c r="AX8533"/>
      <c r="AZ8533"/>
      <c r="BC8533"/>
      <c r="BF8533"/>
    </row>
    <row r="8534" spans="50:58" x14ac:dyDescent="0.2">
      <c r="AX8534"/>
      <c r="AZ8534"/>
      <c r="BC8534"/>
      <c r="BF8534"/>
    </row>
    <row r="8535" spans="50:58" x14ac:dyDescent="0.2">
      <c r="AX8535"/>
      <c r="AZ8535"/>
      <c r="BC8535"/>
      <c r="BF8535"/>
    </row>
    <row r="8536" spans="50:58" x14ac:dyDescent="0.2">
      <c r="AX8536"/>
      <c r="AZ8536"/>
      <c r="BC8536"/>
      <c r="BF8536"/>
    </row>
    <row r="8537" spans="50:58" x14ac:dyDescent="0.2">
      <c r="AX8537"/>
      <c r="AZ8537"/>
      <c r="BC8537"/>
      <c r="BF8537"/>
    </row>
    <row r="8538" spans="50:58" x14ac:dyDescent="0.2">
      <c r="AX8538"/>
      <c r="AZ8538"/>
      <c r="BC8538"/>
      <c r="BF8538"/>
    </row>
    <row r="8539" spans="50:58" x14ac:dyDescent="0.2">
      <c r="AX8539"/>
      <c r="AZ8539"/>
      <c r="BC8539"/>
      <c r="BF8539"/>
    </row>
    <row r="8540" spans="50:58" x14ac:dyDescent="0.2">
      <c r="AX8540"/>
      <c r="AZ8540"/>
      <c r="BC8540"/>
      <c r="BF8540"/>
    </row>
    <row r="8541" spans="50:58" x14ac:dyDescent="0.2">
      <c r="AX8541"/>
      <c r="AZ8541"/>
      <c r="BC8541"/>
      <c r="BF8541"/>
    </row>
    <row r="8542" spans="50:58" x14ac:dyDescent="0.2">
      <c r="AX8542"/>
      <c r="AZ8542"/>
      <c r="BC8542"/>
      <c r="BF8542"/>
    </row>
    <row r="8543" spans="50:58" x14ac:dyDescent="0.2">
      <c r="AX8543"/>
      <c r="AZ8543"/>
      <c r="BC8543"/>
      <c r="BF8543"/>
    </row>
    <row r="8544" spans="50:58" x14ac:dyDescent="0.2">
      <c r="AX8544"/>
      <c r="AZ8544"/>
      <c r="BC8544"/>
      <c r="BF8544"/>
    </row>
    <row r="8545" spans="50:58" x14ac:dyDescent="0.2">
      <c r="AX8545"/>
      <c r="AZ8545"/>
      <c r="BC8545"/>
      <c r="BF8545"/>
    </row>
    <row r="8546" spans="50:58" x14ac:dyDescent="0.2">
      <c r="AX8546"/>
      <c r="AZ8546"/>
      <c r="BC8546"/>
      <c r="BF8546"/>
    </row>
    <row r="8547" spans="50:58" x14ac:dyDescent="0.2">
      <c r="AX8547"/>
      <c r="AZ8547"/>
      <c r="BC8547"/>
      <c r="BF8547"/>
    </row>
    <row r="8548" spans="50:58" x14ac:dyDescent="0.2">
      <c r="AX8548"/>
      <c r="AZ8548"/>
      <c r="BC8548"/>
      <c r="BF8548"/>
    </row>
    <row r="8549" spans="50:58" x14ac:dyDescent="0.2">
      <c r="AX8549"/>
      <c r="AZ8549"/>
      <c r="BC8549"/>
      <c r="BF8549"/>
    </row>
    <row r="8550" spans="50:58" x14ac:dyDescent="0.2">
      <c r="AX8550"/>
      <c r="AZ8550"/>
      <c r="BC8550"/>
      <c r="BF8550"/>
    </row>
    <row r="8551" spans="50:58" x14ac:dyDescent="0.2">
      <c r="AX8551"/>
      <c r="AZ8551"/>
      <c r="BC8551"/>
      <c r="BF8551"/>
    </row>
    <row r="8552" spans="50:58" x14ac:dyDescent="0.2">
      <c r="AX8552"/>
      <c r="AZ8552"/>
      <c r="BC8552"/>
      <c r="BF8552"/>
    </row>
    <row r="8553" spans="50:58" x14ac:dyDescent="0.2">
      <c r="AX8553"/>
      <c r="AZ8553"/>
      <c r="BC8553"/>
      <c r="BF8553"/>
    </row>
    <row r="8554" spans="50:58" x14ac:dyDescent="0.2">
      <c r="AX8554"/>
      <c r="AZ8554"/>
      <c r="BC8554"/>
      <c r="BF8554"/>
    </row>
    <row r="8555" spans="50:58" x14ac:dyDescent="0.2">
      <c r="AX8555"/>
      <c r="AZ8555"/>
      <c r="BC8555"/>
      <c r="BF8555"/>
    </row>
    <row r="8556" spans="50:58" x14ac:dyDescent="0.2">
      <c r="AX8556"/>
      <c r="AZ8556"/>
      <c r="BC8556"/>
      <c r="BF8556"/>
    </row>
    <row r="8557" spans="50:58" x14ac:dyDescent="0.2">
      <c r="AX8557"/>
      <c r="AZ8557"/>
      <c r="BC8557"/>
      <c r="BF8557"/>
    </row>
    <row r="8558" spans="50:58" x14ac:dyDescent="0.2">
      <c r="AX8558"/>
      <c r="AZ8558"/>
      <c r="BC8558"/>
      <c r="BF8558"/>
    </row>
    <row r="8559" spans="50:58" x14ac:dyDescent="0.2">
      <c r="AX8559"/>
      <c r="AZ8559"/>
      <c r="BC8559"/>
      <c r="BF8559"/>
    </row>
    <row r="8560" spans="50:58" x14ac:dyDescent="0.2">
      <c r="AX8560"/>
      <c r="AZ8560"/>
      <c r="BC8560"/>
      <c r="BF8560"/>
    </row>
    <row r="8561" spans="50:58" x14ac:dyDescent="0.2">
      <c r="AX8561"/>
      <c r="AZ8561"/>
      <c r="BC8561"/>
      <c r="BF8561"/>
    </row>
    <row r="8562" spans="50:58" x14ac:dyDescent="0.2">
      <c r="AX8562"/>
      <c r="AZ8562"/>
      <c r="BC8562"/>
      <c r="BF8562"/>
    </row>
    <row r="8563" spans="50:58" x14ac:dyDescent="0.2">
      <c r="AX8563"/>
      <c r="AZ8563"/>
      <c r="BC8563"/>
      <c r="BF8563"/>
    </row>
    <row r="8564" spans="50:58" x14ac:dyDescent="0.2">
      <c r="AX8564"/>
      <c r="AZ8564"/>
      <c r="BC8564"/>
      <c r="BF8564"/>
    </row>
    <row r="8565" spans="50:58" x14ac:dyDescent="0.2">
      <c r="AX8565"/>
      <c r="AZ8565"/>
      <c r="BC8565"/>
      <c r="BF8565"/>
    </row>
    <row r="8566" spans="50:58" x14ac:dyDescent="0.2">
      <c r="AX8566"/>
      <c r="AZ8566"/>
      <c r="BC8566"/>
      <c r="BF8566"/>
    </row>
    <row r="8567" spans="50:58" x14ac:dyDescent="0.2">
      <c r="AX8567"/>
      <c r="AZ8567"/>
      <c r="BC8567"/>
      <c r="BF8567"/>
    </row>
    <row r="8568" spans="50:58" x14ac:dyDescent="0.2">
      <c r="AX8568"/>
      <c r="AZ8568"/>
      <c r="BC8568"/>
      <c r="BF8568"/>
    </row>
    <row r="8569" spans="50:58" x14ac:dyDescent="0.2">
      <c r="AX8569"/>
      <c r="AZ8569"/>
      <c r="BC8569"/>
      <c r="BF8569"/>
    </row>
    <row r="8570" spans="50:58" x14ac:dyDescent="0.2">
      <c r="AX8570"/>
      <c r="AZ8570"/>
      <c r="BC8570"/>
      <c r="BF8570"/>
    </row>
    <row r="8571" spans="50:58" x14ac:dyDescent="0.2">
      <c r="AX8571"/>
      <c r="AZ8571"/>
      <c r="BC8571"/>
      <c r="BF8571"/>
    </row>
    <row r="8572" spans="50:58" x14ac:dyDescent="0.2">
      <c r="AX8572"/>
      <c r="AZ8572"/>
      <c r="BC8572"/>
      <c r="BF8572"/>
    </row>
    <row r="8573" spans="50:58" x14ac:dyDescent="0.2">
      <c r="AX8573"/>
      <c r="AZ8573"/>
      <c r="BC8573"/>
      <c r="BF8573"/>
    </row>
    <row r="8574" spans="50:58" x14ac:dyDescent="0.2">
      <c r="AX8574"/>
      <c r="AZ8574"/>
      <c r="BC8574"/>
      <c r="BF8574"/>
    </row>
    <row r="8575" spans="50:58" x14ac:dyDescent="0.2">
      <c r="AX8575"/>
      <c r="AZ8575"/>
      <c r="BC8575"/>
      <c r="BF8575"/>
    </row>
    <row r="8576" spans="50:58" x14ac:dyDescent="0.2">
      <c r="AX8576"/>
      <c r="AZ8576"/>
      <c r="BC8576"/>
      <c r="BF8576"/>
    </row>
    <row r="8577" spans="50:58" x14ac:dyDescent="0.2">
      <c r="AX8577"/>
      <c r="AZ8577"/>
      <c r="BC8577"/>
      <c r="BF8577"/>
    </row>
    <row r="8578" spans="50:58" x14ac:dyDescent="0.2">
      <c r="AX8578"/>
      <c r="AZ8578"/>
      <c r="BC8578"/>
      <c r="BF8578"/>
    </row>
    <row r="8579" spans="50:58" x14ac:dyDescent="0.2">
      <c r="AX8579"/>
      <c r="AZ8579"/>
      <c r="BC8579"/>
      <c r="BF8579"/>
    </row>
    <row r="8580" spans="50:58" x14ac:dyDescent="0.2">
      <c r="AX8580"/>
      <c r="AZ8580"/>
      <c r="BC8580"/>
      <c r="BF8580"/>
    </row>
    <row r="8581" spans="50:58" x14ac:dyDescent="0.2">
      <c r="AX8581"/>
      <c r="AZ8581"/>
      <c r="BC8581"/>
      <c r="BF8581"/>
    </row>
    <row r="8582" spans="50:58" x14ac:dyDescent="0.2">
      <c r="AX8582"/>
      <c r="AZ8582"/>
      <c r="BC8582"/>
      <c r="BF8582"/>
    </row>
    <row r="8583" spans="50:58" x14ac:dyDescent="0.2">
      <c r="AX8583"/>
      <c r="AZ8583"/>
      <c r="BC8583"/>
      <c r="BF8583"/>
    </row>
    <row r="8584" spans="50:58" x14ac:dyDescent="0.2">
      <c r="AX8584"/>
      <c r="AZ8584"/>
      <c r="BC8584"/>
      <c r="BF8584"/>
    </row>
    <row r="8585" spans="50:58" x14ac:dyDescent="0.2">
      <c r="AX8585"/>
      <c r="AZ8585"/>
      <c r="BC8585"/>
      <c r="BF8585"/>
    </row>
    <row r="8586" spans="50:58" x14ac:dyDescent="0.2">
      <c r="AX8586"/>
      <c r="AZ8586"/>
      <c r="BC8586"/>
      <c r="BF8586"/>
    </row>
    <row r="8587" spans="50:58" x14ac:dyDescent="0.2">
      <c r="AX8587"/>
      <c r="AZ8587"/>
      <c r="BC8587"/>
      <c r="BF8587"/>
    </row>
    <row r="8588" spans="50:58" x14ac:dyDescent="0.2">
      <c r="AX8588"/>
      <c r="AZ8588"/>
      <c r="BC8588"/>
      <c r="BF8588"/>
    </row>
    <row r="8589" spans="50:58" x14ac:dyDescent="0.2">
      <c r="AX8589"/>
      <c r="AZ8589"/>
      <c r="BC8589"/>
      <c r="BF8589"/>
    </row>
    <row r="8590" spans="50:58" x14ac:dyDescent="0.2">
      <c r="AX8590"/>
      <c r="AZ8590"/>
      <c r="BC8590"/>
      <c r="BF8590"/>
    </row>
    <row r="8591" spans="50:58" x14ac:dyDescent="0.2">
      <c r="AX8591"/>
      <c r="AZ8591"/>
      <c r="BC8591"/>
      <c r="BF8591"/>
    </row>
    <row r="8592" spans="50:58" x14ac:dyDescent="0.2">
      <c r="AX8592"/>
      <c r="AZ8592"/>
      <c r="BC8592"/>
      <c r="BF8592"/>
    </row>
    <row r="8593" spans="50:58" x14ac:dyDescent="0.2">
      <c r="AX8593"/>
      <c r="AZ8593"/>
      <c r="BC8593"/>
      <c r="BF8593"/>
    </row>
    <row r="8594" spans="50:58" x14ac:dyDescent="0.2">
      <c r="AX8594"/>
      <c r="AZ8594"/>
      <c r="BC8594"/>
      <c r="BF8594"/>
    </row>
    <row r="8595" spans="50:58" x14ac:dyDescent="0.2">
      <c r="AX8595"/>
      <c r="AZ8595"/>
      <c r="BC8595"/>
      <c r="BF8595"/>
    </row>
    <row r="8596" spans="50:58" x14ac:dyDescent="0.2">
      <c r="AX8596"/>
      <c r="AZ8596"/>
      <c r="BC8596"/>
      <c r="BF8596"/>
    </row>
    <row r="8597" spans="50:58" x14ac:dyDescent="0.2">
      <c r="AX8597"/>
      <c r="AZ8597"/>
      <c r="BC8597"/>
      <c r="BF8597"/>
    </row>
    <row r="8598" spans="50:58" x14ac:dyDescent="0.2">
      <c r="AX8598"/>
      <c r="AZ8598"/>
      <c r="BC8598"/>
      <c r="BF8598"/>
    </row>
    <row r="8599" spans="50:58" x14ac:dyDescent="0.2">
      <c r="AX8599"/>
      <c r="AZ8599"/>
      <c r="BC8599"/>
      <c r="BF8599"/>
    </row>
    <row r="8600" spans="50:58" x14ac:dyDescent="0.2">
      <c r="AX8600"/>
      <c r="AZ8600"/>
      <c r="BC8600"/>
      <c r="BF8600"/>
    </row>
    <row r="8601" spans="50:58" x14ac:dyDescent="0.2">
      <c r="AX8601"/>
      <c r="AZ8601"/>
      <c r="BC8601"/>
      <c r="BF8601"/>
    </row>
    <row r="8602" spans="50:58" x14ac:dyDescent="0.2">
      <c r="AX8602"/>
      <c r="AZ8602"/>
      <c r="BC8602"/>
      <c r="BF8602"/>
    </row>
    <row r="8603" spans="50:58" x14ac:dyDescent="0.2">
      <c r="AX8603"/>
      <c r="AZ8603"/>
      <c r="BC8603"/>
      <c r="BF8603"/>
    </row>
    <row r="8604" spans="50:58" x14ac:dyDescent="0.2">
      <c r="AX8604"/>
      <c r="AZ8604"/>
      <c r="BC8604"/>
      <c r="BF8604"/>
    </row>
    <row r="8605" spans="50:58" x14ac:dyDescent="0.2">
      <c r="AX8605"/>
      <c r="AZ8605"/>
      <c r="BC8605"/>
      <c r="BF8605"/>
    </row>
    <row r="8606" spans="50:58" x14ac:dyDescent="0.2">
      <c r="AX8606"/>
      <c r="AZ8606"/>
      <c r="BC8606"/>
      <c r="BF8606"/>
    </row>
    <row r="8607" spans="50:58" x14ac:dyDescent="0.2">
      <c r="AX8607"/>
      <c r="AZ8607"/>
      <c r="BC8607"/>
      <c r="BF8607"/>
    </row>
    <row r="8608" spans="50:58" x14ac:dyDescent="0.2">
      <c r="AX8608"/>
      <c r="AZ8608"/>
      <c r="BC8608"/>
      <c r="BF8608"/>
    </row>
    <row r="8609" spans="50:58" x14ac:dyDescent="0.2">
      <c r="AX8609"/>
      <c r="AZ8609"/>
      <c r="BC8609"/>
      <c r="BF8609"/>
    </row>
    <row r="8610" spans="50:58" x14ac:dyDescent="0.2">
      <c r="AX8610"/>
      <c r="AZ8610"/>
      <c r="BC8610"/>
      <c r="BF8610"/>
    </row>
    <row r="8611" spans="50:58" x14ac:dyDescent="0.2">
      <c r="AX8611"/>
      <c r="AZ8611"/>
      <c r="BC8611"/>
      <c r="BF8611"/>
    </row>
    <row r="8612" spans="50:58" x14ac:dyDescent="0.2">
      <c r="AX8612"/>
      <c r="AZ8612"/>
      <c r="BC8612"/>
      <c r="BF8612"/>
    </row>
    <row r="8613" spans="50:58" x14ac:dyDescent="0.2">
      <c r="AX8613"/>
      <c r="AZ8613"/>
      <c r="BC8613"/>
      <c r="BF8613"/>
    </row>
    <row r="8614" spans="50:58" x14ac:dyDescent="0.2">
      <c r="AX8614"/>
      <c r="AZ8614"/>
      <c r="BC8614"/>
      <c r="BF8614"/>
    </row>
    <row r="8615" spans="50:58" x14ac:dyDescent="0.2">
      <c r="AX8615"/>
      <c r="AZ8615"/>
      <c r="BC8615"/>
      <c r="BF8615"/>
    </row>
    <row r="8616" spans="50:58" x14ac:dyDescent="0.2">
      <c r="AX8616"/>
      <c r="AZ8616"/>
      <c r="BC8616"/>
      <c r="BF8616"/>
    </row>
    <row r="8617" spans="50:58" x14ac:dyDescent="0.2">
      <c r="AX8617"/>
      <c r="AZ8617"/>
      <c r="BC8617"/>
      <c r="BF8617"/>
    </row>
    <row r="8618" spans="50:58" x14ac:dyDescent="0.2">
      <c r="AX8618"/>
      <c r="AZ8618"/>
      <c r="BC8618"/>
      <c r="BF8618"/>
    </row>
    <row r="8619" spans="50:58" x14ac:dyDescent="0.2">
      <c r="AX8619"/>
      <c r="AZ8619"/>
      <c r="BC8619"/>
      <c r="BF8619"/>
    </row>
    <row r="8620" spans="50:58" x14ac:dyDescent="0.2">
      <c r="AX8620"/>
      <c r="AZ8620"/>
      <c r="BC8620"/>
      <c r="BF8620"/>
    </row>
    <row r="8621" spans="50:58" x14ac:dyDescent="0.2">
      <c r="AX8621"/>
      <c r="AZ8621"/>
      <c r="BC8621"/>
      <c r="BF8621"/>
    </row>
    <row r="8622" spans="50:58" x14ac:dyDescent="0.2">
      <c r="AX8622"/>
      <c r="AZ8622"/>
      <c r="BC8622"/>
      <c r="BF8622"/>
    </row>
    <row r="8623" spans="50:58" x14ac:dyDescent="0.2">
      <c r="AX8623"/>
      <c r="AZ8623"/>
      <c r="BC8623"/>
      <c r="BF8623"/>
    </row>
    <row r="8624" spans="50:58" x14ac:dyDescent="0.2">
      <c r="AX8624"/>
      <c r="AZ8624"/>
      <c r="BC8624"/>
      <c r="BF8624"/>
    </row>
    <row r="8625" spans="50:58" x14ac:dyDescent="0.2">
      <c r="AX8625"/>
      <c r="AZ8625"/>
      <c r="BC8625"/>
      <c r="BF8625"/>
    </row>
    <row r="8626" spans="50:58" x14ac:dyDescent="0.2">
      <c r="AX8626"/>
      <c r="AZ8626"/>
      <c r="BC8626"/>
      <c r="BF8626"/>
    </row>
    <row r="8627" spans="50:58" x14ac:dyDescent="0.2">
      <c r="AX8627"/>
      <c r="AZ8627"/>
      <c r="BC8627"/>
      <c r="BF8627"/>
    </row>
    <row r="8628" spans="50:58" x14ac:dyDescent="0.2">
      <c r="AX8628"/>
      <c r="AZ8628"/>
      <c r="BC8628"/>
      <c r="BF8628"/>
    </row>
    <row r="8629" spans="50:58" x14ac:dyDescent="0.2">
      <c r="AX8629"/>
      <c r="AZ8629"/>
      <c r="BC8629"/>
      <c r="BF8629"/>
    </row>
    <row r="8630" spans="50:58" x14ac:dyDescent="0.2">
      <c r="AX8630"/>
      <c r="AZ8630"/>
      <c r="BC8630"/>
      <c r="BF8630"/>
    </row>
    <row r="8631" spans="50:58" x14ac:dyDescent="0.2">
      <c r="AX8631"/>
      <c r="AZ8631"/>
      <c r="BC8631"/>
      <c r="BF8631"/>
    </row>
    <row r="8632" spans="50:58" x14ac:dyDescent="0.2">
      <c r="AX8632"/>
      <c r="AZ8632"/>
      <c r="BC8632"/>
      <c r="BF8632"/>
    </row>
    <row r="8633" spans="50:58" x14ac:dyDescent="0.2">
      <c r="AX8633"/>
      <c r="AZ8633"/>
      <c r="BC8633"/>
      <c r="BF8633"/>
    </row>
    <row r="8634" spans="50:58" x14ac:dyDescent="0.2">
      <c r="AX8634"/>
      <c r="AZ8634"/>
      <c r="BC8634"/>
      <c r="BF8634"/>
    </row>
    <row r="8635" spans="50:58" x14ac:dyDescent="0.2">
      <c r="AX8635"/>
      <c r="AZ8635"/>
      <c r="BC8635"/>
      <c r="BF8635"/>
    </row>
    <row r="8636" spans="50:58" x14ac:dyDescent="0.2">
      <c r="AX8636"/>
      <c r="AZ8636"/>
      <c r="BC8636"/>
      <c r="BF8636"/>
    </row>
    <row r="8637" spans="50:58" x14ac:dyDescent="0.2">
      <c r="AX8637"/>
      <c r="AZ8637"/>
      <c r="BC8637"/>
      <c r="BF8637"/>
    </row>
    <row r="8638" spans="50:58" x14ac:dyDescent="0.2">
      <c r="AX8638"/>
      <c r="AZ8638"/>
      <c r="BC8638"/>
      <c r="BF8638"/>
    </row>
    <row r="8639" spans="50:58" x14ac:dyDescent="0.2">
      <c r="AX8639"/>
      <c r="AZ8639"/>
      <c r="BC8639"/>
      <c r="BF8639"/>
    </row>
    <row r="8640" spans="50:58" x14ac:dyDescent="0.2">
      <c r="AX8640"/>
      <c r="AZ8640"/>
      <c r="BC8640"/>
      <c r="BF8640"/>
    </row>
    <row r="8641" spans="50:58" x14ac:dyDescent="0.2">
      <c r="AX8641"/>
      <c r="AZ8641"/>
      <c r="BC8641"/>
      <c r="BF8641"/>
    </row>
    <row r="8642" spans="50:58" x14ac:dyDescent="0.2">
      <c r="AX8642"/>
      <c r="AZ8642"/>
      <c r="BC8642"/>
      <c r="BF8642"/>
    </row>
    <row r="8643" spans="50:58" x14ac:dyDescent="0.2">
      <c r="AX8643"/>
      <c r="AZ8643"/>
      <c r="BC8643"/>
      <c r="BF8643"/>
    </row>
    <row r="8644" spans="50:58" x14ac:dyDescent="0.2">
      <c r="AX8644"/>
      <c r="AZ8644"/>
      <c r="BC8644"/>
      <c r="BF8644"/>
    </row>
    <row r="8645" spans="50:58" x14ac:dyDescent="0.2">
      <c r="AX8645"/>
      <c r="AZ8645"/>
      <c r="BC8645"/>
      <c r="BF8645"/>
    </row>
    <row r="8646" spans="50:58" x14ac:dyDescent="0.2">
      <c r="AX8646"/>
      <c r="AZ8646"/>
      <c r="BC8646"/>
      <c r="BF8646"/>
    </row>
    <row r="8647" spans="50:58" x14ac:dyDescent="0.2">
      <c r="AX8647"/>
      <c r="AZ8647"/>
      <c r="BC8647"/>
      <c r="BF8647"/>
    </row>
    <row r="8648" spans="50:58" x14ac:dyDescent="0.2">
      <c r="AX8648"/>
      <c r="AZ8648"/>
      <c r="BC8648"/>
      <c r="BF8648"/>
    </row>
    <row r="8649" spans="50:58" x14ac:dyDescent="0.2">
      <c r="AX8649"/>
      <c r="AZ8649"/>
      <c r="BC8649"/>
      <c r="BF8649"/>
    </row>
    <row r="8650" spans="50:58" x14ac:dyDescent="0.2">
      <c r="AX8650"/>
      <c r="AZ8650"/>
      <c r="BC8650"/>
      <c r="BF8650"/>
    </row>
    <row r="8651" spans="50:58" x14ac:dyDescent="0.2">
      <c r="AX8651"/>
      <c r="AZ8651"/>
      <c r="BC8651"/>
      <c r="BF8651"/>
    </row>
    <row r="8652" spans="50:58" x14ac:dyDescent="0.2">
      <c r="AX8652"/>
      <c r="AZ8652"/>
      <c r="BC8652"/>
      <c r="BF8652"/>
    </row>
    <row r="8653" spans="50:58" x14ac:dyDescent="0.2">
      <c r="AX8653"/>
      <c r="AZ8653"/>
      <c r="BC8653"/>
      <c r="BF8653"/>
    </row>
    <row r="8654" spans="50:58" x14ac:dyDescent="0.2">
      <c r="AX8654"/>
      <c r="AZ8654"/>
      <c r="BC8654"/>
      <c r="BF8654"/>
    </row>
    <row r="8655" spans="50:58" x14ac:dyDescent="0.2">
      <c r="AX8655"/>
      <c r="AZ8655"/>
      <c r="BC8655"/>
      <c r="BF8655"/>
    </row>
    <row r="8656" spans="50:58" x14ac:dyDescent="0.2">
      <c r="AX8656"/>
      <c r="AZ8656"/>
      <c r="BC8656"/>
      <c r="BF8656"/>
    </row>
    <row r="8657" spans="50:58" x14ac:dyDescent="0.2">
      <c r="AX8657"/>
      <c r="AZ8657"/>
      <c r="BC8657"/>
      <c r="BF8657"/>
    </row>
    <row r="8658" spans="50:58" x14ac:dyDescent="0.2">
      <c r="AX8658"/>
      <c r="AZ8658"/>
      <c r="BC8658"/>
      <c r="BF8658"/>
    </row>
    <row r="8659" spans="50:58" x14ac:dyDescent="0.2">
      <c r="AX8659"/>
      <c r="AZ8659"/>
      <c r="BC8659"/>
      <c r="BF8659"/>
    </row>
    <row r="8660" spans="50:58" x14ac:dyDescent="0.2">
      <c r="AX8660"/>
      <c r="AZ8660"/>
      <c r="BC8660"/>
      <c r="BF8660"/>
    </row>
    <row r="8661" spans="50:58" x14ac:dyDescent="0.2">
      <c r="AX8661"/>
      <c r="AZ8661"/>
      <c r="BC8661"/>
      <c r="BF8661"/>
    </row>
    <row r="8662" spans="50:58" x14ac:dyDescent="0.2">
      <c r="AX8662"/>
      <c r="AZ8662"/>
      <c r="BC8662"/>
      <c r="BF8662"/>
    </row>
    <row r="8663" spans="50:58" x14ac:dyDescent="0.2">
      <c r="AX8663"/>
      <c r="AZ8663"/>
      <c r="BC8663"/>
      <c r="BF8663"/>
    </row>
    <row r="8664" spans="50:58" x14ac:dyDescent="0.2">
      <c r="AX8664"/>
      <c r="AZ8664"/>
      <c r="BC8664"/>
      <c r="BF8664"/>
    </row>
    <row r="8665" spans="50:58" x14ac:dyDescent="0.2">
      <c r="AX8665"/>
      <c r="AZ8665"/>
      <c r="BC8665"/>
      <c r="BF8665"/>
    </row>
    <row r="8666" spans="50:58" x14ac:dyDescent="0.2">
      <c r="AX8666"/>
      <c r="AZ8666"/>
      <c r="BC8666"/>
      <c r="BF8666"/>
    </row>
    <row r="8667" spans="50:58" x14ac:dyDescent="0.2">
      <c r="AX8667"/>
      <c r="AZ8667"/>
      <c r="BC8667"/>
      <c r="BF8667"/>
    </row>
    <row r="8668" spans="50:58" x14ac:dyDescent="0.2">
      <c r="AX8668"/>
      <c r="AZ8668"/>
      <c r="BC8668"/>
      <c r="BF8668"/>
    </row>
    <row r="8669" spans="50:58" x14ac:dyDescent="0.2">
      <c r="AX8669"/>
      <c r="AZ8669"/>
      <c r="BC8669"/>
      <c r="BF8669"/>
    </row>
    <row r="8670" spans="50:58" x14ac:dyDescent="0.2">
      <c r="AX8670"/>
      <c r="AZ8670"/>
      <c r="BC8670"/>
      <c r="BF8670"/>
    </row>
    <row r="8671" spans="50:58" x14ac:dyDescent="0.2">
      <c r="AX8671"/>
      <c r="AZ8671"/>
      <c r="BC8671"/>
      <c r="BF8671"/>
    </row>
    <row r="8672" spans="50:58" x14ac:dyDescent="0.2">
      <c r="AX8672"/>
      <c r="AZ8672"/>
      <c r="BC8672"/>
      <c r="BF8672"/>
    </row>
    <row r="8673" spans="50:58" x14ac:dyDescent="0.2">
      <c r="AX8673"/>
      <c r="AZ8673"/>
      <c r="BC8673"/>
      <c r="BF8673"/>
    </row>
    <row r="8674" spans="50:58" x14ac:dyDescent="0.2">
      <c r="AX8674"/>
      <c r="AZ8674"/>
      <c r="BC8674"/>
      <c r="BF8674"/>
    </row>
    <row r="8675" spans="50:58" x14ac:dyDescent="0.2">
      <c r="AX8675"/>
      <c r="AZ8675"/>
      <c r="BC8675"/>
      <c r="BF8675"/>
    </row>
    <row r="8676" spans="50:58" x14ac:dyDescent="0.2">
      <c r="AX8676"/>
      <c r="AZ8676"/>
      <c r="BC8676"/>
      <c r="BF8676"/>
    </row>
    <row r="8677" spans="50:58" x14ac:dyDescent="0.2">
      <c r="AX8677"/>
      <c r="AZ8677"/>
      <c r="BC8677"/>
      <c r="BF8677"/>
    </row>
    <row r="8678" spans="50:58" x14ac:dyDescent="0.2">
      <c r="AX8678"/>
      <c r="AZ8678"/>
      <c r="BC8678"/>
      <c r="BF8678"/>
    </row>
    <row r="8679" spans="50:58" x14ac:dyDescent="0.2">
      <c r="AX8679"/>
      <c r="AZ8679"/>
      <c r="BC8679"/>
      <c r="BF8679"/>
    </row>
    <row r="8680" spans="50:58" x14ac:dyDescent="0.2">
      <c r="AX8680"/>
      <c r="AZ8680"/>
      <c r="BC8680"/>
      <c r="BF8680"/>
    </row>
    <row r="8681" spans="50:58" x14ac:dyDescent="0.2">
      <c r="AX8681"/>
      <c r="AZ8681"/>
      <c r="BC8681"/>
      <c r="BF8681"/>
    </row>
    <row r="8682" spans="50:58" x14ac:dyDescent="0.2">
      <c r="AX8682"/>
      <c r="AZ8682"/>
      <c r="BC8682"/>
      <c r="BF8682"/>
    </row>
    <row r="8683" spans="50:58" x14ac:dyDescent="0.2">
      <c r="AX8683"/>
      <c r="AZ8683"/>
      <c r="BC8683"/>
      <c r="BF8683"/>
    </row>
    <row r="8684" spans="50:58" x14ac:dyDescent="0.2">
      <c r="AX8684"/>
      <c r="AZ8684"/>
      <c r="BC8684"/>
      <c r="BF8684"/>
    </row>
    <row r="8685" spans="50:58" x14ac:dyDescent="0.2">
      <c r="AX8685"/>
      <c r="AZ8685"/>
      <c r="BC8685"/>
      <c r="BF8685"/>
    </row>
    <row r="8686" spans="50:58" x14ac:dyDescent="0.2">
      <c r="AX8686"/>
      <c r="AZ8686"/>
      <c r="BC8686"/>
      <c r="BF8686"/>
    </row>
    <row r="8687" spans="50:58" x14ac:dyDescent="0.2">
      <c r="AX8687"/>
      <c r="AZ8687"/>
      <c r="BC8687"/>
      <c r="BF8687"/>
    </row>
    <row r="8688" spans="50:58" x14ac:dyDescent="0.2">
      <c r="AX8688"/>
      <c r="AZ8688"/>
      <c r="BC8688"/>
      <c r="BF8688"/>
    </row>
    <row r="8689" spans="50:58" x14ac:dyDescent="0.2">
      <c r="AX8689"/>
      <c r="AZ8689"/>
      <c r="BC8689"/>
      <c r="BF8689"/>
    </row>
    <row r="8690" spans="50:58" x14ac:dyDescent="0.2">
      <c r="AX8690"/>
      <c r="AZ8690"/>
      <c r="BC8690"/>
      <c r="BF8690"/>
    </row>
    <row r="8691" spans="50:58" x14ac:dyDescent="0.2">
      <c r="AX8691"/>
      <c r="AZ8691"/>
      <c r="BC8691"/>
      <c r="BF8691"/>
    </row>
    <row r="8692" spans="50:58" x14ac:dyDescent="0.2">
      <c r="AX8692"/>
      <c r="AZ8692"/>
      <c r="BC8692"/>
      <c r="BF8692"/>
    </row>
    <row r="8693" spans="50:58" x14ac:dyDescent="0.2">
      <c r="AX8693"/>
      <c r="AZ8693"/>
      <c r="BC8693"/>
      <c r="BF8693"/>
    </row>
    <row r="8694" spans="50:58" x14ac:dyDescent="0.2">
      <c r="AX8694"/>
      <c r="AZ8694"/>
      <c r="BC8694"/>
      <c r="BF8694"/>
    </row>
    <row r="8695" spans="50:58" x14ac:dyDescent="0.2">
      <c r="AX8695"/>
      <c r="AZ8695"/>
      <c r="BC8695"/>
      <c r="BF8695"/>
    </row>
    <row r="8696" spans="50:58" x14ac:dyDescent="0.2">
      <c r="AX8696"/>
      <c r="AZ8696"/>
      <c r="BC8696"/>
      <c r="BF8696"/>
    </row>
    <row r="8697" spans="50:58" x14ac:dyDescent="0.2">
      <c r="AX8697"/>
      <c r="AZ8697"/>
      <c r="BC8697"/>
      <c r="BF8697"/>
    </row>
    <row r="8698" spans="50:58" x14ac:dyDescent="0.2">
      <c r="AX8698"/>
      <c r="AZ8698"/>
      <c r="BC8698"/>
      <c r="BF8698"/>
    </row>
    <row r="8699" spans="50:58" x14ac:dyDescent="0.2">
      <c r="AX8699"/>
      <c r="AZ8699"/>
      <c r="BC8699"/>
      <c r="BF8699"/>
    </row>
    <row r="8700" spans="50:58" x14ac:dyDescent="0.2">
      <c r="AX8700"/>
      <c r="AZ8700"/>
      <c r="BC8700"/>
      <c r="BF8700"/>
    </row>
    <row r="8701" spans="50:58" x14ac:dyDescent="0.2">
      <c r="AX8701"/>
      <c r="AZ8701"/>
      <c r="BC8701"/>
      <c r="BF8701"/>
    </row>
    <row r="8702" spans="50:58" x14ac:dyDescent="0.2">
      <c r="AX8702"/>
      <c r="AZ8702"/>
      <c r="BC8702"/>
      <c r="BF8702"/>
    </row>
    <row r="8703" spans="50:58" x14ac:dyDescent="0.2">
      <c r="AX8703"/>
      <c r="AZ8703"/>
      <c r="BC8703"/>
      <c r="BF8703"/>
    </row>
    <row r="8704" spans="50:58" x14ac:dyDescent="0.2">
      <c r="AX8704"/>
      <c r="AZ8704"/>
      <c r="BC8704"/>
      <c r="BF8704"/>
    </row>
    <row r="8705" spans="50:58" x14ac:dyDescent="0.2">
      <c r="AX8705"/>
      <c r="AZ8705"/>
      <c r="BC8705"/>
      <c r="BF8705"/>
    </row>
    <row r="8706" spans="50:58" x14ac:dyDescent="0.2">
      <c r="AX8706"/>
      <c r="AZ8706"/>
      <c r="BC8706"/>
      <c r="BF8706"/>
    </row>
    <row r="8707" spans="50:58" x14ac:dyDescent="0.2">
      <c r="AX8707"/>
      <c r="AZ8707"/>
      <c r="BC8707"/>
      <c r="BF8707"/>
    </row>
    <row r="8708" spans="50:58" x14ac:dyDescent="0.2">
      <c r="AX8708"/>
      <c r="AZ8708"/>
      <c r="BC8708"/>
      <c r="BF8708"/>
    </row>
    <row r="8709" spans="50:58" x14ac:dyDescent="0.2">
      <c r="AX8709"/>
      <c r="AZ8709"/>
      <c r="BC8709"/>
      <c r="BF8709"/>
    </row>
    <row r="8710" spans="50:58" x14ac:dyDescent="0.2">
      <c r="AX8710"/>
      <c r="AZ8710"/>
      <c r="BC8710"/>
      <c r="BF8710"/>
    </row>
    <row r="8711" spans="50:58" x14ac:dyDescent="0.2">
      <c r="AX8711"/>
      <c r="AZ8711"/>
      <c r="BC8711"/>
      <c r="BF8711"/>
    </row>
    <row r="8712" spans="50:58" x14ac:dyDescent="0.2">
      <c r="AX8712"/>
      <c r="AZ8712"/>
      <c r="BC8712"/>
      <c r="BF8712"/>
    </row>
    <row r="8713" spans="50:58" x14ac:dyDescent="0.2">
      <c r="AX8713"/>
      <c r="AZ8713"/>
      <c r="BC8713"/>
      <c r="BF8713"/>
    </row>
    <row r="8714" spans="50:58" x14ac:dyDescent="0.2">
      <c r="AX8714"/>
      <c r="AZ8714"/>
      <c r="BC8714"/>
      <c r="BF8714"/>
    </row>
    <row r="8715" spans="50:58" x14ac:dyDescent="0.2">
      <c r="AX8715"/>
      <c r="AZ8715"/>
      <c r="BC8715"/>
      <c r="BF8715"/>
    </row>
    <row r="8716" spans="50:58" x14ac:dyDescent="0.2">
      <c r="AX8716"/>
      <c r="AZ8716"/>
      <c r="BC8716"/>
      <c r="BF8716"/>
    </row>
    <row r="8717" spans="50:58" x14ac:dyDescent="0.2">
      <c r="AX8717"/>
      <c r="AZ8717"/>
      <c r="BC8717"/>
      <c r="BF8717"/>
    </row>
    <row r="8718" spans="50:58" x14ac:dyDescent="0.2">
      <c r="AX8718"/>
      <c r="AZ8718"/>
      <c r="BC8718"/>
      <c r="BF8718"/>
    </row>
    <row r="8719" spans="50:58" x14ac:dyDescent="0.2">
      <c r="AX8719"/>
      <c r="AZ8719"/>
      <c r="BC8719"/>
      <c r="BF8719"/>
    </row>
    <row r="8720" spans="50:58" x14ac:dyDescent="0.2">
      <c r="AX8720"/>
      <c r="AZ8720"/>
      <c r="BC8720"/>
      <c r="BF8720"/>
    </row>
    <row r="8721" spans="50:58" x14ac:dyDescent="0.2">
      <c r="AX8721"/>
      <c r="AZ8721"/>
      <c r="BC8721"/>
      <c r="BF8721"/>
    </row>
    <row r="8722" spans="50:58" x14ac:dyDescent="0.2">
      <c r="AX8722"/>
      <c r="AZ8722"/>
      <c r="BC8722"/>
      <c r="BF8722"/>
    </row>
    <row r="8723" spans="50:58" x14ac:dyDescent="0.2">
      <c r="AX8723"/>
      <c r="AZ8723"/>
      <c r="BC8723"/>
      <c r="BF8723"/>
    </row>
    <row r="8724" spans="50:58" x14ac:dyDescent="0.2">
      <c r="AX8724"/>
      <c r="AZ8724"/>
      <c r="BC8724"/>
      <c r="BF8724"/>
    </row>
    <row r="8725" spans="50:58" x14ac:dyDescent="0.2">
      <c r="AX8725"/>
      <c r="AZ8725"/>
      <c r="BC8725"/>
      <c r="BF8725"/>
    </row>
    <row r="8726" spans="50:58" x14ac:dyDescent="0.2">
      <c r="AX8726"/>
      <c r="AZ8726"/>
      <c r="BC8726"/>
      <c r="BF8726"/>
    </row>
    <row r="8727" spans="50:58" x14ac:dyDescent="0.2">
      <c r="AX8727"/>
      <c r="AZ8727"/>
      <c r="BC8727"/>
      <c r="BF8727"/>
    </row>
    <row r="8728" spans="50:58" x14ac:dyDescent="0.2">
      <c r="AX8728"/>
      <c r="AZ8728"/>
      <c r="BC8728"/>
      <c r="BF8728"/>
    </row>
    <row r="8729" spans="50:58" x14ac:dyDescent="0.2">
      <c r="AX8729"/>
      <c r="AZ8729"/>
      <c r="BC8729"/>
      <c r="BF8729"/>
    </row>
    <row r="8730" spans="50:58" x14ac:dyDescent="0.2">
      <c r="AX8730"/>
      <c r="AZ8730"/>
      <c r="BC8730"/>
      <c r="BF8730"/>
    </row>
    <row r="8731" spans="50:58" x14ac:dyDescent="0.2">
      <c r="AX8731"/>
      <c r="AZ8731"/>
      <c r="BC8731"/>
      <c r="BF8731"/>
    </row>
    <row r="8732" spans="50:58" x14ac:dyDescent="0.2">
      <c r="AX8732"/>
      <c r="AZ8732"/>
      <c r="BC8732"/>
      <c r="BF8732"/>
    </row>
    <row r="8733" spans="50:58" x14ac:dyDescent="0.2">
      <c r="AX8733"/>
      <c r="AZ8733"/>
      <c r="BC8733"/>
      <c r="BF8733"/>
    </row>
    <row r="8734" spans="50:58" x14ac:dyDescent="0.2">
      <c r="AX8734"/>
      <c r="AZ8734"/>
      <c r="BC8734"/>
      <c r="BF8734"/>
    </row>
    <row r="8735" spans="50:58" x14ac:dyDescent="0.2">
      <c r="AX8735"/>
      <c r="AZ8735"/>
      <c r="BC8735"/>
      <c r="BF8735"/>
    </row>
    <row r="8736" spans="50:58" x14ac:dyDescent="0.2">
      <c r="AX8736"/>
      <c r="AZ8736"/>
      <c r="BC8736"/>
      <c r="BF8736"/>
    </row>
    <row r="8737" spans="50:58" x14ac:dyDescent="0.2">
      <c r="AX8737"/>
      <c r="AZ8737"/>
      <c r="BC8737"/>
      <c r="BF8737"/>
    </row>
    <row r="8738" spans="50:58" x14ac:dyDescent="0.2">
      <c r="AX8738"/>
      <c r="AZ8738"/>
      <c r="BC8738"/>
      <c r="BF8738"/>
    </row>
    <row r="8739" spans="50:58" x14ac:dyDescent="0.2">
      <c r="AX8739"/>
      <c r="AZ8739"/>
      <c r="BC8739"/>
      <c r="BF8739"/>
    </row>
    <row r="8740" spans="50:58" x14ac:dyDescent="0.2">
      <c r="AX8740"/>
      <c r="AZ8740"/>
      <c r="BC8740"/>
      <c r="BF8740"/>
    </row>
    <row r="8741" spans="50:58" x14ac:dyDescent="0.2">
      <c r="AX8741"/>
      <c r="AZ8741"/>
      <c r="BC8741"/>
      <c r="BF8741"/>
    </row>
    <row r="8742" spans="50:58" x14ac:dyDescent="0.2">
      <c r="AX8742"/>
      <c r="AZ8742"/>
      <c r="BC8742"/>
      <c r="BF8742"/>
    </row>
    <row r="8743" spans="50:58" x14ac:dyDescent="0.2">
      <c r="AX8743"/>
      <c r="AZ8743"/>
      <c r="BC8743"/>
      <c r="BF8743"/>
    </row>
    <row r="8744" spans="50:58" x14ac:dyDescent="0.2">
      <c r="AX8744"/>
      <c r="AZ8744"/>
      <c r="BC8744"/>
      <c r="BF8744"/>
    </row>
    <row r="8745" spans="50:58" x14ac:dyDescent="0.2">
      <c r="AX8745"/>
      <c r="AZ8745"/>
      <c r="BC8745"/>
      <c r="BF8745"/>
    </row>
    <row r="8746" spans="50:58" x14ac:dyDescent="0.2">
      <c r="AX8746"/>
      <c r="AZ8746"/>
      <c r="BC8746"/>
      <c r="BF8746"/>
    </row>
    <row r="8747" spans="50:58" x14ac:dyDescent="0.2">
      <c r="AX8747"/>
      <c r="AZ8747"/>
      <c r="BC8747"/>
      <c r="BF8747"/>
    </row>
    <row r="8748" spans="50:58" x14ac:dyDescent="0.2">
      <c r="AX8748"/>
      <c r="AZ8748"/>
      <c r="BC8748"/>
      <c r="BF8748"/>
    </row>
    <row r="8749" spans="50:58" x14ac:dyDescent="0.2">
      <c r="AX8749"/>
      <c r="AZ8749"/>
      <c r="BC8749"/>
      <c r="BF8749"/>
    </row>
    <row r="8750" spans="50:58" x14ac:dyDescent="0.2">
      <c r="AX8750"/>
      <c r="AZ8750"/>
      <c r="BC8750"/>
      <c r="BF8750"/>
    </row>
    <row r="8751" spans="50:58" x14ac:dyDescent="0.2">
      <c r="AX8751"/>
      <c r="AZ8751"/>
      <c r="BC8751"/>
      <c r="BF8751"/>
    </row>
    <row r="8752" spans="50:58" x14ac:dyDescent="0.2">
      <c r="AX8752"/>
      <c r="AZ8752"/>
      <c r="BC8752"/>
      <c r="BF8752"/>
    </row>
    <row r="8753" spans="50:58" x14ac:dyDescent="0.2">
      <c r="AX8753"/>
      <c r="AZ8753"/>
      <c r="BC8753"/>
      <c r="BF8753"/>
    </row>
    <row r="8754" spans="50:58" x14ac:dyDescent="0.2">
      <c r="AX8754"/>
      <c r="AZ8754"/>
      <c r="BC8754"/>
      <c r="BF8754"/>
    </row>
    <row r="8755" spans="50:58" x14ac:dyDescent="0.2">
      <c r="AX8755"/>
      <c r="AZ8755"/>
      <c r="BC8755"/>
      <c r="BF8755"/>
    </row>
    <row r="8756" spans="50:58" x14ac:dyDescent="0.2">
      <c r="AX8756"/>
      <c r="AZ8756"/>
      <c r="BC8756"/>
      <c r="BF8756"/>
    </row>
    <row r="8757" spans="50:58" x14ac:dyDescent="0.2">
      <c r="AX8757"/>
      <c r="AZ8757"/>
      <c r="BC8757"/>
      <c r="BF8757"/>
    </row>
    <row r="8758" spans="50:58" x14ac:dyDescent="0.2">
      <c r="AX8758"/>
      <c r="AZ8758"/>
      <c r="BC8758"/>
      <c r="BF8758"/>
    </row>
    <row r="8759" spans="50:58" x14ac:dyDescent="0.2">
      <c r="AX8759"/>
      <c r="AZ8759"/>
      <c r="BC8759"/>
      <c r="BF8759"/>
    </row>
    <row r="8760" spans="50:58" x14ac:dyDescent="0.2">
      <c r="AX8760"/>
      <c r="AZ8760"/>
      <c r="BC8760"/>
      <c r="BF8760"/>
    </row>
    <row r="8761" spans="50:58" x14ac:dyDescent="0.2">
      <c r="AX8761"/>
      <c r="AZ8761"/>
      <c r="BC8761"/>
      <c r="BF8761"/>
    </row>
    <row r="8762" spans="50:58" x14ac:dyDescent="0.2">
      <c r="AX8762"/>
      <c r="AZ8762"/>
      <c r="BC8762"/>
      <c r="BF8762"/>
    </row>
    <row r="8763" spans="50:58" x14ac:dyDescent="0.2">
      <c r="AX8763"/>
      <c r="AZ8763"/>
      <c r="BC8763"/>
      <c r="BF8763"/>
    </row>
    <row r="8764" spans="50:58" x14ac:dyDescent="0.2">
      <c r="AX8764"/>
      <c r="AZ8764"/>
      <c r="BC8764"/>
      <c r="BF8764"/>
    </row>
    <row r="8765" spans="50:58" x14ac:dyDescent="0.2">
      <c r="AX8765"/>
      <c r="AZ8765"/>
      <c r="BC8765"/>
      <c r="BF8765"/>
    </row>
    <row r="8766" spans="50:58" x14ac:dyDescent="0.2">
      <c r="AX8766"/>
      <c r="AZ8766"/>
      <c r="BC8766"/>
      <c r="BF8766"/>
    </row>
    <row r="8767" spans="50:58" x14ac:dyDescent="0.2">
      <c r="AX8767"/>
      <c r="AZ8767"/>
      <c r="BC8767"/>
      <c r="BF8767"/>
    </row>
    <row r="8768" spans="50:58" x14ac:dyDescent="0.2">
      <c r="AX8768"/>
      <c r="AZ8768"/>
      <c r="BC8768"/>
      <c r="BF8768"/>
    </row>
    <row r="8769" spans="50:58" x14ac:dyDescent="0.2">
      <c r="AX8769"/>
      <c r="AZ8769"/>
      <c r="BC8769"/>
      <c r="BF8769"/>
    </row>
    <row r="8770" spans="50:58" x14ac:dyDescent="0.2">
      <c r="AX8770"/>
      <c r="AZ8770"/>
      <c r="BC8770"/>
      <c r="BF8770"/>
    </row>
    <row r="8771" spans="50:58" x14ac:dyDescent="0.2">
      <c r="AX8771"/>
      <c r="AZ8771"/>
      <c r="BC8771"/>
      <c r="BF8771"/>
    </row>
    <row r="8772" spans="50:58" x14ac:dyDescent="0.2">
      <c r="AX8772"/>
      <c r="AZ8772"/>
      <c r="BC8772"/>
      <c r="BF8772"/>
    </row>
    <row r="8773" spans="50:58" x14ac:dyDescent="0.2">
      <c r="AX8773"/>
      <c r="AZ8773"/>
      <c r="BC8773"/>
      <c r="BF8773"/>
    </row>
    <row r="8774" spans="50:58" x14ac:dyDescent="0.2">
      <c r="AX8774"/>
      <c r="AZ8774"/>
      <c r="BC8774"/>
      <c r="BF8774"/>
    </row>
    <row r="8775" spans="50:58" x14ac:dyDescent="0.2">
      <c r="AX8775"/>
      <c r="AZ8775"/>
      <c r="BC8775"/>
      <c r="BF8775"/>
    </row>
    <row r="8776" spans="50:58" x14ac:dyDescent="0.2">
      <c r="AX8776"/>
      <c r="AZ8776"/>
      <c r="BC8776"/>
      <c r="BF8776"/>
    </row>
    <row r="8777" spans="50:58" x14ac:dyDescent="0.2">
      <c r="AX8777"/>
      <c r="AZ8777"/>
      <c r="BC8777"/>
      <c r="BF8777"/>
    </row>
    <row r="8778" spans="50:58" x14ac:dyDescent="0.2">
      <c r="AX8778"/>
      <c r="AZ8778"/>
      <c r="BC8778"/>
      <c r="BF8778"/>
    </row>
    <row r="8779" spans="50:58" x14ac:dyDescent="0.2">
      <c r="AX8779"/>
      <c r="AZ8779"/>
      <c r="BC8779"/>
      <c r="BF8779"/>
    </row>
    <row r="8780" spans="50:58" x14ac:dyDescent="0.2">
      <c r="AX8780"/>
      <c r="AZ8780"/>
      <c r="BC8780"/>
      <c r="BF8780"/>
    </row>
    <row r="8781" spans="50:58" x14ac:dyDescent="0.2">
      <c r="AX8781"/>
      <c r="AZ8781"/>
      <c r="BC8781"/>
      <c r="BF8781"/>
    </row>
    <row r="8782" spans="50:58" x14ac:dyDescent="0.2">
      <c r="AX8782"/>
      <c r="AZ8782"/>
      <c r="BC8782"/>
      <c r="BF8782"/>
    </row>
    <row r="8783" spans="50:58" x14ac:dyDescent="0.2">
      <c r="AX8783"/>
      <c r="AZ8783"/>
      <c r="BC8783"/>
      <c r="BF8783"/>
    </row>
    <row r="8784" spans="50:58" x14ac:dyDescent="0.2">
      <c r="AX8784"/>
      <c r="AZ8784"/>
      <c r="BC8784"/>
      <c r="BF8784"/>
    </row>
    <row r="8785" spans="50:58" x14ac:dyDescent="0.2">
      <c r="AX8785"/>
      <c r="AZ8785"/>
      <c r="BC8785"/>
      <c r="BF8785"/>
    </row>
    <row r="8786" spans="50:58" x14ac:dyDescent="0.2">
      <c r="AX8786"/>
      <c r="AZ8786"/>
      <c r="BC8786"/>
      <c r="BF8786"/>
    </row>
    <row r="8787" spans="50:58" x14ac:dyDescent="0.2">
      <c r="AX8787"/>
      <c r="AZ8787"/>
      <c r="BC8787"/>
      <c r="BF8787"/>
    </row>
    <row r="8788" spans="50:58" x14ac:dyDescent="0.2">
      <c r="AX8788"/>
      <c r="AZ8788"/>
      <c r="BC8788"/>
      <c r="BF8788"/>
    </row>
    <row r="8789" spans="50:58" x14ac:dyDescent="0.2">
      <c r="AX8789"/>
      <c r="AZ8789"/>
      <c r="BC8789"/>
      <c r="BF8789"/>
    </row>
    <row r="8790" spans="50:58" x14ac:dyDescent="0.2">
      <c r="AX8790"/>
      <c r="AZ8790"/>
      <c r="BC8790"/>
      <c r="BF8790"/>
    </row>
    <row r="8791" spans="50:58" x14ac:dyDescent="0.2">
      <c r="AX8791"/>
      <c r="AZ8791"/>
      <c r="BC8791"/>
      <c r="BF8791"/>
    </row>
    <row r="8792" spans="50:58" x14ac:dyDescent="0.2">
      <c r="AX8792"/>
      <c r="AZ8792"/>
      <c r="BC8792"/>
      <c r="BF8792"/>
    </row>
    <row r="8793" spans="50:58" x14ac:dyDescent="0.2">
      <c r="AX8793"/>
      <c r="AZ8793"/>
      <c r="BC8793"/>
      <c r="BF8793"/>
    </row>
    <row r="8794" spans="50:58" x14ac:dyDescent="0.2">
      <c r="AX8794"/>
      <c r="AZ8794"/>
      <c r="BC8794"/>
      <c r="BF8794"/>
    </row>
    <row r="8795" spans="50:58" x14ac:dyDescent="0.2">
      <c r="AX8795"/>
      <c r="AZ8795"/>
      <c r="BC8795"/>
      <c r="BF8795"/>
    </row>
    <row r="8796" spans="50:58" x14ac:dyDescent="0.2">
      <c r="AX8796"/>
      <c r="AZ8796"/>
      <c r="BC8796"/>
      <c r="BF8796"/>
    </row>
    <row r="8797" spans="50:58" x14ac:dyDescent="0.2">
      <c r="AX8797"/>
      <c r="AZ8797"/>
      <c r="BC8797"/>
      <c r="BF8797"/>
    </row>
    <row r="8798" spans="50:58" x14ac:dyDescent="0.2">
      <c r="AX8798"/>
      <c r="AZ8798"/>
      <c r="BC8798"/>
      <c r="BF8798"/>
    </row>
    <row r="8799" spans="50:58" x14ac:dyDescent="0.2">
      <c r="AX8799"/>
      <c r="AZ8799"/>
      <c r="BC8799"/>
      <c r="BF8799"/>
    </row>
    <row r="8800" spans="50:58" x14ac:dyDescent="0.2">
      <c r="AX8800"/>
      <c r="AZ8800"/>
      <c r="BC8800"/>
      <c r="BF8800"/>
    </row>
    <row r="8801" spans="50:58" x14ac:dyDescent="0.2">
      <c r="AX8801"/>
      <c r="AZ8801"/>
      <c r="BC8801"/>
      <c r="BF8801"/>
    </row>
    <row r="8802" spans="50:58" x14ac:dyDescent="0.2">
      <c r="AX8802"/>
      <c r="AZ8802"/>
      <c r="BC8802"/>
      <c r="BF8802"/>
    </row>
    <row r="8803" spans="50:58" x14ac:dyDescent="0.2">
      <c r="AX8803"/>
      <c r="AZ8803"/>
      <c r="BC8803"/>
      <c r="BF8803"/>
    </row>
    <row r="8804" spans="50:58" x14ac:dyDescent="0.2">
      <c r="AX8804"/>
      <c r="AZ8804"/>
      <c r="BC8804"/>
      <c r="BF8804"/>
    </row>
    <row r="8805" spans="50:58" x14ac:dyDescent="0.2">
      <c r="AX8805"/>
      <c r="AZ8805"/>
      <c r="BC8805"/>
      <c r="BF8805"/>
    </row>
    <row r="8806" spans="50:58" x14ac:dyDescent="0.2">
      <c r="AX8806"/>
      <c r="AZ8806"/>
      <c r="BC8806"/>
      <c r="BF8806"/>
    </row>
    <row r="8807" spans="50:58" x14ac:dyDescent="0.2">
      <c r="AX8807"/>
      <c r="AZ8807"/>
      <c r="BC8807"/>
      <c r="BF8807"/>
    </row>
    <row r="8808" spans="50:58" x14ac:dyDescent="0.2">
      <c r="AX8808"/>
      <c r="AZ8808"/>
      <c r="BC8808"/>
      <c r="BF8808"/>
    </row>
    <row r="8809" spans="50:58" x14ac:dyDescent="0.2">
      <c r="AX8809"/>
      <c r="AZ8809"/>
      <c r="BC8809"/>
      <c r="BF8809"/>
    </row>
    <row r="8810" spans="50:58" x14ac:dyDescent="0.2">
      <c r="AX8810"/>
      <c r="AZ8810"/>
      <c r="BC8810"/>
      <c r="BF8810"/>
    </row>
    <row r="8811" spans="50:58" x14ac:dyDescent="0.2">
      <c r="AX8811"/>
      <c r="AZ8811"/>
      <c r="BC8811"/>
      <c r="BF8811"/>
    </row>
    <row r="8812" spans="50:58" x14ac:dyDescent="0.2">
      <c r="AX8812"/>
      <c r="AZ8812"/>
      <c r="BC8812"/>
      <c r="BF8812"/>
    </row>
    <row r="8813" spans="50:58" x14ac:dyDescent="0.2">
      <c r="AX8813"/>
      <c r="AZ8813"/>
      <c r="BC8813"/>
      <c r="BF8813"/>
    </row>
    <row r="8814" spans="50:58" x14ac:dyDescent="0.2">
      <c r="AX8814"/>
      <c r="AZ8814"/>
      <c r="BC8814"/>
      <c r="BF8814"/>
    </row>
    <row r="8815" spans="50:58" x14ac:dyDescent="0.2">
      <c r="AX8815"/>
      <c r="AZ8815"/>
      <c r="BC8815"/>
      <c r="BF8815"/>
    </row>
    <row r="8816" spans="50:58" x14ac:dyDescent="0.2">
      <c r="AX8816"/>
      <c r="AZ8816"/>
      <c r="BC8816"/>
      <c r="BF8816"/>
    </row>
    <row r="8817" spans="50:58" x14ac:dyDescent="0.2">
      <c r="AX8817"/>
      <c r="AZ8817"/>
      <c r="BC8817"/>
      <c r="BF8817"/>
    </row>
    <row r="8818" spans="50:58" x14ac:dyDescent="0.2">
      <c r="AX8818"/>
      <c r="AZ8818"/>
      <c r="BC8818"/>
      <c r="BF8818"/>
    </row>
    <row r="8819" spans="50:58" x14ac:dyDescent="0.2">
      <c r="AX8819"/>
      <c r="AZ8819"/>
      <c r="BC8819"/>
      <c r="BF8819"/>
    </row>
    <row r="8820" spans="50:58" x14ac:dyDescent="0.2">
      <c r="AX8820"/>
      <c r="AZ8820"/>
      <c r="BC8820"/>
      <c r="BF8820"/>
    </row>
    <row r="8821" spans="50:58" x14ac:dyDescent="0.2">
      <c r="AX8821"/>
      <c r="AZ8821"/>
      <c r="BC8821"/>
      <c r="BF8821"/>
    </row>
    <row r="8822" spans="50:58" x14ac:dyDescent="0.2">
      <c r="AX8822"/>
      <c r="AZ8822"/>
      <c r="BC8822"/>
      <c r="BF8822"/>
    </row>
    <row r="8823" spans="50:58" x14ac:dyDescent="0.2">
      <c r="AX8823"/>
      <c r="AZ8823"/>
      <c r="BC8823"/>
      <c r="BF8823"/>
    </row>
    <row r="8824" spans="50:58" x14ac:dyDescent="0.2">
      <c r="AX8824"/>
      <c r="AZ8824"/>
      <c r="BC8824"/>
      <c r="BF8824"/>
    </row>
    <row r="8825" spans="50:58" x14ac:dyDescent="0.2">
      <c r="AX8825"/>
      <c r="AZ8825"/>
      <c r="BC8825"/>
      <c r="BF8825"/>
    </row>
    <row r="8826" spans="50:58" x14ac:dyDescent="0.2">
      <c r="AX8826"/>
      <c r="AZ8826"/>
      <c r="BC8826"/>
      <c r="BF8826"/>
    </row>
    <row r="8827" spans="50:58" x14ac:dyDescent="0.2">
      <c r="AX8827"/>
      <c r="AZ8827"/>
      <c r="BC8827"/>
      <c r="BF8827"/>
    </row>
    <row r="8828" spans="50:58" x14ac:dyDescent="0.2">
      <c r="AX8828"/>
      <c r="AZ8828"/>
      <c r="BC8828"/>
      <c r="BF8828"/>
    </row>
    <row r="8829" spans="50:58" x14ac:dyDescent="0.2">
      <c r="AX8829"/>
      <c r="AZ8829"/>
      <c r="BC8829"/>
      <c r="BF8829"/>
    </row>
    <row r="8830" spans="50:58" x14ac:dyDescent="0.2">
      <c r="AX8830"/>
      <c r="AZ8830"/>
      <c r="BC8830"/>
      <c r="BF8830"/>
    </row>
    <row r="8831" spans="50:58" x14ac:dyDescent="0.2">
      <c r="AX8831"/>
      <c r="AZ8831"/>
      <c r="BC8831"/>
      <c r="BF8831"/>
    </row>
    <row r="8832" spans="50:58" x14ac:dyDescent="0.2">
      <c r="AX8832"/>
      <c r="AZ8832"/>
      <c r="BC8832"/>
      <c r="BF8832"/>
    </row>
    <row r="8833" spans="50:58" x14ac:dyDescent="0.2">
      <c r="AX8833"/>
      <c r="AZ8833"/>
      <c r="BC8833"/>
      <c r="BF8833"/>
    </row>
    <row r="8834" spans="50:58" x14ac:dyDescent="0.2">
      <c r="AX8834"/>
      <c r="AZ8834"/>
      <c r="BC8834"/>
      <c r="BF8834"/>
    </row>
    <row r="8835" spans="50:58" x14ac:dyDescent="0.2">
      <c r="AX8835"/>
      <c r="AZ8835"/>
      <c r="BC8835"/>
      <c r="BF8835"/>
    </row>
    <row r="8836" spans="50:58" x14ac:dyDescent="0.2">
      <c r="AX8836"/>
      <c r="AZ8836"/>
      <c r="BC8836"/>
      <c r="BF8836"/>
    </row>
    <row r="8837" spans="50:58" x14ac:dyDescent="0.2">
      <c r="AX8837"/>
      <c r="AZ8837"/>
      <c r="BC8837"/>
      <c r="BF8837"/>
    </row>
    <row r="8838" spans="50:58" x14ac:dyDescent="0.2">
      <c r="AX8838"/>
      <c r="AZ8838"/>
      <c r="BC8838"/>
      <c r="BF8838"/>
    </row>
    <row r="8839" spans="50:58" x14ac:dyDescent="0.2">
      <c r="AX8839"/>
      <c r="AZ8839"/>
      <c r="BC8839"/>
      <c r="BF8839"/>
    </row>
    <row r="8840" spans="50:58" x14ac:dyDescent="0.2">
      <c r="AX8840"/>
      <c r="AZ8840"/>
      <c r="BC8840"/>
      <c r="BF8840"/>
    </row>
    <row r="8841" spans="50:58" x14ac:dyDescent="0.2">
      <c r="AX8841"/>
      <c r="AZ8841"/>
      <c r="BC8841"/>
      <c r="BF8841"/>
    </row>
    <row r="8842" spans="50:58" x14ac:dyDescent="0.2">
      <c r="AX8842"/>
      <c r="AZ8842"/>
      <c r="BC8842"/>
      <c r="BF8842"/>
    </row>
    <row r="8843" spans="50:58" x14ac:dyDescent="0.2">
      <c r="AX8843"/>
      <c r="AZ8843"/>
      <c r="BC8843"/>
      <c r="BF8843"/>
    </row>
    <row r="8844" spans="50:58" x14ac:dyDescent="0.2">
      <c r="AX8844"/>
      <c r="AZ8844"/>
      <c r="BC8844"/>
      <c r="BF8844"/>
    </row>
    <row r="8845" spans="50:58" x14ac:dyDescent="0.2">
      <c r="AX8845"/>
      <c r="AZ8845"/>
      <c r="BC8845"/>
      <c r="BF8845"/>
    </row>
    <row r="8846" spans="50:58" x14ac:dyDescent="0.2">
      <c r="AX8846"/>
      <c r="AZ8846"/>
      <c r="BC8846"/>
      <c r="BF8846"/>
    </row>
    <row r="8847" spans="50:58" x14ac:dyDescent="0.2">
      <c r="AX8847"/>
      <c r="AZ8847"/>
      <c r="BC8847"/>
      <c r="BF8847"/>
    </row>
    <row r="8848" spans="50:58" x14ac:dyDescent="0.2">
      <c r="AX8848"/>
      <c r="AZ8848"/>
      <c r="BC8848"/>
      <c r="BF8848"/>
    </row>
    <row r="8849" spans="50:58" x14ac:dyDescent="0.2">
      <c r="AX8849"/>
      <c r="AZ8849"/>
      <c r="BC8849"/>
      <c r="BF8849"/>
    </row>
    <row r="8850" spans="50:58" x14ac:dyDescent="0.2">
      <c r="AX8850"/>
      <c r="AZ8850"/>
      <c r="BC8850"/>
      <c r="BF8850"/>
    </row>
    <row r="8851" spans="50:58" x14ac:dyDescent="0.2">
      <c r="AX8851"/>
      <c r="AZ8851"/>
      <c r="BC8851"/>
      <c r="BF8851"/>
    </row>
    <row r="8852" spans="50:58" x14ac:dyDescent="0.2">
      <c r="AX8852"/>
      <c r="AZ8852"/>
      <c r="BC8852"/>
      <c r="BF8852"/>
    </row>
    <row r="8853" spans="50:58" x14ac:dyDescent="0.2">
      <c r="AX8853"/>
      <c r="AZ8853"/>
      <c r="BC8853"/>
      <c r="BF8853"/>
    </row>
    <row r="8854" spans="50:58" x14ac:dyDescent="0.2">
      <c r="AX8854"/>
      <c r="AZ8854"/>
      <c r="BC8854"/>
      <c r="BF8854"/>
    </row>
    <row r="8855" spans="50:58" x14ac:dyDescent="0.2">
      <c r="AX8855"/>
      <c r="AZ8855"/>
      <c r="BC8855"/>
      <c r="BF8855"/>
    </row>
    <row r="8856" spans="50:58" x14ac:dyDescent="0.2">
      <c r="AX8856"/>
      <c r="AZ8856"/>
      <c r="BC8856"/>
      <c r="BF8856"/>
    </row>
    <row r="8857" spans="50:58" x14ac:dyDescent="0.2">
      <c r="AX8857"/>
      <c r="AZ8857"/>
      <c r="BC8857"/>
      <c r="BF8857"/>
    </row>
    <row r="8858" spans="50:58" x14ac:dyDescent="0.2">
      <c r="AX8858"/>
      <c r="AZ8858"/>
      <c r="BC8858"/>
      <c r="BF8858"/>
    </row>
    <row r="8859" spans="50:58" x14ac:dyDescent="0.2">
      <c r="AX8859"/>
      <c r="AZ8859"/>
      <c r="BC8859"/>
      <c r="BF8859"/>
    </row>
    <row r="8860" spans="50:58" x14ac:dyDescent="0.2">
      <c r="AX8860"/>
      <c r="AZ8860"/>
      <c r="BC8860"/>
      <c r="BF8860"/>
    </row>
    <row r="8861" spans="50:58" x14ac:dyDescent="0.2">
      <c r="AX8861"/>
      <c r="AZ8861"/>
      <c r="BC8861"/>
      <c r="BF8861"/>
    </row>
    <row r="8862" spans="50:58" x14ac:dyDescent="0.2">
      <c r="AX8862"/>
      <c r="AZ8862"/>
      <c r="BC8862"/>
      <c r="BF8862"/>
    </row>
    <row r="8863" spans="50:58" x14ac:dyDescent="0.2">
      <c r="AX8863"/>
      <c r="AZ8863"/>
      <c r="BC8863"/>
      <c r="BF8863"/>
    </row>
    <row r="8864" spans="50:58" x14ac:dyDescent="0.2">
      <c r="AX8864"/>
      <c r="AZ8864"/>
      <c r="BC8864"/>
      <c r="BF8864"/>
    </row>
    <row r="8865" spans="50:58" x14ac:dyDescent="0.2">
      <c r="AX8865"/>
      <c r="AZ8865"/>
      <c r="BC8865"/>
      <c r="BF8865"/>
    </row>
    <row r="8866" spans="50:58" x14ac:dyDescent="0.2">
      <c r="AX8866"/>
      <c r="AZ8866"/>
      <c r="BC8866"/>
      <c r="BF8866"/>
    </row>
    <row r="8867" spans="50:58" x14ac:dyDescent="0.2">
      <c r="AX8867"/>
      <c r="AZ8867"/>
      <c r="BC8867"/>
      <c r="BF8867"/>
    </row>
    <row r="8868" spans="50:58" x14ac:dyDescent="0.2">
      <c r="AX8868"/>
      <c r="AZ8868"/>
      <c r="BC8868"/>
      <c r="BF8868"/>
    </row>
    <row r="8869" spans="50:58" x14ac:dyDescent="0.2">
      <c r="AX8869"/>
      <c r="AZ8869"/>
      <c r="BC8869"/>
      <c r="BF8869"/>
    </row>
    <row r="8870" spans="50:58" x14ac:dyDescent="0.2">
      <c r="AX8870"/>
      <c r="AZ8870"/>
      <c r="BC8870"/>
      <c r="BF8870"/>
    </row>
    <row r="8871" spans="50:58" x14ac:dyDescent="0.2">
      <c r="AX8871"/>
      <c r="AZ8871"/>
      <c r="BC8871"/>
      <c r="BF8871"/>
    </row>
    <row r="8872" spans="50:58" x14ac:dyDescent="0.2">
      <c r="AX8872"/>
      <c r="AZ8872"/>
      <c r="BC8872"/>
      <c r="BF8872"/>
    </row>
    <row r="8873" spans="50:58" x14ac:dyDescent="0.2">
      <c r="AX8873"/>
      <c r="AZ8873"/>
      <c r="BC8873"/>
      <c r="BF8873"/>
    </row>
    <row r="8874" spans="50:58" x14ac:dyDescent="0.2">
      <c r="AX8874"/>
      <c r="AZ8874"/>
      <c r="BC8874"/>
      <c r="BF8874"/>
    </row>
    <row r="8875" spans="50:58" x14ac:dyDescent="0.2">
      <c r="AX8875"/>
      <c r="AZ8875"/>
      <c r="BC8875"/>
      <c r="BF8875"/>
    </row>
    <row r="8876" spans="50:58" x14ac:dyDescent="0.2">
      <c r="AX8876"/>
      <c r="AZ8876"/>
      <c r="BC8876"/>
      <c r="BF8876"/>
    </row>
    <row r="8877" spans="50:58" x14ac:dyDescent="0.2">
      <c r="AX8877"/>
      <c r="AZ8877"/>
      <c r="BC8877"/>
      <c r="BF8877"/>
    </row>
    <row r="8878" spans="50:58" x14ac:dyDescent="0.2">
      <c r="AX8878"/>
      <c r="AZ8878"/>
      <c r="BC8878"/>
      <c r="BF8878"/>
    </row>
    <row r="8879" spans="50:58" x14ac:dyDescent="0.2">
      <c r="AX8879"/>
      <c r="AZ8879"/>
      <c r="BC8879"/>
      <c r="BF8879"/>
    </row>
    <row r="8880" spans="50:58" x14ac:dyDescent="0.2">
      <c r="AX8880"/>
      <c r="AZ8880"/>
      <c r="BC8880"/>
      <c r="BF8880"/>
    </row>
    <row r="8881" spans="50:58" x14ac:dyDescent="0.2">
      <c r="AX8881"/>
      <c r="AZ8881"/>
      <c r="BC8881"/>
      <c r="BF8881"/>
    </row>
    <row r="8882" spans="50:58" x14ac:dyDescent="0.2">
      <c r="AX8882"/>
      <c r="AZ8882"/>
      <c r="BC8882"/>
      <c r="BF8882"/>
    </row>
    <row r="8883" spans="50:58" x14ac:dyDescent="0.2">
      <c r="AX8883"/>
      <c r="AZ8883"/>
      <c r="BC8883"/>
      <c r="BF8883"/>
    </row>
    <row r="8884" spans="50:58" x14ac:dyDescent="0.2">
      <c r="AX8884"/>
      <c r="AZ8884"/>
      <c r="BC8884"/>
      <c r="BF8884"/>
    </row>
    <row r="8885" spans="50:58" x14ac:dyDescent="0.2">
      <c r="AX8885"/>
      <c r="AZ8885"/>
      <c r="BC8885"/>
      <c r="BF8885"/>
    </row>
    <row r="8886" spans="50:58" x14ac:dyDescent="0.2">
      <c r="AX8886"/>
      <c r="AZ8886"/>
      <c r="BC8886"/>
      <c r="BF8886"/>
    </row>
    <row r="8887" spans="50:58" x14ac:dyDescent="0.2">
      <c r="AX8887"/>
      <c r="AZ8887"/>
      <c r="BC8887"/>
      <c r="BF8887"/>
    </row>
    <row r="8888" spans="50:58" x14ac:dyDescent="0.2">
      <c r="AX8888"/>
      <c r="AZ8888"/>
      <c r="BC8888"/>
      <c r="BF8888"/>
    </row>
    <row r="8889" spans="50:58" x14ac:dyDescent="0.2">
      <c r="AX8889"/>
      <c r="AZ8889"/>
      <c r="BC8889"/>
      <c r="BF8889"/>
    </row>
    <row r="8890" spans="50:58" x14ac:dyDescent="0.2">
      <c r="AX8890"/>
      <c r="AZ8890"/>
      <c r="BC8890"/>
      <c r="BF8890"/>
    </row>
    <row r="8891" spans="50:58" x14ac:dyDescent="0.2">
      <c r="AX8891"/>
      <c r="AZ8891"/>
      <c r="BC8891"/>
      <c r="BF8891"/>
    </row>
    <row r="8892" spans="50:58" x14ac:dyDescent="0.2">
      <c r="AX8892"/>
      <c r="AZ8892"/>
      <c r="BC8892"/>
      <c r="BF8892"/>
    </row>
    <row r="8893" spans="50:58" x14ac:dyDescent="0.2">
      <c r="AX8893"/>
      <c r="AZ8893"/>
      <c r="BC8893"/>
      <c r="BF8893"/>
    </row>
    <row r="8894" spans="50:58" x14ac:dyDescent="0.2">
      <c r="AX8894"/>
      <c r="AZ8894"/>
      <c r="BC8894"/>
      <c r="BF8894"/>
    </row>
    <row r="8895" spans="50:58" x14ac:dyDescent="0.2">
      <c r="AX8895"/>
      <c r="AZ8895"/>
      <c r="BC8895"/>
      <c r="BF8895"/>
    </row>
    <row r="8896" spans="50:58" x14ac:dyDescent="0.2">
      <c r="AX8896"/>
      <c r="AZ8896"/>
      <c r="BC8896"/>
      <c r="BF8896"/>
    </row>
    <row r="8897" spans="50:58" x14ac:dyDescent="0.2">
      <c r="AX8897"/>
      <c r="AZ8897"/>
      <c r="BC8897"/>
      <c r="BF8897"/>
    </row>
    <row r="8898" spans="50:58" x14ac:dyDescent="0.2">
      <c r="AX8898"/>
      <c r="AZ8898"/>
      <c r="BC8898"/>
      <c r="BF8898"/>
    </row>
    <row r="8899" spans="50:58" x14ac:dyDescent="0.2">
      <c r="AX8899"/>
      <c r="AZ8899"/>
      <c r="BC8899"/>
      <c r="BF8899"/>
    </row>
    <row r="8900" spans="50:58" x14ac:dyDescent="0.2">
      <c r="AX8900"/>
      <c r="AZ8900"/>
      <c r="BC8900"/>
      <c r="BF8900"/>
    </row>
    <row r="8901" spans="50:58" x14ac:dyDescent="0.2">
      <c r="AX8901"/>
      <c r="AZ8901"/>
      <c r="BC8901"/>
      <c r="BF8901"/>
    </row>
    <row r="8902" spans="50:58" x14ac:dyDescent="0.2">
      <c r="AX8902"/>
      <c r="AZ8902"/>
      <c r="BC8902"/>
      <c r="BF8902"/>
    </row>
    <row r="8903" spans="50:58" x14ac:dyDescent="0.2">
      <c r="AX8903"/>
      <c r="AZ8903"/>
      <c r="BC8903"/>
      <c r="BF8903"/>
    </row>
    <row r="8904" spans="50:58" x14ac:dyDescent="0.2">
      <c r="AX8904"/>
      <c r="AZ8904"/>
      <c r="BC8904"/>
      <c r="BF8904"/>
    </row>
    <row r="8905" spans="50:58" x14ac:dyDescent="0.2">
      <c r="AX8905"/>
      <c r="AZ8905"/>
      <c r="BC8905"/>
      <c r="BF8905"/>
    </row>
    <row r="8906" spans="50:58" x14ac:dyDescent="0.2">
      <c r="AX8906"/>
      <c r="AZ8906"/>
      <c r="BC8906"/>
      <c r="BF8906"/>
    </row>
    <row r="8907" spans="50:58" x14ac:dyDescent="0.2">
      <c r="AX8907"/>
      <c r="AZ8907"/>
      <c r="BC8907"/>
      <c r="BF8907"/>
    </row>
    <row r="8908" spans="50:58" x14ac:dyDescent="0.2">
      <c r="AX8908"/>
      <c r="AZ8908"/>
      <c r="BC8908"/>
      <c r="BF8908"/>
    </row>
    <row r="8909" spans="50:58" x14ac:dyDescent="0.2">
      <c r="AX8909"/>
      <c r="AZ8909"/>
      <c r="BC8909"/>
      <c r="BF8909"/>
    </row>
    <row r="8910" spans="50:58" x14ac:dyDescent="0.2">
      <c r="AX8910"/>
      <c r="AZ8910"/>
      <c r="BC8910"/>
      <c r="BF8910"/>
    </row>
    <row r="8911" spans="50:58" x14ac:dyDescent="0.2">
      <c r="AX8911"/>
      <c r="AZ8911"/>
      <c r="BC8911"/>
      <c r="BF8911"/>
    </row>
    <row r="8912" spans="50:58" x14ac:dyDescent="0.2">
      <c r="AX8912"/>
      <c r="AZ8912"/>
      <c r="BC8912"/>
      <c r="BF8912"/>
    </row>
    <row r="8913" spans="50:58" x14ac:dyDescent="0.2">
      <c r="AX8913"/>
      <c r="AZ8913"/>
      <c r="BC8913"/>
      <c r="BF8913"/>
    </row>
    <row r="8914" spans="50:58" x14ac:dyDescent="0.2">
      <c r="AX8914"/>
      <c r="AZ8914"/>
      <c r="BC8914"/>
      <c r="BF8914"/>
    </row>
    <row r="8915" spans="50:58" x14ac:dyDescent="0.2">
      <c r="AX8915"/>
      <c r="AZ8915"/>
      <c r="BC8915"/>
      <c r="BF8915"/>
    </row>
    <row r="8916" spans="50:58" x14ac:dyDescent="0.2">
      <c r="AX8916"/>
      <c r="AZ8916"/>
      <c r="BC8916"/>
      <c r="BF8916"/>
    </row>
    <row r="8917" spans="50:58" x14ac:dyDescent="0.2">
      <c r="AX8917"/>
      <c r="AZ8917"/>
      <c r="BC8917"/>
      <c r="BF8917"/>
    </row>
    <row r="8918" spans="50:58" x14ac:dyDescent="0.2">
      <c r="AX8918"/>
      <c r="AZ8918"/>
      <c r="BC8918"/>
      <c r="BF8918"/>
    </row>
    <row r="8919" spans="50:58" x14ac:dyDescent="0.2">
      <c r="AX8919"/>
      <c r="AZ8919"/>
      <c r="BC8919"/>
      <c r="BF8919"/>
    </row>
    <row r="8920" spans="50:58" x14ac:dyDescent="0.2">
      <c r="AX8920"/>
      <c r="AZ8920"/>
      <c r="BC8920"/>
      <c r="BF8920"/>
    </row>
    <row r="8921" spans="50:58" x14ac:dyDescent="0.2">
      <c r="AX8921"/>
      <c r="AZ8921"/>
      <c r="BC8921"/>
      <c r="BF8921"/>
    </row>
    <row r="8922" spans="50:58" x14ac:dyDescent="0.2">
      <c r="AX8922"/>
      <c r="AZ8922"/>
      <c r="BC8922"/>
      <c r="BF8922"/>
    </row>
    <row r="8923" spans="50:58" x14ac:dyDescent="0.2">
      <c r="AX8923"/>
      <c r="AZ8923"/>
      <c r="BC8923"/>
      <c r="BF8923"/>
    </row>
    <row r="8924" spans="50:58" x14ac:dyDescent="0.2">
      <c r="AX8924"/>
      <c r="AZ8924"/>
      <c r="BC8924"/>
      <c r="BF8924"/>
    </row>
    <row r="8925" spans="50:58" x14ac:dyDescent="0.2">
      <c r="AX8925"/>
      <c r="AZ8925"/>
      <c r="BC8925"/>
      <c r="BF8925"/>
    </row>
    <row r="8926" spans="50:58" x14ac:dyDescent="0.2">
      <c r="AX8926"/>
      <c r="AZ8926"/>
      <c r="BC8926"/>
      <c r="BF8926"/>
    </row>
    <row r="8927" spans="50:58" x14ac:dyDescent="0.2">
      <c r="AX8927"/>
      <c r="AZ8927"/>
      <c r="BC8927"/>
      <c r="BF8927"/>
    </row>
    <row r="8928" spans="50:58" x14ac:dyDescent="0.2">
      <c r="AX8928"/>
      <c r="AZ8928"/>
      <c r="BC8928"/>
      <c r="BF8928"/>
    </row>
    <row r="8929" spans="50:58" x14ac:dyDescent="0.2">
      <c r="AX8929"/>
      <c r="AZ8929"/>
      <c r="BC8929"/>
      <c r="BF8929"/>
    </row>
    <row r="8930" spans="50:58" x14ac:dyDescent="0.2">
      <c r="AX8930"/>
      <c r="AZ8930"/>
      <c r="BC8930"/>
      <c r="BF8930"/>
    </row>
    <row r="8931" spans="50:58" x14ac:dyDescent="0.2">
      <c r="AX8931"/>
      <c r="AZ8931"/>
      <c r="BC8931"/>
      <c r="BF8931"/>
    </row>
    <row r="8932" spans="50:58" x14ac:dyDescent="0.2">
      <c r="AX8932"/>
      <c r="AZ8932"/>
      <c r="BC8932"/>
      <c r="BF8932"/>
    </row>
    <row r="8933" spans="50:58" x14ac:dyDescent="0.2">
      <c r="AX8933"/>
      <c r="AZ8933"/>
      <c r="BC8933"/>
      <c r="BF8933"/>
    </row>
    <row r="8934" spans="50:58" x14ac:dyDescent="0.2">
      <c r="AX8934"/>
      <c r="AZ8934"/>
      <c r="BC8934"/>
      <c r="BF8934"/>
    </row>
    <row r="8935" spans="50:58" x14ac:dyDescent="0.2">
      <c r="AX8935"/>
      <c r="AZ8935"/>
      <c r="BC8935"/>
      <c r="BF8935"/>
    </row>
    <row r="8936" spans="50:58" x14ac:dyDescent="0.2">
      <c r="AX8936"/>
      <c r="AZ8936"/>
      <c r="BC8936"/>
      <c r="BF8936"/>
    </row>
    <row r="8937" spans="50:58" x14ac:dyDescent="0.2">
      <c r="AX8937"/>
      <c r="AZ8937"/>
      <c r="BC8937"/>
      <c r="BF8937"/>
    </row>
    <row r="8938" spans="50:58" x14ac:dyDescent="0.2">
      <c r="AX8938"/>
      <c r="AZ8938"/>
      <c r="BC8938"/>
      <c r="BF8938"/>
    </row>
    <row r="8939" spans="50:58" x14ac:dyDescent="0.2">
      <c r="AX8939"/>
      <c r="AZ8939"/>
      <c r="BC8939"/>
      <c r="BF8939"/>
    </row>
    <row r="8940" spans="50:58" x14ac:dyDescent="0.2">
      <c r="AX8940"/>
      <c r="AZ8940"/>
      <c r="BC8940"/>
      <c r="BF8940"/>
    </row>
    <row r="8941" spans="50:58" x14ac:dyDescent="0.2">
      <c r="AX8941"/>
      <c r="AZ8941"/>
      <c r="BC8941"/>
      <c r="BF8941"/>
    </row>
    <row r="8942" spans="50:58" x14ac:dyDescent="0.2">
      <c r="AX8942"/>
      <c r="AZ8942"/>
      <c r="BC8942"/>
      <c r="BF8942"/>
    </row>
    <row r="8943" spans="50:58" x14ac:dyDescent="0.2">
      <c r="AX8943"/>
      <c r="AZ8943"/>
      <c r="BC8943"/>
      <c r="BF8943"/>
    </row>
    <row r="8944" spans="50:58" x14ac:dyDescent="0.2">
      <c r="AX8944"/>
      <c r="AZ8944"/>
      <c r="BC8944"/>
      <c r="BF8944"/>
    </row>
    <row r="8945" spans="50:58" x14ac:dyDescent="0.2">
      <c r="AX8945"/>
      <c r="AZ8945"/>
      <c r="BC8945"/>
      <c r="BF8945"/>
    </row>
    <row r="8946" spans="50:58" x14ac:dyDescent="0.2">
      <c r="AX8946"/>
      <c r="AZ8946"/>
      <c r="BC8946"/>
      <c r="BF8946"/>
    </row>
    <row r="8947" spans="50:58" x14ac:dyDescent="0.2">
      <c r="AX8947"/>
      <c r="AZ8947"/>
      <c r="BC8947"/>
      <c r="BF8947"/>
    </row>
    <row r="8948" spans="50:58" x14ac:dyDescent="0.2">
      <c r="AX8948"/>
      <c r="AZ8948"/>
      <c r="BC8948"/>
      <c r="BF8948"/>
    </row>
    <row r="8949" spans="50:58" x14ac:dyDescent="0.2">
      <c r="AX8949"/>
      <c r="AZ8949"/>
      <c r="BC8949"/>
      <c r="BF8949"/>
    </row>
    <row r="8950" spans="50:58" x14ac:dyDescent="0.2">
      <c r="AX8950"/>
      <c r="AZ8950"/>
      <c r="BC8950"/>
      <c r="BF8950"/>
    </row>
    <row r="8951" spans="50:58" x14ac:dyDescent="0.2">
      <c r="AX8951"/>
      <c r="AZ8951"/>
      <c r="BC8951"/>
      <c r="BF8951"/>
    </row>
    <row r="8952" spans="50:58" x14ac:dyDescent="0.2">
      <c r="AX8952"/>
      <c r="AZ8952"/>
      <c r="BC8952"/>
      <c r="BF8952"/>
    </row>
    <row r="8953" spans="50:58" x14ac:dyDescent="0.2">
      <c r="AX8953"/>
      <c r="AZ8953"/>
      <c r="BC8953"/>
      <c r="BF8953"/>
    </row>
    <row r="8954" spans="50:58" x14ac:dyDescent="0.2">
      <c r="AX8954"/>
      <c r="AZ8954"/>
      <c r="BC8954"/>
      <c r="BF8954"/>
    </row>
    <row r="8955" spans="50:58" x14ac:dyDescent="0.2">
      <c r="AX8955"/>
      <c r="AZ8955"/>
      <c r="BC8955"/>
      <c r="BF8955"/>
    </row>
    <row r="8956" spans="50:58" x14ac:dyDescent="0.2">
      <c r="AX8956"/>
      <c r="AZ8956"/>
      <c r="BC8956"/>
      <c r="BF8956"/>
    </row>
    <row r="8957" spans="50:58" x14ac:dyDescent="0.2">
      <c r="AX8957"/>
      <c r="AZ8957"/>
      <c r="BC8957"/>
      <c r="BF8957"/>
    </row>
    <row r="8958" spans="50:58" x14ac:dyDescent="0.2">
      <c r="AX8958"/>
      <c r="AZ8958"/>
      <c r="BC8958"/>
      <c r="BF8958"/>
    </row>
    <row r="8959" spans="50:58" x14ac:dyDescent="0.2">
      <c r="AX8959"/>
      <c r="AZ8959"/>
      <c r="BC8959"/>
      <c r="BF8959"/>
    </row>
    <row r="8960" spans="50:58" x14ac:dyDescent="0.2">
      <c r="AX8960"/>
      <c r="AZ8960"/>
      <c r="BC8960"/>
      <c r="BF8960"/>
    </row>
    <row r="8961" spans="50:58" x14ac:dyDescent="0.2">
      <c r="AX8961"/>
      <c r="AZ8961"/>
      <c r="BC8961"/>
      <c r="BF8961"/>
    </row>
    <row r="8962" spans="50:58" x14ac:dyDescent="0.2">
      <c r="AX8962"/>
      <c r="AZ8962"/>
      <c r="BC8962"/>
      <c r="BF8962"/>
    </row>
    <row r="8963" spans="50:58" x14ac:dyDescent="0.2">
      <c r="AX8963"/>
      <c r="AZ8963"/>
      <c r="BC8963"/>
      <c r="BF8963"/>
    </row>
    <row r="8964" spans="50:58" x14ac:dyDescent="0.2">
      <c r="AX8964"/>
      <c r="AZ8964"/>
      <c r="BC8964"/>
      <c r="BF8964"/>
    </row>
    <row r="8965" spans="50:58" x14ac:dyDescent="0.2">
      <c r="AX8965"/>
      <c r="AZ8965"/>
      <c r="BC8965"/>
      <c r="BF8965"/>
    </row>
    <row r="8966" spans="50:58" x14ac:dyDescent="0.2">
      <c r="AX8966"/>
      <c r="AZ8966"/>
      <c r="BC8966"/>
      <c r="BF8966"/>
    </row>
    <row r="8967" spans="50:58" x14ac:dyDescent="0.2">
      <c r="AX8967"/>
      <c r="AZ8967"/>
      <c r="BC8967"/>
      <c r="BF8967"/>
    </row>
    <row r="8968" spans="50:58" x14ac:dyDescent="0.2">
      <c r="AX8968"/>
      <c r="AZ8968"/>
      <c r="BC8968"/>
      <c r="BF8968"/>
    </row>
    <row r="8969" spans="50:58" x14ac:dyDescent="0.2">
      <c r="AX8969"/>
      <c r="AZ8969"/>
      <c r="BC8969"/>
      <c r="BF8969"/>
    </row>
    <row r="8970" spans="50:58" x14ac:dyDescent="0.2">
      <c r="AX8970"/>
      <c r="AZ8970"/>
      <c r="BC8970"/>
      <c r="BF8970"/>
    </row>
    <row r="8971" spans="50:58" x14ac:dyDescent="0.2">
      <c r="AX8971"/>
      <c r="AZ8971"/>
      <c r="BC8971"/>
      <c r="BF8971"/>
    </row>
    <row r="8972" spans="50:58" x14ac:dyDescent="0.2">
      <c r="AX8972"/>
      <c r="AZ8972"/>
      <c r="BC8972"/>
      <c r="BF8972"/>
    </row>
    <row r="8973" spans="50:58" x14ac:dyDescent="0.2">
      <c r="AX8973"/>
      <c r="AZ8973"/>
      <c r="BC8973"/>
      <c r="BF8973"/>
    </row>
    <row r="8974" spans="50:58" x14ac:dyDescent="0.2">
      <c r="AX8974"/>
      <c r="AZ8974"/>
      <c r="BC8974"/>
      <c r="BF8974"/>
    </row>
    <row r="8975" spans="50:58" x14ac:dyDescent="0.2">
      <c r="AX8975"/>
      <c r="AZ8975"/>
      <c r="BC8975"/>
      <c r="BF8975"/>
    </row>
    <row r="8976" spans="50:58" x14ac:dyDescent="0.2">
      <c r="AX8976"/>
      <c r="AZ8976"/>
      <c r="BC8976"/>
      <c r="BF8976"/>
    </row>
    <row r="8977" spans="50:58" x14ac:dyDescent="0.2">
      <c r="AX8977"/>
      <c r="AZ8977"/>
      <c r="BC8977"/>
      <c r="BF8977"/>
    </row>
    <row r="8978" spans="50:58" x14ac:dyDescent="0.2">
      <c r="AX8978"/>
      <c r="AZ8978"/>
      <c r="BC8978"/>
      <c r="BF8978"/>
    </row>
    <row r="8979" spans="50:58" x14ac:dyDescent="0.2">
      <c r="AX8979"/>
      <c r="AZ8979"/>
      <c r="BC8979"/>
      <c r="BF8979"/>
    </row>
    <row r="8980" spans="50:58" x14ac:dyDescent="0.2">
      <c r="AX8980"/>
      <c r="AZ8980"/>
      <c r="BC8980"/>
      <c r="BF8980"/>
    </row>
    <row r="8981" spans="50:58" x14ac:dyDescent="0.2">
      <c r="AX8981"/>
      <c r="AZ8981"/>
      <c r="BC8981"/>
      <c r="BF8981"/>
    </row>
    <row r="8982" spans="50:58" x14ac:dyDescent="0.2">
      <c r="AX8982"/>
      <c r="AZ8982"/>
      <c r="BC8982"/>
      <c r="BF8982"/>
    </row>
    <row r="8983" spans="50:58" x14ac:dyDescent="0.2">
      <c r="AX8983"/>
      <c r="AZ8983"/>
      <c r="BC8983"/>
      <c r="BF8983"/>
    </row>
    <row r="8984" spans="50:58" x14ac:dyDescent="0.2">
      <c r="AX8984"/>
      <c r="AZ8984"/>
      <c r="BC8984"/>
      <c r="BF8984"/>
    </row>
    <row r="8985" spans="50:58" x14ac:dyDescent="0.2">
      <c r="AX8985"/>
      <c r="AZ8985"/>
      <c r="BC8985"/>
      <c r="BF8985"/>
    </row>
    <row r="8986" spans="50:58" x14ac:dyDescent="0.2">
      <c r="AX8986"/>
      <c r="AZ8986"/>
      <c r="BC8986"/>
      <c r="BF8986"/>
    </row>
    <row r="8987" spans="50:58" x14ac:dyDescent="0.2">
      <c r="AX8987"/>
      <c r="AZ8987"/>
      <c r="BC8987"/>
      <c r="BF8987"/>
    </row>
    <row r="8988" spans="50:58" x14ac:dyDescent="0.2">
      <c r="AX8988"/>
      <c r="AZ8988"/>
      <c r="BC8988"/>
      <c r="BF8988"/>
    </row>
    <row r="8989" spans="50:58" x14ac:dyDescent="0.2">
      <c r="AX8989"/>
      <c r="AZ8989"/>
      <c r="BC8989"/>
      <c r="BF8989"/>
    </row>
    <row r="8990" spans="50:58" x14ac:dyDescent="0.2">
      <c r="AX8990"/>
      <c r="AZ8990"/>
      <c r="BC8990"/>
      <c r="BF8990"/>
    </row>
    <row r="8991" spans="50:58" x14ac:dyDescent="0.2">
      <c r="AX8991"/>
      <c r="AZ8991"/>
      <c r="BC8991"/>
      <c r="BF8991"/>
    </row>
    <row r="8992" spans="50:58" x14ac:dyDescent="0.2">
      <c r="AX8992"/>
      <c r="AZ8992"/>
      <c r="BC8992"/>
      <c r="BF8992"/>
    </row>
    <row r="8993" spans="50:58" x14ac:dyDescent="0.2">
      <c r="AX8993"/>
      <c r="AZ8993"/>
      <c r="BC8993"/>
      <c r="BF8993"/>
    </row>
    <row r="8994" spans="50:58" x14ac:dyDescent="0.2">
      <c r="AX8994"/>
      <c r="AZ8994"/>
      <c r="BC8994"/>
      <c r="BF8994"/>
    </row>
    <row r="8995" spans="50:58" x14ac:dyDescent="0.2">
      <c r="AX8995"/>
      <c r="AZ8995"/>
      <c r="BC8995"/>
      <c r="BF8995"/>
    </row>
    <row r="8996" spans="50:58" x14ac:dyDescent="0.2">
      <c r="AX8996"/>
      <c r="AZ8996"/>
      <c r="BC8996"/>
      <c r="BF8996"/>
    </row>
    <row r="8997" spans="50:58" x14ac:dyDescent="0.2">
      <c r="AX8997"/>
      <c r="AZ8997"/>
      <c r="BC8997"/>
      <c r="BF8997"/>
    </row>
    <row r="8998" spans="50:58" x14ac:dyDescent="0.2">
      <c r="AX8998"/>
      <c r="AZ8998"/>
      <c r="BC8998"/>
      <c r="BF8998"/>
    </row>
    <row r="8999" spans="50:58" x14ac:dyDescent="0.2">
      <c r="AX8999"/>
      <c r="AZ8999"/>
      <c r="BC8999"/>
      <c r="BF8999"/>
    </row>
    <row r="9000" spans="50:58" x14ac:dyDescent="0.2">
      <c r="AX9000"/>
      <c r="AZ9000"/>
      <c r="BC9000"/>
      <c r="BF9000"/>
    </row>
    <row r="9001" spans="50:58" x14ac:dyDescent="0.2">
      <c r="AX9001"/>
      <c r="AZ9001"/>
      <c r="BC9001"/>
      <c r="BF9001"/>
    </row>
    <row r="9002" spans="50:58" x14ac:dyDescent="0.2">
      <c r="AX9002"/>
      <c r="AZ9002"/>
      <c r="BC9002"/>
      <c r="BF9002"/>
    </row>
    <row r="9003" spans="50:58" x14ac:dyDescent="0.2">
      <c r="AX9003"/>
      <c r="AZ9003"/>
      <c r="BC9003"/>
      <c r="BF9003"/>
    </row>
    <row r="9004" spans="50:58" x14ac:dyDescent="0.2">
      <c r="AX9004"/>
      <c r="AZ9004"/>
      <c r="BC9004"/>
      <c r="BF9004"/>
    </row>
    <row r="9005" spans="50:58" x14ac:dyDescent="0.2">
      <c r="AX9005"/>
      <c r="AZ9005"/>
      <c r="BC9005"/>
      <c r="BF9005"/>
    </row>
    <row r="9006" spans="50:58" x14ac:dyDescent="0.2">
      <c r="AX9006"/>
      <c r="AZ9006"/>
      <c r="BC9006"/>
      <c r="BF9006"/>
    </row>
    <row r="9007" spans="50:58" x14ac:dyDescent="0.2">
      <c r="AX9007"/>
      <c r="AZ9007"/>
      <c r="BC9007"/>
      <c r="BF9007"/>
    </row>
    <row r="9008" spans="50:58" x14ac:dyDescent="0.2">
      <c r="AX9008"/>
      <c r="AZ9008"/>
      <c r="BC9008"/>
      <c r="BF9008"/>
    </row>
    <row r="9009" spans="50:58" x14ac:dyDescent="0.2">
      <c r="AX9009"/>
      <c r="AZ9009"/>
      <c r="BC9009"/>
      <c r="BF9009"/>
    </row>
    <row r="9010" spans="50:58" x14ac:dyDescent="0.2">
      <c r="AX9010"/>
      <c r="AZ9010"/>
      <c r="BC9010"/>
      <c r="BF9010"/>
    </row>
    <row r="9011" spans="50:58" x14ac:dyDescent="0.2">
      <c r="AX9011"/>
      <c r="AZ9011"/>
      <c r="BC9011"/>
      <c r="BF9011"/>
    </row>
    <row r="9012" spans="50:58" x14ac:dyDescent="0.2">
      <c r="AX9012"/>
      <c r="AZ9012"/>
      <c r="BC9012"/>
      <c r="BF9012"/>
    </row>
    <row r="9013" spans="50:58" x14ac:dyDescent="0.2">
      <c r="AX9013"/>
      <c r="AZ9013"/>
      <c r="BC9013"/>
      <c r="BF9013"/>
    </row>
    <row r="9014" spans="50:58" x14ac:dyDescent="0.2">
      <c r="AX9014"/>
      <c r="AZ9014"/>
      <c r="BC9014"/>
      <c r="BF9014"/>
    </row>
    <row r="9015" spans="50:58" x14ac:dyDescent="0.2">
      <c r="AX9015"/>
      <c r="AZ9015"/>
      <c r="BC9015"/>
      <c r="BF9015"/>
    </row>
    <row r="9016" spans="50:58" x14ac:dyDescent="0.2">
      <c r="AX9016"/>
      <c r="AZ9016"/>
      <c r="BC9016"/>
      <c r="BF9016"/>
    </row>
    <row r="9017" spans="50:58" x14ac:dyDescent="0.2">
      <c r="AX9017"/>
      <c r="AZ9017"/>
      <c r="BC9017"/>
      <c r="BF9017"/>
    </row>
    <row r="9018" spans="50:58" x14ac:dyDescent="0.2">
      <c r="AX9018"/>
      <c r="AZ9018"/>
      <c r="BC9018"/>
      <c r="BF9018"/>
    </row>
    <row r="9019" spans="50:58" x14ac:dyDescent="0.2">
      <c r="AX9019"/>
      <c r="AZ9019"/>
      <c r="BC9019"/>
      <c r="BF9019"/>
    </row>
    <row r="9020" spans="50:58" x14ac:dyDescent="0.2">
      <c r="AX9020"/>
      <c r="AZ9020"/>
      <c r="BC9020"/>
      <c r="BF9020"/>
    </row>
    <row r="9021" spans="50:58" x14ac:dyDescent="0.2">
      <c r="AX9021"/>
      <c r="AZ9021"/>
      <c r="BC9021"/>
      <c r="BF9021"/>
    </row>
    <row r="9022" spans="50:58" x14ac:dyDescent="0.2">
      <c r="AX9022"/>
      <c r="AZ9022"/>
      <c r="BC9022"/>
      <c r="BF9022"/>
    </row>
    <row r="9023" spans="50:58" x14ac:dyDescent="0.2">
      <c r="AX9023"/>
      <c r="AZ9023"/>
      <c r="BC9023"/>
      <c r="BF9023"/>
    </row>
    <row r="9024" spans="50:58" x14ac:dyDescent="0.2">
      <c r="AX9024"/>
      <c r="AZ9024"/>
      <c r="BC9024"/>
      <c r="BF9024"/>
    </row>
    <row r="9025" spans="50:58" x14ac:dyDescent="0.2">
      <c r="AX9025"/>
      <c r="AZ9025"/>
      <c r="BC9025"/>
      <c r="BF9025"/>
    </row>
    <row r="9026" spans="50:58" x14ac:dyDescent="0.2">
      <c r="AX9026"/>
      <c r="AZ9026"/>
      <c r="BC9026"/>
      <c r="BF9026"/>
    </row>
    <row r="9027" spans="50:58" x14ac:dyDescent="0.2">
      <c r="AX9027"/>
      <c r="AZ9027"/>
      <c r="BC9027"/>
      <c r="BF9027"/>
    </row>
    <row r="9028" spans="50:58" x14ac:dyDescent="0.2">
      <c r="AX9028"/>
      <c r="AZ9028"/>
      <c r="BC9028"/>
      <c r="BF9028"/>
    </row>
    <row r="9029" spans="50:58" x14ac:dyDescent="0.2">
      <c r="AX9029"/>
      <c r="AZ9029"/>
      <c r="BC9029"/>
      <c r="BF9029"/>
    </row>
    <row r="9030" spans="50:58" x14ac:dyDescent="0.2">
      <c r="AX9030"/>
      <c r="AZ9030"/>
      <c r="BC9030"/>
      <c r="BF9030"/>
    </row>
    <row r="9031" spans="50:58" x14ac:dyDescent="0.2">
      <c r="AX9031"/>
      <c r="AZ9031"/>
      <c r="BC9031"/>
      <c r="BF9031"/>
    </row>
    <row r="9032" spans="50:58" x14ac:dyDescent="0.2">
      <c r="AX9032"/>
      <c r="AZ9032"/>
      <c r="BC9032"/>
      <c r="BF9032"/>
    </row>
    <row r="9033" spans="50:58" x14ac:dyDescent="0.2">
      <c r="AX9033"/>
      <c r="AZ9033"/>
      <c r="BC9033"/>
      <c r="BF9033"/>
    </row>
    <row r="9034" spans="50:58" x14ac:dyDescent="0.2">
      <c r="AX9034"/>
      <c r="AZ9034"/>
      <c r="BC9034"/>
      <c r="BF9034"/>
    </row>
    <row r="9035" spans="50:58" x14ac:dyDescent="0.2">
      <c r="AX9035"/>
      <c r="AZ9035"/>
      <c r="BC9035"/>
      <c r="BF9035"/>
    </row>
    <row r="9036" spans="50:58" x14ac:dyDescent="0.2">
      <c r="AX9036"/>
      <c r="AZ9036"/>
      <c r="BC9036"/>
      <c r="BF9036"/>
    </row>
    <row r="9037" spans="50:58" x14ac:dyDescent="0.2">
      <c r="AX9037"/>
      <c r="AZ9037"/>
      <c r="BC9037"/>
      <c r="BF9037"/>
    </row>
    <row r="9038" spans="50:58" x14ac:dyDescent="0.2">
      <c r="AX9038"/>
      <c r="AZ9038"/>
      <c r="BC9038"/>
      <c r="BF9038"/>
    </row>
    <row r="9039" spans="50:58" x14ac:dyDescent="0.2">
      <c r="AX9039"/>
      <c r="AZ9039"/>
      <c r="BC9039"/>
      <c r="BF9039"/>
    </row>
    <row r="9040" spans="50:58" x14ac:dyDescent="0.2">
      <c r="AX9040"/>
      <c r="AZ9040"/>
      <c r="BC9040"/>
      <c r="BF9040"/>
    </row>
    <row r="9041" spans="50:58" x14ac:dyDescent="0.2">
      <c r="AX9041"/>
      <c r="AZ9041"/>
      <c r="BC9041"/>
      <c r="BF9041"/>
    </row>
    <row r="9042" spans="50:58" x14ac:dyDescent="0.2">
      <c r="AX9042"/>
      <c r="AZ9042"/>
      <c r="BC9042"/>
      <c r="BF9042"/>
    </row>
    <row r="9043" spans="50:58" x14ac:dyDescent="0.2">
      <c r="AX9043"/>
      <c r="AZ9043"/>
      <c r="BC9043"/>
      <c r="BF9043"/>
    </row>
    <row r="9044" spans="50:58" x14ac:dyDescent="0.2">
      <c r="AX9044"/>
      <c r="AZ9044"/>
      <c r="BC9044"/>
      <c r="BF9044"/>
    </row>
    <row r="9045" spans="50:58" x14ac:dyDescent="0.2">
      <c r="AX9045"/>
      <c r="AZ9045"/>
      <c r="BC9045"/>
      <c r="BF9045"/>
    </row>
    <row r="9046" spans="50:58" x14ac:dyDescent="0.2">
      <c r="AX9046"/>
      <c r="AZ9046"/>
      <c r="BC9046"/>
      <c r="BF9046"/>
    </row>
    <row r="9047" spans="50:58" x14ac:dyDescent="0.2">
      <c r="AX9047"/>
      <c r="AZ9047"/>
      <c r="BC9047"/>
      <c r="BF9047"/>
    </row>
    <row r="9048" spans="50:58" x14ac:dyDescent="0.2">
      <c r="AX9048"/>
      <c r="AZ9048"/>
      <c r="BC9048"/>
      <c r="BF9048"/>
    </row>
    <row r="9049" spans="50:58" x14ac:dyDescent="0.2">
      <c r="AX9049"/>
      <c r="AZ9049"/>
      <c r="BC9049"/>
      <c r="BF9049"/>
    </row>
    <row r="9050" spans="50:58" x14ac:dyDescent="0.2">
      <c r="AX9050"/>
      <c r="AZ9050"/>
      <c r="BC9050"/>
      <c r="BF9050"/>
    </row>
    <row r="9051" spans="50:58" x14ac:dyDescent="0.2">
      <c r="AX9051"/>
      <c r="AZ9051"/>
      <c r="BC9051"/>
      <c r="BF9051"/>
    </row>
    <row r="9052" spans="50:58" x14ac:dyDescent="0.2">
      <c r="AX9052"/>
      <c r="AZ9052"/>
      <c r="BC9052"/>
      <c r="BF9052"/>
    </row>
    <row r="9053" spans="50:58" x14ac:dyDescent="0.2">
      <c r="AX9053"/>
      <c r="AZ9053"/>
      <c r="BC9053"/>
      <c r="BF9053"/>
    </row>
    <row r="9054" spans="50:58" x14ac:dyDescent="0.2">
      <c r="AX9054"/>
      <c r="AZ9054"/>
      <c r="BC9054"/>
      <c r="BF9054"/>
    </row>
    <row r="9055" spans="50:58" x14ac:dyDescent="0.2">
      <c r="AX9055"/>
      <c r="AZ9055"/>
      <c r="BC9055"/>
      <c r="BF9055"/>
    </row>
    <row r="9056" spans="50:58" x14ac:dyDescent="0.2">
      <c r="AX9056"/>
      <c r="AZ9056"/>
      <c r="BC9056"/>
      <c r="BF9056"/>
    </row>
    <row r="9057" spans="50:58" x14ac:dyDescent="0.2">
      <c r="AX9057"/>
      <c r="AZ9057"/>
      <c r="BC9057"/>
      <c r="BF9057"/>
    </row>
    <row r="9058" spans="50:58" x14ac:dyDescent="0.2">
      <c r="AX9058"/>
      <c r="AZ9058"/>
      <c r="BC9058"/>
      <c r="BF9058"/>
    </row>
    <row r="9059" spans="50:58" x14ac:dyDescent="0.2">
      <c r="AX9059"/>
      <c r="AZ9059"/>
      <c r="BC9059"/>
      <c r="BF9059"/>
    </row>
    <row r="9060" spans="50:58" x14ac:dyDescent="0.2">
      <c r="AX9060"/>
      <c r="AZ9060"/>
      <c r="BC9060"/>
      <c r="BF9060"/>
    </row>
    <row r="9061" spans="50:58" x14ac:dyDescent="0.2">
      <c r="AX9061"/>
      <c r="AZ9061"/>
      <c r="BC9061"/>
      <c r="BF9061"/>
    </row>
    <row r="9062" spans="50:58" x14ac:dyDescent="0.2">
      <c r="AX9062"/>
      <c r="AZ9062"/>
      <c r="BC9062"/>
      <c r="BF9062"/>
    </row>
    <row r="9063" spans="50:58" x14ac:dyDescent="0.2">
      <c r="AX9063"/>
      <c r="AZ9063"/>
      <c r="BC9063"/>
      <c r="BF9063"/>
    </row>
    <row r="9064" spans="50:58" x14ac:dyDescent="0.2">
      <c r="AX9064"/>
      <c r="AZ9064"/>
      <c r="BC9064"/>
      <c r="BF9064"/>
    </row>
    <row r="9065" spans="50:58" x14ac:dyDescent="0.2">
      <c r="AX9065"/>
      <c r="AZ9065"/>
      <c r="BC9065"/>
      <c r="BF9065"/>
    </row>
    <row r="9066" spans="50:58" x14ac:dyDescent="0.2">
      <c r="AX9066"/>
      <c r="AZ9066"/>
      <c r="BC9066"/>
      <c r="BF9066"/>
    </row>
    <row r="9067" spans="50:58" x14ac:dyDescent="0.2">
      <c r="AX9067"/>
      <c r="AZ9067"/>
      <c r="BC9067"/>
      <c r="BF9067"/>
    </row>
    <row r="9068" spans="50:58" x14ac:dyDescent="0.2">
      <c r="AX9068"/>
      <c r="AZ9068"/>
      <c r="BC9068"/>
      <c r="BF9068"/>
    </row>
    <row r="9069" spans="50:58" x14ac:dyDescent="0.2">
      <c r="AX9069"/>
      <c r="AZ9069"/>
      <c r="BC9069"/>
      <c r="BF9069"/>
    </row>
    <row r="9070" spans="50:58" x14ac:dyDescent="0.2">
      <c r="AX9070"/>
      <c r="AZ9070"/>
      <c r="BC9070"/>
      <c r="BF9070"/>
    </row>
    <row r="9071" spans="50:58" x14ac:dyDescent="0.2">
      <c r="AX9071"/>
      <c r="AZ9071"/>
      <c r="BC9071"/>
      <c r="BF9071"/>
    </row>
    <row r="9072" spans="50:58" x14ac:dyDescent="0.2">
      <c r="AX9072"/>
      <c r="AZ9072"/>
      <c r="BC9072"/>
      <c r="BF9072"/>
    </row>
    <row r="9073" spans="50:58" x14ac:dyDescent="0.2">
      <c r="AX9073"/>
      <c r="AZ9073"/>
      <c r="BC9073"/>
      <c r="BF9073"/>
    </row>
    <row r="9074" spans="50:58" x14ac:dyDescent="0.2">
      <c r="AX9074"/>
      <c r="AZ9074"/>
      <c r="BC9074"/>
      <c r="BF9074"/>
    </row>
    <row r="9075" spans="50:58" x14ac:dyDescent="0.2">
      <c r="AX9075"/>
      <c r="AZ9075"/>
      <c r="BC9075"/>
      <c r="BF9075"/>
    </row>
    <row r="9076" spans="50:58" x14ac:dyDescent="0.2">
      <c r="AX9076"/>
      <c r="AZ9076"/>
      <c r="BC9076"/>
      <c r="BF9076"/>
    </row>
    <row r="9077" spans="50:58" x14ac:dyDescent="0.2">
      <c r="AX9077"/>
      <c r="AZ9077"/>
      <c r="BC9077"/>
      <c r="BF9077"/>
    </row>
    <row r="9078" spans="50:58" x14ac:dyDescent="0.2">
      <c r="AX9078"/>
      <c r="AZ9078"/>
      <c r="BC9078"/>
      <c r="BF9078"/>
    </row>
    <row r="9079" spans="50:58" x14ac:dyDescent="0.2">
      <c r="AX9079"/>
      <c r="AZ9079"/>
      <c r="BC9079"/>
      <c r="BF9079"/>
    </row>
    <row r="9080" spans="50:58" x14ac:dyDescent="0.2">
      <c r="AX9080"/>
      <c r="AZ9080"/>
      <c r="BC9080"/>
      <c r="BF9080"/>
    </row>
    <row r="9081" spans="50:58" x14ac:dyDescent="0.2">
      <c r="AX9081"/>
      <c r="AZ9081"/>
      <c r="BC9081"/>
      <c r="BF9081"/>
    </row>
    <row r="9082" spans="50:58" x14ac:dyDescent="0.2">
      <c r="AX9082"/>
      <c r="AZ9082"/>
      <c r="BC9082"/>
      <c r="BF9082"/>
    </row>
    <row r="9083" spans="50:58" x14ac:dyDescent="0.2">
      <c r="AX9083"/>
      <c r="AZ9083"/>
      <c r="BC9083"/>
      <c r="BF9083"/>
    </row>
    <row r="9084" spans="50:58" x14ac:dyDescent="0.2">
      <c r="AX9084"/>
      <c r="AZ9084"/>
      <c r="BC9084"/>
      <c r="BF9084"/>
    </row>
    <row r="9085" spans="50:58" x14ac:dyDescent="0.2">
      <c r="AX9085"/>
      <c r="AZ9085"/>
      <c r="BC9085"/>
      <c r="BF9085"/>
    </row>
    <row r="9086" spans="50:58" x14ac:dyDescent="0.2">
      <c r="AX9086"/>
      <c r="AZ9086"/>
      <c r="BC9086"/>
      <c r="BF9086"/>
    </row>
    <row r="9087" spans="50:58" x14ac:dyDescent="0.2">
      <c r="AX9087"/>
      <c r="AZ9087"/>
      <c r="BC9087"/>
      <c r="BF9087"/>
    </row>
    <row r="9088" spans="50:58" x14ac:dyDescent="0.2">
      <c r="AX9088"/>
      <c r="AZ9088"/>
      <c r="BC9088"/>
      <c r="BF9088"/>
    </row>
    <row r="9089" spans="50:58" x14ac:dyDescent="0.2">
      <c r="AX9089"/>
      <c r="AZ9089"/>
      <c r="BC9089"/>
      <c r="BF9089"/>
    </row>
    <row r="9090" spans="50:58" x14ac:dyDescent="0.2">
      <c r="AX9090"/>
      <c r="AZ9090"/>
      <c r="BC9090"/>
      <c r="BF9090"/>
    </row>
    <row r="9091" spans="50:58" x14ac:dyDescent="0.2">
      <c r="AX9091"/>
      <c r="AZ9091"/>
      <c r="BC9091"/>
      <c r="BF9091"/>
    </row>
    <row r="9092" spans="50:58" x14ac:dyDescent="0.2">
      <c r="AX9092"/>
      <c r="AZ9092"/>
      <c r="BC9092"/>
      <c r="BF9092"/>
    </row>
    <row r="9093" spans="50:58" x14ac:dyDescent="0.2">
      <c r="AX9093"/>
      <c r="AZ9093"/>
      <c r="BC9093"/>
      <c r="BF9093"/>
    </row>
    <row r="9094" spans="50:58" x14ac:dyDescent="0.2">
      <c r="AX9094"/>
      <c r="AZ9094"/>
      <c r="BC9094"/>
      <c r="BF9094"/>
    </row>
    <row r="9095" spans="50:58" x14ac:dyDescent="0.2">
      <c r="AX9095"/>
      <c r="AZ9095"/>
      <c r="BC9095"/>
      <c r="BF9095"/>
    </row>
    <row r="9096" spans="50:58" x14ac:dyDescent="0.2">
      <c r="AX9096"/>
      <c r="AZ9096"/>
      <c r="BC9096"/>
      <c r="BF9096"/>
    </row>
    <row r="9097" spans="50:58" x14ac:dyDescent="0.2">
      <c r="AX9097"/>
      <c r="AZ9097"/>
      <c r="BC9097"/>
      <c r="BF9097"/>
    </row>
    <row r="9098" spans="50:58" x14ac:dyDescent="0.2">
      <c r="AX9098"/>
      <c r="AZ9098"/>
      <c r="BC9098"/>
      <c r="BF9098"/>
    </row>
    <row r="9099" spans="50:58" x14ac:dyDescent="0.2">
      <c r="AX9099"/>
      <c r="AZ9099"/>
      <c r="BC9099"/>
      <c r="BF9099"/>
    </row>
    <row r="9100" spans="50:58" x14ac:dyDescent="0.2">
      <c r="AX9100"/>
      <c r="AZ9100"/>
      <c r="BC9100"/>
      <c r="BF9100"/>
    </row>
    <row r="9101" spans="50:58" x14ac:dyDescent="0.2">
      <c r="AX9101"/>
      <c r="AZ9101"/>
      <c r="BC9101"/>
      <c r="BF9101"/>
    </row>
    <row r="9102" spans="50:58" x14ac:dyDescent="0.2">
      <c r="AX9102"/>
      <c r="AZ9102"/>
      <c r="BC9102"/>
      <c r="BF9102"/>
    </row>
    <row r="9103" spans="50:58" x14ac:dyDescent="0.2">
      <c r="AX9103"/>
      <c r="AZ9103"/>
      <c r="BC9103"/>
      <c r="BF9103"/>
    </row>
    <row r="9104" spans="50:58" x14ac:dyDescent="0.2">
      <c r="AX9104"/>
      <c r="AZ9104"/>
      <c r="BC9104"/>
      <c r="BF9104"/>
    </row>
    <row r="9105" spans="50:58" x14ac:dyDescent="0.2">
      <c r="AX9105"/>
      <c r="AZ9105"/>
      <c r="BC9105"/>
      <c r="BF9105"/>
    </row>
    <row r="9106" spans="50:58" x14ac:dyDescent="0.2">
      <c r="AX9106"/>
      <c r="AZ9106"/>
      <c r="BC9106"/>
      <c r="BF9106"/>
    </row>
    <row r="9107" spans="50:58" x14ac:dyDescent="0.2">
      <c r="AX9107"/>
      <c r="AZ9107"/>
      <c r="BC9107"/>
      <c r="BF9107"/>
    </row>
    <row r="9108" spans="50:58" x14ac:dyDescent="0.2">
      <c r="AX9108"/>
      <c r="AZ9108"/>
      <c r="BC9108"/>
      <c r="BF9108"/>
    </row>
    <row r="9109" spans="50:58" x14ac:dyDescent="0.2">
      <c r="AX9109"/>
      <c r="AZ9109"/>
      <c r="BC9109"/>
      <c r="BF9109"/>
    </row>
    <row r="9110" spans="50:58" x14ac:dyDescent="0.2">
      <c r="AX9110"/>
      <c r="AZ9110"/>
      <c r="BC9110"/>
      <c r="BF9110"/>
    </row>
    <row r="9111" spans="50:58" x14ac:dyDescent="0.2">
      <c r="AX9111"/>
      <c r="AZ9111"/>
      <c r="BC9111"/>
      <c r="BF9111"/>
    </row>
    <row r="9112" spans="50:58" x14ac:dyDescent="0.2">
      <c r="AX9112"/>
      <c r="AZ9112"/>
      <c r="BC9112"/>
      <c r="BF9112"/>
    </row>
    <row r="9113" spans="50:58" x14ac:dyDescent="0.2">
      <c r="AX9113"/>
      <c r="AZ9113"/>
      <c r="BC9113"/>
      <c r="BF9113"/>
    </row>
    <row r="9114" spans="50:58" x14ac:dyDescent="0.2">
      <c r="AX9114"/>
      <c r="AZ9114"/>
      <c r="BC9114"/>
      <c r="BF9114"/>
    </row>
    <row r="9115" spans="50:58" x14ac:dyDescent="0.2">
      <c r="AX9115"/>
      <c r="AZ9115"/>
      <c r="BC9115"/>
      <c r="BF9115"/>
    </row>
    <row r="9116" spans="50:58" x14ac:dyDescent="0.2">
      <c r="AX9116"/>
      <c r="AZ9116"/>
      <c r="BC9116"/>
      <c r="BF9116"/>
    </row>
    <row r="9117" spans="50:58" x14ac:dyDescent="0.2">
      <c r="AX9117"/>
      <c r="AZ9117"/>
      <c r="BC9117"/>
      <c r="BF9117"/>
    </row>
    <row r="9118" spans="50:58" x14ac:dyDescent="0.2">
      <c r="AX9118"/>
      <c r="AZ9118"/>
      <c r="BC9118"/>
      <c r="BF9118"/>
    </row>
    <row r="9119" spans="50:58" x14ac:dyDescent="0.2">
      <c r="AX9119"/>
      <c r="AZ9119"/>
      <c r="BC9119"/>
      <c r="BF9119"/>
    </row>
    <row r="9120" spans="50:58" x14ac:dyDescent="0.2">
      <c r="AX9120"/>
      <c r="AZ9120"/>
      <c r="BC9120"/>
      <c r="BF9120"/>
    </row>
    <row r="9121" spans="50:58" x14ac:dyDescent="0.2">
      <c r="AX9121"/>
      <c r="AZ9121"/>
      <c r="BC9121"/>
      <c r="BF9121"/>
    </row>
    <row r="9122" spans="50:58" x14ac:dyDescent="0.2">
      <c r="AX9122"/>
      <c r="AZ9122"/>
      <c r="BC9122"/>
      <c r="BF9122"/>
    </row>
    <row r="9123" spans="50:58" x14ac:dyDescent="0.2">
      <c r="AX9123"/>
      <c r="AZ9123"/>
      <c r="BC9123"/>
      <c r="BF9123"/>
    </row>
    <row r="9124" spans="50:58" x14ac:dyDescent="0.2">
      <c r="AX9124"/>
      <c r="AZ9124"/>
      <c r="BC9124"/>
      <c r="BF9124"/>
    </row>
    <row r="9125" spans="50:58" x14ac:dyDescent="0.2">
      <c r="AX9125"/>
      <c r="AZ9125"/>
      <c r="BC9125"/>
      <c r="BF9125"/>
    </row>
    <row r="9126" spans="50:58" x14ac:dyDescent="0.2">
      <c r="AX9126"/>
      <c r="AZ9126"/>
      <c r="BC9126"/>
      <c r="BF9126"/>
    </row>
    <row r="9127" spans="50:58" x14ac:dyDescent="0.2">
      <c r="AX9127"/>
      <c r="AZ9127"/>
      <c r="BC9127"/>
      <c r="BF9127"/>
    </row>
    <row r="9128" spans="50:58" x14ac:dyDescent="0.2">
      <c r="AX9128"/>
      <c r="AZ9128"/>
      <c r="BC9128"/>
      <c r="BF9128"/>
    </row>
    <row r="9129" spans="50:58" x14ac:dyDescent="0.2">
      <c r="AX9129"/>
      <c r="AZ9129"/>
      <c r="BC9129"/>
      <c r="BF9129"/>
    </row>
    <row r="9130" spans="50:58" x14ac:dyDescent="0.2">
      <c r="AX9130"/>
      <c r="AZ9130"/>
      <c r="BC9130"/>
      <c r="BF9130"/>
    </row>
    <row r="9131" spans="50:58" x14ac:dyDescent="0.2">
      <c r="AX9131"/>
      <c r="AZ9131"/>
      <c r="BC9131"/>
      <c r="BF9131"/>
    </row>
    <row r="9132" spans="50:58" x14ac:dyDescent="0.2">
      <c r="AX9132"/>
      <c r="AZ9132"/>
      <c r="BC9132"/>
      <c r="BF9132"/>
    </row>
    <row r="9133" spans="50:58" x14ac:dyDescent="0.2">
      <c r="AX9133"/>
      <c r="AZ9133"/>
      <c r="BC9133"/>
      <c r="BF9133"/>
    </row>
    <row r="9134" spans="50:58" x14ac:dyDescent="0.2">
      <c r="AX9134"/>
      <c r="AZ9134"/>
      <c r="BC9134"/>
      <c r="BF9134"/>
    </row>
    <row r="9135" spans="50:58" x14ac:dyDescent="0.2">
      <c r="AX9135"/>
      <c r="AZ9135"/>
      <c r="BC9135"/>
      <c r="BF9135"/>
    </row>
    <row r="9136" spans="50:58" x14ac:dyDescent="0.2">
      <c r="AX9136"/>
      <c r="AZ9136"/>
      <c r="BC9136"/>
      <c r="BF9136"/>
    </row>
    <row r="9137" spans="50:58" x14ac:dyDescent="0.2">
      <c r="AX9137"/>
      <c r="AZ9137"/>
      <c r="BC9137"/>
      <c r="BF9137"/>
    </row>
    <row r="9138" spans="50:58" x14ac:dyDescent="0.2">
      <c r="AX9138"/>
      <c r="AZ9138"/>
      <c r="BC9138"/>
      <c r="BF9138"/>
    </row>
    <row r="9139" spans="50:58" x14ac:dyDescent="0.2">
      <c r="AX9139"/>
      <c r="AZ9139"/>
      <c r="BC9139"/>
      <c r="BF9139"/>
    </row>
    <row r="9140" spans="50:58" x14ac:dyDescent="0.2">
      <c r="AX9140"/>
      <c r="AZ9140"/>
      <c r="BC9140"/>
      <c r="BF9140"/>
    </row>
    <row r="9141" spans="50:58" x14ac:dyDescent="0.2">
      <c r="AX9141"/>
      <c r="AZ9141"/>
      <c r="BC9141"/>
      <c r="BF9141"/>
    </row>
    <row r="9142" spans="50:58" x14ac:dyDescent="0.2">
      <c r="AX9142"/>
      <c r="AZ9142"/>
      <c r="BC9142"/>
      <c r="BF9142"/>
    </row>
    <row r="9143" spans="50:58" x14ac:dyDescent="0.2">
      <c r="AX9143"/>
      <c r="AZ9143"/>
      <c r="BC9143"/>
      <c r="BF9143"/>
    </row>
    <row r="9144" spans="50:58" x14ac:dyDescent="0.2">
      <c r="AX9144"/>
      <c r="AZ9144"/>
      <c r="BC9144"/>
      <c r="BF9144"/>
    </row>
    <row r="9145" spans="50:58" x14ac:dyDescent="0.2">
      <c r="AX9145"/>
      <c r="AZ9145"/>
      <c r="BC9145"/>
      <c r="BF9145"/>
    </row>
    <row r="9146" spans="50:58" x14ac:dyDescent="0.2">
      <c r="AX9146"/>
      <c r="AZ9146"/>
      <c r="BC9146"/>
      <c r="BF9146"/>
    </row>
    <row r="9147" spans="50:58" x14ac:dyDescent="0.2">
      <c r="AX9147"/>
      <c r="AZ9147"/>
      <c r="BC9147"/>
      <c r="BF9147"/>
    </row>
    <row r="9148" spans="50:58" x14ac:dyDescent="0.2">
      <c r="AX9148"/>
      <c r="AZ9148"/>
      <c r="BC9148"/>
      <c r="BF9148"/>
    </row>
    <row r="9149" spans="50:58" x14ac:dyDescent="0.2">
      <c r="AX9149"/>
      <c r="AZ9149"/>
      <c r="BC9149"/>
      <c r="BF9149"/>
    </row>
    <row r="9150" spans="50:58" x14ac:dyDescent="0.2">
      <c r="AX9150"/>
      <c r="AZ9150"/>
      <c r="BC9150"/>
      <c r="BF9150"/>
    </row>
    <row r="9151" spans="50:58" x14ac:dyDescent="0.2">
      <c r="AX9151"/>
      <c r="AZ9151"/>
      <c r="BC9151"/>
      <c r="BF9151"/>
    </row>
    <row r="9152" spans="50:58" x14ac:dyDescent="0.2">
      <c r="AX9152"/>
      <c r="AZ9152"/>
      <c r="BC9152"/>
      <c r="BF9152"/>
    </row>
    <row r="9153" spans="50:58" x14ac:dyDescent="0.2">
      <c r="AX9153"/>
      <c r="AZ9153"/>
      <c r="BC9153"/>
      <c r="BF9153"/>
    </row>
    <row r="9154" spans="50:58" x14ac:dyDescent="0.2">
      <c r="AX9154"/>
      <c r="AZ9154"/>
      <c r="BC9154"/>
      <c r="BF9154"/>
    </row>
    <row r="9155" spans="50:58" x14ac:dyDescent="0.2">
      <c r="AX9155"/>
      <c r="AZ9155"/>
      <c r="BC9155"/>
      <c r="BF9155"/>
    </row>
    <row r="9156" spans="50:58" x14ac:dyDescent="0.2">
      <c r="AX9156"/>
      <c r="AZ9156"/>
      <c r="BC9156"/>
      <c r="BF9156"/>
    </row>
    <row r="9157" spans="50:58" x14ac:dyDescent="0.2">
      <c r="AX9157"/>
      <c r="AZ9157"/>
      <c r="BC9157"/>
      <c r="BF9157"/>
    </row>
    <row r="9158" spans="50:58" x14ac:dyDescent="0.2">
      <c r="AX9158"/>
      <c r="AZ9158"/>
      <c r="BC9158"/>
      <c r="BF9158"/>
    </row>
    <row r="9159" spans="50:58" x14ac:dyDescent="0.2">
      <c r="AX9159"/>
      <c r="AZ9159"/>
      <c r="BC9159"/>
      <c r="BF9159"/>
    </row>
    <row r="9160" spans="50:58" x14ac:dyDescent="0.2">
      <c r="AX9160"/>
      <c r="AZ9160"/>
      <c r="BC9160"/>
      <c r="BF9160"/>
    </row>
    <row r="9161" spans="50:58" x14ac:dyDescent="0.2">
      <c r="AX9161"/>
      <c r="AZ9161"/>
      <c r="BC9161"/>
      <c r="BF9161"/>
    </row>
    <row r="9162" spans="50:58" x14ac:dyDescent="0.2">
      <c r="AX9162"/>
      <c r="AZ9162"/>
      <c r="BC9162"/>
      <c r="BF9162"/>
    </row>
    <row r="9163" spans="50:58" x14ac:dyDescent="0.2">
      <c r="AX9163"/>
      <c r="AZ9163"/>
      <c r="BC9163"/>
      <c r="BF9163"/>
    </row>
    <row r="9164" spans="50:58" x14ac:dyDescent="0.2">
      <c r="AX9164"/>
      <c r="AZ9164"/>
      <c r="BC9164"/>
      <c r="BF9164"/>
    </row>
    <row r="9165" spans="50:58" x14ac:dyDescent="0.2">
      <c r="AX9165"/>
      <c r="AZ9165"/>
      <c r="BC9165"/>
      <c r="BF9165"/>
    </row>
    <row r="9166" spans="50:58" x14ac:dyDescent="0.2">
      <c r="AX9166"/>
      <c r="AZ9166"/>
      <c r="BC9166"/>
      <c r="BF9166"/>
    </row>
    <row r="9167" spans="50:58" x14ac:dyDescent="0.2">
      <c r="AX9167"/>
      <c r="AZ9167"/>
      <c r="BC9167"/>
      <c r="BF9167"/>
    </row>
    <row r="9168" spans="50:58" x14ac:dyDescent="0.2">
      <c r="AX9168"/>
      <c r="AZ9168"/>
      <c r="BC9168"/>
      <c r="BF9168"/>
    </row>
    <row r="9169" spans="50:58" x14ac:dyDescent="0.2">
      <c r="AX9169"/>
      <c r="AZ9169"/>
      <c r="BC9169"/>
      <c r="BF9169"/>
    </row>
    <row r="9170" spans="50:58" x14ac:dyDescent="0.2">
      <c r="AX9170"/>
      <c r="AZ9170"/>
      <c r="BC9170"/>
      <c r="BF9170"/>
    </row>
    <row r="9171" spans="50:58" x14ac:dyDescent="0.2">
      <c r="AX9171"/>
      <c r="AZ9171"/>
      <c r="BC9171"/>
      <c r="BF9171"/>
    </row>
    <row r="9172" spans="50:58" x14ac:dyDescent="0.2">
      <c r="AX9172"/>
      <c r="AZ9172"/>
      <c r="BC9172"/>
      <c r="BF9172"/>
    </row>
    <row r="9173" spans="50:58" x14ac:dyDescent="0.2">
      <c r="AX9173"/>
      <c r="AZ9173"/>
      <c r="BC9173"/>
      <c r="BF9173"/>
    </row>
    <row r="9174" spans="50:58" x14ac:dyDescent="0.2">
      <c r="AX9174"/>
      <c r="AZ9174"/>
      <c r="BC9174"/>
      <c r="BF9174"/>
    </row>
    <row r="9175" spans="50:58" x14ac:dyDescent="0.2">
      <c r="AX9175"/>
      <c r="AZ9175"/>
      <c r="BC9175"/>
      <c r="BF9175"/>
    </row>
    <row r="9176" spans="50:58" x14ac:dyDescent="0.2">
      <c r="AX9176"/>
      <c r="AZ9176"/>
      <c r="BC9176"/>
      <c r="BF9176"/>
    </row>
    <row r="9177" spans="50:58" x14ac:dyDescent="0.2">
      <c r="AX9177"/>
      <c r="AZ9177"/>
      <c r="BC9177"/>
      <c r="BF9177"/>
    </row>
    <row r="9178" spans="50:58" x14ac:dyDescent="0.2">
      <c r="AX9178"/>
      <c r="AZ9178"/>
      <c r="BC9178"/>
      <c r="BF9178"/>
    </row>
    <row r="9179" spans="50:58" x14ac:dyDescent="0.2">
      <c r="AX9179"/>
      <c r="AZ9179"/>
      <c r="BC9179"/>
      <c r="BF9179"/>
    </row>
    <row r="9180" spans="50:58" x14ac:dyDescent="0.2">
      <c r="AX9180"/>
      <c r="AZ9180"/>
      <c r="BC9180"/>
      <c r="BF9180"/>
    </row>
    <row r="9181" spans="50:58" x14ac:dyDescent="0.2">
      <c r="AX9181"/>
      <c r="AZ9181"/>
      <c r="BC9181"/>
      <c r="BF9181"/>
    </row>
    <row r="9182" spans="50:58" x14ac:dyDescent="0.2">
      <c r="AX9182"/>
      <c r="AZ9182"/>
      <c r="BC9182"/>
      <c r="BF9182"/>
    </row>
    <row r="9183" spans="50:58" x14ac:dyDescent="0.2">
      <c r="AX9183"/>
      <c r="AZ9183"/>
      <c r="BC9183"/>
      <c r="BF9183"/>
    </row>
    <row r="9184" spans="50:58" x14ac:dyDescent="0.2">
      <c r="AX9184"/>
      <c r="AZ9184"/>
      <c r="BC9184"/>
      <c r="BF9184"/>
    </row>
    <row r="9185" spans="50:58" x14ac:dyDescent="0.2">
      <c r="AX9185"/>
      <c r="AZ9185"/>
      <c r="BC9185"/>
      <c r="BF9185"/>
    </row>
    <row r="9186" spans="50:58" x14ac:dyDescent="0.2">
      <c r="AX9186"/>
      <c r="AZ9186"/>
      <c r="BC9186"/>
      <c r="BF9186"/>
    </row>
    <row r="9187" spans="50:58" x14ac:dyDescent="0.2">
      <c r="AX9187"/>
      <c r="AZ9187"/>
      <c r="BC9187"/>
      <c r="BF9187"/>
    </row>
    <row r="9188" spans="50:58" x14ac:dyDescent="0.2">
      <c r="AX9188"/>
      <c r="AZ9188"/>
      <c r="BC9188"/>
      <c r="BF9188"/>
    </row>
    <row r="9189" spans="50:58" x14ac:dyDescent="0.2">
      <c r="AX9189"/>
      <c r="AZ9189"/>
      <c r="BC9189"/>
      <c r="BF9189"/>
    </row>
    <row r="9190" spans="50:58" x14ac:dyDescent="0.2">
      <c r="AX9190"/>
      <c r="AZ9190"/>
      <c r="BC9190"/>
      <c r="BF9190"/>
    </row>
    <row r="9191" spans="50:58" x14ac:dyDescent="0.2">
      <c r="AX9191"/>
      <c r="AZ9191"/>
      <c r="BC9191"/>
      <c r="BF9191"/>
    </row>
    <row r="9192" spans="50:58" x14ac:dyDescent="0.2">
      <c r="AX9192"/>
      <c r="AZ9192"/>
      <c r="BC9192"/>
      <c r="BF9192"/>
    </row>
    <row r="9193" spans="50:58" x14ac:dyDescent="0.2">
      <c r="AX9193"/>
      <c r="AZ9193"/>
      <c r="BC9193"/>
      <c r="BF9193"/>
    </row>
    <row r="9194" spans="50:58" x14ac:dyDescent="0.2">
      <c r="AX9194"/>
      <c r="AZ9194"/>
      <c r="BC9194"/>
      <c r="BF9194"/>
    </row>
    <row r="9195" spans="50:58" x14ac:dyDescent="0.2">
      <c r="AX9195"/>
      <c r="AZ9195"/>
      <c r="BC9195"/>
      <c r="BF9195"/>
    </row>
    <row r="9196" spans="50:58" x14ac:dyDescent="0.2">
      <c r="AX9196"/>
      <c r="AZ9196"/>
      <c r="BC9196"/>
      <c r="BF9196"/>
    </row>
    <row r="9197" spans="50:58" x14ac:dyDescent="0.2">
      <c r="AX9197"/>
      <c r="AZ9197"/>
      <c r="BC9197"/>
      <c r="BF9197"/>
    </row>
    <row r="9198" spans="50:58" x14ac:dyDescent="0.2">
      <c r="AX9198"/>
      <c r="AZ9198"/>
      <c r="BC9198"/>
      <c r="BF9198"/>
    </row>
    <row r="9199" spans="50:58" x14ac:dyDescent="0.2">
      <c r="AX9199"/>
      <c r="AZ9199"/>
      <c r="BC9199"/>
      <c r="BF9199"/>
    </row>
    <row r="9200" spans="50:58" x14ac:dyDescent="0.2">
      <c r="AX9200"/>
      <c r="AZ9200"/>
      <c r="BC9200"/>
      <c r="BF9200"/>
    </row>
    <row r="9201" spans="50:58" x14ac:dyDescent="0.2">
      <c r="AX9201"/>
      <c r="AZ9201"/>
      <c r="BC9201"/>
      <c r="BF9201"/>
    </row>
    <row r="9202" spans="50:58" x14ac:dyDescent="0.2">
      <c r="AX9202"/>
      <c r="AZ9202"/>
      <c r="BC9202"/>
      <c r="BF9202"/>
    </row>
    <row r="9203" spans="50:58" x14ac:dyDescent="0.2">
      <c r="AX9203"/>
      <c r="AZ9203"/>
      <c r="BC9203"/>
      <c r="BF9203"/>
    </row>
    <row r="9204" spans="50:58" x14ac:dyDescent="0.2">
      <c r="AX9204"/>
      <c r="AZ9204"/>
      <c r="BC9204"/>
      <c r="BF9204"/>
    </row>
    <row r="9205" spans="50:58" x14ac:dyDescent="0.2">
      <c r="AX9205"/>
      <c r="AZ9205"/>
      <c r="BC9205"/>
      <c r="BF9205"/>
    </row>
    <row r="9206" spans="50:58" x14ac:dyDescent="0.2">
      <c r="AX9206"/>
      <c r="AZ9206"/>
      <c r="BC9206"/>
      <c r="BF9206"/>
    </row>
    <row r="9207" spans="50:58" x14ac:dyDescent="0.2">
      <c r="AX9207"/>
      <c r="AZ9207"/>
      <c r="BC9207"/>
      <c r="BF9207"/>
    </row>
    <row r="9208" spans="50:58" x14ac:dyDescent="0.2">
      <c r="AX9208"/>
      <c r="AZ9208"/>
      <c r="BC9208"/>
      <c r="BF9208"/>
    </row>
    <row r="9209" spans="50:58" x14ac:dyDescent="0.2">
      <c r="AX9209"/>
      <c r="AZ9209"/>
      <c r="BC9209"/>
      <c r="BF9209"/>
    </row>
    <row r="9210" spans="50:58" x14ac:dyDescent="0.2">
      <c r="AX9210"/>
      <c r="AZ9210"/>
      <c r="BC9210"/>
      <c r="BF9210"/>
    </row>
    <row r="9211" spans="50:58" x14ac:dyDescent="0.2">
      <c r="AX9211"/>
      <c r="AZ9211"/>
      <c r="BC9211"/>
      <c r="BF9211"/>
    </row>
    <row r="9212" spans="50:58" x14ac:dyDescent="0.2">
      <c r="AX9212"/>
      <c r="AZ9212"/>
      <c r="BC9212"/>
      <c r="BF9212"/>
    </row>
    <row r="9213" spans="50:58" x14ac:dyDescent="0.2">
      <c r="AX9213"/>
      <c r="AZ9213"/>
      <c r="BC9213"/>
      <c r="BF9213"/>
    </row>
    <row r="9214" spans="50:58" x14ac:dyDescent="0.2">
      <c r="AX9214"/>
      <c r="AZ9214"/>
      <c r="BC9214"/>
      <c r="BF9214"/>
    </row>
    <row r="9215" spans="50:58" x14ac:dyDescent="0.2">
      <c r="AX9215"/>
      <c r="AZ9215"/>
      <c r="BC9215"/>
      <c r="BF9215"/>
    </row>
    <row r="9216" spans="50:58" x14ac:dyDescent="0.2">
      <c r="AX9216"/>
      <c r="AZ9216"/>
      <c r="BC9216"/>
      <c r="BF9216"/>
    </row>
    <row r="9217" spans="50:58" x14ac:dyDescent="0.2">
      <c r="AX9217"/>
      <c r="AZ9217"/>
      <c r="BC9217"/>
      <c r="BF9217"/>
    </row>
    <row r="9218" spans="50:58" x14ac:dyDescent="0.2">
      <c r="AX9218"/>
      <c r="AZ9218"/>
      <c r="BC9218"/>
      <c r="BF9218"/>
    </row>
    <row r="9219" spans="50:58" x14ac:dyDescent="0.2">
      <c r="AX9219"/>
      <c r="AZ9219"/>
      <c r="BC9219"/>
      <c r="BF9219"/>
    </row>
    <row r="9220" spans="50:58" x14ac:dyDescent="0.2">
      <c r="AX9220"/>
      <c r="AZ9220"/>
      <c r="BC9220"/>
      <c r="BF9220"/>
    </row>
    <row r="9221" spans="50:58" x14ac:dyDescent="0.2">
      <c r="AX9221"/>
      <c r="AZ9221"/>
      <c r="BC9221"/>
      <c r="BF9221"/>
    </row>
    <row r="9222" spans="50:58" x14ac:dyDescent="0.2">
      <c r="AX9222"/>
      <c r="AZ9222"/>
      <c r="BC9222"/>
      <c r="BF9222"/>
    </row>
    <row r="9223" spans="50:58" x14ac:dyDescent="0.2">
      <c r="AX9223"/>
      <c r="AZ9223"/>
      <c r="BC9223"/>
      <c r="BF9223"/>
    </row>
    <row r="9224" spans="50:58" x14ac:dyDescent="0.2">
      <c r="AX9224"/>
      <c r="AZ9224"/>
      <c r="BC9224"/>
      <c r="BF9224"/>
    </row>
    <row r="9225" spans="50:58" x14ac:dyDescent="0.2">
      <c r="AX9225"/>
      <c r="AZ9225"/>
      <c r="BC9225"/>
      <c r="BF9225"/>
    </row>
    <row r="9226" spans="50:58" x14ac:dyDescent="0.2">
      <c r="AX9226"/>
      <c r="AZ9226"/>
      <c r="BC9226"/>
      <c r="BF9226"/>
    </row>
    <row r="9227" spans="50:58" x14ac:dyDescent="0.2">
      <c r="AX9227"/>
      <c r="AZ9227"/>
      <c r="BC9227"/>
      <c r="BF9227"/>
    </row>
    <row r="9228" spans="50:58" x14ac:dyDescent="0.2">
      <c r="AX9228"/>
      <c r="AZ9228"/>
      <c r="BC9228"/>
      <c r="BF9228"/>
    </row>
    <row r="9229" spans="50:58" x14ac:dyDescent="0.2">
      <c r="AX9229"/>
      <c r="AZ9229"/>
      <c r="BC9229"/>
      <c r="BF9229"/>
    </row>
    <row r="9230" spans="50:58" x14ac:dyDescent="0.2">
      <c r="AX9230"/>
      <c r="AZ9230"/>
      <c r="BC9230"/>
      <c r="BF9230"/>
    </row>
    <row r="9231" spans="50:58" x14ac:dyDescent="0.2">
      <c r="AX9231"/>
      <c r="AZ9231"/>
      <c r="BC9231"/>
      <c r="BF9231"/>
    </row>
    <row r="9232" spans="50:58" x14ac:dyDescent="0.2">
      <c r="AX9232"/>
      <c r="AZ9232"/>
      <c r="BC9232"/>
      <c r="BF9232"/>
    </row>
    <row r="9233" spans="50:58" x14ac:dyDescent="0.2">
      <c r="AX9233"/>
      <c r="AZ9233"/>
      <c r="BC9233"/>
      <c r="BF9233"/>
    </row>
    <row r="9234" spans="50:58" x14ac:dyDescent="0.2">
      <c r="AX9234"/>
      <c r="AZ9234"/>
      <c r="BC9234"/>
      <c r="BF9234"/>
    </row>
    <row r="9235" spans="50:58" x14ac:dyDescent="0.2">
      <c r="AX9235"/>
      <c r="AZ9235"/>
      <c r="BC9235"/>
      <c r="BF9235"/>
    </row>
    <row r="9236" spans="50:58" x14ac:dyDescent="0.2">
      <c r="AX9236"/>
      <c r="AZ9236"/>
      <c r="BC9236"/>
      <c r="BF9236"/>
    </row>
    <row r="9237" spans="50:58" x14ac:dyDescent="0.2">
      <c r="AX9237"/>
      <c r="AZ9237"/>
      <c r="BC9237"/>
      <c r="BF9237"/>
    </row>
    <row r="9238" spans="50:58" x14ac:dyDescent="0.2">
      <c r="AX9238"/>
      <c r="AZ9238"/>
      <c r="BC9238"/>
      <c r="BF9238"/>
    </row>
    <row r="9239" spans="50:58" x14ac:dyDescent="0.2">
      <c r="AX9239"/>
      <c r="AZ9239"/>
      <c r="BC9239"/>
      <c r="BF9239"/>
    </row>
    <row r="9240" spans="50:58" x14ac:dyDescent="0.2">
      <c r="AX9240"/>
      <c r="AZ9240"/>
      <c r="BC9240"/>
      <c r="BF9240"/>
    </row>
    <row r="9241" spans="50:58" x14ac:dyDescent="0.2">
      <c r="AX9241"/>
      <c r="AZ9241"/>
      <c r="BC9241"/>
      <c r="BF9241"/>
    </row>
    <row r="9242" spans="50:58" x14ac:dyDescent="0.2">
      <c r="AX9242"/>
      <c r="AZ9242"/>
      <c r="BC9242"/>
      <c r="BF9242"/>
    </row>
    <row r="9243" spans="50:58" x14ac:dyDescent="0.2">
      <c r="AX9243"/>
      <c r="AZ9243"/>
      <c r="BC9243"/>
      <c r="BF9243"/>
    </row>
    <row r="9244" spans="50:58" x14ac:dyDescent="0.2">
      <c r="AX9244"/>
      <c r="AZ9244"/>
      <c r="BC9244"/>
      <c r="BF9244"/>
    </row>
    <row r="9245" spans="50:58" x14ac:dyDescent="0.2">
      <c r="AX9245"/>
      <c r="AZ9245"/>
      <c r="BC9245"/>
      <c r="BF9245"/>
    </row>
    <row r="9246" spans="50:58" x14ac:dyDescent="0.2">
      <c r="AX9246"/>
      <c r="AZ9246"/>
      <c r="BC9246"/>
      <c r="BF9246"/>
    </row>
    <row r="9247" spans="50:58" x14ac:dyDescent="0.2">
      <c r="AX9247"/>
      <c r="AZ9247"/>
      <c r="BC9247"/>
      <c r="BF9247"/>
    </row>
    <row r="9248" spans="50:58" x14ac:dyDescent="0.2">
      <c r="AX9248"/>
      <c r="AZ9248"/>
      <c r="BC9248"/>
      <c r="BF9248"/>
    </row>
    <row r="9249" spans="50:58" x14ac:dyDescent="0.2">
      <c r="AX9249"/>
      <c r="AZ9249"/>
      <c r="BC9249"/>
      <c r="BF9249"/>
    </row>
    <row r="9250" spans="50:58" x14ac:dyDescent="0.2">
      <c r="AX9250"/>
      <c r="AZ9250"/>
      <c r="BC9250"/>
      <c r="BF9250"/>
    </row>
    <row r="9251" spans="50:58" x14ac:dyDescent="0.2">
      <c r="AX9251"/>
      <c r="AZ9251"/>
      <c r="BC9251"/>
      <c r="BF9251"/>
    </row>
    <row r="9252" spans="50:58" x14ac:dyDescent="0.2">
      <c r="AX9252"/>
      <c r="AZ9252"/>
      <c r="BC9252"/>
      <c r="BF9252"/>
    </row>
    <row r="9253" spans="50:58" x14ac:dyDescent="0.2">
      <c r="AX9253"/>
      <c r="AZ9253"/>
      <c r="BC9253"/>
      <c r="BF9253"/>
    </row>
    <row r="9254" spans="50:58" x14ac:dyDescent="0.2">
      <c r="AX9254"/>
      <c r="AZ9254"/>
      <c r="BC9254"/>
      <c r="BF9254"/>
    </row>
    <row r="9255" spans="50:58" x14ac:dyDescent="0.2">
      <c r="AX9255"/>
      <c r="AZ9255"/>
      <c r="BC9255"/>
      <c r="BF9255"/>
    </row>
    <row r="9256" spans="50:58" x14ac:dyDescent="0.2">
      <c r="AX9256"/>
      <c r="AZ9256"/>
      <c r="BC9256"/>
      <c r="BF9256"/>
    </row>
    <row r="9257" spans="50:58" x14ac:dyDescent="0.2">
      <c r="AX9257"/>
      <c r="AZ9257"/>
      <c r="BC9257"/>
      <c r="BF9257"/>
    </row>
    <row r="9258" spans="50:58" x14ac:dyDescent="0.2">
      <c r="AX9258"/>
      <c r="AZ9258"/>
      <c r="BC9258"/>
      <c r="BF9258"/>
    </row>
    <row r="9259" spans="50:58" x14ac:dyDescent="0.2">
      <c r="AX9259"/>
      <c r="AZ9259"/>
      <c r="BC9259"/>
      <c r="BF9259"/>
    </row>
    <row r="9260" spans="50:58" x14ac:dyDescent="0.2">
      <c r="AX9260"/>
      <c r="AZ9260"/>
      <c r="BC9260"/>
      <c r="BF9260"/>
    </row>
    <row r="9261" spans="50:58" x14ac:dyDescent="0.2">
      <c r="AX9261"/>
      <c r="AZ9261"/>
      <c r="BC9261"/>
      <c r="BF9261"/>
    </row>
    <row r="9262" spans="50:58" x14ac:dyDescent="0.2">
      <c r="AX9262"/>
      <c r="AZ9262"/>
      <c r="BC9262"/>
      <c r="BF9262"/>
    </row>
    <row r="9263" spans="50:58" x14ac:dyDescent="0.2">
      <c r="AX9263"/>
      <c r="AZ9263"/>
      <c r="BC9263"/>
      <c r="BF9263"/>
    </row>
    <row r="9264" spans="50:58" x14ac:dyDescent="0.2">
      <c r="AX9264"/>
      <c r="AZ9264"/>
      <c r="BC9264"/>
      <c r="BF9264"/>
    </row>
    <row r="9265" spans="50:58" x14ac:dyDescent="0.2">
      <c r="AX9265"/>
      <c r="AZ9265"/>
      <c r="BC9265"/>
      <c r="BF9265"/>
    </row>
    <row r="9266" spans="50:58" x14ac:dyDescent="0.2">
      <c r="AX9266"/>
      <c r="AZ9266"/>
      <c r="BC9266"/>
      <c r="BF9266"/>
    </row>
    <row r="9267" spans="50:58" x14ac:dyDescent="0.2">
      <c r="AX9267"/>
      <c r="AZ9267"/>
      <c r="BC9267"/>
      <c r="BF9267"/>
    </row>
    <row r="9268" spans="50:58" x14ac:dyDescent="0.2">
      <c r="AX9268"/>
      <c r="AZ9268"/>
      <c r="BC9268"/>
      <c r="BF9268"/>
    </row>
    <row r="9269" spans="50:58" x14ac:dyDescent="0.2">
      <c r="AX9269"/>
      <c r="AZ9269"/>
      <c r="BC9269"/>
      <c r="BF9269"/>
    </row>
    <row r="9270" spans="50:58" x14ac:dyDescent="0.2">
      <c r="AX9270"/>
      <c r="AZ9270"/>
      <c r="BC9270"/>
      <c r="BF9270"/>
    </row>
    <row r="9271" spans="50:58" x14ac:dyDescent="0.2">
      <c r="AX9271"/>
      <c r="AZ9271"/>
      <c r="BC9271"/>
      <c r="BF9271"/>
    </row>
    <row r="9272" spans="50:58" x14ac:dyDescent="0.2">
      <c r="AX9272"/>
      <c r="AZ9272"/>
      <c r="BC9272"/>
      <c r="BF9272"/>
    </row>
    <row r="9273" spans="50:58" x14ac:dyDescent="0.2">
      <c r="AX9273"/>
      <c r="AZ9273"/>
      <c r="BC9273"/>
      <c r="BF9273"/>
    </row>
    <row r="9274" spans="50:58" x14ac:dyDescent="0.2">
      <c r="AX9274"/>
      <c r="AZ9274"/>
      <c r="BC9274"/>
      <c r="BF9274"/>
    </row>
    <row r="9275" spans="50:58" x14ac:dyDescent="0.2">
      <c r="AX9275"/>
      <c r="AZ9275"/>
      <c r="BC9275"/>
      <c r="BF9275"/>
    </row>
    <row r="9276" spans="50:58" x14ac:dyDescent="0.2">
      <c r="AX9276"/>
      <c r="AZ9276"/>
      <c r="BC9276"/>
      <c r="BF9276"/>
    </row>
    <row r="9277" spans="50:58" x14ac:dyDescent="0.2">
      <c r="AX9277"/>
      <c r="AZ9277"/>
      <c r="BC9277"/>
      <c r="BF9277"/>
    </row>
    <row r="9278" spans="50:58" x14ac:dyDescent="0.2">
      <c r="AX9278"/>
      <c r="AZ9278"/>
      <c r="BC9278"/>
      <c r="BF9278"/>
    </row>
    <row r="9279" spans="50:58" x14ac:dyDescent="0.2">
      <c r="AX9279"/>
      <c r="AZ9279"/>
      <c r="BC9279"/>
      <c r="BF9279"/>
    </row>
    <row r="9280" spans="50:58" x14ac:dyDescent="0.2">
      <c r="AX9280"/>
      <c r="AZ9280"/>
      <c r="BC9280"/>
      <c r="BF9280"/>
    </row>
    <row r="9281" spans="50:58" x14ac:dyDescent="0.2">
      <c r="AX9281"/>
      <c r="AZ9281"/>
      <c r="BC9281"/>
      <c r="BF9281"/>
    </row>
    <row r="9282" spans="50:58" x14ac:dyDescent="0.2">
      <c r="AX9282"/>
      <c r="AZ9282"/>
      <c r="BC9282"/>
      <c r="BF9282"/>
    </row>
    <row r="9283" spans="50:58" x14ac:dyDescent="0.2">
      <c r="AX9283"/>
      <c r="AZ9283"/>
      <c r="BC9283"/>
      <c r="BF9283"/>
    </row>
    <row r="9284" spans="50:58" x14ac:dyDescent="0.2">
      <c r="AX9284"/>
      <c r="AZ9284"/>
      <c r="BC9284"/>
      <c r="BF9284"/>
    </row>
    <row r="9285" spans="50:58" x14ac:dyDescent="0.2">
      <c r="AX9285"/>
      <c r="AZ9285"/>
      <c r="BC9285"/>
      <c r="BF9285"/>
    </row>
    <row r="9286" spans="50:58" x14ac:dyDescent="0.2">
      <c r="AX9286"/>
      <c r="AZ9286"/>
      <c r="BC9286"/>
      <c r="BF9286"/>
    </row>
    <row r="9287" spans="50:58" x14ac:dyDescent="0.2">
      <c r="AX9287"/>
      <c r="AZ9287"/>
      <c r="BC9287"/>
      <c r="BF9287"/>
    </row>
    <row r="9288" spans="50:58" x14ac:dyDescent="0.2">
      <c r="AX9288"/>
      <c r="AZ9288"/>
      <c r="BC9288"/>
      <c r="BF9288"/>
    </row>
    <row r="9289" spans="50:58" x14ac:dyDescent="0.2">
      <c r="AX9289"/>
      <c r="AZ9289"/>
      <c r="BC9289"/>
      <c r="BF9289"/>
    </row>
    <row r="9290" spans="50:58" x14ac:dyDescent="0.2">
      <c r="AX9290"/>
      <c r="AZ9290"/>
      <c r="BC9290"/>
      <c r="BF9290"/>
    </row>
    <row r="9291" spans="50:58" x14ac:dyDescent="0.2">
      <c r="AX9291"/>
      <c r="AZ9291"/>
      <c r="BC9291"/>
      <c r="BF9291"/>
    </row>
    <row r="9292" spans="50:58" x14ac:dyDescent="0.2">
      <c r="AX9292"/>
      <c r="AZ9292"/>
      <c r="BC9292"/>
      <c r="BF9292"/>
    </row>
    <row r="9293" spans="50:58" x14ac:dyDescent="0.2">
      <c r="AX9293"/>
      <c r="AZ9293"/>
      <c r="BC9293"/>
      <c r="BF9293"/>
    </row>
    <row r="9294" spans="50:58" x14ac:dyDescent="0.2">
      <c r="AX9294"/>
      <c r="AZ9294"/>
      <c r="BC9294"/>
      <c r="BF9294"/>
    </row>
    <row r="9295" spans="50:58" x14ac:dyDescent="0.2">
      <c r="AX9295"/>
      <c r="AZ9295"/>
      <c r="BC9295"/>
      <c r="BF9295"/>
    </row>
    <row r="9296" spans="50:58" x14ac:dyDescent="0.2">
      <c r="AX9296"/>
      <c r="AZ9296"/>
      <c r="BC9296"/>
      <c r="BF9296"/>
    </row>
    <row r="9297" spans="50:58" x14ac:dyDescent="0.2">
      <c r="AX9297"/>
      <c r="AZ9297"/>
      <c r="BC9297"/>
      <c r="BF9297"/>
    </row>
    <row r="9298" spans="50:58" x14ac:dyDescent="0.2">
      <c r="AX9298"/>
      <c r="AZ9298"/>
      <c r="BC9298"/>
      <c r="BF9298"/>
    </row>
    <row r="9299" spans="50:58" x14ac:dyDescent="0.2">
      <c r="AX9299"/>
      <c r="AZ9299"/>
      <c r="BC9299"/>
      <c r="BF9299"/>
    </row>
    <row r="9300" spans="50:58" x14ac:dyDescent="0.2">
      <c r="AX9300"/>
      <c r="AZ9300"/>
      <c r="BC9300"/>
      <c r="BF9300"/>
    </row>
    <row r="9301" spans="50:58" x14ac:dyDescent="0.2">
      <c r="AX9301"/>
      <c r="AZ9301"/>
      <c r="BC9301"/>
      <c r="BF9301"/>
    </row>
    <row r="9302" spans="50:58" x14ac:dyDescent="0.2">
      <c r="AX9302"/>
      <c r="AZ9302"/>
      <c r="BC9302"/>
      <c r="BF9302"/>
    </row>
    <row r="9303" spans="50:58" x14ac:dyDescent="0.2">
      <c r="AX9303"/>
      <c r="AZ9303"/>
      <c r="BC9303"/>
      <c r="BF9303"/>
    </row>
    <row r="9304" spans="50:58" x14ac:dyDescent="0.2">
      <c r="AX9304"/>
      <c r="AZ9304"/>
      <c r="BC9304"/>
      <c r="BF9304"/>
    </row>
    <row r="9305" spans="50:58" x14ac:dyDescent="0.2">
      <c r="AX9305"/>
      <c r="AZ9305"/>
      <c r="BC9305"/>
      <c r="BF9305"/>
    </row>
    <row r="9306" spans="50:58" x14ac:dyDescent="0.2">
      <c r="AX9306"/>
      <c r="AZ9306"/>
      <c r="BC9306"/>
      <c r="BF9306"/>
    </row>
    <row r="9307" spans="50:58" x14ac:dyDescent="0.2">
      <c r="AX9307"/>
      <c r="AZ9307"/>
      <c r="BC9307"/>
      <c r="BF9307"/>
    </row>
    <row r="9308" spans="50:58" x14ac:dyDescent="0.2">
      <c r="AX9308"/>
      <c r="AZ9308"/>
      <c r="BC9308"/>
      <c r="BF9308"/>
    </row>
    <row r="9309" spans="50:58" x14ac:dyDescent="0.2">
      <c r="AX9309"/>
      <c r="AZ9309"/>
      <c r="BC9309"/>
      <c r="BF9309"/>
    </row>
    <row r="9310" spans="50:58" x14ac:dyDescent="0.2">
      <c r="AX9310"/>
      <c r="AZ9310"/>
      <c r="BC9310"/>
      <c r="BF9310"/>
    </row>
    <row r="9311" spans="50:58" x14ac:dyDescent="0.2">
      <c r="AX9311"/>
      <c r="AZ9311"/>
      <c r="BC9311"/>
      <c r="BF9311"/>
    </row>
    <row r="9312" spans="50:58" x14ac:dyDescent="0.2">
      <c r="AX9312"/>
      <c r="AZ9312"/>
      <c r="BC9312"/>
      <c r="BF9312"/>
    </row>
    <row r="9313" spans="50:58" x14ac:dyDescent="0.2">
      <c r="AX9313"/>
      <c r="AZ9313"/>
      <c r="BC9313"/>
      <c r="BF9313"/>
    </row>
    <row r="9314" spans="50:58" x14ac:dyDescent="0.2">
      <c r="AX9314"/>
      <c r="AZ9314"/>
      <c r="BC9314"/>
      <c r="BF9314"/>
    </row>
    <row r="9315" spans="50:58" x14ac:dyDescent="0.2">
      <c r="AX9315"/>
      <c r="AZ9315"/>
      <c r="BC9315"/>
      <c r="BF9315"/>
    </row>
    <row r="9316" spans="50:58" x14ac:dyDescent="0.2">
      <c r="AX9316"/>
      <c r="AZ9316"/>
      <c r="BC9316"/>
      <c r="BF9316"/>
    </row>
    <row r="9317" spans="50:58" x14ac:dyDescent="0.2">
      <c r="AX9317"/>
      <c r="AZ9317"/>
      <c r="BC9317"/>
      <c r="BF9317"/>
    </row>
    <row r="9318" spans="50:58" x14ac:dyDescent="0.2">
      <c r="AX9318"/>
      <c r="AZ9318"/>
      <c r="BC9318"/>
      <c r="BF9318"/>
    </row>
    <row r="9319" spans="50:58" x14ac:dyDescent="0.2">
      <c r="AX9319"/>
      <c r="AZ9319"/>
      <c r="BC9319"/>
      <c r="BF9319"/>
    </row>
    <row r="9320" spans="50:58" x14ac:dyDescent="0.2">
      <c r="AX9320"/>
      <c r="AZ9320"/>
      <c r="BC9320"/>
      <c r="BF9320"/>
    </row>
    <row r="9321" spans="50:58" x14ac:dyDescent="0.2">
      <c r="AX9321"/>
      <c r="AZ9321"/>
      <c r="BC9321"/>
      <c r="BF9321"/>
    </row>
    <row r="9322" spans="50:58" x14ac:dyDescent="0.2">
      <c r="AX9322"/>
      <c r="AZ9322"/>
      <c r="BC9322"/>
      <c r="BF9322"/>
    </row>
    <row r="9323" spans="50:58" x14ac:dyDescent="0.2">
      <c r="AX9323"/>
      <c r="AZ9323"/>
      <c r="BC9323"/>
      <c r="BF9323"/>
    </row>
    <row r="9324" spans="50:58" x14ac:dyDescent="0.2">
      <c r="AX9324"/>
      <c r="AZ9324"/>
      <c r="BC9324"/>
      <c r="BF9324"/>
    </row>
    <row r="9325" spans="50:58" x14ac:dyDescent="0.2">
      <c r="AX9325"/>
      <c r="AZ9325"/>
      <c r="BC9325"/>
      <c r="BF9325"/>
    </row>
    <row r="9326" spans="50:58" x14ac:dyDescent="0.2">
      <c r="AX9326"/>
      <c r="AZ9326"/>
      <c r="BC9326"/>
      <c r="BF9326"/>
    </row>
    <row r="9327" spans="50:58" x14ac:dyDescent="0.2">
      <c r="AX9327"/>
      <c r="AZ9327"/>
      <c r="BC9327"/>
      <c r="BF9327"/>
    </row>
    <row r="9328" spans="50:58" x14ac:dyDescent="0.2">
      <c r="AX9328"/>
      <c r="AZ9328"/>
      <c r="BC9328"/>
      <c r="BF9328"/>
    </row>
    <row r="9329" spans="50:58" x14ac:dyDescent="0.2">
      <c r="AX9329"/>
      <c r="AZ9329"/>
      <c r="BC9329"/>
      <c r="BF9329"/>
    </row>
    <row r="9330" spans="50:58" x14ac:dyDescent="0.2">
      <c r="AX9330"/>
      <c r="AZ9330"/>
      <c r="BC9330"/>
      <c r="BF9330"/>
    </row>
    <row r="9331" spans="50:58" x14ac:dyDescent="0.2">
      <c r="AX9331"/>
      <c r="AZ9331"/>
      <c r="BC9331"/>
      <c r="BF9331"/>
    </row>
    <row r="9332" spans="50:58" x14ac:dyDescent="0.2">
      <c r="AX9332"/>
      <c r="AZ9332"/>
      <c r="BC9332"/>
      <c r="BF9332"/>
    </row>
    <row r="9333" spans="50:58" x14ac:dyDescent="0.2">
      <c r="AX9333"/>
      <c r="AZ9333"/>
      <c r="BC9333"/>
      <c r="BF9333"/>
    </row>
    <row r="9334" spans="50:58" x14ac:dyDescent="0.2">
      <c r="AX9334"/>
      <c r="AZ9334"/>
      <c r="BC9334"/>
      <c r="BF9334"/>
    </row>
    <row r="9335" spans="50:58" x14ac:dyDescent="0.2">
      <c r="AX9335"/>
      <c r="AZ9335"/>
      <c r="BC9335"/>
      <c r="BF9335"/>
    </row>
    <row r="9336" spans="50:58" x14ac:dyDescent="0.2">
      <c r="AX9336"/>
      <c r="AZ9336"/>
      <c r="BC9336"/>
      <c r="BF9336"/>
    </row>
    <row r="9337" spans="50:58" x14ac:dyDescent="0.2">
      <c r="AX9337"/>
      <c r="AZ9337"/>
      <c r="BC9337"/>
      <c r="BF9337"/>
    </row>
    <row r="9338" spans="50:58" x14ac:dyDescent="0.2">
      <c r="AX9338"/>
      <c r="AZ9338"/>
      <c r="BC9338"/>
      <c r="BF9338"/>
    </row>
    <row r="9339" spans="50:58" x14ac:dyDescent="0.2">
      <c r="AX9339"/>
      <c r="AZ9339"/>
      <c r="BC9339"/>
      <c r="BF9339"/>
    </row>
    <row r="9340" spans="50:58" x14ac:dyDescent="0.2">
      <c r="AX9340"/>
      <c r="AZ9340"/>
      <c r="BC9340"/>
      <c r="BF9340"/>
    </row>
    <row r="9341" spans="50:58" x14ac:dyDescent="0.2">
      <c r="AX9341"/>
      <c r="AZ9341"/>
      <c r="BC9341"/>
      <c r="BF9341"/>
    </row>
    <row r="9342" spans="50:58" x14ac:dyDescent="0.2">
      <c r="AX9342"/>
      <c r="AZ9342"/>
      <c r="BC9342"/>
      <c r="BF9342"/>
    </row>
    <row r="9343" spans="50:58" x14ac:dyDescent="0.2">
      <c r="AX9343"/>
      <c r="AZ9343"/>
      <c r="BC9343"/>
      <c r="BF9343"/>
    </row>
    <row r="9344" spans="50:58" x14ac:dyDescent="0.2">
      <c r="AX9344"/>
      <c r="AZ9344"/>
      <c r="BC9344"/>
      <c r="BF9344"/>
    </row>
    <row r="9345" spans="50:58" x14ac:dyDescent="0.2">
      <c r="AX9345"/>
      <c r="AZ9345"/>
      <c r="BC9345"/>
      <c r="BF9345"/>
    </row>
    <row r="9346" spans="50:58" x14ac:dyDescent="0.2">
      <c r="AX9346"/>
      <c r="AZ9346"/>
      <c r="BC9346"/>
      <c r="BF9346"/>
    </row>
    <row r="9347" spans="50:58" x14ac:dyDescent="0.2">
      <c r="AX9347"/>
      <c r="AZ9347"/>
      <c r="BC9347"/>
      <c r="BF9347"/>
    </row>
    <row r="9348" spans="50:58" x14ac:dyDescent="0.2">
      <c r="AX9348"/>
      <c r="AZ9348"/>
      <c r="BC9348"/>
      <c r="BF9348"/>
    </row>
    <row r="9349" spans="50:58" x14ac:dyDescent="0.2">
      <c r="AX9349"/>
      <c r="AZ9349"/>
      <c r="BC9349"/>
      <c r="BF9349"/>
    </row>
    <row r="9350" spans="50:58" x14ac:dyDescent="0.2">
      <c r="AX9350"/>
      <c r="AZ9350"/>
      <c r="BC9350"/>
      <c r="BF9350"/>
    </row>
    <row r="9351" spans="50:58" x14ac:dyDescent="0.2">
      <c r="AX9351"/>
      <c r="AZ9351"/>
      <c r="BC9351"/>
      <c r="BF9351"/>
    </row>
    <row r="9352" spans="50:58" x14ac:dyDescent="0.2">
      <c r="AX9352"/>
      <c r="AZ9352"/>
      <c r="BC9352"/>
      <c r="BF9352"/>
    </row>
    <row r="9353" spans="50:58" x14ac:dyDescent="0.2">
      <c r="AX9353"/>
      <c r="AZ9353"/>
      <c r="BC9353"/>
      <c r="BF9353"/>
    </row>
    <row r="9354" spans="50:58" x14ac:dyDescent="0.2">
      <c r="AX9354"/>
      <c r="AZ9354"/>
      <c r="BC9354"/>
      <c r="BF9354"/>
    </row>
    <row r="9355" spans="50:58" x14ac:dyDescent="0.2">
      <c r="AX9355"/>
      <c r="AZ9355"/>
      <c r="BC9355"/>
      <c r="BF9355"/>
    </row>
    <row r="9356" spans="50:58" x14ac:dyDescent="0.2">
      <c r="AX9356"/>
      <c r="AZ9356"/>
      <c r="BC9356"/>
      <c r="BF9356"/>
    </row>
    <row r="9357" spans="50:58" x14ac:dyDescent="0.2">
      <c r="AX9357"/>
      <c r="AZ9357"/>
      <c r="BC9357"/>
      <c r="BF9357"/>
    </row>
    <row r="9358" spans="50:58" x14ac:dyDescent="0.2">
      <c r="AX9358"/>
      <c r="AZ9358"/>
      <c r="BC9358"/>
      <c r="BF9358"/>
    </row>
    <row r="9359" spans="50:58" x14ac:dyDescent="0.2">
      <c r="AX9359"/>
      <c r="AZ9359"/>
      <c r="BC9359"/>
      <c r="BF9359"/>
    </row>
    <row r="9360" spans="50:58" x14ac:dyDescent="0.2">
      <c r="AX9360"/>
      <c r="AZ9360"/>
      <c r="BC9360"/>
      <c r="BF9360"/>
    </row>
    <row r="9361" spans="50:58" x14ac:dyDescent="0.2">
      <c r="AX9361"/>
      <c r="AZ9361"/>
      <c r="BC9361"/>
      <c r="BF9361"/>
    </row>
    <row r="9362" spans="50:58" x14ac:dyDescent="0.2">
      <c r="AX9362"/>
      <c r="AZ9362"/>
      <c r="BC9362"/>
      <c r="BF9362"/>
    </row>
    <row r="9363" spans="50:58" x14ac:dyDescent="0.2">
      <c r="AX9363"/>
      <c r="AZ9363"/>
      <c r="BC9363"/>
      <c r="BF9363"/>
    </row>
    <row r="9364" spans="50:58" x14ac:dyDescent="0.2">
      <c r="AX9364"/>
      <c r="AZ9364"/>
      <c r="BC9364"/>
      <c r="BF9364"/>
    </row>
    <row r="9365" spans="50:58" x14ac:dyDescent="0.2">
      <c r="AX9365"/>
      <c r="AZ9365"/>
      <c r="BC9365"/>
      <c r="BF9365"/>
    </row>
    <row r="9366" spans="50:58" x14ac:dyDescent="0.2">
      <c r="AX9366"/>
      <c r="AZ9366"/>
      <c r="BC9366"/>
      <c r="BF9366"/>
    </row>
    <row r="9367" spans="50:58" x14ac:dyDescent="0.2">
      <c r="AX9367"/>
      <c r="AZ9367"/>
      <c r="BC9367"/>
      <c r="BF9367"/>
    </row>
    <row r="9368" spans="50:58" x14ac:dyDescent="0.2">
      <c r="AX9368"/>
      <c r="AZ9368"/>
      <c r="BC9368"/>
      <c r="BF9368"/>
    </row>
    <row r="9369" spans="50:58" x14ac:dyDescent="0.2">
      <c r="AX9369"/>
      <c r="AZ9369"/>
      <c r="BC9369"/>
      <c r="BF9369"/>
    </row>
    <row r="9370" spans="50:58" x14ac:dyDescent="0.2">
      <c r="AX9370"/>
      <c r="AZ9370"/>
      <c r="BC9370"/>
      <c r="BF9370"/>
    </row>
    <row r="9371" spans="50:58" x14ac:dyDescent="0.2">
      <c r="AX9371"/>
      <c r="AZ9371"/>
      <c r="BC9371"/>
      <c r="BF9371"/>
    </row>
    <row r="9372" spans="50:58" x14ac:dyDescent="0.2">
      <c r="AX9372"/>
      <c r="AZ9372"/>
      <c r="BC9372"/>
      <c r="BF9372"/>
    </row>
    <row r="9373" spans="50:58" x14ac:dyDescent="0.2">
      <c r="AX9373"/>
      <c r="AZ9373"/>
      <c r="BC9373"/>
      <c r="BF9373"/>
    </row>
    <row r="9374" spans="50:58" x14ac:dyDescent="0.2">
      <c r="AX9374"/>
      <c r="AZ9374"/>
      <c r="BC9374"/>
      <c r="BF9374"/>
    </row>
    <row r="9375" spans="50:58" x14ac:dyDescent="0.2">
      <c r="AX9375"/>
      <c r="AZ9375"/>
      <c r="BC9375"/>
      <c r="BF9375"/>
    </row>
    <row r="9376" spans="50:58" x14ac:dyDescent="0.2">
      <c r="AX9376"/>
      <c r="AZ9376"/>
      <c r="BC9376"/>
      <c r="BF9376"/>
    </row>
    <row r="9377" spans="50:58" x14ac:dyDescent="0.2">
      <c r="AX9377"/>
      <c r="AZ9377"/>
      <c r="BC9377"/>
      <c r="BF9377"/>
    </row>
    <row r="9378" spans="50:58" x14ac:dyDescent="0.2">
      <c r="AX9378"/>
      <c r="AZ9378"/>
      <c r="BC9378"/>
      <c r="BF9378"/>
    </row>
    <row r="9379" spans="50:58" x14ac:dyDescent="0.2">
      <c r="AX9379"/>
      <c r="AZ9379"/>
      <c r="BC9379"/>
      <c r="BF9379"/>
    </row>
    <row r="9380" spans="50:58" x14ac:dyDescent="0.2">
      <c r="AX9380"/>
      <c r="AZ9380"/>
      <c r="BC9380"/>
      <c r="BF9380"/>
    </row>
    <row r="9381" spans="50:58" x14ac:dyDescent="0.2">
      <c r="AX9381"/>
      <c r="AZ9381"/>
      <c r="BC9381"/>
      <c r="BF9381"/>
    </row>
    <row r="9382" spans="50:58" x14ac:dyDescent="0.2">
      <c r="AX9382"/>
      <c r="AZ9382"/>
      <c r="BC9382"/>
      <c r="BF9382"/>
    </row>
    <row r="9383" spans="50:58" x14ac:dyDescent="0.2">
      <c r="AX9383"/>
      <c r="AZ9383"/>
      <c r="BC9383"/>
      <c r="BF9383"/>
    </row>
    <row r="9384" spans="50:58" x14ac:dyDescent="0.2">
      <c r="AX9384"/>
      <c r="AZ9384"/>
      <c r="BC9384"/>
      <c r="BF9384"/>
    </row>
    <row r="9385" spans="50:58" x14ac:dyDescent="0.2">
      <c r="AX9385"/>
      <c r="AZ9385"/>
      <c r="BC9385"/>
      <c r="BF9385"/>
    </row>
    <row r="9386" spans="50:58" x14ac:dyDescent="0.2">
      <c r="AX9386"/>
      <c r="AZ9386"/>
      <c r="BC9386"/>
      <c r="BF9386"/>
    </row>
    <row r="9387" spans="50:58" x14ac:dyDescent="0.2">
      <c r="AX9387"/>
      <c r="AZ9387"/>
      <c r="BC9387"/>
      <c r="BF9387"/>
    </row>
    <row r="9388" spans="50:58" x14ac:dyDescent="0.2">
      <c r="AX9388"/>
      <c r="AZ9388"/>
      <c r="BC9388"/>
      <c r="BF9388"/>
    </row>
    <row r="9389" spans="50:58" x14ac:dyDescent="0.2">
      <c r="AX9389"/>
      <c r="AZ9389"/>
      <c r="BC9389"/>
      <c r="BF9389"/>
    </row>
    <row r="9390" spans="50:58" x14ac:dyDescent="0.2">
      <c r="AX9390"/>
      <c r="AZ9390"/>
      <c r="BC9390"/>
      <c r="BF9390"/>
    </row>
    <row r="9391" spans="50:58" x14ac:dyDescent="0.2">
      <c r="AX9391"/>
      <c r="AZ9391"/>
      <c r="BC9391"/>
      <c r="BF9391"/>
    </row>
    <row r="9392" spans="50:58" x14ac:dyDescent="0.2">
      <c r="AX9392"/>
      <c r="AZ9392"/>
      <c r="BC9392"/>
      <c r="BF9392"/>
    </row>
    <row r="9393" spans="50:58" x14ac:dyDescent="0.2">
      <c r="AX9393"/>
      <c r="AZ9393"/>
      <c r="BC9393"/>
      <c r="BF9393"/>
    </row>
    <row r="9394" spans="50:58" x14ac:dyDescent="0.2">
      <c r="AX9394"/>
      <c r="AZ9394"/>
      <c r="BC9394"/>
      <c r="BF9394"/>
    </row>
    <row r="9395" spans="50:58" x14ac:dyDescent="0.2">
      <c r="AX9395"/>
      <c r="AZ9395"/>
      <c r="BC9395"/>
      <c r="BF9395"/>
    </row>
    <row r="9396" spans="50:58" x14ac:dyDescent="0.2">
      <c r="AX9396"/>
      <c r="AZ9396"/>
      <c r="BC9396"/>
      <c r="BF9396"/>
    </row>
    <row r="9397" spans="50:58" x14ac:dyDescent="0.2">
      <c r="AX9397"/>
      <c r="AZ9397"/>
      <c r="BC9397"/>
      <c r="BF9397"/>
    </row>
    <row r="9398" spans="50:58" x14ac:dyDescent="0.2">
      <c r="AX9398"/>
      <c r="AZ9398"/>
      <c r="BC9398"/>
      <c r="BF9398"/>
    </row>
    <row r="9399" spans="50:58" x14ac:dyDescent="0.2">
      <c r="AX9399"/>
      <c r="AZ9399"/>
      <c r="BC9399"/>
      <c r="BF9399"/>
    </row>
    <row r="9400" spans="50:58" x14ac:dyDescent="0.2">
      <c r="AX9400"/>
      <c r="AZ9400"/>
      <c r="BC9400"/>
      <c r="BF9400"/>
    </row>
    <row r="9401" spans="50:58" x14ac:dyDescent="0.2">
      <c r="AX9401"/>
      <c r="AZ9401"/>
      <c r="BC9401"/>
      <c r="BF9401"/>
    </row>
    <row r="9402" spans="50:58" x14ac:dyDescent="0.2">
      <c r="AX9402"/>
      <c r="AZ9402"/>
      <c r="BC9402"/>
      <c r="BF9402"/>
    </row>
    <row r="9403" spans="50:58" x14ac:dyDescent="0.2">
      <c r="AX9403"/>
      <c r="AZ9403"/>
      <c r="BC9403"/>
      <c r="BF9403"/>
    </row>
    <row r="9404" spans="50:58" x14ac:dyDescent="0.2">
      <c r="AX9404"/>
      <c r="AZ9404"/>
      <c r="BC9404"/>
      <c r="BF9404"/>
    </row>
    <row r="9405" spans="50:58" x14ac:dyDescent="0.2">
      <c r="AX9405"/>
      <c r="AZ9405"/>
      <c r="BC9405"/>
      <c r="BF9405"/>
    </row>
    <row r="9406" spans="50:58" x14ac:dyDescent="0.2">
      <c r="AX9406"/>
      <c r="AZ9406"/>
      <c r="BC9406"/>
      <c r="BF9406"/>
    </row>
    <row r="9407" spans="50:58" x14ac:dyDescent="0.2">
      <c r="AX9407"/>
      <c r="AZ9407"/>
      <c r="BC9407"/>
      <c r="BF9407"/>
    </row>
    <row r="9408" spans="50:58" x14ac:dyDescent="0.2">
      <c r="AX9408"/>
      <c r="AZ9408"/>
      <c r="BC9408"/>
      <c r="BF9408"/>
    </row>
    <row r="9409" spans="50:58" x14ac:dyDescent="0.2">
      <c r="AX9409"/>
      <c r="AZ9409"/>
      <c r="BC9409"/>
      <c r="BF9409"/>
    </row>
    <row r="9410" spans="50:58" x14ac:dyDescent="0.2">
      <c r="AX9410"/>
      <c r="AZ9410"/>
      <c r="BC9410"/>
      <c r="BF9410"/>
    </row>
    <row r="9411" spans="50:58" x14ac:dyDescent="0.2">
      <c r="AX9411"/>
      <c r="AZ9411"/>
      <c r="BC9411"/>
      <c r="BF9411"/>
    </row>
    <row r="9412" spans="50:58" x14ac:dyDescent="0.2">
      <c r="AX9412"/>
      <c r="AZ9412"/>
      <c r="BC9412"/>
      <c r="BF9412"/>
    </row>
    <row r="9413" spans="50:58" x14ac:dyDescent="0.2">
      <c r="AX9413"/>
      <c r="AZ9413"/>
      <c r="BC9413"/>
      <c r="BF9413"/>
    </row>
    <row r="9414" spans="50:58" x14ac:dyDescent="0.2">
      <c r="AX9414"/>
      <c r="AZ9414"/>
      <c r="BC9414"/>
      <c r="BF9414"/>
    </row>
    <row r="9415" spans="50:58" x14ac:dyDescent="0.2">
      <c r="AX9415"/>
      <c r="AZ9415"/>
      <c r="BC9415"/>
      <c r="BF9415"/>
    </row>
    <row r="9416" spans="50:58" x14ac:dyDescent="0.2">
      <c r="AX9416"/>
      <c r="AZ9416"/>
      <c r="BC9416"/>
      <c r="BF9416"/>
    </row>
    <row r="9417" spans="50:58" x14ac:dyDescent="0.2">
      <c r="AX9417"/>
      <c r="AZ9417"/>
      <c r="BC9417"/>
      <c r="BF9417"/>
    </row>
    <row r="9418" spans="50:58" x14ac:dyDescent="0.2">
      <c r="AX9418"/>
      <c r="AZ9418"/>
      <c r="BC9418"/>
      <c r="BF9418"/>
    </row>
    <row r="9419" spans="50:58" x14ac:dyDescent="0.2">
      <c r="AX9419"/>
      <c r="AZ9419"/>
      <c r="BC9419"/>
      <c r="BF9419"/>
    </row>
    <row r="9420" spans="50:58" x14ac:dyDescent="0.2">
      <c r="AX9420"/>
      <c r="AZ9420"/>
      <c r="BC9420"/>
      <c r="BF9420"/>
    </row>
    <row r="9421" spans="50:58" x14ac:dyDescent="0.2">
      <c r="AX9421"/>
      <c r="AZ9421"/>
      <c r="BC9421"/>
      <c r="BF9421"/>
    </row>
    <row r="9422" spans="50:58" x14ac:dyDescent="0.2">
      <c r="AX9422"/>
      <c r="AZ9422"/>
      <c r="BC9422"/>
      <c r="BF9422"/>
    </row>
    <row r="9423" spans="50:58" x14ac:dyDescent="0.2">
      <c r="AX9423"/>
      <c r="AZ9423"/>
      <c r="BC9423"/>
      <c r="BF9423"/>
    </row>
    <row r="9424" spans="50:58" x14ac:dyDescent="0.2">
      <c r="AX9424"/>
      <c r="AZ9424"/>
      <c r="BC9424"/>
      <c r="BF9424"/>
    </row>
    <row r="9425" spans="50:58" x14ac:dyDescent="0.2">
      <c r="AX9425"/>
      <c r="AZ9425"/>
      <c r="BC9425"/>
      <c r="BF9425"/>
    </row>
    <row r="9426" spans="50:58" x14ac:dyDescent="0.2">
      <c r="AX9426"/>
      <c r="AZ9426"/>
      <c r="BC9426"/>
      <c r="BF9426"/>
    </row>
    <row r="9427" spans="50:58" x14ac:dyDescent="0.2">
      <c r="AX9427"/>
      <c r="AZ9427"/>
      <c r="BC9427"/>
      <c r="BF9427"/>
    </row>
    <row r="9428" spans="50:58" x14ac:dyDescent="0.2">
      <c r="AX9428"/>
      <c r="AZ9428"/>
      <c r="BC9428"/>
      <c r="BF9428"/>
    </row>
    <row r="9429" spans="50:58" x14ac:dyDescent="0.2">
      <c r="AX9429"/>
      <c r="AZ9429"/>
      <c r="BC9429"/>
      <c r="BF9429"/>
    </row>
    <row r="9430" spans="50:58" x14ac:dyDescent="0.2">
      <c r="AX9430"/>
      <c r="AZ9430"/>
      <c r="BC9430"/>
      <c r="BF9430"/>
    </row>
    <row r="9431" spans="50:58" x14ac:dyDescent="0.2">
      <c r="AX9431"/>
      <c r="AZ9431"/>
      <c r="BC9431"/>
      <c r="BF9431"/>
    </row>
    <row r="9432" spans="50:58" x14ac:dyDescent="0.2">
      <c r="AX9432"/>
      <c r="AZ9432"/>
      <c r="BC9432"/>
      <c r="BF9432"/>
    </row>
    <row r="9433" spans="50:58" x14ac:dyDescent="0.2">
      <c r="AX9433"/>
      <c r="AZ9433"/>
      <c r="BC9433"/>
      <c r="BF9433"/>
    </row>
    <row r="9434" spans="50:58" x14ac:dyDescent="0.2">
      <c r="AX9434"/>
      <c r="AZ9434"/>
      <c r="BC9434"/>
      <c r="BF9434"/>
    </row>
    <row r="9435" spans="50:58" x14ac:dyDescent="0.2">
      <c r="AX9435"/>
      <c r="AZ9435"/>
      <c r="BC9435"/>
      <c r="BF9435"/>
    </row>
    <row r="9436" spans="50:58" x14ac:dyDescent="0.2">
      <c r="AX9436"/>
      <c r="AZ9436"/>
      <c r="BC9436"/>
      <c r="BF9436"/>
    </row>
    <row r="9437" spans="50:58" x14ac:dyDescent="0.2">
      <c r="AX9437"/>
      <c r="AZ9437"/>
      <c r="BC9437"/>
      <c r="BF9437"/>
    </row>
    <row r="9438" spans="50:58" x14ac:dyDescent="0.2">
      <c r="AX9438"/>
      <c r="AZ9438"/>
      <c r="BC9438"/>
      <c r="BF9438"/>
    </row>
    <row r="9439" spans="50:58" x14ac:dyDescent="0.2">
      <c r="AX9439"/>
      <c r="AZ9439"/>
      <c r="BC9439"/>
      <c r="BF9439"/>
    </row>
    <row r="9440" spans="50:58" x14ac:dyDescent="0.2">
      <c r="AX9440"/>
      <c r="AZ9440"/>
      <c r="BC9440"/>
      <c r="BF9440"/>
    </row>
    <row r="9441" spans="50:58" x14ac:dyDescent="0.2">
      <c r="AX9441"/>
      <c r="AZ9441"/>
      <c r="BC9441"/>
      <c r="BF9441"/>
    </row>
    <row r="9442" spans="50:58" x14ac:dyDescent="0.2">
      <c r="AX9442"/>
      <c r="AZ9442"/>
      <c r="BC9442"/>
      <c r="BF9442"/>
    </row>
    <row r="9443" spans="50:58" x14ac:dyDescent="0.2">
      <c r="AX9443"/>
      <c r="AZ9443"/>
      <c r="BC9443"/>
      <c r="BF9443"/>
    </row>
    <row r="9444" spans="50:58" x14ac:dyDescent="0.2">
      <c r="AX9444"/>
      <c r="AZ9444"/>
      <c r="BC9444"/>
      <c r="BF9444"/>
    </row>
    <row r="9445" spans="50:58" x14ac:dyDescent="0.2">
      <c r="AX9445"/>
      <c r="AZ9445"/>
      <c r="BC9445"/>
      <c r="BF9445"/>
    </row>
    <row r="9446" spans="50:58" x14ac:dyDescent="0.2">
      <c r="AX9446"/>
      <c r="AZ9446"/>
      <c r="BC9446"/>
      <c r="BF9446"/>
    </row>
    <row r="9447" spans="50:58" x14ac:dyDescent="0.2">
      <c r="AX9447"/>
      <c r="AZ9447"/>
      <c r="BC9447"/>
      <c r="BF9447"/>
    </row>
    <row r="9448" spans="50:58" x14ac:dyDescent="0.2">
      <c r="AX9448"/>
      <c r="AZ9448"/>
      <c r="BC9448"/>
      <c r="BF9448"/>
    </row>
    <row r="9449" spans="50:58" x14ac:dyDescent="0.2">
      <c r="AX9449"/>
      <c r="AZ9449"/>
      <c r="BC9449"/>
      <c r="BF9449"/>
    </row>
    <row r="9450" spans="50:58" x14ac:dyDescent="0.2">
      <c r="AX9450"/>
      <c r="AZ9450"/>
      <c r="BC9450"/>
      <c r="BF9450"/>
    </row>
    <row r="9451" spans="50:58" x14ac:dyDescent="0.2">
      <c r="AX9451"/>
      <c r="AZ9451"/>
      <c r="BC9451"/>
      <c r="BF9451"/>
    </row>
    <row r="9452" spans="50:58" x14ac:dyDescent="0.2">
      <c r="AX9452"/>
      <c r="AZ9452"/>
      <c r="BC9452"/>
      <c r="BF9452"/>
    </row>
    <row r="9453" spans="50:58" x14ac:dyDescent="0.2">
      <c r="AX9453"/>
      <c r="AZ9453"/>
      <c r="BC9453"/>
      <c r="BF9453"/>
    </row>
    <row r="9454" spans="50:58" x14ac:dyDescent="0.2">
      <c r="AX9454"/>
      <c r="AZ9454"/>
      <c r="BC9454"/>
      <c r="BF9454"/>
    </row>
    <row r="9455" spans="50:58" x14ac:dyDescent="0.2">
      <c r="AX9455"/>
      <c r="AZ9455"/>
      <c r="BC9455"/>
      <c r="BF9455"/>
    </row>
    <row r="9456" spans="50:58" x14ac:dyDescent="0.2">
      <c r="AX9456"/>
      <c r="AZ9456"/>
      <c r="BC9456"/>
      <c r="BF9456"/>
    </row>
    <row r="9457" spans="50:58" x14ac:dyDescent="0.2">
      <c r="AX9457"/>
      <c r="AZ9457"/>
      <c r="BC9457"/>
      <c r="BF9457"/>
    </row>
    <row r="9458" spans="50:58" x14ac:dyDescent="0.2">
      <c r="AX9458"/>
      <c r="AZ9458"/>
      <c r="BC9458"/>
      <c r="BF9458"/>
    </row>
    <row r="9459" spans="50:58" x14ac:dyDescent="0.2">
      <c r="AX9459"/>
      <c r="AZ9459"/>
      <c r="BC9459"/>
      <c r="BF9459"/>
    </row>
    <row r="9460" spans="50:58" x14ac:dyDescent="0.2">
      <c r="AX9460"/>
      <c r="AZ9460"/>
      <c r="BC9460"/>
      <c r="BF9460"/>
    </row>
    <row r="9461" spans="50:58" x14ac:dyDescent="0.2">
      <c r="AX9461"/>
      <c r="AZ9461"/>
      <c r="BC9461"/>
      <c r="BF9461"/>
    </row>
    <row r="9462" spans="50:58" x14ac:dyDescent="0.2">
      <c r="AX9462"/>
      <c r="AZ9462"/>
      <c r="BC9462"/>
      <c r="BF9462"/>
    </row>
    <row r="9463" spans="50:58" x14ac:dyDescent="0.2">
      <c r="AX9463"/>
      <c r="AZ9463"/>
      <c r="BC9463"/>
      <c r="BF9463"/>
    </row>
    <row r="9464" spans="50:58" x14ac:dyDescent="0.2">
      <c r="AX9464"/>
      <c r="AZ9464"/>
      <c r="BC9464"/>
      <c r="BF9464"/>
    </row>
    <row r="9465" spans="50:58" x14ac:dyDescent="0.2">
      <c r="AX9465"/>
      <c r="AZ9465"/>
      <c r="BC9465"/>
      <c r="BF9465"/>
    </row>
    <row r="9466" spans="50:58" x14ac:dyDescent="0.2">
      <c r="AX9466"/>
      <c r="AZ9466"/>
      <c r="BC9466"/>
      <c r="BF9466"/>
    </row>
    <row r="9467" spans="50:58" x14ac:dyDescent="0.2">
      <c r="AX9467"/>
      <c r="AZ9467"/>
      <c r="BC9467"/>
      <c r="BF9467"/>
    </row>
    <row r="9468" spans="50:58" x14ac:dyDescent="0.2">
      <c r="AX9468"/>
      <c r="AZ9468"/>
      <c r="BC9468"/>
      <c r="BF9468"/>
    </row>
    <row r="9469" spans="50:58" x14ac:dyDescent="0.2">
      <c r="AX9469"/>
      <c r="AZ9469"/>
      <c r="BC9469"/>
      <c r="BF9469"/>
    </row>
    <row r="9470" spans="50:58" x14ac:dyDescent="0.2">
      <c r="AX9470"/>
      <c r="AZ9470"/>
      <c r="BC9470"/>
      <c r="BF9470"/>
    </row>
    <row r="9471" spans="50:58" x14ac:dyDescent="0.2">
      <c r="AX9471"/>
      <c r="AZ9471"/>
      <c r="BC9471"/>
      <c r="BF9471"/>
    </row>
    <row r="9472" spans="50:58" x14ac:dyDescent="0.2">
      <c r="AX9472"/>
      <c r="AZ9472"/>
      <c r="BC9472"/>
      <c r="BF9472"/>
    </row>
    <row r="9473" spans="50:58" x14ac:dyDescent="0.2">
      <c r="AX9473"/>
      <c r="AZ9473"/>
      <c r="BC9473"/>
      <c r="BF9473"/>
    </row>
    <row r="9474" spans="50:58" x14ac:dyDescent="0.2">
      <c r="AX9474"/>
      <c r="AZ9474"/>
      <c r="BC9474"/>
      <c r="BF9474"/>
    </row>
    <row r="9475" spans="50:58" x14ac:dyDescent="0.2">
      <c r="AX9475"/>
      <c r="AZ9475"/>
      <c r="BC9475"/>
      <c r="BF9475"/>
    </row>
    <row r="9476" spans="50:58" x14ac:dyDescent="0.2">
      <c r="AX9476"/>
      <c r="AZ9476"/>
      <c r="BC9476"/>
      <c r="BF9476"/>
    </row>
    <row r="9477" spans="50:58" x14ac:dyDescent="0.2">
      <c r="AX9477"/>
      <c r="AZ9477"/>
      <c r="BC9477"/>
      <c r="BF9477"/>
    </row>
    <row r="9478" spans="50:58" x14ac:dyDescent="0.2">
      <c r="AX9478"/>
      <c r="AZ9478"/>
      <c r="BC9478"/>
      <c r="BF9478"/>
    </row>
    <row r="9479" spans="50:58" x14ac:dyDescent="0.2">
      <c r="AX9479"/>
      <c r="AZ9479"/>
      <c r="BC9479"/>
      <c r="BF9479"/>
    </row>
    <row r="9480" spans="50:58" x14ac:dyDescent="0.2">
      <c r="AX9480"/>
      <c r="AZ9480"/>
      <c r="BC9480"/>
      <c r="BF9480"/>
    </row>
    <row r="9481" spans="50:58" x14ac:dyDescent="0.2">
      <c r="AX9481"/>
      <c r="AZ9481"/>
      <c r="BC9481"/>
      <c r="BF9481"/>
    </row>
    <row r="9482" spans="50:58" x14ac:dyDescent="0.2">
      <c r="AX9482"/>
      <c r="AZ9482"/>
      <c r="BC9482"/>
      <c r="BF9482"/>
    </row>
    <row r="9483" spans="50:58" x14ac:dyDescent="0.2">
      <c r="AX9483"/>
      <c r="AZ9483"/>
      <c r="BC9483"/>
      <c r="BF9483"/>
    </row>
    <row r="9484" spans="50:58" x14ac:dyDescent="0.2">
      <c r="AX9484"/>
      <c r="AZ9484"/>
      <c r="BC9484"/>
      <c r="BF9484"/>
    </row>
    <row r="9485" spans="50:58" x14ac:dyDescent="0.2">
      <c r="AX9485"/>
      <c r="AZ9485"/>
      <c r="BC9485"/>
      <c r="BF9485"/>
    </row>
    <row r="9486" spans="50:58" x14ac:dyDescent="0.2">
      <c r="AX9486"/>
      <c r="AZ9486"/>
      <c r="BC9486"/>
      <c r="BF9486"/>
    </row>
    <row r="9487" spans="50:58" x14ac:dyDescent="0.2">
      <c r="AX9487"/>
      <c r="AZ9487"/>
      <c r="BC9487"/>
      <c r="BF9487"/>
    </row>
    <row r="9488" spans="50:58" x14ac:dyDescent="0.2">
      <c r="AX9488"/>
      <c r="AZ9488"/>
      <c r="BC9488"/>
      <c r="BF9488"/>
    </row>
    <row r="9489" spans="50:58" x14ac:dyDescent="0.2">
      <c r="AX9489"/>
      <c r="AZ9489"/>
      <c r="BC9489"/>
      <c r="BF9489"/>
    </row>
    <row r="9490" spans="50:58" x14ac:dyDescent="0.2">
      <c r="AX9490"/>
      <c r="AZ9490"/>
      <c r="BC9490"/>
      <c r="BF9490"/>
    </row>
    <row r="9491" spans="50:58" x14ac:dyDescent="0.2">
      <c r="AX9491"/>
      <c r="AZ9491"/>
      <c r="BC9491"/>
      <c r="BF9491"/>
    </row>
    <row r="9492" spans="50:58" x14ac:dyDescent="0.2">
      <c r="AX9492"/>
      <c r="AZ9492"/>
      <c r="BC9492"/>
      <c r="BF9492"/>
    </row>
    <row r="9493" spans="50:58" x14ac:dyDescent="0.2">
      <c r="AX9493"/>
      <c r="AZ9493"/>
      <c r="BC9493"/>
      <c r="BF9493"/>
    </row>
    <row r="9494" spans="50:58" x14ac:dyDescent="0.2">
      <c r="AX9494"/>
      <c r="AZ9494"/>
      <c r="BC9494"/>
      <c r="BF9494"/>
    </row>
    <row r="9495" spans="50:58" x14ac:dyDescent="0.2">
      <c r="AX9495"/>
      <c r="AZ9495"/>
      <c r="BC9495"/>
      <c r="BF9495"/>
    </row>
    <row r="9496" spans="50:58" x14ac:dyDescent="0.2">
      <c r="AX9496"/>
      <c r="AZ9496"/>
      <c r="BC9496"/>
      <c r="BF9496"/>
    </row>
    <row r="9497" spans="50:58" x14ac:dyDescent="0.2">
      <c r="AX9497"/>
      <c r="AZ9497"/>
      <c r="BC9497"/>
      <c r="BF9497"/>
    </row>
    <row r="9498" spans="50:58" x14ac:dyDescent="0.2">
      <c r="AX9498"/>
      <c r="AZ9498"/>
      <c r="BC9498"/>
      <c r="BF9498"/>
    </row>
    <row r="9499" spans="50:58" x14ac:dyDescent="0.2">
      <c r="AX9499"/>
      <c r="AZ9499"/>
      <c r="BC9499"/>
      <c r="BF9499"/>
    </row>
    <row r="9500" spans="50:58" x14ac:dyDescent="0.2">
      <c r="AX9500"/>
      <c r="AZ9500"/>
      <c r="BC9500"/>
      <c r="BF9500"/>
    </row>
    <row r="9501" spans="50:58" x14ac:dyDescent="0.2">
      <c r="AX9501"/>
      <c r="AZ9501"/>
      <c r="BC9501"/>
      <c r="BF9501"/>
    </row>
    <row r="9502" spans="50:58" x14ac:dyDescent="0.2">
      <c r="AX9502"/>
      <c r="AZ9502"/>
      <c r="BC9502"/>
      <c r="BF9502"/>
    </row>
    <row r="9503" spans="50:58" x14ac:dyDescent="0.2">
      <c r="AX9503"/>
      <c r="AZ9503"/>
      <c r="BC9503"/>
      <c r="BF9503"/>
    </row>
    <row r="9504" spans="50:58" x14ac:dyDescent="0.2">
      <c r="AX9504"/>
      <c r="AZ9504"/>
      <c r="BC9504"/>
      <c r="BF9504"/>
    </row>
    <row r="9505" spans="50:58" x14ac:dyDescent="0.2">
      <c r="AX9505"/>
      <c r="AZ9505"/>
      <c r="BC9505"/>
      <c r="BF9505"/>
    </row>
    <row r="9506" spans="50:58" x14ac:dyDescent="0.2">
      <c r="AX9506"/>
      <c r="AZ9506"/>
      <c r="BC9506"/>
      <c r="BF9506"/>
    </row>
    <row r="9507" spans="50:58" x14ac:dyDescent="0.2">
      <c r="AX9507"/>
      <c r="AZ9507"/>
      <c r="BC9507"/>
      <c r="BF9507"/>
    </row>
    <row r="9508" spans="50:58" x14ac:dyDescent="0.2">
      <c r="AX9508"/>
      <c r="AZ9508"/>
      <c r="BC9508"/>
      <c r="BF9508"/>
    </row>
    <row r="9509" spans="50:58" x14ac:dyDescent="0.2">
      <c r="AX9509"/>
      <c r="AZ9509"/>
      <c r="BC9509"/>
      <c r="BF9509"/>
    </row>
    <row r="9510" spans="50:58" x14ac:dyDescent="0.2">
      <c r="AX9510"/>
      <c r="AZ9510"/>
      <c r="BC9510"/>
      <c r="BF9510"/>
    </row>
    <row r="9511" spans="50:58" x14ac:dyDescent="0.2">
      <c r="AX9511"/>
      <c r="AZ9511"/>
      <c r="BC9511"/>
      <c r="BF9511"/>
    </row>
    <row r="9512" spans="50:58" x14ac:dyDescent="0.2">
      <c r="AX9512"/>
      <c r="AZ9512"/>
      <c r="BC9512"/>
      <c r="BF9512"/>
    </row>
    <row r="9513" spans="50:58" x14ac:dyDescent="0.2">
      <c r="AX9513"/>
      <c r="AZ9513"/>
      <c r="BC9513"/>
      <c r="BF9513"/>
    </row>
    <row r="9514" spans="50:58" x14ac:dyDescent="0.2">
      <c r="AX9514"/>
      <c r="AZ9514"/>
      <c r="BC9514"/>
      <c r="BF9514"/>
    </row>
    <row r="9515" spans="50:58" x14ac:dyDescent="0.2">
      <c r="AX9515"/>
      <c r="AZ9515"/>
      <c r="BC9515"/>
      <c r="BF9515"/>
    </row>
    <row r="9516" spans="50:58" x14ac:dyDescent="0.2">
      <c r="AX9516"/>
      <c r="AZ9516"/>
      <c r="BC9516"/>
      <c r="BF9516"/>
    </row>
    <row r="9517" spans="50:58" x14ac:dyDescent="0.2">
      <c r="AX9517"/>
      <c r="AZ9517"/>
      <c r="BC9517"/>
      <c r="BF9517"/>
    </row>
    <row r="9518" spans="50:58" x14ac:dyDescent="0.2">
      <c r="AX9518"/>
      <c r="AZ9518"/>
      <c r="BC9518"/>
      <c r="BF9518"/>
    </row>
    <row r="9519" spans="50:58" x14ac:dyDescent="0.2">
      <c r="AX9519"/>
      <c r="AZ9519"/>
      <c r="BC9519"/>
      <c r="BF9519"/>
    </row>
    <row r="9520" spans="50:58" x14ac:dyDescent="0.2">
      <c r="AX9520"/>
      <c r="AZ9520"/>
      <c r="BC9520"/>
      <c r="BF9520"/>
    </row>
    <row r="9521" spans="50:58" x14ac:dyDescent="0.2">
      <c r="AX9521"/>
      <c r="AZ9521"/>
      <c r="BC9521"/>
      <c r="BF9521"/>
    </row>
    <row r="9522" spans="50:58" x14ac:dyDescent="0.2">
      <c r="AX9522"/>
      <c r="AZ9522"/>
      <c r="BC9522"/>
      <c r="BF9522"/>
    </row>
    <row r="9523" spans="50:58" x14ac:dyDescent="0.2">
      <c r="AX9523"/>
      <c r="AZ9523"/>
      <c r="BC9523"/>
      <c r="BF9523"/>
    </row>
    <row r="9524" spans="50:58" x14ac:dyDescent="0.2">
      <c r="AX9524"/>
      <c r="AZ9524"/>
      <c r="BC9524"/>
      <c r="BF9524"/>
    </row>
    <row r="9525" spans="50:58" x14ac:dyDescent="0.2">
      <c r="AX9525"/>
      <c r="AZ9525"/>
      <c r="BC9525"/>
      <c r="BF9525"/>
    </row>
    <row r="9526" spans="50:58" x14ac:dyDescent="0.2">
      <c r="AX9526"/>
      <c r="AZ9526"/>
      <c r="BC9526"/>
      <c r="BF9526"/>
    </row>
    <row r="9527" spans="50:58" x14ac:dyDescent="0.2">
      <c r="AX9527"/>
      <c r="AZ9527"/>
      <c r="BC9527"/>
      <c r="BF9527"/>
    </row>
    <row r="9528" spans="50:58" x14ac:dyDescent="0.2">
      <c r="AX9528"/>
      <c r="AZ9528"/>
      <c r="BC9528"/>
      <c r="BF9528"/>
    </row>
    <row r="9529" spans="50:58" x14ac:dyDescent="0.2">
      <c r="AX9529"/>
      <c r="AZ9529"/>
      <c r="BC9529"/>
      <c r="BF9529"/>
    </row>
    <row r="9530" spans="50:58" x14ac:dyDescent="0.2">
      <c r="AX9530"/>
      <c r="AZ9530"/>
      <c r="BC9530"/>
      <c r="BF9530"/>
    </row>
    <row r="9531" spans="50:58" x14ac:dyDescent="0.2">
      <c r="AX9531"/>
      <c r="AZ9531"/>
      <c r="BC9531"/>
      <c r="BF9531"/>
    </row>
    <row r="9532" spans="50:58" x14ac:dyDescent="0.2">
      <c r="AX9532"/>
      <c r="AZ9532"/>
      <c r="BC9532"/>
      <c r="BF9532"/>
    </row>
    <row r="9533" spans="50:58" x14ac:dyDescent="0.2">
      <c r="AX9533"/>
      <c r="AZ9533"/>
      <c r="BC9533"/>
      <c r="BF9533"/>
    </row>
    <row r="9534" spans="50:58" x14ac:dyDescent="0.2">
      <c r="AX9534"/>
      <c r="AZ9534"/>
      <c r="BC9534"/>
      <c r="BF9534"/>
    </row>
    <row r="9535" spans="50:58" x14ac:dyDescent="0.2">
      <c r="AX9535"/>
      <c r="AZ9535"/>
      <c r="BC9535"/>
      <c r="BF9535"/>
    </row>
    <row r="9536" spans="50:58" x14ac:dyDescent="0.2">
      <c r="AX9536"/>
      <c r="AZ9536"/>
      <c r="BC9536"/>
      <c r="BF9536"/>
    </row>
    <row r="9537" spans="50:58" x14ac:dyDescent="0.2">
      <c r="AX9537"/>
      <c r="AZ9537"/>
      <c r="BC9537"/>
      <c r="BF9537"/>
    </row>
    <row r="9538" spans="50:58" x14ac:dyDescent="0.2">
      <c r="AX9538"/>
      <c r="AZ9538"/>
      <c r="BC9538"/>
      <c r="BF9538"/>
    </row>
    <row r="9539" spans="50:58" x14ac:dyDescent="0.2">
      <c r="AX9539"/>
      <c r="AZ9539"/>
      <c r="BC9539"/>
      <c r="BF9539"/>
    </row>
    <row r="9540" spans="50:58" x14ac:dyDescent="0.2">
      <c r="AX9540"/>
      <c r="AZ9540"/>
      <c r="BC9540"/>
      <c r="BF9540"/>
    </row>
    <row r="9541" spans="50:58" x14ac:dyDescent="0.2">
      <c r="AX9541"/>
      <c r="AZ9541"/>
      <c r="BC9541"/>
      <c r="BF9541"/>
    </row>
    <row r="9542" spans="50:58" x14ac:dyDescent="0.2">
      <c r="AX9542"/>
      <c r="AZ9542"/>
      <c r="BC9542"/>
      <c r="BF9542"/>
    </row>
    <row r="9543" spans="50:58" x14ac:dyDescent="0.2">
      <c r="AX9543"/>
      <c r="AZ9543"/>
      <c r="BC9543"/>
      <c r="BF9543"/>
    </row>
    <row r="9544" spans="50:58" x14ac:dyDescent="0.2">
      <c r="AX9544"/>
      <c r="AZ9544"/>
      <c r="BC9544"/>
      <c r="BF9544"/>
    </row>
    <row r="9545" spans="50:58" x14ac:dyDescent="0.2">
      <c r="AX9545"/>
      <c r="AZ9545"/>
      <c r="BC9545"/>
      <c r="BF9545"/>
    </row>
    <row r="9546" spans="50:58" x14ac:dyDescent="0.2">
      <c r="AX9546"/>
      <c r="AZ9546"/>
      <c r="BC9546"/>
      <c r="BF9546"/>
    </row>
    <row r="9547" spans="50:58" x14ac:dyDescent="0.2">
      <c r="AX9547"/>
      <c r="AZ9547"/>
      <c r="BC9547"/>
      <c r="BF9547"/>
    </row>
    <row r="9548" spans="50:58" x14ac:dyDescent="0.2">
      <c r="AX9548"/>
      <c r="AZ9548"/>
      <c r="BC9548"/>
      <c r="BF9548"/>
    </row>
    <row r="9549" spans="50:58" x14ac:dyDescent="0.2">
      <c r="AX9549"/>
      <c r="AZ9549"/>
      <c r="BC9549"/>
      <c r="BF9549"/>
    </row>
    <row r="9550" spans="50:58" x14ac:dyDescent="0.2">
      <c r="AX9550"/>
      <c r="AZ9550"/>
      <c r="BC9550"/>
      <c r="BF9550"/>
    </row>
    <row r="9551" spans="50:58" x14ac:dyDescent="0.2">
      <c r="AX9551"/>
      <c r="AZ9551"/>
      <c r="BC9551"/>
      <c r="BF9551"/>
    </row>
    <row r="9552" spans="50:58" x14ac:dyDescent="0.2">
      <c r="AX9552"/>
      <c r="AZ9552"/>
      <c r="BC9552"/>
      <c r="BF9552"/>
    </row>
    <row r="9553" spans="50:58" x14ac:dyDescent="0.2">
      <c r="AX9553"/>
      <c r="AZ9553"/>
      <c r="BC9553"/>
      <c r="BF9553"/>
    </row>
    <row r="9554" spans="50:58" x14ac:dyDescent="0.2">
      <c r="AX9554"/>
      <c r="AZ9554"/>
      <c r="BC9554"/>
      <c r="BF9554"/>
    </row>
    <row r="9555" spans="50:58" x14ac:dyDescent="0.2">
      <c r="AX9555"/>
      <c r="AZ9555"/>
      <c r="BC9555"/>
      <c r="BF9555"/>
    </row>
    <row r="9556" spans="50:58" x14ac:dyDescent="0.2">
      <c r="AX9556"/>
      <c r="AZ9556"/>
      <c r="BC9556"/>
      <c r="BF9556"/>
    </row>
    <row r="9557" spans="50:58" x14ac:dyDescent="0.2">
      <c r="AX9557"/>
      <c r="AZ9557"/>
      <c r="BC9557"/>
      <c r="BF9557"/>
    </row>
    <row r="9558" spans="50:58" x14ac:dyDescent="0.2">
      <c r="AX9558"/>
      <c r="AZ9558"/>
      <c r="BC9558"/>
      <c r="BF9558"/>
    </row>
    <row r="9559" spans="50:58" x14ac:dyDescent="0.2">
      <c r="AX9559"/>
      <c r="AZ9559"/>
      <c r="BC9559"/>
      <c r="BF9559"/>
    </row>
    <row r="9560" spans="50:58" x14ac:dyDescent="0.2">
      <c r="AX9560"/>
      <c r="AZ9560"/>
      <c r="BC9560"/>
      <c r="BF9560"/>
    </row>
    <row r="9561" spans="50:58" x14ac:dyDescent="0.2">
      <c r="AX9561"/>
      <c r="AZ9561"/>
      <c r="BC9561"/>
      <c r="BF9561"/>
    </row>
    <row r="9562" spans="50:58" x14ac:dyDescent="0.2">
      <c r="AX9562"/>
      <c r="AZ9562"/>
      <c r="BC9562"/>
      <c r="BF9562"/>
    </row>
    <row r="9563" spans="50:58" x14ac:dyDescent="0.2">
      <c r="AX9563"/>
      <c r="AZ9563"/>
      <c r="BC9563"/>
      <c r="BF9563"/>
    </row>
    <row r="9564" spans="50:58" x14ac:dyDescent="0.2">
      <c r="AX9564"/>
      <c r="AZ9564"/>
      <c r="BC9564"/>
      <c r="BF9564"/>
    </row>
    <row r="9565" spans="50:58" x14ac:dyDescent="0.2">
      <c r="AX9565"/>
      <c r="AZ9565"/>
      <c r="BC9565"/>
      <c r="BF9565"/>
    </row>
    <row r="9566" spans="50:58" x14ac:dyDescent="0.2">
      <c r="AX9566"/>
      <c r="AZ9566"/>
      <c r="BC9566"/>
      <c r="BF9566"/>
    </row>
    <row r="9567" spans="50:58" x14ac:dyDescent="0.2">
      <c r="AX9567"/>
      <c r="AZ9567"/>
      <c r="BC9567"/>
      <c r="BF9567"/>
    </row>
    <row r="9568" spans="50:58" x14ac:dyDescent="0.2">
      <c r="AX9568"/>
      <c r="AZ9568"/>
      <c r="BC9568"/>
      <c r="BF9568"/>
    </row>
    <row r="9569" spans="50:58" x14ac:dyDescent="0.2">
      <c r="AX9569"/>
      <c r="AZ9569"/>
      <c r="BC9569"/>
      <c r="BF9569"/>
    </row>
    <row r="9570" spans="50:58" x14ac:dyDescent="0.2">
      <c r="AX9570"/>
      <c r="AZ9570"/>
      <c r="BC9570"/>
      <c r="BF9570"/>
    </row>
    <row r="9571" spans="50:58" x14ac:dyDescent="0.2">
      <c r="AX9571"/>
      <c r="AZ9571"/>
      <c r="BC9571"/>
      <c r="BF9571"/>
    </row>
    <row r="9572" spans="50:58" x14ac:dyDescent="0.2">
      <c r="AX9572"/>
      <c r="AZ9572"/>
      <c r="BC9572"/>
      <c r="BF9572"/>
    </row>
    <row r="9573" spans="50:58" x14ac:dyDescent="0.2">
      <c r="AX9573"/>
      <c r="AZ9573"/>
      <c r="BC9573"/>
      <c r="BF9573"/>
    </row>
    <row r="9574" spans="50:58" x14ac:dyDescent="0.2">
      <c r="AX9574"/>
      <c r="AZ9574"/>
      <c r="BC9574"/>
      <c r="BF9574"/>
    </row>
    <row r="9575" spans="50:58" x14ac:dyDescent="0.2">
      <c r="AX9575"/>
      <c r="AZ9575"/>
      <c r="BC9575"/>
      <c r="BF9575"/>
    </row>
    <row r="9576" spans="50:58" x14ac:dyDescent="0.2">
      <c r="AX9576"/>
      <c r="AZ9576"/>
      <c r="BC9576"/>
      <c r="BF9576"/>
    </row>
    <row r="9577" spans="50:58" x14ac:dyDescent="0.2">
      <c r="AX9577"/>
      <c r="AZ9577"/>
      <c r="BC9577"/>
      <c r="BF9577"/>
    </row>
    <row r="9578" spans="50:58" x14ac:dyDescent="0.2">
      <c r="AX9578"/>
      <c r="AZ9578"/>
      <c r="BC9578"/>
      <c r="BF9578"/>
    </row>
    <row r="9579" spans="50:58" x14ac:dyDescent="0.2">
      <c r="AX9579"/>
      <c r="AZ9579"/>
      <c r="BC9579"/>
      <c r="BF9579"/>
    </row>
    <row r="9580" spans="50:58" x14ac:dyDescent="0.2">
      <c r="AX9580"/>
      <c r="AZ9580"/>
      <c r="BC9580"/>
      <c r="BF9580"/>
    </row>
    <row r="9581" spans="50:58" x14ac:dyDescent="0.2">
      <c r="AX9581"/>
      <c r="AZ9581"/>
      <c r="BC9581"/>
      <c r="BF9581"/>
    </row>
    <row r="9582" spans="50:58" x14ac:dyDescent="0.2">
      <c r="AX9582"/>
      <c r="AZ9582"/>
      <c r="BC9582"/>
      <c r="BF9582"/>
    </row>
    <row r="9583" spans="50:58" x14ac:dyDescent="0.2">
      <c r="AX9583"/>
      <c r="AZ9583"/>
      <c r="BC9583"/>
      <c r="BF9583"/>
    </row>
    <row r="9584" spans="50:58" x14ac:dyDescent="0.2">
      <c r="AX9584"/>
      <c r="AZ9584"/>
      <c r="BC9584"/>
      <c r="BF9584"/>
    </row>
    <row r="9585" spans="50:58" x14ac:dyDescent="0.2">
      <c r="AX9585"/>
      <c r="AZ9585"/>
      <c r="BC9585"/>
      <c r="BF9585"/>
    </row>
    <row r="9586" spans="50:58" x14ac:dyDescent="0.2">
      <c r="AX9586"/>
      <c r="AZ9586"/>
      <c r="BC9586"/>
      <c r="BF9586"/>
    </row>
    <row r="9587" spans="50:58" x14ac:dyDescent="0.2">
      <c r="AX9587"/>
      <c r="AZ9587"/>
      <c r="BC9587"/>
      <c r="BF9587"/>
    </row>
    <row r="9588" spans="50:58" x14ac:dyDescent="0.2">
      <c r="AX9588"/>
      <c r="AZ9588"/>
      <c r="BC9588"/>
      <c r="BF9588"/>
    </row>
    <row r="9589" spans="50:58" x14ac:dyDescent="0.2">
      <c r="AX9589"/>
      <c r="AZ9589"/>
      <c r="BC9589"/>
      <c r="BF9589"/>
    </row>
    <row r="9590" spans="50:58" x14ac:dyDescent="0.2">
      <c r="AX9590"/>
      <c r="AZ9590"/>
      <c r="BC9590"/>
      <c r="BF9590"/>
    </row>
    <row r="9591" spans="50:58" x14ac:dyDescent="0.2">
      <c r="AX9591"/>
      <c r="AZ9591"/>
      <c r="BC9591"/>
      <c r="BF9591"/>
    </row>
    <row r="9592" spans="50:58" x14ac:dyDescent="0.2">
      <c r="AX9592"/>
      <c r="AZ9592"/>
      <c r="BC9592"/>
      <c r="BF9592"/>
    </row>
    <row r="9593" spans="50:58" x14ac:dyDescent="0.2">
      <c r="AX9593"/>
      <c r="AZ9593"/>
      <c r="BC9593"/>
      <c r="BF9593"/>
    </row>
    <row r="9594" spans="50:58" x14ac:dyDescent="0.2">
      <c r="AX9594"/>
      <c r="AZ9594"/>
      <c r="BC9594"/>
      <c r="BF9594"/>
    </row>
    <row r="9595" spans="50:58" x14ac:dyDescent="0.2">
      <c r="AX9595"/>
      <c r="AZ9595"/>
      <c r="BC9595"/>
      <c r="BF9595"/>
    </row>
    <row r="9596" spans="50:58" x14ac:dyDescent="0.2">
      <c r="AX9596"/>
      <c r="AZ9596"/>
      <c r="BC9596"/>
      <c r="BF9596"/>
    </row>
    <row r="9597" spans="50:58" x14ac:dyDescent="0.2">
      <c r="AX9597"/>
      <c r="AZ9597"/>
      <c r="BC9597"/>
      <c r="BF9597"/>
    </row>
    <row r="9598" spans="50:58" x14ac:dyDescent="0.2">
      <c r="AX9598"/>
      <c r="AZ9598"/>
      <c r="BC9598"/>
      <c r="BF9598"/>
    </row>
    <row r="9599" spans="50:58" x14ac:dyDescent="0.2">
      <c r="AX9599"/>
      <c r="AZ9599"/>
      <c r="BC9599"/>
      <c r="BF9599"/>
    </row>
    <row r="9600" spans="50:58" x14ac:dyDescent="0.2">
      <c r="AX9600"/>
      <c r="AZ9600"/>
      <c r="BC9600"/>
      <c r="BF9600"/>
    </row>
    <row r="9601" spans="50:58" x14ac:dyDescent="0.2">
      <c r="AX9601"/>
      <c r="AZ9601"/>
      <c r="BC9601"/>
      <c r="BF9601"/>
    </row>
    <row r="9602" spans="50:58" x14ac:dyDescent="0.2">
      <c r="AX9602"/>
      <c r="AZ9602"/>
      <c r="BC9602"/>
      <c r="BF9602"/>
    </row>
    <row r="9603" spans="50:58" x14ac:dyDescent="0.2">
      <c r="AX9603"/>
      <c r="AZ9603"/>
      <c r="BC9603"/>
      <c r="BF9603"/>
    </row>
    <row r="9604" spans="50:58" x14ac:dyDescent="0.2">
      <c r="AX9604"/>
      <c r="AZ9604"/>
      <c r="BC9604"/>
      <c r="BF9604"/>
    </row>
    <row r="9605" spans="50:58" x14ac:dyDescent="0.2">
      <c r="AX9605"/>
      <c r="AZ9605"/>
      <c r="BC9605"/>
      <c r="BF9605"/>
    </row>
    <row r="9606" spans="50:58" x14ac:dyDescent="0.2">
      <c r="AX9606"/>
      <c r="AZ9606"/>
      <c r="BC9606"/>
      <c r="BF9606"/>
    </row>
    <row r="9607" spans="50:58" x14ac:dyDescent="0.2">
      <c r="AX9607"/>
      <c r="AZ9607"/>
      <c r="BC9607"/>
      <c r="BF9607"/>
    </row>
    <row r="9608" spans="50:58" x14ac:dyDescent="0.2">
      <c r="AX9608"/>
      <c r="AZ9608"/>
      <c r="BC9608"/>
      <c r="BF9608"/>
    </row>
    <row r="9609" spans="50:58" x14ac:dyDescent="0.2">
      <c r="AX9609"/>
      <c r="AZ9609"/>
      <c r="BC9609"/>
      <c r="BF9609"/>
    </row>
    <row r="9610" spans="50:58" x14ac:dyDescent="0.2">
      <c r="AX9610"/>
      <c r="AZ9610"/>
      <c r="BC9610"/>
      <c r="BF9610"/>
    </row>
    <row r="9611" spans="50:58" x14ac:dyDescent="0.2">
      <c r="AX9611"/>
      <c r="AZ9611"/>
      <c r="BC9611"/>
      <c r="BF9611"/>
    </row>
    <row r="9612" spans="50:58" x14ac:dyDescent="0.2">
      <c r="AX9612"/>
      <c r="AZ9612"/>
      <c r="BC9612"/>
      <c r="BF9612"/>
    </row>
    <row r="9613" spans="50:58" x14ac:dyDescent="0.2">
      <c r="AX9613"/>
      <c r="AZ9613"/>
      <c r="BC9613"/>
      <c r="BF9613"/>
    </row>
    <row r="9614" spans="50:58" x14ac:dyDescent="0.2">
      <c r="AX9614"/>
      <c r="AZ9614"/>
      <c r="BC9614"/>
      <c r="BF9614"/>
    </row>
    <row r="9615" spans="50:58" x14ac:dyDescent="0.2">
      <c r="AX9615"/>
      <c r="AZ9615"/>
      <c r="BC9615"/>
      <c r="BF9615"/>
    </row>
    <row r="9616" spans="50:58" x14ac:dyDescent="0.2">
      <c r="AX9616"/>
      <c r="AZ9616"/>
      <c r="BC9616"/>
      <c r="BF9616"/>
    </row>
    <row r="9617" spans="50:58" x14ac:dyDescent="0.2">
      <c r="AX9617"/>
      <c r="AZ9617"/>
      <c r="BC9617"/>
      <c r="BF9617"/>
    </row>
    <row r="9618" spans="50:58" x14ac:dyDescent="0.2">
      <c r="AX9618"/>
      <c r="AZ9618"/>
      <c r="BC9618"/>
      <c r="BF9618"/>
    </row>
    <row r="9619" spans="50:58" x14ac:dyDescent="0.2">
      <c r="AX9619"/>
      <c r="AZ9619"/>
      <c r="BC9619"/>
      <c r="BF9619"/>
    </row>
    <row r="9620" spans="50:58" x14ac:dyDescent="0.2">
      <c r="AX9620"/>
      <c r="AZ9620"/>
      <c r="BC9620"/>
      <c r="BF9620"/>
    </row>
    <row r="9621" spans="50:58" x14ac:dyDescent="0.2">
      <c r="AX9621"/>
      <c r="AZ9621"/>
      <c r="BC9621"/>
      <c r="BF9621"/>
    </row>
    <row r="9622" spans="50:58" x14ac:dyDescent="0.2">
      <c r="AX9622"/>
      <c r="AZ9622"/>
      <c r="BC9622"/>
      <c r="BF9622"/>
    </row>
    <row r="9623" spans="50:58" x14ac:dyDescent="0.2">
      <c r="AX9623"/>
      <c r="AZ9623"/>
      <c r="BC9623"/>
      <c r="BF9623"/>
    </row>
    <row r="9624" spans="50:58" x14ac:dyDescent="0.2">
      <c r="AX9624"/>
      <c r="AZ9624"/>
      <c r="BC9624"/>
      <c r="BF9624"/>
    </row>
    <row r="9625" spans="50:58" x14ac:dyDescent="0.2">
      <c r="AX9625"/>
      <c r="AZ9625"/>
      <c r="BC9625"/>
      <c r="BF9625"/>
    </row>
    <row r="9626" spans="50:58" x14ac:dyDescent="0.2">
      <c r="AX9626"/>
      <c r="AZ9626"/>
      <c r="BC9626"/>
      <c r="BF9626"/>
    </row>
    <row r="9627" spans="50:58" x14ac:dyDescent="0.2">
      <c r="AX9627"/>
      <c r="AZ9627"/>
      <c r="BC9627"/>
      <c r="BF9627"/>
    </row>
    <row r="9628" spans="50:58" x14ac:dyDescent="0.2">
      <c r="AX9628"/>
      <c r="AZ9628"/>
      <c r="BC9628"/>
      <c r="BF9628"/>
    </row>
    <row r="9629" spans="50:58" x14ac:dyDescent="0.2">
      <c r="AX9629"/>
      <c r="AZ9629"/>
      <c r="BC9629"/>
      <c r="BF9629"/>
    </row>
    <row r="9630" spans="50:58" x14ac:dyDescent="0.2">
      <c r="AX9630"/>
      <c r="AZ9630"/>
      <c r="BC9630"/>
      <c r="BF9630"/>
    </row>
    <row r="9631" spans="50:58" x14ac:dyDescent="0.2">
      <c r="AX9631"/>
      <c r="AZ9631"/>
      <c r="BC9631"/>
      <c r="BF9631"/>
    </row>
    <row r="9632" spans="50:58" x14ac:dyDescent="0.2">
      <c r="AX9632"/>
      <c r="AZ9632"/>
      <c r="BC9632"/>
      <c r="BF9632"/>
    </row>
    <row r="9633" spans="50:58" x14ac:dyDescent="0.2">
      <c r="AX9633"/>
      <c r="AZ9633"/>
      <c r="BC9633"/>
      <c r="BF9633"/>
    </row>
    <row r="9634" spans="50:58" x14ac:dyDescent="0.2">
      <c r="AX9634"/>
      <c r="AZ9634"/>
      <c r="BC9634"/>
      <c r="BF9634"/>
    </row>
    <row r="9635" spans="50:58" x14ac:dyDescent="0.2">
      <c r="AX9635"/>
      <c r="AZ9635"/>
      <c r="BC9635"/>
      <c r="BF9635"/>
    </row>
    <row r="9636" spans="50:58" x14ac:dyDescent="0.2">
      <c r="AX9636"/>
      <c r="AZ9636"/>
      <c r="BC9636"/>
      <c r="BF9636"/>
    </row>
    <row r="9637" spans="50:58" x14ac:dyDescent="0.2">
      <c r="AX9637"/>
      <c r="AZ9637"/>
      <c r="BC9637"/>
      <c r="BF9637"/>
    </row>
    <row r="9638" spans="50:58" x14ac:dyDescent="0.2">
      <c r="AX9638"/>
      <c r="AZ9638"/>
      <c r="BC9638"/>
      <c r="BF9638"/>
    </row>
    <row r="9639" spans="50:58" x14ac:dyDescent="0.2">
      <c r="AX9639"/>
      <c r="AZ9639"/>
      <c r="BC9639"/>
      <c r="BF9639"/>
    </row>
    <row r="9640" spans="50:58" x14ac:dyDescent="0.2">
      <c r="AX9640"/>
      <c r="AZ9640"/>
      <c r="BC9640"/>
      <c r="BF9640"/>
    </row>
    <row r="9641" spans="50:58" x14ac:dyDescent="0.2">
      <c r="AX9641"/>
      <c r="AZ9641"/>
      <c r="BC9641"/>
      <c r="BF9641"/>
    </row>
    <row r="9642" spans="50:58" x14ac:dyDescent="0.2">
      <c r="AX9642"/>
      <c r="AZ9642"/>
      <c r="BC9642"/>
      <c r="BF9642"/>
    </row>
    <row r="9643" spans="50:58" x14ac:dyDescent="0.2">
      <c r="AX9643"/>
      <c r="AZ9643"/>
      <c r="BC9643"/>
      <c r="BF9643"/>
    </row>
    <row r="9644" spans="50:58" x14ac:dyDescent="0.2">
      <c r="AX9644"/>
      <c r="AZ9644"/>
      <c r="BC9644"/>
      <c r="BF9644"/>
    </row>
    <row r="9645" spans="50:58" x14ac:dyDescent="0.2">
      <c r="AX9645"/>
      <c r="AZ9645"/>
      <c r="BC9645"/>
      <c r="BF9645"/>
    </row>
    <row r="9646" spans="50:58" x14ac:dyDescent="0.2">
      <c r="AX9646"/>
      <c r="AZ9646"/>
      <c r="BC9646"/>
      <c r="BF9646"/>
    </row>
    <row r="9647" spans="50:58" x14ac:dyDescent="0.2">
      <c r="AX9647"/>
      <c r="AZ9647"/>
      <c r="BC9647"/>
      <c r="BF9647"/>
    </row>
    <row r="9648" spans="50:58" x14ac:dyDescent="0.2">
      <c r="AX9648"/>
      <c r="AZ9648"/>
      <c r="BC9648"/>
      <c r="BF9648"/>
    </row>
    <row r="9649" spans="50:58" x14ac:dyDescent="0.2">
      <c r="AX9649"/>
      <c r="AZ9649"/>
      <c r="BC9649"/>
      <c r="BF9649"/>
    </row>
    <row r="9650" spans="50:58" x14ac:dyDescent="0.2">
      <c r="AX9650"/>
      <c r="AZ9650"/>
      <c r="BC9650"/>
      <c r="BF9650"/>
    </row>
    <row r="9651" spans="50:58" x14ac:dyDescent="0.2">
      <c r="AX9651"/>
      <c r="AZ9651"/>
      <c r="BC9651"/>
      <c r="BF9651"/>
    </row>
    <row r="9652" spans="50:58" x14ac:dyDescent="0.2">
      <c r="AX9652"/>
      <c r="AZ9652"/>
      <c r="BC9652"/>
      <c r="BF9652"/>
    </row>
    <row r="9653" spans="50:58" x14ac:dyDescent="0.2">
      <c r="AX9653"/>
      <c r="AZ9653"/>
      <c r="BC9653"/>
      <c r="BF9653"/>
    </row>
    <row r="9654" spans="50:58" x14ac:dyDescent="0.2">
      <c r="AX9654"/>
      <c r="AZ9654"/>
      <c r="BC9654"/>
      <c r="BF9654"/>
    </row>
    <row r="9655" spans="50:58" x14ac:dyDescent="0.2">
      <c r="AX9655"/>
      <c r="AZ9655"/>
      <c r="BC9655"/>
      <c r="BF9655"/>
    </row>
    <row r="9656" spans="50:58" x14ac:dyDescent="0.2">
      <c r="AX9656"/>
      <c r="AZ9656"/>
      <c r="BC9656"/>
      <c r="BF9656"/>
    </row>
    <row r="9657" spans="50:58" x14ac:dyDescent="0.2">
      <c r="AX9657"/>
      <c r="AZ9657"/>
      <c r="BC9657"/>
      <c r="BF9657"/>
    </row>
    <row r="9658" spans="50:58" x14ac:dyDescent="0.2">
      <c r="AX9658"/>
      <c r="AZ9658"/>
      <c r="BC9658"/>
      <c r="BF9658"/>
    </row>
    <row r="9659" spans="50:58" x14ac:dyDescent="0.2">
      <c r="AX9659"/>
      <c r="AZ9659"/>
      <c r="BC9659"/>
      <c r="BF9659"/>
    </row>
    <row r="9660" spans="50:58" x14ac:dyDescent="0.2">
      <c r="AX9660"/>
      <c r="AZ9660"/>
      <c r="BC9660"/>
      <c r="BF9660"/>
    </row>
    <row r="9661" spans="50:58" x14ac:dyDescent="0.2">
      <c r="AX9661"/>
      <c r="AZ9661"/>
      <c r="BC9661"/>
      <c r="BF9661"/>
    </row>
    <row r="9662" spans="50:58" x14ac:dyDescent="0.2">
      <c r="AX9662"/>
      <c r="AZ9662"/>
      <c r="BC9662"/>
      <c r="BF9662"/>
    </row>
    <row r="9663" spans="50:58" x14ac:dyDescent="0.2">
      <c r="AX9663"/>
      <c r="AZ9663"/>
      <c r="BC9663"/>
      <c r="BF9663"/>
    </row>
    <row r="9664" spans="50:58" x14ac:dyDescent="0.2">
      <c r="AX9664"/>
      <c r="AZ9664"/>
      <c r="BC9664"/>
      <c r="BF9664"/>
    </row>
    <row r="9665" spans="50:58" x14ac:dyDescent="0.2">
      <c r="AX9665"/>
      <c r="AZ9665"/>
      <c r="BC9665"/>
      <c r="BF9665"/>
    </row>
    <row r="9666" spans="50:58" x14ac:dyDescent="0.2">
      <c r="AX9666"/>
      <c r="AZ9666"/>
      <c r="BC9666"/>
      <c r="BF9666"/>
    </row>
    <row r="9667" spans="50:58" x14ac:dyDescent="0.2">
      <c r="AX9667"/>
      <c r="AZ9667"/>
      <c r="BC9667"/>
      <c r="BF9667"/>
    </row>
    <row r="9668" spans="50:58" x14ac:dyDescent="0.2">
      <c r="AX9668"/>
      <c r="AZ9668"/>
      <c r="BC9668"/>
      <c r="BF9668"/>
    </row>
    <row r="9669" spans="50:58" x14ac:dyDescent="0.2">
      <c r="AX9669"/>
      <c r="AZ9669"/>
      <c r="BC9669"/>
      <c r="BF9669"/>
    </row>
    <row r="9670" spans="50:58" x14ac:dyDescent="0.2">
      <c r="AX9670"/>
      <c r="AZ9670"/>
      <c r="BC9670"/>
      <c r="BF9670"/>
    </row>
    <row r="9671" spans="50:58" x14ac:dyDescent="0.2">
      <c r="AX9671"/>
      <c r="AZ9671"/>
      <c r="BC9671"/>
      <c r="BF9671"/>
    </row>
    <row r="9672" spans="50:58" x14ac:dyDescent="0.2">
      <c r="AX9672"/>
      <c r="AZ9672"/>
      <c r="BC9672"/>
      <c r="BF9672"/>
    </row>
    <row r="9673" spans="50:58" x14ac:dyDescent="0.2">
      <c r="AX9673"/>
      <c r="AZ9673"/>
      <c r="BC9673"/>
      <c r="BF9673"/>
    </row>
    <row r="9674" spans="50:58" x14ac:dyDescent="0.2">
      <c r="AX9674"/>
      <c r="AZ9674"/>
      <c r="BC9674"/>
      <c r="BF9674"/>
    </row>
    <row r="9675" spans="50:58" x14ac:dyDescent="0.2">
      <c r="AX9675"/>
      <c r="AZ9675"/>
      <c r="BC9675"/>
      <c r="BF9675"/>
    </row>
    <row r="9676" spans="50:58" x14ac:dyDescent="0.2">
      <c r="AX9676"/>
      <c r="AZ9676"/>
      <c r="BC9676"/>
      <c r="BF9676"/>
    </row>
    <row r="9677" spans="50:58" x14ac:dyDescent="0.2">
      <c r="AX9677"/>
      <c r="AZ9677"/>
      <c r="BC9677"/>
      <c r="BF9677"/>
    </row>
    <row r="9678" spans="50:58" x14ac:dyDescent="0.2">
      <c r="AX9678"/>
      <c r="AZ9678"/>
      <c r="BC9678"/>
      <c r="BF9678"/>
    </row>
    <row r="9679" spans="50:58" x14ac:dyDescent="0.2">
      <c r="AX9679"/>
      <c r="AZ9679"/>
      <c r="BC9679"/>
      <c r="BF9679"/>
    </row>
    <row r="9680" spans="50:58" x14ac:dyDescent="0.2">
      <c r="AX9680"/>
      <c r="AZ9680"/>
      <c r="BC9680"/>
      <c r="BF9680"/>
    </row>
    <row r="9681" spans="50:58" x14ac:dyDescent="0.2">
      <c r="AX9681"/>
      <c r="AZ9681"/>
      <c r="BC9681"/>
      <c r="BF9681"/>
    </row>
    <row r="9682" spans="50:58" x14ac:dyDescent="0.2">
      <c r="AX9682"/>
      <c r="AZ9682"/>
      <c r="BC9682"/>
      <c r="BF9682"/>
    </row>
    <row r="9683" spans="50:58" x14ac:dyDescent="0.2">
      <c r="AX9683"/>
      <c r="AZ9683"/>
      <c r="BC9683"/>
      <c r="BF9683"/>
    </row>
    <row r="9684" spans="50:58" x14ac:dyDescent="0.2">
      <c r="AX9684"/>
      <c r="AZ9684"/>
      <c r="BC9684"/>
      <c r="BF9684"/>
    </row>
    <row r="9685" spans="50:58" x14ac:dyDescent="0.2">
      <c r="AX9685"/>
      <c r="AZ9685"/>
      <c r="BC9685"/>
      <c r="BF9685"/>
    </row>
    <row r="9686" spans="50:58" x14ac:dyDescent="0.2">
      <c r="AX9686"/>
      <c r="AZ9686"/>
      <c r="BC9686"/>
      <c r="BF9686"/>
    </row>
    <row r="9687" spans="50:58" x14ac:dyDescent="0.2">
      <c r="AX9687"/>
      <c r="AZ9687"/>
      <c r="BC9687"/>
      <c r="BF9687"/>
    </row>
    <row r="9688" spans="50:58" x14ac:dyDescent="0.2">
      <c r="AX9688"/>
      <c r="AZ9688"/>
      <c r="BC9688"/>
      <c r="BF9688"/>
    </row>
    <row r="9689" spans="50:58" x14ac:dyDescent="0.2">
      <c r="AX9689"/>
      <c r="AZ9689"/>
      <c r="BC9689"/>
      <c r="BF9689"/>
    </row>
    <row r="9690" spans="50:58" x14ac:dyDescent="0.2">
      <c r="AX9690"/>
      <c r="AZ9690"/>
      <c r="BC9690"/>
      <c r="BF9690"/>
    </row>
    <row r="9691" spans="50:58" x14ac:dyDescent="0.2">
      <c r="AX9691"/>
      <c r="AZ9691"/>
      <c r="BC9691"/>
      <c r="BF9691"/>
    </row>
    <row r="9692" spans="50:58" x14ac:dyDescent="0.2">
      <c r="AX9692"/>
      <c r="AZ9692"/>
      <c r="BC9692"/>
      <c r="BF9692"/>
    </row>
    <row r="9693" spans="50:58" x14ac:dyDescent="0.2">
      <c r="AX9693"/>
      <c r="AZ9693"/>
      <c r="BC9693"/>
      <c r="BF9693"/>
    </row>
    <row r="9694" spans="50:58" x14ac:dyDescent="0.2">
      <c r="AX9694"/>
      <c r="AZ9694"/>
      <c r="BC9694"/>
      <c r="BF9694"/>
    </row>
    <row r="9695" spans="50:58" x14ac:dyDescent="0.2">
      <c r="AX9695"/>
      <c r="AZ9695"/>
      <c r="BC9695"/>
      <c r="BF9695"/>
    </row>
    <row r="9696" spans="50:58" x14ac:dyDescent="0.2">
      <c r="AX9696"/>
      <c r="AZ9696"/>
      <c r="BC9696"/>
      <c r="BF9696"/>
    </row>
    <row r="9697" spans="50:58" x14ac:dyDescent="0.2">
      <c r="AX9697"/>
      <c r="AZ9697"/>
      <c r="BC9697"/>
      <c r="BF9697"/>
    </row>
    <row r="9698" spans="50:58" x14ac:dyDescent="0.2">
      <c r="AX9698"/>
      <c r="AZ9698"/>
      <c r="BC9698"/>
      <c r="BF9698"/>
    </row>
    <row r="9699" spans="50:58" x14ac:dyDescent="0.2">
      <c r="AX9699"/>
      <c r="AZ9699"/>
      <c r="BC9699"/>
      <c r="BF9699"/>
    </row>
    <row r="9700" spans="50:58" x14ac:dyDescent="0.2">
      <c r="AX9700"/>
      <c r="AZ9700"/>
      <c r="BC9700"/>
      <c r="BF9700"/>
    </row>
    <row r="9701" spans="50:58" x14ac:dyDescent="0.2">
      <c r="AX9701"/>
      <c r="AZ9701"/>
      <c r="BC9701"/>
      <c r="BF9701"/>
    </row>
    <row r="9702" spans="50:58" x14ac:dyDescent="0.2">
      <c r="AX9702"/>
      <c r="AZ9702"/>
      <c r="BC9702"/>
      <c r="BF9702"/>
    </row>
    <row r="9703" spans="50:58" x14ac:dyDescent="0.2">
      <c r="AX9703"/>
      <c r="AZ9703"/>
      <c r="BC9703"/>
      <c r="BF9703"/>
    </row>
    <row r="9704" spans="50:58" x14ac:dyDescent="0.2">
      <c r="AX9704"/>
      <c r="AZ9704"/>
      <c r="BC9704"/>
      <c r="BF9704"/>
    </row>
    <row r="9705" spans="50:58" x14ac:dyDescent="0.2">
      <c r="AX9705"/>
      <c r="AZ9705"/>
      <c r="BC9705"/>
      <c r="BF9705"/>
    </row>
    <row r="9706" spans="50:58" x14ac:dyDescent="0.2">
      <c r="AX9706"/>
      <c r="AZ9706"/>
      <c r="BC9706"/>
      <c r="BF9706"/>
    </row>
    <row r="9707" spans="50:58" x14ac:dyDescent="0.2">
      <c r="AX9707"/>
      <c r="AZ9707"/>
      <c r="BC9707"/>
      <c r="BF9707"/>
    </row>
    <row r="9708" spans="50:58" x14ac:dyDescent="0.2">
      <c r="AX9708"/>
      <c r="AZ9708"/>
      <c r="BC9708"/>
      <c r="BF9708"/>
    </row>
    <row r="9709" spans="50:58" x14ac:dyDescent="0.2">
      <c r="AX9709"/>
      <c r="AZ9709"/>
      <c r="BC9709"/>
      <c r="BF9709"/>
    </row>
    <row r="9710" spans="50:58" x14ac:dyDescent="0.2">
      <c r="AX9710"/>
      <c r="AZ9710"/>
      <c r="BC9710"/>
      <c r="BF9710"/>
    </row>
    <row r="9711" spans="50:58" x14ac:dyDescent="0.2">
      <c r="AX9711"/>
      <c r="AZ9711"/>
      <c r="BC9711"/>
      <c r="BF9711"/>
    </row>
    <row r="9712" spans="50:58" x14ac:dyDescent="0.2">
      <c r="AX9712"/>
      <c r="AZ9712"/>
      <c r="BC9712"/>
      <c r="BF9712"/>
    </row>
    <row r="9713" spans="50:58" x14ac:dyDescent="0.2">
      <c r="AX9713"/>
      <c r="AZ9713"/>
      <c r="BC9713"/>
      <c r="BF9713"/>
    </row>
    <row r="9714" spans="50:58" x14ac:dyDescent="0.2">
      <c r="AX9714"/>
      <c r="AZ9714"/>
      <c r="BC9714"/>
      <c r="BF9714"/>
    </row>
    <row r="9715" spans="50:58" x14ac:dyDescent="0.2">
      <c r="AX9715"/>
      <c r="AZ9715"/>
      <c r="BC9715"/>
      <c r="BF9715"/>
    </row>
    <row r="9716" spans="50:58" x14ac:dyDescent="0.2">
      <c r="AX9716"/>
      <c r="AZ9716"/>
      <c r="BC9716"/>
      <c r="BF9716"/>
    </row>
    <row r="9717" spans="50:58" x14ac:dyDescent="0.2">
      <c r="AX9717"/>
      <c r="AZ9717"/>
      <c r="BC9717"/>
      <c r="BF9717"/>
    </row>
    <row r="9718" spans="50:58" x14ac:dyDescent="0.2">
      <c r="AX9718"/>
      <c r="AZ9718"/>
      <c r="BC9718"/>
      <c r="BF9718"/>
    </row>
    <row r="9719" spans="50:58" x14ac:dyDescent="0.2">
      <c r="AX9719"/>
      <c r="AZ9719"/>
      <c r="BC9719"/>
      <c r="BF9719"/>
    </row>
    <row r="9720" spans="50:58" x14ac:dyDescent="0.2">
      <c r="AX9720"/>
      <c r="AZ9720"/>
      <c r="BC9720"/>
      <c r="BF9720"/>
    </row>
    <row r="9721" spans="50:58" x14ac:dyDescent="0.2">
      <c r="AX9721"/>
      <c r="AZ9721"/>
      <c r="BC9721"/>
      <c r="BF9721"/>
    </row>
    <row r="9722" spans="50:58" x14ac:dyDescent="0.2">
      <c r="AX9722"/>
      <c r="AZ9722"/>
      <c r="BC9722"/>
      <c r="BF9722"/>
    </row>
    <row r="9723" spans="50:58" x14ac:dyDescent="0.2">
      <c r="AX9723"/>
      <c r="AZ9723"/>
      <c r="BC9723"/>
      <c r="BF9723"/>
    </row>
    <row r="9724" spans="50:58" x14ac:dyDescent="0.2">
      <c r="AX9724"/>
      <c r="AZ9724"/>
      <c r="BC9724"/>
      <c r="BF9724"/>
    </row>
    <row r="9725" spans="50:58" x14ac:dyDescent="0.2">
      <c r="AX9725"/>
      <c r="AZ9725"/>
      <c r="BC9725"/>
      <c r="BF9725"/>
    </row>
    <row r="9726" spans="50:58" x14ac:dyDescent="0.2">
      <c r="AX9726"/>
      <c r="AZ9726"/>
      <c r="BC9726"/>
      <c r="BF9726"/>
    </row>
    <row r="9727" spans="50:58" x14ac:dyDescent="0.2">
      <c r="AX9727"/>
      <c r="AZ9727"/>
      <c r="BC9727"/>
      <c r="BF9727"/>
    </row>
    <row r="9728" spans="50:58" x14ac:dyDescent="0.2">
      <c r="AX9728"/>
      <c r="AZ9728"/>
      <c r="BC9728"/>
      <c r="BF9728"/>
    </row>
    <row r="9729" spans="50:58" x14ac:dyDescent="0.2">
      <c r="AX9729"/>
      <c r="AZ9729"/>
      <c r="BC9729"/>
      <c r="BF9729"/>
    </row>
    <row r="9730" spans="50:58" x14ac:dyDescent="0.2">
      <c r="AX9730"/>
      <c r="AZ9730"/>
      <c r="BC9730"/>
      <c r="BF9730"/>
    </row>
    <row r="9731" spans="50:58" x14ac:dyDescent="0.2">
      <c r="AX9731"/>
      <c r="AZ9731"/>
      <c r="BC9731"/>
      <c r="BF9731"/>
    </row>
    <row r="9732" spans="50:58" x14ac:dyDescent="0.2">
      <c r="AX9732"/>
      <c r="AZ9732"/>
      <c r="BC9732"/>
      <c r="BF9732"/>
    </row>
    <row r="9733" spans="50:58" x14ac:dyDescent="0.2">
      <c r="AX9733"/>
      <c r="AZ9733"/>
      <c r="BC9733"/>
      <c r="BF9733"/>
    </row>
    <row r="9734" spans="50:58" x14ac:dyDescent="0.2">
      <c r="AX9734"/>
      <c r="AZ9734"/>
      <c r="BC9734"/>
      <c r="BF9734"/>
    </row>
    <row r="9735" spans="50:58" x14ac:dyDescent="0.2">
      <c r="AX9735"/>
      <c r="AZ9735"/>
      <c r="BC9735"/>
      <c r="BF9735"/>
    </row>
    <row r="9736" spans="50:58" x14ac:dyDescent="0.2">
      <c r="AX9736"/>
      <c r="AZ9736"/>
      <c r="BC9736"/>
      <c r="BF9736"/>
    </row>
    <row r="9737" spans="50:58" x14ac:dyDescent="0.2">
      <c r="AX9737"/>
      <c r="AZ9737"/>
      <c r="BC9737"/>
      <c r="BF9737"/>
    </row>
    <row r="9738" spans="50:58" x14ac:dyDescent="0.2">
      <c r="AX9738"/>
      <c r="AZ9738"/>
      <c r="BC9738"/>
      <c r="BF9738"/>
    </row>
    <row r="9739" spans="50:58" x14ac:dyDescent="0.2">
      <c r="AX9739"/>
      <c r="AZ9739"/>
      <c r="BC9739"/>
      <c r="BF9739"/>
    </row>
    <row r="9740" spans="50:58" x14ac:dyDescent="0.2">
      <c r="AX9740"/>
      <c r="AZ9740"/>
      <c r="BC9740"/>
      <c r="BF9740"/>
    </row>
    <row r="9741" spans="50:58" x14ac:dyDescent="0.2">
      <c r="AX9741"/>
      <c r="AZ9741"/>
      <c r="BC9741"/>
      <c r="BF9741"/>
    </row>
    <row r="9742" spans="50:58" x14ac:dyDescent="0.2">
      <c r="AX9742"/>
      <c r="AZ9742"/>
      <c r="BC9742"/>
      <c r="BF9742"/>
    </row>
    <row r="9743" spans="50:58" x14ac:dyDescent="0.2">
      <c r="AX9743"/>
      <c r="AZ9743"/>
      <c r="BC9743"/>
      <c r="BF9743"/>
    </row>
    <row r="9744" spans="50:58" x14ac:dyDescent="0.2">
      <c r="AX9744"/>
      <c r="AZ9744"/>
      <c r="BC9744"/>
      <c r="BF9744"/>
    </row>
    <row r="9745" spans="50:58" x14ac:dyDescent="0.2">
      <c r="AX9745"/>
      <c r="AZ9745"/>
      <c r="BC9745"/>
      <c r="BF9745"/>
    </row>
    <row r="9746" spans="50:58" x14ac:dyDescent="0.2">
      <c r="AX9746"/>
      <c r="AZ9746"/>
      <c r="BC9746"/>
      <c r="BF9746"/>
    </row>
    <row r="9747" spans="50:58" x14ac:dyDescent="0.2">
      <c r="AX9747"/>
      <c r="AZ9747"/>
      <c r="BC9747"/>
      <c r="BF9747"/>
    </row>
    <row r="9748" spans="50:58" x14ac:dyDescent="0.2">
      <c r="AX9748"/>
      <c r="AZ9748"/>
      <c r="BC9748"/>
      <c r="BF9748"/>
    </row>
    <row r="9749" spans="50:58" x14ac:dyDescent="0.2">
      <c r="AX9749"/>
      <c r="AZ9749"/>
      <c r="BC9749"/>
      <c r="BF9749"/>
    </row>
    <row r="9750" spans="50:58" x14ac:dyDescent="0.2">
      <c r="AX9750"/>
      <c r="AZ9750"/>
      <c r="BC9750"/>
      <c r="BF9750"/>
    </row>
    <row r="9751" spans="50:58" x14ac:dyDescent="0.2">
      <c r="AX9751"/>
      <c r="AZ9751"/>
      <c r="BC9751"/>
      <c r="BF9751"/>
    </row>
    <row r="9752" spans="50:58" x14ac:dyDescent="0.2">
      <c r="AX9752"/>
      <c r="AZ9752"/>
      <c r="BC9752"/>
      <c r="BF9752"/>
    </row>
    <row r="9753" spans="50:58" x14ac:dyDescent="0.2">
      <c r="AX9753"/>
      <c r="AZ9753"/>
      <c r="BC9753"/>
      <c r="BF9753"/>
    </row>
    <row r="9754" spans="50:58" x14ac:dyDescent="0.2">
      <c r="AX9754"/>
      <c r="AZ9754"/>
      <c r="BC9754"/>
      <c r="BF9754"/>
    </row>
    <row r="9755" spans="50:58" x14ac:dyDescent="0.2">
      <c r="AX9755"/>
      <c r="AZ9755"/>
      <c r="BC9755"/>
      <c r="BF9755"/>
    </row>
    <row r="9756" spans="50:58" x14ac:dyDescent="0.2">
      <c r="AX9756"/>
      <c r="AZ9756"/>
      <c r="BC9756"/>
      <c r="BF9756"/>
    </row>
    <row r="9757" spans="50:58" x14ac:dyDescent="0.2">
      <c r="AX9757"/>
      <c r="AZ9757"/>
      <c r="BC9757"/>
      <c r="BF9757"/>
    </row>
    <row r="9758" spans="50:58" x14ac:dyDescent="0.2">
      <c r="AX9758"/>
      <c r="AZ9758"/>
      <c r="BC9758"/>
      <c r="BF9758"/>
    </row>
    <row r="9759" spans="50:58" x14ac:dyDescent="0.2">
      <c r="AX9759"/>
      <c r="AZ9759"/>
      <c r="BC9759"/>
      <c r="BF9759"/>
    </row>
    <row r="9760" spans="50:58" x14ac:dyDescent="0.2">
      <c r="AX9760"/>
      <c r="AZ9760"/>
      <c r="BC9760"/>
      <c r="BF9760"/>
    </row>
    <row r="9761" spans="50:58" x14ac:dyDescent="0.2">
      <c r="AX9761"/>
      <c r="AZ9761"/>
      <c r="BC9761"/>
      <c r="BF9761"/>
    </row>
    <row r="9762" spans="50:58" x14ac:dyDescent="0.2">
      <c r="AX9762"/>
      <c r="AZ9762"/>
      <c r="BC9762"/>
      <c r="BF9762"/>
    </row>
    <row r="9763" spans="50:58" x14ac:dyDescent="0.2">
      <c r="AX9763"/>
      <c r="AZ9763"/>
      <c r="BC9763"/>
      <c r="BF9763"/>
    </row>
    <row r="9764" spans="50:58" x14ac:dyDescent="0.2">
      <c r="AX9764"/>
      <c r="AZ9764"/>
      <c r="BC9764"/>
      <c r="BF9764"/>
    </row>
    <row r="9765" spans="50:58" x14ac:dyDescent="0.2">
      <c r="AX9765"/>
      <c r="AZ9765"/>
      <c r="BC9765"/>
      <c r="BF9765"/>
    </row>
    <row r="9766" spans="50:58" x14ac:dyDescent="0.2">
      <c r="AX9766"/>
      <c r="AZ9766"/>
      <c r="BC9766"/>
      <c r="BF9766"/>
    </row>
    <row r="9767" spans="50:58" x14ac:dyDescent="0.2">
      <c r="AX9767"/>
      <c r="AZ9767"/>
      <c r="BC9767"/>
      <c r="BF9767"/>
    </row>
    <row r="9768" spans="50:58" x14ac:dyDescent="0.2">
      <c r="AX9768"/>
      <c r="AZ9768"/>
      <c r="BC9768"/>
      <c r="BF9768"/>
    </row>
    <row r="9769" spans="50:58" x14ac:dyDescent="0.2">
      <c r="AX9769"/>
      <c r="AZ9769"/>
      <c r="BC9769"/>
      <c r="BF9769"/>
    </row>
    <row r="9770" spans="50:58" x14ac:dyDescent="0.2">
      <c r="AX9770"/>
      <c r="AZ9770"/>
      <c r="BC9770"/>
      <c r="BF9770"/>
    </row>
    <row r="9771" spans="50:58" x14ac:dyDescent="0.2">
      <c r="AX9771"/>
      <c r="AZ9771"/>
      <c r="BC9771"/>
      <c r="BF9771"/>
    </row>
    <row r="9772" spans="50:58" x14ac:dyDescent="0.2">
      <c r="AX9772"/>
      <c r="AZ9772"/>
      <c r="BC9772"/>
      <c r="BF9772"/>
    </row>
    <row r="9773" spans="50:58" x14ac:dyDescent="0.2">
      <c r="AX9773"/>
      <c r="AZ9773"/>
      <c r="BC9773"/>
      <c r="BF9773"/>
    </row>
    <row r="9774" spans="50:58" x14ac:dyDescent="0.2">
      <c r="AX9774"/>
      <c r="AZ9774"/>
      <c r="BC9774"/>
      <c r="BF9774"/>
    </row>
    <row r="9775" spans="50:58" x14ac:dyDescent="0.2">
      <c r="AX9775"/>
      <c r="AZ9775"/>
      <c r="BC9775"/>
      <c r="BF9775"/>
    </row>
    <row r="9776" spans="50:58" x14ac:dyDescent="0.2">
      <c r="AX9776"/>
      <c r="AZ9776"/>
      <c r="BC9776"/>
      <c r="BF9776"/>
    </row>
    <row r="9777" spans="50:58" x14ac:dyDescent="0.2">
      <c r="AX9777"/>
      <c r="AZ9777"/>
      <c r="BC9777"/>
      <c r="BF9777"/>
    </row>
    <row r="9778" spans="50:58" x14ac:dyDescent="0.2">
      <c r="AX9778"/>
      <c r="AZ9778"/>
      <c r="BC9778"/>
      <c r="BF9778"/>
    </row>
    <row r="9779" spans="50:58" x14ac:dyDescent="0.2">
      <c r="AX9779"/>
      <c r="AZ9779"/>
      <c r="BC9779"/>
      <c r="BF9779"/>
    </row>
    <row r="9780" spans="50:58" x14ac:dyDescent="0.2">
      <c r="AX9780"/>
      <c r="AZ9780"/>
      <c r="BC9780"/>
      <c r="BF9780"/>
    </row>
    <row r="9781" spans="50:58" x14ac:dyDescent="0.2">
      <c r="AX9781"/>
      <c r="AZ9781"/>
      <c r="BC9781"/>
      <c r="BF9781"/>
    </row>
    <row r="9782" spans="50:58" x14ac:dyDescent="0.2">
      <c r="AX9782"/>
      <c r="AZ9782"/>
      <c r="BC9782"/>
      <c r="BF9782"/>
    </row>
    <row r="9783" spans="50:58" x14ac:dyDescent="0.2">
      <c r="AX9783"/>
      <c r="AZ9783"/>
      <c r="BC9783"/>
      <c r="BF9783"/>
    </row>
    <row r="9784" spans="50:58" x14ac:dyDescent="0.2">
      <c r="AX9784"/>
      <c r="AZ9784"/>
      <c r="BC9784"/>
      <c r="BF9784"/>
    </row>
    <row r="9785" spans="50:58" x14ac:dyDescent="0.2">
      <c r="AX9785"/>
      <c r="AZ9785"/>
      <c r="BC9785"/>
      <c r="BF9785"/>
    </row>
    <row r="9786" spans="50:58" x14ac:dyDescent="0.2">
      <c r="AX9786"/>
      <c r="AZ9786"/>
      <c r="BC9786"/>
      <c r="BF9786"/>
    </row>
    <row r="9787" spans="50:58" x14ac:dyDescent="0.2">
      <c r="AX9787"/>
      <c r="AZ9787"/>
      <c r="BC9787"/>
      <c r="BF9787"/>
    </row>
    <row r="9788" spans="50:58" x14ac:dyDescent="0.2">
      <c r="AX9788"/>
      <c r="AZ9788"/>
      <c r="BC9788"/>
      <c r="BF9788"/>
    </row>
    <row r="9789" spans="50:58" x14ac:dyDescent="0.2">
      <c r="AX9789"/>
      <c r="AZ9789"/>
      <c r="BC9789"/>
      <c r="BF9789"/>
    </row>
    <row r="9790" spans="50:58" x14ac:dyDescent="0.2">
      <c r="AX9790"/>
      <c r="AZ9790"/>
      <c r="BC9790"/>
      <c r="BF9790"/>
    </row>
    <row r="9791" spans="50:58" x14ac:dyDescent="0.2">
      <c r="AX9791"/>
      <c r="AZ9791"/>
      <c r="BC9791"/>
      <c r="BF9791"/>
    </row>
    <row r="9792" spans="50:58" x14ac:dyDescent="0.2">
      <c r="AX9792"/>
      <c r="AZ9792"/>
      <c r="BC9792"/>
      <c r="BF9792"/>
    </row>
    <row r="9793" spans="50:58" x14ac:dyDescent="0.2">
      <c r="AX9793"/>
      <c r="AZ9793"/>
      <c r="BC9793"/>
      <c r="BF9793"/>
    </row>
    <row r="9794" spans="50:58" x14ac:dyDescent="0.2">
      <c r="AX9794"/>
      <c r="AZ9794"/>
      <c r="BC9794"/>
      <c r="BF9794"/>
    </row>
    <row r="9795" spans="50:58" x14ac:dyDescent="0.2">
      <c r="AX9795"/>
      <c r="AZ9795"/>
      <c r="BC9795"/>
      <c r="BF9795"/>
    </row>
    <row r="9796" spans="50:58" x14ac:dyDescent="0.2">
      <c r="AX9796"/>
      <c r="AZ9796"/>
      <c r="BC9796"/>
      <c r="BF9796"/>
    </row>
    <row r="9797" spans="50:58" x14ac:dyDescent="0.2">
      <c r="AX9797"/>
      <c r="AZ9797"/>
      <c r="BC9797"/>
      <c r="BF9797"/>
    </row>
    <row r="9798" spans="50:58" x14ac:dyDescent="0.2">
      <c r="AX9798"/>
      <c r="AZ9798"/>
      <c r="BC9798"/>
      <c r="BF9798"/>
    </row>
    <row r="9799" spans="50:58" x14ac:dyDescent="0.2">
      <c r="AX9799"/>
      <c r="AZ9799"/>
      <c r="BC9799"/>
      <c r="BF9799"/>
    </row>
    <row r="9800" spans="50:58" x14ac:dyDescent="0.2">
      <c r="AX9800"/>
      <c r="AZ9800"/>
      <c r="BC9800"/>
      <c r="BF9800"/>
    </row>
    <row r="9801" spans="50:58" x14ac:dyDescent="0.2">
      <c r="AX9801"/>
      <c r="AZ9801"/>
      <c r="BC9801"/>
      <c r="BF9801"/>
    </row>
    <row r="9802" spans="50:58" x14ac:dyDescent="0.2">
      <c r="AX9802"/>
      <c r="AZ9802"/>
      <c r="BC9802"/>
      <c r="BF9802"/>
    </row>
    <row r="9803" spans="50:58" x14ac:dyDescent="0.2">
      <c r="AX9803"/>
      <c r="AZ9803"/>
      <c r="BC9803"/>
      <c r="BF9803"/>
    </row>
    <row r="9804" spans="50:58" x14ac:dyDescent="0.2">
      <c r="AX9804"/>
      <c r="AZ9804"/>
      <c r="BC9804"/>
      <c r="BF9804"/>
    </row>
    <row r="9805" spans="50:58" x14ac:dyDescent="0.2">
      <c r="AX9805"/>
      <c r="AZ9805"/>
      <c r="BC9805"/>
      <c r="BF9805"/>
    </row>
    <row r="9806" spans="50:58" x14ac:dyDescent="0.2">
      <c r="AX9806"/>
      <c r="AZ9806"/>
      <c r="BC9806"/>
      <c r="BF9806"/>
    </row>
    <row r="9807" spans="50:58" x14ac:dyDescent="0.2">
      <c r="AX9807"/>
      <c r="AZ9807"/>
      <c r="BC9807"/>
      <c r="BF9807"/>
    </row>
    <row r="9808" spans="50:58" x14ac:dyDescent="0.2">
      <c r="AX9808"/>
      <c r="AZ9808"/>
      <c r="BC9808"/>
      <c r="BF9808"/>
    </row>
    <row r="9809" spans="50:58" x14ac:dyDescent="0.2">
      <c r="AX9809"/>
      <c r="AZ9809"/>
      <c r="BC9809"/>
      <c r="BF9809"/>
    </row>
    <row r="9810" spans="50:58" x14ac:dyDescent="0.2">
      <c r="AX9810"/>
      <c r="AZ9810"/>
      <c r="BC9810"/>
      <c r="BF9810"/>
    </row>
    <row r="9811" spans="50:58" x14ac:dyDescent="0.2">
      <c r="AX9811"/>
      <c r="AZ9811"/>
      <c r="BC9811"/>
      <c r="BF9811"/>
    </row>
    <row r="9812" spans="50:58" x14ac:dyDescent="0.2">
      <c r="AX9812"/>
      <c r="AZ9812"/>
      <c r="BC9812"/>
      <c r="BF9812"/>
    </row>
    <row r="9813" spans="50:58" x14ac:dyDescent="0.2">
      <c r="AX9813"/>
      <c r="AZ9813"/>
      <c r="BC9813"/>
      <c r="BF9813"/>
    </row>
    <row r="9814" spans="50:58" x14ac:dyDescent="0.2">
      <c r="AX9814"/>
      <c r="AZ9814"/>
      <c r="BC9814"/>
      <c r="BF9814"/>
    </row>
    <row r="9815" spans="50:58" x14ac:dyDescent="0.2">
      <c r="AX9815"/>
      <c r="AZ9815"/>
      <c r="BC9815"/>
      <c r="BF9815"/>
    </row>
    <row r="9816" spans="50:58" x14ac:dyDescent="0.2">
      <c r="AX9816"/>
      <c r="AZ9816"/>
      <c r="BC9816"/>
      <c r="BF9816"/>
    </row>
    <row r="9817" spans="50:58" x14ac:dyDescent="0.2">
      <c r="AX9817"/>
      <c r="AZ9817"/>
      <c r="BC9817"/>
      <c r="BF9817"/>
    </row>
    <row r="9818" spans="50:58" x14ac:dyDescent="0.2">
      <c r="AX9818"/>
      <c r="AZ9818"/>
      <c r="BC9818"/>
      <c r="BF9818"/>
    </row>
    <row r="9819" spans="50:58" x14ac:dyDescent="0.2">
      <c r="AX9819"/>
      <c r="AZ9819"/>
      <c r="BC9819"/>
      <c r="BF9819"/>
    </row>
    <row r="9820" spans="50:58" x14ac:dyDescent="0.2">
      <c r="AX9820"/>
      <c r="AZ9820"/>
      <c r="BC9820"/>
      <c r="BF9820"/>
    </row>
    <row r="9821" spans="50:58" x14ac:dyDescent="0.2">
      <c r="AX9821"/>
      <c r="AZ9821"/>
      <c r="BC9821"/>
      <c r="BF9821"/>
    </row>
    <row r="9822" spans="50:58" x14ac:dyDescent="0.2">
      <c r="AX9822"/>
      <c r="AZ9822"/>
      <c r="BC9822"/>
      <c r="BF9822"/>
    </row>
    <row r="9823" spans="50:58" x14ac:dyDescent="0.2">
      <c r="AX9823"/>
      <c r="AZ9823"/>
      <c r="BC9823"/>
      <c r="BF9823"/>
    </row>
    <row r="9824" spans="50:58" x14ac:dyDescent="0.2">
      <c r="AX9824"/>
      <c r="AZ9824"/>
      <c r="BC9824"/>
      <c r="BF9824"/>
    </row>
    <row r="9825" spans="50:58" x14ac:dyDescent="0.2">
      <c r="AX9825"/>
      <c r="AZ9825"/>
      <c r="BC9825"/>
      <c r="BF9825"/>
    </row>
    <row r="9826" spans="50:58" x14ac:dyDescent="0.2">
      <c r="AX9826"/>
      <c r="AZ9826"/>
      <c r="BC9826"/>
      <c r="BF9826"/>
    </row>
    <row r="9827" spans="50:58" x14ac:dyDescent="0.2">
      <c r="AX9827"/>
      <c r="AZ9827"/>
      <c r="BC9827"/>
      <c r="BF9827"/>
    </row>
    <row r="9828" spans="50:58" x14ac:dyDescent="0.2">
      <c r="AX9828"/>
      <c r="AZ9828"/>
      <c r="BC9828"/>
      <c r="BF9828"/>
    </row>
    <row r="9829" spans="50:58" x14ac:dyDescent="0.2">
      <c r="AX9829"/>
      <c r="AZ9829"/>
      <c r="BC9829"/>
      <c r="BF9829"/>
    </row>
    <row r="9830" spans="50:58" x14ac:dyDescent="0.2">
      <c r="AX9830"/>
      <c r="AZ9830"/>
      <c r="BC9830"/>
      <c r="BF9830"/>
    </row>
    <row r="9831" spans="50:58" x14ac:dyDescent="0.2">
      <c r="AX9831"/>
      <c r="AZ9831"/>
      <c r="BC9831"/>
      <c r="BF9831"/>
    </row>
    <row r="9832" spans="50:58" x14ac:dyDescent="0.2">
      <c r="AX9832"/>
      <c r="AZ9832"/>
      <c r="BC9832"/>
      <c r="BF9832"/>
    </row>
    <row r="9833" spans="50:58" x14ac:dyDescent="0.2">
      <c r="AX9833"/>
      <c r="AZ9833"/>
      <c r="BC9833"/>
      <c r="BF9833"/>
    </row>
    <row r="9834" spans="50:58" x14ac:dyDescent="0.2">
      <c r="AX9834"/>
      <c r="AZ9834"/>
      <c r="BC9834"/>
      <c r="BF9834"/>
    </row>
    <row r="9835" spans="50:58" x14ac:dyDescent="0.2">
      <c r="AX9835"/>
      <c r="AZ9835"/>
      <c r="BC9835"/>
      <c r="BF9835"/>
    </row>
    <row r="9836" spans="50:58" x14ac:dyDescent="0.2">
      <c r="AX9836"/>
      <c r="AZ9836"/>
      <c r="BC9836"/>
      <c r="BF9836"/>
    </row>
    <row r="9837" spans="50:58" x14ac:dyDescent="0.2">
      <c r="AX9837"/>
      <c r="AZ9837"/>
      <c r="BC9837"/>
      <c r="BF9837"/>
    </row>
    <row r="9838" spans="50:58" x14ac:dyDescent="0.2">
      <c r="AX9838"/>
      <c r="AZ9838"/>
      <c r="BC9838"/>
      <c r="BF9838"/>
    </row>
    <row r="9839" spans="50:58" x14ac:dyDescent="0.2">
      <c r="AX9839"/>
      <c r="AZ9839"/>
      <c r="BC9839"/>
      <c r="BF9839"/>
    </row>
    <row r="9840" spans="50:58" x14ac:dyDescent="0.2">
      <c r="AX9840"/>
      <c r="AZ9840"/>
      <c r="BC9840"/>
      <c r="BF9840"/>
    </row>
    <row r="9841" spans="50:58" x14ac:dyDescent="0.2">
      <c r="AX9841"/>
      <c r="AZ9841"/>
      <c r="BC9841"/>
      <c r="BF9841"/>
    </row>
    <row r="9842" spans="50:58" x14ac:dyDescent="0.2">
      <c r="AX9842"/>
      <c r="AZ9842"/>
      <c r="BC9842"/>
      <c r="BF9842"/>
    </row>
    <row r="9843" spans="50:58" x14ac:dyDescent="0.2">
      <c r="AX9843"/>
      <c r="AZ9843"/>
      <c r="BC9843"/>
      <c r="BF9843"/>
    </row>
    <row r="9844" spans="50:58" x14ac:dyDescent="0.2">
      <c r="AX9844"/>
      <c r="AZ9844"/>
      <c r="BC9844"/>
      <c r="BF9844"/>
    </row>
    <row r="9845" spans="50:58" x14ac:dyDescent="0.2">
      <c r="AX9845"/>
      <c r="AZ9845"/>
      <c r="BC9845"/>
      <c r="BF9845"/>
    </row>
    <row r="9846" spans="50:58" x14ac:dyDescent="0.2">
      <c r="AX9846"/>
      <c r="AZ9846"/>
      <c r="BC9846"/>
      <c r="BF9846"/>
    </row>
    <row r="9847" spans="50:58" x14ac:dyDescent="0.2">
      <c r="AX9847"/>
      <c r="AZ9847"/>
      <c r="BC9847"/>
      <c r="BF9847"/>
    </row>
    <row r="9848" spans="50:58" x14ac:dyDescent="0.2">
      <c r="AX9848"/>
      <c r="AZ9848"/>
      <c r="BC9848"/>
      <c r="BF9848"/>
    </row>
    <row r="9849" spans="50:58" x14ac:dyDescent="0.2">
      <c r="AX9849"/>
      <c r="AZ9849"/>
      <c r="BC9849"/>
      <c r="BF9849"/>
    </row>
    <row r="9850" spans="50:58" x14ac:dyDescent="0.2">
      <c r="AX9850"/>
      <c r="AZ9850"/>
      <c r="BC9850"/>
      <c r="BF9850"/>
    </row>
    <row r="9851" spans="50:58" x14ac:dyDescent="0.2">
      <c r="AX9851"/>
      <c r="AZ9851"/>
      <c r="BC9851"/>
      <c r="BF9851"/>
    </row>
    <row r="9852" spans="50:58" x14ac:dyDescent="0.2">
      <c r="AX9852"/>
      <c r="AZ9852"/>
      <c r="BC9852"/>
      <c r="BF9852"/>
    </row>
    <row r="9853" spans="50:58" x14ac:dyDescent="0.2">
      <c r="AX9853"/>
      <c r="AZ9853"/>
      <c r="BC9853"/>
      <c r="BF9853"/>
    </row>
    <row r="9854" spans="50:58" x14ac:dyDescent="0.2">
      <c r="AX9854"/>
      <c r="AZ9854"/>
      <c r="BC9854"/>
      <c r="BF9854"/>
    </row>
    <row r="9855" spans="50:58" x14ac:dyDescent="0.2">
      <c r="AX9855"/>
      <c r="AZ9855"/>
      <c r="BC9855"/>
      <c r="BF9855"/>
    </row>
    <row r="9856" spans="50:58" x14ac:dyDescent="0.2">
      <c r="AX9856"/>
      <c r="AZ9856"/>
      <c r="BC9856"/>
      <c r="BF9856"/>
    </row>
    <row r="9857" spans="50:58" x14ac:dyDescent="0.2">
      <c r="AX9857"/>
      <c r="AZ9857"/>
      <c r="BC9857"/>
      <c r="BF9857"/>
    </row>
    <row r="9858" spans="50:58" x14ac:dyDescent="0.2">
      <c r="AX9858"/>
      <c r="AZ9858"/>
      <c r="BC9858"/>
      <c r="BF9858"/>
    </row>
    <row r="9859" spans="50:58" x14ac:dyDescent="0.2">
      <c r="AX9859"/>
      <c r="AZ9859"/>
      <c r="BC9859"/>
      <c r="BF9859"/>
    </row>
    <row r="9860" spans="50:58" x14ac:dyDescent="0.2">
      <c r="AX9860"/>
      <c r="AZ9860"/>
      <c r="BC9860"/>
      <c r="BF9860"/>
    </row>
    <row r="9861" spans="50:58" x14ac:dyDescent="0.2">
      <c r="AX9861"/>
      <c r="AZ9861"/>
      <c r="BC9861"/>
      <c r="BF9861"/>
    </row>
    <row r="9862" spans="50:58" x14ac:dyDescent="0.2">
      <c r="AX9862"/>
      <c r="AZ9862"/>
      <c r="BC9862"/>
      <c r="BF9862"/>
    </row>
    <row r="9863" spans="50:58" x14ac:dyDescent="0.2">
      <c r="AX9863"/>
      <c r="AZ9863"/>
      <c r="BC9863"/>
      <c r="BF9863"/>
    </row>
    <row r="9864" spans="50:58" x14ac:dyDescent="0.2">
      <c r="AX9864"/>
      <c r="AZ9864"/>
      <c r="BC9864"/>
      <c r="BF9864"/>
    </row>
    <row r="9865" spans="50:58" x14ac:dyDescent="0.2">
      <c r="AX9865"/>
      <c r="AZ9865"/>
      <c r="BC9865"/>
      <c r="BF9865"/>
    </row>
    <row r="9866" spans="50:58" x14ac:dyDescent="0.2">
      <c r="AX9866"/>
      <c r="AZ9866"/>
      <c r="BC9866"/>
      <c r="BF9866"/>
    </row>
    <row r="9867" spans="50:58" x14ac:dyDescent="0.2">
      <c r="AX9867"/>
      <c r="AZ9867"/>
      <c r="BC9867"/>
      <c r="BF9867"/>
    </row>
    <row r="9868" spans="50:58" x14ac:dyDescent="0.2">
      <c r="AX9868"/>
      <c r="AZ9868"/>
      <c r="BC9868"/>
      <c r="BF9868"/>
    </row>
    <row r="9869" spans="50:58" x14ac:dyDescent="0.2">
      <c r="AX9869"/>
      <c r="AZ9869"/>
      <c r="BC9869"/>
      <c r="BF9869"/>
    </row>
    <row r="9870" spans="50:58" x14ac:dyDescent="0.2">
      <c r="AX9870"/>
      <c r="AZ9870"/>
      <c r="BC9870"/>
      <c r="BF9870"/>
    </row>
    <row r="9871" spans="50:58" x14ac:dyDescent="0.2">
      <c r="AX9871"/>
      <c r="AZ9871"/>
      <c r="BC9871"/>
      <c r="BF9871"/>
    </row>
    <row r="9872" spans="50:58" x14ac:dyDescent="0.2">
      <c r="AX9872"/>
      <c r="AZ9872"/>
      <c r="BC9872"/>
      <c r="BF9872"/>
    </row>
    <row r="9873" spans="50:58" x14ac:dyDescent="0.2">
      <c r="AX9873"/>
      <c r="AZ9873"/>
      <c r="BC9873"/>
      <c r="BF9873"/>
    </row>
    <row r="9874" spans="50:58" x14ac:dyDescent="0.2">
      <c r="AX9874"/>
      <c r="AZ9874"/>
      <c r="BC9874"/>
      <c r="BF9874"/>
    </row>
    <row r="9875" spans="50:58" x14ac:dyDescent="0.2">
      <c r="AX9875"/>
      <c r="AZ9875"/>
      <c r="BC9875"/>
      <c r="BF9875"/>
    </row>
    <row r="9876" spans="50:58" x14ac:dyDescent="0.2">
      <c r="AX9876"/>
      <c r="AZ9876"/>
      <c r="BC9876"/>
      <c r="BF9876"/>
    </row>
    <row r="9877" spans="50:58" x14ac:dyDescent="0.2">
      <c r="AX9877"/>
      <c r="AZ9877"/>
      <c r="BC9877"/>
      <c r="BF9877"/>
    </row>
    <row r="9878" spans="50:58" x14ac:dyDescent="0.2">
      <c r="AX9878"/>
      <c r="AZ9878"/>
      <c r="BC9878"/>
      <c r="BF9878"/>
    </row>
    <row r="9879" spans="50:58" x14ac:dyDescent="0.2">
      <c r="AX9879"/>
      <c r="AZ9879"/>
      <c r="BC9879"/>
      <c r="BF9879"/>
    </row>
    <row r="9880" spans="50:58" x14ac:dyDescent="0.2">
      <c r="AX9880"/>
      <c r="AZ9880"/>
      <c r="BC9880"/>
      <c r="BF9880"/>
    </row>
    <row r="9881" spans="50:58" x14ac:dyDescent="0.2">
      <c r="AX9881"/>
      <c r="AZ9881"/>
      <c r="BC9881"/>
      <c r="BF9881"/>
    </row>
    <row r="9882" spans="50:58" x14ac:dyDescent="0.2">
      <c r="AX9882"/>
      <c r="AZ9882"/>
      <c r="BC9882"/>
      <c r="BF9882"/>
    </row>
    <row r="9883" spans="50:58" x14ac:dyDescent="0.2">
      <c r="AX9883"/>
      <c r="AZ9883"/>
      <c r="BC9883"/>
      <c r="BF9883"/>
    </row>
    <row r="9884" spans="50:58" x14ac:dyDescent="0.2">
      <c r="AX9884"/>
      <c r="AZ9884"/>
      <c r="BC9884"/>
      <c r="BF9884"/>
    </row>
    <row r="9885" spans="50:58" x14ac:dyDescent="0.2">
      <c r="AX9885"/>
      <c r="AZ9885"/>
      <c r="BC9885"/>
      <c r="BF9885"/>
    </row>
    <row r="9886" spans="50:58" x14ac:dyDescent="0.2">
      <c r="AX9886"/>
      <c r="AZ9886"/>
      <c r="BC9886"/>
      <c r="BF9886"/>
    </row>
    <row r="9887" spans="50:58" x14ac:dyDescent="0.2">
      <c r="AX9887"/>
      <c r="AZ9887"/>
      <c r="BC9887"/>
      <c r="BF9887"/>
    </row>
    <row r="9888" spans="50:58" x14ac:dyDescent="0.2">
      <c r="AX9888"/>
      <c r="AZ9888"/>
      <c r="BC9888"/>
      <c r="BF9888"/>
    </row>
    <row r="9889" spans="50:58" x14ac:dyDescent="0.2">
      <c r="AX9889"/>
      <c r="AZ9889"/>
      <c r="BC9889"/>
      <c r="BF9889"/>
    </row>
    <row r="9890" spans="50:58" x14ac:dyDescent="0.2">
      <c r="AX9890"/>
      <c r="AZ9890"/>
      <c r="BC9890"/>
      <c r="BF9890"/>
    </row>
    <row r="9891" spans="50:58" x14ac:dyDescent="0.2">
      <c r="AX9891"/>
      <c r="AZ9891"/>
      <c r="BC9891"/>
      <c r="BF9891"/>
    </row>
    <row r="9892" spans="50:58" x14ac:dyDescent="0.2">
      <c r="AX9892"/>
      <c r="AZ9892"/>
      <c r="BC9892"/>
      <c r="BF9892"/>
    </row>
    <row r="9893" spans="50:58" x14ac:dyDescent="0.2">
      <c r="AX9893"/>
      <c r="AZ9893"/>
      <c r="BC9893"/>
      <c r="BF9893"/>
    </row>
    <row r="9894" spans="50:58" x14ac:dyDescent="0.2">
      <c r="AX9894"/>
      <c r="AZ9894"/>
      <c r="BC9894"/>
      <c r="BF9894"/>
    </row>
    <row r="9895" spans="50:58" x14ac:dyDescent="0.2">
      <c r="AX9895"/>
      <c r="AZ9895"/>
      <c r="BC9895"/>
      <c r="BF9895"/>
    </row>
    <row r="9896" spans="50:58" x14ac:dyDescent="0.2">
      <c r="AX9896"/>
      <c r="AZ9896"/>
      <c r="BC9896"/>
      <c r="BF9896"/>
    </row>
    <row r="9897" spans="50:58" x14ac:dyDescent="0.2">
      <c r="AX9897"/>
      <c r="AZ9897"/>
      <c r="BC9897"/>
      <c r="BF9897"/>
    </row>
    <row r="9898" spans="50:58" x14ac:dyDescent="0.2">
      <c r="AX9898"/>
      <c r="AZ9898"/>
      <c r="BC9898"/>
      <c r="BF9898"/>
    </row>
    <row r="9899" spans="50:58" x14ac:dyDescent="0.2">
      <c r="AX9899"/>
      <c r="AZ9899"/>
      <c r="BC9899"/>
      <c r="BF9899"/>
    </row>
    <row r="9900" spans="50:58" x14ac:dyDescent="0.2">
      <c r="AX9900"/>
      <c r="AZ9900"/>
      <c r="BC9900"/>
      <c r="BF9900"/>
    </row>
    <row r="9901" spans="50:58" x14ac:dyDescent="0.2">
      <c r="AX9901"/>
      <c r="AZ9901"/>
      <c r="BC9901"/>
      <c r="BF9901"/>
    </row>
    <row r="9902" spans="50:58" x14ac:dyDescent="0.2">
      <c r="AX9902"/>
      <c r="AZ9902"/>
      <c r="BC9902"/>
      <c r="BF9902"/>
    </row>
    <row r="9903" spans="50:58" x14ac:dyDescent="0.2">
      <c r="AX9903"/>
      <c r="AZ9903"/>
      <c r="BC9903"/>
      <c r="BF9903"/>
    </row>
    <row r="9904" spans="50:58" x14ac:dyDescent="0.2">
      <c r="AX9904"/>
      <c r="AZ9904"/>
      <c r="BC9904"/>
      <c r="BF9904"/>
    </row>
    <row r="9905" spans="50:58" x14ac:dyDescent="0.2">
      <c r="AX9905"/>
      <c r="AZ9905"/>
      <c r="BC9905"/>
      <c r="BF9905"/>
    </row>
    <row r="9906" spans="50:58" x14ac:dyDescent="0.2">
      <c r="AX9906"/>
      <c r="AZ9906"/>
      <c r="BC9906"/>
      <c r="BF9906"/>
    </row>
    <row r="9907" spans="50:58" x14ac:dyDescent="0.2">
      <c r="AX9907"/>
      <c r="AZ9907"/>
      <c r="BC9907"/>
      <c r="BF9907"/>
    </row>
    <row r="9908" spans="50:58" x14ac:dyDescent="0.2">
      <c r="AX9908"/>
      <c r="AZ9908"/>
      <c r="BC9908"/>
      <c r="BF9908"/>
    </row>
    <row r="9909" spans="50:58" x14ac:dyDescent="0.2">
      <c r="AX9909"/>
      <c r="AZ9909"/>
      <c r="BC9909"/>
      <c r="BF9909"/>
    </row>
    <row r="9910" spans="50:58" x14ac:dyDescent="0.2">
      <c r="AX9910"/>
      <c r="AZ9910"/>
      <c r="BC9910"/>
      <c r="BF9910"/>
    </row>
    <row r="9911" spans="50:58" x14ac:dyDescent="0.2">
      <c r="AX9911"/>
      <c r="AZ9911"/>
      <c r="BC9911"/>
      <c r="BF9911"/>
    </row>
    <row r="9912" spans="50:58" x14ac:dyDescent="0.2">
      <c r="AX9912"/>
      <c r="AZ9912"/>
      <c r="BC9912"/>
      <c r="BF9912"/>
    </row>
    <row r="9913" spans="50:58" x14ac:dyDescent="0.2">
      <c r="AX9913"/>
      <c r="AZ9913"/>
      <c r="BC9913"/>
      <c r="BF9913"/>
    </row>
    <row r="9914" spans="50:58" x14ac:dyDescent="0.2">
      <c r="AX9914"/>
      <c r="AZ9914"/>
      <c r="BC9914"/>
      <c r="BF9914"/>
    </row>
    <row r="9915" spans="50:58" x14ac:dyDescent="0.2">
      <c r="AX9915"/>
      <c r="AZ9915"/>
      <c r="BC9915"/>
      <c r="BF9915"/>
    </row>
    <row r="9916" spans="50:58" x14ac:dyDescent="0.2">
      <c r="AX9916"/>
      <c r="AZ9916"/>
      <c r="BC9916"/>
      <c r="BF9916"/>
    </row>
    <row r="9917" spans="50:58" x14ac:dyDescent="0.2">
      <c r="AX9917"/>
      <c r="AZ9917"/>
      <c r="BC9917"/>
      <c r="BF9917"/>
    </row>
    <row r="9918" spans="50:58" x14ac:dyDescent="0.2">
      <c r="AX9918"/>
      <c r="AZ9918"/>
      <c r="BC9918"/>
      <c r="BF9918"/>
    </row>
    <row r="9919" spans="50:58" x14ac:dyDescent="0.2">
      <c r="AX9919"/>
      <c r="AZ9919"/>
      <c r="BC9919"/>
      <c r="BF9919"/>
    </row>
    <row r="9920" spans="50:58" x14ac:dyDescent="0.2">
      <c r="AX9920"/>
      <c r="AZ9920"/>
      <c r="BC9920"/>
      <c r="BF9920"/>
    </row>
    <row r="9921" spans="50:58" x14ac:dyDescent="0.2">
      <c r="AX9921"/>
      <c r="AZ9921"/>
      <c r="BC9921"/>
      <c r="BF9921"/>
    </row>
    <row r="9922" spans="50:58" x14ac:dyDescent="0.2">
      <c r="AX9922"/>
      <c r="AZ9922"/>
      <c r="BC9922"/>
      <c r="BF9922"/>
    </row>
    <row r="9923" spans="50:58" x14ac:dyDescent="0.2">
      <c r="AX9923"/>
      <c r="AZ9923"/>
      <c r="BC9923"/>
      <c r="BF9923"/>
    </row>
    <row r="9924" spans="50:58" x14ac:dyDescent="0.2">
      <c r="AX9924"/>
      <c r="AZ9924"/>
      <c r="BC9924"/>
      <c r="BF9924"/>
    </row>
    <row r="9925" spans="50:58" x14ac:dyDescent="0.2">
      <c r="AX9925"/>
      <c r="AZ9925"/>
      <c r="BC9925"/>
      <c r="BF9925"/>
    </row>
    <row r="9926" spans="50:58" x14ac:dyDescent="0.2">
      <c r="AX9926"/>
      <c r="AZ9926"/>
      <c r="BC9926"/>
      <c r="BF9926"/>
    </row>
    <row r="9927" spans="50:58" x14ac:dyDescent="0.2">
      <c r="AX9927"/>
      <c r="AZ9927"/>
      <c r="BC9927"/>
      <c r="BF9927"/>
    </row>
    <row r="9928" spans="50:58" x14ac:dyDescent="0.2">
      <c r="AX9928"/>
      <c r="AZ9928"/>
      <c r="BC9928"/>
      <c r="BF9928"/>
    </row>
    <row r="9929" spans="50:58" x14ac:dyDescent="0.2">
      <c r="AX9929"/>
      <c r="AZ9929"/>
      <c r="BC9929"/>
      <c r="BF9929"/>
    </row>
    <row r="9930" spans="50:58" x14ac:dyDescent="0.2">
      <c r="AX9930"/>
      <c r="AZ9930"/>
      <c r="BC9930"/>
      <c r="BF9930"/>
    </row>
    <row r="9931" spans="50:58" x14ac:dyDescent="0.2">
      <c r="AX9931"/>
      <c r="AZ9931"/>
      <c r="BC9931"/>
      <c r="BF9931"/>
    </row>
    <row r="9932" spans="50:58" x14ac:dyDescent="0.2">
      <c r="AX9932"/>
      <c r="AZ9932"/>
      <c r="BC9932"/>
      <c r="BF9932"/>
    </row>
    <row r="9933" spans="50:58" x14ac:dyDescent="0.2">
      <c r="AX9933"/>
      <c r="AZ9933"/>
      <c r="BC9933"/>
      <c r="BF9933"/>
    </row>
    <row r="9934" spans="50:58" x14ac:dyDescent="0.2">
      <c r="AX9934"/>
      <c r="AZ9934"/>
      <c r="BC9934"/>
      <c r="BF9934"/>
    </row>
    <row r="9935" spans="50:58" x14ac:dyDescent="0.2">
      <c r="AX9935"/>
      <c r="AZ9935"/>
      <c r="BC9935"/>
      <c r="BF9935"/>
    </row>
    <row r="9936" spans="50:58" x14ac:dyDescent="0.2">
      <c r="AX9936"/>
      <c r="AZ9936"/>
      <c r="BC9936"/>
      <c r="BF9936"/>
    </row>
    <row r="9937" spans="50:58" x14ac:dyDescent="0.2">
      <c r="AX9937"/>
      <c r="AZ9937"/>
      <c r="BC9937"/>
      <c r="BF9937"/>
    </row>
    <row r="9938" spans="50:58" x14ac:dyDescent="0.2">
      <c r="AX9938"/>
      <c r="AZ9938"/>
      <c r="BC9938"/>
      <c r="BF9938"/>
    </row>
    <row r="9939" spans="50:58" x14ac:dyDescent="0.2">
      <c r="AX9939"/>
      <c r="AZ9939"/>
      <c r="BC9939"/>
      <c r="BF9939"/>
    </row>
    <row r="9940" spans="50:58" x14ac:dyDescent="0.2">
      <c r="AX9940"/>
      <c r="AZ9940"/>
      <c r="BC9940"/>
      <c r="BF9940"/>
    </row>
    <row r="9941" spans="50:58" x14ac:dyDescent="0.2">
      <c r="AX9941"/>
      <c r="AZ9941"/>
      <c r="BC9941"/>
      <c r="BF9941"/>
    </row>
    <row r="9942" spans="50:58" x14ac:dyDescent="0.2">
      <c r="AX9942"/>
      <c r="AZ9942"/>
      <c r="BC9942"/>
      <c r="BF9942"/>
    </row>
    <row r="9943" spans="50:58" x14ac:dyDescent="0.2">
      <c r="AX9943"/>
      <c r="AZ9943"/>
      <c r="BC9943"/>
      <c r="BF9943"/>
    </row>
    <row r="9944" spans="50:58" x14ac:dyDescent="0.2">
      <c r="AX9944"/>
      <c r="AZ9944"/>
      <c r="BC9944"/>
      <c r="BF9944"/>
    </row>
    <row r="9945" spans="50:58" x14ac:dyDescent="0.2">
      <c r="AX9945"/>
      <c r="AZ9945"/>
      <c r="BC9945"/>
      <c r="BF9945"/>
    </row>
    <row r="9946" spans="50:58" x14ac:dyDescent="0.2">
      <c r="AX9946"/>
      <c r="AZ9946"/>
      <c r="BC9946"/>
      <c r="BF9946"/>
    </row>
    <row r="9947" spans="50:58" x14ac:dyDescent="0.2">
      <c r="AX9947"/>
      <c r="AZ9947"/>
      <c r="BC9947"/>
      <c r="BF9947"/>
    </row>
    <row r="9948" spans="50:58" x14ac:dyDescent="0.2">
      <c r="AX9948"/>
      <c r="AZ9948"/>
      <c r="BC9948"/>
      <c r="BF9948"/>
    </row>
    <row r="9949" spans="50:58" x14ac:dyDescent="0.2">
      <c r="AX9949"/>
      <c r="AZ9949"/>
      <c r="BC9949"/>
      <c r="BF9949"/>
    </row>
    <row r="9950" spans="50:58" x14ac:dyDescent="0.2">
      <c r="AX9950"/>
      <c r="AZ9950"/>
      <c r="BC9950"/>
      <c r="BF9950"/>
    </row>
    <row r="9951" spans="50:58" x14ac:dyDescent="0.2">
      <c r="AX9951"/>
      <c r="AZ9951"/>
      <c r="BC9951"/>
      <c r="BF9951"/>
    </row>
    <row r="9952" spans="50:58" x14ac:dyDescent="0.2">
      <c r="AX9952"/>
      <c r="AZ9952"/>
      <c r="BC9952"/>
      <c r="BF9952"/>
    </row>
    <row r="9953" spans="50:58" x14ac:dyDescent="0.2">
      <c r="AX9953"/>
      <c r="AZ9953"/>
      <c r="BC9953"/>
      <c r="BF9953"/>
    </row>
    <row r="9954" spans="50:58" x14ac:dyDescent="0.2">
      <c r="AX9954"/>
      <c r="AZ9954"/>
      <c r="BC9954"/>
      <c r="BF9954"/>
    </row>
    <row r="9955" spans="50:58" x14ac:dyDescent="0.2">
      <c r="AX9955"/>
      <c r="AZ9955"/>
      <c r="BC9955"/>
      <c r="BF9955"/>
    </row>
    <row r="9956" spans="50:58" x14ac:dyDescent="0.2">
      <c r="AX9956"/>
      <c r="AZ9956"/>
      <c r="BC9956"/>
      <c r="BF9956"/>
    </row>
    <row r="9957" spans="50:58" x14ac:dyDescent="0.2">
      <c r="AX9957"/>
      <c r="AZ9957"/>
      <c r="BC9957"/>
      <c r="BF9957"/>
    </row>
    <row r="9958" spans="50:58" x14ac:dyDescent="0.2">
      <c r="AX9958"/>
      <c r="AZ9958"/>
      <c r="BC9958"/>
      <c r="BF9958"/>
    </row>
    <row r="9959" spans="50:58" x14ac:dyDescent="0.2">
      <c r="AX9959"/>
      <c r="AZ9959"/>
      <c r="BC9959"/>
      <c r="BF9959"/>
    </row>
    <row r="9960" spans="50:58" x14ac:dyDescent="0.2">
      <c r="AX9960"/>
      <c r="AZ9960"/>
      <c r="BC9960"/>
      <c r="BF9960"/>
    </row>
    <row r="9961" spans="50:58" x14ac:dyDescent="0.2">
      <c r="AX9961"/>
      <c r="AZ9961"/>
      <c r="BC9961"/>
      <c r="BF9961"/>
    </row>
    <row r="9962" spans="50:58" x14ac:dyDescent="0.2">
      <c r="AX9962"/>
      <c r="AZ9962"/>
      <c r="BC9962"/>
      <c r="BF9962"/>
    </row>
    <row r="9963" spans="50:58" x14ac:dyDescent="0.2">
      <c r="AX9963"/>
      <c r="AZ9963"/>
      <c r="BC9963"/>
      <c r="BF9963"/>
    </row>
    <row r="9964" spans="50:58" x14ac:dyDescent="0.2">
      <c r="AX9964"/>
      <c r="AZ9964"/>
      <c r="BC9964"/>
      <c r="BF9964"/>
    </row>
    <row r="9965" spans="50:58" x14ac:dyDescent="0.2">
      <c r="AX9965"/>
      <c r="AZ9965"/>
      <c r="BC9965"/>
      <c r="BF9965"/>
    </row>
    <row r="9966" spans="50:58" x14ac:dyDescent="0.2">
      <c r="AX9966"/>
      <c r="AZ9966"/>
      <c r="BC9966"/>
      <c r="BF9966"/>
    </row>
    <row r="9967" spans="50:58" x14ac:dyDescent="0.2">
      <c r="AX9967"/>
      <c r="AZ9967"/>
      <c r="BC9967"/>
      <c r="BF9967"/>
    </row>
    <row r="9968" spans="50:58" x14ac:dyDescent="0.2">
      <c r="AX9968"/>
      <c r="AZ9968"/>
      <c r="BC9968"/>
      <c r="BF9968"/>
    </row>
    <row r="9969" spans="50:58" x14ac:dyDescent="0.2">
      <c r="AX9969"/>
      <c r="AZ9969"/>
      <c r="BC9969"/>
      <c r="BF9969"/>
    </row>
    <row r="9970" spans="50:58" x14ac:dyDescent="0.2">
      <c r="AX9970"/>
      <c r="AZ9970"/>
      <c r="BC9970"/>
      <c r="BF9970"/>
    </row>
    <row r="9971" spans="50:58" x14ac:dyDescent="0.2">
      <c r="AX9971"/>
      <c r="AZ9971"/>
      <c r="BC9971"/>
      <c r="BF9971"/>
    </row>
    <row r="9972" spans="50:58" x14ac:dyDescent="0.2">
      <c r="AX9972"/>
      <c r="AZ9972"/>
      <c r="BC9972"/>
      <c r="BF9972"/>
    </row>
    <row r="9973" spans="50:58" x14ac:dyDescent="0.2">
      <c r="AX9973"/>
      <c r="AZ9973"/>
      <c r="BC9973"/>
      <c r="BF9973"/>
    </row>
    <row r="9974" spans="50:58" x14ac:dyDescent="0.2">
      <c r="AX9974"/>
      <c r="AZ9974"/>
      <c r="BC9974"/>
      <c r="BF9974"/>
    </row>
    <row r="9975" spans="50:58" x14ac:dyDescent="0.2">
      <c r="AX9975"/>
      <c r="AZ9975"/>
      <c r="BC9975"/>
      <c r="BF9975"/>
    </row>
    <row r="9976" spans="50:58" x14ac:dyDescent="0.2">
      <c r="AX9976"/>
      <c r="AZ9976"/>
      <c r="BC9976"/>
      <c r="BF9976"/>
    </row>
    <row r="9977" spans="50:58" x14ac:dyDescent="0.2">
      <c r="AX9977"/>
      <c r="AZ9977"/>
      <c r="BC9977"/>
      <c r="BF9977"/>
    </row>
    <row r="9978" spans="50:58" x14ac:dyDescent="0.2">
      <c r="AX9978"/>
      <c r="AZ9978"/>
      <c r="BC9978"/>
      <c r="BF9978"/>
    </row>
    <row r="9979" spans="50:58" x14ac:dyDescent="0.2">
      <c r="AX9979"/>
      <c r="AZ9979"/>
      <c r="BC9979"/>
      <c r="BF9979"/>
    </row>
    <row r="9980" spans="50:58" x14ac:dyDescent="0.2">
      <c r="AX9980"/>
      <c r="AZ9980"/>
      <c r="BC9980"/>
      <c r="BF9980"/>
    </row>
    <row r="9981" spans="50:58" x14ac:dyDescent="0.2">
      <c r="AX9981"/>
      <c r="AZ9981"/>
      <c r="BC9981"/>
      <c r="BF9981"/>
    </row>
    <row r="9982" spans="50:58" x14ac:dyDescent="0.2">
      <c r="AX9982"/>
      <c r="AZ9982"/>
      <c r="BC9982"/>
      <c r="BF9982"/>
    </row>
    <row r="9983" spans="50:58" x14ac:dyDescent="0.2">
      <c r="AX9983"/>
      <c r="AZ9983"/>
      <c r="BC9983"/>
      <c r="BF9983"/>
    </row>
    <row r="9984" spans="50:58" x14ac:dyDescent="0.2">
      <c r="AX9984"/>
      <c r="AZ9984"/>
      <c r="BC9984"/>
      <c r="BF9984"/>
    </row>
    <row r="9985" spans="50:58" x14ac:dyDescent="0.2">
      <c r="AX9985"/>
      <c r="AZ9985"/>
      <c r="BC9985"/>
      <c r="BF9985"/>
    </row>
    <row r="9986" spans="50:58" x14ac:dyDescent="0.2">
      <c r="AX9986"/>
      <c r="AZ9986"/>
      <c r="BC9986"/>
      <c r="BF9986"/>
    </row>
    <row r="9987" spans="50:58" x14ac:dyDescent="0.2">
      <c r="AX9987"/>
      <c r="AZ9987"/>
      <c r="BC9987"/>
      <c r="BF9987"/>
    </row>
    <row r="9988" spans="50:58" x14ac:dyDescent="0.2">
      <c r="AX9988"/>
      <c r="AZ9988"/>
      <c r="BC9988"/>
      <c r="BF9988"/>
    </row>
    <row r="9989" spans="50:58" x14ac:dyDescent="0.2">
      <c r="AX9989"/>
      <c r="AZ9989"/>
      <c r="BC9989"/>
      <c r="BF9989"/>
    </row>
    <row r="9990" spans="50:58" x14ac:dyDescent="0.2">
      <c r="AX9990"/>
      <c r="AZ9990"/>
      <c r="BC9990"/>
      <c r="BF9990"/>
    </row>
    <row r="9991" spans="50:58" x14ac:dyDescent="0.2">
      <c r="AX9991"/>
      <c r="AZ9991"/>
      <c r="BC9991"/>
      <c r="BF9991"/>
    </row>
    <row r="9992" spans="50:58" x14ac:dyDescent="0.2">
      <c r="AX9992"/>
      <c r="AZ9992"/>
      <c r="BC9992"/>
      <c r="BF9992"/>
    </row>
    <row r="9993" spans="50:58" x14ac:dyDescent="0.2">
      <c r="AX9993"/>
      <c r="AZ9993"/>
      <c r="BC9993"/>
      <c r="BF9993"/>
    </row>
    <row r="9994" spans="50:58" x14ac:dyDescent="0.2">
      <c r="AX9994"/>
      <c r="AZ9994"/>
      <c r="BC9994"/>
      <c r="BF9994"/>
    </row>
    <row r="9995" spans="50:58" x14ac:dyDescent="0.2">
      <c r="AX9995"/>
      <c r="AZ9995"/>
      <c r="BC9995"/>
      <c r="BF9995"/>
    </row>
    <row r="9996" spans="50:58" x14ac:dyDescent="0.2">
      <c r="AX9996"/>
      <c r="AZ9996"/>
      <c r="BC9996"/>
      <c r="BF9996"/>
    </row>
    <row r="9997" spans="50:58" x14ac:dyDescent="0.2">
      <c r="AX9997"/>
      <c r="AZ9997"/>
      <c r="BC9997"/>
      <c r="BF9997"/>
    </row>
    <row r="9998" spans="50:58" x14ac:dyDescent="0.2">
      <c r="AX9998"/>
      <c r="AZ9998"/>
      <c r="BC9998"/>
      <c r="BF9998"/>
    </row>
    <row r="9999" spans="50:58" x14ac:dyDescent="0.2">
      <c r="AX9999"/>
      <c r="AZ9999"/>
      <c r="BC9999"/>
      <c r="BF9999"/>
    </row>
    <row r="10000" spans="50:58" x14ac:dyDescent="0.2">
      <c r="AX10000"/>
      <c r="AZ10000"/>
      <c r="BC10000"/>
      <c r="BF10000"/>
    </row>
    <row r="10001" spans="50:58" x14ac:dyDescent="0.2">
      <c r="AX10001"/>
      <c r="AZ10001"/>
      <c r="BC10001"/>
      <c r="BF10001"/>
    </row>
    <row r="10002" spans="50:58" x14ac:dyDescent="0.2">
      <c r="AX10002"/>
      <c r="AZ10002"/>
      <c r="BC10002"/>
      <c r="BF10002"/>
    </row>
    <row r="10003" spans="50:58" x14ac:dyDescent="0.2">
      <c r="AX10003"/>
      <c r="AZ10003"/>
      <c r="BC10003"/>
      <c r="BF10003"/>
    </row>
    <row r="10004" spans="50:58" x14ac:dyDescent="0.2">
      <c r="AX10004"/>
      <c r="AZ10004"/>
      <c r="BC10004"/>
      <c r="BF10004"/>
    </row>
    <row r="10005" spans="50:58" x14ac:dyDescent="0.2">
      <c r="AX10005"/>
      <c r="AZ10005"/>
      <c r="BC10005"/>
      <c r="BF10005"/>
    </row>
    <row r="10006" spans="50:58" x14ac:dyDescent="0.2">
      <c r="AX10006"/>
      <c r="AZ10006"/>
      <c r="BC10006"/>
      <c r="BF10006"/>
    </row>
    <row r="10007" spans="50:58" x14ac:dyDescent="0.2">
      <c r="AX10007"/>
      <c r="AZ10007"/>
      <c r="BC10007"/>
      <c r="BF10007"/>
    </row>
    <row r="10008" spans="50:58" x14ac:dyDescent="0.2">
      <c r="AX10008"/>
      <c r="AZ10008"/>
      <c r="BC10008"/>
      <c r="BF10008"/>
    </row>
    <row r="10009" spans="50:58" x14ac:dyDescent="0.2">
      <c r="AX10009"/>
      <c r="AZ10009"/>
      <c r="BC10009"/>
      <c r="BF10009"/>
    </row>
    <row r="10010" spans="50:58" x14ac:dyDescent="0.2">
      <c r="AX10010"/>
      <c r="AZ10010"/>
      <c r="BC10010"/>
      <c r="BF10010"/>
    </row>
    <row r="10011" spans="50:58" x14ac:dyDescent="0.2">
      <c r="AX10011"/>
      <c r="AZ10011"/>
      <c r="BC10011"/>
      <c r="BF10011"/>
    </row>
    <row r="10012" spans="50:58" x14ac:dyDescent="0.2">
      <c r="AX10012"/>
      <c r="AZ10012"/>
      <c r="BC10012"/>
      <c r="BF10012"/>
    </row>
    <row r="10013" spans="50:58" x14ac:dyDescent="0.2">
      <c r="AX10013"/>
      <c r="AZ10013"/>
      <c r="BC10013"/>
      <c r="BF10013"/>
    </row>
    <row r="10014" spans="50:58" x14ac:dyDescent="0.2">
      <c r="AX10014"/>
      <c r="AZ10014"/>
      <c r="BC10014"/>
      <c r="BF10014"/>
    </row>
    <row r="10015" spans="50:58" x14ac:dyDescent="0.2">
      <c r="AX10015"/>
      <c r="AZ10015"/>
      <c r="BC10015"/>
      <c r="BF10015"/>
    </row>
    <row r="10016" spans="50:58" x14ac:dyDescent="0.2">
      <c r="AX10016"/>
      <c r="AZ10016"/>
      <c r="BC10016"/>
      <c r="BF10016"/>
    </row>
    <row r="10017" spans="50:58" x14ac:dyDescent="0.2">
      <c r="AX10017"/>
      <c r="AZ10017"/>
      <c r="BC10017"/>
      <c r="BF10017"/>
    </row>
    <row r="10018" spans="50:58" x14ac:dyDescent="0.2">
      <c r="AX10018"/>
      <c r="AZ10018"/>
      <c r="BC10018"/>
      <c r="BF10018"/>
    </row>
    <row r="10019" spans="50:58" x14ac:dyDescent="0.2">
      <c r="AX10019"/>
      <c r="AZ10019"/>
      <c r="BC10019"/>
      <c r="BF10019"/>
    </row>
    <row r="10020" spans="50:58" x14ac:dyDescent="0.2">
      <c r="AX10020"/>
      <c r="AZ10020"/>
      <c r="BC10020"/>
      <c r="BF10020"/>
    </row>
    <row r="10021" spans="50:58" x14ac:dyDescent="0.2">
      <c r="AX10021"/>
      <c r="AZ10021"/>
      <c r="BC10021"/>
      <c r="BF10021"/>
    </row>
    <row r="10022" spans="50:58" x14ac:dyDescent="0.2">
      <c r="AX10022"/>
      <c r="AZ10022"/>
      <c r="BC10022"/>
      <c r="BF10022"/>
    </row>
    <row r="10023" spans="50:58" x14ac:dyDescent="0.2">
      <c r="AX10023"/>
      <c r="AZ10023"/>
      <c r="BC10023"/>
      <c r="BF10023"/>
    </row>
    <row r="10024" spans="50:58" x14ac:dyDescent="0.2">
      <c r="AX10024"/>
      <c r="AZ10024"/>
      <c r="BC10024"/>
      <c r="BF10024"/>
    </row>
    <row r="10025" spans="50:58" x14ac:dyDescent="0.2">
      <c r="AX10025"/>
      <c r="AZ10025"/>
      <c r="BC10025"/>
      <c r="BF10025"/>
    </row>
    <row r="10026" spans="50:58" x14ac:dyDescent="0.2">
      <c r="AX10026"/>
      <c r="AZ10026"/>
      <c r="BC10026"/>
      <c r="BF10026"/>
    </row>
    <row r="10027" spans="50:58" x14ac:dyDescent="0.2">
      <c r="AX10027"/>
      <c r="AZ10027"/>
      <c r="BC10027"/>
      <c r="BF10027"/>
    </row>
    <row r="10028" spans="50:58" x14ac:dyDescent="0.2">
      <c r="AX10028"/>
      <c r="AZ10028"/>
      <c r="BC10028"/>
      <c r="BF10028"/>
    </row>
    <row r="10029" spans="50:58" x14ac:dyDescent="0.2">
      <c r="AX10029"/>
      <c r="AZ10029"/>
      <c r="BC10029"/>
      <c r="BF10029"/>
    </row>
    <row r="10030" spans="50:58" x14ac:dyDescent="0.2">
      <c r="AX10030"/>
      <c r="AZ10030"/>
      <c r="BC10030"/>
      <c r="BF10030"/>
    </row>
    <row r="10031" spans="50:58" x14ac:dyDescent="0.2">
      <c r="AX10031"/>
      <c r="AZ10031"/>
      <c r="BC10031"/>
      <c r="BF10031"/>
    </row>
    <row r="10032" spans="50:58" x14ac:dyDescent="0.2">
      <c r="AX10032"/>
      <c r="AZ10032"/>
      <c r="BC10032"/>
      <c r="BF10032"/>
    </row>
    <row r="10033" spans="50:58" x14ac:dyDescent="0.2">
      <c r="AX10033"/>
      <c r="AZ10033"/>
      <c r="BC10033"/>
      <c r="BF10033"/>
    </row>
    <row r="10034" spans="50:58" x14ac:dyDescent="0.2">
      <c r="AX10034"/>
      <c r="AZ10034"/>
      <c r="BC10034"/>
      <c r="BF10034"/>
    </row>
    <row r="10035" spans="50:58" x14ac:dyDescent="0.2">
      <c r="AX10035"/>
      <c r="AZ10035"/>
      <c r="BC10035"/>
      <c r="BF10035"/>
    </row>
    <row r="10036" spans="50:58" x14ac:dyDescent="0.2">
      <c r="AX10036"/>
      <c r="AZ10036"/>
      <c r="BC10036"/>
      <c r="BF10036"/>
    </row>
    <row r="10037" spans="50:58" x14ac:dyDescent="0.2">
      <c r="AX10037"/>
      <c r="AZ10037"/>
      <c r="BC10037"/>
      <c r="BF10037"/>
    </row>
    <row r="10038" spans="50:58" x14ac:dyDescent="0.2">
      <c r="AX10038"/>
      <c r="AZ10038"/>
      <c r="BC10038"/>
      <c r="BF10038"/>
    </row>
    <row r="10039" spans="50:58" x14ac:dyDescent="0.2">
      <c r="AX10039"/>
      <c r="AZ10039"/>
      <c r="BC10039"/>
      <c r="BF10039"/>
    </row>
    <row r="10040" spans="50:58" x14ac:dyDescent="0.2">
      <c r="AX10040"/>
      <c r="AZ10040"/>
      <c r="BC10040"/>
      <c r="BF10040"/>
    </row>
    <row r="10041" spans="50:58" x14ac:dyDescent="0.2">
      <c r="AX10041"/>
      <c r="AZ10041"/>
      <c r="BC10041"/>
      <c r="BF10041"/>
    </row>
    <row r="10042" spans="50:58" x14ac:dyDescent="0.2">
      <c r="AX10042"/>
      <c r="AZ10042"/>
      <c r="BC10042"/>
      <c r="BF10042"/>
    </row>
    <row r="10043" spans="50:58" x14ac:dyDescent="0.2">
      <c r="AX10043"/>
      <c r="AZ10043"/>
      <c r="BC10043"/>
      <c r="BF10043"/>
    </row>
    <row r="10044" spans="50:58" x14ac:dyDescent="0.2">
      <c r="AX10044"/>
      <c r="AZ10044"/>
      <c r="BC10044"/>
      <c r="BF10044"/>
    </row>
    <row r="10045" spans="50:58" x14ac:dyDescent="0.2">
      <c r="AX10045"/>
      <c r="AZ10045"/>
      <c r="BC10045"/>
      <c r="BF10045"/>
    </row>
    <row r="10046" spans="50:58" x14ac:dyDescent="0.2">
      <c r="AX10046"/>
      <c r="AZ10046"/>
      <c r="BC10046"/>
      <c r="BF10046"/>
    </row>
    <row r="10047" spans="50:58" x14ac:dyDescent="0.2">
      <c r="AX10047"/>
      <c r="AZ10047"/>
      <c r="BC10047"/>
      <c r="BF10047"/>
    </row>
    <row r="10048" spans="50:58" x14ac:dyDescent="0.2">
      <c r="AX10048"/>
      <c r="AZ10048"/>
      <c r="BC10048"/>
      <c r="BF10048"/>
    </row>
    <row r="10049" spans="50:58" x14ac:dyDescent="0.2">
      <c r="AX10049"/>
      <c r="AZ10049"/>
      <c r="BC10049"/>
      <c r="BF10049"/>
    </row>
    <row r="10050" spans="50:58" x14ac:dyDescent="0.2">
      <c r="AX10050"/>
      <c r="AZ10050"/>
      <c r="BC10050"/>
      <c r="BF10050"/>
    </row>
    <row r="10051" spans="50:58" x14ac:dyDescent="0.2">
      <c r="AX10051"/>
      <c r="AZ10051"/>
      <c r="BC10051"/>
      <c r="BF10051"/>
    </row>
    <row r="10052" spans="50:58" x14ac:dyDescent="0.2">
      <c r="AX10052"/>
      <c r="AZ10052"/>
      <c r="BC10052"/>
      <c r="BF10052"/>
    </row>
    <row r="10053" spans="50:58" x14ac:dyDescent="0.2">
      <c r="AX10053"/>
      <c r="AZ10053"/>
      <c r="BC10053"/>
      <c r="BF10053"/>
    </row>
    <row r="10054" spans="50:58" x14ac:dyDescent="0.2">
      <c r="AX10054"/>
      <c r="AZ10054"/>
      <c r="BC10054"/>
      <c r="BF10054"/>
    </row>
    <row r="10055" spans="50:58" x14ac:dyDescent="0.2">
      <c r="AX10055"/>
      <c r="AZ10055"/>
      <c r="BC10055"/>
      <c r="BF10055"/>
    </row>
    <row r="10056" spans="50:58" x14ac:dyDescent="0.2">
      <c r="AX10056"/>
      <c r="AZ10056"/>
      <c r="BC10056"/>
      <c r="BF10056"/>
    </row>
    <row r="10057" spans="50:58" x14ac:dyDescent="0.2">
      <c r="AX10057"/>
      <c r="AZ10057"/>
      <c r="BC10057"/>
      <c r="BF10057"/>
    </row>
    <row r="10058" spans="50:58" x14ac:dyDescent="0.2">
      <c r="AX10058"/>
      <c r="AZ10058"/>
      <c r="BC10058"/>
      <c r="BF10058"/>
    </row>
    <row r="10059" spans="50:58" x14ac:dyDescent="0.2">
      <c r="AX10059"/>
      <c r="AZ10059"/>
      <c r="BC10059"/>
      <c r="BF10059"/>
    </row>
    <row r="10060" spans="50:58" x14ac:dyDescent="0.2">
      <c r="AX10060"/>
      <c r="AZ10060"/>
      <c r="BC10060"/>
      <c r="BF10060"/>
    </row>
    <row r="10061" spans="50:58" x14ac:dyDescent="0.2">
      <c r="AX10061"/>
      <c r="AZ10061"/>
      <c r="BC10061"/>
      <c r="BF10061"/>
    </row>
    <row r="10062" spans="50:58" x14ac:dyDescent="0.2">
      <c r="AX10062"/>
      <c r="AZ10062"/>
      <c r="BC10062"/>
      <c r="BF10062"/>
    </row>
    <row r="10063" spans="50:58" x14ac:dyDescent="0.2">
      <c r="AX10063"/>
      <c r="AZ10063"/>
      <c r="BC10063"/>
      <c r="BF10063"/>
    </row>
    <row r="10064" spans="50:58" x14ac:dyDescent="0.2">
      <c r="AX10064"/>
      <c r="AZ10064"/>
      <c r="BC10064"/>
      <c r="BF10064"/>
    </row>
    <row r="10065" spans="50:58" x14ac:dyDescent="0.2">
      <c r="AX10065"/>
      <c r="AZ10065"/>
      <c r="BC10065"/>
      <c r="BF10065"/>
    </row>
    <row r="10066" spans="50:58" x14ac:dyDescent="0.2">
      <c r="AX10066"/>
      <c r="AZ10066"/>
      <c r="BC10066"/>
      <c r="BF10066"/>
    </row>
    <row r="10067" spans="50:58" x14ac:dyDescent="0.2">
      <c r="AX10067"/>
      <c r="AZ10067"/>
      <c r="BC10067"/>
      <c r="BF10067"/>
    </row>
    <row r="10068" spans="50:58" x14ac:dyDescent="0.2">
      <c r="AX10068"/>
      <c r="AZ10068"/>
      <c r="BC10068"/>
      <c r="BF10068"/>
    </row>
    <row r="10069" spans="50:58" x14ac:dyDescent="0.2">
      <c r="AX10069"/>
      <c r="AZ10069"/>
      <c r="BC10069"/>
      <c r="BF10069"/>
    </row>
    <row r="10070" spans="50:58" x14ac:dyDescent="0.2">
      <c r="AX10070"/>
      <c r="AZ10070"/>
      <c r="BC10070"/>
      <c r="BF10070"/>
    </row>
    <row r="10071" spans="50:58" x14ac:dyDescent="0.2">
      <c r="AX10071"/>
      <c r="AZ10071"/>
      <c r="BC10071"/>
      <c r="BF10071"/>
    </row>
    <row r="10072" spans="50:58" x14ac:dyDescent="0.2">
      <c r="AX10072"/>
      <c r="AZ10072"/>
      <c r="BC10072"/>
      <c r="BF10072"/>
    </row>
    <row r="10073" spans="50:58" x14ac:dyDescent="0.2">
      <c r="AX10073"/>
      <c r="AZ10073"/>
      <c r="BC10073"/>
      <c r="BF10073"/>
    </row>
    <row r="10074" spans="50:58" x14ac:dyDescent="0.2">
      <c r="AX10074"/>
      <c r="AZ10074"/>
      <c r="BC10074"/>
      <c r="BF10074"/>
    </row>
    <row r="10075" spans="50:58" x14ac:dyDescent="0.2">
      <c r="AX10075"/>
      <c r="AZ10075"/>
      <c r="BC10075"/>
      <c r="BF10075"/>
    </row>
    <row r="10076" spans="50:58" x14ac:dyDescent="0.2">
      <c r="AX10076"/>
      <c r="AZ10076"/>
      <c r="BC10076"/>
      <c r="BF10076"/>
    </row>
    <row r="10077" spans="50:58" x14ac:dyDescent="0.2">
      <c r="AX10077"/>
      <c r="AZ10077"/>
      <c r="BC10077"/>
      <c r="BF10077"/>
    </row>
    <row r="10078" spans="50:58" x14ac:dyDescent="0.2">
      <c r="AX10078"/>
      <c r="AZ10078"/>
      <c r="BC10078"/>
      <c r="BF10078"/>
    </row>
    <row r="10079" spans="50:58" x14ac:dyDescent="0.2">
      <c r="AX10079"/>
      <c r="AZ10079"/>
      <c r="BC10079"/>
      <c r="BF10079"/>
    </row>
    <row r="10080" spans="50:58" x14ac:dyDescent="0.2">
      <c r="AX10080"/>
      <c r="AZ10080"/>
      <c r="BC10080"/>
      <c r="BF10080"/>
    </row>
    <row r="10081" spans="50:58" x14ac:dyDescent="0.2">
      <c r="AX10081"/>
      <c r="AZ10081"/>
      <c r="BC10081"/>
      <c r="BF10081"/>
    </row>
    <row r="10082" spans="50:58" x14ac:dyDescent="0.2">
      <c r="AX10082"/>
      <c r="AZ10082"/>
      <c r="BC10082"/>
      <c r="BF10082"/>
    </row>
    <row r="10083" spans="50:58" x14ac:dyDescent="0.2">
      <c r="AX10083"/>
      <c r="AZ10083"/>
      <c r="BC10083"/>
      <c r="BF10083"/>
    </row>
    <row r="10084" spans="50:58" x14ac:dyDescent="0.2">
      <c r="AX10084"/>
      <c r="AZ10084"/>
      <c r="BC10084"/>
      <c r="BF10084"/>
    </row>
    <row r="10085" spans="50:58" x14ac:dyDescent="0.2">
      <c r="AX10085"/>
      <c r="AZ10085"/>
      <c r="BC10085"/>
      <c r="BF10085"/>
    </row>
    <row r="10086" spans="50:58" x14ac:dyDescent="0.2">
      <c r="AX10086"/>
      <c r="AZ10086"/>
      <c r="BC10086"/>
      <c r="BF10086"/>
    </row>
    <row r="10087" spans="50:58" x14ac:dyDescent="0.2">
      <c r="AX10087"/>
      <c r="AZ10087"/>
      <c r="BC10087"/>
      <c r="BF10087"/>
    </row>
    <row r="10088" spans="50:58" x14ac:dyDescent="0.2">
      <c r="AX10088"/>
      <c r="AZ10088"/>
      <c r="BC10088"/>
      <c r="BF10088"/>
    </row>
    <row r="10089" spans="50:58" x14ac:dyDescent="0.2">
      <c r="AX10089"/>
      <c r="AZ10089"/>
      <c r="BC10089"/>
      <c r="BF10089"/>
    </row>
    <row r="10090" spans="50:58" x14ac:dyDescent="0.2">
      <c r="AX10090"/>
      <c r="AZ10090"/>
      <c r="BC10090"/>
      <c r="BF10090"/>
    </row>
    <row r="10091" spans="50:58" x14ac:dyDescent="0.2">
      <c r="AX10091"/>
      <c r="AZ10091"/>
      <c r="BC10091"/>
      <c r="BF10091"/>
    </row>
    <row r="10092" spans="50:58" x14ac:dyDescent="0.2">
      <c r="AX10092"/>
      <c r="AZ10092"/>
      <c r="BC10092"/>
      <c r="BF10092"/>
    </row>
    <row r="10093" spans="50:58" x14ac:dyDescent="0.2">
      <c r="AX10093"/>
      <c r="AZ10093"/>
      <c r="BC10093"/>
      <c r="BF10093"/>
    </row>
    <row r="10094" spans="50:58" x14ac:dyDescent="0.2">
      <c r="AX10094"/>
      <c r="AZ10094"/>
      <c r="BC10094"/>
      <c r="BF10094"/>
    </row>
    <row r="10095" spans="50:58" x14ac:dyDescent="0.2">
      <c r="AX10095"/>
      <c r="AZ10095"/>
      <c r="BC10095"/>
      <c r="BF10095"/>
    </row>
    <row r="10096" spans="50:58" x14ac:dyDescent="0.2">
      <c r="AX10096"/>
      <c r="AZ10096"/>
      <c r="BC10096"/>
      <c r="BF10096"/>
    </row>
    <row r="10097" spans="50:58" x14ac:dyDescent="0.2">
      <c r="AX10097"/>
      <c r="AZ10097"/>
      <c r="BC10097"/>
      <c r="BF10097"/>
    </row>
    <row r="10098" spans="50:58" x14ac:dyDescent="0.2">
      <c r="AX10098"/>
      <c r="AZ10098"/>
      <c r="BC10098"/>
      <c r="BF10098"/>
    </row>
    <row r="10099" spans="50:58" x14ac:dyDescent="0.2">
      <c r="AX10099"/>
      <c r="AZ10099"/>
      <c r="BC10099"/>
      <c r="BF10099"/>
    </row>
    <row r="10100" spans="50:58" x14ac:dyDescent="0.2">
      <c r="AX10100"/>
      <c r="AZ10100"/>
      <c r="BC10100"/>
      <c r="BF10100"/>
    </row>
    <row r="10101" spans="50:58" x14ac:dyDescent="0.2">
      <c r="AX10101"/>
      <c r="AZ10101"/>
      <c r="BC10101"/>
      <c r="BF10101"/>
    </row>
    <row r="10102" spans="50:58" x14ac:dyDescent="0.2">
      <c r="AX10102"/>
      <c r="AZ10102"/>
      <c r="BC10102"/>
      <c r="BF10102"/>
    </row>
    <row r="10103" spans="50:58" x14ac:dyDescent="0.2">
      <c r="AX10103"/>
      <c r="AZ10103"/>
      <c r="BC10103"/>
      <c r="BF10103"/>
    </row>
    <row r="10104" spans="50:58" x14ac:dyDescent="0.2">
      <c r="AX10104"/>
      <c r="AZ10104"/>
      <c r="BC10104"/>
      <c r="BF10104"/>
    </row>
    <row r="10105" spans="50:58" x14ac:dyDescent="0.2">
      <c r="AX10105"/>
      <c r="AZ10105"/>
      <c r="BC10105"/>
      <c r="BF10105"/>
    </row>
    <row r="10106" spans="50:58" x14ac:dyDescent="0.2">
      <c r="AX10106"/>
      <c r="AZ10106"/>
      <c r="BC10106"/>
      <c r="BF10106"/>
    </row>
    <row r="10107" spans="50:58" x14ac:dyDescent="0.2">
      <c r="AX10107"/>
      <c r="AZ10107"/>
      <c r="BC10107"/>
      <c r="BF10107"/>
    </row>
    <row r="10108" spans="50:58" x14ac:dyDescent="0.2">
      <c r="AX10108"/>
      <c r="AZ10108"/>
      <c r="BC10108"/>
      <c r="BF10108"/>
    </row>
    <row r="10109" spans="50:58" x14ac:dyDescent="0.2">
      <c r="AX10109"/>
      <c r="AZ10109"/>
      <c r="BC10109"/>
      <c r="BF10109"/>
    </row>
    <row r="10110" spans="50:58" x14ac:dyDescent="0.2">
      <c r="AX10110"/>
      <c r="AZ10110"/>
      <c r="BC10110"/>
      <c r="BF10110"/>
    </row>
    <row r="10111" spans="50:58" x14ac:dyDescent="0.2">
      <c r="AX10111"/>
      <c r="AZ10111"/>
      <c r="BC10111"/>
      <c r="BF10111"/>
    </row>
    <row r="10112" spans="50:58" x14ac:dyDescent="0.2">
      <c r="AX10112"/>
      <c r="AZ10112"/>
      <c r="BC10112"/>
      <c r="BF10112"/>
    </row>
    <row r="10113" spans="50:58" x14ac:dyDescent="0.2">
      <c r="AX10113"/>
      <c r="AZ10113"/>
      <c r="BC10113"/>
      <c r="BF10113"/>
    </row>
    <row r="10114" spans="50:58" x14ac:dyDescent="0.2">
      <c r="AX10114"/>
      <c r="AZ10114"/>
      <c r="BC10114"/>
      <c r="BF10114"/>
    </row>
    <row r="10115" spans="50:58" x14ac:dyDescent="0.2">
      <c r="AX10115"/>
      <c r="AZ10115"/>
      <c r="BC10115"/>
      <c r="BF10115"/>
    </row>
    <row r="10116" spans="50:58" x14ac:dyDescent="0.2">
      <c r="AX10116"/>
      <c r="AZ10116"/>
      <c r="BC10116"/>
      <c r="BF10116"/>
    </row>
    <row r="10117" spans="50:58" x14ac:dyDescent="0.2">
      <c r="AX10117"/>
      <c r="AZ10117"/>
      <c r="BC10117"/>
      <c r="BF10117"/>
    </row>
    <row r="10118" spans="50:58" x14ac:dyDescent="0.2">
      <c r="AX10118"/>
      <c r="AZ10118"/>
      <c r="BC10118"/>
      <c r="BF10118"/>
    </row>
    <row r="10119" spans="50:58" x14ac:dyDescent="0.2">
      <c r="AX10119"/>
      <c r="AZ10119"/>
      <c r="BC10119"/>
      <c r="BF10119"/>
    </row>
    <row r="10120" spans="50:58" x14ac:dyDescent="0.2">
      <c r="AX10120"/>
      <c r="AZ10120"/>
      <c r="BC10120"/>
      <c r="BF10120"/>
    </row>
    <row r="10121" spans="50:58" x14ac:dyDescent="0.2">
      <c r="AX10121"/>
      <c r="AZ10121"/>
      <c r="BC10121"/>
      <c r="BF10121"/>
    </row>
    <row r="10122" spans="50:58" x14ac:dyDescent="0.2">
      <c r="AX10122"/>
      <c r="AZ10122"/>
      <c r="BC10122"/>
      <c r="BF10122"/>
    </row>
    <row r="10123" spans="50:58" x14ac:dyDescent="0.2">
      <c r="AX10123"/>
      <c r="AZ10123"/>
      <c r="BC10123"/>
      <c r="BF10123"/>
    </row>
    <row r="10124" spans="50:58" x14ac:dyDescent="0.2">
      <c r="AX10124"/>
      <c r="AZ10124"/>
      <c r="BC10124"/>
      <c r="BF10124"/>
    </row>
    <row r="10125" spans="50:58" x14ac:dyDescent="0.2">
      <c r="AX10125"/>
      <c r="AZ10125"/>
      <c r="BC10125"/>
      <c r="BF10125"/>
    </row>
    <row r="10126" spans="50:58" x14ac:dyDescent="0.2">
      <c r="AX10126"/>
      <c r="AZ10126"/>
      <c r="BC10126"/>
      <c r="BF10126"/>
    </row>
    <row r="10127" spans="50:58" x14ac:dyDescent="0.2">
      <c r="AX10127"/>
      <c r="AZ10127"/>
      <c r="BC10127"/>
      <c r="BF10127"/>
    </row>
    <row r="10128" spans="50:58" x14ac:dyDescent="0.2">
      <c r="AX10128"/>
      <c r="AZ10128"/>
      <c r="BC10128"/>
      <c r="BF10128"/>
    </row>
    <row r="10129" spans="50:58" x14ac:dyDescent="0.2">
      <c r="AX10129"/>
      <c r="AZ10129"/>
      <c r="BC10129"/>
      <c r="BF10129"/>
    </row>
    <row r="10130" spans="50:58" x14ac:dyDescent="0.2">
      <c r="AX10130"/>
      <c r="AZ10130"/>
      <c r="BC10130"/>
      <c r="BF10130"/>
    </row>
    <row r="10131" spans="50:58" x14ac:dyDescent="0.2">
      <c r="AX10131"/>
      <c r="AZ10131"/>
      <c r="BC10131"/>
      <c r="BF10131"/>
    </row>
    <row r="10132" spans="50:58" x14ac:dyDescent="0.2">
      <c r="AX10132"/>
      <c r="AZ10132"/>
      <c r="BC10132"/>
      <c r="BF10132"/>
    </row>
    <row r="10133" spans="50:58" x14ac:dyDescent="0.2">
      <c r="AX10133"/>
      <c r="AZ10133"/>
      <c r="BC10133"/>
      <c r="BF10133"/>
    </row>
    <row r="10134" spans="50:58" x14ac:dyDescent="0.2">
      <c r="AX10134"/>
      <c r="AZ10134"/>
      <c r="BC10134"/>
      <c r="BF10134"/>
    </row>
    <row r="10135" spans="50:58" x14ac:dyDescent="0.2">
      <c r="AX10135"/>
      <c r="AZ10135"/>
      <c r="BC10135"/>
      <c r="BF10135"/>
    </row>
    <row r="10136" spans="50:58" x14ac:dyDescent="0.2">
      <c r="AX10136"/>
      <c r="AZ10136"/>
      <c r="BC10136"/>
      <c r="BF10136"/>
    </row>
    <row r="10137" spans="50:58" x14ac:dyDescent="0.2">
      <c r="AX10137"/>
      <c r="AZ10137"/>
      <c r="BC10137"/>
      <c r="BF10137"/>
    </row>
    <row r="10138" spans="50:58" x14ac:dyDescent="0.2">
      <c r="AX10138"/>
      <c r="AZ10138"/>
      <c r="BC10138"/>
      <c r="BF10138"/>
    </row>
    <row r="10139" spans="50:58" x14ac:dyDescent="0.2">
      <c r="AX10139"/>
      <c r="AZ10139"/>
      <c r="BC10139"/>
      <c r="BF10139"/>
    </row>
    <row r="10140" spans="50:58" x14ac:dyDescent="0.2">
      <c r="AX10140"/>
      <c r="AZ10140"/>
      <c r="BC10140"/>
      <c r="BF10140"/>
    </row>
    <row r="10141" spans="50:58" x14ac:dyDescent="0.2">
      <c r="AX10141"/>
      <c r="AZ10141"/>
      <c r="BC10141"/>
      <c r="BF10141"/>
    </row>
    <row r="10142" spans="50:58" x14ac:dyDescent="0.2">
      <c r="AX10142"/>
      <c r="AZ10142"/>
      <c r="BC10142"/>
      <c r="BF10142"/>
    </row>
    <row r="10143" spans="50:58" x14ac:dyDescent="0.2">
      <c r="AX10143"/>
      <c r="AZ10143"/>
      <c r="BC10143"/>
      <c r="BF10143"/>
    </row>
    <row r="10144" spans="50:58" x14ac:dyDescent="0.2">
      <c r="AX10144"/>
      <c r="AZ10144"/>
      <c r="BC10144"/>
      <c r="BF10144"/>
    </row>
    <row r="10145" spans="50:58" x14ac:dyDescent="0.2">
      <c r="AX10145"/>
      <c r="AZ10145"/>
      <c r="BC10145"/>
      <c r="BF10145"/>
    </row>
    <row r="10146" spans="50:58" x14ac:dyDescent="0.2">
      <c r="AX10146"/>
      <c r="AZ10146"/>
      <c r="BC10146"/>
      <c r="BF10146"/>
    </row>
    <row r="10147" spans="50:58" x14ac:dyDescent="0.2">
      <c r="AX10147"/>
      <c r="AZ10147"/>
      <c r="BC10147"/>
      <c r="BF10147"/>
    </row>
    <row r="10148" spans="50:58" x14ac:dyDescent="0.2">
      <c r="AX10148"/>
      <c r="AZ10148"/>
      <c r="BC10148"/>
      <c r="BF10148"/>
    </row>
    <row r="10149" spans="50:58" x14ac:dyDescent="0.2">
      <c r="AX10149"/>
      <c r="AZ10149"/>
      <c r="BC10149"/>
      <c r="BF10149"/>
    </row>
    <row r="10150" spans="50:58" x14ac:dyDescent="0.2">
      <c r="AX10150"/>
      <c r="AZ10150"/>
      <c r="BC10150"/>
      <c r="BF10150"/>
    </row>
    <row r="10151" spans="50:58" x14ac:dyDescent="0.2">
      <c r="AX10151"/>
      <c r="AZ10151"/>
      <c r="BC10151"/>
      <c r="BF10151"/>
    </row>
    <row r="10152" spans="50:58" x14ac:dyDescent="0.2">
      <c r="AX10152"/>
      <c r="AZ10152"/>
      <c r="BC10152"/>
      <c r="BF10152"/>
    </row>
    <row r="10153" spans="50:58" x14ac:dyDescent="0.2">
      <c r="AX10153"/>
      <c r="AZ10153"/>
      <c r="BC10153"/>
      <c r="BF10153"/>
    </row>
    <row r="10154" spans="50:58" x14ac:dyDescent="0.2">
      <c r="AX10154"/>
      <c r="AZ10154"/>
      <c r="BC10154"/>
      <c r="BF10154"/>
    </row>
    <row r="10155" spans="50:58" x14ac:dyDescent="0.2">
      <c r="AX10155"/>
      <c r="AZ10155"/>
      <c r="BC10155"/>
      <c r="BF10155"/>
    </row>
    <row r="10156" spans="50:58" x14ac:dyDescent="0.2">
      <c r="AX10156"/>
      <c r="AZ10156"/>
      <c r="BC10156"/>
      <c r="BF10156"/>
    </row>
    <row r="10157" spans="50:58" x14ac:dyDescent="0.2">
      <c r="AX10157"/>
      <c r="AZ10157"/>
      <c r="BC10157"/>
      <c r="BF10157"/>
    </row>
    <row r="10158" spans="50:58" x14ac:dyDescent="0.2">
      <c r="AX10158"/>
      <c r="AZ10158"/>
      <c r="BC10158"/>
      <c r="BF10158"/>
    </row>
    <row r="10159" spans="50:58" x14ac:dyDescent="0.2">
      <c r="AX10159"/>
      <c r="AZ10159"/>
      <c r="BC10159"/>
      <c r="BF10159"/>
    </row>
    <row r="10160" spans="50:58" x14ac:dyDescent="0.2">
      <c r="AX10160"/>
      <c r="AZ10160"/>
      <c r="BC10160"/>
      <c r="BF10160"/>
    </row>
    <row r="10161" spans="50:58" x14ac:dyDescent="0.2">
      <c r="AX10161"/>
      <c r="AZ10161"/>
      <c r="BC10161"/>
      <c r="BF10161"/>
    </row>
    <row r="10162" spans="50:58" x14ac:dyDescent="0.2">
      <c r="AX10162"/>
      <c r="AZ10162"/>
      <c r="BC10162"/>
      <c r="BF10162"/>
    </row>
    <row r="10163" spans="50:58" x14ac:dyDescent="0.2">
      <c r="AX10163"/>
      <c r="AZ10163"/>
      <c r="BC10163"/>
      <c r="BF10163"/>
    </row>
    <row r="10164" spans="50:58" x14ac:dyDescent="0.2">
      <c r="AX10164"/>
      <c r="AZ10164"/>
      <c r="BC10164"/>
      <c r="BF10164"/>
    </row>
    <row r="10165" spans="50:58" x14ac:dyDescent="0.2">
      <c r="AX10165"/>
      <c r="AZ10165"/>
      <c r="BC10165"/>
      <c r="BF10165"/>
    </row>
    <row r="10166" spans="50:58" x14ac:dyDescent="0.2">
      <c r="AX10166"/>
      <c r="AZ10166"/>
      <c r="BC10166"/>
      <c r="BF10166"/>
    </row>
    <row r="10167" spans="50:58" x14ac:dyDescent="0.2">
      <c r="AX10167"/>
      <c r="AZ10167"/>
      <c r="BC10167"/>
      <c r="BF10167"/>
    </row>
    <row r="10168" spans="50:58" x14ac:dyDescent="0.2">
      <c r="AX10168"/>
      <c r="AZ10168"/>
      <c r="BC10168"/>
      <c r="BF10168"/>
    </row>
    <row r="10169" spans="50:58" x14ac:dyDescent="0.2">
      <c r="AX10169"/>
      <c r="AZ10169"/>
      <c r="BC10169"/>
      <c r="BF10169"/>
    </row>
    <row r="10170" spans="50:58" x14ac:dyDescent="0.2">
      <c r="AX10170"/>
      <c r="AZ10170"/>
      <c r="BC10170"/>
      <c r="BF10170"/>
    </row>
    <row r="10171" spans="50:58" x14ac:dyDescent="0.2">
      <c r="AX10171"/>
      <c r="AZ10171"/>
      <c r="BC10171"/>
      <c r="BF10171"/>
    </row>
    <row r="10172" spans="50:58" x14ac:dyDescent="0.2">
      <c r="AX10172"/>
      <c r="AZ10172"/>
      <c r="BC10172"/>
      <c r="BF10172"/>
    </row>
    <row r="10173" spans="50:58" x14ac:dyDescent="0.2">
      <c r="AX10173"/>
      <c r="AZ10173"/>
      <c r="BC10173"/>
      <c r="BF10173"/>
    </row>
    <row r="10174" spans="50:58" x14ac:dyDescent="0.2">
      <c r="AX10174"/>
      <c r="AZ10174"/>
      <c r="BC10174"/>
      <c r="BF10174"/>
    </row>
    <row r="10175" spans="50:58" x14ac:dyDescent="0.2">
      <c r="AX10175"/>
      <c r="AZ10175"/>
      <c r="BC10175"/>
      <c r="BF10175"/>
    </row>
    <row r="10176" spans="50:58" x14ac:dyDescent="0.2">
      <c r="AX10176"/>
      <c r="AZ10176"/>
      <c r="BC10176"/>
      <c r="BF10176"/>
    </row>
    <row r="10177" spans="50:58" x14ac:dyDescent="0.2">
      <c r="AX10177"/>
      <c r="AZ10177"/>
      <c r="BC10177"/>
      <c r="BF10177"/>
    </row>
    <row r="10178" spans="50:58" x14ac:dyDescent="0.2">
      <c r="AX10178"/>
      <c r="AZ10178"/>
      <c r="BC10178"/>
      <c r="BF10178"/>
    </row>
    <row r="10179" spans="50:58" x14ac:dyDescent="0.2">
      <c r="AX10179"/>
      <c r="AZ10179"/>
      <c r="BC10179"/>
      <c r="BF10179"/>
    </row>
    <row r="10180" spans="50:58" x14ac:dyDescent="0.2">
      <c r="AX10180"/>
      <c r="AZ10180"/>
      <c r="BC10180"/>
      <c r="BF10180"/>
    </row>
    <row r="10181" spans="50:58" x14ac:dyDescent="0.2">
      <c r="AX10181"/>
      <c r="AZ10181"/>
      <c r="BC10181"/>
      <c r="BF10181"/>
    </row>
    <row r="10182" spans="50:58" x14ac:dyDescent="0.2">
      <c r="AX10182"/>
      <c r="AZ10182"/>
      <c r="BC10182"/>
      <c r="BF10182"/>
    </row>
    <row r="10183" spans="50:58" x14ac:dyDescent="0.2">
      <c r="AX10183"/>
      <c r="AZ10183"/>
      <c r="BC10183"/>
      <c r="BF10183"/>
    </row>
    <row r="10184" spans="50:58" x14ac:dyDescent="0.2">
      <c r="AX10184"/>
      <c r="AZ10184"/>
      <c r="BC10184"/>
      <c r="BF10184"/>
    </row>
    <row r="10185" spans="50:58" x14ac:dyDescent="0.2">
      <c r="AX10185"/>
      <c r="AZ10185"/>
      <c r="BC10185"/>
      <c r="BF10185"/>
    </row>
    <row r="10186" spans="50:58" x14ac:dyDescent="0.2">
      <c r="AX10186"/>
      <c r="AZ10186"/>
      <c r="BC10186"/>
      <c r="BF10186"/>
    </row>
    <row r="10187" spans="50:58" x14ac:dyDescent="0.2">
      <c r="AX10187"/>
      <c r="AZ10187"/>
      <c r="BC10187"/>
      <c r="BF10187"/>
    </row>
    <row r="10188" spans="50:58" x14ac:dyDescent="0.2">
      <c r="AX10188"/>
      <c r="AZ10188"/>
      <c r="BC10188"/>
      <c r="BF10188"/>
    </row>
    <row r="10189" spans="50:58" x14ac:dyDescent="0.2">
      <c r="AX10189"/>
      <c r="AZ10189"/>
      <c r="BC10189"/>
      <c r="BF10189"/>
    </row>
    <row r="10190" spans="50:58" x14ac:dyDescent="0.2">
      <c r="AX10190"/>
      <c r="AZ10190"/>
      <c r="BC10190"/>
      <c r="BF10190"/>
    </row>
    <row r="10191" spans="50:58" x14ac:dyDescent="0.2">
      <c r="AX10191"/>
      <c r="AZ10191"/>
      <c r="BC10191"/>
      <c r="BF10191"/>
    </row>
    <row r="10192" spans="50:58" x14ac:dyDescent="0.2">
      <c r="AX10192"/>
      <c r="AZ10192"/>
      <c r="BC10192"/>
      <c r="BF10192"/>
    </row>
    <row r="10193" spans="50:58" x14ac:dyDescent="0.2">
      <c r="AX10193"/>
      <c r="AZ10193"/>
      <c r="BC10193"/>
      <c r="BF10193"/>
    </row>
    <row r="10194" spans="50:58" x14ac:dyDescent="0.2">
      <c r="AX10194"/>
      <c r="AZ10194"/>
      <c r="BC10194"/>
      <c r="BF10194"/>
    </row>
    <row r="10195" spans="50:58" x14ac:dyDescent="0.2">
      <c r="AX10195"/>
      <c r="AZ10195"/>
      <c r="BC10195"/>
      <c r="BF10195"/>
    </row>
    <row r="10196" spans="50:58" x14ac:dyDescent="0.2">
      <c r="AX10196"/>
      <c r="AZ10196"/>
      <c r="BC10196"/>
      <c r="BF10196"/>
    </row>
    <row r="10197" spans="50:58" x14ac:dyDescent="0.2">
      <c r="AX10197"/>
      <c r="AZ10197"/>
      <c r="BC10197"/>
      <c r="BF10197"/>
    </row>
    <row r="10198" spans="50:58" x14ac:dyDescent="0.2">
      <c r="AX10198"/>
      <c r="AZ10198"/>
      <c r="BC10198"/>
      <c r="BF10198"/>
    </row>
    <row r="10199" spans="50:58" x14ac:dyDescent="0.2">
      <c r="AX10199"/>
      <c r="AZ10199"/>
      <c r="BC10199"/>
      <c r="BF10199"/>
    </row>
    <row r="10200" spans="50:58" x14ac:dyDescent="0.2">
      <c r="AX10200"/>
      <c r="AZ10200"/>
      <c r="BC10200"/>
      <c r="BF10200"/>
    </row>
    <row r="10201" spans="50:58" x14ac:dyDescent="0.2">
      <c r="AX10201"/>
      <c r="AZ10201"/>
      <c r="BC10201"/>
      <c r="BF10201"/>
    </row>
    <row r="10202" spans="50:58" x14ac:dyDescent="0.2">
      <c r="AX10202"/>
      <c r="AZ10202"/>
      <c r="BC10202"/>
      <c r="BF10202"/>
    </row>
    <row r="10203" spans="50:58" x14ac:dyDescent="0.2">
      <c r="AX10203"/>
      <c r="AZ10203"/>
      <c r="BC10203"/>
      <c r="BF10203"/>
    </row>
    <row r="10204" spans="50:58" x14ac:dyDescent="0.2">
      <c r="AX10204"/>
      <c r="AZ10204"/>
      <c r="BC10204"/>
      <c r="BF10204"/>
    </row>
    <row r="10205" spans="50:58" x14ac:dyDescent="0.2">
      <c r="AX10205"/>
      <c r="AZ10205"/>
      <c r="BC10205"/>
      <c r="BF10205"/>
    </row>
    <row r="10206" spans="50:58" x14ac:dyDescent="0.2">
      <c r="AX10206"/>
      <c r="AZ10206"/>
      <c r="BC10206"/>
      <c r="BF10206"/>
    </row>
    <row r="10207" spans="50:58" x14ac:dyDescent="0.2">
      <c r="AX10207"/>
      <c r="AZ10207"/>
      <c r="BC10207"/>
      <c r="BF10207"/>
    </row>
    <row r="10208" spans="50:58" x14ac:dyDescent="0.2">
      <c r="AX10208"/>
      <c r="AZ10208"/>
      <c r="BC10208"/>
      <c r="BF10208"/>
    </row>
    <row r="10209" spans="50:58" x14ac:dyDescent="0.2">
      <c r="AX10209"/>
      <c r="AZ10209"/>
      <c r="BC10209"/>
      <c r="BF10209"/>
    </row>
    <row r="10210" spans="50:58" x14ac:dyDescent="0.2">
      <c r="AX10210"/>
      <c r="AZ10210"/>
      <c r="BC10210"/>
      <c r="BF10210"/>
    </row>
    <row r="10211" spans="50:58" x14ac:dyDescent="0.2">
      <c r="AX10211"/>
      <c r="AZ10211"/>
      <c r="BC10211"/>
      <c r="BF10211"/>
    </row>
    <row r="10212" spans="50:58" x14ac:dyDescent="0.2">
      <c r="AX10212"/>
      <c r="AZ10212"/>
      <c r="BC10212"/>
      <c r="BF10212"/>
    </row>
    <row r="10213" spans="50:58" x14ac:dyDescent="0.2">
      <c r="AX10213"/>
      <c r="AZ10213"/>
      <c r="BC10213"/>
      <c r="BF10213"/>
    </row>
    <row r="10214" spans="50:58" x14ac:dyDescent="0.2">
      <c r="AX10214"/>
      <c r="AZ10214"/>
      <c r="BC10214"/>
      <c r="BF10214"/>
    </row>
    <row r="10215" spans="50:58" x14ac:dyDescent="0.2">
      <c r="AX10215"/>
      <c r="AZ10215"/>
      <c r="BC10215"/>
      <c r="BF10215"/>
    </row>
    <row r="10216" spans="50:58" x14ac:dyDescent="0.2">
      <c r="AX10216"/>
      <c r="AZ10216"/>
      <c r="BC10216"/>
      <c r="BF10216"/>
    </row>
    <row r="10217" spans="50:58" x14ac:dyDescent="0.2">
      <c r="AX10217"/>
      <c r="AZ10217"/>
      <c r="BC10217"/>
      <c r="BF10217"/>
    </row>
    <row r="10218" spans="50:58" x14ac:dyDescent="0.2">
      <c r="AX10218"/>
      <c r="AZ10218"/>
      <c r="BC10218"/>
      <c r="BF10218"/>
    </row>
    <row r="10219" spans="50:58" x14ac:dyDescent="0.2">
      <c r="AX10219"/>
      <c r="AZ10219"/>
      <c r="BC10219"/>
      <c r="BF10219"/>
    </row>
    <row r="10220" spans="50:58" x14ac:dyDescent="0.2">
      <c r="AX10220"/>
      <c r="AZ10220"/>
      <c r="BC10220"/>
      <c r="BF10220"/>
    </row>
    <row r="10221" spans="50:58" x14ac:dyDescent="0.2">
      <c r="AX10221"/>
      <c r="AZ10221"/>
      <c r="BC10221"/>
      <c r="BF10221"/>
    </row>
    <row r="10222" spans="50:58" x14ac:dyDescent="0.2">
      <c r="AX10222"/>
      <c r="AZ10222"/>
      <c r="BC10222"/>
      <c r="BF10222"/>
    </row>
    <row r="10223" spans="50:58" x14ac:dyDescent="0.2">
      <c r="AX10223"/>
      <c r="AZ10223"/>
      <c r="BC10223"/>
      <c r="BF10223"/>
    </row>
    <row r="10224" spans="50:58" x14ac:dyDescent="0.2">
      <c r="AX10224"/>
      <c r="AZ10224"/>
      <c r="BC10224"/>
      <c r="BF10224"/>
    </row>
    <row r="10225" spans="50:58" x14ac:dyDescent="0.2">
      <c r="AX10225"/>
      <c r="AZ10225"/>
      <c r="BC10225"/>
      <c r="BF10225"/>
    </row>
    <row r="10226" spans="50:58" x14ac:dyDescent="0.2">
      <c r="AX10226"/>
      <c r="AZ10226"/>
      <c r="BC10226"/>
      <c r="BF10226"/>
    </row>
    <row r="10227" spans="50:58" x14ac:dyDescent="0.2">
      <c r="AX10227"/>
      <c r="AZ10227"/>
      <c r="BC10227"/>
      <c r="BF10227"/>
    </row>
    <row r="10228" spans="50:58" x14ac:dyDescent="0.2">
      <c r="AX10228"/>
      <c r="AZ10228"/>
      <c r="BC10228"/>
      <c r="BF10228"/>
    </row>
    <row r="10229" spans="50:58" x14ac:dyDescent="0.2">
      <c r="AX10229"/>
      <c r="AZ10229"/>
      <c r="BC10229"/>
      <c r="BF10229"/>
    </row>
    <row r="10230" spans="50:58" x14ac:dyDescent="0.2">
      <c r="AX10230"/>
      <c r="AZ10230"/>
      <c r="BC10230"/>
      <c r="BF10230"/>
    </row>
    <row r="10231" spans="50:58" x14ac:dyDescent="0.2">
      <c r="AX10231"/>
      <c r="AZ10231"/>
      <c r="BC10231"/>
      <c r="BF10231"/>
    </row>
    <row r="10232" spans="50:58" x14ac:dyDescent="0.2">
      <c r="AX10232"/>
      <c r="AZ10232"/>
      <c r="BC10232"/>
      <c r="BF10232"/>
    </row>
    <row r="10233" spans="50:58" x14ac:dyDescent="0.2">
      <c r="AX10233"/>
      <c r="AZ10233"/>
      <c r="BC10233"/>
      <c r="BF10233"/>
    </row>
    <row r="10234" spans="50:58" x14ac:dyDescent="0.2">
      <c r="AX10234"/>
      <c r="AZ10234"/>
      <c r="BC10234"/>
      <c r="BF10234"/>
    </row>
    <row r="10235" spans="50:58" x14ac:dyDescent="0.2">
      <c r="AX10235"/>
      <c r="AZ10235"/>
      <c r="BC10235"/>
      <c r="BF10235"/>
    </row>
    <row r="10236" spans="50:58" x14ac:dyDescent="0.2">
      <c r="AX10236"/>
      <c r="AZ10236"/>
      <c r="BC10236"/>
      <c r="BF10236"/>
    </row>
    <row r="10237" spans="50:58" x14ac:dyDescent="0.2">
      <c r="AX10237"/>
      <c r="AZ10237"/>
      <c r="BC10237"/>
      <c r="BF10237"/>
    </row>
    <row r="10238" spans="50:58" x14ac:dyDescent="0.2">
      <c r="AX10238"/>
      <c r="AZ10238"/>
      <c r="BC10238"/>
      <c r="BF10238"/>
    </row>
    <row r="10239" spans="50:58" x14ac:dyDescent="0.2">
      <c r="AX10239"/>
      <c r="AZ10239"/>
      <c r="BC10239"/>
      <c r="BF10239"/>
    </row>
    <row r="10240" spans="50:58" x14ac:dyDescent="0.2">
      <c r="AX10240"/>
      <c r="AZ10240"/>
      <c r="BC10240"/>
      <c r="BF10240"/>
    </row>
    <row r="10241" spans="50:58" x14ac:dyDescent="0.2">
      <c r="AX10241"/>
      <c r="AZ10241"/>
      <c r="BC10241"/>
      <c r="BF10241"/>
    </row>
    <row r="10242" spans="50:58" x14ac:dyDescent="0.2">
      <c r="AX10242"/>
      <c r="AZ10242"/>
      <c r="BC10242"/>
      <c r="BF10242"/>
    </row>
    <row r="10243" spans="50:58" x14ac:dyDescent="0.2">
      <c r="AX10243"/>
      <c r="AZ10243"/>
      <c r="BC10243"/>
      <c r="BF10243"/>
    </row>
    <row r="10244" spans="50:58" x14ac:dyDescent="0.2">
      <c r="AX10244"/>
      <c r="AZ10244"/>
      <c r="BC10244"/>
      <c r="BF10244"/>
    </row>
    <row r="10245" spans="50:58" x14ac:dyDescent="0.2">
      <c r="AX10245"/>
      <c r="AZ10245"/>
      <c r="BC10245"/>
      <c r="BF10245"/>
    </row>
    <row r="10246" spans="50:58" x14ac:dyDescent="0.2">
      <c r="AX10246"/>
      <c r="AZ10246"/>
      <c r="BC10246"/>
      <c r="BF10246"/>
    </row>
    <row r="10247" spans="50:58" x14ac:dyDescent="0.2">
      <c r="AX10247"/>
      <c r="AZ10247"/>
      <c r="BC10247"/>
      <c r="BF10247"/>
    </row>
    <row r="10248" spans="50:58" x14ac:dyDescent="0.2">
      <c r="AX10248"/>
      <c r="AZ10248"/>
      <c r="BC10248"/>
      <c r="BF10248"/>
    </row>
    <row r="10249" spans="50:58" x14ac:dyDescent="0.2">
      <c r="AX10249"/>
      <c r="AZ10249"/>
      <c r="BC10249"/>
      <c r="BF10249"/>
    </row>
    <row r="10250" spans="50:58" x14ac:dyDescent="0.2">
      <c r="AX10250"/>
      <c r="AZ10250"/>
      <c r="BC10250"/>
      <c r="BF10250"/>
    </row>
    <row r="10251" spans="50:58" x14ac:dyDescent="0.2">
      <c r="AX10251"/>
      <c r="AZ10251"/>
      <c r="BC10251"/>
      <c r="BF10251"/>
    </row>
    <row r="10252" spans="50:58" x14ac:dyDescent="0.2">
      <c r="AX10252"/>
      <c r="AZ10252"/>
      <c r="BC10252"/>
      <c r="BF10252"/>
    </row>
    <row r="10253" spans="50:58" x14ac:dyDescent="0.2">
      <c r="AX10253"/>
      <c r="AZ10253"/>
      <c r="BC10253"/>
      <c r="BF10253"/>
    </row>
    <row r="10254" spans="50:58" x14ac:dyDescent="0.2">
      <c r="AX10254"/>
      <c r="AZ10254"/>
      <c r="BC10254"/>
      <c r="BF10254"/>
    </row>
    <row r="10255" spans="50:58" x14ac:dyDescent="0.2">
      <c r="AX10255"/>
      <c r="AZ10255"/>
      <c r="BC10255"/>
      <c r="BF10255"/>
    </row>
    <row r="10256" spans="50:58" x14ac:dyDescent="0.2">
      <c r="AX10256"/>
      <c r="AZ10256"/>
      <c r="BC10256"/>
      <c r="BF10256"/>
    </row>
    <row r="10257" spans="50:58" x14ac:dyDescent="0.2">
      <c r="AX10257"/>
      <c r="AZ10257"/>
      <c r="BC10257"/>
      <c r="BF10257"/>
    </row>
    <row r="10258" spans="50:58" x14ac:dyDescent="0.2">
      <c r="AX10258"/>
      <c r="AZ10258"/>
      <c r="BC10258"/>
      <c r="BF10258"/>
    </row>
    <row r="10259" spans="50:58" x14ac:dyDescent="0.2">
      <c r="AX10259"/>
      <c r="AZ10259"/>
      <c r="BC10259"/>
      <c r="BF10259"/>
    </row>
    <row r="10260" spans="50:58" x14ac:dyDescent="0.2">
      <c r="AX10260"/>
      <c r="AZ10260"/>
      <c r="BC10260"/>
      <c r="BF10260"/>
    </row>
    <row r="10261" spans="50:58" x14ac:dyDescent="0.2">
      <c r="AX10261"/>
      <c r="AZ10261"/>
      <c r="BC10261"/>
      <c r="BF10261"/>
    </row>
    <row r="10262" spans="50:58" x14ac:dyDescent="0.2">
      <c r="AX10262"/>
      <c r="AZ10262"/>
      <c r="BC10262"/>
      <c r="BF10262"/>
    </row>
    <row r="10263" spans="50:58" x14ac:dyDescent="0.2">
      <c r="AX10263"/>
      <c r="AZ10263"/>
      <c r="BC10263"/>
      <c r="BF10263"/>
    </row>
    <row r="10264" spans="50:58" x14ac:dyDescent="0.2">
      <c r="AX10264"/>
      <c r="AZ10264"/>
      <c r="BC10264"/>
      <c r="BF10264"/>
    </row>
    <row r="10265" spans="50:58" x14ac:dyDescent="0.2">
      <c r="AX10265"/>
      <c r="AZ10265"/>
      <c r="BC10265"/>
      <c r="BF10265"/>
    </row>
    <row r="10266" spans="50:58" x14ac:dyDescent="0.2">
      <c r="AX10266"/>
      <c r="AZ10266"/>
      <c r="BC10266"/>
      <c r="BF10266"/>
    </row>
    <row r="10267" spans="50:58" x14ac:dyDescent="0.2">
      <c r="AX10267"/>
      <c r="AZ10267"/>
      <c r="BC10267"/>
      <c r="BF10267"/>
    </row>
    <row r="10268" spans="50:58" x14ac:dyDescent="0.2">
      <c r="AX10268"/>
      <c r="AZ10268"/>
      <c r="BC10268"/>
      <c r="BF10268"/>
    </row>
    <row r="10269" spans="50:58" x14ac:dyDescent="0.2">
      <c r="AX10269"/>
      <c r="AZ10269"/>
      <c r="BC10269"/>
      <c r="BF10269"/>
    </row>
    <row r="10270" spans="50:58" x14ac:dyDescent="0.2">
      <c r="AX10270"/>
      <c r="AZ10270"/>
      <c r="BC10270"/>
      <c r="BF10270"/>
    </row>
    <row r="10271" spans="50:58" x14ac:dyDescent="0.2">
      <c r="AX10271"/>
      <c r="AZ10271"/>
      <c r="BC10271"/>
      <c r="BF10271"/>
    </row>
    <row r="10272" spans="50:58" x14ac:dyDescent="0.2">
      <c r="AX10272"/>
      <c r="AZ10272"/>
      <c r="BC10272"/>
      <c r="BF10272"/>
    </row>
    <row r="10273" spans="50:58" x14ac:dyDescent="0.2">
      <c r="AX10273"/>
      <c r="AZ10273"/>
      <c r="BC10273"/>
      <c r="BF10273"/>
    </row>
    <row r="10274" spans="50:58" x14ac:dyDescent="0.2">
      <c r="AX10274"/>
      <c r="AZ10274"/>
      <c r="BC10274"/>
      <c r="BF10274"/>
    </row>
    <row r="10275" spans="50:58" x14ac:dyDescent="0.2">
      <c r="AX10275"/>
      <c r="AZ10275"/>
      <c r="BC10275"/>
      <c r="BF10275"/>
    </row>
    <row r="10276" spans="50:58" x14ac:dyDescent="0.2">
      <c r="AX10276"/>
      <c r="AZ10276"/>
      <c r="BC10276"/>
      <c r="BF10276"/>
    </row>
    <row r="10277" spans="50:58" x14ac:dyDescent="0.2">
      <c r="AX10277"/>
      <c r="AZ10277"/>
      <c r="BC10277"/>
      <c r="BF10277"/>
    </row>
    <row r="10278" spans="50:58" x14ac:dyDescent="0.2">
      <c r="AX10278"/>
      <c r="AZ10278"/>
      <c r="BC10278"/>
      <c r="BF10278"/>
    </row>
    <row r="10279" spans="50:58" x14ac:dyDescent="0.2">
      <c r="AX10279"/>
      <c r="AZ10279"/>
      <c r="BC10279"/>
      <c r="BF10279"/>
    </row>
    <row r="10280" spans="50:58" x14ac:dyDescent="0.2">
      <c r="AX10280"/>
      <c r="AZ10280"/>
      <c r="BC10280"/>
      <c r="BF10280"/>
    </row>
    <row r="10281" spans="50:58" x14ac:dyDescent="0.2">
      <c r="AX10281"/>
      <c r="AZ10281"/>
      <c r="BC10281"/>
      <c r="BF10281"/>
    </row>
    <row r="10282" spans="50:58" x14ac:dyDescent="0.2">
      <c r="AX10282"/>
      <c r="AZ10282"/>
      <c r="BC10282"/>
      <c r="BF10282"/>
    </row>
    <row r="10283" spans="50:58" x14ac:dyDescent="0.2">
      <c r="AX10283"/>
      <c r="AZ10283"/>
      <c r="BC10283"/>
      <c r="BF10283"/>
    </row>
    <row r="10284" spans="50:58" x14ac:dyDescent="0.2">
      <c r="AX10284"/>
      <c r="AZ10284"/>
      <c r="BC10284"/>
      <c r="BF10284"/>
    </row>
    <row r="10285" spans="50:58" x14ac:dyDescent="0.2">
      <c r="AX10285"/>
      <c r="AZ10285"/>
      <c r="BC10285"/>
      <c r="BF10285"/>
    </row>
    <row r="10286" spans="50:58" x14ac:dyDescent="0.2">
      <c r="AX10286"/>
      <c r="AZ10286"/>
      <c r="BC10286"/>
      <c r="BF10286"/>
    </row>
    <row r="10287" spans="50:58" x14ac:dyDescent="0.2">
      <c r="AX10287"/>
      <c r="AZ10287"/>
      <c r="BC10287"/>
      <c r="BF10287"/>
    </row>
    <row r="10288" spans="50:58" x14ac:dyDescent="0.2">
      <c r="AX10288"/>
      <c r="AZ10288"/>
      <c r="BC10288"/>
      <c r="BF10288"/>
    </row>
    <row r="10289" spans="50:58" x14ac:dyDescent="0.2">
      <c r="AX10289"/>
      <c r="AZ10289"/>
      <c r="BC10289"/>
      <c r="BF10289"/>
    </row>
    <row r="10290" spans="50:58" x14ac:dyDescent="0.2">
      <c r="AX10290"/>
      <c r="AZ10290"/>
      <c r="BC10290"/>
      <c r="BF10290"/>
    </row>
    <row r="10291" spans="50:58" x14ac:dyDescent="0.2">
      <c r="AX10291"/>
      <c r="AZ10291"/>
      <c r="BC10291"/>
      <c r="BF10291"/>
    </row>
    <row r="10292" spans="50:58" x14ac:dyDescent="0.2">
      <c r="AX10292"/>
      <c r="AZ10292"/>
      <c r="BC10292"/>
      <c r="BF10292"/>
    </row>
    <row r="10293" spans="50:58" x14ac:dyDescent="0.2">
      <c r="AX10293"/>
      <c r="AZ10293"/>
      <c r="BC10293"/>
      <c r="BF10293"/>
    </row>
    <row r="10294" spans="50:58" x14ac:dyDescent="0.2">
      <c r="AX10294"/>
      <c r="AZ10294"/>
      <c r="BC10294"/>
      <c r="BF10294"/>
    </row>
    <row r="10295" spans="50:58" x14ac:dyDescent="0.2">
      <c r="AX10295"/>
      <c r="AZ10295"/>
      <c r="BC10295"/>
      <c r="BF10295"/>
    </row>
    <row r="10296" spans="50:58" x14ac:dyDescent="0.2">
      <c r="AX10296"/>
      <c r="AZ10296"/>
      <c r="BC10296"/>
      <c r="BF10296"/>
    </row>
    <row r="10297" spans="50:58" x14ac:dyDescent="0.2">
      <c r="AX10297"/>
      <c r="AZ10297"/>
      <c r="BC10297"/>
      <c r="BF10297"/>
    </row>
    <row r="10298" spans="50:58" x14ac:dyDescent="0.2">
      <c r="AX10298"/>
      <c r="AZ10298"/>
      <c r="BC10298"/>
      <c r="BF10298"/>
    </row>
    <row r="10299" spans="50:58" x14ac:dyDescent="0.2">
      <c r="AX10299"/>
      <c r="AZ10299"/>
      <c r="BC10299"/>
      <c r="BF10299"/>
    </row>
    <row r="10300" spans="50:58" x14ac:dyDescent="0.2">
      <c r="AX10300"/>
      <c r="AZ10300"/>
      <c r="BC10300"/>
      <c r="BF10300"/>
    </row>
    <row r="10301" spans="50:58" x14ac:dyDescent="0.2">
      <c r="AX10301"/>
      <c r="AZ10301"/>
      <c r="BC10301"/>
      <c r="BF10301"/>
    </row>
    <row r="10302" spans="50:58" x14ac:dyDescent="0.2">
      <c r="AX10302"/>
      <c r="AZ10302"/>
      <c r="BC10302"/>
      <c r="BF10302"/>
    </row>
    <row r="10303" spans="50:58" x14ac:dyDescent="0.2">
      <c r="AX10303"/>
      <c r="AZ10303"/>
      <c r="BC10303"/>
      <c r="BF10303"/>
    </row>
    <row r="10304" spans="50:58" x14ac:dyDescent="0.2">
      <c r="AX10304"/>
      <c r="AZ10304"/>
      <c r="BC10304"/>
      <c r="BF10304"/>
    </row>
    <row r="10305" spans="50:58" x14ac:dyDescent="0.2">
      <c r="AX10305"/>
      <c r="AZ10305"/>
      <c r="BC10305"/>
      <c r="BF10305"/>
    </row>
    <row r="10306" spans="50:58" x14ac:dyDescent="0.2">
      <c r="AX10306"/>
      <c r="AZ10306"/>
      <c r="BC10306"/>
      <c r="BF10306"/>
    </row>
    <row r="10307" spans="50:58" x14ac:dyDescent="0.2">
      <c r="AX10307"/>
      <c r="AZ10307"/>
      <c r="BC10307"/>
      <c r="BF10307"/>
    </row>
    <row r="10308" spans="50:58" x14ac:dyDescent="0.2">
      <c r="AX10308"/>
      <c r="AZ10308"/>
      <c r="BC10308"/>
      <c r="BF10308"/>
    </row>
    <row r="10309" spans="50:58" x14ac:dyDescent="0.2">
      <c r="AX10309"/>
      <c r="AZ10309"/>
      <c r="BC10309"/>
      <c r="BF10309"/>
    </row>
    <row r="10310" spans="50:58" x14ac:dyDescent="0.2">
      <c r="AX10310"/>
      <c r="AZ10310"/>
      <c r="BC10310"/>
      <c r="BF10310"/>
    </row>
    <row r="10311" spans="50:58" x14ac:dyDescent="0.2">
      <c r="AX10311"/>
      <c r="AZ10311"/>
      <c r="BC10311"/>
      <c r="BF10311"/>
    </row>
    <row r="10312" spans="50:58" x14ac:dyDescent="0.2">
      <c r="AX10312"/>
      <c r="AZ10312"/>
      <c r="BC10312"/>
      <c r="BF10312"/>
    </row>
    <row r="10313" spans="50:58" x14ac:dyDescent="0.2">
      <c r="AX10313"/>
      <c r="AZ10313"/>
      <c r="BC10313"/>
      <c r="BF10313"/>
    </row>
    <row r="10314" spans="50:58" x14ac:dyDescent="0.2">
      <c r="AX10314"/>
      <c r="AZ10314"/>
      <c r="BC10314"/>
      <c r="BF10314"/>
    </row>
    <row r="10315" spans="50:58" x14ac:dyDescent="0.2">
      <c r="AX10315"/>
      <c r="AZ10315"/>
      <c r="BC10315"/>
      <c r="BF10315"/>
    </row>
    <row r="10316" spans="50:58" x14ac:dyDescent="0.2">
      <c r="AX10316"/>
      <c r="AZ10316"/>
      <c r="BC10316"/>
      <c r="BF10316"/>
    </row>
    <row r="10317" spans="50:58" x14ac:dyDescent="0.2">
      <c r="AX10317"/>
      <c r="AZ10317"/>
      <c r="BC10317"/>
      <c r="BF10317"/>
    </row>
    <row r="10318" spans="50:58" x14ac:dyDescent="0.2">
      <c r="AX10318"/>
      <c r="AZ10318"/>
      <c r="BC10318"/>
      <c r="BF10318"/>
    </row>
    <row r="10319" spans="50:58" x14ac:dyDescent="0.2">
      <c r="AX10319"/>
      <c r="AZ10319"/>
      <c r="BC10319"/>
      <c r="BF10319"/>
    </row>
    <row r="10320" spans="50:58" x14ac:dyDescent="0.2">
      <c r="AX10320"/>
      <c r="AZ10320"/>
      <c r="BC10320"/>
      <c r="BF10320"/>
    </row>
    <row r="10321" spans="50:58" x14ac:dyDescent="0.2">
      <c r="AX10321"/>
      <c r="AZ10321"/>
      <c r="BC10321"/>
      <c r="BF10321"/>
    </row>
    <row r="10322" spans="50:58" x14ac:dyDescent="0.2">
      <c r="AX10322"/>
      <c r="AZ10322"/>
      <c r="BC10322"/>
      <c r="BF10322"/>
    </row>
    <row r="10323" spans="50:58" x14ac:dyDescent="0.2">
      <c r="AX10323"/>
      <c r="AZ10323"/>
      <c r="BC10323"/>
      <c r="BF10323"/>
    </row>
    <row r="10324" spans="50:58" x14ac:dyDescent="0.2">
      <c r="AX10324"/>
      <c r="AZ10324"/>
      <c r="BC10324"/>
      <c r="BF10324"/>
    </row>
    <row r="10325" spans="50:58" x14ac:dyDescent="0.2">
      <c r="AX10325"/>
      <c r="AZ10325"/>
      <c r="BC10325"/>
      <c r="BF10325"/>
    </row>
    <row r="10326" spans="50:58" x14ac:dyDescent="0.2">
      <c r="AX10326"/>
      <c r="AZ10326"/>
      <c r="BC10326"/>
      <c r="BF10326"/>
    </row>
    <row r="10327" spans="50:58" x14ac:dyDescent="0.2">
      <c r="AX10327"/>
      <c r="AZ10327"/>
      <c r="BC10327"/>
      <c r="BF10327"/>
    </row>
    <row r="10328" spans="50:58" x14ac:dyDescent="0.2">
      <c r="AX10328"/>
      <c r="AZ10328"/>
      <c r="BC10328"/>
      <c r="BF10328"/>
    </row>
    <row r="10329" spans="50:58" x14ac:dyDescent="0.2">
      <c r="AX10329"/>
      <c r="AZ10329"/>
      <c r="BC10329"/>
      <c r="BF10329"/>
    </row>
    <row r="10330" spans="50:58" x14ac:dyDescent="0.2">
      <c r="AX10330"/>
      <c r="AZ10330"/>
      <c r="BC10330"/>
      <c r="BF10330"/>
    </row>
    <row r="10331" spans="50:58" x14ac:dyDescent="0.2">
      <c r="AX10331"/>
      <c r="AZ10331"/>
      <c r="BC10331"/>
      <c r="BF10331"/>
    </row>
    <row r="10332" spans="50:58" x14ac:dyDescent="0.2">
      <c r="AX10332"/>
      <c r="AZ10332"/>
      <c r="BC10332"/>
      <c r="BF10332"/>
    </row>
    <row r="10333" spans="50:58" x14ac:dyDescent="0.2">
      <c r="AX10333"/>
      <c r="AZ10333"/>
      <c r="BC10333"/>
      <c r="BF10333"/>
    </row>
    <row r="10334" spans="50:58" x14ac:dyDescent="0.2">
      <c r="AX10334"/>
      <c r="AZ10334"/>
      <c r="BC10334"/>
      <c r="BF10334"/>
    </row>
    <row r="10335" spans="50:58" x14ac:dyDescent="0.2">
      <c r="AX10335"/>
      <c r="AZ10335"/>
      <c r="BC10335"/>
      <c r="BF10335"/>
    </row>
    <row r="10336" spans="50:58" x14ac:dyDescent="0.2">
      <c r="AX10336"/>
      <c r="AZ10336"/>
      <c r="BC10336"/>
      <c r="BF10336"/>
    </row>
    <row r="10337" spans="50:58" x14ac:dyDescent="0.2">
      <c r="AX10337"/>
      <c r="AZ10337"/>
      <c r="BC10337"/>
      <c r="BF10337"/>
    </row>
    <row r="10338" spans="50:58" x14ac:dyDescent="0.2">
      <c r="AX10338"/>
      <c r="AZ10338"/>
      <c r="BC10338"/>
      <c r="BF10338"/>
    </row>
    <row r="10339" spans="50:58" x14ac:dyDescent="0.2">
      <c r="AX10339"/>
      <c r="AZ10339"/>
      <c r="BC10339"/>
      <c r="BF10339"/>
    </row>
    <row r="10340" spans="50:58" x14ac:dyDescent="0.2">
      <c r="AX10340"/>
      <c r="AZ10340"/>
      <c r="BC10340"/>
      <c r="BF10340"/>
    </row>
    <row r="10341" spans="50:58" x14ac:dyDescent="0.2">
      <c r="AX10341"/>
      <c r="AZ10341"/>
      <c r="BC10341"/>
      <c r="BF10341"/>
    </row>
    <row r="10342" spans="50:58" x14ac:dyDescent="0.2">
      <c r="AX10342"/>
      <c r="AZ10342"/>
      <c r="BC10342"/>
      <c r="BF10342"/>
    </row>
    <row r="10343" spans="50:58" x14ac:dyDescent="0.2">
      <c r="AX10343"/>
      <c r="AZ10343"/>
      <c r="BC10343"/>
      <c r="BF10343"/>
    </row>
    <row r="10344" spans="50:58" x14ac:dyDescent="0.2">
      <c r="AX10344"/>
      <c r="AZ10344"/>
      <c r="BC10344"/>
      <c r="BF10344"/>
    </row>
    <row r="10345" spans="50:58" x14ac:dyDescent="0.2">
      <c r="AX10345"/>
      <c r="AZ10345"/>
      <c r="BC10345"/>
      <c r="BF10345"/>
    </row>
    <row r="10346" spans="50:58" x14ac:dyDescent="0.2">
      <c r="AX10346"/>
      <c r="AZ10346"/>
      <c r="BC10346"/>
      <c r="BF10346"/>
    </row>
    <row r="10347" spans="50:58" x14ac:dyDescent="0.2">
      <c r="AX10347"/>
      <c r="AZ10347"/>
      <c r="BC10347"/>
      <c r="BF10347"/>
    </row>
    <row r="10348" spans="50:58" x14ac:dyDescent="0.2">
      <c r="AX10348"/>
      <c r="AZ10348"/>
      <c r="BC10348"/>
      <c r="BF10348"/>
    </row>
    <row r="10349" spans="50:58" x14ac:dyDescent="0.2">
      <c r="AX10349"/>
      <c r="AZ10349"/>
      <c r="BC10349"/>
      <c r="BF10349"/>
    </row>
    <row r="10350" spans="50:58" x14ac:dyDescent="0.2">
      <c r="AX10350"/>
      <c r="AZ10350"/>
      <c r="BC10350"/>
      <c r="BF10350"/>
    </row>
    <row r="10351" spans="50:58" x14ac:dyDescent="0.2">
      <c r="AX10351"/>
      <c r="AZ10351"/>
      <c r="BC10351"/>
      <c r="BF10351"/>
    </row>
    <row r="10352" spans="50:58" x14ac:dyDescent="0.2">
      <c r="AX10352"/>
      <c r="AZ10352"/>
      <c r="BC10352"/>
      <c r="BF10352"/>
    </row>
    <row r="10353" spans="50:58" x14ac:dyDescent="0.2">
      <c r="AX10353"/>
      <c r="AZ10353"/>
      <c r="BC10353"/>
      <c r="BF10353"/>
    </row>
    <row r="10354" spans="50:58" x14ac:dyDescent="0.2">
      <c r="AX10354"/>
      <c r="AZ10354"/>
      <c r="BC10354"/>
      <c r="BF10354"/>
    </row>
    <row r="10355" spans="50:58" x14ac:dyDescent="0.2">
      <c r="AX10355"/>
      <c r="AZ10355"/>
      <c r="BC10355"/>
      <c r="BF10355"/>
    </row>
    <row r="10356" spans="50:58" x14ac:dyDescent="0.2">
      <c r="AX10356"/>
      <c r="AZ10356"/>
      <c r="BC10356"/>
      <c r="BF10356"/>
    </row>
    <row r="10357" spans="50:58" x14ac:dyDescent="0.2">
      <c r="AX10357"/>
      <c r="AZ10357"/>
      <c r="BC10357"/>
      <c r="BF10357"/>
    </row>
    <row r="10358" spans="50:58" x14ac:dyDescent="0.2">
      <c r="AX10358"/>
      <c r="AZ10358"/>
      <c r="BC10358"/>
      <c r="BF10358"/>
    </row>
    <row r="10359" spans="50:58" x14ac:dyDescent="0.2">
      <c r="AX10359"/>
      <c r="AZ10359"/>
      <c r="BC10359"/>
      <c r="BF10359"/>
    </row>
    <row r="10360" spans="50:58" x14ac:dyDescent="0.2">
      <c r="AX10360"/>
      <c r="AZ10360"/>
      <c r="BC10360"/>
      <c r="BF10360"/>
    </row>
    <row r="10361" spans="50:58" x14ac:dyDescent="0.2">
      <c r="AX10361"/>
      <c r="AZ10361"/>
      <c r="BC10361"/>
      <c r="BF10361"/>
    </row>
    <row r="10362" spans="50:58" x14ac:dyDescent="0.2">
      <c r="AX10362"/>
      <c r="AZ10362"/>
      <c r="BC10362"/>
      <c r="BF10362"/>
    </row>
    <row r="10363" spans="50:58" x14ac:dyDescent="0.2">
      <c r="AX10363"/>
      <c r="AZ10363"/>
      <c r="BC10363"/>
      <c r="BF10363"/>
    </row>
    <row r="10364" spans="50:58" x14ac:dyDescent="0.2">
      <c r="AX10364"/>
      <c r="AZ10364"/>
      <c r="BC10364"/>
      <c r="BF10364"/>
    </row>
    <row r="10365" spans="50:58" x14ac:dyDescent="0.2">
      <c r="AX10365"/>
      <c r="AZ10365"/>
      <c r="BC10365"/>
      <c r="BF10365"/>
    </row>
    <row r="10366" spans="50:58" x14ac:dyDescent="0.2">
      <c r="AX10366"/>
      <c r="AZ10366"/>
      <c r="BC10366"/>
      <c r="BF10366"/>
    </row>
    <row r="10367" spans="50:58" x14ac:dyDescent="0.2">
      <c r="AX10367"/>
      <c r="AZ10367"/>
      <c r="BC10367"/>
      <c r="BF10367"/>
    </row>
    <row r="10368" spans="50:58" x14ac:dyDescent="0.2">
      <c r="AX10368"/>
      <c r="AZ10368"/>
      <c r="BC10368"/>
      <c r="BF10368"/>
    </row>
    <row r="10369" spans="50:58" x14ac:dyDescent="0.2">
      <c r="AX10369"/>
      <c r="AZ10369"/>
      <c r="BC10369"/>
      <c r="BF10369"/>
    </row>
    <row r="10370" spans="50:58" x14ac:dyDescent="0.2">
      <c r="AX10370"/>
      <c r="AZ10370"/>
      <c r="BC10370"/>
      <c r="BF10370"/>
    </row>
    <row r="10371" spans="50:58" x14ac:dyDescent="0.2">
      <c r="AX10371"/>
      <c r="AZ10371"/>
      <c r="BC10371"/>
      <c r="BF10371"/>
    </row>
    <row r="10372" spans="50:58" x14ac:dyDescent="0.2">
      <c r="AX10372"/>
      <c r="AZ10372"/>
      <c r="BC10372"/>
      <c r="BF10372"/>
    </row>
    <row r="10373" spans="50:58" x14ac:dyDescent="0.2">
      <c r="AX10373"/>
      <c r="AZ10373"/>
      <c r="BC10373"/>
      <c r="BF10373"/>
    </row>
    <row r="10374" spans="50:58" x14ac:dyDescent="0.2">
      <c r="AX10374"/>
      <c r="AZ10374"/>
      <c r="BC10374"/>
      <c r="BF10374"/>
    </row>
    <row r="10375" spans="50:58" x14ac:dyDescent="0.2">
      <c r="AX10375"/>
      <c r="AZ10375"/>
      <c r="BC10375"/>
      <c r="BF10375"/>
    </row>
    <row r="10376" spans="50:58" x14ac:dyDescent="0.2">
      <c r="AX10376"/>
      <c r="AZ10376"/>
      <c r="BC10376"/>
      <c r="BF10376"/>
    </row>
    <row r="10377" spans="50:58" x14ac:dyDescent="0.2">
      <c r="AX10377"/>
      <c r="AZ10377"/>
      <c r="BC10377"/>
      <c r="BF10377"/>
    </row>
    <row r="10378" spans="50:58" x14ac:dyDescent="0.2">
      <c r="AX10378"/>
      <c r="AZ10378"/>
      <c r="BC10378"/>
      <c r="BF10378"/>
    </row>
    <row r="10379" spans="50:58" x14ac:dyDescent="0.2">
      <c r="AX10379"/>
      <c r="AZ10379"/>
      <c r="BC10379"/>
      <c r="BF10379"/>
    </row>
    <row r="10380" spans="50:58" x14ac:dyDescent="0.2">
      <c r="AX10380"/>
      <c r="AZ10380"/>
      <c r="BC10380"/>
      <c r="BF10380"/>
    </row>
    <row r="10381" spans="50:58" x14ac:dyDescent="0.2">
      <c r="AX10381"/>
      <c r="AZ10381"/>
      <c r="BC10381"/>
      <c r="BF10381"/>
    </row>
    <row r="10382" spans="50:58" x14ac:dyDescent="0.2">
      <c r="AX10382"/>
      <c r="AZ10382"/>
      <c r="BC10382"/>
      <c r="BF10382"/>
    </row>
    <row r="10383" spans="50:58" x14ac:dyDescent="0.2">
      <c r="AX10383"/>
      <c r="AZ10383"/>
      <c r="BC10383"/>
      <c r="BF10383"/>
    </row>
    <row r="10384" spans="50:58" x14ac:dyDescent="0.2">
      <c r="AX10384"/>
      <c r="AZ10384"/>
      <c r="BC10384"/>
      <c r="BF10384"/>
    </row>
    <row r="10385" spans="50:58" x14ac:dyDescent="0.2">
      <c r="AX10385"/>
      <c r="AZ10385"/>
      <c r="BC10385"/>
      <c r="BF10385"/>
    </row>
    <row r="10386" spans="50:58" x14ac:dyDescent="0.2">
      <c r="AX10386"/>
      <c r="AZ10386"/>
      <c r="BC10386"/>
      <c r="BF10386"/>
    </row>
    <row r="10387" spans="50:58" x14ac:dyDescent="0.2">
      <c r="AX10387"/>
      <c r="AZ10387"/>
      <c r="BC10387"/>
      <c r="BF10387"/>
    </row>
    <row r="10388" spans="50:58" x14ac:dyDescent="0.2">
      <c r="AX10388"/>
      <c r="AZ10388"/>
      <c r="BC10388"/>
      <c r="BF10388"/>
    </row>
    <row r="10389" spans="50:58" x14ac:dyDescent="0.2">
      <c r="AX10389"/>
      <c r="AZ10389"/>
      <c r="BC10389"/>
      <c r="BF10389"/>
    </row>
    <row r="10390" spans="50:58" x14ac:dyDescent="0.2">
      <c r="AX10390"/>
      <c r="AZ10390"/>
      <c r="BC10390"/>
      <c r="BF10390"/>
    </row>
    <row r="10391" spans="50:58" x14ac:dyDescent="0.2">
      <c r="AX10391"/>
      <c r="AZ10391"/>
      <c r="BC10391"/>
      <c r="BF10391"/>
    </row>
    <row r="10392" spans="50:58" x14ac:dyDescent="0.2">
      <c r="AX10392"/>
      <c r="AZ10392"/>
      <c r="BC10392"/>
      <c r="BF10392"/>
    </row>
    <row r="10393" spans="50:58" x14ac:dyDescent="0.2">
      <c r="AX10393"/>
      <c r="AZ10393"/>
      <c r="BC10393"/>
      <c r="BF10393"/>
    </row>
    <row r="10394" spans="50:58" x14ac:dyDescent="0.2">
      <c r="AX10394"/>
      <c r="AZ10394"/>
      <c r="BC10394"/>
      <c r="BF10394"/>
    </row>
    <row r="10395" spans="50:58" x14ac:dyDescent="0.2">
      <c r="AX10395"/>
      <c r="AZ10395"/>
      <c r="BC10395"/>
      <c r="BF10395"/>
    </row>
    <row r="10396" spans="50:58" x14ac:dyDescent="0.2">
      <c r="AX10396"/>
      <c r="AZ10396"/>
      <c r="BC10396"/>
      <c r="BF10396"/>
    </row>
    <row r="10397" spans="50:58" x14ac:dyDescent="0.2">
      <c r="AX10397"/>
      <c r="AZ10397"/>
      <c r="BC10397"/>
      <c r="BF10397"/>
    </row>
    <row r="10398" spans="50:58" x14ac:dyDescent="0.2">
      <c r="AX10398"/>
      <c r="AZ10398"/>
      <c r="BC10398"/>
      <c r="BF10398"/>
    </row>
    <row r="10399" spans="50:58" x14ac:dyDescent="0.2">
      <c r="AX10399"/>
      <c r="AZ10399"/>
      <c r="BC10399"/>
      <c r="BF10399"/>
    </row>
    <row r="10400" spans="50:58" x14ac:dyDescent="0.2">
      <c r="AX10400"/>
      <c r="AZ10400"/>
      <c r="BC10400"/>
      <c r="BF10400"/>
    </row>
    <row r="10401" spans="50:58" x14ac:dyDescent="0.2">
      <c r="AX10401"/>
      <c r="AZ10401"/>
      <c r="BC10401"/>
      <c r="BF10401"/>
    </row>
    <row r="10402" spans="50:58" x14ac:dyDescent="0.2">
      <c r="AX10402"/>
      <c r="AZ10402"/>
      <c r="BC10402"/>
      <c r="BF10402"/>
    </row>
    <row r="10403" spans="50:58" x14ac:dyDescent="0.2">
      <c r="AX10403"/>
      <c r="AZ10403"/>
      <c r="BC10403"/>
      <c r="BF10403"/>
    </row>
    <row r="10404" spans="50:58" x14ac:dyDescent="0.2">
      <c r="AX10404"/>
      <c r="AZ10404"/>
      <c r="BC10404"/>
      <c r="BF10404"/>
    </row>
    <row r="10405" spans="50:58" x14ac:dyDescent="0.2">
      <c r="AX10405"/>
      <c r="AZ10405"/>
      <c r="BC10405"/>
      <c r="BF10405"/>
    </row>
    <row r="10406" spans="50:58" x14ac:dyDescent="0.2">
      <c r="AX10406"/>
      <c r="AZ10406"/>
      <c r="BC10406"/>
      <c r="BF10406"/>
    </row>
    <row r="10407" spans="50:58" x14ac:dyDescent="0.2">
      <c r="AX10407"/>
      <c r="AZ10407"/>
      <c r="BC10407"/>
      <c r="BF10407"/>
    </row>
    <row r="10408" spans="50:58" x14ac:dyDescent="0.2">
      <c r="AX10408"/>
      <c r="AZ10408"/>
      <c r="BC10408"/>
      <c r="BF10408"/>
    </row>
    <row r="10409" spans="50:58" x14ac:dyDescent="0.2">
      <c r="AX10409"/>
      <c r="AZ10409"/>
      <c r="BC10409"/>
      <c r="BF10409"/>
    </row>
    <row r="10410" spans="50:58" x14ac:dyDescent="0.2">
      <c r="AX10410"/>
      <c r="AZ10410"/>
      <c r="BC10410"/>
      <c r="BF10410"/>
    </row>
    <row r="10411" spans="50:58" x14ac:dyDescent="0.2">
      <c r="AX10411"/>
      <c r="AZ10411"/>
      <c r="BC10411"/>
      <c r="BF10411"/>
    </row>
    <row r="10412" spans="50:58" x14ac:dyDescent="0.2">
      <c r="AX10412"/>
      <c r="AZ10412"/>
      <c r="BC10412"/>
      <c r="BF10412"/>
    </row>
    <row r="10413" spans="50:58" x14ac:dyDescent="0.2">
      <c r="AX10413"/>
      <c r="AZ10413"/>
      <c r="BC10413"/>
      <c r="BF10413"/>
    </row>
    <row r="10414" spans="50:58" x14ac:dyDescent="0.2">
      <c r="AX10414"/>
      <c r="AZ10414"/>
      <c r="BC10414"/>
      <c r="BF10414"/>
    </row>
    <row r="10415" spans="50:58" x14ac:dyDescent="0.2">
      <c r="AX10415"/>
      <c r="AZ10415"/>
      <c r="BC10415"/>
      <c r="BF10415"/>
    </row>
    <row r="10416" spans="50:58" x14ac:dyDescent="0.2">
      <c r="AX10416"/>
      <c r="AZ10416"/>
      <c r="BC10416"/>
      <c r="BF10416"/>
    </row>
    <row r="10417" spans="50:58" x14ac:dyDescent="0.2">
      <c r="AX10417"/>
      <c r="AZ10417"/>
      <c r="BC10417"/>
      <c r="BF10417"/>
    </row>
    <row r="10418" spans="50:58" x14ac:dyDescent="0.2">
      <c r="AX10418"/>
      <c r="AZ10418"/>
      <c r="BC10418"/>
      <c r="BF10418"/>
    </row>
    <row r="10419" spans="50:58" x14ac:dyDescent="0.2">
      <c r="AX10419"/>
      <c r="AZ10419"/>
      <c r="BC10419"/>
      <c r="BF10419"/>
    </row>
    <row r="10420" spans="50:58" x14ac:dyDescent="0.2">
      <c r="AX10420"/>
      <c r="AZ10420"/>
      <c r="BC10420"/>
      <c r="BF10420"/>
    </row>
    <row r="10421" spans="50:58" x14ac:dyDescent="0.2">
      <c r="AX10421"/>
      <c r="AZ10421"/>
      <c r="BC10421"/>
      <c r="BF10421"/>
    </row>
    <row r="10422" spans="50:58" x14ac:dyDescent="0.2">
      <c r="AX10422"/>
      <c r="AZ10422"/>
      <c r="BC10422"/>
      <c r="BF10422"/>
    </row>
    <row r="10423" spans="50:58" x14ac:dyDescent="0.2">
      <c r="AX10423"/>
      <c r="AZ10423"/>
      <c r="BC10423"/>
      <c r="BF10423"/>
    </row>
    <row r="10424" spans="50:58" x14ac:dyDescent="0.2">
      <c r="AX10424"/>
      <c r="AZ10424"/>
      <c r="BC10424"/>
      <c r="BF10424"/>
    </row>
    <row r="10425" spans="50:58" x14ac:dyDescent="0.2">
      <c r="AX10425"/>
      <c r="AZ10425"/>
      <c r="BC10425"/>
      <c r="BF10425"/>
    </row>
    <row r="10426" spans="50:58" x14ac:dyDescent="0.2">
      <c r="AX10426"/>
      <c r="AZ10426"/>
      <c r="BC10426"/>
      <c r="BF10426"/>
    </row>
    <row r="10427" spans="50:58" x14ac:dyDescent="0.2">
      <c r="AX10427"/>
      <c r="AZ10427"/>
      <c r="BC10427"/>
      <c r="BF10427"/>
    </row>
    <row r="10428" spans="50:58" x14ac:dyDescent="0.2">
      <c r="AX10428"/>
      <c r="AZ10428"/>
      <c r="BC10428"/>
      <c r="BF10428"/>
    </row>
    <row r="10429" spans="50:58" x14ac:dyDescent="0.2">
      <c r="AX10429"/>
      <c r="AZ10429"/>
      <c r="BC10429"/>
      <c r="BF10429"/>
    </row>
    <row r="10430" spans="50:58" x14ac:dyDescent="0.2">
      <c r="AX10430"/>
      <c r="AZ10430"/>
      <c r="BC10430"/>
      <c r="BF10430"/>
    </row>
    <row r="10431" spans="50:58" x14ac:dyDescent="0.2">
      <c r="AX10431"/>
      <c r="AZ10431"/>
      <c r="BC10431"/>
      <c r="BF10431"/>
    </row>
    <row r="10432" spans="50:58" x14ac:dyDescent="0.2">
      <c r="AX10432"/>
      <c r="AZ10432"/>
      <c r="BC10432"/>
      <c r="BF10432"/>
    </row>
    <row r="10433" spans="50:58" x14ac:dyDescent="0.2">
      <c r="AX10433"/>
      <c r="AZ10433"/>
      <c r="BC10433"/>
      <c r="BF10433"/>
    </row>
    <row r="10434" spans="50:58" x14ac:dyDescent="0.2">
      <c r="AX10434"/>
      <c r="AZ10434"/>
      <c r="BC10434"/>
      <c r="BF10434"/>
    </row>
    <row r="10435" spans="50:58" x14ac:dyDescent="0.2">
      <c r="AX10435"/>
      <c r="AZ10435"/>
      <c r="BC10435"/>
      <c r="BF10435"/>
    </row>
    <row r="10436" spans="50:58" x14ac:dyDescent="0.2">
      <c r="AX10436"/>
      <c r="AZ10436"/>
      <c r="BC10436"/>
      <c r="BF10436"/>
    </row>
    <row r="10437" spans="50:58" x14ac:dyDescent="0.2">
      <c r="AX10437"/>
      <c r="AZ10437"/>
      <c r="BC10437"/>
      <c r="BF10437"/>
    </row>
    <row r="10438" spans="50:58" x14ac:dyDescent="0.2">
      <c r="AX10438"/>
      <c r="AZ10438"/>
      <c r="BC10438"/>
      <c r="BF10438"/>
    </row>
    <row r="10439" spans="50:58" x14ac:dyDescent="0.2">
      <c r="AX10439"/>
      <c r="AZ10439"/>
      <c r="BC10439"/>
      <c r="BF10439"/>
    </row>
    <row r="10440" spans="50:58" x14ac:dyDescent="0.2">
      <c r="AX10440"/>
      <c r="AZ10440"/>
      <c r="BC10440"/>
      <c r="BF10440"/>
    </row>
    <row r="10441" spans="50:58" x14ac:dyDescent="0.2">
      <c r="AX10441"/>
      <c r="AZ10441"/>
      <c r="BC10441"/>
      <c r="BF10441"/>
    </row>
    <row r="10442" spans="50:58" x14ac:dyDescent="0.2">
      <c r="AX10442"/>
      <c r="AZ10442"/>
      <c r="BC10442"/>
      <c r="BF10442"/>
    </row>
    <row r="10443" spans="50:58" x14ac:dyDescent="0.2">
      <c r="AX10443"/>
      <c r="AZ10443"/>
      <c r="BC10443"/>
      <c r="BF10443"/>
    </row>
    <row r="10444" spans="50:58" x14ac:dyDescent="0.2">
      <c r="AX10444"/>
      <c r="AZ10444"/>
      <c r="BC10444"/>
      <c r="BF10444"/>
    </row>
    <row r="10445" spans="50:58" x14ac:dyDescent="0.2">
      <c r="AX10445"/>
      <c r="AZ10445"/>
      <c r="BC10445"/>
      <c r="BF10445"/>
    </row>
    <row r="10446" spans="50:58" x14ac:dyDescent="0.2">
      <c r="AX10446"/>
      <c r="AZ10446"/>
      <c r="BC10446"/>
      <c r="BF10446"/>
    </row>
    <row r="10447" spans="50:58" x14ac:dyDescent="0.2">
      <c r="AX10447"/>
      <c r="AZ10447"/>
      <c r="BC10447"/>
      <c r="BF10447"/>
    </row>
    <row r="10448" spans="50:58" x14ac:dyDescent="0.2">
      <c r="AX10448"/>
      <c r="AZ10448"/>
      <c r="BC10448"/>
      <c r="BF10448"/>
    </row>
    <row r="10449" spans="50:58" x14ac:dyDescent="0.2">
      <c r="AX10449"/>
      <c r="AZ10449"/>
      <c r="BC10449"/>
      <c r="BF10449"/>
    </row>
    <row r="10450" spans="50:58" x14ac:dyDescent="0.2">
      <c r="AX10450"/>
      <c r="AZ10450"/>
      <c r="BC10450"/>
      <c r="BF10450"/>
    </row>
    <row r="10451" spans="50:58" x14ac:dyDescent="0.2">
      <c r="AX10451"/>
      <c r="AZ10451"/>
      <c r="BC10451"/>
      <c r="BF10451"/>
    </row>
    <row r="10452" spans="50:58" x14ac:dyDescent="0.2">
      <c r="AX10452"/>
      <c r="AZ10452"/>
      <c r="BC10452"/>
      <c r="BF10452"/>
    </row>
    <row r="10453" spans="50:58" x14ac:dyDescent="0.2">
      <c r="AX10453"/>
      <c r="AZ10453"/>
      <c r="BC10453"/>
      <c r="BF10453"/>
    </row>
    <row r="10454" spans="50:58" x14ac:dyDescent="0.2">
      <c r="AX10454"/>
      <c r="AZ10454"/>
      <c r="BC10454"/>
      <c r="BF10454"/>
    </row>
    <row r="10455" spans="50:58" x14ac:dyDescent="0.2">
      <c r="AX10455"/>
      <c r="AZ10455"/>
      <c r="BC10455"/>
      <c r="BF10455"/>
    </row>
    <row r="10456" spans="50:58" x14ac:dyDescent="0.2">
      <c r="AX10456"/>
      <c r="AZ10456"/>
      <c r="BC10456"/>
      <c r="BF10456"/>
    </row>
    <row r="10457" spans="50:58" x14ac:dyDescent="0.2">
      <c r="AX10457"/>
      <c r="AZ10457"/>
      <c r="BC10457"/>
      <c r="BF10457"/>
    </row>
    <row r="10458" spans="50:58" x14ac:dyDescent="0.2">
      <c r="AX10458"/>
      <c r="AZ10458"/>
      <c r="BC10458"/>
      <c r="BF10458"/>
    </row>
    <row r="10459" spans="50:58" x14ac:dyDescent="0.2">
      <c r="AX10459"/>
      <c r="AZ10459"/>
      <c r="BC10459"/>
      <c r="BF10459"/>
    </row>
    <row r="10460" spans="50:58" x14ac:dyDescent="0.2">
      <c r="AX10460"/>
      <c r="AZ10460"/>
      <c r="BC10460"/>
      <c r="BF10460"/>
    </row>
    <row r="10461" spans="50:58" x14ac:dyDescent="0.2">
      <c r="AX10461"/>
      <c r="AZ10461"/>
      <c r="BC10461"/>
      <c r="BF10461"/>
    </row>
    <row r="10462" spans="50:58" x14ac:dyDescent="0.2">
      <c r="AX10462"/>
      <c r="AZ10462"/>
      <c r="BC10462"/>
      <c r="BF10462"/>
    </row>
    <row r="10463" spans="50:58" x14ac:dyDescent="0.2">
      <c r="AX10463"/>
      <c r="AZ10463"/>
      <c r="BC10463"/>
      <c r="BF10463"/>
    </row>
    <row r="10464" spans="50:58" x14ac:dyDescent="0.2">
      <c r="AX10464"/>
      <c r="AZ10464"/>
      <c r="BC10464"/>
      <c r="BF10464"/>
    </row>
    <row r="10465" spans="50:58" x14ac:dyDescent="0.2">
      <c r="AX10465"/>
      <c r="AZ10465"/>
      <c r="BC10465"/>
      <c r="BF10465"/>
    </row>
    <row r="10466" spans="50:58" x14ac:dyDescent="0.2">
      <c r="AX10466"/>
      <c r="AZ10466"/>
      <c r="BC10466"/>
      <c r="BF10466"/>
    </row>
    <row r="10467" spans="50:58" x14ac:dyDescent="0.2">
      <c r="AX10467"/>
      <c r="AZ10467"/>
      <c r="BC10467"/>
      <c r="BF10467"/>
    </row>
    <row r="10468" spans="50:58" x14ac:dyDescent="0.2">
      <c r="AX10468"/>
      <c r="AZ10468"/>
      <c r="BC10468"/>
      <c r="BF10468"/>
    </row>
    <row r="10469" spans="50:58" x14ac:dyDescent="0.2">
      <c r="AX10469"/>
      <c r="AZ10469"/>
      <c r="BC10469"/>
      <c r="BF10469"/>
    </row>
    <row r="10470" spans="50:58" x14ac:dyDescent="0.2">
      <c r="AX10470"/>
      <c r="AZ10470"/>
      <c r="BC10470"/>
      <c r="BF10470"/>
    </row>
    <row r="10471" spans="50:58" x14ac:dyDescent="0.2">
      <c r="AX10471"/>
      <c r="AZ10471"/>
      <c r="BC10471"/>
      <c r="BF10471"/>
    </row>
    <row r="10472" spans="50:58" x14ac:dyDescent="0.2">
      <c r="AX10472"/>
      <c r="AZ10472"/>
      <c r="BC10472"/>
      <c r="BF10472"/>
    </row>
    <row r="10473" spans="50:58" x14ac:dyDescent="0.2">
      <c r="AX10473"/>
      <c r="AZ10473"/>
      <c r="BC10473"/>
      <c r="BF10473"/>
    </row>
    <row r="10474" spans="50:58" x14ac:dyDescent="0.2">
      <c r="AX10474"/>
      <c r="AZ10474"/>
      <c r="BC10474"/>
      <c r="BF10474"/>
    </row>
    <row r="10475" spans="50:58" x14ac:dyDescent="0.2">
      <c r="AX10475"/>
      <c r="AZ10475"/>
      <c r="BC10475"/>
      <c r="BF10475"/>
    </row>
    <row r="10476" spans="50:58" x14ac:dyDescent="0.2">
      <c r="AX10476"/>
      <c r="AZ10476"/>
      <c r="BC10476"/>
      <c r="BF10476"/>
    </row>
    <row r="10477" spans="50:58" x14ac:dyDescent="0.2">
      <c r="AX10477"/>
      <c r="AZ10477"/>
      <c r="BC10477"/>
      <c r="BF10477"/>
    </row>
    <row r="10478" spans="50:58" x14ac:dyDescent="0.2">
      <c r="AX10478"/>
      <c r="AZ10478"/>
      <c r="BC10478"/>
      <c r="BF10478"/>
    </row>
    <row r="10479" spans="50:58" x14ac:dyDescent="0.2">
      <c r="AX10479"/>
      <c r="AZ10479"/>
      <c r="BC10479"/>
      <c r="BF10479"/>
    </row>
    <row r="10480" spans="50:58" x14ac:dyDescent="0.2">
      <c r="AX10480"/>
      <c r="AZ10480"/>
      <c r="BC10480"/>
      <c r="BF10480"/>
    </row>
    <row r="10481" spans="50:58" x14ac:dyDescent="0.2">
      <c r="AX10481"/>
      <c r="AZ10481"/>
      <c r="BC10481"/>
      <c r="BF10481"/>
    </row>
    <row r="10482" spans="50:58" x14ac:dyDescent="0.2">
      <c r="AX10482"/>
      <c r="AZ10482"/>
      <c r="BC10482"/>
      <c r="BF10482"/>
    </row>
    <row r="10483" spans="50:58" x14ac:dyDescent="0.2">
      <c r="AX10483"/>
      <c r="AZ10483"/>
      <c r="BC10483"/>
      <c r="BF10483"/>
    </row>
    <row r="10484" spans="50:58" x14ac:dyDescent="0.2">
      <c r="AX10484"/>
      <c r="AZ10484"/>
      <c r="BC10484"/>
      <c r="BF10484"/>
    </row>
    <row r="10485" spans="50:58" x14ac:dyDescent="0.2">
      <c r="AX10485"/>
      <c r="AZ10485"/>
      <c r="BC10485"/>
      <c r="BF10485"/>
    </row>
    <row r="10486" spans="50:58" x14ac:dyDescent="0.2">
      <c r="AX10486"/>
      <c r="AZ10486"/>
      <c r="BC10486"/>
      <c r="BF10486"/>
    </row>
    <row r="10487" spans="50:58" x14ac:dyDescent="0.2">
      <c r="AX10487"/>
      <c r="AZ10487"/>
      <c r="BC10487"/>
      <c r="BF10487"/>
    </row>
    <row r="10488" spans="50:58" x14ac:dyDescent="0.2">
      <c r="AX10488"/>
      <c r="AZ10488"/>
      <c r="BC10488"/>
      <c r="BF10488"/>
    </row>
    <row r="10489" spans="50:58" x14ac:dyDescent="0.2">
      <c r="AX10489"/>
      <c r="AZ10489"/>
      <c r="BC10489"/>
      <c r="BF10489"/>
    </row>
    <row r="10490" spans="50:58" x14ac:dyDescent="0.2">
      <c r="AX10490"/>
      <c r="AZ10490"/>
      <c r="BC10490"/>
      <c r="BF10490"/>
    </row>
    <row r="10491" spans="50:58" x14ac:dyDescent="0.2">
      <c r="AX10491"/>
      <c r="AZ10491"/>
      <c r="BC10491"/>
      <c r="BF10491"/>
    </row>
    <row r="10492" spans="50:58" x14ac:dyDescent="0.2">
      <c r="AX10492"/>
      <c r="AZ10492"/>
      <c r="BC10492"/>
      <c r="BF10492"/>
    </row>
    <row r="10493" spans="50:58" x14ac:dyDescent="0.2">
      <c r="AX10493"/>
      <c r="AZ10493"/>
      <c r="BC10493"/>
      <c r="BF10493"/>
    </row>
    <row r="10494" spans="50:58" x14ac:dyDescent="0.2">
      <c r="AX10494"/>
      <c r="AZ10494"/>
      <c r="BC10494"/>
      <c r="BF10494"/>
    </row>
    <row r="10495" spans="50:58" x14ac:dyDescent="0.2">
      <c r="AX10495"/>
      <c r="AZ10495"/>
      <c r="BC10495"/>
      <c r="BF10495"/>
    </row>
    <row r="10496" spans="50:58" x14ac:dyDescent="0.2">
      <c r="AX10496"/>
      <c r="AZ10496"/>
      <c r="BC10496"/>
      <c r="BF10496"/>
    </row>
    <row r="10497" spans="50:58" x14ac:dyDescent="0.2">
      <c r="AX10497"/>
      <c r="AZ10497"/>
      <c r="BC10497"/>
      <c r="BF10497"/>
    </row>
    <row r="10498" spans="50:58" x14ac:dyDescent="0.2">
      <c r="AX10498"/>
      <c r="AZ10498"/>
      <c r="BC10498"/>
      <c r="BF10498"/>
    </row>
    <row r="10499" spans="50:58" x14ac:dyDescent="0.2">
      <c r="AX10499"/>
      <c r="AZ10499"/>
      <c r="BC10499"/>
      <c r="BF10499"/>
    </row>
    <row r="10500" spans="50:58" x14ac:dyDescent="0.2">
      <c r="AX10500"/>
      <c r="AZ10500"/>
      <c r="BC10500"/>
      <c r="BF10500"/>
    </row>
    <row r="10501" spans="50:58" x14ac:dyDescent="0.2">
      <c r="AX10501"/>
      <c r="AZ10501"/>
      <c r="BC10501"/>
      <c r="BF10501"/>
    </row>
    <row r="10502" spans="50:58" x14ac:dyDescent="0.2">
      <c r="AX10502"/>
      <c r="AZ10502"/>
      <c r="BC10502"/>
      <c r="BF10502"/>
    </row>
    <row r="10503" spans="50:58" x14ac:dyDescent="0.2">
      <c r="AX10503"/>
      <c r="AZ10503"/>
      <c r="BC10503"/>
      <c r="BF10503"/>
    </row>
    <row r="10504" spans="50:58" x14ac:dyDescent="0.2">
      <c r="AX10504"/>
      <c r="AZ10504"/>
      <c r="BC10504"/>
      <c r="BF10504"/>
    </row>
    <row r="10505" spans="50:58" x14ac:dyDescent="0.2">
      <c r="AX10505"/>
      <c r="AZ10505"/>
      <c r="BC10505"/>
      <c r="BF10505"/>
    </row>
    <row r="10506" spans="50:58" x14ac:dyDescent="0.2">
      <c r="AX10506"/>
      <c r="AZ10506"/>
      <c r="BC10506"/>
      <c r="BF10506"/>
    </row>
    <row r="10507" spans="50:58" x14ac:dyDescent="0.2">
      <c r="AX10507"/>
      <c r="AZ10507"/>
      <c r="BC10507"/>
      <c r="BF10507"/>
    </row>
    <row r="10508" spans="50:58" x14ac:dyDescent="0.2">
      <c r="AX10508"/>
      <c r="AZ10508"/>
      <c r="BC10508"/>
      <c r="BF10508"/>
    </row>
    <row r="10509" spans="50:58" x14ac:dyDescent="0.2">
      <c r="AX10509"/>
      <c r="AZ10509"/>
      <c r="BC10509"/>
      <c r="BF10509"/>
    </row>
    <row r="10510" spans="50:58" x14ac:dyDescent="0.2">
      <c r="AX10510"/>
      <c r="AZ10510"/>
      <c r="BC10510"/>
      <c r="BF10510"/>
    </row>
    <row r="10511" spans="50:58" x14ac:dyDescent="0.2">
      <c r="AX10511"/>
      <c r="AZ10511"/>
      <c r="BC10511"/>
      <c r="BF10511"/>
    </row>
    <row r="10512" spans="50:58" x14ac:dyDescent="0.2">
      <c r="AX10512"/>
      <c r="AZ10512"/>
      <c r="BC10512"/>
      <c r="BF10512"/>
    </row>
    <row r="10513" spans="50:58" x14ac:dyDescent="0.2">
      <c r="AX10513"/>
      <c r="AZ10513"/>
      <c r="BC10513"/>
      <c r="BF10513"/>
    </row>
    <row r="10514" spans="50:58" x14ac:dyDescent="0.2">
      <c r="AX10514"/>
      <c r="AZ10514"/>
      <c r="BC10514"/>
      <c r="BF10514"/>
    </row>
    <row r="10515" spans="50:58" x14ac:dyDescent="0.2">
      <c r="AX10515"/>
      <c r="AZ10515"/>
      <c r="BC10515"/>
      <c r="BF10515"/>
    </row>
    <row r="10516" spans="50:58" x14ac:dyDescent="0.2">
      <c r="AX10516"/>
      <c r="AZ10516"/>
      <c r="BC10516"/>
      <c r="BF10516"/>
    </row>
    <row r="10517" spans="50:58" x14ac:dyDescent="0.2">
      <c r="AX10517"/>
      <c r="AZ10517"/>
      <c r="BC10517"/>
      <c r="BF10517"/>
    </row>
    <row r="10518" spans="50:58" x14ac:dyDescent="0.2">
      <c r="AX10518"/>
      <c r="AZ10518"/>
      <c r="BC10518"/>
      <c r="BF10518"/>
    </row>
    <row r="10519" spans="50:58" x14ac:dyDescent="0.2">
      <c r="AX10519"/>
      <c r="AZ10519"/>
      <c r="BC10519"/>
      <c r="BF10519"/>
    </row>
    <row r="10520" spans="50:58" x14ac:dyDescent="0.2">
      <c r="AX10520"/>
      <c r="AZ10520"/>
      <c r="BC10520"/>
      <c r="BF10520"/>
    </row>
    <row r="10521" spans="50:58" x14ac:dyDescent="0.2">
      <c r="AX10521"/>
      <c r="AZ10521"/>
      <c r="BC10521"/>
      <c r="BF10521"/>
    </row>
    <row r="10522" spans="50:58" x14ac:dyDescent="0.2">
      <c r="AX10522"/>
      <c r="AZ10522"/>
      <c r="BC10522"/>
      <c r="BF10522"/>
    </row>
    <row r="10523" spans="50:58" x14ac:dyDescent="0.2">
      <c r="AX10523"/>
      <c r="AZ10523"/>
      <c r="BC10523"/>
      <c r="BF10523"/>
    </row>
    <row r="10524" spans="50:58" x14ac:dyDescent="0.2">
      <c r="AX10524"/>
      <c r="AZ10524"/>
      <c r="BC10524"/>
      <c r="BF10524"/>
    </row>
    <row r="10525" spans="50:58" x14ac:dyDescent="0.2">
      <c r="AX10525"/>
      <c r="AZ10525"/>
      <c r="BC10525"/>
      <c r="BF10525"/>
    </row>
    <row r="10526" spans="50:58" x14ac:dyDescent="0.2">
      <c r="AX10526"/>
      <c r="AZ10526"/>
      <c r="BC10526"/>
      <c r="BF10526"/>
    </row>
    <row r="10527" spans="50:58" x14ac:dyDescent="0.2">
      <c r="AX10527"/>
      <c r="AZ10527"/>
      <c r="BC10527"/>
      <c r="BF10527"/>
    </row>
    <row r="10528" spans="50:58" x14ac:dyDescent="0.2">
      <c r="AX10528"/>
      <c r="AZ10528"/>
      <c r="BC10528"/>
      <c r="BF10528"/>
    </row>
    <row r="10529" spans="50:58" x14ac:dyDescent="0.2">
      <c r="AX10529"/>
      <c r="AZ10529"/>
      <c r="BC10529"/>
      <c r="BF10529"/>
    </row>
    <row r="10530" spans="50:58" x14ac:dyDescent="0.2">
      <c r="AX10530"/>
      <c r="AZ10530"/>
      <c r="BC10530"/>
      <c r="BF10530"/>
    </row>
    <row r="10531" spans="50:58" x14ac:dyDescent="0.2">
      <c r="AX10531"/>
      <c r="AZ10531"/>
      <c r="BC10531"/>
      <c r="BF10531"/>
    </row>
    <row r="10532" spans="50:58" x14ac:dyDescent="0.2">
      <c r="AX10532"/>
      <c r="AZ10532"/>
      <c r="BC10532"/>
      <c r="BF10532"/>
    </row>
    <row r="10533" spans="50:58" x14ac:dyDescent="0.2">
      <c r="AX10533"/>
      <c r="AZ10533"/>
      <c r="BC10533"/>
      <c r="BF10533"/>
    </row>
    <row r="10534" spans="50:58" x14ac:dyDescent="0.2">
      <c r="AX10534"/>
      <c r="AZ10534"/>
      <c r="BC10534"/>
      <c r="BF10534"/>
    </row>
    <row r="10535" spans="50:58" x14ac:dyDescent="0.2">
      <c r="AX10535"/>
      <c r="AZ10535"/>
      <c r="BC10535"/>
      <c r="BF10535"/>
    </row>
    <row r="10536" spans="50:58" x14ac:dyDescent="0.2">
      <c r="AX10536"/>
      <c r="AZ10536"/>
      <c r="BC10536"/>
      <c r="BF10536"/>
    </row>
    <row r="10537" spans="50:58" x14ac:dyDescent="0.2">
      <c r="AX10537"/>
      <c r="AZ10537"/>
      <c r="BC10537"/>
      <c r="BF10537"/>
    </row>
    <row r="10538" spans="50:58" x14ac:dyDescent="0.2">
      <c r="AX10538"/>
      <c r="AZ10538"/>
      <c r="BC10538"/>
      <c r="BF10538"/>
    </row>
    <row r="10539" spans="50:58" x14ac:dyDescent="0.2">
      <c r="AX10539"/>
      <c r="AZ10539"/>
      <c r="BC10539"/>
      <c r="BF10539"/>
    </row>
    <row r="10540" spans="50:58" x14ac:dyDescent="0.2">
      <c r="AX10540"/>
      <c r="AZ10540"/>
      <c r="BC10540"/>
      <c r="BF10540"/>
    </row>
    <row r="10541" spans="50:58" x14ac:dyDescent="0.2">
      <c r="AX10541"/>
      <c r="AZ10541"/>
      <c r="BC10541"/>
      <c r="BF10541"/>
    </row>
    <row r="10542" spans="50:58" x14ac:dyDescent="0.2">
      <c r="AX10542"/>
      <c r="AZ10542"/>
      <c r="BC10542"/>
      <c r="BF10542"/>
    </row>
    <row r="10543" spans="50:58" x14ac:dyDescent="0.2">
      <c r="AX10543"/>
      <c r="AZ10543"/>
      <c r="BC10543"/>
      <c r="BF10543"/>
    </row>
    <row r="10544" spans="50:58" x14ac:dyDescent="0.2">
      <c r="AX10544"/>
      <c r="AZ10544"/>
      <c r="BC10544"/>
      <c r="BF10544"/>
    </row>
    <row r="10545" spans="50:58" x14ac:dyDescent="0.2">
      <c r="AX10545"/>
      <c r="AZ10545"/>
      <c r="BC10545"/>
      <c r="BF10545"/>
    </row>
    <row r="10546" spans="50:58" x14ac:dyDescent="0.2">
      <c r="AX10546"/>
      <c r="AZ10546"/>
      <c r="BC10546"/>
      <c r="BF10546"/>
    </row>
    <row r="10547" spans="50:58" x14ac:dyDescent="0.2">
      <c r="AX10547"/>
      <c r="AZ10547"/>
      <c r="BC10547"/>
      <c r="BF10547"/>
    </row>
    <row r="10548" spans="50:58" x14ac:dyDescent="0.2">
      <c r="AX10548"/>
      <c r="AZ10548"/>
      <c r="BC10548"/>
      <c r="BF10548"/>
    </row>
    <row r="10549" spans="50:58" x14ac:dyDescent="0.2">
      <c r="AX10549"/>
      <c r="AZ10549"/>
      <c r="BC10549"/>
      <c r="BF10549"/>
    </row>
    <row r="10550" spans="50:58" x14ac:dyDescent="0.2">
      <c r="AX10550"/>
      <c r="AZ10550"/>
      <c r="BC10550"/>
      <c r="BF10550"/>
    </row>
    <row r="10551" spans="50:58" x14ac:dyDescent="0.2">
      <c r="AX10551"/>
      <c r="AZ10551"/>
      <c r="BC10551"/>
      <c r="BF10551"/>
    </row>
    <row r="10552" spans="50:58" x14ac:dyDescent="0.2">
      <c r="AX10552"/>
      <c r="AZ10552"/>
      <c r="BC10552"/>
      <c r="BF10552"/>
    </row>
    <row r="10553" spans="50:58" x14ac:dyDescent="0.2">
      <c r="AX10553"/>
      <c r="AZ10553"/>
      <c r="BC10553"/>
      <c r="BF10553"/>
    </row>
    <row r="10554" spans="50:58" x14ac:dyDescent="0.2">
      <c r="AX10554"/>
      <c r="AZ10554"/>
      <c r="BC10554"/>
      <c r="BF10554"/>
    </row>
    <row r="10555" spans="50:58" x14ac:dyDescent="0.2">
      <c r="AX10555"/>
      <c r="AZ10555"/>
      <c r="BC10555"/>
      <c r="BF10555"/>
    </row>
    <row r="10556" spans="50:58" x14ac:dyDescent="0.2">
      <c r="AX10556"/>
      <c r="AZ10556"/>
      <c r="BC10556"/>
      <c r="BF10556"/>
    </row>
    <row r="10557" spans="50:58" x14ac:dyDescent="0.2">
      <c r="AX10557"/>
      <c r="AZ10557"/>
      <c r="BC10557"/>
      <c r="BF10557"/>
    </row>
    <row r="10558" spans="50:58" x14ac:dyDescent="0.2">
      <c r="AX10558"/>
      <c r="AZ10558"/>
      <c r="BC10558"/>
      <c r="BF10558"/>
    </row>
    <row r="10559" spans="50:58" x14ac:dyDescent="0.2">
      <c r="AX10559"/>
      <c r="AZ10559"/>
      <c r="BC10559"/>
      <c r="BF10559"/>
    </row>
    <row r="10560" spans="50:58" x14ac:dyDescent="0.2">
      <c r="AX10560"/>
      <c r="AZ10560"/>
      <c r="BC10560"/>
      <c r="BF10560"/>
    </row>
    <row r="10561" spans="50:58" x14ac:dyDescent="0.2">
      <c r="AX10561"/>
      <c r="AZ10561"/>
      <c r="BC10561"/>
      <c r="BF10561"/>
    </row>
    <row r="10562" spans="50:58" x14ac:dyDescent="0.2">
      <c r="AX10562"/>
      <c r="AZ10562"/>
      <c r="BC10562"/>
      <c r="BF10562"/>
    </row>
    <row r="10563" spans="50:58" x14ac:dyDescent="0.2">
      <c r="AX10563"/>
      <c r="AZ10563"/>
      <c r="BC10563"/>
      <c r="BF10563"/>
    </row>
    <row r="10564" spans="50:58" x14ac:dyDescent="0.2">
      <c r="AX10564"/>
      <c r="AZ10564"/>
      <c r="BC10564"/>
      <c r="BF10564"/>
    </row>
    <row r="10565" spans="50:58" x14ac:dyDescent="0.2">
      <c r="AX10565"/>
      <c r="AZ10565"/>
      <c r="BC10565"/>
      <c r="BF10565"/>
    </row>
    <row r="10566" spans="50:58" x14ac:dyDescent="0.2">
      <c r="AX10566"/>
      <c r="AZ10566"/>
      <c r="BC10566"/>
      <c r="BF10566"/>
    </row>
    <row r="10567" spans="50:58" x14ac:dyDescent="0.2">
      <c r="AX10567"/>
      <c r="AZ10567"/>
      <c r="BC10567"/>
      <c r="BF10567"/>
    </row>
    <row r="10568" spans="50:58" x14ac:dyDescent="0.2">
      <c r="AX10568"/>
      <c r="AZ10568"/>
      <c r="BC10568"/>
      <c r="BF10568"/>
    </row>
    <row r="10569" spans="50:58" x14ac:dyDescent="0.2">
      <c r="AX10569"/>
      <c r="AZ10569"/>
      <c r="BC10569"/>
      <c r="BF10569"/>
    </row>
    <row r="10570" spans="50:58" x14ac:dyDescent="0.2">
      <c r="AX10570"/>
      <c r="AZ10570"/>
      <c r="BC10570"/>
      <c r="BF10570"/>
    </row>
    <row r="10571" spans="50:58" x14ac:dyDescent="0.2">
      <c r="AX10571"/>
      <c r="AZ10571"/>
      <c r="BC10571"/>
      <c r="BF10571"/>
    </row>
    <row r="10572" spans="50:58" x14ac:dyDescent="0.2">
      <c r="AX10572"/>
      <c r="AZ10572"/>
      <c r="BC10572"/>
      <c r="BF10572"/>
    </row>
    <row r="10573" spans="50:58" x14ac:dyDescent="0.2">
      <c r="AX10573"/>
      <c r="AZ10573"/>
      <c r="BC10573"/>
      <c r="BF10573"/>
    </row>
    <row r="10574" spans="50:58" x14ac:dyDescent="0.2">
      <c r="AX10574"/>
      <c r="AZ10574"/>
      <c r="BC10574"/>
      <c r="BF10574"/>
    </row>
    <row r="10575" spans="50:58" x14ac:dyDescent="0.2">
      <c r="AX10575"/>
      <c r="AZ10575"/>
      <c r="BC10575"/>
      <c r="BF10575"/>
    </row>
    <row r="10576" spans="50:58" x14ac:dyDescent="0.2">
      <c r="AX10576"/>
      <c r="AZ10576"/>
      <c r="BC10576"/>
      <c r="BF10576"/>
    </row>
    <row r="10577" spans="50:58" x14ac:dyDescent="0.2">
      <c r="AX10577"/>
      <c r="AZ10577"/>
      <c r="BC10577"/>
      <c r="BF10577"/>
    </row>
    <row r="10578" spans="50:58" x14ac:dyDescent="0.2">
      <c r="AX10578"/>
      <c r="AZ10578"/>
      <c r="BC10578"/>
      <c r="BF10578"/>
    </row>
    <row r="10579" spans="50:58" x14ac:dyDescent="0.2">
      <c r="AX10579"/>
      <c r="AZ10579"/>
      <c r="BC10579"/>
      <c r="BF10579"/>
    </row>
    <row r="10580" spans="50:58" x14ac:dyDescent="0.2">
      <c r="AX10580"/>
      <c r="AZ10580"/>
      <c r="BC10580"/>
      <c r="BF10580"/>
    </row>
    <row r="10581" spans="50:58" x14ac:dyDescent="0.2">
      <c r="AX10581"/>
      <c r="AZ10581"/>
      <c r="BC10581"/>
      <c r="BF10581"/>
    </row>
    <row r="10582" spans="50:58" x14ac:dyDescent="0.2">
      <c r="AX10582"/>
      <c r="AZ10582"/>
      <c r="BC10582"/>
      <c r="BF10582"/>
    </row>
    <row r="10583" spans="50:58" x14ac:dyDescent="0.2">
      <c r="AX10583"/>
      <c r="AZ10583"/>
      <c r="BC10583"/>
      <c r="BF10583"/>
    </row>
    <row r="10584" spans="50:58" x14ac:dyDescent="0.2">
      <c r="AX10584"/>
      <c r="AZ10584"/>
      <c r="BC10584"/>
      <c r="BF10584"/>
    </row>
    <row r="10585" spans="50:58" x14ac:dyDescent="0.2">
      <c r="AX10585"/>
      <c r="AZ10585"/>
      <c r="BC10585"/>
      <c r="BF10585"/>
    </row>
    <row r="10586" spans="50:58" x14ac:dyDescent="0.2">
      <c r="AX10586"/>
      <c r="AZ10586"/>
      <c r="BC10586"/>
      <c r="BF10586"/>
    </row>
    <row r="10587" spans="50:58" x14ac:dyDescent="0.2">
      <c r="AX10587"/>
      <c r="AZ10587"/>
      <c r="BC10587"/>
      <c r="BF10587"/>
    </row>
    <row r="10588" spans="50:58" x14ac:dyDescent="0.2">
      <c r="AX10588"/>
      <c r="AZ10588"/>
      <c r="BC10588"/>
      <c r="BF10588"/>
    </row>
    <row r="10589" spans="50:58" x14ac:dyDescent="0.2">
      <c r="AX10589"/>
      <c r="AZ10589"/>
      <c r="BC10589"/>
      <c r="BF10589"/>
    </row>
    <row r="10590" spans="50:58" x14ac:dyDescent="0.2">
      <c r="AX10590"/>
      <c r="AZ10590"/>
      <c r="BC10590"/>
      <c r="BF10590"/>
    </row>
    <row r="10591" spans="50:58" x14ac:dyDescent="0.2">
      <c r="AX10591"/>
      <c r="AZ10591"/>
      <c r="BC10591"/>
      <c r="BF10591"/>
    </row>
    <row r="10592" spans="50:58" x14ac:dyDescent="0.2">
      <c r="AX10592"/>
      <c r="AZ10592"/>
      <c r="BC10592"/>
      <c r="BF10592"/>
    </row>
    <row r="10593" spans="50:58" x14ac:dyDescent="0.2">
      <c r="AX10593"/>
      <c r="AZ10593"/>
      <c r="BC10593"/>
      <c r="BF10593"/>
    </row>
    <row r="10594" spans="50:58" x14ac:dyDescent="0.2">
      <c r="AX10594"/>
      <c r="AZ10594"/>
      <c r="BC10594"/>
      <c r="BF10594"/>
    </row>
    <row r="10595" spans="50:58" x14ac:dyDescent="0.2">
      <c r="AX10595"/>
      <c r="AZ10595"/>
      <c r="BC10595"/>
      <c r="BF10595"/>
    </row>
    <row r="10596" spans="50:58" x14ac:dyDescent="0.2">
      <c r="AX10596"/>
      <c r="AZ10596"/>
      <c r="BC10596"/>
      <c r="BF10596"/>
    </row>
    <row r="10597" spans="50:58" x14ac:dyDescent="0.2">
      <c r="AX10597"/>
      <c r="AZ10597"/>
      <c r="BC10597"/>
      <c r="BF10597"/>
    </row>
    <row r="10598" spans="50:58" x14ac:dyDescent="0.2">
      <c r="AX10598"/>
      <c r="AZ10598"/>
      <c r="BC10598"/>
      <c r="BF10598"/>
    </row>
    <row r="10599" spans="50:58" x14ac:dyDescent="0.2">
      <c r="AX10599"/>
      <c r="AZ10599"/>
      <c r="BC10599"/>
      <c r="BF10599"/>
    </row>
    <row r="10600" spans="50:58" x14ac:dyDescent="0.2">
      <c r="AX10600"/>
      <c r="AZ10600"/>
      <c r="BC10600"/>
      <c r="BF10600"/>
    </row>
    <row r="10601" spans="50:58" x14ac:dyDescent="0.2">
      <c r="AX10601"/>
      <c r="AZ10601"/>
      <c r="BC10601"/>
      <c r="BF10601"/>
    </row>
    <row r="10602" spans="50:58" x14ac:dyDescent="0.2">
      <c r="AX10602"/>
      <c r="AZ10602"/>
      <c r="BC10602"/>
      <c r="BF10602"/>
    </row>
    <row r="10603" spans="50:58" x14ac:dyDescent="0.2">
      <c r="AX10603"/>
      <c r="AZ10603"/>
      <c r="BC10603"/>
      <c r="BF10603"/>
    </row>
    <row r="10604" spans="50:58" x14ac:dyDescent="0.2">
      <c r="AX10604"/>
      <c r="AZ10604"/>
      <c r="BC10604"/>
      <c r="BF10604"/>
    </row>
    <row r="10605" spans="50:58" x14ac:dyDescent="0.2">
      <c r="AX10605"/>
      <c r="AZ10605"/>
      <c r="BC10605"/>
      <c r="BF10605"/>
    </row>
    <row r="10606" spans="50:58" x14ac:dyDescent="0.2">
      <c r="AX10606"/>
      <c r="AZ10606"/>
      <c r="BC10606"/>
      <c r="BF10606"/>
    </row>
    <row r="10607" spans="50:58" x14ac:dyDescent="0.2">
      <c r="AX10607"/>
      <c r="AZ10607"/>
      <c r="BC10607"/>
      <c r="BF10607"/>
    </row>
    <row r="10608" spans="50:58" x14ac:dyDescent="0.2">
      <c r="AX10608"/>
      <c r="AZ10608"/>
      <c r="BC10608"/>
      <c r="BF10608"/>
    </row>
    <row r="10609" spans="50:58" x14ac:dyDescent="0.2">
      <c r="AX10609"/>
      <c r="AZ10609"/>
      <c r="BC10609"/>
      <c r="BF10609"/>
    </row>
    <row r="10610" spans="50:58" x14ac:dyDescent="0.2">
      <c r="AX10610"/>
      <c r="AZ10610"/>
      <c r="BC10610"/>
      <c r="BF10610"/>
    </row>
    <row r="10611" spans="50:58" x14ac:dyDescent="0.2">
      <c r="AX10611"/>
      <c r="AZ10611"/>
      <c r="BC10611"/>
      <c r="BF10611"/>
    </row>
    <row r="10612" spans="50:58" x14ac:dyDescent="0.2">
      <c r="AX10612"/>
      <c r="AZ10612"/>
      <c r="BC10612"/>
      <c r="BF10612"/>
    </row>
    <row r="10613" spans="50:58" x14ac:dyDescent="0.2">
      <c r="AX10613"/>
      <c r="AZ10613"/>
      <c r="BC10613"/>
      <c r="BF10613"/>
    </row>
    <row r="10614" spans="50:58" x14ac:dyDescent="0.2">
      <c r="AX10614"/>
      <c r="AZ10614"/>
      <c r="BC10614"/>
      <c r="BF10614"/>
    </row>
    <row r="10615" spans="50:58" x14ac:dyDescent="0.2">
      <c r="AX10615"/>
      <c r="AZ10615"/>
      <c r="BC10615"/>
      <c r="BF10615"/>
    </row>
    <row r="10616" spans="50:58" x14ac:dyDescent="0.2">
      <c r="AX10616"/>
      <c r="AZ10616"/>
      <c r="BC10616"/>
      <c r="BF10616"/>
    </row>
    <row r="10617" spans="50:58" x14ac:dyDescent="0.2">
      <c r="AX10617"/>
      <c r="AZ10617"/>
      <c r="BC10617"/>
      <c r="BF10617"/>
    </row>
    <row r="10618" spans="50:58" x14ac:dyDescent="0.2">
      <c r="AX10618"/>
      <c r="AZ10618"/>
      <c r="BC10618"/>
      <c r="BF10618"/>
    </row>
    <row r="10619" spans="50:58" x14ac:dyDescent="0.2">
      <c r="AX10619"/>
      <c r="AZ10619"/>
      <c r="BC10619"/>
      <c r="BF10619"/>
    </row>
    <row r="10620" spans="50:58" x14ac:dyDescent="0.2">
      <c r="AX10620"/>
      <c r="AZ10620"/>
      <c r="BC10620"/>
      <c r="BF10620"/>
    </row>
    <row r="10621" spans="50:58" x14ac:dyDescent="0.2">
      <c r="AX10621"/>
      <c r="AZ10621"/>
      <c r="BC10621"/>
      <c r="BF10621"/>
    </row>
    <row r="10622" spans="50:58" x14ac:dyDescent="0.2">
      <c r="AX10622"/>
      <c r="AZ10622"/>
      <c r="BC10622"/>
      <c r="BF10622"/>
    </row>
    <row r="10623" spans="50:58" x14ac:dyDescent="0.2">
      <c r="AX10623"/>
      <c r="AZ10623"/>
      <c r="BC10623"/>
      <c r="BF10623"/>
    </row>
    <row r="10624" spans="50:58" x14ac:dyDescent="0.2">
      <c r="AX10624"/>
      <c r="AZ10624"/>
      <c r="BC10624"/>
      <c r="BF10624"/>
    </row>
    <row r="10625" spans="50:58" x14ac:dyDescent="0.2">
      <c r="AX10625"/>
      <c r="AZ10625"/>
      <c r="BC10625"/>
      <c r="BF10625"/>
    </row>
    <row r="10626" spans="50:58" x14ac:dyDescent="0.2">
      <c r="AX10626"/>
      <c r="AZ10626"/>
      <c r="BC10626"/>
      <c r="BF10626"/>
    </row>
    <row r="10627" spans="50:58" x14ac:dyDescent="0.2">
      <c r="AX10627"/>
      <c r="AZ10627"/>
      <c r="BC10627"/>
      <c r="BF10627"/>
    </row>
    <row r="10628" spans="50:58" x14ac:dyDescent="0.2">
      <c r="AX10628"/>
      <c r="AZ10628"/>
      <c r="BC10628"/>
      <c r="BF10628"/>
    </row>
    <row r="10629" spans="50:58" x14ac:dyDescent="0.2">
      <c r="AX10629"/>
      <c r="AZ10629"/>
      <c r="BC10629"/>
      <c r="BF10629"/>
    </row>
    <row r="10630" spans="50:58" x14ac:dyDescent="0.2">
      <c r="AX10630"/>
      <c r="AZ10630"/>
      <c r="BC10630"/>
      <c r="BF10630"/>
    </row>
    <row r="10631" spans="50:58" x14ac:dyDescent="0.2">
      <c r="AX10631"/>
      <c r="AZ10631"/>
      <c r="BC10631"/>
      <c r="BF10631"/>
    </row>
    <row r="10632" spans="50:58" x14ac:dyDescent="0.2">
      <c r="AX10632"/>
      <c r="AZ10632"/>
      <c r="BC10632"/>
      <c r="BF10632"/>
    </row>
    <row r="10633" spans="50:58" x14ac:dyDescent="0.2">
      <c r="AX10633"/>
      <c r="AZ10633"/>
      <c r="BC10633"/>
      <c r="BF10633"/>
    </row>
    <row r="10634" spans="50:58" x14ac:dyDescent="0.2">
      <c r="AX10634"/>
      <c r="AZ10634"/>
      <c r="BC10634"/>
      <c r="BF10634"/>
    </row>
    <row r="10635" spans="50:58" x14ac:dyDescent="0.2">
      <c r="AX10635"/>
      <c r="AZ10635"/>
      <c r="BC10635"/>
      <c r="BF10635"/>
    </row>
    <row r="10636" spans="50:58" x14ac:dyDescent="0.2">
      <c r="AX10636"/>
      <c r="AZ10636"/>
      <c r="BC10636"/>
      <c r="BF10636"/>
    </row>
    <row r="10637" spans="50:58" x14ac:dyDescent="0.2">
      <c r="AX10637"/>
      <c r="AZ10637"/>
      <c r="BC10637"/>
      <c r="BF10637"/>
    </row>
    <row r="10638" spans="50:58" x14ac:dyDescent="0.2">
      <c r="AX10638"/>
      <c r="AZ10638"/>
      <c r="BC10638"/>
      <c r="BF10638"/>
    </row>
    <row r="10639" spans="50:58" x14ac:dyDescent="0.2">
      <c r="AX10639"/>
      <c r="AZ10639"/>
      <c r="BC10639"/>
      <c r="BF10639"/>
    </row>
    <row r="10640" spans="50:58" x14ac:dyDescent="0.2">
      <c r="AX10640"/>
      <c r="AZ10640"/>
      <c r="BC10640"/>
      <c r="BF10640"/>
    </row>
    <row r="10641" spans="50:58" x14ac:dyDescent="0.2">
      <c r="AX10641"/>
      <c r="AZ10641"/>
      <c r="BC10641"/>
      <c r="BF10641"/>
    </row>
    <row r="10642" spans="50:58" x14ac:dyDescent="0.2">
      <c r="AX10642"/>
      <c r="AZ10642"/>
      <c r="BC10642"/>
      <c r="BF10642"/>
    </row>
    <row r="10643" spans="50:58" x14ac:dyDescent="0.2">
      <c r="AX10643"/>
      <c r="AZ10643"/>
      <c r="BC10643"/>
      <c r="BF10643"/>
    </row>
    <row r="10644" spans="50:58" x14ac:dyDescent="0.2">
      <c r="AX10644"/>
      <c r="AZ10644"/>
      <c r="BC10644"/>
      <c r="BF10644"/>
    </row>
    <row r="10645" spans="50:58" x14ac:dyDescent="0.2">
      <c r="AX10645"/>
      <c r="AZ10645"/>
      <c r="BC10645"/>
      <c r="BF10645"/>
    </row>
    <row r="10646" spans="50:58" x14ac:dyDescent="0.2">
      <c r="AX10646"/>
      <c r="AZ10646"/>
      <c r="BC10646"/>
      <c r="BF10646"/>
    </row>
    <row r="10647" spans="50:58" x14ac:dyDescent="0.2">
      <c r="AX10647"/>
      <c r="AZ10647"/>
      <c r="BC10647"/>
      <c r="BF10647"/>
    </row>
    <row r="10648" spans="50:58" x14ac:dyDescent="0.2">
      <c r="AX10648"/>
      <c r="AZ10648"/>
      <c r="BC10648"/>
      <c r="BF10648"/>
    </row>
    <row r="10649" spans="50:58" x14ac:dyDescent="0.2">
      <c r="AX10649"/>
      <c r="AZ10649"/>
      <c r="BC10649"/>
      <c r="BF10649"/>
    </row>
    <row r="10650" spans="50:58" x14ac:dyDescent="0.2">
      <c r="AX10650"/>
      <c r="AZ10650"/>
      <c r="BC10650"/>
      <c r="BF10650"/>
    </row>
    <row r="10651" spans="50:58" x14ac:dyDescent="0.2">
      <c r="AX10651"/>
      <c r="AZ10651"/>
      <c r="BC10651"/>
      <c r="BF10651"/>
    </row>
    <row r="10652" spans="50:58" x14ac:dyDescent="0.2">
      <c r="AX10652"/>
      <c r="AZ10652"/>
      <c r="BC10652"/>
      <c r="BF10652"/>
    </row>
    <row r="10653" spans="50:58" x14ac:dyDescent="0.2">
      <c r="AX10653"/>
      <c r="AZ10653"/>
      <c r="BC10653"/>
      <c r="BF10653"/>
    </row>
    <row r="10654" spans="50:58" x14ac:dyDescent="0.2">
      <c r="AX10654"/>
      <c r="AZ10654"/>
      <c r="BC10654"/>
      <c r="BF10654"/>
    </row>
    <row r="10655" spans="50:58" x14ac:dyDescent="0.2">
      <c r="AX10655"/>
      <c r="AZ10655"/>
      <c r="BC10655"/>
      <c r="BF10655"/>
    </row>
    <row r="10656" spans="50:58" x14ac:dyDescent="0.2">
      <c r="AX10656"/>
      <c r="AZ10656"/>
      <c r="BC10656"/>
      <c r="BF10656"/>
    </row>
    <row r="10657" spans="50:58" x14ac:dyDescent="0.2">
      <c r="AX10657"/>
      <c r="AZ10657"/>
      <c r="BC10657"/>
      <c r="BF10657"/>
    </row>
    <row r="10658" spans="50:58" x14ac:dyDescent="0.2">
      <c r="AX10658"/>
      <c r="AZ10658"/>
      <c r="BC10658"/>
      <c r="BF10658"/>
    </row>
    <row r="10659" spans="50:58" x14ac:dyDescent="0.2">
      <c r="AX10659"/>
      <c r="AZ10659"/>
      <c r="BC10659"/>
      <c r="BF10659"/>
    </row>
    <row r="10660" spans="50:58" x14ac:dyDescent="0.2">
      <c r="AX10660"/>
      <c r="AZ10660"/>
      <c r="BC10660"/>
      <c r="BF10660"/>
    </row>
    <row r="10661" spans="50:58" x14ac:dyDescent="0.2">
      <c r="AX10661"/>
      <c r="AZ10661"/>
      <c r="BC10661"/>
      <c r="BF10661"/>
    </row>
    <row r="10662" spans="50:58" x14ac:dyDescent="0.2">
      <c r="AX10662"/>
      <c r="AZ10662"/>
      <c r="BC10662"/>
      <c r="BF10662"/>
    </row>
    <row r="10663" spans="50:58" x14ac:dyDescent="0.2">
      <c r="AX10663"/>
      <c r="AZ10663"/>
      <c r="BC10663"/>
      <c r="BF10663"/>
    </row>
    <row r="10664" spans="50:58" x14ac:dyDescent="0.2">
      <c r="AX10664"/>
      <c r="AZ10664"/>
      <c r="BC10664"/>
      <c r="BF10664"/>
    </row>
    <row r="10665" spans="50:58" x14ac:dyDescent="0.2">
      <c r="AX10665"/>
      <c r="AZ10665"/>
      <c r="BC10665"/>
      <c r="BF10665"/>
    </row>
    <row r="10666" spans="50:58" x14ac:dyDescent="0.2">
      <c r="AX10666"/>
      <c r="AZ10666"/>
      <c r="BC10666"/>
      <c r="BF10666"/>
    </row>
    <row r="10667" spans="50:58" x14ac:dyDescent="0.2">
      <c r="AX10667"/>
      <c r="AZ10667"/>
      <c r="BC10667"/>
      <c r="BF10667"/>
    </row>
    <row r="10668" spans="50:58" x14ac:dyDescent="0.2">
      <c r="AX10668"/>
      <c r="AZ10668"/>
      <c r="BC10668"/>
      <c r="BF10668"/>
    </row>
    <row r="10669" spans="50:58" x14ac:dyDescent="0.2">
      <c r="AX10669"/>
      <c r="AZ10669"/>
      <c r="BC10669"/>
      <c r="BF10669"/>
    </row>
    <row r="10670" spans="50:58" x14ac:dyDescent="0.2">
      <c r="AX10670"/>
      <c r="AZ10670"/>
      <c r="BC10670"/>
      <c r="BF10670"/>
    </row>
    <row r="10671" spans="50:58" x14ac:dyDescent="0.2">
      <c r="AX10671"/>
      <c r="AZ10671"/>
      <c r="BC10671"/>
      <c r="BF10671"/>
    </row>
    <row r="10672" spans="50:58" x14ac:dyDescent="0.2">
      <c r="AX10672"/>
      <c r="AZ10672"/>
      <c r="BC10672"/>
      <c r="BF10672"/>
    </row>
    <row r="10673" spans="50:58" x14ac:dyDescent="0.2">
      <c r="AX10673"/>
      <c r="AZ10673"/>
      <c r="BC10673"/>
      <c r="BF10673"/>
    </row>
    <row r="10674" spans="50:58" x14ac:dyDescent="0.2">
      <c r="AX10674"/>
      <c r="AZ10674"/>
      <c r="BC10674"/>
      <c r="BF10674"/>
    </row>
    <row r="10675" spans="50:58" x14ac:dyDescent="0.2">
      <c r="AX10675"/>
      <c r="AZ10675"/>
      <c r="BC10675"/>
      <c r="BF10675"/>
    </row>
    <row r="10676" spans="50:58" x14ac:dyDescent="0.2">
      <c r="AX10676"/>
      <c r="AZ10676"/>
      <c r="BC10676"/>
      <c r="BF10676"/>
    </row>
    <row r="10677" spans="50:58" x14ac:dyDescent="0.2">
      <c r="AX10677"/>
      <c r="AZ10677"/>
      <c r="BC10677"/>
      <c r="BF10677"/>
    </row>
    <row r="10678" spans="50:58" x14ac:dyDescent="0.2">
      <c r="AX10678"/>
      <c r="AZ10678"/>
      <c r="BC10678"/>
      <c r="BF10678"/>
    </row>
    <row r="10679" spans="50:58" x14ac:dyDescent="0.2">
      <c r="AX10679"/>
      <c r="AZ10679"/>
      <c r="BC10679"/>
      <c r="BF10679"/>
    </row>
    <row r="10680" spans="50:58" x14ac:dyDescent="0.2">
      <c r="AX10680"/>
      <c r="AZ10680"/>
      <c r="BC10680"/>
      <c r="BF10680"/>
    </row>
    <row r="10681" spans="50:58" x14ac:dyDescent="0.2">
      <c r="AX10681"/>
      <c r="AZ10681"/>
      <c r="BC10681"/>
      <c r="BF10681"/>
    </row>
    <row r="10682" spans="50:58" x14ac:dyDescent="0.2">
      <c r="AX10682"/>
      <c r="AZ10682"/>
      <c r="BC10682"/>
      <c r="BF10682"/>
    </row>
    <row r="10683" spans="50:58" x14ac:dyDescent="0.2">
      <c r="AX10683"/>
      <c r="AZ10683"/>
      <c r="BC10683"/>
      <c r="BF10683"/>
    </row>
    <row r="10684" spans="50:58" x14ac:dyDescent="0.2">
      <c r="AX10684"/>
      <c r="AZ10684"/>
      <c r="BC10684"/>
      <c r="BF10684"/>
    </row>
    <row r="10685" spans="50:58" x14ac:dyDescent="0.2">
      <c r="AX10685"/>
      <c r="AZ10685"/>
      <c r="BC10685"/>
      <c r="BF10685"/>
    </row>
    <row r="10686" spans="50:58" x14ac:dyDescent="0.2">
      <c r="AX10686"/>
      <c r="AZ10686"/>
      <c r="BC10686"/>
      <c r="BF10686"/>
    </row>
    <row r="10687" spans="50:58" x14ac:dyDescent="0.2">
      <c r="AX10687"/>
      <c r="AZ10687"/>
      <c r="BC10687"/>
      <c r="BF10687"/>
    </row>
    <row r="10688" spans="50:58" x14ac:dyDescent="0.2">
      <c r="AX10688"/>
      <c r="AZ10688"/>
      <c r="BC10688"/>
      <c r="BF10688"/>
    </row>
    <row r="10689" spans="50:58" x14ac:dyDescent="0.2">
      <c r="AX10689"/>
      <c r="AZ10689"/>
      <c r="BC10689"/>
      <c r="BF10689"/>
    </row>
    <row r="10690" spans="50:58" x14ac:dyDescent="0.2">
      <c r="AX10690"/>
      <c r="AZ10690"/>
      <c r="BC10690"/>
      <c r="BF10690"/>
    </row>
    <row r="10691" spans="50:58" x14ac:dyDescent="0.2">
      <c r="AX10691"/>
      <c r="AZ10691"/>
      <c r="BC10691"/>
      <c r="BF10691"/>
    </row>
    <row r="10692" spans="50:58" x14ac:dyDescent="0.2">
      <c r="AX10692"/>
      <c r="AZ10692"/>
      <c r="BC10692"/>
      <c r="BF10692"/>
    </row>
    <row r="10693" spans="50:58" x14ac:dyDescent="0.2">
      <c r="AX10693"/>
      <c r="AZ10693"/>
      <c r="BC10693"/>
      <c r="BF10693"/>
    </row>
    <row r="10694" spans="50:58" x14ac:dyDescent="0.2">
      <c r="AX10694"/>
      <c r="AZ10694"/>
      <c r="BC10694"/>
      <c r="BF10694"/>
    </row>
    <row r="10695" spans="50:58" x14ac:dyDescent="0.2">
      <c r="AX10695"/>
      <c r="AZ10695"/>
      <c r="BC10695"/>
      <c r="BF10695"/>
    </row>
    <row r="10696" spans="50:58" x14ac:dyDescent="0.2">
      <c r="AX10696"/>
      <c r="AZ10696"/>
      <c r="BC10696"/>
      <c r="BF10696"/>
    </row>
    <row r="10697" spans="50:58" x14ac:dyDescent="0.2">
      <c r="AX10697"/>
      <c r="AZ10697"/>
      <c r="BC10697"/>
      <c r="BF10697"/>
    </row>
    <row r="10698" spans="50:58" x14ac:dyDescent="0.2">
      <c r="AX10698"/>
      <c r="AZ10698"/>
      <c r="BC10698"/>
      <c r="BF10698"/>
    </row>
    <row r="10699" spans="50:58" x14ac:dyDescent="0.2">
      <c r="AX10699"/>
      <c r="AZ10699"/>
      <c r="BC10699"/>
      <c r="BF10699"/>
    </row>
    <row r="10700" spans="50:58" x14ac:dyDescent="0.2">
      <c r="AX10700"/>
      <c r="AZ10700"/>
      <c r="BC10700"/>
      <c r="BF10700"/>
    </row>
    <row r="10701" spans="50:58" x14ac:dyDescent="0.2">
      <c r="AX10701"/>
      <c r="AZ10701"/>
      <c r="BC10701"/>
      <c r="BF10701"/>
    </row>
    <row r="10702" spans="50:58" x14ac:dyDescent="0.2">
      <c r="AX10702"/>
      <c r="AZ10702"/>
      <c r="BC10702"/>
      <c r="BF10702"/>
    </row>
    <row r="10703" spans="50:58" x14ac:dyDescent="0.2">
      <c r="AX10703"/>
      <c r="AZ10703"/>
      <c r="BC10703"/>
      <c r="BF10703"/>
    </row>
    <row r="10704" spans="50:58" x14ac:dyDescent="0.2">
      <c r="AX10704"/>
      <c r="AZ10704"/>
      <c r="BC10704"/>
      <c r="BF10704"/>
    </row>
    <row r="10705" spans="50:58" x14ac:dyDescent="0.2">
      <c r="AX10705"/>
      <c r="AZ10705"/>
      <c r="BC10705"/>
      <c r="BF10705"/>
    </row>
    <row r="10706" spans="50:58" x14ac:dyDescent="0.2">
      <c r="AX10706"/>
      <c r="AZ10706"/>
      <c r="BC10706"/>
      <c r="BF10706"/>
    </row>
    <row r="10707" spans="50:58" x14ac:dyDescent="0.2">
      <c r="AX10707"/>
      <c r="AZ10707"/>
      <c r="BC10707"/>
      <c r="BF10707"/>
    </row>
    <row r="10708" spans="50:58" x14ac:dyDescent="0.2">
      <c r="AX10708"/>
      <c r="AZ10708"/>
      <c r="BC10708"/>
      <c r="BF10708"/>
    </row>
    <row r="10709" spans="50:58" x14ac:dyDescent="0.2">
      <c r="AX10709"/>
      <c r="AZ10709"/>
      <c r="BC10709"/>
      <c r="BF10709"/>
    </row>
    <row r="10710" spans="50:58" x14ac:dyDescent="0.2">
      <c r="AX10710"/>
      <c r="AZ10710"/>
      <c r="BC10710"/>
      <c r="BF10710"/>
    </row>
    <row r="10711" spans="50:58" x14ac:dyDescent="0.2">
      <c r="AX10711"/>
      <c r="AZ10711"/>
      <c r="BC10711"/>
      <c r="BF10711"/>
    </row>
    <row r="10712" spans="50:58" x14ac:dyDescent="0.2">
      <c r="AX10712"/>
      <c r="AZ10712"/>
      <c r="BC10712"/>
      <c r="BF10712"/>
    </row>
    <row r="10713" spans="50:58" x14ac:dyDescent="0.2">
      <c r="AX10713"/>
      <c r="AZ10713"/>
      <c r="BC10713"/>
      <c r="BF10713"/>
    </row>
    <row r="10714" spans="50:58" x14ac:dyDescent="0.2">
      <c r="AX10714"/>
      <c r="AZ10714"/>
      <c r="BC10714"/>
      <c r="BF10714"/>
    </row>
    <row r="10715" spans="50:58" x14ac:dyDescent="0.2">
      <c r="AX10715"/>
      <c r="AZ10715"/>
      <c r="BC10715"/>
      <c r="BF10715"/>
    </row>
    <row r="10716" spans="50:58" x14ac:dyDescent="0.2">
      <c r="AX10716"/>
      <c r="AZ10716"/>
      <c r="BC10716"/>
      <c r="BF10716"/>
    </row>
    <row r="10717" spans="50:58" x14ac:dyDescent="0.2">
      <c r="AX10717"/>
      <c r="AZ10717"/>
      <c r="BC10717"/>
      <c r="BF10717"/>
    </row>
    <row r="10718" spans="50:58" x14ac:dyDescent="0.2">
      <c r="AX10718"/>
      <c r="AZ10718"/>
      <c r="BC10718"/>
      <c r="BF10718"/>
    </row>
    <row r="10719" spans="50:58" x14ac:dyDescent="0.2">
      <c r="AX10719"/>
      <c r="AZ10719"/>
      <c r="BC10719"/>
      <c r="BF10719"/>
    </row>
    <row r="10720" spans="50:58" x14ac:dyDescent="0.2">
      <c r="AX10720"/>
      <c r="AZ10720"/>
      <c r="BC10720"/>
      <c r="BF10720"/>
    </row>
    <row r="10721" spans="50:58" x14ac:dyDescent="0.2">
      <c r="AX10721"/>
      <c r="AZ10721"/>
      <c r="BC10721"/>
      <c r="BF10721"/>
    </row>
    <row r="10722" spans="50:58" x14ac:dyDescent="0.2">
      <c r="AX10722"/>
      <c r="AZ10722"/>
      <c r="BC10722"/>
      <c r="BF10722"/>
    </row>
    <row r="10723" spans="50:58" x14ac:dyDescent="0.2">
      <c r="AX10723"/>
      <c r="AZ10723"/>
      <c r="BC10723"/>
      <c r="BF10723"/>
    </row>
    <row r="10724" spans="50:58" x14ac:dyDescent="0.2">
      <c r="AX10724"/>
      <c r="AZ10724"/>
      <c r="BC10724"/>
      <c r="BF10724"/>
    </row>
    <row r="10725" spans="50:58" x14ac:dyDescent="0.2">
      <c r="AX10725"/>
      <c r="AZ10725"/>
      <c r="BC10725"/>
      <c r="BF10725"/>
    </row>
    <row r="10726" spans="50:58" x14ac:dyDescent="0.2">
      <c r="AX10726"/>
      <c r="AZ10726"/>
      <c r="BC10726"/>
      <c r="BF10726"/>
    </row>
    <row r="10727" spans="50:58" x14ac:dyDescent="0.2">
      <c r="AX10727"/>
      <c r="AZ10727"/>
      <c r="BC10727"/>
      <c r="BF10727"/>
    </row>
    <row r="10728" spans="50:58" x14ac:dyDescent="0.2">
      <c r="AX10728"/>
      <c r="AZ10728"/>
      <c r="BC10728"/>
      <c r="BF10728"/>
    </row>
    <row r="10729" spans="50:58" x14ac:dyDescent="0.2">
      <c r="AX10729"/>
      <c r="AZ10729"/>
      <c r="BC10729"/>
      <c r="BF10729"/>
    </row>
    <row r="10730" spans="50:58" x14ac:dyDescent="0.2">
      <c r="AX10730"/>
      <c r="AZ10730"/>
      <c r="BC10730"/>
      <c r="BF10730"/>
    </row>
    <row r="10731" spans="50:58" x14ac:dyDescent="0.2">
      <c r="AX10731"/>
      <c r="AZ10731"/>
      <c r="BC10731"/>
      <c r="BF10731"/>
    </row>
    <row r="10732" spans="50:58" x14ac:dyDescent="0.2">
      <c r="AX10732"/>
      <c r="AZ10732"/>
      <c r="BC10732"/>
      <c r="BF10732"/>
    </row>
    <row r="10733" spans="50:58" x14ac:dyDescent="0.2">
      <c r="AX10733"/>
      <c r="AZ10733"/>
      <c r="BC10733"/>
      <c r="BF10733"/>
    </row>
    <row r="10734" spans="50:58" x14ac:dyDescent="0.2">
      <c r="AX10734"/>
      <c r="AZ10734"/>
      <c r="BC10734"/>
      <c r="BF10734"/>
    </row>
    <row r="10735" spans="50:58" x14ac:dyDescent="0.2">
      <c r="AX10735"/>
      <c r="AZ10735"/>
      <c r="BC10735"/>
      <c r="BF10735"/>
    </row>
    <row r="10736" spans="50:58" x14ac:dyDescent="0.2">
      <c r="AX10736"/>
      <c r="AZ10736"/>
      <c r="BC10736"/>
      <c r="BF10736"/>
    </row>
    <row r="10737" spans="50:58" x14ac:dyDescent="0.2">
      <c r="AX10737"/>
      <c r="AZ10737"/>
      <c r="BC10737"/>
      <c r="BF10737"/>
    </row>
    <row r="10738" spans="50:58" x14ac:dyDescent="0.2">
      <c r="AX10738"/>
      <c r="AZ10738"/>
      <c r="BC10738"/>
      <c r="BF10738"/>
    </row>
    <row r="10739" spans="50:58" x14ac:dyDescent="0.2">
      <c r="AX10739"/>
      <c r="AZ10739"/>
      <c r="BC10739"/>
      <c r="BF10739"/>
    </row>
    <row r="10740" spans="50:58" x14ac:dyDescent="0.2">
      <c r="AX10740"/>
      <c r="AZ10740"/>
      <c r="BC10740"/>
      <c r="BF10740"/>
    </row>
    <row r="10741" spans="50:58" x14ac:dyDescent="0.2">
      <c r="AX10741"/>
      <c r="AZ10741"/>
      <c r="BC10741"/>
      <c r="BF10741"/>
    </row>
    <row r="10742" spans="50:58" x14ac:dyDescent="0.2">
      <c r="AX10742"/>
      <c r="AZ10742"/>
      <c r="BC10742"/>
      <c r="BF10742"/>
    </row>
    <row r="10743" spans="50:58" x14ac:dyDescent="0.2">
      <c r="AX10743"/>
      <c r="AZ10743"/>
      <c r="BC10743"/>
      <c r="BF10743"/>
    </row>
    <row r="10744" spans="50:58" x14ac:dyDescent="0.2">
      <c r="AX10744"/>
      <c r="AZ10744"/>
      <c r="BC10744"/>
      <c r="BF10744"/>
    </row>
    <row r="10745" spans="50:58" x14ac:dyDescent="0.2">
      <c r="AX10745"/>
      <c r="AZ10745"/>
      <c r="BC10745"/>
      <c r="BF10745"/>
    </row>
    <row r="10746" spans="50:58" x14ac:dyDescent="0.2">
      <c r="AX10746"/>
      <c r="AZ10746"/>
      <c r="BC10746"/>
      <c r="BF10746"/>
    </row>
    <row r="10747" spans="50:58" x14ac:dyDescent="0.2">
      <c r="AX10747"/>
      <c r="AZ10747"/>
      <c r="BC10747"/>
      <c r="BF10747"/>
    </row>
    <row r="10748" spans="50:58" x14ac:dyDescent="0.2">
      <c r="AX10748"/>
      <c r="AZ10748"/>
      <c r="BC10748"/>
      <c r="BF10748"/>
    </row>
    <row r="10749" spans="50:58" x14ac:dyDescent="0.2">
      <c r="AX10749"/>
      <c r="AZ10749"/>
      <c r="BC10749"/>
      <c r="BF10749"/>
    </row>
    <row r="10750" spans="50:58" x14ac:dyDescent="0.2">
      <c r="AX10750"/>
      <c r="AZ10750"/>
      <c r="BC10750"/>
      <c r="BF10750"/>
    </row>
    <row r="10751" spans="50:58" x14ac:dyDescent="0.2">
      <c r="AX10751"/>
      <c r="AZ10751"/>
      <c r="BC10751"/>
      <c r="BF10751"/>
    </row>
    <row r="10752" spans="50:58" x14ac:dyDescent="0.2">
      <c r="AX10752"/>
      <c r="AZ10752"/>
      <c r="BC10752"/>
      <c r="BF10752"/>
    </row>
    <row r="10753" spans="50:58" x14ac:dyDescent="0.2">
      <c r="AX10753"/>
      <c r="AZ10753"/>
      <c r="BC10753"/>
      <c r="BF10753"/>
    </row>
    <row r="10754" spans="50:58" x14ac:dyDescent="0.2">
      <c r="AX10754"/>
      <c r="AZ10754"/>
      <c r="BC10754"/>
      <c r="BF10754"/>
    </row>
    <row r="10755" spans="50:58" x14ac:dyDescent="0.2">
      <c r="AX10755"/>
      <c r="AZ10755"/>
      <c r="BC10755"/>
      <c r="BF10755"/>
    </row>
    <row r="10756" spans="50:58" x14ac:dyDescent="0.2">
      <c r="AX10756"/>
      <c r="AZ10756"/>
      <c r="BC10756"/>
      <c r="BF10756"/>
    </row>
    <row r="10757" spans="50:58" x14ac:dyDescent="0.2">
      <c r="AX10757"/>
      <c r="AZ10757"/>
      <c r="BC10757"/>
      <c r="BF10757"/>
    </row>
    <row r="10758" spans="50:58" x14ac:dyDescent="0.2">
      <c r="AX10758"/>
      <c r="AZ10758"/>
      <c r="BC10758"/>
      <c r="BF10758"/>
    </row>
    <row r="10759" spans="50:58" x14ac:dyDescent="0.2">
      <c r="AX10759"/>
      <c r="AZ10759"/>
      <c r="BC10759"/>
      <c r="BF10759"/>
    </row>
    <row r="10760" spans="50:58" x14ac:dyDescent="0.2">
      <c r="AX10760"/>
      <c r="AZ10760"/>
      <c r="BC10760"/>
      <c r="BF10760"/>
    </row>
    <row r="10761" spans="50:58" x14ac:dyDescent="0.2">
      <c r="AX10761"/>
      <c r="AZ10761"/>
      <c r="BC10761"/>
      <c r="BF10761"/>
    </row>
    <row r="10762" spans="50:58" x14ac:dyDescent="0.2">
      <c r="AX10762"/>
      <c r="AZ10762"/>
      <c r="BC10762"/>
      <c r="BF10762"/>
    </row>
    <row r="10763" spans="50:58" x14ac:dyDescent="0.2">
      <c r="AX10763"/>
      <c r="AZ10763"/>
      <c r="BC10763"/>
      <c r="BF10763"/>
    </row>
    <row r="10764" spans="50:58" x14ac:dyDescent="0.2">
      <c r="AX10764"/>
      <c r="AZ10764"/>
      <c r="BC10764"/>
      <c r="BF10764"/>
    </row>
    <row r="10765" spans="50:58" x14ac:dyDescent="0.2">
      <c r="AX10765"/>
      <c r="AZ10765"/>
      <c r="BC10765"/>
      <c r="BF10765"/>
    </row>
    <row r="10766" spans="50:58" x14ac:dyDescent="0.2">
      <c r="AX10766"/>
      <c r="AZ10766"/>
      <c r="BC10766"/>
      <c r="BF10766"/>
    </row>
    <row r="10767" spans="50:58" x14ac:dyDescent="0.2">
      <c r="AX10767"/>
      <c r="AZ10767"/>
      <c r="BC10767"/>
      <c r="BF10767"/>
    </row>
    <row r="10768" spans="50:58" x14ac:dyDescent="0.2">
      <c r="AX10768"/>
      <c r="AZ10768"/>
      <c r="BC10768"/>
      <c r="BF10768"/>
    </row>
    <row r="10769" spans="50:58" x14ac:dyDescent="0.2">
      <c r="AX10769"/>
      <c r="AZ10769"/>
      <c r="BC10769"/>
      <c r="BF10769"/>
    </row>
    <row r="10770" spans="50:58" x14ac:dyDescent="0.2">
      <c r="AX10770"/>
      <c r="AZ10770"/>
      <c r="BC10770"/>
      <c r="BF10770"/>
    </row>
    <row r="10771" spans="50:58" x14ac:dyDescent="0.2">
      <c r="AX10771"/>
      <c r="AZ10771"/>
      <c r="BC10771"/>
      <c r="BF10771"/>
    </row>
    <row r="10772" spans="50:58" x14ac:dyDescent="0.2">
      <c r="AX10772"/>
      <c r="AZ10772"/>
      <c r="BC10772"/>
      <c r="BF10772"/>
    </row>
    <row r="10773" spans="50:58" x14ac:dyDescent="0.2">
      <c r="AX10773"/>
      <c r="AZ10773"/>
      <c r="BC10773"/>
      <c r="BF10773"/>
    </row>
    <row r="10774" spans="50:58" x14ac:dyDescent="0.2">
      <c r="AX10774"/>
      <c r="AZ10774"/>
      <c r="BC10774"/>
      <c r="BF10774"/>
    </row>
    <row r="10775" spans="50:58" x14ac:dyDescent="0.2">
      <c r="AX10775"/>
      <c r="AZ10775"/>
      <c r="BC10775"/>
      <c r="BF10775"/>
    </row>
    <row r="10776" spans="50:58" x14ac:dyDescent="0.2">
      <c r="AX10776"/>
      <c r="AZ10776"/>
      <c r="BC10776"/>
      <c r="BF10776"/>
    </row>
    <row r="10777" spans="50:58" x14ac:dyDescent="0.2">
      <c r="AX10777"/>
      <c r="AZ10777"/>
      <c r="BC10777"/>
      <c r="BF10777"/>
    </row>
    <row r="10778" spans="50:58" x14ac:dyDescent="0.2">
      <c r="AX10778"/>
      <c r="AZ10778"/>
      <c r="BC10778"/>
      <c r="BF10778"/>
    </row>
    <row r="10779" spans="50:58" x14ac:dyDescent="0.2">
      <c r="AX10779"/>
      <c r="AZ10779"/>
      <c r="BC10779"/>
      <c r="BF10779"/>
    </row>
    <row r="10780" spans="50:58" x14ac:dyDescent="0.2">
      <c r="AX10780"/>
      <c r="AZ10780"/>
      <c r="BC10780"/>
      <c r="BF10780"/>
    </row>
    <row r="10781" spans="50:58" x14ac:dyDescent="0.2">
      <c r="AX10781"/>
      <c r="AZ10781"/>
      <c r="BC10781"/>
      <c r="BF10781"/>
    </row>
    <row r="10782" spans="50:58" x14ac:dyDescent="0.2">
      <c r="AX10782"/>
      <c r="AZ10782"/>
      <c r="BC10782"/>
      <c r="BF10782"/>
    </row>
    <row r="10783" spans="50:58" x14ac:dyDescent="0.2">
      <c r="AX10783"/>
      <c r="AZ10783"/>
      <c r="BC10783"/>
      <c r="BF10783"/>
    </row>
    <row r="10784" spans="50:58" x14ac:dyDescent="0.2">
      <c r="AX10784"/>
      <c r="AZ10784"/>
      <c r="BC10784"/>
      <c r="BF10784"/>
    </row>
    <row r="10785" spans="50:58" x14ac:dyDescent="0.2">
      <c r="AX10785"/>
      <c r="AZ10785"/>
      <c r="BC10785"/>
      <c r="BF10785"/>
    </row>
    <row r="10786" spans="50:58" x14ac:dyDescent="0.2">
      <c r="AX10786"/>
      <c r="AZ10786"/>
      <c r="BC10786"/>
      <c r="BF10786"/>
    </row>
    <row r="10787" spans="50:58" x14ac:dyDescent="0.2">
      <c r="AX10787"/>
      <c r="AZ10787"/>
      <c r="BC10787"/>
      <c r="BF10787"/>
    </row>
    <row r="10788" spans="50:58" x14ac:dyDescent="0.2">
      <c r="AX10788"/>
      <c r="AZ10788"/>
      <c r="BC10788"/>
      <c r="BF10788"/>
    </row>
    <row r="10789" spans="50:58" x14ac:dyDescent="0.2">
      <c r="AX10789"/>
      <c r="AZ10789"/>
      <c r="BC10789"/>
      <c r="BF10789"/>
    </row>
    <row r="10790" spans="50:58" x14ac:dyDescent="0.2">
      <c r="AX10790"/>
      <c r="AZ10790"/>
      <c r="BC10790"/>
      <c r="BF10790"/>
    </row>
    <row r="10791" spans="50:58" x14ac:dyDescent="0.2">
      <c r="AX10791"/>
      <c r="AZ10791"/>
      <c r="BC10791"/>
      <c r="BF10791"/>
    </row>
    <row r="10792" spans="50:58" x14ac:dyDescent="0.2">
      <c r="AX10792"/>
      <c r="AZ10792"/>
      <c r="BC10792"/>
      <c r="BF10792"/>
    </row>
    <row r="10793" spans="50:58" x14ac:dyDescent="0.2">
      <c r="AX10793"/>
      <c r="AZ10793"/>
      <c r="BC10793"/>
      <c r="BF10793"/>
    </row>
    <row r="10794" spans="50:58" x14ac:dyDescent="0.2">
      <c r="AX10794"/>
      <c r="AZ10794"/>
      <c r="BC10794"/>
      <c r="BF10794"/>
    </row>
    <row r="10795" spans="50:58" x14ac:dyDescent="0.2">
      <c r="AX10795"/>
      <c r="AZ10795"/>
      <c r="BC10795"/>
      <c r="BF10795"/>
    </row>
    <row r="10796" spans="50:58" x14ac:dyDescent="0.2">
      <c r="AX10796"/>
      <c r="AZ10796"/>
      <c r="BC10796"/>
      <c r="BF10796"/>
    </row>
    <row r="10797" spans="50:58" x14ac:dyDescent="0.2">
      <c r="AX10797"/>
      <c r="AZ10797"/>
      <c r="BC10797"/>
      <c r="BF10797"/>
    </row>
    <row r="10798" spans="50:58" x14ac:dyDescent="0.2">
      <c r="AX10798"/>
      <c r="AZ10798"/>
      <c r="BC10798"/>
      <c r="BF10798"/>
    </row>
    <row r="10799" spans="50:58" x14ac:dyDescent="0.2">
      <c r="AX10799"/>
      <c r="AZ10799"/>
      <c r="BC10799"/>
      <c r="BF10799"/>
    </row>
    <row r="10800" spans="50:58" x14ac:dyDescent="0.2">
      <c r="AX10800"/>
      <c r="AZ10800"/>
      <c r="BC10800"/>
      <c r="BF10800"/>
    </row>
    <row r="10801" spans="50:58" x14ac:dyDescent="0.2">
      <c r="AX10801"/>
      <c r="AZ10801"/>
      <c r="BC10801"/>
      <c r="BF10801"/>
    </row>
    <row r="10802" spans="50:58" x14ac:dyDescent="0.2">
      <c r="AX10802"/>
      <c r="AZ10802"/>
      <c r="BC10802"/>
      <c r="BF10802"/>
    </row>
    <row r="10803" spans="50:58" x14ac:dyDescent="0.2">
      <c r="AX10803"/>
      <c r="AZ10803"/>
      <c r="BC10803"/>
      <c r="BF10803"/>
    </row>
    <row r="10804" spans="50:58" x14ac:dyDescent="0.2">
      <c r="AX10804"/>
      <c r="AZ10804"/>
      <c r="BC10804"/>
      <c r="BF10804"/>
    </row>
    <row r="10805" spans="50:58" x14ac:dyDescent="0.2">
      <c r="AX10805"/>
      <c r="AZ10805"/>
      <c r="BC10805"/>
      <c r="BF10805"/>
    </row>
    <row r="10806" spans="50:58" x14ac:dyDescent="0.2">
      <c r="AX10806"/>
      <c r="AZ10806"/>
      <c r="BC10806"/>
      <c r="BF10806"/>
    </row>
    <row r="10807" spans="50:58" x14ac:dyDescent="0.2">
      <c r="AX10807"/>
      <c r="AZ10807"/>
      <c r="BC10807"/>
      <c r="BF10807"/>
    </row>
    <row r="10808" spans="50:58" x14ac:dyDescent="0.2">
      <c r="AX10808"/>
      <c r="AZ10808"/>
      <c r="BC10808"/>
      <c r="BF10808"/>
    </row>
    <row r="10809" spans="50:58" x14ac:dyDescent="0.2">
      <c r="AX10809"/>
      <c r="AZ10809"/>
      <c r="BC10809"/>
      <c r="BF10809"/>
    </row>
    <row r="10810" spans="50:58" x14ac:dyDescent="0.2">
      <c r="AX10810"/>
      <c r="AZ10810"/>
      <c r="BC10810"/>
      <c r="BF10810"/>
    </row>
    <row r="10811" spans="50:58" x14ac:dyDescent="0.2">
      <c r="AX10811"/>
      <c r="AZ10811"/>
      <c r="BC10811"/>
      <c r="BF10811"/>
    </row>
    <row r="10812" spans="50:58" x14ac:dyDescent="0.2">
      <c r="AX10812"/>
      <c r="AZ10812"/>
      <c r="BC10812"/>
      <c r="BF10812"/>
    </row>
    <row r="10813" spans="50:58" x14ac:dyDescent="0.2">
      <c r="AX10813"/>
      <c r="AZ10813"/>
      <c r="BC10813"/>
      <c r="BF10813"/>
    </row>
    <row r="10814" spans="50:58" x14ac:dyDescent="0.2">
      <c r="AX10814"/>
      <c r="AZ10814"/>
      <c r="BC10814"/>
      <c r="BF10814"/>
    </row>
    <row r="10815" spans="50:58" x14ac:dyDescent="0.2">
      <c r="AX10815"/>
      <c r="AZ10815"/>
      <c r="BC10815"/>
      <c r="BF10815"/>
    </row>
    <row r="10816" spans="50:58" x14ac:dyDescent="0.2">
      <c r="AX10816"/>
      <c r="AZ10816"/>
      <c r="BC10816"/>
      <c r="BF10816"/>
    </row>
    <row r="10817" spans="50:58" x14ac:dyDescent="0.2">
      <c r="AX10817"/>
      <c r="AZ10817"/>
      <c r="BC10817"/>
      <c r="BF10817"/>
    </row>
    <row r="10818" spans="50:58" x14ac:dyDescent="0.2">
      <c r="AX10818"/>
      <c r="AZ10818"/>
      <c r="BC10818"/>
      <c r="BF10818"/>
    </row>
    <row r="10819" spans="50:58" x14ac:dyDescent="0.2">
      <c r="AX10819"/>
      <c r="AZ10819"/>
      <c r="BC10819"/>
      <c r="BF10819"/>
    </row>
    <row r="10820" spans="50:58" x14ac:dyDescent="0.2">
      <c r="AX10820"/>
      <c r="AZ10820"/>
      <c r="BC10820"/>
      <c r="BF10820"/>
    </row>
    <row r="10821" spans="50:58" x14ac:dyDescent="0.2">
      <c r="AX10821"/>
      <c r="AZ10821"/>
      <c r="BC10821"/>
      <c r="BF10821"/>
    </row>
    <row r="10822" spans="50:58" x14ac:dyDescent="0.2">
      <c r="AX10822"/>
      <c r="AZ10822"/>
      <c r="BC10822"/>
      <c r="BF10822"/>
    </row>
    <row r="10823" spans="50:58" x14ac:dyDescent="0.2">
      <c r="AX10823"/>
      <c r="AZ10823"/>
      <c r="BC10823"/>
      <c r="BF10823"/>
    </row>
    <row r="10824" spans="50:58" x14ac:dyDescent="0.2">
      <c r="AX10824"/>
      <c r="AZ10824"/>
      <c r="BC10824"/>
      <c r="BF10824"/>
    </row>
    <row r="10825" spans="50:58" x14ac:dyDescent="0.2">
      <c r="AX10825"/>
      <c r="AZ10825"/>
      <c r="BC10825"/>
      <c r="BF10825"/>
    </row>
    <row r="10826" spans="50:58" x14ac:dyDescent="0.2">
      <c r="AX10826"/>
      <c r="AZ10826"/>
      <c r="BC10826"/>
      <c r="BF10826"/>
    </row>
    <row r="10827" spans="50:58" x14ac:dyDescent="0.2">
      <c r="AX10827"/>
      <c r="AZ10827"/>
      <c r="BC10827"/>
      <c r="BF10827"/>
    </row>
    <row r="10828" spans="50:58" x14ac:dyDescent="0.2">
      <c r="AX10828"/>
      <c r="AZ10828"/>
      <c r="BC10828"/>
      <c r="BF10828"/>
    </row>
    <row r="10829" spans="50:58" x14ac:dyDescent="0.2">
      <c r="AX10829"/>
      <c r="AZ10829"/>
      <c r="BC10829"/>
      <c r="BF10829"/>
    </row>
    <row r="10830" spans="50:58" x14ac:dyDescent="0.2">
      <c r="AX10830"/>
      <c r="AZ10830"/>
      <c r="BC10830"/>
      <c r="BF10830"/>
    </row>
    <row r="10831" spans="50:58" x14ac:dyDescent="0.2">
      <c r="AX10831"/>
      <c r="AZ10831"/>
      <c r="BC10831"/>
      <c r="BF10831"/>
    </row>
    <row r="10832" spans="50:58" x14ac:dyDescent="0.2">
      <c r="AX10832"/>
      <c r="AZ10832"/>
      <c r="BC10832"/>
      <c r="BF10832"/>
    </row>
    <row r="10833" spans="50:58" x14ac:dyDescent="0.2">
      <c r="AX10833"/>
      <c r="AZ10833"/>
      <c r="BC10833"/>
      <c r="BF10833"/>
    </row>
    <row r="10834" spans="50:58" x14ac:dyDescent="0.2">
      <c r="AX10834"/>
      <c r="AZ10834"/>
      <c r="BC10834"/>
      <c r="BF10834"/>
    </row>
    <row r="10835" spans="50:58" x14ac:dyDescent="0.2">
      <c r="AX10835"/>
      <c r="AZ10835"/>
      <c r="BC10835"/>
      <c r="BF10835"/>
    </row>
    <row r="10836" spans="50:58" x14ac:dyDescent="0.2">
      <c r="AX10836"/>
      <c r="AZ10836"/>
      <c r="BC10836"/>
      <c r="BF10836"/>
    </row>
    <row r="10837" spans="50:58" x14ac:dyDescent="0.2">
      <c r="AX10837"/>
      <c r="AZ10837"/>
      <c r="BC10837"/>
      <c r="BF10837"/>
    </row>
    <row r="10838" spans="50:58" x14ac:dyDescent="0.2">
      <c r="AX10838"/>
      <c r="AZ10838"/>
      <c r="BC10838"/>
      <c r="BF10838"/>
    </row>
    <row r="10839" spans="50:58" x14ac:dyDescent="0.2">
      <c r="AX10839"/>
      <c r="AZ10839"/>
      <c r="BC10839"/>
      <c r="BF10839"/>
    </row>
    <row r="10840" spans="50:58" x14ac:dyDescent="0.2">
      <c r="AX10840"/>
      <c r="AZ10840"/>
      <c r="BC10840"/>
      <c r="BF10840"/>
    </row>
    <row r="10841" spans="50:58" x14ac:dyDescent="0.2">
      <c r="AX10841"/>
      <c r="AZ10841"/>
      <c r="BC10841"/>
      <c r="BF10841"/>
    </row>
    <row r="10842" spans="50:58" x14ac:dyDescent="0.2">
      <c r="AX10842"/>
      <c r="AZ10842"/>
      <c r="BC10842"/>
      <c r="BF10842"/>
    </row>
    <row r="10843" spans="50:58" x14ac:dyDescent="0.2">
      <c r="AX10843"/>
      <c r="AZ10843"/>
      <c r="BC10843"/>
      <c r="BF10843"/>
    </row>
    <row r="10844" spans="50:58" x14ac:dyDescent="0.2">
      <c r="AX10844"/>
      <c r="AZ10844"/>
      <c r="BC10844"/>
      <c r="BF10844"/>
    </row>
    <row r="10845" spans="50:58" x14ac:dyDescent="0.2">
      <c r="AX10845"/>
      <c r="AZ10845"/>
      <c r="BC10845"/>
      <c r="BF10845"/>
    </row>
    <row r="10846" spans="50:58" x14ac:dyDescent="0.2">
      <c r="AX10846"/>
      <c r="AZ10846"/>
      <c r="BC10846"/>
      <c r="BF10846"/>
    </row>
    <row r="10847" spans="50:58" x14ac:dyDescent="0.2">
      <c r="AX10847"/>
      <c r="AZ10847"/>
      <c r="BC10847"/>
      <c r="BF10847"/>
    </row>
    <row r="10848" spans="50:58" x14ac:dyDescent="0.2">
      <c r="AX10848"/>
      <c r="AZ10848"/>
      <c r="BC10848"/>
      <c r="BF10848"/>
    </row>
    <row r="10849" spans="50:58" x14ac:dyDescent="0.2">
      <c r="AX10849"/>
      <c r="AZ10849"/>
      <c r="BC10849"/>
      <c r="BF10849"/>
    </row>
    <row r="10850" spans="50:58" x14ac:dyDescent="0.2">
      <c r="AX10850"/>
      <c r="AZ10850"/>
      <c r="BC10850"/>
      <c r="BF10850"/>
    </row>
    <row r="10851" spans="50:58" x14ac:dyDescent="0.2">
      <c r="AX10851"/>
      <c r="AZ10851"/>
      <c r="BC10851"/>
      <c r="BF10851"/>
    </row>
    <row r="10852" spans="50:58" x14ac:dyDescent="0.2">
      <c r="AX10852"/>
      <c r="AZ10852"/>
      <c r="BC10852"/>
      <c r="BF10852"/>
    </row>
    <row r="10853" spans="50:58" x14ac:dyDescent="0.2">
      <c r="AX10853"/>
      <c r="AZ10853"/>
      <c r="BC10853"/>
      <c r="BF10853"/>
    </row>
    <row r="10854" spans="50:58" x14ac:dyDescent="0.2">
      <c r="AX10854"/>
      <c r="AZ10854"/>
      <c r="BC10854"/>
      <c r="BF10854"/>
    </row>
    <row r="10855" spans="50:58" x14ac:dyDescent="0.2">
      <c r="AX10855"/>
      <c r="AZ10855"/>
      <c r="BC10855"/>
      <c r="BF10855"/>
    </row>
    <row r="10856" spans="50:58" x14ac:dyDescent="0.2">
      <c r="AX10856"/>
      <c r="AZ10856"/>
      <c r="BC10856"/>
      <c r="BF10856"/>
    </row>
    <row r="10857" spans="50:58" x14ac:dyDescent="0.2">
      <c r="AX10857"/>
      <c r="AZ10857"/>
      <c r="BC10857"/>
      <c r="BF10857"/>
    </row>
    <row r="10858" spans="50:58" x14ac:dyDescent="0.2">
      <c r="AX10858"/>
      <c r="AZ10858"/>
      <c r="BC10858"/>
      <c r="BF10858"/>
    </row>
    <row r="10859" spans="50:58" x14ac:dyDescent="0.2">
      <c r="AX10859"/>
      <c r="AZ10859"/>
      <c r="BC10859"/>
      <c r="BF10859"/>
    </row>
    <row r="10860" spans="50:58" x14ac:dyDescent="0.2">
      <c r="AX10860"/>
      <c r="AZ10860"/>
      <c r="BC10860"/>
      <c r="BF10860"/>
    </row>
    <row r="10861" spans="50:58" x14ac:dyDescent="0.2">
      <c r="AX10861"/>
      <c r="AZ10861"/>
      <c r="BC10861"/>
      <c r="BF10861"/>
    </row>
    <row r="10862" spans="50:58" x14ac:dyDescent="0.2">
      <c r="AX10862"/>
      <c r="AZ10862"/>
      <c r="BC10862"/>
      <c r="BF10862"/>
    </row>
    <row r="10863" spans="50:58" x14ac:dyDescent="0.2">
      <c r="AX10863"/>
      <c r="AZ10863"/>
      <c r="BC10863"/>
      <c r="BF10863"/>
    </row>
    <row r="10864" spans="50:58" x14ac:dyDescent="0.2">
      <c r="AX10864"/>
      <c r="AZ10864"/>
      <c r="BC10864"/>
      <c r="BF10864"/>
    </row>
    <row r="10865" spans="50:58" x14ac:dyDescent="0.2">
      <c r="AX10865"/>
      <c r="AZ10865"/>
      <c r="BC10865"/>
      <c r="BF10865"/>
    </row>
    <row r="10866" spans="50:58" x14ac:dyDescent="0.2">
      <c r="AX10866"/>
      <c r="AZ10866"/>
      <c r="BC10866"/>
      <c r="BF10866"/>
    </row>
    <row r="10867" spans="50:58" x14ac:dyDescent="0.2">
      <c r="AX10867"/>
      <c r="AZ10867"/>
      <c r="BC10867"/>
      <c r="BF10867"/>
    </row>
    <row r="10868" spans="50:58" x14ac:dyDescent="0.2">
      <c r="AX10868"/>
      <c r="AZ10868"/>
      <c r="BC10868"/>
      <c r="BF10868"/>
    </row>
    <row r="10869" spans="50:58" x14ac:dyDescent="0.2">
      <c r="AX10869"/>
      <c r="AZ10869"/>
      <c r="BC10869"/>
      <c r="BF10869"/>
    </row>
    <row r="10870" spans="50:58" x14ac:dyDescent="0.2">
      <c r="AX10870"/>
      <c r="AZ10870"/>
      <c r="BC10870"/>
      <c r="BF10870"/>
    </row>
    <row r="10871" spans="50:58" x14ac:dyDescent="0.2">
      <c r="AX10871"/>
      <c r="AZ10871"/>
      <c r="BC10871"/>
      <c r="BF10871"/>
    </row>
    <row r="10872" spans="50:58" x14ac:dyDescent="0.2">
      <c r="AX10872"/>
      <c r="AZ10872"/>
      <c r="BC10872"/>
      <c r="BF10872"/>
    </row>
    <row r="10873" spans="50:58" x14ac:dyDescent="0.2">
      <c r="AX10873"/>
      <c r="AZ10873"/>
      <c r="BC10873"/>
      <c r="BF10873"/>
    </row>
    <row r="10874" spans="50:58" x14ac:dyDescent="0.2">
      <c r="AX10874"/>
      <c r="AZ10874"/>
      <c r="BC10874"/>
      <c r="BF10874"/>
    </row>
    <row r="10875" spans="50:58" x14ac:dyDescent="0.2">
      <c r="AX10875"/>
      <c r="AZ10875"/>
      <c r="BC10875"/>
      <c r="BF10875"/>
    </row>
    <row r="10876" spans="50:58" x14ac:dyDescent="0.2">
      <c r="AX10876"/>
      <c r="AZ10876"/>
      <c r="BC10876"/>
      <c r="BF10876"/>
    </row>
    <row r="10877" spans="50:58" x14ac:dyDescent="0.2">
      <c r="AX10877"/>
      <c r="AZ10877"/>
      <c r="BC10877"/>
      <c r="BF10877"/>
    </row>
    <row r="10878" spans="50:58" x14ac:dyDescent="0.2">
      <c r="AX10878"/>
      <c r="AZ10878"/>
      <c r="BC10878"/>
      <c r="BF10878"/>
    </row>
    <row r="10879" spans="50:58" x14ac:dyDescent="0.2">
      <c r="AX10879"/>
      <c r="AZ10879"/>
      <c r="BC10879"/>
      <c r="BF10879"/>
    </row>
    <row r="10880" spans="50:58" x14ac:dyDescent="0.2">
      <c r="AX10880"/>
      <c r="AZ10880"/>
      <c r="BC10880"/>
      <c r="BF10880"/>
    </row>
    <row r="10881" spans="50:58" x14ac:dyDescent="0.2">
      <c r="AX10881"/>
      <c r="AZ10881"/>
      <c r="BC10881"/>
      <c r="BF10881"/>
    </row>
    <row r="10882" spans="50:58" x14ac:dyDescent="0.2">
      <c r="AX10882"/>
      <c r="AZ10882"/>
      <c r="BC10882"/>
      <c r="BF10882"/>
    </row>
    <row r="10883" spans="50:58" x14ac:dyDescent="0.2">
      <c r="AX10883"/>
      <c r="AZ10883"/>
      <c r="BC10883"/>
      <c r="BF10883"/>
    </row>
    <row r="10884" spans="50:58" x14ac:dyDescent="0.2">
      <c r="AX10884"/>
      <c r="AZ10884"/>
      <c r="BC10884"/>
      <c r="BF10884"/>
    </row>
    <row r="10885" spans="50:58" x14ac:dyDescent="0.2">
      <c r="AX10885"/>
      <c r="AZ10885"/>
      <c r="BC10885"/>
      <c r="BF10885"/>
    </row>
    <row r="10886" spans="50:58" x14ac:dyDescent="0.2">
      <c r="AX10886"/>
      <c r="AZ10886"/>
      <c r="BC10886"/>
      <c r="BF10886"/>
    </row>
    <row r="10887" spans="50:58" x14ac:dyDescent="0.2">
      <c r="AX10887"/>
      <c r="AZ10887"/>
      <c r="BC10887"/>
      <c r="BF10887"/>
    </row>
    <row r="10888" spans="50:58" x14ac:dyDescent="0.2">
      <c r="AX10888"/>
      <c r="AZ10888"/>
      <c r="BC10888"/>
      <c r="BF10888"/>
    </row>
    <row r="10889" spans="50:58" x14ac:dyDescent="0.2">
      <c r="AX10889"/>
      <c r="AZ10889"/>
      <c r="BC10889"/>
      <c r="BF10889"/>
    </row>
    <row r="10890" spans="50:58" x14ac:dyDescent="0.2">
      <c r="AX10890"/>
      <c r="AZ10890"/>
      <c r="BC10890"/>
      <c r="BF10890"/>
    </row>
    <row r="10891" spans="50:58" x14ac:dyDescent="0.2">
      <c r="AX10891"/>
      <c r="AZ10891"/>
      <c r="BC10891"/>
      <c r="BF10891"/>
    </row>
    <row r="10892" spans="50:58" x14ac:dyDescent="0.2">
      <c r="AX10892"/>
      <c r="AZ10892"/>
      <c r="BC10892"/>
      <c r="BF10892"/>
    </row>
    <row r="10893" spans="50:58" x14ac:dyDescent="0.2">
      <c r="AX10893"/>
      <c r="AZ10893"/>
      <c r="BC10893"/>
      <c r="BF10893"/>
    </row>
    <row r="10894" spans="50:58" x14ac:dyDescent="0.2">
      <c r="AX10894"/>
      <c r="AZ10894"/>
      <c r="BC10894"/>
      <c r="BF10894"/>
    </row>
    <row r="10895" spans="50:58" x14ac:dyDescent="0.2">
      <c r="AX10895"/>
      <c r="AZ10895"/>
      <c r="BC10895"/>
      <c r="BF10895"/>
    </row>
    <row r="10896" spans="50:58" x14ac:dyDescent="0.2">
      <c r="AX10896"/>
      <c r="AZ10896"/>
      <c r="BC10896"/>
      <c r="BF10896"/>
    </row>
    <row r="10897" spans="50:58" x14ac:dyDescent="0.2">
      <c r="AX10897"/>
      <c r="AZ10897"/>
      <c r="BC10897"/>
      <c r="BF10897"/>
    </row>
    <row r="10898" spans="50:58" x14ac:dyDescent="0.2">
      <c r="AX10898"/>
      <c r="AZ10898"/>
      <c r="BC10898"/>
      <c r="BF10898"/>
    </row>
    <row r="10899" spans="50:58" x14ac:dyDescent="0.2">
      <c r="AX10899"/>
      <c r="AZ10899"/>
      <c r="BC10899"/>
      <c r="BF10899"/>
    </row>
    <row r="10900" spans="50:58" x14ac:dyDescent="0.2">
      <c r="AX10900"/>
      <c r="AZ10900"/>
      <c r="BC10900"/>
      <c r="BF10900"/>
    </row>
    <row r="10901" spans="50:58" x14ac:dyDescent="0.2">
      <c r="AX10901"/>
      <c r="AZ10901"/>
      <c r="BC10901"/>
      <c r="BF10901"/>
    </row>
    <row r="10902" spans="50:58" x14ac:dyDescent="0.2">
      <c r="AX10902"/>
      <c r="AZ10902"/>
      <c r="BC10902"/>
      <c r="BF10902"/>
    </row>
    <row r="10903" spans="50:58" x14ac:dyDescent="0.2">
      <c r="AX10903"/>
      <c r="AZ10903"/>
      <c r="BC10903"/>
      <c r="BF10903"/>
    </row>
    <row r="10904" spans="50:58" x14ac:dyDescent="0.2">
      <c r="AX10904"/>
      <c r="AZ10904"/>
      <c r="BC10904"/>
      <c r="BF10904"/>
    </row>
    <row r="10905" spans="50:58" x14ac:dyDescent="0.2">
      <c r="AX10905"/>
      <c r="AZ10905"/>
      <c r="BC10905"/>
      <c r="BF10905"/>
    </row>
    <row r="10906" spans="50:58" x14ac:dyDescent="0.2">
      <c r="AX10906"/>
      <c r="AZ10906"/>
      <c r="BC10906"/>
      <c r="BF10906"/>
    </row>
    <row r="10907" spans="50:58" x14ac:dyDescent="0.2">
      <c r="AX10907"/>
      <c r="AZ10907"/>
      <c r="BC10907"/>
      <c r="BF10907"/>
    </row>
    <row r="10908" spans="50:58" x14ac:dyDescent="0.2">
      <c r="AX10908"/>
      <c r="AZ10908"/>
      <c r="BC10908"/>
      <c r="BF10908"/>
    </row>
    <row r="10909" spans="50:58" x14ac:dyDescent="0.2">
      <c r="AX10909"/>
      <c r="AZ10909"/>
      <c r="BC10909"/>
      <c r="BF10909"/>
    </row>
    <row r="10910" spans="50:58" x14ac:dyDescent="0.2">
      <c r="AX10910"/>
      <c r="AZ10910"/>
      <c r="BC10910"/>
      <c r="BF10910"/>
    </row>
    <row r="10911" spans="50:58" x14ac:dyDescent="0.2">
      <c r="AX10911"/>
      <c r="AZ10911"/>
      <c r="BC10911"/>
      <c r="BF10911"/>
    </row>
    <row r="10912" spans="50:58" x14ac:dyDescent="0.2">
      <c r="AX10912"/>
      <c r="AZ10912"/>
      <c r="BC10912"/>
      <c r="BF10912"/>
    </row>
    <row r="10913" spans="50:58" x14ac:dyDescent="0.2">
      <c r="AX10913"/>
      <c r="AZ10913"/>
      <c r="BC10913"/>
      <c r="BF10913"/>
    </row>
    <row r="10914" spans="50:58" x14ac:dyDescent="0.2">
      <c r="AX10914"/>
      <c r="AZ10914"/>
      <c r="BC10914"/>
      <c r="BF10914"/>
    </row>
    <row r="10915" spans="50:58" x14ac:dyDescent="0.2">
      <c r="AX10915"/>
      <c r="AZ10915"/>
      <c r="BC10915"/>
      <c r="BF10915"/>
    </row>
    <row r="10916" spans="50:58" x14ac:dyDescent="0.2">
      <c r="AX10916"/>
      <c r="AZ10916"/>
      <c r="BC10916"/>
      <c r="BF10916"/>
    </row>
    <row r="10917" spans="50:58" x14ac:dyDescent="0.2">
      <c r="AX10917"/>
      <c r="AZ10917"/>
      <c r="BC10917"/>
      <c r="BF10917"/>
    </row>
    <row r="10918" spans="50:58" x14ac:dyDescent="0.2">
      <c r="AX10918"/>
      <c r="AZ10918"/>
      <c r="BC10918"/>
      <c r="BF10918"/>
    </row>
    <row r="10919" spans="50:58" x14ac:dyDescent="0.2">
      <c r="AX10919"/>
      <c r="AZ10919"/>
      <c r="BC10919"/>
      <c r="BF10919"/>
    </row>
    <row r="10920" spans="50:58" x14ac:dyDescent="0.2">
      <c r="AX10920"/>
      <c r="AZ10920"/>
      <c r="BC10920"/>
      <c r="BF10920"/>
    </row>
    <row r="10921" spans="50:58" x14ac:dyDescent="0.2">
      <c r="AX10921"/>
      <c r="AZ10921"/>
      <c r="BC10921"/>
      <c r="BF10921"/>
    </row>
    <row r="10922" spans="50:58" x14ac:dyDescent="0.2">
      <c r="AX10922"/>
      <c r="AZ10922"/>
      <c r="BC10922"/>
      <c r="BF10922"/>
    </row>
    <row r="10923" spans="50:58" x14ac:dyDescent="0.2">
      <c r="AX10923"/>
      <c r="AZ10923"/>
      <c r="BC10923"/>
      <c r="BF10923"/>
    </row>
    <row r="10924" spans="50:58" x14ac:dyDescent="0.2">
      <c r="AX10924"/>
      <c r="AZ10924"/>
      <c r="BC10924"/>
      <c r="BF10924"/>
    </row>
    <row r="10925" spans="50:58" x14ac:dyDescent="0.2">
      <c r="AX10925"/>
      <c r="AZ10925"/>
      <c r="BC10925"/>
      <c r="BF10925"/>
    </row>
    <row r="10926" spans="50:58" x14ac:dyDescent="0.2">
      <c r="AX10926"/>
      <c r="AZ10926"/>
      <c r="BC10926"/>
      <c r="BF10926"/>
    </row>
    <row r="10927" spans="50:58" x14ac:dyDescent="0.2">
      <c r="AX10927"/>
      <c r="AZ10927"/>
      <c r="BC10927"/>
      <c r="BF10927"/>
    </row>
    <row r="10928" spans="50:58" x14ac:dyDescent="0.2">
      <c r="AX10928"/>
      <c r="AZ10928"/>
      <c r="BC10928"/>
      <c r="BF10928"/>
    </row>
    <row r="10929" spans="50:58" x14ac:dyDescent="0.2">
      <c r="AX10929"/>
      <c r="AZ10929"/>
      <c r="BC10929"/>
      <c r="BF10929"/>
    </row>
    <row r="10930" spans="50:58" x14ac:dyDescent="0.2">
      <c r="AX10930"/>
      <c r="AZ10930"/>
      <c r="BC10930"/>
      <c r="BF10930"/>
    </row>
    <row r="10931" spans="50:58" x14ac:dyDescent="0.2">
      <c r="AX10931"/>
      <c r="AZ10931"/>
      <c r="BC10931"/>
      <c r="BF10931"/>
    </row>
    <row r="10932" spans="50:58" x14ac:dyDescent="0.2">
      <c r="AX10932"/>
      <c r="AZ10932"/>
      <c r="BC10932"/>
      <c r="BF10932"/>
    </row>
    <row r="10933" spans="50:58" x14ac:dyDescent="0.2">
      <c r="AX10933"/>
      <c r="AZ10933"/>
      <c r="BC10933"/>
      <c r="BF10933"/>
    </row>
    <row r="10934" spans="50:58" x14ac:dyDescent="0.2">
      <c r="AX10934"/>
      <c r="AZ10934"/>
      <c r="BC10934"/>
      <c r="BF10934"/>
    </row>
    <row r="10935" spans="50:58" x14ac:dyDescent="0.2">
      <c r="AX10935"/>
      <c r="AZ10935"/>
      <c r="BC10935"/>
      <c r="BF10935"/>
    </row>
    <row r="10936" spans="50:58" x14ac:dyDescent="0.2">
      <c r="AX10936"/>
      <c r="AZ10936"/>
      <c r="BC10936"/>
      <c r="BF10936"/>
    </row>
    <row r="10937" spans="50:58" x14ac:dyDescent="0.2">
      <c r="AX10937"/>
      <c r="AZ10937"/>
      <c r="BC10937"/>
      <c r="BF10937"/>
    </row>
    <row r="10938" spans="50:58" x14ac:dyDescent="0.2">
      <c r="AX10938"/>
      <c r="AZ10938"/>
      <c r="BC10938"/>
      <c r="BF10938"/>
    </row>
    <row r="10939" spans="50:58" x14ac:dyDescent="0.2">
      <c r="AX10939"/>
      <c r="AZ10939"/>
      <c r="BC10939"/>
      <c r="BF10939"/>
    </row>
    <row r="10940" spans="50:58" x14ac:dyDescent="0.2">
      <c r="AX10940"/>
      <c r="AZ10940"/>
      <c r="BC10940"/>
      <c r="BF10940"/>
    </row>
    <row r="10941" spans="50:58" x14ac:dyDescent="0.2">
      <c r="AX10941"/>
      <c r="AZ10941"/>
      <c r="BC10941"/>
      <c r="BF10941"/>
    </row>
    <row r="10942" spans="50:58" x14ac:dyDescent="0.2">
      <c r="AX10942"/>
      <c r="AZ10942"/>
      <c r="BC10942"/>
      <c r="BF10942"/>
    </row>
    <row r="10943" spans="50:58" x14ac:dyDescent="0.2">
      <c r="AX10943"/>
      <c r="AZ10943"/>
      <c r="BC10943"/>
      <c r="BF10943"/>
    </row>
    <row r="10944" spans="50:58" x14ac:dyDescent="0.2">
      <c r="AX10944"/>
      <c r="AZ10944"/>
      <c r="BC10944"/>
      <c r="BF10944"/>
    </row>
    <row r="10945" spans="50:58" x14ac:dyDescent="0.2">
      <c r="AX10945"/>
      <c r="AZ10945"/>
      <c r="BC10945"/>
      <c r="BF10945"/>
    </row>
    <row r="10946" spans="50:58" x14ac:dyDescent="0.2">
      <c r="AX10946"/>
      <c r="AZ10946"/>
      <c r="BC10946"/>
      <c r="BF10946"/>
    </row>
    <row r="10947" spans="50:58" x14ac:dyDescent="0.2">
      <c r="AX10947"/>
      <c r="AZ10947"/>
      <c r="BC10947"/>
      <c r="BF10947"/>
    </row>
    <row r="10948" spans="50:58" x14ac:dyDescent="0.2">
      <c r="AX10948"/>
      <c r="AZ10948"/>
      <c r="BC10948"/>
      <c r="BF10948"/>
    </row>
    <row r="10949" spans="50:58" x14ac:dyDescent="0.2">
      <c r="AX10949"/>
      <c r="AZ10949"/>
      <c r="BC10949"/>
      <c r="BF10949"/>
    </row>
    <row r="10950" spans="50:58" x14ac:dyDescent="0.2">
      <c r="AX10950"/>
      <c r="AZ10950"/>
      <c r="BC10950"/>
      <c r="BF10950"/>
    </row>
    <row r="10951" spans="50:58" x14ac:dyDescent="0.2">
      <c r="AX10951"/>
      <c r="AZ10951"/>
      <c r="BC10951"/>
      <c r="BF10951"/>
    </row>
    <row r="10952" spans="50:58" x14ac:dyDescent="0.2">
      <c r="AX10952"/>
      <c r="AZ10952"/>
      <c r="BC10952"/>
      <c r="BF10952"/>
    </row>
    <row r="10953" spans="50:58" x14ac:dyDescent="0.2">
      <c r="AX10953"/>
      <c r="AZ10953"/>
      <c r="BC10953"/>
      <c r="BF10953"/>
    </row>
    <row r="10954" spans="50:58" x14ac:dyDescent="0.2">
      <c r="AX10954"/>
      <c r="AZ10954"/>
      <c r="BC10954"/>
      <c r="BF10954"/>
    </row>
    <row r="10955" spans="50:58" x14ac:dyDescent="0.2">
      <c r="AX10955"/>
      <c r="AZ10955"/>
      <c r="BC10955"/>
      <c r="BF10955"/>
    </row>
    <row r="10956" spans="50:58" x14ac:dyDescent="0.2">
      <c r="AX10956"/>
      <c r="AZ10956"/>
      <c r="BC10956"/>
      <c r="BF10956"/>
    </row>
    <row r="10957" spans="50:58" x14ac:dyDescent="0.2">
      <c r="AX10957"/>
      <c r="AZ10957"/>
      <c r="BC10957"/>
      <c r="BF10957"/>
    </row>
    <row r="10958" spans="50:58" x14ac:dyDescent="0.2">
      <c r="AX10958"/>
      <c r="AZ10958"/>
      <c r="BC10958"/>
      <c r="BF10958"/>
    </row>
    <row r="10959" spans="50:58" x14ac:dyDescent="0.2">
      <c r="AX10959"/>
      <c r="AZ10959"/>
      <c r="BC10959"/>
      <c r="BF10959"/>
    </row>
    <row r="10960" spans="50:58" x14ac:dyDescent="0.2">
      <c r="AX10960"/>
      <c r="AZ10960"/>
      <c r="BC10960"/>
      <c r="BF10960"/>
    </row>
    <row r="10961" spans="50:58" x14ac:dyDescent="0.2">
      <c r="AX10961"/>
      <c r="AZ10961"/>
      <c r="BC10961"/>
      <c r="BF10961"/>
    </row>
    <row r="10962" spans="50:58" x14ac:dyDescent="0.2">
      <c r="AX10962"/>
      <c r="AZ10962"/>
      <c r="BC10962"/>
      <c r="BF10962"/>
    </row>
    <row r="10963" spans="50:58" x14ac:dyDescent="0.2">
      <c r="AX10963"/>
      <c r="AZ10963"/>
      <c r="BC10963"/>
      <c r="BF10963"/>
    </row>
    <row r="10964" spans="50:58" x14ac:dyDescent="0.2">
      <c r="AX10964"/>
      <c r="AZ10964"/>
      <c r="BC10964"/>
      <c r="BF10964"/>
    </row>
    <row r="10965" spans="50:58" x14ac:dyDescent="0.2">
      <c r="AX10965"/>
      <c r="AZ10965"/>
      <c r="BC10965"/>
      <c r="BF10965"/>
    </row>
    <row r="10966" spans="50:58" x14ac:dyDescent="0.2">
      <c r="AX10966"/>
      <c r="AZ10966"/>
      <c r="BC10966"/>
      <c r="BF10966"/>
    </row>
    <row r="10967" spans="50:58" x14ac:dyDescent="0.2">
      <c r="AX10967"/>
      <c r="AZ10967"/>
      <c r="BC10967"/>
      <c r="BF10967"/>
    </row>
    <row r="10968" spans="50:58" x14ac:dyDescent="0.2">
      <c r="AX10968"/>
      <c r="AZ10968"/>
      <c r="BC10968"/>
      <c r="BF10968"/>
    </row>
    <row r="10969" spans="50:58" x14ac:dyDescent="0.2">
      <c r="AX10969"/>
      <c r="AZ10969"/>
      <c r="BC10969"/>
      <c r="BF10969"/>
    </row>
    <row r="10970" spans="50:58" x14ac:dyDescent="0.2">
      <c r="AX10970"/>
      <c r="AZ10970"/>
      <c r="BC10970"/>
      <c r="BF10970"/>
    </row>
    <row r="10971" spans="50:58" x14ac:dyDescent="0.2">
      <c r="AX10971"/>
      <c r="AZ10971"/>
      <c r="BC10971"/>
      <c r="BF10971"/>
    </row>
    <row r="10972" spans="50:58" x14ac:dyDescent="0.2">
      <c r="AX10972"/>
      <c r="AZ10972"/>
      <c r="BC10972"/>
      <c r="BF10972"/>
    </row>
    <row r="10973" spans="50:58" x14ac:dyDescent="0.2">
      <c r="AX10973"/>
      <c r="AZ10973"/>
      <c r="BC10973"/>
      <c r="BF10973"/>
    </row>
    <row r="10974" spans="50:58" x14ac:dyDescent="0.2">
      <c r="AX10974"/>
      <c r="AZ10974"/>
      <c r="BC10974"/>
      <c r="BF10974"/>
    </row>
    <row r="10975" spans="50:58" x14ac:dyDescent="0.2">
      <c r="AX10975"/>
      <c r="AZ10975"/>
      <c r="BC10975"/>
      <c r="BF10975"/>
    </row>
    <row r="10976" spans="50:58" x14ac:dyDescent="0.2">
      <c r="AX10976"/>
      <c r="AZ10976"/>
      <c r="BC10976"/>
      <c r="BF10976"/>
    </row>
    <row r="10977" spans="50:58" x14ac:dyDescent="0.2">
      <c r="AX10977"/>
      <c r="AZ10977"/>
      <c r="BC10977"/>
      <c r="BF10977"/>
    </row>
    <row r="10978" spans="50:58" x14ac:dyDescent="0.2">
      <c r="AX10978"/>
      <c r="AZ10978"/>
      <c r="BC10978"/>
      <c r="BF10978"/>
    </row>
    <row r="10979" spans="50:58" x14ac:dyDescent="0.2">
      <c r="AX10979"/>
      <c r="AZ10979"/>
      <c r="BC10979"/>
      <c r="BF10979"/>
    </row>
    <row r="10980" spans="50:58" x14ac:dyDescent="0.2">
      <c r="AX10980"/>
      <c r="AZ10980"/>
      <c r="BC10980"/>
      <c r="BF10980"/>
    </row>
    <row r="10981" spans="50:58" x14ac:dyDescent="0.2">
      <c r="AX10981"/>
      <c r="AZ10981"/>
      <c r="BC10981"/>
      <c r="BF10981"/>
    </row>
    <row r="10982" spans="50:58" x14ac:dyDescent="0.2">
      <c r="AX10982"/>
      <c r="AZ10982"/>
      <c r="BC10982"/>
      <c r="BF10982"/>
    </row>
    <row r="10983" spans="50:58" x14ac:dyDescent="0.2">
      <c r="AX10983"/>
      <c r="AZ10983"/>
      <c r="BC10983"/>
      <c r="BF10983"/>
    </row>
    <row r="10984" spans="50:58" x14ac:dyDescent="0.2">
      <c r="AX10984"/>
      <c r="AZ10984"/>
      <c r="BC10984"/>
      <c r="BF10984"/>
    </row>
    <row r="10985" spans="50:58" x14ac:dyDescent="0.2">
      <c r="AX10985"/>
      <c r="AZ10985"/>
      <c r="BC10985"/>
      <c r="BF10985"/>
    </row>
    <row r="10986" spans="50:58" x14ac:dyDescent="0.2">
      <c r="AX10986"/>
      <c r="AZ10986"/>
      <c r="BC10986"/>
      <c r="BF10986"/>
    </row>
    <row r="10987" spans="50:58" x14ac:dyDescent="0.2">
      <c r="AX10987"/>
      <c r="AZ10987"/>
      <c r="BC10987"/>
      <c r="BF10987"/>
    </row>
    <row r="10988" spans="50:58" x14ac:dyDescent="0.2">
      <c r="AX10988"/>
      <c r="AZ10988"/>
      <c r="BC10988"/>
      <c r="BF10988"/>
    </row>
    <row r="10989" spans="50:58" x14ac:dyDescent="0.2">
      <c r="AX10989"/>
      <c r="AZ10989"/>
      <c r="BC10989"/>
      <c r="BF10989"/>
    </row>
    <row r="10990" spans="50:58" x14ac:dyDescent="0.2">
      <c r="AX10990"/>
      <c r="AZ10990"/>
      <c r="BC10990"/>
      <c r="BF10990"/>
    </row>
    <row r="10991" spans="50:58" x14ac:dyDescent="0.2">
      <c r="AX10991"/>
      <c r="AZ10991"/>
      <c r="BC10991"/>
      <c r="BF10991"/>
    </row>
    <row r="10992" spans="50:58" x14ac:dyDescent="0.2">
      <c r="AX10992"/>
      <c r="AZ10992"/>
      <c r="BC10992"/>
      <c r="BF10992"/>
    </row>
    <row r="10993" spans="50:58" x14ac:dyDescent="0.2">
      <c r="AX10993"/>
      <c r="AZ10993"/>
      <c r="BC10993"/>
      <c r="BF10993"/>
    </row>
    <row r="10994" spans="50:58" x14ac:dyDescent="0.2">
      <c r="AX10994"/>
      <c r="AZ10994"/>
      <c r="BC10994"/>
      <c r="BF10994"/>
    </row>
    <row r="10995" spans="50:58" x14ac:dyDescent="0.2">
      <c r="AX10995"/>
      <c r="AZ10995"/>
      <c r="BC10995"/>
      <c r="BF10995"/>
    </row>
    <row r="10996" spans="50:58" x14ac:dyDescent="0.2">
      <c r="AX10996"/>
      <c r="AZ10996"/>
      <c r="BC10996"/>
      <c r="BF10996"/>
    </row>
    <row r="10997" spans="50:58" x14ac:dyDescent="0.2">
      <c r="AX10997"/>
      <c r="AZ10997"/>
      <c r="BC10997"/>
      <c r="BF10997"/>
    </row>
    <row r="10998" spans="50:58" x14ac:dyDescent="0.2">
      <c r="AX10998"/>
      <c r="AZ10998"/>
      <c r="BC10998"/>
      <c r="BF10998"/>
    </row>
    <row r="10999" spans="50:58" x14ac:dyDescent="0.2">
      <c r="AX10999"/>
      <c r="AZ10999"/>
      <c r="BC10999"/>
      <c r="BF10999"/>
    </row>
    <row r="11000" spans="50:58" x14ac:dyDescent="0.2">
      <c r="AX11000"/>
      <c r="AZ11000"/>
      <c r="BC11000"/>
      <c r="BF11000"/>
    </row>
    <row r="11001" spans="50:58" x14ac:dyDescent="0.2">
      <c r="AX11001"/>
      <c r="AZ11001"/>
      <c r="BC11001"/>
      <c r="BF11001"/>
    </row>
    <row r="11002" spans="50:58" x14ac:dyDescent="0.2">
      <c r="AX11002"/>
      <c r="AZ11002"/>
      <c r="BC11002"/>
      <c r="BF11002"/>
    </row>
    <row r="11003" spans="50:58" x14ac:dyDescent="0.2">
      <c r="AX11003"/>
      <c r="AZ11003"/>
      <c r="BC11003"/>
      <c r="BF11003"/>
    </row>
    <row r="11004" spans="50:58" x14ac:dyDescent="0.2">
      <c r="AX11004"/>
      <c r="AZ11004"/>
      <c r="BC11004"/>
      <c r="BF11004"/>
    </row>
    <row r="11005" spans="50:58" x14ac:dyDescent="0.2">
      <c r="AX11005"/>
      <c r="AZ11005"/>
      <c r="BC11005"/>
      <c r="BF11005"/>
    </row>
    <row r="11006" spans="50:58" x14ac:dyDescent="0.2">
      <c r="AX11006"/>
      <c r="AZ11006"/>
      <c r="BC11006"/>
      <c r="BF11006"/>
    </row>
    <row r="11007" spans="50:58" x14ac:dyDescent="0.2">
      <c r="AX11007"/>
      <c r="AZ11007"/>
      <c r="BC11007"/>
      <c r="BF11007"/>
    </row>
    <row r="11008" spans="50:58" x14ac:dyDescent="0.2">
      <c r="AX11008"/>
      <c r="AZ11008"/>
      <c r="BC11008"/>
      <c r="BF11008"/>
    </row>
    <row r="11009" spans="50:58" x14ac:dyDescent="0.2">
      <c r="AX11009"/>
      <c r="AZ11009"/>
      <c r="BC11009"/>
      <c r="BF11009"/>
    </row>
    <row r="11010" spans="50:58" x14ac:dyDescent="0.2">
      <c r="AX11010"/>
      <c r="AZ11010"/>
      <c r="BC11010"/>
      <c r="BF11010"/>
    </row>
    <row r="11011" spans="50:58" x14ac:dyDescent="0.2">
      <c r="AX11011"/>
      <c r="AZ11011"/>
      <c r="BC11011"/>
      <c r="BF11011"/>
    </row>
    <row r="11012" spans="50:58" x14ac:dyDescent="0.2">
      <c r="AX11012"/>
      <c r="AZ11012"/>
      <c r="BC11012"/>
      <c r="BF11012"/>
    </row>
    <row r="11013" spans="50:58" x14ac:dyDescent="0.2">
      <c r="AX11013"/>
      <c r="AZ11013"/>
      <c r="BC11013"/>
      <c r="BF11013"/>
    </row>
    <row r="11014" spans="50:58" x14ac:dyDescent="0.2">
      <c r="AX11014"/>
      <c r="AZ11014"/>
      <c r="BC11014"/>
      <c r="BF11014"/>
    </row>
    <row r="11015" spans="50:58" x14ac:dyDescent="0.2">
      <c r="AX11015"/>
      <c r="AZ11015"/>
      <c r="BC11015"/>
      <c r="BF11015"/>
    </row>
    <row r="11016" spans="50:58" x14ac:dyDescent="0.2">
      <c r="AX11016"/>
      <c r="AZ11016"/>
      <c r="BC11016"/>
      <c r="BF11016"/>
    </row>
    <row r="11017" spans="50:58" x14ac:dyDescent="0.2">
      <c r="AX11017"/>
      <c r="AZ11017"/>
      <c r="BC11017"/>
      <c r="BF11017"/>
    </row>
    <row r="11018" spans="50:58" x14ac:dyDescent="0.2">
      <c r="AX11018"/>
      <c r="AZ11018"/>
      <c r="BC11018"/>
      <c r="BF11018"/>
    </row>
    <row r="11019" spans="50:58" x14ac:dyDescent="0.2">
      <c r="AX11019"/>
      <c r="AZ11019"/>
      <c r="BC11019"/>
      <c r="BF11019"/>
    </row>
    <row r="11020" spans="50:58" x14ac:dyDescent="0.2">
      <c r="AX11020"/>
      <c r="AZ11020"/>
      <c r="BC11020"/>
      <c r="BF11020"/>
    </row>
    <row r="11021" spans="50:58" x14ac:dyDescent="0.2">
      <c r="AX11021"/>
      <c r="AZ11021"/>
      <c r="BC11021"/>
      <c r="BF11021"/>
    </row>
    <row r="11022" spans="50:58" x14ac:dyDescent="0.2">
      <c r="AX11022"/>
      <c r="AZ11022"/>
      <c r="BC11022"/>
      <c r="BF11022"/>
    </row>
    <row r="11023" spans="50:58" x14ac:dyDescent="0.2">
      <c r="AX11023"/>
      <c r="AZ11023"/>
      <c r="BC11023"/>
      <c r="BF11023"/>
    </row>
    <row r="11024" spans="50:58" x14ac:dyDescent="0.2">
      <c r="AX11024"/>
      <c r="AZ11024"/>
      <c r="BC11024"/>
      <c r="BF11024"/>
    </row>
    <row r="11025" spans="50:58" x14ac:dyDescent="0.2">
      <c r="AX11025"/>
      <c r="AZ11025"/>
      <c r="BC11025"/>
      <c r="BF11025"/>
    </row>
    <row r="11026" spans="50:58" x14ac:dyDescent="0.2">
      <c r="AX11026"/>
      <c r="AZ11026"/>
      <c r="BC11026"/>
      <c r="BF11026"/>
    </row>
    <row r="11027" spans="50:58" x14ac:dyDescent="0.2">
      <c r="AX11027"/>
      <c r="AZ11027"/>
      <c r="BC11027"/>
      <c r="BF11027"/>
    </row>
    <row r="11028" spans="50:58" x14ac:dyDescent="0.2">
      <c r="AX11028"/>
      <c r="AZ11028"/>
      <c r="BC11028"/>
      <c r="BF11028"/>
    </row>
    <row r="11029" spans="50:58" x14ac:dyDescent="0.2">
      <c r="AX11029"/>
      <c r="AZ11029"/>
      <c r="BC11029"/>
      <c r="BF11029"/>
    </row>
    <row r="11030" spans="50:58" x14ac:dyDescent="0.2">
      <c r="AX11030"/>
      <c r="AZ11030"/>
      <c r="BC11030"/>
      <c r="BF11030"/>
    </row>
    <row r="11031" spans="50:58" x14ac:dyDescent="0.2">
      <c r="AX11031"/>
      <c r="AZ11031"/>
      <c r="BC11031"/>
      <c r="BF11031"/>
    </row>
    <row r="11032" spans="50:58" x14ac:dyDescent="0.2">
      <c r="AX11032"/>
      <c r="AZ11032"/>
      <c r="BC11032"/>
      <c r="BF11032"/>
    </row>
    <row r="11033" spans="50:58" x14ac:dyDescent="0.2">
      <c r="AX11033"/>
      <c r="AZ11033"/>
      <c r="BC11033"/>
      <c r="BF11033"/>
    </row>
    <row r="11034" spans="50:58" x14ac:dyDescent="0.2">
      <c r="AX11034"/>
      <c r="AZ11034"/>
      <c r="BC11034"/>
      <c r="BF11034"/>
    </row>
    <row r="11035" spans="50:58" x14ac:dyDescent="0.2">
      <c r="AX11035"/>
      <c r="AZ11035"/>
      <c r="BC11035"/>
      <c r="BF11035"/>
    </row>
    <row r="11036" spans="50:58" x14ac:dyDescent="0.2">
      <c r="AX11036"/>
      <c r="AZ11036"/>
      <c r="BC11036"/>
      <c r="BF11036"/>
    </row>
    <row r="11037" spans="50:58" x14ac:dyDescent="0.2">
      <c r="AX11037"/>
      <c r="AZ11037"/>
      <c r="BC11037"/>
      <c r="BF11037"/>
    </row>
    <row r="11038" spans="50:58" x14ac:dyDescent="0.2">
      <c r="AX11038"/>
      <c r="AZ11038"/>
      <c r="BC11038"/>
      <c r="BF11038"/>
    </row>
    <row r="11039" spans="50:58" x14ac:dyDescent="0.2">
      <c r="AX11039"/>
      <c r="AZ11039"/>
      <c r="BC11039"/>
      <c r="BF11039"/>
    </row>
    <row r="11040" spans="50:58" x14ac:dyDescent="0.2">
      <c r="AX11040"/>
      <c r="AZ11040"/>
      <c r="BC11040"/>
      <c r="BF11040"/>
    </row>
    <row r="11041" spans="50:58" x14ac:dyDescent="0.2">
      <c r="AX11041"/>
      <c r="AZ11041"/>
      <c r="BC11041"/>
      <c r="BF11041"/>
    </row>
    <row r="11042" spans="50:58" x14ac:dyDescent="0.2">
      <c r="AX11042"/>
      <c r="AZ11042"/>
      <c r="BC11042"/>
      <c r="BF11042"/>
    </row>
    <row r="11043" spans="50:58" x14ac:dyDescent="0.2">
      <c r="AX11043"/>
      <c r="AZ11043"/>
      <c r="BC11043"/>
      <c r="BF11043"/>
    </row>
    <row r="11044" spans="50:58" x14ac:dyDescent="0.2">
      <c r="AX11044"/>
      <c r="AZ11044"/>
      <c r="BC11044"/>
      <c r="BF11044"/>
    </row>
    <row r="11045" spans="50:58" x14ac:dyDescent="0.2">
      <c r="AX11045"/>
      <c r="AZ11045"/>
      <c r="BC11045"/>
      <c r="BF11045"/>
    </row>
    <row r="11046" spans="50:58" x14ac:dyDescent="0.2">
      <c r="AX11046"/>
      <c r="AZ11046"/>
      <c r="BC11046"/>
      <c r="BF11046"/>
    </row>
    <row r="11047" spans="50:58" x14ac:dyDescent="0.2">
      <c r="AX11047"/>
      <c r="AZ11047"/>
      <c r="BC11047"/>
      <c r="BF11047"/>
    </row>
    <row r="11048" spans="50:58" x14ac:dyDescent="0.2">
      <c r="AX11048"/>
      <c r="AZ11048"/>
      <c r="BC11048"/>
      <c r="BF11048"/>
    </row>
    <row r="11049" spans="50:58" x14ac:dyDescent="0.2">
      <c r="AX11049"/>
      <c r="AZ11049"/>
      <c r="BC11049"/>
      <c r="BF11049"/>
    </row>
    <row r="11050" spans="50:58" x14ac:dyDescent="0.2">
      <c r="AX11050"/>
      <c r="AZ11050"/>
      <c r="BC11050"/>
      <c r="BF11050"/>
    </row>
    <row r="11051" spans="50:58" x14ac:dyDescent="0.2">
      <c r="AX11051"/>
      <c r="AZ11051"/>
      <c r="BC11051"/>
      <c r="BF11051"/>
    </row>
    <row r="11052" spans="50:58" x14ac:dyDescent="0.2">
      <c r="AX11052"/>
      <c r="AZ11052"/>
      <c r="BC11052"/>
      <c r="BF11052"/>
    </row>
    <row r="11053" spans="50:58" x14ac:dyDescent="0.2">
      <c r="AX11053"/>
      <c r="AZ11053"/>
      <c r="BC11053"/>
      <c r="BF11053"/>
    </row>
    <row r="11054" spans="50:58" x14ac:dyDescent="0.2">
      <c r="AX11054"/>
      <c r="AZ11054"/>
      <c r="BC11054"/>
      <c r="BF11054"/>
    </row>
    <row r="11055" spans="50:58" x14ac:dyDescent="0.2">
      <c r="AX11055"/>
      <c r="AZ11055"/>
      <c r="BC11055"/>
      <c r="BF11055"/>
    </row>
    <row r="11056" spans="50:58" x14ac:dyDescent="0.2">
      <c r="AX11056"/>
      <c r="AZ11056"/>
      <c r="BC11056"/>
      <c r="BF11056"/>
    </row>
    <row r="11057" spans="50:58" x14ac:dyDescent="0.2">
      <c r="AX11057"/>
      <c r="AZ11057"/>
      <c r="BC11057"/>
      <c r="BF11057"/>
    </row>
    <row r="11058" spans="50:58" x14ac:dyDescent="0.2">
      <c r="AX11058"/>
      <c r="AZ11058"/>
      <c r="BC11058"/>
      <c r="BF11058"/>
    </row>
    <row r="11059" spans="50:58" x14ac:dyDescent="0.2">
      <c r="AX11059"/>
      <c r="AZ11059"/>
      <c r="BC11059"/>
      <c r="BF11059"/>
    </row>
    <row r="11060" spans="50:58" x14ac:dyDescent="0.2">
      <c r="AX11060"/>
      <c r="AZ11060"/>
      <c r="BC11060"/>
      <c r="BF11060"/>
    </row>
    <row r="11061" spans="50:58" x14ac:dyDescent="0.2">
      <c r="AX11061"/>
      <c r="AZ11061"/>
      <c r="BC11061"/>
      <c r="BF11061"/>
    </row>
    <row r="11062" spans="50:58" x14ac:dyDescent="0.2">
      <c r="AX11062"/>
      <c r="AZ11062"/>
      <c r="BC11062"/>
      <c r="BF11062"/>
    </row>
    <row r="11063" spans="50:58" x14ac:dyDescent="0.2">
      <c r="AX11063"/>
      <c r="AZ11063"/>
      <c r="BC11063"/>
      <c r="BF11063"/>
    </row>
    <row r="11064" spans="50:58" x14ac:dyDescent="0.2">
      <c r="AX11064"/>
      <c r="AZ11064"/>
      <c r="BC11064"/>
      <c r="BF11064"/>
    </row>
    <row r="11065" spans="50:58" x14ac:dyDescent="0.2">
      <c r="AX11065"/>
      <c r="AZ11065"/>
      <c r="BC11065"/>
      <c r="BF11065"/>
    </row>
    <row r="11066" spans="50:58" x14ac:dyDescent="0.2">
      <c r="AX11066"/>
      <c r="AZ11066"/>
      <c r="BC11066"/>
      <c r="BF11066"/>
    </row>
    <row r="11067" spans="50:58" x14ac:dyDescent="0.2">
      <c r="AX11067"/>
      <c r="AZ11067"/>
      <c r="BC11067"/>
      <c r="BF11067"/>
    </row>
    <row r="11068" spans="50:58" x14ac:dyDescent="0.2">
      <c r="AX11068"/>
      <c r="AZ11068"/>
      <c r="BC11068"/>
      <c r="BF11068"/>
    </row>
    <row r="11069" spans="50:58" x14ac:dyDescent="0.2">
      <c r="AX11069"/>
      <c r="AZ11069"/>
      <c r="BC11069"/>
      <c r="BF11069"/>
    </row>
    <row r="11070" spans="50:58" x14ac:dyDescent="0.2">
      <c r="AX11070"/>
      <c r="AZ11070"/>
      <c r="BC11070"/>
      <c r="BF11070"/>
    </row>
    <row r="11071" spans="50:58" x14ac:dyDescent="0.2">
      <c r="AX11071"/>
      <c r="AZ11071"/>
      <c r="BC11071"/>
      <c r="BF11071"/>
    </row>
    <row r="11072" spans="50:58" x14ac:dyDescent="0.2">
      <c r="AX11072"/>
      <c r="AZ11072"/>
      <c r="BC11072"/>
      <c r="BF11072"/>
    </row>
    <row r="11073" spans="50:58" x14ac:dyDescent="0.2">
      <c r="AX11073"/>
      <c r="AZ11073"/>
      <c r="BC11073"/>
      <c r="BF11073"/>
    </row>
    <row r="11074" spans="50:58" x14ac:dyDescent="0.2">
      <c r="AX11074"/>
      <c r="AZ11074"/>
      <c r="BC11074"/>
      <c r="BF11074"/>
    </row>
    <row r="11075" spans="50:58" x14ac:dyDescent="0.2">
      <c r="AX11075"/>
      <c r="AZ11075"/>
      <c r="BC11075"/>
      <c r="BF11075"/>
    </row>
    <row r="11076" spans="50:58" x14ac:dyDescent="0.2">
      <c r="AX11076"/>
      <c r="AZ11076"/>
      <c r="BC11076"/>
      <c r="BF11076"/>
    </row>
    <row r="11077" spans="50:58" x14ac:dyDescent="0.2">
      <c r="AX11077"/>
      <c r="AZ11077"/>
      <c r="BC11077"/>
      <c r="BF11077"/>
    </row>
    <row r="11078" spans="50:58" x14ac:dyDescent="0.2">
      <c r="AX11078"/>
      <c r="AZ11078"/>
      <c r="BC11078"/>
      <c r="BF11078"/>
    </row>
    <row r="11079" spans="50:58" x14ac:dyDescent="0.2">
      <c r="AX11079"/>
      <c r="AZ11079"/>
      <c r="BC11079"/>
      <c r="BF11079"/>
    </row>
    <row r="11080" spans="50:58" x14ac:dyDescent="0.2">
      <c r="AX11080"/>
      <c r="AZ11080"/>
      <c r="BC11080"/>
      <c r="BF11080"/>
    </row>
    <row r="11081" spans="50:58" x14ac:dyDescent="0.2">
      <c r="AX11081"/>
      <c r="AZ11081"/>
      <c r="BC11081"/>
      <c r="BF11081"/>
    </row>
    <row r="11082" spans="50:58" x14ac:dyDescent="0.2">
      <c r="AX11082"/>
      <c r="AZ11082"/>
      <c r="BC11082"/>
      <c r="BF11082"/>
    </row>
    <row r="11083" spans="50:58" x14ac:dyDescent="0.2">
      <c r="AX11083"/>
      <c r="AZ11083"/>
      <c r="BC11083"/>
      <c r="BF11083"/>
    </row>
    <row r="11084" spans="50:58" x14ac:dyDescent="0.2">
      <c r="AX11084"/>
      <c r="AZ11084"/>
      <c r="BC11084"/>
      <c r="BF11084"/>
    </row>
    <row r="11085" spans="50:58" x14ac:dyDescent="0.2">
      <c r="AX11085"/>
      <c r="AZ11085"/>
      <c r="BC11085"/>
      <c r="BF11085"/>
    </row>
    <row r="11086" spans="50:58" x14ac:dyDescent="0.2">
      <c r="AX11086"/>
      <c r="AZ11086"/>
      <c r="BC11086"/>
      <c r="BF11086"/>
    </row>
    <row r="11087" spans="50:58" x14ac:dyDescent="0.2">
      <c r="AX11087"/>
      <c r="AZ11087"/>
      <c r="BC11087"/>
      <c r="BF11087"/>
    </row>
    <row r="11088" spans="50:58" x14ac:dyDescent="0.2">
      <c r="AX11088"/>
      <c r="AZ11088"/>
      <c r="BC11088"/>
      <c r="BF11088"/>
    </row>
    <row r="11089" spans="50:58" x14ac:dyDescent="0.2">
      <c r="AX11089"/>
      <c r="AZ11089"/>
      <c r="BC11089"/>
      <c r="BF11089"/>
    </row>
    <row r="11090" spans="50:58" x14ac:dyDescent="0.2">
      <c r="AX11090"/>
      <c r="AZ11090"/>
      <c r="BC11090"/>
      <c r="BF11090"/>
    </row>
    <row r="11091" spans="50:58" x14ac:dyDescent="0.2">
      <c r="AX11091"/>
      <c r="AZ11091"/>
      <c r="BC11091"/>
      <c r="BF11091"/>
    </row>
    <row r="11092" spans="50:58" x14ac:dyDescent="0.2">
      <c r="AX11092"/>
      <c r="AZ11092"/>
      <c r="BC11092"/>
      <c r="BF11092"/>
    </row>
    <row r="11093" spans="50:58" x14ac:dyDescent="0.2">
      <c r="AX11093"/>
      <c r="AZ11093"/>
      <c r="BC11093"/>
      <c r="BF11093"/>
    </row>
    <row r="11094" spans="50:58" x14ac:dyDescent="0.2">
      <c r="AX11094"/>
      <c r="AZ11094"/>
      <c r="BC11094"/>
      <c r="BF11094"/>
    </row>
    <row r="11095" spans="50:58" x14ac:dyDescent="0.2">
      <c r="AX11095"/>
      <c r="AZ11095"/>
      <c r="BC11095"/>
      <c r="BF11095"/>
    </row>
    <row r="11096" spans="50:58" x14ac:dyDescent="0.2">
      <c r="AX11096"/>
      <c r="AZ11096"/>
      <c r="BC11096"/>
      <c r="BF11096"/>
    </row>
    <row r="11097" spans="50:58" x14ac:dyDescent="0.2">
      <c r="AX11097"/>
      <c r="AZ11097"/>
      <c r="BC11097"/>
      <c r="BF11097"/>
    </row>
    <row r="11098" spans="50:58" x14ac:dyDescent="0.2">
      <c r="AX11098"/>
      <c r="AZ11098"/>
      <c r="BC11098"/>
      <c r="BF11098"/>
    </row>
    <row r="11099" spans="50:58" x14ac:dyDescent="0.2">
      <c r="AX11099"/>
      <c r="AZ11099"/>
      <c r="BC11099"/>
      <c r="BF11099"/>
    </row>
    <row r="11100" spans="50:58" x14ac:dyDescent="0.2">
      <c r="AX11100"/>
      <c r="AZ11100"/>
      <c r="BC11100"/>
      <c r="BF11100"/>
    </row>
    <row r="11101" spans="50:58" x14ac:dyDescent="0.2">
      <c r="AX11101"/>
      <c r="AZ11101"/>
      <c r="BC11101"/>
      <c r="BF11101"/>
    </row>
    <row r="11102" spans="50:58" x14ac:dyDescent="0.2">
      <c r="AX11102"/>
      <c r="AZ11102"/>
      <c r="BC11102"/>
      <c r="BF11102"/>
    </row>
    <row r="11103" spans="50:58" x14ac:dyDescent="0.2">
      <c r="AX11103"/>
      <c r="AZ11103"/>
      <c r="BC11103"/>
      <c r="BF11103"/>
    </row>
    <row r="11104" spans="50:58" x14ac:dyDescent="0.2">
      <c r="AX11104"/>
      <c r="AZ11104"/>
      <c r="BC11104"/>
      <c r="BF11104"/>
    </row>
    <row r="11105" spans="50:58" x14ac:dyDescent="0.2">
      <c r="AX11105"/>
      <c r="AZ11105"/>
      <c r="BC11105"/>
      <c r="BF11105"/>
    </row>
    <row r="11106" spans="50:58" x14ac:dyDescent="0.2">
      <c r="AX11106"/>
      <c r="AZ11106"/>
      <c r="BC11106"/>
      <c r="BF11106"/>
    </row>
    <row r="11107" spans="50:58" x14ac:dyDescent="0.2">
      <c r="AX11107"/>
      <c r="AZ11107"/>
      <c r="BC11107"/>
      <c r="BF11107"/>
    </row>
    <row r="11108" spans="50:58" x14ac:dyDescent="0.2">
      <c r="AX11108"/>
      <c r="AZ11108"/>
      <c r="BC11108"/>
      <c r="BF11108"/>
    </row>
    <row r="11109" spans="50:58" x14ac:dyDescent="0.2">
      <c r="AX11109"/>
      <c r="AZ11109"/>
      <c r="BC11109"/>
      <c r="BF11109"/>
    </row>
    <row r="11110" spans="50:58" x14ac:dyDescent="0.2">
      <c r="AX11110"/>
      <c r="AZ11110"/>
      <c r="BC11110"/>
      <c r="BF11110"/>
    </row>
    <row r="11111" spans="50:58" x14ac:dyDescent="0.2">
      <c r="AX11111"/>
      <c r="AZ11111"/>
      <c r="BC11111"/>
      <c r="BF11111"/>
    </row>
    <row r="11112" spans="50:58" x14ac:dyDescent="0.2">
      <c r="AX11112"/>
      <c r="AZ11112"/>
      <c r="BC11112"/>
      <c r="BF11112"/>
    </row>
    <row r="11113" spans="50:58" x14ac:dyDescent="0.2">
      <c r="AX11113"/>
      <c r="AZ11113"/>
      <c r="BC11113"/>
      <c r="BF11113"/>
    </row>
    <row r="11114" spans="50:58" x14ac:dyDescent="0.2">
      <c r="AX11114"/>
      <c r="AZ11114"/>
      <c r="BC11114"/>
      <c r="BF11114"/>
    </row>
    <row r="11115" spans="50:58" x14ac:dyDescent="0.2">
      <c r="AX11115"/>
      <c r="AZ11115"/>
      <c r="BC11115"/>
      <c r="BF11115"/>
    </row>
    <row r="11116" spans="50:58" x14ac:dyDescent="0.2">
      <c r="AX11116"/>
      <c r="AZ11116"/>
      <c r="BC11116"/>
      <c r="BF11116"/>
    </row>
    <row r="11117" spans="50:58" x14ac:dyDescent="0.2">
      <c r="AX11117"/>
      <c r="AZ11117"/>
      <c r="BC11117"/>
      <c r="BF11117"/>
    </row>
    <row r="11118" spans="50:58" x14ac:dyDescent="0.2">
      <c r="AX11118"/>
      <c r="AZ11118"/>
      <c r="BC11118"/>
      <c r="BF11118"/>
    </row>
    <row r="11119" spans="50:58" x14ac:dyDescent="0.2">
      <c r="AX11119"/>
      <c r="AZ11119"/>
      <c r="BC11119"/>
      <c r="BF11119"/>
    </row>
    <row r="11120" spans="50:58" x14ac:dyDescent="0.2">
      <c r="AX11120"/>
      <c r="AZ11120"/>
      <c r="BC11120"/>
      <c r="BF11120"/>
    </row>
    <row r="11121" spans="50:58" x14ac:dyDescent="0.2">
      <c r="AX11121"/>
      <c r="AZ11121"/>
      <c r="BC11121"/>
      <c r="BF11121"/>
    </row>
    <row r="11122" spans="50:58" x14ac:dyDescent="0.2">
      <c r="AX11122"/>
      <c r="AZ11122"/>
      <c r="BC11122"/>
      <c r="BF11122"/>
    </row>
    <row r="11123" spans="50:58" x14ac:dyDescent="0.2">
      <c r="AX11123"/>
      <c r="AZ11123"/>
      <c r="BC11123"/>
      <c r="BF11123"/>
    </row>
    <row r="11124" spans="50:58" x14ac:dyDescent="0.2">
      <c r="AX11124"/>
      <c r="AZ11124"/>
      <c r="BC11124"/>
      <c r="BF11124"/>
    </row>
    <row r="11125" spans="50:58" x14ac:dyDescent="0.2">
      <c r="AX11125"/>
      <c r="AZ11125"/>
      <c r="BC11125"/>
      <c r="BF11125"/>
    </row>
    <row r="11126" spans="50:58" x14ac:dyDescent="0.2">
      <c r="AX11126"/>
      <c r="AZ11126"/>
      <c r="BC11126"/>
      <c r="BF11126"/>
    </row>
    <row r="11127" spans="50:58" x14ac:dyDescent="0.2">
      <c r="AX11127"/>
      <c r="AZ11127"/>
      <c r="BC11127"/>
      <c r="BF11127"/>
    </row>
    <row r="11128" spans="50:58" x14ac:dyDescent="0.2">
      <c r="AX11128"/>
      <c r="AZ11128"/>
      <c r="BC11128"/>
      <c r="BF11128"/>
    </row>
    <row r="11129" spans="50:58" x14ac:dyDescent="0.2">
      <c r="AX11129"/>
      <c r="AZ11129"/>
      <c r="BC11129"/>
      <c r="BF11129"/>
    </row>
    <row r="11130" spans="50:58" x14ac:dyDescent="0.2">
      <c r="AX11130"/>
      <c r="AZ11130"/>
      <c r="BC11130"/>
      <c r="BF11130"/>
    </row>
    <row r="11131" spans="50:58" x14ac:dyDescent="0.2">
      <c r="AX11131"/>
      <c r="AZ11131"/>
      <c r="BC11131"/>
      <c r="BF11131"/>
    </row>
    <row r="11132" spans="50:58" x14ac:dyDescent="0.2">
      <c r="AX11132"/>
      <c r="AZ11132"/>
      <c r="BC11132"/>
      <c r="BF11132"/>
    </row>
    <row r="11133" spans="50:58" x14ac:dyDescent="0.2">
      <c r="AX11133"/>
      <c r="AZ11133"/>
      <c r="BC11133"/>
      <c r="BF11133"/>
    </row>
    <row r="11134" spans="50:58" x14ac:dyDescent="0.2">
      <c r="AX11134"/>
      <c r="AZ11134"/>
      <c r="BC11134"/>
      <c r="BF11134"/>
    </row>
    <row r="11135" spans="50:58" x14ac:dyDescent="0.2">
      <c r="AX11135"/>
      <c r="AZ11135"/>
      <c r="BC11135"/>
      <c r="BF11135"/>
    </row>
    <row r="11136" spans="50:58" x14ac:dyDescent="0.2">
      <c r="AX11136"/>
      <c r="AZ11136"/>
      <c r="BC11136"/>
      <c r="BF11136"/>
    </row>
    <row r="11137" spans="50:58" x14ac:dyDescent="0.2">
      <c r="AX11137"/>
      <c r="AZ11137"/>
      <c r="BC11137"/>
      <c r="BF11137"/>
    </row>
    <row r="11138" spans="50:58" x14ac:dyDescent="0.2">
      <c r="AX11138"/>
      <c r="AZ11138"/>
      <c r="BC11138"/>
      <c r="BF11138"/>
    </row>
    <row r="11139" spans="50:58" x14ac:dyDescent="0.2">
      <c r="AX11139"/>
      <c r="AZ11139"/>
      <c r="BC11139"/>
      <c r="BF11139"/>
    </row>
    <row r="11140" spans="50:58" x14ac:dyDescent="0.2">
      <c r="AX11140"/>
      <c r="AZ11140"/>
      <c r="BC11140"/>
      <c r="BF11140"/>
    </row>
    <row r="11141" spans="50:58" x14ac:dyDescent="0.2">
      <c r="AX11141"/>
      <c r="AZ11141"/>
      <c r="BC11141"/>
      <c r="BF11141"/>
    </row>
    <row r="11142" spans="50:58" x14ac:dyDescent="0.2">
      <c r="AX11142"/>
      <c r="AZ11142"/>
      <c r="BC11142"/>
      <c r="BF11142"/>
    </row>
    <row r="11143" spans="50:58" x14ac:dyDescent="0.2">
      <c r="AX11143"/>
      <c r="AZ11143"/>
      <c r="BC11143"/>
      <c r="BF11143"/>
    </row>
    <row r="11144" spans="50:58" x14ac:dyDescent="0.2">
      <c r="AX11144"/>
      <c r="AZ11144"/>
      <c r="BC11144"/>
      <c r="BF11144"/>
    </row>
    <row r="11145" spans="50:58" x14ac:dyDescent="0.2">
      <c r="AX11145"/>
      <c r="AZ11145"/>
      <c r="BC11145"/>
      <c r="BF11145"/>
    </row>
    <row r="11146" spans="50:58" x14ac:dyDescent="0.2">
      <c r="AX11146"/>
      <c r="AZ11146"/>
      <c r="BC11146"/>
      <c r="BF11146"/>
    </row>
    <row r="11147" spans="50:58" x14ac:dyDescent="0.2">
      <c r="AX11147"/>
      <c r="AZ11147"/>
      <c r="BC11147"/>
      <c r="BF11147"/>
    </row>
    <row r="11148" spans="50:58" x14ac:dyDescent="0.2">
      <c r="AX11148"/>
      <c r="AZ11148"/>
      <c r="BC11148"/>
      <c r="BF11148"/>
    </row>
    <row r="11149" spans="50:58" x14ac:dyDescent="0.2">
      <c r="AX11149"/>
      <c r="AZ11149"/>
      <c r="BC11149"/>
      <c r="BF11149"/>
    </row>
    <row r="11150" spans="50:58" x14ac:dyDescent="0.2">
      <c r="AX11150"/>
      <c r="AZ11150"/>
      <c r="BC11150"/>
      <c r="BF11150"/>
    </row>
    <row r="11151" spans="50:58" x14ac:dyDescent="0.2">
      <c r="AX11151"/>
      <c r="AZ11151"/>
      <c r="BC11151"/>
      <c r="BF11151"/>
    </row>
    <row r="11152" spans="50:58" x14ac:dyDescent="0.2">
      <c r="AX11152"/>
      <c r="AZ11152"/>
      <c r="BC11152"/>
      <c r="BF11152"/>
    </row>
    <row r="11153" spans="50:58" x14ac:dyDescent="0.2">
      <c r="AX11153"/>
      <c r="AZ11153"/>
      <c r="BC11153"/>
      <c r="BF11153"/>
    </row>
    <row r="11154" spans="50:58" x14ac:dyDescent="0.2">
      <c r="AX11154"/>
      <c r="AZ11154"/>
      <c r="BC11154"/>
      <c r="BF11154"/>
    </row>
    <row r="11155" spans="50:58" x14ac:dyDescent="0.2">
      <c r="AX11155"/>
      <c r="AZ11155"/>
      <c r="BC11155"/>
      <c r="BF11155"/>
    </row>
    <row r="11156" spans="50:58" x14ac:dyDescent="0.2">
      <c r="AX11156"/>
      <c r="AZ11156"/>
      <c r="BC11156"/>
      <c r="BF11156"/>
    </row>
    <row r="11157" spans="50:58" x14ac:dyDescent="0.2">
      <c r="AX11157"/>
      <c r="AZ11157"/>
      <c r="BC11157"/>
      <c r="BF11157"/>
    </row>
    <row r="11158" spans="50:58" x14ac:dyDescent="0.2">
      <c r="AX11158"/>
      <c r="AZ11158"/>
      <c r="BC11158"/>
      <c r="BF11158"/>
    </row>
    <row r="11159" spans="50:58" x14ac:dyDescent="0.2">
      <c r="AX11159"/>
      <c r="AZ11159"/>
      <c r="BC11159"/>
      <c r="BF11159"/>
    </row>
    <row r="11160" spans="50:58" x14ac:dyDescent="0.2">
      <c r="AX11160"/>
      <c r="AZ11160"/>
      <c r="BC11160"/>
      <c r="BF11160"/>
    </row>
    <row r="11161" spans="50:58" x14ac:dyDescent="0.2">
      <c r="AX11161"/>
      <c r="AZ11161"/>
      <c r="BC11161"/>
      <c r="BF11161"/>
    </row>
    <row r="11162" spans="50:58" x14ac:dyDescent="0.2">
      <c r="AX11162"/>
      <c r="AZ11162"/>
      <c r="BC11162"/>
      <c r="BF11162"/>
    </row>
    <row r="11163" spans="50:58" x14ac:dyDescent="0.2">
      <c r="AX11163"/>
      <c r="AZ11163"/>
      <c r="BC11163"/>
      <c r="BF11163"/>
    </row>
    <row r="11164" spans="50:58" x14ac:dyDescent="0.2">
      <c r="AX11164"/>
      <c r="AZ11164"/>
      <c r="BC11164"/>
      <c r="BF11164"/>
    </row>
    <row r="11165" spans="50:58" x14ac:dyDescent="0.2">
      <c r="AX11165"/>
      <c r="AZ11165"/>
      <c r="BC11165"/>
      <c r="BF11165"/>
    </row>
    <row r="11166" spans="50:58" x14ac:dyDescent="0.2">
      <c r="AX11166"/>
      <c r="AZ11166"/>
      <c r="BC11166"/>
      <c r="BF11166"/>
    </row>
    <row r="11167" spans="50:58" x14ac:dyDescent="0.2">
      <c r="AX11167"/>
      <c r="AZ11167"/>
      <c r="BC11167"/>
      <c r="BF11167"/>
    </row>
    <row r="11168" spans="50:58" x14ac:dyDescent="0.2">
      <c r="AX11168"/>
      <c r="AZ11168"/>
      <c r="BC11168"/>
      <c r="BF11168"/>
    </row>
    <row r="11169" spans="50:58" x14ac:dyDescent="0.2">
      <c r="AX11169"/>
      <c r="AZ11169"/>
      <c r="BC11169"/>
      <c r="BF11169"/>
    </row>
    <row r="11170" spans="50:58" x14ac:dyDescent="0.2">
      <c r="AX11170"/>
      <c r="AZ11170"/>
      <c r="BC11170"/>
      <c r="BF11170"/>
    </row>
    <row r="11171" spans="50:58" x14ac:dyDescent="0.2">
      <c r="AX11171"/>
      <c r="AZ11171"/>
      <c r="BC11171"/>
      <c r="BF11171"/>
    </row>
    <row r="11172" spans="50:58" x14ac:dyDescent="0.2">
      <c r="AX11172"/>
      <c r="AZ11172"/>
      <c r="BC11172"/>
      <c r="BF11172"/>
    </row>
    <row r="11173" spans="50:58" x14ac:dyDescent="0.2">
      <c r="AX11173"/>
      <c r="AZ11173"/>
      <c r="BC11173"/>
      <c r="BF11173"/>
    </row>
    <row r="11174" spans="50:58" x14ac:dyDescent="0.2">
      <c r="AX11174"/>
      <c r="AZ11174"/>
      <c r="BC11174"/>
      <c r="BF11174"/>
    </row>
    <row r="11175" spans="50:58" x14ac:dyDescent="0.2">
      <c r="AX11175"/>
      <c r="AZ11175"/>
      <c r="BC11175"/>
      <c r="BF11175"/>
    </row>
    <row r="11176" spans="50:58" x14ac:dyDescent="0.2">
      <c r="AX11176"/>
      <c r="AZ11176"/>
      <c r="BC11176"/>
      <c r="BF11176"/>
    </row>
    <row r="11177" spans="50:58" x14ac:dyDescent="0.2">
      <c r="AX11177"/>
      <c r="AZ11177"/>
      <c r="BC11177"/>
      <c r="BF11177"/>
    </row>
    <row r="11178" spans="50:58" x14ac:dyDescent="0.2">
      <c r="AX11178"/>
      <c r="AZ11178"/>
      <c r="BC11178"/>
      <c r="BF11178"/>
    </row>
    <row r="11179" spans="50:58" x14ac:dyDescent="0.2">
      <c r="AX11179"/>
      <c r="AZ11179"/>
      <c r="BC11179"/>
      <c r="BF11179"/>
    </row>
    <row r="11180" spans="50:58" x14ac:dyDescent="0.2">
      <c r="AX11180"/>
      <c r="AZ11180"/>
      <c r="BC11180"/>
      <c r="BF11180"/>
    </row>
    <row r="11181" spans="50:58" x14ac:dyDescent="0.2">
      <c r="AX11181"/>
      <c r="AZ11181"/>
      <c r="BC11181"/>
      <c r="BF11181"/>
    </row>
    <row r="11182" spans="50:58" x14ac:dyDescent="0.2">
      <c r="AX11182"/>
      <c r="AZ11182"/>
      <c r="BC11182"/>
      <c r="BF11182"/>
    </row>
    <row r="11183" spans="50:58" x14ac:dyDescent="0.2">
      <c r="AX11183"/>
      <c r="AZ11183"/>
      <c r="BC11183"/>
      <c r="BF11183"/>
    </row>
    <row r="11184" spans="50:58" x14ac:dyDescent="0.2">
      <c r="AX11184"/>
      <c r="AZ11184"/>
      <c r="BC11184"/>
      <c r="BF11184"/>
    </row>
    <row r="11185" spans="50:58" x14ac:dyDescent="0.2">
      <c r="AX11185"/>
      <c r="AZ11185"/>
      <c r="BC11185"/>
      <c r="BF11185"/>
    </row>
    <row r="11186" spans="50:58" x14ac:dyDescent="0.2">
      <c r="AX11186"/>
      <c r="AZ11186"/>
      <c r="BC11186"/>
      <c r="BF11186"/>
    </row>
    <row r="11187" spans="50:58" x14ac:dyDescent="0.2">
      <c r="AX11187"/>
      <c r="AZ11187"/>
      <c r="BC11187"/>
      <c r="BF11187"/>
    </row>
    <row r="11188" spans="50:58" x14ac:dyDescent="0.2">
      <c r="AX11188"/>
      <c r="AZ11188"/>
      <c r="BC11188"/>
      <c r="BF11188"/>
    </row>
    <row r="11189" spans="50:58" x14ac:dyDescent="0.2">
      <c r="AX11189"/>
      <c r="AZ11189"/>
      <c r="BC11189"/>
      <c r="BF11189"/>
    </row>
    <row r="11190" spans="50:58" x14ac:dyDescent="0.2">
      <c r="AX11190"/>
      <c r="AZ11190"/>
      <c r="BC11190"/>
      <c r="BF11190"/>
    </row>
    <row r="11191" spans="50:58" x14ac:dyDescent="0.2">
      <c r="AX11191"/>
      <c r="AZ11191"/>
      <c r="BC11191"/>
      <c r="BF11191"/>
    </row>
    <row r="11192" spans="50:58" x14ac:dyDescent="0.2">
      <c r="AX11192"/>
      <c r="AZ11192"/>
      <c r="BC11192"/>
      <c r="BF11192"/>
    </row>
    <row r="11193" spans="50:58" x14ac:dyDescent="0.2">
      <c r="AX11193"/>
      <c r="AZ11193"/>
      <c r="BC11193"/>
      <c r="BF11193"/>
    </row>
    <row r="11194" spans="50:58" x14ac:dyDescent="0.2">
      <c r="AX11194"/>
      <c r="AZ11194"/>
      <c r="BC11194"/>
      <c r="BF11194"/>
    </row>
    <row r="11195" spans="50:58" x14ac:dyDescent="0.2">
      <c r="AX11195"/>
      <c r="AZ11195"/>
      <c r="BC11195"/>
      <c r="BF11195"/>
    </row>
    <row r="11196" spans="50:58" x14ac:dyDescent="0.2">
      <c r="AX11196"/>
      <c r="AZ11196"/>
      <c r="BC11196"/>
      <c r="BF11196"/>
    </row>
    <row r="11197" spans="50:58" x14ac:dyDescent="0.2">
      <c r="AX11197"/>
      <c r="AZ11197"/>
      <c r="BC11197"/>
      <c r="BF11197"/>
    </row>
    <row r="11198" spans="50:58" x14ac:dyDescent="0.2">
      <c r="AX11198"/>
      <c r="AZ11198"/>
      <c r="BC11198"/>
      <c r="BF11198"/>
    </row>
    <row r="11199" spans="50:58" x14ac:dyDescent="0.2">
      <c r="AX11199"/>
      <c r="AZ11199"/>
      <c r="BC11199"/>
      <c r="BF11199"/>
    </row>
    <row r="11200" spans="50:58" x14ac:dyDescent="0.2">
      <c r="AX11200"/>
      <c r="AZ11200"/>
      <c r="BC11200"/>
      <c r="BF11200"/>
    </row>
    <row r="11201" spans="50:58" x14ac:dyDescent="0.2">
      <c r="AX11201"/>
      <c r="AZ11201"/>
      <c r="BC11201"/>
      <c r="BF11201"/>
    </row>
    <row r="11202" spans="50:58" x14ac:dyDescent="0.2">
      <c r="AX11202"/>
      <c r="AZ11202"/>
      <c r="BC11202"/>
      <c r="BF11202"/>
    </row>
    <row r="11203" spans="50:58" x14ac:dyDescent="0.2">
      <c r="AX11203"/>
      <c r="AZ11203"/>
      <c r="BC11203"/>
      <c r="BF11203"/>
    </row>
    <row r="11204" spans="50:58" x14ac:dyDescent="0.2">
      <c r="AX11204"/>
      <c r="AZ11204"/>
      <c r="BC11204"/>
      <c r="BF11204"/>
    </row>
    <row r="11205" spans="50:58" x14ac:dyDescent="0.2">
      <c r="AX11205"/>
      <c r="AZ11205"/>
      <c r="BC11205"/>
      <c r="BF11205"/>
    </row>
    <row r="11206" spans="50:58" x14ac:dyDescent="0.2">
      <c r="AX11206"/>
      <c r="AZ11206"/>
      <c r="BC11206"/>
      <c r="BF11206"/>
    </row>
    <row r="11207" spans="50:58" x14ac:dyDescent="0.2">
      <c r="AX11207"/>
      <c r="AZ11207"/>
      <c r="BC11207"/>
      <c r="BF11207"/>
    </row>
    <row r="11208" spans="50:58" x14ac:dyDescent="0.2">
      <c r="AX11208"/>
      <c r="AZ11208"/>
      <c r="BC11208"/>
      <c r="BF11208"/>
    </row>
    <row r="11209" spans="50:58" x14ac:dyDescent="0.2">
      <c r="AX11209"/>
      <c r="AZ11209"/>
      <c r="BC11209"/>
      <c r="BF11209"/>
    </row>
    <row r="11210" spans="50:58" x14ac:dyDescent="0.2">
      <c r="AX11210"/>
      <c r="AZ11210"/>
      <c r="BC11210"/>
      <c r="BF11210"/>
    </row>
    <row r="11211" spans="50:58" x14ac:dyDescent="0.2">
      <c r="AX11211"/>
      <c r="AZ11211"/>
      <c r="BC11211"/>
      <c r="BF11211"/>
    </row>
    <row r="11212" spans="50:58" x14ac:dyDescent="0.2">
      <c r="AX11212"/>
      <c r="AZ11212"/>
      <c r="BC11212"/>
      <c r="BF11212"/>
    </row>
    <row r="11213" spans="50:58" x14ac:dyDescent="0.2">
      <c r="AX11213"/>
      <c r="AZ11213"/>
      <c r="BC11213"/>
      <c r="BF11213"/>
    </row>
    <row r="11214" spans="50:58" x14ac:dyDescent="0.2">
      <c r="AX11214"/>
      <c r="AZ11214"/>
      <c r="BC11214"/>
      <c r="BF11214"/>
    </row>
    <row r="11215" spans="50:58" x14ac:dyDescent="0.2">
      <c r="AX11215"/>
      <c r="AZ11215"/>
      <c r="BC11215"/>
      <c r="BF11215"/>
    </row>
    <row r="11216" spans="50:58" x14ac:dyDescent="0.2">
      <c r="AX11216"/>
      <c r="AZ11216"/>
      <c r="BC11216"/>
      <c r="BF11216"/>
    </row>
    <row r="11217" spans="50:58" x14ac:dyDescent="0.2">
      <c r="AX11217"/>
      <c r="AZ11217"/>
      <c r="BC11217"/>
      <c r="BF11217"/>
    </row>
    <row r="11218" spans="50:58" x14ac:dyDescent="0.2">
      <c r="AX11218"/>
      <c r="AZ11218"/>
      <c r="BC11218"/>
      <c r="BF11218"/>
    </row>
    <row r="11219" spans="50:58" x14ac:dyDescent="0.2">
      <c r="AX11219"/>
      <c r="AZ11219"/>
      <c r="BC11219"/>
      <c r="BF11219"/>
    </row>
    <row r="11220" spans="50:58" x14ac:dyDescent="0.2">
      <c r="AX11220"/>
      <c r="AZ11220"/>
      <c r="BC11220"/>
      <c r="BF11220"/>
    </row>
    <row r="11221" spans="50:58" x14ac:dyDescent="0.2">
      <c r="AX11221"/>
      <c r="AZ11221"/>
      <c r="BC11221"/>
      <c r="BF11221"/>
    </row>
    <row r="11222" spans="50:58" x14ac:dyDescent="0.2">
      <c r="AX11222"/>
      <c r="AZ11222"/>
      <c r="BC11222"/>
      <c r="BF11222"/>
    </row>
    <row r="11223" spans="50:58" x14ac:dyDescent="0.2">
      <c r="AX11223"/>
      <c r="AZ11223"/>
      <c r="BC11223"/>
      <c r="BF11223"/>
    </row>
    <row r="11224" spans="50:58" x14ac:dyDescent="0.2">
      <c r="AX11224"/>
      <c r="AZ11224"/>
      <c r="BC11224"/>
      <c r="BF11224"/>
    </row>
    <row r="11225" spans="50:58" x14ac:dyDescent="0.2">
      <c r="AX11225"/>
      <c r="AZ11225"/>
      <c r="BC11225"/>
      <c r="BF11225"/>
    </row>
    <row r="11226" spans="50:58" x14ac:dyDescent="0.2">
      <c r="AX11226"/>
      <c r="AZ11226"/>
      <c r="BC11226"/>
      <c r="BF11226"/>
    </row>
    <row r="11227" spans="50:58" x14ac:dyDescent="0.2">
      <c r="AX11227"/>
      <c r="AZ11227"/>
      <c r="BC11227"/>
      <c r="BF11227"/>
    </row>
    <row r="11228" spans="50:58" x14ac:dyDescent="0.2">
      <c r="AX11228"/>
      <c r="AZ11228"/>
      <c r="BC11228"/>
      <c r="BF11228"/>
    </row>
    <row r="11229" spans="50:58" x14ac:dyDescent="0.2">
      <c r="AX11229"/>
      <c r="AZ11229"/>
      <c r="BC11229"/>
      <c r="BF11229"/>
    </row>
    <row r="11230" spans="50:58" x14ac:dyDescent="0.2">
      <c r="AX11230"/>
      <c r="AZ11230"/>
      <c r="BC11230"/>
      <c r="BF11230"/>
    </row>
    <row r="11231" spans="50:58" x14ac:dyDescent="0.2">
      <c r="AX11231"/>
      <c r="AZ11231"/>
      <c r="BC11231"/>
      <c r="BF11231"/>
    </row>
    <row r="11232" spans="50:58" x14ac:dyDescent="0.2">
      <c r="AX11232"/>
      <c r="AZ11232"/>
      <c r="BC11232"/>
      <c r="BF11232"/>
    </row>
    <row r="11233" spans="50:58" x14ac:dyDescent="0.2">
      <c r="AX11233"/>
      <c r="AZ11233"/>
      <c r="BC11233"/>
      <c r="BF11233"/>
    </row>
    <row r="11234" spans="50:58" x14ac:dyDescent="0.2">
      <c r="AX11234"/>
      <c r="AZ11234"/>
      <c r="BC11234"/>
      <c r="BF11234"/>
    </row>
    <row r="11235" spans="50:58" x14ac:dyDescent="0.2">
      <c r="AX11235"/>
      <c r="AZ11235"/>
      <c r="BC11235"/>
      <c r="BF11235"/>
    </row>
    <row r="11236" spans="50:58" x14ac:dyDescent="0.2">
      <c r="AX11236"/>
      <c r="AZ11236"/>
      <c r="BC11236"/>
      <c r="BF11236"/>
    </row>
    <row r="11237" spans="50:58" x14ac:dyDescent="0.2">
      <c r="AX11237"/>
      <c r="AZ11237"/>
      <c r="BC11237"/>
      <c r="BF11237"/>
    </row>
    <row r="11238" spans="50:58" x14ac:dyDescent="0.2">
      <c r="AX11238"/>
      <c r="AZ11238"/>
      <c r="BC11238"/>
      <c r="BF11238"/>
    </row>
    <row r="11239" spans="50:58" x14ac:dyDescent="0.2">
      <c r="AX11239"/>
      <c r="AZ11239"/>
      <c r="BC11239"/>
      <c r="BF11239"/>
    </row>
    <row r="11240" spans="50:58" x14ac:dyDescent="0.2">
      <c r="AX11240"/>
      <c r="AZ11240"/>
      <c r="BC11240"/>
      <c r="BF11240"/>
    </row>
    <row r="11241" spans="50:58" x14ac:dyDescent="0.2">
      <c r="AX11241"/>
      <c r="AZ11241"/>
      <c r="BC11241"/>
      <c r="BF11241"/>
    </row>
    <row r="11242" spans="50:58" x14ac:dyDescent="0.2">
      <c r="AX11242"/>
      <c r="AZ11242"/>
      <c r="BC11242"/>
      <c r="BF11242"/>
    </row>
    <row r="11243" spans="50:58" x14ac:dyDescent="0.2">
      <c r="AX11243"/>
      <c r="AZ11243"/>
      <c r="BC11243"/>
      <c r="BF11243"/>
    </row>
    <row r="11244" spans="50:58" x14ac:dyDescent="0.2">
      <c r="AX11244"/>
      <c r="AZ11244"/>
      <c r="BC11244"/>
      <c r="BF11244"/>
    </row>
    <row r="11245" spans="50:58" x14ac:dyDescent="0.2">
      <c r="AX11245"/>
      <c r="AZ11245"/>
      <c r="BC11245"/>
      <c r="BF11245"/>
    </row>
    <row r="11246" spans="50:58" x14ac:dyDescent="0.2">
      <c r="AX11246"/>
      <c r="AZ11246"/>
      <c r="BC11246"/>
      <c r="BF11246"/>
    </row>
    <row r="11247" spans="50:58" x14ac:dyDescent="0.2">
      <c r="AX11247"/>
      <c r="AZ11247"/>
      <c r="BC11247"/>
      <c r="BF11247"/>
    </row>
    <row r="11248" spans="50:58" x14ac:dyDescent="0.2">
      <c r="AX11248"/>
      <c r="AZ11248"/>
      <c r="BC11248"/>
      <c r="BF11248"/>
    </row>
    <row r="11249" spans="50:58" x14ac:dyDescent="0.2">
      <c r="AX11249"/>
      <c r="AZ11249"/>
      <c r="BC11249"/>
      <c r="BF11249"/>
    </row>
    <row r="11250" spans="50:58" x14ac:dyDescent="0.2">
      <c r="AX11250"/>
      <c r="AZ11250"/>
      <c r="BC11250"/>
      <c r="BF11250"/>
    </row>
    <row r="11251" spans="50:58" x14ac:dyDescent="0.2">
      <c r="AX11251"/>
      <c r="AZ11251"/>
      <c r="BC11251"/>
      <c r="BF11251"/>
    </row>
    <row r="11252" spans="50:58" x14ac:dyDescent="0.2">
      <c r="AX11252"/>
      <c r="AZ11252"/>
      <c r="BC11252"/>
      <c r="BF11252"/>
    </row>
    <row r="11253" spans="50:58" x14ac:dyDescent="0.2">
      <c r="AX11253"/>
      <c r="AZ11253"/>
      <c r="BC11253"/>
      <c r="BF11253"/>
    </row>
    <row r="11254" spans="50:58" x14ac:dyDescent="0.2">
      <c r="AX11254"/>
      <c r="AZ11254"/>
      <c r="BC11254"/>
      <c r="BF11254"/>
    </row>
    <row r="11255" spans="50:58" x14ac:dyDescent="0.2">
      <c r="AX11255"/>
      <c r="AZ11255"/>
      <c r="BC11255"/>
      <c r="BF11255"/>
    </row>
    <row r="11256" spans="50:58" x14ac:dyDescent="0.2">
      <c r="AX11256"/>
      <c r="AZ11256"/>
      <c r="BC11256"/>
      <c r="BF11256"/>
    </row>
    <row r="11257" spans="50:58" x14ac:dyDescent="0.2">
      <c r="AX11257"/>
      <c r="AZ11257"/>
      <c r="BC11257"/>
      <c r="BF11257"/>
    </row>
    <row r="11258" spans="50:58" x14ac:dyDescent="0.2">
      <c r="AX11258"/>
      <c r="AZ11258"/>
      <c r="BC11258"/>
      <c r="BF11258"/>
    </row>
    <row r="11259" spans="50:58" x14ac:dyDescent="0.2">
      <c r="AX11259"/>
      <c r="AZ11259"/>
      <c r="BC11259"/>
      <c r="BF11259"/>
    </row>
    <row r="11260" spans="50:58" x14ac:dyDescent="0.2">
      <c r="AX11260"/>
      <c r="AZ11260"/>
      <c r="BC11260"/>
      <c r="BF11260"/>
    </row>
    <row r="11261" spans="50:58" x14ac:dyDescent="0.2">
      <c r="AX11261"/>
      <c r="AZ11261"/>
      <c r="BC11261"/>
      <c r="BF11261"/>
    </row>
    <row r="11262" spans="50:58" x14ac:dyDescent="0.2">
      <c r="AX11262"/>
      <c r="AZ11262"/>
      <c r="BC11262"/>
      <c r="BF11262"/>
    </row>
    <row r="11263" spans="50:58" x14ac:dyDescent="0.2">
      <c r="AX11263"/>
      <c r="AZ11263"/>
      <c r="BC11263"/>
      <c r="BF11263"/>
    </row>
    <row r="11264" spans="50:58" x14ac:dyDescent="0.2">
      <c r="AX11264"/>
      <c r="AZ11264"/>
      <c r="BC11264"/>
      <c r="BF11264"/>
    </row>
    <row r="11265" spans="50:58" x14ac:dyDescent="0.2">
      <c r="AX11265"/>
      <c r="AZ11265"/>
      <c r="BC11265"/>
      <c r="BF11265"/>
    </row>
    <row r="11266" spans="50:58" x14ac:dyDescent="0.2">
      <c r="AX11266"/>
      <c r="AZ11266"/>
      <c r="BC11266"/>
      <c r="BF11266"/>
    </row>
    <row r="11267" spans="50:58" x14ac:dyDescent="0.2">
      <c r="AX11267"/>
      <c r="AZ11267"/>
      <c r="BC11267"/>
      <c r="BF11267"/>
    </row>
    <row r="11268" spans="50:58" x14ac:dyDescent="0.2">
      <c r="AX11268"/>
      <c r="AZ11268"/>
      <c r="BC11268"/>
      <c r="BF11268"/>
    </row>
    <row r="11269" spans="50:58" x14ac:dyDescent="0.2">
      <c r="AX11269"/>
      <c r="AZ11269"/>
      <c r="BC11269"/>
      <c r="BF11269"/>
    </row>
    <row r="11270" spans="50:58" x14ac:dyDescent="0.2">
      <c r="AX11270"/>
      <c r="AZ11270"/>
      <c r="BC11270"/>
      <c r="BF11270"/>
    </row>
    <row r="11271" spans="50:58" x14ac:dyDescent="0.2">
      <c r="AX11271"/>
      <c r="AZ11271"/>
      <c r="BC11271"/>
      <c r="BF11271"/>
    </row>
    <row r="11272" spans="50:58" x14ac:dyDescent="0.2">
      <c r="AX11272"/>
      <c r="AZ11272"/>
      <c r="BC11272"/>
      <c r="BF11272"/>
    </row>
    <row r="11273" spans="50:58" x14ac:dyDescent="0.2">
      <c r="AX11273"/>
      <c r="AZ11273"/>
      <c r="BC11273"/>
      <c r="BF11273"/>
    </row>
    <row r="11274" spans="50:58" x14ac:dyDescent="0.2">
      <c r="AX11274"/>
      <c r="AZ11274"/>
      <c r="BC11274"/>
      <c r="BF11274"/>
    </row>
    <row r="11275" spans="50:58" x14ac:dyDescent="0.2">
      <c r="AX11275"/>
      <c r="AZ11275"/>
      <c r="BC11275"/>
      <c r="BF11275"/>
    </row>
    <row r="11276" spans="50:58" x14ac:dyDescent="0.2">
      <c r="AX11276"/>
      <c r="AZ11276"/>
      <c r="BC11276"/>
      <c r="BF11276"/>
    </row>
    <row r="11277" spans="50:58" x14ac:dyDescent="0.2">
      <c r="AX11277"/>
      <c r="AZ11277"/>
      <c r="BC11277"/>
      <c r="BF11277"/>
    </row>
    <row r="11278" spans="50:58" x14ac:dyDescent="0.2">
      <c r="AX11278"/>
      <c r="AZ11278"/>
      <c r="BC11278"/>
      <c r="BF11278"/>
    </row>
    <row r="11279" spans="50:58" x14ac:dyDescent="0.2">
      <c r="AX11279"/>
      <c r="AZ11279"/>
      <c r="BC11279"/>
      <c r="BF11279"/>
    </row>
    <row r="11280" spans="50:58" x14ac:dyDescent="0.2">
      <c r="AX11280"/>
      <c r="AZ11280"/>
      <c r="BC11280"/>
      <c r="BF11280"/>
    </row>
    <row r="11281" spans="50:58" x14ac:dyDescent="0.2">
      <c r="AX11281"/>
      <c r="AZ11281"/>
      <c r="BC11281"/>
      <c r="BF11281"/>
    </row>
    <row r="11282" spans="50:58" x14ac:dyDescent="0.2">
      <c r="AX11282"/>
      <c r="AZ11282"/>
      <c r="BC11282"/>
      <c r="BF11282"/>
    </row>
    <row r="11283" spans="50:58" x14ac:dyDescent="0.2">
      <c r="AX11283"/>
      <c r="AZ11283"/>
      <c r="BC11283"/>
      <c r="BF11283"/>
    </row>
    <row r="11284" spans="50:58" x14ac:dyDescent="0.2">
      <c r="AX11284"/>
      <c r="AZ11284"/>
      <c r="BC11284"/>
      <c r="BF11284"/>
    </row>
    <row r="11285" spans="50:58" x14ac:dyDescent="0.2">
      <c r="AX11285"/>
      <c r="AZ11285"/>
      <c r="BC11285"/>
      <c r="BF11285"/>
    </row>
    <row r="11286" spans="50:58" x14ac:dyDescent="0.2">
      <c r="AX11286"/>
      <c r="AZ11286"/>
      <c r="BC11286"/>
      <c r="BF11286"/>
    </row>
    <row r="11287" spans="50:58" x14ac:dyDescent="0.2">
      <c r="AX11287"/>
      <c r="AZ11287"/>
      <c r="BC11287"/>
      <c r="BF11287"/>
    </row>
    <row r="11288" spans="50:58" x14ac:dyDescent="0.2">
      <c r="AX11288"/>
      <c r="AZ11288"/>
      <c r="BC11288"/>
      <c r="BF11288"/>
    </row>
    <row r="11289" spans="50:58" x14ac:dyDescent="0.2">
      <c r="AX11289"/>
      <c r="AZ11289"/>
      <c r="BC11289"/>
      <c r="BF11289"/>
    </row>
    <row r="11290" spans="50:58" x14ac:dyDescent="0.2">
      <c r="AX11290"/>
      <c r="AZ11290"/>
      <c r="BC11290"/>
      <c r="BF11290"/>
    </row>
    <row r="11291" spans="50:58" x14ac:dyDescent="0.2">
      <c r="AX11291"/>
      <c r="AZ11291"/>
      <c r="BC11291"/>
      <c r="BF11291"/>
    </row>
    <row r="11292" spans="50:58" x14ac:dyDescent="0.2">
      <c r="AX11292"/>
      <c r="AZ11292"/>
      <c r="BC11292"/>
      <c r="BF11292"/>
    </row>
    <row r="11293" spans="50:58" x14ac:dyDescent="0.2">
      <c r="AX11293"/>
      <c r="AZ11293"/>
      <c r="BC11293"/>
      <c r="BF11293"/>
    </row>
    <row r="11294" spans="50:58" x14ac:dyDescent="0.2">
      <c r="AX11294"/>
      <c r="AZ11294"/>
      <c r="BC11294"/>
      <c r="BF11294"/>
    </row>
    <row r="11295" spans="50:58" x14ac:dyDescent="0.2">
      <c r="AX11295"/>
      <c r="AZ11295"/>
      <c r="BC11295"/>
      <c r="BF11295"/>
    </row>
    <row r="11296" spans="50:58" x14ac:dyDescent="0.2">
      <c r="AX11296"/>
      <c r="AZ11296"/>
      <c r="BC11296"/>
      <c r="BF11296"/>
    </row>
    <row r="11297" spans="50:58" x14ac:dyDescent="0.2">
      <c r="AX11297"/>
      <c r="AZ11297"/>
      <c r="BC11297"/>
      <c r="BF11297"/>
    </row>
    <row r="11298" spans="50:58" x14ac:dyDescent="0.2">
      <c r="AX11298"/>
      <c r="AZ11298"/>
      <c r="BC11298"/>
      <c r="BF11298"/>
    </row>
    <row r="11299" spans="50:58" x14ac:dyDescent="0.2">
      <c r="AX11299"/>
      <c r="AZ11299"/>
      <c r="BC11299"/>
      <c r="BF11299"/>
    </row>
    <row r="11300" spans="50:58" x14ac:dyDescent="0.2">
      <c r="AX11300"/>
      <c r="AZ11300"/>
      <c r="BC11300"/>
      <c r="BF11300"/>
    </row>
    <row r="11301" spans="50:58" x14ac:dyDescent="0.2">
      <c r="AX11301"/>
      <c r="AZ11301"/>
      <c r="BC11301"/>
      <c r="BF11301"/>
    </row>
    <row r="11302" spans="50:58" x14ac:dyDescent="0.2">
      <c r="AX11302"/>
      <c r="AZ11302"/>
      <c r="BC11302"/>
      <c r="BF11302"/>
    </row>
    <row r="11303" spans="50:58" x14ac:dyDescent="0.2">
      <c r="AX11303"/>
      <c r="AZ11303"/>
      <c r="BC11303"/>
      <c r="BF11303"/>
    </row>
    <row r="11304" spans="50:58" x14ac:dyDescent="0.2">
      <c r="AX11304"/>
      <c r="AZ11304"/>
      <c r="BC11304"/>
      <c r="BF11304"/>
    </row>
    <row r="11305" spans="50:58" x14ac:dyDescent="0.2">
      <c r="AX11305"/>
      <c r="AZ11305"/>
      <c r="BC11305"/>
      <c r="BF11305"/>
    </row>
    <row r="11306" spans="50:58" x14ac:dyDescent="0.2">
      <c r="AX11306"/>
      <c r="AZ11306"/>
      <c r="BC11306"/>
      <c r="BF11306"/>
    </row>
    <row r="11307" spans="50:58" x14ac:dyDescent="0.2">
      <c r="AX11307"/>
      <c r="AZ11307"/>
      <c r="BC11307"/>
      <c r="BF11307"/>
    </row>
    <row r="11308" spans="50:58" x14ac:dyDescent="0.2">
      <c r="AX11308"/>
      <c r="AZ11308"/>
      <c r="BC11308"/>
      <c r="BF11308"/>
    </row>
    <row r="11309" spans="50:58" x14ac:dyDescent="0.2">
      <c r="AX11309"/>
      <c r="AZ11309"/>
      <c r="BC11309"/>
      <c r="BF11309"/>
    </row>
    <row r="11310" spans="50:58" x14ac:dyDescent="0.2">
      <c r="AX11310"/>
      <c r="AZ11310"/>
      <c r="BC11310"/>
      <c r="BF11310"/>
    </row>
    <row r="11311" spans="50:58" x14ac:dyDescent="0.2">
      <c r="AX11311"/>
      <c r="AZ11311"/>
      <c r="BC11311"/>
      <c r="BF11311"/>
    </row>
    <row r="11312" spans="50:58" x14ac:dyDescent="0.2">
      <c r="AX11312"/>
      <c r="AZ11312"/>
      <c r="BC11312"/>
      <c r="BF11312"/>
    </row>
    <row r="11313" spans="50:58" x14ac:dyDescent="0.2">
      <c r="AX11313"/>
      <c r="AZ11313"/>
      <c r="BC11313"/>
      <c r="BF11313"/>
    </row>
    <row r="11314" spans="50:58" x14ac:dyDescent="0.2">
      <c r="AX11314"/>
      <c r="AZ11314"/>
      <c r="BC11314"/>
      <c r="BF11314"/>
    </row>
    <row r="11315" spans="50:58" x14ac:dyDescent="0.2">
      <c r="AX11315"/>
      <c r="AZ11315"/>
      <c r="BC11315"/>
      <c r="BF11315"/>
    </row>
    <row r="11316" spans="50:58" x14ac:dyDescent="0.2">
      <c r="AX11316"/>
      <c r="AZ11316"/>
      <c r="BC11316"/>
      <c r="BF11316"/>
    </row>
    <row r="11317" spans="50:58" x14ac:dyDescent="0.2">
      <c r="AX11317"/>
      <c r="AZ11317"/>
      <c r="BC11317"/>
      <c r="BF11317"/>
    </row>
    <row r="11318" spans="50:58" x14ac:dyDescent="0.2">
      <c r="AX11318"/>
      <c r="AZ11318"/>
      <c r="BC11318"/>
      <c r="BF11318"/>
    </row>
    <row r="11319" spans="50:58" x14ac:dyDescent="0.2">
      <c r="AX11319"/>
      <c r="AZ11319"/>
      <c r="BC11319"/>
      <c r="BF11319"/>
    </row>
    <row r="11320" spans="50:58" x14ac:dyDescent="0.2">
      <c r="AX11320"/>
      <c r="AZ11320"/>
      <c r="BC11320"/>
      <c r="BF11320"/>
    </row>
    <row r="11321" spans="50:58" x14ac:dyDescent="0.2">
      <c r="AX11321"/>
      <c r="AZ11321"/>
      <c r="BC11321"/>
      <c r="BF11321"/>
    </row>
    <row r="11322" spans="50:58" x14ac:dyDescent="0.2">
      <c r="AX11322"/>
      <c r="AZ11322"/>
      <c r="BC11322"/>
      <c r="BF11322"/>
    </row>
    <row r="11323" spans="50:58" x14ac:dyDescent="0.2">
      <c r="AX11323"/>
      <c r="AZ11323"/>
      <c r="BC11323"/>
      <c r="BF11323"/>
    </row>
    <row r="11324" spans="50:58" x14ac:dyDescent="0.2">
      <c r="AX11324"/>
      <c r="AZ11324"/>
      <c r="BC11324"/>
      <c r="BF11324"/>
    </row>
    <row r="11325" spans="50:58" x14ac:dyDescent="0.2">
      <c r="AX11325"/>
      <c r="AZ11325"/>
      <c r="BC11325"/>
      <c r="BF11325"/>
    </row>
    <row r="11326" spans="50:58" x14ac:dyDescent="0.2">
      <c r="AX11326"/>
      <c r="AZ11326"/>
      <c r="BC11326"/>
      <c r="BF11326"/>
    </row>
    <row r="11327" spans="50:58" x14ac:dyDescent="0.2">
      <c r="AX11327"/>
      <c r="AZ11327"/>
      <c r="BC11327"/>
      <c r="BF11327"/>
    </row>
    <row r="11328" spans="50:58" x14ac:dyDescent="0.2">
      <c r="AX11328"/>
      <c r="AZ11328"/>
      <c r="BC11328"/>
      <c r="BF11328"/>
    </row>
    <row r="11329" spans="50:58" x14ac:dyDescent="0.2">
      <c r="AX11329"/>
      <c r="AZ11329"/>
      <c r="BC11329"/>
      <c r="BF11329"/>
    </row>
    <row r="11330" spans="50:58" x14ac:dyDescent="0.2">
      <c r="AX11330"/>
      <c r="AZ11330"/>
      <c r="BC11330"/>
      <c r="BF11330"/>
    </row>
    <row r="11331" spans="50:58" x14ac:dyDescent="0.2">
      <c r="AX11331"/>
      <c r="AZ11331"/>
      <c r="BC11331"/>
      <c r="BF11331"/>
    </row>
    <row r="11332" spans="50:58" x14ac:dyDescent="0.2">
      <c r="AX11332"/>
      <c r="AZ11332"/>
      <c r="BC11332"/>
      <c r="BF11332"/>
    </row>
    <row r="11333" spans="50:58" x14ac:dyDescent="0.2">
      <c r="AX11333"/>
      <c r="AZ11333"/>
      <c r="BC11333"/>
      <c r="BF11333"/>
    </row>
    <row r="11334" spans="50:58" x14ac:dyDescent="0.2">
      <c r="AX11334"/>
      <c r="AZ11334"/>
      <c r="BC11334"/>
      <c r="BF11334"/>
    </row>
    <row r="11335" spans="50:58" x14ac:dyDescent="0.2">
      <c r="AX11335"/>
      <c r="AZ11335"/>
      <c r="BC11335"/>
      <c r="BF11335"/>
    </row>
    <row r="11336" spans="50:58" x14ac:dyDescent="0.2">
      <c r="AX11336"/>
      <c r="AZ11336"/>
      <c r="BC11336"/>
      <c r="BF11336"/>
    </row>
    <row r="11337" spans="50:58" x14ac:dyDescent="0.2">
      <c r="AX11337"/>
      <c r="AZ11337"/>
      <c r="BC11337"/>
      <c r="BF11337"/>
    </row>
    <row r="11338" spans="50:58" x14ac:dyDescent="0.2">
      <c r="AX11338"/>
      <c r="AZ11338"/>
      <c r="BC11338"/>
      <c r="BF11338"/>
    </row>
    <row r="11339" spans="50:58" x14ac:dyDescent="0.2">
      <c r="AX11339"/>
      <c r="AZ11339"/>
      <c r="BC11339"/>
      <c r="BF11339"/>
    </row>
    <row r="11340" spans="50:58" x14ac:dyDescent="0.2">
      <c r="AX11340"/>
      <c r="AZ11340"/>
      <c r="BC11340"/>
      <c r="BF11340"/>
    </row>
    <row r="11341" spans="50:58" x14ac:dyDescent="0.2">
      <c r="AX11341"/>
      <c r="AZ11341"/>
      <c r="BC11341"/>
      <c r="BF11341"/>
    </row>
    <row r="11342" spans="50:58" x14ac:dyDescent="0.2">
      <c r="AX11342"/>
      <c r="AZ11342"/>
      <c r="BC11342"/>
      <c r="BF11342"/>
    </row>
    <row r="11343" spans="50:58" x14ac:dyDescent="0.2">
      <c r="AX11343"/>
      <c r="AZ11343"/>
      <c r="BC11343"/>
      <c r="BF11343"/>
    </row>
    <row r="11344" spans="50:58" x14ac:dyDescent="0.2">
      <c r="AX11344"/>
      <c r="AZ11344"/>
      <c r="BC11344"/>
      <c r="BF11344"/>
    </row>
    <row r="11345" spans="50:58" x14ac:dyDescent="0.2">
      <c r="AX11345"/>
      <c r="AZ11345"/>
      <c r="BC11345"/>
      <c r="BF11345"/>
    </row>
    <row r="11346" spans="50:58" x14ac:dyDescent="0.2">
      <c r="AX11346"/>
      <c r="AZ11346"/>
      <c r="BC11346"/>
      <c r="BF11346"/>
    </row>
    <row r="11347" spans="50:58" x14ac:dyDescent="0.2">
      <c r="AX11347"/>
      <c r="AZ11347"/>
      <c r="BC11347"/>
      <c r="BF11347"/>
    </row>
    <row r="11348" spans="50:58" x14ac:dyDescent="0.2">
      <c r="AX11348"/>
      <c r="AZ11348"/>
      <c r="BC11348"/>
      <c r="BF11348"/>
    </row>
    <row r="11349" spans="50:58" x14ac:dyDescent="0.2">
      <c r="AX11349"/>
      <c r="AZ11349"/>
      <c r="BC11349"/>
      <c r="BF11349"/>
    </row>
    <row r="11350" spans="50:58" x14ac:dyDescent="0.2">
      <c r="AX11350"/>
      <c r="AZ11350"/>
      <c r="BC11350"/>
      <c r="BF11350"/>
    </row>
    <row r="11351" spans="50:58" x14ac:dyDescent="0.2">
      <c r="AX11351"/>
      <c r="AZ11351"/>
      <c r="BC11351"/>
      <c r="BF11351"/>
    </row>
    <row r="11352" spans="50:58" x14ac:dyDescent="0.2">
      <c r="AX11352"/>
      <c r="AZ11352"/>
      <c r="BC11352"/>
      <c r="BF11352"/>
    </row>
    <row r="11353" spans="50:58" x14ac:dyDescent="0.2">
      <c r="AX11353"/>
      <c r="AZ11353"/>
      <c r="BC11353"/>
      <c r="BF11353"/>
    </row>
    <row r="11354" spans="50:58" x14ac:dyDescent="0.2">
      <c r="AX11354"/>
      <c r="AZ11354"/>
      <c r="BC11354"/>
      <c r="BF11354"/>
    </row>
    <row r="11355" spans="50:58" x14ac:dyDescent="0.2">
      <c r="AX11355"/>
      <c r="AZ11355"/>
      <c r="BC11355"/>
      <c r="BF11355"/>
    </row>
    <row r="11356" spans="50:58" x14ac:dyDescent="0.2">
      <c r="AX11356"/>
      <c r="AZ11356"/>
      <c r="BC11356"/>
      <c r="BF11356"/>
    </row>
    <row r="11357" spans="50:58" x14ac:dyDescent="0.2">
      <c r="AX11357"/>
      <c r="AZ11357"/>
      <c r="BC11357"/>
      <c r="BF11357"/>
    </row>
    <row r="11358" spans="50:58" x14ac:dyDescent="0.2">
      <c r="AX11358"/>
      <c r="AZ11358"/>
      <c r="BC11358"/>
      <c r="BF11358"/>
    </row>
    <row r="11359" spans="50:58" x14ac:dyDescent="0.2">
      <c r="AX11359"/>
      <c r="AZ11359"/>
      <c r="BC11359"/>
      <c r="BF11359"/>
    </row>
    <row r="11360" spans="50:58" x14ac:dyDescent="0.2">
      <c r="AX11360"/>
      <c r="AZ11360"/>
      <c r="BC11360"/>
      <c r="BF11360"/>
    </row>
    <row r="11361" spans="50:58" x14ac:dyDescent="0.2">
      <c r="AX11361"/>
      <c r="AZ11361"/>
      <c r="BC11361"/>
      <c r="BF11361"/>
    </row>
    <row r="11362" spans="50:58" x14ac:dyDescent="0.2">
      <c r="AX11362"/>
      <c r="AZ11362"/>
      <c r="BC11362"/>
      <c r="BF11362"/>
    </row>
    <row r="11363" spans="50:58" x14ac:dyDescent="0.2">
      <c r="AX11363"/>
      <c r="AZ11363"/>
      <c r="BC11363"/>
      <c r="BF11363"/>
    </row>
    <row r="11364" spans="50:58" x14ac:dyDescent="0.2">
      <c r="AX11364"/>
      <c r="AZ11364"/>
      <c r="BC11364"/>
      <c r="BF11364"/>
    </row>
    <row r="11365" spans="50:58" x14ac:dyDescent="0.2">
      <c r="AX11365"/>
      <c r="AZ11365"/>
      <c r="BC11365"/>
      <c r="BF11365"/>
    </row>
    <row r="11366" spans="50:58" x14ac:dyDescent="0.2">
      <c r="AX11366"/>
      <c r="AZ11366"/>
      <c r="BC11366"/>
      <c r="BF11366"/>
    </row>
    <row r="11367" spans="50:58" x14ac:dyDescent="0.2">
      <c r="AX11367"/>
      <c r="AZ11367"/>
      <c r="BC11367"/>
      <c r="BF11367"/>
    </row>
    <row r="11368" spans="50:58" x14ac:dyDescent="0.2">
      <c r="AX11368"/>
      <c r="AZ11368"/>
      <c r="BC11368"/>
      <c r="BF11368"/>
    </row>
    <row r="11369" spans="50:58" x14ac:dyDescent="0.2">
      <c r="AX11369"/>
      <c r="AZ11369"/>
      <c r="BC11369"/>
      <c r="BF11369"/>
    </row>
    <row r="11370" spans="50:58" x14ac:dyDescent="0.2">
      <c r="AX11370"/>
      <c r="AZ11370"/>
      <c r="BC11370"/>
      <c r="BF11370"/>
    </row>
    <row r="11371" spans="50:58" x14ac:dyDescent="0.2">
      <c r="AX11371"/>
      <c r="AZ11371"/>
      <c r="BC11371"/>
      <c r="BF11371"/>
    </row>
    <row r="11372" spans="50:58" x14ac:dyDescent="0.2">
      <c r="AX11372"/>
      <c r="AZ11372"/>
      <c r="BC11372"/>
      <c r="BF11372"/>
    </row>
    <row r="11373" spans="50:58" x14ac:dyDescent="0.2">
      <c r="AX11373"/>
      <c r="AZ11373"/>
      <c r="BC11373"/>
      <c r="BF11373"/>
    </row>
    <row r="11374" spans="50:58" x14ac:dyDescent="0.2">
      <c r="AX11374"/>
      <c r="AZ11374"/>
      <c r="BC11374"/>
      <c r="BF11374"/>
    </row>
    <row r="11375" spans="50:58" x14ac:dyDescent="0.2">
      <c r="AX11375"/>
      <c r="AZ11375"/>
      <c r="BC11375"/>
      <c r="BF11375"/>
    </row>
    <row r="11376" spans="50:58" x14ac:dyDescent="0.2">
      <c r="AX11376"/>
      <c r="AZ11376"/>
      <c r="BC11376"/>
      <c r="BF11376"/>
    </row>
    <row r="11377" spans="50:58" x14ac:dyDescent="0.2">
      <c r="AX11377"/>
      <c r="AZ11377"/>
      <c r="BC11377"/>
      <c r="BF11377"/>
    </row>
    <row r="11378" spans="50:58" x14ac:dyDescent="0.2">
      <c r="AX11378"/>
      <c r="AZ11378"/>
      <c r="BC11378"/>
      <c r="BF11378"/>
    </row>
    <row r="11379" spans="50:58" x14ac:dyDescent="0.2">
      <c r="AX11379"/>
      <c r="AZ11379"/>
      <c r="BC11379"/>
      <c r="BF11379"/>
    </row>
    <row r="11380" spans="50:58" x14ac:dyDescent="0.2">
      <c r="AX11380"/>
      <c r="AZ11380"/>
      <c r="BC11380"/>
      <c r="BF11380"/>
    </row>
    <row r="11381" spans="50:58" x14ac:dyDescent="0.2">
      <c r="AX11381"/>
      <c r="AZ11381"/>
      <c r="BC11381"/>
      <c r="BF11381"/>
    </row>
    <row r="11382" spans="50:58" x14ac:dyDescent="0.2">
      <c r="AX11382"/>
      <c r="AZ11382"/>
      <c r="BC11382"/>
      <c r="BF11382"/>
    </row>
    <row r="11383" spans="50:58" x14ac:dyDescent="0.2">
      <c r="AX11383"/>
      <c r="AZ11383"/>
      <c r="BC11383"/>
      <c r="BF11383"/>
    </row>
    <row r="11384" spans="50:58" x14ac:dyDescent="0.2">
      <c r="AX11384"/>
      <c r="AZ11384"/>
      <c r="BC11384"/>
      <c r="BF11384"/>
    </row>
    <row r="11385" spans="50:58" x14ac:dyDescent="0.2">
      <c r="AX11385"/>
      <c r="AZ11385"/>
      <c r="BC11385"/>
      <c r="BF11385"/>
    </row>
    <row r="11386" spans="50:58" x14ac:dyDescent="0.2">
      <c r="AX11386"/>
      <c r="AZ11386"/>
      <c r="BC11386"/>
      <c r="BF11386"/>
    </row>
    <row r="11387" spans="50:58" x14ac:dyDescent="0.2">
      <c r="AX11387"/>
      <c r="AZ11387"/>
      <c r="BC11387"/>
      <c r="BF11387"/>
    </row>
    <row r="11388" spans="50:58" x14ac:dyDescent="0.2">
      <c r="AX11388"/>
      <c r="AZ11388"/>
      <c r="BC11388"/>
      <c r="BF11388"/>
    </row>
    <row r="11389" spans="50:58" x14ac:dyDescent="0.2">
      <c r="AX11389"/>
      <c r="AZ11389"/>
      <c r="BC11389"/>
      <c r="BF11389"/>
    </row>
    <row r="11390" spans="50:58" x14ac:dyDescent="0.2">
      <c r="AX11390"/>
      <c r="AZ11390"/>
      <c r="BC11390"/>
      <c r="BF11390"/>
    </row>
    <row r="11391" spans="50:58" x14ac:dyDescent="0.2">
      <c r="AX11391"/>
      <c r="AZ11391"/>
      <c r="BC11391"/>
      <c r="BF11391"/>
    </row>
    <row r="11392" spans="50:58" x14ac:dyDescent="0.2">
      <c r="AX11392"/>
      <c r="AZ11392"/>
      <c r="BC11392"/>
      <c r="BF11392"/>
    </row>
    <row r="11393" spans="50:58" x14ac:dyDescent="0.2">
      <c r="AX11393"/>
      <c r="AZ11393"/>
      <c r="BC11393"/>
      <c r="BF11393"/>
    </row>
    <row r="11394" spans="50:58" x14ac:dyDescent="0.2">
      <c r="AX11394"/>
      <c r="AZ11394"/>
      <c r="BC11394"/>
      <c r="BF11394"/>
    </row>
    <row r="11395" spans="50:58" x14ac:dyDescent="0.2">
      <c r="AX11395"/>
      <c r="AZ11395"/>
      <c r="BC11395"/>
      <c r="BF11395"/>
    </row>
    <row r="11396" spans="50:58" x14ac:dyDescent="0.2">
      <c r="AX11396"/>
      <c r="AZ11396"/>
      <c r="BC11396"/>
      <c r="BF11396"/>
    </row>
    <row r="11397" spans="50:58" x14ac:dyDescent="0.2">
      <c r="AX11397"/>
      <c r="AZ11397"/>
      <c r="BC11397"/>
      <c r="BF11397"/>
    </row>
    <row r="11398" spans="50:58" x14ac:dyDescent="0.2">
      <c r="AX11398"/>
      <c r="AZ11398"/>
      <c r="BC11398"/>
      <c r="BF11398"/>
    </row>
    <row r="11399" spans="50:58" x14ac:dyDescent="0.2">
      <c r="AX11399"/>
      <c r="AZ11399"/>
      <c r="BC11399"/>
      <c r="BF11399"/>
    </row>
    <row r="11400" spans="50:58" x14ac:dyDescent="0.2">
      <c r="AX11400"/>
      <c r="AZ11400"/>
      <c r="BC11400"/>
      <c r="BF11400"/>
    </row>
    <row r="11401" spans="50:58" x14ac:dyDescent="0.2">
      <c r="AX11401"/>
      <c r="AZ11401"/>
      <c r="BC11401"/>
      <c r="BF11401"/>
    </row>
    <row r="11402" spans="50:58" x14ac:dyDescent="0.2">
      <c r="AX11402"/>
      <c r="AZ11402"/>
      <c r="BC11402"/>
      <c r="BF11402"/>
    </row>
    <row r="11403" spans="50:58" x14ac:dyDescent="0.2">
      <c r="AX11403"/>
      <c r="AZ11403"/>
      <c r="BC11403"/>
      <c r="BF11403"/>
    </row>
    <row r="11404" spans="50:58" x14ac:dyDescent="0.2">
      <c r="AX11404"/>
      <c r="AZ11404"/>
      <c r="BC11404"/>
      <c r="BF11404"/>
    </row>
    <row r="11405" spans="50:58" x14ac:dyDescent="0.2">
      <c r="AX11405"/>
      <c r="AZ11405"/>
      <c r="BC11405"/>
      <c r="BF11405"/>
    </row>
    <row r="11406" spans="50:58" x14ac:dyDescent="0.2">
      <c r="AX11406"/>
      <c r="AZ11406"/>
      <c r="BC11406"/>
      <c r="BF11406"/>
    </row>
    <row r="11407" spans="50:58" x14ac:dyDescent="0.2">
      <c r="AX11407"/>
      <c r="AZ11407"/>
      <c r="BC11407"/>
      <c r="BF11407"/>
    </row>
    <row r="11408" spans="50:58" x14ac:dyDescent="0.2">
      <c r="AX11408"/>
      <c r="AZ11408"/>
      <c r="BC11408"/>
      <c r="BF11408"/>
    </row>
    <row r="11409" spans="50:58" x14ac:dyDescent="0.2">
      <c r="AX11409"/>
      <c r="AZ11409"/>
      <c r="BC11409"/>
      <c r="BF11409"/>
    </row>
    <row r="11410" spans="50:58" x14ac:dyDescent="0.2">
      <c r="AX11410"/>
      <c r="AZ11410"/>
      <c r="BC11410"/>
      <c r="BF11410"/>
    </row>
    <row r="11411" spans="50:58" x14ac:dyDescent="0.2">
      <c r="AX11411"/>
      <c r="AZ11411"/>
      <c r="BC11411"/>
      <c r="BF11411"/>
    </row>
    <row r="11412" spans="50:58" x14ac:dyDescent="0.2">
      <c r="AX11412"/>
      <c r="AZ11412"/>
      <c r="BC11412"/>
      <c r="BF11412"/>
    </row>
    <row r="11413" spans="50:58" x14ac:dyDescent="0.2">
      <c r="AX11413"/>
      <c r="AZ11413"/>
      <c r="BC11413"/>
      <c r="BF11413"/>
    </row>
    <row r="11414" spans="50:58" x14ac:dyDescent="0.2">
      <c r="AX11414"/>
      <c r="AZ11414"/>
      <c r="BC11414"/>
      <c r="BF11414"/>
    </row>
    <row r="11415" spans="50:58" x14ac:dyDescent="0.2">
      <c r="AX11415"/>
      <c r="AZ11415"/>
      <c r="BC11415"/>
      <c r="BF11415"/>
    </row>
    <row r="11416" spans="50:58" x14ac:dyDescent="0.2">
      <c r="AX11416"/>
      <c r="AZ11416"/>
      <c r="BC11416"/>
      <c r="BF11416"/>
    </row>
    <row r="11417" spans="50:58" x14ac:dyDescent="0.2">
      <c r="AX11417"/>
      <c r="AZ11417"/>
      <c r="BC11417"/>
      <c r="BF11417"/>
    </row>
    <row r="11418" spans="50:58" x14ac:dyDescent="0.2">
      <c r="AX11418"/>
      <c r="AZ11418"/>
      <c r="BC11418"/>
      <c r="BF11418"/>
    </row>
    <row r="11419" spans="50:58" x14ac:dyDescent="0.2">
      <c r="AX11419"/>
      <c r="AZ11419"/>
      <c r="BC11419"/>
      <c r="BF11419"/>
    </row>
    <row r="11420" spans="50:58" x14ac:dyDescent="0.2">
      <c r="AX11420"/>
      <c r="AZ11420"/>
      <c r="BC11420"/>
      <c r="BF11420"/>
    </row>
    <row r="11421" spans="50:58" x14ac:dyDescent="0.2">
      <c r="AX11421"/>
      <c r="AZ11421"/>
      <c r="BC11421"/>
      <c r="BF11421"/>
    </row>
    <row r="11422" spans="50:58" x14ac:dyDescent="0.2">
      <c r="AX11422"/>
      <c r="AZ11422"/>
      <c r="BC11422"/>
      <c r="BF11422"/>
    </row>
    <row r="11423" spans="50:58" x14ac:dyDescent="0.2">
      <c r="AX11423"/>
      <c r="AZ11423"/>
      <c r="BC11423"/>
      <c r="BF11423"/>
    </row>
    <row r="11424" spans="50:58" x14ac:dyDescent="0.2">
      <c r="AX11424"/>
      <c r="AZ11424"/>
      <c r="BC11424"/>
      <c r="BF11424"/>
    </row>
    <row r="11425" spans="50:58" x14ac:dyDescent="0.2">
      <c r="AX11425"/>
      <c r="AZ11425"/>
      <c r="BC11425"/>
      <c r="BF11425"/>
    </row>
    <row r="11426" spans="50:58" x14ac:dyDescent="0.2">
      <c r="AX11426"/>
      <c r="AZ11426"/>
      <c r="BC11426"/>
      <c r="BF11426"/>
    </row>
    <row r="11427" spans="50:58" x14ac:dyDescent="0.2">
      <c r="AX11427"/>
      <c r="AZ11427"/>
      <c r="BC11427"/>
      <c r="BF11427"/>
    </row>
    <row r="11428" spans="50:58" x14ac:dyDescent="0.2">
      <c r="AX11428"/>
      <c r="AZ11428"/>
      <c r="BC11428"/>
      <c r="BF11428"/>
    </row>
    <row r="11429" spans="50:58" x14ac:dyDescent="0.2">
      <c r="AX11429"/>
      <c r="AZ11429"/>
      <c r="BC11429"/>
      <c r="BF11429"/>
    </row>
    <row r="11430" spans="50:58" x14ac:dyDescent="0.2">
      <c r="AX11430"/>
      <c r="AZ11430"/>
      <c r="BC11430"/>
      <c r="BF11430"/>
    </row>
    <row r="11431" spans="50:58" x14ac:dyDescent="0.2">
      <c r="AX11431"/>
      <c r="AZ11431"/>
      <c r="BC11431"/>
      <c r="BF11431"/>
    </row>
    <row r="11432" spans="50:58" x14ac:dyDescent="0.2">
      <c r="AX11432"/>
      <c r="AZ11432"/>
      <c r="BC11432"/>
      <c r="BF11432"/>
    </row>
    <row r="11433" spans="50:58" x14ac:dyDescent="0.2">
      <c r="AX11433"/>
      <c r="AZ11433"/>
      <c r="BC11433"/>
      <c r="BF11433"/>
    </row>
    <row r="11434" spans="50:58" x14ac:dyDescent="0.2">
      <c r="AX11434"/>
      <c r="AZ11434"/>
      <c r="BC11434"/>
      <c r="BF11434"/>
    </row>
    <row r="11435" spans="50:58" x14ac:dyDescent="0.2">
      <c r="AX11435"/>
      <c r="AZ11435"/>
      <c r="BC11435"/>
      <c r="BF11435"/>
    </row>
    <row r="11436" spans="50:58" x14ac:dyDescent="0.2">
      <c r="AX11436"/>
      <c r="AZ11436"/>
      <c r="BC11436"/>
      <c r="BF11436"/>
    </row>
    <row r="11437" spans="50:58" x14ac:dyDescent="0.2">
      <c r="AX11437"/>
      <c r="AZ11437"/>
      <c r="BC11437"/>
      <c r="BF11437"/>
    </row>
    <row r="11438" spans="50:58" x14ac:dyDescent="0.2">
      <c r="AX11438"/>
      <c r="AZ11438"/>
      <c r="BC11438"/>
      <c r="BF11438"/>
    </row>
    <row r="11439" spans="50:58" x14ac:dyDescent="0.2">
      <c r="AX11439"/>
      <c r="AZ11439"/>
      <c r="BC11439"/>
      <c r="BF11439"/>
    </row>
    <row r="11440" spans="50:58" x14ac:dyDescent="0.2">
      <c r="AX11440"/>
      <c r="AZ11440"/>
      <c r="BC11440"/>
      <c r="BF11440"/>
    </row>
    <row r="11441" spans="50:58" x14ac:dyDescent="0.2">
      <c r="AX11441"/>
      <c r="AZ11441"/>
      <c r="BC11441"/>
      <c r="BF11441"/>
    </row>
    <row r="11442" spans="50:58" x14ac:dyDescent="0.2">
      <c r="AX11442"/>
      <c r="AZ11442"/>
      <c r="BC11442"/>
      <c r="BF11442"/>
    </row>
    <row r="11443" spans="50:58" x14ac:dyDescent="0.2">
      <c r="AX11443"/>
      <c r="AZ11443"/>
      <c r="BC11443"/>
      <c r="BF11443"/>
    </row>
    <row r="11444" spans="50:58" x14ac:dyDescent="0.2">
      <c r="AX11444"/>
      <c r="AZ11444"/>
      <c r="BC11444"/>
      <c r="BF11444"/>
    </row>
    <row r="11445" spans="50:58" x14ac:dyDescent="0.2">
      <c r="AX11445"/>
      <c r="AZ11445"/>
      <c r="BC11445"/>
      <c r="BF11445"/>
    </row>
    <row r="11446" spans="50:58" x14ac:dyDescent="0.2">
      <c r="AX11446"/>
      <c r="AZ11446"/>
      <c r="BC11446"/>
      <c r="BF11446"/>
    </row>
    <row r="11447" spans="50:58" x14ac:dyDescent="0.2">
      <c r="AX11447"/>
      <c r="AZ11447"/>
      <c r="BC11447"/>
      <c r="BF11447"/>
    </row>
    <row r="11448" spans="50:58" x14ac:dyDescent="0.2">
      <c r="AX11448"/>
      <c r="AZ11448"/>
      <c r="BC11448"/>
      <c r="BF11448"/>
    </row>
    <row r="11449" spans="50:58" x14ac:dyDescent="0.2">
      <c r="AX11449"/>
      <c r="AZ11449"/>
      <c r="BC11449"/>
      <c r="BF11449"/>
    </row>
    <row r="11450" spans="50:58" x14ac:dyDescent="0.2">
      <c r="AX11450"/>
      <c r="AZ11450"/>
      <c r="BC11450"/>
      <c r="BF11450"/>
    </row>
    <row r="11451" spans="50:58" x14ac:dyDescent="0.2">
      <c r="AX11451"/>
      <c r="AZ11451"/>
      <c r="BC11451"/>
      <c r="BF11451"/>
    </row>
    <row r="11452" spans="50:58" x14ac:dyDescent="0.2">
      <c r="AX11452"/>
      <c r="AZ11452"/>
      <c r="BC11452"/>
      <c r="BF11452"/>
    </row>
    <row r="11453" spans="50:58" x14ac:dyDescent="0.2">
      <c r="AX11453"/>
      <c r="AZ11453"/>
      <c r="BC11453"/>
      <c r="BF11453"/>
    </row>
    <row r="11454" spans="50:58" x14ac:dyDescent="0.2">
      <c r="AX11454"/>
      <c r="AZ11454"/>
      <c r="BC11454"/>
      <c r="BF11454"/>
    </row>
    <row r="11455" spans="50:58" x14ac:dyDescent="0.2">
      <c r="AX11455"/>
      <c r="AZ11455"/>
      <c r="BC11455"/>
      <c r="BF11455"/>
    </row>
    <row r="11456" spans="50:58" x14ac:dyDescent="0.2">
      <c r="AX11456"/>
      <c r="AZ11456"/>
      <c r="BC11456"/>
      <c r="BF11456"/>
    </row>
    <row r="11457" spans="50:58" x14ac:dyDescent="0.2">
      <c r="AX11457"/>
      <c r="AZ11457"/>
      <c r="BC11457"/>
      <c r="BF11457"/>
    </row>
    <row r="11458" spans="50:58" x14ac:dyDescent="0.2">
      <c r="AX11458"/>
      <c r="AZ11458"/>
      <c r="BC11458"/>
      <c r="BF11458"/>
    </row>
    <row r="11459" spans="50:58" x14ac:dyDescent="0.2">
      <c r="AX11459"/>
      <c r="AZ11459"/>
      <c r="BC11459"/>
      <c r="BF11459"/>
    </row>
    <row r="11460" spans="50:58" x14ac:dyDescent="0.2">
      <c r="AX11460"/>
      <c r="AZ11460"/>
      <c r="BC11460"/>
      <c r="BF11460"/>
    </row>
    <row r="11461" spans="50:58" x14ac:dyDescent="0.2">
      <c r="AX11461"/>
      <c r="AZ11461"/>
      <c r="BC11461"/>
      <c r="BF11461"/>
    </row>
    <row r="11462" spans="50:58" x14ac:dyDescent="0.2">
      <c r="AX11462"/>
      <c r="AZ11462"/>
      <c r="BC11462"/>
      <c r="BF11462"/>
    </row>
    <row r="11463" spans="50:58" x14ac:dyDescent="0.2">
      <c r="AX11463"/>
      <c r="AZ11463"/>
      <c r="BC11463"/>
      <c r="BF11463"/>
    </row>
    <row r="11464" spans="50:58" x14ac:dyDescent="0.2">
      <c r="AX11464"/>
      <c r="AZ11464"/>
      <c r="BC11464"/>
      <c r="BF11464"/>
    </row>
    <row r="11465" spans="50:58" x14ac:dyDescent="0.2">
      <c r="AX11465"/>
      <c r="AZ11465"/>
      <c r="BC11465"/>
      <c r="BF11465"/>
    </row>
    <row r="11466" spans="50:58" x14ac:dyDescent="0.2">
      <c r="AX11466"/>
      <c r="AZ11466"/>
      <c r="BC11466"/>
      <c r="BF11466"/>
    </row>
    <row r="11467" spans="50:58" x14ac:dyDescent="0.2">
      <c r="AX11467"/>
      <c r="AZ11467"/>
      <c r="BC11467"/>
      <c r="BF11467"/>
    </row>
    <row r="11468" spans="50:58" x14ac:dyDescent="0.2">
      <c r="AX11468"/>
      <c r="AZ11468"/>
      <c r="BC11468"/>
      <c r="BF11468"/>
    </row>
    <row r="11469" spans="50:58" x14ac:dyDescent="0.2">
      <c r="AX11469"/>
      <c r="AZ11469"/>
      <c r="BC11469"/>
      <c r="BF11469"/>
    </row>
    <row r="11470" spans="50:58" x14ac:dyDescent="0.2">
      <c r="AX11470"/>
      <c r="AZ11470"/>
      <c r="BC11470"/>
      <c r="BF11470"/>
    </row>
    <row r="11471" spans="50:58" x14ac:dyDescent="0.2">
      <c r="AX11471"/>
      <c r="AZ11471"/>
      <c r="BC11471"/>
      <c r="BF11471"/>
    </row>
    <row r="11472" spans="50:58" x14ac:dyDescent="0.2">
      <c r="AX11472"/>
      <c r="AZ11472"/>
      <c r="BC11472"/>
      <c r="BF11472"/>
    </row>
    <row r="11473" spans="50:58" x14ac:dyDescent="0.2">
      <c r="AX11473"/>
      <c r="AZ11473"/>
      <c r="BC11473"/>
      <c r="BF11473"/>
    </row>
    <row r="11474" spans="50:58" x14ac:dyDescent="0.2">
      <c r="AX11474"/>
      <c r="AZ11474"/>
      <c r="BC11474"/>
      <c r="BF11474"/>
    </row>
    <row r="11475" spans="50:58" x14ac:dyDescent="0.2">
      <c r="AX11475"/>
      <c r="AZ11475"/>
      <c r="BC11475"/>
      <c r="BF11475"/>
    </row>
    <row r="11476" spans="50:58" x14ac:dyDescent="0.2">
      <c r="AX11476"/>
      <c r="AZ11476"/>
      <c r="BC11476"/>
      <c r="BF11476"/>
    </row>
    <row r="11477" spans="50:58" x14ac:dyDescent="0.2">
      <c r="AX11477"/>
      <c r="AZ11477"/>
      <c r="BC11477"/>
      <c r="BF11477"/>
    </row>
    <row r="11478" spans="50:58" x14ac:dyDescent="0.2">
      <c r="AX11478"/>
      <c r="AZ11478"/>
      <c r="BC11478"/>
      <c r="BF11478"/>
    </row>
    <row r="11479" spans="50:58" x14ac:dyDescent="0.2">
      <c r="AX11479"/>
      <c r="AZ11479"/>
      <c r="BC11479"/>
      <c r="BF11479"/>
    </row>
    <row r="11480" spans="50:58" x14ac:dyDescent="0.2">
      <c r="AX11480"/>
      <c r="AZ11480"/>
      <c r="BC11480"/>
      <c r="BF11480"/>
    </row>
    <row r="11481" spans="50:58" x14ac:dyDescent="0.2">
      <c r="AX11481"/>
      <c r="AZ11481"/>
      <c r="BC11481"/>
      <c r="BF11481"/>
    </row>
    <row r="11482" spans="50:58" x14ac:dyDescent="0.2">
      <c r="AX11482"/>
      <c r="AZ11482"/>
      <c r="BC11482"/>
      <c r="BF11482"/>
    </row>
    <row r="11483" spans="50:58" x14ac:dyDescent="0.2">
      <c r="AX11483"/>
      <c r="AZ11483"/>
      <c r="BC11483"/>
      <c r="BF11483"/>
    </row>
    <row r="11484" spans="50:58" x14ac:dyDescent="0.2">
      <c r="AX11484"/>
      <c r="AZ11484"/>
      <c r="BC11484"/>
      <c r="BF11484"/>
    </row>
    <row r="11485" spans="50:58" x14ac:dyDescent="0.2">
      <c r="AX11485"/>
      <c r="AZ11485"/>
      <c r="BC11485"/>
      <c r="BF11485"/>
    </row>
    <row r="11486" spans="50:58" x14ac:dyDescent="0.2">
      <c r="AX11486"/>
      <c r="AZ11486"/>
      <c r="BC11486"/>
      <c r="BF11486"/>
    </row>
    <row r="11487" spans="50:58" x14ac:dyDescent="0.2">
      <c r="AX11487"/>
      <c r="AZ11487"/>
      <c r="BC11487"/>
      <c r="BF11487"/>
    </row>
    <row r="11488" spans="50:58" x14ac:dyDescent="0.2">
      <c r="AX11488"/>
      <c r="AZ11488"/>
      <c r="BC11488"/>
      <c r="BF11488"/>
    </row>
    <row r="11489" spans="50:58" x14ac:dyDescent="0.2">
      <c r="AX11489"/>
      <c r="AZ11489"/>
      <c r="BC11489"/>
      <c r="BF11489"/>
    </row>
    <row r="11490" spans="50:58" x14ac:dyDescent="0.2">
      <c r="AX11490"/>
      <c r="AZ11490"/>
      <c r="BC11490"/>
      <c r="BF11490"/>
    </row>
    <row r="11491" spans="50:58" x14ac:dyDescent="0.2">
      <c r="AX11491"/>
      <c r="AZ11491"/>
      <c r="BC11491"/>
      <c r="BF11491"/>
    </row>
    <row r="11492" spans="50:58" x14ac:dyDescent="0.2">
      <c r="AX11492"/>
      <c r="AZ11492"/>
      <c r="BC11492"/>
      <c r="BF11492"/>
    </row>
    <row r="11493" spans="50:58" x14ac:dyDescent="0.2">
      <c r="AX11493"/>
      <c r="AZ11493"/>
      <c r="BC11493"/>
      <c r="BF11493"/>
    </row>
    <row r="11494" spans="50:58" x14ac:dyDescent="0.2">
      <c r="AX11494"/>
      <c r="AZ11494"/>
      <c r="BC11494"/>
      <c r="BF11494"/>
    </row>
    <row r="11495" spans="50:58" x14ac:dyDescent="0.2">
      <c r="AX11495"/>
      <c r="AZ11495"/>
      <c r="BC11495"/>
      <c r="BF11495"/>
    </row>
    <row r="11496" spans="50:58" x14ac:dyDescent="0.2">
      <c r="AX11496"/>
      <c r="AZ11496"/>
      <c r="BC11496"/>
      <c r="BF11496"/>
    </row>
    <row r="11497" spans="50:58" x14ac:dyDescent="0.2">
      <c r="AX11497"/>
      <c r="AZ11497"/>
      <c r="BC11497"/>
      <c r="BF11497"/>
    </row>
    <row r="11498" spans="50:58" x14ac:dyDescent="0.2">
      <c r="AX11498"/>
      <c r="AZ11498"/>
      <c r="BC11498"/>
      <c r="BF11498"/>
    </row>
    <row r="11499" spans="50:58" x14ac:dyDescent="0.2">
      <c r="AX11499"/>
      <c r="AZ11499"/>
      <c r="BC11499"/>
      <c r="BF11499"/>
    </row>
    <row r="11500" spans="50:58" x14ac:dyDescent="0.2">
      <c r="AX11500"/>
      <c r="AZ11500"/>
      <c r="BC11500"/>
      <c r="BF11500"/>
    </row>
    <row r="11501" spans="50:58" x14ac:dyDescent="0.2">
      <c r="AX11501"/>
      <c r="AZ11501"/>
      <c r="BC11501"/>
      <c r="BF11501"/>
    </row>
    <row r="11502" spans="50:58" x14ac:dyDescent="0.2">
      <c r="AX11502"/>
      <c r="AZ11502"/>
      <c r="BC11502"/>
      <c r="BF11502"/>
    </row>
    <row r="11503" spans="50:58" x14ac:dyDescent="0.2">
      <c r="AX11503"/>
      <c r="AZ11503"/>
      <c r="BC11503"/>
      <c r="BF11503"/>
    </row>
    <row r="11504" spans="50:58" x14ac:dyDescent="0.2">
      <c r="AX11504"/>
      <c r="AZ11504"/>
      <c r="BC11504"/>
      <c r="BF11504"/>
    </row>
    <row r="11505" spans="50:58" x14ac:dyDescent="0.2">
      <c r="AX11505"/>
      <c r="AZ11505"/>
      <c r="BC11505"/>
      <c r="BF11505"/>
    </row>
    <row r="11506" spans="50:58" x14ac:dyDescent="0.2">
      <c r="AX11506"/>
      <c r="AZ11506"/>
      <c r="BC11506"/>
      <c r="BF11506"/>
    </row>
    <row r="11507" spans="50:58" x14ac:dyDescent="0.2">
      <c r="AX11507"/>
      <c r="AZ11507"/>
      <c r="BC11507"/>
      <c r="BF11507"/>
    </row>
    <row r="11508" spans="50:58" x14ac:dyDescent="0.2">
      <c r="AX11508"/>
      <c r="AZ11508"/>
      <c r="BC11508"/>
      <c r="BF11508"/>
    </row>
    <row r="11509" spans="50:58" x14ac:dyDescent="0.2">
      <c r="AX11509"/>
      <c r="AZ11509"/>
      <c r="BC11509"/>
      <c r="BF11509"/>
    </row>
    <row r="11510" spans="50:58" x14ac:dyDescent="0.2">
      <c r="AX11510"/>
      <c r="AZ11510"/>
      <c r="BC11510"/>
      <c r="BF11510"/>
    </row>
    <row r="11511" spans="50:58" x14ac:dyDescent="0.2">
      <c r="AX11511"/>
      <c r="AZ11511"/>
      <c r="BC11511"/>
      <c r="BF11511"/>
    </row>
    <row r="11512" spans="50:58" x14ac:dyDescent="0.2">
      <c r="AX11512"/>
      <c r="AZ11512"/>
      <c r="BC11512"/>
      <c r="BF11512"/>
    </row>
    <row r="11513" spans="50:58" x14ac:dyDescent="0.2">
      <c r="AX11513"/>
      <c r="AZ11513"/>
      <c r="BC11513"/>
      <c r="BF11513"/>
    </row>
    <row r="11514" spans="50:58" x14ac:dyDescent="0.2">
      <c r="AX11514"/>
      <c r="AZ11514"/>
      <c r="BC11514"/>
      <c r="BF11514"/>
    </row>
    <row r="11515" spans="50:58" x14ac:dyDescent="0.2">
      <c r="AX11515"/>
      <c r="AZ11515"/>
      <c r="BC11515"/>
      <c r="BF11515"/>
    </row>
    <row r="11516" spans="50:58" x14ac:dyDescent="0.2">
      <c r="AX11516"/>
      <c r="AZ11516"/>
      <c r="BC11516"/>
      <c r="BF11516"/>
    </row>
    <row r="11517" spans="50:58" x14ac:dyDescent="0.2">
      <c r="AX11517"/>
      <c r="AZ11517"/>
      <c r="BC11517"/>
      <c r="BF11517"/>
    </row>
    <row r="11518" spans="50:58" x14ac:dyDescent="0.2">
      <c r="AX11518"/>
      <c r="AZ11518"/>
      <c r="BC11518"/>
      <c r="BF11518"/>
    </row>
    <row r="11519" spans="50:58" x14ac:dyDescent="0.2">
      <c r="AX11519"/>
      <c r="AZ11519"/>
      <c r="BC11519"/>
      <c r="BF11519"/>
    </row>
    <row r="11520" spans="50:58" x14ac:dyDescent="0.2">
      <c r="AX11520"/>
      <c r="AZ11520"/>
      <c r="BC11520"/>
      <c r="BF11520"/>
    </row>
    <row r="11521" spans="50:58" x14ac:dyDescent="0.2">
      <c r="AX11521"/>
      <c r="AZ11521"/>
      <c r="BC11521"/>
      <c r="BF11521"/>
    </row>
    <row r="11522" spans="50:58" x14ac:dyDescent="0.2">
      <c r="AX11522"/>
      <c r="AZ11522"/>
      <c r="BC11522"/>
      <c r="BF11522"/>
    </row>
    <row r="11523" spans="50:58" x14ac:dyDescent="0.2">
      <c r="AX11523"/>
      <c r="AZ11523"/>
      <c r="BC11523"/>
      <c r="BF11523"/>
    </row>
    <row r="11524" spans="50:58" x14ac:dyDescent="0.2">
      <c r="AX11524"/>
      <c r="AZ11524"/>
      <c r="BC11524"/>
      <c r="BF11524"/>
    </row>
    <row r="11525" spans="50:58" x14ac:dyDescent="0.2">
      <c r="AX11525"/>
      <c r="AZ11525"/>
      <c r="BC11525"/>
      <c r="BF11525"/>
    </row>
    <row r="11526" spans="50:58" x14ac:dyDescent="0.2">
      <c r="AX11526"/>
      <c r="AZ11526"/>
      <c r="BC11526"/>
      <c r="BF11526"/>
    </row>
    <row r="11527" spans="50:58" x14ac:dyDescent="0.2">
      <c r="AX11527"/>
      <c r="AZ11527"/>
      <c r="BC11527"/>
      <c r="BF11527"/>
    </row>
    <row r="11528" spans="50:58" x14ac:dyDescent="0.2">
      <c r="AX11528"/>
      <c r="AZ11528"/>
      <c r="BC11528"/>
      <c r="BF11528"/>
    </row>
    <row r="11529" spans="50:58" x14ac:dyDescent="0.2">
      <c r="AX11529"/>
      <c r="AZ11529"/>
      <c r="BC11529"/>
      <c r="BF11529"/>
    </row>
    <row r="11530" spans="50:58" x14ac:dyDescent="0.2">
      <c r="AX11530"/>
      <c r="AZ11530"/>
      <c r="BC11530"/>
      <c r="BF11530"/>
    </row>
    <row r="11531" spans="50:58" x14ac:dyDescent="0.2">
      <c r="AX11531"/>
      <c r="AZ11531"/>
      <c r="BC11531"/>
      <c r="BF11531"/>
    </row>
    <row r="11532" spans="50:58" x14ac:dyDescent="0.2">
      <c r="AX11532"/>
      <c r="AZ11532"/>
      <c r="BC11532"/>
      <c r="BF11532"/>
    </row>
    <row r="11533" spans="50:58" x14ac:dyDescent="0.2">
      <c r="AX11533"/>
      <c r="AZ11533"/>
      <c r="BC11533"/>
      <c r="BF11533"/>
    </row>
    <row r="11534" spans="50:58" x14ac:dyDescent="0.2">
      <c r="AX11534"/>
      <c r="AZ11534"/>
      <c r="BC11534"/>
      <c r="BF11534"/>
    </row>
    <row r="11535" spans="50:58" x14ac:dyDescent="0.2">
      <c r="AX11535"/>
      <c r="AZ11535"/>
      <c r="BC11535"/>
      <c r="BF11535"/>
    </row>
    <row r="11536" spans="50:58" x14ac:dyDescent="0.2">
      <c r="AX11536"/>
      <c r="AZ11536"/>
      <c r="BC11536"/>
      <c r="BF11536"/>
    </row>
    <row r="11537" spans="50:58" x14ac:dyDescent="0.2">
      <c r="AX11537"/>
      <c r="AZ11537"/>
      <c r="BC11537"/>
      <c r="BF11537"/>
    </row>
    <row r="11538" spans="50:58" x14ac:dyDescent="0.2">
      <c r="AX11538"/>
      <c r="AZ11538"/>
      <c r="BC11538"/>
      <c r="BF11538"/>
    </row>
    <row r="11539" spans="50:58" x14ac:dyDescent="0.2">
      <c r="AX11539"/>
      <c r="AZ11539"/>
      <c r="BC11539"/>
      <c r="BF11539"/>
    </row>
    <row r="11540" spans="50:58" x14ac:dyDescent="0.2">
      <c r="AX11540"/>
      <c r="AZ11540"/>
      <c r="BC11540"/>
      <c r="BF11540"/>
    </row>
    <row r="11541" spans="50:58" x14ac:dyDescent="0.2">
      <c r="AX11541"/>
      <c r="AZ11541"/>
      <c r="BC11541"/>
      <c r="BF11541"/>
    </row>
    <row r="11542" spans="50:58" x14ac:dyDescent="0.2">
      <c r="AX11542"/>
      <c r="AZ11542"/>
      <c r="BC11542"/>
      <c r="BF11542"/>
    </row>
    <row r="11543" spans="50:58" x14ac:dyDescent="0.2">
      <c r="AX11543"/>
      <c r="AZ11543"/>
      <c r="BC11543"/>
      <c r="BF11543"/>
    </row>
    <row r="11544" spans="50:58" x14ac:dyDescent="0.2">
      <c r="AX11544"/>
      <c r="AZ11544"/>
      <c r="BC11544"/>
      <c r="BF11544"/>
    </row>
    <row r="11545" spans="50:58" x14ac:dyDescent="0.2">
      <c r="AX11545"/>
      <c r="AZ11545"/>
      <c r="BC11545"/>
      <c r="BF11545"/>
    </row>
    <row r="11546" spans="50:58" x14ac:dyDescent="0.2">
      <c r="AX11546"/>
      <c r="AZ11546"/>
      <c r="BC11546"/>
      <c r="BF11546"/>
    </row>
    <row r="11547" spans="50:58" x14ac:dyDescent="0.2">
      <c r="AX11547"/>
      <c r="AZ11547"/>
      <c r="BC11547"/>
      <c r="BF11547"/>
    </row>
    <row r="11548" spans="50:58" x14ac:dyDescent="0.2">
      <c r="AX11548"/>
      <c r="AZ11548"/>
      <c r="BC11548"/>
      <c r="BF11548"/>
    </row>
    <row r="11549" spans="50:58" x14ac:dyDescent="0.2">
      <c r="AX11549"/>
      <c r="AZ11549"/>
      <c r="BC11549"/>
      <c r="BF11549"/>
    </row>
    <row r="11550" spans="50:58" x14ac:dyDescent="0.2">
      <c r="AX11550"/>
      <c r="AZ11550"/>
      <c r="BC11550"/>
      <c r="BF11550"/>
    </row>
    <row r="11551" spans="50:58" x14ac:dyDescent="0.2">
      <c r="AX11551"/>
      <c r="AZ11551"/>
      <c r="BC11551"/>
      <c r="BF11551"/>
    </row>
    <row r="11552" spans="50:58" x14ac:dyDescent="0.2">
      <c r="AX11552"/>
      <c r="AZ11552"/>
      <c r="BC11552"/>
      <c r="BF11552"/>
    </row>
    <row r="11553" spans="50:58" x14ac:dyDescent="0.2">
      <c r="AX11553"/>
      <c r="AZ11553"/>
      <c r="BC11553"/>
      <c r="BF11553"/>
    </row>
    <row r="11554" spans="50:58" x14ac:dyDescent="0.2">
      <c r="AX11554"/>
      <c r="AZ11554"/>
      <c r="BC11554"/>
      <c r="BF11554"/>
    </row>
    <row r="11555" spans="50:58" x14ac:dyDescent="0.2">
      <c r="AX11555"/>
      <c r="AZ11555"/>
      <c r="BC11555"/>
      <c r="BF11555"/>
    </row>
    <row r="11556" spans="50:58" x14ac:dyDescent="0.2">
      <c r="AX11556"/>
      <c r="AZ11556"/>
      <c r="BC11556"/>
      <c r="BF11556"/>
    </row>
    <row r="11557" spans="50:58" x14ac:dyDescent="0.2">
      <c r="AX11557"/>
      <c r="AZ11557"/>
      <c r="BC11557"/>
      <c r="BF11557"/>
    </row>
    <row r="11558" spans="50:58" x14ac:dyDescent="0.2">
      <c r="AX11558"/>
      <c r="AZ11558"/>
      <c r="BC11558"/>
      <c r="BF11558"/>
    </row>
    <row r="11559" spans="50:58" x14ac:dyDescent="0.2">
      <c r="AX11559"/>
      <c r="AZ11559"/>
      <c r="BC11559"/>
      <c r="BF11559"/>
    </row>
    <row r="11560" spans="50:58" x14ac:dyDescent="0.2">
      <c r="AX11560"/>
      <c r="AZ11560"/>
      <c r="BC11560"/>
      <c r="BF11560"/>
    </row>
    <row r="11561" spans="50:58" x14ac:dyDescent="0.2">
      <c r="AX11561"/>
      <c r="AZ11561"/>
      <c r="BC11561"/>
      <c r="BF11561"/>
    </row>
    <row r="11562" spans="50:58" x14ac:dyDescent="0.2">
      <c r="AX11562"/>
      <c r="AZ11562"/>
      <c r="BC11562"/>
      <c r="BF11562"/>
    </row>
    <row r="11563" spans="50:58" x14ac:dyDescent="0.2">
      <c r="AX11563"/>
      <c r="AZ11563"/>
      <c r="BC11563"/>
      <c r="BF11563"/>
    </row>
    <row r="11564" spans="50:58" x14ac:dyDescent="0.2">
      <c r="AX11564"/>
      <c r="AZ11564"/>
      <c r="BC11564"/>
      <c r="BF11564"/>
    </row>
    <row r="11565" spans="50:58" x14ac:dyDescent="0.2">
      <c r="AX11565"/>
      <c r="AZ11565"/>
      <c r="BC11565"/>
      <c r="BF11565"/>
    </row>
    <row r="11566" spans="50:58" x14ac:dyDescent="0.2">
      <c r="AX11566"/>
      <c r="AZ11566"/>
      <c r="BC11566"/>
      <c r="BF11566"/>
    </row>
    <row r="11567" spans="50:58" x14ac:dyDescent="0.2">
      <c r="AX11567"/>
      <c r="AZ11567"/>
      <c r="BC11567"/>
      <c r="BF11567"/>
    </row>
    <row r="11568" spans="50:58" x14ac:dyDescent="0.2">
      <c r="AX11568"/>
      <c r="AZ11568"/>
      <c r="BC11568"/>
      <c r="BF11568"/>
    </row>
    <row r="11569" spans="50:58" x14ac:dyDescent="0.2">
      <c r="AX11569"/>
      <c r="AZ11569"/>
      <c r="BC11569"/>
      <c r="BF11569"/>
    </row>
    <row r="11570" spans="50:58" x14ac:dyDescent="0.2">
      <c r="AX11570"/>
      <c r="AZ11570"/>
      <c r="BC11570"/>
      <c r="BF11570"/>
    </row>
    <row r="11571" spans="50:58" x14ac:dyDescent="0.2">
      <c r="AX11571"/>
      <c r="AZ11571"/>
      <c r="BC11571"/>
      <c r="BF11571"/>
    </row>
    <row r="11572" spans="50:58" x14ac:dyDescent="0.2">
      <c r="AX11572"/>
      <c r="AZ11572"/>
      <c r="BC11572"/>
      <c r="BF11572"/>
    </row>
    <row r="11573" spans="50:58" x14ac:dyDescent="0.2">
      <c r="AX11573"/>
      <c r="AZ11573"/>
      <c r="BC11573"/>
      <c r="BF11573"/>
    </row>
    <row r="11574" spans="50:58" x14ac:dyDescent="0.2">
      <c r="AX11574"/>
      <c r="AZ11574"/>
      <c r="BC11574"/>
      <c r="BF11574"/>
    </row>
    <row r="11575" spans="50:58" x14ac:dyDescent="0.2">
      <c r="AX11575"/>
      <c r="AZ11575"/>
      <c r="BC11575"/>
      <c r="BF11575"/>
    </row>
    <row r="11576" spans="50:58" x14ac:dyDescent="0.2">
      <c r="AX11576"/>
      <c r="AZ11576"/>
      <c r="BC11576"/>
      <c r="BF11576"/>
    </row>
    <row r="11577" spans="50:58" x14ac:dyDescent="0.2">
      <c r="AX11577"/>
      <c r="AZ11577"/>
      <c r="BC11577"/>
      <c r="BF11577"/>
    </row>
    <row r="11578" spans="50:58" x14ac:dyDescent="0.2">
      <c r="AX11578"/>
      <c r="AZ11578"/>
      <c r="BC11578"/>
      <c r="BF11578"/>
    </row>
    <row r="11579" spans="50:58" x14ac:dyDescent="0.2">
      <c r="AX11579"/>
      <c r="AZ11579"/>
      <c r="BC11579"/>
      <c r="BF11579"/>
    </row>
    <row r="11580" spans="50:58" x14ac:dyDescent="0.2">
      <c r="AX11580"/>
      <c r="AZ11580"/>
      <c r="BC11580"/>
      <c r="BF11580"/>
    </row>
    <row r="11581" spans="50:58" x14ac:dyDescent="0.2">
      <c r="AX11581"/>
      <c r="AZ11581"/>
      <c r="BC11581"/>
      <c r="BF11581"/>
    </row>
    <row r="11582" spans="50:58" x14ac:dyDescent="0.2">
      <c r="AX11582"/>
      <c r="AZ11582"/>
      <c r="BC11582"/>
      <c r="BF11582"/>
    </row>
    <row r="11583" spans="50:58" x14ac:dyDescent="0.2">
      <c r="AX11583"/>
      <c r="AZ11583"/>
      <c r="BC11583"/>
      <c r="BF11583"/>
    </row>
    <row r="11584" spans="50:58" x14ac:dyDescent="0.2">
      <c r="AX11584"/>
      <c r="AZ11584"/>
      <c r="BC11584"/>
      <c r="BF11584"/>
    </row>
    <row r="11585" spans="50:58" x14ac:dyDescent="0.2">
      <c r="AX11585"/>
      <c r="AZ11585"/>
      <c r="BC11585"/>
      <c r="BF11585"/>
    </row>
    <row r="11586" spans="50:58" x14ac:dyDescent="0.2">
      <c r="AX11586"/>
      <c r="AZ11586"/>
      <c r="BC11586"/>
      <c r="BF11586"/>
    </row>
    <row r="11587" spans="50:58" x14ac:dyDescent="0.2">
      <c r="AX11587"/>
      <c r="AZ11587"/>
      <c r="BC11587"/>
      <c r="BF11587"/>
    </row>
    <row r="11588" spans="50:58" x14ac:dyDescent="0.2">
      <c r="AX11588"/>
      <c r="AZ11588"/>
      <c r="BC11588"/>
      <c r="BF11588"/>
    </row>
    <row r="11589" spans="50:58" x14ac:dyDescent="0.2">
      <c r="AX11589"/>
      <c r="AZ11589"/>
      <c r="BC11589"/>
      <c r="BF11589"/>
    </row>
    <row r="11590" spans="50:58" x14ac:dyDescent="0.2">
      <c r="AX11590"/>
      <c r="AZ11590"/>
      <c r="BC11590"/>
      <c r="BF11590"/>
    </row>
    <row r="11591" spans="50:58" x14ac:dyDescent="0.2">
      <c r="AX11591"/>
      <c r="AZ11591"/>
      <c r="BC11591"/>
      <c r="BF11591"/>
    </row>
    <row r="11592" spans="50:58" x14ac:dyDescent="0.2">
      <c r="AX11592"/>
      <c r="AZ11592"/>
      <c r="BC11592"/>
      <c r="BF11592"/>
    </row>
    <row r="11593" spans="50:58" x14ac:dyDescent="0.2">
      <c r="AX11593"/>
      <c r="AZ11593"/>
      <c r="BC11593"/>
      <c r="BF11593"/>
    </row>
    <row r="11594" spans="50:58" x14ac:dyDescent="0.2">
      <c r="AX11594"/>
      <c r="AZ11594"/>
      <c r="BC11594"/>
      <c r="BF11594"/>
    </row>
    <row r="11595" spans="50:58" x14ac:dyDescent="0.2">
      <c r="AX11595"/>
      <c r="AZ11595"/>
      <c r="BC11595"/>
      <c r="BF11595"/>
    </row>
    <row r="11596" spans="50:58" x14ac:dyDescent="0.2">
      <c r="AX11596"/>
      <c r="AZ11596"/>
      <c r="BC11596"/>
      <c r="BF11596"/>
    </row>
    <row r="11597" spans="50:58" x14ac:dyDescent="0.2">
      <c r="AX11597"/>
      <c r="AZ11597"/>
      <c r="BC11597"/>
      <c r="BF11597"/>
    </row>
    <row r="11598" spans="50:58" x14ac:dyDescent="0.2">
      <c r="AX11598"/>
      <c r="AZ11598"/>
      <c r="BC11598"/>
      <c r="BF11598"/>
    </row>
    <row r="11599" spans="50:58" x14ac:dyDescent="0.2">
      <c r="AX11599"/>
      <c r="AZ11599"/>
      <c r="BC11599"/>
      <c r="BF11599"/>
    </row>
    <row r="11600" spans="50:58" x14ac:dyDescent="0.2">
      <c r="AX11600"/>
      <c r="AZ11600"/>
      <c r="BC11600"/>
      <c r="BF11600"/>
    </row>
    <row r="11601" spans="50:58" x14ac:dyDescent="0.2">
      <c r="AX11601"/>
      <c r="AZ11601"/>
      <c r="BC11601"/>
      <c r="BF11601"/>
    </row>
    <row r="11602" spans="50:58" x14ac:dyDescent="0.2">
      <c r="AX11602"/>
      <c r="AZ11602"/>
      <c r="BC11602"/>
      <c r="BF11602"/>
    </row>
    <row r="11603" spans="50:58" x14ac:dyDescent="0.2">
      <c r="AX11603"/>
      <c r="AZ11603"/>
      <c r="BC11603"/>
      <c r="BF11603"/>
    </row>
    <row r="11604" spans="50:58" x14ac:dyDescent="0.2">
      <c r="AX11604"/>
      <c r="AZ11604"/>
      <c r="BC11604"/>
      <c r="BF11604"/>
    </row>
    <row r="11605" spans="50:58" x14ac:dyDescent="0.2">
      <c r="AX11605"/>
      <c r="AZ11605"/>
      <c r="BC11605"/>
      <c r="BF11605"/>
    </row>
    <row r="11606" spans="50:58" x14ac:dyDescent="0.2">
      <c r="AX11606"/>
      <c r="AZ11606"/>
      <c r="BC11606"/>
      <c r="BF11606"/>
    </row>
    <row r="11607" spans="50:58" x14ac:dyDescent="0.2">
      <c r="AX11607"/>
      <c r="AZ11607"/>
      <c r="BC11607"/>
      <c r="BF11607"/>
    </row>
    <row r="11608" spans="50:58" x14ac:dyDescent="0.2">
      <c r="AX11608"/>
      <c r="AZ11608"/>
      <c r="BC11608"/>
      <c r="BF11608"/>
    </row>
    <row r="11609" spans="50:58" x14ac:dyDescent="0.2">
      <c r="AX11609"/>
      <c r="AZ11609"/>
      <c r="BC11609"/>
      <c r="BF11609"/>
    </row>
    <row r="11610" spans="50:58" x14ac:dyDescent="0.2">
      <c r="AX11610"/>
      <c r="AZ11610"/>
      <c r="BC11610"/>
      <c r="BF11610"/>
    </row>
    <row r="11611" spans="50:58" x14ac:dyDescent="0.2">
      <c r="AX11611"/>
      <c r="AZ11611"/>
      <c r="BC11611"/>
      <c r="BF11611"/>
    </row>
    <row r="11612" spans="50:58" x14ac:dyDescent="0.2">
      <c r="AX11612"/>
      <c r="AZ11612"/>
      <c r="BC11612"/>
      <c r="BF11612"/>
    </row>
    <row r="11613" spans="50:58" x14ac:dyDescent="0.2">
      <c r="AX11613"/>
      <c r="AZ11613"/>
      <c r="BC11613"/>
      <c r="BF11613"/>
    </row>
    <row r="11614" spans="50:58" x14ac:dyDescent="0.2">
      <c r="AX11614"/>
      <c r="AZ11614"/>
      <c r="BC11614"/>
      <c r="BF11614"/>
    </row>
    <row r="11615" spans="50:58" x14ac:dyDescent="0.2">
      <c r="AX11615"/>
      <c r="AZ11615"/>
      <c r="BC11615"/>
      <c r="BF11615"/>
    </row>
    <row r="11616" spans="50:58" x14ac:dyDescent="0.2">
      <c r="AX11616"/>
      <c r="AZ11616"/>
      <c r="BC11616"/>
      <c r="BF11616"/>
    </row>
    <row r="11617" spans="50:58" x14ac:dyDescent="0.2">
      <c r="AX11617"/>
      <c r="AZ11617"/>
      <c r="BC11617"/>
      <c r="BF11617"/>
    </row>
    <row r="11618" spans="50:58" x14ac:dyDescent="0.2">
      <c r="AX11618"/>
      <c r="AZ11618"/>
      <c r="BC11618"/>
      <c r="BF11618"/>
    </row>
    <row r="11619" spans="50:58" x14ac:dyDescent="0.2">
      <c r="AX11619"/>
      <c r="AZ11619"/>
      <c r="BC11619"/>
      <c r="BF11619"/>
    </row>
    <row r="11620" spans="50:58" x14ac:dyDescent="0.2">
      <c r="AX11620"/>
      <c r="AZ11620"/>
      <c r="BC11620"/>
      <c r="BF11620"/>
    </row>
    <row r="11621" spans="50:58" x14ac:dyDescent="0.2">
      <c r="AX11621"/>
      <c r="AZ11621"/>
      <c r="BC11621"/>
      <c r="BF11621"/>
    </row>
    <row r="11622" spans="50:58" x14ac:dyDescent="0.2">
      <c r="AX11622"/>
      <c r="AZ11622"/>
      <c r="BC11622"/>
      <c r="BF11622"/>
    </row>
    <row r="11623" spans="50:58" x14ac:dyDescent="0.2">
      <c r="AX11623"/>
      <c r="AZ11623"/>
      <c r="BC11623"/>
      <c r="BF11623"/>
    </row>
    <row r="11624" spans="50:58" x14ac:dyDescent="0.2">
      <c r="AX11624"/>
      <c r="AZ11624"/>
      <c r="BC11624"/>
      <c r="BF11624"/>
    </row>
    <row r="11625" spans="50:58" x14ac:dyDescent="0.2">
      <c r="AX11625"/>
      <c r="AZ11625"/>
      <c r="BC11625"/>
      <c r="BF11625"/>
    </row>
    <row r="11626" spans="50:58" x14ac:dyDescent="0.2">
      <c r="AX11626"/>
      <c r="AZ11626"/>
      <c r="BC11626"/>
      <c r="BF11626"/>
    </row>
    <row r="11627" spans="50:58" x14ac:dyDescent="0.2">
      <c r="AX11627"/>
      <c r="AZ11627"/>
      <c r="BC11627"/>
      <c r="BF11627"/>
    </row>
    <row r="11628" spans="50:58" x14ac:dyDescent="0.2">
      <c r="AX11628"/>
      <c r="AZ11628"/>
      <c r="BC11628"/>
      <c r="BF11628"/>
    </row>
    <row r="11629" spans="50:58" x14ac:dyDescent="0.2">
      <c r="AX11629"/>
      <c r="AZ11629"/>
      <c r="BC11629"/>
      <c r="BF11629"/>
    </row>
    <row r="11630" spans="50:58" x14ac:dyDescent="0.2">
      <c r="AX11630"/>
      <c r="AZ11630"/>
      <c r="BC11630"/>
      <c r="BF11630"/>
    </row>
    <row r="11631" spans="50:58" x14ac:dyDescent="0.2">
      <c r="AX11631"/>
      <c r="AZ11631"/>
      <c r="BC11631"/>
      <c r="BF11631"/>
    </row>
    <row r="11632" spans="50:58" x14ac:dyDescent="0.2">
      <c r="AX11632"/>
      <c r="AZ11632"/>
      <c r="BC11632"/>
      <c r="BF11632"/>
    </row>
    <row r="11633" spans="50:58" x14ac:dyDescent="0.2">
      <c r="AX11633"/>
      <c r="AZ11633"/>
      <c r="BC11633"/>
      <c r="BF11633"/>
    </row>
    <row r="11634" spans="50:58" x14ac:dyDescent="0.2">
      <c r="AX11634"/>
      <c r="AZ11634"/>
      <c r="BC11634"/>
      <c r="BF11634"/>
    </row>
    <row r="11635" spans="50:58" x14ac:dyDescent="0.2">
      <c r="AX11635"/>
      <c r="AZ11635"/>
      <c r="BC11635"/>
      <c r="BF11635"/>
    </row>
    <row r="11636" spans="50:58" x14ac:dyDescent="0.2">
      <c r="AX11636"/>
      <c r="AZ11636"/>
      <c r="BC11636"/>
      <c r="BF11636"/>
    </row>
    <row r="11637" spans="50:58" x14ac:dyDescent="0.2">
      <c r="AX11637"/>
      <c r="AZ11637"/>
      <c r="BC11637"/>
      <c r="BF11637"/>
    </row>
    <row r="11638" spans="50:58" x14ac:dyDescent="0.2">
      <c r="AX11638"/>
      <c r="AZ11638"/>
      <c r="BC11638"/>
      <c r="BF11638"/>
    </row>
    <row r="11639" spans="50:58" x14ac:dyDescent="0.2">
      <c r="AX11639"/>
      <c r="AZ11639"/>
      <c r="BC11639"/>
      <c r="BF11639"/>
    </row>
    <row r="11640" spans="50:58" x14ac:dyDescent="0.2">
      <c r="AX11640"/>
      <c r="AZ11640"/>
      <c r="BC11640"/>
      <c r="BF11640"/>
    </row>
    <row r="11641" spans="50:58" x14ac:dyDescent="0.2">
      <c r="AX11641"/>
      <c r="AZ11641"/>
      <c r="BC11641"/>
      <c r="BF11641"/>
    </row>
    <row r="11642" spans="50:58" x14ac:dyDescent="0.2">
      <c r="AX11642"/>
      <c r="AZ11642"/>
      <c r="BC11642"/>
      <c r="BF11642"/>
    </row>
    <row r="11643" spans="50:58" x14ac:dyDescent="0.2">
      <c r="AX11643"/>
      <c r="AZ11643"/>
      <c r="BC11643"/>
      <c r="BF11643"/>
    </row>
    <row r="11644" spans="50:58" x14ac:dyDescent="0.2">
      <c r="AX11644"/>
      <c r="AZ11644"/>
      <c r="BC11644"/>
      <c r="BF11644"/>
    </row>
    <row r="11645" spans="50:58" x14ac:dyDescent="0.2">
      <c r="AX11645"/>
      <c r="AZ11645"/>
      <c r="BC11645"/>
      <c r="BF11645"/>
    </row>
    <row r="11646" spans="50:58" x14ac:dyDescent="0.2">
      <c r="AX11646"/>
      <c r="AZ11646"/>
      <c r="BC11646"/>
      <c r="BF11646"/>
    </row>
    <row r="11647" spans="50:58" x14ac:dyDescent="0.2">
      <c r="AX11647"/>
      <c r="AZ11647"/>
      <c r="BC11647"/>
      <c r="BF11647"/>
    </row>
    <row r="11648" spans="50:58" x14ac:dyDescent="0.2">
      <c r="AX11648"/>
      <c r="AZ11648"/>
      <c r="BC11648"/>
      <c r="BF11648"/>
    </row>
    <row r="11649" spans="50:58" x14ac:dyDescent="0.2">
      <c r="AX11649"/>
      <c r="AZ11649"/>
      <c r="BC11649"/>
      <c r="BF11649"/>
    </row>
    <row r="11650" spans="50:58" x14ac:dyDescent="0.2">
      <c r="AX11650"/>
      <c r="AZ11650"/>
      <c r="BC11650"/>
      <c r="BF11650"/>
    </row>
    <row r="11651" spans="50:58" x14ac:dyDescent="0.2">
      <c r="AX11651"/>
      <c r="AZ11651"/>
      <c r="BC11651"/>
      <c r="BF11651"/>
    </row>
    <row r="11652" spans="50:58" x14ac:dyDescent="0.2">
      <c r="AX11652"/>
      <c r="AZ11652"/>
      <c r="BC11652"/>
      <c r="BF11652"/>
    </row>
    <row r="11653" spans="50:58" x14ac:dyDescent="0.2">
      <c r="AX11653"/>
      <c r="AZ11653"/>
      <c r="BC11653"/>
      <c r="BF11653"/>
    </row>
    <row r="11654" spans="50:58" x14ac:dyDescent="0.2">
      <c r="AX11654"/>
      <c r="AZ11654"/>
      <c r="BC11654"/>
      <c r="BF11654"/>
    </row>
    <row r="11655" spans="50:58" x14ac:dyDescent="0.2">
      <c r="AX11655"/>
      <c r="AZ11655"/>
      <c r="BC11655"/>
      <c r="BF11655"/>
    </row>
    <row r="11656" spans="50:58" x14ac:dyDescent="0.2">
      <c r="AX11656"/>
      <c r="AZ11656"/>
      <c r="BC11656"/>
      <c r="BF11656"/>
    </row>
    <row r="11657" spans="50:58" x14ac:dyDescent="0.2">
      <c r="AX11657"/>
      <c r="AZ11657"/>
      <c r="BC11657"/>
      <c r="BF11657"/>
    </row>
    <row r="11658" spans="50:58" x14ac:dyDescent="0.2">
      <c r="AX11658"/>
      <c r="AZ11658"/>
      <c r="BC11658"/>
      <c r="BF11658"/>
    </row>
    <row r="11659" spans="50:58" x14ac:dyDescent="0.2">
      <c r="AX11659"/>
      <c r="AZ11659"/>
      <c r="BC11659"/>
      <c r="BF11659"/>
    </row>
    <row r="11660" spans="50:58" x14ac:dyDescent="0.2">
      <c r="AX11660"/>
      <c r="AZ11660"/>
      <c r="BC11660"/>
      <c r="BF11660"/>
    </row>
    <row r="11661" spans="50:58" x14ac:dyDescent="0.2">
      <c r="AX11661"/>
      <c r="AZ11661"/>
      <c r="BC11661"/>
      <c r="BF11661"/>
    </row>
    <row r="11662" spans="50:58" x14ac:dyDescent="0.2">
      <c r="AX11662"/>
      <c r="AZ11662"/>
      <c r="BC11662"/>
      <c r="BF11662"/>
    </row>
    <row r="11663" spans="50:58" x14ac:dyDescent="0.2">
      <c r="AX11663"/>
      <c r="AZ11663"/>
      <c r="BC11663"/>
      <c r="BF11663"/>
    </row>
    <row r="11664" spans="50:58" x14ac:dyDescent="0.2">
      <c r="AX11664"/>
      <c r="AZ11664"/>
      <c r="BC11664"/>
      <c r="BF11664"/>
    </row>
    <row r="11665" spans="50:58" x14ac:dyDescent="0.2">
      <c r="AX11665"/>
      <c r="AZ11665"/>
      <c r="BC11665"/>
      <c r="BF11665"/>
    </row>
    <row r="11666" spans="50:58" x14ac:dyDescent="0.2">
      <c r="AX11666"/>
      <c r="AZ11666"/>
      <c r="BC11666"/>
      <c r="BF11666"/>
    </row>
    <row r="11667" spans="50:58" x14ac:dyDescent="0.2">
      <c r="AX11667"/>
      <c r="AZ11667"/>
      <c r="BC11667"/>
      <c r="BF11667"/>
    </row>
    <row r="11668" spans="50:58" x14ac:dyDescent="0.2">
      <c r="AX11668"/>
      <c r="AZ11668"/>
      <c r="BC11668"/>
      <c r="BF11668"/>
    </row>
    <row r="11669" spans="50:58" x14ac:dyDescent="0.2">
      <c r="AX11669"/>
      <c r="AZ11669"/>
      <c r="BC11669"/>
      <c r="BF11669"/>
    </row>
    <row r="11670" spans="50:58" x14ac:dyDescent="0.2">
      <c r="AX11670"/>
      <c r="AZ11670"/>
      <c r="BC11670"/>
      <c r="BF11670"/>
    </row>
    <row r="11671" spans="50:58" x14ac:dyDescent="0.2">
      <c r="AX11671"/>
      <c r="AZ11671"/>
      <c r="BC11671"/>
      <c r="BF11671"/>
    </row>
    <row r="11672" spans="50:58" x14ac:dyDescent="0.2">
      <c r="AX11672"/>
      <c r="AZ11672"/>
      <c r="BC11672"/>
      <c r="BF11672"/>
    </row>
    <row r="11673" spans="50:58" x14ac:dyDescent="0.2">
      <c r="AX11673"/>
      <c r="AZ11673"/>
      <c r="BC11673"/>
      <c r="BF11673"/>
    </row>
    <row r="11674" spans="50:58" x14ac:dyDescent="0.2">
      <c r="AX11674"/>
      <c r="AZ11674"/>
      <c r="BC11674"/>
      <c r="BF11674"/>
    </row>
    <row r="11675" spans="50:58" x14ac:dyDescent="0.2">
      <c r="AX11675"/>
      <c r="AZ11675"/>
      <c r="BC11675"/>
      <c r="BF11675"/>
    </row>
    <row r="11676" spans="50:58" x14ac:dyDescent="0.2">
      <c r="AX11676"/>
      <c r="AZ11676"/>
      <c r="BC11676"/>
      <c r="BF11676"/>
    </row>
    <row r="11677" spans="50:58" x14ac:dyDescent="0.2">
      <c r="AX11677"/>
      <c r="AZ11677"/>
      <c r="BC11677"/>
      <c r="BF11677"/>
    </row>
    <row r="11678" spans="50:58" x14ac:dyDescent="0.2">
      <c r="AX11678"/>
      <c r="AZ11678"/>
      <c r="BC11678"/>
      <c r="BF11678"/>
    </row>
    <row r="11679" spans="50:58" x14ac:dyDescent="0.2">
      <c r="AX11679"/>
      <c r="AZ11679"/>
      <c r="BC11679"/>
      <c r="BF11679"/>
    </row>
    <row r="11680" spans="50:58" x14ac:dyDescent="0.2">
      <c r="AX11680"/>
      <c r="AZ11680"/>
      <c r="BC11680"/>
      <c r="BF11680"/>
    </row>
    <row r="11681" spans="50:58" x14ac:dyDescent="0.2">
      <c r="AX11681"/>
      <c r="AZ11681"/>
      <c r="BC11681"/>
      <c r="BF11681"/>
    </row>
    <row r="11682" spans="50:58" x14ac:dyDescent="0.2">
      <c r="AX11682"/>
      <c r="AZ11682"/>
      <c r="BC11682"/>
      <c r="BF11682"/>
    </row>
    <row r="11683" spans="50:58" x14ac:dyDescent="0.2">
      <c r="AX11683"/>
      <c r="AZ11683"/>
      <c r="BC11683"/>
      <c r="BF11683"/>
    </row>
    <row r="11684" spans="50:58" x14ac:dyDescent="0.2">
      <c r="AX11684"/>
      <c r="AZ11684"/>
      <c r="BC11684"/>
      <c r="BF11684"/>
    </row>
    <row r="11685" spans="50:58" x14ac:dyDescent="0.2">
      <c r="AX11685"/>
      <c r="AZ11685"/>
      <c r="BC11685"/>
      <c r="BF11685"/>
    </row>
    <row r="11686" spans="50:58" x14ac:dyDescent="0.2">
      <c r="AX11686"/>
      <c r="AZ11686"/>
      <c r="BC11686"/>
      <c r="BF11686"/>
    </row>
    <row r="11687" spans="50:58" x14ac:dyDescent="0.2">
      <c r="AX11687"/>
      <c r="AZ11687"/>
      <c r="BC11687"/>
      <c r="BF11687"/>
    </row>
    <row r="11688" spans="50:58" x14ac:dyDescent="0.2">
      <c r="AX11688"/>
      <c r="AZ11688"/>
      <c r="BC11688"/>
      <c r="BF11688"/>
    </row>
    <row r="11689" spans="50:58" x14ac:dyDescent="0.2">
      <c r="AX11689"/>
      <c r="AZ11689"/>
      <c r="BC11689"/>
      <c r="BF11689"/>
    </row>
    <row r="11690" spans="50:58" x14ac:dyDescent="0.2">
      <c r="AX11690"/>
      <c r="AZ11690"/>
      <c r="BC11690"/>
      <c r="BF11690"/>
    </row>
    <row r="11691" spans="50:58" x14ac:dyDescent="0.2">
      <c r="AX11691"/>
      <c r="AZ11691"/>
      <c r="BC11691"/>
      <c r="BF11691"/>
    </row>
    <row r="11692" spans="50:58" x14ac:dyDescent="0.2">
      <c r="AX11692"/>
      <c r="AZ11692"/>
      <c r="BC11692"/>
      <c r="BF11692"/>
    </row>
    <row r="11693" spans="50:58" x14ac:dyDescent="0.2">
      <c r="AX11693"/>
      <c r="AZ11693"/>
      <c r="BC11693"/>
      <c r="BF11693"/>
    </row>
    <row r="11694" spans="50:58" x14ac:dyDescent="0.2">
      <c r="AX11694"/>
      <c r="AZ11694"/>
      <c r="BC11694"/>
      <c r="BF11694"/>
    </row>
    <row r="11695" spans="50:58" x14ac:dyDescent="0.2">
      <c r="AX11695"/>
      <c r="AZ11695"/>
      <c r="BC11695"/>
      <c r="BF11695"/>
    </row>
    <row r="11696" spans="50:58" x14ac:dyDescent="0.2">
      <c r="AX11696"/>
      <c r="AZ11696"/>
      <c r="BC11696"/>
      <c r="BF11696"/>
    </row>
    <row r="11697" spans="50:58" x14ac:dyDescent="0.2">
      <c r="AX11697"/>
      <c r="AZ11697"/>
      <c r="BC11697"/>
      <c r="BF11697"/>
    </row>
    <row r="11698" spans="50:58" x14ac:dyDescent="0.2">
      <c r="AX11698"/>
      <c r="AZ11698"/>
      <c r="BC11698"/>
      <c r="BF11698"/>
    </row>
    <row r="11699" spans="50:58" x14ac:dyDescent="0.2">
      <c r="AX11699"/>
      <c r="AZ11699"/>
      <c r="BC11699"/>
      <c r="BF11699"/>
    </row>
    <row r="11700" spans="50:58" x14ac:dyDescent="0.2">
      <c r="AX11700"/>
      <c r="AZ11700"/>
      <c r="BC11700"/>
      <c r="BF11700"/>
    </row>
    <row r="11701" spans="50:58" x14ac:dyDescent="0.2">
      <c r="AX11701"/>
      <c r="AZ11701"/>
      <c r="BC11701"/>
      <c r="BF11701"/>
    </row>
    <row r="11702" spans="50:58" x14ac:dyDescent="0.2">
      <c r="AX11702"/>
      <c r="AZ11702"/>
      <c r="BC11702"/>
      <c r="BF11702"/>
    </row>
    <row r="11703" spans="50:58" x14ac:dyDescent="0.2">
      <c r="AX11703"/>
      <c r="AZ11703"/>
      <c r="BC11703"/>
      <c r="BF11703"/>
    </row>
    <row r="11704" spans="50:58" x14ac:dyDescent="0.2">
      <c r="AX11704"/>
      <c r="AZ11704"/>
      <c r="BC11704"/>
      <c r="BF11704"/>
    </row>
    <row r="11705" spans="50:58" x14ac:dyDescent="0.2">
      <c r="AX11705"/>
      <c r="AZ11705"/>
      <c r="BC11705"/>
      <c r="BF11705"/>
    </row>
    <row r="11706" spans="50:58" x14ac:dyDescent="0.2">
      <c r="AX11706"/>
      <c r="AZ11706"/>
      <c r="BC11706"/>
      <c r="BF11706"/>
    </row>
    <row r="11707" spans="50:58" x14ac:dyDescent="0.2">
      <c r="AX11707"/>
      <c r="AZ11707"/>
      <c r="BC11707"/>
      <c r="BF11707"/>
    </row>
    <row r="11708" spans="50:58" x14ac:dyDescent="0.2">
      <c r="AX11708"/>
      <c r="AZ11708"/>
      <c r="BC11708"/>
      <c r="BF11708"/>
    </row>
    <row r="11709" spans="50:58" x14ac:dyDescent="0.2">
      <c r="AX11709"/>
      <c r="AZ11709"/>
      <c r="BC11709"/>
      <c r="BF11709"/>
    </row>
    <row r="11710" spans="50:58" x14ac:dyDescent="0.2">
      <c r="AX11710"/>
      <c r="AZ11710"/>
      <c r="BC11710"/>
      <c r="BF11710"/>
    </row>
    <row r="11711" spans="50:58" x14ac:dyDescent="0.2">
      <c r="AX11711"/>
      <c r="AZ11711"/>
      <c r="BC11711"/>
      <c r="BF11711"/>
    </row>
    <row r="11712" spans="50:58" x14ac:dyDescent="0.2">
      <c r="AX11712"/>
      <c r="AZ11712"/>
      <c r="BC11712"/>
      <c r="BF11712"/>
    </row>
    <row r="11713" spans="50:58" x14ac:dyDescent="0.2">
      <c r="AX11713"/>
      <c r="AZ11713"/>
      <c r="BC11713"/>
      <c r="BF11713"/>
    </row>
    <row r="11714" spans="50:58" x14ac:dyDescent="0.2">
      <c r="AX11714"/>
      <c r="AZ11714"/>
      <c r="BC11714"/>
      <c r="BF11714"/>
    </row>
    <row r="11715" spans="50:58" x14ac:dyDescent="0.2">
      <c r="AX11715"/>
      <c r="AZ11715"/>
      <c r="BC11715"/>
      <c r="BF11715"/>
    </row>
    <row r="11716" spans="50:58" x14ac:dyDescent="0.2">
      <c r="AX11716"/>
      <c r="AZ11716"/>
      <c r="BC11716"/>
      <c r="BF11716"/>
    </row>
    <row r="11717" spans="50:58" x14ac:dyDescent="0.2">
      <c r="AX11717"/>
      <c r="AZ11717"/>
      <c r="BC11717"/>
      <c r="BF11717"/>
    </row>
    <row r="11718" spans="50:58" x14ac:dyDescent="0.2">
      <c r="AX11718"/>
      <c r="AZ11718"/>
      <c r="BC11718"/>
      <c r="BF11718"/>
    </row>
    <row r="11719" spans="50:58" x14ac:dyDescent="0.2">
      <c r="AX11719"/>
      <c r="AZ11719"/>
      <c r="BC11719"/>
      <c r="BF11719"/>
    </row>
    <row r="11720" spans="50:58" x14ac:dyDescent="0.2">
      <c r="AX11720"/>
      <c r="AZ11720"/>
      <c r="BC11720"/>
      <c r="BF11720"/>
    </row>
    <row r="11721" spans="50:58" x14ac:dyDescent="0.2">
      <c r="AX11721"/>
      <c r="AZ11721"/>
      <c r="BC11721"/>
      <c r="BF11721"/>
    </row>
    <row r="11722" spans="50:58" x14ac:dyDescent="0.2">
      <c r="AX11722"/>
      <c r="AZ11722"/>
      <c r="BC11722"/>
      <c r="BF11722"/>
    </row>
    <row r="11723" spans="50:58" x14ac:dyDescent="0.2">
      <c r="AX11723"/>
      <c r="AZ11723"/>
      <c r="BC11723"/>
      <c r="BF11723"/>
    </row>
    <row r="11724" spans="50:58" x14ac:dyDescent="0.2">
      <c r="AX11724"/>
      <c r="AZ11724"/>
      <c r="BC11724"/>
      <c r="BF11724"/>
    </row>
    <row r="11725" spans="50:58" x14ac:dyDescent="0.2">
      <c r="AX11725"/>
      <c r="AZ11725"/>
      <c r="BC11725"/>
      <c r="BF11725"/>
    </row>
    <row r="11726" spans="50:58" x14ac:dyDescent="0.2">
      <c r="AX11726"/>
      <c r="AZ11726"/>
      <c r="BC11726"/>
      <c r="BF11726"/>
    </row>
    <row r="11727" spans="50:58" x14ac:dyDescent="0.2">
      <c r="AX11727"/>
      <c r="AZ11727"/>
      <c r="BC11727"/>
      <c r="BF11727"/>
    </row>
    <row r="11728" spans="50:58" x14ac:dyDescent="0.2">
      <c r="AX11728"/>
      <c r="AZ11728"/>
      <c r="BC11728"/>
      <c r="BF11728"/>
    </row>
    <row r="11729" spans="50:58" x14ac:dyDescent="0.2">
      <c r="AX11729"/>
      <c r="AZ11729"/>
      <c r="BC11729"/>
      <c r="BF11729"/>
    </row>
    <row r="11730" spans="50:58" x14ac:dyDescent="0.2">
      <c r="AX11730"/>
      <c r="AZ11730"/>
      <c r="BC11730"/>
      <c r="BF11730"/>
    </row>
    <row r="11731" spans="50:58" x14ac:dyDescent="0.2">
      <c r="AX11731"/>
      <c r="AZ11731"/>
      <c r="BC11731"/>
      <c r="BF11731"/>
    </row>
    <row r="11732" spans="50:58" x14ac:dyDescent="0.2">
      <c r="AX11732"/>
      <c r="AZ11732"/>
      <c r="BC11732"/>
      <c r="BF11732"/>
    </row>
    <row r="11733" spans="50:58" x14ac:dyDescent="0.2">
      <c r="AX11733"/>
      <c r="AZ11733"/>
      <c r="BC11733"/>
      <c r="BF11733"/>
    </row>
    <row r="11734" spans="50:58" x14ac:dyDescent="0.2">
      <c r="AX11734"/>
      <c r="AZ11734"/>
      <c r="BC11734"/>
      <c r="BF11734"/>
    </row>
    <row r="11735" spans="50:58" x14ac:dyDescent="0.2">
      <c r="AX11735"/>
      <c r="AZ11735"/>
      <c r="BC11735"/>
      <c r="BF11735"/>
    </row>
    <row r="11736" spans="50:58" x14ac:dyDescent="0.2">
      <c r="AX11736"/>
      <c r="AZ11736"/>
      <c r="BC11736"/>
      <c r="BF11736"/>
    </row>
    <row r="11737" spans="50:58" x14ac:dyDescent="0.2">
      <c r="AX11737"/>
      <c r="AZ11737"/>
      <c r="BC11737"/>
      <c r="BF11737"/>
    </row>
    <row r="11738" spans="50:58" x14ac:dyDescent="0.2">
      <c r="AX11738"/>
      <c r="AZ11738"/>
      <c r="BC11738"/>
      <c r="BF11738"/>
    </row>
    <row r="11739" spans="50:58" x14ac:dyDescent="0.2">
      <c r="AX11739"/>
      <c r="AZ11739"/>
      <c r="BC11739"/>
      <c r="BF11739"/>
    </row>
    <row r="11740" spans="50:58" x14ac:dyDescent="0.2">
      <c r="AX11740"/>
      <c r="AZ11740"/>
      <c r="BC11740"/>
      <c r="BF11740"/>
    </row>
    <row r="11741" spans="50:58" x14ac:dyDescent="0.2">
      <c r="AX11741"/>
      <c r="AZ11741"/>
      <c r="BC11741"/>
      <c r="BF11741"/>
    </row>
    <row r="11742" spans="50:58" x14ac:dyDescent="0.2">
      <c r="AX11742"/>
      <c r="AZ11742"/>
      <c r="BC11742"/>
      <c r="BF11742"/>
    </row>
    <row r="11743" spans="50:58" x14ac:dyDescent="0.2">
      <c r="AX11743"/>
      <c r="AZ11743"/>
      <c r="BC11743"/>
      <c r="BF11743"/>
    </row>
    <row r="11744" spans="50:58" x14ac:dyDescent="0.2">
      <c r="AX11744"/>
      <c r="AZ11744"/>
      <c r="BC11744"/>
      <c r="BF11744"/>
    </row>
    <row r="11745" spans="50:58" x14ac:dyDescent="0.2">
      <c r="AX11745"/>
      <c r="AZ11745"/>
      <c r="BC11745"/>
      <c r="BF11745"/>
    </row>
    <row r="11746" spans="50:58" x14ac:dyDescent="0.2">
      <c r="AX11746"/>
      <c r="AZ11746"/>
      <c r="BC11746"/>
      <c r="BF11746"/>
    </row>
    <row r="11747" spans="50:58" x14ac:dyDescent="0.2">
      <c r="AX11747"/>
      <c r="AZ11747"/>
      <c r="BC11747"/>
      <c r="BF11747"/>
    </row>
    <row r="11748" spans="50:58" x14ac:dyDescent="0.2">
      <c r="AX11748"/>
      <c r="AZ11748"/>
      <c r="BC11748"/>
      <c r="BF11748"/>
    </row>
    <row r="11749" spans="50:58" x14ac:dyDescent="0.2">
      <c r="AX11749"/>
      <c r="AZ11749"/>
      <c r="BC11749"/>
      <c r="BF11749"/>
    </row>
    <row r="11750" spans="50:58" x14ac:dyDescent="0.2">
      <c r="AX11750"/>
      <c r="AZ11750"/>
      <c r="BC11750"/>
      <c r="BF11750"/>
    </row>
    <row r="11751" spans="50:58" x14ac:dyDescent="0.2">
      <c r="AX11751"/>
      <c r="AZ11751"/>
      <c r="BC11751"/>
      <c r="BF11751"/>
    </row>
    <row r="11752" spans="50:58" x14ac:dyDescent="0.2">
      <c r="AX11752"/>
      <c r="AZ11752"/>
      <c r="BC11752"/>
      <c r="BF11752"/>
    </row>
    <row r="11753" spans="50:58" x14ac:dyDescent="0.2">
      <c r="AX11753"/>
      <c r="AZ11753"/>
      <c r="BC11753"/>
      <c r="BF11753"/>
    </row>
    <row r="11754" spans="50:58" x14ac:dyDescent="0.2">
      <c r="AX11754"/>
      <c r="AZ11754"/>
      <c r="BC11754"/>
      <c r="BF11754"/>
    </row>
    <row r="11755" spans="50:58" x14ac:dyDescent="0.2">
      <c r="AX11755"/>
      <c r="AZ11755"/>
      <c r="BC11755"/>
      <c r="BF11755"/>
    </row>
    <row r="11756" spans="50:58" x14ac:dyDescent="0.2">
      <c r="AX11756"/>
      <c r="AZ11756"/>
      <c r="BC11756"/>
      <c r="BF11756"/>
    </row>
    <row r="11757" spans="50:58" x14ac:dyDescent="0.2">
      <c r="AX11757"/>
      <c r="AZ11757"/>
      <c r="BC11757"/>
      <c r="BF11757"/>
    </row>
    <row r="11758" spans="50:58" x14ac:dyDescent="0.2">
      <c r="AX11758"/>
      <c r="AZ11758"/>
      <c r="BC11758"/>
      <c r="BF11758"/>
    </row>
    <row r="11759" spans="50:58" x14ac:dyDescent="0.2">
      <c r="AX11759"/>
      <c r="AZ11759"/>
      <c r="BC11759"/>
      <c r="BF11759"/>
    </row>
    <row r="11760" spans="50:58" x14ac:dyDescent="0.2">
      <c r="AX11760"/>
      <c r="AZ11760"/>
      <c r="BC11760"/>
      <c r="BF11760"/>
    </row>
    <row r="11761" spans="50:58" x14ac:dyDescent="0.2">
      <c r="AX11761"/>
      <c r="AZ11761"/>
      <c r="BC11761"/>
      <c r="BF11761"/>
    </row>
    <row r="11762" spans="50:58" x14ac:dyDescent="0.2">
      <c r="AX11762"/>
      <c r="AZ11762"/>
      <c r="BC11762"/>
      <c r="BF11762"/>
    </row>
    <row r="11763" spans="50:58" x14ac:dyDescent="0.2">
      <c r="AX11763"/>
      <c r="AZ11763"/>
      <c r="BC11763"/>
      <c r="BF11763"/>
    </row>
    <row r="11764" spans="50:58" x14ac:dyDescent="0.2">
      <c r="AX11764"/>
      <c r="AZ11764"/>
      <c r="BC11764"/>
      <c r="BF11764"/>
    </row>
    <row r="11765" spans="50:58" x14ac:dyDescent="0.2">
      <c r="AX11765"/>
      <c r="AZ11765"/>
      <c r="BC11765"/>
      <c r="BF11765"/>
    </row>
    <row r="11766" spans="50:58" x14ac:dyDescent="0.2">
      <c r="AX11766"/>
      <c r="AZ11766"/>
      <c r="BC11766"/>
      <c r="BF11766"/>
    </row>
    <row r="11767" spans="50:58" x14ac:dyDescent="0.2">
      <c r="AX11767"/>
      <c r="AZ11767"/>
      <c r="BC11767"/>
      <c r="BF11767"/>
    </row>
    <row r="11768" spans="50:58" x14ac:dyDescent="0.2">
      <c r="AX11768"/>
      <c r="AZ11768"/>
      <c r="BC11768"/>
      <c r="BF11768"/>
    </row>
    <row r="11769" spans="50:58" x14ac:dyDescent="0.2">
      <c r="AX11769"/>
      <c r="AZ11769"/>
      <c r="BC11769"/>
      <c r="BF11769"/>
    </row>
    <row r="11770" spans="50:58" x14ac:dyDescent="0.2">
      <c r="AX11770"/>
      <c r="AZ11770"/>
      <c r="BC11770"/>
      <c r="BF11770"/>
    </row>
    <row r="11771" spans="50:58" x14ac:dyDescent="0.2">
      <c r="AX11771"/>
      <c r="AZ11771"/>
      <c r="BC11771"/>
      <c r="BF11771"/>
    </row>
    <row r="11772" spans="50:58" x14ac:dyDescent="0.2">
      <c r="AX11772"/>
      <c r="AZ11772"/>
      <c r="BC11772"/>
      <c r="BF11772"/>
    </row>
    <row r="11773" spans="50:58" x14ac:dyDescent="0.2">
      <c r="AX11773"/>
      <c r="AZ11773"/>
      <c r="BC11773"/>
      <c r="BF11773"/>
    </row>
    <row r="11774" spans="50:58" x14ac:dyDescent="0.2">
      <c r="AX11774"/>
      <c r="AZ11774"/>
      <c r="BC11774"/>
      <c r="BF11774"/>
    </row>
    <row r="11775" spans="50:58" x14ac:dyDescent="0.2">
      <c r="AX11775"/>
      <c r="AZ11775"/>
      <c r="BC11775"/>
      <c r="BF11775"/>
    </row>
    <row r="11776" spans="50:58" x14ac:dyDescent="0.2">
      <c r="AX11776"/>
      <c r="AZ11776"/>
      <c r="BC11776"/>
      <c r="BF11776"/>
    </row>
    <row r="11777" spans="50:58" x14ac:dyDescent="0.2">
      <c r="AX11777"/>
      <c r="AZ11777"/>
      <c r="BC11777"/>
      <c r="BF11777"/>
    </row>
    <row r="11778" spans="50:58" x14ac:dyDescent="0.2">
      <c r="AX11778"/>
      <c r="AZ11778"/>
      <c r="BC11778"/>
      <c r="BF11778"/>
    </row>
    <row r="11779" spans="50:58" x14ac:dyDescent="0.2">
      <c r="AX11779"/>
      <c r="AZ11779"/>
      <c r="BC11779"/>
      <c r="BF11779"/>
    </row>
    <row r="11780" spans="50:58" x14ac:dyDescent="0.2">
      <c r="AX11780"/>
      <c r="AZ11780"/>
      <c r="BC11780"/>
      <c r="BF11780"/>
    </row>
    <row r="11781" spans="50:58" x14ac:dyDescent="0.2">
      <c r="AX11781"/>
      <c r="AZ11781"/>
      <c r="BC11781"/>
      <c r="BF11781"/>
    </row>
    <row r="11782" spans="50:58" x14ac:dyDescent="0.2">
      <c r="AX11782"/>
      <c r="AZ11782"/>
      <c r="BC11782"/>
      <c r="BF11782"/>
    </row>
    <row r="11783" spans="50:58" x14ac:dyDescent="0.2">
      <c r="AX11783"/>
      <c r="AZ11783"/>
      <c r="BC11783"/>
      <c r="BF11783"/>
    </row>
    <row r="11784" spans="50:58" x14ac:dyDescent="0.2">
      <c r="AX11784"/>
      <c r="AZ11784"/>
      <c r="BC11784"/>
      <c r="BF11784"/>
    </row>
    <row r="11785" spans="50:58" x14ac:dyDescent="0.2">
      <c r="AX11785"/>
      <c r="AZ11785"/>
      <c r="BC11785"/>
      <c r="BF11785"/>
    </row>
    <row r="11786" spans="50:58" x14ac:dyDescent="0.2">
      <c r="AX11786"/>
      <c r="AZ11786"/>
      <c r="BC11786"/>
      <c r="BF11786"/>
    </row>
    <row r="11787" spans="50:58" x14ac:dyDescent="0.2">
      <c r="AX11787"/>
      <c r="AZ11787"/>
      <c r="BC11787"/>
      <c r="BF11787"/>
    </row>
    <row r="11788" spans="50:58" x14ac:dyDescent="0.2">
      <c r="AX11788"/>
      <c r="AZ11788"/>
      <c r="BC11788"/>
      <c r="BF11788"/>
    </row>
    <row r="11789" spans="50:58" x14ac:dyDescent="0.2">
      <c r="AX11789"/>
      <c r="AZ11789"/>
      <c r="BC11789"/>
      <c r="BF11789"/>
    </row>
    <row r="11790" spans="50:58" x14ac:dyDescent="0.2">
      <c r="AX11790"/>
      <c r="AZ11790"/>
      <c r="BC11790"/>
      <c r="BF11790"/>
    </row>
    <row r="11791" spans="50:58" x14ac:dyDescent="0.2">
      <c r="AX11791"/>
      <c r="AZ11791"/>
      <c r="BC11791"/>
      <c r="BF11791"/>
    </row>
    <row r="11792" spans="50:58" x14ac:dyDescent="0.2">
      <c r="AX11792"/>
      <c r="AZ11792"/>
      <c r="BC11792"/>
      <c r="BF11792"/>
    </row>
    <row r="11793" spans="50:58" x14ac:dyDescent="0.2">
      <c r="AX11793"/>
      <c r="AZ11793"/>
      <c r="BC11793"/>
      <c r="BF11793"/>
    </row>
    <row r="11794" spans="50:58" x14ac:dyDescent="0.2">
      <c r="AX11794"/>
      <c r="AZ11794"/>
      <c r="BC11794"/>
      <c r="BF11794"/>
    </row>
    <row r="11795" spans="50:58" x14ac:dyDescent="0.2">
      <c r="AX11795"/>
      <c r="AZ11795"/>
      <c r="BC11795"/>
      <c r="BF11795"/>
    </row>
    <row r="11796" spans="50:58" x14ac:dyDescent="0.2">
      <c r="AX11796"/>
      <c r="AZ11796"/>
      <c r="BC11796"/>
      <c r="BF11796"/>
    </row>
    <row r="11797" spans="50:58" x14ac:dyDescent="0.2">
      <c r="AX11797"/>
      <c r="AZ11797"/>
      <c r="BC11797"/>
      <c r="BF11797"/>
    </row>
    <row r="11798" spans="50:58" x14ac:dyDescent="0.2">
      <c r="AX11798"/>
      <c r="AZ11798"/>
      <c r="BC11798"/>
      <c r="BF11798"/>
    </row>
    <row r="11799" spans="50:58" x14ac:dyDescent="0.2">
      <c r="AX11799"/>
      <c r="AZ11799"/>
      <c r="BC11799"/>
      <c r="BF11799"/>
    </row>
    <row r="11800" spans="50:58" x14ac:dyDescent="0.2">
      <c r="AX11800"/>
      <c r="AZ11800"/>
      <c r="BC11800"/>
      <c r="BF11800"/>
    </row>
    <row r="11801" spans="50:58" x14ac:dyDescent="0.2">
      <c r="AX11801"/>
      <c r="AZ11801"/>
      <c r="BC11801"/>
      <c r="BF11801"/>
    </row>
    <row r="11802" spans="50:58" x14ac:dyDescent="0.2">
      <c r="AX11802"/>
      <c r="AZ11802"/>
      <c r="BC11802"/>
      <c r="BF11802"/>
    </row>
    <row r="11803" spans="50:58" x14ac:dyDescent="0.2">
      <c r="AX11803"/>
      <c r="AZ11803"/>
      <c r="BC11803"/>
      <c r="BF11803"/>
    </row>
    <row r="11804" spans="50:58" x14ac:dyDescent="0.2">
      <c r="AX11804"/>
      <c r="AZ11804"/>
      <c r="BC11804"/>
      <c r="BF11804"/>
    </row>
    <row r="11805" spans="50:58" x14ac:dyDescent="0.2">
      <c r="AX11805"/>
      <c r="AZ11805"/>
      <c r="BC11805"/>
      <c r="BF11805"/>
    </row>
    <row r="11806" spans="50:58" x14ac:dyDescent="0.2">
      <c r="AX11806"/>
      <c r="AZ11806"/>
      <c r="BC11806"/>
      <c r="BF11806"/>
    </row>
    <row r="11807" spans="50:58" x14ac:dyDescent="0.2">
      <c r="AX11807"/>
      <c r="AZ11807"/>
      <c r="BC11807"/>
      <c r="BF11807"/>
    </row>
    <row r="11808" spans="50:58" x14ac:dyDescent="0.2">
      <c r="AX11808"/>
      <c r="AZ11808"/>
      <c r="BC11808"/>
      <c r="BF11808"/>
    </row>
    <row r="11809" spans="50:58" x14ac:dyDescent="0.2">
      <c r="AX11809"/>
      <c r="AZ11809"/>
      <c r="BC11809"/>
      <c r="BF11809"/>
    </row>
    <row r="11810" spans="50:58" x14ac:dyDescent="0.2">
      <c r="AX11810"/>
      <c r="AZ11810"/>
      <c r="BC11810"/>
      <c r="BF11810"/>
    </row>
    <row r="11811" spans="50:58" x14ac:dyDescent="0.2">
      <c r="AX11811"/>
      <c r="AZ11811"/>
      <c r="BC11811"/>
      <c r="BF11811"/>
    </row>
    <row r="11812" spans="50:58" x14ac:dyDescent="0.2">
      <c r="AX11812"/>
      <c r="AZ11812"/>
      <c r="BC11812"/>
      <c r="BF11812"/>
    </row>
    <row r="11813" spans="50:58" x14ac:dyDescent="0.2">
      <c r="AX11813"/>
      <c r="AZ11813"/>
      <c r="BC11813"/>
      <c r="BF11813"/>
    </row>
    <row r="11814" spans="50:58" x14ac:dyDescent="0.2">
      <c r="AX11814"/>
      <c r="AZ11814"/>
      <c r="BC11814"/>
      <c r="BF11814"/>
    </row>
    <row r="11815" spans="50:58" x14ac:dyDescent="0.2">
      <c r="AX11815"/>
      <c r="AZ11815"/>
      <c r="BC11815"/>
      <c r="BF11815"/>
    </row>
    <row r="11816" spans="50:58" x14ac:dyDescent="0.2">
      <c r="AX11816"/>
      <c r="AZ11816"/>
      <c r="BC11816"/>
      <c r="BF11816"/>
    </row>
    <row r="11817" spans="50:58" x14ac:dyDescent="0.2">
      <c r="AX11817"/>
      <c r="AZ11817"/>
      <c r="BC11817"/>
      <c r="BF11817"/>
    </row>
    <row r="11818" spans="50:58" x14ac:dyDescent="0.2">
      <c r="AX11818"/>
      <c r="AZ11818"/>
      <c r="BC11818"/>
      <c r="BF11818"/>
    </row>
    <row r="11819" spans="50:58" x14ac:dyDescent="0.2">
      <c r="AX11819"/>
      <c r="AZ11819"/>
      <c r="BC11819"/>
      <c r="BF11819"/>
    </row>
    <row r="11820" spans="50:58" x14ac:dyDescent="0.2">
      <c r="AX11820"/>
      <c r="AZ11820"/>
      <c r="BC11820"/>
      <c r="BF11820"/>
    </row>
    <row r="11821" spans="50:58" x14ac:dyDescent="0.2">
      <c r="AX11821"/>
      <c r="AZ11821"/>
      <c r="BC11821"/>
      <c r="BF11821"/>
    </row>
    <row r="11822" spans="50:58" x14ac:dyDescent="0.2">
      <c r="AX11822"/>
      <c r="AZ11822"/>
      <c r="BC11822"/>
      <c r="BF11822"/>
    </row>
    <row r="11823" spans="50:58" x14ac:dyDescent="0.2">
      <c r="AX11823"/>
      <c r="AZ11823"/>
      <c r="BC11823"/>
      <c r="BF11823"/>
    </row>
    <row r="11824" spans="50:58" x14ac:dyDescent="0.2">
      <c r="AX11824"/>
      <c r="AZ11824"/>
      <c r="BC11824"/>
      <c r="BF11824"/>
    </row>
    <row r="11825" spans="50:58" x14ac:dyDescent="0.2">
      <c r="AX11825"/>
      <c r="AZ11825"/>
      <c r="BC11825"/>
      <c r="BF11825"/>
    </row>
    <row r="11826" spans="50:58" x14ac:dyDescent="0.2">
      <c r="AX11826"/>
      <c r="AZ11826"/>
      <c r="BC11826"/>
      <c r="BF11826"/>
    </row>
    <row r="11827" spans="50:58" x14ac:dyDescent="0.2">
      <c r="AX11827"/>
      <c r="AZ11827"/>
      <c r="BC11827"/>
      <c r="BF11827"/>
    </row>
    <row r="11828" spans="50:58" x14ac:dyDescent="0.2">
      <c r="AX11828"/>
      <c r="AZ11828"/>
      <c r="BC11828"/>
      <c r="BF11828"/>
    </row>
    <row r="11829" spans="50:58" x14ac:dyDescent="0.2">
      <c r="AX11829"/>
      <c r="AZ11829"/>
      <c r="BC11829"/>
      <c r="BF11829"/>
    </row>
    <row r="11830" spans="50:58" x14ac:dyDescent="0.2">
      <c r="AX11830"/>
      <c r="AZ11830"/>
      <c r="BC11830"/>
      <c r="BF11830"/>
    </row>
    <row r="11831" spans="50:58" x14ac:dyDescent="0.2">
      <c r="AX11831"/>
      <c r="AZ11831"/>
      <c r="BC11831"/>
      <c r="BF11831"/>
    </row>
    <row r="11832" spans="50:58" x14ac:dyDescent="0.2">
      <c r="AX11832"/>
      <c r="AZ11832"/>
      <c r="BC11832"/>
      <c r="BF11832"/>
    </row>
    <row r="11833" spans="50:58" x14ac:dyDescent="0.2">
      <c r="AX11833"/>
      <c r="AZ11833"/>
      <c r="BC11833"/>
      <c r="BF11833"/>
    </row>
    <row r="11834" spans="50:58" x14ac:dyDescent="0.2">
      <c r="AX11834"/>
      <c r="AZ11834"/>
      <c r="BC11834"/>
      <c r="BF11834"/>
    </row>
    <row r="11835" spans="50:58" x14ac:dyDescent="0.2">
      <c r="AX11835"/>
      <c r="AZ11835"/>
      <c r="BC11835"/>
      <c r="BF11835"/>
    </row>
    <row r="11836" spans="50:58" x14ac:dyDescent="0.2">
      <c r="AX11836"/>
      <c r="AZ11836"/>
      <c r="BC11836"/>
      <c r="BF11836"/>
    </row>
    <row r="11837" spans="50:58" x14ac:dyDescent="0.2">
      <c r="AX11837"/>
      <c r="AZ11837"/>
      <c r="BC11837"/>
      <c r="BF11837"/>
    </row>
    <row r="11838" spans="50:58" x14ac:dyDescent="0.2">
      <c r="AX11838"/>
      <c r="AZ11838"/>
      <c r="BC11838"/>
      <c r="BF11838"/>
    </row>
    <row r="11839" spans="50:58" x14ac:dyDescent="0.2">
      <c r="AX11839"/>
      <c r="AZ11839"/>
      <c r="BC11839"/>
      <c r="BF11839"/>
    </row>
    <row r="11840" spans="50:58" x14ac:dyDescent="0.2">
      <c r="AX11840"/>
      <c r="AZ11840"/>
      <c r="BC11840"/>
      <c r="BF11840"/>
    </row>
    <row r="11841" spans="50:58" x14ac:dyDescent="0.2">
      <c r="AX11841"/>
      <c r="AZ11841"/>
      <c r="BC11841"/>
      <c r="BF11841"/>
    </row>
    <row r="11842" spans="50:58" x14ac:dyDescent="0.2">
      <c r="AX11842"/>
      <c r="AZ11842"/>
      <c r="BC11842"/>
      <c r="BF11842"/>
    </row>
    <row r="11843" spans="50:58" x14ac:dyDescent="0.2">
      <c r="AX11843"/>
      <c r="AZ11843"/>
      <c r="BC11843"/>
      <c r="BF11843"/>
    </row>
    <row r="11844" spans="50:58" x14ac:dyDescent="0.2">
      <c r="AX11844"/>
      <c r="AZ11844"/>
      <c r="BC11844"/>
      <c r="BF11844"/>
    </row>
    <row r="11845" spans="50:58" x14ac:dyDescent="0.2">
      <c r="AX11845"/>
      <c r="AZ11845"/>
      <c r="BC11845"/>
      <c r="BF11845"/>
    </row>
    <row r="11846" spans="50:58" x14ac:dyDescent="0.2">
      <c r="AX11846"/>
      <c r="AZ11846"/>
      <c r="BC11846"/>
      <c r="BF11846"/>
    </row>
    <row r="11847" spans="50:58" x14ac:dyDescent="0.2">
      <c r="AX11847"/>
      <c r="AZ11847"/>
      <c r="BC11847"/>
      <c r="BF11847"/>
    </row>
    <row r="11848" spans="50:58" x14ac:dyDescent="0.2">
      <c r="AX11848"/>
      <c r="AZ11848"/>
      <c r="BC11848"/>
      <c r="BF11848"/>
    </row>
    <row r="11849" spans="50:58" x14ac:dyDescent="0.2">
      <c r="AX11849"/>
      <c r="AZ11849"/>
      <c r="BC11849"/>
      <c r="BF11849"/>
    </row>
    <row r="11850" spans="50:58" x14ac:dyDescent="0.2">
      <c r="AX11850"/>
      <c r="AZ11850"/>
      <c r="BC11850"/>
      <c r="BF11850"/>
    </row>
    <row r="11851" spans="50:58" x14ac:dyDescent="0.2">
      <c r="AX11851"/>
      <c r="AZ11851"/>
      <c r="BC11851"/>
      <c r="BF11851"/>
    </row>
    <row r="11852" spans="50:58" x14ac:dyDescent="0.2">
      <c r="AX11852"/>
      <c r="AZ11852"/>
      <c r="BC11852"/>
      <c r="BF11852"/>
    </row>
    <row r="11853" spans="50:58" x14ac:dyDescent="0.2">
      <c r="AX11853"/>
      <c r="AZ11853"/>
      <c r="BC11853"/>
      <c r="BF11853"/>
    </row>
    <row r="11854" spans="50:58" x14ac:dyDescent="0.2">
      <c r="AX11854"/>
      <c r="AZ11854"/>
      <c r="BC11854"/>
      <c r="BF11854"/>
    </row>
    <row r="11855" spans="50:58" x14ac:dyDescent="0.2">
      <c r="AX11855"/>
      <c r="AZ11855"/>
      <c r="BC11855"/>
      <c r="BF11855"/>
    </row>
    <row r="11856" spans="50:58" x14ac:dyDescent="0.2">
      <c r="AX11856"/>
      <c r="AZ11856"/>
      <c r="BC11856"/>
      <c r="BF11856"/>
    </row>
    <row r="11857" spans="50:58" x14ac:dyDescent="0.2">
      <c r="AX11857"/>
      <c r="AZ11857"/>
      <c r="BC11857"/>
      <c r="BF11857"/>
    </row>
    <row r="11858" spans="50:58" x14ac:dyDescent="0.2">
      <c r="AX11858"/>
      <c r="AZ11858"/>
      <c r="BC11858"/>
      <c r="BF11858"/>
    </row>
    <row r="11859" spans="50:58" x14ac:dyDescent="0.2">
      <c r="AX11859"/>
      <c r="AZ11859"/>
      <c r="BC11859"/>
      <c r="BF11859"/>
    </row>
    <row r="11860" spans="50:58" x14ac:dyDescent="0.2">
      <c r="AX11860"/>
      <c r="AZ11860"/>
      <c r="BC11860"/>
      <c r="BF11860"/>
    </row>
    <row r="11861" spans="50:58" x14ac:dyDescent="0.2">
      <c r="AX11861"/>
      <c r="AZ11861"/>
      <c r="BC11861"/>
      <c r="BF11861"/>
    </row>
    <row r="11862" spans="50:58" x14ac:dyDescent="0.2">
      <c r="AX11862"/>
      <c r="AZ11862"/>
      <c r="BC11862"/>
      <c r="BF11862"/>
    </row>
    <row r="11863" spans="50:58" x14ac:dyDescent="0.2">
      <c r="AX11863"/>
      <c r="AZ11863"/>
      <c r="BC11863"/>
      <c r="BF11863"/>
    </row>
    <row r="11864" spans="50:58" x14ac:dyDescent="0.2">
      <c r="AX11864"/>
      <c r="AZ11864"/>
      <c r="BC11864"/>
      <c r="BF11864"/>
    </row>
    <row r="11865" spans="50:58" x14ac:dyDescent="0.2">
      <c r="AX11865"/>
      <c r="AZ11865"/>
      <c r="BC11865"/>
      <c r="BF11865"/>
    </row>
    <row r="11866" spans="50:58" x14ac:dyDescent="0.2">
      <c r="AX11866"/>
      <c r="AZ11866"/>
      <c r="BC11866"/>
      <c r="BF11866"/>
    </row>
    <row r="11867" spans="50:58" x14ac:dyDescent="0.2">
      <c r="AX11867"/>
      <c r="AZ11867"/>
      <c r="BC11867"/>
      <c r="BF11867"/>
    </row>
    <row r="11868" spans="50:58" x14ac:dyDescent="0.2">
      <c r="AX11868"/>
      <c r="AZ11868"/>
      <c r="BC11868"/>
      <c r="BF11868"/>
    </row>
    <row r="11869" spans="50:58" x14ac:dyDescent="0.2">
      <c r="AX11869"/>
      <c r="AZ11869"/>
      <c r="BC11869"/>
      <c r="BF11869"/>
    </row>
    <row r="11870" spans="50:58" x14ac:dyDescent="0.2">
      <c r="AX11870"/>
      <c r="AZ11870"/>
      <c r="BC11870"/>
      <c r="BF11870"/>
    </row>
    <row r="11871" spans="50:58" x14ac:dyDescent="0.2">
      <c r="AX11871"/>
      <c r="AZ11871"/>
      <c r="BC11871"/>
      <c r="BF11871"/>
    </row>
    <row r="11872" spans="50:58" x14ac:dyDescent="0.2">
      <c r="AX11872"/>
      <c r="AZ11872"/>
      <c r="BC11872"/>
      <c r="BF11872"/>
    </row>
    <row r="11873" spans="50:58" x14ac:dyDescent="0.2">
      <c r="AX11873"/>
      <c r="AZ11873"/>
      <c r="BC11873"/>
      <c r="BF11873"/>
    </row>
    <row r="11874" spans="50:58" x14ac:dyDescent="0.2">
      <c r="AX11874"/>
      <c r="AZ11874"/>
      <c r="BC11874"/>
      <c r="BF11874"/>
    </row>
    <row r="11875" spans="50:58" x14ac:dyDescent="0.2">
      <c r="AX11875"/>
      <c r="AZ11875"/>
      <c r="BC11875"/>
      <c r="BF11875"/>
    </row>
    <row r="11876" spans="50:58" x14ac:dyDescent="0.2">
      <c r="AX11876"/>
      <c r="AZ11876"/>
      <c r="BC11876"/>
      <c r="BF11876"/>
    </row>
    <row r="11877" spans="50:58" x14ac:dyDescent="0.2">
      <c r="AX11877"/>
      <c r="AZ11877"/>
      <c r="BC11877"/>
      <c r="BF11877"/>
    </row>
    <row r="11878" spans="50:58" x14ac:dyDescent="0.2">
      <c r="AX11878"/>
      <c r="AZ11878"/>
      <c r="BC11878"/>
      <c r="BF11878"/>
    </row>
    <row r="11879" spans="50:58" x14ac:dyDescent="0.2">
      <c r="AX11879"/>
      <c r="AZ11879"/>
      <c r="BC11879"/>
      <c r="BF11879"/>
    </row>
    <row r="11880" spans="50:58" x14ac:dyDescent="0.2">
      <c r="AX11880"/>
      <c r="AZ11880"/>
      <c r="BC11880"/>
      <c r="BF11880"/>
    </row>
    <row r="11881" spans="50:58" x14ac:dyDescent="0.2">
      <c r="AX11881"/>
      <c r="AZ11881"/>
      <c r="BC11881"/>
      <c r="BF11881"/>
    </row>
    <row r="11882" spans="50:58" x14ac:dyDescent="0.2">
      <c r="AX11882"/>
      <c r="AZ11882"/>
      <c r="BC11882"/>
      <c r="BF11882"/>
    </row>
    <row r="11883" spans="50:58" x14ac:dyDescent="0.2">
      <c r="AX11883"/>
      <c r="AZ11883"/>
      <c r="BC11883"/>
      <c r="BF11883"/>
    </row>
    <row r="11884" spans="50:58" x14ac:dyDescent="0.2">
      <c r="AX11884"/>
      <c r="AZ11884"/>
      <c r="BC11884"/>
      <c r="BF11884"/>
    </row>
    <row r="11885" spans="50:58" x14ac:dyDescent="0.2">
      <c r="AX11885"/>
      <c r="AZ11885"/>
      <c r="BC11885"/>
      <c r="BF11885"/>
    </row>
    <row r="11886" spans="50:58" x14ac:dyDescent="0.2">
      <c r="AX11886"/>
      <c r="AZ11886"/>
      <c r="BC11886"/>
      <c r="BF11886"/>
    </row>
    <row r="11887" spans="50:58" x14ac:dyDescent="0.2">
      <c r="AX11887"/>
      <c r="AZ11887"/>
      <c r="BC11887"/>
      <c r="BF11887"/>
    </row>
    <row r="11888" spans="50:58" x14ac:dyDescent="0.2">
      <c r="AX11888"/>
      <c r="AZ11888"/>
      <c r="BC11888"/>
      <c r="BF11888"/>
    </row>
    <row r="11889" spans="50:58" x14ac:dyDescent="0.2">
      <c r="AX11889"/>
      <c r="AZ11889"/>
      <c r="BC11889"/>
      <c r="BF11889"/>
    </row>
    <row r="11890" spans="50:58" x14ac:dyDescent="0.2">
      <c r="AX11890"/>
      <c r="AZ11890"/>
      <c r="BC11890"/>
      <c r="BF11890"/>
    </row>
    <row r="11891" spans="50:58" x14ac:dyDescent="0.2">
      <c r="AX11891"/>
      <c r="AZ11891"/>
      <c r="BC11891"/>
      <c r="BF11891"/>
    </row>
    <row r="11892" spans="50:58" x14ac:dyDescent="0.2">
      <c r="AX11892"/>
      <c r="AZ11892"/>
      <c r="BC11892"/>
      <c r="BF11892"/>
    </row>
    <row r="11893" spans="50:58" x14ac:dyDescent="0.2">
      <c r="AX11893"/>
      <c r="AZ11893"/>
      <c r="BC11893"/>
      <c r="BF11893"/>
    </row>
    <row r="11894" spans="50:58" x14ac:dyDescent="0.2">
      <c r="AX11894"/>
      <c r="AZ11894"/>
      <c r="BC11894"/>
      <c r="BF11894"/>
    </row>
    <row r="11895" spans="50:58" x14ac:dyDescent="0.2">
      <c r="AX11895"/>
      <c r="AZ11895"/>
      <c r="BC11895"/>
      <c r="BF11895"/>
    </row>
    <row r="11896" spans="50:58" x14ac:dyDescent="0.2">
      <c r="AX11896"/>
      <c r="AZ11896"/>
      <c r="BC11896"/>
      <c r="BF11896"/>
    </row>
    <row r="11897" spans="50:58" x14ac:dyDescent="0.2">
      <c r="AX11897"/>
      <c r="AZ11897"/>
      <c r="BC11897"/>
      <c r="BF11897"/>
    </row>
    <row r="11898" spans="50:58" x14ac:dyDescent="0.2">
      <c r="AX11898"/>
      <c r="AZ11898"/>
      <c r="BC11898"/>
      <c r="BF11898"/>
    </row>
    <row r="11899" spans="50:58" x14ac:dyDescent="0.2">
      <c r="AX11899"/>
      <c r="AZ11899"/>
      <c r="BC11899"/>
      <c r="BF11899"/>
    </row>
    <row r="11900" spans="50:58" x14ac:dyDescent="0.2">
      <c r="AX11900"/>
      <c r="AZ11900"/>
      <c r="BC11900"/>
      <c r="BF11900"/>
    </row>
    <row r="11901" spans="50:58" x14ac:dyDescent="0.2">
      <c r="AX11901"/>
      <c r="AZ11901"/>
      <c r="BC11901"/>
      <c r="BF11901"/>
    </row>
    <row r="11902" spans="50:58" x14ac:dyDescent="0.2">
      <c r="AX11902"/>
      <c r="AZ11902"/>
      <c r="BC11902"/>
      <c r="BF11902"/>
    </row>
    <row r="11903" spans="50:58" x14ac:dyDescent="0.2">
      <c r="AX11903"/>
      <c r="AZ11903"/>
      <c r="BC11903"/>
      <c r="BF11903"/>
    </row>
    <row r="11904" spans="50:58" x14ac:dyDescent="0.2">
      <c r="AX11904"/>
      <c r="AZ11904"/>
      <c r="BC11904"/>
      <c r="BF11904"/>
    </row>
    <row r="11905" spans="50:58" x14ac:dyDescent="0.2">
      <c r="AX11905"/>
      <c r="AZ11905"/>
      <c r="BC11905"/>
      <c r="BF11905"/>
    </row>
    <row r="11906" spans="50:58" x14ac:dyDescent="0.2">
      <c r="AX11906"/>
      <c r="AZ11906"/>
      <c r="BC11906"/>
      <c r="BF11906"/>
    </row>
    <row r="11907" spans="50:58" x14ac:dyDescent="0.2">
      <c r="AX11907"/>
      <c r="AZ11907"/>
      <c r="BC11907"/>
      <c r="BF11907"/>
    </row>
    <row r="11908" spans="50:58" x14ac:dyDescent="0.2">
      <c r="AX11908"/>
      <c r="AZ11908"/>
      <c r="BC11908"/>
      <c r="BF11908"/>
    </row>
    <row r="11909" spans="50:58" x14ac:dyDescent="0.2">
      <c r="AX11909"/>
      <c r="AZ11909"/>
      <c r="BC11909"/>
      <c r="BF11909"/>
    </row>
    <row r="11910" spans="50:58" x14ac:dyDescent="0.2">
      <c r="AX11910"/>
      <c r="AZ11910"/>
      <c r="BC11910"/>
      <c r="BF11910"/>
    </row>
    <row r="11911" spans="50:58" x14ac:dyDescent="0.2">
      <c r="AX11911"/>
      <c r="AZ11911"/>
      <c r="BC11911"/>
      <c r="BF11911"/>
    </row>
    <row r="11912" spans="50:58" x14ac:dyDescent="0.2">
      <c r="AX11912"/>
      <c r="AZ11912"/>
      <c r="BC11912"/>
      <c r="BF11912"/>
    </row>
    <row r="11913" spans="50:58" x14ac:dyDescent="0.2">
      <c r="AX11913"/>
      <c r="AZ11913"/>
      <c r="BC11913"/>
      <c r="BF11913"/>
    </row>
    <row r="11914" spans="50:58" x14ac:dyDescent="0.2">
      <c r="AX11914"/>
      <c r="AZ11914"/>
      <c r="BC11914"/>
      <c r="BF11914"/>
    </row>
    <row r="11915" spans="50:58" x14ac:dyDescent="0.2">
      <c r="AX11915"/>
      <c r="AZ11915"/>
      <c r="BC11915"/>
      <c r="BF11915"/>
    </row>
    <row r="11916" spans="50:58" x14ac:dyDescent="0.2">
      <c r="AX11916"/>
      <c r="AZ11916"/>
      <c r="BC11916"/>
      <c r="BF11916"/>
    </row>
    <row r="11917" spans="50:58" x14ac:dyDescent="0.2">
      <c r="AX11917"/>
      <c r="AZ11917"/>
      <c r="BC11917"/>
      <c r="BF11917"/>
    </row>
    <row r="11918" spans="50:58" x14ac:dyDescent="0.2">
      <c r="AX11918"/>
      <c r="AZ11918"/>
      <c r="BC11918"/>
      <c r="BF11918"/>
    </row>
    <row r="11919" spans="50:58" x14ac:dyDescent="0.2">
      <c r="AX11919"/>
      <c r="AZ11919"/>
      <c r="BC11919"/>
      <c r="BF11919"/>
    </row>
    <row r="11920" spans="50:58" x14ac:dyDescent="0.2">
      <c r="AX11920"/>
      <c r="AZ11920"/>
      <c r="BC11920"/>
      <c r="BF11920"/>
    </row>
    <row r="11921" spans="50:58" x14ac:dyDescent="0.2">
      <c r="AX11921"/>
      <c r="AZ11921"/>
      <c r="BC11921"/>
      <c r="BF11921"/>
    </row>
    <row r="11922" spans="50:58" x14ac:dyDescent="0.2">
      <c r="AX11922"/>
      <c r="AZ11922"/>
      <c r="BC11922"/>
      <c r="BF11922"/>
    </row>
    <row r="11923" spans="50:58" x14ac:dyDescent="0.2">
      <c r="AX11923"/>
      <c r="AZ11923"/>
      <c r="BC11923"/>
      <c r="BF11923"/>
    </row>
    <row r="11924" spans="50:58" x14ac:dyDescent="0.2">
      <c r="AX11924"/>
      <c r="AZ11924"/>
      <c r="BC11924"/>
      <c r="BF11924"/>
    </row>
    <row r="11925" spans="50:58" x14ac:dyDescent="0.2">
      <c r="AX11925"/>
      <c r="AZ11925"/>
      <c r="BC11925"/>
      <c r="BF11925"/>
    </row>
    <row r="11926" spans="50:58" x14ac:dyDescent="0.2">
      <c r="AX11926"/>
      <c r="AZ11926"/>
      <c r="BC11926"/>
      <c r="BF11926"/>
    </row>
    <row r="11927" spans="50:58" x14ac:dyDescent="0.2">
      <c r="AX11927"/>
      <c r="AZ11927"/>
      <c r="BC11927"/>
      <c r="BF11927"/>
    </row>
    <row r="11928" spans="50:58" x14ac:dyDescent="0.2">
      <c r="AX11928"/>
      <c r="AZ11928"/>
      <c r="BC11928"/>
      <c r="BF11928"/>
    </row>
    <row r="11929" spans="50:58" x14ac:dyDescent="0.2">
      <c r="AX11929"/>
      <c r="AZ11929"/>
      <c r="BC11929"/>
      <c r="BF11929"/>
    </row>
    <row r="11930" spans="50:58" x14ac:dyDescent="0.2">
      <c r="AX11930"/>
      <c r="AZ11930"/>
      <c r="BC11930"/>
      <c r="BF11930"/>
    </row>
    <row r="11931" spans="50:58" x14ac:dyDescent="0.2">
      <c r="AX11931"/>
      <c r="AZ11931"/>
      <c r="BC11931"/>
      <c r="BF11931"/>
    </row>
    <row r="11932" spans="50:58" x14ac:dyDescent="0.2">
      <c r="AX11932"/>
      <c r="AZ11932"/>
      <c r="BC11932"/>
      <c r="BF11932"/>
    </row>
    <row r="11933" spans="50:58" x14ac:dyDescent="0.2">
      <c r="AX11933"/>
      <c r="AZ11933"/>
      <c r="BC11933"/>
      <c r="BF11933"/>
    </row>
    <row r="11934" spans="50:58" x14ac:dyDescent="0.2">
      <c r="AX11934"/>
      <c r="AZ11934"/>
      <c r="BC11934"/>
      <c r="BF11934"/>
    </row>
    <row r="11935" spans="50:58" x14ac:dyDescent="0.2">
      <c r="AX11935"/>
      <c r="AZ11935"/>
      <c r="BC11935"/>
      <c r="BF11935"/>
    </row>
    <row r="11936" spans="50:58" x14ac:dyDescent="0.2">
      <c r="AX11936"/>
      <c r="AZ11936"/>
      <c r="BC11936"/>
      <c r="BF11936"/>
    </row>
    <row r="11937" spans="50:58" x14ac:dyDescent="0.2">
      <c r="AX11937"/>
      <c r="AZ11937"/>
      <c r="BC11937"/>
      <c r="BF11937"/>
    </row>
    <row r="11938" spans="50:58" x14ac:dyDescent="0.2">
      <c r="AX11938"/>
      <c r="AZ11938"/>
      <c r="BC11938"/>
      <c r="BF11938"/>
    </row>
    <row r="11939" spans="50:58" x14ac:dyDescent="0.2">
      <c r="AX11939"/>
      <c r="AZ11939"/>
      <c r="BC11939"/>
      <c r="BF11939"/>
    </row>
    <row r="11940" spans="50:58" x14ac:dyDescent="0.2">
      <c r="AX11940"/>
      <c r="AZ11940"/>
      <c r="BC11940"/>
      <c r="BF11940"/>
    </row>
    <row r="11941" spans="50:58" x14ac:dyDescent="0.2">
      <c r="AX11941"/>
      <c r="AZ11941"/>
      <c r="BC11941"/>
      <c r="BF11941"/>
    </row>
    <row r="11942" spans="50:58" x14ac:dyDescent="0.2">
      <c r="AX11942"/>
      <c r="AZ11942"/>
      <c r="BC11942"/>
      <c r="BF11942"/>
    </row>
    <row r="11943" spans="50:58" x14ac:dyDescent="0.2">
      <c r="AX11943"/>
      <c r="AZ11943"/>
      <c r="BC11943"/>
      <c r="BF11943"/>
    </row>
    <row r="11944" spans="50:58" x14ac:dyDescent="0.2">
      <c r="AX11944"/>
      <c r="AZ11944"/>
      <c r="BC11944"/>
      <c r="BF11944"/>
    </row>
    <row r="11945" spans="50:58" x14ac:dyDescent="0.2">
      <c r="AX11945"/>
      <c r="AZ11945"/>
      <c r="BC11945"/>
      <c r="BF11945"/>
    </row>
    <row r="11946" spans="50:58" x14ac:dyDescent="0.2">
      <c r="AX11946"/>
      <c r="AZ11946"/>
      <c r="BC11946"/>
      <c r="BF11946"/>
    </row>
    <row r="11947" spans="50:58" x14ac:dyDescent="0.2">
      <c r="AX11947"/>
      <c r="AZ11947"/>
      <c r="BC11947"/>
      <c r="BF11947"/>
    </row>
    <row r="11948" spans="50:58" x14ac:dyDescent="0.2">
      <c r="AX11948"/>
      <c r="AZ11948"/>
      <c r="BC11948"/>
      <c r="BF11948"/>
    </row>
    <row r="11949" spans="50:58" x14ac:dyDescent="0.2">
      <c r="AX11949"/>
      <c r="AZ11949"/>
      <c r="BC11949"/>
      <c r="BF11949"/>
    </row>
    <row r="11950" spans="50:58" x14ac:dyDescent="0.2">
      <c r="AX11950"/>
      <c r="AZ11950"/>
      <c r="BC11950"/>
      <c r="BF11950"/>
    </row>
    <row r="11951" spans="50:58" x14ac:dyDescent="0.2">
      <c r="AX11951"/>
      <c r="AZ11951"/>
      <c r="BC11951"/>
      <c r="BF11951"/>
    </row>
    <row r="11952" spans="50:58" x14ac:dyDescent="0.2">
      <c r="AX11952"/>
      <c r="AZ11952"/>
      <c r="BC11952"/>
      <c r="BF11952"/>
    </row>
    <row r="11953" spans="50:58" x14ac:dyDescent="0.2">
      <c r="AX11953"/>
      <c r="AZ11953"/>
      <c r="BC11953"/>
      <c r="BF11953"/>
    </row>
    <row r="11954" spans="50:58" x14ac:dyDescent="0.2">
      <c r="AX11954"/>
      <c r="AZ11954"/>
      <c r="BC11954"/>
      <c r="BF11954"/>
    </row>
    <row r="11955" spans="50:58" x14ac:dyDescent="0.2">
      <c r="AX11955"/>
      <c r="AZ11955"/>
      <c r="BC11955"/>
      <c r="BF11955"/>
    </row>
    <row r="11956" spans="50:58" x14ac:dyDescent="0.2">
      <c r="AX11956"/>
      <c r="AZ11956"/>
      <c r="BC11956"/>
      <c r="BF11956"/>
    </row>
    <row r="11957" spans="50:58" x14ac:dyDescent="0.2">
      <c r="AX11957"/>
      <c r="AZ11957"/>
      <c r="BC11957"/>
      <c r="BF11957"/>
    </row>
    <row r="11958" spans="50:58" x14ac:dyDescent="0.2">
      <c r="AX11958"/>
      <c r="AZ11958"/>
      <c r="BC11958"/>
      <c r="BF11958"/>
    </row>
    <row r="11959" spans="50:58" x14ac:dyDescent="0.2">
      <c r="AX11959"/>
      <c r="AZ11959"/>
      <c r="BC11959"/>
      <c r="BF11959"/>
    </row>
    <row r="11960" spans="50:58" x14ac:dyDescent="0.2">
      <c r="AX11960"/>
      <c r="AZ11960"/>
      <c r="BC11960"/>
      <c r="BF11960"/>
    </row>
    <row r="11961" spans="50:58" x14ac:dyDescent="0.2">
      <c r="AX11961"/>
      <c r="AZ11961"/>
      <c r="BC11961"/>
      <c r="BF11961"/>
    </row>
    <row r="11962" spans="50:58" x14ac:dyDescent="0.2">
      <c r="AX11962"/>
      <c r="AZ11962"/>
      <c r="BC11962"/>
      <c r="BF11962"/>
    </row>
    <row r="11963" spans="50:58" x14ac:dyDescent="0.2">
      <c r="AX11963"/>
      <c r="AZ11963"/>
      <c r="BC11963"/>
      <c r="BF11963"/>
    </row>
    <row r="11964" spans="50:58" x14ac:dyDescent="0.2">
      <c r="AX11964"/>
      <c r="AZ11964"/>
      <c r="BC11964"/>
      <c r="BF11964"/>
    </row>
    <row r="11965" spans="50:58" x14ac:dyDescent="0.2">
      <c r="AX11965"/>
      <c r="AZ11965"/>
      <c r="BC11965"/>
      <c r="BF11965"/>
    </row>
    <row r="11966" spans="50:58" x14ac:dyDescent="0.2">
      <c r="AX11966"/>
      <c r="AZ11966"/>
      <c r="BC11966"/>
      <c r="BF11966"/>
    </row>
    <row r="11967" spans="50:58" x14ac:dyDescent="0.2">
      <c r="AX11967"/>
      <c r="AZ11967"/>
      <c r="BC11967"/>
      <c r="BF11967"/>
    </row>
    <row r="11968" spans="50:58" x14ac:dyDescent="0.2">
      <c r="AX11968"/>
      <c r="AZ11968"/>
      <c r="BC11968"/>
      <c r="BF11968"/>
    </row>
    <row r="11969" spans="50:58" x14ac:dyDescent="0.2">
      <c r="AX11969"/>
      <c r="AZ11969"/>
      <c r="BC11969"/>
      <c r="BF11969"/>
    </row>
    <row r="11970" spans="50:58" x14ac:dyDescent="0.2">
      <c r="AX11970"/>
      <c r="AZ11970"/>
      <c r="BC11970"/>
      <c r="BF11970"/>
    </row>
    <row r="11971" spans="50:58" x14ac:dyDescent="0.2">
      <c r="AX11971"/>
      <c r="AZ11971"/>
      <c r="BC11971"/>
      <c r="BF11971"/>
    </row>
    <row r="11972" spans="50:58" x14ac:dyDescent="0.2">
      <c r="AX11972"/>
      <c r="AZ11972"/>
      <c r="BC11972"/>
      <c r="BF11972"/>
    </row>
    <row r="11973" spans="50:58" x14ac:dyDescent="0.2">
      <c r="AX11973"/>
      <c r="AZ11973"/>
      <c r="BC11973"/>
      <c r="BF11973"/>
    </row>
    <row r="11974" spans="50:58" x14ac:dyDescent="0.2">
      <c r="AX11974"/>
      <c r="AZ11974"/>
      <c r="BC11974"/>
      <c r="BF11974"/>
    </row>
    <row r="11975" spans="50:58" x14ac:dyDescent="0.2">
      <c r="AX11975"/>
      <c r="AZ11975"/>
      <c r="BC11975"/>
      <c r="BF11975"/>
    </row>
    <row r="11976" spans="50:58" x14ac:dyDescent="0.2">
      <c r="AX11976"/>
      <c r="AZ11976"/>
      <c r="BC11976"/>
      <c r="BF11976"/>
    </row>
    <row r="11977" spans="50:58" x14ac:dyDescent="0.2">
      <c r="AX11977"/>
      <c r="AZ11977"/>
      <c r="BC11977"/>
      <c r="BF11977"/>
    </row>
    <row r="11978" spans="50:58" x14ac:dyDescent="0.2">
      <c r="AX11978"/>
      <c r="AZ11978"/>
      <c r="BC11978"/>
      <c r="BF11978"/>
    </row>
    <row r="11979" spans="50:58" x14ac:dyDescent="0.2">
      <c r="AX11979"/>
      <c r="AZ11979"/>
      <c r="BC11979"/>
      <c r="BF11979"/>
    </row>
    <row r="11980" spans="50:58" x14ac:dyDescent="0.2">
      <c r="AX11980"/>
      <c r="AZ11980"/>
      <c r="BC11980"/>
      <c r="BF11980"/>
    </row>
    <row r="11981" spans="50:58" x14ac:dyDescent="0.2">
      <c r="AX11981"/>
      <c r="AZ11981"/>
      <c r="BC11981"/>
      <c r="BF11981"/>
    </row>
    <row r="11982" spans="50:58" x14ac:dyDescent="0.2">
      <c r="AX11982"/>
      <c r="AZ11982"/>
      <c r="BC11982"/>
      <c r="BF11982"/>
    </row>
    <row r="11983" spans="50:58" x14ac:dyDescent="0.2">
      <c r="AX11983"/>
      <c r="AZ11983"/>
      <c r="BC11983"/>
      <c r="BF11983"/>
    </row>
    <row r="11984" spans="50:58" x14ac:dyDescent="0.2">
      <c r="AX11984"/>
      <c r="AZ11984"/>
      <c r="BC11984"/>
      <c r="BF11984"/>
    </row>
    <row r="11985" spans="50:58" x14ac:dyDescent="0.2">
      <c r="AX11985"/>
      <c r="AZ11985"/>
      <c r="BC11985"/>
      <c r="BF11985"/>
    </row>
    <row r="11986" spans="50:58" x14ac:dyDescent="0.2">
      <c r="AX11986"/>
      <c r="AZ11986"/>
      <c r="BC11986"/>
      <c r="BF11986"/>
    </row>
    <row r="11987" spans="50:58" x14ac:dyDescent="0.2">
      <c r="AX11987"/>
      <c r="AZ11987"/>
      <c r="BC11987"/>
      <c r="BF11987"/>
    </row>
    <row r="11988" spans="50:58" x14ac:dyDescent="0.2">
      <c r="AX11988"/>
      <c r="AZ11988"/>
      <c r="BC11988"/>
      <c r="BF11988"/>
    </row>
    <row r="11989" spans="50:58" x14ac:dyDescent="0.2">
      <c r="AX11989"/>
      <c r="AZ11989"/>
      <c r="BC11989"/>
      <c r="BF11989"/>
    </row>
    <row r="11990" spans="50:58" x14ac:dyDescent="0.2">
      <c r="AX11990"/>
      <c r="AZ11990"/>
      <c r="BC11990"/>
      <c r="BF11990"/>
    </row>
    <row r="11991" spans="50:58" x14ac:dyDescent="0.2">
      <c r="AX11991"/>
      <c r="AZ11991"/>
      <c r="BC11991"/>
      <c r="BF11991"/>
    </row>
    <row r="11992" spans="50:58" x14ac:dyDescent="0.2">
      <c r="AX11992"/>
      <c r="AZ11992"/>
      <c r="BC11992"/>
      <c r="BF11992"/>
    </row>
    <row r="11993" spans="50:58" x14ac:dyDescent="0.2">
      <c r="AX11993"/>
      <c r="AZ11993"/>
      <c r="BC11993"/>
      <c r="BF11993"/>
    </row>
    <row r="11994" spans="50:58" x14ac:dyDescent="0.2">
      <c r="AX11994"/>
      <c r="AZ11994"/>
      <c r="BC11994"/>
      <c r="BF11994"/>
    </row>
    <row r="11995" spans="50:58" x14ac:dyDescent="0.2">
      <c r="AX11995"/>
      <c r="AZ11995"/>
      <c r="BC11995"/>
      <c r="BF11995"/>
    </row>
    <row r="11996" spans="50:58" x14ac:dyDescent="0.2">
      <c r="AX11996"/>
      <c r="AZ11996"/>
      <c r="BC11996"/>
      <c r="BF11996"/>
    </row>
    <row r="11997" spans="50:58" x14ac:dyDescent="0.2">
      <c r="AX11997"/>
      <c r="AZ11997"/>
      <c r="BC11997"/>
      <c r="BF11997"/>
    </row>
    <row r="11998" spans="50:58" x14ac:dyDescent="0.2">
      <c r="AX11998"/>
      <c r="AZ11998"/>
      <c r="BC11998"/>
      <c r="BF11998"/>
    </row>
    <row r="11999" spans="50:58" x14ac:dyDescent="0.2">
      <c r="AX11999"/>
      <c r="AZ11999"/>
      <c r="BC11999"/>
      <c r="BF11999"/>
    </row>
    <row r="12000" spans="50:58" x14ac:dyDescent="0.2">
      <c r="AX12000"/>
      <c r="AZ12000"/>
      <c r="BC12000"/>
      <c r="BF12000"/>
    </row>
    <row r="12001" spans="50:58" x14ac:dyDescent="0.2">
      <c r="AX12001"/>
      <c r="AZ12001"/>
      <c r="BC12001"/>
      <c r="BF12001"/>
    </row>
    <row r="12002" spans="50:58" x14ac:dyDescent="0.2">
      <c r="AX12002"/>
      <c r="AZ12002"/>
      <c r="BC12002"/>
      <c r="BF12002"/>
    </row>
    <row r="12003" spans="50:58" x14ac:dyDescent="0.2">
      <c r="AX12003"/>
      <c r="AZ12003"/>
      <c r="BC12003"/>
      <c r="BF12003"/>
    </row>
    <row r="12004" spans="50:58" x14ac:dyDescent="0.2">
      <c r="AX12004"/>
      <c r="AZ12004"/>
      <c r="BC12004"/>
      <c r="BF12004"/>
    </row>
    <row r="12005" spans="50:58" x14ac:dyDescent="0.2">
      <c r="AX12005"/>
      <c r="AZ12005"/>
      <c r="BC12005"/>
      <c r="BF12005"/>
    </row>
    <row r="12006" spans="50:58" x14ac:dyDescent="0.2">
      <c r="AX12006"/>
      <c r="AZ12006"/>
      <c r="BC12006"/>
      <c r="BF12006"/>
    </row>
    <row r="12007" spans="50:58" x14ac:dyDescent="0.2">
      <c r="AX12007"/>
      <c r="AZ12007"/>
      <c r="BC12007"/>
      <c r="BF12007"/>
    </row>
    <row r="12008" spans="50:58" x14ac:dyDescent="0.2">
      <c r="AX12008"/>
      <c r="AZ12008"/>
      <c r="BC12008"/>
      <c r="BF12008"/>
    </row>
    <row r="12009" spans="50:58" x14ac:dyDescent="0.2">
      <c r="AX12009"/>
      <c r="AZ12009"/>
      <c r="BC12009"/>
      <c r="BF12009"/>
    </row>
    <row r="12010" spans="50:58" x14ac:dyDescent="0.2">
      <c r="AX12010"/>
      <c r="AZ12010"/>
      <c r="BC12010"/>
      <c r="BF12010"/>
    </row>
    <row r="12011" spans="50:58" x14ac:dyDescent="0.2">
      <c r="AX12011"/>
      <c r="AZ12011"/>
      <c r="BC12011"/>
      <c r="BF12011"/>
    </row>
    <row r="12012" spans="50:58" x14ac:dyDescent="0.2">
      <c r="AX12012"/>
      <c r="AZ12012"/>
      <c r="BC12012"/>
      <c r="BF12012"/>
    </row>
    <row r="12013" spans="50:58" x14ac:dyDescent="0.2">
      <c r="AX12013"/>
      <c r="AZ12013"/>
      <c r="BC12013"/>
      <c r="BF12013"/>
    </row>
    <row r="12014" spans="50:58" x14ac:dyDescent="0.2">
      <c r="AX12014"/>
      <c r="AZ12014"/>
      <c r="BC12014"/>
      <c r="BF12014"/>
    </row>
    <row r="12015" spans="50:58" x14ac:dyDescent="0.2">
      <c r="AX12015"/>
      <c r="AZ12015"/>
      <c r="BC12015"/>
      <c r="BF12015"/>
    </row>
    <row r="12016" spans="50:58" x14ac:dyDescent="0.2">
      <c r="AX12016"/>
      <c r="AZ12016"/>
      <c r="BC12016"/>
      <c r="BF12016"/>
    </row>
    <row r="12017" spans="50:58" x14ac:dyDescent="0.2">
      <c r="AX12017"/>
      <c r="AZ12017"/>
      <c r="BC12017"/>
      <c r="BF12017"/>
    </row>
    <row r="12018" spans="50:58" x14ac:dyDescent="0.2">
      <c r="AX12018"/>
      <c r="AZ12018"/>
      <c r="BC12018"/>
      <c r="BF12018"/>
    </row>
    <row r="12019" spans="50:58" x14ac:dyDescent="0.2">
      <c r="AX12019"/>
      <c r="AZ12019"/>
      <c r="BC12019"/>
      <c r="BF12019"/>
    </row>
    <row r="12020" spans="50:58" x14ac:dyDescent="0.2">
      <c r="AX12020"/>
      <c r="AZ12020"/>
      <c r="BC12020"/>
      <c r="BF12020"/>
    </row>
    <row r="12021" spans="50:58" x14ac:dyDescent="0.2">
      <c r="AX12021"/>
      <c r="AZ12021"/>
      <c r="BC12021"/>
      <c r="BF12021"/>
    </row>
    <row r="12022" spans="50:58" x14ac:dyDescent="0.2">
      <c r="AX12022"/>
      <c r="AZ12022"/>
      <c r="BC12022"/>
      <c r="BF12022"/>
    </row>
    <row r="12023" spans="50:58" x14ac:dyDescent="0.2">
      <c r="AX12023"/>
      <c r="AZ12023"/>
      <c r="BC12023"/>
      <c r="BF12023"/>
    </row>
    <row r="12024" spans="50:58" x14ac:dyDescent="0.2">
      <c r="AX12024"/>
      <c r="AZ12024"/>
      <c r="BC12024"/>
      <c r="BF12024"/>
    </row>
    <row r="12025" spans="50:58" x14ac:dyDescent="0.2">
      <c r="AX12025"/>
      <c r="AZ12025"/>
      <c r="BC12025"/>
      <c r="BF12025"/>
    </row>
    <row r="12026" spans="50:58" x14ac:dyDescent="0.2">
      <c r="AX12026"/>
      <c r="AZ12026"/>
      <c r="BC12026"/>
      <c r="BF12026"/>
    </row>
    <row r="12027" spans="50:58" x14ac:dyDescent="0.2">
      <c r="AX12027"/>
      <c r="AZ12027"/>
      <c r="BC12027"/>
      <c r="BF12027"/>
    </row>
    <row r="12028" spans="50:58" x14ac:dyDescent="0.2">
      <c r="AX12028"/>
      <c r="AZ12028"/>
      <c r="BC12028"/>
      <c r="BF12028"/>
    </row>
    <row r="12029" spans="50:58" x14ac:dyDescent="0.2">
      <c r="AX12029"/>
      <c r="AZ12029"/>
      <c r="BC12029"/>
      <c r="BF12029"/>
    </row>
    <row r="12030" spans="50:58" x14ac:dyDescent="0.2">
      <c r="AX12030"/>
      <c r="AZ12030"/>
      <c r="BC12030"/>
      <c r="BF12030"/>
    </row>
    <row r="12031" spans="50:58" x14ac:dyDescent="0.2">
      <c r="AX12031"/>
      <c r="AZ12031"/>
      <c r="BC12031"/>
      <c r="BF12031"/>
    </row>
    <row r="12032" spans="50:58" x14ac:dyDescent="0.2">
      <c r="AX12032"/>
      <c r="AZ12032"/>
      <c r="BC12032"/>
      <c r="BF12032"/>
    </row>
    <row r="12033" spans="50:58" x14ac:dyDescent="0.2">
      <c r="AX12033"/>
      <c r="AZ12033"/>
      <c r="BC12033"/>
      <c r="BF12033"/>
    </row>
    <row r="12034" spans="50:58" x14ac:dyDescent="0.2">
      <c r="AX12034"/>
      <c r="AZ12034"/>
      <c r="BC12034"/>
      <c r="BF12034"/>
    </row>
    <row r="12035" spans="50:58" x14ac:dyDescent="0.2">
      <c r="AX12035"/>
      <c r="AZ12035"/>
      <c r="BC12035"/>
      <c r="BF12035"/>
    </row>
    <row r="12036" spans="50:58" x14ac:dyDescent="0.2">
      <c r="AX12036"/>
      <c r="AZ12036"/>
      <c r="BC12036"/>
      <c r="BF12036"/>
    </row>
    <row r="12037" spans="50:58" x14ac:dyDescent="0.2">
      <c r="AX12037"/>
      <c r="AZ12037"/>
      <c r="BC12037"/>
      <c r="BF12037"/>
    </row>
    <row r="12038" spans="50:58" x14ac:dyDescent="0.2">
      <c r="AX12038"/>
      <c r="AZ12038"/>
      <c r="BC12038"/>
      <c r="BF12038"/>
    </row>
    <row r="12039" spans="50:58" x14ac:dyDescent="0.2">
      <c r="AX12039"/>
      <c r="AZ12039"/>
      <c r="BC12039"/>
      <c r="BF12039"/>
    </row>
    <row r="12040" spans="50:58" x14ac:dyDescent="0.2">
      <c r="AX12040"/>
      <c r="AZ12040"/>
      <c r="BC12040"/>
      <c r="BF12040"/>
    </row>
    <row r="12041" spans="50:58" x14ac:dyDescent="0.2">
      <c r="AX12041"/>
      <c r="AZ12041"/>
      <c r="BC12041"/>
      <c r="BF12041"/>
    </row>
    <row r="12042" spans="50:58" x14ac:dyDescent="0.2">
      <c r="AX12042"/>
      <c r="AZ12042"/>
      <c r="BC12042"/>
      <c r="BF12042"/>
    </row>
    <row r="12043" spans="50:58" x14ac:dyDescent="0.2">
      <c r="AX12043"/>
      <c r="AZ12043"/>
      <c r="BC12043"/>
      <c r="BF12043"/>
    </row>
    <row r="12044" spans="50:58" x14ac:dyDescent="0.2">
      <c r="AX12044"/>
      <c r="AZ12044"/>
      <c r="BC12044"/>
      <c r="BF12044"/>
    </row>
    <row r="12045" spans="50:58" x14ac:dyDescent="0.2">
      <c r="AX12045"/>
      <c r="AZ12045"/>
      <c r="BC12045"/>
      <c r="BF12045"/>
    </row>
    <row r="12046" spans="50:58" x14ac:dyDescent="0.2">
      <c r="AX12046"/>
      <c r="AZ12046"/>
      <c r="BC12046"/>
      <c r="BF12046"/>
    </row>
    <row r="12047" spans="50:58" x14ac:dyDescent="0.2">
      <c r="AX12047"/>
      <c r="AZ12047"/>
      <c r="BC12047"/>
      <c r="BF12047"/>
    </row>
    <row r="12048" spans="50:58" x14ac:dyDescent="0.2">
      <c r="AX12048"/>
      <c r="AZ12048"/>
      <c r="BC12048"/>
      <c r="BF12048"/>
    </row>
    <row r="12049" spans="50:58" x14ac:dyDescent="0.2">
      <c r="AX12049"/>
      <c r="AZ12049"/>
      <c r="BC12049"/>
      <c r="BF12049"/>
    </row>
    <row r="12050" spans="50:58" x14ac:dyDescent="0.2">
      <c r="AX12050"/>
      <c r="AZ12050"/>
      <c r="BC12050"/>
      <c r="BF12050"/>
    </row>
    <row r="12051" spans="50:58" x14ac:dyDescent="0.2">
      <c r="AX12051"/>
      <c r="AZ12051"/>
      <c r="BC12051"/>
      <c r="BF12051"/>
    </row>
    <row r="12052" spans="50:58" x14ac:dyDescent="0.2">
      <c r="AX12052"/>
      <c r="AZ12052"/>
      <c r="BC12052"/>
      <c r="BF12052"/>
    </row>
    <row r="12053" spans="50:58" x14ac:dyDescent="0.2">
      <c r="AX12053"/>
      <c r="AZ12053"/>
      <c r="BC12053"/>
      <c r="BF12053"/>
    </row>
    <row r="12054" spans="50:58" x14ac:dyDescent="0.2">
      <c r="AX12054"/>
      <c r="AZ12054"/>
      <c r="BC12054"/>
      <c r="BF12054"/>
    </row>
    <row r="12055" spans="50:58" x14ac:dyDescent="0.2">
      <c r="AX12055"/>
      <c r="AZ12055"/>
      <c r="BC12055"/>
      <c r="BF12055"/>
    </row>
    <row r="12056" spans="50:58" x14ac:dyDescent="0.2">
      <c r="AX12056"/>
      <c r="AZ12056"/>
      <c r="BC12056"/>
      <c r="BF12056"/>
    </row>
    <row r="12057" spans="50:58" x14ac:dyDescent="0.2">
      <c r="AX12057"/>
      <c r="AZ12057"/>
      <c r="BC12057"/>
      <c r="BF12057"/>
    </row>
    <row r="12058" spans="50:58" x14ac:dyDescent="0.2">
      <c r="AX12058"/>
      <c r="AZ12058"/>
      <c r="BC12058"/>
      <c r="BF12058"/>
    </row>
    <row r="12059" spans="50:58" x14ac:dyDescent="0.2">
      <c r="AX12059"/>
      <c r="AZ12059"/>
      <c r="BC12059"/>
      <c r="BF12059"/>
    </row>
    <row r="12060" spans="50:58" x14ac:dyDescent="0.2">
      <c r="AX12060"/>
      <c r="AZ12060"/>
      <c r="BC12060"/>
      <c r="BF12060"/>
    </row>
    <row r="12061" spans="50:58" x14ac:dyDescent="0.2">
      <c r="AX12061"/>
      <c r="AZ12061"/>
      <c r="BC12061"/>
      <c r="BF12061"/>
    </row>
    <row r="12062" spans="50:58" x14ac:dyDescent="0.2">
      <c r="AX12062"/>
      <c r="AZ12062"/>
      <c r="BC12062"/>
      <c r="BF12062"/>
    </row>
    <row r="12063" spans="50:58" x14ac:dyDescent="0.2">
      <c r="AX12063"/>
      <c r="AZ12063"/>
      <c r="BC12063"/>
      <c r="BF12063"/>
    </row>
    <row r="12064" spans="50:58" x14ac:dyDescent="0.2">
      <c r="AX12064"/>
      <c r="AZ12064"/>
      <c r="BC12064"/>
      <c r="BF12064"/>
    </row>
    <row r="12065" spans="50:58" x14ac:dyDescent="0.2">
      <c r="AX12065"/>
      <c r="AZ12065"/>
      <c r="BC12065"/>
      <c r="BF12065"/>
    </row>
    <row r="12066" spans="50:58" x14ac:dyDescent="0.2">
      <c r="AX12066"/>
      <c r="AZ12066"/>
      <c r="BC12066"/>
      <c r="BF12066"/>
    </row>
    <row r="12067" spans="50:58" x14ac:dyDescent="0.2">
      <c r="AX12067"/>
      <c r="AZ12067"/>
      <c r="BC12067"/>
      <c r="BF12067"/>
    </row>
    <row r="12068" spans="50:58" x14ac:dyDescent="0.2">
      <c r="AX12068"/>
      <c r="AZ12068"/>
      <c r="BC12068"/>
      <c r="BF12068"/>
    </row>
    <row r="12069" spans="50:58" x14ac:dyDescent="0.2">
      <c r="AX12069"/>
      <c r="AZ12069"/>
      <c r="BC12069"/>
      <c r="BF12069"/>
    </row>
    <row r="12070" spans="50:58" x14ac:dyDescent="0.2">
      <c r="AX12070"/>
      <c r="AZ12070"/>
      <c r="BC12070"/>
      <c r="BF12070"/>
    </row>
    <row r="12071" spans="50:58" x14ac:dyDescent="0.2">
      <c r="AX12071"/>
      <c r="AZ12071"/>
      <c r="BC12071"/>
      <c r="BF12071"/>
    </row>
    <row r="12072" spans="50:58" x14ac:dyDescent="0.2">
      <c r="AX12072"/>
      <c r="AZ12072"/>
      <c r="BC12072"/>
      <c r="BF12072"/>
    </row>
    <row r="12073" spans="50:58" x14ac:dyDescent="0.2">
      <c r="AX12073"/>
      <c r="AZ12073"/>
      <c r="BC12073"/>
      <c r="BF12073"/>
    </row>
    <row r="12074" spans="50:58" x14ac:dyDescent="0.2">
      <c r="AX12074"/>
      <c r="AZ12074"/>
      <c r="BC12074"/>
      <c r="BF12074"/>
    </row>
    <row r="12075" spans="50:58" x14ac:dyDescent="0.2">
      <c r="AX12075"/>
      <c r="AZ12075"/>
      <c r="BC12075"/>
      <c r="BF12075"/>
    </row>
    <row r="12076" spans="50:58" x14ac:dyDescent="0.2">
      <c r="AX12076"/>
      <c r="AZ12076"/>
      <c r="BC12076"/>
      <c r="BF12076"/>
    </row>
    <row r="12077" spans="50:58" x14ac:dyDescent="0.2">
      <c r="AX12077"/>
      <c r="AZ12077"/>
      <c r="BC12077"/>
      <c r="BF12077"/>
    </row>
    <row r="12078" spans="50:58" x14ac:dyDescent="0.2">
      <c r="AX12078"/>
      <c r="AZ12078"/>
      <c r="BC12078"/>
      <c r="BF12078"/>
    </row>
    <row r="12079" spans="50:58" x14ac:dyDescent="0.2">
      <c r="AX12079"/>
      <c r="AZ12079"/>
      <c r="BC12079"/>
      <c r="BF12079"/>
    </row>
    <row r="12080" spans="50:58" x14ac:dyDescent="0.2">
      <c r="AX12080"/>
      <c r="AZ12080"/>
      <c r="BC12080"/>
      <c r="BF12080"/>
    </row>
    <row r="12081" spans="50:58" x14ac:dyDescent="0.2">
      <c r="AX12081"/>
      <c r="AZ12081"/>
      <c r="BC12081"/>
      <c r="BF12081"/>
    </row>
    <row r="12082" spans="50:58" x14ac:dyDescent="0.2">
      <c r="AX12082"/>
      <c r="AZ12082"/>
      <c r="BC12082"/>
      <c r="BF12082"/>
    </row>
    <row r="12083" spans="50:58" x14ac:dyDescent="0.2">
      <c r="AX12083"/>
      <c r="AZ12083"/>
      <c r="BC12083"/>
      <c r="BF12083"/>
    </row>
    <row r="12084" spans="50:58" x14ac:dyDescent="0.2">
      <c r="AX12084"/>
      <c r="AZ12084"/>
      <c r="BC12084"/>
      <c r="BF12084"/>
    </row>
    <row r="12085" spans="50:58" x14ac:dyDescent="0.2">
      <c r="AX12085"/>
      <c r="AZ12085"/>
      <c r="BC12085"/>
      <c r="BF12085"/>
    </row>
    <row r="12086" spans="50:58" x14ac:dyDescent="0.2">
      <c r="AX12086"/>
      <c r="AZ12086"/>
      <c r="BC12086"/>
      <c r="BF12086"/>
    </row>
    <row r="12087" spans="50:58" x14ac:dyDescent="0.2">
      <c r="AX12087"/>
      <c r="AZ12087"/>
      <c r="BC12087"/>
      <c r="BF12087"/>
    </row>
    <row r="12088" spans="50:58" x14ac:dyDescent="0.2">
      <c r="AX12088"/>
      <c r="AZ12088"/>
      <c r="BC12088"/>
      <c r="BF12088"/>
    </row>
    <row r="12089" spans="50:58" x14ac:dyDescent="0.2">
      <c r="AX12089"/>
      <c r="AZ12089"/>
      <c r="BC12089"/>
      <c r="BF12089"/>
    </row>
    <row r="12090" spans="50:58" x14ac:dyDescent="0.2">
      <c r="AX12090"/>
      <c r="AZ12090"/>
      <c r="BC12090"/>
      <c r="BF12090"/>
    </row>
    <row r="12091" spans="50:58" x14ac:dyDescent="0.2">
      <c r="AX12091"/>
      <c r="AZ12091"/>
      <c r="BC12091"/>
      <c r="BF12091"/>
    </row>
    <row r="12092" spans="50:58" x14ac:dyDescent="0.2">
      <c r="AX12092"/>
      <c r="AZ12092"/>
      <c r="BC12092"/>
      <c r="BF12092"/>
    </row>
    <row r="12093" spans="50:58" x14ac:dyDescent="0.2">
      <c r="AX12093"/>
      <c r="AZ12093"/>
      <c r="BC12093"/>
      <c r="BF12093"/>
    </row>
    <row r="12094" spans="50:58" x14ac:dyDescent="0.2">
      <c r="AX12094"/>
      <c r="AZ12094"/>
      <c r="BC12094"/>
      <c r="BF12094"/>
    </row>
    <row r="12095" spans="50:58" x14ac:dyDescent="0.2">
      <c r="AX12095"/>
      <c r="AZ12095"/>
      <c r="BC12095"/>
      <c r="BF12095"/>
    </row>
    <row r="12096" spans="50:58" x14ac:dyDescent="0.2">
      <c r="AX12096"/>
      <c r="AZ12096"/>
      <c r="BC12096"/>
      <c r="BF12096"/>
    </row>
    <row r="12097" spans="50:58" x14ac:dyDescent="0.2">
      <c r="AX12097"/>
      <c r="AZ12097"/>
      <c r="BC12097"/>
      <c r="BF12097"/>
    </row>
    <row r="12098" spans="50:58" x14ac:dyDescent="0.2">
      <c r="AX12098"/>
      <c r="AZ12098"/>
      <c r="BC12098"/>
      <c r="BF12098"/>
    </row>
    <row r="12099" spans="50:58" x14ac:dyDescent="0.2">
      <c r="AX12099"/>
      <c r="AZ12099"/>
      <c r="BC12099"/>
      <c r="BF12099"/>
    </row>
    <row r="12100" spans="50:58" x14ac:dyDescent="0.2">
      <c r="AX12100"/>
      <c r="AZ12100"/>
      <c r="BC12100"/>
      <c r="BF12100"/>
    </row>
    <row r="12101" spans="50:58" x14ac:dyDescent="0.2">
      <c r="AX12101"/>
      <c r="AZ12101"/>
      <c r="BC12101"/>
      <c r="BF12101"/>
    </row>
    <row r="12102" spans="50:58" x14ac:dyDescent="0.2">
      <c r="AX12102"/>
      <c r="AZ12102"/>
      <c r="BC12102"/>
      <c r="BF12102"/>
    </row>
    <row r="12103" spans="50:58" x14ac:dyDescent="0.2">
      <c r="AX12103"/>
      <c r="AZ12103"/>
      <c r="BC12103"/>
      <c r="BF12103"/>
    </row>
    <row r="12104" spans="50:58" x14ac:dyDescent="0.2">
      <c r="AX12104"/>
      <c r="AZ12104"/>
      <c r="BC12104"/>
      <c r="BF12104"/>
    </row>
    <row r="12105" spans="50:58" x14ac:dyDescent="0.2">
      <c r="AX12105"/>
      <c r="AZ12105"/>
      <c r="BC12105"/>
      <c r="BF12105"/>
    </row>
    <row r="12106" spans="50:58" x14ac:dyDescent="0.2">
      <c r="AX12106"/>
      <c r="AZ12106"/>
      <c r="BC12106"/>
      <c r="BF12106"/>
    </row>
    <row r="12107" spans="50:58" x14ac:dyDescent="0.2">
      <c r="AX12107"/>
      <c r="AZ12107"/>
      <c r="BC12107"/>
      <c r="BF12107"/>
    </row>
    <row r="12108" spans="50:58" x14ac:dyDescent="0.2">
      <c r="AX12108"/>
      <c r="AZ12108"/>
      <c r="BC12108"/>
      <c r="BF12108"/>
    </row>
    <row r="12109" spans="50:58" x14ac:dyDescent="0.2">
      <c r="AX12109"/>
      <c r="AZ12109"/>
      <c r="BC12109"/>
      <c r="BF12109"/>
    </row>
    <row r="12110" spans="50:58" x14ac:dyDescent="0.2">
      <c r="AX12110"/>
      <c r="AZ12110"/>
      <c r="BC12110"/>
      <c r="BF12110"/>
    </row>
    <row r="12111" spans="50:58" x14ac:dyDescent="0.2">
      <c r="AX12111"/>
      <c r="AZ12111"/>
      <c r="BC12111"/>
      <c r="BF12111"/>
    </row>
    <row r="12112" spans="50:58" x14ac:dyDescent="0.2">
      <c r="AX12112"/>
      <c r="AZ12112"/>
      <c r="BC12112"/>
      <c r="BF12112"/>
    </row>
    <row r="12113" spans="50:58" x14ac:dyDescent="0.2">
      <c r="AX12113"/>
      <c r="AZ12113"/>
      <c r="BC12113"/>
      <c r="BF12113"/>
    </row>
    <row r="12114" spans="50:58" x14ac:dyDescent="0.2">
      <c r="AX12114"/>
      <c r="AZ12114"/>
      <c r="BC12114"/>
      <c r="BF12114"/>
    </row>
    <row r="12115" spans="50:58" x14ac:dyDescent="0.2">
      <c r="AX12115"/>
      <c r="AZ12115"/>
      <c r="BC12115"/>
      <c r="BF12115"/>
    </row>
    <row r="12116" spans="50:58" x14ac:dyDescent="0.2">
      <c r="AX12116"/>
      <c r="AZ12116"/>
      <c r="BC12116"/>
      <c r="BF12116"/>
    </row>
    <row r="12117" spans="50:58" x14ac:dyDescent="0.2">
      <c r="AX12117"/>
      <c r="AZ12117"/>
      <c r="BC12117"/>
      <c r="BF12117"/>
    </row>
    <row r="12118" spans="50:58" x14ac:dyDescent="0.2">
      <c r="AX12118"/>
      <c r="AZ12118"/>
      <c r="BC12118"/>
      <c r="BF12118"/>
    </row>
    <row r="12119" spans="50:58" x14ac:dyDescent="0.2">
      <c r="AX12119"/>
      <c r="AZ12119"/>
      <c r="BC12119"/>
      <c r="BF12119"/>
    </row>
    <row r="12120" spans="50:58" x14ac:dyDescent="0.2">
      <c r="AX12120"/>
      <c r="AZ12120"/>
      <c r="BC12120"/>
      <c r="BF12120"/>
    </row>
    <row r="12121" spans="50:58" x14ac:dyDescent="0.2">
      <c r="AX12121"/>
      <c r="AZ12121"/>
      <c r="BC12121"/>
      <c r="BF12121"/>
    </row>
    <row r="12122" spans="50:58" x14ac:dyDescent="0.2">
      <c r="AX12122"/>
      <c r="AZ12122"/>
      <c r="BC12122"/>
      <c r="BF12122"/>
    </row>
    <row r="12123" spans="50:58" x14ac:dyDescent="0.2">
      <c r="AX12123"/>
      <c r="AZ12123"/>
      <c r="BC12123"/>
      <c r="BF12123"/>
    </row>
    <row r="12124" spans="50:58" x14ac:dyDescent="0.2">
      <c r="AX12124"/>
      <c r="AZ12124"/>
      <c r="BC12124"/>
      <c r="BF12124"/>
    </row>
    <row r="12125" spans="50:58" x14ac:dyDescent="0.2">
      <c r="AX12125"/>
      <c r="AZ12125"/>
      <c r="BC12125"/>
      <c r="BF12125"/>
    </row>
    <row r="12126" spans="50:58" x14ac:dyDescent="0.2">
      <c r="AX12126"/>
      <c r="AZ12126"/>
      <c r="BC12126"/>
      <c r="BF12126"/>
    </row>
    <row r="12127" spans="50:58" x14ac:dyDescent="0.2">
      <c r="AX12127"/>
      <c r="AZ12127"/>
      <c r="BC12127"/>
      <c r="BF12127"/>
    </row>
    <row r="12128" spans="50:58" x14ac:dyDescent="0.2">
      <c r="AX12128"/>
      <c r="AZ12128"/>
      <c r="BC12128"/>
      <c r="BF12128"/>
    </row>
    <row r="12129" spans="50:58" x14ac:dyDescent="0.2">
      <c r="AX12129"/>
      <c r="AZ12129"/>
      <c r="BC12129"/>
      <c r="BF12129"/>
    </row>
    <row r="12130" spans="50:58" x14ac:dyDescent="0.2">
      <c r="AX12130"/>
      <c r="AZ12130"/>
      <c r="BC12130"/>
      <c r="BF12130"/>
    </row>
    <row r="12131" spans="50:58" x14ac:dyDescent="0.2">
      <c r="AX12131"/>
      <c r="AZ12131"/>
      <c r="BC12131"/>
      <c r="BF12131"/>
    </row>
    <row r="12132" spans="50:58" x14ac:dyDescent="0.2">
      <c r="AX12132"/>
      <c r="AZ12132"/>
      <c r="BC12132"/>
      <c r="BF12132"/>
    </row>
    <row r="12133" spans="50:58" x14ac:dyDescent="0.2">
      <c r="AX12133"/>
      <c r="AZ12133"/>
      <c r="BC12133"/>
      <c r="BF12133"/>
    </row>
    <row r="12134" spans="50:58" x14ac:dyDescent="0.2">
      <c r="AX12134"/>
      <c r="AZ12134"/>
      <c r="BC12134"/>
      <c r="BF12134"/>
    </row>
    <row r="12135" spans="50:58" x14ac:dyDescent="0.2">
      <c r="AX12135"/>
      <c r="AZ12135"/>
      <c r="BC12135"/>
      <c r="BF12135"/>
    </row>
    <row r="12136" spans="50:58" x14ac:dyDescent="0.2">
      <c r="AX12136"/>
      <c r="AZ12136"/>
      <c r="BC12136"/>
      <c r="BF12136"/>
    </row>
    <row r="12137" spans="50:58" x14ac:dyDescent="0.2">
      <c r="AX12137"/>
      <c r="AZ12137"/>
      <c r="BC12137"/>
      <c r="BF12137"/>
    </row>
    <row r="12138" spans="50:58" x14ac:dyDescent="0.2">
      <c r="AX12138"/>
      <c r="AZ12138"/>
      <c r="BC12138"/>
      <c r="BF12138"/>
    </row>
    <row r="12139" spans="50:58" x14ac:dyDescent="0.2">
      <c r="AX12139"/>
      <c r="AZ12139"/>
      <c r="BC12139"/>
      <c r="BF12139"/>
    </row>
    <row r="12140" spans="50:58" x14ac:dyDescent="0.2">
      <c r="AX12140"/>
      <c r="AZ12140"/>
      <c r="BC12140"/>
      <c r="BF12140"/>
    </row>
    <row r="12141" spans="50:58" x14ac:dyDescent="0.2">
      <c r="AX12141"/>
      <c r="AZ12141"/>
      <c r="BC12141"/>
      <c r="BF12141"/>
    </row>
    <row r="12142" spans="50:58" x14ac:dyDescent="0.2">
      <c r="AX12142"/>
      <c r="AZ12142"/>
      <c r="BC12142"/>
      <c r="BF12142"/>
    </row>
    <row r="12143" spans="50:58" x14ac:dyDescent="0.2">
      <c r="AX12143"/>
      <c r="AZ12143"/>
      <c r="BC12143"/>
      <c r="BF12143"/>
    </row>
    <row r="12144" spans="50:58" x14ac:dyDescent="0.2">
      <c r="AX12144"/>
      <c r="AZ12144"/>
      <c r="BC12144"/>
      <c r="BF12144"/>
    </row>
    <row r="12145" spans="50:58" x14ac:dyDescent="0.2">
      <c r="AX12145"/>
      <c r="AZ12145"/>
      <c r="BC12145"/>
      <c r="BF12145"/>
    </row>
    <row r="12146" spans="50:58" x14ac:dyDescent="0.2">
      <c r="AX12146"/>
      <c r="AZ12146"/>
      <c r="BC12146"/>
      <c r="BF12146"/>
    </row>
    <row r="12147" spans="50:58" x14ac:dyDescent="0.2">
      <c r="AX12147"/>
      <c r="AZ12147"/>
      <c r="BC12147"/>
      <c r="BF12147"/>
    </row>
    <row r="12148" spans="50:58" x14ac:dyDescent="0.2">
      <c r="AX12148"/>
      <c r="AZ12148"/>
      <c r="BC12148"/>
      <c r="BF12148"/>
    </row>
    <row r="12149" spans="50:58" x14ac:dyDescent="0.2">
      <c r="AX12149"/>
      <c r="AZ12149"/>
      <c r="BC12149"/>
      <c r="BF12149"/>
    </row>
    <row r="12150" spans="50:58" x14ac:dyDescent="0.2">
      <c r="AX12150"/>
      <c r="AZ12150"/>
      <c r="BC12150"/>
      <c r="BF12150"/>
    </row>
    <row r="12151" spans="50:58" x14ac:dyDescent="0.2">
      <c r="AX12151"/>
      <c r="AZ12151"/>
      <c r="BC12151"/>
      <c r="BF12151"/>
    </row>
    <row r="12152" spans="50:58" x14ac:dyDescent="0.2">
      <c r="AX12152"/>
      <c r="AZ12152"/>
      <c r="BC12152"/>
      <c r="BF12152"/>
    </row>
    <row r="12153" spans="50:58" x14ac:dyDescent="0.2">
      <c r="AX12153"/>
      <c r="AZ12153"/>
      <c r="BC12153"/>
      <c r="BF12153"/>
    </row>
    <row r="12154" spans="50:58" x14ac:dyDescent="0.2">
      <c r="AX12154"/>
      <c r="AZ12154"/>
      <c r="BC12154"/>
      <c r="BF12154"/>
    </row>
    <row r="12155" spans="50:58" x14ac:dyDescent="0.2">
      <c r="AX12155"/>
      <c r="AZ12155"/>
      <c r="BC12155"/>
      <c r="BF12155"/>
    </row>
    <row r="12156" spans="50:58" x14ac:dyDescent="0.2">
      <c r="AX12156"/>
      <c r="AZ12156"/>
      <c r="BC12156"/>
      <c r="BF12156"/>
    </row>
    <row r="12157" spans="50:58" x14ac:dyDescent="0.2">
      <c r="AX12157"/>
      <c r="AZ12157"/>
      <c r="BC12157"/>
      <c r="BF12157"/>
    </row>
    <row r="12158" spans="50:58" x14ac:dyDescent="0.2">
      <c r="AX12158"/>
      <c r="AZ12158"/>
      <c r="BC12158"/>
      <c r="BF12158"/>
    </row>
    <row r="12159" spans="50:58" x14ac:dyDescent="0.2">
      <c r="AX12159"/>
      <c r="AZ12159"/>
      <c r="BC12159"/>
      <c r="BF12159"/>
    </row>
    <row r="12160" spans="50:58" x14ac:dyDescent="0.2">
      <c r="AX12160"/>
      <c r="AZ12160"/>
      <c r="BC12160"/>
      <c r="BF12160"/>
    </row>
    <row r="12161" spans="50:58" x14ac:dyDescent="0.2">
      <c r="AX12161"/>
      <c r="AZ12161"/>
      <c r="BC12161"/>
      <c r="BF12161"/>
    </row>
    <row r="12162" spans="50:58" x14ac:dyDescent="0.2">
      <c r="AX12162"/>
      <c r="AZ12162"/>
      <c r="BC12162"/>
      <c r="BF12162"/>
    </row>
    <row r="12163" spans="50:58" x14ac:dyDescent="0.2">
      <c r="AX12163"/>
      <c r="AZ12163"/>
      <c r="BC12163"/>
      <c r="BF12163"/>
    </row>
    <row r="12164" spans="50:58" x14ac:dyDescent="0.2">
      <c r="AX12164"/>
      <c r="AZ12164"/>
      <c r="BC12164"/>
      <c r="BF12164"/>
    </row>
    <row r="12165" spans="50:58" x14ac:dyDescent="0.2">
      <c r="AX12165"/>
      <c r="AZ12165"/>
      <c r="BC12165"/>
      <c r="BF12165"/>
    </row>
    <row r="12166" spans="50:58" x14ac:dyDescent="0.2">
      <c r="AX12166"/>
      <c r="AZ12166"/>
      <c r="BC12166"/>
      <c r="BF12166"/>
    </row>
    <row r="12167" spans="50:58" x14ac:dyDescent="0.2">
      <c r="AX12167"/>
      <c r="AZ12167"/>
      <c r="BC12167"/>
      <c r="BF12167"/>
    </row>
    <row r="12168" spans="50:58" x14ac:dyDescent="0.2">
      <c r="AX12168"/>
      <c r="AZ12168"/>
      <c r="BC12168"/>
      <c r="BF12168"/>
    </row>
    <row r="12169" spans="50:58" x14ac:dyDescent="0.2">
      <c r="AX12169"/>
      <c r="AZ12169"/>
      <c r="BC12169"/>
      <c r="BF12169"/>
    </row>
    <row r="12170" spans="50:58" x14ac:dyDescent="0.2">
      <c r="AX12170"/>
      <c r="AZ12170"/>
      <c r="BC12170"/>
      <c r="BF12170"/>
    </row>
    <row r="12171" spans="50:58" x14ac:dyDescent="0.2">
      <c r="AX12171"/>
      <c r="AZ12171"/>
      <c r="BC12171"/>
      <c r="BF12171"/>
    </row>
    <row r="12172" spans="50:58" x14ac:dyDescent="0.2">
      <c r="AX12172"/>
      <c r="AZ12172"/>
      <c r="BC12172"/>
      <c r="BF12172"/>
    </row>
    <row r="12173" spans="50:58" x14ac:dyDescent="0.2">
      <c r="AX12173"/>
      <c r="AZ12173"/>
      <c r="BC12173"/>
      <c r="BF12173"/>
    </row>
    <row r="12174" spans="50:58" x14ac:dyDescent="0.2">
      <c r="AX12174"/>
      <c r="AZ12174"/>
      <c r="BC12174"/>
      <c r="BF12174"/>
    </row>
    <row r="12175" spans="50:58" x14ac:dyDescent="0.2">
      <c r="AX12175"/>
      <c r="AZ12175"/>
      <c r="BC12175"/>
      <c r="BF12175"/>
    </row>
    <row r="12176" spans="50:58" x14ac:dyDescent="0.2">
      <c r="AX12176"/>
      <c r="AZ12176"/>
      <c r="BC12176"/>
      <c r="BF12176"/>
    </row>
    <row r="12177" spans="50:58" x14ac:dyDescent="0.2">
      <c r="AX12177"/>
      <c r="AZ12177"/>
      <c r="BC12177"/>
      <c r="BF12177"/>
    </row>
    <row r="12178" spans="50:58" x14ac:dyDescent="0.2">
      <c r="AX12178"/>
      <c r="AZ12178"/>
      <c r="BC12178"/>
      <c r="BF12178"/>
    </row>
    <row r="12179" spans="50:58" x14ac:dyDescent="0.2">
      <c r="AX12179"/>
      <c r="AZ12179"/>
      <c r="BC12179"/>
      <c r="BF12179"/>
    </row>
    <row r="12180" spans="50:58" x14ac:dyDescent="0.2">
      <c r="AX12180"/>
      <c r="AZ12180"/>
      <c r="BC12180"/>
      <c r="BF12180"/>
    </row>
    <row r="12181" spans="50:58" x14ac:dyDescent="0.2">
      <c r="AX12181"/>
      <c r="AZ12181"/>
      <c r="BC12181"/>
      <c r="BF12181"/>
    </row>
    <row r="12182" spans="50:58" x14ac:dyDescent="0.2">
      <c r="AX12182"/>
      <c r="AZ12182"/>
      <c r="BC12182"/>
      <c r="BF12182"/>
    </row>
    <row r="12183" spans="50:58" x14ac:dyDescent="0.2">
      <c r="AX12183"/>
      <c r="AZ12183"/>
      <c r="BC12183"/>
      <c r="BF12183"/>
    </row>
    <row r="12184" spans="50:58" x14ac:dyDescent="0.2">
      <c r="AX12184"/>
      <c r="AZ12184"/>
      <c r="BC12184"/>
      <c r="BF12184"/>
    </row>
    <row r="12185" spans="50:58" x14ac:dyDescent="0.2">
      <c r="AX12185"/>
      <c r="AZ12185"/>
      <c r="BC12185"/>
      <c r="BF12185"/>
    </row>
    <row r="12186" spans="50:58" x14ac:dyDescent="0.2">
      <c r="AX12186"/>
      <c r="AZ12186"/>
      <c r="BC12186"/>
      <c r="BF12186"/>
    </row>
    <row r="12187" spans="50:58" x14ac:dyDescent="0.2">
      <c r="AX12187"/>
      <c r="AZ12187"/>
      <c r="BC12187"/>
      <c r="BF12187"/>
    </row>
    <row r="12188" spans="50:58" x14ac:dyDescent="0.2">
      <c r="AX12188"/>
      <c r="AZ12188"/>
      <c r="BC12188"/>
      <c r="BF12188"/>
    </row>
    <row r="12189" spans="50:58" x14ac:dyDescent="0.2">
      <c r="AX12189"/>
      <c r="AZ12189"/>
      <c r="BC12189"/>
      <c r="BF12189"/>
    </row>
    <row r="12190" spans="50:58" x14ac:dyDescent="0.2">
      <c r="AX12190"/>
      <c r="AZ12190"/>
      <c r="BC12190"/>
      <c r="BF12190"/>
    </row>
    <row r="12191" spans="50:58" x14ac:dyDescent="0.2">
      <c r="AX12191"/>
      <c r="AZ12191"/>
      <c r="BC12191"/>
      <c r="BF12191"/>
    </row>
    <row r="12192" spans="50:58" x14ac:dyDescent="0.2">
      <c r="AX12192"/>
      <c r="AZ12192"/>
      <c r="BC12192"/>
      <c r="BF12192"/>
    </row>
    <row r="12193" spans="50:58" x14ac:dyDescent="0.2">
      <c r="AX12193"/>
      <c r="AZ12193"/>
      <c r="BC12193"/>
      <c r="BF12193"/>
    </row>
    <row r="12194" spans="50:58" x14ac:dyDescent="0.2">
      <c r="AX12194"/>
      <c r="AZ12194"/>
      <c r="BC12194"/>
      <c r="BF12194"/>
    </row>
    <row r="12195" spans="50:58" x14ac:dyDescent="0.2">
      <c r="AX12195"/>
      <c r="AZ12195"/>
      <c r="BC12195"/>
      <c r="BF12195"/>
    </row>
    <row r="12196" spans="50:58" x14ac:dyDescent="0.2">
      <c r="AX12196"/>
      <c r="AZ12196"/>
      <c r="BC12196"/>
      <c r="BF12196"/>
    </row>
    <row r="12197" spans="50:58" x14ac:dyDescent="0.2">
      <c r="AX12197"/>
      <c r="AZ12197"/>
      <c r="BC12197"/>
      <c r="BF12197"/>
    </row>
    <row r="12198" spans="50:58" x14ac:dyDescent="0.2">
      <c r="AX12198"/>
      <c r="AZ12198"/>
      <c r="BC12198"/>
      <c r="BF12198"/>
    </row>
    <row r="12199" spans="50:58" x14ac:dyDescent="0.2">
      <c r="AX12199"/>
      <c r="AZ12199"/>
      <c r="BC12199"/>
      <c r="BF12199"/>
    </row>
    <row r="12200" spans="50:58" x14ac:dyDescent="0.2">
      <c r="AX12200"/>
      <c r="AZ12200"/>
      <c r="BC12200"/>
      <c r="BF12200"/>
    </row>
    <row r="12201" spans="50:58" x14ac:dyDescent="0.2">
      <c r="AX12201"/>
      <c r="AZ12201"/>
      <c r="BC12201"/>
      <c r="BF12201"/>
    </row>
    <row r="12202" spans="50:58" x14ac:dyDescent="0.2">
      <c r="AX12202"/>
      <c r="AZ12202"/>
      <c r="BC12202"/>
      <c r="BF12202"/>
    </row>
    <row r="12203" spans="50:58" x14ac:dyDescent="0.2">
      <c r="AX12203"/>
      <c r="AZ12203"/>
      <c r="BC12203"/>
      <c r="BF12203"/>
    </row>
    <row r="12204" spans="50:58" x14ac:dyDescent="0.2">
      <c r="AX12204"/>
      <c r="AZ12204"/>
      <c r="BC12204"/>
      <c r="BF12204"/>
    </row>
    <row r="12205" spans="50:58" x14ac:dyDescent="0.2">
      <c r="AX12205"/>
      <c r="AZ12205"/>
      <c r="BC12205"/>
      <c r="BF12205"/>
    </row>
    <row r="12206" spans="50:58" x14ac:dyDescent="0.2">
      <c r="AX12206"/>
      <c r="AZ12206"/>
      <c r="BC12206"/>
      <c r="BF12206"/>
    </row>
    <row r="12207" spans="50:58" x14ac:dyDescent="0.2">
      <c r="AX12207"/>
      <c r="AZ12207"/>
      <c r="BC12207"/>
      <c r="BF12207"/>
    </row>
    <row r="12208" spans="50:58" x14ac:dyDescent="0.2">
      <c r="AX12208"/>
      <c r="AZ12208"/>
      <c r="BC12208"/>
      <c r="BF12208"/>
    </row>
    <row r="12209" spans="50:58" x14ac:dyDescent="0.2">
      <c r="AX12209"/>
      <c r="AZ12209"/>
      <c r="BC12209"/>
      <c r="BF12209"/>
    </row>
    <row r="12210" spans="50:58" x14ac:dyDescent="0.2">
      <c r="AX12210"/>
      <c r="AZ12210"/>
      <c r="BC12210"/>
      <c r="BF12210"/>
    </row>
    <row r="12211" spans="50:58" x14ac:dyDescent="0.2">
      <c r="AX12211"/>
      <c r="AZ12211"/>
      <c r="BC12211"/>
      <c r="BF12211"/>
    </row>
    <row r="12212" spans="50:58" x14ac:dyDescent="0.2">
      <c r="AX12212"/>
      <c r="AZ12212"/>
      <c r="BC12212"/>
      <c r="BF12212"/>
    </row>
    <row r="12213" spans="50:58" x14ac:dyDescent="0.2">
      <c r="AX12213"/>
      <c r="AZ12213"/>
      <c r="BC12213"/>
      <c r="BF12213"/>
    </row>
    <row r="12214" spans="50:58" x14ac:dyDescent="0.2">
      <c r="AX12214"/>
      <c r="AZ12214"/>
      <c r="BC12214"/>
      <c r="BF12214"/>
    </row>
    <row r="12215" spans="50:58" x14ac:dyDescent="0.2">
      <c r="AX12215"/>
      <c r="AZ12215"/>
      <c r="BC12215"/>
      <c r="BF12215"/>
    </row>
    <row r="12216" spans="50:58" x14ac:dyDescent="0.2">
      <c r="AX12216"/>
      <c r="AZ12216"/>
      <c r="BC12216"/>
      <c r="BF12216"/>
    </row>
    <row r="12217" spans="50:58" x14ac:dyDescent="0.2">
      <c r="AX12217"/>
      <c r="AZ12217"/>
      <c r="BC12217"/>
      <c r="BF12217"/>
    </row>
    <row r="12218" spans="50:58" x14ac:dyDescent="0.2">
      <c r="AX12218"/>
      <c r="AZ12218"/>
      <c r="BC12218"/>
      <c r="BF12218"/>
    </row>
    <row r="12219" spans="50:58" x14ac:dyDescent="0.2">
      <c r="AX12219"/>
      <c r="AZ12219"/>
      <c r="BC12219"/>
      <c r="BF12219"/>
    </row>
    <row r="12220" spans="50:58" x14ac:dyDescent="0.2">
      <c r="AX12220"/>
      <c r="AZ12220"/>
      <c r="BC12220"/>
      <c r="BF12220"/>
    </row>
    <row r="12221" spans="50:58" x14ac:dyDescent="0.2">
      <c r="AX12221"/>
      <c r="AZ12221"/>
      <c r="BC12221"/>
      <c r="BF12221"/>
    </row>
    <row r="12222" spans="50:58" x14ac:dyDescent="0.2">
      <c r="AX12222"/>
      <c r="AZ12222"/>
      <c r="BC12222"/>
      <c r="BF12222"/>
    </row>
    <row r="12223" spans="50:58" x14ac:dyDescent="0.2">
      <c r="AX12223"/>
      <c r="AZ12223"/>
      <c r="BC12223"/>
      <c r="BF12223"/>
    </row>
    <row r="12224" spans="50:58" x14ac:dyDescent="0.2">
      <c r="AX12224"/>
      <c r="AZ12224"/>
      <c r="BC12224"/>
      <c r="BF12224"/>
    </row>
    <row r="12225" spans="50:58" x14ac:dyDescent="0.2">
      <c r="AX12225"/>
      <c r="AZ12225"/>
      <c r="BC12225"/>
      <c r="BF12225"/>
    </row>
    <row r="12226" spans="50:58" x14ac:dyDescent="0.2">
      <c r="AX12226"/>
      <c r="AZ12226"/>
      <c r="BC12226"/>
      <c r="BF12226"/>
    </row>
    <row r="12227" spans="50:58" x14ac:dyDescent="0.2">
      <c r="AX12227"/>
      <c r="AZ12227"/>
      <c r="BC12227"/>
      <c r="BF12227"/>
    </row>
    <row r="12228" spans="50:58" x14ac:dyDescent="0.2">
      <c r="AX12228"/>
      <c r="AZ12228"/>
      <c r="BC12228"/>
      <c r="BF12228"/>
    </row>
    <row r="12229" spans="50:58" x14ac:dyDescent="0.2">
      <c r="AX12229"/>
      <c r="AZ12229"/>
      <c r="BC12229"/>
      <c r="BF12229"/>
    </row>
    <row r="12230" spans="50:58" x14ac:dyDescent="0.2">
      <c r="AX12230"/>
      <c r="AZ12230"/>
      <c r="BC12230"/>
      <c r="BF12230"/>
    </row>
    <row r="12231" spans="50:58" x14ac:dyDescent="0.2">
      <c r="AX12231"/>
      <c r="AZ12231"/>
      <c r="BC12231"/>
      <c r="BF12231"/>
    </row>
    <row r="12232" spans="50:58" x14ac:dyDescent="0.2">
      <c r="AX12232"/>
      <c r="AZ12232"/>
      <c r="BC12232"/>
      <c r="BF12232"/>
    </row>
    <row r="12233" spans="50:58" x14ac:dyDescent="0.2">
      <c r="AX12233"/>
      <c r="AZ12233"/>
      <c r="BC12233"/>
      <c r="BF12233"/>
    </row>
    <row r="12234" spans="50:58" x14ac:dyDescent="0.2">
      <c r="AX12234"/>
      <c r="AZ12234"/>
      <c r="BC12234"/>
      <c r="BF12234"/>
    </row>
    <row r="12235" spans="50:58" x14ac:dyDescent="0.2">
      <c r="AX12235"/>
      <c r="AZ12235"/>
      <c r="BC12235"/>
      <c r="BF12235"/>
    </row>
    <row r="12236" spans="50:58" x14ac:dyDescent="0.2">
      <c r="AX12236"/>
      <c r="AZ12236"/>
      <c r="BC12236"/>
      <c r="BF12236"/>
    </row>
    <row r="12237" spans="50:58" x14ac:dyDescent="0.2">
      <c r="AX12237"/>
      <c r="AZ12237"/>
      <c r="BC12237"/>
      <c r="BF12237"/>
    </row>
    <row r="12238" spans="50:58" x14ac:dyDescent="0.2">
      <c r="AX12238"/>
      <c r="AZ12238"/>
      <c r="BC12238"/>
      <c r="BF12238"/>
    </row>
    <row r="12239" spans="50:58" x14ac:dyDescent="0.2">
      <c r="AX12239"/>
      <c r="AZ12239"/>
      <c r="BC12239"/>
      <c r="BF12239"/>
    </row>
    <row r="12240" spans="50:58" x14ac:dyDescent="0.2">
      <c r="AX12240"/>
      <c r="AZ12240"/>
      <c r="BC12240"/>
      <c r="BF12240"/>
    </row>
    <row r="12241" spans="50:58" x14ac:dyDescent="0.2">
      <c r="AX12241"/>
      <c r="AZ12241"/>
      <c r="BC12241"/>
      <c r="BF12241"/>
    </row>
    <row r="12242" spans="50:58" x14ac:dyDescent="0.2">
      <c r="AX12242"/>
      <c r="AZ12242"/>
      <c r="BC12242"/>
      <c r="BF12242"/>
    </row>
    <row r="12243" spans="50:58" x14ac:dyDescent="0.2">
      <c r="AX12243"/>
      <c r="AZ12243"/>
      <c r="BC12243"/>
      <c r="BF12243"/>
    </row>
    <row r="12244" spans="50:58" x14ac:dyDescent="0.2">
      <c r="AX12244"/>
      <c r="AZ12244"/>
      <c r="BC12244"/>
      <c r="BF12244"/>
    </row>
    <row r="12245" spans="50:58" x14ac:dyDescent="0.2">
      <c r="AX12245"/>
      <c r="AZ12245"/>
      <c r="BC12245"/>
      <c r="BF12245"/>
    </row>
    <row r="12246" spans="50:58" x14ac:dyDescent="0.2">
      <c r="AX12246"/>
      <c r="AZ12246"/>
      <c r="BC12246"/>
      <c r="BF12246"/>
    </row>
    <row r="12247" spans="50:58" x14ac:dyDescent="0.2">
      <c r="AX12247"/>
      <c r="AZ12247"/>
      <c r="BC12247"/>
      <c r="BF12247"/>
    </row>
    <row r="12248" spans="50:58" x14ac:dyDescent="0.2">
      <c r="AX12248"/>
      <c r="AZ12248"/>
      <c r="BC12248"/>
      <c r="BF12248"/>
    </row>
    <row r="12249" spans="50:58" x14ac:dyDescent="0.2">
      <c r="AX12249"/>
      <c r="AZ12249"/>
      <c r="BC12249"/>
      <c r="BF12249"/>
    </row>
    <row r="12250" spans="50:58" x14ac:dyDescent="0.2">
      <c r="AX12250"/>
      <c r="AZ12250"/>
      <c r="BC12250"/>
      <c r="BF12250"/>
    </row>
    <row r="12251" spans="50:58" x14ac:dyDescent="0.2">
      <c r="AX12251"/>
      <c r="AZ12251"/>
      <c r="BC12251"/>
      <c r="BF12251"/>
    </row>
    <row r="12252" spans="50:58" x14ac:dyDescent="0.2">
      <c r="AX12252"/>
      <c r="AZ12252"/>
      <c r="BC12252"/>
      <c r="BF12252"/>
    </row>
    <row r="12253" spans="50:58" x14ac:dyDescent="0.2">
      <c r="AX12253"/>
      <c r="AZ12253"/>
      <c r="BC12253"/>
      <c r="BF12253"/>
    </row>
    <row r="12254" spans="50:58" x14ac:dyDescent="0.2">
      <c r="AX12254"/>
      <c r="AZ12254"/>
      <c r="BC12254"/>
      <c r="BF12254"/>
    </row>
    <row r="12255" spans="50:58" x14ac:dyDescent="0.2">
      <c r="AX12255"/>
      <c r="AZ12255"/>
      <c r="BC12255"/>
      <c r="BF12255"/>
    </row>
    <row r="12256" spans="50:58" x14ac:dyDescent="0.2">
      <c r="AX12256"/>
      <c r="AZ12256"/>
      <c r="BC12256"/>
      <c r="BF12256"/>
    </row>
    <row r="12257" spans="50:58" x14ac:dyDescent="0.2">
      <c r="AX12257"/>
      <c r="AZ12257"/>
      <c r="BC12257"/>
      <c r="BF12257"/>
    </row>
    <row r="12258" spans="50:58" x14ac:dyDescent="0.2">
      <c r="AX12258"/>
      <c r="AZ12258"/>
      <c r="BC12258"/>
      <c r="BF12258"/>
    </row>
    <row r="12259" spans="50:58" x14ac:dyDescent="0.2">
      <c r="AX12259"/>
      <c r="AZ12259"/>
      <c r="BC12259"/>
      <c r="BF12259"/>
    </row>
    <row r="12260" spans="50:58" x14ac:dyDescent="0.2">
      <c r="AX12260"/>
      <c r="AZ12260"/>
      <c r="BC12260"/>
      <c r="BF12260"/>
    </row>
    <row r="12261" spans="50:58" x14ac:dyDescent="0.2">
      <c r="AX12261"/>
      <c r="AZ12261"/>
      <c r="BC12261"/>
      <c r="BF12261"/>
    </row>
    <row r="12262" spans="50:58" x14ac:dyDescent="0.2">
      <c r="AX12262"/>
      <c r="AZ12262"/>
      <c r="BC12262"/>
      <c r="BF12262"/>
    </row>
    <row r="12263" spans="50:58" x14ac:dyDescent="0.2">
      <c r="AX12263"/>
      <c r="AZ12263"/>
      <c r="BC12263"/>
      <c r="BF12263"/>
    </row>
    <row r="12264" spans="50:58" x14ac:dyDescent="0.2">
      <c r="AX12264"/>
      <c r="AZ12264"/>
      <c r="BC12264"/>
      <c r="BF12264"/>
    </row>
    <row r="12265" spans="50:58" x14ac:dyDescent="0.2">
      <c r="AX12265"/>
      <c r="AZ12265"/>
      <c r="BC12265"/>
      <c r="BF12265"/>
    </row>
    <row r="12266" spans="50:58" x14ac:dyDescent="0.2">
      <c r="AX12266"/>
      <c r="AZ12266"/>
      <c r="BC12266"/>
      <c r="BF12266"/>
    </row>
    <row r="12267" spans="50:58" x14ac:dyDescent="0.2">
      <c r="AX12267"/>
      <c r="AZ12267"/>
      <c r="BC12267"/>
      <c r="BF12267"/>
    </row>
    <row r="12268" spans="50:58" x14ac:dyDescent="0.2">
      <c r="AX12268"/>
      <c r="AZ12268"/>
      <c r="BC12268"/>
      <c r="BF12268"/>
    </row>
    <row r="12269" spans="50:58" x14ac:dyDescent="0.2">
      <c r="AX12269"/>
      <c r="AZ12269"/>
      <c r="BC12269"/>
      <c r="BF12269"/>
    </row>
    <row r="12270" spans="50:58" x14ac:dyDescent="0.2">
      <c r="AX12270"/>
      <c r="AZ12270"/>
      <c r="BC12270"/>
      <c r="BF12270"/>
    </row>
    <row r="12271" spans="50:58" x14ac:dyDescent="0.2">
      <c r="AX12271"/>
      <c r="AZ12271"/>
      <c r="BC12271"/>
      <c r="BF12271"/>
    </row>
    <row r="12272" spans="50:58" x14ac:dyDescent="0.2">
      <c r="AX12272"/>
      <c r="AZ12272"/>
      <c r="BC12272"/>
      <c r="BF12272"/>
    </row>
    <row r="12273" spans="50:58" x14ac:dyDescent="0.2">
      <c r="AX12273"/>
      <c r="AZ12273"/>
      <c r="BC12273"/>
      <c r="BF12273"/>
    </row>
    <row r="12274" spans="50:58" x14ac:dyDescent="0.2">
      <c r="AX12274"/>
      <c r="AZ12274"/>
      <c r="BC12274"/>
      <c r="BF12274"/>
    </row>
    <row r="12275" spans="50:58" x14ac:dyDescent="0.2">
      <c r="AX12275"/>
      <c r="AZ12275"/>
      <c r="BC12275"/>
      <c r="BF12275"/>
    </row>
    <row r="12276" spans="50:58" x14ac:dyDescent="0.2">
      <c r="AX12276"/>
      <c r="AZ12276"/>
      <c r="BC12276"/>
      <c r="BF12276"/>
    </row>
    <row r="12277" spans="50:58" x14ac:dyDescent="0.2">
      <c r="AX12277"/>
      <c r="AZ12277"/>
      <c r="BC12277"/>
      <c r="BF12277"/>
    </row>
    <row r="12278" spans="50:58" x14ac:dyDescent="0.2">
      <c r="AX12278"/>
      <c r="AZ12278"/>
      <c r="BC12278"/>
      <c r="BF12278"/>
    </row>
    <row r="12279" spans="50:58" x14ac:dyDescent="0.2">
      <c r="AX12279"/>
      <c r="AZ12279"/>
      <c r="BC12279"/>
      <c r="BF12279"/>
    </row>
    <row r="12280" spans="50:58" x14ac:dyDescent="0.2">
      <c r="AX12280"/>
      <c r="AZ12280"/>
      <c r="BC12280"/>
      <c r="BF12280"/>
    </row>
    <row r="12281" spans="50:58" x14ac:dyDescent="0.2">
      <c r="AX12281"/>
      <c r="AZ12281"/>
      <c r="BC12281"/>
      <c r="BF12281"/>
    </row>
    <row r="12282" spans="50:58" x14ac:dyDescent="0.2">
      <c r="AX12282"/>
      <c r="AZ12282"/>
      <c r="BC12282"/>
      <c r="BF12282"/>
    </row>
    <row r="12283" spans="50:58" x14ac:dyDescent="0.2">
      <c r="AX12283"/>
      <c r="AZ12283"/>
      <c r="BC12283"/>
      <c r="BF12283"/>
    </row>
    <row r="12284" spans="50:58" x14ac:dyDescent="0.2">
      <c r="AX12284"/>
      <c r="AZ12284"/>
      <c r="BC12284"/>
      <c r="BF12284"/>
    </row>
    <row r="12285" spans="50:58" x14ac:dyDescent="0.2">
      <c r="AX12285"/>
      <c r="AZ12285"/>
      <c r="BC12285"/>
      <c r="BF12285"/>
    </row>
    <row r="12286" spans="50:58" x14ac:dyDescent="0.2">
      <c r="AX12286"/>
      <c r="AZ12286"/>
      <c r="BC12286"/>
      <c r="BF12286"/>
    </row>
    <row r="12287" spans="50:58" x14ac:dyDescent="0.2">
      <c r="AX12287"/>
      <c r="AZ12287"/>
      <c r="BC12287"/>
      <c r="BF12287"/>
    </row>
    <row r="12288" spans="50:58" x14ac:dyDescent="0.2">
      <c r="AX12288"/>
      <c r="AZ12288"/>
      <c r="BC12288"/>
      <c r="BF12288"/>
    </row>
    <row r="12289" spans="50:58" x14ac:dyDescent="0.2">
      <c r="AX12289"/>
      <c r="AZ12289"/>
      <c r="BC12289"/>
      <c r="BF12289"/>
    </row>
    <row r="12290" spans="50:58" x14ac:dyDescent="0.2">
      <c r="AX12290"/>
      <c r="AZ12290"/>
      <c r="BC12290"/>
      <c r="BF12290"/>
    </row>
    <row r="12291" spans="50:58" x14ac:dyDescent="0.2">
      <c r="AX12291"/>
      <c r="AZ12291"/>
      <c r="BC12291"/>
      <c r="BF12291"/>
    </row>
    <row r="12292" spans="50:58" x14ac:dyDescent="0.2">
      <c r="AX12292"/>
      <c r="AZ12292"/>
      <c r="BC12292"/>
      <c r="BF12292"/>
    </row>
    <row r="12293" spans="50:58" x14ac:dyDescent="0.2">
      <c r="AX12293"/>
      <c r="AZ12293"/>
      <c r="BC12293"/>
      <c r="BF12293"/>
    </row>
    <row r="12294" spans="50:58" x14ac:dyDescent="0.2">
      <c r="AX12294"/>
      <c r="AZ12294"/>
      <c r="BC12294"/>
      <c r="BF12294"/>
    </row>
    <row r="12295" spans="50:58" x14ac:dyDescent="0.2">
      <c r="AX12295"/>
      <c r="AZ12295"/>
      <c r="BC12295"/>
      <c r="BF12295"/>
    </row>
    <row r="12296" spans="50:58" x14ac:dyDescent="0.2">
      <c r="AX12296"/>
      <c r="AZ12296"/>
      <c r="BC12296"/>
      <c r="BF12296"/>
    </row>
    <row r="12297" spans="50:58" x14ac:dyDescent="0.2">
      <c r="AX12297"/>
      <c r="AZ12297"/>
      <c r="BC12297"/>
      <c r="BF12297"/>
    </row>
    <row r="12298" spans="50:58" x14ac:dyDescent="0.2">
      <c r="AX12298"/>
      <c r="AZ12298"/>
      <c r="BC12298"/>
      <c r="BF12298"/>
    </row>
    <row r="12299" spans="50:58" x14ac:dyDescent="0.2">
      <c r="AX12299"/>
      <c r="AZ12299"/>
      <c r="BC12299"/>
      <c r="BF12299"/>
    </row>
    <row r="12300" spans="50:58" x14ac:dyDescent="0.2">
      <c r="AX12300"/>
      <c r="AZ12300"/>
      <c r="BC12300"/>
      <c r="BF12300"/>
    </row>
    <row r="12301" spans="50:58" x14ac:dyDescent="0.2">
      <c r="AX12301"/>
      <c r="AZ12301"/>
      <c r="BC12301"/>
      <c r="BF12301"/>
    </row>
    <row r="12302" spans="50:58" x14ac:dyDescent="0.2">
      <c r="AX12302"/>
      <c r="AZ12302"/>
      <c r="BC12302"/>
      <c r="BF12302"/>
    </row>
    <row r="12303" spans="50:58" x14ac:dyDescent="0.2">
      <c r="AX12303"/>
      <c r="AZ12303"/>
      <c r="BC12303"/>
      <c r="BF12303"/>
    </row>
    <row r="12304" spans="50:58" x14ac:dyDescent="0.2">
      <c r="AX12304"/>
      <c r="AZ12304"/>
      <c r="BC12304"/>
      <c r="BF12304"/>
    </row>
    <row r="12305" spans="50:58" x14ac:dyDescent="0.2">
      <c r="AX12305"/>
      <c r="AZ12305"/>
      <c r="BC12305"/>
      <c r="BF12305"/>
    </row>
    <row r="12306" spans="50:58" x14ac:dyDescent="0.2">
      <c r="AX12306"/>
      <c r="AZ12306"/>
      <c r="BC12306"/>
      <c r="BF12306"/>
    </row>
    <row r="12307" spans="50:58" x14ac:dyDescent="0.2">
      <c r="AX12307"/>
      <c r="AZ12307"/>
      <c r="BC12307"/>
      <c r="BF12307"/>
    </row>
    <row r="12308" spans="50:58" x14ac:dyDescent="0.2">
      <c r="AX12308"/>
      <c r="AZ12308"/>
      <c r="BC12308"/>
      <c r="BF12308"/>
    </row>
    <row r="12309" spans="50:58" x14ac:dyDescent="0.2">
      <c r="AX12309"/>
      <c r="AZ12309"/>
      <c r="BC12309"/>
      <c r="BF12309"/>
    </row>
    <row r="12310" spans="50:58" x14ac:dyDescent="0.2">
      <c r="AX12310"/>
      <c r="AZ12310"/>
      <c r="BC12310"/>
      <c r="BF12310"/>
    </row>
    <row r="12311" spans="50:58" x14ac:dyDescent="0.2">
      <c r="AX12311"/>
      <c r="AZ12311"/>
      <c r="BC12311"/>
      <c r="BF12311"/>
    </row>
    <row r="12312" spans="50:58" x14ac:dyDescent="0.2">
      <c r="AX12312"/>
      <c r="AZ12312"/>
      <c r="BC12312"/>
      <c r="BF12312"/>
    </row>
    <row r="12313" spans="50:58" x14ac:dyDescent="0.2">
      <c r="AX12313"/>
      <c r="AZ12313"/>
      <c r="BC12313"/>
      <c r="BF12313"/>
    </row>
    <row r="12314" spans="50:58" x14ac:dyDescent="0.2">
      <c r="AX12314"/>
      <c r="AZ12314"/>
      <c r="BC12314"/>
      <c r="BF12314"/>
    </row>
    <row r="12315" spans="50:58" x14ac:dyDescent="0.2">
      <c r="AX12315"/>
      <c r="AZ12315"/>
      <c r="BC12315"/>
      <c r="BF12315"/>
    </row>
    <row r="12316" spans="50:58" x14ac:dyDescent="0.2">
      <c r="AX12316"/>
      <c r="AZ12316"/>
      <c r="BC12316"/>
      <c r="BF12316"/>
    </row>
    <row r="12317" spans="50:58" x14ac:dyDescent="0.2">
      <c r="AX12317"/>
      <c r="AZ12317"/>
      <c r="BC12317"/>
      <c r="BF12317"/>
    </row>
    <row r="12318" spans="50:58" x14ac:dyDescent="0.2">
      <c r="AX12318"/>
      <c r="AZ12318"/>
      <c r="BC12318"/>
      <c r="BF12318"/>
    </row>
    <row r="12319" spans="50:58" x14ac:dyDescent="0.2">
      <c r="AX12319"/>
      <c r="AZ12319"/>
      <c r="BC12319"/>
      <c r="BF12319"/>
    </row>
    <row r="12320" spans="50:58" x14ac:dyDescent="0.2">
      <c r="AX12320"/>
      <c r="AZ12320"/>
      <c r="BC12320"/>
      <c r="BF12320"/>
    </row>
    <row r="12321" spans="50:58" x14ac:dyDescent="0.2">
      <c r="AX12321"/>
      <c r="AZ12321"/>
      <c r="BC12321"/>
      <c r="BF12321"/>
    </row>
    <row r="12322" spans="50:58" x14ac:dyDescent="0.2">
      <c r="AX12322"/>
      <c r="AZ12322"/>
      <c r="BC12322"/>
      <c r="BF12322"/>
    </row>
    <row r="12323" spans="50:58" x14ac:dyDescent="0.2">
      <c r="AX12323"/>
      <c r="AZ12323"/>
      <c r="BC12323"/>
      <c r="BF12323"/>
    </row>
    <row r="12324" spans="50:58" x14ac:dyDescent="0.2">
      <c r="AX12324"/>
      <c r="AZ12324"/>
      <c r="BC12324"/>
      <c r="BF12324"/>
    </row>
    <row r="12325" spans="50:58" x14ac:dyDescent="0.2">
      <c r="AX12325"/>
      <c r="AZ12325"/>
      <c r="BC12325"/>
      <c r="BF12325"/>
    </row>
    <row r="12326" spans="50:58" x14ac:dyDescent="0.2">
      <c r="AX12326"/>
      <c r="AZ12326"/>
      <c r="BC12326"/>
      <c r="BF12326"/>
    </row>
    <row r="12327" spans="50:58" x14ac:dyDescent="0.2">
      <c r="AX12327"/>
      <c r="AZ12327"/>
      <c r="BC12327"/>
      <c r="BF12327"/>
    </row>
    <row r="12328" spans="50:58" x14ac:dyDescent="0.2">
      <c r="AX12328"/>
      <c r="AZ12328"/>
      <c r="BC12328"/>
      <c r="BF12328"/>
    </row>
    <row r="12329" spans="50:58" x14ac:dyDescent="0.2">
      <c r="AX12329"/>
      <c r="AZ12329"/>
      <c r="BC12329"/>
      <c r="BF12329"/>
    </row>
    <row r="12330" spans="50:58" x14ac:dyDescent="0.2">
      <c r="AX12330"/>
      <c r="AZ12330"/>
      <c r="BC12330"/>
      <c r="BF12330"/>
    </row>
    <row r="12331" spans="50:58" x14ac:dyDescent="0.2">
      <c r="AX12331"/>
      <c r="AZ12331"/>
      <c r="BC12331"/>
      <c r="BF12331"/>
    </row>
    <row r="12332" spans="50:58" x14ac:dyDescent="0.2">
      <c r="AX12332"/>
      <c r="AZ12332"/>
      <c r="BC12332"/>
      <c r="BF12332"/>
    </row>
    <row r="12333" spans="50:58" x14ac:dyDescent="0.2">
      <c r="AX12333"/>
      <c r="AZ12333"/>
      <c r="BC12333"/>
      <c r="BF12333"/>
    </row>
    <row r="12334" spans="50:58" x14ac:dyDescent="0.2">
      <c r="AX12334"/>
      <c r="AZ12334"/>
      <c r="BC12334"/>
      <c r="BF12334"/>
    </row>
    <row r="12335" spans="50:58" x14ac:dyDescent="0.2">
      <c r="AX12335"/>
      <c r="AZ12335"/>
      <c r="BC12335"/>
      <c r="BF12335"/>
    </row>
    <row r="12336" spans="50:58" x14ac:dyDescent="0.2">
      <c r="AX12336"/>
      <c r="AZ12336"/>
      <c r="BC12336"/>
      <c r="BF12336"/>
    </row>
    <row r="12337" spans="50:58" x14ac:dyDescent="0.2">
      <c r="AX12337"/>
      <c r="AZ12337"/>
      <c r="BC12337"/>
      <c r="BF12337"/>
    </row>
    <row r="12338" spans="50:58" x14ac:dyDescent="0.2">
      <c r="AX12338"/>
      <c r="AZ12338"/>
      <c r="BC12338"/>
      <c r="BF12338"/>
    </row>
    <row r="12339" spans="50:58" x14ac:dyDescent="0.2">
      <c r="AX12339"/>
      <c r="AZ12339"/>
      <c r="BC12339"/>
      <c r="BF12339"/>
    </row>
    <row r="12340" spans="50:58" x14ac:dyDescent="0.2">
      <c r="AX12340"/>
      <c r="AZ12340"/>
      <c r="BC12340"/>
      <c r="BF12340"/>
    </row>
    <row r="12341" spans="50:58" x14ac:dyDescent="0.2">
      <c r="AX12341"/>
      <c r="AZ12341"/>
      <c r="BC12341"/>
      <c r="BF12341"/>
    </row>
    <row r="12342" spans="50:58" x14ac:dyDescent="0.2">
      <c r="AX12342"/>
      <c r="AZ12342"/>
      <c r="BC12342"/>
      <c r="BF12342"/>
    </row>
    <row r="12343" spans="50:58" x14ac:dyDescent="0.2">
      <c r="AX12343"/>
      <c r="AZ12343"/>
      <c r="BC12343"/>
      <c r="BF12343"/>
    </row>
    <row r="12344" spans="50:58" x14ac:dyDescent="0.2">
      <c r="AX12344"/>
      <c r="AZ12344"/>
      <c r="BC12344"/>
      <c r="BF12344"/>
    </row>
    <row r="12345" spans="50:58" x14ac:dyDescent="0.2">
      <c r="AX12345"/>
      <c r="AZ12345"/>
      <c r="BC12345"/>
      <c r="BF12345"/>
    </row>
    <row r="12346" spans="50:58" x14ac:dyDescent="0.2">
      <c r="AX12346"/>
      <c r="AZ12346"/>
      <c r="BC12346"/>
      <c r="BF12346"/>
    </row>
    <row r="12347" spans="50:58" x14ac:dyDescent="0.2">
      <c r="AX12347"/>
      <c r="AZ12347"/>
      <c r="BC12347"/>
      <c r="BF12347"/>
    </row>
    <row r="12348" spans="50:58" x14ac:dyDescent="0.2">
      <c r="AX12348"/>
      <c r="AZ12348"/>
      <c r="BC12348"/>
      <c r="BF12348"/>
    </row>
    <row r="12349" spans="50:58" x14ac:dyDescent="0.2">
      <c r="AX12349"/>
      <c r="AZ12349"/>
      <c r="BC12349"/>
      <c r="BF12349"/>
    </row>
    <row r="12350" spans="50:58" x14ac:dyDescent="0.2">
      <c r="AX12350"/>
      <c r="AZ12350"/>
      <c r="BC12350"/>
      <c r="BF12350"/>
    </row>
    <row r="12351" spans="50:58" x14ac:dyDescent="0.2">
      <c r="AX12351"/>
      <c r="AZ12351"/>
      <c r="BC12351"/>
      <c r="BF12351"/>
    </row>
    <row r="12352" spans="50:58" x14ac:dyDescent="0.2">
      <c r="AX12352"/>
      <c r="AZ12352"/>
      <c r="BC12352"/>
      <c r="BF12352"/>
    </row>
    <row r="12353" spans="50:58" x14ac:dyDescent="0.2">
      <c r="AX12353"/>
      <c r="AZ12353"/>
      <c r="BC12353"/>
      <c r="BF12353"/>
    </row>
    <row r="12354" spans="50:58" x14ac:dyDescent="0.2">
      <c r="AX12354"/>
      <c r="AZ12354"/>
      <c r="BC12354"/>
      <c r="BF12354"/>
    </row>
    <row r="12355" spans="50:58" x14ac:dyDescent="0.2">
      <c r="AX12355"/>
      <c r="AZ12355"/>
      <c r="BC12355"/>
      <c r="BF12355"/>
    </row>
    <row r="12356" spans="50:58" x14ac:dyDescent="0.2">
      <c r="AX12356"/>
      <c r="AZ12356"/>
      <c r="BC12356"/>
      <c r="BF12356"/>
    </row>
    <row r="12357" spans="50:58" x14ac:dyDescent="0.2">
      <c r="AX12357"/>
      <c r="AZ12357"/>
      <c r="BC12357"/>
      <c r="BF12357"/>
    </row>
    <row r="12358" spans="50:58" x14ac:dyDescent="0.2">
      <c r="AX12358"/>
      <c r="AZ12358"/>
      <c r="BC12358"/>
      <c r="BF12358"/>
    </row>
    <row r="12359" spans="50:58" x14ac:dyDescent="0.2">
      <c r="AX12359"/>
      <c r="AZ12359"/>
      <c r="BC12359"/>
      <c r="BF12359"/>
    </row>
    <row r="12360" spans="50:58" x14ac:dyDescent="0.2">
      <c r="AX12360"/>
      <c r="AZ12360"/>
      <c r="BC12360"/>
      <c r="BF12360"/>
    </row>
    <row r="12361" spans="50:58" x14ac:dyDescent="0.2">
      <c r="AX12361"/>
      <c r="AZ12361"/>
      <c r="BC12361"/>
      <c r="BF12361"/>
    </row>
    <row r="12362" spans="50:58" x14ac:dyDescent="0.2">
      <c r="AX12362"/>
      <c r="AZ12362"/>
      <c r="BC12362"/>
      <c r="BF12362"/>
    </row>
    <row r="12363" spans="50:58" x14ac:dyDescent="0.2">
      <c r="AX12363"/>
      <c r="AZ12363"/>
      <c r="BC12363"/>
      <c r="BF12363"/>
    </row>
    <row r="12364" spans="50:58" x14ac:dyDescent="0.2">
      <c r="AX12364"/>
      <c r="AZ12364"/>
      <c r="BC12364"/>
      <c r="BF12364"/>
    </row>
    <row r="12365" spans="50:58" x14ac:dyDescent="0.2">
      <c r="AX12365"/>
      <c r="AZ12365"/>
      <c r="BC12365"/>
      <c r="BF12365"/>
    </row>
    <row r="12366" spans="50:58" x14ac:dyDescent="0.2">
      <c r="AX12366"/>
      <c r="AZ12366"/>
      <c r="BC12366"/>
      <c r="BF12366"/>
    </row>
    <row r="12367" spans="50:58" x14ac:dyDescent="0.2">
      <c r="AX12367"/>
      <c r="AZ12367"/>
      <c r="BC12367"/>
      <c r="BF12367"/>
    </row>
    <row r="12368" spans="50:58" x14ac:dyDescent="0.2">
      <c r="AX12368"/>
      <c r="AZ12368"/>
      <c r="BC12368"/>
      <c r="BF12368"/>
    </row>
    <row r="12369" spans="50:58" x14ac:dyDescent="0.2">
      <c r="AX12369"/>
      <c r="AZ12369"/>
      <c r="BC12369"/>
      <c r="BF12369"/>
    </row>
    <row r="12370" spans="50:58" x14ac:dyDescent="0.2">
      <c r="AX12370"/>
      <c r="AZ12370"/>
      <c r="BC12370"/>
      <c r="BF12370"/>
    </row>
    <row r="12371" spans="50:58" x14ac:dyDescent="0.2">
      <c r="AX12371"/>
      <c r="AZ12371"/>
      <c r="BC12371"/>
      <c r="BF12371"/>
    </row>
    <row r="12372" spans="50:58" x14ac:dyDescent="0.2">
      <c r="AX12372"/>
      <c r="AZ12372"/>
      <c r="BC12372"/>
      <c r="BF12372"/>
    </row>
    <row r="12373" spans="50:58" x14ac:dyDescent="0.2">
      <c r="AX12373"/>
      <c r="AZ12373"/>
      <c r="BC12373"/>
      <c r="BF12373"/>
    </row>
    <row r="12374" spans="50:58" x14ac:dyDescent="0.2">
      <c r="AX12374"/>
      <c r="AZ12374"/>
      <c r="BC12374"/>
      <c r="BF12374"/>
    </row>
    <row r="12375" spans="50:58" x14ac:dyDescent="0.2">
      <c r="AX12375"/>
      <c r="AZ12375"/>
      <c r="BC12375"/>
      <c r="BF12375"/>
    </row>
    <row r="12376" spans="50:58" x14ac:dyDescent="0.2">
      <c r="AX12376"/>
      <c r="AZ12376"/>
      <c r="BC12376"/>
      <c r="BF12376"/>
    </row>
    <row r="12377" spans="50:58" x14ac:dyDescent="0.2">
      <c r="AX12377"/>
      <c r="AZ12377"/>
      <c r="BC12377"/>
      <c r="BF12377"/>
    </row>
    <row r="12378" spans="50:58" x14ac:dyDescent="0.2">
      <c r="AX12378"/>
      <c r="AZ12378"/>
      <c r="BC12378"/>
      <c r="BF12378"/>
    </row>
    <row r="12379" spans="50:58" x14ac:dyDescent="0.2">
      <c r="AX12379"/>
      <c r="AZ12379"/>
      <c r="BC12379"/>
      <c r="BF12379"/>
    </row>
    <row r="12380" spans="50:58" x14ac:dyDescent="0.2">
      <c r="AX12380"/>
      <c r="AZ12380"/>
      <c r="BC12380"/>
      <c r="BF12380"/>
    </row>
    <row r="12381" spans="50:58" x14ac:dyDescent="0.2">
      <c r="AX12381"/>
      <c r="AZ12381"/>
      <c r="BC12381"/>
      <c r="BF12381"/>
    </row>
    <row r="12382" spans="50:58" x14ac:dyDescent="0.2">
      <c r="AX12382"/>
      <c r="AZ12382"/>
      <c r="BC12382"/>
      <c r="BF12382"/>
    </row>
    <row r="12383" spans="50:58" x14ac:dyDescent="0.2">
      <c r="AX12383"/>
      <c r="AZ12383"/>
      <c r="BC12383"/>
      <c r="BF12383"/>
    </row>
    <row r="12384" spans="50:58" x14ac:dyDescent="0.2">
      <c r="AX12384"/>
      <c r="AZ12384"/>
      <c r="BC12384"/>
      <c r="BF12384"/>
    </row>
    <row r="12385" spans="50:58" x14ac:dyDescent="0.2">
      <c r="AX12385"/>
      <c r="AZ12385"/>
      <c r="BC12385"/>
      <c r="BF12385"/>
    </row>
    <row r="12386" spans="50:58" x14ac:dyDescent="0.2">
      <c r="AX12386"/>
      <c r="AZ12386"/>
      <c r="BC12386"/>
      <c r="BF12386"/>
    </row>
    <row r="12387" spans="50:58" x14ac:dyDescent="0.2">
      <c r="AX12387"/>
      <c r="AZ12387"/>
      <c r="BC12387"/>
      <c r="BF12387"/>
    </row>
    <row r="12388" spans="50:58" x14ac:dyDescent="0.2">
      <c r="AX12388"/>
      <c r="AZ12388"/>
      <c r="BC12388"/>
      <c r="BF12388"/>
    </row>
    <row r="12389" spans="50:58" x14ac:dyDescent="0.2">
      <c r="AX12389"/>
      <c r="AZ12389"/>
      <c r="BC12389"/>
      <c r="BF12389"/>
    </row>
    <row r="12390" spans="50:58" x14ac:dyDescent="0.2">
      <c r="AX12390"/>
      <c r="AZ12390"/>
      <c r="BC12390"/>
      <c r="BF12390"/>
    </row>
    <row r="12391" spans="50:58" x14ac:dyDescent="0.2">
      <c r="AX12391"/>
      <c r="AZ12391"/>
      <c r="BC12391"/>
      <c r="BF12391"/>
    </row>
    <row r="12392" spans="50:58" x14ac:dyDescent="0.2">
      <c r="AX12392"/>
      <c r="AZ12392"/>
      <c r="BC12392"/>
      <c r="BF12392"/>
    </row>
    <row r="12393" spans="50:58" x14ac:dyDescent="0.2">
      <c r="AX12393"/>
      <c r="AZ12393"/>
      <c r="BC12393"/>
      <c r="BF12393"/>
    </row>
    <row r="12394" spans="50:58" x14ac:dyDescent="0.2">
      <c r="AX12394"/>
      <c r="AZ12394"/>
      <c r="BC12394"/>
      <c r="BF12394"/>
    </row>
    <row r="12395" spans="50:58" x14ac:dyDescent="0.2">
      <c r="AX12395"/>
      <c r="AZ12395"/>
      <c r="BC12395"/>
      <c r="BF12395"/>
    </row>
    <row r="12396" spans="50:58" x14ac:dyDescent="0.2">
      <c r="AX12396"/>
      <c r="AZ12396"/>
      <c r="BC12396"/>
      <c r="BF12396"/>
    </row>
    <row r="12397" spans="50:58" x14ac:dyDescent="0.2">
      <c r="AX12397"/>
      <c r="AZ12397"/>
      <c r="BC12397"/>
      <c r="BF12397"/>
    </row>
    <row r="12398" spans="50:58" x14ac:dyDescent="0.2">
      <c r="AX12398"/>
      <c r="AZ12398"/>
      <c r="BC12398"/>
      <c r="BF12398"/>
    </row>
    <row r="12399" spans="50:58" x14ac:dyDescent="0.2">
      <c r="AX12399"/>
      <c r="AZ12399"/>
      <c r="BC12399"/>
      <c r="BF12399"/>
    </row>
    <row r="12400" spans="50:58" x14ac:dyDescent="0.2">
      <c r="AX12400"/>
      <c r="AZ12400"/>
      <c r="BC12400"/>
      <c r="BF12400"/>
    </row>
    <row r="12401" spans="50:58" x14ac:dyDescent="0.2">
      <c r="AX12401"/>
      <c r="AZ12401"/>
      <c r="BC12401"/>
      <c r="BF12401"/>
    </row>
    <row r="12402" spans="50:58" x14ac:dyDescent="0.2">
      <c r="AX12402"/>
      <c r="AZ12402"/>
      <c r="BC12402"/>
      <c r="BF12402"/>
    </row>
    <row r="12403" spans="50:58" x14ac:dyDescent="0.2">
      <c r="AX12403"/>
      <c r="AZ12403"/>
      <c r="BC12403"/>
      <c r="BF12403"/>
    </row>
    <row r="12404" spans="50:58" x14ac:dyDescent="0.2">
      <c r="AX12404"/>
      <c r="AZ12404"/>
      <c r="BC12404"/>
      <c r="BF12404"/>
    </row>
    <row r="12405" spans="50:58" x14ac:dyDescent="0.2">
      <c r="AX12405"/>
      <c r="AZ12405"/>
      <c r="BC12405"/>
      <c r="BF12405"/>
    </row>
    <row r="12406" spans="50:58" x14ac:dyDescent="0.2">
      <c r="AX12406"/>
      <c r="AZ12406"/>
      <c r="BC12406"/>
      <c r="BF12406"/>
    </row>
    <row r="12407" spans="50:58" x14ac:dyDescent="0.2">
      <c r="AX12407"/>
      <c r="AZ12407"/>
      <c r="BC12407"/>
      <c r="BF12407"/>
    </row>
    <row r="12408" spans="50:58" x14ac:dyDescent="0.2">
      <c r="AX12408"/>
      <c r="AZ12408"/>
      <c r="BC12408"/>
      <c r="BF12408"/>
    </row>
    <row r="12409" spans="50:58" x14ac:dyDescent="0.2">
      <c r="AX12409"/>
      <c r="AZ12409"/>
      <c r="BC12409"/>
      <c r="BF12409"/>
    </row>
    <row r="12410" spans="50:58" x14ac:dyDescent="0.2">
      <c r="AX12410"/>
      <c r="AZ12410"/>
      <c r="BC12410"/>
      <c r="BF12410"/>
    </row>
    <row r="12411" spans="50:58" x14ac:dyDescent="0.2">
      <c r="AX12411"/>
      <c r="AZ12411"/>
      <c r="BC12411"/>
      <c r="BF12411"/>
    </row>
    <row r="12412" spans="50:58" x14ac:dyDescent="0.2">
      <c r="AX12412"/>
      <c r="AZ12412"/>
      <c r="BC12412"/>
      <c r="BF12412"/>
    </row>
    <row r="12413" spans="50:58" x14ac:dyDescent="0.2">
      <c r="AX12413"/>
      <c r="AZ12413"/>
      <c r="BC12413"/>
      <c r="BF12413"/>
    </row>
    <row r="12414" spans="50:58" x14ac:dyDescent="0.2">
      <c r="AX12414"/>
      <c r="AZ12414"/>
      <c r="BC12414"/>
      <c r="BF12414"/>
    </row>
    <row r="12415" spans="50:58" x14ac:dyDescent="0.2">
      <c r="AX12415"/>
      <c r="AZ12415"/>
      <c r="BC12415"/>
      <c r="BF12415"/>
    </row>
    <row r="12416" spans="50:58" x14ac:dyDescent="0.2">
      <c r="AX12416"/>
      <c r="AZ12416"/>
      <c r="BC12416"/>
      <c r="BF12416"/>
    </row>
    <row r="12417" spans="50:58" x14ac:dyDescent="0.2">
      <c r="AX12417"/>
      <c r="AZ12417"/>
      <c r="BC12417"/>
      <c r="BF12417"/>
    </row>
    <row r="12418" spans="50:58" x14ac:dyDescent="0.2">
      <c r="AX12418"/>
      <c r="AZ12418"/>
      <c r="BC12418"/>
      <c r="BF12418"/>
    </row>
    <row r="12419" spans="50:58" x14ac:dyDescent="0.2">
      <c r="AX12419"/>
      <c r="AZ12419"/>
      <c r="BC12419"/>
      <c r="BF12419"/>
    </row>
    <row r="12420" spans="50:58" x14ac:dyDescent="0.2">
      <c r="AX12420"/>
      <c r="AZ12420"/>
      <c r="BC12420"/>
      <c r="BF12420"/>
    </row>
    <row r="12421" spans="50:58" x14ac:dyDescent="0.2">
      <c r="AX12421"/>
      <c r="AZ12421"/>
      <c r="BC12421"/>
      <c r="BF12421"/>
    </row>
    <row r="12422" spans="50:58" x14ac:dyDescent="0.2">
      <c r="AX12422"/>
      <c r="AZ12422"/>
      <c r="BC12422"/>
      <c r="BF12422"/>
    </row>
    <row r="12423" spans="50:58" x14ac:dyDescent="0.2">
      <c r="AX12423"/>
      <c r="AZ12423"/>
      <c r="BC12423"/>
      <c r="BF12423"/>
    </row>
    <row r="12424" spans="50:58" x14ac:dyDescent="0.2">
      <c r="AX12424"/>
      <c r="AZ12424"/>
      <c r="BC12424"/>
      <c r="BF12424"/>
    </row>
    <row r="12425" spans="50:58" x14ac:dyDescent="0.2">
      <c r="AX12425"/>
      <c r="AZ12425"/>
      <c r="BC12425"/>
      <c r="BF12425"/>
    </row>
    <row r="12426" spans="50:58" x14ac:dyDescent="0.2">
      <c r="AX12426"/>
      <c r="AZ12426"/>
      <c r="BC12426"/>
      <c r="BF12426"/>
    </row>
    <row r="12427" spans="50:58" x14ac:dyDescent="0.2">
      <c r="AX12427"/>
      <c r="AZ12427"/>
      <c r="BC12427"/>
      <c r="BF12427"/>
    </row>
    <row r="12428" spans="50:58" x14ac:dyDescent="0.2">
      <c r="AX12428"/>
      <c r="AZ12428"/>
      <c r="BC12428"/>
      <c r="BF12428"/>
    </row>
    <row r="12429" spans="50:58" x14ac:dyDescent="0.2">
      <c r="AX12429"/>
      <c r="AZ12429"/>
      <c r="BC12429"/>
      <c r="BF12429"/>
    </row>
    <row r="12430" spans="50:58" x14ac:dyDescent="0.2">
      <c r="AX12430"/>
      <c r="AZ12430"/>
      <c r="BC12430"/>
      <c r="BF12430"/>
    </row>
    <row r="12431" spans="50:58" x14ac:dyDescent="0.2">
      <c r="AX12431"/>
      <c r="AZ12431"/>
      <c r="BC12431"/>
      <c r="BF12431"/>
    </row>
    <row r="12432" spans="50:58" x14ac:dyDescent="0.2">
      <c r="AX12432"/>
      <c r="AZ12432"/>
      <c r="BC12432"/>
      <c r="BF12432"/>
    </row>
    <row r="12433" spans="50:58" x14ac:dyDescent="0.2">
      <c r="AX12433"/>
      <c r="AZ12433"/>
      <c r="BC12433"/>
      <c r="BF12433"/>
    </row>
    <row r="12434" spans="50:58" x14ac:dyDescent="0.2">
      <c r="AX12434"/>
      <c r="AZ12434"/>
      <c r="BC12434"/>
      <c r="BF12434"/>
    </row>
    <row r="12435" spans="50:58" x14ac:dyDescent="0.2">
      <c r="AX12435"/>
      <c r="AZ12435"/>
      <c r="BC12435"/>
      <c r="BF12435"/>
    </row>
    <row r="12436" spans="50:58" x14ac:dyDescent="0.2">
      <c r="AX12436"/>
      <c r="AZ12436"/>
      <c r="BC12436"/>
      <c r="BF12436"/>
    </row>
    <row r="12437" spans="50:58" x14ac:dyDescent="0.2">
      <c r="AX12437"/>
      <c r="AZ12437"/>
      <c r="BC12437"/>
      <c r="BF12437"/>
    </row>
    <row r="12438" spans="50:58" x14ac:dyDescent="0.2">
      <c r="AX12438"/>
      <c r="AZ12438"/>
      <c r="BC12438"/>
      <c r="BF12438"/>
    </row>
    <row r="12439" spans="50:58" x14ac:dyDescent="0.2">
      <c r="AX12439"/>
      <c r="AZ12439"/>
      <c r="BC12439"/>
      <c r="BF12439"/>
    </row>
    <row r="12440" spans="50:58" x14ac:dyDescent="0.2">
      <c r="AX12440"/>
      <c r="AZ12440"/>
      <c r="BC12440"/>
      <c r="BF12440"/>
    </row>
    <row r="12441" spans="50:58" x14ac:dyDescent="0.2">
      <c r="AX12441"/>
      <c r="AZ12441"/>
      <c r="BC12441"/>
      <c r="BF12441"/>
    </row>
    <row r="12442" spans="50:58" x14ac:dyDescent="0.2">
      <c r="AX12442"/>
      <c r="AZ12442"/>
      <c r="BC12442"/>
      <c r="BF12442"/>
    </row>
    <row r="12443" spans="50:58" x14ac:dyDescent="0.2">
      <c r="AX12443"/>
      <c r="AZ12443"/>
      <c r="BC12443"/>
      <c r="BF12443"/>
    </row>
    <row r="12444" spans="50:58" x14ac:dyDescent="0.2">
      <c r="AX12444"/>
      <c r="AZ12444"/>
      <c r="BC12444"/>
      <c r="BF12444"/>
    </row>
    <row r="12445" spans="50:58" x14ac:dyDescent="0.2">
      <c r="AX12445"/>
      <c r="AZ12445"/>
      <c r="BC12445"/>
      <c r="BF12445"/>
    </row>
    <row r="12446" spans="50:58" x14ac:dyDescent="0.2">
      <c r="AX12446"/>
      <c r="AZ12446"/>
      <c r="BC12446"/>
      <c r="BF12446"/>
    </row>
    <row r="12447" spans="50:58" x14ac:dyDescent="0.2">
      <c r="AX12447"/>
      <c r="AZ12447"/>
      <c r="BC12447"/>
      <c r="BF12447"/>
    </row>
    <row r="12448" spans="50:58" x14ac:dyDescent="0.2">
      <c r="AX12448"/>
      <c r="AZ12448"/>
      <c r="BC12448"/>
      <c r="BF12448"/>
    </row>
    <row r="12449" spans="50:58" x14ac:dyDescent="0.2">
      <c r="AX12449"/>
      <c r="AZ12449"/>
      <c r="BC12449"/>
      <c r="BF12449"/>
    </row>
    <row r="12450" spans="50:58" x14ac:dyDescent="0.2">
      <c r="AX12450"/>
      <c r="AZ12450"/>
      <c r="BC12450"/>
      <c r="BF12450"/>
    </row>
    <row r="12451" spans="50:58" x14ac:dyDescent="0.2">
      <c r="AX12451"/>
      <c r="AZ12451"/>
      <c r="BC12451"/>
      <c r="BF12451"/>
    </row>
    <row r="12452" spans="50:58" x14ac:dyDescent="0.2">
      <c r="AX12452"/>
      <c r="AZ12452"/>
      <c r="BC12452"/>
      <c r="BF12452"/>
    </row>
    <row r="12453" spans="50:58" x14ac:dyDescent="0.2">
      <c r="AX12453"/>
      <c r="AZ12453"/>
      <c r="BC12453"/>
      <c r="BF12453"/>
    </row>
    <row r="12454" spans="50:58" x14ac:dyDescent="0.2">
      <c r="AX12454"/>
      <c r="AZ12454"/>
      <c r="BC12454"/>
      <c r="BF12454"/>
    </row>
    <row r="12455" spans="50:58" x14ac:dyDescent="0.2">
      <c r="AX12455"/>
      <c r="AZ12455"/>
      <c r="BC12455"/>
      <c r="BF12455"/>
    </row>
    <row r="12456" spans="50:58" x14ac:dyDescent="0.2">
      <c r="AX12456"/>
      <c r="AZ12456"/>
      <c r="BC12456"/>
      <c r="BF12456"/>
    </row>
    <row r="12457" spans="50:58" x14ac:dyDescent="0.2">
      <c r="AX12457"/>
      <c r="AZ12457"/>
      <c r="BC12457"/>
      <c r="BF12457"/>
    </row>
    <row r="12458" spans="50:58" x14ac:dyDescent="0.2">
      <c r="AX12458"/>
      <c r="AZ12458"/>
      <c r="BC12458"/>
      <c r="BF12458"/>
    </row>
    <row r="12459" spans="50:58" x14ac:dyDescent="0.2">
      <c r="AX12459"/>
      <c r="AZ12459"/>
      <c r="BC12459"/>
      <c r="BF12459"/>
    </row>
    <row r="12460" spans="50:58" x14ac:dyDescent="0.2">
      <c r="AX12460"/>
      <c r="AZ12460"/>
      <c r="BC12460"/>
      <c r="BF12460"/>
    </row>
    <row r="12461" spans="50:58" x14ac:dyDescent="0.2">
      <c r="AX12461"/>
      <c r="AZ12461"/>
      <c r="BC12461"/>
      <c r="BF12461"/>
    </row>
    <row r="12462" spans="50:58" x14ac:dyDescent="0.2">
      <c r="AX12462"/>
      <c r="AZ12462"/>
      <c r="BC12462"/>
      <c r="BF12462"/>
    </row>
    <row r="12463" spans="50:58" x14ac:dyDescent="0.2">
      <c r="AX12463"/>
      <c r="AZ12463"/>
      <c r="BC12463"/>
      <c r="BF12463"/>
    </row>
    <row r="12464" spans="50:58" x14ac:dyDescent="0.2">
      <c r="AX12464"/>
      <c r="AZ12464"/>
      <c r="BC12464"/>
      <c r="BF12464"/>
    </row>
    <row r="12465" spans="50:58" x14ac:dyDescent="0.2">
      <c r="AX12465"/>
      <c r="AZ12465"/>
      <c r="BC12465"/>
      <c r="BF12465"/>
    </row>
    <row r="12466" spans="50:58" x14ac:dyDescent="0.2">
      <c r="AX12466"/>
      <c r="AZ12466"/>
      <c r="BC12466"/>
      <c r="BF12466"/>
    </row>
    <row r="12467" spans="50:58" x14ac:dyDescent="0.2">
      <c r="AX12467"/>
      <c r="AZ12467"/>
      <c r="BC12467"/>
      <c r="BF12467"/>
    </row>
    <row r="12468" spans="50:58" x14ac:dyDescent="0.2">
      <c r="AX12468"/>
      <c r="AZ12468"/>
      <c r="BC12468"/>
      <c r="BF12468"/>
    </row>
    <row r="12469" spans="50:58" x14ac:dyDescent="0.2">
      <c r="AX12469"/>
      <c r="AZ12469"/>
      <c r="BC12469"/>
      <c r="BF12469"/>
    </row>
    <row r="12470" spans="50:58" x14ac:dyDescent="0.2">
      <c r="AX12470"/>
      <c r="AZ12470"/>
      <c r="BC12470"/>
      <c r="BF12470"/>
    </row>
    <row r="12471" spans="50:58" x14ac:dyDescent="0.2">
      <c r="AX12471"/>
      <c r="AZ12471"/>
      <c r="BC12471"/>
      <c r="BF12471"/>
    </row>
    <row r="12472" spans="50:58" x14ac:dyDescent="0.2">
      <c r="AX12472"/>
      <c r="AZ12472"/>
      <c r="BC12472"/>
      <c r="BF12472"/>
    </row>
    <row r="12473" spans="50:58" x14ac:dyDescent="0.2">
      <c r="AX12473"/>
      <c r="AZ12473"/>
      <c r="BC12473"/>
      <c r="BF12473"/>
    </row>
    <row r="12474" spans="50:58" x14ac:dyDescent="0.2">
      <c r="AX12474"/>
      <c r="AZ12474"/>
      <c r="BC12474"/>
      <c r="BF12474"/>
    </row>
    <row r="12475" spans="50:58" x14ac:dyDescent="0.2">
      <c r="AX12475"/>
      <c r="AZ12475"/>
      <c r="BC12475"/>
      <c r="BF12475"/>
    </row>
    <row r="12476" spans="50:58" x14ac:dyDescent="0.2">
      <c r="AX12476"/>
      <c r="AZ12476"/>
      <c r="BC12476"/>
      <c r="BF12476"/>
    </row>
    <row r="12477" spans="50:58" x14ac:dyDescent="0.2">
      <c r="AX12477"/>
      <c r="AZ12477"/>
      <c r="BC12477"/>
      <c r="BF12477"/>
    </row>
    <row r="12478" spans="50:58" x14ac:dyDescent="0.2">
      <c r="AX12478"/>
      <c r="AZ12478"/>
      <c r="BC12478"/>
      <c r="BF12478"/>
    </row>
    <row r="12479" spans="50:58" x14ac:dyDescent="0.2">
      <c r="AX12479"/>
      <c r="AZ12479"/>
      <c r="BC12479"/>
      <c r="BF12479"/>
    </row>
    <row r="12480" spans="50:58" x14ac:dyDescent="0.2">
      <c r="AX12480"/>
      <c r="AZ12480"/>
      <c r="BC12480"/>
      <c r="BF12480"/>
    </row>
    <row r="12481" spans="50:58" x14ac:dyDescent="0.2">
      <c r="AX12481"/>
      <c r="AZ12481"/>
      <c r="BC12481"/>
      <c r="BF12481"/>
    </row>
    <row r="12482" spans="50:58" x14ac:dyDescent="0.2">
      <c r="AX12482"/>
      <c r="AZ12482"/>
      <c r="BC12482"/>
      <c r="BF12482"/>
    </row>
    <row r="12483" spans="50:58" x14ac:dyDescent="0.2">
      <c r="AX12483"/>
      <c r="AZ12483"/>
      <c r="BC12483"/>
      <c r="BF12483"/>
    </row>
    <row r="12484" spans="50:58" x14ac:dyDescent="0.2">
      <c r="AX12484"/>
      <c r="AZ12484"/>
      <c r="BC12484"/>
      <c r="BF12484"/>
    </row>
    <row r="12485" spans="50:58" x14ac:dyDescent="0.2">
      <c r="AX12485"/>
      <c r="AZ12485"/>
      <c r="BC12485"/>
      <c r="BF12485"/>
    </row>
    <row r="12486" spans="50:58" x14ac:dyDescent="0.2">
      <c r="AX12486"/>
      <c r="AZ12486"/>
      <c r="BC12486"/>
      <c r="BF12486"/>
    </row>
    <row r="12487" spans="50:58" x14ac:dyDescent="0.2">
      <c r="AX12487"/>
      <c r="AZ12487"/>
      <c r="BC12487"/>
      <c r="BF12487"/>
    </row>
    <row r="12488" spans="50:58" x14ac:dyDescent="0.2">
      <c r="AX12488"/>
      <c r="AZ12488"/>
      <c r="BC12488"/>
      <c r="BF12488"/>
    </row>
    <row r="12489" spans="50:58" x14ac:dyDescent="0.2">
      <c r="AX12489"/>
      <c r="AZ12489"/>
      <c r="BC12489"/>
      <c r="BF12489"/>
    </row>
    <row r="12490" spans="50:58" x14ac:dyDescent="0.2">
      <c r="AX12490"/>
      <c r="AZ12490"/>
      <c r="BC12490"/>
      <c r="BF12490"/>
    </row>
    <row r="12491" spans="50:58" x14ac:dyDescent="0.2">
      <c r="AX12491"/>
      <c r="AZ12491"/>
      <c r="BC12491"/>
      <c r="BF12491"/>
    </row>
    <row r="12492" spans="50:58" x14ac:dyDescent="0.2">
      <c r="AX12492"/>
      <c r="AZ12492"/>
      <c r="BC12492"/>
      <c r="BF12492"/>
    </row>
    <row r="12493" spans="50:58" x14ac:dyDescent="0.2">
      <c r="AX12493"/>
      <c r="AZ12493"/>
      <c r="BC12493"/>
      <c r="BF12493"/>
    </row>
    <row r="12494" spans="50:58" x14ac:dyDescent="0.2">
      <c r="AX12494"/>
      <c r="AZ12494"/>
      <c r="BC12494"/>
      <c r="BF12494"/>
    </row>
    <row r="12495" spans="50:58" x14ac:dyDescent="0.2">
      <c r="AX12495"/>
      <c r="AZ12495"/>
      <c r="BC12495"/>
      <c r="BF12495"/>
    </row>
    <row r="12496" spans="50:58" x14ac:dyDescent="0.2">
      <c r="AX12496"/>
      <c r="AZ12496"/>
      <c r="BC12496"/>
      <c r="BF12496"/>
    </row>
    <row r="12497" spans="50:58" x14ac:dyDescent="0.2">
      <c r="AX12497"/>
      <c r="AZ12497"/>
      <c r="BC12497"/>
      <c r="BF12497"/>
    </row>
    <row r="12498" spans="50:58" x14ac:dyDescent="0.2">
      <c r="AX12498"/>
      <c r="AZ12498"/>
      <c r="BC12498"/>
      <c r="BF12498"/>
    </row>
    <row r="12499" spans="50:58" x14ac:dyDescent="0.2">
      <c r="AX12499"/>
      <c r="AZ12499"/>
      <c r="BC12499"/>
      <c r="BF12499"/>
    </row>
    <row r="12500" spans="50:58" x14ac:dyDescent="0.2">
      <c r="AX12500"/>
      <c r="AZ12500"/>
      <c r="BC12500"/>
      <c r="BF12500"/>
    </row>
    <row r="12501" spans="50:58" x14ac:dyDescent="0.2">
      <c r="AX12501"/>
      <c r="AZ12501"/>
      <c r="BC12501"/>
      <c r="BF12501"/>
    </row>
    <row r="12502" spans="50:58" x14ac:dyDescent="0.2">
      <c r="AX12502"/>
      <c r="AZ12502"/>
      <c r="BC12502"/>
      <c r="BF12502"/>
    </row>
    <row r="12503" spans="50:58" x14ac:dyDescent="0.2">
      <c r="AX12503"/>
      <c r="AZ12503"/>
      <c r="BC12503"/>
      <c r="BF12503"/>
    </row>
    <row r="12504" spans="50:58" x14ac:dyDescent="0.2">
      <c r="AX12504"/>
      <c r="AZ12504"/>
      <c r="BC12504"/>
      <c r="BF12504"/>
    </row>
    <row r="12505" spans="50:58" x14ac:dyDescent="0.2">
      <c r="AX12505"/>
      <c r="AZ12505"/>
      <c r="BC12505"/>
      <c r="BF12505"/>
    </row>
    <row r="12506" spans="50:58" x14ac:dyDescent="0.2">
      <c r="AX12506"/>
      <c r="AZ12506"/>
      <c r="BC12506"/>
      <c r="BF12506"/>
    </row>
    <row r="12507" spans="50:58" x14ac:dyDescent="0.2">
      <c r="AX12507"/>
      <c r="AZ12507"/>
      <c r="BC12507"/>
      <c r="BF12507"/>
    </row>
    <row r="12508" spans="50:58" x14ac:dyDescent="0.2">
      <c r="AX12508"/>
      <c r="AZ12508"/>
      <c r="BC12508"/>
      <c r="BF12508"/>
    </row>
    <row r="12509" spans="50:58" x14ac:dyDescent="0.2">
      <c r="AX12509"/>
      <c r="AZ12509"/>
      <c r="BC12509"/>
      <c r="BF12509"/>
    </row>
    <row r="12510" spans="50:58" x14ac:dyDescent="0.2">
      <c r="AX12510"/>
      <c r="AZ12510"/>
      <c r="BC12510"/>
      <c r="BF12510"/>
    </row>
    <row r="12511" spans="50:58" x14ac:dyDescent="0.2">
      <c r="AX12511"/>
      <c r="AZ12511"/>
      <c r="BC12511"/>
      <c r="BF12511"/>
    </row>
    <row r="12512" spans="50:58" x14ac:dyDescent="0.2">
      <c r="AX12512"/>
      <c r="AZ12512"/>
      <c r="BC12512"/>
      <c r="BF12512"/>
    </row>
    <row r="12513" spans="50:58" x14ac:dyDescent="0.2">
      <c r="AX12513"/>
      <c r="AZ12513"/>
      <c r="BC12513"/>
      <c r="BF12513"/>
    </row>
    <row r="12514" spans="50:58" x14ac:dyDescent="0.2">
      <c r="AX12514"/>
      <c r="AZ12514"/>
      <c r="BC12514"/>
      <c r="BF12514"/>
    </row>
    <row r="12515" spans="50:58" x14ac:dyDescent="0.2">
      <c r="AX12515"/>
      <c r="AZ12515"/>
      <c r="BC12515"/>
      <c r="BF12515"/>
    </row>
    <row r="12516" spans="50:58" x14ac:dyDescent="0.2">
      <c r="AX12516"/>
      <c r="AZ12516"/>
      <c r="BC12516"/>
      <c r="BF12516"/>
    </row>
    <row r="12517" spans="50:58" x14ac:dyDescent="0.2">
      <c r="AX12517"/>
      <c r="AZ12517"/>
      <c r="BC12517"/>
      <c r="BF12517"/>
    </row>
    <row r="12518" spans="50:58" x14ac:dyDescent="0.2">
      <c r="AX12518"/>
      <c r="AZ12518"/>
      <c r="BC12518"/>
      <c r="BF12518"/>
    </row>
    <row r="12519" spans="50:58" x14ac:dyDescent="0.2">
      <c r="AX12519"/>
      <c r="AZ12519"/>
      <c r="BC12519"/>
      <c r="BF12519"/>
    </row>
    <row r="12520" spans="50:58" x14ac:dyDescent="0.2">
      <c r="AX12520"/>
      <c r="AZ12520"/>
      <c r="BC12520"/>
      <c r="BF12520"/>
    </row>
    <row r="12521" spans="50:58" x14ac:dyDescent="0.2">
      <c r="AX12521"/>
      <c r="AZ12521"/>
      <c r="BC12521"/>
      <c r="BF12521"/>
    </row>
    <row r="12522" spans="50:58" x14ac:dyDescent="0.2">
      <c r="AX12522"/>
      <c r="AZ12522"/>
      <c r="BC12522"/>
      <c r="BF12522"/>
    </row>
    <row r="12523" spans="50:58" x14ac:dyDescent="0.2">
      <c r="AX12523"/>
      <c r="AZ12523"/>
      <c r="BC12523"/>
      <c r="BF12523"/>
    </row>
    <row r="12524" spans="50:58" x14ac:dyDescent="0.2">
      <c r="AX12524"/>
      <c r="AZ12524"/>
      <c r="BC12524"/>
      <c r="BF12524"/>
    </row>
    <row r="12525" spans="50:58" x14ac:dyDescent="0.2">
      <c r="AX12525"/>
      <c r="AZ12525"/>
      <c r="BC12525"/>
      <c r="BF12525"/>
    </row>
    <row r="12526" spans="50:58" x14ac:dyDescent="0.2">
      <c r="AX12526"/>
      <c r="AZ12526"/>
      <c r="BC12526"/>
      <c r="BF12526"/>
    </row>
    <row r="12527" spans="50:58" x14ac:dyDescent="0.2">
      <c r="AX12527"/>
      <c r="AZ12527"/>
      <c r="BC12527"/>
      <c r="BF12527"/>
    </row>
    <row r="12528" spans="50:58" x14ac:dyDescent="0.2">
      <c r="AX12528"/>
      <c r="AZ12528"/>
      <c r="BC12528"/>
      <c r="BF12528"/>
    </row>
    <row r="12529" spans="50:58" x14ac:dyDescent="0.2">
      <c r="AX12529"/>
      <c r="AZ12529"/>
      <c r="BC12529"/>
      <c r="BF12529"/>
    </row>
    <row r="12530" spans="50:58" x14ac:dyDescent="0.2">
      <c r="AX12530"/>
      <c r="AZ12530"/>
      <c r="BC12530"/>
      <c r="BF12530"/>
    </row>
    <row r="12531" spans="50:58" x14ac:dyDescent="0.2">
      <c r="AX12531"/>
      <c r="AZ12531"/>
      <c r="BC12531"/>
      <c r="BF12531"/>
    </row>
    <row r="12532" spans="50:58" x14ac:dyDescent="0.2">
      <c r="AX12532"/>
      <c r="AZ12532"/>
      <c r="BC12532"/>
      <c r="BF12532"/>
    </row>
    <row r="12533" spans="50:58" x14ac:dyDescent="0.2">
      <c r="AX12533"/>
      <c r="AZ12533"/>
      <c r="BC12533"/>
      <c r="BF12533"/>
    </row>
    <row r="12534" spans="50:58" x14ac:dyDescent="0.2">
      <c r="AX12534"/>
      <c r="AZ12534"/>
      <c r="BC12534"/>
      <c r="BF12534"/>
    </row>
    <row r="12535" spans="50:58" x14ac:dyDescent="0.2">
      <c r="AX12535"/>
      <c r="AZ12535"/>
      <c r="BC12535"/>
      <c r="BF12535"/>
    </row>
    <row r="12536" spans="50:58" x14ac:dyDescent="0.2">
      <c r="AX12536"/>
      <c r="AZ12536"/>
      <c r="BC12536"/>
      <c r="BF12536"/>
    </row>
    <row r="12537" spans="50:58" x14ac:dyDescent="0.2">
      <c r="AX12537"/>
      <c r="AZ12537"/>
      <c r="BC12537"/>
      <c r="BF12537"/>
    </row>
    <row r="12538" spans="50:58" x14ac:dyDescent="0.2">
      <c r="AX12538"/>
      <c r="AZ12538"/>
      <c r="BC12538"/>
      <c r="BF12538"/>
    </row>
    <row r="12539" spans="50:58" x14ac:dyDescent="0.2">
      <c r="AX12539"/>
      <c r="AZ12539"/>
      <c r="BC12539"/>
      <c r="BF12539"/>
    </row>
    <row r="12540" spans="50:58" x14ac:dyDescent="0.2">
      <c r="AX12540"/>
      <c r="AZ12540"/>
      <c r="BC12540"/>
      <c r="BF12540"/>
    </row>
    <row r="12541" spans="50:58" x14ac:dyDescent="0.2">
      <c r="AX12541"/>
      <c r="AZ12541"/>
      <c r="BC12541"/>
      <c r="BF12541"/>
    </row>
    <row r="12542" spans="50:58" x14ac:dyDescent="0.2">
      <c r="AX12542"/>
      <c r="AZ12542"/>
      <c r="BC12542"/>
      <c r="BF12542"/>
    </row>
    <row r="12543" spans="50:58" x14ac:dyDescent="0.2">
      <c r="AX12543"/>
      <c r="AZ12543"/>
      <c r="BC12543"/>
      <c r="BF12543"/>
    </row>
    <row r="12544" spans="50:58" x14ac:dyDescent="0.2">
      <c r="AX12544"/>
      <c r="AZ12544"/>
      <c r="BC12544"/>
      <c r="BF12544"/>
    </row>
    <row r="12545" spans="50:58" x14ac:dyDescent="0.2">
      <c r="AX12545"/>
      <c r="AZ12545"/>
      <c r="BC12545"/>
      <c r="BF12545"/>
    </row>
    <row r="12546" spans="50:58" x14ac:dyDescent="0.2">
      <c r="AX12546"/>
      <c r="AZ12546"/>
      <c r="BC12546"/>
      <c r="BF12546"/>
    </row>
    <row r="12547" spans="50:58" x14ac:dyDescent="0.2">
      <c r="AX12547"/>
      <c r="AZ12547"/>
      <c r="BC12547"/>
      <c r="BF12547"/>
    </row>
    <row r="12548" spans="50:58" x14ac:dyDescent="0.2">
      <c r="AX12548"/>
      <c r="AZ12548"/>
      <c r="BC12548"/>
      <c r="BF12548"/>
    </row>
    <row r="12549" spans="50:58" x14ac:dyDescent="0.2">
      <c r="AX12549"/>
      <c r="AZ12549"/>
      <c r="BC12549"/>
      <c r="BF12549"/>
    </row>
    <row r="12550" spans="50:58" x14ac:dyDescent="0.2">
      <c r="AX12550"/>
      <c r="AZ12550"/>
      <c r="BC12550"/>
      <c r="BF12550"/>
    </row>
    <row r="12551" spans="50:58" x14ac:dyDescent="0.2">
      <c r="AX12551"/>
      <c r="AZ12551"/>
      <c r="BC12551"/>
      <c r="BF12551"/>
    </row>
    <row r="12552" spans="50:58" x14ac:dyDescent="0.2">
      <c r="AX12552"/>
      <c r="AZ12552"/>
      <c r="BC12552"/>
      <c r="BF12552"/>
    </row>
    <row r="12553" spans="50:58" x14ac:dyDescent="0.2">
      <c r="AX12553"/>
      <c r="AZ12553"/>
      <c r="BC12553"/>
      <c r="BF12553"/>
    </row>
    <row r="12554" spans="50:58" x14ac:dyDescent="0.2">
      <c r="AX12554"/>
      <c r="AZ12554"/>
      <c r="BC12554"/>
      <c r="BF12554"/>
    </row>
    <row r="12555" spans="50:58" x14ac:dyDescent="0.2">
      <c r="AX12555"/>
      <c r="AZ12555"/>
      <c r="BC12555"/>
      <c r="BF12555"/>
    </row>
    <row r="12556" spans="50:58" x14ac:dyDescent="0.2">
      <c r="AX12556"/>
      <c r="AZ12556"/>
      <c r="BC12556"/>
      <c r="BF12556"/>
    </row>
    <row r="12557" spans="50:58" x14ac:dyDescent="0.2">
      <c r="AX12557"/>
      <c r="AZ12557"/>
      <c r="BC12557"/>
      <c r="BF12557"/>
    </row>
    <row r="12558" spans="50:58" x14ac:dyDescent="0.2">
      <c r="AX12558"/>
      <c r="AZ12558"/>
      <c r="BC12558"/>
      <c r="BF12558"/>
    </row>
    <row r="12559" spans="50:58" x14ac:dyDescent="0.2">
      <c r="AX12559"/>
      <c r="AZ12559"/>
      <c r="BC12559"/>
      <c r="BF12559"/>
    </row>
    <row r="12560" spans="50:58" x14ac:dyDescent="0.2">
      <c r="AX12560"/>
      <c r="AZ12560"/>
      <c r="BC12560"/>
      <c r="BF12560"/>
    </row>
    <row r="12561" spans="50:58" x14ac:dyDescent="0.2">
      <c r="AX12561"/>
      <c r="AZ12561"/>
      <c r="BC12561"/>
      <c r="BF12561"/>
    </row>
    <row r="12562" spans="50:58" x14ac:dyDescent="0.2">
      <c r="AX12562"/>
      <c r="AZ12562"/>
      <c r="BC12562"/>
      <c r="BF12562"/>
    </row>
    <row r="12563" spans="50:58" x14ac:dyDescent="0.2">
      <c r="AX12563"/>
      <c r="AZ12563"/>
      <c r="BC12563"/>
      <c r="BF12563"/>
    </row>
    <row r="12564" spans="50:58" x14ac:dyDescent="0.2">
      <c r="AX12564"/>
      <c r="AZ12564"/>
      <c r="BC12564"/>
      <c r="BF12564"/>
    </row>
    <row r="12565" spans="50:58" x14ac:dyDescent="0.2">
      <c r="AX12565"/>
      <c r="AZ12565"/>
      <c r="BC12565"/>
      <c r="BF12565"/>
    </row>
    <row r="12566" spans="50:58" x14ac:dyDescent="0.2">
      <c r="AX12566"/>
      <c r="AZ12566"/>
      <c r="BC12566"/>
      <c r="BF12566"/>
    </row>
    <row r="12567" spans="50:58" x14ac:dyDescent="0.2">
      <c r="AX12567"/>
      <c r="AZ12567"/>
      <c r="BC12567"/>
      <c r="BF12567"/>
    </row>
    <row r="12568" spans="50:58" x14ac:dyDescent="0.2">
      <c r="AX12568"/>
      <c r="AZ12568"/>
      <c r="BC12568"/>
      <c r="BF12568"/>
    </row>
    <row r="12569" spans="50:58" x14ac:dyDescent="0.2">
      <c r="AX12569"/>
      <c r="AZ12569"/>
      <c r="BC12569"/>
      <c r="BF12569"/>
    </row>
    <row r="12570" spans="50:58" x14ac:dyDescent="0.2">
      <c r="AX12570"/>
      <c r="AZ12570"/>
      <c r="BC12570"/>
      <c r="BF12570"/>
    </row>
    <row r="12571" spans="50:58" x14ac:dyDescent="0.2">
      <c r="AX12571"/>
      <c r="AZ12571"/>
      <c r="BC12571"/>
      <c r="BF12571"/>
    </row>
    <row r="12572" spans="50:58" x14ac:dyDescent="0.2">
      <c r="AX12572"/>
      <c r="AZ12572"/>
      <c r="BC12572"/>
      <c r="BF12572"/>
    </row>
    <row r="12573" spans="50:58" x14ac:dyDescent="0.2">
      <c r="AX12573"/>
      <c r="AZ12573"/>
      <c r="BC12573"/>
      <c r="BF12573"/>
    </row>
    <row r="12574" spans="50:58" x14ac:dyDescent="0.2">
      <c r="AX12574"/>
      <c r="AZ12574"/>
      <c r="BC12574"/>
      <c r="BF12574"/>
    </row>
    <row r="12575" spans="50:58" x14ac:dyDescent="0.2">
      <c r="AX12575"/>
      <c r="AZ12575"/>
      <c r="BC12575"/>
      <c r="BF12575"/>
    </row>
    <row r="12576" spans="50:58" x14ac:dyDescent="0.2">
      <c r="AX12576"/>
      <c r="AZ12576"/>
      <c r="BC12576"/>
      <c r="BF12576"/>
    </row>
    <row r="12577" spans="50:58" x14ac:dyDescent="0.2">
      <c r="AX12577"/>
      <c r="AZ12577"/>
      <c r="BC12577"/>
      <c r="BF12577"/>
    </row>
    <row r="12578" spans="50:58" x14ac:dyDescent="0.2">
      <c r="AX12578"/>
      <c r="AZ12578"/>
      <c r="BC12578"/>
      <c r="BF12578"/>
    </row>
    <row r="12579" spans="50:58" x14ac:dyDescent="0.2">
      <c r="AX12579"/>
      <c r="AZ12579"/>
      <c r="BC12579"/>
      <c r="BF12579"/>
    </row>
    <row r="12580" spans="50:58" x14ac:dyDescent="0.2">
      <c r="AX12580"/>
      <c r="AZ12580"/>
      <c r="BC12580"/>
      <c r="BF12580"/>
    </row>
    <row r="12581" spans="50:58" x14ac:dyDescent="0.2">
      <c r="AX12581"/>
      <c r="AZ12581"/>
      <c r="BC12581"/>
      <c r="BF12581"/>
    </row>
    <row r="12582" spans="50:58" x14ac:dyDescent="0.2">
      <c r="AX12582"/>
      <c r="AZ12582"/>
      <c r="BC12582"/>
      <c r="BF12582"/>
    </row>
    <row r="12583" spans="50:58" x14ac:dyDescent="0.2">
      <c r="AX12583"/>
      <c r="AZ12583"/>
      <c r="BC12583"/>
      <c r="BF12583"/>
    </row>
    <row r="12584" spans="50:58" x14ac:dyDescent="0.2">
      <c r="AX12584"/>
      <c r="AZ12584"/>
      <c r="BC12584"/>
      <c r="BF12584"/>
    </row>
    <row r="12585" spans="50:58" x14ac:dyDescent="0.2">
      <c r="AX12585"/>
      <c r="AZ12585"/>
      <c r="BC12585"/>
      <c r="BF12585"/>
    </row>
    <row r="12586" spans="50:58" x14ac:dyDescent="0.2">
      <c r="AX12586"/>
      <c r="AZ12586"/>
      <c r="BC12586"/>
      <c r="BF12586"/>
    </row>
    <row r="12587" spans="50:58" x14ac:dyDescent="0.2">
      <c r="AX12587"/>
      <c r="AZ12587"/>
      <c r="BC12587"/>
      <c r="BF12587"/>
    </row>
    <row r="12588" spans="50:58" x14ac:dyDescent="0.2">
      <c r="AX12588"/>
      <c r="AZ12588"/>
      <c r="BC12588"/>
      <c r="BF12588"/>
    </row>
    <row r="12589" spans="50:58" x14ac:dyDescent="0.2">
      <c r="AX12589"/>
      <c r="AZ12589"/>
      <c r="BC12589"/>
      <c r="BF12589"/>
    </row>
    <row r="12590" spans="50:58" x14ac:dyDescent="0.2">
      <c r="AX12590"/>
      <c r="AZ12590"/>
      <c r="BC12590"/>
      <c r="BF12590"/>
    </row>
    <row r="12591" spans="50:58" x14ac:dyDescent="0.2">
      <c r="AX12591"/>
      <c r="AZ12591"/>
      <c r="BC12591"/>
      <c r="BF12591"/>
    </row>
    <row r="12592" spans="50:58" x14ac:dyDescent="0.2">
      <c r="AX12592"/>
      <c r="AZ12592"/>
      <c r="BC12592"/>
      <c r="BF12592"/>
    </row>
    <row r="12593" spans="50:58" x14ac:dyDescent="0.2">
      <c r="AX12593"/>
      <c r="AZ12593"/>
      <c r="BC12593"/>
      <c r="BF12593"/>
    </row>
    <row r="12594" spans="50:58" x14ac:dyDescent="0.2">
      <c r="AX12594"/>
      <c r="AZ12594"/>
      <c r="BC12594"/>
      <c r="BF12594"/>
    </row>
    <row r="12595" spans="50:58" x14ac:dyDescent="0.2">
      <c r="AX12595"/>
      <c r="AZ12595"/>
      <c r="BC12595"/>
      <c r="BF12595"/>
    </row>
    <row r="12596" spans="50:58" x14ac:dyDescent="0.2">
      <c r="AX12596"/>
      <c r="AZ12596"/>
      <c r="BC12596"/>
      <c r="BF12596"/>
    </row>
    <row r="12597" spans="50:58" x14ac:dyDescent="0.2">
      <c r="AX12597"/>
      <c r="AZ12597"/>
      <c r="BC12597"/>
      <c r="BF12597"/>
    </row>
    <row r="12598" spans="50:58" x14ac:dyDescent="0.2">
      <c r="AX12598"/>
      <c r="AZ12598"/>
      <c r="BC12598"/>
      <c r="BF12598"/>
    </row>
    <row r="12599" spans="50:58" x14ac:dyDescent="0.2">
      <c r="AX12599"/>
      <c r="AZ12599"/>
      <c r="BC12599"/>
      <c r="BF12599"/>
    </row>
    <row r="12600" spans="50:58" x14ac:dyDescent="0.2">
      <c r="AX12600"/>
      <c r="AZ12600"/>
      <c r="BC12600"/>
      <c r="BF12600"/>
    </row>
    <row r="12601" spans="50:58" x14ac:dyDescent="0.2">
      <c r="AX12601"/>
      <c r="AZ12601"/>
      <c r="BC12601"/>
      <c r="BF12601"/>
    </row>
    <row r="12602" spans="50:58" x14ac:dyDescent="0.2">
      <c r="AX12602"/>
      <c r="AZ12602"/>
      <c r="BC12602"/>
      <c r="BF12602"/>
    </row>
    <row r="12603" spans="50:58" x14ac:dyDescent="0.2">
      <c r="AX12603"/>
      <c r="AZ12603"/>
      <c r="BC12603"/>
      <c r="BF12603"/>
    </row>
    <row r="12604" spans="50:58" x14ac:dyDescent="0.2">
      <c r="AX12604"/>
      <c r="AZ12604"/>
      <c r="BC12604"/>
      <c r="BF12604"/>
    </row>
    <row r="12605" spans="50:58" x14ac:dyDescent="0.2">
      <c r="AX12605"/>
      <c r="AZ12605"/>
      <c r="BC12605"/>
      <c r="BF12605"/>
    </row>
    <row r="12606" spans="50:58" x14ac:dyDescent="0.2">
      <c r="AX12606"/>
      <c r="AZ12606"/>
      <c r="BC12606"/>
      <c r="BF12606"/>
    </row>
    <row r="12607" spans="50:58" x14ac:dyDescent="0.2">
      <c r="AX12607"/>
      <c r="AZ12607"/>
      <c r="BC12607"/>
      <c r="BF12607"/>
    </row>
    <row r="12608" spans="50:58" x14ac:dyDescent="0.2">
      <c r="AX12608"/>
      <c r="AZ12608"/>
      <c r="BC12608"/>
      <c r="BF12608"/>
    </row>
    <row r="12609" spans="50:58" x14ac:dyDescent="0.2">
      <c r="AX12609"/>
      <c r="AZ12609"/>
      <c r="BC12609"/>
      <c r="BF12609"/>
    </row>
    <row r="12610" spans="50:58" x14ac:dyDescent="0.2">
      <c r="AX12610"/>
      <c r="AZ12610"/>
      <c r="BC12610"/>
      <c r="BF12610"/>
    </row>
    <row r="12611" spans="50:58" x14ac:dyDescent="0.2">
      <c r="AX12611"/>
      <c r="AZ12611"/>
      <c r="BC12611"/>
      <c r="BF12611"/>
    </row>
    <row r="12612" spans="50:58" x14ac:dyDescent="0.2">
      <c r="AX12612"/>
      <c r="AZ12612"/>
      <c r="BC12612"/>
      <c r="BF12612"/>
    </row>
    <row r="12613" spans="50:58" x14ac:dyDescent="0.2">
      <c r="AX12613"/>
      <c r="AZ12613"/>
      <c r="BC12613"/>
      <c r="BF12613"/>
    </row>
    <row r="12614" spans="50:58" x14ac:dyDescent="0.2">
      <c r="AX12614"/>
      <c r="AZ12614"/>
      <c r="BC12614"/>
      <c r="BF12614"/>
    </row>
    <row r="12615" spans="50:58" x14ac:dyDescent="0.2">
      <c r="AX12615"/>
      <c r="AZ12615"/>
      <c r="BC12615"/>
      <c r="BF12615"/>
    </row>
    <row r="12616" spans="50:58" x14ac:dyDescent="0.2">
      <c r="AX12616"/>
      <c r="AZ12616"/>
      <c r="BC12616"/>
      <c r="BF12616"/>
    </row>
    <row r="12617" spans="50:58" x14ac:dyDescent="0.2">
      <c r="AX12617"/>
      <c r="AZ12617"/>
      <c r="BC12617"/>
      <c r="BF12617"/>
    </row>
    <row r="12618" spans="50:58" x14ac:dyDescent="0.2">
      <c r="AX12618"/>
      <c r="AZ12618"/>
      <c r="BC12618"/>
      <c r="BF12618"/>
    </row>
    <row r="12619" spans="50:58" x14ac:dyDescent="0.2">
      <c r="AX12619"/>
      <c r="AZ12619"/>
      <c r="BC12619"/>
      <c r="BF12619"/>
    </row>
    <row r="12620" spans="50:58" x14ac:dyDescent="0.2">
      <c r="AX12620"/>
      <c r="AZ12620"/>
      <c r="BC12620"/>
      <c r="BF12620"/>
    </row>
    <row r="12621" spans="50:58" x14ac:dyDescent="0.2">
      <c r="AX12621"/>
      <c r="AZ12621"/>
      <c r="BC12621"/>
      <c r="BF12621"/>
    </row>
    <row r="12622" spans="50:58" x14ac:dyDescent="0.2">
      <c r="AX12622"/>
      <c r="AZ12622"/>
      <c r="BC12622"/>
      <c r="BF12622"/>
    </row>
    <row r="12623" spans="50:58" x14ac:dyDescent="0.2">
      <c r="AX12623"/>
      <c r="AZ12623"/>
      <c r="BC12623"/>
      <c r="BF12623"/>
    </row>
    <row r="12624" spans="50:58" x14ac:dyDescent="0.2">
      <c r="AX12624"/>
      <c r="AZ12624"/>
      <c r="BC12624"/>
      <c r="BF12624"/>
    </row>
    <row r="12625" spans="50:58" x14ac:dyDescent="0.2">
      <c r="AX12625"/>
      <c r="AZ12625"/>
      <c r="BC12625"/>
      <c r="BF12625"/>
    </row>
    <row r="12626" spans="50:58" x14ac:dyDescent="0.2">
      <c r="AX12626"/>
      <c r="AZ12626"/>
      <c r="BC12626"/>
      <c r="BF12626"/>
    </row>
    <row r="12627" spans="50:58" x14ac:dyDescent="0.2">
      <c r="AX12627"/>
      <c r="AZ12627"/>
      <c r="BC12627"/>
      <c r="BF12627"/>
    </row>
    <row r="12628" spans="50:58" x14ac:dyDescent="0.2">
      <c r="AX12628"/>
      <c r="AZ12628"/>
      <c r="BC12628"/>
      <c r="BF12628"/>
    </row>
    <row r="12629" spans="50:58" x14ac:dyDescent="0.2">
      <c r="AX12629"/>
      <c r="AZ12629"/>
      <c r="BC12629"/>
      <c r="BF12629"/>
    </row>
    <row r="12630" spans="50:58" x14ac:dyDescent="0.2">
      <c r="AX12630"/>
      <c r="AZ12630"/>
      <c r="BC12630"/>
      <c r="BF12630"/>
    </row>
    <row r="12631" spans="50:58" x14ac:dyDescent="0.2">
      <c r="AX12631"/>
      <c r="AZ12631"/>
      <c r="BC12631"/>
      <c r="BF12631"/>
    </row>
    <row r="12632" spans="50:58" x14ac:dyDescent="0.2">
      <c r="AX12632"/>
      <c r="AZ12632"/>
      <c r="BC12632"/>
      <c r="BF12632"/>
    </row>
    <row r="12633" spans="50:58" x14ac:dyDescent="0.2">
      <c r="AX12633"/>
      <c r="AZ12633"/>
      <c r="BC12633"/>
      <c r="BF12633"/>
    </row>
    <row r="12634" spans="50:58" x14ac:dyDescent="0.2">
      <c r="AX12634"/>
      <c r="AZ12634"/>
      <c r="BC12634"/>
      <c r="BF12634"/>
    </row>
    <row r="12635" spans="50:58" x14ac:dyDescent="0.2">
      <c r="AX12635"/>
      <c r="AZ12635"/>
      <c r="BC12635"/>
      <c r="BF12635"/>
    </row>
    <row r="12636" spans="50:58" x14ac:dyDescent="0.2">
      <c r="AX12636"/>
      <c r="AZ12636"/>
      <c r="BC12636"/>
      <c r="BF12636"/>
    </row>
    <row r="12637" spans="50:58" x14ac:dyDescent="0.2">
      <c r="AX12637"/>
      <c r="AZ12637"/>
      <c r="BC12637"/>
      <c r="BF12637"/>
    </row>
    <row r="12638" spans="50:58" x14ac:dyDescent="0.2">
      <c r="AX12638"/>
      <c r="AZ12638"/>
      <c r="BC12638"/>
      <c r="BF12638"/>
    </row>
    <row r="12639" spans="50:58" x14ac:dyDescent="0.2">
      <c r="AX12639"/>
      <c r="AZ12639"/>
      <c r="BC12639"/>
      <c r="BF12639"/>
    </row>
    <row r="12640" spans="50:58" x14ac:dyDescent="0.2">
      <c r="AX12640"/>
      <c r="AZ12640"/>
      <c r="BC12640"/>
      <c r="BF12640"/>
    </row>
    <row r="12641" spans="50:58" x14ac:dyDescent="0.2">
      <c r="AX12641"/>
      <c r="AZ12641"/>
      <c r="BC12641"/>
      <c r="BF12641"/>
    </row>
    <row r="12642" spans="50:58" x14ac:dyDescent="0.2">
      <c r="AX12642"/>
      <c r="AZ12642"/>
      <c r="BC12642"/>
      <c r="BF12642"/>
    </row>
    <row r="12643" spans="50:58" x14ac:dyDescent="0.2">
      <c r="AX12643"/>
      <c r="AZ12643"/>
      <c r="BC12643"/>
      <c r="BF12643"/>
    </row>
    <row r="12644" spans="50:58" x14ac:dyDescent="0.2">
      <c r="AX12644"/>
      <c r="AZ12644"/>
      <c r="BC12644"/>
      <c r="BF12644"/>
    </row>
    <row r="12645" spans="50:58" x14ac:dyDescent="0.2">
      <c r="AX12645"/>
      <c r="AZ12645"/>
      <c r="BC12645"/>
      <c r="BF12645"/>
    </row>
    <row r="12646" spans="50:58" x14ac:dyDescent="0.2">
      <c r="AX12646"/>
      <c r="AZ12646"/>
      <c r="BC12646"/>
      <c r="BF12646"/>
    </row>
    <row r="12647" spans="50:58" x14ac:dyDescent="0.2">
      <c r="AX12647"/>
      <c r="AZ12647"/>
      <c r="BC12647"/>
      <c r="BF12647"/>
    </row>
    <row r="12648" spans="50:58" x14ac:dyDescent="0.2">
      <c r="AX12648"/>
      <c r="AZ12648"/>
      <c r="BC12648"/>
      <c r="BF12648"/>
    </row>
    <row r="12649" spans="50:58" x14ac:dyDescent="0.2">
      <c r="AX12649"/>
      <c r="AZ12649"/>
      <c r="BC12649"/>
      <c r="BF12649"/>
    </row>
    <row r="12650" spans="50:58" x14ac:dyDescent="0.2">
      <c r="AX12650"/>
      <c r="AZ12650"/>
      <c r="BC12650"/>
      <c r="BF12650"/>
    </row>
    <row r="12651" spans="50:58" x14ac:dyDescent="0.2">
      <c r="AX12651"/>
      <c r="AZ12651"/>
      <c r="BC12651"/>
      <c r="BF12651"/>
    </row>
    <row r="12652" spans="50:58" x14ac:dyDescent="0.2">
      <c r="AX12652"/>
      <c r="AZ12652"/>
      <c r="BC12652"/>
      <c r="BF12652"/>
    </row>
    <row r="12653" spans="50:58" x14ac:dyDescent="0.2">
      <c r="AX12653"/>
      <c r="AZ12653"/>
      <c r="BC12653"/>
      <c r="BF12653"/>
    </row>
    <row r="12654" spans="50:58" x14ac:dyDescent="0.2">
      <c r="AX12654"/>
      <c r="AZ12654"/>
      <c r="BC12654"/>
      <c r="BF12654"/>
    </row>
    <row r="12655" spans="50:58" x14ac:dyDescent="0.2">
      <c r="AX12655"/>
      <c r="AZ12655"/>
      <c r="BC12655"/>
      <c r="BF12655"/>
    </row>
    <row r="12656" spans="50:58" x14ac:dyDescent="0.2">
      <c r="AX12656"/>
      <c r="AZ12656"/>
      <c r="BC12656"/>
      <c r="BF12656"/>
    </row>
    <row r="12657" spans="50:58" x14ac:dyDescent="0.2">
      <c r="AX12657"/>
      <c r="AZ12657"/>
      <c r="BC12657"/>
      <c r="BF12657"/>
    </row>
    <row r="12658" spans="50:58" x14ac:dyDescent="0.2">
      <c r="AX12658"/>
      <c r="AZ12658"/>
      <c r="BC12658"/>
      <c r="BF12658"/>
    </row>
    <row r="12659" spans="50:58" x14ac:dyDescent="0.2">
      <c r="AX12659"/>
      <c r="AZ12659"/>
      <c r="BC12659"/>
      <c r="BF12659"/>
    </row>
    <row r="12660" spans="50:58" x14ac:dyDescent="0.2">
      <c r="AX12660"/>
      <c r="AZ12660"/>
      <c r="BC12660"/>
      <c r="BF12660"/>
    </row>
    <row r="12661" spans="50:58" x14ac:dyDescent="0.2">
      <c r="AX12661"/>
      <c r="AZ12661"/>
      <c r="BC12661"/>
      <c r="BF12661"/>
    </row>
    <row r="12662" spans="50:58" x14ac:dyDescent="0.2">
      <c r="AX12662"/>
      <c r="AZ12662"/>
      <c r="BC12662"/>
      <c r="BF12662"/>
    </row>
    <row r="12663" spans="50:58" x14ac:dyDescent="0.2">
      <c r="AX12663"/>
      <c r="AZ12663"/>
      <c r="BC12663"/>
      <c r="BF12663"/>
    </row>
    <row r="12664" spans="50:58" x14ac:dyDescent="0.2">
      <c r="AX12664"/>
      <c r="AZ12664"/>
      <c r="BC12664"/>
      <c r="BF12664"/>
    </row>
    <row r="12665" spans="50:58" x14ac:dyDescent="0.2">
      <c r="AX12665"/>
      <c r="AZ12665"/>
      <c r="BC12665"/>
      <c r="BF12665"/>
    </row>
    <row r="12666" spans="50:58" x14ac:dyDescent="0.2">
      <c r="AX12666"/>
      <c r="AZ12666"/>
      <c r="BC12666"/>
      <c r="BF12666"/>
    </row>
    <row r="12667" spans="50:58" x14ac:dyDescent="0.2">
      <c r="AX12667"/>
      <c r="AZ12667"/>
      <c r="BC12667"/>
      <c r="BF12667"/>
    </row>
    <row r="12668" spans="50:58" x14ac:dyDescent="0.2">
      <c r="AX12668"/>
      <c r="AZ12668"/>
      <c r="BC12668"/>
      <c r="BF12668"/>
    </row>
    <row r="12669" spans="50:58" x14ac:dyDescent="0.2">
      <c r="AX12669"/>
      <c r="AZ12669"/>
      <c r="BC12669"/>
      <c r="BF12669"/>
    </row>
    <row r="12670" spans="50:58" x14ac:dyDescent="0.2">
      <c r="AX12670"/>
      <c r="AZ12670"/>
      <c r="BC12670"/>
      <c r="BF12670"/>
    </row>
    <row r="12671" spans="50:58" x14ac:dyDescent="0.2">
      <c r="AX12671"/>
      <c r="AZ12671"/>
      <c r="BC12671"/>
      <c r="BF12671"/>
    </row>
    <row r="12672" spans="50:58" x14ac:dyDescent="0.2">
      <c r="AX12672"/>
      <c r="AZ12672"/>
      <c r="BC12672"/>
      <c r="BF12672"/>
    </row>
    <row r="12673" spans="50:58" x14ac:dyDescent="0.2">
      <c r="AX12673"/>
      <c r="AZ12673"/>
      <c r="BC12673"/>
      <c r="BF12673"/>
    </row>
    <row r="12674" spans="50:58" x14ac:dyDescent="0.2">
      <c r="AX12674"/>
      <c r="AZ12674"/>
      <c r="BC12674"/>
      <c r="BF12674"/>
    </row>
    <row r="12675" spans="50:58" x14ac:dyDescent="0.2">
      <c r="AX12675"/>
      <c r="AZ12675"/>
      <c r="BC12675"/>
      <c r="BF12675"/>
    </row>
    <row r="12676" spans="50:58" x14ac:dyDescent="0.2">
      <c r="AX12676"/>
      <c r="AZ12676"/>
      <c r="BC12676"/>
      <c r="BF12676"/>
    </row>
    <row r="12677" spans="50:58" x14ac:dyDescent="0.2">
      <c r="AX12677"/>
      <c r="AZ12677"/>
      <c r="BC12677"/>
      <c r="BF12677"/>
    </row>
    <row r="12678" spans="50:58" x14ac:dyDescent="0.2">
      <c r="AX12678"/>
      <c r="AZ12678"/>
      <c r="BC12678"/>
      <c r="BF12678"/>
    </row>
    <row r="12679" spans="50:58" x14ac:dyDescent="0.2">
      <c r="AX12679"/>
      <c r="AZ12679"/>
      <c r="BC12679"/>
      <c r="BF12679"/>
    </row>
    <row r="12680" spans="50:58" x14ac:dyDescent="0.2">
      <c r="AX12680"/>
      <c r="AZ12680"/>
      <c r="BC12680"/>
      <c r="BF12680"/>
    </row>
    <row r="12681" spans="50:58" x14ac:dyDescent="0.2">
      <c r="AX12681"/>
      <c r="AZ12681"/>
      <c r="BC12681"/>
      <c r="BF12681"/>
    </row>
    <row r="12682" spans="50:58" x14ac:dyDescent="0.2">
      <c r="AX12682"/>
      <c r="AZ12682"/>
      <c r="BC12682"/>
      <c r="BF12682"/>
    </row>
    <row r="12683" spans="50:58" x14ac:dyDescent="0.2">
      <c r="AX12683"/>
      <c r="AZ12683"/>
      <c r="BC12683"/>
      <c r="BF12683"/>
    </row>
    <row r="12684" spans="50:58" x14ac:dyDescent="0.2">
      <c r="AX12684"/>
      <c r="AZ12684"/>
      <c r="BC12684"/>
      <c r="BF12684"/>
    </row>
    <row r="12685" spans="50:58" x14ac:dyDescent="0.2">
      <c r="AX12685"/>
      <c r="AZ12685"/>
      <c r="BC12685"/>
      <c r="BF12685"/>
    </row>
    <row r="12686" spans="50:58" x14ac:dyDescent="0.2">
      <c r="AX12686"/>
      <c r="AZ12686"/>
      <c r="BC12686"/>
      <c r="BF12686"/>
    </row>
    <row r="12687" spans="50:58" x14ac:dyDescent="0.2">
      <c r="AX12687"/>
      <c r="AZ12687"/>
      <c r="BC12687"/>
      <c r="BF12687"/>
    </row>
    <row r="12688" spans="50:58" x14ac:dyDescent="0.2">
      <c r="AX12688"/>
      <c r="AZ12688"/>
      <c r="BC12688"/>
      <c r="BF12688"/>
    </row>
    <row r="12689" spans="50:58" x14ac:dyDescent="0.2">
      <c r="AX12689"/>
      <c r="AZ12689"/>
      <c r="BC12689"/>
      <c r="BF12689"/>
    </row>
    <row r="12690" spans="50:58" x14ac:dyDescent="0.2">
      <c r="AX12690"/>
      <c r="AZ12690"/>
      <c r="BC12690"/>
      <c r="BF12690"/>
    </row>
    <row r="12691" spans="50:58" x14ac:dyDescent="0.2">
      <c r="AX12691"/>
      <c r="AZ12691"/>
      <c r="BC12691"/>
      <c r="BF12691"/>
    </row>
    <row r="12692" spans="50:58" x14ac:dyDescent="0.2">
      <c r="AX12692"/>
      <c r="AZ12692"/>
      <c r="BC12692"/>
      <c r="BF12692"/>
    </row>
    <row r="12693" spans="50:58" x14ac:dyDescent="0.2">
      <c r="AX12693"/>
      <c r="AZ12693"/>
      <c r="BC12693"/>
      <c r="BF12693"/>
    </row>
    <row r="12694" spans="50:58" x14ac:dyDescent="0.2">
      <c r="AX12694"/>
      <c r="AZ12694"/>
      <c r="BC12694"/>
      <c r="BF12694"/>
    </row>
    <row r="12695" spans="50:58" x14ac:dyDescent="0.2">
      <c r="AX12695"/>
      <c r="AZ12695"/>
      <c r="BC12695"/>
      <c r="BF12695"/>
    </row>
    <row r="12696" spans="50:58" x14ac:dyDescent="0.2">
      <c r="AX12696"/>
      <c r="AZ12696"/>
      <c r="BC12696"/>
      <c r="BF12696"/>
    </row>
    <row r="12697" spans="50:58" x14ac:dyDescent="0.2">
      <c r="AX12697"/>
      <c r="AZ12697"/>
      <c r="BC12697"/>
      <c r="BF12697"/>
    </row>
    <row r="12698" spans="50:58" x14ac:dyDescent="0.2">
      <c r="AX12698"/>
      <c r="AZ12698"/>
      <c r="BC12698"/>
      <c r="BF12698"/>
    </row>
    <row r="12699" spans="50:58" x14ac:dyDescent="0.2">
      <c r="AX12699"/>
      <c r="AZ12699"/>
      <c r="BC12699"/>
      <c r="BF12699"/>
    </row>
    <row r="12700" spans="50:58" x14ac:dyDescent="0.2">
      <c r="AX12700"/>
      <c r="AZ12700"/>
      <c r="BC12700"/>
      <c r="BF12700"/>
    </row>
    <row r="12701" spans="50:58" x14ac:dyDescent="0.2">
      <c r="AX12701"/>
      <c r="AZ12701"/>
      <c r="BC12701"/>
      <c r="BF12701"/>
    </row>
    <row r="12702" spans="50:58" x14ac:dyDescent="0.2">
      <c r="AX12702"/>
      <c r="AZ12702"/>
      <c r="BC12702"/>
      <c r="BF12702"/>
    </row>
    <row r="12703" spans="50:58" x14ac:dyDescent="0.2">
      <c r="AX12703"/>
      <c r="AZ12703"/>
      <c r="BC12703"/>
      <c r="BF12703"/>
    </row>
    <row r="12704" spans="50:58" x14ac:dyDescent="0.2">
      <c r="AX12704"/>
      <c r="AZ12704"/>
      <c r="BC12704"/>
      <c r="BF12704"/>
    </row>
    <row r="12705" spans="50:58" x14ac:dyDescent="0.2">
      <c r="AX12705"/>
      <c r="AZ12705"/>
      <c r="BC12705"/>
      <c r="BF12705"/>
    </row>
    <row r="12706" spans="50:58" x14ac:dyDescent="0.2">
      <c r="AX12706"/>
      <c r="AZ12706"/>
      <c r="BC12706"/>
      <c r="BF12706"/>
    </row>
    <row r="12707" spans="50:58" x14ac:dyDescent="0.2">
      <c r="AX12707"/>
      <c r="AZ12707"/>
      <c r="BC12707"/>
      <c r="BF12707"/>
    </row>
    <row r="12708" spans="50:58" x14ac:dyDescent="0.2">
      <c r="AX12708"/>
      <c r="AZ12708"/>
      <c r="BC12708"/>
      <c r="BF12708"/>
    </row>
    <row r="12709" spans="50:58" x14ac:dyDescent="0.2">
      <c r="AX12709"/>
      <c r="AZ12709"/>
      <c r="BC12709"/>
      <c r="BF12709"/>
    </row>
    <row r="12710" spans="50:58" x14ac:dyDescent="0.2">
      <c r="AX12710"/>
      <c r="AZ12710"/>
      <c r="BC12710"/>
      <c r="BF12710"/>
    </row>
    <row r="12711" spans="50:58" x14ac:dyDescent="0.2">
      <c r="AX12711"/>
      <c r="AZ12711"/>
      <c r="BC12711"/>
      <c r="BF12711"/>
    </row>
    <row r="12712" spans="50:58" x14ac:dyDescent="0.2">
      <c r="AX12712"/>
      <c r="AZ12712"/>
      <c r="BC12712"/>
      <c r="BF12712"/>
    </row>
    <row r="12713" spans="50:58" x14ac:dyDescent="0.2">
      <c r="AX12713"/>
      <c r="AZ12713"/>
      <c r="BC12713"/>
      <c r="BF12713"/>
    </row>
    <row r="12714" spans="50:58" x14ac:dyDescent="0.2">
      <c r="AX12714"/>
      <c r="AZ12714"/>
      <c r="BC12714"/>
      <c r="BF12714"/>
    </row>
    <row r="12715" spans="50:58" x14ac:dyDescent="0.2">
      <c r="AX12715"/>
      <c r="AZ12715"/>
      <c r="BC12715"/>
      <c r="BF12715"/>
    </row>
    <row r="12716" spans="50:58" x14ac:dyDescent="0.2">
      <c r="AX12716"/>
      <c r="AZ12716"/>
      <c r="BC12716"/>
      <c r="BF12716"/>
    </row>
    <row r="12717" spans="50:58" x14ac:dyDescent="0.2">
      <c r="AX12717"/>
      <c r="AZ12717"/>
      <c r="BC12717"/>
      <c r="BF12717"/>
    </row>
    <row r="12718" spans="50:58" x14ac:dyDescent="0.2">
      <c r="AX12718"/>
      <c r="AZ12718"/>
      <c r="BC12718"/>
      <c r="BF12718"/>
    </row>
    <row r="12719" spans="50:58" x14ac:dyDescent="0.2">
      <c r="AX12719"/>
      <c r="AZ12719"/>
      <c r="BC12719"/>
      <c r="BF12719"/>
    </row>
    <row r="12720" spans="50:58" x14ac:dyDescent="0.2">
      <c r="AX12720"/>
      <c r="AZ12720"/>
      <c r="BC12720"/>
      <c r="BF12720"/>
    </row>
    <row r="12721" spans="50:58" x14ac:dyDescent="0.2">
      <c r="AX12721"/>
      <c r="AZ12721"/>
      <c r="BC12721"/>
      <c r="BF12721"/>
    </row>
    <row r="12722" spans="50:58" x14ac:dyDescent="0.2">
      <c r="AX12722"/>
      <c r="AZ12722"/>
      <c r="BC12722"/>
      <c r="BF12722"/>
    </row>
    <row r="12723" spans="50:58" x14ac:dyDescent="0.2">
      <c r="AX12723"/>
      <c r="AZ12723"/>
      <c r="BC12723"/>
      <c r="BF12723"/>
    </row>
    <row r="12724" spans="50:58" x14ac:dyDescent="0.2">
      <c r="AX12724"/>
      <c r="AZ12724"/>
      <c r="BC12724"/>
      <c r="BF12724"/>
    </row>
    <row r="12725" spans="50:58" x14ac:dyDescent="0.2">
      <c r="AX12725"/>
      <c r="AZ12725"/>
      <c r="BC12725"/>
      <c r="BF12725"/>
    </row>
    <row r="12726" spans="50:58" x14ac:dyDescent="0.2">
      <c r="AX12726"/>
      <c r="AZ12726"/>
      <c r="BC12726"/>
      <c r="BF12726"/>
    </row>
    <row r="12727" spans="50:58" x14ac:dyDescent="0.2">
      <c r="AX12727"/>
      <c r="AZ12727"/>
      <c r="BC12727"/>
      <c r="BF12727"/>
    </row>
    <row r="12728" spans="50:58" x14ac:dyDescent="0.2">
      <c r="AX12728"/>
      <c r="AZ12728"/>
      <c r="BC12728"/>
      <c r="BF12728"/>
    </row>
    <row r="12729" spans="50:58" x14ac:dyDescent="0.2">
      <c r="AX12729"/>
      <c r="AZ12729"/>
      <c r="BC12729"/>
      <c r="BF12729"/>
    </row>
    <row r="12730" spans="50:58" x14ac:dyDescent="0.2">
      <c r="AX12730"/>
      <c r="AZ12730"/>
      <c r="BC12730"/>
      <c r="BF12730"/>
    </row>
    <row r="12731" spans="50:58" x14ac:dyDescent="0.2">
      <c r="AX12731"/>
      <c r="AZ12731"/>
      <c r="BC12731"/>
      <c r="BF12731"/>
    </row>
    <row r="12732" spans="50:58" x14ac:dyDescent="0.2">
      <c r="AX12732"/>
      <c r="AZ12732"/>
      <c r="BC12732"/>
      <c r="BF12732"/>
    </row>
    <row r="12733" spans="50:58" x14ac:dyDescent="0.2">
      <c r="AX12733"/>
      <c r="AZ12733"/>
      <c r="BC12733"/>
      <c r="BF12733"/>
    </row>
    <row r="12734" spans="50:58" x14ac:dyDescent="0.2">
      <c r="AX12734"/>
      <c r="AZ12734"/>
      <c r="BC12734"/>
      <c r="BF12734"/>
    </row>
    <row r="12735" spans="50:58" x14ac:dyDescent="0.2">
      <c r="AX12735"/>
      <c r="AZ12735"/>
      <c r="BC12735"/>
      <c r="BF12735"/>
    </row>
    <row r="12736" spans="50:58" x14ac:dyDescent="0.2">
      <c r="AX12736"/>
      <c r="AZ12736"/>
      <c r="BC12736"/>
      <c r="BF12736"/>
    </row>
    <row r="12737" spans="50:58" x14ac:dyDescent="0.2">
      <c r="AX12737"/>
      <c r="AZ12737"/>
      <c r="BC12737"/>
      <c r="BF12737"/>
    </row>
    <row r="12738" spans="50:58" x14ac:dyDescent="0.2">
      <c r="AX12738"/>
      <c r="AZ12738"/>
      <c r="BC12738"/>
      <c r="BF12738"/>
    </row>
    <row r="12739" spans="50:58" x14ac:dyDescent="0.2">
      <c r="AX12739"/>
      <c r="AZ12739"/>
      <c r="BC12739"/>
      <c r="BF12739"/>
    </row>
    <row r="12740" spans="50:58" x14ac:dyDescent="0.2">
      <c r="AX12740"/>
      <c r="AZ12740"/>
      <c r="BC12740"/>
      <c r="BF12740"/>
    </row>
    <row r="12741" spans="50:58" x14ac:dyDescent="0.2">
      <c r="AX12741"/>
      <c r="AZ12741"/>
      <c r="BC12741"/>
      <c r="BF12741"/>
    </row>
    <row r="12742" spans="50:58" x14ac:dyDescent="0.2">
      <c r="AX12742"/>
      <c r="AZ12742"/>
      <c r="BC12742"/>
      <c r="BF12742"/>
    </row>
    <row r="12743" spans="50:58" x14ac:dyDescent="0.2">
      <c r="AX12743"/>
      <c r="AZ12743"/>
      <c r="BC12743"/>
      <c r="BF12743"/>
    </row>
    <row r="12744" spans="50:58" x14ac:dyDescent="0.2">
      <c r="AX12744"/>
      <c r="AZ12744"/>
      <c r="BC12744"/>
      <c r="BF12744"/>
    </row>
    <row r="12745" spans="50:58" x14ac:dyDescent="0.2">
      <c r="AX12745"/>
      <c r="AZ12745"/>
      <c r="BC12745"/>
      <c r="BF12745"/>
    </row>
    <row r="12746" spans="50:58" x14ac:dyDescent="0.2">
      <c r="AX12746"/>
      <c r="AZ12746"/>
      <c r="BC12746"/>
      <c r="BF12746"/>
    </row>
    <row r="12747" spans="50:58" x14ac:dyDescent="0.2">
      <c r="AX12747"/>
      <c r="AZ12747"/>
      <c r="BC12747"/>
      <c r="BF12747"/>
    </row>
    <row r="12748" spans="50:58" x14ac:dyDescent="0.2">
      <c r="AX12748"/>
      <c r="AZ12748"/>
      <c r="BC12748"/>
      <c r="BF12748"/>
    </row>
    <row r="12749" spans="50:58" x14ac:dyDescent="0.2">
      <c r="AX12749"/>
      <c r="AZ12749"/>
      <c r="BC12749"/>
      <c r="BF12749"/>
    </row>
    <row r="12750" spans="50:58" x14ac:dyDescent="0.2">
      <c r="AX12750"/>
      <c r="AZ12750"/>
      <c r="BC12750"/>
      <c r="BF12750"/>
    </row>
    <row r="12751" spans="50:58" x14ac:dyDescent="0.2">
      <c r="AX12751"/>
      <c r="AZ12751"/>
      <c r="BC12751"/>
      <c r="BF12751"/>
    </row>
    <row r="12752" spans="50:58" x14ac:dyDescent="0.2">
      <c r="AX12752"/>
      <c r="AZ12752"/>
      <c r="BC12752"/>
      <c r="BF12752"/>
    </row>
    <row r="12753" spans="50:58" x14ac:dyDescent="0.2">
      <c r="AX12753"/>
      <c r="AZ12753"/>
      <c r="BC12753"/>
      <c r="BF12753"/>
    </row>
    <row r="12754" spans="50:58" x14ac:dyDescent="0.2">
      <c r="AX12754"/>
      <c r="AZ12754"/>
      <c r="BC12754"/>
      <c r="BF12754"/>
    </row>
    <row r="12755" spans="50:58" x14ac:dyDescent="0.2">
      <c r="AX12755"/>
      <c r="AZ12755"/>
      <c r="BC12755"/>
      <c r="BF12755"/>
    </row>
    <row r="12756" spans="50:58" x14ac:dyDescent="0.2">
      <c r="AX12756"/>
      <c r="AZ12756"/>
      <c r="BC12756"/>
      <c r="BF12756"/>
    </row>
    <row r="12757" spans="50:58" x14ac:dyDescent="0.2">
      <c r="AX12757"/>
      <c r="AZ12757"/>
      <c r="BC12757"/>
      <c r="BF12757"/>
    </row>
    <row r="12758" spans="50:58" x14ac:dyDescent="0.2">
      <c r="AX12758"/>
      <c r="AZ12758"/>
      <c r="BC12758"/>
      <c r="BF12758"/>
    </row>
    <row r="12759" spans="50:58" x14ac:dyDescent="0.2">
      <c r="AX12759"/>
      <c r="AZ12759"/>
      <c r="BC12759"/>
      <c r="BF12759"/>
    </row>
    <row r="12760" spans="50:58" x14ac:dyDescent="0.2">
      <c r="AX12760"/>
      <c r="AZ12760"/>
      <c r="BC12760"/>
      <c r="BF12760"/>
    </row>
    <row r="12761" spans="50:58" x14ac:dyDescent="0.2">
      <c r="AX12761"/>
      <c r="AZ12761"/>
      <c r="BC12761"/>
      <c r="BF12761"/>
    </row>
    <row r="12762" spans="50:58" x14ac:dyDescent="0.2">
      <c r="AX12762"/>
      <c r="AZ12762"/>
      <c r="BC12762"/>
      <c r="BF12762"/>
    </row>
    <row r="12763" spans="50:58" x14ac:dyDescent="0.2">
      <c r="AX12763"/>
      <c r="AZ12763"/>
      <c r="BC12763"/>
      <c r="BF12763"/>
    </row>
    <row r="12764" spans="50:58" x14ac:dyDescent="0.2">
      <c r="AX12764"/>
      <c r="AZ12764"/>
      <c r="BC12764"/>
      <c r="BF12764"/>
    </row>
    <row r="12765" spans="50:58" x14ac:dyDescent="0.2">
      <c r="AX12765"/>
      <c r="AZ12765"/>
      <c r="BC12765"/>
      <c r="BF12765"/>
    </row>
    <row r="12766" spans="50:58" x14ac:dyDescent="0.2">
      <c r="AX12766"/>
      <c r="AZ12766"/>
      <c r="BC12766"/>
      <c r="BF12766"/>
    </row>
    <row r="12767" spans="50:58" x14ac:dyDescent="0.2">
      <c r="AX12767"/>
      <c r="AZ12767"/>
      <c r="BC12767"/>
      <c r="BF12767"/>
    </row>
    <row r="12768" spans="50:58" x14ac:dyDescent="0.2">
      <c r="AX12768"/>
      <c r="AZ12768"/>
      <c r="BC12768"/>
      <c r="BF12768"/>
    </row>
    <row r="12769" spans="50:58" x14ac:dyDescent="0.2">
      <c r="AX12769"/>
      <c r="AZ12769"/>
      <c r="BC12769"/>
      <c r="BF12769"/>
    </row>
    <row r="12770" spans="50:58" x14ac:dyDescent="0.2">
      <c r="AX12770"/>
      <c r="AZ12770"/>
      <c r="BC12770"/>
      <c r="BF12770"/>
    </row>
    <row r="12771" spans="50:58" x14ac:dyDescent="0.2">
      <c r="AX12771"/>
      <c r="AZ12771"/>
      <c r="BC12771"/>
      <c r="BF12771"/>
    </row>
    <row r="12772" spans="50:58" x14ac:dyDescent="0.2">
      <c r="AX12772"/>
      <c r="AZ12772"/>
      <c r="BC12772"/>
      <c r="BF12772"/>
    </row>
    <row r="12773" spans="50:58" x14ac:dyDescent="0.2">
      <c r="AX12773"/>
      <c r="AZ12773"/>
      <c r="BC12773"/>
      <c r="BF12773"/>
    </row>
    <row r="12774" spans="50:58" x14ac:dyDescent="0.2">
      <c r="AX12774"/>
      <c r="AZ12774"/>
      <c r="BC12774"/>
      <c r="BF12774"/>
    </row>
    <row r="12775" spans="50:58" x14ac:dyDescent="0.2">
      <c r="AX12775"/>
      <c r="AZ12775"/>
      <c r="BC12775"/>
      <c r="BF12775"/>
    </row>
    <row r="12776" spans="50:58" x14ac:dyDescent="0.2">
      <c r="AX12776"/>
      <c r="AZ12776"/>
      <c r="BC12776"/>
      <c r="BF12776"/>
    </row>
    <row r="12777" spans="50:58" x14ac:dyDescent="0.2">
      <c r="AX12777"/>
      <c r="AZ12777"/>
      <c r="BC12777"/>
      <c r="BF12777"/>
    </row>
    <row r="12778" spans="50:58" x14ac:dyDescent="0.2">
      <c r="AX12778"/>
      <c r="AZ12778"/>
      <c r="BC12778"/>
      <c r="BF12778"/>
    </row>
    <row r="12779" spans="50:58" x14ac:dyDescent="0.2">
      <c r="AX12779"/>
      <c r="AZ12779"/>
      <c r="BC12779"/>
      <c r="BF12779"/>
    </row>
    <row r="12780" spans="50:58" x14ac:dyDescent="0.2">
      <c r="AX12780"/>
      <c r="AZ12780"/>
      <c r="BC12780"/>
      <c r="BF12780"/>
    </row>
    <row r="12781" spans="50:58" x14ac:dyDescent="0.2">
      <c r="AX12781"/>
      <c r="AZ12781"/>
      <c r="BC12781"/>
      <c r="BF12781"/>
    </row>
    <row r="12782" spans="50:58" x14ac:dyDescent="0.2">
      <c r="AX12782"/>
      <c r="AZ12782"/>
      <c r="BC12782"/>
      <c r="BF12782"/>
    </row>
    <row r="12783" spans="50:58" x14ac:dyDescent="0.2">
      <c r="AX12783"/>
      <c r="AZ12783"/>
      <c r="BC12783"/>
      <c r="BF12783"/>
    </row>
    <row r="12784" spans="50:58" x14ac:dyDescent="0.2">
      <c r="AX12784"/>
      <c r="AZ12784"/>
      <c r="BC12784"/>
      <c r="BF12784"/>
    </row>
    <row r="12785" spans="50:58" x14ac:dyDescent="0.2">
      <c r="AX12785"/>
      <c r="AZ12785"/>
      <c r="BC12785"/>
      <c r="BF12785"/>
    </row>
    <row r="12786" spans="50:58" x14ac:dyDescent="0.2">
      <c r="AX12786"/>
      <c r="AZ12786"/>
      <c r="BC12786"/>
      <c r="BF12786"/>
    </row>
    <row r="12787" spans="50:58" x14ac:dyDescent="0.2">
      <c r="AX12787"/>
      <c r="AZ12787"/>
      <c r="BC12787"/>
      <c r="BF12787"/>
    </row>
    <row r="12788" spans="50:58" x14ac:dyDescent="0.2">
      <c r="AX12788"/>
      <c r="AZ12788"/>
      <c r="BC12788"/>
      <c r="BF12788"/>
    </row>
    <row r="12789" spans="50:58" x14ac:dyDescent="0.2">
      <c r="AX12789"/>
      <c r="AZ12789"/>
      <c r="BC12789"/>
      <c r="BF12789"/>
    </row>
    <row r="12790" spans="50:58" x14ac:dyDescent="0.2">
      <c r="AX12790"/>
      <c r="AZ12790"/>
      <c r="BC12790"/>
      <c r="BF12790"/>
    </row>
    <row r="12791" spans="50:58" x14ac:dyDescent="0.2">
      <c r="AX12791"/>
      <c r="AZ12791"/>
      <c r="BC12791"/>
      <c r="BF12791"/>
    </row>
    <row r="12792" spans="50:58" x14ac:dyDescent="0.2">
      <c r="AX12792"/>
      <c r="AZ12792"/>
      <c r="BC12792"/>
      <c r="BF12792"/>
    </row>
    <row r="12793" spans="50:58" x14ac:dyDescent="0.2">
      <c r="AX12793"/>
      <c r="AZ12793"/>
      <c r="BC12793"/>
      <c r="BF12793"/>
    </row>
    <row r="12794" spans="50:58" x14ac:dyDescent="0.2">
      <c r="AX12794"/>
      <c r="AZ12794"/>
      <c r="BC12794"/>
      <c r="BF12794"/>
    </row>
    <row r="12795" spans="50:58" x14ac:dyDescent="0.2">
      <c r="AX12795"/>
      <c r="AZ12795"/>
      <c r="BC12795"/>
      <c r="BF12795"/>
    </row>
    <row r="12796" spans="50:58" x14ac:dyDescent="0.2">
      <c r="AX12796"/>
      <c r="AZ12796"/>
      <c r="BC12796"/>
      <c r="BF12796"/>
    </row>
    <row r="12797" spans="50:58" x14ac:dyDescent="0.2">
      <c r="AX12797"/>
      <c r="AZ12797"/>
      <c r="BC12797"/>
      <c r="BF12797"/>
    </row>
    <row r="12798" spans="50:58" x14ac:dyDescent="0.2">
      <c r="AX12798"/>
      <c r="AZ12798"/>
      <c r="BC12798"/>
      <c r="BF12798"/>
    </row>
    <row r="12799" spans="50:58" x14ac:dyDescent="0.2">
      <c r="AX12799"/>
      <c r="AZ12799"/>
      <c r="BC12799"/>
      <c r="BF12799"/>
    </row>
    <row r="12800" spans="50:58" x14ac:dyDescent="0.2">
      <c r="AX12800"/>
      <c r="AZ12800"/>
      <c r="BC12800"/>
      <c r="BF12800"/>
    </row>
    <row r="12801" spans="50:58" x14ac:dyDescent="0.2">
      <c r="AX12801"/>
      <c r="AZ12801"/>
      <c r="BC12801"/>
      <c r="BF12801"/>
    </row>
    <row r="12802" spans="50:58" x14ac:dyDescent="0.2">
      <c r="AX12802"/>
      <c r="AZ12802"/>
      <c r="BC12802"/>
      <c r="BF12802"/>
    </row>
    <row r="12803" spans="50:58" x14ac:dyDescent="0.2">
      <c r="AX12803"/>
      <c r="AZ12803"/>
      <c r="BC12803"/>
      <c r="BF12803"/>
    </row>
    <row r="12804" spans="50:58" x14ac:dyDescent="0.2">
      <c r="AX12804"/>
      <c r="AZ12804"/>
      <c r="BC12804"/>
      <c r="BF12804"/>
    </row>
    <row r="12805" spans="50:58" x14ac:dyDescent="0.2">
      <c r="AX12805"/>
      <c r="AZ12805"/>
      <c r="BC12805"/>
      <c r="BF12805"/>
    </row>
    <row r="12806" spans="50:58" x14ac:dyDescent="0.2">
      <c r="AX12806"/>
      <c r="AZ12806"/>
      <c r="BC12806"/>
      <c r="BF12806"/>
    </row>
    <row r="12807" spans="50:58" x14ac:dyDescent="0.2">
      <c r="AX12807"/>
      <c r="AZ12807"/>
      <c r="BC12807"/>
      <c r="BF12807"/>
    </row>
    <row r="12808" spans="50:58" x14ac:dyDescent="0.2">
      <c r="AX12808"/>
      <c r="AZ12808"/>
      <c r="BC12808"/>
      <c r="BF12808"/>
    </row>
    <row r="12809" spans="50:58" x14ac:dyDescent="0.2">
      <c r="AX12809"/>
      <c r="AZ12809"/>
      <c r="BC12809"/>
      <c r="BF12809"/>
    </row>
    <row r="12810" spans="50:58" x14ac:dyDescent="0.2">
      <c r="AX12810"/>
      <c r="AZ12810"/>
      <c r="BC12810"/>
      <c r="BF12810"/>
    </row>
    <row r="12811" spans="50:58" x14ac:dyDescent="0.2">
      <c r="AX12811"/>
      <c r="AZ12811"/>
      <c r="BC12811"/>
      <c r="BF12811"/>
    </row>
    <row r="12812" spans="50:58" x14ac:dyDescent="0.2">
      <c r="AX12812"/>
      <c r="AZ12812"/>
      <c r="BC12812"/>
      <c r="BF12812"/>
    </row>
    <row r="12813" spans="50:58" x14ac:dyDescent="0.2">
      <c r="AX12813"/>
      <c r="AZ12813"/>
      <c r="BC12813"/>
      <c r="BF12813"/>
    </row>
    <row r="12814" spans="50:58" x14ac:dyDescent="0.2">
      <c r="AX12814"/>
      <c r="AZ12814"/>
      <c r="BC12814"/>
      <c r="BF12814"/>
    </row>
    <row r="12815" spans="50:58" x14ac:dyDescent="0.2">
      <c r="AX12815"/>
      <c r="AZ12815"/>
      <c r="BC12815"/>
      <c r="BF12815"/>
    </row>
    <row r="12816" spans="50:58" x14ac:dyDescent="0.2">
      <c r="AX12816"/>
      <c r="AZ12816"/>
      <c r="BC12816"/>
      <c r="BF12816"/>
    </row>
    <row r="12817" spans="50:58" x14ac:dyDescent="0.2">
      <c r="AX12817"/>
      <c r="AZ12817"/>
      <c r="BC12817"/>
      <c r="BF12817"/>
    </row>
    <row r="12818" spans="50:58" x14ac:dyDescent="0.2">
      <c r="AX12818"/>
      <c r="AZ12818"/>
      <c r="BC12818"/>
      <c r="BF12818"/>
    </row>
    <row r="12819" spans="50:58" x14ac:dyDescent="0.2">
      <c r="AX12819"/>
      <c r="AZ12819"/>
      <c r="BC12819"/>
      <c r="BF12819"/>
    </row>
    <row r="12820" spans="50:58" x14ac:dyDescent="0.2">
      <c r="AX12820"/>
      <c r="AZ12820"/>
      <c r="BC12820"/>
      <c r="BF12820"/>
    </row>
    <row r="12821" spans="50:58" x14ac:dyDescent="0.2">
      <c r="AX12821"/>
      <c r="AZ12821"/>
      <c r="BC12821"/>
      <c r="BF12821"/>
    </row>
    <row r="12822" spans="50:58" x14ac:dyDescent="0.2">
      <c r="AX12822"/>
      <c r="AZ12822"/>
      <c r="BC12822"/>
      <c r="BF12822"/>
    </row>
    <row r="12823" spans="50:58" x14ac:dyDescent="0.2">
      <c r="AX12823"/>
      <c r="AZ12823"/>
      <c r="BC12823"/>
      <c r="BF12823"/>
    </row>
    <row r="12824" spans="50:58" x14ac:dyDescent="0.2">
      <c r="AX12824"/>
      <c r="AZ12824"/>
      <c r="BC12824"/>
      <c r="BF12824"/>
    </row>
    <row r="12825" spans="50:58" x14ac:dyDescent="0.2">
      <c r="AX12825"/>
      <c r="AZ12825"/>
      <c r="BC12825"/>
      <c r="BF12825"/>
    </row>
    <row r="12826" spans="50:58" x14ac:dyDescent="0.2">
      <c r="AX12826"/>
      <c r="AZ12826"/>
      <c r="BC12826"/>
      <c r="BF12826"/>
    </row>
    <row r="12827" spans="50:58" x14ac:dyDescent="0.2">
      <c r="AX12827"/>
      <c r="AZ12827"/>
      <c r="BC12827"/>
      <c r="BF12827"/>
    </row>
    <row r="12828" spans="50:58" x14ac:dyDescent="0.2">
      <c r="AX12828"/>
      <c r="AZ12828"/>
      <c r="BC12828"/>
      <c r="BF12828"/>
    </row>
    <row r="12829" spans="50:58" x14ac:dyDescent="0.2">
      <c r="AX12829"/>
      <c r="AZ12829"/>
      <c r="BC12829"/>
      <c r="BF12829"/>
    </row>
    <row r="12830" spans="50:58" x14ac:dyDescent="0.2">
      <c r="AX12830"/>
      <c r="AZ12830"/>
      <c r="BC12830"/>
      <c r="BF12830"/>
    </row>
    <row r="12831" spans="50:58" x14ac:dyDescent="0.2">
      <c r="AX12831"/>
      <c r="AZ12831"/>
      <c r="BC12831"/>
      <c r="BF12831"/>
    </row>
    <row r="12832" spans="50:58" x14ac:dyDescent="0.2">
      <c r="AX12832"/>
      <c r="AZ12832"/>
      <c r="BC12832"/>
      <c r="BF12832"/>
    </row>
    <row r="12833" spans="50:58" x14ac:dyDescent="0.2">
      <c r="AX12833"/>
      <c r="AZ12833"/>
      <c r="BC12833"/>
      <c r="BF12833"/>
    </row>
    <row r="12834" spans="50:58" x14ac:dyDescent="0.2">
      <c r="AX12834"/>
      <c r="AZ12834"/>
      <c r="BC12834"/>
      <c r="BF12834"/>
    </row>
    <row r="12835" spans="50:58" x14ac:dyDescent="0.2">
      <c r="AX12835"/>
      <c r="AZ12835"/>
      <c r="BC12835"/>
      <c r="BF12835"/>
    </row>
    <row r="12836" spans="50:58" x14ac:dyDescent="0.2">
      <c r="AX12836"/>
      <c r="AZ12836"/>
      <c r="BC12836"/>
      <c r="BF12836"/>
    </row>
    <row r="12837" spans="50:58" x14ac:dyDescent="0.2">
      <c r="AX12837"/>
      <c r="AZ12837"/>
      <c r="BC12837"/>
      <c r="BF12837"/>
    </row>
    <row r="12838" spans="50:58" x14ac:dyDescent="0.2">
      <c r="AX12838"/>
      <c r="AZ12838"/>
      <c r="BC12838"/>
      <c r="BF12838"/>
    </row>
    <row r="12839" spans="50:58" x14ac:dyDescent="0.2">
      <c r="AX12839"/>
      <c r="AZ12839"/>
      <c r="BC12839"/>
      <c r="BF12839"/>
    </row>
    <row r="12840" spans="50:58" x14ac:dyDescent="0.2">
      <c r="AX12840"/>
      <c r="AZ12840"/>
      <c r="BC12840"/>
      <c r="BF12840"/>
    </row>
    <row r="12841" spans="50:58" x14ac:dyDescent="0.2">
      <c r="AX12841"/>
      <c r="AZ12841"/>
      <c r="BC12841"/>
      <c r="BF12841"/>
    </row>
    <row r="12842" spans="50:58" x14ac:dyDescent="0.2">
      <c r="AX12842"/>
      <c r="AZ12842"/>
      <c r="BC12842"/>
      <c r="BF12842"/>
    </row>
    <row r="12843" spans="50:58" x14ac:dyDescent="0.2">
      <c r="AX12843"/>
      <c r="AZ12843"/>
      <c r="BC12843"/>
      <c r="BF12843"/>
    </row>
    <row r="12844" spans="50:58" x14ac:dyDescent="0.2">
      <c r="AX12844"/>
      <c r="AZ12844"/>
      <c r="BC12844"/>
      <c r="BF12844"/>
    </row>
    <row r="12845" spans="50:58" x14ac:dyDescent="0.2">
      <c r="AX12845"/>
      <c r="AZ12845"/>
      <c r="BC12845"/>
      <c r="BF12845"/>
    </row>
    <row r="12846" spans="50:58" x14ac:dyDescent="0.2">
      <c r="AX12846"/>
      <c r="AZ12846"/>
      <c r="BC12846"/>
      <c r="BF12846"/>
    </row>
    <row r="12847" spans="50:58" x14ac:dyDescent="0.2">
      <c r="AX12847"/>
      <c r="AZ12847"/>
      <c r="BC12847"/>
      <c r="BF12847"/>
    </row>
    <row r="12848" spans="50:58" x14ac:dyDescent="0.2">
      <c r="AX12848"/>
      <c r="AZ12848"/>
      <c r="BC12848"/>
      <c r="BF12848"/>
    </row>
    <row r="12849" spans="50:58" x14ac:dyDescent="0.2">
      <c r="AX12849"/>
      <c r="AZ12849"/>
      <c r="BC12849"/>
      <c r="BF12849"/>
    </row>
    <row r="12850" spans="50:58" x14ac:dyDescent="0.2">
      <c r="AX12850"/>
      <c r="AZ12850"/>
      <c r="BC12850"/>
      <c r="BF12850"/>
    </row>
    <row r="12851" spans="50:58" x14ac:dyDescent="0.2">
      <c r="AX12851"/>
      <c r="AZ12851"/>
      <c r="BC12851"/>
      <c r="BF12851"/>
    </row>
    <row r="12852" spans="50:58" x14ac:dyDescent="0.2">
      <c r="AX12852"/>
      <c r="AZ12852"/>
      <c r="BC12852"/>
      <c r="BF12852"/>
    </row>
    <row r="12853" spans="50:58" x14ac:dyDescent="0.2">
      <c r="AX12853"/>
      <c r="AZ12853"/>
      <c r="BC12853"/>
      <c r="BF12853"/>
    </row>
    <row r="12854" spans="50:58" x14ac:dyDescent="0.2">
      <c r="AX12854"/>
      <c r="AZ12854"/>
      <c r="BC12854"/>
      <c r="BF12854"/>
    </row>
    <row r="12855" spans="50:58" x14ac:dyDescent="0.2">
      <c r="AX12855"/>
      <c r="AZ12855"/>
      <c r="BC12855"/>
      <c r="BF12855"/>
    </row>
    <row r="12856" spans="50:58" x14ac:dyDescent="0.2">
      <c r="AX12856"/>
      <c r="AZ12856"/>
      <c r="BC12856"/>
      <c r="BF12856"/>
    </row>
    <row r="12857" spans="50:58" x14ac:dyDescent="0.2">
      <c r="AX12857"/>
      <c r="AZ12857"/>
      <c r="BC12857"/>
      <c r="BF12857"/>
    </row>
    <row r="12858" spans="50:58" x14ac:dyDescent="0.2">
      <c r="AX12858"/>
      <c r="AZ12858"/>
      <c r="BC12858"/>
      <c r="BF12858"/>
    </row>
    <row r="12859" spans="50:58" x14ac:dyDescent="0.2">
      <c r="AX12859"/>
      <c r="AZ12859"/>
      <c r="BC12859"/>
      <c r="BF12859"/>
    </row>
    <row r="12860" spans="50:58" x14ac:dyDescent="0.2">
      <c r="AX12860"/>
      <c r="AZ12860"/>
      <c r="BC12860"/>
      <c r="BF12860"/>
    </row>
    <row r="12861" spans="50:58" x14ac:dyDescent="0.2">
      <c r="AX12861"/>
      <c r="AZ12861"/>
      <c r="BC12861"/>
      <c r="BF12861"/>
    </row>
    <row r="12862" spans="50:58" x14ac:dyDescent="0.2">
      <c r="AX12862"/>
      <c r="AZ12862"/>
      <c r="BC12862"/>
      <c r="BF12862"/>
    </row>
    <row r="12863" spans="50:58" x14ac:dyDescent="0.2">
      <c r="AX12863"/>
      <c r="AZ12863"/>
      <c r="BC12863"/>
      <c r="BF12863"/>
    </row>
    <row r="12864" spans="50:58" x14ac:dyDescent="0.2">
      <c r="AX12864"/>
      <c r="AZ12864"/>
      <c r="BC12864"/>
      <c r="BF12864"/>
    </row>
    <row r="12865" spans="50:58" x14ac:dyDescent="0.2">
      <c r="AX12865"/>
      <c r="AZ12865"/>
      <c r="BC12865"/>
      <c r="BF12865"/>
    </row>
    <row r="12866" spans="50:58" x14ac:dyDescent="0.2">
      <c r="AX12866"/>
      <c r="AZ12866"/>
      <c r="BC12866"/>
      <c r="BF12866"/>
    </row>
    <row r="12867" spans="50:58" x14ac:dyDescent="0.2">
      <c r="AX12867"/>
      <c r="AZ12867"/>
      <c r="BC12867"/>
      <c r="BF12867"/>
    </row>
    <row r="12868" spans="50:58" x14ac:dyDescent="0.2">
      <c r="AX12868"/>
      <c r="AZ12868"/>
      <c r="BC12868"/>
      <c r="BF12868"/>
    </row>
    <row r="12869" spans="50:58" x14ac:dyDescent="0.2">
      <c r="AX12869"/>
      <c r="AZ12869"/>
      <c r="BC12869"/>
      <c r="BF12869"/>
    </row>
    <row r="12870" spans="50:58" x14ac:dyDescent="0.2">
      <c r="AX12870"/>
      <c r="AZ12870"/>
      <c r="BC12870"/>
      <c r="BF12870"/>
    </row>
    <row r="12871" spans="50:58" x14ac:dyDescent="0.2">
      <c r="AX12871"/>
      <c r="AZ12871"/>
      <c r="BC12871"/>
      <c r="BF12871"/>
    </row>
    <row r="12872" spans="50:58" x14ac:dyDescent="0.2">
      <c r="AX12872"/>
      <c r="AZ12872"/>
      <c r="BC12872"/>
      <c r="BF12872"/>
    </row>
    <row r="12873" spans="50:58" x14ac:dyDescent="0.2">
      <c r="AX12873"/>
      <c r="AZ12873"/>
      <c r="BC12873"/>
      <c r="BF12873"/>
    </row>
    <row r="12874" spans="50:58" x14ac:dyDescent="0.2">
      <c r="AX12874"/>
      <c r="AZ12874"/>
      <c r="BC12874"/>
      <c r="BF12874"/>
    </row>
    <row r="12875" spans="50:58" x14ac:dyDescent="0.2">
      <c r="AX12875"/>
      <c r="AZ12875"/>
      <c r="BC12875"/>
      <c r="BF12875"/>
    </row>
    <row r="12876" spans="50:58" x14ac:dyDescent="0.2">
      <c r="AX12876"/>
      <c r="AZ12876"/>
      <c r="BC12876"/>
      <c r="BF12876"/>
    </row>
    <row r="12877" spans="50:58" x14ac:dyDescent="0.2">
      <c r="AX12877"/>
      <c r="AZ12877"/>
      <c r="BC12877"/>
      <c r="BF12877"/>
    </row>
    <row r="12878" spans="50:58" x14ac:dyDescent="0.2">
      <c r="AX12878"/>
      <c r="AZ12878"/>
      <c r="BC12878"/>
      <c r="BF12878"/>
    </row>
    <row r="12879" spans="50:58" x14ac:dyDescent="0.2">
      <c r="AX12879"/>
      <c r="AZ12879"/>
      <c r="BC12879"/>
      <c r="BF12879"/>
    </row>
    <row r="12880" spans="50:58" x14ac:dyDescent="0.2">
      <c r="AX12880"/>
      <c r="AZ12880"/>
      <c r="BC12880"/>
      <c r="BF12880"/>
    </row>
    <row r="12881" spans="50:58" x14ac:dyDescent="0.2">
      <c r="AX12881"/>
      <c r="AZ12881"/>
      <c r="BC12881"/>
      <c r="BF12881"/>
    </row>
    <row r="12882" spans="50:58" x14ac:dyDescent="0.2">
      <c r="AX12882"/>
      <c r="AZ12882"/>
      <c r="BC12882"/>
      <c r="BF12882"/>
    </row>
    <row r="12883" spans="50:58" x14ac:dyDescent="0.2">
      <c r="AX12883"/>
      <c r="AZ12883"/>
      <c r="BC12883"/>
      <c r="BF12883"/>
    </row>
    <row r="12884" spans="50:58" x14ac:dyDescent="0.2">
      <c r="AX12884"/>
      <c r="AZ12884"/>
      <c r="BC12884"/>
      <c r="BF12884"/>
    </row>
    <row r="12885" spans="50:58" x14ac:dyDescent="0.2">
      <c r="AX12885"/>
      <c r="AZ12885"/>
      <c r="BC12885"/>
      <c r="BF12885"/>
    </row>
    <row r="12886" spans="50:58" x14ac:dyDescent="0.2">
      <c r="AX12886"/>
      <c r="AZ12886"/>
      <c r="BC12886"/>
      <c r="BF12886"/>
    </row>
    <row r="12887" spans="50:58" x14ac:dyDescent="0.2">
      <c r="AX12887"/>
      <c r="AZ12887"/>
      <c r="BC12887"/>
      <c r="BF12887"/>
    </row>
    <row r="12888" spans="50:58" x14ac:dyDescent="0.2">
      <c r="AX12888"/>
      <c r="AZ12888"/>
      <c r="BC12888"/>
      <c r="BF12888"/>
    </row>
    <row r="12889" spans="50:58" x14ac:dyDescent="0.2">
      <c r="AX12889"/>
      <c r="AZ12889"/>
      <c r="BC12889"/>
      <c r="BF12889"/>
    </row>
    <row r="12890" spans="50:58" x14ac:dyDescent="0.2">
      <c r="AX12890"/>
      <c r="AZ12890"/>
      <c r="BC12890"/>
      <c r="BF12890"/>
    </row>
    <row r="12891" spans="50:58" x14ac:dyDescent="0.2">
      <c r="AX12891"/>
      <c r="AZ12891"/>
      <c r="BC12891"/>
      <c r="BF12891"/>
    </row>
    <row r="12892" spans="50:58" x14ac:dyDescent="0.2">
      <c r="AX12892"/>
      <c r="AZ12892"/>
      <c r="BC12892"/>
      <c r="BF12892"/>
    </row>
    <row r="12893" spans="50:58" x14ac:dyDescent="0.2">
      <c r="AX12893"/>
      <c r="AZ12893"/>
      <c r="BC12893"/>
      <c r="BF12893"/>
    </row>
    <row r="12894" spans="50:58" x14ac:dyDescent="0.2">
      <c r="AX12894"/>
      <c r="AZ12894"/>
      <c r="BC12894"/>
      <c r="BF12894"/>
    </row>
    <row r="12895" spans="50:58" x14ac:dyDescent="0.2">
      <c r="AX12895"/>
      <c r="AZ12895"/>
      <c r="BC12895"/>
      <c r="BF12895"/>
    </row>
    <row r="12896" spans="50:58" x14ac:dyDescent="0.2">
      <c r="AX12896"/>
      <c r="AZ12896"/>
      <c r="BC12896"/>
      <c r="BF12896"/>
    </row>
    <row r="12897" spans="50:58" x14ac:dyDescent="0.2">
      <c r="AX12897"/>
      <c r="AZ12897"/>
      <c r="BC12897"/>
      <c r="BF12897"/>
    </row>
    <row r="12898" spans="50:58" x14ac:dyDescent="0.2">
      <c r="AX12898"/>
      <c r="AZ12898"/>
      <c r="BC12898"/>
      <c r="BF12898"/>
    </row>
    <row r="12899" spans="50:58" x14ac:dyDescent="0.2">
      <c r="AX12899"/>
      <c r="AZ12899"/>
      <c r="BC12899"/>
      <c r="BF12899"/>
    </row>
    <row r="12900" spans="50:58" x14ac:dyDescent="0.2">
      <c r="AX12900"/>
      <c r="AZ12900"/>
      <c r="BC12900"/>
      <c r="BF12900"/>
    </row>
    <row r="12901" spans="50:58" x14ac:dyDescent="0.2">
      <c r="AX12901"/>
      <c r="AZ12901"/>
      <c r="BC12901"/>
      <c r="BF12901"/>
    </row>
    <row r="12902" spans="50:58" x14ac:dyDescent="0.2">
      <c r="AX12902"/>
      <c r="AZ12902"/>
      <c r="BC12902"/>
      <c r="BF12902"/>
    </row>
    <row r="12903" spans="50:58" x14ac:dyDescent="0.2">
      <c r="AX12903"/>
      <c r="AZ12903"/>
      <c r="BC12903"/>
      <c r="BF12903"/>
    </row>
    <row r="12904" spans="50:58" x14ac:dyDescent="0.2">
      <c r="AX12904"/>
      <c r="AZ12904"/>
      <c r="BC12904"/>
      <c r="BF12904"/>
    </row>
    <row r="12905" spans="50:58" x14ac:dyDescent="0.2">
      <c r="AX12905"/>
      <c r="AZ12905"/>
      <c r="BC12905"/>
      <c r="BF12905"/>
    </row>
    <row r="12906" spans="50:58" x14ac:dyDescent="0.2">
      <c r="AX12906"/>
      <c r="AZ12906"/>
      <c r="BC12906"/>
      <c r="BF12906"/>
    </row>
    <row r="12907" spans="50:58" x14ac:dyDescent="0.2">
      <c r="AX12907"/>
      <c r="AZ12907"/>
      <c r="BC12907"/>
      <c r="BF12907"/>
    </row>
    <row r="12908" spans="50:58" x14ac:dyDescent="0.2">
      <c r="AX12908"/>
      <c r="AZ12908"/>
      <c r="BC12908"/>
      <c r="BF12908"/>
    </row>
    <row r="12909" spans="50:58" x14ac:dyDescent="0.2">
      <c r="AX12909"/>
      <c r="AZ12909"/>
      <c r="BC12909"/>
      <c r="BF12909"/>
    </row>
    <row r="12910" spans="50:58" x14ac:dyDescent="0.2">
      <c r="AX12910"/>
      <c r="AZ12910"/>
      <c r="BC12910"/>
      <c r="BF12910"/>
    </row>
    <row r="12911" spans="50:58" x14ac:dyDescent="0.2">
      <c r="AX12911"/>
      <c r="AZ12911"/>
      <c r="BC12911"/>
      <c r="BF12911"/>
    </row>
    <row r="12912" spans="50:58" x14ac:dyDescent="0.2">
      <c r="AX12912"/>
      <c r="AZ12912"/>
      <c r="BC12912"/>
      <c r="BF12912"/>
    </row>
    <row r="12913" spans="50:58" x14ac:dyDescent="0.2">
      <c r="AX12913"/>
      <c r="AZ12913"/>
      <c r="BC12913"/>
      <c r="BF12913"/>
    </row>
    <row r="12914" spans="50:58" x14ac:dyDescent="0.2">
      <c r="AX12914"/>
      <c r="AZ12914"/>
      <c r="BC12914"/>
      <c r="BF12914"/>
    </row>
    <row r="12915" spans="50:58" x14ac:dyDescent="0.2">
      <c r="AX12915"/>
      <c r="AZ12915"/>
      <c r="BC12915"/>
      <c r="BF12915"/>
    </row>
    <row r="12916" spans="50:58" x14ac:dyDescent="0.2">
      <c r="AX12916"/>
      <c r="AZ12916"/>
      <c r="BC12916"/>
      <c r="BF12916"/>
    </row>
    <row r="12917" spans="50:58" x14ac:dyDescent="0.2">
      <c r="AX12917"/>
      <c r="AZ12917"/>
      <c r="BC12917"/>
      <c r="BF12917"/>
    </row>
    <row r="12918" spans="50:58" x14ac:dyDescent="0.2">
      <c r="AX12918"/>
      <c r="AZ12918"/>
      <c r="BC12918"/>
      <c r="BF12918"/>
    </row>
    <row r="12919" spans="50:58" x14ac:dyDescent="0.2">
      <c r="AX12919"/>
      <c r="AZ12919"/>
      <c r="BC12919"/>
      <c r="BF12919"/>
    </row>
    <row r="12920" spans="50:58" x14ac:dyDescent="0.2">
      <c r="AX12920"/>
      <c r="AZ12920"/>
      <c r="BC12920"/>
      <c r="BF12920"/>
    </row>
    <row r="12921" spans="50:58" x14ac:dyDescent="0.2">
      <c r="AX12921"/>
      <c r="AZ12921"/>
      <c r="BC12921"/>
      <c r="BF12921"/>
    </row>
    <row r="12922" spans="50:58" x14ac:dyDescent="0.2">
      <c r="AX12922"/>
      <c r="AZ12922"/>
      <c r="BC12922"/>
      <c r="BF12922"/>
    </row>
    <row r="12923" spans="50:58" x14ac:dyDescent="0.2">
      <c r="AX12923"/>
      <c r="AZ12923"/>
      <c r="BC12923"/>
      <c r="BF12923"/>
    </row>
    <row r="12924" spans="50:58" x14ac:dyDescent="0.2">
      <c r="AX12924"/>
      <c r="AZ12924"/>
      <c r="BC12924"/>
      <c r="BF12924"/>
    </row>
    <row r="12925" spans="50:58" x14ac:dyDescent="0.2">
      <c r="AX12925"/>
      <c r="AZ12925"/>
      <c r="BC12925"/>
      <c r="BF12925"/>
    </row>
    <row r="12926" spans="50:58" x14ac:dyDescent="0.2">
      <c r="AX12926"/>
      <c r="AZ12926"/>
      <c r="BC12926"/>
      <c r="BF12926"/>
    </row>
    <row r="12927" spans="50:58" x14ac:dyDescent="0.2">
      <c r="AX12927"/>
      <c r="AZ12927"/>
      <c r="BC12927"/>
      <c r="BF12927"/>
    </row>
    <row r="12928" spans="50:58" x14ac:dyDescent="0.2">
      <c r="AX12928"/>
      <c r="AZ12928"/>
      <c r="BC12928"/>
      <c r="BF12928"/>
    </row>
    <row r="12929" spans="50:58" x14ac:dyDescent="0.2">
      <c r="AX12929"/>
      <c r="AZ12929"/>
      <c r="BC12929"/>
      <c r="BF12929"/>
    </row>
    <row r="12930" spans="50:58" x14ac:dyDescent="0.2">
      <c r="AX12930"/>
      <c r="AZ12930"/>
      <c r="BC12930"/>
      <c r="BF12930"/>
    </row>
    <row r="12931" spans="50:58" x14ac:dyDescent="0.2">
      <c r="AX12931"/>
      <c r="AZ12931"/>
      <c r="BC12931"/>
      <c r="BF12931"/>
    </row>
    <row r="12932" spans="50:58" x14ac:dyDescent="0.2">
      <c r="AX12932"/>
      <c r="AZ12932"/>
      <c r="BC12932"/>
      <c r="BF12932"/>
    </row>
    <row r="12933" spans="50:58" x14ac:dyDescent="0.2">
      <c r="AX12933"/>
      <c r="AZ12933"/>
      <c r="BC12933"/>
      <c r="BF12933"/>
    </row>
    <row r="12934" spans="50:58" x14ac:dyDescent="0.2">
      <c r="AX12934"/>
      <c r="AZ12934"/>
      <c r="BC12934"/>
      <c r="BF12934"/>
    </row>
    <row r="12935" spans="50:58" x14ac:dyDescent="0.2">
      <c r="AX12935"/>
      <c r="AZ12935"/>
      <c r="BC12935"/>
      <c r="BF12935"/>
    </row>
    <row r="12936" spans="50:58" x14ac:dyDescent="0.2">
      <c r="AX12936"/>
      <c r="AZ12936"/>
      <c r="BC12936"/>
      <c r="BF12936"/>
    </row>
    <row r="12937" spans="50:58" x14ac:dyDescent="0.2">
      <c r="AX12937"/>
      <c r="AZ12937"/>
      <c r="BC12937"/>
      <c r="BF12937"/>
    </row>
    <row r="12938" spans="50:58" x14ac:dyDescent="0.2">
      <c r="AX12938"/>
      <c r="AZ12938"/>
      <c r="BC12938"/>
      <c r="BF12938"/>
    </row>
    <row r="12939" spans="50:58" x14ac:dyDescent="0.2">
      <c r="AX12939"/>
      <c r="AZ12939"/>
      <c r="BC12939"/>
      <c r="BF12939"/>
    </row>
    <row r="12940" spans="50:58" x14ac:dyDescent="0.2">
      <c r="AX12940"/>
      <c r="AZ12940"/>
      <c r="BC12940"/>
      <c r="BF12940"/>
    </row>
    <row r="12941" spans="50:58" x14ac:dyDescent="0.2">
      <c r="AX12941"/>
      <c r="AZ12941"/>
      <c r="BC12941"/>
      <c r="BF12941"/>
    </row>
    <row r="12942" spans="50:58" x14ac:dyDescent="0.2">
      <c r="AX12942"/>
      <c r="AZ12942"/>
      <c r="BC12942"/>
      <c r="BF12942"/>
    </row>
    <row r="12943" spans="50:58" x14ac:dyDescent="0.2">
      <c r="AX12943"/>
      <c r="AZ12943"/>
      <c r="BC12943"/>
      <c r="BF12943"/>
    </row>
    <row r="12944" spans="50:58" x14ac:dyDescent="0.2">
      <c r="AX12944"/>
      <c r="AZ12944"/>
      <c r="BC12944"/>
      <c r="BF12944"/>
    </row>
    <row r="12945" spans="50:58" x14ac:dyDescent="0.2">
      <c r="AX12945"/>
      <c r="AZ12945"/>
      <c r="BC12945"/>
      <c r="BF12945"/>
    </row>
    <row r="12946" spans="50:58" x14ac:dyDescent="0.2">
      <c r="AX12946"/>
      <c r="AZ12946"/>
      <c r="BC12946"/>
      <c r="BF12946"/>
    </row>
    <row r="12947" spans="50:58" x14ac:dyDescent="0.2">
      <c r="AX12947"/>
      <c r="AZ12947"/>
      <c r="BC12947"/>
      <c r="BF12947"/>
    </row>
    <row r="12948" spans="50:58" x14ac:dyDescent="0.2">
      <c r="AX12948"/>
      <c r="AZ12948"/>
      <c r="BC12948"/>
      <c r="BF12948"/>
    </row>
    <row r="12949" spans="50:58" x14ac:dyDescent="0.2">
      <c r="AX12949"/>
      <c r="AZ12949"/>
      <c r="BC12949"/>
      <c r="BF12949"/>
    </row>
    <row r="12950" spans="50:58" x14ac:dyDescent="0.2">
      <c r="AX12950"/>
      <c r="AZ12950"/>
      <c r="BC12950"/>
      <c r="BF12950"/>
    </row>
    <row r="12951" spans="50:58" x14ac:dyDescent="0.2">
      <c r="AX12951"/>
      <c r="AZ12951"/>
      <c r="BC12951"/>
      <c r="BF12951"/>
    </row>
    <row r="12952" spans="50:58" x14ac:dyDescent="0.2">
      <c r="AX12952"/>
      <c r="AZ12952"/>
      <c r="BC12952"/>
      <c r="BF12952"/>
    </row>
    <row r="12953" spans="50:58" x14ac:dyDescent="0.2">
      <c r="AX12953"/>
      <c r="AZ12953"/>
      <c r="BC12953"/>
      <c r="BF12953"/>
    </row>
    <row r="12954" spans="50:58" x14ac:dyDescent="0.2">
      <c r="AX12954"/>
      <c r="AZ12954"/>
      <c r="BC12954"/>
      <c r="BF12954"/>
    </row>
    <row r="12955" spans="50:58" x14ac:dyDescent="0.2">
      <c r="AX12955"/>
      <c r="AZ12955"/>
      <c r="BC12955"/>
      <c r="BF12955"/>
    </row>
    <row r="12956" spans="50:58" x14ac:dyDescent="0.2">
      <c r="AX12956"/>
      <c r="AZ12956"/>
      <c r="BC12956"/>
      <c r="BF12956"/>
    </row>
    <row r="12957" spans="50:58" x14ac:dyDescent="0.2">
      <c r="AX12957"/>
      <c r="AZ12957"/>
      <c r="BC12957"/>
      <c r="BF12957"/>
    </row>
    <row r="12958" spans="50:58" x14ac:dyDescent="0.2">
      <c r="AX12958"/>
      <c r="AZ12958"/>
      <c r="BC12958"/>
      <c r="BF12958"/>
    </row>
    <row r="12959" spans="50:58" x14ac:dyDescent="0.2">
      <c r="AX12959"/>
      <c r="AZ12959"/>
      <c r="BC12959"/>
      <c r="BF12959"/>
    </row>
    <row r="12960" spans="50:58" x14ac:dyDescent="0.2">
      <c r="AX12960"/>
      <c r="AZ12960"/>
      <c r="BC12960"/>
      <c r="BF12960"/>
    </row>
    <row r="12961" spans="50:58" x14ac:dyDescent="0.2">
      <c r="AX12961"/>
      <c r="AZ12961"/>
      <c r="BC12961"/>
      <c r="BF12961"/>
    </row>
    <row r="12962" spans="50:58" x14ac:dyDescent="0.2">
      <c r="AX12962"/>
      <c r="AZ12962"/>
      <c r="BC12962"/>
      <c r="BF12962"/>
    </row>
    <row r="12963" spans="50:58" x14ac:dyDescent="0.2">
      <c r="AX12963"/>
      <c r="AZ12963"/>
      <c r="BC12963"/>
      <c r="BF12963"/>
    </row>
    <row r="12964" spans="50:58" x14ac:dyDescent="0.2">
      <c r="AX12964"/>
      <c r="AZ12964"/>
      <c r="BC12964"/>
      <c r="BF12964"/>
    </row>
    <row r="12965" spans="50:58" x14ac:dyDescent="0.2">
      <c r="AX12965"/>
      <c r="AZ12965"/>
      <c r="BC12965"/>
      <c r="BF12965"/>
    </row>
    <row r="12966" spans="50:58" x14ac:dyDescent="0.2">
      <c r="AX12966"/>
      <c r="AZ12966"/>
      <c r="BC12966"/>
      <c r="BF12966"/>
    </row>
    <row r="12967" spans="50:58" x14ac:dyDescent="0.2">
      <c r="AX12967"/>
      <c r="AZ12967"/>
      <c r="BC12967"/>
      <c r="BF12967"/>
    </row>
    <row r="12968" spans="50:58" x14ac:dyDescent="0.2">
      <c r="AX12968"/>
      <c r="AZ12968"/>
      <c r="BC12968"/>
      <c r="BF12968"/>
    </row>
    <row r="12969" spans="50:58" x14ac:dyDescent="0.2">
      <c r="AX12969"/>
      <c r="AZ12969"/>
      <c r="BC12969"/>
      <c r="BF12969"/>
    </row>
    <row r="12970" spans="50:58" x14ac:dyDescent="0.2">
      <c r="AX12970"/>
      <c r="AZ12970"/>
      <c r="BC12970"/>
      <c r="BF12970"/>
    </row>
    <row r="12971" spans="50:58" x14ac:dyDescent="0.2">
      <c r="AX12971"/>
      <c r="AZ12971"/>
      <c r="BC12971"/>
      <c r="BF12971"/>
    </row>
    <row r="12972" spans="50:58" x14ac:dyDescent="0.2">
      <c r="AX12972"/>
      <c r="AZ12972"/>
      <c r="BC12972"/>
      <c r="BF12972"/>
    </row>
    <row r="12973" spans="50:58" x14ac:dyDescent="0.2">
      <c r="AX12973"/>
      <c r="AZ12973"/>
      <c r="BC12973"/>
      <c r="BF12973"/>
    </row>
    <row r="12974" spans="50:58" x14ac:dyDescent="0.2">
      <c r="AX12974"/>
      <c r="AZ12974"/>
      <c r="BC12974"/>
      <c r="BF12974"/>
    </row>
    <row r="12975" spans="50:58" x14ac:dyDescent="0.2">
      <c r="AX12975"/>
      <c r="AZ12975"/>
      <c r="BC12975"/>
      <c r="BF12975"/>
    </row>
    <row r="12976" spans="50:58" x14ac:dyDescent="0.2">
      <c r="AX12976"/>
      <c r="AZ12976"/>
      <c r="BC12976"/>
      <c r="BF12976"/>
    </row>
    <row r="12977" spans="50:58" x14ac:dyDescent="0.2">
      <c r="AX12977"/>
      <c r="AZ12977"/>
      <c r="BC12977"/>
      <c r="BF12977"/>
    </row>
    <row r="12978" spans="50:58" x14ac:dyDescent="0.2">
      <c r="AX12978"/>
      <c r="AZ12978"/>
      <c r="BC12978"/>
      <c r="BF12978"/>
    </row>
    <row r="12979" spans="50:58" x14ac:dyDescent="0.2">
      <c r="AX12979"/>
      <c r="AZ12979"/>
      <c r="BC12979"/>
      <c r="BF12979"/>
    </row>
    <row r="12980" spans="50:58" x14ac:dyDescent="0.2">
      <c r="AX12980"/>
      <c r="AZ12980"/>
      <c r="BC12980"/>
      <c r="BF12980"/>
    </row>
    <row r="12981" spans="50:58" x14ac:dyDescent="0.2">
      <c r="AX12981"/>
      <c r="AZ12981"/>
      <c r="BC12981"/>
      <c r="BF12981"/>
    </row>
    <row r="12982" spans="50:58" x14ac:dyDescent="0.2">
      <c r="AX12982"/>
      <c r="AZ12982"/>
      <c r="BC12982"/>
      <c r="BF12982"/>
    </row>
    <row r="12983" spans="50:58" x14ac:dyDescent="0.2">
      <c r="AX12983"/>
      <c r="AZ12983"/>
      <c r="BC12983"/>
      <c r="BF12983"/>
    </row>
    <row r="12984" spans="50:58" x14ac:dyDescent="0.2">
      <c r="AX12984"/>
      <c r="AZ12984"/>
      <c r="BC12984"/>
      <c r="BF12984"/>
    </row>
    <row r="12985" spans="50:58" x14ac:dyDescent="0.2">
      <c r="AX12985"/>
      <c r="AZ12985"/>
      <c r="BC12985"/>
      <c r="BF12985"/>
    </row>
    <row r="12986" spans="50:58" x14ac:dyDescent="0.2">
      <c r="AX12986"/>
      <c r="AZ12986"/>
      <c r="BC12986"/>
      <c r="BF12986"/>
    </row>
    <row r="12987" spans="50:58" x14ac:dyDescent="0.2">
      <c r="AX12987"/>
      <c r="AZ12987"/>
      <c r="BC12987"/>
      <c r="BF12987"/>
    </row>
    <row r="12988" spans="50:58" x14ac:dyDescent="0.2">
      <c r="AX12988"/>
      <c r="AZ12988"/>
      <c r="BC12988"/>
      <c r="BF12988"/>
    </row>
    <row r="12989" spans="50:58" x14ac:dyDescent="0.2">
      <c r="AX12989"/>
      <c r="AZ12989"/>
      <c r="BC12989"/>
      <c r="BF12989"/>
    </row>
    <row r="12990" spans="50:58" x14ac:dyDescent="0.2">
      <c r="AX12990"/>
      <c r="AZ12990"/>
      <c r="BC12990"/>
      <c r="BF12990"/>
    </row>
    <row r="12991" spans="50:58" x14ac:dyDescent="0.2">
      <c r="AX12991"/>
      <c r="AZ12991"/>
      <c r="BC12991"/>
      <c r="BF12991"/>
    </row>
    <row r="12992" spans="50:58" x14ac:dyDescent="0.2">
      <c r="AX12992"/>
      <c r="AZ12992"/>
      <c r="BC12992"/>
      <c r="BF12992"/>
    </row>
    <row r="12993" spans="50:58" x14ac:dyDescent="0.2">
      <c r="AX12993"/>
      <c r="AZ12993"/>
      <c r="BC12993"/>
      <c r="BF12993"/>
    </row>
    <row r="12994" spans="50:58" x14ac:dyDescent="0.2">
      <c r="AX12994"/>
      <c r="AZ12994"/>
      <c r="BC12994"/>
      <c r="BF12994"/>
    </row>
    <row r="12995" spans="50:58" x14ac:dyDescent="0.2">
      <c r="AX12995"/>
      <c r="AZ12995"/>
      <c r="BC12995"/>
      <c r="BF12995"/>
    </row>
    <row r="12996" spans="50:58" x14ac:dyDescent="0.2">
      <c r="AX12996"/>
      <c r="AZ12996"/>
      <c r="BC12996"/>
      <c r="BF12996"/>
    </row>
    <row r="12997" spans="50:58" x14ac:dyDescent="0.2">
      <c r="AX12997"/>
      <c r="AZ12997"/>
      <c r="BC12997"/>
      <c r="BF12997"/>
    </row>
    <row r="12998" spans="50:58" x14ac:dyDescent="0.2">
      <c r="AX12998"/>
      <c r="AZ12998"/>
      <c r="BC12998"/>
      <c r="BF12998"/>
    </row>
    <row r="12999" spans="50:58" x14ac:dyDescent="0.2">
      <c r="AX12999"/>
      <c r="AZ12999"/>
      <c r="BC12999"/>
      <c r="BF12999"/>
    </row>
    <row r="13000" spans="50:58" x14ac:dyDescent="0.2">
      <c r="AX13000"/>
      <c r="AZ13000"/>
      <c r="BC13000"/>
      <c r="BF13000"/>
    </row>
    <row r="13001" spans="50:58" x14ac:dyDescent="0.2">
      <c r="AX13001"/>
      <c r="AZ13001"/>
      <c r="BC13001"/>
      <c r="BF13001"/>
    </row>
    <row r="13002" spans="50:58" x14ac:dyDescent="0.2">
      <c r="AX13002"/>
      <c r="AZ13002"/>
      <c r="BC13002"/>
      <c r="BF13002"/>
    </row>
    <row r="13003" spans="50:58" x14ac:dyDescent="0.2">
      <c r="AX13003"/>
      <c r="AZ13003"/>
      <c r="BC13003"/>
      <c r="BF13003"/>
    </row>
    <row r="13004" spans="50:58" x14ac:dyDescent="0.2">
      <c r="AX13004"/>
      <c r="AZ13004"/>
      <c r="BC13004"/>
      <c r="BF13004"/>
    </row>
    <row r="13005" spans="50:58" x14ac:dyDescent="0.2">
      <c r="AX13005"/>
      <c r="AZ13005"/>
      <c r="BC13005"/>
      <c r="BF13005"/>
    </row>
    <row r="13006" spans="50:58" x14ac:dyDescent="0.2">
      <c r="AX13006"/>
      <c r="AZ13006"/>
      <c r="BC13006"/>
      <c r="BF13006"/>
    </row>
    <row r="13007" spans="50:58" x14ac:dyDescent="0.2">
      <c r="AX13007"/>
      <c r="AZ13007"/>
      <c r="BC13007"/>
      <c r="BF13007"/>
    </row>
    <row r="13008" spans="50:58" x14ac:dyDescent="0.2">
      <c r="AX13008"/>
      <c r="AZ13008"/>
      <c r="BC13008"/>
      <c r="BF13008"/>
    </row>
    <row r="13009" spans="50:58" x14ac:dyDescent="0.2">
      <c r="AX13009"/>
      <c r="AZ13009"/>
      <c r="BC13009"/>
      <c r="BF13009"/>
    </row>
    <row r="13010" spans="50:58" x14ac:dyDescent="0.2">
      <c r="AX13010"/>
      <c r="AZ13010"/>
      <c r="BC13010"/>
      <c r="BF13010"/>
    </row>
    <row r="13011" spans="50:58" x14ac:dyDescent="0.2">
      <c r="AX13011"/>
      <c r="AZ13011"/>
      <c r="BC13011"/>
      <c r="BF13011"/>
    </row>
    <row r="13012" spans="50:58" x14ac:dyDescent="0.2">
      <c r="AX13012"/>
      <c r="AZ13012"/>
      <c r="BC13012"/>
      <c r="BF13012"/>
    </row>
    <row r="13013" spans="50:58" x14ac:dyDescent="0.2">
      <c r="AX13013"/>
      <c r="AZ13013"/>
      <c r="BC13013"/>
      <c r="BF13013"/>
    </row>
    <row r="13014" spans="50:58" x14ac:dyDescent="0.2">
      <c r="AX13014"/>
      <c r="AZ13014"/>
      <c r="BC13014"/>
      <c r="BF13014"/>
    </row>
    <row r="13015" spans="50:58" x14ac:dyDescent="0.2">
      <c r="AX13015"/>
      <c r="AZ13015"/>
      <c r="BC13015"/>
      <c r="BF13015"/>
    </row>
    <row r="13016" spans="50:58" x14ac:dyDescent="0.2">
      <c r="AX13016"/>
      <c r="AZ13016"/>
      <c r="BC13016"/>
      <c r="BF13016"/>
    </row>
    <row r="13017" spans="50:58" x14ac:dyDescent="0.2">
      <c r="AX13017"/>
      <c r="AZ13017"/>
      <c r="BC13017"/>
      <c r="BF13017"/>
    </row>
    <row r="13018" spans="50:58" x14ac:dyDescent="0.2">
      <c r="AX13018"/>
      <c r="AZ13018"/>
      <c r="BC13018"/>
      <c r="BF13018"/>
    </row>
    <row r="13019" spans="50:58" x14ac:dyDescent="0.2">
      <c r="AX13019"/>
      <c r="AZ13019"/>
      <c r="BC13019"/>
      <c r="BF13019"/>
    </row>
    <row r="13020" spans="50:58" x14ac:dyDescent="0.2">
      <c r="AX13020"/>
      <c r="AZ13020"/>
      <c r="BC13020"/>
      <c r="BF13020"/>
    </row>
    <row r="13021" spans="50:58" x14ac:dyDescent="0.2">
      <c r="AX13021"/>
      <c r="AZ13021"/>
      <c r="BC13021"/>
      <c r="BF13021"/>
    </row>
    <row r="13022" spans="50:58" x14ac:dyDescent="0.2">
      <c r="AX13022"/>
      <c r="AZ13022"/>
      <c r="BC13022"/>
      <c r="BF13022"/>
    </row>
    <row r="13023" spans="50:58" x14ac:dyDescent="0.2">
      <c r="AX13023"/>
      <c r="AZ13023"/>
      <c r="BC13023"/>
      <c r="BF13023"/>
    </row>
    <row r="13024" spans="50:58" x14ac:dyDescent="0.2">
      <c r="AX13024"/>
      <c r="AZ13024"/>
      <c r="BC13024"/>
      <c r="BF13024"/>
    </row>
    <row r="13025" spans="50:58" x14ac:dyDescent="0.2">
      <c r="AX13025"/>
      <c r="AZ13025"/>
      <c r="BC13025"/>
      <c r="BF13025"/>
    </row>
    <row r="13026" spans="50:58" x14ac:dyDescent="0.2">
      <c r="AX13026"/>
      <c r="AZ13026"/>
      <c r="BC13026"/>
      <c r="BF13026"/>
    </row>
    <row r="13027" spans="50:58" x14ac:dyDescent="0.2">
      <c r="AX13027"/>
      <c r="AZ13027"/>
      <c r="BC13027"/>
      <c r="BF13027"/>
    </row>
    <row r="13028" spans="50:58" x14ac:dyDescent="0.2">
      <c r="AX13028"/>
      <c r="AZ13028"/>
      <c r="BC13028"/>
      <c r="BF13028"/>
    </row>
    <row r="13029" spans="50:58" x14ac:dyDescent="0.2">
      <c r="AX13029"/>
      <c r="AZ13029"/>
      <c r="BC13029"/>
      <c r="BF13029"/>
    </row>
    <row r="13030" spans="50:58" x14ac:dyDescent="0.2">
      <c r="AX13030"/>
      <c r="AZ13030"/>
      <c r="BC13030"/>
      <c r="BF13030"/>
    </row>
    <row r="13031" spans="50:58" x14ac:dyDescent="0.2">
      <c r="AX13031"/>
      <c r="AZ13031"/>
      <c r="BC13031"/>
      <c r="BF13031"/>
    </row>
    <row r="13032" spans="50:58" x14ac:dyDescent="0.2">
      <c r="AX13032"/>
      <c r="AZ13032"/>
      <c r="BC13032"/>
      <c r="BF13032"/>
    </row>
    <row r="13033" spans="50:58" x14ac:dyDescent="0.2">
      <c r="AX13033"/>
      <c r="AZ13033"/>
      <c r="BC13033"/>
      <c r="BF13033"/>
    </row>
    <row r="13034" spans="50:58" x14ac:dyDescent="0.2">
      <c r="AX13034"/>
      <c r="AZ13034"/>
      <c r="BC13034"/>
      <c r="BF13034"/>
    </row>
    <row r="13035" spans="50:58" x14ac:dyDescent="0.2">
      <c r="AX13035"/>
      <c r="AZ13035"/>
      <c r="BC13035"/>
      <c r="BF13035"/>
    </row>
    <row r="13036" spans="50:58" x14ac:dyDescent="0.2">
      <c r="AX13036"/>
      <c r="AZ13036"/>
      <c r="BC13036"/>
      <c r="BF13036"/>
    </row>
    <row r="13037" spans="50:58" x14ac:dyDescent="0.2">
      <c r="AX13037"/>
      <c r="AZ13037"/>
      <c r="BC13037"/>
      <c r="BF13037"/>
    </row>
    <row r="13038" spans="50:58" x14ac:dyDescent="0.2">
      <c r="AX13038"/>
      <c r="AZ13038"/>
      <c r="BC13038"/>
      <c r="BF13038"/>
    </row>
    <row r="13039" spans="50:58" x14ac:dyDescent="0.2">
      <c r="AX13039"/>
      <c r="AZ13039"/>
      <c r="BC13039"/>
      <c r="BF13039"/>
    </row>
    <row r="13040" spans="50:58" x14ac:dyDescent="0.2">
      <c r="AX13040"/>
      <c r="AZ13040"/>
      <c r="BC13040"/>
      <c r="BF13040"/>
    </row>
    <row r="13041" spans="50:58" x14ac:dyDescent="0.2">
      <c r="AX13041"/>
      <c r="AZ13041"/>
      <c r="BC13041"/>
      <c r="BF13041"/>
    </row>
    <row r="13042" spans="50:58" x14ac:dyDescent="0.2">
      <c r="AX13042"/>
      <c r="AZ13042"/>
      <c r="BC13042"/>
      <c r="BF13042"/>
    </row>
    <row r="13043" spans="50:58" x14ac:dyDescent="0.2">
      <c r="AX13043"/>
      <c r="AZ13043"/>
      <c r="BC13043"/>
      <c r="BF13043"/>
    </row>
    <row r="13044" spans="50:58" x14ac:dyDescent="0.2">
      <c r="AX13044"/>
      <c r="AZ13044"/>
      <c r="BC13044"/>
      <c r="BF13044"/>
    </row>
    <row r="13045" spans="50:58" x14ac:dyDescent="0.2">
      <c r="AX13045"/>
      <c r="AZ13045"/>
      <c r="BC13045"/>
      <c r="BF13045"/>
    </row>
    <row r="13046" spans="50:58" x14ac:dyDescent="0.2">
      <c r="AX13046"/>
      <c r="AZ13046"/>
      <c r="BC13046"/>
      <c r="BF13046"/>
    </row>
    <row r="13047" spans="50:58" x14ac:dyDescent="0.2">
      <c r="AX13047"/>
      <c r="AZ13047"/>
      <c r="BC13047"/>
      <c r="BF13047"/>
    </row>
    <row r="13048" spans="50:58" x14ac:dyDescent="0.2">
      <c r="AX13048"/>
      <c r="AZ13048"/>
      <c r="BC13048"/>
      <c r="BF13048"/>
    </row>
    <row r="13049" spans="50:58" x14ac:dyDescent="0.2">
      <c r="AX13049"/>
      <c r="AZ13049"/>
      <c r="BC13049"/>
      <c r="BF13049"/>
    </row>
    <row r="13050" spans="50:58" x14ac:dyDescent="0.2">
      <c r="AX13050"/>
      <c r="AZ13050"/>
      <c r="BC13050"/>
      <c r="BF13050"/>
    </row>
    <row r="13051" spans="50:58" x14ac:dyDescent="0.2">
      <c r="AX13051"/>
      <c r="AZ13051"/>
      <c r="BC13051"/>
      <c r="BF13051"/>
    </row>
    <row r="13052" spans="50:58" x14ac:dyDescent="0.2">
      <c r="AX13052"/>
      <c r="AZ13052"/>
      <c r="BC13052"/>
      <c r="BF13052"/>
    </row>
    <row r="13053" spans="50:58" x14ac:dyDescent="0.2">
      <c r="AX13053"/>
      <c r="AZ13053"/>
      <c r="BC13053"/>
      <c r="BF13053"/>
    </row>
    <row r="13054" spans="50:58" x14ac:dyDescent="0.2">
      <c r="AX13054"/>
      <c r="AZ13054"/>
      <c r="BC13054"/>
      <c r="BF13054"/>
    </row>
    <row r="13055" spans="50:58" x14ac:dyDescent="0.2">
      <c r="AX13055"/>
      <c r="AZ13055"/>
      <c r="BC13055"/>
      <c r="BF13055"/>
    </row>
    <row r="13056" spans="50:58" x14ac:dyDescent="0.2">
      <c r="AX13056"/>
      <c r="AZ13056"/>
      <c r="BC13056"/>
      <c r="BF13056"/>
    </row>
    <row r="13057" spans="50:58" x14ac:dyDescent="0.2">
      <c r="AX13057"/>
      <c r="AZ13057"/>
      <c r="BC13057"/>
      <c r="BF13057"/>
    </row>
    <row r="13058" spans="50:58" x14ac:dyDescent="0.2">
      <c r="AX13058"/>
      <c r="AZ13058"/>
      <c r="BC13058"/>
      <c r="BF13058"/>
    </row>
    <row r="13059" spans="50:58" x14ac:dyDescent="0.2">
      <c r="AX13059"/>
      <c r="AZ13059"/>
      <c r="BC13059"/>
      <c r="BF13059"/>
    </row>
    <row r="13060" spans="50:58" x14ac:dyDescent="0.2">
      <c r="AX13060"/>
      <c r="AZ13060"/>
      <c r="BC13060"/>
      <c r="BF13060"/>
    </row>
    <row r="13061" spans="50:58" x14ac:dyDescent="0.2">
      <c r="AX13061"/>
      <c r="AZ13061"/>
      <c r="BC13061"/>
      <c r="BF13061"/>
    </row>
    <row r="13062" spans="50:58" x14ac:dyDescent="0.2">
      <c r="AX13062"/>
      <c r="AZ13062"/>
      <c r="BC13062"/>
      <c r="BF13062"/>
    </row>
    <row r="13063" spans="50:58" x14ac:dyDescent="0.2">
      <c r="AX13063"/>
      <c r="AZ13063"/>
      <c r="BC13063"/>
      <c r="BF13063"/>
    </row>
    <row r="13064" spans="50:58" x14ac:dyDescent="0.2">
      <c r="AX13064"/>
      <c r="AZ13064"/>
      <c r="BC13064"/>
      <c r="BF13064"/>
    </row>
    <row r="13065" spans="50:58" x14ac:dyDescent="0.2">
      <c r="AX13065"/>
      <c r="AZ13065"/>
      <c r="BC13065"/>
      <c r="BF13065"/>
    </row>
    <row r="13066" spans="50:58" x14ac:dyDescent="0.2">
      <c r="AX13066"/>
      <c r="AZ13066"/>
      <c r="BC13066"/>
      <c r="BF13066"/>
    </row>
    <row r="13067" spans="50:58" x14ac:dyDescent="0.2">
      <c r="AX13067"/>
      <c r="AZ13067"/>
      <c r="BC13067"/>
      <c r="BF13067"/>
    </row>
    <row r="13068" spans="50:58" x14ac:dyDescent="0.2">
      <c r="AX13068"/>
      <c r="AZ13068"/>
      <c r="BC13068"/>
      <c r="BF13068"/>
    </row>
    <row r="13069" spans="50:58" x14ac:dyDescent="0.2">
      <c r="AX13069"/>
      <c r="AZ13069"/>
      <c r="BC13069"/>
      <c r="BF13069"/>
    </row>
    <row r="13070" spans="50:58" x14ac:dyDescent="0.2">
      <c r="AX13070"/>
      <c r="AZ13070"/>
      <c r="BC13070"/>
      <c r="BF13070"/>
    </row>
    <row r="13071" spans="50:58" x14ac:dyDescent="0.2">
      <c r="AX13071"/>
      <c r="AZ13071"/>
      <c r="BC13071"/>
      <c r="BF13071"/>
    </row>
    <row r="13072" spans="50:58" x14ac:dyDescent="0.2">
      <c r="AX13072"/>
      <c r="AZ13072"/>
      <c r="BC13072"/>
      <c r="BF13072"/>
    </row>
    <row r="13073" spans="50:58" x14ac:dyDescent="0.2">
      <c r="AX13073"/>
      <c r="AZ13073"/>
      <c r="BC13073"/>
      <c r="BF13073"/>
    </row>
    <row r="13074" spans="50:58" x14ac:dyDescent="0.2">
      <c r="AX13074"/>
      <c r="AZ13074"/>
      <c r="BC13074"/>
      <c r="BF13074"/>
    </row>
    <row r="13075" spans="50:58" x14ac:dyDescent="0.2">
      <c r="AX13075"/>
      <c r="AZ13075"/>
      <c r="BC13075"/>
      <c r="BF13075"/>
    </row>
    <row r="13076" spans="50:58" x14ac:dyDescent="0.2">
      <c r="AX13076"/>
      <c r="AZ13076"/>
      <c r="BC13076"/>
      <c r="BF13076"/>
    </row>
    <row r="13077" spans="50:58" x14ac:dyDescent="0.2">
      <c r="AX13077"/>
      <c r="AZ13077"/>
      <c r="BC13077"/>
      <c r="BF13077"/>
    </row>
    <row r="13078" spans="50:58" x14ac:dyDescent="0.2">
      <c r="AX13078"/>
      <c r="AZ13078"/>
      <c r="BC13078"/>
      <c r="BF13078"/>
    </row>
    <row r="13079" spans="50:58" x14ac:dyDescent="0.2">
      <c r="AX13079"/>
      <c r="AZ13079"/>
      <c r="BC13079"/>
      <c r="BF13079"/>
    </row>
    <row r="13080" spans="50:58" x14ac:dyDescent="0.2">
      <c r="AX13080"/>
      <c r="AZ13080"/>
      <c r="BC13080"/>
      <c r="BF13080"/>
    </row>
    <row r="13081" spans="50:58" x14ac:dyDescent="0.2">
      <c r="AX13081"/>
      <c r="AZ13081"/>
      <c r="BC13081"/>
      <c r="BF13081"/>
    </row>
    <row r="13082" spans="50:58" x14ac:dyDescent="0.2">
      <c r="AX13082"/>
      <c r="AZ13082"/>
      <c r="BC13082"/>
      <c r="BF13082"/>
    </row>
    <row r="13083" spans="50:58" x14ac:dyDescent="0.2">
      <c r="AX13083"/>
      <c r="AZ13083"/>
      <c r="BC13083"/>
      <c r="BF13083"/>
    </row>
    <row r="13084" spans="50:58" x14ac:dyDescent="0.2">
      <c r="AX13084"/>
      <c r="AZ13084"/>
      <c r="BC13084"/>
      <c r="BF13084"/>
    </row>
    <row r="13085" spans="50:58" x14ac:dyDescent="0.2">
      <c r="AX13085"/>
      <c r="AZ13085"/>
      <c r="BC13085"/>
      <c r="BF13085"/>
    </row>
    <row r="13086" spans="50:58" x14ac:dyDescent="0.2">
      <c r="AX13086"/>
      <c r="AZ13086"/>
      <c r="BC13086"/>
      <c r="BF13086"/>
    </row>
    <row r="13087" spans="50:58" x14ac:dyDescent="0.2">
      <c r="AX13087"/>
      <c r="AZ13087"/>
      <c r="BC13087"/>
      <c r="BF13087"/>
    </row>
    <row r="13088" spans="50:58" x14ac:dyDescent="0.2">
      <c r="AX13088"/>
      <c r="AZ13088"/>
      <c r="BC13088"/>
      <c r="BF13088"/>
    </row>
    <row r="13089" spans="50:58" x14ac:dyDescent="0.2">
      <c r="AX13089"/>
      <c r="AZ13089"/>
      <c r="BC13089"/>
      <c r="BF13089"/>
    </row>
    <row r="13090" spans="50:58" x14ac:dyDescent="0.2">
      <c r="AX13090"/>
      <c r="AZ13090"/>
      <c r="BC13090"/>
      <c r="BF13090"/>
    </row>
    <row r="13091" spans="50:58" x14ac:dyDescent="0.2">
      <c r="AX13091"/>
      <c r="AZ13091"/>
      <c r="BC13091"/>
      <c r="BF13091"/>
    </row>
    <row r="13092" spans="50:58" x14ac:dyDescent="0.2">
      <c r="AX13092"/>
      <c r="AZ13092"/>
      <c r="BC13092"/>
      <c r="BF13092"/>
    </row>
    <row r="13093" spans="50:58" x14ac:dyDescent="0.2">
      <c r="AX13093"/>
      <c r="AZ13093"/>
      <c r="BC13093"/>
      <c r="BF13093"/>
    </row>
    <row r="13094" spans="50:58" x14ac:dyDescent="0.2">
      <c r="AX13094"/>
      <c r="AZ13094"/>
      <c r="BC13094"/>
      <c r="BF13094"/>
    </row>
    <row r="13095" spans="50:58" x14ac:dyDescent="0.2">
      <c r="AX13095"/>
      <c r="AZ13095"/>
      <c r="BC13095"/>
      <c r="BF13095"/>
    </row>
    <row r="13096" spans="50:58" x14ac:dyDescent="0.2">
      <c r="AX13096"/>
      <c r="AZ13096"/>
      <c r="BC13096"/>
      <c r="BF13096"/>
    </row>
    <row r="13097" spans="50:58" x14ac:dyDescent="0.2">
      <c r="AX13097"/>
      <c r="AZ13097"/>
      <c r="BC13097"/>
      <c r="BF13097"/>
    </row>
    <row r="13098" spans="50:58" x14ac:dyDescent="0.2">
      <c r="AX13098"/>
      <c r="AZ13098"/>
      <c r="BC13098"/>
      <c r="BF13098"/>
    </row>
    <row r="13099" spans="50:58" x14ac:dyDescent="0.2">
      <c r="AX13099"/>
      <c r="AZ13099"/>
      <c r="BC13099"/>
      <c r="BF13099"/>
    </row>
    <row r="13100" spans="50:58" x14ac:dyDescent="0.2">
      <c r="AX13100"/>
      <c r="AZ13100"/>
      <c r="BC13100"/>
      <c r="BF13100"/>
    </row>
    <row r="13101" spans="50:58" x14ac:dyDescent="0.2">
      <c r="AX13101"/>
      <c r="AZ13101"/>
      <c r="BC13101"/>
      <c r="BF13101"/>
    </row>
    <row r="13102" spans="50:58" x14ac:dyDescent="0.2">
      <c r="AX13102"/>
      <c r="AZ13102"/>
      <c r="BC13102"/>
      <c r="BF13102"/>
    </row>
    <row r="13103" spans="50:58" x14ac:dyDescent="0.2">
      <c r="AX13103"/>
      <c r="AZ13103"/>
      <c r="BC13103"/>
      <c r="BF13103"/>
    </row>
    <row r="13104" spans="50:58" x14ac:dyDescent="0.2">
      <c r="AX13104"/>
      <c r="AZ13104"/>
      <c r="BC13104"/>
      <c r="BF13104"/>
    </row>
    <row r="13105" spans="50:58" x14ac:dyDescent="0.2">
      <c r="AX13105"/>
      <c r="AZ13105"/>
      <c r="BC13105"/>
      <c r="BF13105"/>
    </row>
    <row r="13106" spans="50:58" x14ac:dyDescent="0.2">
      <c r="AX13106"/>
      <c r="AZ13106"/>
      <c r="BC13106"/>
      <c r="BF13106"/>
    </row>
    <row r="13107" spans="50:58" x14ac:dyDescent="0.2">
      <c r="AX13107"/>
      <c r="AZ13107"/>
      <c r="BC13107"/>
      <c r="BF13107"/>
    </row>
    <row r="13108" spans="50:58" x14ac:dyDescent="0.2">
      <c r="AX13108"/>
      <c r="AZ13108"/>
      <c r="BC13108"/>
      <c r="BF13108"/>
    </row>
    <row r="13109" spans="50:58" x14ac:dyDescent="0.2">
      <c r="AX13109"/>
      <c r="AZ13109"/>
      <c r="BC13109"/>
      <c r="BF13109"/>
    </row>
    <row r="13110" spans="50:58" x14ac:dyDescent="0.2">
      <c r="AX13110"/>
      <c r="AZ13110"/>
      <c r="BC13110"/>
      <c r="BF13110"/>
    </row>
    <row r="13111" spans="50:58" x14ac:dyDescent="0.2">
      <c r="AX13111"/>
      <c r="AZ13111"/>
      <c r="BC13111"/>
      <c r="BF13111"/>
    </row>
    <row r="13112" spans="50:58" x14ac:dyDescent="0.2">
      <c r="AX13112"/>
      <c r="AZ13112"/>
      <c r="BC13112"/>
      <c r="BF13112"/>
    </row>
    <row r="13113" spans="50:58" x14ac:dyDescent="0.2">
      <c r="AX13113"/>
      <c r="AZ13113"/>
      <c r="BC13113"/>
      <c r="BF13113"/>
    </row>
    <row r="13114" spans="50:58" x14ac:dyDescent="0.2">
      <c r="AX13114"/>
      <c r="AZ13114"/>
      <c r="BC13114"/>
      <c r="BF13114"/>
    </row>
    <row r="13115" spans="50:58" x14ac:dyDescent="0.2">
      <c r="AX13115"/>
      <c r="AZ13115"/>
      <c r="BC13115"/>
      <c r="BF13115"/>
    </row>
    <row r="13116" spans="50:58" x14ac:dyDescent="0.2">
      <c r="AX13116"/>
      <c r="AZ13116"/>
      <c r="BC13116"/>
      <c r="BF13116"/>
    </row>
    <row r="13117" spans="50:58" x14ac:dyDescent="0.2">
      <c r="AX13117"/>
      <c r="AZ13117"/>
      <c r="BC13117"/>
      <c r="BF13117"/>
    </row>
    <row r="13118" spans="50:58" x14ac:dyDescent="0.2">
      <c r="AX13118"/>
      <c r="AZ13118"/>
      <c r="BC13118"/>
      <c r="BF13118"/>
    </row>
    <row r="13119" spans="50:58" x14ac:dyDescent="0.2">
      <c r="AX13119"/>
      <c r="AZ13119"/>
      <c r="BC13119"/>
      <c r="BF13119"/>
    </row>
    <row r="13120" spans="50:58" x14ac:dyDescent="0.2">
      <c r="AX13120"/>
      <c r="AZ13120"/>
      <c r="BC13120"/>
      <c r="BF13120"/>
    </row>
    <row r="13121" spans="50:58" x14ac:dyDescent="0.2">
      <c r="AX13121"/>
      <c r="AZ13121"/>
      <c r="BC13121"/>
      <c r="BF13121"/>
    </row>
    <row r="13122" spans="50:58" x14ac:dyDescent="0.2">
      <c r="AX13122"/>
      <c r="AZ13122"/>
      <c r="BC13122"/>
      <c r="BF13122"/>
    </row>
    <row r="13123" spans="50:58" x14ac:dyDescent="0.2">
      <c r="AX13123"/>
      <c r="AZ13123"/>
      <c r="BC13123"/>
      <c r="BF13123"/>
    </row>
    <row r="13124" spans="50:58" x14ac:dyDescent="0.2">
      <c r="AX13124"/>
      <c r="AZ13124"/>
      <c r="BC13124"/>
      <c r="BF13124"/>
    </row>
    <row r="13125" spans="50:58" x14ac:dyDescent="0.2">
      <c r="AX13125"/>
      <c r="AZ13125"/>
      <c r="BC13125"/>
      <c r="BF13125"/>
    </row>
    <row r="13126" spans="50:58" x14ac:dyDescent="0.2">
      <c r="AX13126"/>
      <c r="AZ13126"/>
      <c r="BC13126"/>
      <c r="BF13126"/>
    </row>
    <row r="13127" spans="50:58" x14ac:dyDescent="0.2">
      <c r="AX13127"/>
      <c r="AZ13127"/>
      <c r="BC13127"/>
      <c r="BF13127"/>
    </row>
    <row r="13128" spans="50:58" x14ac:dyDescent="0.2">
      <c r="AX13128"/>
      <c r="AZ13128"/>
      <c r="BC13128"/>
      <c r="BF13128"/>
    </row>
    <row r="13129" spans="50:58" x14ac:dyDescent="0.2">
      <c r="AX13129"/>
      <c r="AZ13129"/>
      <c r="BC13129"/>
      <c r="BF13129"/>
    </row>
    <row r="13130" spans="50:58" x14ac:dyDescent="0.2">
      <c r="AX13130"/>
      <c r="AZ13130"/>
      <c r="BC13130"/>
      <c r="BF13130"/>
    </row>
    <row r="13131" spans="50:58" x14ac:dyDescent="0.2">
      <c r="AX13131"/>
      <c r="AZ13131"/>
      <c r="BC13131"/>
      <c r="BF13131"/>
    </row>
    <row r="13132" spans="50:58" x14ac:dyDescent="0.2">
      <c r="AX13132"/>
      <c r="AZ13132"/>
      <c r="BC13132"/>
      <c r="BF13132"/>
    </row>
    <row r="13133" spans="50:58" x14ac:dyDescent="0.2">
      <c r="AX13133"/>
      <c r="AZ13133"/>
      <c r="BC13133"/>
      <c r="BF13133"/>
    </row>
    <row r="13134" spans="50:58" x14ac:dyDescent="0.2">
      <c r="AX13134"/>
      <c r="AZ13134"/>
      <c r="BC13134"/>
      <c r="BF13134"/>
    </row>
    <row r="13135" spans="50:58" x14ac:dyDescent="0.2">
      <c r="AX13135"/>
      <c r="AZ13135"/>
      <c r="BC13135"/>
      <c r="BF13135"/>
    </row>
    <row r="13136" spans="50:58" x14ac:dyDescent="0.2">
      <c r="AX13136"/>
      <c r="AZ13136"/>
      <c r="BC13136"/>
      <c r="BF13136"/>
    </row>
    <row r="13137" spans="50:58" x14ac:dyDescent="0.2">
      <c r="AX13137"/>
      <c r="AZ13137"/>
      <c r="BC13137"/>
      <c r="BF13137"/>
    </row>
    <row r="13138" spans="50:58" x14ac:dyDescent="0.2">
      <c r="AX13138"/>
      <c r="AZ13138"/>
      <c r="BC13138"/>
      <c r="BF13138"/>
    </row>
    <row r="13139" spans="50:58" x14ac:dyDescent="0.2">
      <c r="AX13139"/>
      <c r="AZ13139"/>
      <c r="BC13139"/>
      <c r="BF13139"/>
    </row>
    <row r="13140" spans="50:58" x14ac:dyDescent="0.2">
      <c r="AX13140"/>
      <c r="AZ13140"/>
      <c r="BC13140"/>
      <c r="BF13140"/>
    </row>
    <row r="13141" spans="50:58" x14ac:dyDescent="0.2">
      <c r="AX13141"/>
      <c r="AZ13141"/>
      <c r="BC13141"/>
      <c r="BF13141"/>
    </row>
    <row r="13142" spans="50:58" x14ac:dyDescent="0.2">
      <c r="AX13142"/>
      <c r="AZ13142"/>
      <c r="BC13142"/>
      <c r="BF13142"/>
    </row>
    <row r="13143" spans="50:58" x14ac:dyDescent="0.2">
      <c r="AX13143"/>
      <c r="AZ13143"/>
      <c r="BC13143"/>
      <c r="BF13143"/>
    </row>
    <row r="13144" spans="50:58" x14ac:dyDescent="0.2">
      <c r="AX13144"/>
      <c r="AZ13144"/>
      <c r="BC13144"/>
      <c r="BF13144"/>
    </row>
    <row r="13145" spans="50:58" x14ac:dyDescent="0.2">
      <c r="AX13145"/>
      <c r="AZ13145"/>
      <c r="BC13145"/>
      <c r="BF13145"/>
    </row>
    <row r="13146" spans="50:58" x14ac:dyDescent="0.2">
      <c r="AX13146"/>
      <c r="AZ13146"/>
      <c r="BC13146"/>
      <c r="BF13146"/>
    </row>
    <row r="13147" spans="50:58" x14ac:dyDescent="0.2">
      <c r="AX13147"/>
      <c r="AZ13147"/>
      <c r="BC13147"/>
      <c r="BF13147"/>
    </row>
    <row r="13148" spans="50:58" x14ac:dyDescent="0.2">
      <c r="AX13148"/>
      <c r="AZ13148"/>
      <c r="BC13148"/>
      <c r="BF13148"/>
    </row>
    <row r="13149" spans="50:58" x14ac:dyDescent="0.2">
      <c r="AX13149"/>
      <c r="AZ13149"/>
      <c r="BC13149"/>
      <c r="BF13149"/>
    </row>
    <row r="13150" spans="50:58" x14ac:dyDescent="0.2">
      <c r="AX13150"/>
      <c r="AZ13150"/>
      <c r="BC13150"/>
      <c r="BF13150"/>
    </row>
    <row r="13151" spans="50:58" x14ac:dyDescent="0.2">
      <c r="AX13151"/>
      <c r="AZ13151"/>
      <c r="BC13151"/>
      <c r="BF13151"/>
    </row>
    <row r="13152" spans="50:58" x14ac:dyDescent="0.2">
      <c r="AX13152"/>
      <c r="AZ13152"/>
      <c r="BC13152"/>
      <c r="BF13152"/>
    </row>
    <row r="13153" spans="50:58" x14ac:dyDescent="0.2">
      <c r="AX13153"/>
      <c r="AZ13153"/>
      <c r="BC13153"/>
      <c r="BF13153"/>
    </row>
    <row r="13154" spans="50:58" x14ac:dyDescent="0.2">
      <c r="AX13154"/>
      <c r="AZ13154"/>
      <c r="BC13154"/>
      <c r="BF13154"/>
    </row>
    <row r="13155" spans="50:58" x14ac:dyDescent="0.2">
      <c r="AX13155"/>
      <c r="AZ13155"/>
      <c r="BC13155"/>
      <c r="BF13155"/>
    </row>
    <row r="13156" spans="50:58" x14ac:dyDescent="0.2">
      <c r="AX13156"/>
      <c r="AZ13156"/>
      <c r="BC13156"/>
      <c r="BF13156"/>
    </row>
    <row r="13157" spans="50:58" x14ac:dyDescent="0.2">
      <c r="AX13157"/>
      <c r="AZ13157"/>
      <c r="BC13157"/>
      <c r="BF13157"/>
    </row>
    <row r="13158" spans="50:58" x14ac:dyDescent="0.2">
      <c r="AX13158"/>
      <c r="AZ13158"/>
      <c r="BC13158"/>
      <c r="BF13158"/>
    </row>
    <row r="13159" spans="50:58" x14ac:dyDescent="0.2">
      <c r="AX13159"/>
      <c r="AZ13159"/>
      <c r="BC13159"/>
      <c r="BF13159"/>
    </row>
    <row r="13160" spans="50:58" x14ac:dyDescent="0.2">
      <c r="AX13160"/>
      <c r="AZ13160"/>
      <c r="BC13160"/>
      <c r="BF13160"/>
    </row>
    <row r="13161" spans="50:58" x14ac:dyDescent="0.2">
      <c r="AX13161"/>
      <c r="AZ13161"/>
      <c r="BC13161"/>
      <c r="BF13161"/>
    </row>
    <row r="13162" spans="50:58" x14ac:dyDescent="0.2">
      <c r="AX13162"/>
      <c r="AZ13162"/>
      <c r="BC13162"/>
      <c r="BF13162"/>
    </row>
    <row r="13163" spans="50:58" x14ac:dyDescent="0.2">
      <c r="AX13163"/>
      <c r="AZ13163"/>
      <c r="BC13163"/>
      <c r="BF13163"/>
    </row>
    <row r="13164" spans="50:58" x14ac:dyDescent="0.2">
      <c r="AX13164"/>
      <c r="AZ13164"/>
      <c r="BC13164"/>
      <c r="BF13164"/>
    </row>
    <row r="13165" spans="50:58" x14ac:dyDescent="0.2">
      <c r="AX13165"/>
      <c r="AZ13165"/>
      <c r="BC13165"/>
      <c r="BF13165"/>
    </row>
    <row r="13166" spans="50:58" x14ac:dyDescent="0.2">
      <c r="AX13166"/>
      <c r="AZ13166"/>
      <c r="BC13166"/>
      <c r="BF13166"/>
    </row>
    <row r="13167" spans="50:58" x14ac:dyDescent="0.2">
      <c r="AX13167"/>
      <c r="AZ13167"/>
      <c r="BC13167"/>
      <c r="BF13167"/>
    </row>
    <row r="13168" spans="50:58" x14ac:dyDescent="0.2">
      <c r="AX13168"/>
      <c r="AZ13168"/>
      <c r="BC13168"/>
      <c r="BF13168"/>
    </row>
    <row r="13169" spans="50:58" x14ac:dyDescent="0.2">
      <c r="AX13169"/>
      <c r="AZ13169"/>
      <c r="BC13169"/>
      <c r="BF13169"/>
    </row>
    <row r="13170" spans="50:58" x14ac:dyDescent="0.2">
      <c r="AX13170"/>
      <c r="AZ13170"/>
      <c r="BC13170"/>
      <c r="BF13170"/>
    </row>
    <row r="13171" spans="50:58" x14ac:dyDescent="0.2">
      <c r="AX13171"/>
      <c r="AZ13171"/>
      <c r="BC13171"/>
      <c r="BF13171"/>
    </row>
    <row r="13172" spans="50:58" x14ac:dyDescent="0.2">
      <c r="AX13172"/>
      <c r="AZ13172"/>
      <c r="BC13172"/>
      <c r="BF13172"/>
    </row>
    <row r="13173" spans="50:58" x14ac:dyDescent="0.2">
      <c r="AX13173"/>
      <c r="AZ13173"/>
      <c r="BC13173"/>
      <c r="BF13173"/>
    </row>
    <row r="13174" spans="50:58" x14ac:dyDescent="0.2">
      <c r="AX13174"/>
      <c r="AZ13174"/>
      <c r="BC13174"/>
      <c r="BF13174"/>
    </row>
    <row r="13175" spans="50:58" x14ac:dyDescent="0.2">
      <c r="AX13175"/>
      <c r="AZ13175"/>
      <c r="BC13175"/>
      <c r="BF13175"/>
    </row>
    <row r="13176" spans="50:58" x14ac:dyDescent="0.2">
      <c r="AX13176"/>
      <c r="AZ13176"/>
      <c r="BC13176"/>
      <c r="BF13176"/>
    </row>
    <row r="13177" spans="50:58" x14ac:dyDescent="0.2">
      <c r="AX13177"/>
      <c r="AZ13177"/>
      <c r="BC13177"/>
      <c r="BF13177"/>
    </row>
    <row r="13178" spans="50:58" x14ac:dyDescent="0.2">
      <c r="AX13178"/>
      <c r="AZ13178"/>
      <c r="BC13178"/>
      <c r="BF13178"/>
    </row>
    <row r="13179" spans="50:58" x14ac:dyDescent="0.2">
      <c r="AX13179"/>
      <c r="AZ13179"/>
      <c r="BC13179"/>
      <c r="BF13179"/>
    </row>
    <row r="13180" spans="50:58" x14ac:dyDescent="0.2">
      <c r="AX13180"/>
      <c r="AZ13180"/>
      <c r="BC13180"/>
      <c r="BF13180"/>
    </row>
    <row r="13181" spans="50:58" x14ac:dyDescent="0.2">
      <c r="AX13181"/>
      <c r="AZ13181"/>
      <c r="BC13181"/>
      <c r="BF13181"/>
    </row>
    <row r="13182" spans="50:58" x14ac:dyDescent="0.2">
      <c r="AX13182"/>
      <c r="AZ13182"/>
      <c r="BC13182"/>
      <c r="BF13182"/>
    </row>
    <row r="13183" spans="50:58" x14ac:dyDescent="0.2">
      <c r="AX13183"/>
      <c r="AZ13183"/>
      <c r="BC13183"/>
      <c r="BF13183"/>
    </row>
    <row r="13184" spans="50:58" x14ac:dyDescent="0.2">
      <c r="AX13184"/>
      <c r="AZ13184"/>
      <c r="BC13184"/>
      <c r="BF13184"/>
    </row>
    <row r="13185" spans="50:58" x14ac:dyDescent="0.2">
      <c r="AX13185"/>
      <c r="AZ13185"/>
      <c r="BC13185"/>
      <c r="BF13185"/>
    </row>
    <row r="13186" spans="50:58" x14ac:dyDescent="0.2">
      <c r="AX13186"/>
      <c r="AZ13186"/>
      <c r="BC13186"/>
      <c r="BF13186"/>
    </row>
    <row r="13187" spans="50:58" x14ac:dyDescent="0.2">
      <c r="AX13187"/>
      <c r="AZ13187"/>
      <c r="BC13187"/>
      <c r="BF13187"/>
    </row>
    <row r="13188" spans="50:58" x14ac:dyDescent="0.2">
      <c r="AX13188"/>
      <c r="AZ13188"/>
      <c r="BC13188"/>
      <c r="BF13188"/>
    </row>
    <row r="13189" spans="50:58" x14ac:dyDescent="0.2">
      <c r="AX13189"/>
      <c r="AZ13189"/>
      <c r="BC13189"/>
      <c r="BF13189"/>
    </row>
    <row r="13190" spans="50:58" x14ac:dyDescent="0.2">
      <c r="AX13190"/>
      <c r="AZ13190"/>
      <c r="BC13190"/>
      <c r="BF13190"/>
    </row>
    <row r="13191" spans="50:58" x14ac:dyDescent="0.2">
      <c r="AX13191"/>
      <c r="AZ13191"/>
      <c r="BC13191"/>
      <c r="BF13191"/>
    </row>
    <row r="13192" spans="50:58" x14ac:dyDescent="0.2">
      <c r="AX13192"/>
      <c r="AZ13192"/>
      <c r="BC13192"/>
      <c r="BF13192"/>
    </row>
    <row r="13193" spans="50:58" x14ac:dyDescent="0.2">
      <c r="AX13193"/>
      <c r="AZ13193"/>
      <c r="BC13193"/>
      <c r="BF13193"/>
    </row>
    <row r="13194" spans="50:58" x14ac:dyDescent="0.2">
      <c r="AX13194"/>
      <c r="AZ13194"/>
      <c r="BC13194"/>
      <c r="BF13194"/>
    </row>
    <row r="13195" spans="50:58" x14ac:dyDescent="0.2">
      <c r="AX13195"/>
      <c r="AZ13195"/>
      <c r="BC13195"/>
      <c r="BF13195"/>
    </row>
    <row r="13196" spans="50:58" x14ac:dyDescent="0.2">
      <c r="AX13196"/>
      <c r="AZ13196"/>
      <c r="BC13196"/>
      <c r="BF13196"/>
    </row>
    <row r="13197" spans="50:58" x14ac:dyDescent="0.2">
      <c r="AX13197"/>
      <c r="AZ13197"/>
      <c r="BC13197"/>
      <c r="BF13197"/>
    </row>
    <row r="13198" spans="50:58" x14ac:dyDescent="0.2">
      <c r="AX13198"/>
      <c r="AZ13198"/>
      <c r="BC13198"/>
      <c r="BF13198"/>
    </row>
    <row r="13199" spans="50:58" x14ac:dyDescent="0.2">
      <c r="AX13199"/>
      <c r="AZ13199"/>
      <c r="BC13199"/>
      <c r="BF13199"/>
    </row>
    <row r="13200" spans="50:58" x14ac:dyDescent="0.2">
      <c r="AX13200"/>
      <c r="AZ13200"/>
      <c r="BC13200"/>
      <c r="BF13200"/>
    </row>
    <row r="13201" spans="50:58" x14ac:dyDescent="0.2">
      <c r="AX13201"/>
      <c r="AZ13201"/>
      <c r="BC13201"/>
      <c r="BF13201"/>
    </row>
    <row r="13202" spans="50:58" x14ac:dyDescent="0.2">
      <c r="AX13202"/>
      <c r="AZ13202"/>
      <c r="BC13202"/>
      <c r="BF13202"/>
    </row>
    <row r="13203" spans="50:58" x14ac:dyDescent="0.2">
      <c r="AX13203"/>
      <c r="AZ13203"/>
      <c r="BC13203"/>
      <c r="BF13203"/>
    </row>
    <row r="13204" spans="50:58" x14ac:dyDescent="0.2">
      <c r="AX13204"/>
      <c r="AZ13204"/>
      <c r="BC13204"/>
      <c r="BF13204"/>
    </row>
    <row r="13205" spans="50:58" x14ac:dyDescent="0.2">
      <c r="AX13205"/>
      <c r="AZ13205"/>
      <c r="BC13205"/>
      <c r="BF13205"/>
    </row>
    <row r="13206" spans="50:58" x14ac:dyDescent="0.2">
      <c r="AX13206"/>
      <c r="AZ13206"/>
      <c r="BC13206"/>
      <c r="BF13206"/>
    </row>
    <row r="13207" spans="50:58" x14ac:dyDescent="0.2">
      <c r="AX13207"/>
      <c r="AZ13207"/>
      <c r="BC13207"/>
      <c r="BF13207"/>
    </row>
    <row r="13208" spans="50:58" x14ac:dyDescent="0.2">
      <c r="AX13208"/>
      <c r="AZ13208"/>
      <c r="BC13208"/>
      <c r="BF13208"/>
    </row>
    <row r="13209" spans="50:58" x14ac:dyDescent="0.2">
      <c r="AX13209"/>
      <c r="AZ13209"/>
      <c r="BC13209"/>
      <c r="BF13209"/>
    </row>
    <row r="13210" spans="50:58" x14ac:dyDescent="0.2">
      <c r="AX13210"/>
      <c r="AZ13210"/>
      <c r="BC13210"/>
      <c r="BF13210"/>
    </row>
    <row r="13211" spans="50:58" x14ac:dyDescent="0.2">
      <c r="AX13211"/>
      <c r="AZ13211"/>
      <c r="BC13211"/>
      <c r="BF13211"/>
    </row>
    <row r="13212" spans="50:58" x14ac:dyDescent="0.2">
      <c r="AX13212"/>
      <c r="AZ13212"/>
      <c r="BC13212"/>
      <c r="BF13212"/>
    </row>
    <row r="13213" spans="50:58" x14ac:dyDescent="0.2">
      <c r="AX13213"/>
      <c r="AZ13213"/>
      <c r="BC13213"/>
      <c r="BF13213"/>
    </row>
    <row r="13214" spans="50:58" x14ac:dyDescent="0.2">
      <c r="AX13214"/>
      <c r="AZ13214"/>
      <c r="BC13214"/>
      <c r="BF13214"/>
    </row>
    <row r="13215" spans="50:58" x14ac:dyDescent="0.2">
      <c r="AX13215"/>
      <c r="AZ13215"/>
      <c r="BC13215"/>
      <c r="BF13215"/>
    </row>
    <row r="13216" spans="50:58" x14ac:dyDescent="0.2">
      <c r="AX13216"/>
      <c r="AZ13216"/>
      <c r="BC13216"/>
      <c r="BF13216"/>
    </row>
    <row r="13217" spans="50:58" x14ac:dyDescent="0.2">
      <c r="AX13217"/>
      <c r="AZ13217"/>
      <c r="BC13217"/>
      <c r="BF13217"/>
    </row>
    <row r="13218" spans="50:58" x14ac:dyDescent="0.2">
      <c r="AX13218"/>
      <c r="AZ13218"/>
      <c r="BC13218"/>
      <c r="BF13218"/>
    </row>
    <row r="13219" spans="50:58" x14ac:dyDescent="0.2">
      <c r="AX13219"/>
      <c r="AZ13219"/>
      <c r="BC13219"/>
      <c r="BF13219"/>
    </row>
    <row r="13220" spans="50:58" x14ac:dyDescent="0.2">
      <c r="AX13220"/>
      <c r="AZ13220"/>
      <c r="BC13220"/>
      <c r="BF13220"/>
    </row>
    <row r="13221" spans="50:58" x14ac:dyDescent="0.2">
      <c r="AX13221"/>
      <c r="AZ13221"/>
      <c r="BC13221"/>
      <c r="BF13221"/>
    </row>
    <row r="13222" spans="50:58" x14ac:dyDescent="0.2">
      <c r="AX13222"/>
      <c r="AZ13222"/>
      <c r="BC13222"/>
      <c r="BF13222"/>
    </row>
    <row r="13223" spans="50:58" x14ac:dyDescent="0.2">
      <c r="AX13223"/>
      <c r="AZ13223"/>
      <c r="BC13223"/>
      <c r="BF13223"/>
    </row>
    <row r="13224" spans="50:58" x14ac:dyDescent="0.2">
      <c r="AX13224"/>
      <c r="AZ13224"/>
      <c r="BC13224"/>
      <c r="BF13224"/>
    </row>
    <row r="13225" spans="50:58" x14ac:dyDescent="0.2">
      <c r="AX13225"/>
      <c r="AZ13225"/>
      <c r="BC13225"/>
      <c r="BF13225"/>
    </row>
    <row r="13226" spans="50:58" x14ac:dyDescent="0.2">
      <c r="AX13226"/>
      <c r="AZ13226"/>
      <c r="BC13226"/>
      <c r="BF13226"/>
    </row>
    <row r="13227" spans="50:58" x14ac:dyDescent="0.2">
      <c r="AX13227"/>
      <c r="AZ13227"/>
      <c r="BC13227"/>
      <c r="BF13227"/>
    </row>
    <row r="13228" spans="50:58" x14ac:dyDescent="0.2">
      <c r="AX13228"/>
      <c r="AZ13228"/>
      <c r="BC13228"/>
      <c r="BF13228"/>
    </row>
    <row r="13229" spans="50:58" x14ac:dyDescent="0.2">
      <c r="AX13229"/>
      <c r="AZ13229"/>
      <c r="BC13229"/>
      <c r="BF13229"/>
    </row>
    <row r="13230" spans="50:58" x14ac:dyDescent="0.2">
      <c r="AX13230"/>
      <c r="AZ13230"/>
      <c r="BC13230"/>
      <c r="BF13230"/>
    </row>
    <row r="13231" spans="50:58" x14ac:dyDescent="0.2">
      <c r="AX13231"/>
      <c r="AZ13231"/>
      <c r="BC13231"/>
      <c r="BF13231"/>
    </row>
    <row r="13232" spans="50:58" x14ac:dyDescent="0.2">
      <c r="AX13232"/>
      <c r="AZ13232"/>
      <c r="BC13232"/>
      <c r="BF13232"/>
    </row>
    <row r="13233" spans="50:58" x14ac:dyDescent="0.2">
      <c r="AX13233"/>
      <c r="AZ13233"/>
      <c r="BC13233"/>
      <c r="BF13233"/>
    </row>
    <row r="13234" spans="50:58" x14ac:dyDescent="0.2">
      <c r="AX13234"/>
      <c r="AZ13234"/>
      <c r="BC13234"/>
      <c r="BF13234"/>
    </row>
    <row r="13235" spans="50:58" x14ac:dyDescent="0.2">
      <c r="AX13235"/>
      <c r="AZ13235"/>
      <c r="BC13235"/>
      <c r="BF13235"/>
    </row>
    <row r="13236" spans="50:58" x14ac:dyDescent="0.2">
      <c r="AX13236"/>
      <c r="AZ13236"/>
      <c r="BC13236"/>
      <c r="BF13236"/>
    </row>
    <row r="13237" spans="50:58" x14ac:dyDescent="0.2">
      <c r="AX13237"/>
      <c r="AZ13237"/>
      <c r="BC13237"/>
      <c r="BF13237"/>
    </row>
    <row r="13238" spans="50:58" x14ac:dyDescent="0.2">
      <c r="AX13238"/>
      <c r="AZ13238"/>
      <c r="BC13238"/>
      <c r="BF13238"/>
    </row>
    <row r="13239" spans="50:58" x14ac:dyDescent="0.2">
      <c r="AX13239"/>
      <c r="AZ13239"/>
      <c r="BC13239"/>
      <c r="BF13239"/>
    </row>
    <row r="13240" spans="50:58" x14ac:dyDescent="0.2">
      <c r="AX13240"/>
      <c r="AZ13240"/>
      <c r="BC13240"/>
      <c r="BF13240"/>
    </row>
    <row r="13241" spans="50:58" x14ac:dyDescent="0.2">
      <c r="AX13241"/>
      <c r="AZ13241"/>
      <c r="BC13241"/>
      <c r="BF13241"/>
    </row>
    <row r="13242" spans="50:58" x14ac:dyDescent="0.2">
      <c r="AX13242"/>
      <c r="AZ13242"/>
      <c r="BC13242"/>
      <c r="BF13242"/>
    </row>
    <row r="13243" spans="50:58" x14ac:dyDescent="0.2">
      <c r="AX13243"/>
      <c r="AZ13243"/>
      <c r="BC13243"/>
      <c r="BF13243"/>
    </row>
    <row r="13244" spans="50:58" x14ac:dyDescent="0.2">
      <c r="AX13244"/>
      <c r="AZ13244"/>
      <c r="BC13244"/>
      <c r="BF13244"/>
    </row>
    <row r="13245" spans="50:58" x14ac:dyDescent="0.2">
      <c r="AX13245"/>
      <c r="AZ13245"/>
      <c r="BC13245"/>
      <c r="BF13245"/>
    </row>
    <row r="13246" spans="50:58" x14ac:dyDescent="0.2">
      <c r="AX13246"/>
      <c r="AZ13246"/>
      <c r="BC13246"/>
      <c r="BF13246"/>
    </row>
    <row r="13247" spans="50:58" x14ac:dyDescent="0.2">
      <c r="AX13247"/>
      <c r="AZ13247"/>
      <c r="BC13247"/>
      <c r="BF13247"/>
    </row>
    <row r="13248" spans="50:58" x14ac:dyDescent="0.2">
      <c r="AX13248"/>
      <c r="AZ13248"/>
      <c r="BC13248"/>
      <c r="BF13248"/>
    </row>
    <row r="13249" spans="50:58" x14ac:dyDescent="0.2">
      <c r="AX13249"/>
      <c r="AZ13249"/>
      <c r="BC13249"/>
      <c r="BF13249"/>
    </row>
    <row r="13250" spans="50:58" x14ac:dyDescent="0.2">
      <c r="AX13250"/>
      <c r="AZ13250"/>
      <c r="BC13250"/>
      <c r="BF13250"/>
    </row>
    <row r="13251" spans="50:58" x14ac:dyDescent="0.2">
      <c r="AX13251"/>
      <c r="AZ13251"/>
      <c r="BC13251"/>
      <c r="BF13251"/>
    </row>
    <row r="13252" spans="50:58" x14ac:dyDescent="0.2">
      <c r="AX13252"/>
      <c r="AZ13252"/>
      <c r="BC13252"/>
      <c r="BF13252"/>
    </row>
    <row r="13253" spans="50:58" x14ac:dyDescent="0.2">
      <c r="AX13253"/>
      <c r="AZ13253"/>
      <c r="BC13253"/>
      <c r="BF13253"/>
    </row>
    <row r="13254" spans="50:58" x14ac:dyDescent="0.2">
      <c r="AX13254"/>
      <c r="AZ13254"/>
      <c r="BC13254"/>
      <c r="BF13254"/>
    </row>
    <row r="13255" spans="50:58" x14ac:dyDescent="0.2">
      <c r="AX13255"/>
      <c r="AZ13255"/>
      <c r="BC13255"/>
      <c r="BF13255"/>
    </row>
    <row r="13256" spans="50:58" x14ac:dyDescent="0.2">
      <c r="AX13256"/>
      <c r="AZ13256"/>
      <c r="BC13256"/>
      <c r="BF13256"/>
    </row>
    <row r="13257" spans="50:58" x14ac:dyDescent="0.2">
      <c r="AX13257"/>
      <c r="AZ13257"/>
      <c r="BC13257"/>
      <c r="BF13257"/>
    </row>
    <row r="13258" spans="50:58" x14ac:dyDescent="0.2">
      <c r="AX13258"/>
      <c r="AZ13258"/>
      <c r="BC13258"/>
      <c r="BF13258"/>
    </row>
    <row r="13259" spans="50:58" x14ac:dyDescent="0.2">
      <c r="AX13259"/>
      <c r="AZ13259"/>
      <c r="BC13259"/>
      <c r="BF13259"/>
    </row>
    <row r="13260" spans="50:58" x14ac:dyDescent="0.2">
      <c r="AX13260"/>
      <c r="AZ13260"/>
      <c r="BC13260"/>
      <c r="BF13260"/>
    </row>
    <row r="13261" spans="50:58" x14ac:dyDescent="0.2">
      <c r="AX13261"/>
      <c r="AZ13261"/>
      <c r="BC13261"/>
      <c r="BF13261"/>
    </row>
    <row r="13262" spans="50:58" x14ac:dyDescent="0.2">
      <c r="AX13262"/>
      <c r="AZ13262"/>
      <c r="BC13262"/>
      <c r="BF13262"/>
    </row>
    <row r="13263" spans="50:58" x14ac:dyDescent="0.2">
      <c r="AX13263"/>
      <c r="AZ13263"/>
      <c r="BC13263"/>
      <c r="BF13263"/>
    </row>
    <row r="13264" spans="50:58" x14ac:dyDescent="0.2">
      <c r="AX13264"/>
      <c r="AZ13264"/>
      <c r="BC13264"/>
      <c r="BF13264"/>
    </row>
    <row r="13265" spans="50:58" x14ac:dyDescent="0.2">
      <c r="AX13265"/>
      <c r="AZ13265"/>
      <c r="BC13265"/>
      <c r="BF13265"/>
    </row>
    <row r="13266" spans="50:58" x14ac:dyDescent="0.2">
      <c r="AX13266"/>
      <c r="AZ13266"/>
      <c r="BC13266"/>
      <c r="BF13266"/>
    </row>
    <row r="13267" spans="50:58" x14ac:dyDescent="0.2">
      <c r="AX13267"/>
      <c r="AZ13267"/>
      <c r="BC13267"/>
      <c r="BF13267"/>
    </row>
    <row r="13268" spans="50:58" x14ac:dyDescent="0.2">
      <c r="AX13268"/>
      <c r="AZ13268"/>
      <c r="BC13268"/>
      <c r="BF13268"/>
    </row>
    <row r="13269" spans="50:58" x14ac:dyDescent="0.2">
      <c r="AX13269"/>
      <c r="AZ13269"/>
      <c r="BC13269"/>
      <c r="BF13269"/>
    </row>
    <row r="13270" spans="50:58" x14ac:dyDescent="0.2">
      <c r="AX13270"/>
      <c r="AZ13270"/>
      <c r="BC13270"/>
      <c r="BF13270"/>
    </row>
    <row r="13271" spans="50:58" x14ac:dyDescent="0.2">
      <c r="AX13271"/>
      <c r="AZ13271"/>
      <c r="BC13271"/>
      <c r="BF13271"/>
    </row>
    <row r="13272" spans="50:58" x14ac:dyDescent="0.2">
      <c r="AX13272"/>
      <c r="AZ13272"/>
      <c r="BC13272"/>
      <c r="BF13272"/>
    </row>
    <row r="13273" spans="50:58" x14ac:dyDescent="0.2">
      <c r="AX13273"/>
      <c r="AZ13273"/>
      <c r="BC13273"/>
      <c r="BF13273"/>
    </row>
    <row r="13274" spans="50:58" x14ac:dyDescent="0.2">
      <c r="AX13274"/>
      <c r="AZ13274"/>
      <c r="BC13274"/>
      <c r="BF13274"/>
    </row>
    <row r="13275" spans="50:58" x14ac:dyDescent="0.2">
      <c r="AX13275"/>
      <c r="AZ13275"/>
      <c r="BC13275"/>
      <c r="BF13275"/>
    </row>
    <row r="13276" spans="50:58" x14ac:dyDescent="0.2">
      <c r="AX13276"/>
      <c r="AZ13276"/>
      <c r="BC13276"/>
      <c r="BF13276"/>
    </row>
    <row r="13277" spans="50:58" x14ac:dyDescent="0.2">
      <c r="AX13277"/>
      <c r="AZ13277"/>
      <c r="BC13277"/>
      <c r="BF13277"/>
    </row>
    <row r="13278" spans="50:58" x14ac:dyDescent="0.2">
      <c r="AX13278"/>
      <c r="AZ13278"/>
      <c r="BC13278"/>
      <c r="BF13278"/>
    </row>
    <row r="13279" spans="50:58" x14ac:dyDescent="0.2">
      <c r="AX13279"/>
      <c r="AZ13279"/>
      <c r="BC13279"/>
      <c r="BF13279"/>
    </row>
    <row r="13280" spans="50:58" x14ac:dyDescent="0.2">
      <c r="AX13280"/>
      <c r="AZ13280"/>
      <c r="BC13280"/>
      <c r="BF13280"/>
    </row>
    <row r="13281" spans="50:58" x14ac:dyDescent="0.2">
      <c r="AX13281"/>
      <c r="AZ13281"/>
      <c r="BC13281"/>
      <c r="BF13281"/>
    </row>
    <row r="13282" spans="50:58" x14ac:dyDescent="0.2">
      <c r="AX13282"/>
      <c r="AZ13282"/>
      <c r="BC13282"/>
      <c r="BF13282"/>
    </row>
    <row r="13283" spans="50:58" x14ac:dyDescent="0.2">
      <c r="AX13283"/>
      <c r="AZ13283"/>
      <c r="BC13283"/>
      <c r="BF13283"/>
    </row>
    <row r="13284" spans="50:58" x14ac:dyDescent="0.2">
      <c r="AX13284"/>
      <c r="AZ13284"/>
      <c r="BC13284"/>
      <c r="BF13284"/>
    </row>
    <row r="13285" spans="50:58" x14ac:dyDescent="0.2">
      <c r="AX13285"/>
      <c r="AZ13285"/>
      <c r="BC13285"/>
      <c r="BF13285"/>
    </row>
    <row r="13286" spans="50:58" x14ac:dyDescent="0.2">
      <c r="AX13286"/>
      <c r="AZ13286"/>
      <c r="BC13286"/>
      <c r="BF13286"/>
    </row>
    <row r="13287" spans="50:58" x14ac:dyDescent="0.2">
      <c r="AX13287"/>
      <c r="AZ13287"/>
      <c r="BC13287"/>
      <c r="BF13287"/>
    </row>
    <row r="13288" spans="50:58" x14ac:dyDescent="0.2">
      <c r="AX13288"/>
      <c r="AZ13288"/>
      <c r="BC13288"/>
      <c r="BF13288"/>
    </row>
    <row r="13289" spans="50:58" x14ac:dyDescent="0.2">
      <c r="AX13289"/>
      <c r="AZ13289"/>
      <c r="BC13289"/>
      <c r="BF13289"/>
    </row>
    <row r="13290" spans="50:58" x14ac:dyDescent="0.2">
      <c r="AX13290"/>
      <c r="AZ13290"/>
      <c r="BC13290"/>
      <c r="BF13290"/>
    </row>
    <row r="13291" spans="50:58" x14ac:dyDescent="0.2">
      <c r="AX13291"/>
      <c r="AZ13291"/>
      <c r="BC13291"/>
      <c r="BF13291"/>
    </row>
    <row r="13292" spans="50:58" x14ac:dyDescent="0.2">
      <c r="AX13292"/>
      <c r="AZ13292"/>
      <c r="BC13292"/>
      <c r="BF13292"/>
    </row>
    <row r="13293" spans="50:58" x14ac:dyDescent="0.2">
      <c r="AX13293"/>
      <c r="AZ13293"/>
      <c r="BC13293"/>
      <c r="BF13293"/>
    </row>
    <row r="13294" spans="50:58" x14ac:dyDescent="0.2">
      <c r="AX13294"/>
      <c r="AZ13294"/>
      <c r="BC13294"/>
      <c r="BF13294"/>
    </row>
    <row r="13295" spans="50:58" x14ac:dyDescent="0.2">
      <c r="AX13295"/>
      <c r="AZ13295"/>
      <c r="BC13295"/>
      <c r="BF13295"/>
    </row>
    <row r="13296" spans="50:58" x14ac:dyDescent="0.2">
      <c r="AX13296"/>
      <c r="AZ13296"/>
      <c r="BC13296"/>
      <c r="BF13296"/>
    </row>
    <row r="13297" spans="50:58" x14ac:dyDescent="0.2">
      <c r="AX13297"/>
      <c r="AZ13297"/>
      <c r="BC13297"/>
      <c r="BF13297"/>
    </row>
    <row r="13298" spans="50:58" x14ac:dyDescent="0.2">
      <c r="AX13298"/>
      <c r="AZ13298"/>
      <c r="BC13298"/>
      <c r="BF13298"/>
    </row>
    <row r="13299" spans="50:58" x14ac:dyDescent="0.2">
      <c r="AX13299"/>
      <c r="AZ13299"/>
      <c r="BC13299"/>
      <c r="BF13299"/>
    </row>
    <row r="13300" spans="50:58" x14ac:dyDescent="0.2">
      <c r="AX13300"/>
      <c r="AZ13300"/>
      <c r="BC13300"/>
      <c r="BF13300"/>
    </row>
    <row r="13301" spans="50:58" x14ac:dyDescent="0.2">
      <c r="AX13301"/>
      <c r="AZ13301"/>
      <c r="BC13301"/>
      <c r="BF13301"/>
    </row>
    <row r="13302" spans="50:58" x14ac:dyDescent="0.2">
      <c r="AX13302"/>
      <c r="AZ13302"/>
      <c r="BC13302"/>
      <c r="BF13302"/>
    </row>
    <row r="13303" spans="50:58" x14ac:dyDescent="0.2">
      <c r="AX13303"/>
      <c r="AZ13303"/>
      <c r="BC13303"/>
      <c r="BF13303"/>
    </row>
    <row r="13304" spans="50:58" x14ac:dyDescent="0.2">
      <c r="AX13304"/>
      <c r="AZ13304"/>
      <c r="BC13304"/>
      <c r="BF13304"/>
    </row>
    <row r="13305" spans="50:58" x14ac:dyDescent="0.2">
      <c r="AX13305"/>
      <c r="AZ13305"/>
      <c r="BC13305"/>
      <c r="BF13305"/>
    </row>
    <row r="13306" spans="50:58" x14ac:dyDescent="0.2">
      <c r="AX13306"/>
      <c r="AZ13306"/>
      <c r="BC13306"/>
      <c r="BF13306"/>
    </row>
    <row r="13307" spans="50:58" x14ac:dyDescent="0.2">
      <c r="AX13307"/>
      <c r="AZ13307"/>
      <c r="BC13307"/>
      <c r="BF13307"/>
    </row>
    <row r="13308" spans="50:58" x14ac:dyDescent="0.2">
      <c r="AX13308"/>
      <c r="AZ13308"/>
      <c r="BC13308"/>
      <c r="BF13308"/>
    </row>
    <row r="13309" spans="50:58" x14ac:dyDescent="0.2">
      <c r="AX13309"/>
      <c r="AZ13309"/>
      <c r="BC13309"/>
      <c r="BF13309"/>
    </row>
    <row r="13310" spans="50:58" x14ac:dyDescent="0.2">
      <c r="AX13310"/>
      <c r="AZ13310"/>
      <c r="BC13310"/>
      <c r="BF13310"/>
    </row>
    <row r="13311" spans="50:58" x14ac:dyDescent="0.2">
      <c r="AX13311"/>
      <c r="AZ13311"/>
      <c r="BC13311"/>
      <c r="BF13311"/>
    </row>
    <row r="13312" spans="50:58" x14ac:dyDescent="0.2">
      <c r="AX13312"/>
      <c r="AZ13312"/>
      <c r="BC13312"/>
      <c r="BF13312"/>
    </row>
    <row r="13313" spans="50:58" x14ac:dyDescent="0.2">
      <c r="AX13313"/>
      <c r="AZ13313"/>
      <c r="BC13313"/>
      <c r="BF13313"/>
    </row>
    <row r="13314" spans="50:58" x14ac:dyDescent="0.2">
      <c r="AX13314"/>
      <c r="AZ13314"/>
      <c r="BC13314"/>
      <c r="BF13314"/>
    </row>
    <row r="13315" spans="50:58" x14ac:dyDescent="0.2">
      <c r="AX13315"/>
      <c r="AZ13315"/>
      <c r="BC13315"/>
      <c r="BF13315"/>
    </row>
    <row r="13316" spans="50:58" x14ac:dyDescent="0.2">
      <c r="AX13316"/>
      <c r="AZ13316"/>
      <c r="BC13316"/>
      <c r="BF13316"/>
    </row>
    <row r="13317" spans="50:58" x14ac:dyDescent="0.2">
      <c r="AX13317"/>
      <c r="AZ13317"/>
      <c r="BC13317"/>
      <c r="BF13317"/>
    </row>
    <row r="13318" spans="50:58" x14ac:dyDescent="0.2">
      <c r="AX13318"/>
      <c r="AZ13318"/>
      <c r="BC13318"/>
      <c r="BF13318"/>
    </row>
    <row r="13319" spans="50:58" x14ac:dyDescent="0.2">
      <c r="AX13319"/>
      <c r="AZ13319"/>
      <c r="BC13319"/>
      <c r="BF13319"/>
    </row>
    <row r="13320" spans="50:58" x14ac:dyDescent="0.2">
      <c r="AX13320"/>
      <c r="AZ13320"/>
      <c r="BC13320"/>
      <c r="BF13320"/>
    </row>
    <row r="13321" spans="50:58" x14ac:dyDescent="0.2">
      <c r="AX13321"/>
      <c r="AZ13321"/>
      <c r="BC13321"/>
      <c r="BF13321"/>
    </row>
    <row r="13322" spans="50:58" x14ac:dyDescent="0.2">
      <c r="AX13322"/>
      <c r="AZ13322"/>
      <c r="BC13322"/>
      <c r="BF13322"/>
    </row>
    <row r="13323" spans="50:58" x14ac:dyDescent="0.2">
      <c r="AX13323"/>
      <c r="AZ13323"/>
      <c r="BC13323"/>
      <c r="BF13323"/>
    </row>
    <row r="13324" spans="50:58" x14ac:dyDescent="0.2">
      <c r="AX13324"/>
      <c r="AZ13324"/>
      <c r="BC13324"/>
      <c r="BF13324"/>
    </row>
    <row r="13325" spans="50:58" x14ac:dyDescent="0.2">
      <c r="AX13325"/>
      <c r="AZ13325"/>
      <c r="BC13325"/>
      <c r="BF13325"/>
    </row>
    <row r="13326" spans="50:58" x14ac:dyDescent="0.2">
      <c r="AX13326"/>
      <c r="AZ13326"/>
      <c r="BC13326"/>
      <c r="BF13326"/>
    </row>
    <row r="13327" spans="50:58" x14ac:dyDescent="0.2">
      <c r="AX13327"/>
      <c r="AZ13327"/>
      <c r="BC13327"/>
      <c r="BF13327"/>
    </row>
    <row r="13328" spans="50:58" x14ac:dyDescent="0.2">
      <c r="AX13328"/>
      <c r="AZ13328"/>
      <c r="BC13328"/>
      <c r="BF13328"/>
    </row>
    <row r="13329" spans="50:58" x14ac:dyDescent="0.2">
      <c r="AX13329"/>
      <c r="AZ13329"/>
      <c r="BC13329"/>
      <c r="BF13329"/>
    </row>
    <row r="13330" spans="50:58" x14ac:dyDescent="0.2">
      <c r="AX13330"/>
      <c r="AZ13330"/>
      <c r="BC13330"/>
      <c r="BF13330"/>
    </row>
    <row r="13331" spans="50:58" x14ac:dyDescent="0.2">
      <c r="AX13331"/>
      <c r="AZ13331"/>
      <c r="BC13331"/>
      <c r="BF13331"/>
    </row>
    <row r="13332" spans="50:58" x14ac:dyDescent="0.2">
      <c r="AX13332"/>
      <c r="AZ13332"/>
      <c r="BC13332"/>
      <c r="BF13332"/>
    </row>
    <row r="13333" spans="50:58" x14ac:dyDescent="0.2">
      <c r="AX13333"/>
      <c r="AZ13333"/>
      <c r="BC13333"/>
      <c r="BF13333"/>
    </row>
    <row r="13334" spans="50:58" x14ac:dyDescent="0.2">
      <c r="AX13334"/>
      <c r="AZ13334"/>
      <c r="BC13334"/>
      <c r="BF13334"/>
    </row>
    <row r="13335" spans="50:58" x14ac:dyDescent="0.2">
      <c r="AX13335"/>
      <c r="AZ13335"/>
      <c r="BC13335"/>
      <c r="BF13335"/>
    </row>
    <row r="13336" spans="50:58" x14ac:dyDescent="0.2">
      <c r="AX13336"/>
      <c r="AZ13336"/>
      <c r="BC13336"/>
      <c r="BF13336"/>
    </row>
    <row r="13337" spans="50:58" x14ac:dyDescent="0.2">
      <c r="AX13337"/>
      <c r="AZ13337"/>
      <c r="BC13337"/>
      <c r="BF13337"/>
    </row>
    <row r="13338" spans="50:58" x14ac:dyDescent="0.2">
      <c r="AX13338"/>
      <c r="AZ13338"/>
      <c r="BC13338"/>
      <c r="BF13338"/>
    </row>
    <row r="13339" spans="50:58" x14ac:dyDescent="0.2">
      <c r="AX13339"/>
      <c r="AZ13339"/>
      <c r="BC13339"/>
      <c r="BF13339"/>
    </row>
    <row r="13340" spans="50:58" x14ac:dyDescent="0.2">
      <c r="AX13340"/>
      <c r="AZ13340"/>
      <c r="BC13340"/>
      <c r="BF13340"/>
    </row>
    <row r="13341" spans="50:58" x14ac:dyDescent="0.2">
      <c r="AX13341"/>
      <c r="AZ13341"/>
      <c r="BC13341"/>
      <c r="BF13341"/>
    </row>
    <row r="13342" spans="50:58" x14ac:dyDescent="0.2">
      <c r="AX13342"/>
      <c r="AZ13342"/>
      <c r="BC13342"/>
      <c r="BF13342"/>
    </row>
    <row r="13343" spans="50:58" x14ac:dyDescent="0.2">
      <c r="AX13343"/>
      <c r="AZ13343"/>
      <c r="BC13343"/>
      <c r="BF13343"/>
    </row>
    <row r="13344" spans="50:58" x14ac:dyDescent="0.2">
      <c r="AX13344"/>
      <c r="AZ13344"/>
      <c r="BC13344"/>
      <c r="BF13344"/>
    </row>
    <row r="13345" spans="50:58" x14ac:dyDescent="0.2">
      <c r="AX13345"/>
      <c r="AZ13345"/>
      <c r="BC13345"/>
      <c r="BF13345"/>
    </row>
    <row r="13346" spans="50:58" x14ac:dyDescent="0.2">
      <c r="AX13346"/>
      <c r="AZ13346"/>
      <c r="BC13346"/>
      <c r="BF13346"/>
    </row>
    <row r="13347" spans="50:58" x14ac:dyDescent="0.2">
      <c r="AX13347"/>
      <c r="AZ13347"/>
      <c r="BC13347"/>
      <c r="BF13347"/>
    </row>
    <row r="13348" spans="50:58" x14ac:dyDescent="0.2">
      <c r="AX13348"/>
      <c r="AZ13348"/>
      <c r="BC13348"/>
      <c r="BF13348"/>
    </row>
    <row r="13349" spans="50:58" x14ac:dyDescent="0.2">
      <c r="AX13349"/>
      <c r="AZ13349"/>
      <c r="BC13349"/>
      <c r="BF13349"/>
    </row>
    <row r="13350" spans="50:58" x14ac:dyDescent="0.2">
      <c r="AX13350"/>
      <c r="AZ13350"/>
      <c r="BC13350"/>
      <c r="BF13350"/>
    </row>
    <row r="13351" spans="50:58" x14ac:dyDescent="0.2">
      <c r="AX13351"/>
      <c r="AZ13351"/>
      <c r="BC13351"/>
      <c r="BF13351"/>
    </row>
    <row r="13352" spans="50:58" x14ac:dyDescent="0.2">
      <c r="AX13352"/>
      <c r="AZ13352"/>
      <c r="BC13352"/>
      <c r="BF13352"/>
    </row>
    <row r="13353" spans="50:58" x14ac:dyDescent="0.2">
      <c r="AX13353"/>
      <c r="AZ13353"/>
      <c r="BC13353"/>
      <c r="BF13353"/>
    </row>
    <row r="13354" spans="50:58" x14ac:dyDescent="0.2">
      <c r="AX13354"/>
      <c r="AZ13354"/>
      <c r="BC13354"/>
      <c r="BF13354"/>
    </row>
    <row r="13355" spans="50:58" x14ac:dyDescent="0.2">
      <c r="AX13355"/>
      <c r="AZ13355"/>
      <c r="BC13355"/>
      <c r="BF13355"/>
    </row>
    <row r="13356" spans="50:58" x14ac:dyDescent="0.2">
      <c r="AX13356"/>
      <c r="AZ13356"/>
      <c r="BC13356"/>
      <c r="BF13356"/>
    </row>
    <row r="13357" spans="50:58" x14ac:dyDescent="0.2">
      <c r="AX13357"/>
      <c r="AZ13357"/>
      <c r="BC13357"/>
      <c r="BF13357"/>
    </row>
    <row r="13358" spans="50:58" x14ac:dyDescent="0.2">
      <c r="AX13358"/>
      <c r="AZ13358"/>
      <c r="BC13358"/>
      <c r="BF13358"/>
    </row>
    <row r="13359" spans="50:58" x14ac:dyDescent="0.2">
      <c r="AX13359"/>
      <c r="AZ13359"/>
      <c r="BC13359"/>
      <c r="BF13359"/>
    </row>
    <row r="13360" spans="50:58" x14ac:dyDescent="0.2">
      <c r="AX13360"/>
      <c r="AZ13360"/>
      <c r="BC13360"/>
      <c r="BF13360"/>
    </row>
    <row r="13361" spans="50:58" x14ac:dyDescent="0.2">
      <c r="AX13361"/>
      <c r="AZ13361"/>
      <c r="BC13361"/>
      <c r="BF13361"/>
    </row>
    <row r="13362" spans="50:58" x14ac:dyDescent="0.2">
      <c r="AX13362"/>
      <c r="AZ13362"/>
      <c r="BC13362"/>
      <c r="BF13362"/>
    </row>
    <row r="13363" spans="50:58" x14ac:dyDescent="0.2">
      <c r="AX13363"/>
      <c r="AZ13363"/>
      <c r="BC13363"/>
      <c r="BF13363"/>
    </row>
    <row r="13364" spans="50:58" x14ac:dyDescent="0.2">
      <c r="AX13364"/>
      <c r="AZ13364"/>
      <c r="BC13364"/>
      <c r="BF13364"/>
    </row>
    <row r="13365" spans="50:58" x14ac:dyDescent="0.2">
      <c r="AX13365"/>
      <c r="AZ13365"/>
      <c r="BC13365"/>
      <c r="BF13365"/>
    </row>
    <row r="13366" spans="50:58" x14ac:dyDescent="0.2">
      <c r="AX13366"/>
      <c r="AZ13366"/>
      <c r="BC13366"/>
      <c r="BF13366"/>
    </row>
    <row r="13367" spans="50:58" x14ac:dyDescent="0.2">
      <c r="AX13367"/>
      <c r="AZ13367"/>
      <c r="BC13367"/>
      <c r="BF13367"/>
    </row>
    <row r="13368" spans="50:58" x14ac:dyDescent="0.2">
      <c r="AX13368"/>
      <c r="AZ13368"/>
      <c r="BC13368"/>
      <c r="BF13368"/>
    </row>
    <row r="13369" spans="50:58" x14ac:dyDescent="0.2">
      <c r="AX13369"/>
      <c r="AZ13369"/>
      <c r="BC13369"/>
      <c r="BF13369"/>
    </row>
    <row r="13370" spans="50:58" x14ac:dyDescent="0.2">
      <c r="AX13370"/>
      <c r="AZ13370"/>
      <c r="BC13370"/>
      <c r="BF13370"/>
    </row>
    <row r="13371" spans="50:58" x14ac:dyDescent="0.2">
      <c r="AX13371"/>
      <c r="AZ13371"/>
      <c r="BC13371"/>
      <c r="BF13371"/>
    </row>
    <row r="13372" spans="50:58" x14ac:dyDescent="0.2">
      <c r="AX13372"/>
      <c r="AZ13372"/>
      <c r="BC13372"/>
      <c r="BF13372"/>
    </row>
    <row r="13373" spans="50:58" x14ac:dyDescent="0.2">
      <c r="AX13373"/>
      <c r="AZ13373"/>
      <c r="BC13373"/>
      <c r="BF13373"/>
    </row>
    <row r="13374" spans="50:58" x14ac:dyDescent="0.2">
      <c r="AX13374"/>
      <c r="AZ13374"/>
      <c r="BC13374"/>
      <c r="BF13374"/>
    </row>
    <row r="13375" spans="50:58" x14ac:dyDescent="0.2">
      <c r="AX13375"/>
      <c r="AZ13375"/>
      <c r="BC13375"/>
      <c r="BF13375"/>
    </row>
    <row r="13376" spans="50:58" x14ac:dyDescent="0.2">
      <c r="AX13376"/>
      <c r="AZ13376"/>
      <c r="BC13376"/>
      <c r="BF13376"/>
    </row>
    <row r="13377" spans="50:58" x14ac:dyDescent="0.2">
      <c r="AX13377"/>
      <c r="AZ13377"/>
      <c r="BC13377"/>
      <c r="BF13377"/>
    </row>
    <row r="13378" spans="50:58" x14ac:dyDescent="0.2">
      <c r="AX13378"/>
      <c r="AZ13378"/>
      <c r="BC13378"/>
      <c r="BF13378"/>
    </row>
    <row r="13379" spans="50:58" x14ac:dyDescent="0.2">
      <c r="AX13379"/>
      <c r="AZ13379"/>
      <c r="BC13379"/>
      <c r="BF13379"/>
    </row>
    <row r="13380" spans="50:58" x14ac:dyDescent="0.2">
      <c r="AX13380"/>
      <c r="AZ13380"/>
      <c r="BC13380"/>
      <c r="BF13380"/>
    </row>
    <row r="13381" spans="50:58" x14ac:dyDescent="0.2">
      <c r="AX13381"/>
      <c r="AZ13381"/>
      <c r="BC13381"/>
      <c r="BF13381"/>
    </row>
    <row r="13382" spans="50:58" x14ac:dyDescent="0.2">
      <c r="AX13382"/>
      <c r="AZ13382"/>
      <c r="BC13382"/>
      <c r="BF13382"/>
    </row>
    <row r="13383" spans="50:58" x14ac:dyDescent="0.2">
      <c r="AX13383"/>
      <c r="AZ13383"/>
      <c r="BC13383"/>
      <c r="BF13383"/>
    </row>
    <row r="13384" spans="50:58" x14ac:dyDescent="0.2">
      <c r="AX13384"/>
      <c r="AZ13384"/>
      <c r="BC13384"/>
      <c r="BF13384"/>
    </row>
    <row r="13385" spans="50:58" x14ac:dyDescent="0.2">
      <c r="AX13385"/>
      <c r="AZ13385"/>
      <c r="BC13385"/>
      <c r="BF13385"/>
    </row>
    <row r="13386" spans="50:58" x14ac:dyDescent="0.2">
      <c r="AX13386"/>
      <c r="AZ13386"/>
      <c r="BC13386"/>
      <c r="BF13386"/>
    </row>
    <row r="13387" spans="50:58" x14ac:dyDescent="0.2">
      <c r="AX13387"/>
      <c r="AZ13387"/>
      <c r="BC13387"/>
      <c r="BF13387"/>
    </row>
    <row r="13388" spans="50:58" x14ac:dyDescent="0.2">
      <c r="AX13388"/>
      <c r="AZ13388"/>
      <c r="BC13388"/>
      <c r="BF13388"/>
    </row>
    <row r="13389" spans="50:58" x14ac:dyDescent="0.2">
      <c r="AX13389"/>
      <c r="AZ13389"/>
      <c r="BC13389"/>
      <c r="BF13389"/>
    </row>
    <row r="13390" spans="50:58" x14ac:dyDescent="0.2">
      <c r="AX13390"/>
      <c r="AZ13390"/>
      <c r="BC13390"/>
      <c r="BF13390"/>
    </row>
    <row r="13391" spans="50:58" x14ac:dyDescent="0.2">
      <c r="AX13391"/>
      <c r="AZ13391"/>
      <c r="BC13391"/>
      <c r="BF13391"/>
    </row>
    <row r="13392" spans="50:58" x14ac:dyDescent="0.2">
      <c r="AX13392"/>
      <c r="AZ13392"/>
      <c r="BC13392"/>
      <c r="BF13392"/>
    </row>
    <row r="13393" spans="50:58" x14ac:dyDescent="0.2">
      <c r="AX13393"/>
      <c r="AZ13393"/>
      <c r="BC13393"/>
      <c r="BF13393"/>
    </row>
    <row r="13394" spans="50:58" x14ac:dyDescent="0.2">
      <c r="AX13394"/>
      <c r="AZ13394"/>
      <c r="BC13394"/>
      <c r="BF13394"/>
    </row>
    <row r="13395" spans="50:58" x14ac:dyDescent="0.2">
      <c r="AX13395"/>
      <c r="AZ13395"/>
      <c r="BC13395"/>
      <c r="BF13395"/>
    </row>
    <row r="13396" spans="50:58" x14ac:dyDescent="0.2">
      <c r="AX13396"/>
      <c r="AZ13396"/>
      <c r="BC13396"/>
      <c r="BF13396"/>
    </row>
    <row r="13397" spans="50:58" x14ac:dyDescent="0.2">
      <c r="AX13397"/>
      <c r="AZ13397"/>
      <c r="BC13397"/>
      <c r="BF13397"/>
    </row>
    <row r="13398" spans="50:58" x14ac:dyDescent="0.2">
      <c r="AX13398"/>
      <c r="AZ13398"/>
      <c r="BC13398"/>
      <c r="BF13398"/>
    </row>
    <row r="13399" spans="50:58" x14ac:dyDescent="0.2">
      <c r="AX13399"/>
      <c r="AZ13399"/>
      <c r="BC13399"/>
      <c r="BF13399"/>
    </row>
    <row r="13400" spans="50:58" x14ac:dyDescent="0.2">
      <c r="AX13400"/>
      <c r="AZ13400"/>
      <c r="BC13400"/>
      <c r="BF13400"/>
    </row>
    <row r="13401" spans="50:58" x14ac:dyDescent="0.2">
      <c r="AX13401"/>
      <c r="AZ13401"/>
      <c r="BC13401"/>
      <c r="BF13401"/>
    </row>
    <row r="13402" spans="50:58" x14ac:dyDescent="0.2">
      <c r="AX13402"/>
      <c r="AZ13402"/>
      <c r="BC13402"/>
      <c r="BF13402"/>
    </row>
    <row r="13403" spans="50:58" x14ac:dyDescent="0.2">
      <c r="AX13403"/>
      <c r="AZ13403"/>
      <c r="BC13403"/>
      <c r="BF13403"/>
    </row>
    <row r="13404" spans="50:58" x14ac:dyDescent="0.2">
      <c r="AX13404"/>
      <c r="AZ13404"/>
      <c r="BC13404"/>
      <c r="BF13404"/>
    </row>
    <row r="13405" spans="50:58" x14ac:dyDescent="0.2">
      <c r="AX13405"/>
      <c r="AZ13405"/>
      <c r="BC13405"/>
      <c r="BF13405"/>
    </row>
    <row r="13406" spans="50:58" x14ac:dyDescent="0.2">
      <c r="AX13406"/>
      <c r="AZ13406"/>
      <c r="BC13406"/>
      <c r="BF13406"/>
    </row>
    <row r="13407" spans="50:58" x14ac:dyDescent="0.2">
      <c r="AX13407"/>
      <c r="AZ13407"/>
      <c r="BC13407"/>
      <c r="BF13407"/>
    </row>
    <row r="13408" spans="50:58" x14ac:dyDescent="0.2">
      <c r="AX13408"/>
      <c r="AZ13408"/>
      <c r="BC13408"/>
      <c r="BF13408"/>
    </row>
    <row r="13409" spans="50:58" x14ac:dyDescent="0.2">
      <c r="AX13409"/>
      <c r="AZ13409"/>
      <c r="BC13409"/>
      <c r="BF13409"/>
    </row>
    <row r="13410" spans="50:58" x14ac:dyDescent="0.2">
      <c r="AX13410"/>
      <c r="AZ13410"/>
      <c r="BC13410"/>
      <c r="BF13410"/>
    </row>
    <row r="13411" spans="50:58" x14ac:dyDescent="0.2">
      <c r="AX13411"/>
      <c r="AZ13411"/>
      <c r="BC13411"/>
      <c r="BF13411"/>
    </row>
    <row r="13412" spans="50:58" x14ac:dyDescent="0.2">
      <c r="AX13412"/>
      <c r="AZ13412"/>
      <c r="BC13412"/>
      <c r="BF13412"/>
    </row>
    <row r="13413" spans="50:58" x14ac:dyDescent="0.2">
      <c r="AX13413"/>
      <c r="AZ13413"/>
      <c r="BC13413"/>
      <c r="BF13413"/>
    </row>
    <row r="13414" spans="50:58" x14ac:dyDescent="0.2">
      <c r="AX13414"/>
      <c r="AZ13414"/>
      <c r="BC13414"/>
      <c r="BF13414"/>
    </row>
    <row r="13415" spans="50:58" x14ac:dyDescent="0.2">
      <c r="AX13415"/>
      <c r="AZ13415"/>
      <c r="BC13415"/>
      <c r="BF13415"/>
    </row>
    <row r="13416" spans="50:58" x14ac:dyDescent="0.2">
      <c r="AX13416"/>
      <c r="AZ13416"/>
      <c r="BC13416"/>
      <c r="BF13416"/>
    </row>
    <row r="13417" spans="50:58" x14ac:dyDescent="0.2">
      <c r="AX13417"/>
      <c r="AZ13417"/>
      <c r="BC13417"/>
      <c r="BF13417"/>
    </row>
    <row r="13418" spans="50:58" x14ac:dyDescent="0.2">
      <c r="AX13418"/>
      <c r="AZ13418"/>
      <c r="BC13418"/>
      <c r="BF13418"/>
    </row>
    <row r="13419" spans="50:58" x14ac:dyDescent="0.2">
      <c r="AX13419"/>
      <c r="AZ13419"/>
      <c r="BC13419"/>
      <c r="BF13419"/>
    </row>
    <row r="13420" spans="50:58" x14ac:dyDescent="0.2">
      <c r="AX13420"/>
      <c r="AZ13420"/>
      <c r="BC13420"/>
      <c r="BF13420"/>
    </row>
    <row r="13421" spans="50:58" x14ac:dyDescent="0.2">
      <c r="AX13421"/>
      <c r="AZ13421"/>
      <c r="BC13421"/>
      <c r="BF13421"/>
    </row>
    <row r="13422" spans="50:58" x14ac:dyDescent="0.2">
      <c r="AX13422"/>
      <c r="AZ13422"/>
      <c r="BC13422"/>
      <c r="BF13422"/>
    </row>
    <row r="13423" spans="50:58" x14ac:dyDescent="0.2">
      <c r="AX13423"/>
      <c r="AZ13423"/>
      <c r="BC13423"/>
      <c r="BF13423"/>
    </row>
    <row r="13424" spans="50:58" x14ac:dyDescent="0.2">
      <c r="AX13424"/>
      <c r="AZ13424"/>
      <c r="BC13424"/>
      <c r="BF13424"/>
    </row>
    <row r="13425" spans="50:58" x14ac:dyDescent="0.2">
      <c r="AX13425"/>
      <c r="AZ13425"/>
      <c r="BC13425"/>
      <c r="BF13425"/>
    </row>
    <row r="13426" spans="50:58" x14ac:dyDescent="0.2">
      <c r="AX13426"/>
      <c r="AZ13426"/>
      <c r="BC13426"/>
      <c r="BF13426"/>
    </row>
    <row r="13427" spans="50:58" x14ac:dyDescent="0.2">
      <c r="AX13427"/>
      <c r="AZ13427"/>
      <c r="BC13427"/>
      <c r="BF13427"/>
    </row>
    <row r="13428" spans="50:58" x14ac:dyDescent="0.2">
      <c r="AX13428"/>
      <c r="AZ13428"/>
      <c r="BC13428"/>
      <c r="BF13428"/>
    </row>
    <row r="13429" spans="50:58" x14ac:dyDescent="0.2">
      <c r="AX13429"/>
      <c r="AZ13429"/>
      <c r="BC13429"/>
      <c r="BF13429"/>
    </row>
    <row r="13430" spans="50:58" x14ac:dyDescent="0.2">
      <c r="AX13430"/>
      <c r="AZ13430"/>
      <c r="BC13430"/>
      <c r="BF13430"/>
    </row>
    <row r="13431" spans="50:58" x14ac:dyDescent="0.2">
      <c r="AX13431"/>
      <c r="AZ13431"/>
      <c r="BC13431"/>
      <c r="BF13431"/>
    </row>
    <row r="13432" spans="50:58" x14ac:dyDescent="0.2">
      <c r="AX13432"/>
      <c r="AZ13432"/>
      <c r="BC13432"/>
      <c r="BF13432"/>
    </row>
    <row r="13433" spans="50:58" x14ac:dyDescent="0.2">
      <c r="AX13433"/>
      <c r="AZ13433"/>
      <c r="BC13433"/>
      <c r="BF13433"/>
    </row>
    <row r="13434" spans="50:58" x14ac:dyDescent="0.2">
      <c r="AX13434"/>
      <c r="AZ13434"/>
      <c r="BC13434"/>
      <c r="BF13434"/>
    </row>
    <row r="13435" spans="50:58" x14ac:dyDescent="0.2">
      <c r="AX13435"/>
      <c r="AZ13435"/>
      <c r="BC13435"/>
      <c r="BF13435"/>
    </row>
    <row r="13436" spans="50:58" x14ac:dyDescent="0.2">
      <c r="AX13436"/>
      <c r="AZ13436"/>
      <c r="BC13436"/>
      <c r="BF13436"/>
    </row>
    <row r="13437" spans="50:58" x14ac:dyDescent="0.2">
      <c r="AX13437"/>
      <c r="AZ13437"/>
      <c r="BC13437"/>
      <c r="BF13437"/>
    </row>
    <row r="13438" spans="50:58" x14ac:dyDescent="0.2">
      <c r="AX13438"/>
      <c r="AZ13438"/>
      <c r="BC13438"/>
      <c r="BF13438"/>
    </row>
    <row r="13439" spans="50:58" x14ac:dyDescent="0.2">
      <c r="AX13439"/>
      <c r="AZ13439"/>
      <c r="BC13439"/>
      <c r="BF13439"/>
    </row>
    <row r="13440" spans="50:58" x14ac:dyDescent="0.2">
      <c r="AX13440"/>
      <c r="AZ13440"/>
      <c r="BC13440"/>
      <c r="BF13440"/>
    </row>
    <row r="13441" spans="50:58" x14ac:dyDescent="0.2">
      <c r="AX13441"/>
      <c r="AZ13441"/>
      <c r="BC13441"/>
      <c r="BF13441"/>
    </row>
    <row r="13442" spans="50:58" x14ac:dyDescent="0.2">
      <c r="AX13442"/>
      <c r="AZ13442"/>
      <c r="BC13442"/>
      <c r="BF13442"/>
    </row>
    <row r="13443" spans="50:58" x14ac:dyDescent="0.2">
      <c r="AX13443"/>
      <c r="AZ13443"/>
      <c r="BC13443"/>
      <c r="BF13443"/>
    </row>
    <row r="13444" spans="50:58" x14ac:dyDescent="0.2">
      <c r="AX13444"/>
      <c r="AZ13444"/>
      <c r="BC13444"/>
      <c r="BF13444"/>
    </row>
    <row r="13445" spans="50:58" x14ac:dyDescent="0.2">
      <c r="AX13445"/>
      <c r="AZ13445"/>
      <c r="BC13445"/>
      <c r="BF13445"/>
    </row>
    <row r="13446" spans="50:58" x14ac:dyDescent="0.2">
      <c r="AX13446"/>
      <c r="AZ13446"/>
      <c r="BC13446"/>
      <c r="BF13446"/>
    </row>
    <row r="13447" spans="50:58" x14ac:dyDescent="0.2">
      <c r="AX13447"/>
      <c r="AZ13447"/>
      <c r="BC13447"/>
      <c r="BF13447"/>
    </row>
    <row r="13448" spans="50:58" x14ac:dyDescent="0.2">
      <c r="AX13448"/>
      <c r="AZ13448"/>
      <c r="BC13448"/>
      <c r="BF13448"/>
    </row>
    <row r="13449" spans="50:58" x14ac:dyDescent="0.2">
      <c r="AX13449"/>
      <c r="AZ13449"/>
      <c r="BC13449"/>
      <c r="BF13449"/>
    </row>
    <row r="13450" spans="50:58" x14ac:dyDescent="0.2">
      <c r="AX13450"/>
      <c r="AZ13450"/>
      <c r="BC13450"/>
      <c r="BF13450"/>
    </row>
    <row r="13451" spans="50:58" x14ac:dyDescent="0.2">
      <c r="AX13451"/>
      <c r="AZ13451"/>
      <c r="BC13451"/>
      <c r="BF13451"/>
    </row>
    <row r="13452" spans="50:58" x14ac:dyDescent="0.2">
      <c r="AX13452"/>
      <c r="AZ13452"/>
      <c r="BC13452"/>
      <c r="BF13452"/>
    </row>
    <row r="13453" spans="50:58" x14ac:dyDescent="0.2">
      <c r="AX13453"/>
      <c r="AZ13453"/>
      <c r="BC13453"/>
      <c r="BF13453"/>
    </row>
    <row r="13454" spans="50:58" x14ac:dyDescent="0.2">
      <c r="AX13454"/>
      <c r="AZ13454"/>
      <c r="BC13454"/>
      <c r="BF13454"/>
    </row>
    <row r="13455" spans="50:58" x14ac:dyDescent="0.2">
      <c r="AX13455"/>
      <c r="AZ13455"/>
      <c r="BC13455"/>
      <c r="BF13455"/>
    </row>
    <row r="13456" spans="50:58" x14ac:dyDescent="0.2">
      <c r="AX13456"/>
      <c r="AZ13456"/>
      <c r="BC13456"/>
      <c r="BF13456"/>
    </row>
    <row r="13457" spans="50:58" x14ac:dyDescent="0.2">
      <c r="AX13457"/>
      <c r="AZ13457"/>
      <c r="BC13457"/>
      <c r="BF13457"/>
    </row>
    <row r="13458" spans="50:58" x14ac:dyDescent="0.2">
      <c r="AX13458"/>
      <c r="AZ13458"/>
      <c r="BC13458"/>
      <c r="BF13458"/>
    </row>
    <row r="13459" spans="50:58" x14ac:dyDescent="0.2">
      <c r="AX13459"/>
      <c r="AZ13459"/>
      <c r="BC13459"/>
      <c r="BF13459"/>
    </row>
    <row r="13460" spans="50:58" x14ac:dyDescent="0.2">
      <c r="AX13460"/>
      <c r="AZ13460"/>
      <c r="BC13460"/>
      <c r="BF13460"/>
    </row>
    <row r="13461" spans="50:58" x14ac:dyDescent="0.2">
      <c r="AX13461"/>
      <c r="AZ13461"/>
      <c r="BC13461"/>
      <c r="BF13461"/>
    </row>
    <row r="13462" spans="50:58" x14ac:dyDescent="0.2">
      <c r="AX13462"/>
      <c r="AZ13462"/>
      <c r="BC13462"/>
      <c r="BF13462"/>
    </row>
    <row r="13463" spans="50:58" x14ac:dyDescent="0.2">
      <c r="AX13463"/>
      <c r="AZ13463"/>
      <c r="BC13463"/>
      <c r="BF13463"/>
    </row>
    <row r="13464" spans="50:58" x14ac:dyDescent="0.2">
      <c r="AX13464"/>
      <c r="AZ13464"/>
      <c r="BC13464"/>
      <c r="BF13464"/>
    </row>
    <row r="13465" spans="50:58" x14ac:dyDescent="0.2">
      <c r="AX13465"/>
      <c r="AZ13465"/>
      <c r="BC13465"/>
      <c r="BF13465"/>
    </row>
    <row r="13466" spans="50:58" x14ac:dyDescent="0.2">
      <c r="AX13466"/>
      <c r="AZ13466"/>
      <c r="BC13466"/>
      <c r="BF13466"/>
    </row>
    <row r="13467" spans="50:58" x14ac:dyDescent="0.2">
      <c r="AX13467"/>
      <c r="AZ13467"/>
      <c r="BC13467"/>
      <c r="BF13467"/>
    </row>
    <row r="13468" spans="50:58" x14ac:dyDescent="0.2">
      <c r="AX13468"/>
      <c r="AZ13468"/>
      <c r="BC13468"/>
      <c r="BF13468"/>
    </row>
    <row r="13469" spans="50:58" x14ac:dyDescent="0.2">
      <c r="AX13469"/>
      <c r="AZ13469"/>
      <c r="BC13469"/>
      <c r="BF13469"/>
    </row>
    <row r="13470" spans="50:58" x14ac:dyDescent="0.2">
      <c r="AX13470"/>
      <c r="AZ13470"/>
      <c r="BC13470"/>
      <c r="BF13470"/>
    </row>
    <row r="13471" spans="50:58" x14ac:dyDescent="0.2">
      <c r="AX13471"/>
      <c r="AZ13471"/>
      <c r="BC13471"/>
      <c r="BF13471"/>
    </row>
    <row r="13472" spans="50:58" x14ac:dyDescent="0.2">
      <c r="AX13472"/>
      <c r="AZ13472"/>
      <c r="BC13472"/>
      <c r="BF13472"/>
    </row>
    <row r="13473" spans="50:58" x14ac:dyDescent="0.2">
      <c r="AX13473"/>
      <c r="AZ13473"/>
      <c r="BC13473"/>
      <c r="BF13473"/>
    </row>
    <row r="13474" spans="50:58" x14ac:dyDescent="0.2">
      <c r="AX13474"/>
      <c r="AZ13474"/>
      <c r="BC13474"/>
      <c r="BF13474"/>
    </row>
    <row r="13475" spans="50:58" x14ac:dyDescent="0.2">
      <c r="AX13475"/>
      <c r="AZ13475"/>
      <c r="BC13475"/>
      <c r="BF13475"/>
    </row>
    <row r="13476" spans="50:58" x14ac:dyDescent="0.2">
      <c r="AX13476"/>
      <c r="AZ13476"/>
      <c r="BC13476"/>
      <c r="BF13476"/>
    </row>
    <row r="13477" spans="50:58" x14ac:dyDescent="0.2">
      <c r="AX13477"/>
      <c r="AZ13477"/>
      <c r="BC13477"/>
      <c r="BF13477"/>
    </row>
    <row r="13478" spans="50:58" x14ac:dyDescent="0.2">
      <c r="AX13478"/>
      <c r="AZ13478"/>
      <c r="BC13478"/>
      <c r="BF13478"/>
    </row>
    <row r="13479" spans="50:58" x14ac:dyDescent="0.2">
      <c r="AX13479"/>
      <c r="AZ13479"/>
      <c r="BC13479"/>
      <c r="BF13479"/>
    </row>
    <row r="13480" spans="50:58" x14ac:dyDescent="0.2">
      <c r="AX13480"/>
      <c r="AZ13480"/>
      <c r="BC13480"/>
      <c r="BF13480"/>
    </row>
    <row r="13481" spans="50:58" x14ac:dyDescent="0.2">
      <c r="AX13481"/>
      <c r="AZ13481"/>
      <c r="BC13481"/>
      <c r="BF13481"/>
    </row>
    <row r="13482" spans="50:58" x14ac:dyDescent="0.2">
      <c r="AX13482"/>
      <c r="AZ13482"/>
      <c r="BC13482"/>
      <c r="BF13482"/>
    </row>
    <row r="13483" spans="50:58" x14ac:dyDescent="0.2">
      <c r="AX13483"/>
      <c r="AZ13483"/>
      <c r="BC13483"/>
      <c r="BF13483"/>
    </row>
    <row r="13484" spans="50:58" x14ac:dyDescent="0.2">
      <c r="AX13484"/>
      <c r="AZ13484"/>
      <c r="BC13484"/>
      <c r="BF13484"/>
    </row>
    <row r="13485" spans="50:58" x14ac:dyDescent="0.2">
      <c r="AX13485"/>
      <c r="AZ13485"/>
      <c r="BC13485"/>
      <c r="BF13485"/>
    </row>
    <row r="13486" spans="50:58" x14ac:dyDescent="0.2">
      <c r="AX13486"/>
      <c r="AZ13486"/>
      <c r="BC13486"/>
      <c r="BF13486"/>
    </row>
    <row r="13487" spans="50:58" x14ac:dyDescent="0.2">
      <c r="AX13487"/>
      <c r="AZ13487"/>
      <c r="BC13487"/>
      <c r="BF13487"/>
    </row>
    <row r="13488" spans="50:58" x14ac:dyDescent="0.2">
      <c r="AX13488"/>
      <c r="AZ13488"/>
      <c r="BC13488"/>
      <c r="BF13488"/>
    </row>
    <row r="13489" spans="50:58" x14ac:dyDescent="0.2">
      <c r="AX13489"/>
      <c r="AZ13489"/>
      <c r="BC13489"/>
      <c r="BF13489"/>
    </row>
    <row r="13490" spans="50:58" x14ac:dyDescent="0.2">
      <c r="AX13490"/>
      <c r="AZ13490"/>
      <c r="BC13490"/>
      <c r="BF13490"/>
    </row>
    <row r="13491" spans="50:58" x14ac:dyDescent="0.2">
      <c r="AX13491"/>
      <c r="AZ13491"/>
      <c r="BC13491"/>
      <c r="BF13491"/>
    </row>
    <row r="13492" spans="50:58" x14ac:dyDescent="0.2">
      <c r="AX13492"/>
      <c r="AZ13492"/>
      <c r="BC13492"/>
      <c r="BF13492"/>
    </row>
    <row r="13493" spans="50:58" x14ac:dyDescent="0.2">
      <c r="AX13493"/>
      <c r="AZ13493"/>
      <c r="BC13493"/>
      <c r="BF13493"/>
    </row>
    <row r="13494" spans="50:58" x14ac:dyDescent="0.2">
      <c r="AX13494"/>
      <c r="AZ13494"/>
      <c r="BC13494"/>
      <c r="BF13494"/>
    </row>
    <row r="13495" spans="50:58" x14ac:dyDescent="0.2">
      <c r="AX13495"/>
      <c r="AZ13495"/>
      <c r="BC13495"/>
      <c r="BF13495"/>
    </row>
    <row r="13496" spans="50:58" x14ac:dyDescent="0.2">
      <c r="AX13496"/>
      <c r="AZ13496"/>
      <c r="BC13496"/>
      <c r="BF13496"/>
    </row>
    <row r="13497" spans="50:58" x14ac:dyDescent="0.2">
      <c r="AX13497"/>
      <c r="AZ13497"/>
      <c r="BC13497"/>
      <c r="BF13497"/>
    </row>
    <row r="13498" spans="50:58" x14ac:dyDescent="0.2">
      <c r="AX13498"/>
      <c r="AZ13498"/>
      <c r="BC13498"/>
      <c r="BF13498"/>
    </row>
    <row r="13499" spans="50:58" x14ac:dyDescent="0.2">
      <c r="AX13499"/>
      <c r="AZ13499"/>
      <c r="BC13499"/>
      <c r="BF13499"/>
    </row>
    <row r="13500" spans="50:58" x14ac:dyDescent="0.2">
      <c r="AX13500"/>
      <c r="AZ13500"/>
      <c r="BC13500"/>
      <c r="BF13500"/>
    </row>
    <row r="13501" spans="50:58" x14ac:dyDescent="0.2">
      <c r="AX13501"/>
      <c r="AZ13501"/>
      <c r="BC13501"/>
      <c r="BF13501"/>
    </row>
    <row r="13502" spans="50:58" x14ac:dyDescent="0.2">
      <c r="AX13502"/>
      <c r="AZ13502"/>
      <c r="BC13502"/>
      <c r="BF13502"/>
    </row>
    <row r="13503" spans="50:58" x14ac:dyDescent="0.2">
      <c r="AX13503"/>
      <c r="AZ13503"/>
      <c r="BC13503"/>
      <c r="BF13503"/>
    </row>
    <row r="13504" spans="50:58" x14ac:dyDescent="0.2">
      <c r="AX13504"/>
      <c r="AZ13504"/>
      <c r="BC13504"/>
      <c r="BF13504"/>
    </row>
    <row r="13505" spans="50:58" x14ac:dyDescent="0.2">
      <c r="AX13505"/>
      <c r="AZ13505"/>
      <c r="BC13505"/>
      <c r="BF13505"/>
    </row>
    <row r="13506" spans="50:58" x14ac:dyDescent="0.2">
      <c r="AX13506"/>
      <c r="AZ13506"/>
      <c r="BC13506"/>
      <c r="BF13506"/>
    </row>
    <row r="13507" spans="50:58" x14ac:dyDescent="0.2">
      <c r="AX13507"/>
      <c r="AZ13507"/>
      <c r="BC13507"/>
      <c r="BF13507"/>
    </row>
    <row r="13508" spans="50:58" x14ac:dyDescent="0.2">
      <c r="AX13508"/>
      <c r="AZ13508"/>
      <c r="BC13508"/>
      <c r="BF13508"/>
    </row>
    <row r="13509" spans="50:58" x14ac:dyDescent="0.2">
      <c r="AX13509"/>
      <c r="AZ13509"/>
      <c r="BC13509"/>
      <c r="BF13509"/>
    </row>
    <row r="13510" spans="50:58" x14ac:dyDescent="0.2">
      <c r="AX13510"/>
      <c r="AZ13510"/>
      <c r="BC13510"/>
      <c r="BF13510"/>
    </row>
    <row r="13511" spans="50:58" x14ac:dyDescent="0.2">
      <c r="AX13511"/>
      <c r="AZ13511"/>
      <c r="BC13511"/>
      <c r="BF13511"/>
    </row>
    <row r="13512" spans="50:58" x14ac:dyDescent="0.2">
      <c r="AX13512"/>
      <c r="AZ13512"/>
      <c r="BC13512"/>
      <c r="BF13512"/>
    </row>
    <row r="13513" spans="50:58" x14ac:dyDescent="0.2">
      <c r="AX13513"/>
      <c r="AZ13513"/>
      <c r="BC13513"/>
      <c r="BF13513"/>
    </row>
    <row r="13514" spans="50:58" x14ac:dyDescent="0.2">
      <c r="AX13514"/>
      <c r="AZ13514"/>
      <c r="BC13514"/>
      <c r="BF13514"/>
    </row>
    <row r="13515" spans="50:58" x14ac:dyDescent="0.2">
      <c r="AX13515"/>
      <c r="AZ13515"/>
      <c r="BC13515"/>
      <c r="BF13515"/>
    </row>
    <row r="13516" spans="50:58" x14ac:dyDescent="0.2">
      <c r="AX13516"/>
      <c r="AZ13516"/>
      <c r="BC13516"/>
      <c r="BF13516"/>
    </row>
    <row r="13517" spans="50:58" x14ac:dyDescent="0.2">
      <c r="AX13517"/>
      <c r="AZ13517"/>
      <c r="BC13517"/>
      <c r="BF13517"/>
    </row>
    <row r="13518" spans="50:58" x14ac:dyDescent="0.2">
      <c r="AX13518"/>
      <c r="AZ13518"/>
      <c r="BC13518"/>
      <c r="BF13518"/>
    </row>
    <row r="13519" spans="50:58" x14ac:dyDescent="0.2">
      <c r="AX13519"/>
      <c r="AZ13519"/>
      <c r="BC13519"/>
      <c r="BF13519"/>
    </row>
    <row r="13520" spans="50:58" x14ac:dyDescent="0.2">
      <c r="AX13520"/>
      <c r="AZ13520"/>
      <c r="BC13520"/>
      <c r="BF13520"/>
    </row>
    <row r="13521" spans="50:58" x14ac:dyDescent="0.2">
      <c r="AX13521"/>
      <c r="AZ13521"/>
      <c r="BC13521"/>
      <c r="BF13521"/>
    </row>
    <row r="13522" spans="50:58" x14ac:dyDescent="0.2">
      <c r="AX13522"/>
      <c r="AZ13522"/>
      <c r="BC13522"/>
      <c r="BF13522"/>
    </row>
    <row r="13523" spans="50:58" x14ac:dyDescent="0.2">
      <c r="AX13523"/>
      <c r="AZ13523"/>
      <c r="BC13523"/>
      <c r="BF13523"/>
    </row>
    <row r="13524" spans="50:58" x14ac:dyDescent="0.2">
      <c r="AX13524"/>
      <c r="AZ13524"/>
      <c r="BC13524"/>
      <c r="BF13524"/>
    </row>
    <row r="13525" spans="50:58" x14ac:dyDescent="0.2">
      <c r="AX13525"/>
      <c r="AZ13525"/>
      <c r="BC13525"/>
      <c r="BF13525"/>
    </row>
    <row r="13526" spans="50:58" x14ac:dyDescent="0.2">
      <c r="AX13526"/>
      <c r="AZ13526"/>
      <c r="BC13526"/>
      <c r="BF13526"/>
    </row>
    <row r="13527" spans="50:58" x14ac:dyDescent="0.2">
      <c r="AX13527"/>
      <c r="AZ13527"/>
      <c r="BC13527"/>
      <c r="BF13527"/>
    </row>
    <row r="13528" spans="50:58" x14ac:dyDescent="0.2">
      <c r="AX13528"/>
      <c r="AZ13528"/>
      <c r="BC13528"/>
      <c r="BF13528"/>
    </row>
    <row r="13529" spans="50:58" x14ac:dyDescent="0.2">
      <c r="AX13529"/>
      <c r="AZ13529"/>
      <c r="BC13529"/>
      <c r="BF13529"/>
    </row>
    <row r="13530" spans="50:58" x14ac:dyDescent="0.2">
      <c r="AX13530"/>
      <c r="AZ13530"/>
      <c r="BC13530"/>
      <c r="BF13530"/>
    </row>
    <row r="13531" spans="50:58" x14ac:dyDescent="0.2">
      <c r="AX13531"/>
      <c r="AZ13531"/>
      <c r="BC13531"/>
      <c r="BF13531"/>
    </row>
    <row r="13532" spans="50:58" x14ac:dyDescent="0.2">
      <c r="AX13532"/>
      <c r="AZ13532"/>
      <c r="BC13532"/>
      <c r="BF13532"/>
    </row>
    <row r="13533" spans="50:58" x14ac:dyDescent="0.2">
      <c r="AX13533"/>
      <c r="AZ13533"/>
      <c r="BC13533"/>
      <c r="BF13533"/>
    </row>
    <row r="13534" spans="50:58" x14ac:dyDescent="0.2">
      <c r="AX13534"/>
      <c r="AZ13534"/>
      <c r="BC13534"/>
      <c r="BF13534"/>
    </row>
    <row r="13535" spans="50:58" x14ac:dyDescent="0.2">
      <c r="AX13535"/>
      <c r="AZ13535"/>
      <c r="BC13535"/>
      <c r="BF13535"/>
    </row>
    <row r="13536" spans="50:58" x14ac:dyDescent="0.2">
      <c r="AX13536"/>
      <c r="AZ13536"/>
      <c r="BC13536"/>
      <c r="BF13536"/>
    </row>
    <row r="13537" spans="50:58" x14ac:dyDescent="0.2">
      <c r="AX13537"/>
      <c r="AZ13537"/>
      <c r="BC13537"/>
      <c r="BF13537"/>
    </row>
    <row r="13538" spans="50:58" x14ac:dyDescent="0.2">
      <c r="AX13538"/>
      <c r="AZ13538"/>
      <c r="BC13538"/>
      <c r="BF13538"/>
    </row>
    <row r="13539" spans="50:58" x14ac:dyDescent="0.2">
      <c r="AX13539"/>
      <c r="AZ13539"/>
      <c r="BC13539"/>
      <c r="BF13539"/>
    </row>
    <row r="13540" spans="50:58" x14ac:dyDescent="0.2">
      <c r="AX13540"/>
      <c r="AZ13540"/>
      <c r="BC13540"/>
      <c r="BF13540"/>
    </row>
    <row r="13541" spans="50:58" x14ac:dyDescent="0.2">
      <c r="AX13541"/>
      <c r="AZ13541"/>
      <c r="BC13541"/>
      <c r="BF13541"/>
    </row>
    <row r="13542" spans="50:58" x14ac:dyDescent="0.2">
      <c r="AX13542"/>
      <c r="AZ13542"/>
      <c r="BC13542"/>
      <c r="BF13542"/>
    </row>
    <row r="13543" spans="50:58" x14ac:dyDescent="0.2">
      <c r="AX13543"/>
      <c r="AZ13543"/>
      <c r="BC13543"/>
      <c r="BF13543"/>
    </row>
    <row r="13544" spans="50:58" x14ac:dyDescent="0.2">
      <c r="AX13544"/>
      <c r="AZ13544"/>
      <c r="BC13544"/>
      <c r="BF13544"/>
    </row>
    <row r="13545" spans="50:58" x14ac:dyDescent="0.2">
      <c r="AX13545"/>
      <c r="AZ13545"/>
      <c r="BC13545"/>
      <c r="BF13545"/>
    </row>
    <row r="13546" spans="50:58" x14ac:dyDescent="0.2">
      <c r="AX13546"/>
      <c r="AZ13546"/>
      <c r="BC13546"/>
      <c r="BF13546"/>
    </row>
    <row r="13547" spans="50:58" x14ac:dyDescent="0.2">
      <c r="AX13547"/>
      <c r="AZ13547"/>
      <c r="BC13547"/>
      <c r="BF13547"/>
    </row>
    <row r="13548" spans="50:58" x14ac:dyDescent="0.2">
      <c r="AX13548"/>
      <c r="AZ13548"/>
      <c r="BC13548"/>
      <c r="BF13548"/>
    </row>
    <row r="13549" spans="50:58" x14ac:dyDescent="0.2">
      <c r="AX13549"/>
      <c r="AZ13549"/>
      <c r="BC13549"/>
      <c r="BF13549"/>
    </row>
    <row r="13550" spans="50:58" x14ac:dyDescent="0.2">
      <c r="AX13550"/>
      <c r="AZ13550"/>
      <c r="BC13550"/>
      <c r="BF13550"/>
    </row>
    <row r="13551" spans="50:58" x14ac:dyDescent="0.2">
      <c r="AX13551"/>
      <c r="AZ13551"/>
      <c r="BC13551"/>
      <c r="BF13551"/>
    </row>
    <row r="13552" spans="50:58" x14ac:dyDescent="0.2">
      <c r="AX13552"/>
      <c r="AZ13552"/>
      <c r="BC13552"/>
      <c r="BF13552"/>
    </row>
    <row r="13553" spans="50:58" x14ac:dyDescent="0.2">
      <c r="AX13553"/>
      <c r="AZ13553"/>
      <c r="BC13553"/>
      <c r="BF13553"/>
    </row>
    <row r="13554" spans="50:58" x14ac:dyDescent="0.2">
      <c r="AX13554"/>
      <c r="AZ13554"/>
      <c r="BC13554"/>
      <c r="BF13554"/>
    </row>
    <row r="13555" spans="50:58" x14ac:dyDescent="0.2">
      <c r="AX13555"/>
      <c r="AZ13555"/>
      <c r="BC13555"/>
      <c r="BF13555"/>
    </row>
    <row r="13556" spans="50:58" x14ac:dyDescent="0.2">
      <c r="AX13556"/>
      <c r="AZ13556"/>
      <c r="BC13556"/>
      <c r="BF13556"/>
    </row>
    <row r="13557" spans="50:58" x14ac:dyDescent="0.2">
      <c r="AX13557"/>
      <c r="AZ13557"/>
      <c r="BC13557"/>
      <c r="BF13557"/>
    </row>
    <row r="13558" spans="50:58" x14ac:dyDescent="0.2">
      <c r="AX13558"/>
      <c r="AZ13558"/>
      <c r="BC13558"/>
      <c r="BF13558"/>
    </row>
    <row r="13559" spans="50:58" x14ac:dyDescent="0.2">
      <c r="AX13559"/>
      <c r="AZ13559"/>
      <c r="BC13559"/>
      <c r="BF13559"/>
    </row>
    <row r="13560" spans="50:58" x14ac:dyDescent="0.2">
      <c r="AX13560"/>
      <c r="AZ13560"/>
      <c r="BC13560"/>
      <c r="BF13560"/>
    </row>
    <row r="13561" spans="50:58" x14ac:dyDescent="0.2">
      <c r="AX13561"/>
      <c r="AZ13561"/>
      <c r="BC13561"/>
      <c r="BF13561"/>
    </row>
    <row r="13562" spans="50:58" x14ac:dyDescent="0.2">
      <c r="AX13562"/>
      <c r="AZ13562"/>
      <c r="BC13562"/>
      <c r="BF13562"/>
    </row>
    <row r="13563" spans="50:58" x14ac:dyDescent="0.2">
      <c r="AX13563"/>
      <c r="AZ13563"/>
      <c r="BC13563"/>
      <c r="BF13563"/>
    </row>
    <row r="13564" spans="50:58" x14ac:dyDescent="0.2">
      <c r="AX13564"/>
      <c r="AZ13564"/>
      <c r="BC13564"/>
      <c r="BF13564"/>
    </row>
    <row r="13565" spans="50:58" x14ac:dyDescent="0.2">
      <c r="AX13565"/>
      <c r="AZ13565"/>
      <c r="BC13565"/>
      <c r="BF13565"/>
    </row>
    <row r="13566" spans="50:58" x14ac:dyDescent="0.2">
      <c r="AX13566"/>
      <c r="AZ13566"/>
      <c r="BC13566"/>
      <c r="BF13566"/>
    </row>
    <row r="13567" spans="50:58" x14ac:dyDescent="0.2">
      <c r="AX13567"/>
      <c r="AZ13567"/>
      <c r="BC13567"/>
      <c r="BF13567"/>
    </row>
    <row r="13568" spans="50:58" x14ac:dyDescent="0.2">
      <c r="AX13568"/>
      <c r="AZ13568"/>
      <c r="BC13568"/>
      <c r="BF13568"/>
    </row>
    <row r="13569" spans="50:58" x14ac:dyDescent="0.2">
      <c r="AX13569"/>
      <c r="AZ13569"/>
      <c r="BC13569"/>
      <c r="BF13569"/>
    </row>
    <row r="13570" spans="50:58" x14ac:dyDescent="0.2">
      <c r="AX13570"/>
      <c r="AZ13570"/>
      <c r="BC13570"/>
      <c r="BF13570"/>
    </row>
    <row r="13571" spans="50:58" x14ac:dyDescent="0.2">
      <c r="AX13571"/>
      <c r="AZ13571"/>
      <c r="BC13571"/>
      <c r="BF13571"/>
    </row>
    <row r="13572" spans="50:58" x14ac:dyDescent="0.2">
      <c r="AX13572"/>
      <c r="AZ13572"/>
      <c r="BC13572"/>
      <c r="BF13572"/>
    </row>
    <row r="13573" spans="50:58" x14ac:dyDescent="0.2">
      <c r="AX13573"/>
      <c r="AZ13573"/>
      <c r="BC13573"/>
      <c r="BF13573"/>
    </row>
    <row r="13574" spans="50:58" x14ac:dyDescent="0.2">
      <c r="AX13574"/>
      <c r="AZ13574"/>
      <c r="BC13574"/>
      <c r="BF13574"/>
    </row>
    <row r="13575" spans="50:58" x14ac:dyDescent="0.2">
      <c r="AX13575"/>
      <c r="AZ13575"/>
      <c r="BC13575"/>
      <c r="BF13575"/>
    </row>
    <row r="13576" spans="50:58" x14ac:dyDescent="0.2">
      <c r="AX13576"/>
      <c r="AZ13576"/>
      <c r="BC13576"/>
      <c r="BF13576"/>
    </row>
    <row r="13577" spans="50:58" x14ac:dyDescent="0.2">
      <c r="AX13577"/>
      <c r="AZ13577"/>
      <c r="BC13577"/>
      <c r="BF13577"/>
    </row>
    <row r="13578" spans="50:58" x14ac:dyDescent="0.2">
      <c r="AX13578"/>
      <c r="AZ13578"/>
      <c r="BC13578"/>
      <c r="BF13578"/>
    </row>
    <row r="13579" spans="50:58" x14ac:dyDescent="0.2">
      <c r="AX13579"/>
      <c r="AZ13579"/>
      <c r="BC13579"/>
      <c r="BF13579"/>
    </row>
    <row r="13580" spans="50:58" x14ac:dyDescent="0.2">
      <c r="AX13580"/>
      <c r="AZ13580"/>
      <c r="BC13580"/>
      <c r="BF13580"/>
    </row>
    <row r="13581" spans="50:58" x14ac:dyDescent="0.2">
      <c r="AX13581"/>
      <c r="AZ13581"/>
      <c r="BC13581"/>
      <c r="BF13581"/>
    </row>
    <row r="13582" spans="50:58" x14ac:dyDescent="0.2">
      <c r="AX13582"/>
      <c r="AZ13582"/>
      <c r="BC13582"/>
      <c r="BF13582"/>
    </row>
    <row r="13583" spans="50:58" x14ac:dyDescent="0.2">
      <c r="AX13583"/>
      <c r="AZ13583"/>
      <c r="BC13583"/>
      <c r="BF13583"/>
    </row>
    <row r="13584" spans="50:58" x14ac:dyDescent="0.2">
      <c r="AX13584"/>
      <c r="AZ13584"/>
      <c r="BC13584"/>
      <c r="BF13584"/>
    </row>
    <row r="13585" spans="50:58" x14ac:dyDescent="0.2">
      <c r="AX13585"/>
      <c r="AZ13585"/>
      <c r="BC13585"/>
      <c r="BF13585"/>
    </row>
    <row r="13586" spans="50:58" x14ac:dyDescent="0.2">
      <c r="AX13586"/>
      <c r="AZ13586"/>
      <c r="BC13586"/>
      <c r="BF13586"/>
    </row>
    <row r="13587" spans="50:58" x14ac:dyDescent="0.2">
      <c r="AX13587"/>
      <c r="AZ13587"/>
      <c r="BC13587"/>
      <c r="BF13587"/>
    </row>
    <row r="13588" spans="50:58" x14ac:dyDescent="0.2">
      <c r="AX13588"/>
      <c r="AZ13588"/>
      <c r="BC13588"/>
      <c r="BF13588"/>
    </row>
    <row r="13589" spans="50:58" x14ac:dyDescent="0.2">
      <c r="AX13589"/>
      <c r="AZ13589"/>
      <c r="BC13589"/>
      <c r="BF13589"/>
    </row>
    <row r="13590" spans="50:58" x14ac:dyDescent="0.2">
      <c r="AX13590"/>
      <c r="AZ13590"/>
      <c r="BC13590"/>
      <c r="BF13590"/>
    </row>
    <row r="13591" spans="50:58" x14ac:dyDescent="0.2">
      <c r="AX13591"/>
      <c r="AZ13591"/>
      <c r="BC13591"/>
      <c r="BF13591"/>
    </row>
    <row r="13592" spans="50:58" x14ac:dyDescent="0.2">
      <c r="AX13592"/>
      <c r="AZ13592"/>
      <c r="BC13592"/>
      <c r="BF13592"/>
    </row>
    <row r="13593" spans="50:58" x14ac:dyDescent="0.2">
      <c r="AX13593"/>
      <c r="AZ13593"/>
      <c r="BC13593"/>
      <c r="BF13593"/>
    </row>
    <row r="13594" spans="50:58" x14ac:dyDescent="0.2">
      <c r="AX13594"/>
      <c r="AZ13594"/>
      <c r="BC13594"/>
      <c r="BF13594"/>
    </row>
    <row r="13595" spans="50:58" x14ac:dyDescent="0.2">
      <c r="AX13595"/>
      <c r="AZ13595"/>
      <c r="BC13595"/>
      <c r="BF13595"/>
    </row>
    <row r="13596" spans="50:58" x14ac:dyDescent="0.2">
      <c r="AX13596"/>
      <c r="AZ13596"/>
      <c r="BC13596"/>
      <c r="BF13596"/>
    </row>
    <row r="13597" spans="50:58" x14ac:dyDescent="0.2">
      <c r="AX13597"/>
      <c r="AZ13597"/>
      <c r="BC13597"/>
      <c r="BF13597"/>
    </row>
    <row r="13598" spans="50:58" x14ac:dyDescent="0.2">
      <c r="AX13598"/>
      <c r="AZ13598"/>
      <c r="BC13598"/>
      <c r="BF13598"/>
    </row>
    <row r="13599" spans="50:58" x14ac:dyDescent="0.2">
      <c r="AX13599"/>
      <c r="AZ13599"/>
      <c r="BC13599"/>
      <c r="BF13599"/>
    </row>
    <row r="13600" spans="50:58" x14ac:dyDescent="0.2">
      <c r="AX13600"/>
      <c r="AZ13600"/>
      <c r="BC13600"/>
      <c r="BF13600"/>
    </row>
    <row r="13601" spans="50:58" x14ac:dyDescent="0.2">
      <c r="AX13601"/>
      <c r="AZ13601"/>
      <c r="BC13601"/>
      <c r="BF13601"/>
    </row>
    <row r="13602" spans="50:58" x14ac:dyDescent="0.2">
      <c r="AX13602"/>
      <c r="AZ13602"/>
      <c r="BC13602"/>
      <c r="BF13602"/>
    </row>
    <row r="13603" spans="50:58" x14ac:dyDescent="0.2">
      <c r="AX13603"/>
      <c r="AZ13603"/>
      <c r="BC13603"/>
      <c r="BF13603"/>
    </row>
    <row r="13604" spans="50:58" x14ac:dyDescent="0.2">
      <c r="AX13604"/>
      <c r="AZ13604"/>
      <c r="BC13604"/>
      <c r="BF13604"/>
    </row>
    <row r="13605" spans="50:58" x14ac:dyDescent="0.2">
      <c r="AX13605"/>
      <c r="AZ13605"/>
      <c r="BC13605"/>
      <c r="BF13605"/>
    </row>
    <row r="13606" spans="50:58" x14ac:dyDescent="0.2">
      <c r="AX13606"/>
      <c r="AZ13606"/>
      <c r="BC13606"/>
      <c r="BF13606"/>
    </row>
    <row r="13607" spans="50:58" x14ac:dyDescent="0.2">
      <c r="AX13607"/>
      <c r="AZ13607"/>
      <c r="BC13607"/>
      <c r="BF13607"/>
    </row>
    <row r="13608" spans="50:58" x14ac:dyDescent="0.2">
      <c r="AX13608"/>
      <c r="AZ13608"/>
      <c r="BC13608"/>
      <c r="BF13608"/>
    </row>
    <row r="13609" spans="50:58" x14ac:dyDescent="0.2">
      <c r="AX13609"/>
      <c r="AZ13609"/>
      <c r="BC13609"/>
      <c r="BF13609"/>
    </row>
    <row r="13610" spans="50:58" x14ac:dyDescent="0.2">
      <c r="AX13610"/>
      <c r="AZ13610"/>
      <c r="BC13610"/>
      <c r="BF13610"/>
    </row>
    <row r="13611" spans="50:58" x14ac:dyDescent="0.2">
      <c r="AX13611"/>
      <c r="AZ13611"/>
      <c r="BC13611"/>
      <c r="BF13611"/>
    </row>
    <row r="13612" spans="50:58" x14ac:dyDescent="0.2">
      <c r="AX13612"/>
      <c r="AZ13612"/>
      <c r="BC13612"/>
      <c r="BF13612"/>
    </row>
    <row r="13613" spans="50:58" x14ac:dyDescent="0.2">
      <c r="AX13613"/>
      <c r="AZ13613"/>
      <c r="BC13613"/>
      <c r="BF13613"/>
    </row>
    <row r="13614" spans="50:58" x14ac:dyDescent="0.2">
      <c r="AX13614"/>
      <c r="AZ13614"/>
      <c r="BC13614"/>
      <c r="BF13614"/>
    </row>
    <row r="13615" spans="50:58" x14ac:dyDescent="0.2">
      <c r="AX13615"/>
      <c r="AZ13615"/>
      <c r="BC13615"/>
      <c r="BF13615"/>
    </row>
    <row r="13616" spans="50:58" x14ac:dyDescent="0.2">
      <c r="AX13616"/>
      <c r="AZ13616"/>
      <c r="BC13616"/>
      <c r="BF13616"/>
    </row>
    <row r="13617" spans="50:58" x14ac:dyDescent="0.2">
      <c r="AX13617"/>
      <c r="AZ13617"/>
      <c r="BC13617"/>
      <c r="BF13617"/>
    </row>
    <row r="13618" spans="50:58" x14ac:dyDescent="0.2">
      <c r="AX13618"/>
      <c r="AZ13618"/>
      <c r="BC13618"/>
      <c r="BF13618"/>
    </row>
    <row r="13619" spans="50:58" x14ac:dyDescent="0.2">
      <c r="AX13619"/>
      <c r="AZ13619"/>
      <c r="BC13619"/>
      <c r="BF13619"/>
    </row>
    <row r="13620" spans="50:58" x14ac:dyDescent="0.2">
      <c r="AX13620"/>
      <c r="AZ13620"/>
      <c r="BC13620"/>
      <c r="BF13620"/>
    </row>
    <row r="13621" spans="50:58" x14ac:dyDescent="0.2">
      <c r="AX13621"/>
      <c r="AZ13621"/>
      <c r="BC13621"/>
      <c r="BF13621"/>
    </row>
    <row r="13622" spans="50:58" x14ac:dyDescent="0.2">
      <c r="AX13622"/>
      <c r="AZ13622"/>
      <c r="BC13622"/>
      <c r="BF13622"/>
    </row>
    <row r="13623" spans="50:58" x14ac:dyDescent="0.2">
      <c r="AX13623"/>
      <c r="AZ13623"/>
      <c r="BC13623"/>
      <c r="BF13623"/>
    </row>
    <row r="13624" spans="50:58" x14ac:dyDescent="0.2">
      <c r="AX13624"/>
      <c r="AZ13624"/>
      <c r="BC13624"/>
      <c r="BF13624"/>
    </row>
    <row r="13625" spans="50:58" x14ac:dyDescent="0.2">
      <c r="AX13625"/>
      <c r="AZ13625"/>
      <c r="BC13625"/>
      <c r="BF13625"/>
    </row>
    <row r="13626" spans="50:58" x14ac:dyDescent="0.2">
      <c r="AX13626"/>
      <c r="AZ13626"/>
      <c r="BC13626"/>
      <c r="BF13626"/>
    </row>
    <row r="13627" spans="50:58" x14ac:dyDescent="0.2">
      <c r="AX13627"/>
      <c r="AZ13627"/>
      <c r="BC13627"/>
      <c r="BF13627"/>
    </row>
    <row r="13628" spans="50:58" x14ac:dyDescent="0.2">
      <c r="AX13628"/>
      <c r="AZ13628"/>
      <c r="BC13628"/>
      <c r="BF13628"/>
    </row>
    <row r="13629" spans="50:58" x14ac:dyDescent="0.2">
      <c r="AX13629"/>
      <c r="AZ13629"/>
      <c r="BC13629"/>
      <c r="BF13629"/>
    </row>
    <row r="13630" spans="50:58" x14ac:dyDescent="0.2">
      <c r="AX13630"/>
      <c r="AZ13630"/>
      <c r="BC13630"/>
      <c r="BF13630"/>
    </row>
    <row r="13631" spans="50:58" x14ac:dyDescent="0.2">
      <c r="AX13631"/>
      <c r="AZ13631"/>
      <c r="BC13631"/>
      <c r="BF13631"/>
    </row>
    <row r="13632" spans="50:58" x14ac:dyDescent="0.2">
      <c r="AX13632"/>
      <c r="AZ13632"/>
      <c r="BC13632"/>
      <c r="BF13632"/>
    </row>
    <row r="13633" spans="50:58" x14ac:dyDescent="0.2">
      <c r="AX13633"/>
      <c r="AZ13633"/>
      <c r="BC13633"/>
      <c r="BF13633"/>
    </row>
    <row r="13634" spans="50:58" x14ac:dyDescent="0.2">
      <c r="AX13634"/>
      <c r="AZ13634"/>
      <c r="BC13634"/>
      <c r="BF13634"/>
    </row>
    <row r="13635" spans="50:58" x14ac:dyDescent="0.2">
      <c r="AX13635"/>
      <c r="AZ13635"/>
      <c r="BC13635"/>
      <c r="BF13635"/>
    </row>
    <row r="13636" spans="50:58" x14ac:dyDescent="0.2">
      <c r="AX13636"/>
      <c r="AZ13636"/>
      <c r="BC13636"/>
      <c r="BF13636"/>
    </row>
    <row r="13637" spans="50:58" x14ac:dyDescent="0.2">
      <c r="AX13637"/>
      <c r="AZ13637"/>
      <c r="BC13637"/>
      <c r="BF13637"/>
    </row>
    <row r="13638" spans="50:58" x14ac:dyDescent="0.2">
      <c r="AX13638"/>
      <c r="AZ13638"/>
      <c r="BC13638"/>
      <c r="BF13638"/>
    </row>
    <row r="13639" spans="50:58" x14ac:dyDescent="0.2">
      <c r="AX13639"/>
      <c r="AZ13639"/>
      <c r="BC13639"/>
      <c r="BF13639"/>
    </row>
    <row r="13640" spans="50:58" x14ac:dyDescent="0.2">
      <c r="AX13640"/>
      <c r="AZ13640"/>
      <c r="BC13640"/>
      <c r="BF13640"/>
    </row>
    <row r="13641" spans="50:58" x14ac:dyDescent="0.2">
      <c r="AX13641"/>
      <c r="AZ13641"/>
      <c r="BC13641"/>
      <c r="BF13641"/>
    </row>
    <row r="13642" spans="50:58" x14ac:dyDescent="0.2">
      <c r="AX13642"/>
      <c r="AZ13642"/>
      <c r="BC13642"/>
      <c r="BF13642"/>
    </row>
    <row r="13643" spans="50:58" x14ac:dyDescent="0.2">
      <c r="AX13643"/>
      <c r="AZ13643"/>
      <c r="BC13643"/>
      <c r="BF13643"/>
    </row>
    <row r="13644" spans="50:58" x14ac:dyDescent="0.2">
      <c r="AX13644"/>
      <c r="AZ13644"/>
      <c r="BC13644"/>
      <c r="BF13644"/>
    </row>
    <row r="13645" spans="50:58" x14ac:dyDescent="0.2">
      <c r="AX13645"/>
      <c r="AZ13645"/>
      <c r="BC13645"/>
      <c r="BF13645"/>
    </row>
    <row r="13646" spans="50:58" x14ac:dyDescent="0.2">
      <c r="AX13646"/>
      <c r="AZ13646"/>
      <c r="BC13646"/>
      <c r="BF13646"/>
    </row>
    <row r="13647" spans="50:58" x14ac:dyDescent="0.2">
      <c r="AX13647"/>
      <c r="AZ13647"/>
      <c r="BC13647"/>
      <c r="BF13647"/>
    </row>
    <row r="13648" spans="50:58" x14ac:dyDescent="0.2">
      <c r="AX13648"/>
      <c r="AZ13648"/>
      <c r="BC13648"/>
      <c r="BF13648"/>
    </row>
    <row r="13649" spans="50:58" x14ac:dyDescent="0.2">
      <c r="AX13649"/>
      <c r="AZ13649"/>
      <c r="BC13649"/>
      <c r="BF13649"/>
    </row>
    <row r="13650" spans="50:58" x14ac:dyDescent="0.2">
      <c r="AX13650"/>
      <c r="AZ13650"/>
      <c r="BC13650"/>
      <c r="BF13650"/>
    </row>
    <row r="13651" spans="50:58" x14ac:dyDescent="0.2">
      <c r="AX13651"/>
      <c r="AZ13651"/>
      <c r="BC13651"/>
      <c r="BF13651"/>
    </row>
    <row r="13652" spans="50:58" x14ac:dyDescent="0.2">
      <c r="AX13652"/>
      <c r="AZ13652"/>
      <c r="BC13652"/>
      <c r="BF13652"/>
    </row>
    <row r="13653" spans="50:58" x14ac:dyDescent="0.2">
      <c r="AX13653"/>
      <c r="AZ13653"/>
      <c r="BC13653"/>
      <c r="BF13653"/>
    </row>
    <row r="13654" spans="50:58" x14ac:dyDescent="0.2">
      <c r="AX13654"/>
      <c r="AZ13654"/>
      <c r="BC13654"/>
      <c r="BF13654"/>
    </row>
    <row r="13655" spans="50:58" x14ac:dyDescent="0.2">
      <c r="AX13655"/>
      <c r="AZ13655"/>
      <c r="BC13655"/>
      <c r="BF13655"/>
    </row>
    <row r="13656" spans="50:58" x14ac:dyDescent="0.2">
      <c r="AX13656"/>
      <c r="AZ13656"/>
      <c r="BC13656"/>
      <c r="BF13656"/>
    </row>
    <row r="13657" spans="50:58" x14ac:dyDescent="0.2">
      <c r="AX13657"/>
      <c r="AZ13657"/>
      <c r="BC13657"/>
      <c r="BF13657"/>
    </row>
    <row r="13658" spans="50:58" x14ac:dyDescent="0.2">
      <c r="AX13658"/>
      <c r="AZ13658"/>
      <c r="BC13658"/>
      <c r="BF13658"/>
    </row>
    <row r="13659" spans="50:58" x14ac:dyDescent="0.2">
      <c r="AX13659"/>
      <c r="AZ13659"/>
      <c r="BC13659"/>
      <c r="BF13659"/>
    </row>
    <row r="13660" spans="50:58" x14ac:dyDescent="0.2">
      <c r="AX13660"/>
      <c r="AZ13660"/>
      <c r="BC13660"/>
      <c r="BF13660"/>
    </row>
    <row r="13661" spans="50:58" x14ac:dyDescent="0.2">
      <c r="AX13661"/>
      <c r="AZ13661"/>
      <c r="BC13661"/>
      <c r="BF13661"/>
    </row>
    <row r="13662" spans="50:58" x14ac:dyDescent="0.2">
      <c r="AX13662"/>
      <c r="AZ13662"/>
      <c r="BC13662"/>
      <c r="BF13662"/>
    </row>
    <row r="13663" spans="50:58" x14ac:dyDescent="0.2">
      <c r="AX13663"/>
      <c r="AZ13663"/>
      <c r="BC13663"/>
      <c r="BF13663"/>
    </row>
    <row r="13664" spans="50:58" x14ac:dyDescent="0.2">
      <c r="AX13664"/>
      <c r="AZ13664"/>
      <c r="BC13664"/>
      <c r="BF13664"/>
    </row>
    <row r="13665" spans="50:58" x14ac:dyDescent="0.2">
      <c r="AX13665"/>
      <c r="AZ13665"/>
      <c r="BC13665"/>
      <c r="BF13665"/>
    </row>
    <row r="13666" spans="50:58" x14ac:dyDescent="0.2">
      <c r="AX13666"/>
      <c r="AZ13666"/>
      <c r="BC13666"/>
      <c r="BF13666"/>
    </row>
    <row r="13667" spans="50:58" x14ac:dyDescent="0.2">
      <c r="AX13667"/>
      <c r="AZ13667"/>
      <c r="BC13667"/>
      <c r="BF13667"/>
    </row>
    <row r="13668" spans="50:58" x14ac:dyDescent="0.2">
      <c r="AX13668"/>
      <c r="AZ13668"/>
      <c r="BC13668"/>
      <c r="BF13668"/>
    </row>
    <row r="13669" spans="50:58" x14ac:dyDescent="0.2">
      <c r="AX13669"/>
      <c r="AZ13669"/>
      <c r="BC13669"/>
      <c r="BF13669"/>
    </row>
    <row r="13670" spans="50:58" x14ac:dyDescent="0.2">
      <c r="AX13670"/>
      <c r="AZ13670"/>
      <c r="BC13670"/>
      <c r="BF13670"/>
    </row>
    <row r="13671" spans="50:58" x14ac:dyDescent="0.2">
      <c r="AX13671"/>
      <c r="AZ13671"/>
      <c r="BC13671"/>
      <c r="BF13671"/>
    </row>
    <row r="13672" spans="50:58" x14ac:dyDescent="0.2">
      <c r="AX13672"/>
      <c r="AZ13672"/>
      <c r="BC13672"/>
      <c r="BF13672"/>
    </row>
    <row r="13673" spans="50:58" x14ac:dyDescent="0.2">
      <c r="AX13673"/>
      <c r="AZ13673"/>
      <c r="BC13673"/>
      <c r="BF13673"/>
    </row>
    <row r="13674" spans="50:58" x14ac:dyDescent="0.2">
      <c r="AX13674"/>
      <c r="AZ13674"/>
      <c r="BC13674"/>
      <c r="BF13674"/>
    </row>
    <row r="13675" spans="50:58" x14ac:dyDescent="0.2">
      <c r="AX13675"/>
      <c r="AZ13675"/>
      <c r="BC13675"/>
      <c r="BF13675"/>
    </row>
    <row r="13676" spans="50:58" x14ac:dyDescent="0.2">
      <c r="AX13676"/>
      <c r="AZ13676"/>
      <c r="BC13676"/>
      <c r="BF13676"/>
    </row>
    <row r="13677" spans="50:58" x14ac:dyDescent="0.2">
      <c r="AX13677"/>
      <c r="AZ13677"/>
      <c r="BC13677"/>
      <c r="BF13677"/>
    </row>
    <row r="13678" spans="50:58" x14ac:dyDescent="0.2">
      <c r="AX13678"/>
      <c r="AZ13678"/>
      <c r="BC13678"/>
      <c r="BF13678"/>
    </row>
    <row r="13679" spans="50:58" x14ac:dyDescent="0.2">
      <c r="AX13679"/>
      <c r="AZ13679"/>
      <c r="BC13679"/>
      <c r="BF13679"/>
    </row>
    <row r="13680" spans="50:58" x14ac:dyDescent="0.2">
      <c r="AX13680"/>
      <c r="AZ13680"/>
      <c r="BC13680"/>
      <c r="BF13680"/>
    </row>
    <row r="13681" spans="50:58" x14ac:dyDescent="0.2">
      <c r="AX13681"/>
      <c r="AZ13681"/>
      <c r="BC13681"/>
      <c r="BF13681"/>
    </row>
    <row r="13682" spans="50:58" x14ac:dyDescent="0.2">
      <c r="AX13682"/>
      <c r="AZ13682"/>
      <c r="BC13682"/>
      <c r="BF13682"/>
    </row>
    <row r="13683" spans="50:58" x14ac:dyDescent="0.2">
      <c r="AX13683"/>
      <c r="AZ13683"/>
      <c r="BC13683"/>
      <c r="BF13683"/>
    </row>
    <row r="13684" spans="50:58" x14ac:dyDescent="0.2">
      <c r="AX13684"/>
      <c r="AZ13684"/>
      <c r="BC13684"/>
      <c r="BF13684"/>
    </row>
    <row r="13685" spans="50:58" x14ac:dyDescent="0.2">
      <c r="AX13685"/>
      <c r="AZ13685"/>
      <c r="BC13685"/>
      <c r="BF13685"/>
    </row>
    <row r="13686" spans="50:58" x14ac:dyDescent="0.2">
      <c r="AX13686"/>
      <c r="AZ13686"/>
      <c r="BC13686"/>
      <c r="BF13686"/>
    </row>
    <row r="13687" spans="50:58" x14ac:dyDescent="0.2">
      <c r="AX13687"/>
      <c r="AZ13687"/>
      <c r="BC13687"/>
      <c r="BF13687"/>
    </row>
    <row r="13688" spans="50:58" x14ac:dyDescent="0.2">
      <c r="AX13688"/>
      <c r="AZ13688"/>
      <c r="BC13688"/>
      <c r="BF13688"/>
    </row>
    <row r="13689" spans="50:58" x14ac:dyDescent="0.2">
      <c r="AX13689"/>
      <c r="AZ13689"/>
      <c r="BC13689"/>
      <c r="BF13689"/>
    </row>
    <row r="13690" spans="50:58" x14ac:dyDescent="0.2">
      <c r="AX13690"/>
      <c r="AZ13690"/>
      <c r="BC13690"/>
      <c r="BF13690"/>
    </row>
    <row r="13691" spans="50:58" x14ac:dyDescent="0.2">
      <c r="AX13691"/>
      <c r="AZ13691"/>
      <c r="BC13691"/>
      <c r="BF13691"/>
    </row>
    <row r="13692" spans="50:58" x14ac:dyDescent="0.2">
      <c r="AX13692"/>
      <c r="AZ13692"/>
      <c r="BC13692"/>
      <c r="BF13692"/>
    </row>
    <row r="13693" spans="50:58" x14ac:dyDescent="0.2">
      <c r="AX13693"/>
      <c r="AZ13693"/>
      <c r="BC13693"/>
      <c r="BF13693"/>
    </row>
    <row r="13694" spans="50:58" x14ac:dyDescent="0.2">
      <c r="AX13694"/>
      <c r="AZ13694"/>
      <c r="BC13694"/>
      <c r="BF13694"/>
    </row>
    <row r="13695" spans="50:58" x14ac:dyDescent="0.2">
      <c r="AX13695"/>
      <c r="AZ13695"/>
      <c r="BC13695"/>
      <c r="BF13695"/>
    </row>
    <row r="13696" spans="50:58" x14ac:dyDescent="0.2">
      <c r="AX13696"/>
      <c r="AZ13696"/>
      <c r="BC13696"/>
      <c r="BF13696"/>
    </row>
    <row r="13697" spans="50:58" x14ac:dyDescent="0.2">
      <c r="AX13697"/>
      <c r="AZ13697"/>
      <c r="BC13697"/>
      <c r="BF13697"/>
    </row>
    <row r="13698" spans="50:58" x14ac:dyDescent="0.2">
      <c r="AX13698"/>
      <c r="AZ13698"/>
      <c r="BC13698"/>
      <c r="BF13698"/>
    </row>
    <row r="13699" spans="50:58" x14ac:dyDescent="0.2">
      <c r="AX13699"/>
      <c r="AZ13699"/>
      <c r="BC13699"/>
      <c r="BF13699"/>
    </row>
    <row r="13700" spans="50:58" x14ac:dyDescent="0.2">
      <c r="AX13700"/>
      <c r="AZ13700"/>
      <c r="BC13700"/>
      <c r="BF13700"/>
    </row>
    <row r="13701" spans="50:58" x14ac:dyDescent="0.2">
      <c r="AX13701"/>
      <c r="AZ13701"/>
      <c r="BC13701"/>
      <c r="BF13701"/>
    </row>
    <row r="13702" spans="50:58" x14ac:dyDescent="0.2">
      <c r="AX13702"/>
      <c r="AZ13702"/>
      <c r="BC13702"/>
      <c r="BF13702"/>
    </row>
    <row r="13703" spans="50:58" x14ac:dyDescent="0.2">
      <c r="AX13703"/>
      <c r="AZ13703"/>
      <c r="BC13703"/>
      <c r="BF13703"/>
    </row>
    <row r="13704" spans="50:58" x14ac:dyDescent="0.2">
      <c r="AX13704"/>
      <c r="AZ13704"/>
      <c r="BC13704"/>
      <c r="BF13704"/>
    </row>
    <row r="13705" spans="50:58" x14ac:dyDescent="0.2">
      <c r="AX13705"/>
      <c r="AZ13705"/>
      <c r="BC13705"/>
      <c r="BF13705"/>
    </row>
    <row r="13706" spans="50:58" x14ac:dyDescent="0.2">
      <c r="AX13706"/>
      <c r="AZ13706"/>
      <c r="BC13706"/>
      <c r="BF13706"/>
    </row>
    <row r="13707" spans="50:58" x14ac:dyDescent="0.2">
      <c r="AX13707"/>
      <c r="AZ13707"/>
      <c r="BC13707"/>
      <c r="BF13707"/>
    </row>
    <row r="13708" spans="50:58" x14ac:dyDescent="0.2">
      <c r="AX13708"/>
      <c r="AZ13708"/>
      <c r="BC13708"/>
      <c r="BF13708"/>
    </row>
    <row r="13709" spans="50:58" x14ac:dyDescent="0.2">
      <c r="AX13709"/>
      <c r="AZ13709"/>
      <c r="BC13709"/>
      <c r="BF13709"/>
    </row>
    <row r="13710" spans="50:58" x14ac:dyDescent="0.2">
      <c r="AX13710"/>
      <c r="AZ13710"/>
      <c r="BC13710"/>
      <c r="BF13710"/>
    </row>
    <row r="13711" spans="50:58" x14ac:dyDescent="0.2">
      <c r="AX13711"/>
      <c r="AZ13711"/>
      <c r="BC13711"/>
      <c r="BF13711"/>
    </row>
    <row r="13712" spans="50:58" x14ac:dyDescent="0.2">
      <c r="AX13712"/>
      <c r="AZ13712"/>
      <c r="BC13712"/>
      <c r="BF13712"/>
    </row>
    <row r="13713" spans="50:58" x14ac:dyDescent="0.2">
      <c r="AX13713"/>
      <c r="AZ13713"/>
      <c r="BC13713"/>
      <c r="BF13713"/>
    </row>
    <row r="13714" spans="50:58" x14ac:dyDescent="0.2">
      <c r="AX13714"/>
      <c r="AZ13714"/>
      <c r="BC13714"/>
      <c r="BF13714"/>
    </row>
    <row r="13715" spans="50:58" x14ac:dyDescent="0.2">
      <c r="AX13715"/>
      <c r="AZ13715"/>
      <c r="BC13715"/>
      <c r="BF13715"/>
    </row>
    <row r="13716" spans="50:58" x14ac:dyDescent="0.2">
      <c r="AX13716"/>
      <c r="AZ13716"/>
      <c r="BC13716"/>
      <c r="BF13716"/>
    </row>
    <row r="13717" spans="50:58" x14ac:dyDescent="0.2">
      <c r="AX13717"/>
      <c r="AZ13717"/>
      <c r="BC13717"/>
      <c r="BF13717"/>
    </row>
    <row r="13718" spans="50:58" x14ac:dyDescent="0.2">
      <c r="AX13718"/>
      <c r="AZ13718"/>
      <c r="BC13718"/>
      <c r="BF13718"/>
    </row>
    <row r="13719" spans="50:58" x14ac:dyDescent="0.2">
      <c r="AX13719"/>
      <c r="AZ13719"/>
      <c r="BC13719"/>
      <c r="BF13719"/>
    </row>
    <row r="13720" spans="50:58" x14ac:dyDescent="0.2">
      <c r="AX13720"/>
      <c r="AZ13720"/>
      <c r="BC13720"/>
      <c r="BF13720"/>
    </row>
    <row r="13721" spans="50:58" x14ac:dyDescent="0.2">
      <c r="AX13721"/>
      <c r="AZ13721"/>
      <c r="BC13721"/>
      <c r="BF13721"/>
    </row>
    <row r="13722" spans="50:58" x14ac:dyDescent="0.2">
      <c r="AX13722"/>
      <c r="AZ13722"/>
      <c r="BC13722"/>
      <c r="BF13722"/>
    </row>
    <row r="13723" spans="50:58" x14ac:dyDescent="0.2">
      <c r="AX13723"/>
      <c r="AZ13723"/>
      <c r="BC13723"/>
      <c r="BF13723"/>
    </row>
    <row r="13724" spans="50:58" x14ac:dyDescent="0.2">
      <c r="AX13724"/>
      <c r="AZ13724"/>
      <c r="BC13724"/>
      <c r="BF13724"/>
    </row>
    <row r="13725" spans="50:58" x14ac:dyDescent="0.2">
      <c r="AX13725"/>
      <c r="AZ13725"/>
      <c r="BC13725"/>
      <c r="BF13725"/>
    </row>
    <row r="13726" spans="50:58" x14ac:dyDescent="0.2">
      <c r="AX13726"/>
      <c r="AZ13726"/>
      <c r="BC13726"/>
      <c r="BF13726"/>
    </row>
    <row r="13727" spans="50:58" x14ac:dyDescent="0.2">
      <c r="AX13727"/>
      <c r="AZ13727"/>
      <c r="BC13727"/>
      <c r="BF13727"/>
    </row>
    <row r="13728" spans="50:58" x14ac:dyDescent="0.2">
      <c r="AX13728"/>
      <c r="AZ13728"/>
      <c r="BC13728"/>
      <c r="BF13728"/>
    </row>
    <row r="13729" spans="50:58" x14ac:dyDescent="0.2">
      <c r="AX13729"/>
      <c r="AZ13729"/>
      <c r="BC13729"/>
      <c r="BF13729"/>
    </row>
    <row r="13730" spans="50:58" x14ac:dyDescent="0.2">
      <c r="AX13730"/>
      <c r="AZ13730"/>
      <c r="BC13730"/>
      <c r="BF13730"/>
    </row>
    <row r="13731" spans="50:58" x14ac:dyDescent="0.2">
      <c r="AX13731"/>
      <c r="AZ13731"/>
      <c r="BC13731"/>
      <c r="BF13731"/>
    </row>
    <row r="13732" spans="50:58" x14ac:dyDescent="0.2">
      <c r="AX13732"/>
      <c r="AZ13732"/>
      <c r="BC13732"/>
      <c r="BF13732"/>
    </row>
    <row r="13733" spans="50:58" x14ac:dyDescent="0.2">
      <c r="AX13733"/>
      <c r="AZ13733"/>
      <c r="BC13733"/>
      <c r="BF13733"/>
    </row>
    <row r="13734" spans="50:58" x14ac:dyDescent="0.2">
      <c r="AX13734"/>
      <c r="AZ13734"/>
      <c r="BC13734"/>
      <c r="BF13734"/>
    </row>
    <row r="13735" spans="50:58" x14ac:dyDescent="0.2">
      <c r="AX13735"/>
      <c r="AZ13735"/>
      <c r="BC13735"/>
      <c r="BF13735"/>
    </row>
    <row r="13736" spans="50:58" x14ac:dyDescent="0.2">
      <c r="AX13736"/>
      <c r="AZ13736"/>
      <c r="BC13736"/>
      <c r="BF13736"/>
    </row>
    <row r="13737" spans="50:58" x14ac:dyDescent="0.2">
      <c r="AX13737"/>
      <c r="AZ13737"/>
      <c r="BC13737"/>
      <c r="BF13737"/>
    </row>
    <row r="13738" spans="50:58" x14ac:dyDescent="0.2">
      <c r="AX13738"/>
      <c r="AZ13738"/>
      <c r="BC13738"/>
      <c r="BF13738"/>
    </row>
    <row r="13739" spans="50:58" x14ac:dyDescent="0.2">
      <c r="AX13739"/>
      <c r="AZ13739"/>
      <c r="BC13739"/>
      <c r="BF13739"/>
    </row>
    <row r="13740" spans="50:58" x14ac:dyDescent="0.2">
      <c r="AX13740"/>
      <c r="AZ13740"/>
      <c r="BC13740"/>
      <c r="BF13740"/>
    </row>
    <row r="13741" spans="50:58" x14ac:dyDescent="0.2">
      <c r="AX13741"/>
      <c r="AZ13741"/>
      <c r="BC13741"/>
      <c r="BF13741"/>
    </row>
    <row r="13742" spans="50:58" x14ac:dyDescent="0.2">
      <c r="AX13742"/>
      <c r="AZ13742"/>
      <c r="BC13742"/>
      <c r="BF13742"/>
    </row>
    <row r="13743" spans="50:58" x14ac:dyDescent="0.2">
      <c r="AX13743"/>
      <c r="AZ13743"/>
      <c r="BC13743"/>
      <c r="BF13743"/>
    </row>
    <row r="13744" spans="50:58" x14ac:dyDescent="0.2">
      <c r="AX13744"/>
      <c r="AZ13744"/>
      <c r="BC13744"/>
      <c r="BF13744"/>
    </row>
    <row r="13745" spans="50:58" x14ac:dyDescent="0.2">
      <c r="AX13745"/>
      <c r="AZ13745"/>
      <c r="BC13745"/>
      <c r="BF13745"/>
    </row>
    <row r="13746" spans="50:58" x14ac:dyDescent="0.2">
      <c r="AX13746"/>
      <c r="AZ13746"/>
      <c r="BC13746"/>
      <c r="BF13746"/>
    </row>
    <row r="13747" spans="50:58" x14ac:dyDescent="0.2">
      <c r="AX13747"/>
      <c r="AZ13747"/>
      <c r="BC13747"/>
      <c r="BF13747"/>
    </row>
    <row r="13748" spans="50:58" x14ac:dyDescent="0.2">
      <c r="AX13748"/>
      <c r="AZ13748"/>
      <c r="BC13748"/>
      <c r="BF13748"/>
    </row>
    <row r="13749" spans="50:58" x14ac:dyDescent="0.2">
      <c r="AX13749"/>
      <c r="AZ13749"/>
      <c r="BC13749"/>
      <c r="BF13749"/>
    </row>
    <row r="13750" spans="50:58" x14ac:dyDescent="0.2">
      <c r="AX13750"/>
      <c r="AZ13750"/>
      <c r="BC13750"/>
      <c r="BF13750"/>
    </row>
    <row r="13751" spans="50:58" x14ac:dyDescent="0.2">
      <c r="AX13751"/>
      <c r="AZ13751"/>
      <c r="BC13751"/>
      <c r="BF13751"/>
    </row>
    <row r="13752" spans="50:58" x14ac:dyDescent="0.2">
      <c r="AX13752"/>
      <c r="AZ13752"/>
      <c r="BC13752"/>
      <c r="BF13752"/>
    </row>
    <row r="13753" spans="50:58" x14ac:dyDescent="0.2">
      <c r="AX13753"/>
      <c r="AZ13753"/>
      <c r="BC13753"/>
      <c r="BF13753"/>
    </row>
    <row r="13754" spans="50:58" x14ac:dyDescent="0.2">
      <c r="AX13754"/>
      <c r="AZ13754"/>
      <c r="BC13754"/>
      <c r="BF13754"/>
    </row>
    <row r="13755" spans="50:58" x14ac:dyDescent="0.2">
      <c r="AX13755"/>
      <c r="AZ13755"/>
      <c r="BC13755"/>
      <c r="BF13755"/>
    </row>
    <row r="13756" spans="50:58" x14ac:dyDescent="0.2">
      <c r="AX13756"/>
      <c r="AZ13756"/>
      <c r="BC13756"/>
      <c r="BF13756"/>
    </row>
    <row r="13757" spans="50:58" x14ac:dyDescent="0.2">
      <c r="AX13757"/>
      <c r="AZ13757"/>
      <c r="BC13757"/>
      <c r="BF13757"/>
    </row>
    <row r="13758" spans="50:58" x14ac:dyDescent="0.2">
      <c r="AX13758"/>
      <c r="AZ13758"/>
      <c r="BC13758"/>
      <c r="BF13758"/>
    </row>
    <row r="13759" spans="50:58" x14ac:dyDescent="0.2">
      <c r="AX13759"/>
      <c r="AZ13759"/>
      <c r="BC13759"/>
      <c r="BF13759"/>
    </row>
    <row r="13760" spans="50:58" x14ac:dyDescent="0.2">
      <c r="AX13760"/>
      <c r="AZ13760"/>
      <c r="BC13760"/>
      <c r="BF13760"/>
    </row>
    <row r="13761" spans="50:58" x14ac:dyDescent="0.2">
      <c r="AX13761"/>
      <c r="AZ13761"/>
      <c r="BC13761"/>
      <c r="BF13761"/>
    </row>
    <row r="13762" spans="50:58" x14ac:dyDescent="0.2">
      <c r="AX13762"/>
      <c r="AZ13762"/>
      <c r="BC13762"/>
      <c r="BF13762"/>
    </row>
    <row r="13763" spans="50:58" x14ac:dyDescent="0.2">
      <c r="AX13763"/>
      <c r="AZ13763"/>
      <c r="BC13763"/>
      <c r="BF13763"/>
    </row>
    <row r="13764" spans="50:58" x14ac:dyDescent="0.2">
      <c r="AX13764"/>
      <c r="AZ13764"/>
      <c r="BC13764"/>
      <c r="BF13764"/>
    </row>
    <row r="13765" spans="50:58" x14ac:dyDescent="0.2">
      <c r="AX13765"/>
      <c r="AZ13765"/>
      <c r="BC13765"/>
      <c r="BF13765"/>
    </row>
    <row r="13766" spans="50:58" x14ac:dyDescent="0.2">
      <c r="AX13766"/>
      <c r="AZ13766"/>
      <c r="BC13766"/>
      <c r="BF13766"/>
    </row>
    <row r="13767" spans="50:58" x14ac:dyDescent="0.2">
      <c r="AX13767"/>
      <c r="AZ13767"/>
      <c r="BC13767"/>
      <c r="BF13767"/>
    </row>
    <row r="13768" spans="50:58" x14ac:dyDescent="0.2">
      <c r="AX13768"/>
      <c r="AZ13768"/>
      <c r="BC13768"/>
      <c r="BF13768"/>
    </row>
    <row r="13769" spans="50:58" x14ac:dyDescent="0.2">
      <c r="AX13769"/>
      <c r="AZ13769"/>
      <c r="BC13769"/>
      <c r="BF13769"/>
    </row>
    <row r="13770" spans="50:58" x14ac:dyDescent="0.2">
      <c r="AX13770"/>
      <c r="AZ13770"/>
      <c r="BC13770"/>
      <c r="BF13770"/>
    </row>
    <row r="13771" spans="50:58" x14ac:dyDescent="0.2">
      <c r="AX13771"/>
      <c r="AZ13771"/>
      <c r="BC13771"/>
      <c r="BF13771"/>
    </row>
    <row r="13772" spans="50:58" x14ac:dyDescent="0.2">
      <c r="AX13772"/>
      <c r="AZ13772"/>
      <c r="BC13772"/>
      <c r="BF13772"/>
    </row>
    <row r="13773" spans="50:58" x14ac:dyDescent="0.2">
      <c r="AX13773"/>
      <c r="AZ13773"/>
      <c r="BC13773"/>
      <c r="BF13773"/>
    </row>
    <row r="13774" spans="50:58" x14ac:dyDescent="0.2">
      <c r="AX13774"/>
      <c r="AZ13774"/>
      <c r="BC13774"/>
      <c r="BF13774"/>
    </row>
    <row r="13775" spans="50:58" x14ac:dyDescent="0.2">
      <c r="AX13775"/>
      <c r="AZ13775"/>
      <c r="BC13775"/>
      <c r="BF13775"/>
    </row>
    <row r="13776" spans="50:58" x14ac:dyDescent="0.2">
      <c r="AX13776"/>
      <c r="AZ13776"/>
      <c r="BC13776"/>
      <c r="BF13776"/>
    </row>
    <row r="13777" spans="50:58" x14ac:dyDescent="0.2">
      <c r="AX13777"/>
      <c r="AZ13777"/>
      <c r="BC13777"/>
      <c r="BF13777"/>
    </row>
    <row r="13778" spans="50:58" x14ac:dyDescent="0.2">
      <c r="AX13778"/>
      <c r="AZ13778"/>
      <c r="BC13778"/>
      <c r="BF13778"/>
    </row>
    <row r="13779" spans="50:58" x14ac:dyDescent="0.2">
      <c r="AX13779"/>
      <c r="AZ13779"/>
      <c r="BC13779"/>
      <c r="BF13779"/>
    </row>
    <row r="13780" spans="50:58" x14ac:dyDescent="0.2">
      <c r="AX13780"/>
      <c r="AZ13780"/>
      <c r="BC13780"/>
      <c r="BF13780"/>
    </row>
    <row r="13781" spans="50:58" x14ac:dyDescent="0.2">
      <c r="AX13781"/>
      <c r="AZ13781"/>
      <c r="BC13781"/>
      <c r="BF13781"/>
    </row>
    <row r="13782" spans="50:58" x14ac:dyDescent="0.2">
      <c r="AX13782"/>
      <c r="AZ13782"/>
      <c r="BC13782"/>
      <c r="BF13782"/>
    </row>
    <row r="13783" spans="50:58" x14ac:dyDescent="0.2">
      <c r="AX13783"/>
      <c r="AZ13783"/>
      <c r="BC13783"/>
      <c r="BF13783"/>
    </row>
    <row r="13784" spans="50:58" x14ac:dyDescent="0.2">
      <c r="AX13784"/>
      <c r="AZ13784"/>
      <c r="BC13784"/>
      <c r="BF13784"/>
    </row>
    <row r="13785" spans="50:58" x14ac:dyDescent="0.2">
      <c r="AX13785"/>
      <c r="AZ13785"/>
      <c r="BC13785"/>
      <c r="BF13785"/>
    </row>
    <row r="13786" spans="50:58" x14ac:dyDescent="0.2">
      <c r="AX13786"/>
      <c r="AZ13786"/>
      <c r="BC13786"/>
      <c r="BF13786"/>
    </row>
    <row r="13787" spans="50:58" x14ac:dyDescent="0.2">
      <c r="AX13787"/>
      <c r="AZ13787"/>
      <c r="BC13787"/>
      <c r="BF13787"/>
    </row>
    <row r="13788" spans="50:58" x14ac:dyDescent="0.2">
      <c r="AX13788"/>
      <c r="AZ13788"/>
      <c r="BC13788"/>
      <c r="BF13788"/>
    </row>
    <row r="13789" spans="50:58" x14ac:dyDescent="0.2">
      <c r="AX13789"/>
      <c r="AZ13789"/>
      <c r="BC13789"/>
      <c r="BF13789"/>
    </row>
    <row r="13790" spans="50:58" x14ac:dyDescent="0.2">
      <c r="AX13790"/>
      <c r="AZ13790"/>
      <c r="BC13790"/>
      <c r="BF13790"/>
    </row>
    <row r="13791" spans="50:58" x14ac:dyDescent="0.2">
      <c r="AX13791"/>
      <c r="AZ13791"/>
      <c r="BC13791"/>
      <c r="BF13791"/>
    </row>
    <row r="13792" spans="50:58" x14ac:dyDescent="0.2">
      <c r="AX13792"/>
      <c r="AZ13792"/>
      <c r="BC13792"/>
      <c r="BF13792"/>
    </row>
    <row r="13793" spans="50:58" x14ac:dyDescent="0.2">
      <c r="AX13793"/>
      <c r="AZ13793"/>
      <c r="BC13793"/>
      <c r="BF13793"/>
    </row>
    <row r="13794" spans="50:58" x14ac:dyDescent="0.2">
      <c r="AX13794"/>
      <c r="AZ13794"/>
      <c r="BC13794"/>
      <c r="BF13794"/>
    </row>
    <row r="13795" spans="50:58" x14ac:dyDescent="0.2">
      <c r="AX13795"/>
      <c r="AZ13795"/>
      <c r="BC13795"/>
      <c r="BF13795"/>
    </row>
    <row r="13796" spans="50:58" x14ac:dyDescent="0.2">
      <c r="AX13796"/>
      <c r="AZ13796"/>
      <c r="BC13796"/>
      <c r="BF13796"/>
    </row>
    <row r="13797" spans="50:58" x14ac:dyDescent="0.2">
      <c r="AX13797"/>
      <c r="AZ13797"/>
      <c r="BC13797"/>
      <c r="BF13797"/>
    </row>
    <row r="13798" spans="50:58" x14ac:dyDescent="0.2">
      <c r="AX13798"/>
      <c r="AZ13798"/>
      <c r="BC13798"/>
      <c r="BF13798"/>
    </row>
    <row r="13799" spans="50:58" x14ac:dyDescent="0.2">
      <c r="AX13799"/>
      <c r="AZ13799"/>
      <c r="BC13799"/>
      <c r="BF13799"/>
    </row>
    <row r="13800" spans="50:58" x14ac:dyDescent="0.2">
      <c r="AX13800"/>
      <c r="AZ13800"/>
      <c r="BC13800"/>
      <c r="BF13800"/>
    </row>
    <row r="13801" spans="50:58" x14ac:dyDescent="0.2">
      <c r="AX13801"/>
      <c r="AZ13801"/>
      <c r="BC13801"/>
      <c r="BF13801"/>
    </row>
    <row r="13802" spans="50:58" x14ac:dyDescent="0.2">
      <c r="AX13802"/>
      <c r="AZ13802"/>
      <c r="BC13802"/>
      <c r="BF13802"/>
    </row>
    <row r="13803" spans="50:58" x14ac:dyDescent="0.2">
      <c r="AX13803"/>
      <c r="AZ13803"/>
      <c r="BC13803"/>
      <c r="BF13803"/>
    </row>
    <row r="13804" spans="50:58" x14ac:dyDescent="0.2">
      <c r="AX13804"/>
      <c r="AZ13804"/>
      <c r="BC13804"/>
      <c r="BF13804"/>
    </row>
    <row r="13805" spans="50:58" x14ac:dyDescent="0.2">
      <c r="AX13805"/>
      <c r="AZ13805"/>
      <c r="BC13805"/>
      <c r="BF13805"/>
    </row>
    <row r="13806" spans="50:58" x14ac:dyDescent="0.2">
      <c r="AX13806"/>
      <c r="AZ13806"/>
      <c r="BC13806"/>
      <c r="BF13806"/>
    </row>
    <row r="13807" spans="50:58" x14ac:dyDescent="0.2">
      <c r="AX13807"/>
      <c r="AZ13807"/>
      <c r="BC13807"/>
      <c r="BF13807"/>
    </row>
    <row r="13808" spans="50:58" x14ac:dyDescent="0.2">
      <c r="AX13808"/>
      <c r="AZ13808"/>
      <c r="BC13808"/>
      <c r="BF13808"/>
    </row>
    <row r="13809" spans="50:58" x14ac:dyDescent="0.2">
      <c r="AX13809"/>
      <c r="AZ13809"/>
      <c r="BC13809"/>
      <c r="BF13809"/>
    </row>
    <row r="13810" spans="50:58" x14ac:dyDescent="0.2">
      <c r="AX13810"/>
      <c r="AZ13810"/>
      <c r="BC13810"/>
      <c r="BF13810"/>
    </row>
    <row r="13811" spans="50:58" x14ac:dyDescent="0.2">
      <c r="AX13811"/>
      <c r="AZ13811"/>
      <c r="BC13811"/>
      <c r="BF13811"/>
    </row>
    <row r="13812" spans="50:58" x14ac:dyDescent="0.2">
      <c r="AX13812"/>
      <c r="AZ13812"/>
      <c r="BC13812"/>
      <c r="BF13812"/>
    </row>
    <row r="13813" spans="50:58" x14ac:dyDescent="0.2">
      <c r="AX13813"/>
      <c r="AZ13813"/>
      <c r="BC13813"/>
      <c r="BF13813"/>
    </row>
    <row r="13814" spans="50:58" x14ac:dyDescent="0.2">
      <c r="AX13814"/>
      <c r="AZ13814"/>
      <c r="BC13814"/>
      <c r="BF13814"/>
    </row>
    <row r="13815" spans="50:58" x14ac:dyDescent="0.2">
      <c r="AX13815"/>
      <c r="AZ13815"/>
      <c r="BC13815"/>
      <c r="BF13815"/>
    </row>
    <row r="13816" spans="50:58" x14ac:dyDescent="0.2">
      <c r="AX13816"/>
      <c r="AZ13816"/>
      <c r="BC13816"/>
      <c r="BF13816"/>
    </row>
    <row r="13817" spans="50:58" x14ac:dyDescent="0.2">
      <c r="AX13817"/>
      <c r="AZ13817"/>
      <c r="BC13817"/>
      <c r="BF13817"/>
    </row>
    <row r="13818" spans="50:58" x14ac:dyDescent="0.2">
      <c r="AX13818"/>
      <c r="AZ13818"/>
      <c r="BC13818"/>
      <c r="BF13818"/>
    </row>
    <row r="13819" spans="50:58" x14ac:dyDescent="0.2">
      <c r="AX13819"/>
      <c r="AZ13819"/>
      <c r="BC13819"/>
      <c r="BF13819"/>
    </row>
    <row r="13820" spans="50:58" x14ac:dyDescent="0.2">
      <c r="AX13820"/>
      <c r="AZ13820"/>
      <c r="BC13820"/>
      <c r="BF13820"/>
    </row>
    <row r="13821" spans="50:58" x14ac:dyDescent="0.2">
      <c r="AX13821"/>
      <c r="AZ13821"/>
      <c r="BC13821"/>
      <c r="BF13821"/>
    </row>
    <row r="13822" spans="50:58" x14ac:dyDescent="0.2">
      <c r="AX13822"/>
      <c r="AZ13822"/>
      <c r="BC13822"/>
      <c r="BF13822"/>
    </row>
    <row r="13823" spans="50:58" x14ac:dyDescent="0.2">
      <c r="AX13823"/>
      <c r="AZ13823"/>
      <c r="BC13823"/>
      <c r="BF13823"/>
    </row>
    <row r="13824" spans="50:58" x14ac:dyDescent="0.2">
      <c r="AX13824"/>
      <c r="AZ13824"/>
      <c r="BC13824"/>
      <c r="BF13824"/>
    </row>
    <row r="13825" spans="50:58" x14ac:dyDescent="0.2">
      <c r="AX13825"/>
      <c r="AZ13825"/>
      <c r="BC13825"/>
      <c r="BF13825"/>
    </row>
    <row r="13826" spans="50:58" x14ac:dyDescent="0.2">
      <c r="AX13826"/>
      <c r="AZ13826"/>
      <c r="BC13826"/>
      <c r="BF13826"/>
    </row>
    <row r="13827" spans="50:58" x14ac:dyDescent="0.2">
      <c r="AX13827"/>
      <c r="AZ13827"/>
      <c r="BC13827"/>
      <c r="BF13827"/>
    </row>
    <row r="13828" spans="50:58" x14ac:dyDescent="0.2">
      <c r="AX13828"/>
      <c r="AZ13828"/>
      <c r="BC13828"/>
      <c r="BF13828"/>
    </row>
    <row r="13829" spans="50:58" x14ac:dyDescent="0.2">
      <c r="AX13829"/>
      <c r="AZ13829"/>
      <c r="BC13829"/>
      <c r="BF13829"/>
    </row>
    <row r="13830" spans="50:58" x14ac:dyDescent="0.2">
      <c r="AX13830"/>
      <c r="AZ13830"/>
      <c r="BC13830"/>
      <c r="BF13830"/>
    </row>
    <row r="13831" spans="50:58" x14ac:dyDescent="0.2">
      <c r="AX13831"/>
      <c r="AZ13831"/>
      <c r="BC13831"/>
      <c r="BF13831"/>
    </row>
    <row r="13832" spans="50:58" x14ac:dyDescent="0.2">
      <c r="AX13832"/>
      <c r="AZ13832"/>
      <c r="BC13832"/>
      <c r="BF13832"/>
    </row>
    <row r="13833" spans="50:58" x14ac:dyDescent="0.2">
      <c r="AX13833"/>
      <c r="AZ13833"/>
      <c r="BC13833"/>
      <c r="BF13833"/>
    </row>
    <row r="13834" spans="50:58" x14ac:dyDescent="0.2">
      <c r="AX13834"/>
      <c r="AZ13834"/>
      <c r="BC13834"/>
      <c r="BF13834"/>
    </row>
    <row r="13835" spans="50:58" x14ac:dyDescent="0.2">
      <c r="AX13835"/>
      <c r="AZ13835"/>
      <c r="BC13835"/>
      <c r="BF13835"/>
    </row>
    <row r="13836" spans="50:58" x14ac:dyDescent="0.2">
      <c r="AX13836"/>
      <c r="AZ13836"/>
      <c r="BC13836"/>
      <c r="BF13836"/>
    </row>
    <row r="13837" spans="50:58" x14ac:dyDescent="0.2">
      <c r="AX13837"/>
      <c r="AZ13837"/>
      <c r="BC13837"/>
      <c r="BF13837"/>
    </row>
    <row r="13838" spans="50:58" x14ac:dyDescent="0.2">
      <c r="AX13838"/>
      <c r="AZ13838"/>
      <c r="BC13838"/>
      <c r="BF13838"/>
    </row>
    <row r="13839" spans="50:58" x14ac:dyDescent="0.2">
      <c r="AX13839"/>
      <c r="AZ13839"/>
      <c r="BC13839"/>
      <c r="BF13839"/>
    </row>
    <row r="13840" spans="50:58" x14ac:dyDescent="0.2">
      <c r="AX13840"/>
      <c r="AZ13840"/>
      <c r="BC13840"/>
      <c r="BF13840"/>
    </row>
    <row r="13841" spans="50:58" x14ac:dyDescent="0.2">
      <c r="AX13841"/>
      <c r="AZ13841"/>
      <c r="BC13841"/>
      <c r="BF13841"/>
    </row>
    <row r="13842" spans="50:58" x14ac:dyDescent="0.2">
      <c r="AX13842"/>
      <c r="AZ13842"/>
      <c r="BC13842"/>
      <c r="BF13842"/>
    </row>
    <row r="13843" spans="50:58" x14ac:dyDescent="0.2">
      <c r="AX13843"/>
      <c r="AZ13843"/>
      <c r="BC13843"/>
      <c r="BF13843"/>
    </row>
    <row r="13844" spans="50:58" x14ac:dyDescent="0.2">
      <c r="AX13844"/>
      <c r="AZ13844"/>
      <c r="BC13844"/>
      <c r="BF13844"/>
    </row>
    <row r="13845" spans="50:58" x14ac:dyDescent="0.2">
      <c r="AX13845"/>
      <c r="AZ13845"/>
      <c r="BC13845"/>
      <c r="BF13845"/>
    </row>
    <row r="13846" spans="50:58" x14ac:dyDescent="0.2">
      <c r="AX13846"/>
      <c r="AZ13846"/>
      <c r="BC13846"/>
      <c r="BF13846"/>
    </row>
    <row r="13847" spans="50:58" x14ac:dyDescent="0.2">
      <c r="AX13847"/>
      <c r="AZ13847"/>
      <c r="BC13847"/>
      <c r="BF13847"/>
    </row>
    <row r="13848" spans="50:58" x14ac:dyDescent="0.2">
      <c r="AX13848"/>
      <c r="AZ13848"/>
      <c r="BC13848"/>
      <c r="BF13848"/>
    </row>
    <row r="13849" spans="50:58" x14ac:dyDescent="0.2">
      <c r="AX13849"/>
      <c r="AZ13849"/>
      <c r="BC13849"/>
      <c r="BF13849"/>
    </row>
    <row r="13850" spans="50:58" x14ac:dyDescent="0.2">
      <c r="AX13850"/>
      <c r="AZ13850"/>
      <c r="BC13850"/>
      <c r="BF13850"/>
    </row>
    <row r="13851" spans="50:58" x14ac:dyDescent="0.2">
      <c r="AX13851"/>
      <c r="AZ13851"/>
      <c r="BC13851"/>
      <c r="BF13851"/>
    </row>
    <row r="13852" spans="50:58" x14ac:dyDescent="0.2">
      <c r="AX13852"/>
      <c r="AZ13852"/>
      <c r="BC13852"/>
      <c r="BF13852"/>
    </row>
    <row r="13853" spans="50:58" x14ac:dyDescent="0.2">
      <c r="AX13853"/>
      <c r="AZ13853"/>
      <c r="BC13853"/>
      <c r="BF13853"/>
    </row>
    <row r="13854" spans="50:58" x14ac:dyDescent="0.2">
      <c r="AX13854"/>
      <c r="AZ13854"/>
      <c r="BC13854"/>
      <c r="BF13854"/>
    </row>
    <row r="13855" spans="50:58" x14ac:dyDescent="0.2">
      <c r="AX13855"/>
      <c r="AZ13855"/>
      <c r="BC13855"/>
      <c r="BF13855"/>
    </row>
    <row r="13856" spans="50:58" x14ac:dyDescent="0.2">
      <c r="AX13856"/>
      <c r="AZ13856"/>
      <c r="BC13856"/>
      <c r="BF13856"/>
    </row>
    <row r="13857" spans="50:58" x14ac:dyDescent="0.2">
      <c r="AX13857"/>
      <c r="AZ13857"/>
      <c r="BC13857"/>
      <c r="BF13857"/>
    </row>
    <row r="13858" spans="50:58" x14ac:dyDescent="0.2">
      <c r="AX13858"/>
      <c r="AZ13858"/>
      <c r="BC13858"/>
      <c r="BF13858"/>
    </row>
    <row r="13859" spans="50:58" x14ac:dyDescent="0.2">
      <c r="AX13859"/>
      <c r="AZ13859"/>
      <c r="BC13859"/>
      <c r="BF13859"/>
    </row>
    <row r="13860" spans="50:58" x14ac:dyDescent="0.2">
      <c r="AX13860"/>
      <c r="AZ13860"/>
      <c r="BC13860"/>
      <c r="BF13860"/>
    </row>
    <row r="13861" spans="50:58" x14ac:dyDescent="0.2">
      <c r="AX13861"/>
      <c r="AZ13861"/>
      <c r="BC13861"/>
      <c r="BF13861"/>
    </row>
    <row r="13862" spans="50:58" x14ac:dyDescent="0.2">
      <c r="AX13862"/>
      <c r="AZ13862"/>
      <c r="BC13862"/>
      <c r="BF13862"/>
    </row>
    <row r="13863" spans="50:58" x14ac:dyDescent="0.2">
      <c r="AX13863"/>
      <c r="AZ13863"/>
      <c r="BC13863"/>
      <c r="BF13863"/>
    </row>
    <row r="13864" spans="50:58" x14ac:dyDescent="0.2">
      <c r="AX13864"/>
      <c r="AZ13864"/>
      <c r="BC13864"/>
      <c r="BF13864"/>
    </row>
    <row r="13865" spans="50:58" x14ac:dyDescent="0.2">
      <c r="AX13865"/>
      <c r="AZ13865"/>
      <c r="BC13865"/>
      <c r="BF13865"/>
    </row>
    <row r="13866" spans="50:58" x14ac:dyDescent="0.2">
      <c r="AX13866"/>
      <c r="AZ13866"/>
      <c r="BC13866"/>
      <c r="BF13866"/>
    </row>
    <row r="13867" spans="50:58" x14ac:dyDescent="0.2">
      <c r="AX13867"/>
      <c r="AZ13867"/>
      <c r="BC13867"/>
      <c r="BF13867"/>
    </row>
    <row r="13868" spans="50:58" x14ac:dyDescent="0.2">
      <c r="AX13868"/>
      <c r="AZ13868"/>
      <c r="BC13868"/>
      <c r="BF13868"/>
    </row>
    <row r="13869" spans="50:58" x14ac:dyDescent="0.2">
      <c r="AX13869"/>
      <c r="AZ13869"/>
      <c r="BC13869"/>
      <c r="BF13869"/>
    </row>
    <row r="13870" spans="50:58" x14ac:dyDescent="0.2">
      <c r="AX13870"/>
      <c r="AZ13870"/>
      <c r="BC13870"/>
      <c r="BF13870"/>
    </row>
    <row r="13871" spans="50:58" x14ac:dyDescent="0.2">
      <c r="AX13871"/>
      <c r="AZ13871"/>
      <c r="BC13871"/>
      <c r="BF13871"/>
    </row>
    <row r="13872" spans="50:58" x14ac:dyDescent="0.2">
      <c r="AX13872"/>
      <c r="AZ13872"/>
      <c r="BC13872"/>
      <c r="BF13872"/>
    </row>
    <row r="13873" spans="50:58" x14ac:dyDescent="0.2">
      <c r="AX13873"/>
      <c r="AZ13873"/>
      <c r="BC13873"/>
      <c r="BF13873"/>
    </row>
    <row r="13874" spans="50:58" x14ac:dyDescent="0.2">
      <c r="AX13874"/>
      <c r="AZ13874"/>
      <c r="BC13874"/>
      <c r="BF13874"/>
    </row>
    <row r="13875" spans="50:58" x14ac:dyDescent="0.2">
      <c r="AX13875"/>
      <c r="AZ13875"/>
      <c r="BC13875"/>
      <c r="BF13875"/>
    </row>
    <row r="13876" spans="50:58" x14ac:dyDescent="0.2">
      <c r="AX13876"/>
      <c r="AZ13876"/>
      <c r="BC13876"/>
      <c r="BF13876"/>
    </row>
    <row r="13877" spans="50:58" x14ac:dyDescent="0.2">
      <c r="AX13877"/>
      <c r="AZ13877"/>
      <c r="BC13877"/>
      <c r="BF13877"/>
    </row>
    <row r="13878" spans="50:58" x14ac:dyDescent="0.2">
      <c r="AX13878"/>
      <c r="AZ13878"/>
      <c r="BC13878"/>
      <c r="BF13878"/>
    </row>
    <row r="13879" spans="50:58" x14ac:dyDescent="0.2">
      <c r="AX13879"/>
      <c r="AZ13879"/>
      <c r="BC13879"/>
      <c r="BF13879"/>
    </row>
    <row r="13880" spans="50:58" x14ac:dyDescent="0.2">
      <c r="AX13880"/>
      <c r="AZ13880"/>
      <c r="BC13880"/>
      <c r="BF13880"/>
    </row>
    <row r="13881" spans="50:58" x14ac:dyDescent="0.2">
      <c r="AX13881"/>
      <c r="AZ13881"/>
      <c r="BC13881"/>
      <c r="BF13881"/>
    </row>
    <row r="13882" spans="50:58" x14ac:dyDescent="0.2">
      <c r="AX13882"/>
      <c r="AZ13882"/>
      <c r="BC13882"/>
      <c r="BF13882"/>
    </row>
    <row r="13883" spans="50:58" x14ac:dyDescent="0.2">
      <c r="AX13883"/>
      <c r="AZ13883"/>
      <c r="BC13883"/>
      <c r="BF13883"/>
    </row>
    <row r="13884" spans="50:58" x14ac:dyDescent="0.2">
      <c r="AX13884"/>
      <c r="AZ13884"/>
      <c r="BC13884"/>
      <c r="BF13884"/>
    </row>
    <row r="13885" spans="50:58" x14ac:dyDescent="0.2">
      <c r="AX13885"/>
      <c r="AZ13885"/>
      <c r="BC13885"/>
      <c r="BF13885"/>
    </row>
    <row r="13886" spans="50:58" x14ac:dyDescent="0.2">
      <c r="AX13886"/>
      <c r="AZ13886"/>
      <c r="BC13886"/>
      <c r="BF13886"/>
    </row>
    <row r="13887" spans="50:58" x14ac:dyDescent="0.2">
      <c r="AX13887"/>
      <c r="AZ13887"/>
      <c r="BC13887"/>
      <c r="BF13887"/>
    </row>
    <row r="13888" spans="50:58" x14ac:dyDescent="0.2">
      <c r="AX13888"/>
      <c r="AZ13888"/>
      <c r="BC13888"/>
      <c r="BF13888"/>
    </row>
    <row r="13889" spans="50:58" x14ac:dyDescent="0.2">
      <c r="AX13889"/>
      <c r="AZ13889"/>
      <c r="BC13889"/>
      <c r="BF13889"/>
    </row>
    <row r="13890" spans="50:58" x14ac:dyDescent="0.2">
      <c r="AX13890"/>
      <c r="AZ13890"/>
      <c r="BC13890"/>
      <c r="BF13890"/>
    </row>
    <row r="13891" spans="50:58" x14ac:dyDescent="0.2">
      <c r="AX13891"/>
      <c r="AZ13891"/>
      <c r="BC13891"/>
      <c r="BF13891"/>
    </row>
    <row r="13892" spans="50:58" x14ac:dyDescent="0.2">
      <c r="AX13892"/>
      <c r="AZ13892"/>
      <c r="BC13892"/>
      <c r="BF13892"/>
    </row>
    <row r="13893" spans="50:58" x14ac:dyDescent="0.2">
      <c r="AX13893"/>
      <c r="AZ13893"/>
      <c r="BC13893"/>
      <c r="BF13893"/>
    </row>
    <row r="13894" spans="50:58" x14ac:dyDescent="0.2">
      <c r="AX13894"/>
      <c r="AZ13894"/>
      <c r="BC13894"/>
      <c r="BF13894"/>
    </row>
    <row r="13895" spans="50:58" x14ac:dyDescent="0.2">
      <c r="AX13895"/>
      <c r="AZ13895"/>
      <c r="BC13895"/>
      <c r="BF13895"/>
    </row>
    <row r="13896" spans="50:58" x14ac:dyDescent="0.2">
      <c r="AX13896"/>
      <c r="AZ13896"/>
      <c r="BC13896"/>
      <c r="BF13896"/>
    </row>
    <row r="13897" spans="50:58" x14ac:dyDescent="0.2">
      <c r="AX13897"/>
      <c r="AZ13897"/>
      <c r="BC13897"/>
      <c r="BF13897"/>
    </row>
    <row r="13898" spans="50:58" x14ac:dyDescent="0.2">
      <c r="AX13898"/>
      <c r="AZ13898"/>
      <c r="BC13898"/>
      <c r="BF13898"/>
    </row>
    <row r="13899" spans="50:58" x14ac:dyDescent="0.2">
      <c r="AX13899"/>
      <c r="AZ13899"/>
      <c r="BC13899"/>
      <c r="BF13899"/>
    </row>
    <row r="13900" spans="50:58" x14ac:dyDescent="0.2">
      <c r="AX13900"/>
      <c r="AZ13900"/>
      <c r="BC13900"/>
      <c r="BF13900"/>
    </row>
    <row r="13901" spans="50:58" x14ac:dyDescent="0.2">
      <c r="AX13901"/>
      <c r="AZ13901"/>
      <c r="BC13901"/>
      <c r="BF13901"/>
    </row>
    <row r="13902" spans="50:58" x14ac:dyDescent="0.2">
      <c r="AX13902"/>
      <c r="AZ13902"/>
      <c r="BC13902"/>
      <c r="BF13902"/>
    </row>
    <row r="13903" spans="50:58" x14ac:dyDescent="0.2">
      <c r="AX13903"/>
      <c r="AZ13903"/>
      <c r="BC13903"/>
      <c r="BF13903"/>
    </row>
    <row r="13904" spans="50:58" x14ac:dyDescent="0.2">
      <c r="AX13904"/>
      <c r="AZ13904"/>
      <c r="BC13904"/>
      <c r="BF13904"/>
    </row>
    <row r="13905" spans="50:58" x14ac:dyDescent="0.2">
      <c r="AX13905"/>
      <c r="AZ13905"/>
      <c r="BC13905"/>
      <c r="BF13905"/>
    </row>
    <row r="13906" spans="50:58" x14ac:dyDescent="0.2">
      <c r="AX13906"/>
      <c r="AZ13906"/>
      <c r="BC13906"/>
      <c r="BF13906"/>
    </row>
    <row r="13907" spans="50:58" x14ac:dyDescent="0.2">
      <c r="AX13907"/>
      <c r="AZ13907"/>
      <c r="BC13907"/>
      <c r="BF13907"/>
    </row>
    <row r="13908" spans="50:58" x14ac:dyDescent="0.2">
      <c r="AX13908"/>
      <c r="AZ13908"/>
      <c r="BC13908"/>
      <c r="BF13908"/>
    </row>
    <row r="13909" spans="50:58" x14ac:dyDescent="0.2">
      <c r="AX13909"/>
      <c r="AZ13909"/>
      <c r="BC13909"/>
      <c r="BF13909"/>
    </row>
    <row r="13910" spans="50:58" x14ac:dyDescent="0.2">
      <c r="AX13910"/>
      <c r="AZ13910"/>
      <c r="BC13910"/>
      <c r="BF13910"/>
    </row>
    <row r="13911" spans="50:58" x14ac:dyDescent="0.2">
      <c r="AX13911"/>
      <c r="AZ13911"/>
      <c r="BC13911"/>
      <c r="BF13911"/>
    </row>
    <row r="13912" spans="50:58" x14ac:dyDescent="0.2">
      <c r="AX13912"/>
      <c r="AZ13912"/>
      <c r="BC13912"/>
      <c r="BF13912"/>
    </row>
    <row r="13913" spans="50:58" x14ac:dyDescent="0.2">
      <c r="AX13913"/>
      <c r="AZ13913"/>
      <c r="BC13913"/>
      <c r="BF13913"/>
    </row>
    <row r="13914" spans="50:58" x14ac:dyDescent="0.2">
      <c r="AX13914"/>
      <c r="AZ13914"/>
      <c r="BC13914"/>
      <c r="BF13914"/>
    </row>
    <row r="13915" spans="50:58" x14ac:dyDescent="0.2">
      <c r="AX13915"/>
      <c r="AZ13915"/>
      <c r="BC13915"/>
      <c r="BF13915"/>
    </row>
    <row r="13916" spans="50:58" x14ac:dyDescent="0.2">
      <c r="AX13916"/>
      <c r="AZ13916"/>
      <c r="BC13916"/>
      <c r="BF13916"/>
    </row>
    <row r="13917" spans="50:58" x14ac:dyDescent="0.2">
      <c r="AX13917"/>
      <c r="AZ13917"/>
      <c r="BC13917"/>
      <c r="BF13917"/>
    </row>
    <row r="13918" spans="50:58" x14ac:dyDescent="0.2">
      <c r="AX13918"/>
      <c r="AZ13918"/>
      <c r="BC13918"/>
      <c r="BF13918"/>
    </row>
    <row r="13919" spans="50:58" x14ac:dyDescent="0.2">
      <c r="AX13919"/>
      <c r="AZ13919"/>
      <c r="BC13919"/>
      <c r="BF13919"/>
    </row>
    <row r="13920" spans="50:58" x14ac:dyDescent="0.2">
      <c r="AX13920"/>
      <c r="AZ13920"/>
      <c r="BC13920"/>
      <c r="BF13920"/>
    </row>
    <row r="13921" spans="50:58" x14ac:dyDescent="0.2">
      <c r="AX13921"/>
      <c r="AZ13921"/>
      <c r="BC13921"/>
      <c r="BF13921"/>
    </row>
    <row r="13922" spans="50:58" x14ac:dyDescent="0.2">
      <c r="AX13922"/>
      <c r="AZ13922"/>
      <c r="BC13922"/>
      <c r="BF13922"/>
    </row>
    <row r="13923" spans="50:58" x14ac:dyDescent="0.2">
      <c r="AX13923"/>
      <c r="AZ13923"/>
      <c r="BC13923"/>
      <c r="BF13923"/>
    </row>
    <row r="13924" spans="50:58" x14ac:dyDescent="0.2">
      <c r="AX13924"/>
      <c r="AZ13924"/>
      <c r="BC13924"/>
      <c r="BF13924"/>
    </row>
    <row r="13925" spans="50:58" x14ac:dyDescent="0.2">
      <c r="AX13925"/>
      <c r="AZ13925"/>
      <c r="BC13925"/>
      <c r="BF13925"/>
    </row>
    <row r="13926" spans="50:58" x14ac:dyDescent="0.2">
      <c r="AX13926"/>
      <c r="AZ13926"/>
      <c r="BC13926"/>
      <c r="BF13926"/>
    </row>
    <row r="13927" spans="50:58" x14ac:dyDescent="0.2">
      <c r="AX13927"/>
      <c r="AZ13927"/>
      <c r="BC13927"/>
      <c r="BF13927"/>
    </row>
    <row r="13928" spans="50:58" x14ac:dyDescent="0.2">
      <c r="AX13928"/>
      <c r="AZ13928"/>
      <c r="BC13928"/>
      <c r="BF13928"/>
    </row>
    <row r="13929" spans="50:58" x14ac:dyDescent="0.2">
      <c r="AX13929"/>
      <c r="AZ13929"/>
      <c r="BC13929"/>
      <c r="BF13929"/>
    </row>
    <row r="13930" spans="50:58" x14ac:dyDescent="0.2">
      <c r="AX13930"/>
      <c r="AZ13930"/>
      <c r="BC13930"/>
      <c r="BF13930"/>
    </row>
    <row r="13931" spans="50:58" x14ac:dyDescent="0.2">
      <c r="AX13931"/>
      <c r="AZ13931"/>
      <c r="BC13931"/>
      <c r="BF13931"/>
    </row>
    <row r="13932" spans="50:58" x14ac:dyDescent="0.2">
      <c r="AX13932"/>
      <c r="AZ13932"/>
      <c r="BC13932"/>
      <c r="BF13932"/>
    </row>
    <row r="13933" spans="50:58" x14ac:dyDescent="0.2">
      <c r="AX13933"/>
      <c r="AZ13933"/>
      <c r="BC13933"/>
      <c r="BF13933"/>
    </row>
    <row r="13934" spans="50:58" x14ac:dyDescent="0.2">
      <c r="AX13934"/>
      <c r="AZ13934"/>
      <c r="BC13934"/>
      <c r="BF13934"/>
    </row>
    <row r="13935" spans="50:58" x14ac:dyDescent="0.2">
      <c r="AX13935"/>
      <c r="AZ13935"/>
      <c r="BC13935"/>
      <c r="BF13935"/>
    </row>
    <row r="13936" spans="50:58" x14ac:dyDescent="0.2">
      <c r="AX13936"/>
      <c r="AZ13936"/>
      <c r="BC13936"/>
      <c r="BF13936"/>
    </row>
    <row r="13937" spans="50:58" x14ac:dyDescent="0.2">
      <c r="AX13937"/>
      <c r="AZ13937"/>
      <c r="BC13937"/>
      <c r="BF13937"/>
    </row>
    <row r="13938" spans="50:58" x14ac:dyDescent="0.2">
      <c r="AX13938"/>
      <c r="AZ13938"/>
      <c r="BC13938"/>
      <c r="BF13938"/>
    </row>
    <row r="13939" spans="50:58" x14ac:dyDescent="0.2">
      <c r="AX13939"/>
      <c r="AZ13939"/>
      <c r="BC13939"/>
      <c r="BF13939"/>
    </row>
    <row r="13940" spans="50:58" x14ac:dyDescent="0.2">
      <c r="AX13940"/>
      <c r="AZ13940"/>
      <c r="BC13940"/>
      <c r="BF13940"/>
    </row>
    <row r="13941" spans="50:58" x14ac:dyDescent="0.2">
      <c r="AX13941"/>
      <c r="AZ13941"/>
      <c r="BC13941"/>
      <c r="BF13941"/>
    </row>
    <row r="13942" spans="50:58" x14ac:dyDescent="0.2">
      <c r="AX13942"/>
      <c r="AZ13942"/>
      <c r="BC13942"/>
      <c r="BF13942"/>
    </row>
    <row r="13943" spans="50:58" x14ac:dyDescent="0.2">
      <c r="AX13943"/>
      <c r="AZ13943"/>
      <c r="BC13943"/>
      <c r="BF13943"/>
    </row>
    <row r="13944" spans="50:58" x14ac:dyDescent="0.2">
      <c r="AX13944"/>
      <c r="AZ13944"/>
      <c r="BC13944"/>
      <c r="BF13944"/>
    </row>
    <row r="13945" spans="50:58" x14ac:dyDescent="0.2">
      <c r="AX13945"/>
      <c r="AZ13945"/>
      <c r="BC13945"/>
      <c r="BF13945"/>
    </row>
    <row r="13946" spans="50:58" x14ac:dyDescent="0.2">
      <c r="AX13946"/>
      <c r="AZ13946"/>
      <c r="BC13946"/>
      <c r="BF13946"/>
    </row>
    <row r="13947" spans="50:58" x14ac:dyDescent="0.2">
      <c r="AX13947"/>
      <c r="AZ13947"/>
      <c r="BC13947"/>
      <c r="BF13947"/>
    </row>
    <row r="13948" spans="50:58" x14ac:dyDescent="0.2">
      <c r="AX13948"/>
      <c r="AZ13948"/>
      <c r="BC13948"/>
      <c r="BF13948"/>
    </row>
    <row r="13949" spans="50:58" x14ac:dyDescent="0.2">
      <c r="AX13949"/>
      <c r="AZ13949"/>
      <c r="BC13949"/>
      <c r="BF13949"/>
    </row>
    <row r="13950" spans="50:58" x14ac:dyDescent="0.2">
      <c r="AX13950"/>
      <c r="AZ13950"/>
      <c r="BC13950"/>
      <c r="BF13950"/>
    </row>
    <row r="13951" spans="50:58" x14ac:dyDescent="0.2">
      <c r="AX13951"/>
      <c r="AZ13951"/>
      <c r="BC13951"/>
      <c r="BF13951"/>
    </row>
    <row r="13952" spans="50:58" x14ac:dyDescent="0.2">
      <c r="AX13952"/>
      <c r="AZ13952"/>
      <c r="BC13952"/>
      <c r="BF13952"/>
    </row>
    <row r="13953" spans="50:58" x14ac:dyDescent="0.2">
      <c r="AX13953"/>
      <c r="AZ13953"/>
      <c r="BC13953"/>
      <c r="BF13953"/>
    </row>
    <row r="13954" spans="50:58" x14ac:dyDescent="0.2">
      <c r="AX13954"/>
      <c r="AZ13954"/>
      <c r="BC13954"/>
      <c r="BF13954"/>
    </row>
    <row r="13955" spans="50:58" x14ac:dyDescent="0.2">
      <c r="AX13955"/>
      <c r="AZ13955"/>
      <c r="BC13955"/>
      <c r="BF13955"/>
    </row>
    <row r="13956" spans="50:58" x14ac:dyDescent="0.2">
      <c r="AX13956"/>
      <c r="AZ13956"/>
      <c r="BC13956"/>
      <c r="BF13956"/>
    </row>
    <row r="13957" spans="50:58" x14ac:dyDescent="0.2">
      <c r="AX13957"/>
      <c r="AZ13957"/>
      <c r="BC13957"/>
      <c r="BF13957"/>
    </row>
    <row r="13958" spans="50:58" x14ac:dyDescent="0.2">
      <c r="AX13958"/>
      <c r="AZ13958"/>
      <c r="BC13958"/>
      <c r="BF13958"/>
    </row>
    <row r="13959" spans="50:58" x14ac:dyDescent="0.2">
      <c r="AX13959"/>
      <c r="AZ13959"/>
      <c r="BC13959"/>
      <c r="BF13959"/>
    </row>
    <row r="13960" spans="50:58" x14ac:dyDescent="0.2">
      <c r="AX13960"/>
      <c r="AZ13960"/>
      <c r="BC13960"/>
      <c r="BF13960"/>
    </row>
    <row r="13961" spans="50:58" x14ac:dyDescent="0.2">
      <c r="AX13961"/>
      <c r="AZ13961"/>
      <c r="BC13961"/>
      <c r="BF13961"/>
    </row>
    <row r="13962" spans="50:58" x14ac:dyDescent="0.2">
      <c r="AX13962"/>
      <c r="AZ13962"/>
      <c r="BC13962"/>
      <c r="BF13962"/>
    </row>
    <row r="13963" spans="50:58" x14ac:dyDescent="0.2">
      <c r="AX13963"/>
      <c r="AZ13963"/>
      <c r="BC13963"/>
      <c r="BF13963"/>
    </row>
    <row r="13964" spans="50:58" x14ac:dyDescent="0.2">
      <c r="AX13964"/>
      <c r="AZ13964"/>
      <c r="BC13964"/>
      <c r="BF13964"/>
    </row>
    <row r="13965" spans="50:58" x14ac:dyDescent="0.2">
      <c r="AX13965"/>
      <c r="AZ13965"/>
      <c r="BC13965"/>
      <c r="BF13965"/>
    </row>
    <row r="13966" spans="50:58" x14ac:dyDescent="0.2">
      <c r="AX13966"/>
      <c r="AZ13966"/>
      <c r="BC13966"/>
      <c r="BF13966"/>
    </row>
    <row r="13967" spans="50:58" x14ac:dyDescent="0.2">
      <c r="AX13967"/>
      <c r="AZ13967"/>
      <c r="BC13967"/>
      <c r="BF13967"/>
    </row>
    <row r="13968" spans="50:58" x14ac:dyDescent="0.2">
      <c r="AX13968"/>
      <c r="AZ13968"/>
      <c r="BC13968"/>
      <c r="BF13968"/>
    </row>
    <row r="13969" spans="50:58" x14ac:dyDescent="0.2">
      <c r="AX13969"/>
      <c r="AZ13969"/>
      <c r="BC13969"/>
      <c r="BF13969"/>
    </row>
    <row r="13970" spans="50:58" x14ac:dyDescent="0.2">
      <c r="AX13970"/>
      <c r="AZ13970"/>
      <c r="BC13970"/>
      <c r="BF13970"/>
    </row>
    <row r="13971" spans="50:58" x14ac:dyDescent="0.2">
      <c r="AX13971"/>
      <c r="AZ13971"/>
      <c r="BC13971"/>
      <c r="BF13971"/>
    </row>
    <row r="13972" spans="50:58" x14ac:dyDescent="0.2">
      <c r="AX13972"/>
      <c r="AZ13972"/>
      <c r="BC13972"/>
      <c r="BF13972"/>
    </row>
    <row r="13973" spans="50:58" x14ac:dyDescent="0.2">
      <c r="AX13973"/>
      <c r="AZ13973"/>
      <c r="BC13973"/>
      <c r="BF13973"/>
    </row>
    <row r="13974" spans="50:58" x14ac:dyDescent="0.2">
      <c r="AX13974"/>
      <c r="AZ13974"/>
      <c r="BC13974"/>
      <c r="BF13974"/>
    </row>
    <row r="13975" spans="50:58" x14ac:dyDescent="0.2">
      <c r="AX13975"/>
      <c r="AZ13975"/>
      <c r="BC13975"/>
      <c r="BF13975"/>
    </row>
    <row r="13976" spans="50:58" x14ac:dyDescent="0.2">
      <c r="AX13976"/>
      <c r="AZ13976"/>
      <c r="BC13976"/>
      <c r="BF13976"/>
    </row>
    <row r="13977" spans="50:58" x14ac:dyDescent="0.2">
      <c r="AX13977"/>
      <c r="AZ13977"/>
      <c r="BC13977"/>
      <c r="BF13977"/>
    </row>
    <row r="13978" spans="50:58" x14ac:dyDescent="0.2">
      <c r="AX13978"/>
      <c r="AZ13978"/>
      <c r="BC13978"/>
      <c r="BF13978"/>
    </row>
    <row r="13979" spans="50:58" x14ac:dyDescent="0.2">
      <c r="AX13979"/>
      <c r="AZ13979"/>
      <c r="BC13979"/>
      <c r="BF13979"/>
    </row>
    <row r="13980" spans="50:58" x14ac:dyDescent="0.2">
      <c r="AX13980"/>
      <c r="AZ13980"/>
      <c r="BC13980"/>
      <c r="BF13980"/>
    </row>
    <row r="13981" spans="50:58" x14ac:dyDescent="0.2">
      <c r="AX13981"/>
      <c r="AZ13981"/>
      <c r="BC13981"/>
      <c r="BF13981"/>
    </row>
    <row r="13982" spans="50:58" x14ac:dyDescent="0.2">
      <c r="AX13982"/>
      <c r="AZ13982"/>
      <c r="BC13982"/>
      <c r="BF13982"/>
    </row>
    <row r="13983" spans="50:58" x14ac:dyDescent="0.2">
      <c r="AX13983"/>
      <c r="AZ13983"/>
      <c r="BC13983"/>
      <c r="BF13983"/>
    </row>
    <row r="13984" spans="50:58" x14ac:dyDescent="0.2">
      <c r="AX13984"/>
      <c r="AZ13984"/>
      <c r="BC13984"/>
      <c r="BF13984"/>
    </row>
    <row r="13985" spans="50:58" x14ac:dyDescent="0.2">
      <c r="AX13985"/>
      <c r="AZ13985"/>
      <c r="BC13985"/>
      <c r="BF13985"/>
    </row>
    <row r="13986" spans="50:58" x14ac:dyDescent="0.2">
      <c r="AX13986"/>
      <c r="AZ13986"/>
      <c r="BC13986"/>
      <c r="BF13986"/>
    </row>
    <row r="13987" spans="50:58" x14ac:dyDescent="0.2">
      <c r="AX13987"/>
      <c r="AZ13987"/>
      <c r="BC13987"/>
      <c r="BF13987"/>
    </row>
    <row r="13988" spans="50:58" x14ac:dyDescent="0.2">
      <c r="AX13988"/>
      <c r="AZ13988"/>
      <c r="BC13988"/>
      <c r="BF13988"/>
    </row>
    <row r="13989" spans="50:58" x14ac:dyDescent="0.2">
      <c r="AX13989"/>
      <c r="AZ13989"/>
      <c r="BC13989"/>
      <c r="BF13989"/>
    </row>
    <row r="13990" spans="50:58" x14ac:dyDescent="0.2">
      <c r="AX13990"/>
      <c r="AZ13990"/>
      <c r="BC13990"/>
      <c r="BF13990"/>
    </row>
    <row r="13991" spans="50:58" x14ac:dyDescent="0.2">
      <c r="AX13991"/>
      <c r="AZ13991"/>
      <c r="BC13991"/>
      <c r="BF13991"/>
    </row>
    <row r="13992" spans="50:58" x14ac:dyDescent="0.2">
      <c r="AX13992"/>
      <c r="AZ13992"/>
      <c r="BC13992"/>
      <c r="BF13992"/>
    </row>
    <row r="13993" spans="50:58" x14ac:dyDescent="0.2">
      <c r="AX13993"/>
      <c r="AZ13993"/>
      <c r="BC13993"/>
      <c r="BF13993"/>
    </row>
    <row r="13994" spans="50:58" x14ac:dyDescent="0.2">
      <c r="AX13994"/>
      <c r="AZ13994"/>
      <c r="BC13994"/>
      <c r="BF13994"/>
    </row>
    <row r="13995" spans="50:58" x14ac:dyDescent="0.2">
      <c r="AX13995"/>
      <c r="AZ13995"/>
      <c r="BC13995"/>
      <c r="BF13995"/>
    </row>
    <row r="13996" spans="50:58" x14ac:dyDescent="0.2">
      <c r="AX13996"/>
      <c r="AZ13996"/>
      <c r="BC13996"/>
      <c r="BF13996"/>
    </row>
    <row r="13997" spans="50:58" x14ac:dyDescent="0.2">
      <c r="AX13997"/>
      <c r="AZ13997"/>
      <c r="BC13997"/>
      <c r="BF13997"/>
    </row>
    <row r="13998" spans="50:58" x14ac:dyDescent="0.2">
      <c r="AX13998"/>
      <c r="AZ13998"/>
      <c r="BC13998"/>
      <c r="BF13998"/>
    </row>
    <row r="13999" spans="50:58" x14ac:dyDescent="0.2">
      <c r="AX13999"/>
      <c r="AZ13999"/>
      <c r="BC13999"/>
      <c r="BF13999"/>
    </row>
    <row r="14000" spans="50:58" x14ac:dyDescent="0.2">
      <c r="AX14000"/>
      <c r="AZ14000"/>
      <c r="BC14000"/>
      <c r="BF14000"/>
    </row>
    <row r="14001" spans="50:58" x14ac:dyDescent="0.2">
      <c r="AX14001"/>
      <c r="AZ14001"/>
      <c r="BC14001"/>
      <c r="BF14001"/>
    </row>
    <row r="14002" spans="50:58" x14ac:dyDescent="0.2">
      <c r="AX14002"/>
      <c r="AZ14002"/>
      <c r="BC14002"/>
      <c r="BF14002"/>
    </row>
    <row r="14003" spans="50:58" x14ac:dyDescent="0.2">
      <c r="AX14003"/>
      <c r="AZ14003"/>
      <c r="BC14003"/>
      <c r="BF14003"/>
    </row>
    <row r="14004" spans="50:58" x14ac:dyDescent="0.2">
      <c r="AX14004"/>
      <c r="AZ14004"/>
      <c r="BC14004"/>
      <c r="BF14004"/>
    </row>
    <row r="14005" spans="50:58" x14ac:dyDescent="0.2">
      <c r="AX14005"/>
      <c r="AZ14005"/>
      <c r="BC14005"/>
      <c r="BF14005"/>
    </row>
    <row r="14006" spans="50:58" x14ac:dyDescent="0.2">
      <c r="AX14006"/>
      <c r="AZ14006"/>
      <c r="BC14006"/>
      <c r="BF14006"/>
    </row>
    <row r="14007" spans="50:58" x14ac:dyDescent="0.2">
      <c r="AX14007"/>
      <c r="AZ14007"/>
      <c r="BC14007"/>
      <c r="BF14007"/>
    </row>
    <row r="14008" spans="50:58" x14ac:dyDescent="0.2">
      <c r="AX14008"/>
      <c r="AZ14008"/>
      <c r="BC14008"/>
      <c r="BF14008"/>
    </row>
    <row r="14009" spans="50:58" x14ac:dyDescent="0.2">
      <c r="AX14009"/>
      <c r="AZ14009"/>
      <c r="BC14009"/>
      <c r="BF14009"/>
    </row>
    <row r="14010" spans="50:58" x14ac:dyDescent="0.2">
      <c r="AX14010"/>
      <c r="AZ14010"/>
      <c r="BC14010"/>
      <c r="BF14010"/>
    </row>
    <row r="14011" spans="50:58" x14ac:dyDescent="0.2">
      <c r="AX14011"/>
      <c r="AZ14011"/>
      <c r="BC14011"/>
      <c r="BF14011"/>
    </row>
    <row r="14012" spans="50:58" x14ac:dyDescent="0.2">
      <c r="AX14012"/>
      <c r="AZ14012"/>
      <c r="BC14012"/>
      <c r="BF14012"/>
    </row>
    <row r="14013" spans="50:58" x14ac:dyDescent="0.2">
      <c r="AX14013"/>
      <c r="AZ14013"/>
      <c r="BC14013"/>
      <c r="BF14013"/>
    </row>
    <row r="14014" spans="50:58" x14ac:dyDescent="0.2">
      <c r="AX14014"/>
      <c r="AZ14014"/>
      <c r="BC14014"/>
      <c r="BF14014"/>
    </row>
    <row r="14015" spans="50:58" x14ac:dyDescent="0.2">
      <c r="AX14015"/>
      <c r="AZ14015"/>
      <c r="BC14015"/>
      <c r="BF14015"/>
    </row>
    <row r="14016" spans="50:58" x14ac:dyDescent="0.2">
      <c r="AX14016"/>
      <c r="AZ14016"/>
      <c r="BC14016"/>
      <c r="BF14016"/>
    </row>
    <row r="14017" spans="50:58" x14ac:dyDescent="0.2">
      <c r="AX14017"/>
      <c r="AZ14017"/>
      <c r="BC14017"/>
      <c r="BF14017"/>
    </row>
    <row r="14018" spans="50:58" x14ac:dyDescent="0.2">
      <c r="AX14018"/>
      <c r="AZ14018"/>
      <c r="BC14018"/>
      <c r="BF14018"/>
    </row>
    <row r="14019" spans="50:58" x14ac:dyDescent="0.2">
      <c r="AX14019"/>
      <c r="AZ14019"/>
      <c r="BC14019"/>
      <c r="BF14019"/>
    </row>
    <row r="14020" spans="50:58" x14ac:dyDescent="0.2">
      <c r="AX14020"/>
      <c r="AZ14020"/>
      <c r="BC14020"/>
      <c r="BF14020"/>
    </row>
    <row r="14021" spans="50:58" x14ac:dyDescent="0.2">
      <c r="AX14021"/>
      <c r="AZ14021"/>
      <c r="BC14021"/>
      <c r="BF14021"/>
    </row>
    <row r="14022" spans="50:58" x14ac:dyDescent="0.2">
      <c r="AX14022"/>
      <c r="AZ14022"/>
      <c r="BC14022"/>
      <c r="BF14022"/>
    </row>
    <row r="14023" spans="50:58" x14ac:dyDescent="0.2">
      <c r="AX14023"/>
      <c r="AZ14023"/>
      <c r="BC14023"/>
      <c r="BF14023"/>
    </row>
    <row r="14024" spans="50:58" x14ac:dyDescent="0.2">
      <c r="AX14024"/>
      <c r="AZ14024"/>
      <c r="BC14024"/>
      <c r="BF14024"/>
    </row>
    <row r="14025" spans="50:58" x14ac:dyDescent="0.2">
      <c r="AX14025"/>
      <c r="AZ14025"/>
      <c r="BC14025"/>
      <c r="BF14025"/>
    </row>
    <row r="14026" spans="50:58" x14ac:dyDescent="0.2">
      <c r="AX14026"/>
      <c r="AZ14026"/>
      <c r="BC14026"/>
      <c r="BF14026"/>
    </row>
    <row r="14027" spans="50:58" x14ac:dyDescent="0.2">
      <c r="AX14027"/>
      <c r="AZ14027"/>
      <c r="BC14027"/>
      <c r="BF14027"/>
    </row>
    <row r="14028" spans="50:58" x14ac:dyDescent="0.2">
      <c r="AX14028"/>
      <c r="AZ14028"/>
      <c r="BC14028"/>
      <c r="BF14028"/>
    </row>
    <row r="14029" spans="50:58" x14ac:dyDescent="0.2">
      <c r="AX14029"/>
      <c r="AZ14029"/>
      <c r="BC14029"/>
      <c r="BF14029"/>
    </row>
    <row r="14030" spans="50:58" x14ac:dyDescent="0.2">
      <c r="AX14030"/>
      <c r="AZ14030"/>
      <c r="BC14030"/>
      <c r="BF14030"/>
    </row>
    <row r="14031" spans="50:58" x14ac:dyDescent="0.2">
      <c r="AX14031"/>
      <c r="AZ14031"/>
      <c r="BC14031"/>
      <c r="BF14031"/>
    </row>
    <row r="14032" spans="50:58" x14ac:dyDescent="0.2">
      <c r="AX14032"/>
      <c r="AZ14032"/>
      <c r="BC14032"/>
      <c r="BF14032"/>
    </row>
    <row r="14033" spans="50:58" x14ac:dyDescent="0.2">
      <c r="AX14033"/>
      <c r="AZ14033"/>
      <c r="BC14033"/>
      <c r="BF14033"/>
    </row>
    <row r="14034" spans="50:58" x14ac:dyDescent="0.2">
      <c r="AX14034"/>
      <c r="AZ14034"/>
      <c r="BC14034"/>
      <c r="BF14034"/>
    </row>
    <row r="14035" spans="50:58" x14ac:dyDescent="0.2">
      <c r="AX14035"/>
      <c r="AZ14035"/>
      <c r="BC14035"/>
      <c r="BF14035"/>
    </row>
    <row r="14036" spans="50:58" x14ac:dyDescent="0.2">
      <c r="AX14036"/>
      <c r="AZ14036"/>
      <c r="BC14036"/>
      <c r="BF14036"/>
    </row>
    <row r="14037" spans="50:58" x14ac:dyDescent="0.2">
      <c r="AX14037"/>
      <c r="AZ14037"/>
      <c r="BC14037"/>
      <c r="BF14037"/>
    </row>
    <row r="14038" spans="50:58" x14ac:dyDescent="0.2">
      <c r="AX14038"/>
      <c r="AZ14038"/>
      <c r="BC14038"/>
      <c r="BF14038"/>
    </row>
    <row r="14039" spans="50:58" x14ac:dyDescent="0.2">
      <c r="AX14039"/>
      <c r="AZ14039"/>
      <c r="BC14039"/>
      <c r="BF14039"/>
    </row>
    <row r="14040" spans="50:58" x14ac:dyDescent="0.2">
      <c r="AX14040"/>
      <c r="AZ14040"/>
      <c r="BC14040"/>
      <c r="BF14040"/>
    </row>
    <row r="14041" spans="50:58" x14ac:dyDescent="0.2">
      <c r="AX14041"/>
      <c r="AZ14041"/>
      <c r="BC14041"/>
      <c r="BF14041"/>
    </row>
    <row r="14042" spans="50:58" x14ac:dyDescent="0.2">
      <c r="AX14042"/>
      <c r="AZ14042"/>
      <c r="BC14042"/>
      <c r="BF14042"/>
    </row>
    <row r="14043" spans="50:58" x14ac:dyDescent="0.2">
      <c r="AX14043"/>
      <c r="AZ14043"/>
      <c r="BC14043"/>
      <c r="BF14043"/>
    </row>
    <row r="14044" spans="50:58" x14ac:dyDescent="0.2">
      <c r="AX14044"/>
      <c r="AZ14044"/>
      <c r="BC14044"/>
      <c r="BF14044"/>
    </row>
    <row r="14045" spans="50:58" x14ac:dyDescent="0.2">
      <c r="AX14045"/>
      <c r="AZ14045"/>
      <c r="BC14045"/>
      <c r="BF14045"/>
    </row>
    <row r="14046" spans="50:58" x14ac:dyDescent="0.2">
      <c r="AX14046"/>
      <c r="AZ14046"/>
      <c r="BC14046"/>
      <c r="BF14046"/>
    </row>
    <row r="14047" spans="50:58" x14ac:dyDescent="0.2">
      <c r="AX14047"/>
      <c r="AZ14047"/>
      <c r="BC14047"/>
      <c r="BF14047"/>
    </row>
    <row r="14048" spans="50:58" x14ac:dyDescent="0.2">
      <c r="AX14048"/>
      <c r="AZ14048"/>
      <c r="BC14048"/>
      <c r="BF14048"/>
    </row>
    <row r="14049" spans="50:58" x14ac:dyDescent="0.2">
      <c r="AX14049"/>
      <c r="AZ14049"/>
      <c r="BC14049"/>
      <c r="BF14049"/>
    </row>
    <row r="14050" spans="50:58" x14ac:dyDescent="0.2">
      <c r="AX14050"/>
      <c r="AZ14050"/>
      <c r="BC14050"/>
      <c r="BF14050"/>
    </row>
    <row r="14051" spans="50:58" x14ac:dyDescent="0.2">
      <c r="AX14051"/>
      <c r="AZ14051"/>
      <c r="BC14051"/>
      <c r="BF14051"/>
    </row>
    <row r="14052" spans="50:58" x14ac:dyDescent="0.2">
      <c r="AX14052"/>
      <c r="AZ14052"/>
      <c r="BC14052"/>
      <c r="BF14052"/>
    </row>
    <row r="14053" spans="50:58" x14ac:dyDescent="0.2">
      <c r="AX14053"/>
      <c r="AZ14053"/>
      <c r="BC14053"/>
      <c r="BF14053"/>
    </row>
    <row r="14054" spans="50:58" x14ac:dyDescent="0.2">
      <c r="AX14054"/>
      <c r="AZ14054"/>
      <c r="BC14054"/>
      <c r="BF14054"/>
    </row>
    <row r="14055" spans="50:58" x14ac:dyDescent="0.2">
      <c r="AX14055"/>
      <c r="AZ14055"/>
      <c r="BC14055"/>
      <c r="BF14055"/>
    </row>
    <row r="14056" spans="50:58" x14ac:dyDescent="0.2">
      <c r="AX14056"/>
      <c r="AZ14056"/>
      <c r="BC14056"/>
      <c r="BF14056"/>
    </row>
    <row r="14057" spans="50:58" x14ac:dyDescent="0.2">
      <c r="AX14057"/>
      <c r="AZ14057"/>
      <c r="BC14057"/>
      <c r="BF14057"/>
    </row>
    <row r="14058" spans="50:58" x14ac:dyDescent="0.2">
      <c r="AX14058"/>
      <c r="AZ14058"/>
      <c r="BC14058"/>
      <c r="BF14058"/>
    </row>
    <row r="14059" spans="50:58" x14ac:dyDescent="0.2">
      <c r="AX14059"/>
      <c r="AZ14059"/>
      <c r="BC14059"/>
      <c r="BF14059"/>
    </row>
    <row r="14060" spans="50:58" x14ac:dyDescent="0.2">
      <c r="AX14060"/>
      <c r="AZ14060"/>
      <c r="BC14060"/>
      <c r="BF14060"/>
    </row>
    <row r="14061" spans="50:58" x14ac:dyDescent="0.2">
      <c r="AX14061"/>
      <c r="AZ14061"/>
      <c r="BC14061"/>
      <c r="BF14061"/>
    </row>
    <row r="14062" spans="50:58" x14ac:dyDescent="0.2">
      <c r="AX14062"/>
      <c r="AZ14062"/>
      <c r="BC14062"/>
      <c r="BF14062"/>
    </row>
    <row r="14063" spans="50:58" x14ac:dyDescent="0.2">
      <c r="AX14063"/>
      <c r="AZ14063"/>
      <c r="BC14063"/>
      <c r="BF14063"/>
    </row>
    <row r="14064" spans="50:58" x14ac:dyDescent="0.2">
      <c r="AX14064"/>
      <c r="AZ14064"/>
      <c r="BC14064"/>
      <c r="BF14064"/>
    </row>
    <row r="14065" spans="50:58" x14ac:dyDescent="0.2">
      <c r="AX14065"/>
      <c r="AZ14065"/>
      <c r="BC14065"/>
      <c r="BF14065"/>
    </row>
    <row r="14066" spans="50:58" x14ac:dyDescent="0.2">
      <c r="AX14066"/>
      <c r="AZ14066"/>
      <c r="BC14066"/>
      <c r="BF14066"/>
    </row>
    <row r="14067" spans="50:58" x14ac:dyDescent="0.2">
      <c r="AX14067"/>
      <c r="AZ14067"/>
      <c r="BC14067"/>
      <c r="BF14067"/>
    </row>
    <row r="14068" spans="50:58" x14ac:dyDescent="0.2">
      <c r="AX14068"/>
      <c r="AZ14068"/>
      <c r="BC14068"/>
      <c r="BF14068"/>
    </row>
    <row r="14069" spans="50:58" x14ac:dyDescent="0.2">
      <c r="AX14069"/>
      <c r="AZ14069"/>
      <c r="BC14069"/>
      <c r="BF14069"/>
    </row>
    <row r="14070" spans="50:58" x14ac:dyDescent="0.2">
      <c r="AX14070"/>
      <c r="AZ14070"/>
      <c r="BC14070"/>
      <c r="BF14070"/>
    </row>
    <row r="14071" spans="50:58" x14ac:dyDescent="0.2">
      <c r="AX14071"/>
      <c r="AZ14071"/>
      <c r="BC14071"/>
      <c r="BF14071"/>
    </row>
    <row r="14072" spans="50:58" x14ac:dyDescent="0.2">
      <c r="AX14072"/>
      <c r="AZ14072"/>
      <c r="BC14072"/>
      <c r="BF14072"/>
    </row>
    <row r="14073" spans="50:58" x14ac:dyDescent="0.2">
      <c r="AX14073"/>
      <c r="AZ14073"/>
      <c r="BC14073"/>
      <c r="BF14073"/>
    </row>
    <row r="14074" spans="50:58" x14ac:dyDescent="0.2">
      <c r="AX14074"/>
      <c r="AZ14074"/>
      <c r="BC14074"/>
      <c r="BF14074"/>
    </row>
    <row r="14075" spans="50:58" x14ac:dyDescent="0.2">
      <c r="AX14075"/>
      <c r="AZ14075"/>
      <c r="BC14075"/>
      <c r="BF14075"/>
    </row>
    <row r="14076" spans="50:58" x14ac:dyDescent="0.2">
      <c r="AX14076"/>
      <c r="AZ14076"/>
      <c r="BC14076"/>
      <c r="BF14076"/>
    </row>
    <row r="14077" spans="50:58" x14ac:dyDescent="0.2">
      <c r="AX14077"/>
      <c r="AZ14077"/>
      <c r="BC14077"/>
      <c r="BF14077"/>
    </row>
    <row r="14078" spans="50:58" x14ac:dyDescent="0.2">
      <c r="AX14078"/>
      <c r="AZ14078"/>
      <c r="BC14078"/>
      <c r="BF14078"/>
    </row>
    <row r="14079" spans="50:58" x14ac:dyDescent="0.2">
      <c r="AX14079"/>
      <c r="AZ14079"/>
      <c r="BC14079"/>
      <c r="BF14079"/>
    </row>
    <row r="14080" spans="50:58" x14ac:dyDescent="0.2">
      <c r="AX14080"/>
      <c r="AZ14080"/>
      <c r="BC14080"/>
      <c r="BF14080"/>
    </row>
    <row r="14081" spans="50:58" x14ac:dyDescent="0.2">
      <c r="AX14081"/>
      <c r="AZ14081"/>
      <c r="BC14081"/>
      <c r="BF14081"/>
    </row>
    <row r="14082" spans="50:58" x14ac:dyDescent="0.2">
      <c r="AX14082"/>
      <c r="AZ14082"/>
      <c r="BC14082"/>
      <c r="BF14082"/>
    </row>
    <row r="14083" spans="50:58" x14ac:dyDescent="0.2">
      <c r="AX14083"/>
      <c r="AZ14083"/>
      <c r="BC14083"/>
      <c r="BF14083"/>
    </row>
    <row r="14084" spans="50:58" x14ac:dyDescent="0.2">
      <c r="AX14084"/>
      <c r="AZ14084"/>
      <c r="BC14084"/>
      <c r="BF14084"/>
    </row>
    <row r="14085" spans="50:58" x14ac:dyDescent="0.2">
      <c r="AX14085"/>
      <c r="AZ14085"/>
      <c r="BC14085"/>
      <c r="BF14085"/>
    </row>
    <row r="14086" spans="50:58" x14ac:dyDescent="0.2">
      <c r="AX14086"/>
      <c r="AZ14086"/>
      <c r="BC14086"/>
      <c r="BF14086"/>
    </row>
    <row r="14087" spans="50:58" x14ac:dyDescent="0.2">
      <c r="AX14087"/>
      <c r="AZ14087"/>
      <c r="BC14087"/>
      <c r="BF14087"/>
    </row>
    <row r="14088" spans="50:58" x14ac:dyDescent="0.2">
      <c r="AX14088"/>
      <c r="AZ14088"/>
      <c r="BC14088"/>
      <c r="BF14088"/>
    </row>
    <row r="14089" spans="50:58" x14ac:dyDescent="0.2">
      <c r="AX14089"/>
      <c r="AZ14089"/>
      <c r="BC14089"/>
      <c r="BF14089"/>
    </row>
    <row r="14090" spans="50:58" x14ac:dyDescent="0.2">
      <c r="AX14090"/>
      <c r="AZ14090"/>
      <c r="BC14090"/>
      <c r="BF14090"/>
    </row>
    <row r="14091" spans="50:58" x14ac:dyDescent="0.2">
      <c r="AX14091"/>
      <c r="AZ14091"/>
      <c r="BC14091"/>
      <c r="BF14091"/>
    </row>
    <row r="14092" spans="50:58" x14ac:dyDescent="0.2">
      <c r="AX14092"/>
      <c r="AZ14092"/>
      <c r="BC14092"/>
      <c r="BF14092"/>
    </row>
    <row r="14093" spans="50:58" x14ac:dyDescent="0.2">
      <c r="AX14093"/>
      <c r="AZ14093"/>
      <c r="BC14093"/>
      <c r="BF14093"/>
    </row>
    <row r="14094" spans="50:58" x14ac:dyDescent="0.2">
      <c r="AX14094"/>
      <c r="AZ14094"/>
      <c r="BC14094"/>
      <c r="BF14094"/>
    </row>
    <row r="14095" spans="50:58" x14ac:dyDescent="0.2">
      <c r="AX14095"/>
      <c r="AZ14095"/>
      <c r="BC14095"/>
      <c r="BF14095"/>
    </row>
    <row r="14096" spans="50:58" x14ac:dyDescent="0.2">
      <c r="AX14096"/>
      <c r="AZ14096"/>
      <c r="BC14096"/>
      <c r="BF14096"/>
    </row>
    <row r="14097" spans="50:58" x14ac:dyDescent="0.2">
      <c r="AX14097"/>
      <c r="AZ14097"/>
      <c r="BC14097"/>
      <c r="BF14097"/>
    </row>
    <row r="14098" spans="50:58" x14ac:dyDescent="0.2">
      <c r="AX14098"/>
      <c r="AZ14098"/>
      <c r="BC14098"/>
      <c r="BF14098"/>
    </row>
    <row r="14099" spans="50:58" x14ac:dyDescent="0.2">
      <c r="AX14099"/>
      <c r="AZ14099"/>
      <c r="BC14099"/>
      <c r="BF14099"/>
    </row>
    <row r="14100" spans="50:58" x14ac:dyDescent="0.2">
      <c r="AX14100"/>
      <c r="AZ14100"/>
      <c r="BC14100"/>
      <c r="BF14100"/>
    </row>
    <row r="14101" spans="50:58" x14ac:dyDescent="0.2">
      <c r="AX14101"/>
      <c r="AZ14101"/>
      <c r="BC14101"/>
      <c r="BF14101"/>
    </row>
    <row r="14102" spans="50:58" x14ac:dyDescent="0.2">
      <c r="AX14102"/>
      <c r="AZ14102"/>
      <c r="BC14102"/>
      <c r="BF14102"/>
    </row>
    <row r="14103" spans="50:58" x14ac:dyDescent="0.2">
      <c r="AX14103"/>
      <c r="AZ14103"/>
      <c r="BC14103"/>
      <c r="BF14103"/>
    </row>
    <row r="14104" spans="50:58" x14ac:dyDescent="0.2">
      <c r="AX14104"/>
      <c r="AZ14104"/>
      <c r="BC14104"/>
      <c r="BF14104"/>
    </row>
    <row r="14105" spans="50:58" x14ac:dyDescent="0.2">
      <c r="AX14105"/>
      <c r="AZ14105"/>
      <c r="BC14105"/>
      <c r="BF14105"/>
    </row>
    <row r="14106" spans="50:58" x14ac:dyDescent="0.2">
      <c r="AX14106"/>
      <c r="AZ14106"/>
      <c r="BC14106"/>
      <c r="BF14106"/>
    </row>
    <row r="14107" spans="50:58" x14ac:dyDescent="0.2">
      <c r="AX14107"/>
      <c r="AZ14107"/>
      <c r="BC14107"/>
      <c r="BF14107"/>
    </row>
    <row r="14108" spans="50:58" x14ac:dyDescent="0.2">
      <c r="AX14108"/>
      <c r="AZ14108"/>
      <c r="BC14108"/>
      <c r="BF14108"/>
    </row>
    <row r="14109" spans="50:58" x14ac:dyDescent="0.2">
      <c r="AX14109"/>
      <c r="AZ14109"/>
      <c r="BC14109"/>
      <c r="BF14109"/>
    </row>
    <row r="14110" spans="50:58" x14ac:dyDescent="0.2">
      <c r="AX14110"/>
      <c r="AZ14110"/>
      <c r="BC14110"/>
      <c r="BF14110"/>
    </row>
    <row r="14111" spans="50:58" x14ac:dyDescent="0.2">
      <c r="AX14111"/>
      <c r="AZ14111"/>
      <c r="BC14111"/>
      <c r="BF14111"/>
    </row>
    <row r="14112" spans="50:58" x14ac:dyDescent="0.2">
      <c r="AX14112"/>
      <c r="AZ14112"/>
      <c r="BC14112"/>
      <c r="BF14112"/>
    </row>
    <row r="14113" spans="50:58" x14ac:dyDescent="0.2">
      <c r="AX14113"/>
      <c r="AZ14113"/>
      <c r="BC14113"/>
      <c r="BF14113"/>
    </row>
    <row r="14114" spans="50:58" x14ac:dyDescent="0.2">
      <c r="AX14114"/>
      <c r="AZ14114"/>
      <c r="BC14114"/>
      <c r="BF14114"/>
    </row>
    <row r="14115" spans="50:58" x14ac:dyDescent="0.2">
      <c r="AX14115"/>
      <c r="AZ14115"/>
      <c r="BC14115"/>
      <c r="BF14115"/>
    </row>
    <row r="14116" spans="50:58" x14ac:dyDescent="0.2">
      <c r="AX14116"/>
      <c r="AZ14116"/>
      <c r="BC14116"/>
      <c r="BF14116"/>
    </row>
    <row r="14117" spans="50:58" x14ac:dyDescent="0.2">
      <c r="AX14117"/>
      <c r="AZ14117"/>
      <c r="BC14117"/>
      <c r="BF14117"/>
    </row>
    <row r="14118" spans="50:58" x14ac:dyDescent="0.2">
      <c r="AX14118"/>
      <c r="AZ14118"/>
      <c r="BC14118"/>
      <c r="BF14118"/>
    </row>
    <row r="14119" spans="50:58" x14ac:dyDescent="0.2">
      <c r="AX14119"/>
      <c r="AZ14119"/>
      <c r="BC14119"/>
      <c r="BF14119"/>
    </row>
    <row r="14120" spans="50:58" x14ac:dyDescent="0.2">
      <c r="AX14120"/>
      <c r="AZ14120"/>
      <c r="BC14120"/>
      <c r="BF14120"/>
    </row>
    <row r="14121" spans="50:58" x14ac:dyDescent="0.2">
      <c r="AX14121"/>
      <c r="AZ14121"/>
      <c r="BC14121"/>
      <c r="BF14121"/>
    </row>
    <row r="14122" spans="50:58" x14ac:dyDescent="0.2">
      <c r="AX14122"/>
      <c r="AZ14122"/>
      <c r="BC14122"/>
      <c r="BF14122"/>
    </row>
    <row r="14123" spans="50:58" x14ac:dyDescent="0.2">
      <c r="AX14123"/>
      <c r="AZ14123"/>
      <c r="BC14123"/>
      <c r="BF14123"/>
    </row>
    <row r="14124" spans="50:58" x14ac:dyDescent="0.2">
      <c r="AX14124"/>
      <c r="AZ14124"/>
      <c r="BC14124"/>
      <c r="BF14124"/>
    </row>
    <row r="14125" spans="50:58" x14ac:dyDescent="0.2">
      <c r="AX14125"/>
      <c r="AZ14125"/>
      <c r="BC14125"/>
      <c r="BF14125"/>
    </row>
    <row r="14126" spans="50:58" x14ac:dyDescent="0.2">
      <c r="AX14126"/>
      <c r="AZ14126"/>
      <c r="BC14126"/>
      <c r="BF14126"/>
    </row>
    <row r="14127" spans="50:58" x14ac:dyDescent="0.2">
      <c r="AX14127"/>
      <c r="AZ14127"/>
      <c r="BC14127"/>
      <c r="BF14127"/>
    </row>
    <row r="14128" spans="50:58" x14ac:dyDescent="0.2">
      <c r="AX14128"/>
      <c r="AZ14128"/>
      <c r="BC14128"/>
      <c r="BF14128"/>
    </row>
    <row r="14129" spans="50:58" x14ac:dyDescent="0.2">
      <c r="AX14129"/>
      <c r="AZ14129"/>
      <c r="BC14129"/>
      <c r="BF14129"/>
    </row>
    <row r="14130" spans="50:58" x14ac:dyDescent="0.2">
      <c r="AX14130"/>
      <c r="AZ14130"/>
      <c r="BC14130"/>
      <c r="BF14130"/>
    </row>
    <row r="14131" spans="50:58" x14ac:dyDescent="0.2">
      <c r="AX14131"/>
      <c r="AZ14131"/>
      <c r="BC14131"/>
      <c r="BF14131"/>
    </row>
    <row r="14132" spans="50:58" x14ac:dyDescent="0.2">
      <c r="AX14132"/>
      <c r="AZ14132"/>
      <c r="BC14132"/>
      <c r="BF14132"/>
    </row>
    <row r="14133" spans="50:58" x14ac:dyDescent="0.2">
      <c r="AX14133"/>
      <c r="AZ14133"/>
      <c r="BC14133"/>
      <c r="BF14133"/>
    </row>
    <row r="14134" spans="50:58" x14ac:dyDescent="0.2">
      <c r="AX14134"/>
      <c r="AZ14134"/>
      <c r="BC14134"/>
      <c r="BF14134"/>
    </row>
    <row r="14135" spans="50:58" x14ac:dyDescent="0.2">
      <c r="AX14135"/>
      <c r="AZ14135"/>
      <c r="BC14135"/>
      <c r="BF14135"/>
    </row>
    <row r="14136" spans="50:58" x14ac:dyDescent="0.2">
      <c r="AX14136"/>
      <c r="AZ14136"/>
      <c r="BC14136"/>
      <c r="BF14136"/>
    </row>
    <row r="14137" spans="50:58" x14ac:dyDescent="0.2">
      <c r="AX14137"/>
      <c r="AZ14137"/>
      <c r="BC14137"/>
      <c r="BF14137"/>
    </row>
    <row r="14138" spans="50:58" x14ac:dyDescent="0.2">
      <c r="AX14138"/>
      <c r="AZ14138"/>
      <c r="BC14138"/>
      <c r="BF14138"/>
    </row>
    <row r="14139" spans="50:58" x14ac:dyDescent="0.2">
      <c r="AX14139"/>
      <c r="AZ14139"/>
      <c r="BC14139"/>
      <c r="BF14139"/>
    </row>
    <row r="14140" spans="50:58" x14ac:dyDescent="0.2">
      <c r="AX14140"/>
      <c r="AZ14140"/>
      <c r="BC14140"/>
      <c r="BF14140"/>
    </row>
    <row r="14141" spans="50:58" x14ac:dyDescent="0.2">
      <c r="AX14141"/>
      <c r="AZ14141"/>
      <c r="BC14141"/>
      <c r="BF14141"/>
    </row>
    <row r="14142" spans="50:58" x14ac:dyDescent="0.2">
      <c r="AX14142"/>
      <c r="AZ14142"/>
      <c r="BC14142"/>
      <c r="BF14142"/>
    </row>
    <row r="14143" spans="50:58" x14ac:dyDescent="0.2">
      <c r="AX14143"/>
      <c r="AZ14143"/>
      <c r="BC14143"/>
      <c r="BF14143"/>
    </row>
    <row r="14144" spans="50:58" x14ac:dyDescent="0.2">
      <c r="AX14144"/>
      <c r="AZ14144"/>
      <c r="BC14144"/>
      <c r="BF14144"/>
    </row>
    <row r="14145" spans="50:58" x14ac:dyDescent="0.2">
      <c r="AX14145"/>
      <c r="AZ14145"/>
      <c r="BC14145"/>
      <c r="BF14145"/>
    </row>
    <row r="14146" spans="50:58" x14ac:dyDescent="0.2">
      <c r="AX14146"/>
      <c r="AZ14146"/>
      <c r="BC14146"/>
      <c r="BF14146"/>
    </row>
    <row r="14147" spans="50:58" x14ac:dyDescent="0.2">
      <c r="AX14147"/>
      <c r="AZ14147"/>
      <c r="BC14147"/>
      <c r="BF14147"/>
    </row>
    <row r="14148" spans="50:58" x14ac:dyDescent="0.2">
      <c r="AX14148"/>
      <c r="AZ14148"/>
      <c r="BC14148"/>
      <c r="BF14148"/>
    </row>
    <row r="14149" spans="50:58" x14ac:dyDescent="0.2">
      <c r="AX14149"/>
      <c r="AZ14149"/>
      <c r="BC14149"/>
      <c r="BF14149"/>
    </row>
    <row r="14150" spans="50:58" x14ac:dyDescent="0.2">
      <c r="AX14150"/>
      <c r="AZ14150"/>
      <c r="BC14150"/>
      <c r="BF14150"/>
    </row>
    <row r="14151" spans="50:58" x14ac:dyDescent="0.2">
      <c r="AX14151"/>
      <c r="AZ14151"/>
      <c r="BC14151"/>
      <c r="BF14151"/>
    </row>
    <row r="14152" spans="50:58" x14ac:dyDescent="0.2">
      <c r="AX14152"/>
      <c r="AZ14152"/>
      <c r="BC14152"/>
      <c r="BF14152"/>
    </row>
    <row r="14153" spans="50:58" x14ac:dyDescent="0.2">
      <c r="AX14153"/>
      <c r="AZ14153"/>
      <c r="BC14153"/>
      <c r="BF14153"/>
    </row>
    <row r="14154" spans="50:58" x14ac:dyDescent="0.2">
      <c r="AX14154"/>
      <c r="AZ14154"/>
      <c r="BC14154"/>
      <c r="BF14154"/>
    </row>
    <row r="14155" spans="50:58" x14ac:dyDescent="0.2">
      <c r="AX14155"/>
      <c r="AZ14155"/>
      <c r="BC14155"/>
      <c r="BF14155"/>
    </row>
    <row r="14156" spans="50:58" x14ac:dyDescent="0.2">
      <c r="AX14156"/>
      <c r="AZ14156"/>
      <c r="BC14156"/>
      <c r="BF14156"/>
    </row>
    <row r="14157" spans="50:58" x14ac:dyDescent="0.2">
      <c r="AX14157"/>
      <c r="AZ14157"/>
      <c r="BC14157"/>
      <c r="BF14157"/>
    </row>
    <row r="14158" spans="50:58" x14ac:dyDescent="0.2">
      <c r="AX14158"/>
      <c r="AZ14158"/>
      <c r="BC14158"/>
      <c r="BF14158"/>
    </row>
    <row r="14159" spans="50:58" x14ac:dyDescent="0.2">
      <c r="AX14159"/>
      <c r="AZ14159"/>
      <c r="BC14159"/>
      <c r="BF14159"/>
    </row>
    <row r="14160" spans="50:58" x14ac:dyDescent="0.2">
      <c r="AX14160"/>
      <c r="AZ14160"/>
      <c r="BC14160"/>
      <c r="BF14160"/>
    </row>
    <row r="14161" spans="50:58" x14ac:dyDescent="0.2">
      <c r="AX14161"/>
      <c r="AZ14161"/>
      <c r="BC14161"/>
      <c r="BF14161"/>
    </row>
    <row r="14162" spans="50:58" x14ac:dyDescent="0.2">
      <c r="AX14162"/>
      <c r="AZ14162"/>
      <c r="BC14162"/>
      <c r="BF14162"/>
    </row>
    <row r="14163" spans="50:58" x14ac:dyDescent="0.2">
      <c r="AX14163"/>
      <c r="AZ14163"/>
      <c r="BC14163"/>
      <c r="BF14163"/>
    </row>
    <row r="14164" spans="50:58" x14ac:dyDescent="0.2">
      <c r="AX14164"/>
      <c r="AZ14164"/>
      <c r="BC14164"/>
      <c r="BF14164"/>
    </row>
    <row r="14165" spans="50:58" x14ac:dyDescent="0.2">
      <c r="AX14165"/>
      <c r="AZ14165"/>
      <c r="BC14165"/>
      <c r="BF14165"/>
    </row>
    <row r="14166" spans="50:58" x14ac:dyDescent="0.2">
      <c r="AX14166"/>
      <c r="AZ14166"/>
      <c r="BC14166"/>
      <c r="BF14166"/>
    </row>
    <row r="14167" spans="50:58" x14ac:dyDescent="0.2">
      <c r="AX14167"/>
      <c r="AZ14167"/>
      <c r="BC14167"/>
      <c r="BF14167"/>
    </row>
    <row r="14168" spans="50:58" x14ac:dyDescent="0.2">
      <c r="AX14168"/>
      <c r="AZ14168"/>
      <c r="BC14168"/>
      <c r="BF14168"/>
    </row>
    <row r="14169" spans="50:58" x14ac:dyDescent="0.2">
      <c r="AX14169"/>
      <c r="AZ14169"/>
      <c r="BC14169"/>
      <c r="BF14169"/>
    </row>
    <row r="14170" spans="50:58" x14ac:dyDescent="0.2">
      <c r="AX14170"/>
      <c r="AZ14170"/>
      <c r="BC14170"/>
      <c r="BF14170"/>
    </row>
    <row r="14171" spans="50:58" x14ac:dyDescent="0.2">
      <c r="AX14171"/>
      <c r="AZ14171"/>
      <c r="BC14171"/>
      <c r="BF14171"/>
    </row>
    <row r="14172" spans="50:58" x14ac:dyDescent="0.2">
      <c r="AX14172"/>
      <c r="AZ14172"/>
      <c r="BC14172"/>
      <c r="BF14172"/>
    </row>
    <row r="14173" spans="50:58" x14ac:dyDescent="0.2">
      <c r="AX14173"/>
      <c r="AZ14173"/>
      <c r="BC14173"/>
      <c r="BF14173"/>
    </row>
    <row r="14174" spans="50:58" x14ac:dyDescent="0.2">
      <c r="AX14174"/>
      <c r="AZ14174"/>
      <c r="BC14174"/>
      <c r="BF14174"/>
    </row>
    <row r="14175" spans="50:58" x14ac:dyDescent="0.2">
      <c r="AX14175"/>
      <c r="AZ14175"/>
      <c r="BC14175"/>
      <c r="BF14175"/>
    </row>
    <row r="14176" spans="50:58" x14ac:dyDescent="0.2">
      <c r="AX14176"/>
      <c r="AZ14176"/>
      <c r="BC14176"/>
      <c r="BF14176"/>
    </row>
    <row r="14177" spans="50:58" x14ac:dyDescent="0.2">
      <c r="AX14177"/>
      <c r="AZ14177"/>
      <c r="BC14177"/>
      <c r="BF14177"/>
    </row>
    <row r="14178" spans="50:58" x14ac:dyDescent="0.2">
      <c r="AX14178"/>
      <c r="AZ14178"/>
      <c r="BC14178"/>
      <c r="BF14178"/>
    </row>
    <row r="14179" spans="50:58" x14ac:dyDescent="0.2">
      <c r="AX14179"/>
      <c r="AZ14179"/>
      <c r="BC14179"/>
      <c r="BF14179"/>
    </row>
    <row r="14180" spans="50:58" x14ac:dyDescent="0.2">
      <c r="AX14180"/>
      <c r="AZ14180"/>
      <c r="BC14180"/>
      <c r="BF14180"/>
    </row>
    <row r="14181" spans="50:58" x14ac:dyDescent="0.2">
      <c r="AX14181"/>
      <c r="AZ14181"/>
      <c r="BC14181"/>
      <c r="BF14181"/>
    </row>
    <row r="14182" spans="50:58" x14ac:dyDescent="0.2">
      <c r="AX14182"/>
      <c r="AZ14182"/>
      <c r="BC14182"/>
      <c r="BF14182"/>
    </row>
    <row r="14183" spans="50:58" x14ac:dyDescent="0.2">
      <c r="AX14183"/>
      <c r="AZ14183"/>
      <c r="BC14183"/>
      <c r="BF14183"/>
    </row>
    <row r="14184" spans="50:58" x14ac:dyDescent="0.2">
      <c r="AX14184"/>
      <c r="AZ14184"/>
      <c r="BC14184"/>
      <c r="BF14184"/>
    </row>
    <row r="14185" spans="50:58" x14ac:dyDescent="0.2">
      <c r="AX14185"/>
      <c r="AZ14185"/>
      <c r="BC14185"/>
      <c r="BF14185"/>
    </row>
    <row r="14186" spans="50:58" x14ac:dyDescent="0.2">
      <c r="AX14186"/>
      <c r="AZ14186"/>
      <c r="BC14186"/>
      <c r="BF14186"/>
    </row>
    <row r="14187" spans="50:58" x14ac:dyDescent="0.2">
      <c r="AX14187"/>
      <c r="AZ14187"/>
      <c r="BC14187"/>
      <c r="BF14187"/>
    </row>
    <row r="14188" spans="50:58" x14ac:dyDescent="0.2">
      <c r="AX14188"/>
      <c r="AZ14188"/>
      <c r="BC14188"/>
      <c r="BF14188"/>
    </row>
    <row r="14189" spans="50:58" x14ac:dyDescent="0.2">
      <c r="AX14189"/>
      <c r="AZ14189"/>
      <c r="BC14189"/>
      <c r="BF14189"/>
    </row>
    <row r="14190" spans="50:58" x14ac:dyDescent="0.2">
      <c r="AX14190"/>
      <c r="AZ14190"/>
      <c r="BC14190"/>
      <c r="BF14190"/>
    </row>
    <row r="14191" spans="50:58" x14ac:dyDescent="0.2">
      <c r="AX14191"/>
      <c r="AZ14191"/>
      <c r="BC14191"/>
      <c r="BF14191"/>
    </row>
    <row r="14192" spans="50:58" x14ac:dyDescent="0.2">
      <c r="AX14192"/>
      <c r="AZ14192"/>
      <c r="BC14192"/>
      <c r="BF14192"/>
    </row>
    <row r="14193" spans="50:58" x14ac:dyDescent="0.2">
      <c r="AX14193"/>
      <c r="AZ14193"/>
      <c r="BC14193"/>
      <c r="BF14193"/>
    </row>
    <row r="14194" spans="50:58" x14ac:dyDescent="0.2">
      <c r="AX14194"/>
      <c r="AZ14194"/>
      <c r="BC14194"/>
      <c r="BF14194"/>
    </row>
    <row r="14195" spans="50:58" x14ac:dyDescent="0.2">
      <c r="AX14195"/>
      <c r="AZ14195"/>
      <c r="BC14195"/>
      <c r="BF14195"/>
    </row>
    <row r="14196" spans="50:58" x14ac:dyDescent="0.2">
      <c r="AX14196"/>
      <c r="AZ14196"/>
      <c r="BC14196"/>
      <c r="BF14196"/>
    </row>
    <row r="14197" spans="50:58" x14ac:dyDescent="0.2">
      <c r="AX14197"/>
      <c r="AZ14197"/>
      <c r="BC14197"/>
      <c r="BF14197"/>
    </row>
    <row r="14198" spans="50:58" x14ac:dyDescent="0.2">
      <c r="AX14198"/>
      <c r="AZ14198"/>
      <c r="BC14198"/>
      <c r="BF14198"/>
    </row>
    <row r="14199" spans="50:58" x14ac:dyDescent="0.2">
      <c r="AX14199"/>
      <c r="AZ14199"/>
      <c r="BC14199"/>
      <c r="BF14199"/>
    </row>
    <row r="14200" spans="50:58" x14ac:dyDescent="0.2">
      <c r="AX14200"/>
      <c r="AZ14200"/>
      <c r="BC14200"/>
      <c r="BF14200"/>
    </row>
    <row r="14201" spans="50:58" x14ac:dyDescent="0.2">
      <c r="AX14201"/>
      <c r="AZ14201"/>
      <c r="BC14201"/>
      <c r="BF14201"/>
    </row>
    <row r="14202" spans="50:58" x14ac:dyDescent="0.2">
      <c r="AX14202"/>
      <c r="AZ14202"/>
      <c r="BC14202"/>
      <c r="BF14202"/>
    </row>
    <row r="14203" spans="50:58" x14ac:dyDescent="0.2">
      <c r="AX14203"/>
      <c r="AZ14203"/>
      <c r="BC14203"/>
      <c r="BF14203"/>
    </row>
    <row r="14204" spans="50:58" x14ac:dyDescent="0.2">
      <c r="AX14204"/>
      <c r="AZ14204"/>
      <c r="BC14204"/>
      <c r="BF14204"/>
    </row>
    <row r="14205" spans="50:58" x14ac:dyDescent="0.2">
      <c r="AX14205"/>
      <c r="AZ14205"/>
      <c r="BC14205"/>
      <c r="BF14205"/>
    </row>
    <row r="14206" spans="50:58" x14ac:dyDescent="0.2">
      <c r="AX14206"/>
      <c r="AZ14206"/>
      <c r="BC14206"/>
      <c r="BF14206"/>
    </row>
    <row r="14207" spans="50:58" x14ac:dyDescent="0.2">
      <c r="AX14207"/>
      <c r="AZ14207"/>
      <c r="BC14207"/>
      <c r="BF14207"/>
    </row>
    <row r="14208" spans="50:58" x14ac:dyDescent="0.2">
      <c r="AX14208"/>
      <c r="AZ14208"/>
      <c r="BC14208"/>
      <c r="BF14208"/>
    </row>
    <row r="14209" spans="50:58" x14ac:dyDescent="0.2">
      <c r="AX14209"/>
      <c r="AZ14209"/>
      <c r="BC14209"/>
      <c r="BF14209"/>
    </row>
    <row r="14210" spans="50:58" x14ac:dyDescent="0.2">
      <c r="AX14210"/>
      <c r="AZ14210"/>
      <c r="BC14210"/>
      <c r="BF14210"/>
    </row>
    <row r="14211" spans="50:58" x14ac:dyDescent="0.2">
      <c r="AX14211"/>
      <c r="AZ14211"/>
      <c r="BC14211"/>
      <c r="BF14211"/>
    </row>
    <row r="14212" spans="50:58" x14ac:dyDescent="0.2">
      <c r="AX14212"/>
      <c r="AZ14212"/>
      <c r="BC14212"/>
      <c r="BF14212"/>
    </row>
    <row r="14213" spans="50:58" x14ac:dyDescent="0.2">
      <c r="AX14213"/>
      <c r="AZ14213"/>
      <c r="BC14213"/>
      <c r="BF14213"/>
    </row>
    <row r="14214" spans="50:58" x14ac:dyDescent="0.2">
      <c r="AX14214"/>
      <c r="AZ14214"/>
      <c r="BC14214"/>
      <c r="BF14214"/>
    </row>
    <row r="14215" spans="50:58" x14ac:dyDescent="0.2">
      <c r="AX14215"/>
      <c r="AZ14215"/>
      <c r="BC14215"/>
      <c r="BF14215"/>
    </row>
    <row r="14216" spans="50:58" x14ac:dyDescent="0.2">
      <c r="AX14216"/>
      <c r="AZ14216"/>
      <c r="BC14216"/>
      <c r="BF14216"/>
    </row>
    <row r="14217" spans="50:58" x14ac:dyDescent="0.2">
      <c r="AX14217"/>
      <c r="AZ14217"/>
      <c r="BC14217"/>
      <c r="BF14217"/>
    </row>
    <row r="14218" spans="50:58" x14ac:dyDescent="0.2">
      <c r="AX14218"/>
      <c r="AZ14218"/>
      <c r="BC14218"/>
      <c r="BF14218"/>
    </row>
    <row r="14219" spans="50:58" x14ac:dyDescent="0.2">
      <c r="AX14219"/>
      <c r="AZ14219"/>
      <c r="BC14219"/>
      <c r="BF14219"/>
    </row>
    <row r="14220" spans="50:58" x14ac:dyDescent="0.2">
      <c r="AX14220"/>
      <c r="AZ14220"/>
      <c r="BC14220"/>
      <c r="BF14220"/>
    </row>
    <row r="14221" spans="50:58" x14ac:dyDescent="0.2">
      <c r="AX14221"/>
      <c r="AZ14221"/>
      <c r="BC14221"/>
      <c r="BF14221"/>
    </row>
    <row r="14222" spans="50:58" x14ac:dyDescent="0.2">
      <c r="AX14222"/>
      <c r="AZ14222"/>
      <c r="BC14222"/>
      <c r="BF14222"/>
    </row>
    <row r="14223" spans="50:58" x14ac:dyDescent="0.2">
      <c r="AX14223"/>
      <c r="AZ14223"/>
      <c r="BC14223"/>
      <c r="BF14223"/>
    </row>
    <row r="14224" spans="50:58" x14ac:dyDescent="0.2">
      <c r="AX14224"/>
      <c r="AZ14224"/>
      <c r="BC14224"/>
      <c r="BF14224"/>
    </row>
    <row r="14225" spans="50:58" x14ac:dyDescent="0.2">
      <c r="AX14225"/>
      <c r="AZ14225"/>
      <c r="BC14225"/>
      <c r="BF14225"/>
    </row>
    <row r="14226" spans="50:58" x14ac:dyDescent="0.2">
      <c r="AX14226"/>
      <c r="AZ14226"/>
      <c r="BC14226"/>
      <c r="BF14226"/>
    </row>
    <row r="14227" spans="50:58" x14ac:dyDescent="0.2">
      <c r="AX14227"/>
      <c r="AZ14227"/>
      <c r="BC14227"/>
      <c r="BF14227"/>
    </row>
    <row r="14228" spans="50:58" x14ac:dyDescent="0.2">
      <c r="AX14228"/>
      <c r="AZ14228"/>
      <c r="BC14228"/>
      <c r="BF14228"/>
    </row>
    <row r="14229" spans="50:58" x14ac:dyDescent="0.2">
      <c r="AX14229"/>
      <c r="AZ14229"/>
      <c r="BC14229"/>
      <c r="BF14229"/>
    </row>
    <row r="14230" spans="50:58" x14ac:dyDescent="0.2">
      <c r="AX14230"/>
      <c r="AZ14230"/>
      <c r="BC14230"/>
      <c r="BF14230"/>
    </row>
    <row r="14231" spans="50:58" x14ac:dyDescent="0.2">
      <c r="AX14231"/>
      <c r="AZ14231"/>
      <c r="BC14231"/>
      <c r="BF14231"/>
    </row>
    <row r="14232" spans="50:58" x14ac:dyDescent="0.2">
      <c r="AX14232"/>
      <c r="AZ14232"/>
      <c r="BC14232"/>
      <c r="BF14232"/>
    </row>
    <row r="14233" spans="50:58" x14ac:dyDescent="0.2">
      <c r="AX14233"/>
      <c r="AZ14233"/>
      <c r="BC14233"/>
      <c r="BF14233"/>
    </row>
    <row r="14234" spans="50:58" x14ac:dyDescent="0.2">
      <c r="AX14234"/>
      <c r="AZ14234"/>
      <c r="BC14234"/>
      <c r="BF14234"/>
    </row>
    <row r="14235" spans="50:58" x14ac:dyDescent="0.2">
      <c r="AX14235"/>
      <c r="AZ14235"/>
      <c r="BC14235"/>
      <c r="BF14235"/>
    </row>
    <row r="14236" spans="50:58" x14ac:dyDescent="0.2">
      <c r="AX14236"/>
      <c r="AZ14236"/>
      <c r="BC14236"/>
      <c r="BF14236"/>
    </row>
    <row r="14237" spans="50:58" x14ac:dyDescent="0.2">
      <c r="AX14237"/>
      <c r="AZ14237"/>
      <c r="BC14237"/>
      <c r="BF14237"/>
    </row>
    <row r="14238" spans="50:58" x14ac:dyDescent="0.2">
      <c r="AX14238"/>
      <c r="AZ14238"/>
      <c r="BC14238"/>
      <c r="BF14238"/>
    </row>
    <row r="14239" spans="50:58" x14ac:dyDescent="0.2">
      <c r="AX14239"/>
      <c r="AZ14239"/>
      <c r="BC14239"/>
      <c r="BF14239"/>
    </row>
    <row r="14240" spans="50:58" x14ac:dyDescent="0.2">
      <c r="AX14240"/>
      <c r="AZ14240"/>
      <c r="BC14240"/>
      <c r="BF14240"/>
    </row>
    <row r="14241" spans="50:58" x14ac:dyDescent="0.2">
      <c r="AX14241"/>
      <c r="AZ14241"/>
      <c r="BC14241"/>
      <c r="BF14241"/>
    </row>
    <row r="14242" spans="50:58" x14ac:dyDescent="0.2">
      <c r="AX14242"/>
      <c r="AZ14242"/>
      <c r="BC14242"/>
      <c r="BF14242"/>
    </row>
    <row r="14243" spans="50:58" x14ac:dyDescent="0.2">
      <c r="AX14243"/>
      <c r="AZ14243"/>
      <c r="BC14243"/>
      <c r="BF14243"/>
    </row>
    <row r="14244" spans="50:58" x14ac:dyDescent="0.2">
      <c r="AX14244"/>
      <c r="AZ14244"/>
      <c r="BC14244"/>
      <c r="BF14244"/>
    </row>
    <row r="14245" spans="50:58" x14ac:dyDescent="0.2">
      <c r="AX14245"/>
      <c r="AZ14245"/>
      <c r="BC14245"/>
      <c r="BF14245"/>
    </row>
    <row r="14246" spans="50:58" x14ac:dyDescent="0.2">
      <c r="AX14246"/>
      <c r="AZ14246"/>
      <c r="BC14246"/>
      <c r="BF14246"/>
    </row>
    <row r="14247" spans="50:58" x14ac:dyDescent="0.2">
      <c r="AX14247"/>
      <c r="AZ14247"/>
      <c r="BC14247"/>
      <c r="BF14247"/>
    </row>
    <row r="14248" spans="50:58" x14ac:dyDescent="0.2">
      <c r="AX14248"/>
      <c r="AZ14248"/>
      <c r="BC14248"/>
      <c r="BF14248"/>
    </row>
    <row r="14249" spans="50:58" x14ac:dyDescent="0.2">
      <c r="AX14249"/>
      <c r="AZ14249"/>
      <c r="BC14249"/>
      <c r="BF14249"/>
    </row>
    <row r="14250" spans="50:58" x14ac:dyDescent="0.2">
      <c r="AX14250"/>
      <c r="AZ14250"/>
      <c r="BC14250"/>
      <c r="BF14250"/>
    </row>
    <row r="14251" spans="50:58" x14ac:dyDescent="0.2">
      <c r="AX14251"/>
      <c r="AZ14251"/>
      <c r="BC14251"/>
      <c r="BF14251"/>
    </row>
    <row r="14252" spans="50:58" x14ac:dyDescent="0.2">
      <c r="AX14252"/>
      <c r="AZ14252"/>
      <c r="BC14252"/>
      <c r="BF14252"/>
    </row>
    <row r="14253" spans="50:58" x14ac:dyDescent="0.2">
      <c r="AX14253"/>
      <c r="AZ14253"/>
      <c r="BC14253"/>
      <c r="BF14253"/>
    </row>
    <row r="14254" spans="50:58" x14ac:dyDescent="0.2">
      <c r="AX14254"/>
      <c r="AZ14254"/>
      <c r="BC14254"/>
      <c r="BF14254"/>
    </row>
    <row r="14255" spans="50:58" x14ac:dyDescent="0.2">
      <c r="AX14255"/>
      <c r="AZ14255"/>
      <c r="BC14255"/>
      <c r="BF14255"/>
    </row>
    <row r="14256" spans="50:58" x14ac:dyDescent="0.2">
      <c r="AX14256"/>
      <c r="AZ14256"/>
      <c r="BC14256"/>
      <c r="BF14256"/>
    </row>
    <row r="14257" spans="50:58" x14ac:dyDescent="0.2">
      <c r="AX14257"/>
      <c r="AZ14257"/>
      <c r="BC14257"/>
      <c r="BF14257"/>
    </row>
    <row r="14258" spans="50:58" x14ac:dyDescent="0.2">
      <c r="AX14258"/>
      <c r="AZ14258"/>
      <c r="BC14258"/>
      <c r="BF14258"/>
    </row>
    <row r="14259" spans="50:58" x14ac:dyDescent="0.2">
      <c r="AX14259"/>
      <c r="AZ14259"/>
      <c r="BC14259"/>
      <c r="BF14259"/>
    </row>
    <row r="14260" spans="50:58" x14ac:dyDescent="0.2">
      <c r="AX14260"/>
      <c r="AZ14260"/>
      <c r="BC14260"/>
      <c r="BF14260"/>
    </row>
    <row r="14261" spans="50:58" x14ac:dyDescent="0.2">
      <c r="AX14261"/>
      <c r="AZ14261"/>
      <c r="BC14261"/>
      <c r="BF14261"/>
    </row>
    <row r="14262" spans="50:58" x14ac:dyDescent="0.2">
      <c r="AX14262"/>
      <c r="AZ14262"/>
      <c r="BC14262"/>
      <c r="BF14262"/>
    </row>
    <row r="14263" spans="50:58" x14ac:dyDescent="0.2">
      <c r="AX14263"/>
      <c r="AZ14263"/>
      <c r="BC14263"/>
      <c r="BF14263"/>
    </row>
    <row r="14264" spans="50:58" x14ac:dyDescent="0.2">
      <c r="AX14264"/>
      <c r="AZ14264"/>
      <c r="BC14264"/>
      <c r="BF14264"/>
    </row>
    <row r="14265" spans="50:58" x14ac:dyDescent="0.2">
      <c r="AX14265"/>
      <c r="AZ14265"/>
      <c r="BC14265"/>
      <c r="BF14265"/>
    </row>
    <row r="14266" spans="50:58" x14ac:dyDescent="0.2">
      <c r="AX14266"/>
      <c r="AZ14266"/>
      <c r="BC14266"/>
      <c r="BF14266"/>
    </row>
    <row r="14267" spans="50:58" x14ac:dyDescent="0.2">
      <c r="AX14267"/>
      <c r="AZ14267"/>
      <c r="BC14267"/>
      <c r="BF14267"/>
    </row>
    <row r="14268" spans="50:58" x14ac:dyDescent="0.2">
      <c r="AX14268"/>
      <c r="AZ14268"/>
      <c r="BC14268"/>
      <c r="BF14268"/>
    </row>
    <row r="14269" spans="50:58" x14ac:dyDescent="0.2">
      <c r="AX14269"/>
      <c r="AZ14269"/>
      <c r="BC14269"/>
      <c r="BF14269"/>
    </row>
    <row r="14270" spans="50:58" x14ac:dyDescent="0.2">
      <c r="AX14270"/>
      <c r="AZ14270"/>
      <c r="BC14270"/>
      <c r="BF14270"/>
    </row>
    <row r="14271" spans="50:58" x14ac:dyDescent="0.2">
      <c r="AX14271"/>
      <c r="AZ14271"/>
      <c r="BC14271"/>
      <c r="BF14271"/>
    </row>
    <row r="14272" spans="50:58" x14ac:dyDescent="0.2">
      <c r="AX14272"/>
      <c r="AZ14272"/>
      <c r="BC14272"/>
      <c r="BF14272"/>
    </row>
    <row r="14273" spans="50:58" x14ac:dyDescent="0.2">
      <c r="AX14273"/>
      <c r="AZ14273"/>
      <c r="BC14273"/>
      <c r="BF14273"/>
    </row>
    <row r="14274" spans="50:58" x14ac:dyDescent="0.2">
      <c r="AX14274"/>
      <c r="AZ14274"/>
      <c r="BC14274"/>
      <c r="BF14274"/>
    </row>
    <row r="14275" spans="50:58" x14ac:dyDescent="0.2">
      <c r="AX14275"/>
      <c r="AZ14275"/>
      <c r="BC14275"/>
      <c r="BF14275"/>
    </row>
    <row r="14276" spans="50:58" x14ac:dyDescent="0.2">
      <c r="AX14276"/>
      <c r="AZ14276"/>
      <c r="BC14276"/>
      <c r="BF14276"/>
    </row>
    <row r="14277" spans="50:58" x14ac:dyDescent="0.2">
      <c r="AX14277"/>
      <c r="AZ14277"/>
      <c r="BC14277"/>
      <c r="BF14277"/>
    </row>
    <row r="14278" spans="50:58" x14ac:dyDescent="0.2">
      <c r="AX14278"/>
      <c r="AZ14278"/>
      <c r="BC14278"/>
      <c r="BF14278"/>
    </row>
    <row r="14279" spans="50:58" x14ac:dyDescent="0.2">
      <c r="AX14279"/>
      <c r="AZ14279"/>
      <c r="BC14279"/>
      <c r="BF14279"/>
    </row>
    <row r="14280" spans="50:58" x14ac:dyDescent="0.2">
      <c r="AX14280"/>
      <c r="AZ14280"/>
      <c r="BC14280"/>
      <c r="BF14280"/>
    </row>
    <row r="14281" spans="50:58" x14ac:dyDescent="0.2">
      <c r="AX14281"/>
      <c r="AZ14281"/>
      <c r="BC14281"/>
      <c r="BF14281"/>
    </row>
    <row r="14282" spans="50:58" x14ac:dyDescent="0.2">
      <c r="AX14282"/>
      <c r="AZ14282"/>
      <c r="BC14282"/>
      <c r="BF14282"/>
    </row>
    <row r="14283" spans="50:58" x14ac:dyDescent="0.2">
      <c r="AX14283"/>
      <c r="AZ14283"/>
      <c r="BC14283"/>
      <c r="BF14283"/>
    </row>
    <row r="14284" spans="50:58" x14ac:dyDescent="0.2">
      <c r="AX14284"/>
      <c r="AZ14284"/>
      <c r="BC14284"/>
      <c r="BF14284"/>
    </row>
    <row r="14285" spans="50:58" x14ac:dyDescent="0.2">
      <c r="AX14285"/>
      <c r="AZ14285"/>
      <c r="BC14285"/>
      <c r="BF14285"/>
    </row>
    <row r="14286" spans="50:58" x14ac:dyDescent="0.2">
      <c r="AX14286"/>
      <c r="AZ14286"/>
      <c r="BC14286"/>
      <c r="BF14286"/>
    </row>
    <row r="14287" spans="50:58" x14ac:dyDescent="0.2">
      <c r="AX14287"/>
      <c r="AZ14287"/>
      <c r="BC14287"/>
      <c r="BF14287"/>
    </row>
    <row r="14288" spans="50:58" x14ac:dyDescent="0.2">
      <c r="AX14288"/>
      <c r="AZ14288"/>
      <c r="BC14288"/>
      <c r="BF14288"/>
    </row>
    <row r="14289" spans="50:58" x14ac:dyDescent="0.2">
      <c r="AX14289"/>
      <c r="AZ14289"/>
      <c r="BC14289"/>
      <c r="BF14289"/>
    </row>
    <row r="14290" spans="50:58" x14ac:dyDescent="0.2">
      <c r="AX14290"/>
      <c r="AZ14290"/>
      <c r="BC14290"/>
      <c r="BF14290"/>
    </row>
    <row r="14291" spans="50:58" x14ac:dyDescent="0.2">
      <c r="AX14291"/>
      <c r="AZ14291"/>
      <c r="BC14291"/>
      <c r="BF14291"/>
    </row>
    <row r="14292" spans="50:58" x14ac:dyDescent="0.2">
      <c r="AX14292"/>
      <c r="AZ14292"/>
      <c r="BC14292"/>
      <c r="BF14292"/>
    </row>
    <row r="14293" spans="50:58" x14ac:dyDescent="0.2">
      <c r="AX14293"/>
      <c r="AZ14293"/>
      <c r="BC14293"/>
      <c r="BF14293"/>
    </row>
    <row r="14294" spans="50:58" x14ac:dyDescent="0.2">
      <c r="AX14294"/>
      <c r="AZ14294"/>
      <c r="BC14294"/>
      <c r="BF14294"/>
    </row>
    <row r="14295" spans="50:58" x14ac:dyDescent="0.2">
      <c r="AX14295"/>
      <c r="AZ14295"/>
      <c r="BC14295"/>
      <c r="BF14295"/>
    </row>
    <row r="14296" spans="50:58" x14ac:dyDescent="0.2">
      <c r="AX14296"/>
      <c r="AZ14296"/>
      <c r="BC14296"/>
      <c r="BF14296"/>
    </row>
    <row r="14297" spans="50:58" x14ac:dyDescent="0.2">
      <c r="AX14297"/>
      <c r="AZ14297"/>
      <c r="BC14297"/>
      <c r="BF14297"/>
    </row>
    <row r="14298" spans="50:58" x14ac:dyDescent="0.2">
      <c r="AX14298"/>
      <c r="AZ14298"/>
      <c r="BC14298"/>
      <c r="BF14298"/>
    </row>
    <row r="14299" spans="50:58" x14ac:dyDescent="0.2">
      <c r="AX14299"/>
      <c r="AZ14299"/>
      <c r="BC14299"/>
      <c r="BF14299"/>
    </row>
    <row r="14300" spans="50:58" x14ac:dyDescent="0.2">
      <c r="AX14300"/>
      <c r="AZ14300"/>
      <c r="BC14300"/>
      <c r="BF14300"/>
    </row>
    <row r="14301" spans="50:58" x14ac:dyDescent="0.2">
      <c r="AX14301"/>
      <c r="AZ14301"/>
      <c r="BC14301"/>
      <c r="BF14301"/>
    </row>
    <row r="14302" spans="50:58" x14ac:dyDescent="0.2">
      <c r="AX14302"/>
      <c r="AZ14302"/>
      <c r="BC14302"/>
      <c r="BF14302"/>
    </row>
    <row r="14303" spans="50:58" x14ac:dyDescent="0.2">
      <c r="AX14303"/>
      <c r="AZ14303"/>
      <c r="BC14303"/>
      <c r="BF14303"/>
    </row>
    <row r="14304" spans="50:58" x14ac:dyDescent="0.2">
      <c r="AX14304"/>
      <c r="AZ14304"/>
      <c r="BC14304"/>
      <c r="BF14304"/>
    </row>
    <row r="14305" spans="50:58" x14ac:dyDescent="0.2">
      <c r="AX14305"/>
      <c r="AZ14305"/>
      <c r="BC14305"/>
      <c r="BF14305"/>
    </row>
    <row r="14306" spans="50:58" x14ac:dyDescent="0.2">
      <c r="AX14306"/>
      <c r="AZ14306"/>
      <c r="BC14306"/>
      <c r="BF14306"/>
    </row>
    <row r="14307" spans="50:58" x14ac:dyDescent="0.2">
      <c r="AX14307"/>
      <c r="AZ14307"/>
      <c r="BC14307"/>
      <c r="BF14307"/>
    </row>
    <row r="14308" spans="50:58" x14ac:dyDescent="0.2">
      <c r="AX14308"/>
      <c r="AZ14308"/>
      <c r="BC14308"/>
      <c r="BF14308"/>
    </row>
    <row r="14309" spans="50:58" x14ac:dyDescent="0.2">
      <c r="AX14309"/>
      <c r="AZ14309"/>
      <c r="BC14309"/>
      <c r="BF14309"/>
    </row>
    <row r="14310" spans="50:58" x14ac:dyDescent="0.2">
      <c r="AX14310"/>
      <c r="AZ14310"/>
      <c r="BC14310"/>
      <c r="BF14310"/>
    </row>
    <row r="14311" spans="50:58" x14ac:dyDescent="0.2">
      <c r="AX14311"/>
      <c r="AZ14311"/>
      <c r="BC14311"/>
      <c r="BF14311"/>
    </row>
    <row r="14312" spans="50:58" x14ac:dyDescent="0.2">
      <c r="AX14312"/>
      <c r="AZ14312"/>
      <c r="BC14312"/>
      <c r="BF14312"/>
    </row>
    <row r="14313" spans="50:58" x14ac:dyDescent="0.2">
      <c r="AX14313"/>
      <c r="AZ14313"/>
      <c r="BC14313"/>
      <c r="BF14313"/>
    </row>
    <row r="14314" spans="50:58" x14ac:dyDescent="0.2">
      <c r="AX14314"/>
      <c r="AZ14314"/>
      <c r="BC14314"/>
      <c r="BF14314"/>
    </row>
    <row r="14315" spans="50:58" x14ac:dyDescent="0.2">
      <c r="AX14315"/>
      <c r="AZ14315"/>
      <c r="BC14315"/>
      <c r="BF14315"/>
    </row>
    <row r="14316" spans="50:58" x14ac:dyDescent="0.2">
      <c r="AX14316"/>
      <c r="AZ14316"/>
      <c r="BC14316"/>
      <c r="BF14316"/>
    </row>
    <row r="14317" spans="50:58" x14ac:dyDescent="0.2">
      <c r="AX14317"/>
      <c r="AZ14317"/>
      <c r="BC14317"/>
      <c r="BF14317"/>
    </row>
    <row r="14318" spans="50:58" x14ac:dyDescent="0.2">
      <c r="AX14318"/>
      <c r="AZ14318"/>
      <c r="BC14318"/>
      <c r="BF14318"/>
    </row>
    <row r="14319" spans="50:58" x14ac:dyDescent="0.2">
      <c r="AX14319"/>
      <c r="AZ14319"/>
      <c r="BC14319"/>
      <c r="BF14319"/>
    </row>
    <row r="14320" spans="50:58" x14ac:dyDescent="0.2">
      <c r="AX14320"/>
      <c r="AZ14320"/>
      <c r="BC14320"/>
      <c r="BF14320"/>
    </row>
    <row r="14321" spans="50:58" x14ac:dyDescent="0.2">
      <c r="AX14321"/>
      <c r="AZ14321"/>
      <c r="BC14321"/>
      <c r="BF14321"/>
    </row>
    <row r="14322" spans="50:58" x14ac:dyDescent="0.2">
      <c r="AX14322"/>
      <c r="AZ14322"/>
      <c r="BC14322"/>
      <c r="BF14322"/>
    </row>
    <row r="14323" spans="50:58" x14ac:dyDescent="0.2">
      <c r="AX14323"/>
      <c r="AZ14323"/>
      <c r="BC14323"/>
      <c r="BF14323"/>
    </row>
    <row r="14324" spans="50:58" x14ac:dyDescent="0.2">
      <c r="AX14324"/>
      <c r="AZ14324"/>
      <c r="BC14324"/>
      <c r="BF14324"/>
    </row>
    <row r="14325" spans="50:58" x14ac:dyDescent="0.2">
      <c r="AX14325"/>
      <c r="AZ14325"/>
      <c r="BC14325"/>
      <c r="BF14325"/>
    </row>
    <row r="14326" spans="50:58" x14ac:dyDescent="0.2">
      <c r="AX14326"/>
      <c r="AZ14326"/>
      <c r="BC14326"/>
      <c r="BF14326"/>
    </row>
    <row r="14327" spans="50:58" x14ac:dyDescent="0.2">
      <c r="AX14327"/>
      <c r="AZ14327"/>
      <c r="BC14327"/>
      <c r="BF14327"/>
    </row>
    <row r="14328" spans="50:58" x14ac:dyDescent="0.2">
      <c r="AX14328"/>
      <c r="AZ14328"/>
      <c r="BC14328"/>
      <c r="BF14328"/>
    </row>
    <row r="14329" spans="50:58" x14ac:dyDescent="0.2">
      <c r="AX14329"/>
      <c r="AZ14329"/>
      <c r="BC14329"/>
      <c r="BF14329"/>
    </row>
    <row r="14330" spans="50:58" x14ac:dyDescent="0.2">
      <c r="AX14330"/>
      <c r="AZ14330"/>
      <c r="BC14330"/>
      <c r="BF14330"/>
    </row>
    <row r="14331" spans="50:58" x14ac:dyDescent="0.2">
      <c r="AX14331"/>
      <c r="AZ14331"/>
      <c r="BC14331"/>
      <c r="BF14331"/>
    </row>
    <row r="14332" spans="50:58" x14ac:dyDescent="0.2">
      <c r="AX14332"/>
      <c r="AZ14332"/>
      <c r="BC14332"/>
      <c r="BF14332"/>
    </row>
    <row r="14333" spans="50:58" x14ac:dyDescent="0.2">
      <c r="AX14333"/>
      <c r="AZ14333"/>
      <c r="BC14333"/>
      <c r="BF14333"/>
    </row>
    <row r="14334" spans="50:58" x14ac:dyDescent="0.2">
      <c r="AX14334"/>
      <c r="AZ14334"/>
      <c r="BC14334"/>
      <c r="BF14334"/>
    </row>
    <row r="14335" spans="50:58" x14ac:dyDescent="0.2">
      <c r="AX14335"/>
      <c r="AZ14335"/>
      <c r="BC14335"/>
      <c r="BF14335"/>
    </row>
    <row r="14336" spans="50:58" x14ac:dyDescent="0.2">
      <c r="AX14336"/>
      <c r="AZ14336"/>
      <c r="BC14336"/>
      <c r="BF14336"/>
    </row>
    <row r="14337" spans="50:58" x14ac:dyDescent="0.2">
      <c r="AX14337"/>
      <c r="AZ14337"/>
      <c r="BC14337"/>
      <c r="BF14337"/>
    </row>
    <row r="14338" spans="50:58" x14ac:dyDescent="0.2">
      <c r="AX14338"/>
      <c r="AZ14338"/>
      <c r="BC14338"/>
      <c r="BF14338"/>
    </row>
    <row r="14339" spans="50:58" x14ac:dyDescent="0.2">
      <c r="AX14339"/>
      <c r="AZ14339"/>
      <c r="BC14339"/>
      <c r="BF14339"/>
    </row>
    <row r="14340" spans="50:58" x14ac:dyDescent="0.2">
      <c r="AX14340"/>
      <c r="AZ14340"/>
      <c r="BC14340"/>
      <c r="BF14340"/>
    </row>
    <row r="14341" spans="50:58" x14ac:dyDescent="0.2">
      <c r="AX14341"/>
      <c r="AZ14341"/>
      <c r="BC14341"/>
      <c r="BF14341"/>
    </row>
    <row r="14342" spans="50:58" x14ac:dyDescent="0.2">
      <c r="AX14342"/>
      <c r="AZ14342"/>
      <c r="BC14342"/>
      <c r="BF14342"/>
    </row>
    <row r="14343" spans="50:58" x14ac:dyDescent="0.2">
      <c r="AX14343"/>
      <c r="AZ14343"/>
      <c r="BC14343"/>
      <c r="BF14343"/>
    </row>
    <row r="14344" spans="50:58" x14ac:dyDescent="0.2">
      <c r="AX14344"/>
      <c r="AZ14344"/>
      <c r="BC14344"/>
      <c r="BF14344"/>
    </row>
    <row r="14345" spans="50:58" x14ac:dyDescent="0.2">
      <c r="AX14345"/>
      <c r="AZ14345"/>
      <c r="BC14345"/>
      <c r="BF14345"/>
    </row>
    <row r="14346" spans="50:58" x14ac:dyDescent="0.2">
      <c r="AX14346"/>
      <c r="AZ14346"/>
      <c r="BC14346"/>
      <c r="BF14346"/>
    </row>
    <row r="14347" spans="50:58" x14ac:dyDescent="0.2">
      <c r="AX14347"/>
      <c r="AZ14347"/>
      <c r="BC14347"/>
      <c r="BF14347"/>
    </row>
    <row r="14348" spans="50:58" x14ac:dyDescent="0.2">
      <c r="AX14348"/>
      <c r="AZ14348"/>
      <c r="BC14348"/>
      <c r="BF14348"/>
    </row>
    <row r="14349" spans="50:58" x14ac:dyDescent="0.2">
      <c r="AX14349"/>
      <c r="AZ14349"/>
      <c r="BC14349"/>
      <c r="BF14349"/>
    </row>
    <row r="14350" spans="50:58" x14ac:dyDescent="0.2">
      <c r="AX14350"/>
      <c r="AZ14350"/>
      <c r="BC14350"/>
      <c r="BF14350"/>
    </row>
    <row r="14351" spans="50:58" x14ac:dyDescent="0.2">
      <c r="AX14351"/>
      <c r="AZ14351"/>
      <c r="BC14351"/>
      <c r="BF14351"/>
    </row>
    <row r="14352" spans="50:58" x14ac:dyDescent="0.2">
      <c r="AX14352"/>
      <c r="AZ14352"/>
      <c r="BC14352"/>
      <c r="BF14352"/>
    </row>
    <row r="14353" spans="50:58" x14ac:dyDescent="0.2">
      <c r="AX14353"/>
      <c r="AZ14353"/>
      <c r="BC14353"/>
      <c r="BF14353"/>
    </row>
    <row r="14354" spans="50:58" x14ac:dyDescent="0.2">
      <c r="AX14354"/>
      <c r="AZ14354"/>
      <c r="BC14354"/>
      <c r="BF14354"/>
    </row>
    <row r="14355" spans="50:58" x14ac:dyDescent="0.2">
      <c r="AX14355"/>
      <c r="AZ14355"/>
      <c r="BC14355"/>
      <c r="BF14355"/>
    </row>
    <row r="14356" spans="50:58" x14ac:dyDescent="0.2">
      <c r="AX14356"/>
      <c r="AZ14356"/>
      <c r="BC14356"/>
      <c r="BF14356"/>
    </row>
    <row r="14357" spans="50:58" x14ac:dyDescent="0.2">
      <c r="AX14357"/>
      <c r="AZ14357"/>
      <c r="BC14357"/>
      <c r="BF14357"/>
    </row>
    <row r="14358" spans="50:58" x14ac:dyDescent="0.2">
      <c r="AX14358"/>
      <c r="AZ14358"/>
      <c r="BC14358"/>
      <c r="BF14358"/>
    </row>
    <row r="14359" spans="50:58" x14ac:dyDescent="0.2">
      <c r="AX14359"/>
      <c r="AZ14359"/>
      <c r="BC14359"/>
      <c r="BF14359"/>
    </row>
    <row r="14360" spans="50:58" x14ac:dyDescent="0.2">
      <c r="AX14360"/>
      <c r="AZ14360"/>
      <c r="BC14360"/>
      <c r="BF14360"/>
    </row>
    <row r="14361" spans="50:58" x14ac:dyDescent="0.2">
      <c r="AX14361"/>
      <c r="AZ14361"/>
      <c r="BC14361"/>
      <c r="BF14361"/>
    </row>
    <row r="14362" spans="50:58" x14ac:dyDescent="0.2">
      <c r="AX14362"/>
      <c r="AZ14362"/>
      <c r="BC14362"/>
      <c r="BF14362"/>
    </row>
    <row r="14363" spans="50:58" x14ac:dyDescent="0.2">
      <c r="AX14363"/>
      <c r="AZ14363"/>
      <c r="BC14363"/>
      <c r="BF14363"/>
    </row>
    <row r="14364" spans="50:58" x14ac:dyDescent="0.2">
      <c r="AX14364"/>
      <c r="AZ14364"/>
      <c r="BC14364"/>
      <c r="BF14364"/>
    </row>
    <row r="14365" spans="50:58" x14ac:dyDescent="0.2">
      <c r="AX14365"/>
      <c r="AZ14365"/>
      <c r="BC14365"/>
      <c r="BF14365"/>
    </row>
    <row r="14366" spans="50:58" x14ac:dyDescent="0.2">
      <c r="AX14366"/>
      <c r="AZ14366"/>
      <c r="BC14366"/>
      <c r="BF14366"/>
    </row>
    <row r="14367" spans="50:58" x14ac:dyDescent="0.2">
      <c r="AX14367"/>
      <c r="AZ14367"/>
      <c r="BC14367"/>
      <c r="BF14367"/>
    </row>
    <row r="14368" spans="50:58" x14ac:dyDescent="0.2">
      <c r="AX14368"/>
      <c r="AZ14368"/>
      <c r="BC14368"/>
      <c r="BF14368"/>
    </row>
    <row r="14369" spans="50:58" x14ac:dyDescent="0.2">
      <c r="AX14369"/>
      <c r="AZ14369"/>
      <c r="BC14369"/>
      <c r="BF14369"/>
    </row>
    <row r="14370" spans="50:58" x14ac:dyDescent="0.2">
      <c r="AX14370"/>
      <c r="AZ14370"/>
      <c r="BC14370"/>
      <c r="BF14370"/>
    </row>
    <row r="14371" spans="50:58" x14ac:dyDescent="0.2">
      <c r="AX14371"/>
      <c r="AZ14371"/>
      <c r="BC14371"/>
      <c r="BF14371"/>
    </row>
    <row r="14372" spans="50:58" x14ac:dyDescent="0.2">
      <c r="AX14372"/>
      <c r="AZ14372"/>
      <c r="BC14372"/>
      <c r="BF14372"/>
    </row>
    <row r="14373" spans="50:58" x14ac:dyDescent="0.2">
      <c r="AX14373"/>
      <c r="AZ14373"/>
      <c r="BC14373"/>
      <c r="BF14373"/>
    </row>
    <row r="14374" spans="50:58" x14ac:dyDescent="0.2">
      <c r="AX14374"/>
      <c r="AZ14374"/>
      <c r="BC14374"/>
      <c r="BF14374"/>
    </row>
    <row r="14375" spans="50:58" x14ac:dyDescent="0.2">
      <c r="AX14375"/>
      <c r="AZ14375"/>
      <c r="BC14375"/>
      <c r="BF14375"/>
    </row>
    <row r="14376" spans="50:58" x14ac:dyDescent="0.2">
      <c r="AX14376"/>
      <c r="AZ14376"/>
      <c r="BC14376"/>
      <c r="BF14376"/>
    </row>
    <row r="14377" spans="50:58" x14ac:dyDescent="0.2">
      <c r="AX14377"/>
      <c r="AZ14377"/>
      <c r="BC14377"/>
      <c r="BF14377"/>
    </row>
    <row r="14378" spans="50:58" x14ac:dyDescent="0.2">
      <c r="AX14378"/>
      <c r="AZ14378"/>
      <c r="BC14378"/>
      <c r="BF14378"/>
    </row>
    <row r="14379" spans="50:58" x14ac:dyDescent="0.2">
      <c r="AX14379"/>
      <c r="AZ14379"/>
      <c r="BC14379"/>
      <c r="BF14379"/>
    </row>
    <row r="14380" spans="50:58" x14ac:dyDescent="0.2">
      <c r="AX14380"/>
      <c r="AZ14380"/>
      <c r="BC14380"/>
      <c r="BF14380"/>
    </row>
    <row r="14381" spans="50:58" x14ac:dyDescent="0.2">
      <c r="AX14381"/>
      <c r="AZ14381"/>
      <c r="BC14381"/>
      <c r="BF14381"/>
    </row>
    <row r="14382" spans="50:58" x14ac:dyDescent="0.2">
      <c r="AX14382"/>
      <c r="AZ14382"/>
      <c r="BC14382"/>
      <c r="BF14382"/>
    </row>
    <row r="14383" spans="50:58" x14ac:dyDescent="0.2">
      <c r="AX14383"/>
      <c r="AZ14383"/>
      <c r="BC14383"/>
      <c r="BF14383"/>
    </row>
    <row r="14384" spans="50:58" x14ac:dyDescent="0.2">
      <c r="AX14384"/>
      <c r="AZ14384"/>
      <c r="BC14384"/>
      <c r="BF14384"/>
    </row>
    <row r="14385" spans="50:58" x14ac:dyDescent="0.2">
      <c r="AX14385"/>
      <c r="AZ14385"/>
      <c r="BC14385"/>
      <c r="BF14385"/>
    </row>
    <row r="14386" spans="50:58" x14ac:dyDescent="0.2">
      <c r="AX14386"/>
      <c r="AZ14386"/>
      <c r="BC14386"/>
      <c r="BF14386"/>
    </row>
    <row r="14387" spans="50:58" x14ac:dyDescent="0.2">
      <c r="AX14387"/>
      <c r="AZ14387"/>
      <c r="BC14387"/>
      <c r="BF14387"/>
    </row>
    <row r="14388" spans="50:58" x14ac:dyDescent="0.2">
      <c r="AX14388"/>
      <c r="AZ14388"/>
      <c r="BC14388"/>
      <c r="BF14388"/>
    </row>
    <row r="14389" spans="50:58" x14ac:dyDescent="0.2">
      <c r="AX14389"/>
      <c r="AZ14389"/>
      <c r="BC14389"/>
      <c r="BF14389"/>
    </row>
    <row r="14390" spans="50:58" x14ac:dyDescent="0.2">
      <c r="AX14390"/>
      <c r="AZ14390"/>
      <c r="BC14390"/>
      <c r="BF14390"/>
    </row>
    <row r="14391" spans="50:58" x14ac:dyDescent="0.2">
      <c r="AX14391"/>
      <c r="AZ14391"/>
      <c r="BC14391"/>
      <c r="BF14391"/>
    </row>
    <row r="14392" spans="50:58" x14ac:dyDescent="0.2">
      <c r="AX14392"/>
      <c r="AZ14392"/>
      <c r="BC14392"/>
      <c r="BF14392"/>
    </row>
    <row r="14393" spans="50:58" x14ac:dyDescent="0.2">
      <c r="AX14393"/>
      <c r="AZ14393"/>
      <c r="BC14393"/>
      <c r="BF14393"/>
    </row>
    <row r="14394" spans="50:58" x14ac:dyDescent="0.2">
      <c r="AX14394"/>
      <c r="AZ14394"/>
      <c r="BC14394"/>
      <c r="BF14394"/>
    </row>
    <row r="14395" spans="50:58" x14ac:dyDescent="0.2">
      <c r="AX14395"/>
      <c r="AZ14395"/>
      <c r="BC14395"/>
      <c r="BF14395"/>
    </row>
    <row r="14396" spans="50:58" x14ac:dyDescent="0.2">
      <c r="AX14396"/>
      <c r="AZ14396"/>
      <c r="BC14396"/>
      <c r="BF14396"/>
    </row>
    <row r="14397" spans="50:58" x14ac:dyDescent="0.2">
      <c r="AX14397"/>
      <c r="AZ14397"/>
      <c r="BC14397"/>
      <c r="BF14397"/>
    </row>
    <row r="14398" spans="50:58" x14ac:dyDescent="0.2">
      <c r="AX14398"/>
      <c r="AZ14398"/>
      <c r="BC14398"/>
      <c r="BF14398"/>
    </row>
    <row r="14399" spans="50:58" x14ac:dyDescent="0.2">
      <c r="AX14399"/>
      <c r="AZ14399"/>
      <c r="BC14399"/>
      <c r="BF14399"/>
    </row>
    <row r="14400" spans="50:58" x14ac:dyDescent="0.2">
      <c r="AX14400"/>
      <c r="AZ14400"/>
      <c r="BC14400"/>
      <c r="BF14400"/>
    </row>
    <row r="14401" spans="50:58" x14ac:dyDescent="0.2">
      <c r="AX14401"/>
      <c r="AZ14401"/>
      <c r="BC14401"/>
      <c r="BF14401"/>
    </row>
    <row r="14402" spans="50:58" x14ac:dyDescent="0.2">
      <c r="AX14402"/>
      <c r="AZ14402"/>
      <c r="BC14402"/>
      <c r="BF14402"/>
    </row>
    <row r="14403" spans="50:58" x14ac:dyDescent="0.2">
      <c r="AX14403"/>
      <c r="AZ14403"/>
      <c r="BC14403"/>
      <c r="BF14403"/>
    </row>
    <row r="14404" spans="50:58" x14ac:dyDescent="0.2">
      <c r="AX14404"/>
      <c r="AZ14404"/>
      <c r="BC14404"/>
      <c r="BF14404"/>
    </row>
    <row r="14405" spans="50:58" x14ac:dyDescent="0.2">
      <c r="AX14405"/>
      <c r="AZ14405"/>
      <c r="BC14405"/>
      <c r="BF14405"/>
    </row>
    <row r="14406" spans="50:58" x14ac:dyDescent="0.2">
      <c r="AX14406"/>
      <c r="AZ14406"/>
      <c r="BC14406"/>
      <c r="BF14406"/>
    </row>
    <row r="14407" spans="50:58" x14ac:dyDescent="0.2">
      <c r="AX14407"/>
      <c r="AZ14407"/>
      <c r="BC14407"/>
      <c r="BF14407"/>
    </row>
    <row r="14408" spans="50:58" x14ac:dyDescent="0.2">
      <c r="AX14408"/>
      <c r="AZ14408"/>
      <c r="BC14408"/>
      <c r="BF14408"/>
    </row>
    <row r="14409" spans="50:58" x14ac:dyDescent="0.2">
      <c r="AX14409"/>
      <c r="AZ14409"/>
      <c r="BC14409"/>
      <c r="BF14409"/>
    </row>
    <row r="14410" spans="50:58" x14ac:dyDescent="0.2">
      <c r="AX14410"/>
      <c r="AZ14410"/>
      <c r="BC14410"/>
      <c r="BF14410"/>
    </row>
    <row r="14411" spans="50:58" x14ac:dyDescent="0.2">
      <c r="AX14411"/>
      <c r="AZ14411"/>
      <c r="BC14411"/>
      <c r="BF14411"/>
    </row>
    <row r="14412" spans="50:58" x14ac:dyDescent="0.2">
      <c r="AX14412"/>
      <c r="AZ14412"/>
      <c r="BC14412"/>
      <c r="BF14412"/>
    </row>
    <row r="14413" spans="50:58" x14ac:dyDescent="0.2">
      <c r="AX14413"/>
      <c r="AZ14413"/>
      <c r="BC14413"/>
      <c r="BF14413"/>
    </row>
    <row r="14414" spans="50:58" x14ac:dyDescent="0.2">
      <c r="AX14414"/>
      <c r="AZ14414"/>
      <c r="BC14414"/>
      <c r="BF14414"/>
    </row>
    <row r="14415" spans="50:58" x14ac:dyDescent="0.2">
      <c r="AX14415"/>
      <c r="AZ14415"/>
      <c r="BC14415"/>
      <c r="BF14415"/>
    </row>
    <row r="14416" spans="50:58" x14ac:dyDescent="0.2">
      <c r="AX14416"/>
      <c r="AZ14416"/>
      <c r="BC14416"/>
      <c r="BF14416"/>
    </row>
    <row r="14417" spans="50:58" x14ac:dyDescent="0.2">
      <c r="AX14417"/>
      <c r="AZ14417"/>
      <c r="BC14417"/>
      <c r="BF14417"/>
    </row>
    <row r="14418" spans="50:58" x14ac:dyDescent="0.2">
      <c r="AX14418"/>
      <c r="AZ14418"/>
      <c r="BC14418"/>
      <c r="BF14418"/>
    </row>
    <row r="14419" spans="50:58" x14ac:dyDescent="0.2">
      <c r="AX14419"/>
      <c r="AZ14419"/>
      <c r="BC14419"/>
      <c r="BF14419"/>
    </row>
    <row r="14420" spans="50:58" x14ac:dyDescent="0.2">
      <c r="AX14420"/>
      <c r="AZ14420"/>
      <c r="BC14420"/>
      <c r="BF14420"/>
    </row>
    <row r="14421" spans="50:58" x14ac:dyDescent="0.2">
      <c r="AX14421"/>
      <c r="AZ14421"/>
      <c r="BC14421"/>
      <c r="BF14421"/>
    </row>
    <row r="14422" spans="50:58" x14ac:dyDescent="0.2">
      <c r="AX14422"/>
      <c r="AZ14422"/>
      <c r="BC14422"/>
      <c r="BF14422"/>
    </row>
    <row r="14423" spans="50:58" x14ac:dyDescent="0.2">
      <c r="AX14423"/>
      <c r="AZ14423"/>
      <c r="BC14423"/>
      <c r="BF14423"/>
    </row>
    <row r="14424" spans="50:58" x14ac:dyDescent="0.2">
      <c r="AX14424"/>
      <c r="AZ14424"/>
      <c r="BC14424"/>
      <c r="BF14424"/>
    </row>
    <row r="14425" spans="50:58" x14ac:dyDescent="0.2">
      <c r="AX14425"/>
      <c r="AZ14425"/>
      <c r="BC14425"/>
      <c r="BF14425"/>
    </row>
    <row r="14426" spans="50:58" x14ac:dyDescent="0.2">
      <c r="AX14426"/>
      <c r="AZ14426"/>
      <c r="BC14426"/>
      <c r="BF14426"/>
    </row>
    <row r="14427" spans="50:58" x14ac:dyDescent="0.2">
      <c r="AX14427"/>
      <c r="AZ14427"/>
      <c r="BC14427"/>
      <c r="BF14427"/>
    </row>
    <row r="14428" spans="50:58" x14ac:dyDescent="0.2">
      <c r="AX14428"/>
      <c r="AZ14428"/>
      <c r="BC14428"/>
      <c r="BF14428"/>
    </row>
    <row r="14429" spans="50:58" x14ac:dyDescent="0.2">
      <c r="AX14429"/>
      <c r="AZ14429"/>
      <c r="BC14429"/>
      <c r="BF14429"/>
    </row>
    <row r="14430" spans="50:58" x14ac:dyDescent="0.2">
      <c r="AX14430"/>
      <c r="AZ14430"/>
      <c r="BC14430"/>
      <c r="BF14430"/>
    </row>
    <row r="14431" spans="50:58" x14ac:dyDescent="0.2">
      <c r="AX14431"/>
      <c r="AZ14431"/>
      <c r="BC14431"/>
      <c r="BF14431"/>
    </row>
    <row r="14432" spans="50:58" x14ac:dyDescent="0.2">
      <c r="AX14432"/>
      <c r="AZ14432"/>
      <c r="BC14432"/>
      <c r="BF14432"/>
    </row>
    <row r="14433" spans="50:58" x14ac:dyDescent="0.2">
      <c r="AX14433"/>
      <c r="AZ14433"/>
      <c r="BC14433"/>
      <c r="BF14433"/>
    </row>
    <row r="14434" spans="50:58" x14ac:dyDescent="0.2">
      <c r="AX14434"/>
      <c r="AZ14434"/>
      <c r="BC14434"/>
      <c r="BF14434"/>
    </row>
    <row r="14435" spans="50:58" x14ac:dyDescent="0.2">
      <c r="AX14435"/>
      <c r="AZ14435"/>
      <c r="BC14435"/>
      <c r="BF14435"/>
    </row>
    <row r="14436" spans="50:58" x14ac:dyDescent="0.2">
      <c r="AX14436"/>
      <c r="AZ14436"/>
      <c r="BC14436"/>
      <c r="BF14436"/>
    </row>
    <row r="14437" spans="50:58" x14ac:dyDescent="0.2">
      <c r="AX14437"/>
      <c r="AZ14437"/>
      <c r="BC14437"/>
      <c r="BF14437"/>
    </row>
    <row r="14438" spans="50:58" x14ac:dyDescent="0.2">
      <c r="AX14438"/>
      <c r="AZ14438"/>
      <c r="BC14438"/>
      <c r="BF14438"/>
    </row>
    <row r="14439" spans="50:58" x14ac:dyDescent="0.2">
      <c r="AX14439"/>
      <c r="AZ14439"/>
      <c r="BC14439"/>
      <c r="BF14439"/>
    </row>
    <row r="14440" spans="50:58" x14ac:dyDescent="0.2">
      <c r="AX14440"/>
      <c r="AZ14440"/>
      <c r="BC14440"/>
      <c r="BF14440"/>
    </row>
    <row r="14441" spans="50:58" x14ac:dyDescent="0.2">
      <c r="AX14441"/>
      <c r="AZ14441"/>
      <c r="BC14441"/>
      <c r="BF14441"/>
    </row>
    <row r="14442" spans="50:58" x14ac:dyDescent="0.2">
      <c r="AX14442"/>
      <c r="AZ14442"/>
      <c r="BC14442"/>
      <c r="BF14442"/>
    </row>
    <row r="14443" spans="50:58" x14ac:dyDescent="0.2">
      <c r="AX14443"/>
      <c r="AZ14443"/>
      <c r="BC14443"/>
      <c r="BF14443"/>
    </row>
    <row r="14444" spans="50:58" x14ac:dyDescent="0.2">
      <c r="AX14444"/>
      <c r="AZ14444"/>
      <c r="BC14444"/>
      <c r="BF14444"/>
    </row>
    <row r="14445" spans="50:58" x14ac:dyDescent="0.2">
      <c r="AX14445"/>
      <c r="AZ14445"/>
      <c r="BC14445"/>
      <c r="BF14445"/>
    </row>
    <row r="14446" spans="50:58" x14ac:dyDescent="0.2">
      <c r="AX14446"/>
      <c r="AZ14446"/>
      <c r="BC14446"/>
      <c r="BF14446"/>
    </row>
    <row r="14447" spans="50:58" x14ac:dyDescent="0.2">
      <c r="AX14447"/>
      <c r="AZ14447"/>
      <c r="BC14447"/>
      <c r="BF14447"/>
    </row>
    <row r="14448" spans="50:58" x14ac:dyDescent="0.2">
      <c r="AX14448"/>
      <c r="AZ14448"/>
      <c r="BC14448"/>
      <c r="BF14448"/>
    </row>
    <row r="14449" spans="50:58" x14ac:dyDescent="0.2">
      <c r="AX14449"/>
      <c r="AZ14449"/>
      <c r="BC14449"/>
      <c r="BF14449"/>
    </row>
    <row r="14450" spans="50:58" x14ac:dyDescent="0.2">
      <c r="AX14450"/>
      <c r="AZ14450"/>
      <c r="BC14450"/>
      <c r="BF14450"/>
    </row>
    <row r="14451" spans="50:58" x14ac:dyDescent="0.2">
      <c r="AX14451"/>
      <c r="AZ14451"/>
      <c r="BC14451"/>
      <c r="BF14451"/>
    </row>
    <row r="14452" spans="50:58" x14ac:dyDescent="0.2">
      <c r="AX14452"/>
      <c r="AZ14452"/>
      <c r="BC14452"/>
      <c r="BF14452"/>
    </row>
    <row r="14453" spans="50:58" x14ac:dyDescent="0.2">
      <c r="AX14453"/>
      <c r="AZ14453"/>
      <c r="BC14453"/>
      <c r="BF14453"/>
    </row>
    <row r="14454" spans="50:58" x14ac:dyDescent="0.2">
      <c r="AX14454"/>
      <c r="AZ14454"/>
      <c r="BC14454"/>
      <c r="BF14454"/>
    </row>
    <row r="14455" spans="50:58" x14ac:dyDescent="0.2">
      <c r="AX14455"/>
      <c r="AZ14455"/>
      <c r="BC14455"/>
      <c r="BF14455"/>
    </row>
    <row r="14456" spans="50:58" x14ac:dyDescent="0.2">
      <c r="AX14456"/>
      <c r="AZ14456"/>
      <c r="BC14456"/>
      <c r="BF14456"/>
    </row>
    <row r="14457" spans="50:58" x14ac:dyDescent="0.2">
      <c r="AX14457"/>
      <c r="AZ14457"/>
      <c r="BC14457"/>
      <c r="BF14457"/>
    </row>
    <row r="14458" spans="50:58" x14ac:dyDescent="0.2">
      <c r="AX14458"/>
      <c r="AZ14458"/>
      <c r="BC14458"/>
      <c r="BF14458"/>
    </row>
    <row r="14459" spans="50:58" x14ac:dyDescent="0.2">
      <c r="AX14459"/>
      <c r="AZ14459"/>
      <c r="BC14459"/>
      <c r="BF14459"/>
    </row>
    <row r="14460" spans="50:58" x14ac:dyDescent="0.2">
      <c r="AX14460"/>
      <c r="AZ14460"/>
      <c r="BC14460"/>
      <c r="BF14460"/>
    </row>
    <row r="14461" spans="50:58" x14ac:dyDescent="0.2">
      <c r="AX14461"/>
      <c r="AZ14461"/>
      <c r="BC14461"/>
      <c r="BF14461"/>
    </row>
    <row r="14462" spans="50:58" x14ac:dyDescent="0.2">
      <c r="AX14462"/>
      <c r="AZ14462"/>
      <c r="BC14462"/>
      <c r="BF14462"/>
    </row>
    <row r="14463" spans="50:58" x14ac:dyDescent="0.2">
      <c r="AX14463"/>
      <c r="AZ14463"/>
      <c r="BC14463"/>
      <c r="BF14463"/>
    </row>
    <row r="14464" spans="50:58" x14ac:dyDescent="0.2">
      <c r="AX14464"/>
      <c r="AZ14464"/>
      <c r="BC14464"/>
      <c r="BF14464"/>
    </row>
    <row r="14465" spans="50:58" x14ac:dyDescent="0.2">
      <c r="AX14465"/>
      <c r="AZ14465"/>
      <c r="BC14465"/>
      <c r="BF14465"/>
    </row>
    <row r="14466" spans="50:58" x14ac:dyDescent="0.2">
      <c r="AX14466"/>
      <c r="AZ14466"/>
      <c r="BC14466"/>
      <c r="BF14466"/>
    </row>
    <row r="14467" spans="50:58" x14ac:dyDescent="0.2">
      <c r="AX14467"/>
      <c r="AZ14467"/>
      <c r="BC14467"/>
      <c r="BF14467"/>
    </row>
    <row r="14468" spans="50:58" x14ac:dyDescent="0.2">
      <c r="AX14468"/>
      <c r="AZ14468"/>
      <c r="BC14468"/>
      <c r="BF14468"/>
    </row>
    <row r="14469" spans="50:58" x14ac:dyDescent="0.2">
      <c r="AX14469"/>
      <c r="AZ14469"/>
      <c r="BC14469"/>
      <c r="BF14469"/>
    </row>
    <row r="14470" spans="50:58" x14ac:dyDescent="0.2">
      <c r="AX14470"/>
      <c r="AZ14470"/>
      <c r="BC14470"/>
      <c r="BF14470"/>
    </row>
    <row r="14471" spans="50:58" x14ac:dyDescent="0.2">
      <c r="AX14471"/>
      <c r="AZ14471"/>
      <c r="BC14471"/>
      <c r="BF14471"/>
    </row>
    <row r="14472" spans="50:58" x14ac:dyDescent="0.2">
      <c r="AX14472"/>
      <c r="AZ14472"/>
      <c r="BC14472"/>
      <c r="BF14472"/>
    </row>
    <row r="14473" spans="50:58" x14ac:dyDescent="0.2">
      <c r="AX14473"/>
      <c r="AZ14473"/>
      <c r="BC14473"/>
      <c r="BF14473"/>
    </row>
    <row r="14474" spans="50:58" x14ac:dyDescent="0.2">
      <c r="AX14474"/>
      <c r="AZ14474"/>
      <c r="BC14474"/>
      <c r="BF14474"/>
    </row>
    <row r="14475" spans="50:58" x14ac:dyDescent="0.2">
      <c r="AX14475"/>
      <c r="AZ14475"/>
      <c r="BC14475"/>
      <c r="BF14475"/>
    </row>
    <row r="14476" spans="50:58" x14ac:dyDescent="0.2">
      <c r="AX14476"/>
      <c r="AZ14476"/>
      <c r="BC14476"/>
      <c r="BF14476"/>
    </row>
    <row r="14477" spans="50:58" x14ac:dyDescent="0.2">
      <c r="AX14477"/>
      <c r="AZ14477"/>
      <c r="BC14477"/>
      <c r="BF14477"/>
    </row>
    <row r="14478" spans="50:58" x14ac:dyDescent="0.2">
      <c r="AX14478"/>
      <c r="AZ14478"/>
      <c r="BC14478"/>
      <c r="BF14478"/>
    </row>
    <row r="14479" spans="50:58" x14ac:dyDescent="0.2">
      <c r="AX14479"/>
      <c r="AZ14479"/>
      <c r="BC14479"/>
      <c r="BF14479"/>
    </row>
    <row r="14480" spans="50:58" x14ac:dyDescent="0.2">
      <c r="AX14480"/>
      <c r="AZ14480"/>
      <c r="BC14480"/>
      <c r="BF14480"/>
    </row>
    <row r="14481" spans="50:58" x14ac:dyDescent="0.2">
      <c r="AX14481"/>
      <c r="AZ14481"/>
      <c r="BC14481"/>
      <c r="BF14481"/>
    </row>
    <row r="14482" spans="50:58" x14ac:dyDescent="0.2">
      <c r="AX14482"/>
      <c r="AZ14482"/>
      <c r="BC14482"/>
      <c r="BF14482"/>
    </row>
    <row r="14483" spans="50:58" x14ac:dyDescent="0.2">
      <c r="AX14483"/>
      <c r="AZ14483"/>
      <c r="BC14483"/>
      <c r="BF14483"/>
    </row>
    <row r="14484" spans="50:58" x14ac:dyDescent="0.2">
      <c r="AX14484"/>
      <c r="AZ14484"/>
      <c r="BC14484"/>
      <c r="BF14484"/>
    </row>
    <row r="14485" spans="50:58" x14ac:dyDescent="0.2">
      <c r="AX14485"/>
      <c r="AZ14485"/>
      <c r="BC14485"/>
      <c r="BF14485"/>
    </row>
    <row r="14486" spans="50:58" x14ac:dyDescent="0.2">
      <c r="AX14486"/>
      <c r="AZ14486"/>
      <c r="BC14486"/>
      <c r="BF14486"/>
    </row>
    <row r="14487" spans="50:58" x14ac:dyDescent="0.2">
      <c r="AX14487"/>
      <c r="AZ14487"/>
      <c r="BC14487"/>
      <c r="BF14487"/>
    </row>
    <row r="14488" spans="50:58" x14ac:dyDescent="0.2">
      <c r="AX14488"/>
      <c r="AZ14488"/>
      <c r="BC14488"/>
      <c r="BF14488"/>
    </row>
    <row r="14489" spans="50:58" x14ac:dyDescent="0.2">
      <c r="AX14489"/>
      <c r="AZ14489"/>
      <c r="BC14489"/>
      <c r="BF14489"/>
    </row>
    <row r="14490" spans="50:58" x14ac:dyDescent="0.2">
      <c r="AX14490"/>
      <c r="AZ14490"/>
      <c r="BC14490"/>
      <c r="BF14490"/>
    </row>
    <row r="14491" spans="50:58" x14ac:dyDescent="0.2">
      <c r="AX14491"/>
      <c r="AZ14491"/>
      <c r="BC14491"/>
      <c r="BF14491"/>
    </row>
    <row r="14492" spans="50:58" x14ac:dyDescent="0.2">
      <c r="AX14492"/>
      <c r="AZ14492"/>
      <c r="BC14492"/>
      <c r="BF14492"/>
    </row>
    <row r="14493" spans="50:58" x14ac:dyDescent="0.2">
      <c r="AX14493"/>
      <c r="AZ14493"/>
      <c r="BC14493"/>
      <c r="BF14493"/>
    </row>
    <row r="14494" spans="50:58" x14ac:dyDescent="0.2">
      <c r="AX14494"/>
      <c r="AZ14494"/>
      <c r="BC14494"/>
      <c r="BF14494"/>
    </row>
    <row r="14495" spans="50:58" x14ac:dyDescent="0.2">
      <c r="AX14495"/>
      <c r="AZ14495"/>
      <c r="BC14495"/>
      <c r="BF14495"/>
    </row>
    <row r="14496" spans="50:58" x14ac:dyDescent="0.2">
      <c r="AX14496"/>
      <c r="AZ14496"/>
      <c r="BC14496"/>
      <c r="BF14496"/>
    </row>
    <row r="14497" spans="50:58" x14ac:dyDescent="0.2">
      <c r="AX14497"/>
      <c r="AZ14497"/>
      <c r="BC14497"/>
      <c r="BF14497"/>
    </row>
    <row r="14498" spans="50:58" x14ac:dyDescent="0.2">
      <c r="AX14498"/>
      <c r="AZ14498"/>
      <c r="BC14498"/>
      <c r="BF14498"/>
    </row>
    <row r="14499" spans="50:58" x14ac:dyDescent="0.2">
      <c r="AX14499"/>
      <c r="AZ14499"/>
      <c r="BC14499"/>
      <c r="BF14499"/>
    </row>
    <row r="14500" spans="50:58" x14ac:dyDescent="0.2">
      <c r="AX14500"/>
      <c r="AZ14500"/>
      <c r="BC14500"/>
      <c r="BF14500"/>
    </row>
    <row r="14501" spans="50:58" x14ac:dyDescent="0.2">
      <c r="AX14501"/>
      <c r="AZ14501"/>
      <c r="BC14501"/>
      <c r="BF14501"/>
    </row>
    <row r="14502" spans="50:58" x14ac:dyDescent="0.2">
      <c r="AX14502"/>
      <c r="AZ14502"/>
      <c r="BC14502"/>
      <c r="BF14502"/>
    </row>
    <row r="14503" spans="50:58" x14ac:dyDescent="0.2">
      <c r="AX14503"/>
      <c r="AZ14503"/>
      <c r="BC14503"/>
      <c r="BF14503"/>
    </row>
    <row r="14504" spans="50:58" x14ac:dyDescent="0.2">
      <c r="AX14504"/>
      <c r="AZ14504"/>
      <c r="BC14504"/>
      <c r="BF14504"/>
    </row>
    <row r="14505" spans="50:58" x14ac:dyDescent="0.2">
      <c r="AX14505"/>
      <c r="AZ14505"/>
      <c r="BC14505"/>
      <c r="BF14505"/>
    </row>
    <row r="14506" spans="50:58" x14ac:dyDescent="0.2">
      <c r="AX14506"/>
      <c r="AZ14506"/>
      <c r="BC14506"/>
      <c r="BF14506"/>
    </row>
    <row r="14507" spans="50:58" x14ac:dyDescent="0.2">
      <c r="AX14507"/>
      <c r="AZ14507"/>
      <c r="BC14507"/>
      <c r="BF14507"/>
    </row>
    <row r="14508" spans="50:58" x14ac:dyDescent="0.2">
      <c r="AX14508"/>
      <c r="AZ14508"/>
      <c r="BC14508"/>
      <c r="BF14508"/>
    </row>
    <row r="14509" spans="50:58" x14ac:dyDescent="0.2">
      <c r="AX14509"/>
      <c r="AZ14509"/>
      <c r="BC14509"/>
      <c r="BF14509"/>
    </row>
    <row r="14510" spans="50:58" x14ac:dyDescent="0.2">
      <c r="AX14510"/>
      <c r="AZ14510"/>
      <c r="BC14510"/>
      <c r="BF14510"/>
    </row>
    <row r="14511" spans="50:58" x14ac:dyDescent="0.2">
      <c r="AX14511"/>
      <c r="AZ14511"/>
      <c r="BC14511"/>
      <c r="BF14511"/>
    </row>
    <row r="14512" spans="50:58" x14ac:dyDescent="0.2">
      <c r="AX14512"/>
      <c r="AZ14512"/>
      <c r="BC14512"/>
      <c r="BF14512"/>
    </row>
    <row r="14513" spans="50:58" x14ac:dyDescent="0.2">
      <c r="AX14513"/>
      <c r="AZ14513"/>
      <c r="BC14513"/>
      <c r="BF14513"/>
    </row>
    <row r="14514" spans="50:58" x14ac:dyDescent="0.2">
      <c r="AX14514"/>
      <c r="AZ14514"/>
      <c r="BC14514"/>
      <c r="BF14514"/>
    </row>
    <row r="14515" spans="50:58" x14ac:dyDescent="0.2">
      <c r="AX14515"/>
      <c r="AZ14515"/>
      <c r="BC14515"/>
      <c r="BF14515"/>
    </row>
    <row r="14516" spans="50:58" x14ac:dyDescent="0.2">
      <c r="AX14516"/>
      <c r="AZ14516"/>
      <c r="BC14516"/>
      <c r="BF14516"/>
    </row>
    <row r="14517" spans="50:58" x14ac:dyDescent="0.2">
      <c r="AX14517"/>
      <c r="AZ14517"/>
      <c r="BC14517"/>
      <c r="BF14517"/>
    </row>
    <row r="14518" spans="50:58" x14ac:dyDescent="0.2">
      <c r="AX14518"/>
      <c r="AZ14518"/>
      <c r="BC14518"/>
      <c r="BF14518"/>
    </row>
    <row r="14519" spans="50:58" x14ac:dyDescent="0.2">
      <c r="AX14519"/>
      <c r="AZ14519"/>
      <c r="BC14519"/>
      <c r="BF14519"/>
    </row>
    <row r="14520" spans="50:58" x14ac:dyDescent="0.2">
      <c r="AX14520"/>
      <c r="AZ14520"/>
      <c r="BC14520"/>
      <c r="BF14520"/>
    </row>
    <row r="14521" spans="50:58" x14ac:dyDescent="0.2">
      <c r="AX14521"/>
      <c r="AZ14521"/>
      <c r="BC14521"/>
      <c r="BF14521"/>
    </row>
    <row r="14522" spans="50:58" x14ac:dyDescent="0.2">
      <c r="AX14522"/>
      <c r="AZ14522"/>
      <c r="BC14522"/>
      <c r="BF14522"/>
    </row>
    <row r="14523" spans="50:58" x14ac:dyDescent="0.2">
      <c r="AX14523"/>
      <c r="AZ14523"/>
      <c r="BC14523"/>
      <c r="BF14523"/>
    </row>
    <row r="14524" spans="50:58" x14ac:dyDescent="0.2">
      <c r="AX14524"/>
      <c r="AZ14524"/>
      <c r="BC14524"/>
      <c r="BF14524"/>
    </row>
    <row r="14525" spans="50:58" x14ac:dyDescent="0.2">
      <c r="AX14525"/>
      <c r="AZ14525"/>
      <c r="BC14525"/>
      <c r="BF14525"/>
    </row>
    <row r="14526" spans="50:58" x14ac:dyDescent="0.2">
      <c r="AX14526"/>
      <c r="AZ14526"/>
      <c r="BC14526"/>
      <c r="BF14526"/>
    </row>
    <row r="14527" spans="50:58" x14ac:dyDescent="0.2">
      <c r="AX14527"/>
      <c r="AZ14527"/>
      <c r="BC14527"/>
      <c r="BF14527"/>
    </row>
    <row r="14528" spans="50:58" x14ac:dyDescent="0.2">
      <c r="AX14528"/>
      <c r="AZ14528"/>
      <c r="BC14528"/>
      <c r="BF14528"/>
    </row>
    <row r="14529" spans="50:58" x14ac:dyDescent="0.2">
      <c r="AX14529"/>
      <c r="AZ14529"/>
      <c r="BC14529"/>
      <c r="BF14529"/>
    </row>
    <row r="14530" spans="50:58" x14ac:dyDescent="0.2">
      <c r="AX14530"/>
      <c r="AZ14530"/>
      <c r="BC14530"/>
      <c r="BF14530"/>
    </row>
    <row r="14531" spans="50:58" x14ac:dyDescent="0.2">
      <c r="AX14531"/>
      <c r="AZ14531"/>
      <c r="BC14531"/>
      <c r="BF14531"/>
    </row>
    <row r="14532" spans="50:58" x14ac:dyDescent="0.2">
      <c r="AX14532"/>
      <c r="AZ14532"/>
      <c r="BC14532"/>
      <c r="BF14532"/>
    </row>
    <row r="14533" spans="50:58" x14ac:dyDescent="0.2">
      <c r="AX14533"/>
      <c r="AZ14533"/>
      <c r="BC14533"/>
      <c r="BF14533"/>
    </row>
    <row r="14534" spans="50:58" x14ac:dyDescent="0.2">
      <c r="AX14534"/>
      <c r="AZ14534"/>
      <c r="BC14534"/>
      <c r="BF14534"/>
    </row>
    <row r="14535" spans="50:58" x14ac:dyDescent="0.2">
      <c r="AX14535"/>
      <c r="AZ14535"/>
      <c r="BC14535"/>
      <c r="BF14535"/>
    </row>
    <row r="14536" spans="50:58" x14ac:dyDescent="0.2">
      <c r="AX14536"/>
      <c r="AZ14536"/>
      <c r="BC14536"/>
      <c r="BF14536"/>
    </row>
    <row r="14537" spans="50:58" x14ac:dyDescent="0.2">
      <c r="AX14537"/>
      <c r="AZ14537"/>
      <c r="BC14537"/>
      <c r="BF14537"/>
    </row>
    <row r="14538" spans="50:58" x14ac:dyDescent="0.2">
      <c r="AX14538"/>
      <c r="AZ14538"/>
      <c r="BC14538"/>
      <c r="BF14538"/>
    </row>
    <row r="14539" spans="50:58" x14ac:dyDescent="0.2">
      <c r="AX14539"/>
      <c r="AZ14539"/>
      <c r="BC14539"/>
      <c r="BF14539"/>
    </row>
    <row r="14540" spans="50:58" x14ac:dyDescent="0.2">
      <c r="AX14540"/>
      <c r="AZ14540"/>
      <c r="BC14540"/>
      <c r="BF14540"/>
    </row>
    <row r="14541" spans="50:58" x14ac:dyDescent="0.2">
      <c r="AX14541"/>
      <c r="AZ14541"/>
      <c r="BC14541"/>
      <c r="BF14541"/>
    </row>
    <row r="14542" spans="50:58" x14ac:dyDescent="0.2">
      <c r="AX14542"/>
      <c r="AZ14542"/>
      <c r="BC14542"/>
      <c r="BF14542"/>
    </row>
    <row r="14543" spans="50:58" x14ac:dyDescent="0.2">
      <c r="AX14543"/>
      <c r="AZ14543"/>
      <c r="BC14543"/>
      <c r="BF14543"/>
    </row>
    <row r="14544" spans="50:58" x14ac:dyDescent="0.2">
      <c r="AX14544"/>
      <c r="AZ14544"/>
      <c r="BC14544"/>
      <c r="BF14544"/>
    </row>
    <row r="14545" spans="50:58" x14ac:dyDescent="0.2">
      <c r="AX14545"/>
      <c r="AZ14545"/>
      <c r="BC14545"/>
      <c r="BF14545"/>
    </row>
    <row r="14546" spans="50:58" x14ac:dyDescent="0.2">
      <c r="AX14546"/>
      <c r="AZ14546"/>
      <c r="BC14546"/>
      <c r="BF14546"/>
    </row>
    <row r="14547" spans="50:58" x14ac:dyDescent="0.2">
      <c r="AX14547"/>
      <c r="AZ14547"/>
      <c r="BC14547"/>
      <c r="BF14547"/>
    </row>
    <row r="14548" spans="50:58" x14ac:dyDescent="0.2">
      <c r="AX14548"/>
      <c r="AZ14548"/>
      <c r="BC14548"/>
      <c r="BF14548"/>
    </row>
    <row r="14549" spans="50:58" x14ac:dyDescent="0.2">
      <c r="AX14549"/>
      <c r="AZ14549"/>
      <c r="BC14549"/>
      <c r="BF14549"/>
    </row>
    <row r="14550" spans="50:58" x14ac:dyDescent="0.2">
      <c r="AX14550"/>
      <c r="AZ14550"/>
      <c r="BC14550"/>
      <c r="BF14550"/>
    </row>
    <row r="14551" spans="50:58" x14ac:dyDescent="0.2">
      <c r="AX14551"/>
      <c r="AZ14551"/>
      <c r="BC14551"/>
      <c r="BF14551"/>
    </row>
    <row r="14552" spans="50:58" x14ac:dyDescent="0.2">
      <c r="AX14552"/>
      <c r="AZ14552"/>
      <c r="BC14552"/>
      <c r="BF14552"/>
    </row>
    <row r="14553" spans="50:58" x14ac:dyDescent="0.2">
      <c r="AX14553"/>
      <c r="AZ14553"/>
      <c r="BC14553"/>
      <c r="BF14553"/>
    </row>
    <row r="14554" spans="50:58" x14ac:dyDescent="0.2">
      <c r="AX14554"/>
      <c r="AZ14554"/>
      <c r="BC14554"/>
      <c r="BF14554"/>
    </row>
    <row r="14555" spans="50:58" x14ac:dyDescent="0.2">
      <c r="AX14555"/>
      <c r="AZ14555"/>
      <c r="BC14555"/>
      <c r="BF14555"/>
    </row>
    <row r="14556" spans="50:58" x14ac:dyDescent="0.2">
      <c r="AX14556"/>
      <c r="AZ14556"/>
      <c r="BC14556"/>
      <c r="BF14556"/>
    </row>
    <row r="14557" spans="50:58" x14ac:dyDescent="0.2">
      <c r="AX14557"/>
      <c r="AZ14557"/>
      <c r="BC14557"/>
      <c r="BF14557"/>
    </row>
    <row r="14558" spans="50:58" x14ac:dyDescent="0.2">
      <c r="AX14558"/>
      <c r="AZ14558"/>
      <c r="BC14558"/>
      <c r="BF14558"/>
    </row>
    <row r="14559" spans="50:58" x14ac:dyDescent="0.2">
      <c r="AX14559"/>
      <c r="AZ14559"/>
      <c r="BC14559"/>
      <c r="BF14559"/>
    </row>
    <row r="14560" spans="50:58" x14ac:dyDescent="0.2">
      <c r="AX14560"/>
      <c r="AZ14560"/>
      <c r="BC14560"/>
      <c r="BF14560"/>
    </row>
    <row r="14561" spans="50:58" x14ac:dyDescent="0.2">
      <c r="AX14561"/>
      <c r="AZ14561"/>
      <c r="BC14561"/>
      <c r="BF14561"/>
    </row>
    <row r="14562" spans="50:58" x14ac:dyDescent="0.2">
      <c r="AX14562"/>
      <c r="AZ14562"/>
      <c r="BC14562"/>
      <c r="BF14562"/>
    </row>
    <row r="14563" spans="50:58" x14ac:dyDescent="0.2">
      <c r="AX14563"/>
      <c r="AZ14563"/>
      <c r="BC14563"/>
      <c r="BF14563"/>
    </row>
    <row r="14564" spans="50:58" x14ac:dyDescent="0.2">
      <c r="AX14564"/>
      <c r="AZ14564"/>
      <c r="BC14564"/>
      <c r="BF14564"/>
    </row>
    <row r="14565" spans="50:58" x14ac:dyDescent="0.2">
      <c r="AX14565"/>
      <c r="AZ14565"/>
      <c r="BC14565"/>
      <c r="BF14565"/>
    </row>
    <row r="14566" spans="50:58" x14ac:dyDescent="0.2">
      <c r="AX14566"/>
      <c r="AZ14566"/>
      <c r="BC14566"/>
      <c r="BF14566"/>
    </row>
    <row r="14567" spans="50:58" x14ac:dyDescent="0.2">
      <c r="AX14567"/>
      <c r="AZ14567"/>
      <c r="BC14567"/>
      <c r="BF14567"/>
    </row>
    <row r="14568" spans="50:58" x14ac:dyDescent="0.2">
      <c r="AX14568"/>
      <c r="AZ14568"/>
      <c r="BC14568"/>
      <c r="BF14568"/>
    </row>
    <row r="14569" spans="50:58" x14ac:dyDescent="0.2">
      <c r="AX14569"/>
      <c r="AZ14569"/>
      <c r="BC14569"/>
      <c r="BF14569"/>
    </row>
    <row r="14570" spans="50:58" x14ac:dyDescent="0.2">
      <c r="AX14570"/>
      <c r="AZ14570"/>
      <c r="BC14570"/>
      <c r="BF14570"/>
    </row>
    <row r="14571" spans="50:58" x14ac:dyDescent="0.2">
      <c r="AX14571"/>
      <c r="AZ14571"/>
      <c r="BC14571"/>
      <c r="BF14571"/>
    </row>
    <row r="14572" spans="50:58" x14ac:dyDescent="0.2">
      <c r="AX14572"/>
      <c r="AZ14572"/>
      <c r="BC14572"/>
      <c r="BF14572"/>
    </row>
    <row r="14573" spans="50:58" x14ac:dyDescent="0.2">
      <c r="AX14573"/>
      <c r="AZ14573"/>
      <c r="BC14573"/>
      <c r="BF14573"/>
    </row>
    <row r="14574" spans="50:58" x14ac:dyDescent="0.2">
      <c r="AX14574"/>
      <c r="AZ14574"/>
      <c r="BC14574"/>
      <c r="BF14574"/>
    </row>
    <row r="14575" spans="50:58" x14ac:dyDescent="0.2">
      <c r="AX14575"/>
      <c r="AZ14575"/>
      <c r="BC14575"/>
      <c r="BF14575"/>
    </row>
    <row r="14576" spans="50:58" x14ac:dyDescent="0.2">
      <c r="AX14576"/>
      <c r="AZ14576"/>
      <c r="BC14576"/>
      <c r="BF14576"/>
    </row>
    <row r="14577" spans="50:58" x14ac:dyDescent="0.2">
      <c r="AX14577"/>
      <c r="AZ14577"/>
      <c r="BC14577"/>
      <c r="BF14577"/>
    </row>
    <row r="14578" spans="50:58" x14ac:dyDescent="0.2">
      <c r="AX14578"/>
      <c r="AZ14578"/>
      <c r="BC14578"/>
      <c r="BF14578"/>
    </row>
    <row r="14579" spans="50:58" x14ac:dyDescent="0.2">
      <c r="AX14579"/>
      <c r="AZ14579"/>
      <c r="BC14579"/>
      <c r="BF14579"/>
    </row>
    <row r="14580" spans="50:58" x14ac:dyDescent="0.2">
      <c r="AX14580"/>
      <c r="AZ14580"/>
      <c r="BC14580"/>
      <c r="BF14580"/>
    </row>
    <row r="14581" spans="50:58" x14ac:dyDescent="0.2">
      <c r="AX14581"/>
      <c r="AZ14581"/>
      <c r="BC14581"/>
      <c r="BF14581"/>
    </row>
    <row r="14582" spans="50:58" x14ac:dyDescent="0.2">
      <c r="AX14582"/>
      <c r="AZ14582"/>
      <c r="BC14582"/>
      <c r="BF14582"/>
    </row>
    <row r="14583" spans="50:58" x14ac:dyDescent="0.2">
      <c r="AX14583"/>
      <c r="AZ14583"/>
      <c r="BC14583"/>
      <c r="BF14583"/>
    </row>
    <row r="14584" spans="50:58" x14ac:dyDescent="0.2">
      <c r="AX14584"/>
      <c r="AZ14584"/>
      <c r="BC14584"/>
      <c r="BF14584"/>
    </row>
    <row r="14585" spans="50:58" x14ac:dyDescent="0.2">
      <c r="AX14585"/>
      <c r="AZ14585"/>
      <c r="BC14585"/>
      <c r="BF14585"/>
    </row>
    <row r="14586" spans="50:58" x14ac:dyDescent="0.2">
      <c r="AX14586"/>
      <c r="AZ14586"/>
      <c r="BC14586"/>
      <c r="BF14586"/>
    </row>
    <row r="14587" spans="50:58" x14ac:dyDescent="0.2">
      <c r="AX14587"/>
      <c r="AZ14587"/>
      <c r="BC14587"/>
      <c r="BF14587"/>
    </row>
    <row r="14588" spans="50:58" x14ac:dyDescent="0.2">
      <c r="AX14588"/>
      <c r="AZ14588"/>
      <c r="BC14588"/>
      <c r="BF14588"/>
    </row>
    <row r="14589" spans="50:58" x14ac:dyDescent="0.2">
      <c r="AX14589"/>
      <c r="AZ14589"/>
      <c r="BC14589"/>
      <c r="BF14589"/>
    </row>
    <row r="14590" spans="50:58" x14ac:dyDescent="0.2">
      <c r="AX14590"/>
      <c r="AZ14590"/>
      <c r="BC14590"/>
      <c r="BF14590"/>
    </row>
    <row r="14591" spans="50:58" x14ac:dyDescent="0.2">
      <c r="AX14591"/>
      <c r="AZ14591"/>
      <c r="BC14591"/>
      <c r="BF14591"/>
    </row>
    <row r="14592" spans="50:58" x14ac:dyDescent="0.2">
      <c r="AX14592"/>
      <c r="AZ14592"/>
      <c r="BC14592"/>
      <c r="BF14592"/>
    </row>
    <row r="14593" spans="50:58" x14ac:dyDescent="0.2">
      <c r="AX14593"/>
      <c r="AZ14593"/>
      <c r="BC14593"/>
      <c r="BF14593"/>
    </row>
    <row r="14594" spans="50:58" x14ac:dyDescent="0.2">
      <c r="AX14594"/>
      <c r="AZ14594"/>
      <c r="BC14594"/>
      <c r="BF14594"/>
    </row>
    <row r="14595" spans="50:58" x14ac:dyDescent="0.2">
      <c r="AX14595"/>
      <c r="AZ14595"/>
      <c r="BC14595"/>
      <c r="BF14595"/>
    </row>
    <row r="14596" spans="50:58" x14ac:dyDescent="0.2">
      <c r="AX14596"/>
      <c r="AZ14596"/>
      <c r="BC14596"/>
      <c r="BF14596"/>
    </row>
    <row r="14597" spans="50:58" x14ac:dyDescent="0.2">
      <c r="AX14597"/>
      <c r="AZ14597"/>
      <c r="BC14597"/>
      <c r="BF14597"/>
    </row>
    <row r="14598" spans="50:58" x14ac:dyDescent="0.2">
      <c r="AX14598"/>
      <c r="AZ14598"/>
      <c r="BC14598"/>
      <c r="BF14598"/>
    </row>
    <row r="14599" spans="50:58" x14ac:dyDescent="0.2">
      <c r="AX14599"/>
      <c r="AZ14599"/>
      <c r="BC14599"/>
      <c r="BF14599"/>
    </row>
    <row r="14600" spans="50:58" x14ac:dyDescent="0.2">
      <c r="AX14600"/>
      <c r="AZ14600"/>
      <c r="BC14600"/>
      <c r="BF14600"/>
    </row>
    <row r="14601" spans="50:58" x14ac:dyDescent="0.2">
      <c r="AX14601"/>
      <c r="AZ14601"/>
      <c r="BC14601"/>
      <c r="BF14601"/>
    </row>
    <row r="14602" spans="50:58" x14ac:dyDescent="0.2">
      <c r="AX14602"/>
      <c r="AZ14602"/>
      <c r="BC14602"/>
      <c r="BF14602"/>
    </row>
    <row r="14603" spans="50:58" x14ac:dyDescent="0.2">
      <c r="AX14603"/>
      <c r="AZ14603"/>
      <c r="BC14603"/>
      <c r="BF14603"/>
    </row>
    <row r="14604" spans="50:58" x14ac:dyDescent="0.2">
      <c r="AX14604"/>
      <c r="AZ14604"/>
      <c r="BC14604"/>
      <c r="BF14604"/>
    </row>
    <row r="14605" spans="50:58" x14ac:dyDescent="0.2">
      <c r="AX14605"/>
      <c r="AZ14605"/>
      <c r="BC14605"/>
      <c r="BF14605"/>
    </row>
    <row r="14606" spans="50:58" x14ac:dyDescent="0.2">
      <c r="AX14606"/>
      <c r="AZ14606"/>
      <c r="BC14606"/>
      <c r="BF14606"/>
    </row>
    <row r="14607" spans="50:58" x14ac:dyDescent="0.2">
      <c r="AX14607"/>
      <c r="AZ14607"/>
      <c r="BC14607"/>
      <c r="BF14607"/>
    </row>
    <row r="14608" spans="50:58" x14ac:dyDescent="0.2">
      <c r="AX14608"/>
      <c r="AZ14608"/>
      <c r="BC14608"/>
      <c r="BF14608"/>
    </row>
    <row r="14609" spans="50:58" x14ac:dyDescent="0.2">
      <c r="AX14609"/>
      <c r="AZ14609"/>
      <c r="BC14609"/>
      <c r="BF14609"/>
    </row>
    <row r="14610" spans="50:58" x14ac:dyDescent="0.2">
      <c r="AX14610"/>
      <c r="AZ14610"/>
      <c r="BC14610"/>
      <c r="BF14610"/>
    </row>
    <row r="14611" spans="50:58" x14ac:dyDescent="0.2">
      <c r="AX14611"/>
      <c r="AZ14611"/>
      <c r="BC14611"/>
      <c r="BF14611"/>
    </row>
    <row r="14612" spans="50:58" x14ac:dyDescent="0.2">
      <c r="AX14612"/>
      <c r="AZ14612"/>
      <c r="BC14612"/>
      <c r="BF14612"/>
    </row>
    <row r="14613" spans="50:58" x14ac:dyDescent="0.2">
      <c r="AX14613"/>
      <c r="AZ14613"/>
      <c r="BC14613"/>
      <c r="BF14613"/>
    </row>
    <row r="14614" spans="50:58" x14ac:dyDescent="0.2">
      <c r="AX14614"/>
      <c r="AZ14614"/>
      <c r="BC14614"/>
      <c r="BF14614"/>
    </row>
    <row r="14615" spans="50:58" x14ac:dyDescent="0.2">
      <c r="AX14615"/>
      <c r="AZ14615"/>
      <c r="BC14615"/>
      <c r="BF14615"/>
    </row>
    <row r="14616" spans="50:58" x14ac:dyDescent="0.2">
      <c r="AX14616"/>
      <c r="AZ14616"/>
      <c r="BC14616"/>
      <c r="BF14616"/>
    </row>
    <row r="14617" spans="50:58" x14ac:dyDescent="0.2">
      <c r="AX14617"/>
      <c r="AZ14617"/>
      <c r="BC14617"/>
      <c r="BF14617"/>
    </row>
    <row r="14618" spans="50:58" x14ac:dyDescent="0.2">
      <c r="AX14618"/>
      <c r="AZ14618"/>
      <c r="BC14618"/>
      <c r="BF14618"/>
    </row>
    <row r="14619" spans="50:58" x14ac:dyDescent="0.2">
      <c r="AX14619"/>
      <c r="AZ14619"/>
      <c r="BC14619"/>
      <c r="BF14619"/>
    </row>
    <row r="14620" spans="50:58" x14ac:dyDescent="0.2">
      <c r="AX14620"/>
      <c r="AZ14620"/>
      <c r="BC14620"/>
      <c r="BF14620"/>
    </row>
    <row r="14621" spans="50:58" x14ac:dyDescent="0.2">
      <c r="AX14621"/>
      <c r="AZ14621"/>
      <c r="BC14621"/>
      <c r="BF14621"/>
    </row>
    <row r="14622" spans="50:58" x14ac:dyDescent="0.2">
      <c r="AX14622"/>
      <c r="AZ14622"/>
      <c r="BC14622"/>
      <c r="BF14622"/>
    </row>
    <row r="14623" spans="50:58" x14ac:dyDescent="0.2">
      <c r="AX14623"/>
      <c r="AZ14623"/>
      <c r="BC14623"/>
      <c r="BF14623"/>
    </row>
    <row r="14624" spans="50:58" x14ac:dyDescent="0.2">
      <c r="AX14624"/>
      <c r="AZ14624"/>
      <c r="BC14624"/>
      <c r="BF14624"/>
    </row>
    <row r="14625" spans="50:58" x14ac:dyDescent="0.2">
      <c r="AX14625"/>
      <c r="AZ14625"/>
      <c r="BC14625"/>
      <c r="BF14625"/>
    </row>
    <row r="14626" spans="50:58" x14ac:dyDescent="0.2">
      <c r="AX14626"/>
      <c r="AZ14626"/>
      <c r="BC14626"/>
      <c r="BF14626"/>
    </row>
    <row r="14627" spans="50:58" x14ac:dyDescent="0.2">
      <c r="AX14627"/>
      <c r="AZ14627"/>
      <c r="BC14627"/>
      <c r="BF14627"/>
    </row>
    <row r="14628" spans="50:58" x14ac:dyDescent="0.2">
      <c r="AX14628"/>
      <c r="AZ14628"/>
      <c r="BC14628"/>
      <c r="BF14628"/>
    </row>
    <row r="14629" spans="50:58" x14ac:dyDescent="0.2">
      <c r="AX14629"/>
      <c r="AZ14629"/>
      <c r="BC14629"/>
      <c r="BF14629"/>
    </row>
    <row r="14630" spans="50:58" x14ac:dyDescent="0.2">
      <c r="AX14630"/>
      <c r="AZ14630"/>
      <c r="BC14630"/>
      <c r="BF14630"/>
    </row>
    <row r="14631" spans="50:58" x14ac:dyDescent="0.2">
      <c r="AX14631"/>
      <c r="AZ14631"/>
      <c r="BC14631"/>
      <c r="BF14631"/>
    </row>
    <row r="14632" spans="50:58" x14ac:dyDescent="0.2">
      <c r="AX14632"/>
      <c r="AZ14632"/>
      <c r="BC14632"/>
      <c r="BF14632"/>
    </row>
    <row r="14633" spans="50:58" x14ac:dyDescent="0.2">
      <c r="AX14633"/>
      <c r="AZ14633"/>
      <c r="BC14633"/>
      <c r="BF14633"/>
    </row>
    <row r="14634" spans="50:58" x14ac:dyDescent="0.2">
      <c r="AX14634"/>
      <c r="AZ14634"/>
      <c r="BC14634"/>
      <c r="BF14634"/>
    </row>
    <row r="14635" spans="50:58" x14ac:dyDescent="0.2">
      <c r="AX14635"/>
      <c r="AZ14635"/>
      <c r="BC14635"/>
      <c r="BF14635"/>
    </row>
    <row r="14636" spans="50:58" x14ac:dyDescent="0.2">
      <c r="AX14636"/>
      <c r="AZ14636"/>
      <c r="BC14636"/>
      <c r="BF14636"/>
    </row>
    <row r="14637" spans="50:58" x14ac:dyDescent="0.2">
      <c r="AX14637"/>
      <c r="AZ14637"/>
      <c r="BC14637"/>
      <c r="BF14637"/>
    </row>
    <row r="14638" spans="50:58" x14ac:dyDescent="0.2">
      <c r="AX14638"/>
      <c r="AZ14638"/>
      <c r="BC14638"/>
      <c r="BF14638"/>
    </row>
    <row r="14639" spans="50:58" x14ac:dyDescent="0.2">
      <c r="AX14639"/>
      <c r="AZ14639"/>
      <c r="BC14639"/>
      <c r="BF14639"/>
    </row>
    <row r="14640" spans="50:58" x14ac:dyDescent="0.2">
      <c r="AX14640"/>
      <c r="AZ14640"/>
      <c r="BC14640"/>
      <c r="BF14640"/>
    </row>
    <row r="14641" spans="50:58" x14ac:dyDescent="0.2">
      <c r="AX14641"/>
      <c r="AZ14641"/>
      <c r="BC14641"/>
      <c r="BF14641"/>
    </row>
    <row r="14642" spans="50:58" x14ac:dyDescent="0.2">
      <c r="AX14642"/>
      <c r="AZ14642"/>
      <c r="BC14642"/>
      <c r="BF14642"/>
    </row>
    <row r="14643" spans="50:58" x14ac:dyDescent="0.2">
      <c r="AX14643"/>
      <c r="AZ14643"/>
      <c r="BC14643"/>
      <c r="BF14643"/>
    </row>
    <row r="14644" spans="50:58" x14ac:dyDescent="0.2">
      <c r="AX14644"/>
      <c r="AZ14644"/>
      <c r="BC14644"/>
      <c r="BF14644"/>
    </row>
    <row r="14645" spans="50:58" x14ac:dyDescent="0.2">
      <c r="AX14645"/>
      <c r="AZ14645"/>
      <c r="BC14645"/>
      <c r="BF14645"/>
    </row>
    <row r="14646" spans="50:58" x14ac:dyDescent="0.2">
      <c r="AX14646"/>
      <c r="AZ14646"/>
      <c r="BC14646"/>
      <c r="BF14646"/>
    </row>
    <row r="14647" spans="50:58" x14ac:dyDescent="0.2">
      <c r="AX14647"/>
      <c r="AZ14647"/>
      <c r="BC14647"/>
      <c r="BF14647"/>
    </row>
    <row r="14648" spans="50:58" x14ac:dyDescent="0.2">
      <c r="AX14648"/>
      <c r="AZ14648"/>
      <c r="BC14648"/>
      <c r="BF14648"/>
    </row>
    <row r="14649" spans="50:58" x14ac:dyDescent="0.2">
      <c r="AX14649"/>
      <c r="AZ14649"/>
      <c r="BC14649"/>
      <c r="BF14649"/>
    </row>
    <row r="14650" spans="50:58" x14ac:dyDescent="0.2">
      <c r="AX14650"/>
      <c r="AZ14650"/>
      <c r="BC14650"/>
      <c r="BF14650"/>
    </row>
    <row r="14651" spans="50:58" x14ac:dyDescent="0.2">
      <c r="AX14651"/>
      <c r="AZ14651"/>
      <c r="BC14651"/>
      <c r="BF14651"/>
    </row>
    <row r="14652" spans="50:58" x14ac:dyDescent="0.2">
      <c r="AX14652"/>
      <c r="AZ14652"/>
      <c r="BC14652"/>
      <c r="BF14652"/>
    </row>
    <row r="14653" spans="50:58" x14ac:dyDescent="0.2">
      <c r="AX14653"/>
      <c r="AZ14653"/>
      <c r="BC14653"/>
      <c r="BF14653"/>
    </row>
    <row r="14654" spans="50:58" x14ac:dyDescent="0.2">
      <c r="AX14654"/>
      <c r="AZ14654"/>
      <c r="BC14654"/>
      <c r="BF14654"/>
    </row>
    <row r="14655" spans="50:58" x14ac:dyDescent="0.2">
      <c r="AX14655"/>
      <c r="AZ14655"/>
      <c r="BC14655"/>
      <c r="BF14655"/>
    </row>
    <row r="14656" spans="50:58" x14ac:dyDescent="0.2">
      <c r="AX14656"/>
      <c r="AZ14656"/>
      <c r="BC14656"/>
      <c r="BF14656"/>
    </row>
    <row r="14657" spans="50:58" x14ac:dyDescent="0.2">
      <c r="AX14657"/>
      <c r="AZ14657"/>
      <c r="BC14657"/>
      <c r="BF14657"/>
    </row>
    <row r="14658" spans="50:58" x14ac:dyDescent="0.2">
      <c r="AX14658"/>
      <c r="AZ14658"/>
      <c r="BC14658"/>
      <c r="BF14658"/>
    </row>
    <row r="14659" spans="50:58" x14ac:dyDescent="0.2">
      <c r="AX14659"/>
      <c r="AZ14659"/>
      <c r="BC14659"/>
      <c r="BF14659"/>
    </row>
    <row r="14660" spans="50:58" x14ac:dyDescent="0.2">
      <c r="AX14660"/>
      <c r="AZ14660"/>
      <c r="BC14660"/>
      <c r="BF14660"/>
    </row>
    <row r="14661" spans="50:58" x14ac:dyDescent="0.2">
      <c r="AX14661"/>
      <c r="AZ14661"/>
      <c r="BC14661"/>
      <c r="BF14661"/>
    </row>
    <row r="14662" spans="50:58" x14ac:dyDescent="0.2">
      <c r="AX14662"/>
      <c r="AZ14662"/>
      <c r="BC14662"/>
      <c r="BF14662"/>
    </row>
    <row r="14663" spans="50:58" x14ac:dyDescent="0.2">
      <c r="AX14663"/>
      <c r="AZ14663"/>
      <c r="BC14663"/>
      <c r="BF14663"/>
    </row>
    <row r="14664" spans="50:58" x14ac:dyDescent="0.2">
      <c r="AX14664"/>
      <c r="AZ14664"/>
      <c r="BC14664"/>
      <c r="BF14664"/>
    </row>
    <row r="14665" spans="50:58" x14ac:dyDescent="0.2">
      <c r="AX14665"/>
      <c r="AZ14665"/>
      <c r="BC14665"/>
      <c r="BF14665"/>
    </row>
    <row r="14666" spans="50:58" x14ac:dyDescent="0.2">
      <c r="AX14666"/>
      <c r="AZ14666"/>
      <c r="BC14666"/>
      <c r="BF14666"/>
    </row>
    <row r="14667" spans="50:58" x14ac:dyDescent="0.2">
      <c r="AX14667"/>
      <c r="AZ14667"/>
      <c r="BC14667"/>
      <c r="BF14667"/>
    </row>
    <row r="14668" spans="50:58" x14ac:dyDescent="0.2">
      <c r="AX14668"/>
      <c r="AZ14668"/>
      <c r="BC14668"/>
      <c r="BF14668"/>
    </row>
    <row r="14669" spans="50:58" x14ac:dyDescent="0.2">
      <c r="AX14669"/>
      <c r="AZ14669"/>
      <c r="BC14669"/>
      <c r="BF14669"/>
    </row>
    <row r="14670" spans="50:58" x14ac:dyDescent="0.2">
      <c r="AX14670"/>
      <c r="AZ14670"/>
      <c r="BC14670"/>
      <c r="BF14670"/>
    </row>
    <row r="14671" spans="50:58" x14ac:dyDescent="0.2">
      <c r="AX14671"/>
      <c r="AZ14671"/>
      <c r="BC14671"/>
      <c r="BF14671"/>
    </row>
    <row r="14672" spans="50:58" x14ac:dyDescent="0.2">
      <c r="AX14672"/>
      <c r="AZ14672"/>
      <c r="BC14672"/>
      <c r="BF14672"/>
    </row>
    <row r="14673" spans="50:58" x14ac:dyDescent="0.2">
      <c r="AX14673"/>
      <c r="AZ14673"/>
      <c r="BC14673"/>
      <c r="BF14673"/>
    </row>
    <row r="14674" spans="50:58" x14ac:dyDescent="0.2">
      <c r="AX14674"/>
      <c r="AZ14674"/>
      <c r="BC14674"/>
      <c r="BF14674"/>
    </row>
    <row r="14675" spans="50:58" x14ac:dyDescent="0.2">
      <c r="AX14675"/>
      <c r="AZ14675"/>
      <c r="BC14675"/>
      <c r="BF14675"/>
    </row>
    <row r="14676" spans="50:58" x14ac:dyDescent="0.2">
      <c r="AX14676"/>
      <c r="AZ14676"/>
      <c r="BC14676"/>
      <c r="BF14676"/>
    </row>
    <row r="14677" spans="50:58" x14ac:dyDescent="0.2">
      <c r="AX14677"/>
      <c r="AZ14677"/>
      <c r="BC14677"/>
      <c r="BF14677"/>
    </row>
    <row r="14678" spans="50:58" x14ac:dyDescent="0.2">
      <c r="AX14678"/>
      <c r="AZ14678"/>
      <c r="BC14678"/>
      <c r="BF14678"/>
    </row>
    <row r="14679" spans="50:58" x14ac:dyDescent="0.2">
      <c r="AX14679"/>
      <c r="AZ14679"/>
      <c r="BC14679"/>
      <c r="BF14679"/>
    </row>
    <row r="14680" spans="50:58" x14ac:dyDescent="0.2">
      <c r="AX14680"/>
      <c r="AZ14680"/>
      <c r="BC14680"/>
      <c r="BF14680"/>
    </row>
    <row r="14681" spans="50:58" x14ac:dyDescent="0.2">
      <c r="AX14681"/>
      <c r="AZ14681"/>
      <c r="BC14681"/>
      <c r="BF14681"/>
    </row>
    <row r="14682" spans="50:58" x14ac:dyDescent="0.2">
      <c r="AX14682"/>
      <c r="AZ14682"/>
      <c r="BC14682"/>
      <c r="BF14682"/>
    </row>
    <row r="14683" spans="50:58" x14ac:dyDescent="0.2">
      <c r="AX14683"/>
      <c r="AZ14683"/>
      <c r="BC14683"/>
      <c r="BF14683"/>
    </row>
    <row r="14684" spans="50:58" x14ac:dyDescent="0.2">
      <c r="AX14684"/>
      <c r="AZ14684"/>
      <c r="BC14684"/>
      <c r="BF14684"/>
    </row>
    <row r="14685" spans="50:58" x14ac:dyDescent="0.2">
      <c r="AX14685"/>
      <c r="AZ14685"/>
      <c r="BC14685"/>
      <c r="BF14685"/>
    </row>
    <row r="14686" spans="50:58" x14ac:dyDescent="0.2">
      <c r="AX14686"/>
      <c r="AZ14686"/>
      <c r="BC14686"/>
      <c r="BF14686"/>
    </row>
    <row r="14687" spans="50:58" x14ac:dyDescent="0.2">
      <c r="AX14687"/>
      <c r="AZ14687"/>
      <c r="BC14687"/>
      <c r="BF14687"/>
    </row>
    <row r="14688" spans="50:58" x14ac:dyDescent="0.2">
      <c r="AX14688"/>
      <c r="AZ14688"/>
      <c r="BC14688"/>
      <c r="BF14688"/>
    </row>
    <row r="14689" spans="50:58" x14ac:dyDescent="0.2">
      <c r="AX14689"/>
      <c r="AZ14689"/>
      <c r="BC14689"/>
      <c r="BF14689"/>
    </row>
    <row r="14690" spans="50:58" x14ac:dyDescent="0.2">
      <c r="AX14690"/>
      <c r="AZ14690"/>
      <c r="BC14690"/>
      <c r="BF14690"/>
    </row>
    <row r="14691" spans="50:58" x14ac:dyDescent="0.2">
      <c r="AX14691"/>
      <c r="AZ14691"/>
      <c r="BC14691"/>
      <c r="BF14691"/>
    </row>
    <row r="14692" spans="50:58" x14ac:dyDescent="0.2">
      <c r="AX14692"/>
      <c r="AZ14692"/>
      <c r="BC14692"/>
      <c r="BF14692"/>
    </row>
    <row r="14693" spans="50:58" x14ac:dyDescent="0.2">
      <c r="AX14693"/>
      <c r="AZ14693"/>
      <c r="BC14693"/>
      <c r="BF14693"/>
    </row>
    <row r="14694" spans="50:58" x14ac:dyDescent="0.2">
      <c r="AX14694"/>
      <c r="AZ14694"/>
      <c r="BC14694"/>
      <c r="BF14694"/>
    </row>
    <row r="14695" spans="50:58" x14ac:dyDescent="0.2">
      <c r="AX14695"/>
      <c r="AZ14695"/>
      <c r="BC14695"/>
      <c r="BF14695"/>
    </row>
    <row r="14696" spans="50:58" x14ac:dyDescent="0.2">
      <c r="AX14696"/>
      <c r="AZ14696"/>
      <c r="BC14696"/>
      <c r="BF14696"/>
    </row>
    <row r="14697" spans="50:58" x14ac:dyDescent="0.2">
      <c r="AX14697"/>
      <c r="AZ14697"/>
      <c r="BC14697"/>
      <c r="BF14697"/>
    </row>
    <row r="14698" spans="50:58" x14ac:dyDescent="0.2">
      <c r="AX14698"/>
      <c r="AZ14698"/>
      <c r="BC14698"/>
      <c r="BF14698"/>
    </row>
    <row r="14699" spans="50:58" x14ac:dyDescent="0.2">
      <c r="AX14699"/>
      <c r="AZ14699"/>
      <c r="BC14699"/>
      <c r="BF14699"/>
    </row>
    <row r="14700" spans="50:58" x14ac:dyDescent="0.2">
      <c r="AX14700"/>
      <c r="AZ14700"/>
      <c r="BC14700"/>
      <c r="BF14700"/>
    </row>
    <row r="14701" spans="50:58" x14ac:dyDescent="0.2">
      <c r="AX14701"/>
      <c r="AZ14701"/>
      <c r="BC14701"/>
      <c r="BF14701"/>
    </row>
    <row r="14702" spans="50:58" x14ac:dyDescent="0.2">
      <c r="AX14702"/>
      <c r="AZ14702"/>
      <c r="BC14702"/>
      <c r="BF14702"/>
    </row>
    <row r="14703" spans="50:58" x14ac:dyDescent="0.2">
      <c r="AX14703"/>
      <c r="AZ14703"/>
      <c r="BC14703"/>
      <c r="BF14703"/>
    </row>
    <row r="14704" spans="50:58" x14ac:dyDescent="0.2">
      <c r="AX14704"/>
      <c r="AZ14704"/>
      <c r="BC14704"/>
      <c r="BF14704"/>
    </row>
    <row r="14705" spans="50:58" x14ac:dyDescent="0.2">
      <c r="AX14705"/>
      <c r="AZ14705"/>
      <c r="BC14705"/>
      <c r="BF14705"/>
    </row>
    <row r="14706" spans="50:58" x14ac:dyDescent="0.2">
      <c r="AX14706"/>
      <c r="AZ14706"/>
      <c r="BC14706"/>
      <c r="BF14706"/>
    </row>
    <row r="14707" spans="50:58" x14ac:dyDescent="0.2">
      <c r="AX14707"/>
      <c r="AZ14707"/>
      <c r="BC14707"/>
      <c r="BF14707"/>
    </row>
    <row r="14708" spans="50:58" x14ac:dyDescent="0.2">
      <c r="AX14708"/>
      <c r="AZ14708"/>
      <c r="BC14708"/>
      <c r="BF14708"/>
    </row>
    <row r="14709" spans="50:58" x14ac:dyDescent="0.2">
      <c r="AX14709"/>
      <c r="AZ14709"/>
      <c r="BC14709"/>
      <c r="BF14709"/>
    </row>
    <row r="14710" spans="50:58" x14ac:dyDescent="0.2">
      <c r="AX14710"/>
      <c r="AZ14710"/>
      <c r="BC14710"/>
      <c r="BF14710"/>
    </row>
    <row r="14711" spans="50:58" x14ac:dyDescent="0.2">
      <c r="AX14711"/>
      <c r="AZ14711"/>
      <c r="BC14711"/>
      <c r="BF14711"/>
    </row>
    <row r="14712" spans="50:58" x14ac:dyDescent="0.2">
      <c r="AX14712"/>
      <c r="AZ14712"/>
      <c r="BC14712"/>
      <c r="BF14712"/>
    </row>
    <row r="14713" spans="50:58" x14ac:dyDescent="0.2">
      <c r="AX14713"/>
      <c r="AZ14713"/>
      <c r="BC14713"/>
      <c r="BF14713"/>
    </row>
    <row r="14714" spans="50:58" x14ac:dyDescent="0.2">
      <c r="AX14714"/>
      <c r="AZ14714"/>
      <c r="BC14714"/>
      <c r="BF14714"/>
    </row>
    <row r="14715" spans="50:58" x14ac:dyDescent="0.2">
      <c r="AX14715"/>
      <c r="AZ14715"/>
      <c r="BC14715"/>
      <c r="BF14715"/>
    </row>
    <row r="14716" spans="50:58" x14ac:dyDescent="0.2">
      <c r="AX14716"/>
      <c r="AZ14716"/>
      <c r="BC14716"/>
      <c r="BF14716"/>
    </row>
    <row r="14717" spans="50:58" x14ac:dyDescent="0.2">
      <c r="AX14717"/>
      <c r="AZ14717"/>
      <c r="BC14717"/>
      <c r="BF14717"/>
    </row>
    <row r="14718" spans="50:58" x14ac:dyDescent="0.2">
      <c r="AX14718"/>
      <c r="AZ14718"/>
      <c r="BC14718"/>
      <c r="BF14718"/>
    </row>
    <row r="14719" spans="50:58" x14ac:dyDescent="0.2">
      <c r="AX14719"/>
      <c r="AZ14719"/>
      <c r="BC14719"/>
      <c r="BF14719"/>
    </row>
    <row r="14720" spans="50:58" x14ac:dyDescent="0.2">
      <c r="AX14720"/>
      <c r="AZ14720"/>
      <c r="BC14720"/>
      <c r="BF14720"/>
    </row>
    <row r="14721" spans="50:58" x14ac:dyDescent="0.2">
      <c r="AX14721"/>
      <c r="AZ14721"/>
      <c r="BC14721"/>
      <c r="BF14721"/>
    </row>
    <row r="14722" spans="50:58" x14ac:dyDescent="0.2">
      <c r="AX14722"/>
      <c r="AZ14722"/>
      <c r="BC14722"/>
      <c r="BF14722"/>
    </row>
    <row r="14723" spans="50:58" x14ac:dyDescent="0.2">
      <c r="AX14723"/>
      <c r="AZ14723"/>
      <c r="BC14723"/>
      <c r="BF14723"/>
    </row>
    <row r="14724" spans="50:58" x14ac:dyDescent="0.2">
      <c r="AX14724"/>
      <c r="AZ14724"/>
      <c r="BC14724"/>
      <c r="BF14724"/>
    </row>
    <row r="14725" spans="50:58" x14ac:dyDescent="0.2">
      <c r="AX14725"/>
      <c r="AZ14725"/>
      <c r="BC14725"/>
      <c r="BF14725"/>
    </row>
    <row r="14726" spans="50:58" x14ac:dyDescent="0.2">
      <c r="AX14726"/>
      <c r="AZ14726"/>
      <c r="BC14726"/>
      <c r="BF14726"/>
    </row>
    <row r="14727" spans="50:58" x14ac:dyDescent="0.2">
      <c r="AX14727"/>
      <c r="AZ14727"/>
      <c r="BC14727"/>
      <c r="BF14727"/>
    </row>
    <row r="14728" spans="50:58" x14ac:dyDescent="0.2">
      <c r="AX14728"/>
      <c r="AZ14728"/>
      <c r="BC14728"/>
      <c r="BF14728"/>
    </row>
    <row r="14729" spans="50:58" x14ac:dyDescent="0.2">
      <c r="AX14729"/>
      <c r="AZ14729"/>
      <c r="BC14729"/>
      <c r="BF14729"/>
    </row>
    <row r="14730" spans="50:58" x14ac:dyDescent="0.2">
      <c r="AX14730"/>
      <c r="AZ14730"/>
      <c r="BC14730"/>
      <c r="BF14730"/>
    </row>
    <row r="14731" spans="50:58" x14ac:dyDescent="0.2">
      <c r="AX14731"/>
      <c r="AZ14731"/>
      <c r="BC14731"/>
      <c r="BF14731"/>
    </row>
    <row r="14732" spans="50:58" x14ac:dyDescent="0.2">
      <c r="AX14732"/>
      <c r="AZ14732"/>
      <c r="BC14732"/>
      <c r="BF14732"/>
    </row>
    <row r="14733" spans="50:58" x14ac:dyDescent="0.2">
      <c r="AX14733"/>
      <c r="AZ14733"/>
      <c r="BC14733"/>
      <c r="BF14733"/>
    </row>
    <row r="14734" spans="50:58" x14ac:dyDescent="0.2">
      <c r="AX14734"/>
      <c r="AZ14734"/>
      <c r="BC14734"/>
      <c r="BF14734"/>
    </row>
    <row r="14735" spans="50:58" x14ac:dyDescent="0.2">
      <c r="AX14735"/>
      <c r="AZ14735"/>
      <c r="BC14735"/>
      <c r="BF14735"/>
    </row>
    <row r="14736" spans="50:58" x14ac:dyDescent="0.2">
      <c r="AX14736"/>
      <c r="AZ14736"/>
      <c r="BC14736"/>
      <c r="BF14736"/>
    </row>
    <row r="14737" spans="50:58" x14ac:dyDescent="0.2">
      <c r="AX14737"/>
      <c r="AZ14737"/>
      <c r="BC14737"/>
      <c r="BF14737"/>
    </row>
    <row r="14738" spans="50:58" x14ac:dyDescent="0.2">
      <c r="AX14738"/>
      <c r="AZ14738"/>
      <c r="BC14738"/>
      <c r="BF14738"/>
    </row>
    <row r="14739" spans="50:58" x14ac:dyDescent="0.2">
      <c r="AX14739"/>
      <c r="AZ14739"/>
      <c r="BC14739"/>
      <c r="BF14739"/>
    </row>
    <row r="14740" spans="50:58" x14ac:dyDescent="0.2">
      <c r="AX14740"/>
      <c r="AZ14740"/>
      <c r="BC14740"/>
      <c r="BF14740"/>
    </row>
    <row r="14741" spans="50:58" x14ac:dyDescent="0.2">
      <c r="AX14741"/>
      <c r="AZ14741"/>
      <c r="BC14741"/>
      <c r="BF14741"/>
    </row>
    <row r="14742" spans="50:58" x14ac:dyDescent="0.2">
      <c r="AX14742"/>
      <c r="AZ14742"/>
      <c r="BC14742"/>
      <c r="BF14742"/>
    </row>
    <row r="14743" spans="50:58" x14ac:dyDescent="0.2">
      <c r="AX14743"/>
      <c r="AZ14743"/>
      <c r="BC14743"/>
      <c r="BF14743"/>
    </row>
    <row r="14744" spans="50:58" x14ac:dyDescent="0.2">
      <c r="AX14744"/>
      <c r="AZ14744"/>
      <c r="BC14744"/>
      <c r="BF14744"/>
    </row>
    <row r="14745" spans="50:58" x14ac:dyDescent="0.2">
      <c r="AX14745"/>
      <c r="AZ14745"/>
      <c r="BC14745"/>
      <c r="BF14745"/>
    </row>
    <row r="14746" spans="50:58" x14ac:dyDescent="0.2">
      <c r="AX14746"/>
      <c r="AZ14746"/>
      <c r="BC14746"/>
      <c r="BF14746"/>
    </row>
    <row r="14747" spans="50:58" x14ac:dyDescent="0.2">
      <c r="AX14747"/>
      <c r="AZ14747"/>
      <c r="BC14747"/>
      <c r="BF14747"/>
    </row>
    <row r="14748" spans="50:58" x14ac:dyDescent="0.2">
      <c r="AX14748"/>
      <c r="AZ14748"/>
      <c r="BC14748"/>
      <c r="BF14748"/>
    </row>
    <row r="14749" spans="50:58" x14ac:dyDescent="0.2">
      <c r="AX14749"/>
      <c r="AZ14749"/>
      <c r="BC14749"/>
      <c r="BF14749"/>
    </row>
    <row r="14750" spans="50:58" x14ac:dyDescent="0.2">
      <c r="AX14750"/>
      <c r="AZ14750"/>
      <c r="BC14750"/>
      <c r="BF14750"/>
    </row>
    <row r="14751" spans="50:58" x14ac:dyDescent="0.2">
      <c r="AX14751"/>
      <c r="AZ14751"/>
      <c r="BC14751"/>
      <c r="BF14751"/>
    </row>
    <row r="14752" spans="50:58" x14ac:dyDescent="0.2">
      <c r="AX14752"/>
      <c r="AZ14752"/>
      <c r="BC14752"/>
      <c r="BF14752"/>
    </row>
    <row r="14753" spans="50:58" x14ac:dyDescent="0.2">
      <c r="AX14753"/>
      <c r="AZ14753"/>
      <c r="BC14753"/>
      <c r="BF14753"/>
    </row>
    <row r="14754" spans="50:58" x14ac:dyDescent="0.2">
      <c r="AX14754"/>
      <c r="AZ14754"/>
      <c r="BC14754"/>
      <c r="BF14754"/>
    </row>
    <row r="14755" spans="50:58" x14ac:dyDescent="0.2">
      <c r="AX14755"/>
      <c r="AZ14755"/>
      <c r="BC14755"/>
      <c r="BF14755"/>
    </row>
    <row r="14756" spans="50:58" x14ac:dyDescent="0.2">
      <c r="AX14756"/>
      <c r="AZ14756"/>
      <c r="BC14756"/>
      <c r="BF14756"/>
    </row>
    <row r="14757" spans="50:58" x14ac:dyDescent="0.2">
      <c r="AX14757"/>
      <c r="AZ14757"/>
      <c r="BC14757"/>
      <c r="BF14757"/>
    </row>
    <row r="14758" spans="50:58" x14ac:dyDescent="0.2">
      <c r="AX14758"/>
      <c r="AZ14758"/>
      <c r="BC14758"/>
      <c r="BF14758"/>
    </row>
    <row r="14759" spans="50:58" x14ac:dyDescent="0.2">
      <c r="AX14759"/>
      <c r="AZ14759"/>
      <c r="BC14759"/>
      <c r="BF14759"/>
    </row>
    <row r="14760" spans="50:58" x14ac:dyDescent="0.2">
      <c r="AX14760"/>
      <c r="AZ14760"/>
      <c r="BC14760"/>
      <c r="BF14760"/>
    </row>
    <row r="14761" spans="50:58" x14ac:dyDescent="0.2">
      <c r="AX14761"/>
      <c r="AZ14761"/>
      <c r="BC14761"/>
      <c r="BF14761"/>
    </row>
    <row r="14762" spans="50:58" x14ac:dyDescent="0.2">
      <c r="AX14762"/>
      <c r="AZ14762"/>
      <c r="BC14762"/>
      <c r="BF14762"/>
    </row>
    <row r="14763" spans="50:58" x14ac:dyDescent="0.2">
      <c r="AX14763"/>
      <c r="AZ14763"/>
      <c r="BC14763"/>
      <c r="BF14763"/>
    </row>
    <row r="14764" spans="50:58" x14ac:dyDescent="0.2">
      <c r="AX14764"/>
      <c r="AZ14764"/>
      <c r="BC14764"/>
      <c r="BF14764"/>
    </row>
    <row r="14765" spans="50:58" x14ac:dyDescent="0.2">
      <c r="AX14765"/>
      <c r="AZ14765"/>
      <c r="BC14765"/>
      <c r="BF14765"/>
    </row>
    <row r="14766" spans="50:58" x14ac:dyDescent="0.2">
      <c r="AX14766"/>
      <c r="AZ14766"/>
      <c r="BC14766"/>
      <c r="BF14766"/>
    </row>
    <row r="14767" spans="50:58" x14ac:dyDescent="0.2">
      <c r="AX14767"/>
      <c r="AZ14767"/>
      <c r="BC14767"/>
      <c r="BF14767"/>
    </row>
    <row r="14768" spans="50:58" x14ac:dyDescent="0.2">
      <c r="AX14768"/>
      <c r="AZ14768"/>
      <c r="BC14768"/>
      <c r="BF14768"/>
    </row>
    <row r="14769" spans="50:58" x14ac:dyDescent="0.2">
      <c r="AX14769"/>
      <c r="AZ14769"/>
      <c r="BC14769"/>
      <c r="BF14769"/>
    </row>
    <row r="14770" spans="50:58" x14ac:dyDescent="0.2">
      <c r="AX14770"/>
      <c r="AZ14770"/>
      <c r="BC14770"/>
      <c r="BF14770"/>
    </row>
    <row r="14771" spans="50:58" x14ac:dyDescent="0.2">
      <c r="AX14771"/>
      <c r="AZ14771"/>
      <c r="BC14771"/>
      <c r="BF14771"/>
    </row>
    <row r="14772" spans="50:58" x14ac:dyDescent="0.2">
      <c r="AX14772"/>
      <c r="AZ14772"/>
      <c r="BC14772"/>
      <c r="BF14772"/>
    </row>
    <row r="14773" spans="50:58" x14ac:dyDescent="0.2">
      <c r="AX14773"/>
      <c r="AZ14773"/>
      <c r="BC14773"/>
      <c r="BF14773"/>
    </row>
    <row r="14774" spans="50:58" x14ac:dyDescent="0.2">
      <c r="AX14774"/>
      <c r="AZ14774"/>
      <c r="BC14774"/>
      <c r="BF14774"/>
    </row>
    <row r="14775" spans="50:58" x14ac:dyDescent="0.2">
      <c r="AX14775"/>
      <c r="AZ14775"/>
      <c r="BC14775"/>
      <c r="BF14775"/>
    </row>
    <row r="14776" spans="50:58" x14ac:dyDescent="0.2">
      <c r="AX14776"/>
      <c r="AZ14776"/>
      <c r="BC14776"/>
      <c r="BF14776"/>
    </row>
    <row r="14777" spans="50:58" x14ac:dyDescent="0.2">
      <c r="AX14777"/>
      <c r="AZ14777"/>
      <c r="BC14777"/>
      <c r="BF14777"/>
    </row>
    <row r="14778" spans="50:58" x14ac:dyDescent="0.2">
      <c r="AX14778"/>
      <c r="AZ14778"/>
      <c r="BC14778"/>
      <c r="BF14778"/>
    </row>
    <row r="14779" spans="50:58" x14ac:dyDescent="0.2">
      <c r="AX14779"/>
      <c r="AZ14779"/>
      <c r="BC14779"/>
      <c r="BF14779"/>
    </row>
    <row r="14780" spans="50:58" x14ac:dyDescent="0.2">
      <c r="AX14780"/>
      <c r="AZ14780"/>
      <c r="BC14780"/>
      <c r="BF14780"/>
    </row>
    <row r="14781" spans="50:58" x14ac:dyDescent="0.2">
      <c r="AX14781"/>
      <c r="AZ14781"/>
      <c r="BC14781"/>
      <c r="BF14781"/>
    </row>
    <row r="14782" spans="50:58" x14ac:dyDescent="0.2">
      <c r="AX14782"/>
      <c r="AZ14782"/>
      <c r="BC14782"/>
      <c r="BF14782"/>
    </row>
    <row r="14783" spans="50:58" x14ac:dyDescent="0.2">
      <c r="AX14783"/>
      <c r="AZ14783"/>
      <c r="BC14783"/>
      <c r="BF14783"/>
    </row>
    <row r="14784" spans="50:58" x14ac:dyDescent="0.2">
      <c r="AX14784"/>
      <c r="AZ14784"/>
      <c r="BC14784"/>
      <c r="BF14784"/>
    </row>
    <row r="14785" spans="50:58" x14ac:dyDescent="0.2">
      <c r="AX14785"/>
      <c r="AZ14785"/>
      <c r="BC14785"/>
      <c r="BF14785"/>
    </row>
    <row r="14786" spans="50:58" x14ac:dyDescent="0.2">
      <c r="AX14786"/>
      <c r="AZ14786"/>
      <c r="BC14786"/>
      <c r="BF14786"/>
    </row>
    <row r="14787" spans="50:58" x14ac:dyDescent="0.2">
      <c r="AX14787"/>
      <c r="AZ14787"/>
      <c r="BC14787"/>
      <c r="BF14787"/>
    </row>
    <row r="14788" spans="50:58" x14ac:dyDescent="0.2">
      <c r="AX14788"/>
      <c r="AZ14788"/>
      <c r="BC14788"/>
      <c r="BF14788"/>
    </row>
    <row r="14789" spans="50:58" x14ac:dyDescent="0.2">
      <c r="AX14789"/>
      <c r="AZ14789"/>
      <c r="BC14789"/>
      <c r="BF14789"/>
    </row>
    <row r="14790" spans="50:58" x14ac:dyDescent="0.2">
      <c r="AX14790"/>
      <c r="AZ14790"/>
      <c r="BC14790"/>
      <c r="BF14790"/>
    </row>
    <row r="14791" spans="50:58" x14ac:dyDescent="0.2">
      <c r="AX14791"/>
      <c r="AZ14791"/>
      <c r="BC14791"/>
      <c r="BF14791"/>
    </row>
    <row r="14792" spans="50:58" x14ac:dyDescent="0.2">
      <c r="AX14792"/>
      <c r="AZ14792"/>
      <c r="BC14792"/>
      <c r="BF14792"/>
    </row>
    <row r="14793" spans="50:58" x14ac:dyDescent="0.2">
      <c r="AX14793"/>
      <c r="AZ14793"/>
      <c r="BC14793"/>
      <c r="BF14793"/>
    </row>
    <row r="14794" spans="50:58" x14ac:dyDescent="0.2">
      <c r="AX14794"/>
      <c r="AZ14794"/>
      <c r="BC14794"/>
      <c r="BF14794"/>
    </row>
    <row r="14795" spans="50:58" x14ac:dyDescent="0.2">
      <c r="AX14795"/>
      <c r="AZ14795"/>
      <c r="BC14795"/>
      <c r="BF14795"/>
    </row>
    <row r="14796" spans="50:58" x14ac:dyDescent="0.2">
      <c r="AX14796"/>
      <c r="AZ14796"/>
      <c r="BC14796"/>
      <c r="BF14796"/>
    </row>
    <row r="14797" spans="50:58" x14ac:dyDescent="0.2">
      <c r="AX14797"/>
      <c r="AZ14797"/>
      <c r="BC14797"/>
      <c r="BF14797"/>
    </row>
    <row r="14798" spans="50:58" x14ac:dyDescent="0.2">
      <c r="AX14798"/>
      <c r="AZ14798"/>
      <c r="BC14798"/>
      <c r="BF14798"/>
    </row>
    <row r="14799" spans="50:58" x14ac:dyDescent="0.2">
      <c r="AX14799"/>
      <c r="AZ14799"/>
      <c r="BC14799"/>
      <c r="BF14799"/>
    </row>
    <row r="14800" spans="50:58" x14ac:dyDescent="0.2">
      <c r="AX14800"/>
      <c r="AZ14800"/>
      <c r="BC14800"/>
      <c r="BF14800"/>
    </row>
    <row r="14801" spans="50:58" x14ac:dyDescent="0.2">
      <c r="AX14801"/>
      <c r="AZ14801"/>
      <c r="BC14801"/>
      <c r="BF14801"/>
    </row>
    <row r="14802" spans="50:58" x14ac:dyDescent="0.2">
      <c r="AX14802"/>
      <c r="AZ14802"/>
      <c r="BC14802"/>
      <c r="BF14802"/>
    </row>
    <row r="14803" spans="50:58" x14ac:dyDescent="0.2">
      <c r="AX14803"/>
      <c r="AZ14803"/>
      <c r="BC14803"/>
      <c r="BF14803"/>
    </row>
    <row r="14804" spans="50:58" x14ac:dyDescent="0.2">
      <c r="AX14804"/>
      <c r="AZ14804"/>
      <c r="BC14804"/>
      <c r="BF14804"/>
    </row>
    <row r="14805" spans="50:58" x14ac:dyDescent="0.2">
      <c r="AX14805"/>
      <c r="AZ14805"/>
      <c r="BC14805"/>
      <c r="BF14805"/>
    </row>
    <row r="14806" spans="50:58" x14ac:dyDescent="0.2">
      <c r="AX14806"/>
      <c r="AZ14806"/>
      <c r="BC14806"/>
      <c r="BF14806"/>
    </row>
    <row r="14807" spans="50:58" x14ac:dyDescent="0.2">
      <c r="AX14807"/>
      <c r="AZ14807"/>
      <c r="BC14807"/>
      <c r="BF14807"/>
    </row>
    <row r="14808" spans="50:58" x14ac:dyDescent="0.2">
      <c r="AX14808"/>
      <c r="AZ14808"/>
      <c r="BC14808"/>
      <c r="BF14808"/>
    </row>
    <row r="14809" spans="50:58" x14ac:dyDescent="0.2">
      <c r="AX14809"/>
      <c r="AZ14809"/>
      <c r="BC14809"/>
      <c r="BF14809"/>
    </row>
    <row r="14810" spans="50:58" x14ac:dyDescent="0.2">
      <c r="AX14810"/>
      <c r="AZ14810"/>
      <c r="BC14810"/>
      <c r="BF14810"/>
    </row>
    <row r="14811" spans="50:58" x14ac:dyDescent="0.2">
      <c r="AX14811"/>
      <c r="AZ14811"/>
      <c r="BC14811"/>
      <c r="BF14811"/>
    </row>
    <row r="14812" spans="50:58" x14ac:dyDescent="0.2">
      <c r="AX14812"/>
      <c r="AZ14812"/>
      <c r="BC14812"/>
      <c r="BF14812"/>
    </row>
    <row r="14813" spans="50:58" x14ac:dyDescent="0.2">
      <c r="AX14813"/>
      <c r="AZ14813"/>
      <c r="BC14813"/>
      <c r="BF14813"/>
    </row>
    <row r="14814" spans="50:58" x14ac:dyDescent="0.2">
      <c r="AX14814"/>
      <c r="AZ14814"/>
      <c r="BC14814"/>
      <c r="BF14814"/>
    </row>
    <row r="14815" spans="50:58" x14ac:dyDescent="0.2">
      <c r="AX14815"/>
      <c r="AZ14815"/>
      <c r="BC14815"/>
      <c r="BF14815"/>
    </row>
    <row r="14816" spans="50:58" x14ac:dyDescent="0.2">
      <c r="AX14816"/>
      <c r="AZ14816"/>
      <c r="BC14816"/>
      <c r="BF14816"/>
    </row>
    <row r="14817" spans="50:58" x14ac:dyDescent="0.2">
      <c r="AX14817"/>
      <c r="AZ14817"/>
      <c r="BC14817"/>
      <c r="BF14817"/>
    </row>
    <row r="14818" spans="50:58" x14ac:dyDescent="0.2">
      <c r="AX14818"/>
      <c r="AZ14818"/>
      <c r="BC14818"/>
      <c r="BF14818"/>
    </row>
    <row r="14819" spans="50:58" x14ac:dyDescent="0.2">
      <c r="AX14819"/>
      <c r="AZ14819"/>
      <c r="BC14819"/>
      <c r="BF14819"/>
    </row>
    <row r="14820" spans="50:58" x14ac:dyDescent="0.2">
      <c r="AX14820"/>
      <c r="AZ14820"/>
      <c r="BC14820"/>
      <c r="BF14820"/>
    </row>
    <row r="14821" spans="50:58" x14ac:dyDescent="0.2">
      <c r="AX14821"/>
      <c r="AZ14821"/>
      <c r="BC14821"/>
      <c r="BF14821"/>
    </row>
    <row r="14822" spans="50:58" x14ac:dyDescent="0.2">
      <c r="AX14822"/>
      <c r="AZ14822"/>
      <c r="BC14822"/>
      <c r="BF14822"/>
    </row>
    <row r="14823" spans="50:58" x14ac:dyDescent="0.2">
      <c r="AX14823"/>
      <c r="AZ14823"/>
      <c r="BC14823"/>
      <c r="BF14823"/>
    </row>
    <row r="14824" spans="50:58" x14ac:dyDescent="0.2">
      <c r="AX14824"/>
      <c r="AZ14824"/>
      <c r="BC14824"/>
      <c r="BF14824"/>
    </row>
    <row r="14825" spans="50:58" x14ac:dyDescent="0.2">
      <c r="AX14825"/>
      <c r="AZ14825"/>
      <c r="BC14825"/>
      <c r="BF14825"/>
    </row>
    <row r="14826" spans="50:58" x14ac:dyDescent="0.2">
      <c r="AX14826"/>
      <c r="AZ14826"/>
      <c r="BC14826"/>
      <c r="BF14826"/>
    </row>
    <row r="14827" spans="50:58" x14ac:dyDescent="0.2">
      <c r="AX14827"/>
      <c r="AZ14827"/>
      <c r="BC14827"/>
      <c r="BF14827"/>
    </row>
    <row r="14828" spans="50:58" x14ac:dyDescent="0.2">
      <c r="AX14828"/>
      <c r="AZ14828"/>
      <c r="BC14828"/>
      <c r="BF14828"/>
    </row>
    <row r="14829" spans="50:58" x14ac:dyDescent="0.2">
      <c r="AX14829"/>
      <c r="AZ14829"/>
      <c r="BC14829"/>
      <c r="BF14829"/>
    </row>
    <row r="14830" spans="50:58" x14ac:dyDescent="0.2">
      <c r="AX14830"/>
      <c r="AZ14830"/>
      <c r="BC14830"/>
      <c r="BF14830"/>
    </row>
    <row r="14831" spans="50:58" x14ac:dyDescent="0.2">
      <c r="AX14831"/>
      <c r="AZ14831"/>
      <c r="BC14831"/>
      <c r="BF14831"/>
    </row>
    <row r="14832" spans="50:58" x14ac:dyDescent="0.2">
      <c r="AX14832"/>
      <c r="AZ14832"/>
      <c r="BC14832"/>
      <c r="BF14832"/>
    </row>
    <row r="14833" spans="50:58" x14ac:dyDescent="0.2">
      <c r="AX14833"/>
      <c r="AZ14833"/>
      <c r="BC14833"/>
      <c r="BF14833"/>
    </row>
    <row r="14834" spans="50:58" x14ac:dyDescent="0.2">
      <c r="AX14834"/>
      <c r="AZ14834"/>
      <c r="BC14834"/>
      <c r="BF14834"/>
    </row>
    <row r="14835" spans="50:58" x14ac:dyDescent="0.2">
      <c r="AX14835"/>
      <c r="AZ14835"/>
      <c r="BC14835"/>
      <c r="BF14835"/>
    </row>
    <row r="14836" spans="50:58" x14ac:dyDescent="0.2">
      <c r="AX14836"/>
      <c r="AZ14836"/>
      <c r="BC14836"/>
      <c r="BF14836"/>
    </row>
    <row r="14837" spans="50:58" x14ac:dyDescent="0.2">
      <c r="AX14837"/>
      <c r="AZ14837"/>
      <c r="BC14837"/>
      <c r="BF14837"/>
    </row>
    <row r="14838" spans="50:58" x14ac:dyDescent="0.2">
      <c r="AX14838"/>
      <c r="AZ14838"/>
      <c r="BC14838"/>
      <c r="BF14838"/>
    </row>
    <row r="14839" spans="50:58" x14ac:dyDescent="0.2">
      <c r="AX14839"/>
      <c r="AZ14839"/>
      <c r="BC14839"/>
      <c r="BF14839"/>
    </row>
    <row r="14840" spans="50:58" x14ac:dyDescent="0.2">
      <c r="AX14840"/>
      <c r="AZ14840"/>
      <c r="BC14840"/>
      <c r="BF14840"/>
    </row>
    <row r="14841" spans="50:58" x14ac:dyDescent="0.2">
      <c r="AX14841"/>
      <c r="AZ14841"/>
      <c r="BC14841"/>
      <c r="BF14841"/>
    </row>
    <row r="14842" spans="50:58" x14ac:dyDescent="0.2">
      <c r="AX14842"/>
      <c r="AZ14842"/>
      <c r="BC14842"/>
      <c r="BF14842"/>
    </row>
    <row r="14843" spans="50:58" x14ac:dyDescent="0.2">
      <c r="AX14843"/>
      <c r="AZ14843"/>
      <c r="BC14843"/>
      <c r="BF14843"/>
    </row>
    <row r="14844" spans="50:58" x14ac:dyDescent="0.2">
      <c r="AX14844"/>
      <c r="AZ14844"/>
      <c r="BC14844"/>
      <c r="BF14844"/>
    </row>
    <row r="14845" spans="50:58" x14ac:dyDescent="0.2">
      <c r="AX14845"/>
      <c r="AZ14845"/>
      <c r="BC14845"/>
      <c r="BF14845"/>
    </row>
    <row r="14846" spans="50:58" x14ac:dyDescent="0.2">
      <c r="AX14846"/>
      <c r="AZ14846"/>
      <c r="BC14846"/>
      <c r="BF14846"/>
    </row>
    <row r="14847" spans="50:58" x14ac:dyDescent="0.2">
      <c r="AX14847"/>
      <c r="AZ14847"/>
      <c r="BC14847"/>
      <c r="BF14847"/>
    </row>
    <row r="14848" spans="50:58" x14ac:dyDescent="0.2">
      <c r="AX14848"/>
      <c r="AZ14848"/>
      <c r="BC14848"/>
      <c r="BF14848"/>
    </row>
    <row r="14849" spans="50:58" x14ac:dyDescent="0.2">
      <c r="AX14849"/>
      <c r="AZ14849"/>
      <c r="BC14849"/>
      <c r="BF14849"/>
    </row>
    <row r="14850" spans="50:58" x14ac:dyDescent="0.2">
      <c r="AX14850"/>
      <c r="AZ14850"/>
      <c r="BC14850"/>
      <c r="BF14850"/>
    </row>
    <row r="14851" spans="50:58" x14ac:dyDescent="0.2">
      <c r="AX14851"/>
      <c r="AZ14851"/>
      <c r="BC14851"/>
      <c r="BF14851"/>
    </row>
    <row r="14852" spans="50:58" x14ac:dyDescent="0.2">
      <c r="AX14852"/>
      <c r="AZ14852"/>
      <c r="BC14852"/>
      <c r="BF14852"/>
    </row>
    <row r="14853" spans="50:58" x14ac:dyDescent="0.2">
      <c r="AX14853"/>
      <c r="AZ14853"/>
      <c r="BC14853"/>
      <c r="BF14853"/>
    </row>
    <row r="14854" spans="50:58" x14ac:dyDescent="0.2">
      <c r="AX14854"/>
      <c r="AZ14854"/>
      <c r="BC14854"/>
      <c r="BF14854"/>
    </row>
    <row r="14855" spans="50:58" x14ac:dyDescent="0.2">
      <c r="AX14855"/>
      <c r="AZ14855"/>
      <c r="BC14855"/>
      <c r="BF14855"/>
    </row>
    <row r="14856" spans="50:58" x14ac:dyDescent="0.2">
      <c r="AX14856"/>
      <c r="AZ14856"/>
      <c r="BC14856"/>
      <c r="BF14856"/>
    </row>
    <row r="14857" spans="50:58" x14ac:dyDescent="0.2">
      <c r="AX14857"/>
      <c r="AZ14857"/>
      <c r="BC14857"/>
      <c r="BF14857"/>
    </row>
    <row r="14858" spans="50:58" x14ac:dyDescent="0.2">
      <c r="AX14858"/>
      <c r="AZ14858"/>
      <c r="BC14858"/>
      <c r="BF14858"/>
    </row>
    <row r="14859" spans="50:58" x14ac:dyDescent="0.2">
      <c r="AX14859"/>
      <c r="AZ14859"/>
      <c r="BC14859"/>
      <c r="BF14859"/>
    </row>
    <row r="14860" spans="50:58" x14ac:dyDescent="0.2">
      <c r="AX14860"/>
      <c r="AZ14860"/>
      <c r="BC14860"/>
      <c r="BF14860"/>
    </row>
    <row r="14861" spans="50:58" x14ac:dyDescent="0.2">
      <c r="AX14861"/>
      <c r="AZ14861"/>
      <c r="BC14861"/>
      <c r="BF14861"/>
    </row>
    <row r="14862" spans="50:58" x14ac:dyDescent="0.2">
      <c r="AX14862"/>
      <c r="AZ14862"/>
      <c r="BC14862"/>
      <c r="BF14862"/>
    </row>
    <row r="14863" spans="50:58" x14ac:dyDescent="0.2">
      <c r="AX14863"/>
      <c r="AZ14863"/>
      <c r="BC14863"/>
      <c r="BF14863"/>
    </row>
    <row r="14864" spans="50:58" x14ac:dyDescent="0.2">
      <c r="AX14864"/>
      <c r="AZ14864"/>
      <c r="BC14864"/>
      <c r="BF14864"/>
    </row>
    <row r="14865" spans="50:58" x14ac:dyDescent="0.2">
      <c r="AX14865"/>
      <c r="AZ14865"/>
      <c r="BC14865"/>
      <c r="BF14865"/>
    </row>
    <row r="14866" spans="50:58" x14ac:dyDescent="0.2">
      <c r="AX14866"/>
      <c r="AZ14866"/>
      <c r="BC14866"/>
      <c r="BF14866"/>
    </row>
    <row r="14867" spans="50:58" x14ac:dyDescent="0.2">
      <c r="AX14867"/>
      <c r="AZ14867"/>
      <c r="BC14867"/>
      <c r="BF14867"/>
    </row>
    <row r="14868" spans="50:58" x14ac:dyDescent="0.2">
      <c r="AX14868"/>
      <c r="AZ14868"/>
      <c r="BC14868"/>
      <c r="BF14868"/>
    </row>
    <row r="14869" spans="50:58" x14ac:dyDescent="0.2">
      <c r="AX14869"/>
      <c r="AZ14869"/>
      <c r="BC14869"/>
      <c r="BF14869"/>
    </row>
    <row r="14870" spans="50:58" x14ac:dyDescent="0.2">
      <c r="AX14870"/>
      <c r="AZ14870"/>
      <c r="BC14870"/>
      <c r="BF14870"/>
    </row>
    <row r="14871" spans="50:58" x14ac:dyDescent="0.2">
      <c r="AX14871"/>
      <c r="AZ14871"/>
      <c r="BC14871"/>
      <c r="BF14871"/>
    </row>
    <row r="14872" spans="50:58" x14ac:dyDescent="0.2">
      <c r="AX14872"/>
      <c r="AZ14872"/>
      <c r="BC14872"/>
      <c r="BF14872"/>
    </row>
    <row r="14873" spans="50:58" x14ac:dyDescent="0.2">
      <c r="AX14873"/>
      <c r="AZ14873"/>
      <c r="BC14873"/>
      <c r="BF14873"/>
    </row>
    <row r="14874" spans="50:58" x14ac:dyDescent="0.2">
      <c r="AX14874"/>
      <c r="AZ14874"/>
      <c r="BC14874"/>
      <c r="BF14874"/>
    </row>
    <row r="14875" spans="50:58" x14ac:dyDescent="0.2">
      <c r="AX14875"/>
      <c r="AZ14875"/>
      <c r="BC14875"/>
      <c r="BF14875"/>
    </row>
    <row r="14876" spans="50:58" x14ac:dyDescent="0.2">
      <c r="AX14876"/>
      <c r="AZ14876"/>
      <c r="BC14876"/>
      <c r="BF14876"/>
    </row>
    <row r="14877" spans="50:58" x14ac:dyDescent="0.2">
      <c r="AX14877"/>
      <c r="AZ14877"/>
      <c r="BC14877"/>
      <c r="BF14877"/>
    </row>
    <row r="14878" spans="50:58" x14ac:dyDescent="0.2">
      <c r="AX14878"/>
      <c r="AZ14878"/>
      <c r="BC14878"/>
      <c r="BF14878"/>
    </row>
    <row r="14879" spans="50:58" x14ac:dyDescent="0.2">
      <c r="AX14879"/>
      <c r="AZ14879"/>
      <c r="BC14879"/>
      <c r="BF14879"/>
    </row>
    <row r="14880" spans="50:58" x14ac:dyDescent="0.2">
      <c r="AX14880"/>
      <c r="AZ14880"/>
      <c r="BC14880"/>
      <c r="BF14880"/>
    </row>
    <row r="14881" spans="50:58" x14ac:dyDescent="0.2">
      <c r="AX14881"/>
      <c r="AZ14881"/>
      <c r="BC14881"/>
      <c r="BF14881"/>
    </row>
    <row r="14882" spans="50:58" x14ac:dyDescent="0.2">
      <c r="AX14882"/>
      <c r="AZ14882"/>
      <c r="BC14882"/>
      <c r="BF14882"/>
    </row>
    <row r="14883" spans="50:58" x14ac:dyDescent="0.2">
      <c r="AX14883"/>
      <c r="AZ14883"/>
      <c r="BC14883"/>
      <c r="BF14883"/>
    </row>
    <row r="14884" spans="50:58" x14ac:dyDescent="0.2">
      <c r="AX14884"/>
      <c r="AZ14884"/>
      <c r="BC14884"/>
      <c r="BF14884"/>
    </row>
    <row r="14885" spans="50:58" x14ac:dyDescent="0.2">
      <c r="AX14885"/>
      <c r="AZ14885"/>
      <c r="BC14885"/>
      <c r="BF14885"/>
    </row>
    <row r="14886" spans="50:58" x14ac:dyDescent="0.2">
      <c r="AX14886"/>
      <c r="AZ14886"/>
      <c r="BC14886"/>
      <c r="BF14886"/>
    </row>
    <row r="14887" spans="50:58" x14ac:dyDescent="0.2">
      <c r="AX14887"/>
      <c r="AZ14887"/>
      <c r="BC14887"/>
      <c r="BF14887"/>
    </row>
    <row r="14888" spans="50:58" x14ac:dyDescent="0.2">
      <c r="AX14888"/>
      <c r="AZ14888"/>
      <c r="BC14888"/>
      <c r="BF14888"/>
    </row>
    <row r="14889" spans="50:58" x14ac:dyDescent="0.2">
      <c r="AX14889"/>
      <c r="AZ14889"/>
      <c r="BC14889"/>
      <c r="BF14889"/>
    </row>
    <row r="14890" spans="50:58" x14ac:dyDescent="0.2">
      <c r="AX14890"/>
      <c r="AZ14890"/>
      <c r="BC14890"/>
      <c r="BF14890"/>
    </row>
    <row r="14891" spans="50:58" x14ac:dyDescent="0.2">
      <c r="AX14891"/>
      <c r="AZ14891"/>
      <c r="BC14891"/>
      <c r="BF14891"/>
    </row>
    <row r="14892" spans="50:58" x14ac:dyDescent="0.2">
      <c r="AX14892"/>
      <c r="AZ14892"/>
      <c r="BC14892"/>
      <c r="BF14892"/>
    </row>
    <row r="14893" spans="50:58" x14ac:dyDescent="0.2">
      <c r="AX14893"/>
      <c r="AZ14893"/>
      <c r="BC14893"/>
      <c r="BF14893"/>
    </row>
    <row r="14894" spans="50:58" x14ac:dyDescent="0.2">
      <c r="AX14894"/>
      <c r="AZ14894"/>
      <c r="BC14894"/>
      <c r="BF14894"/>
    </row>
    <row r="14895" spans="50:58" x14ac:dyDescent="0.2">
      <c r="AX14895"/>
      <c r="AZ14895"/>
      <c r="BC14895"/>
      <c r="BF14895"/>
    </row>
    <row r="14896" spans="50:58" x14ac:dyDescent="0.2">
      <c r="AX14896"/>
      <c r="AZ14896"/>
      <c r="BC14896"/>
      <c r="BF14896"/>
    </row>
    <row r="14897" spans="50:58" x14ac:dyDescent="0.2">
      <c r="AX14897"/>
      <c r="AZ14897"/>
      <c r="BC14897"/>
      <c r="BF14897"/>
    </row>
    <row r="14898" spans="50:58" x14ac:dyDescent="0.2">
      <c r="AX14898"/>
      <c r="AZ14898"/>
      <c r="BC14898"/>
      <c r="BF14898"/>
    </row>
    <row r="14899" spans="50:58" x14ac:dyDescent="0.2">
      <c r="AX14899"/>
      <c r="AZ14899"/>
      <c r="BC14899"/>
      <c r="BF14899"/>
    </row>
    <row r="14900" spans="50:58" x14ac:dyDescent="0.2">
      <c r="AX14900"/>
      <c r="AZ14900"/>
      <c r="BC14900"/>
      <c r="BF14900"/>
    </row>
    <row r="14901" spans="50:58" x14ac:dyDescent="0.2">
      <c r="AX14901"/>
      <c r="AZ14901"/>
      <c r="BC14901"/>
      <c r="BF14901"/>
    </row>
    <row r="14902" spans="50:58" x14ac:dyDescent="0.2">
      <c r="AX14902"/>
      <c r="AZ14902"/>
      <c r="BC14902"/>
      <c r="BF14902"/>
    </row>
    <row r="14903" spans="50:58" x14ac:dyDescent="0.2">
      <c r="AX14903"/>
      <c r="AZ14903"/>
      <c r="BC14903"/>
      <c r="BF14903"/>
    </row>
    <row r="14904" spans="50:58" x14ac:dyDescent="0.2">
      <c r="AX14904"/>
      <c r="AZ14904"/>
      <c r="BC14904"/>
      <c r="BF14904"/>
    </row>
    <row r="14905" spans="50:58" x14ac:dyDescent="0.2">
      <c r="AX14905"/>
      <c r="AZ14905"/>
      <c r="BC14905"/>
      <c r="BF14905"/>
    </row>
    <row r="14906" spans="50:58" x14ac:dyDescent="0.2">
      <c r="AX14906"/>
      <c r="AZ14906"/>
      <c r="BC14906"/>
      <c r="BF14906"/>
    </row>
    <row r="14907" spans="50:58" x14ac:dyDescent="0.2">
      <c r="AX14907"/>
      <c r="AZ14907"/>
      <c r="BC14907"/>
      <c r="BF14907"/>
    </row>
    <row r="14908" spans="50:58" x14ac:dyDescent="0.2">
      <c r="AX14908"/>
      <c r="AZ14908"/>
      <c r="BC14908"/>
      <c r="BF14908"/>
    </row>
    <row r="14909" spans="50:58" x14ac:dyDescent="0.2">
      <c r="AX14909"/>
      <c r="AZ14909"/>
      <c r="BC14909"/>
      <c r="BF14909"/>
    </row>
    <row r="14910" spans="50:58" x14ac:dyDescent="0.2">
      <c r="AX14910"/>
      <c r="AZ14910"/>
      <c r="BC14910"/>
      <c r="BF14910"/>
    </row>
    <row r="14911" spans="50:58" x14ac:dyDescent="0.2">
      <c r="AX14911"/>
      <c r="AZ14911"/>
      <c r="BC14911"/>
      <c r="BF14911"/>
    </row>
    <row r="14912" spans="50:58" x14ac:dyDescent="0.2">
      <c r="AX14912"/>
      <c r="AZ14912"/>
      <c r="BC14912"/>
      <c r="BF14912"/>
    </row>
    <row r="14913" spans="50:58" x14ac:dyDescent="0.2">
      <c r="AX14913"/>
      <c r="AZ14913"/>
      <c r="BC14913"/>
      <c r="BF14913"/>
    </row>
    <row r="14914" spans="50:58" x14ac:dyDescent="0.2">
      <c r="AX14914"/>
      <c r="AZ14914"/>
      <c r="BC14914"/>
      <c r="BF14914"/>
    </row>
    <row r="14915" spans="50:58" x14ac:dyDescent="0.2">
      <c r="AX14915"/>
      <c r="AZ14915"/>
      <c r="BC14915"/>
      <c r="BF14915"/>
    </row>
    <row r="14916" spans="50:58" x14ac:dyDescent="0.2">
      <c r="AX14916"/>
      <c r="AZ14916"/>
      <c r="BC14916"/>
      <c r="BF14916"/>
    </row>
    <row r="14917" spans="50:58" x14ac:dyDescent="0.2">
      <c r="AX14917"/>
      <c r="AZ14917"/>
      <c r="BC14917"/>
      <c r="BF14917"/>
    </row>
    <row r="14918" spans="50:58" x14ac:dyDescent="0.2">
      <c r="AX14918"/>
      <c r="AZ14918"/>
      <c r="BC14918"/>
      <c r="BF14918"/>
    </row>
    <row r="14919" spans="50:58" x14ac:dyDescent="0.2">
      <c r="AX14919"/>
      <c r="AZ14919"/>
      <c r="BC14919"/>
      <c r="BF14919"/>
    </row>
    <row r="14920" spans="50:58" x14ac:dyDescent="0.2">
      <c r="AX14920"/>
      <c r="AZ14920"/>
      <c r="BC14920"/>
      <c r="BF14920"/>
    </row>
    <row r="14921" spans="50:58" x14ac:dyDescent="0.2">
      <c r="AX14921"/>
      <c r="AZ14921"/>
      <c r="BC14921"/>
      <c r="BF14921"/>
    </row>
    <row r="14922" spans="50:58" x14ac:dyDescent="0.2">
      <c r="AX14922"/>
      <c r="AZ14922"/>
      <c r="BC14922"/>
      <c r="BF14922"/>
    </row>
    <row r="14923" spans="50:58" x14ac:dyDescent="0.2">
      <c r="AX14923"/>
      <c r="AZ14923"/>
      <c r="BC14923"/>
      <c r="BF14923"/>
    </row>
    <row r="14924" spans="50:58" x14ac:dyDescent="0.2">
      <c r="AX14924"/>
      <c r="AZ14924"/>
      <c r="BC14924"/>
      <c r="BF14924"/>
    </row>
    <row r="14925" spans="50:58" x14ac:dyDescent="0.2">
      <c r="AX14925"/>
      <c r="AZ14925"/>
      <c r="BC14925"/>
      <c r="BF14925"/>
    </row>
    <row r="14926" spans="50:58" x14ac:dyDescent="0.2">
      <c r="AX14926"/>
      <c r="AZ14926"/>
      <c r="BC14926"/>
      <c r="BF14926"/>
    </row>
    <row r="14927" spans="50:58" x14ac:dyDescent="0.2">
      <c r="AX14927"/>
      <c r="AZ14927"/>
      <c r="BC14927"/>
      <c r="BF14927"/>
    </row>
    <row r="14928" spans="50:58" x14ac:dyDescent="0.2">
      <c r="AX14928"/>
      <c r="AZ14928"/>
      <c r="BC14928"/>
      <c r="BF14928"/>
    </row>
    <row r="14929" spans="50:58" x14ac:dyDescent="0.2">
      <c r="AX14929"/>
      <c r="AZ14929"/>
      <c r="BC14929"/>
      <c r="BF14929"/>
    </row>
    <row r="14930" spans="50:58" x14ac:dyDescent="0.2">
      <c r="AX14930"/>
      <c r="AZ14930"/>
      <c r="BC14930"/>
      <c r="BF14930"/>
    </row>
    <row r="14931" spans="50:58" x14ac:dyDescent="0.2">
      <c r="AX14931"/>
      <c r="AZ14931"/>
      <c r="BC14931"/>
      <c r="BF14931"/>
    </row>
    <row r="14932" spans="50:58" x14ac:dyDescent="0.2">
      <c r="AX14932"/>
      <c r="AZ14932"/>
      <c r="BC14932"/>
      <c r="BF14932"/>
    </row>
    <row r="14933" spans="50:58" x14ac:dyDescent="0.2">
      <c r="AX14933"/>
      <c r="AZ14933"/>
      <c r="BC14933"/>
      <c r="BF14933"/>
    </row>
    <row r="14934" spans="50:58" x14ac:dyDescent="0.2">
      <c r="AX14934"/>
      <c r="AZ14934"/>
      <c r="BC14934"/>
      <c r="BF14934"/>
    </row>
    <row r="14935" spans="50:58" x14ac:dyDescent="0.2">
      <c r="AX14935"/>
      <c r="AZ14935"/>
      <c r="BC14935"/>
      <c r="BF14935"/>
    </row>
    <row r="14936" spans="50:58" x14ac:dyDescent="0.2">
      <c r="AX14936"/>
      <c r="AZ14936"/>
      <c r="BC14936"/>
      <c r="BF14936"/>
    </row>
    <row r="14937" spans="50:58" x14ac:dyDescent="0.2">
      <c r="AX14937"/>
      <c r="AZ14937"/>
      <c r="BC14937"/>
      <c r="BF14937"/>
    </row>
    <row r="14938" spans="50:58" x14ac:dyDescent="0.2">
      <c r="AX14938"/>
      <c r="AZ14938"/>
      <c r="BC14938"/>
      <c r="BF14938"/>
    </row>
    <row r="14939" spans="50:58" x14ac:dyDescent="0.2">
      <c r="AX14939"/>
      <c r="AZ14939"/>
      <c r="BC14939"/>
      <c r="BF14939"/>
    </row>
    <row r="14940" spans="50:58" x14ac:dyDescent="0.2">
      <c r="AX14940"/>
      <c r="AZ14940"/>
      <c r="BC14940"/>
      <c r="BF14940"/>
    </row>
    <row r="14941" spans="50:58" x14ac:dyDescent="0.2">
      <c r="AX14941"/>
      <c r="AZ14941"/>
      <c r="BC14941"/>
      <c r="BF14941"/>
    </row>
    <row r="14942" spans="50:58" x14ac:dyDescent="0.2">
      <c r="AX14942"/>
      <c r="AZ14942"/>
      <c r="BC14942"/>
      <c r="BF14942"/>
    </row>
    <row r="14943" spans="50:58" x14ac:dyDescent="0.2">
      <c r="AX14943"/>
      <c r="AZ14943"/>
      <c r="BC14943"/>
      <c r="BF14943"/>
    </row>
    <row r="14944" spans="50:58" x14ac:dyDescent="0.2">
      <c r="AX14944"/>
      <c r="AZ14944"/>
      <c r="BC14944"/>
      <c r="BF14944"/>
    </row>
    <row r="14945" spans="50:58" x14ac:dyDescent="0.2">
      <c r="AX14945"/>
      <c r="AZ14945"/>
      <c r="BC14945"/>
      <c r="BF14945"/>
    </row>
    <row r="14946" spans="50:58" x14ac:dyDescent="0.2">
      <c r="AX14946"/>
      <c r="AZ14946"/>
      <c r="BC14946"/>
      <c r="BF14946"/>
    </row>
    <row r="14947" spans="50:58" x14ac:dyDescent="0.2">
      <c r="AX14947"/>
      <c r="AZ14947"/>
      <c r="BC14947"/>
      <c r="BF14947"/>
    </row>
    <row r="14948" spans="50:58" x14ac:dyDescent="0.2">
      <c r="AX14948"/>
      <c r="AZ14948"/>
      <c r="BC14948"/>
      <c r="BF14948"/>
    </row>
    <row r="14949" spans="50:58" x14ac:dyDescent="0.2">
      <c r="AX14949"/>
      <c r="AZ14949"/>
      <c r="BC14949"/>
      <c r="BF14949"/>
    </row>
    <row r="14950" spans="50:58" x14ac:dyDescent="0.2">
      <c r="AX14950"/>
      <c r="AZ14950"/>
      <c r="BC14950"/>
      <c r="BF14950"/>
    </row>
    <row r="14951" spans="50:58" x14ac:dyDescent="0.2">
      <c r="AX14951"/>
      <c r="AZ14951"/>
      <c r="BC14951"/>
      <c r="BF14951"/>
    </row>
    <row r="14952" spans="50:58" x14ac:dyDescent="0.2">
      <c r="AX14952"/>
      <c r="AZ14952"/>
      <c r="BC14952"/>
      <c r="BF14952"/>
    </row>
    <row r="14953" spans="50:58" x14ac:dyDescent="0.2">
      <c r="AX14953"/>
      <c r="AZ14953"/>
      <c r="BC14953"/>
      <c r="BF14953"/>
    </row>
    <row r="14954" spans="50:58" x14ac:dyDescent="0.2">
      <c r="AX14954"/>
      <c r="AZ14954"/>
      <c r="BC14954"/>
      <c r="BF14954"/>
    </row>
    <row r="14955" spans="50:58" x14ac:dyDescent="0.2">
      <c r="AX14955"/>
      <c r="AZ14955"/>
      <c r="BC14955"/>
      <c r="BF14955"/>
    </row>
    <row r="14956" spans="50:58" x14ac:dyDescent="0.2">
      <c r="AX14956"/>
      <c r="AZ14956"/>
      <c r="BC14956"/>
      <c r="BF14956"/>
    </row>
    <row r="14957" spans="50:58" x14ac:dyDescent="0.2">
      <c r="AX14957"/>
      <c r="AZ14957"/>
      <c r="BC14957"/>
      <c r="BF14957"/>
    </row>
    <row r="14958" spans="50:58" x14ac:dyDescent="0.2">
      <c r="AX14958"/>
      <c r="AZ14958"/>
      <c r="BC14958"/>
      <c r="BF14958"/>
    </row>
    <row r="14959" spans="50:58" x14ac:dyDescent="0.2">
      <c r="AX14959"/>
      <c r="AZ14959"/>
      <c r="BC14959"/>
      <c r="BF14959"/>
    </row>
    <row r="14960" spans="50:58" x14ac:dyDescent="0.2">
      <c r="AX14960"/>
      <c r="AZ14960"/>
      <c r="BC14960"/>
      <c r="BF14960"/>
    </row>
    <row r="14961" spans="50:58" x14ac:dyDescent="0.2">
      <c r="AX14961"/>
      <c r="AZ14961"/>
      <c r="BC14961"/>
      <c r="BF14961"/>
    </row>
    <row r="14962" spans="50:58" x14ac:dyDescent="0.2">
      <c r="AX14962"/>
      <c r="AZ14962"/>
      <c r="BC14962"/>
      <c r="BF14962"/>
    </row>
    <row r="14963" spans="50:58" x14ac:dyDescent="0.2">
      <c r="AX14963"/>
      <c r="AZ14963"/>
      <c r="BC14963"/>
      <c r="BF14963"/>
    </row>
    <row r="14964" spans="50:58" x14ac:dyDescent="0.2">
      <c r="AX14964"/>
      <c r="AZ14964"/>
      <c r="BC14964"/>
      <c r="BF14964"/>
    </row>
    <row r="14965" spans="50:58" x14ac:dyDescent="0.2">
      <c r="AX14965"/>
      <c r="AZ14965"/>
      <c r="BC14965"/>
      <c r="BF14965"/>
    </row>
    <row r="14966" spans="50:58" x14ac:dyDescent="0.2">
      <c r="AX14966"/>
      <c r="AZ14966"/>
      <c r="BC14966"/>
      <c r="BF14966"/>
    </row>
    <row r="14967" spans="50:58" x14ac:dyDescent="0.2">
      <c r="AX14967"/>
      <c r="AZ14967"/>
      <c r="BC14967"/>
      <c r="BF14967"/>
    </row>
    <row r="14968" spans="50:58" x14ac:dyDescent="0.2">
      <c r="AX14968"/>
      <c r="AZ14968"/>
      <c r="BC14968"/>
      <c r="BF14968"/>
    </row>
    <row r="14969" spans="50:58" x14ac:dyDescent="0.2">
      <c r="AX14969"/>
      <c r="AZ14969"/>
      <c r="BC14969"/>
      <c r="BF14969"/>
    </row>
    <row r="14970" spans="50:58" x14ac:dyDescent="0.2">
      <c r="AX14970"/>
      <c r="AZ14970"/>
      <c r="BC14970"/>
      <c r="BF14970"/>
    </row>
    <row r="14971" spans="50:58" x14ac:dyDescent="0.2">
      <c r="AX14971"/>
      <c r="AZ14971"/>
      <c r="BC14971"/>
      <c r="BF14971"/>
    </row>
    <row r="14972" spans="50:58" x14ac:dyDescent="0.2">
      <c r="AX14972"/>
      <c r="AZ14972"/>
      <c r="BC14972"/>
      <c r="BF14972"/>
    </row>
    <row r="14973" spans="50:58" x14ac:dyDescent="0.2">
      <c r="AX14973"/>
      <c r="AZ14973"/>
      <c r="BC14973"/>
      <c r="BF14973"/>
    </row>
    <row r="14974" spans="50:58" x14ac:dyDescent="0.2">
      <c r="AX14974"/>
      <c r="AZ14974"/>
      <c r="BC14974"/>
      <c r="BF14974"/>
    </row>
    <row r="14975" spans="50:58" x14ac:dyDescent="0.2">
      <c r="AX14975"/>
      <c r="AZ14975"/>
      <c r="BC14975"/>
      <c r="BF14975"/>
    </row>
    <row r="14976" spans="50:58" x14ac:dyDescent="0.2">
      <c r="AX14976"/>
      <c r="AZ14976"/>
      <c r="BC14976"/>
      <c r="BF14976"/>
    </row>
    <row r="14977" spans="50:58" x14ac:dyDescent="0.2">
      <c r="AX14977"/>
      <c r="AZ14977"/>
      <c r="BC14977"/>
      <c r="BF14977"/>
    </row>
    <row r="14978" spans="50:58" x14ac:dyDescent="0.2">
      <c r="AX14978"/>
      <c r="AZ14978"/>
      <c r="BC14978"/>
      <c r="BF14978"/>
    </row>
    <row r="14979" spans="50:58" x14ac:dyDescent="0.2">
      <c r="AX14979"/>
      <c r="AZ14979"/>
      <c r="BC14979"/>
      <c r="BF14979"/>
    </row>
    <row r="14980" spans="50:58" x14ac:dyDescent="0.2">
      <c r="AX14980"/>
      <c r="AZ14980"/>
      <c r="BC14980"/>
      <c r="BF14980"/>
    </row>
    <row r="14981" spans="50:58" x14ac:dyDescent="0.2">
      <c r="AX14981"/>
      <c r="AZ14981"/>
      <c r="BC14981"/>
      <c r="BF14981"/>
    </row>
    <row r="14982" spans="50:58" x14ac:dyDescent="0.2">
      <c r="AX14982"/>
      <c r="AZ14982"/>
      <c r="BC14982"/>
      <c r="BF14982"/>
    </row>
    <row r="14983" spans="50:58" x14ac:dyDescent="0.2">
      <c r="AX14983"/>
      <c r="AZ14983"/>
      <c r="BC14983"/>
      <c r="BF14983"/>
    </row>
    <row r="14984" spans="50:58" x14ac:dyDescent="0.2">
      <c r="AX14984"/>
      <c r="AZ14984"/>
      <c r="BC14984"/>
      <c r="BF14984"/>
    </row>
    <row r="14985" spans="50:58" x14ac:dyDescent="0.2">
      <c r="AX14985"/>
      <c r="AZ14985"/>
      <c r="BC14985"/>
      <c r="BF14985"/>
    </row>
    <row r="14986" spans="50:58" x14ac:dyDescent="0.2">
      <c r="AX14986"/>
      <c r="AZ14986"/>
      <c r="BC14986"/>
      <c r="BF14986"/>
    </row>
    <row r="14987" spans="50:58" x14ac:dyDescent="0.2">
      <c r="AX14987"/>
      <c r="AZ14987"/>
      <c r="BC14987"/>
      <c r="BF14987"/>
    </row>
    <row r="14988" spans="50:58" x14ac:dyDescent="0.2">
      <c r="AX14988"/>
      <c r="AZ14988"/>
      <c r="BC14988"/>
      <c r="BF14988"/>
    </row>
    <row r="14989" spans="50:58" x14ac:dyDescent="0.2">
      <c r="AX14989"/>
      <c r="AZ14989"/>
      <c r="BC14989"/>
      <c r="BF14989"/>
    </row>
    <row r="14990" spans="50:58" x14ac:dyDescent="0.2">
      <c r="AX14990"/>
      <c r="AZ14990"/>
      <c r="BC14990"/>
      <c r="BF14990"/>
    </row>
    <row r="14991" spans="50:58" x14ac:dyDescent="0.2">
      <c r="AX14991"/>
      <c r="AZ14991"/>
      <c r="BC14991"/>
      <c r="BF14991"/>
    </row>
    <row r="14992" spans="50:58" x14ac:dyDescent="0.2">
      <c r="AX14992"/>
      <c r="AZ14992"/>
      <c r="BC14992"/>
      <c r="BF14992"/>
    </row>
    <row r="14993" spans="50:58" x14ac:dyDescent="0.2">
      <c r="AX14993"/>
      <c r="AZ14993"/>
      <c r="BC14993"/>
      <c r="BF14993"/>
    </row>
    <row r="14994" spans="50:58" x14ac:dyDescent="0.2">
      <c r="AX14994"/>
      <c r="AZ14994"/>
      <c r="BC14994"/>
      <c r="BF14994"/>
    </row>
    <row r="14995" spans="50:58" x14ac:dyDescent="0.2">
      <c r="AX14995"/>
      <c r="AZ14995"/>
      <c r="BC14995"/>
      <c r="BF14995"/>
    </row>
    <row r="14996" spans="50:58" x14ac:dyDescent="0.2">
      <c r="AX14996"/>
      <c r="AZ14996"/>
      <c r="BC14996"/>
      <c r="BF14996"/>
    </row>
    <row r="14997" spans="50:58" x14ac:dyDescent="0.2">
      <c r="AX14997"/>
      <c r="AZ14997"/>
      <c r="BC14997"/>
      <c r="BF14997"/>
    </row>
    <row r="14998" spans="50:58" x14ac:dyDescent="0.2">
      <c r="AX14998"/>
      <c r="AZ14998"/>
      <c r="BC14998"/>
      <c r="BF14998"/>
    </row>
    <row r="14999" spans="50:58" x14ac:dyDescent="0.2">
      <c r="AX14999"/>
      <c r="AZ14999"/>
      <c r="BC14999"/>
      <c r="BF14999"/>
    </row>
    <row r="15000" spans="50:58" x14ac:dyDescent="0.2">
      <c r="AX15000"/>
      <c r="AZ15000"/>
      <c r="BC15000"/>
      <c r="BF15000"/>
    </row>
    <row r="15001" spans="50:58" x14ac:dyDescent="0.2">
      <c r="AX15001"/>
      <c r="AZ15001"/>
      <c r="BC15001"/>
      <c r="BF15001"/>
    </row>
    <row r="15002" spans="50:58" x14ac:dyDescent="0.2">
      <c r="AX15002"/>
      <c r="AZ15002"/>
      <c r="BC15002"/>
      <c r="BF15002"/>
    </row>
    <row r="15003" spans="50:58" x14ac:dyDescent="0.2">
      <c r="AX15003"/>
      <c r="AZ15003"/>
      <c r="BC15003"/>
      <c r="BF15003"/>
    </row>
    <row r="15004" spans="50:58" x14ac:dyDescent="0.2">
      <c r="AX15004"/>
      <c r="AZ15004"/>
      <c r="BC15004"/>
      <c r="BF15004"/>
    </row>
    <row r="15005" spans="50:58" x14ac:dyDescent="0.2">
      <c r="AX15005"/>
      <c r="AZ15005"/>
      <c r="BC15005"/>
      <c r="BF15005"/>
    </row>
    <row r="15006" spans="50:58" x14ac:dyDescent="0.2">
      <c r="AX15006"/>
      <c r="AZ15006"/>
      <c r="BC15006"/>
      <c r="BF15006"/>
    </row>
    <row r="15007" spans="50:58" x14ac:dyDescent="0.2">
      <c r="AX15007"/>
      <c r="AZ15007"/>
      <c r="BC15007"/>
      <c r="BF15007"/>
    </row>
    <row r="15008" spans="50:58" x14ac:dyDescent="0.2">
      <c r="AX15008"/>
      <c r="AZ15008"/>
      <c r="BC15008"/>
      <c r="BF15008"/>
    </row>
    <row r="15009" spans="50:58" x14ac:dyDescent="0.2">
      <c r="AX15009"/>
      <c r="AZ15009"/>
      <c r="BC15009"/>
      <c r="BF15009"/>
    </row>
    <row r="15010" spans="50:58" x14ac:dyDescent="0.2">
      <c r="AX15010"/>
      <c r="AZ15010"/>
      <c r="BC15010"/>
      <c r="BF15010"/>
    </row>
    <row r="15011" spans="50:58" x14ac:dyDescent="0.2">
      <c r="AX15011"/>
      <c r="AZ15011"/>
      <c r="BC15011"/>
      <c r="BF15011"/>
    </row>
    <row r="15012" spans="50:58" x14ac:dyDescent="0.2">
      <c r="AX15012"/>
      <c r="AZ15012"/>
      <c r="BC15012"/>
      <c r="BF15012"/>
    </row>
    <row r="15013" spans="50:58" x14ac:dyDescent="0.2">
      <c r="AX15013"/>
      <c r="AZ15013"/>
      <c r="BC15013"/>
      <c r="BF15013"/>
    </row>
    <row r="15014" spans="50:58" x14ac:dyDescent="0.2">
      <c r="AX15014"/>
      <c r="AZ15014"/>
      <c r="BC15014"/>
      <c r="BF15014"/>
    </row>
    <row r="15015" spans="50:58" x14ac:dyDescent="0.2">
      <c r="AX15015"/>
      <c r="AZ15015"/>
      <c r="BC15015"/>
      <c r="BF15015"/>
    </row>
    <row r="15016" spans="50:58" x14ac:dyDescent="0.2">
      <c r="AX15016"/>
      <c r="AZ15016"/>
      <c r="BC15016"/>
      <c r="BF15016"/>
    </row>
    <row r="15017" spans="50:58" x14ac:dyDescent="0.2">
      <c r="AX15017"/>
      <c r="AZ15017"/>
      <c r="BC15017"/>
      <c r="BF15017"/>
    </row>
    <row r="15018" spans="50:58" x14ac:dyDescent="0.2">
      <c r="AX15018"/>
      <c r="AZ15018"/>
      <c r="BC15018"/>
      <c r="BF15018"/>
    </row>
    <row r="15019" spans="50:58" x14ac:dyDescent="0.2">
      <c r="AX15019"/>
      <c r="AZ15019"/>
      <c r="BC15019"/>
      <c r="BF15019"/>
    </row>
    <row r="15020" spans="50:58" x14ac:dyDescent="0.2">
      <c r="AX15020"/>
      <c r="AZ15020"/>
      <c r="BC15020"/>
      <c r="BF15020"/>
    </row>
    <row r="15021" spans="50:58" x14ac:dyDescent="0.2">
      <c r="AX15021"/>
      <c r="AZ15021"/>
      <c r="BC15021"/>
      <c r="BF15021"/>
    </row>
    <row r="15022" spans="50:58" x14ac:dyDescent="0.2">
      <c r="AX15022"/>
      <c r="AZ15022"/>
      <c r="BC15022"/>
      <c r="BF15022"/>
    </row>
    <row r="15023" spans="50:58" x14ac:dyDescent="0.2">
      <c r="AX15023"/>
      <c r="AZ15023"/>
      <c r="BC15023"/>
      <c r="BF15023"/>
    </row>
    <row r="15024" spans="50:58" x14ac:dyDescent="0.2">
      <c r="AX15024"/>
      <c r="AZ15024"/>
      <c r="BC15024"/>
      <c r="BF15024"/>
    </row>
    <row r="15025" spans="50:58" x14ac:dyDescent="0.2">
      <c r="AX15025"/>
      <c r="AZ15025"/>
      <c r="BC15025"/>
      <c r="BF15025"/>
    </row>
    <row r="15026" spans="50:58" x14ac:dyDescent="0.2">
      <c r="AX15026"/>
      <c r="AZ15026"/>
      <c r="BC15026"/>
      <c r="BF15026"/>
    </row>
    <row r="15027" spans="50:58" x14ac:dyDescent="0.2">
      <c r="AX15027"/>
      <c r="AZ15027"/>
      <c r="BC15027"/>
      <c r="BF15027"/>
    </row>
    <row r="15028" spans="50:58" x14ac:dyDescent="0.2">
      <c r="AX15028"/>
      <c r="AZ15028"/>
      <c r="BC15028"/>
      <c r="BF15028"/>
    </row>
    <row r="15029" spans="50:58" x14ac:dyDescent="0.2">
      <c r="AX15029"/>
      <c r="AZ15029"/>
      <c r="BC15029"/>
      <c r="BF15029"/>
    </row>
    <row r="15030" spans="50:58" x14ac:dyDescent="0.2">
      <c r="AX15030"/>
      <c r="AZ15030"/>
      <c r="BC15030"/>
      <c r="BF15030"/>
    </row>
    <row r="15031" spans="50:58" x14ac:dyDescent="0.2">
      <c r="AX15031"/>
      <c r="AZ15031"/>
      <c r="BC15031"/>
      <c r="BF15031"/>
    </row>
    <row r="15032" spans="50:58" x14ac:dyDescent="0.2">
      <c r="AX15032"/>
      <c r="AZ15032"/>
      <c r="BC15032"/>
      <c r="BF15032"/>
    </row>
    <row r="15033" spans="50:58" x14ac:dyDescent="0.2">
      <c r="AX15033"/>
      <c r="AZ15033"/>
      <c r="BC15033"/>
      <c r="BF15033"/>
    </row>
    <row r="15034" spans="50:58" x14ac:dyDescent="0.2">
      <c r="AX15034"/>
      <c r="AZ15034"/>
      <c r="BC15034"/>
      <c r="BF15034"/>
    </row>
    <row r="15035" spans="50:58" x14ac:dyDescent="0.2">
      <c r="AX15035"/>
      <c r="AZ15035"/>
      <c r="BC15035"/>
      <c r="BF15035"/>
    </row>
    <row r="15036" spans="50:58" x14ac:dyDescent="0.2">
      <c r="AX15036"/>
      <c r="AZ15036"/>
      <c r="BC15036"/>
      <c r="BF15036"/>
    </row>
    <row r="15037" spans="50:58" x14ac:dyDescent="0.2">
      <c r="AX15037"/>
      <c r="AZ15037"/>
      <c r="BC15037"/>
      <c r="BF15037"/>
    </row>
    <row r="15038" spans="50:58" x14ac:dyDescent="0.2">
      <c r="AX15038"/>
      <c r="AZ15038"/>
      <c r="BC15038"/>
      <c r="BF15038"/>
    </row>
    <row r="15039" spans="50:58" x14ac:dyDescent="0.2">
      <c r="AX15039"/>
      <c r="AZ15039"/>
      <c r="BC15039"/>
      <c r="BF15039"/>
    </row>
    <row r="15040" spans="50:58" x14ac:dyDescent="0.2">
      <c r="AX15040"/>
      <c r="AZ15040"/>
      <c r="BC15040"/>
      <c r="BF15040"/>
    </row>
    <row r="15041" spans="50:58" x14ac:dyDescent="0.2">
      <c r="AX15041"/>
      <c r="AZ15041"/>
      <c r="BC15041"/>
      <c r="BF15041"/>
    </row>
    <row r="15042" spans="50:58" x14ac:dyDescent="0.2">
      <c r="AX15042"/>
      <c r="AZ15042"/>
      <c r="BC15042"/>
      <c r="BF15042"/>
    </row>
    <row r="15043" spans="50:58" x14ac:dyDescent="0.2">
      <c r="AX15043"/>
      <c r="AZ15043"/>
      <c r="BC15043"/>
      <c r="BF15043"/>
    </row>
    <row r="15044" spans="50:58" x14ac:dyDescent="0.2">
      <c r="AX15044"/>
      <c r="AZ15044"/>
      <c r="BC15044"/>
      <c r="BF15044"/>
    </row>
    <row r="15045" spans="50:58" x14ac:dyDescent="0.2">
      <c r="AX15045"/>
      <c r="AZ15045"/>
      <c r="BC15045"/>
      <c r="BF15045"/>
    </row>
    <row r="15046" spans="50:58" x14ac:dyDescent="0.2">
      <c r="AX15046"/>
      <c r="AZ15046"/>
      <c r="BC15046"/>
      <c r="BF15046"/>
    </row>
    <row r="15047" spans="50:58" x14ac:dyDescent="0.2">
      <c r="AX15047"/>
      <c r="AZ15047"/>
      <c r="BC15047"/>
      <c r="BF15047"/>
    </row>
    <row r="15048" spans="50:58" x14ac:dyDescent="0.2">
      <c r="AX15048"/>
      <c r="AZ15048"/>
      <c r="BC15048"/>
      <c r="BF15048"/>
    </row>
    <row r="15049" spans="50:58" x14ac:dyDescent="0.2">
      <c r="AX15049"/>
      <c r="AZ15049"/>
      <c r="BC15049"/>
      <c r="BF15049"/>
    </row>
    <row r="15050" spans="50:58" x14ac:dyDescent="0.2">
      <c r="AX15050"/>
      <c r="AZ15050"/>
      <c r="BC15050"/>
      <c r="BF15050"/>
    </row>
    <row r="15051" spans="50:58" x14ac:dyDescent="0.2">
      <c r="AX15051"/>
      <c r="AZ15051"/>
      <c r="BC15051"/>
      <c r="BF15051"/>
    </row>
    <row r="15052" spans="50:58" x14ac:dyDescent="0.2">
      <c r="AX15052"/>
      <c r="AZ15052"/>
      <c r="BC15052"/>
      <c r="BF15052"/>
    </row>
    <row r="15053" spans="50:58" x14ac:dyDescent="0.2">
      <c r="AX15053"/>
      <c r="AZ15053"/>
      <c r="BC15053"/>
      <c r="BF15053"/>
    </row>
    <row r="15054" spans="50:58" x14ac:dyDescent="0.2">
      <c r="AX15054"/>
      <c r="AZ15054"/>
      <c r="BC15054"/>
      <c r="BF15054"/>
    </row>
    <row r="15055" spans="50:58" x14ac:dyDescent="0.2">
      <c r="AX15055"/>
      <c r="AZ15055"/>
      <c r="BC15055"/>
      <c r="BF15055"/>
    </row>
    <row r="15056" spans="50:58" x14ac:dyDescent="0.2">
      <c r="AX15056"/>
      <c r="AZ15056"/>
      <c r="BC15056"/>
      <c r="BF15056"/>
    </row>
    <row r="15057" spans="50:58" x14ac:dyDescent="0.2">
      <c r="AX15057"/>
      <c r="AZ15057"/>
      <c r="BC15057"/>
      <c r="BF15057"/>
    </row>
    <row r="15058" spans="50:58" x14ac:dyDescent="0.2">
      <c r="AX15058"/>
      <c r="AZ15058"/>
      <c r="BC15058"/>
      <c r="BF15058"/>
    </row>
    <row r="15059" spans="50:58" x14ac:dyDescent="0.2">
      <c r="AX15059"/>
      <c r="AZ15059"/>
      <c r="BC15059"/>
      <c r="BF15059"/>
    </row>
    <row r="15060" spans="50:58" x14ac:dyDescent="0.2">
      <c r="AX15060"/>
      <c r="AZ15060"/>
      <c r="BC15060"/>
      <c r="BF15060"/>
    </row>
    <row r="15061" spans="50:58" x14ac:dyDescent="0.2">
      <c r="AX15061"/>
      <c r="AZ15061"/>
      <c r="BC15061"/>
      <c r="BF15061"/>
    </row>
    <row r="15062" spans="50:58" x14ac:dyDescent="0.2">
      <c r="AX15062"/>
      <c r="AZ15062"/>
      <c r="BC15062"/>
      <c r="BF15062"/>
    </row>
    <row r="15063" spans="50:58" x14ac:dyDescent="0.2">
      <c r="AX15063"/>
      <c r="AZ15063"/>
      <c r="BC15063"/>
      <c r="BF15063"/>
    </row>
    <row r="15064" spans="50:58" x14ac:dyDescent="0.2">
      <c r="AX15064"/>
      <c r="AZ15064"/>
      <c r="BC15064"/>
      <c r="BF15064"/>
    </row>
    <row r="15065" spans="50:58" x14ac:dyDescent="0.2">
      <c r="AX15065"/>
      <c r="AZ15065"/>
      <c r="BC15065"/>
      <c r="BF15065"/>
    </row>
    <row r="15066" spans="50:58" x14ac:dyDescent="0.2">
      <c r="AX15066"/>
      <c r="AZ15066"/>
      <c r="BC15066"/>
      <c r="BF15066"/>
    </row>
    <row r="15067" spans="50:58" x14ac:dyDescent="0.2">
      <c r="AX15067"/>
      <c r="AZ15067"/>
      <c r="BC15067"/>
      <c r="BF15067"/>
    </row>
    <row r="15068" spans="50:58" x14ac:dyDescent="0.2">
      <c r="AX15068"/>
      <c r="AZ15068"/>
      <c r="BC15068"/>
      <c r="BF15068"/>
    </row>
    <row r="15069" spans="50:58" x14ac:dyDescent="0.2">
      <c r="AX15069"/>
      <c r="AZ15069"/>
      <c r="BC15069"/>
      <c r="BF15069"/>
    </row>
    <row r="15070" spans="50:58" x14ac:dyDescent="0.2">
      <c r="AX15070"/>
      <c r="AZ15070"/>
      <c r="BC15070"/>
      <c r="BF15070"/>
    </row>
    <row r="15071" spans="50:58" x14ac:dyDescent="0.2">
      <c r="AX15071"/>
      <c r="AZ15071"/>
      <c r="BC15071"/>
      <c r="BF15071"/>
    </row>
    <row r="15072" spans="50:58" x14ac:dyDescent="0.2">
      <c r="AX15072"/>
      <c r="AZ15072"/>
      <c r="BC15072"/>
      <c r="BF15072"/>
    </row>
    <row r="15073" spans="50:58" x14ac:dyDescent="0.2">
      <c r="AX15073"/>
      <c r="AZ15073"/>
      <c r="BC15073"/>
      <c r="BF15073"/>
    </row>
    <row r="15074" spans="50:58" x14ac:dyDescent="0.2">
      <c r="AX15074"/>
      <c r="AZ15074"/>
      <c r="BC15074"/>
      <c r="BF15074"/>
    </row>
    <row r="15075" spans="50:58" x14ac:dyDescent="0.2">
      <c r="AX15075"/>
      <c r="AZ15075"/>
      <c r="BC15075"/>
      <c r="BF15075"/>
    </row>
    <row r="15076" spans="50:58" x14ac:dyDescent="0.2">
      <c r="AX15076"/>
      <c r="AZ15076"/>
      <c r="BC15076"/>
      <c r="BF15076"/>
    </row>
    <row r="15077" spans="50:58" x14ac:dyDescent="0.2">
      <c r="AX15077"/>
      <c r="AZ15077"/>
      <c r="BC15077"/>
      <c r="BF15077"/>
    </row>
    <row r="15078" spans="50:58" x14ac:dyDescent="0.2">
      <c r="AX15078"/>
      <c r="AZ15078"/>
      <c r="BC15078"/>
      <c r="BF15078"/>
    </row>
    <row r="15079" spans="50:58" x14ac:dyDescent="0.2">
      <c r="AX15079"/>
      <c r="AZ15079"/>
      <c r="BC15079"/>
      <c r="BF15079"/>
    </row>
    <row r="15080" spans="50:58" x14ac:dyDescent="0.2">
      <c r="AX15080"/>
      <c r="AZ15080"/>
      <c r="BC15080"/>
      <c r="BF15080"/>
    </row>
    <row r="15081" spans="50:58" x14ac:dyDescent="0.2">
      <c r="AX15081"/>
      <c r="AZ15081"/>
      <c r="BC15081"/>
      <c r="BF15081"/>
    </row>
    <row r="15082" spans="50:58" x14ac:dyDescent="0.2">
      <c r="AX15082"/>
      <c r="AZ15082"/>
      <c r="BC15082"/>
      <c r="BF15082"/>
    </row>
    <row r="15083" spans="50:58" x14ac:dyDescent="0.2">
      <c r="AX15083"/>
      <c r="AZ15083"/>
      <c r="BC15083"/>
      <c r="BF15083"/>
    </row>
    <row r="15084" spans="50:58" x14ac:dyDescent="0.2">
      <c r="AX15084"/>
      <c r="AZ15084"/>
      <c r="BC15084"/>
      <c r="BF15084"/>
    </row>
    <row r="15085" spans="50:58" x14ac:dyDescent="0.2">
      <c r="AX15085"/>
      <c r="AZ15085"/>
      <c r="BC15085"/>
      <c r="BF15085"/>
    </row>
    <row r="15086" spans="50:58" x14ac:dyDescent="0.2">
      <c r="AX15086"/>
      <c r="AZ15086"/>
      <c r="BC15086"/>
      <c r="BF15086"/>
    </row>
    <row r="15087" spans="50:58" x14ac:dyDescent="0.2">
      <c r="AX15087"/>
      <c r="AZ15087"/>
      <c r="BC15087"/>
      <c r="BF15087"/>
    </row>
    <row r="15088" spans="50:58" x14ac:dyDescent="0.2">
      <c r="AX15088"/>
      <c r="AZ15088"/>
      <c r="BC15088"/>
      <c r="BF15088"/>
    </row>
    <row r="15089" spans="50:58" x14ac:dyDescent="0.2">
      <c r="AX15089"/>
      <c r="AZ15089"/>
      <c r="BC15089"/>
      <c r="BF15089"/>
    </row>
    <row r="15090" spans="50:58" x14ac:dyDescent="0.2">
      <c r="AX15090"/>
      <c r="AZ15090"/>
      <c r="BC15090"/>
      <c r="BF15090"/>
    </row>
    <row r="15091" spans="50:58" x14ac:dyDescent="0.2">
      <c r="AX15091"/>
      <c r="AZ15091"/>
      <c r="BC15091"/>
      <c r="BF15091"/>
    </row>
    <row r="15092" spans="50:58" x14ac:dyDescent="0.2">
      <c r="AX15092"/>
      <c r="AZ15092"/>
      <c r="BC15092"/>
      <c r="BF15092"/>
    </row>
    <row r="15093" spans="50:58" x14ac:dyDescent="0.2">
      <c r="AX15093"/>
      <c r="AZ15093"/>
      <c r="BC15093"/>
      <c r="BF15093"/>
    </row>
    <row r="15094" spans="50:58" x14ac:dyDescent="0.2">
      <c r="AX15094"/>
      <c r="AZ15094"/>
      <c r="BC15094"/>
      <c r="BF15094"/>
    </row>
    <row r="15095" spans="50:58" x14ac:dyDescent="0.2">
      <c r="AX15095"/>
      <c r="AZ15095"/>
      <c r="BC15095"/>
      <c r="BF15095"/>
    </row>
    <row r="15096" spans="50:58" x14ac:dyDescent="0.2">
      <c r="AX15096"/>
      <c r="AZ15096"/>
      <c r="BC15096"/>
      <c r="BF15096"/>
    </row>
    <row r="15097" spans="50:58" x14ac:dyDescent="0.2">
      <c r="AX15097"/>
      <c r="AZ15097"/>
      <c r="BC15097"/>
      <c r="BF15097"/>
    </row>
    <row r="15098" spans="50:58" x14ac:dyDescent="0.2">
      <c r="AX15098"/>
      <c r="AZ15098"/>
      <c r="BC15098"/>
      <c r="BF15098"/>
    </row>
    <row r="15099" spans="50:58" x14ac:dyDescent="0.2">
      <c r="AX15099"/>
      <c r="AZ15099"/>
      <c r="BC15099"/>
      <c r="BF15099"/>
    </row>
    <row r="15100" spans="50:58" x14ac:dyDescent="0.2">
      <c r="AX15100"/>
      <c r="AZ15100"/>
      <c r="BC15100"/>
      <c r="BF15100"/>
    </row>
    <row r="15101" spans="50:58" x14ac:dyDescent="0.2">
      <c r="AX15101"/>
      <c r="AZ15101"/>
      <c r="BC15101"/>
      <c r="BF15101"/>
    </row>
    <row r="15102" spans="50:58" x14ac:dyDescent="0.2">
      <c r="AX15102"/>
      <c r="AZ15102"/>
      <c r="BC15102"/>
      <c r="BF15102"/>
    </row>
    <row r="15103" spans="50:58" x14ac:dyDescent="0.2">
      <c r="AX15103"/>
      <c r="AZ15103"/>
      <c r="BC15103"/>
      <c r="BF15103"/>
    </row>
    <row r="15104" spans="50:58" x14ac:dyDescent="0.2">
      <c r="AX15104"/>
      <c r="AZ15104"/>
      <c r="BC15104"/>
      <c r="BF15104"/>
    </row>
    <row r="15105" spans="50:58" x14ac:dyDescent="0.2">
      <c r="AX15105"/>
      <c r="AZ15105"/>
      <c r="BC15105"/>
      <c r="BF15105"/>
    </row>
    <row r="15106" spans="50:58" x14ac:dyDescent="0.2">
      <c r="AX15106"/>
      <c r="AZ15106"/>
      <c r="BC15106"/>
      <c r="BF15106"/>
    </row>
    <row r="15107" spans="50:58" x14ac:dyDescent="0.2">
      <c r="AX15107"/>
      <c r="AZ15107"/>
      <c r="BC15107"/>
      <c r="BF15107"/>
    </row>
    <row r="15108" spans="50:58" x14ac:dyDescent="0.2">
      <c r="AX15108"/>
      <c r="AZ15108"/>
      <c r="BC15108"/>
      <c r="BF15108"/>
    </row>
    <row r="15109" spans="50:58" x14ac:dyDescent="0.2">
      <c r="AX15109"/>
      <c r="AZ15109"/>
      <c r="BC15109"/>
      <c r="BF15109"/>
    </row>
    <row r="15110" spans="50:58" x14ac:dyDescent="0.2">
      <c r="AX15110"/>
      <c r="AZ15110"/>
      <c r="BC15110"/>
      <c r="BF15110"/>
    </row>
    <row r="15111" spans="50:58" x14ac:dyDescent="0.2">
      <c r="AX15111"/>
      <c r="AZ15111"/>
      <c r="BC15111"/>
      <c r="BF15111"/>
    </row>
    <row r="15112" spans="50:58" x14ac:dyDescent="0.2">
      <c r="AX15112"/>
      <c r="AZ15112"/>
      <c r="BC15112"/>
      <c r="BF15112"/>
    </row>
    <row r="15113" spans="50:58" x14ac:dyDescent="0.2">
      <c r="AX15113"/>
      <c r="AZ15113"/>
      <c r="BC15113"/>
      <c r="BF15113"/>
    </row>
    <row r="15114" spans="50:58" x14ac:dyDescent="0.2">
      <c r="AX15114"/>
      <c r="AZ15114"/>
      <c r="BC15114"/>
      <c r="BF15114"/>
    </row>
    <row r="15115" spans="50:58" x14ac:dyDescent="0.2">
      <c r="AX15115"/>
      <c r="AZ15115"/>
      <c r="BC15115"/>
      <c r="BF15115"/>
    </row>
    <row r="15116" spans="50:58" x14ac:dyDescent="0.2">
      <c r="AX15116"/>
      <c r="AZ15116"/>
      <c r="BC15116"/>
      <c r="BF15116"/>
    </row>
    <row r="15117" spans="50:58" x14ac:dyDescent="0.2">
      <c r="AX15117"/>
      <c r="AZ15117"/>
      <c r="BC15117"/>
      <c r="BF15117"/>
    </row>
    <row r="15118" spans="50:58" x14ac:dyDescent="0.2">
      <c r="AX15118"/>
      <c r="AZ15118"/>
      <c r="BC15118"/>
      <c r="BF15118"/>
    </row>
    <row r="15119" spans="50:58" x14ac:dyDescent="0.2">
      <c r="AX15119"/>
      <c r="AZ15119"/>
      <c r="BC15119"/>
      <c r="BF15119"/>
    </row>
    <row r="15120" spans="50:58" x14ac:dyDescent="0.2">
      <c r="AX15120"/>
      <c r="AZ15120"/>
      <c r="BC15120"/>
      <c r="BF15120"/>
    </row>
    <row r="15121" spans="50:58" x14ac:dyDescent="0.2">
      <c r="AX15121"/>
      <c r="AZ15121"/>
      <c r="BC15121"/>
      <c r="BF15121"/>
    </row>
    <row r="15122" spans="50:58" x14ac:dyDescent="0.2">
      <c r="AX15122"/>
      <c r="AZ15122"/>
      <c r="BC15122"/>
      <c r="BF15122"/>
    </row>
    <row r="15123" spans="50:58" x14ac:dyDescent="0.2">
      <c r="AX15123"/>
      <c r="AZ15123"/>
      <c r="BC15123"/>
      <c r="BF15123"/>
    </row>
    <row r="15124" spans="50:58" x14ac:dyDescent="0.2">
      <c r="AX15124"/>
      <c r="AZ15124"/>
      <c r="BC15124"/>
      <c r="BF15124"/>
    </row>
    <row r="15125" spans="50:58" x14ac:dyDescent="0.2">
      <c r="AX15125"/>
      <c r="AZ15125"/>
      <c r="BC15125"/>
      <c r="BF15125"/>
    </row>
    <row r="15126" spans="50:58" x14ac:dyDescent="0.2">
      <c r="AX15126"/>
      <c r="AZ15126"/>
      <c r="BC15126"/>
      <c r="BF15126"/>
    </row>
    <row r="15127" spans="50:58" x14ac:dyDescent="0.2">
      <c r="AX15127"/>
      <c r="AZ15127"/>
      <c r="BC15127"/>
      <c r="BF15127"/>
    </row>
    <row r="15128" spans="50:58" x14ac:dyDescent="0.2">
      <c r="AX15128"/>
      <c r="AZ15128"/>
      <c r="BC15128"/>
      <c r="BF15128"/>
    </row>
    <row r="15129" spans="50:58" x14ac:dyDescent="0.2">
      <c r="AX15129"/>
      <c r="AZ15129"/>
      <c r="BC15129"/>
      <c r="BF15129"/>
    </row>
    <row r="15130" spans="50:58" x14ac:dyDescent="0.2">
      <c r="AX15130"/>
      <c r="AZ15130"/>
      <c r="BC15130"/>
      <c r="BF15130"/>
    </row>
    <row r="15131" spans="50:58" x14ac:dyDescent="0.2">
      <c r="AX15131"/>
      <c r="AZ15131"/>
      <c r="BC15131"/>
      <c r="BF15131"/>
    </row>
    <row r="15132" spans="50:58" x14ac:dyDescent="0.2">
      <c r="AX15132"/>
      <c r="AZ15132"/>
      <c r="BC15132"/>
      <c r="BF15132"/>
    </row>
    <row r="15133" spans="50:58" x14ac:dyDescent="0.2">
      <c r="AX15133"/>
      <c r="AZ15133"/>
      <c r="BC15133"/>
      <c r="BF15133"/>
    </row>
    <row r="15134" spans="50:58" x14ac:dyDescent="0.2">
      <c r="AX15134"/>
      <c r="AZ15134"/>
      <c r="BC15134"/>
      <c r="BF15134"/>
    </row>
    <row r="15135" spans="50:58" x14ac:dyDescent="0.2">
      <c r="AX15135"/>
      <c r="AZ15135"/>
      <c r="BC15135"/>
      <c r="BF15135"/>
    </row>
    <row r="15136" spans="50:58" x14ac:dyDescent="0.2">
      <c r="AX15136"/>
      <c r="AZ15136"/>
      <c r="BC15136"/>
      <c r="BF15136"/>
    </row>
    <row r="15137" spans="50:58" x14ac:dyDescent="0.2">
      <c r="AX15137"/>
      <c r="AZ15137"/>
      <c r="BC15137"/>
      <c r="BF15137"/>
    </row>
    <row r="15138" spans="50:58" x14ac:dyDescent="0.2">
      <c r="AX15138"/>
      <c r="AZ15138"/>
      <c r="BC15138"/>
      <c r="BF15138"/>
    </row>
    <row r="15139" spans="50:58" x14ac:dyDescent="0.2">
      <c r="AX15139"/>
      <c r="AZ15139"/>
      <c r="BC15139"/>
      <c r="BF15139"/>
    </row>
    <row r="15140" spans="50:58" x14ac:dyDescent="0.2">
      <c r="AX15140"/>
      <c r="AZ15140"/>
      <c r="BC15140"/>
      <c r="BF15140"/>
    </row>
    <row r="15141" spans="50:58" x14ac:dyDescent="0.2">
      <c r="AX15141"/>
      <c r="AZ15141"/>
      <c r="BC15141"/>
      <c r="BF15141"/>
    </row>
    <row r="15142" spans="50:58" x14ac:dyDescent="0.2">
      <c r="AX15142"/>
      <c r="AZ15142"/>
      <c r="BC15142"/>
      <c r="BF15142"/>
    </row>
    <row r="15143" spans="50:58" x14ac:dyDescent="0.2">
      <c r="AX15143"/>
      <c r="AZ15143"/>
      <c r="BC15143"/>
      <c r="BF15143"/>
    </row>
    <row r="15144" spans="50:58" x14ac:dyDescent="0.2">
      <c r="AX15144"/>
      <c r="AZ15144"/>
      <c r="BC15144"/>
      <c r="BF15144"/>
    </row>
    <row r="15145" spans="50:58" x14ac:dyDescent="0.2">
      <c r="AX15145"/>
      <c r="AZ15145"/>
      <c r="BC15145"/>
      <c r="BF15145"/>
    </row>
    <row r="15146" spans="50:58" x14ac:dyDescent="0.2">
      <c r="AX15146"/>
      <c r="AZ15146"/>
      <c r="BC15146"/>
      <c r="BF15146"/>
    </row>
    <row r="15147" spans="50:58" x14ac:dyDescent="0.2">
      <c r="AX15147"/>
      <c r="AZ15147"/>
      <c r="BC15147"/>
      <c r="BF15147"/>
    </row>
    <row r="15148" spans="50:58" x14ac:dyDescent="0.2">
      <c r="AX15148"/>
      <c r="AZ15148"/>
      <c r="BC15148"/>
      <c r="BF15148"/>
    </row>
    <row r="15149" spans="50:58" x14ac:dyDescent="0.2">
      <c r="AX15149"/>
      <c r="AZ15149"/>
      <c r="BC15149"/>
      <c r="BF15149"/>
    </row>
    <row r="15150" spans="50:58" x14ac:dyDescent="0.2">
      <c r="AX15150"/>
      <c r="AZ15150"/>
      <c r="BC15150"/>
      <c r="BF15150"/>
    </row>
    <row r="15151" spans="50:58" x14ac:dyDescent="0.2">
      <c r="AX15151"/>
      <c r="AZ15151"/>
      <c r="BC15151"/>
      <c r="BF15151"/>
    </row>
    <row r="15152" spans="50:58" x14ac:dyDescent="0.2">
      <c r="AX15152"/>
      <c r="AZ15152"/>
      <c r="BC15152"/>
      <c r="BF15152"/>
    </row>
    <row r="15153" spans="50:58" x14ac:dyDescent="0.2">
      <c r="AX15153"/>
      <c r="AZ15153"/>
      <c r="BC15153"/>
      <c r="BF15153"/>
    </row>
    <row r="15154" spans="50:58" x14ac:dyDescent="0.2">
      <c r="AX15154"/>
      <c r="AZ15154"/>
      <c r="BC15154"/>
      <c r="BF15154"/>
    </row>
    <row r="15155" spans="50:58" x14ac:dyDescent="0.2">
      <c r="AX15155"/>
      <c r="AZ15155"/>
      <c r="BC15155"/>
      <c r="BF15155"/>
    </row>
    <row r="15156" spans="50:58" x14ac:dyDescent="0.2">
      <c r="AX15156"/>
      <c r="AZ15156"/>
      <c r="BC15156"/>
      <c r="BF15156"/>
    </row>
    <row r="15157" spans="50:58" x14ac:dyDescent="0.2">
      <c r="AX15157"/>
      <c r="AZ15157"/>
      <c r="BC15157"/>
      <c r="BF15157"/>
    </row>
    <row r="15158" spans="50:58" x14ac:dyDescent="0.2">
      <c r="AX15158"/>
      <c r="AZ15158"/>
      <c r="BC15158"/>
      <c r="BF15158"/>
    </row>
    <row r="15159" spans="50:58" x14ac:dyDescent="0.2">
      <c r="AX15159"/>
      <c r="AZ15159"/>
      <c r="BC15159"/>
      <c r="BF15159"/>
    </row>
    <row r="15160" spans="50:58" x14ac:dyDescent="0.2">
      <c r="AX15160"/>
      <c r="AZ15160"/>
      <c r="BC15160"/>
      <c r="BF15160"/>
    </row>
    <row r="15161" spans="50:58" x14ac:dyDescent="0.2">
      <c r="AX15161"/>
      <c r="AZ15161"/>
      <c r="BC15161"/>
      <c r="BF15161"/>
    </row>
    <row r="15162" spans="50:58" x14ac:dyDescent="0.2">
      <c r="AX15162"/>
      <c r="AZ15162"/>
      <c r="BC15162"/>
      <c r="BF15162"/>
    </row>
    <row r="15163" spans="50:58" x14ac:dyDescent="0.2">
      <c r="AX15163"/>
      <c r="AZ15163"/>
      <c r="BC15163"/>
      <c r="BF15163"/>
    </row>
    <row r="15164" spans="50:58" x14ac:dyDescent="0.2">
      <c r="AX15164"/>
      <c r="AZ15164"/>
      <c r="BC15164"/>
      <c r="BF15164"/>
    </row>
    <row r="15165" spans="50:58" x14ac:dyDescent="0.2">
      <c r="AX15165"/>
      <c r="AZ15165"/>
      <c r="BC15165"/>
      <c r="BF15165"/>
    </row>
    <row r="15166" spans="50:58" x14ac:dyDescent="0.2">
      <c r="AX15166"/>
      <c r="AZ15166"/>
      <c r="BC15166"/>
      <c r="BF15166"/>
    </row>
    <row r="15167" spans="50:58" x14ac:dyDescent="0.2">
      <c r="AX15167"/>
      <c r="AZ15167"/>
      <c r="BC15167"/>
      <c r="BF15167"/>
    </row>
    <row r="15168" spans="50:58" x14ac:dyDescent="0.2">
      <c r="AX15168"/>
      <c r="AZ15168"/>
      <c r="BC15168"/>
      <c r="BF15168"/>
    </row>
    <row r="15169" spans="50:58" x14ac:dyDescent="0.2">
      <c r="AX15169"/>
      <c r="AZ15169"/>
      <c r="BC15169"/>
      <c r="BF15169"/>
    </row>
    <row r="15170" spans="50:58" x14ac:dyDescent="0.2">
      <c r="AX15170"/>
      <c r="AZ15170"/>
      <c r="BC15170"/>
      <c r="BF15170"/>
    </row>
    <row r="15171" spans="50:58" x14ac:dyDescent="0.2">
      <c r="AX15171"/>
      <c r="AZ15171"/>
      <c r="BC15171"/>
      <c r="BF15171"/>
    </row>
    <row r="15172" spans="50:58" x14ac:dyDescent="0.2">
      <c r="AX15172"/>
      <c r="AZ15172"/>
      <c r="BC15172"/>
      <c r="BF15172"/>
    </row>
    <row r="15173" spans="50:58" x14ac:dyDescent="0.2">
      <c r="AX15173"/>
      <c r="AZ15173"/>
      <c r="BC15173"/>
      <c r="BF15173"/>
    </row>
    <row r="15174" spans="50:58" x14ac:dyDescent="0.2">
      <c r="AX15174"/>
      <c r="AZ15174"/>
      <c r="BC15174"/>
      <c r="BF15174"/>
    </row>
    <row r="15175" spans="50:58" x14ac:dyDescent="0.2">
      <c r="AX15175"/>
      <c r="AZ15175"/>
      <c r="BC15175"/>
      <c r="BF15175"/>
    </row>
    <row r="15176" spans="50:58" x14ac:dyDescent="0.2">
      <c r="AX15176"/>
      <c r="AZ15176"/>
      <c r="BC15176"/>
      <c r="BF15176"/>
    </row>
    <row r="15177" spans="50:58" x14ac:dyDescent="0.2">
      <c r="AX15177"/>
      <c r="AZ15177"/>
      <c r="BC15177"/>
      <c r="BF15177"/>
    </row>
    <row r="15178" spans="50:58" x14ac:dyDescent="0.2">
      <c r="AX15178"/>
      <c r="AZ15178"/>
      <c r="BC15178"/>
      <c r="BF15178"/>
    </row>
    <row r="15179" spans="50:58" x14ac:dyDescent="0.2">
      <c r="AX15179"/>
      <c r="AZ15179"/>
      <c r="BC15179"/>
      <c r="BF15179"/>
    </row>
    <row r="15180" spans="50:58" x14ac:dyDescent="0.2">
      <c r="AX15180"/>
      <c r="AZ15180"/>
      <c r="BC15180"/>
      <c r="BF15180"/>
    </row>
    <row r="15181" spans="50:58" x14ac:dyDescent="0.2">
      <c r="AX15181"/>
      <c r="AZ15181"/>
      <c r="BC15181"/>
      <c r="BF15181"/>
    </row>
    <row r="15182" spans="50:58" x14ac:dyDescent="0.2">
      <c r="AX15182"/>
      <c r="AZ15182"/>
      <c r="BC15182"/>
      <c r="BF15182"/>
    </row>
    <row r="15183" spans="50:58" x14ac:dyDescent="0.2">
      <c r="AX15183"/>
      <c r="AZ15183"/>
      <c r="BC15183"/>
      <c r="BF15183"/>
    </row>
    <row r="15184" spans="50:58" x14ac:dyDescent="0.2">
      <c r="AX15184"/>
      <c r="AZ15184"/>
      <c r="BC15184"/>
      <c r="BF15184"/>
    </row>
    <row r="15185" spans="50:58" x14ac:dyDescent="0.2">
      <c r="AX15185"/>
      <c r="AZ15185"/>
      <c r="BC15185"/>
      <c r="BF15185"/>
    </row>
    <row r="15186" spans="50:58" x14ac:dyDescent="0.2">
      <c r="AX15186"/>
      <c r="AZ15186"/>
      <c r="BC15186"/>
      <c r="BF15186"/>
    </row>
    <row r="15187" spans="50:58" x14ac:dyDescent="0.2">
      <c r="AX15187"/>
      <c r="AZ15187"/>
      <c r="BC15187"/>
      <c r="BF15187"/>
    </row>
    <row r="15188" spans="50:58" x14ac:dyDescent="0.2">
      <c r="AX15188"/>
      <c r="AZ15188"/>
      <c r="BC15188"/>
      <c r="BF15188"/>
    </row>
    <row r="15189" spans="50:58" x14ac:dyDescent="0.2">
      <c r="AX15189"/>
      <c r="AZ15189"/>
      <c r="BC15189"/>
      <c r="BF15189"/>
    </row>
    <row r="15190" spans="50:58" x14ac:dyDescent="0.2">
      <c r="AX15190"/>
      <c r="AZ15190"/>
      <c r="BC15190"/>
      <c r="BF15190"/>
    </row>
    <row r="15191" spans="50:58" x14ac:dyDescent="0.2">
      <c r="AX15191"/>
      <c r="AZ15191"/>
      <c r="BC15191"/>
      <c r="BF15191"/>
    </row>
    <row r="15192" spans="50:58" x14ac:dyDescent="0.2">
      <c r="AX15192"/>
      <c r="AZ15192"/>
      <c r="BC15192"/>
      <c r="BF15192"/>
    </row>
    <row r="15193" spans="50:58" x14ac:dyDescent="0.2">
      <c r="AX15193"/>
      <c r="AZ15193"/>
      <c r="BC15193"/>
      <c r="BF15193"/>
    </row>
    <row r="15194" spans="50:58" x14ac:dyDescent="0.2">
      <c r="AX15194"/>
      <c r="AZ15194"/>
      <c r="BC15194"/>
      <c r="BF15194"/>
    </row>
    <row r="15195" spans="50:58" x14ac:dyDescent="0.2">
      <c r="AX15195"/>
      <c r="AZ15195"/>
      <c r="BC15195"/>
      <c r="BF15195"/>
    </row>
    <row r="15196" spans="50:58" x14ac:dyDescent="0.2">
      <c r="AX15196"/>
      <c r="AZ15196"/>
      <c r="BC15196"/>
      <c r="BF15196"/>
    </row>
    <row r="15197" spans="50:58" x14ac:dyDescent="0.2">
      <c r="AX15197"/>
      <c r="AZ15197"/>
      <c r="BC15197"/>
      <c r="BF15197"/>
    </row>
    <row r="15198" spans="50:58" x14ac:dyDescent="0.2">
      <c r="AX15198"/>
      <c r="AZ15198"/>
      <c r="BC15198"/>
      <c r="BF15198"/>
    </row>
    <row r="15199" spans="50:58" x14ac:dyDescent="0.2">
      <c r="AX15199"/>
      <c r="AZ15199"/>
      <c r="BC15199"/>
      <c r="BF15199"/>
    </row>
    <row r="15200" spans="50:58" x14ac:dyDescent="0.2">
      <c r="AX15200"/>
      <c r="AZ15200"/>
      <c r="BC15200"/>
      <c r="BF15200"/>
    </row>
    <row r="15201" spans="50:58" x14ac:dyDescent="0.2">
      <c r="AX15201"/>
      <c r="AZ15201"/>
      <c r="BC15201"/>
      <c r="BF15201"/>
    </row>
    <row r="15202" spans="50:58" x14ac:dyDescent="0.2">
      <c r="AX15202"/>
      <c r="AZ15202"/>
      <c r="BC15202"/>
      <c r="BF15202"/>
    </row>
    <row r="15203" spans="50:58" x14ac:dyDescent="0.2">
      <c r="AX15203"/>
      <c r="AZ15203"/>
      <c r="BC15203"/>
      <c r="BF15203"/>
    </row>
    <row r="15204" spans="50:58" x14ac:dyDescent="0.2">
      <c r="AX15204"/>
      <c r="AZ15204"/>
      <c r="BC15204"/>
      <c r="BF15204"/>
    </row>
    <row r="15205" spans="50:58" x14ac:dyDescent="0.2">
      <c r="AX15205"/>
      <c r="AZ15205"/>
      <c r="BC15205"/>
      <c r="BF15205"/>
    </row>
    <row r="15206" spans="50:58" x14ac:dyDescent="0.2">
      <c r="AX15206"/>
      <c r="AZ15206"/>
      <c r="BC15206"/>
      <c r="BF15206"/>
    </row>
    <row r="15207" spans="50:58" x14ac:dyDescent="0.2">
      <c r="AX15207"/>
      <c r="AZ15207"/>
      <c r="BC15207"/>
      <c r="BF15207"/>
    </row>
    <row r="15208" spans="50:58" x14ac:dyDescent="0.2">
      <c r="AX15208"/>
      <c r="AZ15208"/>
      <c r="BC15208"/>
      <c r="BF15208"/>
    </row>
    <row r="15209" spans="50:58" x14ac:dyDescent="0.2">
      <c r="AX15209"/>
      <c r="AZ15209"/>
      <c r="BC15209"/>
      <c r="BF15209"/>
    </row>
    <row r="15210" spans="50:58" x14ac:dyDescent="0.2">
      <c r="AX15210"/>
      <c r="AZ15210"/>
      <c r="BC15210"/>
      <c r="BF15210"/>
    </row>
    <row r="15211" spans="50:58" x14ac:dyDescent="0.2">
      <c r="AX15211"/>
      <c r="AZ15211"/>
      <c r="BC15211"/>
      <c r="BF15211"/>
    </row>
    <row r="15212" spans="50:58" x14ac:dyDescent="0.2">
      <c r="AX15212"/>
      <c r="AZ15212"/>
      <c r="BC15212"/>
      <c r="BF15212"/>
    </row>
    <row r="15213" spans="50:58" x14ac:dyDescent="0.2">
      <c r="AX15213"/>
      <c r="AZ15213"/>
      <c r="BC15213"/>
      <c r="BF15213"/>
    </row>
    <row r="15214" spans="50:58" x14ac:dyDescent="0.2">
      <c r="AX15214"/>
      <c r="AZ15214"/>
      <c r="BC15214"/>
      <c r="BF15214"/>
    </row>
    <row r="15215" spans="50:58" x14ac:dyDescent="0.2">
      <c r="AX15215"/>
      <c r="AZ15215"/>
      <c r="BC15215"/>
      <c r="BF15215"/>
    </row>
    <row r="15216" spans="50:58" x14ac:dyDescent="0.2">
      <c r="AX15216"/>
      <c r="AZ15216"/>
      <c r="BC15216"/>
      <c r="BF15216"/>
    </row>
    <row r="15217" spans="50:58" x14ac:dyDescent="0.2">
      <c r="AX15217"/>
      <c r="AZ15217"/>
      <c r="BC15217"/>
      <c r="BF15217"/>
    </row>
    <row r="15218" spans="50:58" x14ac:dyDescent="0.2">
      <c r="AX15218"/>
      <c r="AZ15218"/>
      <c r="BC15218"/>
      <c r="BF15218"/>
    </row>
    <row r="15219" spans="50:58" x14ac:dyDescent="0.2">
      <c r="AX15219"/>
      <c r="AZ15219"/>
      <c r="BC15219"/>
      <c r="BF15219"/>
    </row>
    <row r="15220" spans="50:58" x14ac:dyDescent="0.2">
      <c r="AX15220"/>
      <c r="AZ15220"/>
      <c r="BC15220"/>
      <c r="BF15220"/>
    </row>
    <row r="15221" spans="50:58" x14ac:dyDescent="0.2">
      <c r="AX15221"/>
      <c r="AZ15221"/>
      <c r="BC15221"/>
      <c r="BF15221"/>
    </row>
    <row r="15222" spans="50:58" x14ac:dyDescent="0.2">
      <c r="AX15222"/>
      <c r="AZ15222"/>
      <c r="BC15222"/>
      <c r="BF15222"/>
    </row>
    <row r="15223" spans="50:58" x14ac:dyDescent="0.2">
      <c r="AX15223"/>
      <c r="AZ15223"/>
      <c r="BC15223"/>
      <c r="BF15223"/>
    </row>
    <row r="15224" spans="50:58" x14ac:dyDescent="0.2">
      <c r="AX15224"/>
      <c r="AZ15224"/>
      <c r="BC15224"/>
      <c r="BF15224"/>
    </row>
    <row r="15225" spans="50:58" x14ac:dyDescent="0.2">
      <c r="AX15225"/>
      <c r="AZ15225"/>
      <c r="BC15225"/>
      <c r="BF15225"/>
    </row>
    <row r="15226" spans="50:58" x14ac:dyDescent="0.2">
      <c r="AX15226"/>
      <c r="AZ15226"/>
      <c r="BC15226"/>
      <c r="BF15226"/>
    </row>
    <row r="15227" spans="50:58" x14ac:dyDescent="0.2">
      <c r="AX15227"/>
      <c r="AZ15227"/>
      <c r="BC15227"/>
      <c r="BF15227"/>
    </row>
    <row r="15228" spans="50:58" x14ac:dyDescent="0.2">
      <c r="AX15228"/>
      <c r="AZ15228"/>
      <c r="BC15228"/>
      <c r="BF15228"/>
    </row>
    <row r="15229" spans="50:58" x14ac:dyDescent="0.2">
      <c r="AX15229"/>
      <c r="AZ15229"/>
      <c r="BC15229"/>
      <c r="BF15229"/>
    </row>
    <row r="15230" spans="50:58" x14ac:dyDescent="0.2">
      <c r="AX15230"/>
      <c r="AZ15230"/>
      <c r="BC15230"/>
      <c r="BF15230"/>
    </row>
    <row r="15231" spans="50:58" x14ac:dyDescent="0.2">
      <c r="AX15231"/>
      <c r="AZ15231"/>
      <c r="BC15231"/>
      <c r="BF15231"/>
    </row>
    <row r="15232" spans="50:58" x14ac:dyDescent="0.2">
      <c r="AX15232"/>
      <c r="AZ15232"/>
      <c r="BC15232"/>
      <c r="BF15232"/>
    </row>
    <row r="15233" spans="50:58" x14ac:dyDescent="0.2">
      <c r="AX15233"/>
      <c r="AZ15233"/>
      <c r="BC15233"/>
      <c r="BF15233"/>
    </row>
    <row r="15234" spans="50:58" x14ac:dyDescent="0.2">
      <c r="AX15234"/>
      <c r="AZ15234"/>
      <c r="BC15234"/>
      <c r="BF15234"/>
    </row>
    <row r="15235" spans="50:58" x14ac:dyDescent="0.2">
      <c r="AX15235"/>
      <c r="AZ15235"/>
      <c r="BC15235"/>
      <c r="BF15235"/>
    </row>
    <row r="15236" spans="50:58" x14ac:dyDescent="0.2">
      <c r="AX15236"/>
      <c r="AZ15236"/>
      <c r="BC15236"/>
      <c r="BF15236"/>
    </row>
    <row r="15237" spans="50:58" x14ac:dyDescent="0.2">
      <c r="AX15237"/>
      <c r="AZ15237"/>
      <c r="BC15237"/>
      <c r="BF15237"/>
    </row>
    <row r="15238" spans="50:58" x14ac:dyDescent="0.2">
      <c r="AX15238"/>
      <c r="AZ15238"/>
      <c r="BC15238"/>
      <c r="BF15238"/>
    </row>
    <row r="15239" spans="50:58" x14ac:dyDescent="0.2">
      <c r="AX15239"/>
      <c r="AZ15239"/>
      <c r="BC15239"/>
      <c r="BF15239"/>
    </row>
    <row r="15240" spans="50:58" x14ac:dyDescent="0.2">
      <c r="AX15240"/>
      <c r="AZ15240"/>
      <c r="BC15240"/>
      <c r="BF15240"/>
    </row>
    <row r="15241" spans="50:58" x14ac:dyDescent="0.2">
      <c r="AX15241"/>
      <c r="AZ15241"/>
      <c r="BC15241"/>
      <c r="BF15241"/>
    </row>
    <row r="15242" spans="50:58" x14ac:dyDescent="0.2">
      <c r="AX15242"/>
      <c r="AZ15242"/>
      <c r="BC15242"/>
      <c r="BF15242"/>
    </row>
    <row r="15243" spans="50:58" x14ac:dyDescent="0.2">
      <c r="AX15243"/>
      <c r="AZ15243"/>
      <c r="BC15243"/>
      <c r="BF15243"/>
    </row>
    <row r="15244" spans="50:58" x14ac:dyDescent="0.2">
      <c r="AX15244"/>
      <c r="AZ15244"/>
      <c r="BC15244"/>
      <c r="BF15244"/>
    </row>
    <row r="15245" spans="50:58" x14ac:dyDescent="0.2">
      <c r="AX15245"/>
      <c r="AZ15245"/>
      <c r="BC15245"/>
      <c r="BF15245"/>
    </row>
    <row r="15246" spans="50:58" x14ac:dyDescent="0.2">
      <c r="AX15246"/>
      <c r="AZ15246"/>
      <c r="BC15246"/>
      <c r="BF15246"/>
    </row>
    <row r="15247" spans="50:58" x14ac:dyDescent="0.2">
      <c r="AX15247"/>
      <c r="AZ15247"/>
      <c r="BC15247"/>
      <c r="BF15247"/>
    </row>
    <row r="15248" spans="50:58" x14ac:dyDescent="0.2">
      <c r="AX15248"/>
      <c r="AZ15248"/>
      <c r="BC15248"/>
      <c r="BF15248"/>
    </row>
    <row r="15249" spans="50:58" x14ac:dyDescent="0.2">
      <c r="AX15249"/>
      <c r="AZ15249"/>
      <c r="BC15249"/>
      <c r="BF15249"/>
    </row>
    <row r="15250" spans="50:58" x14ac:dyDescent="0.2">
      <c r="AX15250"/>
      <c r="AZ15250"/>
      <c r="BC15250"/>
      <c r="BF15250"/>
    </row>
    <row r="15251" spans="50:58" x14ac:dyDescent="0.2">
      <c r="AX15251"/>
      <c r="AZ15251"/>
      <c r="BC15251"/>
      <c r="BF15251"/>
    </row>
    <row r="15252" spans="50:58" x14ac:dyDescent="0.2">
      <c r="AX15252"/>
      <c r="AZ15252"/>
      <c r="BC15252"/>
      <c r="BF15252"/>
    </row>
    <row r="15253" spans="50:58" x14ac:dyDescent="0.2">
      <c r="AX15253"/>
      <c r="AZ15253"/>
      <c r="BC15253"/>
      <c r="BF15253"/>
    </row>
    <row r="15254" spans="50:58" x14ac:dyDescent="0.2">
      <c r="AX15254"/>
      <c r="AZ15254"/>
      <c r="BC15254"/>
      <c r="BF15254"/>
    </row>
    <row r="15255" spans="50:58" x14ac:dyDescent="0.2">
      <c r="AX15255"/>
      <c r="AZ15255"/>
      <c r="BC15255"/>
      <c r="BF15255"/>
    </row>
    <row r="15256" spans="50:58" x14ac:dyDescent="0.2">
      <c r="AX15256"/>
      <c r="AZ15256"/>
      <c r="BC15256"/>
      <c r="BF15256"/>
    </row>
    <row r="15257" spans="50:58" x14ac:dyDescent="0.2">
      <c r="AX15257"/>
      <c r="AZ15257"/>
      <c r="BC15257"/>
      <c r="BF15257"/>
    </row>
    <row r="15258" spans="50:58" x14ac:dyDescent="0.2">
      <c r="AX15258"/>
      <c r="AZ15258"/>
      <c r="BC15258"/>
      <c r="BF15258"/>
    </row>
    <row r="15259" spans="50:58" x14ac:dyDescent="0.2">
      <c r="AX15259"/>
      <c r="AZ15259"/>
      <c r="BC15259"/>
      <c r="BF15259"/>
    </row>
    <row r="15260" spans="50:58" x14ac:dyDescent="0.2">
      <c r="AX15260"/>
      <c r="AZ15260"/>
      <c r="BC15260"/>
      <c r="BF15260"/>
    </row>
    <row r="15261" spans="50:58" x14ac:dyDescent="0.2">
      <c r="AX15261"/>
      <c r="AZ15261"/>
      <c r="BC15261"/>
      <c r="BF15261"/>
    </row>
    <row r="15262" spans="50:58" x14ac:dyDescent="0.2">
      <c r="AX15262"/>
      <c r="AZ15262"/>
      <c r="BC15262"/>
      <c r="BF15262"/>
    </row>
    <row r="15263" spans="50:58" x14ac:dyDescent="0.2">
      <c r="AX15263"/>
      <c r="AZ15263"/>
      <c r="BC15263"/>
      <c r="BF15263"/>
    </row>
    <row r="15264" spans="50:58" x14ac:dyDescent="0.2">
      <c r="AX15264"/>
      <c r="AZ15264"/>
      <c r="BC15264"/>
      <c r="BF15264"/>
    </row>
    <row r="15265" spans="50:58" x14ac:dyDescent="0.2">
      <c r="AX15265"/>
      <c r="AZ15265"/>
      <c r="BC15265"/>
      <c r="BF15265"/>
    </row>
    <row r="15266" spans="50:58" x14ac:dyDescent="0.2">
      <c r="AX15266"/>
      <c r="AZ15266"/>
      <c r="BC15266"/>
      <c r="BF15266"/>
    </row>
    <row r="15267" spans="50:58" x14ac:dyDescent="0.2">
      <c r="AX15267"/>
      <c r="AZ15267"/>
      <c r="BC15267"/>
      <c r="BF15267"/>
    </row>
    <row r="15268" spans="50:58" x14ac:dyDescent="0.2">
      <c r="AX15268"/>
      <c r="AZ15268"/>
      <c r="BC15268"/>
      <c r="BF15268"/>
    </row>
    <row r="15269" spans="50:58" x14ac:dyDescent="0.2">
      <c r="AX15269"/>
      <c r="AZ15269"/>
      <c r="BC15269"/>
      <c r="BF15269"/>
    </row>
    <row r="15270" spans="50:58" x14ac:dyDescent="0.2">
      <c r="AX15270"/>
      <c r="AZ15270"/>
      <c r="BC15270"/>
      <c r="BF15270"/>
    </row>
    <row r="15271" spans="50:58" x14ac:dyDescent="0.2">
      <c r="AX15271"/>
      <c r="AZ15271"/>
      <c r="BC15271"/>
      <c r="BF15271"/>
    </row>
    <row r="15272" spans="50:58" x14ac:dyDescent="0.2">
      <c r="AX15272"/>
      <c r="AZ15272"/>
      <c r="BC15272"/>
      <c r="BF15272"/>
    </row>
    <row r="15273" spans="50:58" x14ac:dyDescent="0.2">
      <c r="AX15273"/>
      <c r="AZ15273"/>
      <c r="BC15273"/>
      <c r="BF15273"/>
    </row>
    <row r="15274" spans="50:58" x14ac:dyDescent="0.2">
      <c r="AX15274"/>
      <c r="AZ15274"/>
      <c r="BC15274"/>
      <c r="BF15274"/>
    </row>
    <row r="15275" spans="50:58" x14ac:dyDescent="0.2">
      <c r="AX15275"/>
      <c r="AZ15275"/>
      <c r="BC15275"/>
      <c r="BF15275"/>
    </row>
    <row r="15276" spans="50:58" x14ac:dyDescent="0.2">
      <c r="AX15276"/>
      <c r="AZ15276"/>
      <c r="BC15276"/>
      <c r="BF15276"/>
    </row>
    <row r="15277" spans="50:58" x14ac:dyDescent="0.2">
      <c r="AX15277"/>
      <c r="AZ15277"/>
      <c r="BC15277"/>
      <c r="BF15277"/>
    </row>
    <row r="15278" spans="50:58" x14ac:dyDescent="0.2">
      <c r="AX15278"/>
      <c r="AZ15278"/>
      <c r="BC15278"/>
      <c r="BF15278"/>
    </row>
    <row r="15279" spans="50:58" x14ac:dyDescent="0.2">
      <c r="AX15279"/>
      <c r="AZ15279"/>
      <c r="BC15279"/>
      <c r="BF15279"/>
    </row>
    <row r="15280" spans="50:58" x14ac:dyDescent="0.2">
      <c r="AX15280"/>
      <c r="AZ15280"/>
      <c r="BC15280"/>
      <c r="BF15280"/>
    </row>
    <row r="15281" spans="50:58" x14ac:dyDescent="0.2">
      <c r="AX15281"/>
      <c r="AZ15281"/>
      <c r="BC15281"/>
      <c r="BF15281"/>
    </row>
    <row r="15282" spans="50:58" x14ac:dyDescent="0.2">
      <c r="AX15282"/>
      <c r="AZ15282"/>
      <c r="BC15282"/>
      <c r="BF15282"/>
    </row>
    <row r="15283" spans="50:58" x14ac:dyDescent="0.2">
      <c r="AX15283"/>
      <c r="AZ15283"/>
      <c r="BC15283"/>
      <c r="BF15283"/>
    </row>
    <row r="15284" spans="50:58" x14ac:dyDescent="0.2">
      <c r="AX15284"/>
      <c r="AZ15284"/>
      <c r="BC15284"/>
      <c r="BF15284"/>
    </row>
    <row r="15285" spans="50:58" x14ac:dyDescent="0.2">
      <c r="AX15285"/>
      <c r="AZ15285"/>
      <c r="BC15285"/>
      <c r="BF15285"/>
    </row>
    <row r="15286" spans="50:58" x14ac:dyDescent="0.2">
      <c r="AX15286"/>
      <c r="AZ15286"/>
      <c r="BC15286"/>
      <c r="BF15286"/>
    </row>
    <row r="15287" spans="50:58" x14ac:dyDescent="0.2">
      <c r="AX15287"/>
      <c r="AZ15287"/>
      <c r="BC15287"/>
      <c r="BF15287"/>
    </row>
    <row r="15288" spans="50:58" x14ac:dyDescent="0.2">
      <c r="AX15288"/>
      <c r="AZ15288"/>
      <c r="BC15288"/>
      <c r="BF15288"/>
    </row>
    <row r="15289" spans="50:58" x14ac:dyDescent="0.2">
      <c r="AX15289"/>
      <c r="AZ15289"/>
      <c r="BC15289"/>
      <c r="BF15289"/>
    </row>
    <row r="15290" spans="50:58" x14ac:dyDescent="0.2">
      <c r="AX15290"/>
      <c r="AZ15290"/>
      <c r="BC15290"/>
      <c r="BF15290"/>
    </row>
    <row r="15291" spans="50:58" x14ac:dyDescent="0.2">
      <c r="AX15291"/>
      <c r="AZ15291"/>
      <c r="BC15291"/>
      <c r="BF15291"/>
    </row>
    <row r="15292" spans="50:58" x14ac:dyDescent="0.2">
      <c r="AX15292"/>
      <c r="AZ15292"/>
      <c r="BC15292"/>
      <c r="BF15292"/>
    </row>
    <row r="15293" spans="50:58" x14ac:dyDescent="0.2">
      <c r="AX15293"/>
      <c r="AZ15293"/>
      <c r="BC15293"/>
      <c r="BF15293"/>
    </row>
    <row r="15294" spans="50:58" x14ac:dyDescent="0.2">
      <c r="AX15294"/>
      <c r="AZ15294"/>
      <c r="BC15294"/>
      <c r="BF15294"/>
    </row>
    <row r="15295" spans="50:58" x14ac:dyDescent="0.2">
      <c r="AX15295"/>
      <c r="AZ15295"/>
      <c r="BC15295"/>
      <c r="BF15295"/>
    </row>
    <row r="15296" spans="50:58" x14ac:dyDescent="0.2">
      <c r="AX15296"/>
      <c r="AZ15296"/>
      <c r="BC15296"/>
      <c r="BF15296"/>
    </row>
    <row r="15297" spans="50:58" x14ac:dyDescent="0.2">
      <c r="AX15297"/>
      <c r="AZ15297"/>
      <c r="BC15297"/>
      <c r="BF15297"/>
    </row>
    <row r="15298" spans="50:58" x14ac:dyDescent="0.2">
      <c r="AX15298"/>
      <c r="AZ15298"/>
      <c r="BC15298"/>
      <c r="BF15298"/>
    </row>
    <row r="15299" spans="50:58" x14ac:dyDescent="0.2">
      <c r="AX15299"/>
      <c r="AZ15299"/>
      <c r="BC15299"/>
      <c r="BF15299"/>
    </row>
    <row r="15300" spans="50:58" x14ac:dyDescent="0.2">
      <c r="AX15300"/>
      <c r="AZ15300"/>
      <c r="BC15300"/>
      <c r="BF15300"/>
    </row>
    <row r="15301" spans="50:58" x14ac:dyDescent="0.2">
      <c r="AX15301"/>
      <c r="AZ15301"/>
      <c r="BC15301"/>
      <c r="BF15301"/>
    </row>
    <row r="15302" spans="50:58" x14ac:dyDescent="0.2">
      <c r="AX15302"/>
      <c r="AZ15302"/>
      <c r="BC15302"/>
      <c r="BF15302"/>
    </row>
    <row r="15303" spans="50:58" x14ac:dyDescent="0.2">
      <c r="AX15303"/>
      <c r="AZ15303"/>
      <c r="BC15303"/>
      <c r="BF15303"/>
    </row>
    <row r="15304" spans="50:58" x14ac:dyDescent="0.2">
      <c r="AX15304"/>
      <c r="AZ15304"/>
      <c r="BC15304"/>
      <c r="BF15304"/>
    </row>
    <row r="15305" spans="50:58" x14ac:dyDescent="0.2">
      <c r="AX15305"/>
      <c r="AZ15305"/>
      <c r="BC15305"/>
      <c r="BF15305"/>
    </row>
    <row r="15306" spans="50:58" x14ac:dyDescent="0.2">
      <c r="AX15306"/>
      <c r="AZ15306"/>
      <c r="BC15306"/>
      <c r="BF15306"/>
    </row>
    <row r="15307" spans="50:58" x14ac:dyDescent="0.2">
      <c r="AX15307"/>
      <c r="AZ15307"/>
      <c r="BC15307"/>
      <c r="BF15307"/>
    </row>
    <row r="15308" spans="50:58" x14ac:dyDescent="0.2">
      <c r="AX15308"/>
      <c r="AZ15308"/>
      <c r="BC15308"/>
      <c r="BF15308"/>
    </row>
    <row r="15309" spans="50:58" x14ac:dyDescent="0.2">
      <c r="AX15309"/>
      <c r="AZ15309"/>
      <c r="BC15309"/>
      <c r="BF15309"/>
    </row>
    <row r="15310" spans="50:58" x14ac:dyDescent="0.2">
      <c r="AX15310"/>
      <c r="AZ15310"/>
      <c r="BC15310"/>
      <c r="BF15310"/>
    </row>
    <row r="15311" spans="50:58" x14ac:dyDescent="0.2">
      <c r="AX15311"/>
      <c r="AZ15311"/>
      <c r="BC15311"/>
      <c r="BF15311"/>
    </row>
    <row r="15312" spans="50:58" x14ac:dyDescent="0.2">
      <c r="AX15312"/>
      <c r="AZ15312"/>
      <c r="BC15312"/>
      <c r="BF15312"/>
    </row>
    <row r="15313" spans="50:58" x14ac:dyDescent="0.2">
      <c r="AX15313"/>
      <c r="AZ15313"/>
      <c r="BC15313"/>
      <c r="BF15313"/>
    </row>
    <row r="15314" spans="50:58" x14ac:dyDescent="0.2">
      <c r="AX15314"/>
      <c r="AZ15314"/>
      <c r="BC15314"/>
      <c r="BF15314"/>
    </row>
    <row r="15315" spans="50:58" x14ac:dyDescent="0.2">
      <c r="AX15315"/>
      <c r="AZ15315"/>
      <c r="BC15315"/>
      <c r="BF15315"/>
    </row>
    <row r="15316" spans="50:58" x14ac:dyDescent="0.2">
      <c r="AX15316"/>
      <c r="AZ15316"/>
      <c r="BC15316"/>
      <c r="BF15316"/>
    </row>
    <row r="15317" spans="50:58" x14ac:dyDescent="0.2">
      <c r="AX15317"/>
      <c r="AZ15317"/>
      <c r="BC15317"/>
      <c r="BF15317"/>
    </row>
    <row r="15318" spans="50:58" x14ac:dyDescent="0.2">
      <c r="AX15318"/>
      <c r="AZ15318"/>
      <c r="BC15318"/>
      <c r="BF15318"/>
    </row>
    <row r="15319" spans="50:58" x14ac:dyDescent="0.2">
      <c r="AX15319"/>
      <c r="AZ15319"/>
      <c r="BC15319"/>
      <c r="BF15319"/>
    </row>
    <row r="15320" spans="50:58" x14ac:dyDescent="0.2">
      <c r="AX15320"/>
      <c r="AZ15320"/>
      <c r="BC15320"/>
      <c r="BF15320"/>
    </row>
    <row r="15321" spans="50:58" x14ac:dyDescent="0.2">
      <c r="AX15321"/>
      <c r="AZ15321"/>
      <c r="BC15321"/>
      <c r="BF15321"/>
    </row>
    <row r="15322" spans="50:58" x14ac:dyDescent="0.2">
      <c r="AX15322"/>
      <c r="AZ15322"/>
      <c r="BC15322"/>
      <c r="BF15322"/>
    </row>
    <row r="15323" spans="50:58" x14ac:dyDescent="0.2">
      <c r="AX15323"/>
      <c r="AZ15323"/>
      <c r="BC15323"/>
      <c r="BF15323"/>
    </row>
    <row r="15324" spans="50:58" x14ac:dyDescent="0.2">
      <c r="AX15324"/>
      <c r="AZ15324"/>
      <c r="BC15324"/>
      <c r="BF15324"/>
    </row>
    <row r="15325" spans="50:58" x14ac:dyDescent="0.2">
      <c r="AX15325"/>
      <c r="AZ15325"/>
      <c r="BC15325"/>
      <c r="BF15325"/>
    </row>
    <row r="15326" spans="50:58" x14ac:dyDescent="0.2">
      <c r="AX15326"/>
      <c r="AZ15326"/>
      <c r="BC15326"/>
      <c r="BF15326"/>
    </row>
    <row r="15327" spans="50:58" x14ac:dyDescent="0.2">
      <c r="AX15327"/>
      <c r="AZ15327"/>
      <c r="BC15327"/>
      <c r="BF15327"/>
    </row>
    <row r="15328" spans="50:58" x14ac:dyDescent="0.2">
      <c r="AX15328"/>
      <c r="AZ15328"/>
      <c r="BC15328"/>
      <c r="BF15328"/>
    </row>
    <row r="15329" spans="50:58" x14ac:dyDescent="0.2">
      <c r="AX15329"/>
      <c r="AZ15329"/>
      <c r="BC15329"/>
      <c r="BF15329"/>
    </row>
    <row r="15330" spans="50:58" x14ac:dyDescent="0.2">
      <c r="AX15330"/>
      <c r="AZ15330"/>
      <c r="BC15330"/>
      <c r="BF15330"/>
    </row>
    <row r="15331" spans="50:58" x14ac:dyDescent="0.2">
      <c r="AX15331"/>
      <c r="AZ15331"/>
      <c r="BC15331"/>
      <c r="BF15331"/>
    </row>
    <row r="15332" spans="50:58" x14ac:dyDescent="0.2">
      <c r="AX15332"/>
      <c r="AZ15332"/>
      <c r="BC15332"/>
      <c r="BF15332"/>
    </row>
    <row r="15333" spans="50:58" x14ac:dyDescent="0.2">
      <c r="AX15333"/>
      <c r="AZ15333"/>
      <c r="BC15333"/>
      <c r="BF15333"/>
    </row>
    <row r="15334" spans="50:58" x14ac:dyDescent="0.2">
      <c r="AX15334"/>
      <c r="AZ15334"/>
      <c r="BC15334"/>
      <c r="BF15334"/>
    </row>
    <row r="15335" spans="50:58" x14ac:dyDescent="0.2">
      <c r="AX15335"/>
      <c r="AZ15335"/>
      <c r="BC15335"/>
      <c r="BF15335"/>
    </row>
    <row r="15336" spans="50:58" x14ac:dyDescent="0.2">
      <c r="AX15336"/>
      <c r="AZ15336"/>
      <c r="BC15336"/>
      <c r="BF15336"/>
    </row>
    <row r="15337" spans="50:58" x14ac:dyDescent="0.2">
      <c r="AX15337"/>
      <c r="AZ15337"/>
      <c r="BC15337"/>
      <c r="BF15337"/>
    </row>
    <row r="15338" spans="50:58" x14ac:dyDescent="0.2">
      <c r="AX15338"/>
      <c r="AZ15338"/>
      <c r="BC15338"/>
      <c r="BF15338"/>
    </row>
    <row r="15339" spans="50:58" x14ac:dyDescent="0.2">
      <c r="AX15339"/>
      <c r="AZ15339"/>
      <c r="BC15339"/>
      <c r="BF15339"/>
    </row>
    <row r="15340" spans="50:58" x14ac:dyDescent="0.2">
      <c r="AX15340"/>
      <c r="AZ15340"/>
      <c r="BC15340"/>
      <c r="BF15340"/>
    </row>
    <row r="15341" spans="50:58" x14ac:dyDescent="0.2">
      <c r="AX15341"/>
      <c r="AZ15341"/>
      <c r="BC15341"/>
      <c r="BF15341"/>
    </row>
    <row r="15342" spans="50:58" x14ac:dyDescent="0.2">
      <c r="AX15342"/>
      <c r="AZ15342"/>
      <c r="BC15342"/>
      <c r="BF15342"/>
    </row>
    <row r="15343" spans="50:58" x14ac:dyDescent="0.2">
      <c r="AX15343"/>
      <c r="AZ15343"/>
      <c r="BC15343"/>
      <c r="BF15343"/>
    </row>
    <row r="15344" spans="50:58" x14ac:dyDescent="0.2">
      <c r="AX15344"/>
      <c r="AZ15344"/>
      <c r="BC15344"/>
      <c r="BF15344"/>
    </row>
    <row r="15345" spans="50:58" x14ac:dyDescent="0.2">
      <c r="AX15345"/>
      <c r="AZ15345"/>
      <c r="BC15345"/>
      <c r="BF15345"/>
    </row>
    <row r="15346" spans="50:58" x14ac:dyDescent="0.2">
      <c r="AX15346"/>
      <c r="AZ15346"/>
      <c r="BC15346"/>
      <c r="BF15346"/>
    </row>
    <row r="15347" spans="50:58" x14ac:dyDescent="0.2">
      <c r="AX15347"/>
      <c r="AZ15347"/>
      <c r="BC15347"/>
      <c r="BF15347"/>
    </row>
    <row r="15348" spans="50:58" x14ac:dyDescent="0.2">
      <c r="AX15348"/>
      <c r="AZ15348"/>
      <c r="BC15348"/>
      <c r="BF15348"/>
    </row>
    <row r="15349" spans="50:58" x14ac:dyDescent="0.2">
      <c r="AX15349"/>
      <c r="AZ15349"/>
      <c r="BC15349"/>
      <c r="BF15349"/>
    </row>
    <row r="15350" spans="50:58" x14ac:dyDescent="0.2">
      <c r="AX15350"/>
      <c r="AZ15350"/>
      <c r="BC15350"/>
      <c r="BF15350"/>
    </row>
    <row r="15351" spans="50:58" x14ac:dyDescent="0.2">
      <c r="AX15351"/>
      <c r="AZ15351"/>
      <c r="BC15351"/>
      <c r="BF15351"/>
    </row>
    <row r="15352" spans="50:58" x14ac:dyDescent="0.2">
      <c r="AX15352"/>
      <c r="AZ15352"/>
      <c r="BC15352"/>
      <c r="BF15352"/>
    </row>
    <row r="15353" spans="50:58" x14ac:dyDescent="0.2">
      <c r="AX15353"/>
      <c r="AZ15353"/>
      <c r="BC15353"/>
      <c r="BF15353"/>
    </row>
    <row r="15354" spans="50:58" x14ac:dyDescent="0.2">
      <c r="AX15354"/>
      <c r="AZ15354"/>
      <c r="BC15354"/>
      <c r="BF15354"/>
    </row>
    <row r="15355" spans="50:58" x14ac:dyDescent="0.2">
      <c r="AX15355"/>
      <c r="AZ15355"/>
      <c r="BC15355"/>
      <c r="BF15355"/>
    </row>
    <row r="15356" spans="50:58" x14ac:dyDescent="0.2">
      <c r="AX15356"/>
      <c r="AZ15356"/>
      <c r="BC15356"/>
      <c r="BF15356"/>
    </row>
    <row r="15357" spans="50:58" x14ac:dyDescent="0.2">
      <c r="AX15357"/>
      <c r="AZ15357"/>
      <c r="BC15357"/>
      <c r="BF15357"/>
    </row>
    <row r="15358" spans="50:58" x14ac:dyDescent="0.2">
      <c r="AX15358"/>
      <c r="AZ15358"/>
      <c r="BC15358"/>
      <c r="BF15358"/>
    </row>
    <row r="15359" spans="50:58" x14ac:dyDescent="0.2">
      <c r="AX15359"/>
      <c r="AZ15359"/>
      <c r="BC15359"/>
      <c r="BF15359"/>
    </row>
    <row r="15360" spans="50:58" x14ac:dyDescent="0.2">
      <c r="AX15360"/>
      <c r="AZ15360"/>
      <c r="BC15360"/>
      <c r="BF15360"/>
    </row>
    <row r="15361" spans="50:58" x14ac:dyDescent="0.2">
      <c r="AX15361"/>
      <c r="AZ15361"/>
      <c r="BC15361"/>
      <c r="BF15361"/>
    </row>
    <row r="15362" spans="50:58" x14ac:dyDescent="0.2">
      <c r="AX15362"/>
      <c r="AZ15362"/>
      <c r="BC15362"/>
      <c r="BF15362"/>
    </row>
    <row r="15363" spans="50:58" x14ac:dyDescent="0.2">
      <c r="AX15363"/>
      <c r="AZ15363"/>
      <c r="BC15363"/>
      <c r="BF15363"/>
    </row>
    <row r="15364" spans="50:58" x14ac:dyDescent="0.2">
      <c r="AX15364"/>
      <c r="AZ15364"/>
      <c r="BC15364"/>
      <c r="BF15364"/>
    </row>
    <row r="15365" spans="50:58" x14ac:dyDescent="0.2">
      <c r="AX15365"/>
      <c r="AZ15365"/>
      <c r="BC15365"/>
      <c r="BF15365"/>
    </row>
    <row r="15366" spans="50:58" x14ac:dyDescent="0.2">
      <c r="AX15366"/>
      <c r="AZ15366"/>
      <c r="BC15366"/>
      <c r="BF15366"/>
    </row>
    <row r="15367" spans="50:58" x14ac:dyDescent="0.2">
      <c r="AX15367"/>
      <c r="AZ15367"/>
      <c r="BC15367"/>
      <c r="BF15367"/>
    </row>
    <row r="15368" spans="50:58" x14ac:dyDescent="0.2">
      <c r="AX15368"/>
      <c r="AZ15368"/>
      <c r="BC15368"/>
      <c r="BF15368"/>
    </row>
    <row r="15369" spans="50:58" x14ac:dyDescent="0.2">
      <c r="AX15369"/>
      <c r="AZ15369"/>
      <c r="BC15369"/>
      <c r="BF15369"/>
    </row>
    <row r="15370" spans="50:58" x14ac:dyDescent="0.2">
      <c r="AX15370"/>
      <c r="AZ15370"/>
      <c r="BC15370"/>
      <c r="BF15370"/>
    </row>
    <row r="15371" spans="50:58" x14ac:dyDescent="0.2">
      <c r="AX15371"/>
      <c r="AZ15371"/>
      <c r="BC15371"/>
      <c r="BF15371"/>
    </row>
    <row r="15372" spans="50:58" x14ac:dyDescent="0.2">
      <c r="AX15372"/>
      <c r="AZ15372"/>
      <c r="BC15372"/>
      <c r="BF15372"/>
    </row>
    <row r="15373" spans="50:58" x14ac:dyDescent="0.2">
      <c r="AX15373"/>
      <c r="AZ15373"/>
      <c r="BC15373"/>
      <c r="BF15373"/>
    </row>
    <row r="15374" spans="50:58" x14ac:dyDescent="0.2">
      <c r="AX15374"/>
      <c r="AZ15374"/>
      <c r="BC15374"/>
      <c r="BF15374"/>
    </row>
    <row r="15375" spans="50:58" x14ac:dyDescent="0.2">
      <c r="AX15375"/>
      <c r="AZ15375"/>
      <c r="BC15375"/>
      <c r="BF15375"/>
    </row>
    <row r="15376" spans="50:58" x14ac:dyDescent="0.2">
      <c r="AX15376"/>
      <c r="AZ15376"/>
      <c r="BC15376"/>
      <c r="BF15376"/>
    </row>
    <row r="15377" spans="50:58" x14ac:dyDescent="0.2">
      <c r="AX15377"/>
      <c r="AZ15377"/>
      <c r="BC15377"/>
      <c r="BF15377"/>
    </row>
    <row r="15378" spans="50:58" x14ac:dyDescent="0.2">
      <c r="AX15378"/>
      <c r="AZ15378"/>
      <c r="BC15378"/>
      <c r="BF15378"/>
    </row>
    <row r="15379" spans="50:58" x14ac:dyDescent="0.2">
      <c r="AX15379"/>
      <c r="AZ15379"/>
      <c r="BC15379"/>
      <c r="BF15379"/>
    </row>
    <row r="15380" spans="50:58" x14ac:dyDescent="0.2">
      <c r="AX15380"/>
      <c r="AZ15380"/>
      <c r="BC15380"/>
      <c r="BF15380"/>
    </row>
    <row r="15381" spans="50:58" x14ac:dyDescent="0.2">
      <c r="AX15381"/>
      <c r="AZ15381"/>
      <c r="BC15381"/>
      <c r="BF15381"/>
    </row>
    <row r="15382" spans="50:58" x14ac:dyDescent="0.2">
      <c r="AX15382"/>
      <c r="AZ15382"/>
      <c r="BC15382"/>
      <c r="BF15382"/>
    </row>
    <row r="15383" spans="50:58" x14ac:dyDescent="0.2">
      <c r="AX15383"/>
      <c r="AZ15383"/>
      <c r="BC15383"/>
      <c r="BF15383"/>
    </row>
    <row r="15384" spans="50:58" x14ac:dyDescent="0.2">
      <c r="AX15384"/>
      <c r="AZ15384"/>
      <c r="BC15384"/>
      <c r="BF15384"/>
    </row>
    <row r="15385" spans="50:58" x14ac:dyDescent="0.2">
      <c r="AX15385"/>
      <c r="AZ15385"/>
      <c r="BC15385"/>
      <c r="BF15385"/>
    </row>
    <row r="15386" spans="50:58" x14ac:dyDescent="0.2">
      <c r="AX15386"/>
      <c r="AZ15386"/>
      <c r="BC15386"/>
      <c r="BF15386"/>
    </row>
    <row r="15387" spans="50:58" x14ac:dyDescent="0.2">
      <c r="AX15387"/>
      <c r="AZ15387"/>
      <c r="BC15387"/>
      <c r="BF15387"/>
    </row>
    <row r="15388" spans="50:58" x14ac:dyDescent="0.2">
      <c r="AX15388"/>
      <c r="AZ15388"/>
      <c r="BC15388"/>
      <c r="BF15388"/>
    </row>
    <row r="15389" spans="50:58" x14ac:dyDescent="0.2">
      <c r="AX15389"/>
      <c r="AZ15389"/>
      <c r="BC15389"/>
      <c r="BF15389"/>
    </row>
    <row r="15390" spans="50:58" x14ac:dyDescent="0.2">
      <c r="AX15390"/>
      <c r="AZ15390"/>
      <c r="BC15390"/>
      <c r="BF15390"/>
    </row>
    <row r="15391" spans="50:58" x14ac:dyDescent="0.2">
      <c r="AX15391"/>
      <c r="AZ15391"/>
      <c r="BC15391"/>
      <c r="BF15391"/>
    </row>
    <row r="15392" spans="50:58" x14ac:dyDescent="0.2">
      <c r="AX15392"/>
      <c r="AZ15392"/>
      <c r="BC15392"/>
      <c r="BF15392"/>
    </row>
    <row r="15393" spans="50:58" x14ac:dyDescent="0.2">
      <c r="AX15393"/>
      <c r="AZ15393"/>
      <c r="BC15393"/>
      <c r="BF15393"/>
    </row>
    <row r="15394" spans="50:58" x14ac:dyDescent="0.2">
      <c r="AX15394"/>
      <c r="AZ15394"/>
      <c r="BC15394"/>
      <c r="BF15394"/>
    </row>
    <row r="15395" spans="50:58" x14ac:dyDescent="0.2">
      <c r="AX15395"/>
      <c r="AZ15395"/>
      <c r="BC15395"/>
      <c r="BF15395"/>
    </row>
    <row r="15396" spans="50:58" x14ac:dyDescent="0.2">
      <c r="AX15396"/>
      <c r="AZ15396"/>
      <c r="BC15396"/>
      <c r="BF15396"/>
    </row>
    <row r="15397" spans="50:58" x14ac:dyDescent="0.2">
      <c r="AX15397"/>
      <c r="AZ15397"/>
      <c r="BC15397"/>
      <c r="BF15397"/>
    </row>
    <row r="15398" spans="50:58" x14ac:dyDescent="0.2">
      <c r="AX15398"/>
      <c r="AZ15398"/>
      <c r="BC15398"/>
      <c r="BF15398"/>
    </row>
    <row r="15399" spans="50:58" x14ac:dyDescent="0.2">
      <c r="AX15399"/>
      <c r="AZ15399"/>
      <c r="BC15399"/>
      <c r="BF15399"/>
    </row>
    <row r="15400" spans="50:58" x14ac:dyDescent="0.2">
      <c r="AX15400"/>
      <c r="AZ15400"/>
      <c r="BC15400"/>
      <c r="BF15400"/>
    </row>
    <row r="15401" spans="50:58" x14ac:dyDescent="0.2">
      <c r="AX15401"/>
      <c r="AZ15401"/>
      <c r="BC15401"/>
      <c r="BF15401"/>
    </row>
    <row r="15402" spans="50:58" x14ac:dyDescent="0.2">
      <c r="AX15402"/>
      <c r="AZ15402"/>
      <c r="BC15402"/>
      <c r="BF15402"/>
    </row>
    <row r="15403" spans="50:58" x14ac:dyDescent="0.2">
      <c r="AX15403"/>
      <c r="AZ15403"/>
      <c r="BC15403"/>
      <c r="BF15403"/>
    </row>
    <row r="15404" spans="50:58" x14ac:dyDescent="0.2">
      <c r="AX15404"/>
      <c r="AZ15404"/>
      <c r="BC15404"/>
      <c r="BF15404"/>
    </row>
    <row r="15405" spans="50:58" x14ac:dyDescent="0.2">
      <c r="AX15405"/>
      <c r="AZ15405"/>
      <c r="BC15405"/>
      <c r="BF15405"/>
    </row>
    <row r="15406" spans="50:58" x14ac:dyDescent="0.2">
      <c r="AX15406"/>
      <c r="AZ15406"/>
      <c r="BC15406"/>
      <c r="BF15406"/>
    </row>
    <row r="15407" spans="50:58" x14ac:dyDescent="0.2">
      <c r="AX15407"/>
      <c r="AZ15407"/>
      <c r="BC15407"/>
      <c r="BF15407"/>
    </row>
    <row r="15408" spans="50:58" x14ac:dyDescent="0.2">
      <c r="AX15408"/>
      <c r="AZ15408"/>
      <c r="BC15408"/>
      <c r="BF15408"/>
    </row>
    <row r="15409" spans="50:58" x14ac:dyDescent="0.2">
      <c r="AX15409"/>
      <c r="AZ15409"/>
      <c r="BC15409"/>
      <c r="BF15409"/>
    </row>
    <row r="15410" spans="50:58" x14ac:dyDescent="0.2">
      <c r="AX15410"/>
      <c r="AZ15410"/>
      <c r="BC15410"/>
      <c r="BF15410"/>
    </row>
    <row r="15411" spans="50:58" x14ac:dyDescent="0.2">
      <c r="AX15411"/>
      <c r="AZ15411"/>
      <c r="BC15411"/>
      <c r="BF15411"/>
    </row>
    <row r="15412" spans="50:58" x14ac:dyDescent="0.2">
      <c r="AX15412"/>
      <c r="AZ15412"/>
      <c r="BC15412"/>
      <c r="BF15412"/>
    </row>
    <row r="15413" spans="50:58" x14ac:dyDescent="0.2">
      <c r="AX15413"/>
      <c r="AZ15413"/>
      <c r="BC15413"/>
      <c r="BF15413"/>
    </row>
    <row r="15414" spans="50:58" x14ac:dyDescent="0.2">
      <c r="AX15414"/>
      <c r="AZ15414"/>
      <c r="BC15414"/>
      <c r="BF15414"/>
    </row>
    <row r="15415" spans="50:58" x14ac:dyDescent="0.2">
      <c r="AX15415"/>
      <c r="AZ15415"/>
      <c r="BC15415"/>
      <c r="BF15415"/>
    </row>
    <row r="15416" spans="50:58" x14ac:dyDescent="0.2">
      <c r="AX15416"/>
      <c r="AZ15416"/>
      <c r="BC15416"/>
      <c r="BF15416"/>
    </row>
    <row r="15417" spans="50:58" x14ac:dyDescent="0.2">
      <c r="AX15417"/>
      <c r="AZ15417"/>
      <c r="BC15417"/>
      <c r="BF15417"/>
    </row>
    <row r="15418" spans="50:58" x14ac:dyDescent="0.2">
      <c r="AX15418"/>
      <c r="AZ15418"/>
      <c r="BC15418"/>
      <c r="BF15418"/>
    </row>
    <row r="15419" spans="50:58" x14ac:dyDescent="0.2">
      <c r="AX15419"/>
      <c r="AZ15419"/>
      <c r="BC15419"/>
      <c r="BF15419"/>
    </row>
    <row r="15420" spans="50:58" x14ac:dyDescent="0.2">
      <c r="AX15420"/>
      <c r="AZ15420"/>
      <c r="BC15420"/>
      <c r="BF15420"/>
    </row>
    <row r="15421" spans="50:58" x14ac:dyDescent="0.2">
      <c r="AX15421"/>
      <c r="AZ15421"/>
      <c r="BC15421"/>
      <c r="BF15421"/>
    </row>
    <row r="15422" spans="50:58" x14ac:dyDescent="0.2">
      <c r="AX15422"/>
      <c r="AZ15422"/>
      <c r="BC15422"/>
      <c r="BF15422"/>
    </row>
    <row r="15423" spans="50:58" x14ac:dyDescent="0.2">
      <c r="AX15423"/>
      <c r="AZ15423"/>
      <c r="BC15423"/>
      <c r="BF15423"/>
    </row>
    <row r="15424" spans="50:58" x14ac:dyDescent="0.2">
      <c r="AX15424"/>
      <c r="AZ15424"/>
      <c r="BC15424"/>
      <c r="BF15424"/>
    </row>
    <row r="15425" spans="50:58" x14ac:dyDescent="0.2">
      <c r="AX15425"/>
      <c r="AZ15425"/>
      <c r="BC15425"/>
      <c r="BF15425"/>
    </row>
    <row r="15426" spans="50:58" x14ac:dyDescent="0.2">
      <c r="AX15426"/>
      <c r="AZ15426"/>
      <c r="BC15426"/>
      <c r="BF15426"/>
    </row>
    <row r="15427" spans="50:58" x14ac:dyDescent="0.2">
      <c r="AX15427"/>
      <c r="AZ15427"/>
      <c r="BC15427"/>
      <c r="BF15427"/>
    </row>
    <row r="15428" spans="50:58" x14ac:dyDescent="0.2">
      <c r="AX15428"/>
      <c r="AZ15428"/>
      <c r="BC15428"/>
      <c r="BF15428"/>
    </row>
    <row r="15429" spans="50:58" x14ac:dyDescent="0.2">
      <c r="AX15429"/>
      <c r="AZ15429"/>
      <c r="BC15429"/>
      <c r="BF15429"/>
    </row>
    <row r="15430" spans="50:58" x14ac:dyDescent="0.2">
      <c r="AX15430"/>
      <c r="AZ15430"/>
      <c r="BC15430"/>
      <c r="BF15430"/>
    </row>
    <row r="15431" spans="50:58" x14ac:dyDescent="0.2">
      <c r="AX15431"/>
      <c r="AZ15431"/>
      <c r="BC15431"/>
      <c r="BF15431"/>
    </row>
    <row r="15432" spans="50:58" x14ac:dyDescent="0.2">
      <c r="AX15432"/>
      <c r="AZ15432"/>
      <c r="BC15432"/>
      <c r="BF15432"/>
    </row>
    <row r="15433" spans="50:58" x14ac:dyDescent="0.2">
      <c r="AX15433"/>
      <c r="AZ15433"/>
      <c r="BC15433"/>
      <c r="BF15433"/>
    </row>
    <row r="15434" spans="50:58" x14ac:dyDescent="0.2">
      <c r="AX15434"/>
      <c r="AZ15434"/>
      <c r="BC15434"/>
      <c r="BF15434"/>
    </row>
    <row r="15435" spans="50:58" x14ac:dyDescent="0.2">
      <c r="AX15435"/>
      <c r="AZ15435"/>
      <c r="BC15435"/>
      <c r="BF15435"/>
    </row>
    <row r="15436" spans="50:58" x14ac:dyDescent="0.2">
      <c r="AX15436"/>
      <c r="AZ15436"/>
      <c r="BC15436"/>
      <c r="BF15436"/>
    </row>
    <row r="15437" spans="50:58" x14ac:dyDescent="0.2">
      <c r="AX15437"/>
      <c r="AZ15437"/>
      <c r="BC15437"/>
      <c r="BF15437"/>
    </row>
    <row r="15438" spans="50:58" x14ac:dyDescent="0.2">
      <c r="AX15438"/>
      <c r="AZ15438"/>
      <c r="BC15438"/>
      <c r="BF15438"/>
    </row>
    <row r="15439" spans="50:58" x14ac:dyDescent="0.2">
      <c r="AX15439"/>
      <c r="AZ15439"/>
      <c r="BC15439"/>
      <c r="BF15439"/>
    </row>
    <row r="15440" spans="50:58" x14ac:dyDescent="0.2">
      <c r="AX15440"/>
      <c r="AZ15440"/>
      <c r="BC15440"/>
      <c r="BF15440"/>
    </row>
    <row r="15441" spans="50:58" x14ac:dyDescent="0.2">
      <c r="AX15441"/>
      <c r="AZ15441"/>
      <c r="BC15441"/>
      <c r="BF15441"/>
    </row>
    <row r="15442" spans="50:58" x14ac:dyDescent="0.2">
      <c r="AX15442"/>
      <c r="AZ15442"/>
      <c r="BC15442"/>
      <c r="BF15442"/>
    </row>
    <row r="15443" spans="50:58" x14ac:dyDescent="0.2">
      <c r="AX15443"/>
      <c r="AZ15443"/>
      <c r="BC15443"/>
      <c r="BF15443"/>
    </row>
    <row r="15444" spans="50:58" x14ac:dyDescent="0.2">
      <c r="AX15444"/>
      <c r="AZ15444"/>
      <c r="BC15444"/>
      <c r="BF15444"/>
    </row>
    <row r="15445" spans="50:58" x14ac:dyDescent="0.2">
      <c r="AX15445"/>
      <c r="AZ15445"/>
      <c r="BC15445"/>
      <c r="BF15445"/>
    </row>
    <row r="15446" spans="50:58" x14ac:dyDescent="0.2">
      <c r="AX15446"/>
      <c r="AZ15446"/>
      <c r="BC15446"/>
      <c r="BF15446"/>
    </row>
    <row r="15447" spans="50:58" x14ac:dyDescent="0.2">
      <c r="AX15447"/>
      <c r="AZ15447"/>
      <c r="BC15447"/>
      <c r="BF15447"/>
    </row>
    <row r="15448" spans="50:58" x14ac:dyDescent="0.2">
      <c r="AX15448"/>
      <c r="AZ15448"/>
      <c r="BC15448"/>
      <c r="BF15448"/>
    </row>
    <row r="15449" spans="50:58" x14ac:dyDescent="0.2">
      <c r="AX15449"/>
      <c r="AZ15449"/>
      <c r="BC15449"/>
      <c r="BF15449"/>
    </row>
    <row r="15450" spans="50:58" x14ac:dyDescent="0.2">
      <c r="AX15450"/>
      <c r="AZ15450"/>
      <c r="BC15450"/>
      <c r="BF15450"/>
    </row>
    <row r="15451" spans="50:58" x14ac:dyDescent="0.2">
      <c r="AX15451"/>
      <c r="AZ15451"/>
      <c r="BC15451"/>
      <c r="BF15451"/>
    </row>
    <row r="15452" spans="50:58" x14ac:dyDescent="0.2">
      <c r="AX15452"/>
      <c r="AZ15452"/>
      <c r="BC15452"/>
      <c r="BF15452"/>
    </row>
    <row r="15453" spans="50:58" x14ac:dyDescent="0.2">
      <c r="AX15453"/>
      <c r="AZ15453"/>
      <c r="BC15453"/>
      <c r="BF15453"/>
    </row>
    <row r="15454" spans="50:58" x14ac:dyDescent="0.2">
      <c r="AX15454"/>
      <c r="AZ15454"/>
      <c r="BC15454"/>
      <c r="BF15454"/>
    </row>
    <row r="15455" spans="50:58" x14ac:dyDescent="0.2">
      <c r="AX15455"/>
      <c r="AZ15455"/>
      <c r="BC15455"/>
      <c r="BF15455"/>
    </row>
    <row r="15456" spans="50:58" x14ac:dyDescent="0.2">
      <c r="AX15456"/>
      <c r="AZ15456"/>
      <c r="BC15456"/>
      <c r="BF15456"/>
    </row>
    <row r="15457" spans="50:58" x14ac:dyDescent="0.2">
      <c r="AX15457"/>
      <c r="AZ15457"/>
      <c r="BC15457"/>
      <c r="BF15457"/>
    </row>
    <row r="15458" spans="50:58" x14ac:dyDescent="0.2">
      <c r="AX15458"/>
      <c r="AZ15458"/>
      <c r="BC15458"/>
      <c r="BF15458"/>
    </row>
    <row r="15459" spans="50:58" x14ac:dyDescent="0.2">
      <c r="AX15459"/>
      <c r="AZ15459"/>
      <c r="BC15459"/>
      <c r="BF15459"/>
    </row>
    <row r="15460" spans="50:58" x14ac:dyDescent="0.2">
      <c r="AX15460"/>
      <c r="AZ15460"/>
      <c r="BC15460"/>
      <c r="BF15460"/>
    </row>
    <row r="15461" spans="50:58" x14ac:dyDescent="0.2">
      <c r="AX15461"/>
      <c r="AZ15461"/>
      <c r="BC15461"/>
      <c r="BF15461"/>
    </row>
    <row r="15462" spans="50:58" x14ac:dyDescent="0.2">
      <c r="AX15462"/>
      <c r="AZ15462"/>
      <c r="BC15462"/>
      <c r="BF15462"/>
    </row>
    <row r="15463" spans="50:58" x14ac:dyDescent="0.2">
      <c r="AX15463"/>
      <c r="AZ15463"/>
      <c r="BC15463"/>
      <c r="BF15463"/>
    </row>
    <row r="15464" spans="50:58" x14ac:dyDescent="0.2">
      <c r="AX15464"/>
      <c r="AZ15464"/>
      <c r="BC15464"/>
      <c r="BF15464"/>
    </row>
    <row r="15465" spans="50:58" x14ac:dyDescent="0.2">
      <c r="AX15465"/>
      <c r="AZ15465"/>
      <c r="BC15465"/>
      <c r="BF15465"/>
    </row>
    <row r="15466" spans="50:58" x14ac:dyDescent="0.2">
      <c r="AX15466"/>
      <c r="AZ15466"/>
      <c r="BC15466"/>
      <c r="BF15466"/>
    </row>
    <row r="15467" spans="50:58" x14ac:dyDescent="0.2">
      <c r="AX15467"/>
      <c r="AZ15467"/>
      <c r="BC15467"/>
      <c r="BF15467"/>
    </row>
    <row r="15468" spans="50:58" x14ac:dyDescent="0.2">
      <c r="AX15468"/>
      <c r="AZ15468"/>
      <c r="BC15468"/>
      <c r="BF15468"/>
    </row>
    <row r="15469" spans="50:58" x14ac:dyDescent="0.2">
      <c r="AX15469"/>
      <c r="AZ15469"/>
      <c r="BC15469"/>
      <c r="BF15469"/>
    </row>
    <row r="15470" spans="50:58" x14ac:dyDescent="0.2">
      <c r="AX15470"/>
      <c r="AZ15470"/>
      <c r="BC15470"/>
      <c r="BF15470"/>
    </row>
    <row r="15471" spans="50:58" x14ac:dyDescent="0.2">
      <c r="AX15471"/>
      <c r="AZ15471"/>
      <c r="BC15471"/>
      <c r="BF15471"/>
    </row>
    <row r="15472" spans="50:58" x14ac:dyDescent="0.2">
      <c r="AX15472"/>
      <c r="AZ15472"/>
      <c r="BC15472"/>
      <c r="BF15472"/>
    </row>
    <row r="15473" spans="50:58" x14ac:dyDescent="0.2">
      <c r="AX15473"/>
      <c r="AZ15473"/>
      <c r="BC15473"/>
      <c r="BF15473"/>
    </row>
    <row r="15474" spans="50:58" x14ac:dyDescent="0.2">
      <c r="AX15474"/>
      <c r="AZ15474"/>
      <c r="BC15474"/>
      <c r="BF15474"/>
    </row>
    <row r="15475" spans="50:58" x14ac:dyDescent="0.2">
      <c r="AX15475"/>
      <c r="AZ15475"/>
      <c r="BC15475"/>
      <c r="BF15475"/>
    </row>
    <row r="15476" spans="50:58" x14ac:dyDescent="0.2">
      <c r="AX15476"/>
      <c r="AZ15476"/>
      <c r="BC15476"/>
      <c r="BF15476"/>
    </row>
    <row r="15477" spans="50:58" x14ac:dyDescent="0.2">
      <c r="AX15477"/>
      <c r="AZ15477"/>
      <c r="BC15477"/>
      <c r="BF15477"/>
    </row>
    <row r="15478" spans="50:58" x14ac:dyDescent="0.2">
      <c r="AX15478"/>
      <c r="AZ15478"/>
      <c r="BC15478"/>
      <c r="BF15478"/>
    </row>
    <row r="15479" spans="50:58" x14ac:dyDescent="0.2">
      <c r="AX15479"/>
      <c r="AZ15479"/>
      <c r="BC15479"/>
      <c r="BF15479"/>
    </row>
    <row r="15480" spans="50:58" x14ac:dyDescent="0.2">
      <c r="AX15480"/>
      <c r="AZ15480"/>
      <c r="BC15480"/>
      <c r="BF15480"/>
    </row>
    <row r="15481" spans="50:58" x14ac:dyDescent="0.2">
      <c r="AX15481"/>
      <c r="AZ15481"/>
      <c r="BC15481"/>
      <c r="BF15481"/>
    </row>
    <row r="15482" spans="50:58" x14ac:dyDescent="0.2">
      <c r="AX15482"/>
      <c r="AZ15482"/>
      <c r="BC15482"/>
      <c r="BF15482"/>
    </row>
    <row r="15483" spans="50:58" x14ac:dyDescent="0.2">
      <c r="AX15483"/>
      <c r="AZ15483"/>
      <c r="BC15483"/>
      <c r="BF15483"/>
    </row>
    <row r="15484" spans="50:58" x14ac:dyDescent="0.2">
      <c r="AX15484"/>
      <c r="AZ15484"/>
      <c r="BC15484"/>
      <c r="BF15484"/>
    </row>
    <row r="15485" spans="50:58" x14ac:dyDescent="0.2">
      <c r="AX15485"/>
      <c r="AZ15485"/>
      <c r="BC15485"/>
      <c r="BF15485"/>
    </row>
    <row r="15486" spans="50:58" x14ac:dyDescent="0.2">
      <c r="AX15486"/>
      <c r="AZ15486"/>
      <c r="BC15486"/>
      <c r="BF15486"/>
    </row>
    <row r="15487" spans="50:58" x14ac:dyDescent="0.2">
      <c r="AX15487"/>
      <c r="AZ15487"/>
      <c r="BC15487"/>
      <c r="BF15487"/>
    </row>
    <row r="15488" spans="50:58" x14ac:dyDescent="0.2">
      <c r="AX15488"/>
      <c r="AZ15488"/>
      <c r="BC15488"/>
      <c r="BF15488"/>
    </row>
    <row r="15489" spans="50:58" x14ac:dyDescent="0.2">
      <c r="AX15489"/>
      <c r="AZ15489"/>
      <c r="BC15489"/>
      <c r="BF15489"/>
    </row>
    <row r="15490" spans="50:58" x14ac:dyDescent="0.2">
      <c r="AX15490"/>
      <c r="AZ15490"/>
      <c r="BC15490"/>
      <c r="BF15490"/>
    </row>
    <row r="15491" spans="50:58" x14ac:dyDescent="0.2">
      <c r="AX15491"/>
      <c r="AZ15491"/>
      <c r="BC15491"/>
      <c r="BF15491"/>
    </row>
    <row r="15492" spans="50:58" x14ac:dyDescent="0.2">
      <c r="AX15492"/>
      <c r="AZ15492"/>
      <c r="BC15492"/>
      <c r="BF15492"/>
    </row>
    <row r="15493" spans="50:58" x14ac:dyDescent="0.2">
      <c r="AX15493"/>
      <c r="AZ15493"/>
      <c r="BC15493"/>
      <c r="BF15493"/>
    </row>
    <row r="15494" spans="50:58" x14ac:dyDescent="0.2">
      <c r="AX15494"/>
      <c r="AZ15494"/>
      <c r="BC15494"/>
      <c r="BF15494"/>
    </row>
    <row r="15495" spans="50:58" x14ac:dyDescent="0.2">
      <c r="AX15495"/>
      <c r="AZ15495"/>
      <c r="BC15495"/>
      <c r="BF15495"/>
    </row>
    <row r="15496" spans="50:58" x14ac:dyDescent="0.2">
      <c r="AX15496"/>
      <c r="AZ15496"/>
      <c r="BC15496"/>
      <c r="BF15496"/>
    </row>
    <row r="15497" spans="50:58" x14ac:dyDescent="0.2">
      <c r="AX15497"/>
      <c r="AZ15497"/>
      <c r="BC15497"/>
      <c r="BF15497"/>
    </row>
    <row r="15498" spans="50:58" x14ac:dyDescent="0.2">
      <c r="AX15498"/>
      <c r="AZ15498"/>
      <c r="BC15498"/>
      <c r="BF15498"/>
    </row>
    <row r="15499" spans="50:58" x14ac:dyDescent="0.2">
      <c r="AX15499"/>
      <c r="AZ15499"/>
      <c r="BC15499"/>
      <c r="BF15499"/>
    </row>
    <row r="15500" spans="50:58" x14ac:dyDescent="0.2">
      <c r="AX15500"/>
      <c r="AZ15500"/>
      <c r="BC15500"/>
      <c r="BF15500"/>
    </row>
    <row r="15501" spans="50:58" x14ac:dyDescent="0.2">
      <c r="AX15501"/>
      <c r="AZ15501"/>
      <c r="BC15501"/>
      <c r="BF15501"/>
    </row>
    <row r="15502" spans="50:58" x14ac:dyDescent="0.2">
      <c r="AX15502"/>
      <c r="AZ15502"/>
      <c r="BC15502"/>
      <c r="BF15502"/>
    </row>
    <row r="15503" spans="50:58" x14ac:dyDescent="0.2">
      <c r="AX15503"/>
      <c r="AZ15503"/>
      <c r="BC15503"/>
      <c r="BF15503"/>
    </row>
    <row r="15504" spans="50:58" x14ac:dyDescent="0.2">
      <c r="AX15504"/>
      <c r="AZ15504"/>
      <c r="BC15504"/>
      <c r="BF15504"/>
    </row>
    <row r="15505" spans="50:58" x14ac:dyDescent="0.2">
      <c r="AX15505"/>
      <c r="AZ15505"/>
      <c r="BC15505"/>
      <c r="BF15505"/>
    </row>
    <row r="15506" spans="50:58" x14ac:dyDescent="0.2">
      <c r="AX15506"/>
      <c r="AZ15506"/>
      <c r="BC15506"/>
      <c r="BF15506"/>
    </row>
    <row r="15507" spans="50:58" x14ac:dyDescent="0.2">
      <c r="AX15507"/>
      <c r="AZ15507"/>
      <c r="BC15507"/>
      <c r="BF15507"/>
    </row>
    <row r="15508" spans="50:58" x14ac:dyDescent="0.2">
      <c r="AX15508"/>
      <c r="AZ15508"/>
      <c r="BC15508"/>
      <c r="BF15508"/>
    </row>
    <row r="15509" spans="50:58" x14ac:dyDescent="0.2">
      <c r="AX15509"/>
      <c r="AZ15509"/>
      <c r="BC15509"/>
      <c r="BF15509"/>
    </row>
    <row r="15510" spans="50:58" x14ac:dyDescent="0.2">
      <c r="AX15510"/>
      <c r="AZ15510"/>
      <c r="BC15510"/>
      <c r="BF15510"/>
    </row>
    <row r="15511" spans="50:58" x14ac:dyDescent="0.2">
      <c r="AX15511"/>
      <c r="AZ15511"/>
      <c r="BC15511"/>
      <c r="BF15511"/>
    </row>
    <row r="15512" spans="50:58" x14ac:dyDescent="0.2">
      <c r="AX15512"/>
      <c r="AZ15512"/>
      <c r="BC15512"/>
      <c r="BF15512"/>
    </row>
    <row r="15513" spans="50:58" x14ac:dyDescent="0.2">
      <c r="AX15513"/>
      <c r="AZ15513"/>
      <c r="BC15513"/>
      <c r="BF15513"/>
    </row>
    <row r="15514" spans="50:58" x14ac:dyDescent="0.2">
      <c r="AX15514"/>
      <c r="AZ15514"/>
      <c r="BC15514"/>
      <c r="BF15514"/>
    </row>
    <row r="15515" spans="50:58" x14ac:dyDescent="0.2">
      <c r="AX15515"/>
      <c r="AZ15515"/>
      <c r="BC15515"/>
      <c r="BF15515"/>
    </row>
    <row r="15516" spans="50:58" x14ac:dyDescent="0.2">
      <c r="AX15516"/>
      <c r="AZ15516"/>
      <c r="BC15516"/>
      <c r="BF15516"/>
    </row>
    <row r="15517" spans="50:58" x14ac:dyDescent="0.2">
      <c r="AX15517"/>
      <c r="AZ15517"/>
      <c r="BC15517"/>
      <c r="BF15517"/>
    </row>
    <row r="15518" spans="50:58" x14ac:dyDescent="0.2">
      <c r="AX15518"/>
      <c r="AZ15518"/>
      <c r="BC15518"/>
      <c r="BF15518"/>
    </row>
    <row r="15519" spans="50:58" x14ac:dyDescent="0.2">
      <c r="AX15519"/>
      <c r="AZ15519"/>
      <c r="BC15519"/>
      <c r="BF15519"/>
    </row>
    <row r="15520" spans="50:58" x14ac:dyDescent="0.2">
      <c r="AX15520"/>
      <c r="AZ15520"/>
      <c r="BC15520"/>
      <c r="BF15520"/>
    </row>
    <row r="15521" spans="50:58" x14ac:dyDescent="0.2">
      <c r="AX15521"/>
      <c r="AZ15521"/>
      <c r="BC15521"/>
      <c r="BF15521"/>
    </row>
    <row r="15522" spans="50:58" x14ac:dyDescent="0.2">
      <c r="AX15522"/>
      <c r="AZ15522"/>
      <c r="BC15522"/>
      <c r="BF15522"/>
    </row>
    <row r="15523" spans="50:58" x14ac:dyDescent="0.2">
      <c r="AX15523"/>
      <c r="AZ15523"/>
      <c r="BC15523"/>
      <c r="BF15523"/>
    </row>
    <row r="15524" spans="50:58" x14ac:dyDescent="0.2">
      <c r="AX15524"/>
      <c r="AZ15524"/>
      <c r="BC15524"/>
      <c r="BF15524"/>
    </row>
    <row r="15525" spans="50:58" x14ac:dyDescent="0.2">
      <c r="AX15525"/>
      <c r="AZ15525"/>
      <c r="BC15525"/>
      <c r="BF15525"/>
    </row>
    <row r="15526" spans="50:58" x14ac:dyDescent="0.2">
      <c r="AX15526"/>
      <c r="AZ15526"/>
      <c r="BC15526"/>
      <c r="BF15526"/>
    </row>
    <row r="15527" spans="50:58" x14ac:dyDescent="0.2">
      <c r="AX15527"/>
      <c r="AZ15527"/>
      <c r="BC15527"/>
      <c r="BF15527"/>
    </row>
    <row r="15528" spans="50:58" x14ac:dyDescent="0.2">
      <c r="AX15528"/>
      <c r="AZ15528"/>
      <c r="BC15528"/>
      <c r="BF15528"/>
    </row>
    <row r="15529" spans="50:58" x14ac:dyDescent="0.2">
      <c r="AX15529"/>
      <c r="AZ15529"/>
      <c r="BC15529"/>
      <c r="BF15529"/>
    </row>
    <row r="15530" spans="50:58" x14ac:dyDescent="0.2">
      <c r="AX15530"/>
      <c r="AZ15530"/>
      <c r="BC15530"/>
      <c r="BF15530"/>
    </row>
    <row r="15531" spans="50:58" x14ac:dyDescent="0.2">
      <c r="AX15531"/>
      <c r="AZ15531"/>
      <c r="BC15531"/>
      <c r="BF15531"/>
    </row>
    <row r="15532" spans="50:58" x14ac:dyDescent="0.2">
      <c r="AX15532"/>
      <c r="AZ15532"/>
      <c r="BC15532"/>
      <c r="BF15532"/>
    </row>
    <row r="15533" spans="50:58" x14ac:dyDescent="0.2">
      <c r="AX15533"/>
      <c r="AZ15533"/>
      <c r="BC15533"/>
      <c r="BF15533"/>
    </row>
    <row r="15534" spans="50:58" x14ac:dyDescent="0.2">
      <c r="AX15534"/>
      <c r="AZ15534"/>
      <c r="BC15534"/>
      <c r="BF15534"/>
    </row>
    <row r="15535" spans="50:58" x14ac:dyDescent="0.2">
      <c r="AX15535"/>
      <c r="AZ15535"/>
      <c r="BC15535"/>
      <c r="BF15535"/>
    </row>
    <row r="15536" spans="50:58" x14ac:dyDescent="0.2">
      <c r="AX15536"/>
      <c r="AZ15536"/>
      <c r="BC15536"/>
      <c r="BF15536"/>
    </row>
    <row r="15537" spans="50:58" x14ac:dyDescent="0.2">
      <c r="AX15537"/>
      <c r="AZ15537"/>
      <c r="BC15537"/>
      <c r="BF15537"/>
    </row>
    <row r="15538" spans="50:58" x14ac:dyDescent="0.2">
      <c r="AX15538"/>
      <c r="AZ15538"/>
      <c r="BC15538"/>
      <c r="BF15538"/>
    </row>
    <row r="15539" spans="50:58" x14ac:dyDescent="0.2">
      <c r="AX15539"/>
      <c r="AZ15539"/>
      <c r="BC15539"/>
      <c r="BF15539"/>
    </row>
    <row r="15540" spans="50:58" x14ac:dyDescent="0.2">
      <c r="AX15540"/>
      <c r="AZ15540"/>
      <c r="BC15540"/>
      <c r="BF15540"/>
    </row>
    <row r="15541" spans="50:58" x14ac:dyDescent="0.2">
      <c r="AX15541"/>
      <c r="AZ15541"/>
      <c r="BC15541"/>
      <c r="BF15541"/>
    </row>
    <row r="15542" spans="50:58" x14ac:dyDescent="0.2">
      <c r="AX15542"/>
      <c r="AZ15542"/>
      <c r="BC15542"/>
      <c r="BF15542"/>
    </row>
    <row r="15543" spans="50:58" x14ac:dyDescent="0.2">
      <c r="AX15543"/>
      <c r="AZ15543"/>
      <c r="BC15543"/>
      <c r="BF15543"/>
    </row>
    <row r="15544" spans="50:58" x14ac:dyDescent="0.2">
      <c r="AX15544"/>
      <c r="AZ15544"/>
      <c r="BC15544"/>
      <c r="BF15544"/>
    </row>
    <row r="15545" spans="50:58" x14ac:dyDescent="0.2">
      <c r="AX15545"/>
      <c r="AZ15545"/>
      <c r="BC15545"/>
      <c r="BF15545"/>
    </row>
    <row r="15546" spans="50:58" x14ac:dyDescent="0.2">
      <c r="AX15546"/>
      <c r="AZ15546"/>
      <c r="BC15546"/>
      <c r="BF15546"/>
    </row>
    <row r="15547" spans="50:58" x14ac:dyDescent="0.2">
      <c r="AX15547"/>
      <c r="AZ15547"/>
      <c r="BC15547"/>
      <c r="BF15547"/>
    </row>
    <row r="15548" spans="50:58" x14ac:dyDescent="0.2">
      <c r="AX15548"/>
      <c r="AZ15548"/>
      <c r="BC15548"/>
      <c r="BF15548"/>
    </row>
    <row r="15549" spans="50:58" x14ac:dyDescent="0.2">
      <c r="AX15549"/>
      <c r="AZ15549"/>
      <c r="BC15549"/>
      <c r="BF15549"/>
    </row>
    <row r="15550" spans="50:58" x14ac:dyDescent="0.2">
      <c r="AX15550"/>
      <c r="AZ15550"/>
      <c r="BC15550"/>
      <c r="BF15550"/>
    </row>
    <row r="15551" spans="50:58" x14ac:dyDescent="0.2">
      <c r="AX15551"/>
      <c r="AZ15551"/>
      <c r="BC15551"/>
      <c r="BF15551"/>
    </row>
    <row r="15552" spans="50:58" x14ac:dyDescent="0.2">
      <c r="AX15552"/>
      <c r="AZ15552"/>
      <c r="BC15552"/>
      <c r="BF15552"/>
    </row>
    <row r="15553" spans="50:58" x14ac:dyDescent="0.2">
      <c r="AX15553"/>
      <c r="AZ15553"/>
      <c r="BC15553"/>
      <c r="BF15553"/>
    </row>
    <row r="15554" spans="50:58" x14ac:dyDescent="0.2">
      <c r="AX15554"/>
      <c r="AZ15554"/>
      <c r="BC15554"/>
      <c r="BF15554"/>
    </row>
    <row r="15555" spans="50:58" x14ac:dyDescent="0.2">
      <c r="AX15555"/>
      <c r="AZ15555"/>
      <c r="BC15555"/>
      <c r="BF15555"/>
    </row>
    <row r="15556" spans="50:58" x14ac:dyDescent="0.2">
      <c r="AX15556"/>
      <c r="AZ15556"/>
      <c r="BC15556"/>
      <c r="BF15556"/>
    </row>
    <row r="15557" spans="50:58" x14ac:dyDescent="0.2">
      <c r="AX15557"/>
      <c r="AZ15557"/>
      <c r="BC15557"/>
      <c r="BF15557"/>
    </row>
    <row r="15558" spans="50:58" x14ac:dyDescent="0.2">
      <c r="AX15558"/>
      <c r="AZ15558"/>
      <c r="BC15558"/>
      <c r="BF15558"/>
    </row>
    <row r="15559" spans="50:58" x14ac:dyDescent="0.2">
      <c r="AX15559"/>
      <c r="AZ15559"/>
      <c r="BC15559"/>
      <c r="BF15559"/>
    </row>
    <row r="15560" spans="50:58" x14ac:dyDescent="0.2">
      <c r="AX15560"/>
      <c r="AZ15560"/>
      <c r="BC15560"/>
      <c r="BF15560"/>
    </row>
    <row r="15561" spans="50:58" x14ac:dyDescent="0.2">
      <c r="AX15561"/>
      <c r="AZ15561"/>
      <c r="BC15561"/>
      <c r="BF15561"/>
    </row>
    <row r="15562" spans="50:58" x14ac:dyDescent="0.2">
      <c r="AX15562"/>
      <c r="AZ15562"/>
      <c r="BC15562"/>
      <c r="BF15562"/>
    </row>
    <row r="15563" spans="50:58" x14ac:dyDescent="0.2">
      <c r="AX15563"/>
      <c r="AZ15563"/>
      <c r="BC15563"/>
      <c r="BF15563"/>
    </row>
    <row r="15564" spans="50:58" x14ac:dyDescent="0.2">
      <c r="AX15564"/>
      <c r="AZ15564"/>
      <c r="BC15564"/>
      <c r="BF15564"/>
    </row>
    <row r="15565" spans="50:58" x14ac:dyDescent="0.2">
      <c r="AX15565"/>
      <c r="AZ15565"/>
      <c r="BC15565"/>
      <c r="BF15565"/>
    </row>
    <row r="15566" spans="50:58" x14ac:dyDescent="0.2">
      <c r="AX15566"/>
      <c r="AZ15566"/>
      <c r="BC15566"/>
      <c r="BF15566"/>
    </row>
    <row r="15567" spans="50:58" x14ac:dyDescent="0.2">
      <c r="AX15567"/>
      <c r="AZ15567"/>
      <c r="BC15567"/>
      <c r="BF15567"/>
    </row>
    <row r="15568" spans="50:58" x14ac:dyDescent="0.2">
      <c r="AX15568"/>
      <c r="AZ15568"/>
      <c r="BC15568"/>
      <c r="BF15568"/>
    </row>
    <row r="15569" spans="50:58" x14ac:dyDescent="0.2">
      <c r="AX15569"/>
      <c r="AZ15569"/>
      <c r="BC15569"/>
      <c r="BF15569"/>
    </row>
    <row r="15570" spans="50:58" x14ac:dyDescent="0.2">
      <c r="AX15570"/>
      <c r="AZ15570"/>
      <c r="BC15570"/>
      <c r="BF15570"/>
    </row>
    <row r="15571" spans="50:58" x14ac:dyDescent="0.2">
      <c r="AX15571"/>
      <c r="AZ15571"/>
      <c r="BC15571"/>
      <c r="BF15571"/>
    </row>
    <row r="15572" spans="50:58" x14ac:dyDescent="0.2">
      <c r="AX15572"/>
      <c r="AZ15572"/>
      <c r="BC15572"/>
      <c r="BF15572"/>
    </row>
    <row r="15573" spans="50:58" x14ac:dyDescent="0.2">
      <c r="AX15573"/>
      <c r="AZ15573"/>
      <c r="BC15573"/>
      <c r="BF15573"/>
    </row>
    <row r="15574" spans="50:58" x14ac:dyDescent="0.2">
      <c r="AX15574"/>
      <c r="AZ15574"/>
      <c r="BC15574"/>
      <c r="BF15574"/>
    </row>
    <row r="15575" spans="50:58" x14ac:dyDescent="0.2">
      <c r="AX15575"/>
      <c r="AZ15575"/>
      <c r="BC15575"/>
      <c r="BF15575"/>
    </row>
    <row r="15576" spans="50:58" x14ac:dyDescent="0.2">
      <c r="AX15576"/>
      <c r="AZ15576"/>
      <c r="BC15576"/>
      <c r="BF15576"/>
    </row>
    <row r="15577" spans="50:58" x14ac:dyDescent="0.2">
      <c r="AX15577"/>
      <c r="AZ15577"/>
      <c r="BC15577"/>
      <c r="BF15577"/>
    </row>
    <row r="15578" spans="50:58" x14ac:dyDescent="0.2">
      <c r="AX15578"/>
      <c r="AZ15578"/>
      <c r="BC15578"/>
      <c r="BF15578"/>
    </row>
    <row r="15579" spans="50:58" x14ac:dyDescent="0.2">
      <c r="AX15579"/>
      <c r="AZ15579"/>
      <c r="BC15579"/>
      <c r="BF15579"/>
    </row>
    <row r="15580" spans="50:58" x14ac:dyDescent="0.2">
      <c r="AX15580"/>
      <c r="AZ15580"/>
      <c r="BC15580"/>
      <c r="BF15580"/>
    </row>
    <row r="15581" spans="50:58" x14ac:dyDescent="0.2">
      <c r="AX15581"/>
      <c r="AZ15581"/>
      <c r="BC15581"/>
      <c r="BF15581"/>
    </row>
    <row r="15582" spans="50:58" x14ac:dyDescent="0.2">
      <c r="AX15582"/>
      <c r="AZ15582"/>
      <c r="BC15582"/>
      <c r="BF15582"/>
    </row>
    <row r="15583" spans="50:58" x14ac:dyDescent="0.2">
      <c r="AX15583"/>
      <c r="AZ15583"/>
      <c r="BC15583"/>
      <c r="BF15583"/>
    </row>
    <row r="15584" spans="50:58" x14ac:dyDescent="0.2">
      <c r="AX15584"/>
      <c r="AZ15584"/>
      <c r="BC15584"/>
      <c r="BF15584"/>
    </row>
    <row r="15585" spans="50:58" x14ac:dyDescent="0.2">
      <c r="AX15585"/>
      <c r="AZ15585"/>
      <c r="BC15585"/>
      <c r="BF15585"/>
    </row>
    <row r="15586" spans="50:58" x14ac:dyDescent="0.2">
      <c r="AX15586"/>
      <c r="AZ15586"/>
      <c r="BC15586"/>
      <c r="BF15586"/>
    </row>
    <row r="15587" spans="50:58" x14ac:dyDescent="0.2">
      <c r="AX15587"/>
      <c r="AZ15587"/>
      <c r="BC15587"/>
      <c r="BF15587"/>
    </row>
    <row r="15588" spans="50:58" x14ac:dyDescent="0.2">
      <c r="AX15588"/>
      <c r="AZ15588"/>
      <c r="BC15588"/>
      <c r="BF15588"/>
    </row>
    <row r="15589" spans="50:58" x14ac:dyDescent="0.2">
      <c r="AX15589"/>
      <c r="AZ15589"/>
      <c r="BC15589"/>
      <c r="BF15589"/>
    </row>
    <row r="15590" spans="50:58" x14ac:dyDescent="0.2">
      <c r="AX15590"/>
      <c r="AZ15590"/>
      <c r="BC15590"/>
      <c r="BF15590"/>
    </row>
    <row r="15591" spans="50:58" x14ac:dyDescent="0.2">
      <c r="AX15591"/>
      <c r="AZ15591"/>
      <c r="BC15591"/>
      <c r="BF15591"/>
    </row>
    <row r="15592" spans="50:58" x14ac:dyDescent="0.2">
      <c r="AX15592"/>
      <c r="AZ15592"/>
      <c r="BC15592"/>
      <c r="BF15592"/>
    </row>
    <row r="15593" spans="50:58" x14ac:dyDescent="0.2">
      <c r="AX15593"/>
      <c r="AZ15593"/>
      <c r="BC15593"/>
      <c r="BF15593"/>
    </row>
    <row r="15594" spans="50:58" x14ac:dyDescent="0.2">
      <c r="AX15594"/>
      <c r="AZ15594"/>
      <c r="BC15594"/>
      <c r="BF15594"/>
    </row>
    <row r="15595" spans="50:58" x14ac:dyDescent="0.2">
      <c r="AX15595"/>
      <c r="AZ15595"/>
      <c r="BC15595"/>
      <c r="BF15595"/>
    </row>
    <row r="15596" spans="50:58" x14ac:dyDescent="0.2">
      <c r="AX15596"/>
      <c r="AZ15596"/>
      <c r="BC15596"/>
      <c r="BF15596"/>
    </row>
    <row r="15597" spans="50:58" x14ac:dyDescent="0.2">
      <c r="AX15597"/>
      <c r="AZ15597"/>
      <c r="BC15597"/>
      <c r="BF15597"/>
    </row>
    <row r="15598" spans="50:58" x14ac:dyDescent="0.2">
      <c r="AX15598"/>
      <c r="AZ15598"/>
      <c r="BC15598"/>
      <c r="BF15598"/>
    </row>
    <row r="15599" spans="50:58" x14ac:dyDescent="0.2">
      <c r="AX15599"/>
      <c r="AZ15599"/>
      <c r="BC15599"/>
      <c r="BF15599"/>
    </row>
    <row r="15600" spans="50:58" x14ac:dyDescent="0.2">
      <c r="AX15600"/>
      <c r="AZ15600"/>
      <c r="BC15600"/>
      <c r="BF15600"/>
    </row>
    <row r="15601" spans="50:58" x14ac:dyDescent="0.2">
      <c r="AX15601"/>
      <c r="AZ15601"/>
      <c r="BC15601"/>
      <c r="BF15601"/>
    </row>
    <row r="15602" spans="50:58" x14ac:dyDescent="0.2">
      <c r="AX15602"/>
      <c r="AZ15602"/>
      <c r="BC15602"/>
      <c r="BF15602"/>
    </row>
    <row r="15603" spans="50:58" x14ac:dyDescent="0.2">
      <c r="AX15603"/>
      <c r="AZ15603"/>
      <c r="BC15603"/>
      <c r="BF15603"/>
    </row>
    <row r="15604" spans="50:58" x14ac:dyDescent="0.2">
      <c r="AX15604"/>
      <c r="AZ15604"/>
      <c r="BC15604"/>
      <c r="BF15604"/>
    </row>
    <row r="15605" spans="50:58" x14ac:dyDescent="0.2">
      <c r="AX15605"/>
      <c r="AZ15605"/>
      <c r="BC15605"/>
      <c r="BF15605"/>
    </row>
    <row r="15606" spans="50:58" x14ac:dyDescent="0.2">
      <c r="AX15606"/>
      <c r="AZ15606"/>
      <c r="BC15606"/>
      <c r="BF15606"/>
    </row>
    <row r="15607" spans="50:58" x14ac:dyDescent="0.2">
      <c r="AX15607"/>
      <c r="AZ15607"/>
      <c r="BC15607"/>
      <c r="BF15607"/>
    </row>
    <row r="15608" spans="50:58" x14ac:dyDescent="0.2">
      <c r="AX15608"/>
      <c r="AZ15608"/>
      <c r="BC15608"/>
      <c r="BF15608"/>
    </row>
    <row r="15609" spans="50:58" x14ac:dyDescent="0.2">
      <c r="AX15609"/>
      <c r="AZ15609"/>
      <c r="BC15609"/>
      <c r="BF15609"/>
    </row>
    <row r="15610" spans="50:58" x14ac:dyDescent="0.2">
      <c r="AX15610"/>
      <c r="AZ15610"/>
      <c r="BC15610"/>
      <c r="BF15610"/>
    </row>
    <row r="15611" spans="50:58" x14ac:dyDescent="0.2">
      <c r="AX15611"/>
      <c r="AZ15611"/>
      <c r="BC15611"/>
      <c r="BF15611"/>
    </row>
    <row r="15612" spans="50:58" x14ac:dyDescent="0.2">
      <c r="AX15612"/>
      <c r="AZ15612"/>
      <c r="BC15612"/>
      <c r="BF15612"/>
    </row>
    <row r="15613" spans="50:58" x14ac:dyDescent="0.2">
      <c r="AX15613"/>
      <c r="AZ15613"/>
      <c r="BC15613"/>
      <c r="BF15613"/>
    </row>
    <row r="15614" spans="50:58" x14ac:dyDescent="0.2">
      <c r="AX15614"/>
      <c r="AZ15614"/>
      <c r="BC15614"/>
      <c r="BF15614"/>
    </row>
    <row r="15615" spans="50:58" x14ac:dyDescent="0.2">
      <c r="AX15615"/>
      <c r="AZ15615"/>
      <c r="BC15615"/>
      <c r="BF15615"/>
    </row>
    <row r="15616" spans="50:58" x14ac:dyDescent="0.2">
      <c r="AX15616"/>
      <c r="AZ15616"/>
      <c r="BC15616"/>
      <c r="BF15616"/>
    </row>
    <row r="15617" spans="50:58" x14ac:dyDescent="0.2">
      <c r="AX15617"/>
      <c r="AZ15617"/>
      <c r="BC15617"/>
      <c r="BF15617"/>
    </row>
    <row r="15618" spans="50:58" x14ac:dyDescent="0.2">
      <c r="AX15618"/>
      <c r="AZ15618"/>
      <c r="BC15618"/>
      <c r="BF15618"/>
    </row>
    <row r="15619" spans="50:58" x14ac:dyDescent="0.2">
      <c r="AX15619"/>
      <c r="AZ15619"/>
      <c r="BC15619"/>
      <c r="BF15619"/>
    </row>
    <row r="15620" spans="50:58" x14ac:dyDescent="0.2">
      <c r="AX15620"/>
      <c r="AZ15620"/>
      <c r="BC15620"/>
      <c r="BF15620"/>
    </row>
    <row r="15621" spans="50:58" x14ac:dyDescent="0.2">
      <c r="AX15621"/>
      <c r="AZ15621"/>
      <c r="BC15621"/>
      <c r="BF15621"/>
    </row>
    <row r="15622" spans="50:58" x14ac:dyDescent="0.2">
      <c r="AX15622"/>
      <c r="AZ15622"/>
      <c r="BC15622"/>
      <c r="BF15622"/>
    </row>
    <row r="15623" spans="50:58" x14ac:dyDescent="0.2">
      <c r="AX15623"/>
      <c r="AZ15623"/>
      <c r="BC15623"/>
      <c r="BF15623"/>
    </row>
    <row r="15624" spans="50:58" x14ac:dyDescent="0.2">
      <c r="AX15624"/>
      <c r="AZ15624"/>
      <c r="BC15624"/>
      <c r="BF15624"/>
    </row>
    <row r="15625" spans="50:58" x14ac:dyDescent="0.2">
      <c r="AX15625"/>
      <c r="AZ15625"/>
      <c r="BC15625"/>
      <c r="BF15625"/>
    </row>
    <row r="15626" spans="50:58" x14ac:dyDescent="0.2">
      <c r="AX15626"/>
      <c r="AZ15626"/>
      <c r="BC15626"/>
      <c r="BF15626"/>
    </row>
    <row r="15627" spans="50:58" x14ac:dyDescent="0.2">
      <c r="AX15627"/>
      <c r="AZ15627"/>
      <c r="BC15627"/>
      <c r="BF15627"/>
    </row>
    <row r="15628" spans="50:58" x14ac:dyDescent="0.2">
      <c r="AX15628"/>
      <c r="AZ15628"/>
      <c r="BC15628"/>
      <c r="BF15628"/>
    </row>
    <row r="15629" spans="50:58" x14ac:dyDescent="0.2">
      <c r="AX15629"/>
      <c r="AZ15629"/>
      <c r="BC15629"/>
      <c r="BF15629"/>
    </row>
    <row r="15630" spans="50:58" x14ac:dyDescent="0.2">
      <c r="AX15630"/>
      <c r="AZ15630"/>
      <c r="BC15630"/>
      <c r="BF15630"/>
    </row>
    <row r="15631" spans="50:58" x14ac:dyDescent="0.2">
      <c r="AX15631"/>
      <c r="AZ15631"/>
      <c r="BC15631"/>
      <c r="BF15631"/>
    </row>
    <row r="15632" spans="50:58" x14ac:dyDescent="0.2">
      <c r="AX15632"/>
      <c r="AZ15632"/>
      <c r="BC15632"/>
      <c r="BF15632"/>
    </row>
    <row r="15633" spans="50:58" x14ac:dyDescent="0.2">
      <c r="AX15633"/>
      <c r="AZ15633"/>
      <c r="BC15633"/>
      <c r="BF15633"/>
    </row>
    <row r="15634" spans="50:58" x14ac:dyDescent="0.2">
      <c r="AX15634"/>
      <c r="AZ15634"/>
      <c r="BC15634"/>
      <c r="BF15634"/>
    </row>
    <row r="15635" spans="50:58" x14ac:dyDescent="0.2">
      <c r="AX15635"/>
      <c r="AZ15635"/>
      <c r="BC15635"/>
      <c r="BF15635"/>
    </row>
    <row r="15636" spans="50:58" x14ac:dyDescent="0.2">
      <c r="AX15636"/>
      <c r="AZ15636"/>
      <c r="BC15636"/>
      <c r="BF15636"/>
    </row>
    <row r="15637" spans="50:58" x14ac:dyDescent="0.2">
      <c r="AX15637"/>
      <c r="AZ15637"/>
      <c r="BC15637"/>
      <c r="BF15637"/>
    </row>
    <row r="15638" spans="50:58" x14ac:dyDescent="0.2">
      <c r="AX15638"/>
      <c r="AZ15638"/>
      <c r="BC15638"/>
      <c r="BF15638"/>
    </row>
    <row r="15639" spans="50:58" x14ac:dyDescent="0.2">
      <c r="AX15639"/>
      <c r="AZ15639"/>
      <c r="BC15639"/>
      <c r="BF15639"/>
    </row>
    <row r="15640" spans="50:58" x14ac:dyDescent="0.2">
      <c r="AX15640"/>
      <c r="AZ15640"/>
      <c r="BC15640"/>
      <c r="BF15640"/>
    </row>
    <row r="15641" spans="50:58" x14ac:dyDescent="0.2">
      <c r="AX15641"/>
      <c r="AZ15641"/>
      <c r="BC15641"/>
      <c r="BF15641"/>
    </row>
    <row r="15642" spans="50:58" x14ac:dyDescent="0.2">
      <c r="AX15642"/>
      <c r="AZ15642"/>
      <c r="BC15642"/>
      <c r="BF15642"/>
    </row>
    <row r="15643" spans="50:58" x14ac:dyDescent="0.2">
      <c r="AX15643"/>
      <c r="AZ15643"/>
      <c r="BC15643"/>
      <c r="BF15643"/>
    </row>
    <row r="15644" spans="50:58" x14ac:dyDescent="0.2">
      <c r="AX15644"/>
      <c r="AZ15644"/>
      <c r="BC15644"/>
      <c r="BF15644"/>
    </row>
    <row r="15645" spans="50:58" x14ac:dyDescent="0.2">
      <c r="AX15645"/>
      <c r="AZ15645"/>
      <c r="BC15645"/>
      <c r="BF15645"/>
    </row>
    <row r="15646" spans="50:58" x14ac:dyDescent="0.2">
      <c r="AX15646"/>
      <c r="AZ15646"/>
      <c r="BC15646"/>
      <c r="BF15646"/>
    </row>
    <row r="15647" spans="50:58" x14ac:dyDescent="0.2">
      <c r="AX15647"/>
      <c r="AZ15647"/>
      <c r="BC15647"/>
      <c r="BF15647"/>
    </row>
    <row r="15648" spans="50:58" x14ac:dyDescent="0.2">
      <c r="AX15648"/>
      <c r="AZ15648"/>
      <c r="BC15648"/>
      <c r="BF15648"/>
    </row>
    <row r="15649" spans="50:58" x14ac:dyDescent="0.2">
      <c r="AX15649"/>
      <c r="AZ15649"/>
      <c r="BC15649"/>
      <c r="BF15649"/>
    </row>
    <row r="15650" spans="50:58" x14ac:dyDescent="0.2">
      <c r="AX15650"/>
      <c r="AZ15650"/>
      <c r="BC15650"/>
      <c r="BF15650"/>
    </row>
    <row r="15651" spans="50:58" x14ac:dyDescent="0.2">
      <c r="AX15651"/>
      <c r="AZ15651"/>
      <c r="BC15651"/>
      <c r="BF15651"/>
    </row>
    <row r="15652" spans="50:58" x14ac:dyDescent="0.2">
      <c r="AX15652"/>
      <c r="AZ15652"/>
      <c r="BC15652"/>
      <c r="BF15652"/>
    </row>
    <row r="15653" spans="50:58" x14ac:dyDescent="0.2">
      <c r="AX15653"/>
      <c r="AZ15653"/>
      <c r="BC15653"/>
      <c r="BF15653"/>
    </row>
    <row r="15654" spans="50:58" x14ac:dyDescent="0.2">
      <c r="AX15654"/>
      <c r="AZ15654"/>
      <c r="BC15654"/>
      <c r="BF15654"/>
    </row>
    <row r="15655" spans="50:58" x14ac:dyDescent="0.2">
      <c r="AX15655"/>
      <c r="AZ15655"/>
      <c r="BC15655"/>
      <c r="BF15655"/>
    </row>
    <row r="15656" spans="50:58" x14ac:dyDescent="0.2">
      <c r="AX15656"/>
      <c r="AZ15656"/>
      <c r="BC15656"/>
      <c r="BF15656"/>
    </row>
    <row r="15657" spans="50:58" x14ac:dyDescent="0.2">
      <c r="AX15657"/>
      <c r="AZ15657"/>
      <c r="BC15657"/>
      <c r="BF15657"/>
    </row>
    <row r="15658" spans="50:58" x14ac:dyDescent="0.2">
      <c r="AX15658"/>
      <c r="AZ15658"/>
      <c r="BC15658"/>
      <c r="BF15658"/>
    </row>
    <row r="15659" spans="50:58" x14ac:dyDescent="0.2">
      <c r="AX15659"/>
      <c r="AZ15659"/>
      <c r="BC15659"/>
      <c r="BF15659"/>
    </row>
    <row r="15660" spans="50:58" x14ac:dyDescent="0.2">
      <c r="AX15660"/>
      <c r="AZ15660"/>
      <c r="BC15660"/>
      <c r="BF15660"/>
    </row>
    <row r="15661" spans="50:58" x14ac:dyDescent="0.2">
      <c r="AX15661"/>
      <c r="AZ15661"/>
      <c r="BC15661"/>
      <c r="BF15661"/>
    </row>
    <row r="15662" spans="50:58" x14ac:dyDescent="0.2">
      <c r="AX15662"/>
      <c r="AZ15662"/>
      <c r="BC15662"/>
      <c r="BF15662"/>
    </row>
    <row r="15663" spans="50:58" x14ac:dyDescent="0.2">
      <c r="AX15663"/>
      <c r="AZ15663"/>
      <c r="BC15663"/>
      <c r="BF15663"/>
    </row>
    <row r="15664" spans="50:58" x14ac:dyDescent="0.2">
      <c r="AX15664"/>
      <c r="AZ15664"/>
      <c r="BC15664"/>
      <c r="BF15664"/>
    </row>
    <row r="15665" spans="50:58" x14ac:dyDescent="0.2">
      <c r="AX15665"/>
      <c r="AZ15665"/>
      <c r="BC15665"/>
      <c r="BF15665"/>
    </row>
    <row r="15666" spans="50:58" x14ac:dyDescent="0.2">
      <c r="AX15666"/>
      <c r="AZ15666"/>
      <c r="BC15666"/>
      <c r="BF15666"/>
    </row>
    <row r="15667" spans="50:58" x14ac:dyDescent="0.2">
      <c r="AX15667"/>
      <c r="AZ15667"/>
      <c r="BC15667"/>
      <c r="BF15667"/>
    </row>
    <row r="15668" spans="50:58" x14ac:dyDescent="0.2">
      <c r="AX15668"/>
      <c r="AZ15668"/>
      <c r="BC15668"/>
      <c r="BF15668"/>
    </row>
    <row r="15669" spans="50:58" x14ac:dyDescent="0.2">
      <c r="AX15669"/>
      <c r="AZ15669"/>
      <c r="BC15669"/>
      <c r="BF15669"/>
    </row>
    <row r="15670" spans="50:58" x14ac:dyDescent="0.2">
      <c r="AX15670"/>
      <c r="AZ15670"/>
      <c r="BC15670"/>
      <c r="BF15670"/>
    </row>
    <row r="15671" spans="50:58" x14ac:dyDescent="0.2">
      <c r="AX15671"/>
      <c r="AZ15671"/>
      <c r="BC15671"/>
      <c r="BF15671"/>
    </row>
    <row r="15672" spans="50:58" x14ac:dyDescent="0.2">
      <c r="AX15672"/>
      <c r="AZ15672"/>
      <c r="BC15672"/>
      <c r="BF15672"/>
    </row>
    <row r="15673" spans="50:58" x14ac:dyDescent="0.2">
      <c r="AX15673"/>
      <c r="AZ15673"/>
      <c r="BC15673"/>
      <c r="BF15673"/>
    </row>
    <row r="15674" spans="50:58" x14ac:dyDescent="0.2">
      <c r="AX15674"/>
      <c r="AZ15674"/>
      <c r="BC15674"/>
      <c r="BF15674"/>
    </row>
    <row r="15675" spans="50:58" x14ac:dyDescent="0.2">
      <c r="AX15675"/>
      <c r="AZ15675"/>
      <c r="BC15675"/>
      <c r="BF15675"/>
    </row>
    <row r="15676" spans="50:58" x14ac:dyDescent="0.2">
      <c r="AX15676"/>
      <c r="AZ15676"/>
      <c r="BC15676"/>
      <c r="BF15676"/>
    </row>
    <row r="15677" spans="50:58" x14ac:dyDescent="0.2">
      <c r="AX15677"/>
      <c r="AZ15677"/>
      <c r="BC15677"/>
      <c r="BF15677"/>
    </row>
    <row r="15678" spans="50:58" x14ac:dyDescent="0.2">
      <c r="AX15678"/>
      <c r="AZ15678"/>
      <c r="BC15678"/>
      <c r="BF15678"/>
    </row>
    <row r="15679" spans="50:58" x14ac:dyDescent="0.2">
      <c r="AX15679"/>
      <c r="AZ15679"/>
      <c r="BC15679"/>
      <c r="BF15679"/>
    </row>
    <row r="15680" spans="50:58" x14ac:dyDescent="0.2">
      <c r="AX15680"/>
      <c r="AZ15680"/>
      <c r="BC15680"/>
      <c r="BF15680"/>
    </row>
    <row r="15681" spans="50:58" x14ac:dyDescent="0.2">
      <c r="AX15681"/>
      <c r="AZ15681"/>
      <c r="BC15681"/>
      <c r="BF15681"/>
    </row>
    <row r="15682" spans="50:58" x14ac:dyDescent="0.2">
      <c r="AX15682"/>
      <c r="AZ15682"/>
      <c r="BC15682"/>
      <c r="BF15682"/>
    </row>
    <row r="15683" spans="50:58" x14ac:dyDescent="0.2">
      <c r="AX15683"/>
      <c r="AZ15683"/>
      <c r="BC15683"/>
      <c r="BF15683"/>
    </row>
    <row r="15684" spans="50:58" x14ac:dyDescent="0.2">
      <c r="AX15684"/>
      <c r="AZ15684"/>
      <c r="BC15684"/>
      <c r="BF15684"/>
    </row>
    <row r="15685" spans="50:58" x14ac:dyDescent="0.2">
      <c r="AX15685"/>
      <c r="AZ15685"/>
      <c r="BC15685"/>
      <c r="BF15685"/>
    </row>
    <row r="15686" spans="50:58" x14ac:dyDescent="0.2">
      <c r="AX15686"/>
      <c r="AZ15686"/>
      <c r="BC15686"/>
      <c r="BF15686"/>
    </row>
    <row r="15687" spans="50:58" x14ac:dyDescent="0.2">
      <c r="AX15687"/>
      <c r="AZ15687"/>
      <c r="BC15687"/>
      <c r="BF15687"/>
    </row>
    <row r="15688" spans="50:58" x14ac:dyDescent="0.2">
      <c r="AX15688"/>
      <c r="AZ15688"/>
      <c r="BC15688"/>
      <c r="BF15688"/>
    </row>
    <row r="15689" spans="50:58" x14ac:dyDescent="0.2">
      <c r="AX15689"/>
      <c r="AZ15689"/>
      <c r="BC15689"/>
      <c r="BF15689"/>
    </row>
    <row r="15690" spans="50:58" x14ac:dyDescent="0.2">
      <c r="AX15690"/>
      <c r="AZ15690"/>
      <c r="BC15690"/>
      <c r="BF15690"/>
    </row>
    <row r="15691" spans="50:58" x14ac:dyDescent="0.2">
      <c r="AX15691"/>
      <c r="AZ15691"/>
      <c r="BC15691"/>
      <c r="BF15691"/>
    </row>
    <row r="15692" spans="50:58" x14ac:dyDescent="0.2">
      <c r="AX15692"/>
      <c r="AZ15692"/>
      <c r="BC15692"/>
      <c r="BF15692"/>
    </row>
    <row r="15693" spans="50:58" x14ac:dyDescent="0.2">
      <c r="AX15693"/>
      <c r="AZ15693"/>
      <c r="BC15693"/>
      <c r="BF15693"/>
    </row>
    <row r="15694" spans="50:58" x14ac:dyDescent="0.2">
      <c r="AX15694"/>
      <c r="AZ15694"/>
      <c r="BC15694"/>
      <c r="BF15694"/>
    </row>
    <row r="15695" spans="50:58" x14ac:dyDescent="0.2">
      <c r="AX15695"/>
      <c r="AZ15695"/>
      <c r="BC15695"/>
      <c r="BF15695"/>
    </row>
    <row r="15696" spans="50:58" x14ac:dyDescent="0.2">
      <c r="AX15696"/>
      <c r="AZ15696"/>
      <c r="BC15696"/>
      <c r="BF15696"/>
    </row>
    <row r="15697" spans="50:58" x14ac:dyDescent="0.2">
      <c r="AX15697"/>
      <c r="AZ15697"/>
      <c r="BC15697"/>
      <c r="BF15697"/>
    </row>
    <row r="15698" spans="50:58" x14ac:dyDescent="0.2">
      <c r="AX15698"/>
      <c r="AZ15698"/>
      <c r="BC15698"/>
      <c r="BF15698"/>
    </row>
    <row r="15699" spans="50:58" x14ac:dyDescent="0.2">
      <c r="AX15699"/>
      <c r="AZ15699"/>
      <c r="BC15699"/>
      <c r="BF15699"/>
    </row>
    <row r="15700" spans="50:58" x14ac:dyDescent="0.2">
      <c r="AX15700"/>
      <c r="AZ15700"/>
      <c r="BC15700"/>
      <c r="BF15700"/>
    </row>
    <row r="15701" spans="50:58" x14ac:dyDescent="0.2">
      <c r="AX15701"/>
      <c r="AZ15701"/>
      <c r="BC15701"/>
      <c r="BF15701"/>
    </row>
    <row r="15702" spans="50:58" x14ac:dyDescent="0.2">
      <c r="AX15702"/>
      <c r="AZ15702"/>
      <c r="BC15702"/>
      <c r="BF15702"/>
    </row>
    <row r="15703" spans="50:58" x14ac:dyDescent="0.2">
      <c r="AX15703"/>
      <c r="AZ15703"/>
      <c r="BC15703"/>
      <c r="BF15703"/>
    </row>
    <row r="15704" spans="50:58" x14ac:dyDescent="0.2">
      <c r="AX15704"/>
      <c r="AZ15704"/>
      <c r="BC15704"/>
      <c r="BF15704"/>
    </row>
    <row r="15705" spans="50:58" x14ac:dyDescent="0.2">
      <c r="AX15705"/>
      <c r="AZ15705"/>
      <c r="BC15705"/>
      <c r="BF15705"/>
    </row>
    <row r="15706" spans="50:58" x14ac:dyDescent="0.2">
      <c r="AX15706"/>
      <c r="AZ15706"/>
      <c r="BC15706"/>
      <c r="BF15706"/>
    </row>
    <row r="15707" spans="50:58" x14ac:dyDescent="0.2">
      <c r="AX15707"/>
      <c r="AZ15707"/>
      <c r="BC15707"/>
      <c r="BF15707"/>
    </row>
    <row r="15708" spans="50:58" x14ac:dyDescent="0.2">
      <c r="AX15708"/>
      <c r="AZ15708"/>
      <c r="BC15708"/>
      <c r="BF15708"/>
    </row>
    <row r="15709" spans="50:58" x14ac:dyDescent="0.2">
      <c r="AX15709"/>
      <c r="AZ15709"/>
      <c r="BC15709"/>
      <c r="BF15709"/>
    </row>
    <row r="15710" spans="50:58" x14ac:dyDescent="0.2">
      <c r="AX15710"/>
      <c r="AZ15710"/>
      <c r="BC15710"/>
      <c r="BF15710"/>
    </row>
    <row r="15711" spans="50:58" x14ac:dyDescent="0.2">
      <c r="AX15711"/>
      <c r="AZ15711"/>
      <c r="BC15711"/>
      <c r="BF15711"/>
    </row>
    <row r="15712" spans="50:58" x14ac:dyDescent="0.2">
      <c r="AX15712"/>
      <c r="AZ15712"/>
      <c r="BC15712"/>
      <c r="BF15712"/>
    </row>
    <row r="15713" spans="50:58" x14ac:dyDescent="0.2">
      <c r="AX15713"/>
      <c r="AZ15713"/>
      <c r="BC15713"/>
      <c r="BF15713"/>
    </row>
    <row r="15714" spans="50:58" x14ac:dyDescent="0.2">
      <c r="AX15714"/>
      <c r="AZ15714"/>
      <c r="BC15714"/>
      <c r="BF15714"/>
    </row>
    <row r="15715" spans="50:58" x14ac:dyDescent="0.2">
      <c r="AX15715"/>
      <c r="AZ15715"/>
      <c r="BC15715"/>
      <c r="BF15715"/>
    </row>
    <row r="15716" spans="50:58" x14ac:dyDescent="0.2">
      <c r="AX15716"/>
      <c r="AZ15716"/>
      <c r="BC15716"/>
      <c r="BF15716"/>
    </row>
    <row r="15717" spans="50:58" x14ac:dyDescent="0.2">
      <c r="AX15717"/>
      <c r="AZ15717"/>
      <c r="BC15717"/>
      <c r="BF15717"/>
    </row>
    <row r="15718" spans="50:58" x14ac:dyDescent="0.2">
      <c r="AX15718"/>
      <c r="AZ15718"/>
      <c r="BC15718"/>
      <c r="BF15718"/>
    </row>
    <row r="15719" spans="50:58" x14ac:dyDescent="0.2">
      <c r="AX15719"/>
      <c r="AZ15719"/>
      <c r="BC15719"/>
      <c r="BF15719"/>
    </row>
    <row r="15720" spans="50:58" x14ac:dyDescent="0.2">
      <c r="AX15720"/>
      <c r="AZ15720"/>
      <c r="BC15720"/>
      <c r="BF15720"/>
    </row>
    <row r="15721" spans="50:58" x14ac:dyDescent="0.2">
      <c r="AX15721"/>
      <c r="AZ15721"/>
      <c r="BC15721"/>
      <c r="BF15721"/>
    </row>
    <row r="15722" spans="50:58" x14ac:dyDescent="0.2">
      <c r="AX15722"/>
      <c r="AZ15722"/>
      <c r="BC15722"/>
      <c r="BF15722"/>
    </row>
    <row r="15723" spans="50:58" x14ac:dyDescent="0.2">
      <c r="AX15723"/>
      <c r="AZ15723"/>
      <c r="BC15723"/>
      <c r="BF15723"/>
    </row>
    <row r="15724" spans="50:58" x14ac:dyDescent="0.2">
      <c r="AX15724"/>
      <c r="AZ15724"/>
      <c r="BC15724"/>
      <c r="BF15724"/>
    </row>
    <row r="15725" spans="50:58" x14ac:dyDescent="0.2">
      <c r="AX15725"/>
      <c r="AZ15725"/>
      <c r="BC15725"/>
      <c r="BF15725"/>
    </row>
    <row r="15726" spans="50:58" x14ac:dyDescent="0.2">
      <c r="AX15726"/>
      <c r="AZ15726"/>
      <c r="BC15726"/>
      <c r="BF15726"/>
    </row>
    <row r="15727" spans="50:58" x14ac:dyDescent="0.2">
      <c r="AX15727"/>
      <c r="AZ15727"/>
      <c r="BC15727"/>
      <c r="BF15727"/>
    </row>
    <row r="15728" spans="50:58" x14ac:dyDescent="0.2">
      <c r="AX15728"/>
      <c r="AZ15728"/>
      <c r="BC15728"/>
      <c r="BF15728"/>
    </row>
    <row r="15729" spans="50:58" x14ac:dyDescent="0.2">
      <c r="AX15729"/>
      <c r="AZ15729"/>
      <c r="BC15729"/>
      <c r="BF15729"/>
    </row>
    <row r="15730" spans="50:58" x14ac:dyDescent="0.2">
      <c r="AX15730"/>
      <c r="AZ15730"/>
      <c r="BC15730"/>
      <c r="BF15730"/>
    </row>
    <row r="15731" spans="50:58" x14ac:dyDescent="0.2">
      <c r="AX15731"/>
      <c r="AZ15731"/>
      <c r="BC15731"/>
      <c r="BF15731"/>
    </row>
    <row r="15732" spans="50:58" x14ac:dyDescent="0.2">
      <c r="AX15732"/>
      <c r="AZ15732"/>
      <c r="BC15732"/>
      <c r="BF15732"/>
    </row>
    <row r="15733" spans="50:58" x14ac:dyDescent="0.2">
      <c r="AX15733"/>
      <c r="AZ15733"/>
      <c r="BC15733"/>
      <c r="BF15733"/>
    </row>
    <row r="15734" spans="50:58" x14ac:dyDescent="0.2">
      <c r="AX15734"/>
      <c r="AZ15734"/>
      <c r="BC15734"/>
      <c r="BF15734"/>
    </row>
    <row r="15735" spans="50:58" x14ac:dyDescent="0.2">
      <c r="AX15735"/>
      <c r="AZ15735"/>
      <c r="BC15735"/>
      <c r="BF15735"/>
    </row>
    <row r="15736" spans="50:58" x14ac:dyDescent="0.2">
      <c r="AX15736"/>
      <c r="AZ15736"/>
      <c r="BC15736"/>
      <c r="BF15736"/>
    </row>
    <row r="15737" spans="50:58" x14ac:dyDescent="0.2">
      <c r="AX15737"/>
      <c r="AZ15737"/>
      <c r="BC15737"/>
      <c r="BF15737"/>
    </row>
    <row r="15738" spans="50:58" x14ac:dyDescent="0.2">
      <c r="AX15738"/>
      <c r="AZ15738"/>
      <c r="BC15738"/>
      <c r="BF15738"/>
    </row>
    <row r="15739" spans="50:58" x14ac:dyDescent="0.2">
      <c r="AX15739"/>
      <c r="AZ15739"/>
      <c r="BC15739"/>
      <c r="BF15739"/>
    </row>
    <row r="15740" spans="50:58" x14ac:dyDescent="0.2">
      <c r="AX15740"/>
      <c r="AZ15740"/>
      <c r="BC15740"/>
      <c r="BF15740"/>
    </row>
    <row r="15741" spans="50:58" x14ac:dyDescent="0.2">
      <c r="AX15741"/>
      <c r="AZ15741"/>
      <c r="BC15741"/>
      <c r="BF15741"/>
    </row>
    <row r="15742" spans="50:58" x14ac:dyDescent="0.2">
      <c r="AX15742"/>
      <c r="AZ15742"/>
      <c r="BC15742"/>
      <c r="BF15742"/>
    </row>
    <row r="15743" spans="50:58" x14ac:dyDescent="0.2">
      <c r="AX15743"/>
      <c r="AZ15743"/>
      <c r="BC15743"/>
      <c r="BF15743"/>
    </row>
    <row r="15744" spans="50:58" x14ac:dyDescent="0.2">
      <c r="AX15744"/>
      <c r="AZ15744"/>
      <c r="BC15744"/>
      <c r="BF15744"/>
    </row>
    <row r="15745" spans="50:58" x14ac:dyDescent="0.2">
      <c r="AX15745"/>
      <c r="AZ15745"/>
      <c r="BC15745"/>
      <c r="BF15745"/>
    </row>
    <row r="15746" spans="50:58" x14ac:dyDescent="0.2">
      <c r="AX15746"/>
      <c r="AZ15746"/>
      <c r="BC15746"/>
      <c r="BF15746"/>
    </row>
    <row r="15747" spans="50:58" x14ac:dyDescent="0.2">
      <c r="AX15747"/>
      <c r="AZ15747"/>
      <c r="BC15747"/>
      <c r="BF15747"/>
    </row>
    <row r="15748" spans="50:58" x14ac:dyDescent="0.2">
      <c r="AX15748"/>
      <c r="AZ15748"/>
      <c r="BC15748"/>
      <c r="BF15748"/>
    </row>
    <row r="15749" spans="50:58" x14ac:dyDescent="0.2">
      <c r="AX15749"/>
      <c r="AZ15749"/>
      <c r="BC15749"/>
      <c r="BF15749"/>
    </row>
    <row r="15750" spans="50:58" x14ac:dyDescent="0.2">
      <c r="AX15750"/>
      <c r="AZ15750"/>
      <c r="BC15750"/>
      <c r="BF15750"/>
    </row>
    <row r="15751" spans="50:58" x14ac:dyDescent="0.2">
      <c r="AX15751"/>
      <c r="AZ15751"/>
      <c r="BC15751"/>
      <c r="BF15751"/>
    </row>
    <row r="15752" spans="50:58" x14ac:dyDescent="0.2">
      <c r="AX15752"/>
      <c r="AZ15752"/>
      <c r="BC15752"/>
      <c r="BF15752"/>
    </row>
    <row r="15753" spans="50:58" x14ac:dyDescent="0.2">
      <c r="AX15753"/>
      <c r="AZ15753"/>
      <c r="BC15753"/>
      <c r="BF15753"/>
    </row>
    <row r="15754" spans="50:58" x14ac:dyDescent="0.2">
      <c r="AX15754"/>
      <c r="AZ15754"/>
      <c r="BC15754"/>
      <c r="BF15754"/>
    </row>
    <row r="15755" spans="50:58" x14ac:dyDescent="0.2">
      <c r="AX15755"/>
      <c r="AZ15755"/>
      <c r="BC15755"/>
      <c r="BF15755"/>
    </row>
    <row r="15756" spans="50:58" x14ac:dyDescent="0.2">
      <c r="AX15756"/>
      <c r="AZ15756"/>
      <c r="BC15756"/>
      <c r="BF15756"/>
    </row>
    <row r="15757" spans="50:58" x14ac:dyDescent="0.2">
      <c r="AX15757"/>
      <c r="AZ15757"/>
      <c r="BC15757"/>
      <c r="BF15757"/>
    </row>
    <row r="15758" spans="50:58" x14ac:dyDescent="0.2">
      <c r="AX15758"/>
      <c r="AZ15758"/>
      <c r="BC15758"/>
      <c r="BF15758"/>
    </row>
    <row r="15759" spans="50:58" x14ac:dyDescent="0.2">
      <c r="AX15759"/>
      <c r="AZ15759"/>
      <c r="BC15759"/>
      <c r="BF15759"/>
    </row>
    <row r="15760" spans="50:58" x14ac:dyDescent="0.2">
      <c r="AX15760"/>
      <c r="AZ15760"/>
      <c r="BC15760"/>
      <c r="BF15760"/>
    </row>
    <row r="15761" spans="50:58" x14ac:dyDescent="0.2">
      <c r="AX15761"/>
      <c r="AZ15761"/>
      <c r="BC15761"/>
      <c r="BF15761"/>
    </row>
    <row r="15762" spans="50:58" x14ac:dyDescent="0.2">
      <c r="AX15762"/>
      <c r="AZ15762"/>
      <c r="BC15762"/>
      <c r="BF15762"/>
    </row>
    <row r="15763" spans="50:58" x14ac:dyDescent="0.2">
      <c r="AX15763"/>
      <c r="AZ15763"/>
      <c r="BC15763"/>
      <c r="BF15763"/>
    </row>
    <row r="15764" spans="50:58" x14ac:dyDescent="0.2">
      <c r="AX15764"/>
      <c r="AZ15764"/>
      <c r="BC15764"/>
      <c r="BF15764"/>
    </row>
    <row r="15765" spans="50:58" x14ac:dyDescent="0.2">
      <c r="AX15765"/>
      <c r="AZ15765"/>
      <c r="BC15765"/>
      <c r="BF15765"/>
    </row>
    <row r="15766" spans="50:58" x14ac:dyDescent="0.2">
      <c r="AX15766"/>
      <c r="AZ15766"/>
      <c r="BC15766"/>
      <c r="BF15766"/>
    </row>
    <row r="15767" spans="50:58" x14ac:dyDescent="0.2">
      <c r="AX15767"/>
      <c r="AZ15767"/>
      <c r="BC15767"/>
      <c r="BF15767"/>
    </row>
    <row r="15768" spans="50:58" x14ac:dyDescent="0.2">
      <c r="AX15768"/>
      <c r="AZ15768"/>
      <c r="BC15768"/>
      <c r="BF15768"/>
    </row>
    <row r="15769" spans="50:58" x14ac:dyDescent="0.2">
      <c r="AX15769"/>
      <c r="AZ15769"/>
      <c r="BC15769"/>
      <c r="BF15769"/>
    </row>
    <row r="15770" spans="50:58" x14ac:dyDescent="0.2">
      <c r="AX15770"/>
      <c r="AZ15770"/>
      <c r="BC15770"/>
      <c r="BF15770"/>
    </row>
    <row r="15771" spans="50:58" x14ac:dyDescent="0.2">
      <c r="AX15771"/>
      <c r="AZ15771"/>
      <c r="BC15771"/>
      <c r="BF15771"/>
    </row>
    <row r="15772" spans="50:58" x14ac:dyDescent="0.2">
      <c r="AX15772"/>
      <c r="AZ15772"/>
      <c r="BC15772"/>
      <c r="BF15772"/>
    </row>
    <row r="15773" spans="50:58" x14ac:dyDescent="0.2">
      <c r="AX15773"/>
      <c r="AZ15773"/>
      <c r="BC15773"/>
      <c r="BF15773"/>
    </row>
    <row r="15774" spans="50:58" x14ac:dyDescent="0.2">
      <c r="AX15774"/>
      <c r="AZ15774"/>
      <c r="BC15774"/>
      <c r="BF15774"/>
    </row>
    <row r="15775" spans="50:58" x14ac:dyDescent="0.2">
      <c r="AX15775"/>
      <c r="AZ15775"/>
      <c r="BC15775"/>
      <c r="BF15775"/>
    </row>
    <row r="15776" spans="50:58" x14ac:dyDescent="0.2">
      <c r="AX15776"/>
      <c r="AZ15776"/>
      <c r="BC15776"/>
      <c r="BF15776"/>
    </row>
    <row r="15777" spans="50:58" x14ac:dyDescent="0.2">
      <c r="AX15777"/>
      <c r="AZ15777"/>
      <c r="BC15777"/>
      <c r="BF15777"/>
    </row>
    <row r="15778" spans="50:58" x14ac:dyDescent="0.2">
      <c r="AX15778"/>
      <c r="AZ15778"/>
      <c r="BC15778"/>
      <c r="BF15778"/>
    </row>
    <row r="15779" spans="50:58" x14ac:dyDescent="0.2">
      <c r="AX15779"/>
      <c r="AZ15779"/>
      <c r="BC15779"/>
      <c r="BF15779"/>
    </row>
    <row r="15780" spans="50:58" x14ac:dyDescent="0.2">
      <c r="AX15780"/>
      <c r="AZ15780"/>
      <c r="BC15780"/>
      <c r="BF15780"/>
    </row>
    <row r="15781" spans="50:58" x14ac:dyDescent="0.2">
      <c r="AX15781"/>
      <c r="AZ15781"/>
      <c r="BC15781"/>
      <c r="BF15781"/>
    </row>
    <row r="15782" spans="50:58" x14ac:dyDescent="0.2">
      <c r="AX15782"/>
      <c r="AZ15782"/>
      <c r="BC15782"/>
      <c r="BF15782"/>
    </row>
    <row r="15783" spans="50:58" x14ac:dyDescent="0.2">
      <c r="AX15783"/>
      <c r="AZ15783"/>
      <c r="BC15783"/>
      <c r="BF15783"/>
    </row>
    <row r="15784" spans="50:58" x14ac:dyDescent="0.2">
      <c r="AX15784"/>
      <c r="AZ15784"/>
      <c r="BC15784"/>
      <c r="BF15784"/>
    </row>
    <row r="15785" spans="50:58" x14ac:dyDescent="0.2">
      <c r="AX15785"/>
      <c r="AZ15785"/>
      <c r="BC15785"/>
      <c r="BF15785"/>
    </row>
    <row r="15786" spans="50:58" x14ac:dyDescent="0.2">
      <c r="AX15786"/>
      <c r="AZ15786"/>
      <c r="BC15786"/>
      <c r="BF15786"/>
    </row>
    <row r="15787" spans="50:58" x14ac:dyDescent="0.2">
      <c r="AX15787"/>
      <c r="AZ15787"/>
      <c r="BC15787"/>
      <c r="BF15787"/>
    </row>
    <row r="15788" spans="50:58" x14ac:dyDescent="0.2">
      <c r="AX15788"/>
      <c r="AZ15788"/>
      <c r="BC15788"/>
      <c r="BF15788"/>
    </row>
    <row r="15789" spans="50:58" x14ac:dyDescent="0.2">
      <c r="AX15789"/>
      <c r="AZ15789"/>
      <c r="BC15789"/>
      <c r="BF15789"/>
    </row>
    <row r="15790" spans="50:58" x14ac:dyDescent="0.2">
      <c r="AX15790"/>
      <c r="AZ15790"/>
      <c r="BC15790"/>
      <c r="BF15790"/>
    </row>
    <row r="15791" spans="50:58" x14ac:dyDescent="0.2">
      <c r="AX15791"/>
      <c r="AZ15791"/>
      <c r="BC15791"/>
      <c r="BF15791"/>
    </row>
    <row r="15792" spans="50:58" x14ac:dyDescent="0.2">
      <c r="AX15792"/>
      <c r="AZ15792"/>
      <c r="BC15792"/>
      <c r="BF15792"/>
    </row>
    <row r="15793" spans="50:58" x14ac:dyDescent="0.2">
      <c r="AX15793"/>
      <c r="AZ15793"/>
      <c r="BC15793"/>
      <c r="BF15793"/>
    </row>
    <row r="15794" spans="50:58" x14ac:dyDescent="0.2">
      <c r="AX15794"/>
      <c r="AZ15794"/>
      <c r="BC15794"/>
      <c r="BF15794"/>
    </row>
    <row r="15795" spans="50:58" x14ac:dyDescent="0.2">
      <c r="AX15795"/>
      <c r="AZ15795"/>
      <c r="BC15795"/>
      <c r="BF15795"/>
    </row>
    <row r="15796" spans="50:58" x14ac:dyDescent="0.2">
      <c r="AX15796"/>
      <c r="AZ15796"/>
      <c r="BC15796"/>
      <c r="BF15796"/>
    </row>
    <row r="15797" spans="50:58" x14ac:dyDescent="0.2">
      <c r="AX15797"/>
      <c r="AZ15797"/>
      <c r="BC15797"/>
      <c r="BF15797"/>
    </row>
    <row r="15798" spans="50:58" x14ac:dyDescent="0.2">
      <c r="AX15798"/>
      <c r="AZ15798"/>
      <c r="BC15798"/>
      <c r="BF15798"/>
    </row>
    <row r="15799" spans="50:58" x14ac:dyDescent="0.2">
      <c r="AX15799"/>
      <c r="AZ15799"/>
      <c r="BC15799"/>
      <c r="BF15799"/>
    </row>
    <row r="15800" spans="50:58" x14ac:dyDescent="0.2">
      <c r="AX15800"/>
      <c r="AZ15800"/>
      <c r="BC15800"/>
      <c r="BF15800"/>
    </row>
    <row r="15801" spans="50:58" x14ac:dyDescent="0.2">
      <c r="AX15801"/>
      <c r="AZ15801"/>
      <c r="BC15801"/>
      <c r="BF15801"/>
    </row>
    <row r="15802" spans="50:58" x14ac:dyDescent="0.2">
      <c r="AX15802"/>
      <c r="AZ15802"/>
      <c r="BC15802"/>
      <c r="BF15802"/>
    </row>
    <row r="15803" spans="50:58" x14ac:dyDescent="0.2">
      <c r="AX15803"/>
      <c r="AZ15803"/>
      <c r="BC15803"/>
      <c r="BF15803"/>
    </row>
    <row r="15804" spans="50:58" x14ac:dyDescent="0.2">
      <c r="AX15804"/>
      <c r="AZ15804"/>
      <c r="BC15804"/>
      <c r="BF15804"/>
    </row>
    <row r="15805" spans="50:58" x14ac:dyDescent="0.2">
      <c r="AX15805"/>
      <c r="AZ15805"/>
      <c r="BC15805"/>
      <c r="BF15805"/>
    </row>
    <row r="15806" spans="50:58" x14ac:dyDescent="0.2">
      <c r="AX15806"/>
      <c r="AZ15806"/>
      <c r="BC15806"/>
      <c r="BF15806"/>
    </row>
    <row r="15807" spans="50:58" x14ac:dyDescent="0.2">
      <c r="AX15807"/>
      <c r="AZ15807"/>
      <c r="BC15807"/>
      <c r="BF15807"/>
    </row>
    <row r="15808" spans="50:58" x14ac:dyDescent="0.2">
      <c r="AX15808"/>
      <c r="AZ15808"/>
      <c r="BC15808"/>
      <c r="BF15808"/>
    </row>
    <row r="15809" spans="50:58" x14ac:dyDescent="0.2">
      <c r="AX15809"/>
      <c r="AZ15809"/>
      <c r="BC15809"/>
      <c r="BF15809"/>
    </row>
    <row r="15810" spans="50:58" x14ac:dyDescent="0.2">
      <c r="AX15810"/>
      <c r="AZ15810"/>
      <c r="BC15810"/>
      <c r="BF15810"/>
    </row>
    <row r="15811" spans="50:58" x14ac:dyDescent="0.2">
      <c r="AX15811"/>
      <c r="AZ15811"/>
      <c r="BC15811"/>
      <c r="BF15811"/>
    </row>
    <row r="15812" spans="50:58" x14ac:dyDescent="0.2">
      <c r="AX15812"/>
      <c r="AZ15812"/>
      <c r="BC15812"/>
      <c r="BF15812"/>
    </row>
    <row r="15813" spans="50:58" x14ac:dyDescent="0.2">
      <c r="AX15813"/>
      <c r="AZ15813"/>
      <c r="BC15813"/>
      <c r="BF15813"/>
    </row>
    <row r="15814" spans="50:58" x14ac:dyDescent="0.2">
      <c r="AX15814"/>
      <c r="AZ15814"/>
      <c r="BC15814"/>
      <c r="BF15814"/>
    </row>
    <row r="15815" spans="50:58" x14ac:dyDescent="0.2">
      <c r="AX15815"/>
      <c r="AZ15815"/>
      <c r="BC15815"/>
      <c r="BF15815"/>
    </row>
    <row r="15816" spans="50:58" x14ac:dyDescent="0.2">
      <c r="AX15816"/>
      <c r="AZ15816"/>
      <c r="BC15816"/>
      <c r="BF15816"/>
    </row>
    <row r="15817" spans="50:58" x14ac:dyDescent="0.2">
      <c r="AX15817"/>
      <c r="AZ15817"/>
      <c r="BC15817"/>
      <c r="BF15817"/>
    </row>
    <row r="15818" spans="50:58" x14ac:dyDescent="0.2">
      <c r="AX15818"/>
      <c r="AZ15818"/>
      <c r="BC15818"/>
      <c r="BF15818"/>
    </row>
    <row r="15819" spans="50:58" x14ac:dyDescent="0.2">
      <c r="AX15819"/>
      <c r="AZ15819"/>
      <c r="BC15819"/>
      <c r="BF15819"/>
    </row>
    <row r="15820" spans="50:58" x14ac:dyDescent="0.2">
      <c r="AX15820"/>
      <c r="AZ15820"/>
      <c r="BC15820"/>
      <c r="BF15820"/>
    </row>
    <row r="15821" spans="50:58" x14ac:dyDescent="0.2">
      <c r="AX15821"/>
      <c r="AZ15821"/>
      <c r="BC15821"/>
      <c r="BF15821"/>
    </row>
    <row r="15822" spans="50:58" x14ac:dyDescent="0.2">
      <c r="AX15822"/>
      <c r="AZ15822"/>
      <c r="BC15822"/>
      <c r="BF15822"/>
    </row>
    <row r="15823" spans="50:58" x14ac:dyDescent="0.2">
      <c r="AX15823"/>
      <c r="AZ15823"/>
      <c r="BC15823"/>
      <c r="BF15823"/>
    </row>
    <row r="15824" spans="50:58" x14ac:dyDescent="0.2">
      <c r="AX15824"/>
      <c r="AZ15824"/>
      <c r="BC15824"/>
      <c r="BF15824"/>
    </row>
    <row r="15825" spans="50:58" x14ac:dyDescent="0.2">
      <c r="AX15825"/>
      <c r="AZ15825"/>
      <c r="BC15825"/>
      <c r="BF15825"/>
    </row>
    <row r="15826" spans="50:58" x14ac:dyDescent="0.2">
      <c r="AX15826"/>
      <c r="AZ15826"/>
      <c r="BC15826"/>
      <c r="BF15826"/>
    </row>
    <row r="15827" spans="50:58" x14ac:dyDescent="0.2">
      <c r="AX15827"/>
      <c r="AZ15827"/>
      <c r="BC15827"/>
      <c r="BF15827"/>
    </row>
    <row r="15828" spans="50:58" x14ac:dyDescent="0.2">
      <c r="AX15828"/>
      <c r="AZ15828"/>
      <c r="BC15828"/>
      <c r="BF15828"/>
    </row>
    <row r="15829" spans="50:58" x14ac:dyDescent="0.2">
      <c r="AX15829"/>
      <c r="AZ15829"/>
      <c r="BC15829"/>
      <c r="BF15829"/>
    </row>
    <row r="15830" spans="50:58" x14ac:dyDescent="0.2">
      <c r="AX15830"/>
      <c r="AZ15830"/>
      <c r="BC15830"/>
      <c r="BF15830"/>
    </row>
    <row r="15831" spans="50:58" x14ac:dyDescent="0.2">
      <c r="AX15831"/>
      <c r="AZ15831"/>
      <c r="BC15831"/>
      <c r="BF15831"/>
    </row>
    <row r="15832" spans="50:58" x14ac:dyDescent="0.2">
      <c r="AX15832"/>
      <c r="AZ15832"/>
      <c r="BC15832"/>
      <c r="BF15832"/>
    </row>
    <row r="15833" spans="50:58" x14ac:dyDescent="0.2">
      <c r="AX15833"/>
      <c r="AZ15833"/>
      <c r="BC15833"/>
      <c r="BF15833"/>
    </row>
    <row r="15834" spans="50:58" x14ac:dyDescent="0.2">
      <c r="AX15834"/>
      <c r="AZ15834"/>
      <c r="BC15834"/>
      <c r="BF15834"/>
    </row>
    <row r="15835" spans="50:58" x14ac:dyDescent="0.2">
      <c r="AX15835"/>
      <c r="AZ15835"/>
      <c r="BC15835"/>
      <c r="BF15835"/>
    </row>
    <row r="15836" spans="50:58" x14ac:dyDescent="0.2">
      <c r="AX15836"/>
      <c r="AZ15836"/>
      <c r="BC15836"/>
      <c r="BF15836"/>
    </row>
    <row r="15837" spans="50:58" x14ac:dyDescent="0.2">
      <c r="AX15837"/>
      <c r="AZ15837"/>
      <c r="BC15837"/>
      <c r="BF15837"/>
    </row>
    <row r="15838" spans="50:58" x14ac:dyDescent="0.2">
      <c r="AX15838"/>
      <c r="AZ15838"/>
      <c r="BC15838"/>
      <c r="BF15838"/>
    </row>
    <row r="15839" spans="50:58" x14ac:dyDescent="0.2">
      <c r="AX15839"/>
      <c r="AZ15839"/>
      <c r="BC15839"/>
      <c r="BF15839"/>
    </row>
    <row r="15840" spans="50:58" x14ac:dyDescent="0.2">
      <c r="AX15840"/>
      <c r="AZ15840"/>
      <c r="BC15840"/>
      <c r="BF15840"/>
    </row>
    <row r="15841" spans="50:58" x14ac:dyDescent="0.2">
      <c r="AX15841"/>
      <c r="AZ15841"/>
      <c r="BC15841"/>
      <c r="BF15841"/>
    </row>
    <row r="15842" spans="50:58" x14ac:dyDescent="0.2">
      <c r="AX15842"/>
      <c r="AZ15842"/>
      <c r="BC15842"/>
      <c r="BF15842"/>
    </row>
    <row r="15843" spans="50:58" x14ac:dyDescent="0.2">
      <c r="AX15843"/>
      <c r="AZ15843"/>
      <c r="BC15843"/>
      <c r="BF15843"/>
    </row>
    <row r="15844" spans="50:58" x14ac:dyDescent="0.2">
      <c r="AX15844"/>
      <c r="AZ15844"/>
      <c r="BC15844"/>
      <c r="BF15844"/>
    </row>
    <row r="15845" spans="50:58" x14ac:dyDescent="0.2">
      <c r="AX15845"/>
      <c r="AZ15845"/>
      <c r="BC15845"/>
      <c r="BF15845"/>
    </row>
    <row r="15846" spans="50:58" x14ac:dyDescent="0.2">
      <c r="AX15846"/>
      <c r="AZ15846"/>
      <c r="BC15846"/>
      <c r="BF15846"/>
    </row>
    <row r="15847" spans="50:58" x14ac:dyDescent="0.2">
      <c r="AX15847"/>
      <c r="AZ15847"/>
      <c r="BC15847"/>
      <c r="BF15847"/>
    </row>
    <row r="15848" spans="50:58" x14ac:dyDescent="0.2">
      <c r="AX15848"/>
      <c r="AZ15848"/>
      <c r="BC15848"/>
      <c r="BF15848"/>
    </row>
    <row r="15849" spans="50:58" x14ac:dyDescent="0.2">
      <c r="AX15849"/>
      <c r="AZ15849"/>
      <c r="BC15849"/>
      <c r="BF15849"/>
    </row>
    <row r="15850" spans="50:58" x14ac:dyDescent="0.2">
      <c r="AX15850"/>
      <c r="AZ15850"/>
      <c r="BC15850"/>
      <c r="BF15850"/>
    </row>
    <row r="15851" spans="50:58" x14ac:dyDescent="0.2">
      <c r="AX15851"/>
      <c r="AZ15851"/>
      <c r="BC15851"/>
      <c r="BF15851"/>
    </row>
    <row r="15852" spans="50:58" x14ac:dyDescent="0.2">
      <c r="AX15852"/>
      <c r="AZ15852"/>
      <c r="BC15852"/>
      <c r="BF15852"/>
    </row>
    <row r="15853" spans="50:58" x14ac:dyDescent="0.2">
      <c r="AX15853"/>
      <c r="AZ15853"/>
      <c r="BC15853"/>
      <c r="BF15853"/>
    </row>
    <row r="15854" spans="50:58" x14ac:dyDescent="0.2">
      <c r="AX15854"/>
      <c r="AZ15854"/>
      <c r="BC15854"/>
      <c r="BF15854"/>
    </row>
    <row r="15855" spans="50:58" x14ac:dyDescent="0.2">
      <c r="AX15855"/>
      <c r="AZ15855"/>
      <c r="BC15855"/>
      <c r="BF15855"/>
    </row>
    <row r="15856" spans="50:58" x14ac:dyDescent="0.2">
      <c r="AX15856"/>
      <c r="AZ15856"/>
      <c r="BC15856"/>
      <c r="BF15856"/>
    </row>
    <row r="15857" spans="50:58" x14ac:dyDescent="0.2">
      <c r="AX15857"/>
      <c r="AZ15857"/>
      <c r="BC15857"/>
      <c r="BF15857"/>
    </row>
    <row r="15858" spans="50:58" x14ac:dyDescent="0.2">
      <c r="AX15858"/>
      <c r="AZ15858"/>
      <c r="BC15858"/>
      <c r="BF15858"/>
    </row>
    <row r="15859" spans="50:58" x14ac:dyDescent="0.2">
      <c r="AX15859"/>
      <c r="AZ15859"/>
      <c r="BC15859"/>
      <c r="BF15859"/>
    </row>
    <row r="15860" spans="50:58" x14ac:dyDescent="0.2">
      <c r="AX15860"/>
      <c r="AZ15860"/>
      <c r="BC15860"/>
      <c r="BF15860"/>
    </row>
    <row r="15861" spans="50:58" x14ac:dyDescent="0.2">
      <c r="AX15861"/>
      <c r="AZ15861"/>
      <c r="BC15861"/>
      <c r="BF15861"/>
    </row>
    <row r="15862" spans="50:58" x14ac:dyDescent="0.2">
      <c r="AX15862"/>
      <c r="AZ15862"/>
      <c r="BC15862"/>
      <c r="BF15862"/>
    </row>
    <row r="15863" spans="50:58" x14ac:dyDescent="0.2">
      <c r="AX15863"/>
      <c r="AZ15863"/>
      <c r="BC15863"/>
      <c r="BF15863"/>
    </row>
    <row r="15864" spans="50:58" x14ac:dyDescent="0.2">
      <c r="AX15864"/>
      <c r="AZ15864"/>
      <c r="BC15864"/>
      <c r="BF15864"/>
    </row>
    <row r="15865" spans="50:58" x14ac:dyDescent="0.2">
      <c r="AX15865"/>
      <c r="AZ15865"/>
      <c r="BC15865"/>
      <c r="BF15865"/>
    </row>
    <row r="15866" spans="50:58" x14ac:dyDescent="0.2">
      <c r="AX15866"/>
      <c r="AZ15866"/>
      <c r="BC15866"/>
      <c r="BF15866"/>
    </row>
    <row r="15867" spans="50:58" x14ac:dyDescent="0.2">
      <c r="AX15867"/>
      <c r="AZ15867"/>
      <c r="BC15867"/>
      <c r="BF15867"/>
    </row>
    <row r="15868" spans="50:58" x14ac:dyDescent="0.2">
      <c r="AX15868"/>
      <c r="AZ15868"/>
      <c r="BC15868"/>
      <c r="BF15868"/>
    </row>
    <row r="15869" spans="50:58" x14ac:dyDescent="0.2">
      <c r="AX15869"/>
      <c r="AZ15869"/>
      <c r="BC15869"/>
      <c r="BF15869"/>
    </row>
    <row r="15870" spans="50:58" x14ac:dyDescent="0.2">
      <c r="AX15870"/>
      <c r="AZ15870"/>
      <c r="BC15870"/>
      <c r="BF15870"/>
    </row>
    <row r="15871" spans="50:58" x14ac:dyDescent="0.2">
      <c r="AX15871"/>
      <c r="AZ15871"/>
      <c r="BC15871"/>
      <c r="BF15871"/>
    </row>
    <row r="15872" spans="50:58" x14ac:dyDescent="0.2">
      <c r="AX15872"/>
      <c r="AZ15872"/>
      <c r="BC15872"/>
      <c r="BF15872"/>
    </row>
    <row r="15873" spans="50:58" x14ac:dyDescent="0.2">
      <c r="AX15873"/>
      <c r="AZ15873"/>
      <c r="BC15873"/>
      <c r="BF15873"/>
    </row>
    <row r="15874" spans="50:58" x14ac:dyDescent="0.2">
      <c r="AX15874"/>
      <c r="AZ15874"/>
      <c r="BC15874"/>
      <c r="BF15874"/>
    </row>
    <row r="15875" spans="50:58" x14ac:dyDescent="0.2">
      <c r="AX15875"/>
      <c r="AZ15875"/>
      <c r="BC15875"/>
      <c r="BF15875"/>
    </row>
    <row r="15876" spans="50:58" x14ac:dyDescent="0.2">
      <c r="AX15876"/>
      <c r="AZ15876"/>
      <c r="BC15876"/>
      <c r="BF15876"/>
    </row>
    <row r="15877" spans="50:58" x14ac:dyDescent="0.2">
      <c r="AX15877"/>
      <c r="AZ15877"/>
      <c r="BC15877"/>
      <c r="BF15877"/>
    </row>
    <row r="15878" spans="50:58" x14ac:dyDescent="0.2">
      <c r="AX15878"/>
      <c r="AZ15878"/>
      <c r="BC15878"/>
      <c r="BF15878"/>
    </row>
    <row r="15879" spans="50:58" x14ac:dyDescent="0.2">
      <c r="AX15879"/>
      <c r="AZ15879"/>
      <c r="BC15879"/>
      <c r="BF15879"/>
    </row>
    <row r="15880" spans="50:58" x14ac:dyDescent="0.2">
      <c r="AX15880"/>
      <c r="AZ15880"/>
      <c r="BC15880"/>
      <c r="BF15880"/>
    </row>
    <row r="15881" spans="50:58" x14ac:dyDescent="0.2">
      <c r="AX15881"/>
      <c r="AZ15881"/>
      <c r="BC15881"/>
      <c r="BF15881"/>
    </row>
    <row r="15882" spans="50:58" x14ac:dyDescent="0.2">
      <c r="AX15882"/>
      <c r="AZ15882"/>
      <c r="BC15882"/>
      <c r="BF15882"/>
    </row>
    <row r="15883" spans="50:58" x14ac:dyDescent="0.2">
      <c r="AX15883"/>
      <c r="AZ15883"/>
      <c r="BC15883"/>
      <c r="BF15883"/>
    </row>
    <row r="15884" spans="50:58" x14ac:dyDescent="0.2">
      <c r="AX15884"/>
      <c r="AZ15884"/>
      <c r="BC15884"/>
      <c r="BF15884"/>
    </row>
    <row r="15885" spans="50:58" x14ac:dyDescent="0.2">
      <c r="AX15885"/>
      <c r="AZ15885"/>
      <c r="BC15885"/>
      <c r="BF15885"/>
    </row>
    <row r="15886" spans="50:58" x14ac:dyDescent="0.2">
      <c r="AX15886"/>
      <c r="AZ15886"/>
      <c r="BC15886"/>
      <c r="BF15886"/>
    </row>
    <row r="15887" spans="50:58" x14ac:dyDescent="0.2">
      <c r="AX15887"/>
      <c r="AZ15887"/>
      <c r="BC15887"/>
      <c r="BF15887"/>
    </row>
    <row r="15888" spans="50:58" x14ac:dyDescent="0.2">
      <c r="AX15888"/>
      <c r="AZ15888"/>
      <c r="BC15888"/>
      <c r="BF15888"/>
    </row>
    <row r="15889" spans="50:58" x14ac:dyDescent="0.2">
      <c r="AX15889"/>
      <c r="AZ15889"/>
      <c r="BC15889"/>
      <c r="BF15889"/>
    </row>
    <row r="15890" spans="50:58" x14ac:dyDescent="0.2">
      <c r="AX15890"/>
      <c r="AZ15890"/>
      <c r="BC15890"/>
      <c r="BF15890"/>
    </row>
    <row r="15891" spans="50:58" x14ac:dyDescent="0.2">
      <c r="AX15891"/>
      <c r="AZ15891"/>
      <c r="BC15891"/>
      <c r="BF15891"/>
    </row>
    <row r="15892" spans="50:58" x14ac:dyDescent="0.2">
      <c r="AX15892"/>
      <c r="AZ15892"/>
      <c r="BC15892"/>
      <c r="BF15892"/>
    </row>
    <row r="15893" spans="50:58" x14ac:dyDescent="0.2">
      <c r="AX15893"/>
      <c r="AZ15893"/>
      <c r="BC15893"/>
      <c r="BF15893"/>
    </row>
    <row r="15894" spans="50:58" x14ac:dyDescent="0.2">
      <c r="AX15894"/>
      <c r="AZ15894"/>
      <c r="BC15894"/>
      <c r="BF15894"/>
    </row>
    <row r="15895" spans="50:58" x14ac:dyDescent="0.2">
      <c r="AX15895"/>
      <c r="AZ15895"/>
      <c r="BC15895"/>
      <c r="BF15895"/>
    </row>
    <row r="15896" spans="50:58" x14ac:dyDescent="0.2">
      <c r="AX15896"/>
      <c r="AZ15896"/>
      <c r="BC15896"/>
      <c r="BF15896"/>
    </row>
    <row r="15897" spans="50:58" x14ac:dyDescent="0.2">
      <c r="AX15897"/>
      <c r="AZ15897"/>
      <c r="BC15897"/>
      <c r="BF15897"/>
    </row>
    <row r="15898" spans="50:58" x14ac:dyDescent="0.2">
      <c r="AX15898"/>
      <c r="AZ15898"/>
      <c r="BC15898"/>
      <c r="BF15898"/>
    </row>
    <row r="15899" spans="50:58" x14ac:dyDescent="0.2">
      <c r="AX15899"/>
      <c r="AZ15899"/>
      <c r="BC15899"/>
      <c r="BF15899"/>
    </row>
    <row r="15900" spans="50:58" x14ac:dyDescent="0.2">
      <c r="AX15900"/>
      <c r="AZ15900"/>
      <c r="BC15900"/>
      <c r="BF15900"/>
    </row>
    <row r="15901" spans="50:58" x14ac:dyDescent="0.2">
      <c r="AX15901"/>
      <c r="AZ15901"/>
      <c r="BC15901"/>
      <c r="BF15901"/>
    </row>
    <row r="15902" spans="50:58" x14ac:dyDescent="0.2">
      <c r="AX15902"/>
      <c r="AZ15902"/>
      <c r="BC15902"/>
      <c r="BF15902"/>
    </row>
    <row r="15903" spans="50:58" x14ac:dyDescent="0.2">
      <c r="AX15903"/>
      <c r="AZ15903"/>
      <c r="BC15903"/>
      <c r="BF15903"/>
    </row>
    <row r="15904" spans="50:58" x14ac:dyDescent="0.2">
      <c r="AX15904"/>
      <c r="AZ15904"/>
      <c r="BC15904"/>
      <c r="BF15904"/>
    </row>
    <row r="15905" spans="50:58" x14ac:dyDescent="0.2">
      <c r="AX15905"/>
      <c r="AZ15905"/>
      <c r="BC15905"/>
      <c r="BF15905"/>
    </row>
    <row r="15906" spans="50:58" x14ac:dyDescent="0.2">
      <c r="AX15906"/>
      <c r="AZ15906"/>
      <c r="BC15906"/>
      <c r="BF15906"/>
    </row>
    <row r="15907" spans="50:58" x14ac:dyDescent="0.2">
      <c r="AX15907"/>
      <c r="AZ15907"/>
      <c r="BC15907"/>
      <c r="BF15907"/>
    </row>
    <row r="15908" spans="50:58" x14ac:dyDescent="0.2">
      <c r="AX15908"/>
      <c r="AZ15908"/>
      <c r="BC15908"/>
      <c r="BF15908"/>
    </row>
    <row r="15909" spans="50:58" x14ac:dyDescent="0.2">
      <c r="AX15909"/>
      <c r="AZ15909"/>
      <c r="BC15909"/>
      <c r="BF15909"/>
    </row>
    <row r="15910" spans="50:58" x14ac:dyDescent="0.2">
      <c r="AX15910"/>
      <c r="AZ15910"/>
      <c r="BC15910"/>
      <c r="BF15910"/>
    </row>
    <row r="15911" spans="50:58" x14ac:dyDescent="0.2">
      <c r="AX15911"/>
      <c r="AZ15911"/>
      <c r="BC15911"/>
      <c r="BF15911"/>
    </row>
    <row r="15912" spans="50:58" x14ac:dyDescent="0.2">
      <c r="AX15912"/>
      <c r="AZ15912"/>
      <c r="BC15912"/>
      <c r="BF15912"/>
    </row>
    <row r="15913" spans="50:58" x14ac:dyDescent="0.2">
      <c r="AX15913"/>
      <c r="AZ15913"/>
      <c r="BC15913"/>
      <c r="BF15913"/>
    </row>
    <row r="15914" spans="50:58" x14ac:dyDescent="0.2">
      <c r="AX15914"/>
      <c r="AZ15914"/>
      <c r="BC15914"/>
      <c r="BF15914"/>
    </row>
    <row r="15915" spans="50:58" x14ac:dyDescent="0.2">
      <c r="AX15915"/>
      <c r="AZ15915"/>
      <c r="BC15915"/>
      <c r="BF15915"/>
    </row>
    <row r="15916" spans="50:58" x14ac:dyDescent="0.2">
      <c r="AX15916"/>
      <c r="AZ15916"/>
      <c r="BC15916"/>
      <c r="BF15916"/>
    </row>
    <row r="15917" spans="50:58" x14ac:dyDescent="0.2">
      <c r="AX15917"/>
      <c r="AZ15917"/>
      <c r="BC15917"/>
      <c r="BF15917"/>
    </row>
    <row r="15918" spans="50:58" x14ac:dyDescent="0.2">
      <c r="AX15918"/>
      <c r="AZ15918"/>
      <c r="BC15918"/>
      <c r="BF15918"/>
    </row>
    <row r="15919" spans="50:58" x14ac:dyDescent="0.2">
      <c r="AX15919"/>
      <c r="AZ15919"/>
      <c r="BC15919"/>
      <c r="BF15919"/>
    </row>
    <row r="15920" spans="50:58" x14ac:dyDescent="0.2">
      <c r="AX15920"/>
      <c r="AZ15920"/>
      <c r="BC15920"/>
      <c r="BF15920"/>
    </row>
    <row r="15921" spans="50:58" x14ac:dyDescent="0.2">
      <c r="AX15921"/>
      <c r="AZ15921"/>
      <c r="BC15921"/>
      <c r="BF15921"/>
    </row>
    <row r="15922" spans="50:58" x14ac:dyDescent="0.2">
      <c r="AX15922"/>
      <c r="AZ15922"/>
      <c r="BC15922"/>
      <c r="BF15922"/>
    </row>
    <row r="15923" spans="50:58" x14ac:dyDescent="0.2">
      <c r="AX15923"/>
      <c r="AZ15923"/>
      <c r="BC15923"/>
      <c r="BF15923"/>
    </row>
    <row r="15924" spans="50:58" x14ac:dyDescent="0.2">
      <c r="AX15924"/>
      <c r="AZ15924"/>
      <c r="BC15924"/>
      <c r="BF15924"/>
    </row>
    <row r="15925" spans="50:58" x14ac:dyDescent="0.2">
      <c r="AX15925"/>
      <c r="AZ15925"/>
      <c r="BC15925"/>
      <c r="BF15925"/>
    </row>
    <row r="15926" spans="50:58" x14ac:dyDescent="0.2">
      <c r="AX15926"/>
      <c r="AZ15926"/>
      <c r="BC15926"/>
      <c r="BF15926"/>
    </row>
    <row r="15927" spans="50:58" x14ac:dyDescent="0.2">
      <c r="AX15927"/>
      <c r="AZ15927"/>
      <c r="BC15927"/>
      <c r="BF15927"/>
    </row>
    <row r="15928" spans="50:58" x14ac:dyDescent="0.2">
      <c r="AX15928"/>
      <c r="AZ15928"/>
      <c r="BC15928"/>
      <c r="BF15928"/>
    </row>
    <row r="15929" spans="50:58" x14ac:dyDescent="0.2">
      <c r="AX15929"/>
      <c r="AZ15929"/>
      <c r="BC15929"/>
      <c r="BF15929"/>
    </row>
    <row r="15930" spans="50:58" x14ac:dyDescent="0.2">
      <c r="AX15930"/>
      <c r="AZ15930"/>
      <c r="BC15930"/>
      <c r="BF15930"/>
    </row>
    <row r="15931" spans="50:58" x14ac:dyDescent="0.2">
      <c r="AX15931"/>
      <c r="AZ15931"/>
      <c r="BC15931"/>
      <c r="BF15931"/>
    </row>
    <row r="15932" spans="50:58" x14ac:dyDescent="0.2">
      <c r="AX15932"/>
      <c r="AZ15932"/>
      <c r="BC15932"/>
      <c r="BF15932"/>
    </row>
    <row r="15933" spans="50:58" x14ac:dyDescent="0.2">
      <c r="AX15933"/>
      <c r="AZ15933"/>
      <c r="BC15933"/>
      <c r="BF15933"/>
    </row>
    <row r="15934" spans="50:58" x14ac:dyDescent="0.2">
      <c r="AX15934"/>
      <c r="AZ15934"/>
      <c r="BC15934"/>
      <c r="BF15934"/>
    </row>
    <row r="15935" spans="50:58" x14ac:dyDescent="0.2">
      <c r="AX15935"/>
      <c r="AZ15935"/>
      <c r="BC15935"/>
      <c r="BF15935"/>
    </row>
    <row r="15936" spans="50:58" x14ac:dyDescent="0.2">
      <c r="AX15936"/>
      <c r="AZ15936"/>
      <c r="BC15936"/>
      <c r="BF15936"/>
    </row>
    <row r="15937" spans="50:58" x14ac:dyDescent="0.2">
      <c r="AX15937"/>
      <c r="AZ15937"/>
      <c r="BC15937"/>
      <c r="BF15937"/>
    </row>
    <row r="15938" spans="50:58" x14ac:dyDescent="0.2">
      <c r="AX15938"/>
      <c r="AZ15938"/>
      <c r="BC15938"/>
      <c r="BF15938"/>
    </row>
    <row r="15939" spans="50:58" x14ac:dyDescent="0.2">
      <c r="AX15939"/>
      <c r="AZ15939"/>
      <c r="BC15939"/>
      <c r="BF15939"/>
    </row>
    <row r="15940" spans="50:58" x14ac:dyDescent="0.2">
      <c r="AX15940"/>
      <c r="AZ15940"/>
      <c r="BC15940"/>
      <c r="BF15940"/>
    </row>
    <row r="15941" spans="50:58" x14ac:dyDescent="0.2">
      <c r="AX15941"/>
      <c r="AZ15941"/>
      <c r="BC15941"/>
      <c r="BF15941"/>
    </row>
    <row r="15942" spans="50:58" x14ac:dyDescent="0.2">
      <c r="AX15942"/>
      <c r="AZ15942"/>
      <c r="BC15942"/>
      <c r="BF15942"/>
    </row>
    <row r="15943" spans="50:58" x14ac:dyDescent="0.2">
      <c r="AX15943"/>
      <c r="AZ15943"/>
      <c r="BC15943"/>
      <c r="BF15943"/>
    </row>
    <row r="15944" spans="50:58" x14ac:dyDescent="0.2">
      <c r="AX15944"/>
      <c r="AZ15944"/>
      <c r="BC15944"/>
      <c r="BF15944"/>
    </row>
    <row r="15945" spans="50:58" x14ac:dyDescent="0.2">
      <c r="AX15945"/>
      <c r="AZ15945"/>
      <c r="BC15945"/>
      <c r="BF15945"/>
    </row>
    <row r="15946" spans="50:58" x14ac:dyDescent="0.2">
      <c r="AX15946"/>
      <c r="AZ15946"/>
      <c r="BC15946"/>
      <c r="BF15946"/>
    </row>
    <row r="15947" spans="50:58" x14ac:dyDescent="0.2">
      <c r="AX15947"/>
      <c r="AZ15947"/>
      <c r="BC15947"/>
      <c r="BF15947"/>
    </row>
    <row r="15948" spans="50:58" x14ac:dyDescent="0.2">
      <c r="AX15948"/>
      <c r="AZ15948"/>
      <c r="BC15948"/>
      <c r="BF15948"/>
    </row>
    <row r="15949" spans="50:58" x14ac:dyDescent="0.2">
      <c r="AX15949"/>
      <c r="AZ15949"/>
      <c r="BC15949"/>
      <c r="BF15949"/>
    </row>
    <row r="15950" spans="50:58" x14ac:dyDescent="0.2">
      <c r="AX15950"/>
      <c r="AZ15950"/>
      <c r="BC15950"/>
      <c r="BF15950"/>
    </row>
    <row r="15951" spans="50:58" x14ac:dyDescent="0.2">
      <c r="AX15951"/>
      <c r="AZ15951"/>
      <c r="BC15951"/>
      <c r="BF15951"/>
    </row>
    <row r="15952" spans="50:58" x14ac:dyDescent="0.2">
      <c r="AX15952"/>
      <c r="AZ15952"/>
      <c r="BC15952"/>
      <c r="BF15952"/>
    </row>
    <row r="15953" spans="50:58" x14ac:dyDescent="0.2">
      <c r="AX15953"/>
      <c r="AZ15953"/>
      <c r="BC15953"/>
      <c r="BF15953"/>
    </row>
    <row r="15954" spans="50:58" x14ac:dyDescent="0.2">
      <c r="AX15954"/>
      <c r="AZ15954"/>
      <c r="BC15954"/>
      <c r="BF15954"/>
    </row>
    <row r="15955" spans="50:58" x14ac:dyDescent="0.2">
      <c r="AX15955"/>
      <c r="AZ15955"/>
      <c r="BC15955"/>
      <c r="BF15955"/>
    </row>
    <row r="15956" spans="50:58" x14ac:dyDescent="0.2">
      <c r="AX15956"/>
      <c r="AZ15956"/>
      <c r="BC15956"/>
      <c r="BF15956"/>
    </row>
    <row r="15957" spans="50:58" x14ac:dyDescent="0.2">
      <c r="AX15957"/>
      <c r="AZ15957"/>
      <c r="BC15957"/>
      <c r="BF15957"/>
    </row>
    <row r="15958" spans="50:58" x14ac:dyDescent="0.2">
      <c r="AX15958"/>
      <c r="AZ15958"/>
      <c r="BC15958"/>
      <c r="BF15958"/>
    </row>
    <row r="15959" spans="50:58" x14ac:dyDescent="0.2">
      <c r="AX15959"/>
      <c r="AZ15959"/>
      <c r="BC15959"/>
      <c r="BF15959"/>
    </row>
    <row r="15960" spans="50:58" x14ac:dyDescent="0.2">
      <c r="AX15960"/>
      <c r="AZ15960"/>
      <c r="BC15960"/>
      <c r="BF15960"/>
    </row>
    <row r="15961" spans="50:58" x14ac:dyDescent="0.2">
      <c r="AX15961"/>
      <c r="AZ15961"/>
      <c r="BC15961"/>
      <c r="BF15961"/>
    </row>
    <row r="15962" spans="50:58" x14ac:dyDescent="0.2">
      <c r="AX15962"/>
      <c r="AZ15962"/>
      <c r="BC15962"/>
      <c r="BF15962"/>
    </row>
    <row r="15963" spans="50:58" x14ac:dyDescent="0.2">
      <c r="AX15963"/>
      <c r="AZ15963"/>
      <c r="BC15963"/>
      <c r="BF15963"/>
    </row>
    <row r="15964" spans="50:58" x14ac:dyDescent="0.2">
      <c r="AX15964"/>
      <c r="AZ15964"/>
      <c r="BC15964"/>
      <c r="BF15964"/>
    </row>
    <row r="15965" spans="50:58" x14ac:dyDescent="0.2">
      <c r="AX15965"/>
      <c r="AZ15965"/>
      <c r="BC15965"/>
      <c r="BF15965"/>
    </row>
    <row r="15966" spans="50:58" x14ac:dyDescent="0.2">
      <c r="AX15966"/>
      <c r="AZ15966"/>
      <c r="BC15966"/>
      <c r="BF15966"/>
    </row>
    <row r="15967" spans="50:58" x14ac:dyDescent="0.2">
      <c r="AX15967"/>
      <c r="AZ15967"/>
      <c r="BC15967"/>
      <c r="BF15967"/>
    </row>
    <row r="15968" spans="50:58" x14ac:dyDescent="0.2">
      <c r="AX15968"/>
      <c r="AZ15968"/>
      <c r="BC15968"/>
      <c r="BF15968"/>
    </row>
    <row r="15969" spans="50:58" x14ac:dyDescent="0.2">
      <c r="AX15969"/>
      <c r="AZ15969"/>
      <c r="BC15969"/>
      <c r="BF15969"/>
    </row>
    <row r="15970" spans="50:58" x14ac:dyDescent="0.2">
      <c r="AX15970"/>
      <c r="AZ15970"/>
      <c r="BC15970"/>
      <c r="BF15970"/>
    </row>
    <row r="15971" spans="50:58" x14ac:dyDescent="0.2">
      <c r="AX15971"/>
      <c r="AZ15971"/>
      <c r="BC15971"/>
      <c r="BF15971"/>
    </row>
    <row r="15972" spans="50:58" x14ac:dyDescent="0.2">
      <c r="AX15972"/>
      <c r="AZ15972"/>
      <c r="BC15972"/>
      <c r="BF15972"/>
    </row>
    <row r="15973" spans="50:58" x14ac:dyDescent="0.2">
      <c r="AX15973"/>
      <c r="AZ15973"/>
      <c r="BC15973"/>
      <c r="BF15973"/>
    </row>
    <row r="15974" spans="50:58" x14ac:dyDescent="0.2">
      <c r="AX15974"/>
      <c r="AZ15974"/>
      <c r="BC15974"/>
      <c r="BF15974"/>
    </row>
    <row r="15975" spans="50:58" x14ac:dyDescent="0.2">
      <c r="AX15975"/>
      <c r="AZ15975"/>
      <c r="BC15975"/>
      <c r="BF15975"/>
    </row>
    <row r="15976" spans="50:58" x14ac:dyDescent="0.2">
      <c r="AX15976"/>
      <c r="AZ15976"/>
      <c r="BC15976"/>
      <c r="BF15976"/>
    </row>
    <row r="15977" spans="50:58" x14ac:dyDescent="0.2">
      <c r="AX15977"/>
      <c r="AZ15977"/>
      <c r="BC15977"/>
      <c r="BF15977"/>
    </row>
    <row r="15978" spans="50:58" x14ac:dyDescent="0.2">
      <c r="AX15978"/>
      <c r="AZ15978"/>
      <c r="BC15978"/>
      <c r="BF15978"/>
    </row>
    <row r="15979" spans="50:58" x14ac:dyDescent="0.2">
      <c r="AX15979"/>
      <c r="AZ15979"/>
      <c r="BC15979"/>
      <c r="BF15979"/>
    </row>
    <row r="15980" spans="50:58" x14ac:dyDescent="0.2">
      <c r="AX15980"/>
      <c r="AZ15980"/>
      <c r="BC15980"/>
      <c r="BF15980"/>
    </row>
    <row r="15981" spans="50:58" x14ac:dyDescent="0.2">
      <c r="AX15981"/>
      <c r="AZ15981"/>
      <c r="BC15981"/>
      <c r="BF15981"/>
    </row>
    <row r="15982" spans="50:58" x14ac:dyDescent="0.2">
      <c r="AX15982"/>
      <c r="AZ15982"/>
      <c r="BC15982"/>
      <c r="BF15982"/>
    </row>
    <row r="15983" spans="50:58" x14ac:dyDescent="0.2">
      <c r="AX15983"/>
      <c r="AZ15983"/>
      <c r="BC15983"/>
      <c r="BF15983"/>
    </row>
    <row r="15984" spans="50:58" x14ac:dyDescent="0.2">
      <c r="AX15984"/>
      <c r="AZ15984"/>
      <c r="BC15984"/>
      <c r="BF15984"/>
    </row>
    <row r="15985" spans="50:58" x14ac:dyDescent="0.2">
      <c r="AX15985"/>
      <c r="AZ15985"/>
      <c r="BC15985"/>
      <c r="BF15985"/>
    </row>
    <row r="15986" spans="50:58" x14ac:dyDescent="0.2">
      <c r="AX15986"/>
      <c r="AZ15986"/>
      <c r="BC15986"/>
      <c r="BF15986"/>
    </row>
    <row r="15987" spans="50:58" x14ac:dyDescent="0.2">
      <c r="AX15987"/>
      <c r="AZ15987"/>
      <c r="BC15987"/>
      <c r="BF15987"/>
    </row>
    <row r="15988" spans="50:58" x14ac:dyDescent="0.2">
      <c r="AX15988"/>
      <c r="AZ15988"/>
      <c r="BC15988"/>
      <c r="BF15988"/>
    </row>
    <row r="15989" spans="50:58" x14ac:dyDescent="0.2">
      <c r="AX15989"/>
      <c r="AZ15989"/>
      <c r="BC15989"/>
      <c r="BF15989"/>
    </row>
    <row r="15990" spans="50:58" x14ac:dyDescent="0.2">
      <c r="AX15990"/>
      <c r="AZ15990"/>
      <c r="BC15990"/>
      <c r="BF15990"/>
    </row>
    <row r="15991" spans="50:58" x14ac:dyDescent="0.2">
      <c r="AX15991"/>
      <c r="AZ15991"/>
      <c r="BC15991"/>
      <c r="BF15991"/>
    </row>
    <row r="15992" spans="50:58" x14ac:dyDescent="0.2">
      <c r="AX15992"/>
      <c r="AZ15992"/>
      <c r="BC15992"/>
      <c r="BF15992"/>
    </row>
    <row r="15993" spans="50:58" x14ac:dyDescent="0.2">
      <c r="AX15993"/>
      <c r="AZ15993"/>
      <c r="BC15993"/>
      <c r="BF15993"/>
    </row>
    <row r="15994" spans="50:58" x14ac:dyDescent="0.2">
      <c r="AX15994"/>
      <c r="AZ15994"/>
      <c r="BC15994"/>
      <c r="BF15994"/>
    </row>
    <row r="15995" spans="50:58" x14ac:dyDescent="0.2">
      <c r="AX15995"/>
      <c r="AZ15995"/>
      <c r="BC15995"/>
      <c r="BF15995"/>
    </row>
    <row r="15996" spans="50:58" x14ac:dyDescent="0.2">
      <c r="AX15996"/>
      <c r="AZ15996"/>
      <c r="BC15996"/>
      <c r="BF15996"/>
    </row>
    <row r="15997" spans="50:58" x14ac:dyDescent="0.2">
      <c r="AX15997"/>
      <c r="AZ15997"/>
      <c r="BC15997"/>
      <c r="BF15997"/>
    </row>
    <row r="15998" spans="50:58" x14ac:dyDescent="0.2">
      <c r="AX15998"/>
      <c r="AZ15998"/>
      <c r="BC15998"/>
      <c r="BF15998"/>
    </row>
    <row r="15999" spans="50:58" x14ac:dyDescent="0.2">
      <c r="AX15999"/>
      <c r="AZ15999"/>
      <c r="BC15999"/>
      <c r="BF15999"/>
    </row>
    <row r="16000" spans="50:58" x14ac:dyDescent="0.2">
      <c r="AX16000"/>
      <c r="AZ16000"/>
      <c r="BC16000"/>
      <c r="BF16000"/>
    </row>
    <row r="16001" spans="50:58" x14ac:dyDescent="0.2">
      <c r="AX16001"/>
      <c r="AZ16001"/>
      <c r="BC16001"/>
      <c r="BF16001"/>
    </row>
    <row r="16002" spans="50:58" x14ac:dyDescent="0.2">
      <c r="AX16002"/>
      <c r="AZ16002"/>
      <c r="BC16002"/>
      <c r="BF16002"/>
    </row>
    <row r="16003" spans="50:58" x14ac:dyDescent="0.2">
      <c r="AX16003"/>
      <c r="AZ16003"/>
      <c r="BC16003"/>
      <c r="BF16003"/>
    </row>
    <row r="16004" spans="50:58" x14ac:dyDescent="0.2">
      <c r="AX16004"/>
      <c r="AZ16004"/>
      <c r="BC16004"/>
      <c r="BF16004"/>
    </row>
    <row r="16005" spans="50:58" x14ac:dyDescent="0.2">
      <c r="AX16005"/>
      <c r="AZ16005"/>
      <c r="BC16005"/>
      <c r="BF16005"/>
    </row>
    <row r="16006" spans="50:58" x14ac:dyDescent="0.2">
      <c r="AX16006"/>
      <c r="AZ16006"/>
      <c r="BC16006"/>
      <c r="BF16006"/>
    </row>
    <row r="16007" spans="50:58" x14ac:dyDescent="0.2">
      <c r="AX16007"/>
      <c r="AZ16007"/>
      <c r="BC16007"/>
      <c r="BF16007"/>
    </row>
    <row r="16008" spans="50:58" x14ac:dyDescent="0.2">
      <c r="AX16008"/>
      <c r="AZ16008"/>
      <c r="BC16008"/>
      <c r="BF16008"/>
    </row>
    <row r="16009" spans="50:58" x14ac:dyDescent="0.2">
      <c r="AX16009"/>
      <c r="AZ16009"/>
      <c r="BC16009"/>
      <c r="BF16009"/>
    </row>
    <row r="16010" spans="50:58" x14ac:dyDescent="0.2">
      <c r="AX16010"/>
      <c r="AZ16010"/>
      <c r="BC16010"/>
      <c r="BF16010"/>
    </row>
    <row r="16011" spans="50:58" x14ac:dyDescent="0.2">
      <c r="AX16011"/>
      <c r="AZ16011"/>
      <c r="BC16011"/>
      <c r="BF16011"/>
    </row>
    <row r="16012" spans="50:58" x14ac:dyDescent="0.2">
      <c r="AX16012"/>
      <c r="AZ16012"/>
      <c r="BC16012"/>
      <c r="BF16012"/>
    </row>
    <row r="16013" spans="50:58" x14ac:dyDescent="0.2">
      <c r="AX16013"/>
      <c r="AZ16013"/>
      <c r="BC16013"/>
      <c r="BF16013"/>
    </row>
    <row r="16014" spans="50:58" x14ac:dyDescent="0.2">
      <c r="AX16014"/>
      <c r="AZ16014"/>
      <c r="BC16014"/>
      <c r="BF16014"/>
    </row>
    <row r="16015" spans="50:58" x14ac:dyDescent="0.2">
      <c r="AX16015"/>
      <c r="AZ16015"/>
      <c r="BC16015"/>
      <c r="BF16015"/>
    </row>
    <row r="16016" spans="50:58" x14ac:dyDescent="0.2">
      <c r="AX16016"/>
      <c r="AZ16016"/>
      <c r="BC16016"/>
      <c r="BF16016"/>
    </row>
    <row r="16017" spans="50:58" x14ac:dyDescent="0.2">
      <c r="AX16017"/>
      <c r="AZ16017"/>
      <c r="BC16017"/>
      <c r="BF16017"/>
    </row>
    <row r="16018" spans="50:58" x14ac:dyDescent="0.2">
      <c r="AX16018"/>
      <c r="AZ16018"/>
      <c r="BC16018"/>
      <c r="BF16018"/>
    </row>
    <row r="16019" spans="50:58" x14ac:dyDescent="0.2">
      <c r="AX16019"/>
      <c r="AZ16019"/>
      <c r="BC16019"/>
      <c r="BF16019"/>
    </row>
    <row r="16020" spans="50:58" x14ac:dyDescent="0.2">
      <c r="AX16020"/>
      <c r="AZ16020"/>
      <c r="BC16020"/>
      <c r="BF16020"/>
    </row>
    <row r="16021" spans="50:58" x14ac:dyDescent="0.2">
      <c r="AX16021"/>
      <c r="AZ16021"/>
      <c r="BC16021"/>
      <c r="BF16021"/>
    </row>
    <row r="16022" spans="50:58" x14ac:dyDescent="0.2">
      <c r="AX16022"/>
      <c r="AZ16022"/>
      <c r="BC16022"/>
      <c r="BF16022"/>
    </row>
    <row r="16023" spans="50:58" x14ac:dyDescent="0.2">
      <c r="AX16023"/>
      <c r="AZ16023"/>
      <c r="BC16023"/>
      <c r="BF16023"/>
    </row>
    <row r="16024" spans="50:58" x14ac:dyDescent="0.2">
      <c r="AX16024"/>
      <c r="AZ16024"/>
      <c r="BC16024"/>
      <c r="BF16024"/>
    </row>
    <row r="16025" spans="50:58" x14ac:dyDescent="0.2">
      <c r="AX16025"/>
      <c r="AZ16025"/>
      <c r="BC16025"/>
      <c r="BF16025"/>
    </row>
    <row r="16026" spans="50:58" x14ac:dyDescent="0.2">
      <c r="AX16026"/>
      <c r="AZ16026"/>
      <c r="BC16026"/>
      <c r="BF16026"/>
    </row>
    <row r="16027" spans="50:58" x14ac:dyDescent="0.2">
      <c r="AX16027"/>
      <c r="AZ16027"/>
      <c r="BC16027"/>
      <c r="BF16027"/>
    </row>
    <row r="16028" spans="50:58" x14ac:dyDescent="0.2">
      <c r="AX16028"/>
      <c r="AZ16028"/>
      <c r="BC16028"/>
      <c r="BF16028"/>
    </row>
    <row r="16029" spans="50:58" x14ac:dyDescent="0.2">
      <c r="AX16029"/>
      <c r="AZ16029"/>
      <c r="BC16029"/>
      <c r="BF16029"/>
    </row>
    <row r="16030" spans="50:58" x14ac:dyDescent="0.2">
      <c r="AX16030"/>
      <c r="AZ16030"/>
      <c r="BC16030"/>
      <c r="BF16030"/>
    </row>
    <row r="16031" spans="50:58" x14ac:dyDescent="0.2">
      <c r="AX16031"/>
      <c r="AZ16031"/>
      <c r="BC16031"/>
      <c r="BF16031"/>
    </row>
    <row r="16032" spans="50:58" x14ac:dyDescent="0.2">
      <c r="AX16032"/>
      <c r="AZ16032"/>
      <c r="BC16032"/>
      <c r="BF16032"/>
    </row>
    <row r="16033" spans="50:58" x14ac:dyDescent="0.2">
      <c r="AX16033"/>
      <c r="AZ16033"/>
      <c r="BC16033"/>
      <c r="BF16033"/>
    </row>
    <row r="16034" spans="50:58" x14ac:dyDescent="0.2">
      <c r="AX16034"/>
      <c r="AZ16034"/>
      <c r="BC16034"/>
      <c r="BF16034"/>
    </row>
    <row r="16035" spans="50:58" x14ac:dyDescent="0.2">
      <c r="AX16035"/>
      <c r="AZ16035"/>
      <c r="BC16035"/>
      <c r="BF16035"/>
    </row>
    <row r="16036" spans="50:58" x14ac:dyDescent="0.2">
      <c r="AX16036"/>
      <c r="AZ16036"/>
      <c r="BC16036"/>
      <c r="BF16036"/>
    </row>
    <row r="16037" spans="50:58" x14ac:dyDescent="0.2">
      <c r="AX16037"/>
      <c r="AZ16037"/>
      <c r="BC16037"/>
      <c r="BF16037"/>
    </row>
    <row r="16038" spans="50:58" x14ac:dyDescent="0.2">
      <c r="AX16038"/>
      <c r="AZ16038"/>
      <c r="BC16038"/>
      <c r="BF16038"/>
    </row>
    <row r="16039" spans="50:58" x14ac:dyDescent="0.2">
      <c r="AX16039"/>
      <c r="AZ16039"/>
      <c r="BC16039"/>
      <c r="BF16039"/>
    </row>
    <row r="16040" spans="50:58" x14ac:dyDescent="0.2">
      <c r="AX16040"/>
      <c r="AZ16040"/>
      <c r="BC16040"/>
      <c r="BF16040"/>
    </row>
    <row r="16041" spans="50:58" x14ac:dyDescent="0.2">
      <c r="AX16041"/>
      <c r="AZ16041"/>
      <c r="BC16041"/>
      <c r="BF16041"/>
    </row>
    <row r="16042" spans="50:58" x14ac:dyDescent="0.2">
      <c r="AX16042"/>
      <c r="AZ16042"/>
      <c r="BC16042"/>
      <c r="BF16042"/>
    </row>
    <row r="16043" spans="50:58" x14ac:dyDescent="0.2">
      <c r="AX16043"/>
      <c r="AZ16043"/>
      <c r="BC16043"/>
      <c r="BF16043"/>
    </row>
    <row r="16044" spans="50:58" x14ac:dyDescent="0.2">
      <c r="AX16044"/>
      <c r="AZ16044"/>
      <c r="BC16044"/>
      <c r="BF16044"/>
    </row>
    <row r="16045" spans="50:58" x14ac:dyDescent="0.2">
      <c r="AX16045"/>
      <c r="AZ16045"/>
      <c r="BC16045"/>
      <c r="BF16045"/>
    </row>
    <row r="16046" spans="50:58" x14ac:dyDescent="0.2">
      <c r="AX16046"/>
      <c r="AZ16046"/>
      <c r="BC16046"/>
      <c r="BF16046"/>
    </row>
    <row r="16047" spans="50:58" x14ac:dyDescent="0.2">
      <c r="AX16047"/>
      <c r="AZ16047"/>
      <c r="BC16047"/>
      <c r="BF16047"/>
    </row>
    <row r="16048" spans="50:58" x14ac:dyDescent="0.2">
      <c r="AX16048"/>
      <c r="AZ16048"/>
      <c r="BC16048"/>
      <c r="BF16048"/>
    </row>
    <row r="16049" spans="50:58" x14ac:dyDescent="0.2">
      <c r="AX16049"/>
      <c r="AZ16049"/>
      <c r="BC16049"/>
      <c r="BF16049"/>
    </row>
    <row r="16050" spans="50:58" x14ac:dyDescent="0.2">
      <c r="AX16050"/>
      <c r="AZ16050"/>
      <c r="BC16050"/>
      <c r="BF16050"/>
    </row>
    <row r="16051" spans="50:58" x14ac:dyDescent="0.2">
      <c r="AX16051"/>
      <c r="AZ16051"/>
      <c r="BC16051"/>
      <c r="BF16051"/>
    </row>
    <row r="16052" spans="50:58" x14ac:dyDescent="0.2">
      <c r="AX16052"/>
      <c r="AZ16052"/>
      <c r="BC16052"/>
      <c r="BF16052"/>
    </row>
    <row r="16053" spans="50:58" x14ac:dyDescent="0.2">
      <c r="AX16053"/>
      <c r="AZ16053"/>
      <c r="BC16053"/>
      <c r="BF16053"/>
    </row>
    <row r="16054" spans="50:58" x14ac:dyDescent="0.2">
      <c r="AX16054"/>
      <c r="AZ16054"/>
      <c r="BC16054"/>
      <c r="BF16054"/>
    </row>
    <row r="16055" spans="50:58" x14ac:dyDescent="0.2">
      <c r="AX16055"/>
      <c r="AZ16055"/>
      <c r="BC16055"/>
      <c r="BF16055"/>
    </row>
    <row r="16056" spans="50:58" x14ac:dyDescent="0.2">
      <c r="AX16056"/>
      <c r="AZ16056"/>
      <c r="BC16056"/>
      <c r="BF16056"/>
    </row>
    <row r="16057" spans="50:58" x14ac:dyDescent="0.2">
      <c r="AX16057"/>
      <c r="AZ16057"/>
      <c r="BC16057"/>
      <c r="BF16057"/>
    </row>
    <row r="16058" spans="50:58" x14ac:dyDescent="0.2">
      <c r="AX16058"/>
      <c r="AZ16058"/>
      <c r="BC16058"/>
      <c r="BF16058"/>
    </row>
    <row r="16059" spans="50:58" x14ac:dyDescent="0.2">
      <c r="AX16059"/>
      <c r="AZ16059"/>
      <c r="BC16059"/>
      <c r="BF16059"/>
    </row>
    <row r="16060" spans="50:58" x14ac:dyDescent="0.2">
      <c r="AX16060"/>
      <c r="AZ16060"/>
      <c r="BC16060"/>
      <c r="BF16060"/>
    </row>
    <row r="16061" spans="50:58" x14ac:dyDescent="0.2">
      <c r="AX16061"/>
      <c r="AZ16061"/>
      <c r="BC16061"/>
      <c r="BF16061"/>
    </row>
    <row r="16062" spans="50:58" x14ac:dyDescent="0.2">
      <c r="AX16062"/>
      <c r="AZ16062"/>
      <c r="BC16062"/>
      <c r="BF16062"/>
    </row>
    <row r="16063" spans="50:58" x14ac:dyDescent="0.2">
      <c r="AX16063"/>
      <c r="AZ16063"/>
      <c r="BC16063"/>
      <c r="BF16063"/>
    </row>
    <row r="16064" spans="50:58" x14ac:dyDescent="0.2">
      <c r="AX16064"/>
      <c r="AZ16064"/>
      <c r="BC16064"/>
      <c r="BF16064"/>
    </row>
    <row r="16065" spans="50:58" x14ac:dyDescent="0.2">
      <c r="AX16065"/>
      <c r="AZ16065"/>
      <c r="BC16065"/>
      <c r="BF16065"/>
    </row>
    <row r="16066" spans="50:58" x14ac:dyDescent="0.2">
      <c r="AX16066"/>
      <c r="AZ16066"/>
      <c r="BC16066"/>
      <c r="BF16066"/>
    </row>
    <row r="16067" spans="50:58" x14ac:dyDescent="0.2">
      <c r="AX16067"/>
      <c r="AZ16067"/>
      <c r="BC16067"/>
      <c r="BF16067"/>
    </row>
    <row r="16068" spans="50:58" x14ac:dyDescent="0.2">
      <c r="AX16068"/>
      <c r="AZ16068"/>
      <c r="BC16068"/>
      <c r="BF16068"/>
    </row>
    <row r="16069" spans="50:58" x14ac:dyDescent="0.2">
      <c r="AX16069"/>
      <c r="AZ16069"/>
      <c r="BC16069"/>
      <c r="BF16069"/>
    </row>
    <row r="16070" spans="50:58" x14ac:dyDescent="0.2">
      <c r="AX16070"/>
      <c r="AZ16070"/>
      <c r="BC16070"/>
      <c r="BF16070"/>
    </row>
    <row r="16071" spans="50:58" x14ac:dyDescent="0.2">
      <c r="AX16071"/>
      <c r="AZ16071"/>
      <c r="BC16071"/>
      <c r="BF16071"/>
    </row>
    <row r="16072" spans="50:58" x14ac:dyDescent="0.2">
      <c r="AX16072"/>
      <c r="AZ16072"/>
      <c r="BC16072"/>
      <c r="BF16072"/>
    </row>
    <row r="16073" spans="50:58" x14ac:dyDescent="0.2">
      <c r="AX16073"/>
      <c r="AZ16073"/>
      <c r="BC16073"/>
      <c r="BF16073"/>
    </row>
    <row r="16074" spans="50:58" x14ac:dyDescent="0.2">
      <c r="AX16074"/>
      <c r="AZ16074"/>
      <c r="BC16074"/>
      <c r="BF16074"/>
    </row>
    <row r="16075" spans="50:58" x14ac:dyDescent="0.2">
      <c r="AX16075"/>
      <c r="AZ16075"/>
      <c r="BC16075"/>
      <c r="BF16075"/>
    </row>
    <row r="16076" spans="50:58" x14ac:dyDescent="0.2">
      <c r="AX16076"/>
      <c r="AZ16076"/>
      <c r="BC16076"/>
      <c r="BF16076"/>
    </row>
    <row r="16077" spans="50:58" x14ac:dyDescent="0.2">
      <c r="AX16077"/>
      <c r="AZ16077"/>
      <c r="BC16077"/>
      <c r="BF16077"/>
    </row>
    <row r="16078" spans="50:58" x14ac:dyDescent="0.2">
      <c r="AX16078"/>
      <c r="AZ16078"/>
      <c r="BC16078"/>
      <c r="BF16078"/>
    </row>
    <row r="16079" spans="50:58" x14ac:dyDescent="0.2">
      <c r="AX16079"/>
      <c r="AZ16079"/>
      <c r="BC16079"/>
      <c r="BF16079"/>
    </row>
    <row r="16080" spans="50:58" x14ac:dyDescent="0.2">
      <c r="AX16080"/>
      <c r="AZ16080"/>
      <c r="BC16080"/>
      <c r="BF16080"/>
    </row>
    <row r="16081" spans="50:58" x14ac:dyDescent="0.2">
      <c r="AX16081"/>
      <c r="AZ16081"/>
      <c r="BC16081"/>
      <c r="BF16081"/>
    </row>
    <row r="16082" spans="50:58" x14ac:dyDescent="0.2">
      <c r="AX16082"/>
      <c r="AZ16082"/>
      <c r="BC16082"/>
      <c r="BF16082"/>
    </row>
    <row r="16083" spans="50:58" x14ac:dyDescent="0.2">
      <c r="AX16083"/>
      <c r="AZ16083"/>
      <c r="BC16083"/>
      <c r="BF16083"/>
    </row>
    <row r="16084" spans="50:58" x14ac:dyDescent="0.2">
      <c r="AX16084"/>
      <c r="AZ16084"/>
      <c r="BC16084"/>
      <c r="BF16084"/>
    </row>
    <row r="16085" spans="50:58" x14ac:dyDescent="0.2">
      <c r="AX16085"/>
      <c r="AZ16085"/>
      <c r="BC16085"/>
      <c r="BF16085"/>
    </row>
    <row r="16086" spans="50:58" x14ac:dyDescent="0.2">
      <c r="AX16086"/>
      <c r="AZ16086"/>
      <c r="BC16086"/>
      <c r="BF16086"/>
    </row>
    <row r="16087" spans="50:58" x14ac:dyDescent="0.2">
      <c r="AX16087"/>
      <c r="AZ16087"/>
      <c r="BC16087"/>
      <c r="BF16087"/>
    </row>
    <row r="16088" spans="50:58" x14ac:dyDescent="0.2">
      <c r="AX16088"/>
      <c r="AZ16088"/>
      <c r="BC16088"/>
      <c r="BF16088"/>
    </row>
    <row r="16089" spans="50:58" x14ac:dyDescent="0.2">
      <c r="AX16089"/>
      <c r="AZ16089"/>
      <c r="BC16089"/>
      <c r="BF16089"/>
    </row>
    <row r="16090" spans="50:58" x14ac:dyDescent="0.2">
      <c r="AX16090"/>
      <c r="AZ16090"/>
      <c r="BC16090"/>
      <c r="BF16090"/>
    </row>
    <row r="16091" spans="50:58" x14ac:dyDescent="0.2">
      <c r="AX16091"/>
      <c r="AZ16091"/>
      <c r="BC16091"/>
      <c r="BF16091"/>
    </row>
    <row r="16092" spans="50:58" x14ac:dyDescent="0.2">
      <c r="AX16092"/>
      <c r="AZ16092"/>
      <c r="BC16092"/>
      <c r="BF16092"/>
    </row>
    <row r="16093" spans="50:58" x14ac:dyDescent="0.2">
      <c r="AX16093"/>
      <c r="AZ16093"/>
      <c r="BC16093"/>
      <c r="BF16093"/>
    </row>
    <row r="16094" spans="50:58" x14ac:dyDescent="0.2">
      <c r="AX16094"/>
      <c r="AZ16094"/>
      <c r="BC16094"/>
      <c r="BF16094"/>
    </row>
    <row r="16095" spans="50:58" x14ac:dyDescent="0.2">
      <c r="AX16095"/>
      <c r="AZ16095"/>
      <c r="BC16095"/>
      <c r="BF16095"/>
    </row>
    <row r="16096" spans="50:58" x14ac:dyDescent="0.2">
      <c r="AX16096"/>
      <c r="AZ16096"/>
      <c r="BC16096"/>
      <c r="BF16096"/>
    </row>
    <row r="16097" spans="50:58" x14ac:dyDescent="0.2">
      <c r="AX16097"/>
      <c r="AZ16097"/>
      <c r="BC16097"/>
      <c r="BF16097"/>
    </row>
    <row r="16098" spans="50:58" x14ac:dyDescent="0.2">
      <c r="AX16098"/>
      <c r="AZ16098"/>
      <c r="BC16098"/>
      <c r="BF16098"/>
    </row>
    <row r="16099" spans="50:58" x14ac:dyDescent="0.2">
      <c r="AX16099"/>
      <c r="AZ16099"/>
      <c r="BC16099"/>
      <c r="BF16099"/>
    </row>
    <row r="16100" spans="50:58" x14ac:dyDescent="0.2">
      <c r="AX16100"/>
      <c r="AZ16100"/>
      <c r="BC16100"/>
      <c r="BF16100"/>
    </row>
    <row r="16101" spans="50:58" x14ac:dyDescent="0.2">
      <c r="AX16101"/>
      <c r="AZ16101"/>
      <c r="BC16101"/>
      <c r="BF16101"/>
    </row>
    <row r="16102" spans="50:58" x14ac:dyDescent="0.2">
      <c r="AX16102"/>
      <c r="AZ16102"/>
      <c r="BC16102"/>
      <c r="BF16102"/>
    </row>
    <row r="16103" spans="50:58" x14ac:dyDescent="0.2">
      <c r="AX16103"/>
      <c r="AZ16103"/>
      <c r="BC16103"/>
      <c r="BF16103"/>
    </row>
    <row r="16104" spans="50:58" x14ac:dyDescent="0.2">
      <c r="AX16104"/>
      <c r="AZ16104"/>
      <c r="BC16104"/>
      <c r="BF16104"/>
    </row>
    <row r="16105" spans="50:58" x14ac:dyDescent="0.2">
      <c r="AX16105"/>
      <c r="AZ16105"/>
      <c r="BC16105"/>
      <c r="BF16105"/>
    </row>
    <row r="16106" spans="50:58" x14ac:dyDescent="0.2">
      <c r="AX16106"/>
      <c r="AZ16106"/>
      <c r="BC16106"/>
      <c r="BF16106"/>
    </row>
    <row r="16107" spans="50:58" x14ac:dyDescent="0.2">
      <c r="AX16107"/>
      <c r="AZ16107"/>
      <c r="BC16107"/>
      <c r="BF16107"/>
    </row>
    <row r="16108" spans="50:58" x14ac:dyDescent="0.2">
      <c r="AX16108"/>
      <c r="AZ16108"/>
      <c r="BC16108"/>
      <c r="BF16108"/>
    </row>
    <row r="16109" spans="50:58" x14ac:dyDescent="0.2">
      <c r="AX16109"/>
      <c r="AZ16109"/>
      <c r="BC16109"/>
      <c r="BF16109"/>
    </row>
    <row r="16110" spans="50:58" x14ac:dyDescent="0.2">
      <c r="AX16110"/>
      <c r="AZ16110"/>
      <c r="BC16110"/>
      <c r="BF16110"/>
    </row>
    <row r="16111" spans="50:58" x14ac:dyDescent="0.2">
      <c r="AX16111"/>
      <c r="AZ16111"/>
      <c r="BC16111"/>
      <c r="BF16111"/>
    </row>
    <row r="16112" spans="50:58" x14ac:dyDescent="0.2">
      <c r="AX16112"/>
      <c r="AZ16112"/>
      <c r="BC16112"/>
      <c r="BF16112"/>
    </row>
    <row r="16113" spans="50:58" x14ac:dyDescent="0.2">
      <c r="AX16113"/>
      <c r="AZ16113"/>
      <c r="BC16113"/>
      <c r="BF16113"/>
    </row>
    <row r="16114" spans="50:58" x14ac:dyDescent="0.2">
      <c r="AX16114"/>
      <c r="AZ16114"/>
      <c r="BC16114"/>
      <c r="BF16114"/>
    </row>
    <row r="16115" spans="50:58" x14ac:dyDescent="0.2">
      <c r="AX16115"/>
      <c r="AZ16115"/>
      <c r="BC16115"/>
      <c r="BF16115"/>
    </row>
    <row r="16116" spans="50:58" x14ac:dyDescent="0.2">
      <c r="AX16116"/>
      <c r="AZ16116"/>
      <c r="BC16116"/>
      <c r="BF16116"/>
    </row>
    <row r="16117" spans="50:58" x14ac:dyDescent="0.2">
      <c r="AX16117"/>
      <c r="AZ16117"/>
      <c r="BC16117"/>
      <c r="BF16117"/>
    </row>
    <row r="16118" spans="50:58" x14ac:dyDescent="0.2">
      <c r="AX16118"/>
      <c r="AZ16118"/>
      <c r="BC16118"/>
      <c r="BF16118"/>
    </row>
    <row r="16119" spans="50:58" x14ac:dyDescent="0.2">
      <c r="AX16119"/>
      <c r="AZ16119"/>
      <c r="BC16119"/>
      <c r="BF16119"/>
    </row>
    <row r="16120" spans="50:58" x14ac:dyDescent="0.2">
      <c r="AX16120"/>
      <c r="AZ16120"/>
      <c r="BC16120"/>
      <c r="BF16120"/>
    </row>
    <row r="16121" spans="50:58" x14ac:dyDescent="0.2">
      <c r="AX16121"/>
      <c r="AZ16121"/>
      <c r="BC16121"/>
      <c r="BF16121"/>
    </row>
    <row r="16122" spans="50:58" x14ac:dyDescent="0.2">
      <c r="AX16122"/>
      <c r="AZ16122"/>
      <c r="BC16122"/>
      <c r="BF16122"/>
    </row>
    <row r="16123" spans="50:58" x14ac:dyDescent="0.2">
      <c r="AX16123"/>
      <c r="AZ16123"/>
      <c r="BC16123"/>
      <c r="BF16123"/>
    </row>
    <row r="16124" spans="50:58" x14ac:dyDescent="0.2">
      <c r="AX16124"/>
      <c r="AZ16124"/>
      <c r="BC16124"/>
      <c r="BF16124"/>
    </row>
    <row r="16125" spans="50:58" x14ac:dyDescent="0.2">
      <c r="AX16125"/>
      <c r="AZ16125"/>
      <c r="BC16125"/>
      <c r="BF16125"/>
    </row>
    <row r="16126" spans="50:58" x14ac:dyDescent="0.2">
      <c r="AX16126"/>
      <c r="AZ16126"/>
      <c r="BC16126"/>
      <c r="BF16126"/>
    </row>
    <row r="16127" spans="50:58" x14ac:dyDescent="0.2">
      <c r="AX16127"/>
      <c r="AZ16127"/>
      <c r="BC16127"/>
      <c r="BF16127"/>
    </row>
    <row r="16128" spans="50:58" x14ac:dyDescent="0.2">
      <c r="AX16128"/>
      <c r="AZ16128"/>
      <c r="BC16128"/>
      <c r="BF16128"/>
    </row>
    <row r="16129" spans="50:58" x14ac:dyDescent="0.2">
      <c r="AX16129"/>
      <c r="AZ16129"/>
      <c r="BC16129"/>
      <c r="BF16129"/>
    </row>
    <row r="16130" spans="50:58" x14ac:dyDescent="0.2">
      <c r="AX16130"/>
      <c r="AZ16130"/>
      <c r="BC16130"/>
      <c r="BF16130"/>
    </row>
    <row r="16131" spans="50:58" x14ac:dyDescent="0.2">
      <c r="AX16131"/>
      <c r="AZ16131"/>
      <c r="BC16131"/>
      <c r="BF16131"/>
    </row>
    <row r="16132" spans="50:58" x14ac:dyDescent="0.2">
      <c r="AX16132"/>
      <c r="AZ16132"/>
      <c r="BC16132"/>
      <c r="BF16132"/>
    </row>
    <row r="16133" spans="50:58" x14ac:dyDescent="0.2">
      <c r="AX16133"/>
      <c r="AZ16133"/>
      <c r="BC16133"/>
      <c r="BF16133"/>
    </row>
    <row r="16134" spans="50:58" x14ac:dyDescent="0.2">
      <c r="AX16134"/>
      <c r="AZ16134"/>
      <c r="BC16134"/>
      <c r="BF16134"/>
    </row>
    <row r="16135" spans="50:58" x14ac:dyDescent="0.2">
      <c r="AX16135"/>
      <c r="AZ16135"/>
      <c r="BC16135"/>
      <c r="BF16135"/>
    </row>
    <row r="16136" spans="50:58" x14ac:dyDescent="0.2">
      <c r="AX16136"/>
      <c r="AZ16136"/>
      <c r="BC16136"/>
      <c r="BF16136"/>
    </row>
    <row r="16137" spans="50:58" x14ac:dyDescent="0.2">
      <c r="AX16137"/>
      <c r="AZ16137"/>
      <c r="BC16137"/>
      <c r="BF16137"/>
    </row>
    <row r="16138" spans="50:58" x14ac:dyDescent="0.2">
      <c r="AX16138"/>
      <c r="AZ16138"/>
      <c r="BC16138"/>
      <c r="BF16138"/>
    </row>
    <row r="16139" spans="50:58" x14ac:dyDescent="0.2">
      <c r="AX16139"/>
      <c r="AZ16139"/>
      <c r="BC16139"/>
      <c r="BF16139"/>
    </row>
    <row r="16140" spans="50:58" x14ac:dyDescent="0.2">
      <c r="AX16140"/>
      <c r="AZ16140"/>
      <c r="BC16140"/>
      <c r="BF16140"/>
    </row>
    <row r="16141" spans="50:58" x14ac:dyDescent="0.2">
      <c r="AX16141"/>
      <c r="AZ16141"/>
      <c r="BC16141"/>
      <c r="BF16141"/>
    </row>
    <row r="16142" spans="50:58" x14ac:dyDescent="0.2">
      <c r="AX16142"/>
      <c r="AZ16142"/>
      <c r="BC16142"/>
      <c r="BF16142"/>
    </row>
    <row r="16143" spans="50:58" x14ac:dyDescent="0.2">
      <c r="AX16143"/>
      <c r="AZ16143"/>
      <c r="BC16143"/>
      <c r="BF16143"/>
    </row>
    <row r="16144" spans="50:58" x14ac:dyDescent="0.2">
      <c r="AX16144"/>
      <c r="AZ16144"/>
      <c r="BC16144"/>
      <c r="BF16144"/>
    </row>
    <row r="16145" spans="50:58" x14ac:dyDescent="0.2">
      <c r="AX16145"/>
      <c r="AZ16145"/>
      <c r="BC16145"/>
      <c r="BF16145"/>
    </row>
    <row r="16146" spans="50:58" x14ac:dyDescent="0.2">
      <c r="AX16146"/>
      <c r="AZ16146"/>
      <c r="BC16146"/>
      <c r="BF16146"/>
    </row>
    <row r="16147" spans="50:58" x14ac:dyDescent="0.2">
      <c r="AX16147"/>
      <c r="AZ16147"/>
      <c r="BC16147"/>
      <c r="BF16147"/>
    </row>
    <row r="16148" spans="50:58" x14ac:dyDescent="0.2">
      <c r="AX16148"/>
      <c r="AZ16148"/>
      <c r="BC16148"/>
      <c r="BF16148"/>
    </row>
    <row r="16149" spans="50:58" x14ac:dyDescent="0.2">
      <c r="AX16149"/>
      <c r="AZ16149"/>
      <c r="BC16149"/>
      <c r="BF16149"/>
    </row>
    <row r="16150" spans="50:58" x14ac:dyDescent="0.2">
      <c r="AX16150"/>
      <c r="AZ16150"/>
      <c r="BC16150"/>
      <c r="BF16150"/>
    </row>
    <row r="16151" spans="50:58" x14ac:dyDescent="0.2">
      <c r="AX16151"/>
      <c r="AZ16151"/>
      <c r="BC16151"/>
      <c r="BF16151"/>
    </row>
    <row r="16152" spans="50:58" x14ac:dyDescent="0.2">
      <c r="AX16152"/>
      <c r="AZ16152"/>
      <c r="BC16152"/>
      <c r="BF16152"/>
    </row>
    <row r="16153" spans="50:58" x14ac:dyDescent="0.2">
      <c r="AX16153"/>
      <c r="AZ16153"/>
      <c r="BC16153"/>
      <c r="BF16153"/>
    </row>
    <row r="16154" spans="50:58" x14ac:dyDescent="0.2">
      <c r="AX16154"/>
      <c r="AZ16154"/>
      <c r="BC16154"/>
      <c r="BF16154"/>
    </row>
    <row r="16155" spans="50:58" x14ac:dyDescent="0.2">
      <c r="AX16155"/>
      <c r="AZ16155"/>
      <c r="BC16155"/>
      <c r="BF16155"/>
    </row>
    <row r="16156" spans="50:58" x14ac:dyDescent="0.2">
      <c r="AX16156"/>
      <c r="AZ16156"/>
      <c r="BC16156"/>
      <c r="BF16156"/>
    </row>
    <row r="16157" spans="50:58" x14ac:dyDescent="0.2">
      <c r="AX16157"/>
      <c r="AZ16157"/>
      <c r="BC16157"/>
      <c r="BF16157"/>
    </row>
    <row r="16158" spans="50:58" x14ac:dyDescent="0.2">
      <c r="AX16158"/>
      <c r="AZ16158"/>
      <c r="BC16158"/>
      <c r="BF16158"/>
    </row>
    <row r="16159" spans="50:58" x14ac:dyDescent="0.2">
      <c r="AX16159"/>
      <c r="AZ16159"/>
      <c r="BC16159"/>
      <c r="BF16159"/>
    </row>
    <row r="16160" spans="50:58" x14ac:dyDescent="0.2">
      <c r="AX16160"/>
      <c r="AZ16160"/>
      <c r="BC16160"/>
      <c r="BF16160"/>
    </row>
    <row r="16161" spans="50:58" x14ac:dyDescent="0.2">
      <c r="AX16161"/>
      <c r="AZ16161"/>
      <c r="BC16161"/>
      <c r="BF16161"/>
    </row>
    <row r="16162" spans="50:58" x14ac:dyDescent="0.2">
      <c r="AX16162"/>
      <c r="AZ16162"/>
      <c r="BC16162"/>
      <c r="BF16162"/>
    </row>
    <row r="16163" spans="50:58" x14ac:dyDescent="0.2">
      <c r="AX16163"/>
      <c r="AZ16163"/>
      <c r="BC16163"/>
      <c r="BF16163"/>
    </row>
    <row r="16164" spans="50:58" x14ac:dyDescent="0.2">
      <c r="AX16164"/>
      <c r="AZ16164"/>
      <c r="BC16164"/>
      <c r="BF16164"/>
    </row>
    <row r="16165" spans="50:58" x14ac:dyDescent="0.2">
      <c r="AX16165"/>
      <c r="AZ16165"/>
      <c r="BC16165"/>
      <c r="BF16165"/>
    </row>
    <row r="16166" spans="50:58" x14ac:dyDescent="0.2">
      <c r="AX16166"/>
      <c r="AZ16166"/>
      <c r="BC16166"/>
      <c r="BF16166"/>
    </row>
    <row r="16167" spans="50:58" x14ac:dyDescent="0.2">
      <c r="AX16167"/>
      <c r="AZ16167"/>
      <c r="BC16167"/>
      <c r="BF16167"/>
    </row>
    <row r="16168" spans="50:58" x14ac:dyDescent="0.2">
      <c r="AX16168"/>
      <c r="AZ16168"/>
      <c r="BC16168"/>
      <c r="BF16168"/>
    </row>
    <row r="16169" spans="50:58" x14ac:dyDescent="0.2">
      <c r="AX16169"/>
      <c r="AZ16169"/>
      <c r="BC16169"/>
      <c r="BF16169"/>
    </row>
    <row r="16170" spans="50:58" x14ac:dyDescent="0.2">
      <c r="AX16170"/>
      <c r="AZ16170"/>
      <c r="BC16170"/>
      <c r="BF16170"/>
    </row>
    <row r="16171" spans="50:58" x14ac:dyDescent="0.2">
      <c r="AX16171"/>
      <c r="AZ16171"/>
      <c r="BC16171"/>
      <c r="BF16171"/>
    </row>
    <row r="16172" spans="50:58" x14ac:dyDescent="0.2">
      <c r="AX16172"/>
      <c r="AZ16172"/>
      <c r="BC16172"/>
      <c r="BF16172"/>
    </row>
    <row r="16173" spans="50:58" x14ac:dyDescent="0.2">
      <c r="AX16173"/>
      <c r="AZ16173"/>
      <c r="BC16173"/>
      <c r="BF16173"/>
    </row>
    <row r="16174" spans="50:58" x14ac:dyDescent="0.2">
      <c r="AX16174"/>
      <c r="AZ16174"/>
      <c r="BC16174"/>
      <c r="BF16174"/>
    </row>
    <row r="16175" spans="50:58" x14ac:dyDescent="0.2">
      <c r="AX16175"/>
      <c r="AZ16175"/>
      <c r="BC16175"/>
      <c r="BF16175"/>
    </row>
    <row r="16176" spans="50:58" x14ac:dyDescent="0.2">
      <c r="AX16176"/>
      <c r="AZ16176"/>
      <c r="BC16176"/>
      <c r="BF16176"/>
    </row>
    <row r="16177" spans="50:58" x14ac:dyDescent="0.2">
      <c r="AX16177"/>
      <c r="AZ16177"/>
      <c r="BC16177"/>
      <c r="BF16177"/>
    </row>
    <row r="16178" spans="50:58" x14ac:dyDescent="0.2">
      <c r="AX16178"/>
      <c r="AZ16178"/>
      <c r="BC16178"/>
      <c r="BF16178"/>
    </row>
    <row r="16179" spans="50:58" x14ac:dyDescent="0.2">
      <c r="AX16179"/>
      <c r="AZ16179"/>
      <c r="BC16179"/>
      <c r="BF16179"/>
    </row>
    <row r="16180" spans="50:58" x14ac:dyDescent="0.2">
      <c r="AX16180"/>
      <c r="AZ16180"/>
      <c r="BC16180"/>
      <c r="BF16180"/>
    </row>
    <row r="16181" spans="50:58" x14ac:dyDescent="0.2">
      <c r="AX16181"/>
      <c r="AZ16181"/>
      <c r="BC16181"/>
      <c r="BF16181"/>
    </row>
    <row r="16182" spans="50:58" x14ac:dyDescent="0.2">
      <c r="AX16182"/>
      <c r="AZ16182"/>
      <c r="BC16182"/>
      <c r="BF16182"/>
    </row>
    <row r="16183" spans="50:58" x14ac:dyDescent="0.2">
      <c r="AX16183"/>
      <c r="AZ16183"/>
      <c r="BC16183"/>
      <c r="BF16183"/>
    </row>
    <row r="16184" spans="50:58" x14ac:dyDescent="0.2">
      <c r="AX16184"/>
      <c r="AZ16184"/>
      <c r="BC16184"/>
      <c r="BF16184"/>
    </row>
    <row r="16185" spans="50:58" x14ac:dyDescent="0.2">
      <c r="AX16185"/>
      <c r="AZ16185"/>
      <c r="BC16185"/>
      <c r="BF16185"/>
    </row>
    <row r="16186" spans="50:58" x14ac:dyDescent="0.2">
      <c r="AX16186"/>
      <c r="AZ16186"/>
      <c r="BC16186"/>
      <c r="BF16186"/>
    </row>
    <row r="16187" spans="50:58" x14ac:dyDescent="0.2">
      <c r="AX16187"/>
      <c r="AZ16187"/>
      <c r="BC16187"/>
      <c r="BF16187"/>
    </row>
    <row r="16188" spans="50:58" x14ac:dyDescent="0.2">
      <c r="AX16188"/>
      <c r="AZ16188"/>
      <c r="BC16188"/>
      <c r="BF16188"/>
    </row>
    <row r="16189" spans="50:58" x14ac:dyDescent="0.2">
      <c r="AX16189"/>
      <c r="AZ16189"/>
      <c r="BC16189"/>
      <c r="BF16189"/>
    </row>
    <row r="16190" spans="50:58" x14ac:dyDescent="0.2">
      <c r="AX16190"/>
      <c r="AZ16190"/>
      <c r="BC16190"/>
      <c r="BF16190"/>
    </row>
    <row r="16191" spans="50:58" x14ac:dyDescent="0.2">
      <c r="AX16191"/>
      <c r="AZ16191"/>
      <c r="BC16191"/>
      <c r="BF16191"/>
    </row>
    <row r="16192" spans="50:58" x14ac:dyDescent="0.2">
      <c r="AX16192"/>
      <c r="AZ16192"/>
      <c r="BC16192"/>
      <c r="BF16192"/>
    </row>
    <row r="16193" spans="50:58" x14ac:dyDescent="0.2">
      <c r="AX16193"/>
      <c r="AZ16193"/>
      <c r="BC16193"/>
      <c r="BF16193"/>
    </row>
    <row r="16194" spans="50:58" x14ac:dyDescent="0.2">
      <c r="AX16194"/>
      <c r="AZ16194"/>
      <c r="BC16194"/>
      <c r="BF16194"/>
    </row>
    <row r="16195" spans="50:58" x14ac:dyDescent="0.2">
      <c r="AX16195"/>
      <c r="AZ16195"/>
      <c r="BC16195"/>
      <c r="BF16195"/>
    </row>
    <row r="16196" spans="50:58" x14ac:dyDescent="0.2">
      <c r="AX16196"/>
      <c r="AZ16196"/>
      <c r="BC16196"/>
      <c r="BF16196"/>
    </row>
    <row r="16197" spans="50:58" x14ac:dyDescent="0.2">
      <c r="AX16197"/>
      <c r="AZ16197"/>
      <c r="BC16197"/>
      <c r="BF16197"/>
    </row>
    <row r="16198" spans="50:58" x14ac:dyDescent="0.2">
      <c r="AX16198"/>
      <c r="AZ16198"/>
      <c r="BC16198"/>
      <c r="BF16198"/>
    </row>
    <row r="16199" spans="50:58" x14ac:dyDescent="0.2">
      <c r="AX16199"/>
      <c r="AZ16199"/>
      <c r="BC16199"/>
      <c r="BF16199"/>
    </row>
    <row r="16200" spans="50:58" x14ac:dyDescent="0.2">
      <c r="AX16200"/>
      <c r="AZ16200"/>
      <c r="BC16200"/>
      <c r="BF16200"/>
    </row>
    <row r="16201" spans="50:58" x14ac:dyDescent="0.2">
      <c r="AX16201"/>
      <c r="AZ16201"/>
      <c r="BC16201"/>
      <c r="BF16201"/>
    </row>
    <row r="16202" spans="50:58" x14ac:dyDescent="0.2">
      <c r="AX16202"/>
      <c r="AZ16202"/>
      <c r="BC16202"/>
      <c r="BF16202"/>
    </row>
    <row r="16203" spans="50:58" x14ac:dyDescent="0.2">
      <c r="AX16203"/>
      <c r="AZ16203"/>
      <c r="BC16203"/>
      <c r="BF16203"/>
    </row>
    <row r="16204" spans="50:58" x14ac:dyDescent="0.2">
      <c r="AX16204"/>
      <c r="AZ16204"/>
      <c r="BC16204"/>
      <c r="BF16204"/>
    </row>
    <row r="16205" spans="50:58" x14ac:dyDescent="0.2">
      <c r="AX16205"/>
      <c r="AZ16205"/>
      <c r="BC16205"/>
      <c r="BF16205"/>
    </row>
    <row r="16206" spans="50:58" x14ac:dyDescent="0.2">
      <c r="AX16206"/>
      <c r="AZ16206"/>
      <c r="BC16206"/>
      <c r="BF16206"/>
    </row>
    <row r="16207" spans="50:58" x14ac:dyDescent="0.2">
      <c r="AX16207"/>
      <c r="AZ16207"/>
      <c r="BC16207"/>
      <c r="BF16207"/>
    </row>
    <row r="16208" spans="50:58" x14ac:dyDescent="0.2">
      <c r="AX16208"/>
      <c r="AZ16208"/>
      <c r="BC16208"/>
      <c r="BF16208"/>
    </row>
    <row r="16209" spans="50:58" x14ac:dyDescent="0.2">
      <c r="AX16209"/>
      <c r="AZ16209"/>
      <c r="BC16209"/>
      <c r="BF16209"/>
    </row>
    <row r="16210" spans="50:58" x14ac:dyDescent="0.2">
      <c r="AX16210"/>
      <c r="AZ16210"/>
      <c r="BC16210"/>
      <c r="BF16210"/>
    </row>
    <row r="16211" spans="50:58" x14ac:dyDescent="0.2">
      <c r="AX16211"/>
      <c r="AZ16211"/>
      <c r="BC16211"/>
      <c r="BF16211"/>
    </row>
    <row r="16212" spans="50:58" x14ac:dyDescent="0.2">
      <c r="AX16212"/>
      <c r="AZ16212"/>
      <c r="BC16212"/>
      <c r="BF16212"/>
    </row>
    <row r="16213" spans="50:58" x14ac:dyDescent="0.2">
      <c r="AX16213"/>
      <c r="AZ16213"/>
      <c r="BC16213"/>
      <c r="BF16213"/>
    </row>
    <row r="16214" spans="50:58" x14ac:dyDescent="0.2">
      <c r="AX16214"/>
      <c r="AZ16214"/>
      <c r="BC16214"/>
      <c r="BF16214"/>
    </row>
    <row r="16215" spans="50:58" x14ac:dyDescent="0.2">
      <c r="AX16215"/>
      <c r="AZ16215"/>
      <c r="BC16215"/>
      <c r="BF16215"/>
    </row>
    <row r="16216" spans="50:58" x14ac:dyDescent="0.2">
      <c r="AX16216"/>
      <c r="AZ16216"/>
      <c r="BC16216"/>
      <c r="BF16216"/>
    </row>
    <row r="16217" spans="50:58" x14ac:dyDescent="0.2">
      <c r="AX16217"/>
      <c r="AZ16217"/>
      <c r="BC16217"/>
      <c r="BF16217"/>
    </row>
    <row r="16218" spans="50:58" x14ac:dyDescent="0.2">
      <c r="AX16218"/>
      <c r="AZ16218"/>
      <c r="BC16218"/>
      <c r="BF16218"/>
    </row>
    <row r="16219" spans="50:58" x14ac:dyDescent="0.2">
      <c r="AX16219"/>
      <c r="AZ16219"/>
      <c r="BC16219"/>
      <c r="BF16219"/>
    </row>
    <row r="16220" spans="50:58" x14ac:dyDescent="0.2">
      <c r="AX16220"/>
      <c r="AZ16220"/>
      <c r="BC16220"/>
      <c r="BF16220"/>
    </row>
    <row r="16221" spans="50:58" x14ac:dyDescent="0.2">
      <c r="AX16221"/>
      <c r="AZ16221"/>
      <c r="BC16221"/>
      <c r="BF16221"/>
    </row>
    <row r="16222" spans="50:58" x14ac:dyDescent="0.2">
      <c r="AX16222"/>
      <c r="AZ16222"/>
      <c r="BC16222"/>
      <c r="BF16222"/>
    </row>
    <row r="16223" spans="50:58" x14ac:dyDescent="0.2">
      <c r="AX16223"/>
      <c r="AZ16223"/>
      <c r="BC16223"/>
      <c r="BF16223"/>
    </row>
    <row r="16224" spans="50:58" x14ac:dyDescent="0.2">
      <c r="AX16224"/>
      <c r="AZ16224"/>
      <c r="BC16224"/>
      <c r="BF16224"/>
    </row>
    <row r="16225" spans="50:58" x14ac:dyDescent="0.2">
      <c r="AX16225"/>
      <c r="AZ16225"/>
      <c r="BC16225"/>
      <c r="BF16225"/>
    </row>
    <row r="16226" spans="50:58" x14ac:dyDescent="0.2">
      <c r="AX16226"/>
      <c r="AZ16226"/>
      <c r="BC16226"/>
      <c r="BF16226"/>
    </row>
    <row r="16227" spans="50:58" x14ac:dyDescent="0.2">
      <c r="AX16227"/>
      <c r="AZ16227"/>
      <c r="BC16227"/>
      <c r="BF16227"/>
    </row>
    <row r="16228" spans="50:58" x14ac:dyDescent="0.2">
      <c r="AX16228"/>
      <c r="AZ16228"/>
      <c r="BC16228"/>
      <c r="BF16228"/>
    </row>
    <row r="16229" spans="50:58" x14ac:dyDescent="0.2">
      <c r="AX16229"/>
      <c r="AZ16229"/>
      <c r="BC16229"/>
      <c r="BF16229"/>
    </row>
    <row r="16230" spans="50:58" x14ac:dyDescent="0.2">
      <c r="AX16230"/>
      <c r="AZ16230"/>
      <c r="BC16230"/>
      <c r="BF16230"/>
    </row>
    <row r="16231" spans="50:58" x14ac:dyDescent="0.2">
      <c r="AX16231"/>
      <c r="AZ16231"/>
      <c r="BC16231"/>
      <c r="BF16231"/>
    </row>
    <row r="16232" spans="50:58" x14ac:dyDescent="0.2">
      <c r="AX16232"/>
      <c r="AZ16232"/>
      <c r="BC16232"/>
      <c r="BF16232"/>
    </row>
    <row r="16233" spans="50:58" x14ac:dyDescent="0.2">
      <c r="AX16233"/>
      <c r="AZ16233"/>
      <c r="BC16233"/>
      <c r="BF16233"/>
    </row>
    <row r="16234" spans="50:58" x14ac:dyDescent="0.2">
      <c r="AX16234"/>
      <c r="AZ16234"/>
      <c r="BC16234"/>
      <c r="BF16234"/>
    </row>
    <row r="16235" spans="50:58" x14ac:dyDescent="0.2">
      <c r="AX16235"/>
      <c r="AZ16235"/>
      <c r="BC16235"/>
      <c r="BF16235"/>
    </row>
    <row r="16236" spans="50:58" x14ac:dyDescent="0.2">
      <c r="AX16236"/>
      <c r="AZ16236"/>
      <c r="BC16236"/>
      <c r="BF16236"/>
    </row>
    <row r="16237" spans="50:58" x14ac:dyDescent="0.2">
      <c r="AX16237"/>
      <c r="AZ16237"/>
      <c r="BC16237"/>
      <c r="BF16237"/>
    </row>
    <row r="16238" spans="50:58" x14ac:dyDescent="0.2">
      <c r="AX16238"/>
      <c r="AZ16238"/>
      <c r="BC16238"/>
      <c r="BF16238"/>
    </row>
    <row r="16239" spans="50:58" x14ac:dyDescent="0.2">
      <c r="AX16239"/>
      <c r="AZ16239"/>
      <c r="BC16239"/>
      <c r="BF16239"/>
    </row>
    <row r="16240" spans="50:58" x14ac:dyDescent="0.2">
      <c r="AX16240"/>
      <c r="AZ16240"/>
      <c r="BC16240"/>
      <c r="BF16240"/>
    </row>
    <row r="16241" spans="50:58" x14ac:dyDescent="0.2">
      <c r="AX16241"/>
      <c r="AZ16241"/>
      <c r="BC16241"/>
      <c r="BF16241"/>
    </row>
    <row r="16242" spans="50:58" x14ac:dyDescent="0.2">
      <c r="AX16242"/>
      <c r="AZ16242"/>
      <c r="BC16242"/>
      <c r="BF16242"/>
    </row>
    <row r="16243" spans="50:58" x14ac:dyDescent="0.2">
      <c r="AX16243"/>
      <c r="AZ16243"/>
      <c r="BC16243"/>
      <c r="BF16243"/>
    </row>
    <row r="16244" spans="50:58" x14ac:dyDescent="0.2">
      <c r="AX16244"/>
      <c r="AZ16244"/>
      <c r="BC16244"/>
      <c r="BF16244"/>
    </row>
    <row r="16245" spans="50:58" x14ac:dyDescent="0.2">
      <c r="AX16245"/>
      <c r="AZ16245"/>
      <c r="BC16245"/>
      <c r="BF16245"/>
    </row>
    <row r="16246" spans="50:58" x14ac:dyDescent="0.2">
      <c r="AX16246"/>
      <c r="AZ16246"/>
      <c r="BC16246"/>
      <c r="BF16246"/>
    </row>
    <row r="16247" spans="50:58" x14ac:dyDescent="0.2">
      <c r="AX16247"/>
      <c r="AZ16247"/>
      <c r="BC16247"/>
      <c r="BF16247"/>
    </row>
    <row r="16248" spans="50:58" x14ac:dyDescent="0.2">
      <c r="AX16248"/>
      <c r="AZ16248"/>
      <c r="BC16248"/>
      <c r="BF16248"/>
    </row>
    <row r="16249" spans="50:58" x14ac:dyDescent="0.2">
      <c r="AX16249"/>
      <c r="AZ16249"/>
      <c r="BC16249"/>
      <c r="BF16249"/>
    </row>
    <row r="16250" spans="50:58" x14ac:dyDescent="0.2">
      <c r="AX16250"/>
      <c r="AZ16250"/>
      <c r="BC16250"/>
      <c r="BF16250"/>
    </row>
    <row r="16251" spans="50:58" x14ac:dyDescent="0.2">
      <c r="AX16251"/>
      <c r="AZ16251"/>
      <c r="BC16251"/>
      <c r="BF16251"/>
    </row>
    <row r="16252" spans="50:58" x14ac:dyDescent="0.2">
      <c r="AX16252"/>
      <c r="AZ16252"/>
      <c r="BC16252"/>
      <c r="BF16252"/>
    </row>
    <row r="16253" spans="50:58" x14ac:dyDescent="0.2">
      <c r="AX16253"/>
      <c r="AZ16253"/>
      <c r="BC16253"/>
      <c r="BF16253"/>
    </row>
    <row r="16254" spans="50:58" x14ac:dyDescent="0.2">
      <c r="AX16254"/>
      <c r="AZ16254"/>
      <c r="BC16254"/>
      <c r="BF16254"/>
    </row>
    <row r="16255" spans="50:58" x14ac:dyDescent="0.2">
      <c r="AX16255"/>
      <c r="AZ16255"/>
      <c r="BC16255"/>
      <c r="BF16255"/>
    </row>
    <row r="16256" spans="50:58" x14ac:dyDescent="0.2">
      <c r="AX16256"/>
      <c r="AZ16256"/>
      <c r="BC16256"/>
      <c r="BF16256"/>
    </row>
    <row r="16257" spans="50:58" x14ac:dyDescent="0.2">
      <c r="AX16257"/>
      <c r="AZ16257"/>
      <c r="BC16257"/>
      <c r="BF16257"/>
    </row>
    <row r="16258" spans="50:58" x14ac:dyDescent="0.2">
      <c r="AX16258"/>
      <c r="AZ16258"/>
      <c r="BC16258"/>
      <c r="BF16258"/>
    </row>
    <row r="16259" spans="50:58" x14ac:dyDescent="0.2">
      <c r="AX16259"/>
      <c r="AZ16259"/>
      <c r="BC16259"/>
      <c r="BF16259"/>
    </row>
    <row r="16260" spans="50:58" x14ac:dyDescent="0.2">
      <c r="AX16260"/>
      <c r="AZ16260"/>
      <c r="BC16260"/>
      <c r="BF16260"/>
    </row>
    <row r="16261" spans="50:58" x14ac:dyDescent="0.2">
      <c r="AX16261"/>
      <c r="AZ16261"/>
      <c r="BC16261"/>
      <c r="BF16261"/>
    </row>
    <row r="16262" spans="50:58" x14ac:dyDescent="0.2">
      <c r="AX16262"/>
      <c r="AZ16262"/>
      <c r="BC16262"/>
      <c r="BF16262"/>
    </row>
    <row r="16263" spans="50:58" x14ac:dyDescent="0.2">
      <c r="AX16263"/>
      <c r="AZ16263"/>
      <c r="BC16263"/>
      <c r="BF16263"/>
    </row>
    <row r="16264" spans="50:58" x14ac:dyDescent="0.2">
      <c r="AX16264"/>
      <c r="AZ16264"/>
      <c r="BC16264"/>
      <c r="BF16264"/>
    </row>
    <row r="16265" spans="50:58" x14ac:dyDescent="0.2">
      <c r="AX16265"/>
      <c r="AZ16265"/>
      <c r="BC16265"/>
      <c r="BF16265"/>
    </row>
    <row r="16266" spans="50:58" x14ac:dyDescent="0.2">
      <c r="AX16266"/>
      <c r="AZ16266"/>
      <c r="BC16266"/>
      <c r="BF16266"/>
    </row>
    <row r="16267" spans="50:58" x14ac:dyDescent="0.2">
      <c r="AX16267"/>
      <c r="AZ16267"/>
      <c r="BC16267"/>
      <c r="BF16267"/>
    </row>
    <row r="16268" spans="50:58" x14ac:dyDescent="0.2">
      <c r="AX16268"/>
      <c r="AZ16268"/>
      <c r="BC16268"/>
      <c r="BF16268"/>
    </row>
    <row r="16269" spans="50:58" x14ac:dyDescent="0.2">
      <c r="AX16269"/>
      <c r="AZ16269"/>
      <c r="BC16269"/>
      <c r="BF16269"/>
    </row>
    <row r="16270" spans="50:58" x14ac:dyDescent="0.2">
      <c r="AX16270"/>
      <c r="AZ16270"/>
      <c r="BC16270"/>
      <c r="BF16270"/>
    </row>
    <row r="16271" spans="50:58" x14ac:dyDescent="0.2">
      <c r="AX16271"/>
      <c r="AZ16271"/>
      <c r="BC16271"/>
      <c r="BF16271"/>
    </row>
    <row r="16272" spans="50:58" x14ac:dyDescent="0.2">
      <c r="AX16272"/>
      <c r="AZ16272"/>
      <c r="BC16272"/>
      <c r="BF16272"/>
    </row>
    <row r="16273" spans="50:58" x14ac:dyDescent="0.2">
      <c r="AX16273"/>
      <c r="AZ16273"/>
      <c r="BC16273"/>
      <c r="BF16273"/>
    </row>
    <row r="16274" spans="50:58" x14ac:dyDescent="0.2">
      <c r="AX16274"/>
      <c r="AZ16274"/>
      <c r="BC16274"/>
      <c r="BF16274"/>
    </row>
    <row r="16275" spans="50:58" x14ac:dyDescent="0.2">
      <c r="AX16275"/>
      <c r="AZ16275"/>
      <c r="BC16275"/>
      <c r="BF16275"/>
    </row>
    <row r="16276" spans="50:58" x14ac:dyDescent="0.2">
      <c r="AX16276"/>
      <c r="AZ16276"/>
      <c r="BC16276"/>
      <c r="BF16276"/>
    </row>
    <row r="16277" spans="50:58" x14ac:dyDescent="0.2">
      <c r="AX16277"/>
      <c r="AZ16277"/>
      <c r="BC16277"/>
      <c r="BF16277"/>
    </row>
    <row r="16278" spans="50:58" x14ac:dyDescent="0.2">
      <c r="AX16278"/>
      <c r="AZ16278"/>
      <c r="BC16278"/>
      <c r="BF16278"/>
    </row>
    <row r="16279" spans="50:58" x14ac:dyDescent="0.2">
      <c r="AX16279"/>
      <c r="AZ16279"/>
      <c r="BC16279"/>
      <c r="BF16279"/>
    </row>
    <row r="16280" spans="50:58" x14ac:dyDescent="0.2">
      <c r="AX16280"/>
      <c r="AZ16280"/>
      <c r="BC16280"/>
      <c r="BF16280"/>
    </row>
    <row r="16281" spans="50:58" x14ac:dyDescent="0.2">
      <c r="AX16281"/>
      <c r="AZ16281"/>
      <c r="BC16281"/>
      <c r="BF16281"/>
    </row>
    <row r="16282" spans="50:58" x14ac:dyDescent="0.2">
      <c r="AX16282"/>
      <c r="AZ16282"/>
      <c r="BC16282"/>
      <c r="BF16282"/>
    </row>
    <row r="16283" spans="50:58" x14ac:dyDescent="0.2">
      <c r="AX16283"/>
      <c r="AZ16283"/>
      <c r="BC16283"/>
      <c r="BF16283"/>
    </row>
    <row r="16284" spans="50:58" x14ac:dyDescent="0.2">
      <c r="AX16284"/>
      <c r="AZ16284"/>
      <c r="BC16284"/>
      <c r="BF16284"/>
    </row>
    <row r="16285" spans="50:58" x14ac:dyDescent="0.2">
      <c r="AX16285"/>
      <c r="AZ16285"/>
      <c r="BC16285"/>
      <c r="BF16285"/>
    </row>
    <row r="16286" spans="50:58" x14ac:dyDescent="0.2">
      <c r="AX16286"/>
      <c r="AZ16286"/>
      <c r="BC16286"/>
      <c r="BF16286"/>
    </row>
    <row r="16287" spans="50:58" x14ac:dyDescent="0.2">
      <c r="AX16287"/>
      <c r="AZ16287"/>
      <c r="BC16287"/>
      <c r="BF16287"/>
    </row>
    <row r="16288" spans="50:58" x14ac:dyDescent="0.2">
      <c r="AX16288"/>
      <c r="AZ16288"/>
      <c r="BC16288"/>
      <c r="BF16288"/>
    </row>
    <row r="16289" spans="50:58" x14ac:dyDescent="0.2">
      <c r="AX16289"/>
      <c r="AZ16289"/>
      <c r="BC16289"/>
      <c r="BF16289"/>
    </row>
    <row r="16290" spans="50:58" x14ac:dyDescent="0.2">
      <c r="AX16290"/>
      <c r="AZ16290"/>
      <c r="BC16290"/>
      <c r="BF16290"/>
    </row>
    <row r="16291" spans="50:58" x14ac:dyDescent="0.2">
      <c r="AX16291"/>
      <c r="AZ16291"/>
      <c r="BC16291"/>
      <c r="BF16291"/>
    </row>
    <row r="16292" spans="50:58" x14ac:dyDescent="0.2">
      <c r="AX16292"/>
      <c r="AZ16292"/>
      <c r="BC16292"/>
      <c r="BF16292"/>
    </row>
    <row r="16293" spans="50:58" x14ac:dyDescent="0.2">
      <c r="AX16293"/>
      <c r="AZ16293"/>
      <c r="BC16293"/>
      <c r="BF16293"/>
    </row>
    <row r="16294" spans="50:58" x14ac:dyDescent="0.2">
      <c r="AX16294"/>
      <c r="AZ16294"/>
      <c r="BC16294"/>
      <c r="BF16294"/>
    </row>
    <row r="16295" spans="50:58" x14ac:dyDescent="0.2">
      <c r="AX16295"/>
      <c r="AZ16295"/>
      <c r="BC16295"/>
      <c r="BF16295"/>
    </row>
    <row r="16296" spans="50:58" x14ac:dyDescent="0.2">
      <c r="AX16296"/>
      <c r="AZ16296"/>
      <c r="BC16296"/>
      <c r="BF16296"/>
    </row>
    <row r="16297" spans="50:58" x14ac:dyDescent="0.2">
      <c r="AX16297"/>
      <c r="AZ16297"/>
      <c r="BC16297"/>
      <c r="BF16297"/>
    </row>
    <row r="16298" spans="50:58" x14ac:dyDescent="0.2">
      <c r="AX16298"/>
      <c r="AZ16298"/>
      <c r="BC16298"/>
      <c r="BF16298"/>
    </row>
    <row r="16299" spans="50:58" x14ac:dyDescent="0.2">
      <c r="AX16299"/>
      <c r="AZ16299"/>
      <c r="BC16299"/>
      <c r="BF16299"/>
    </row>
    <row r="16300" spans="50:58" x14ac:dyDescent="0.2">
      <c r="AX16300"/>
      <c r="AZ16300"/>
      <c r="BC16300"/>
      <c r="BF16300"/>
    </row>
    <row r="16301" spans="50:58" x14ac:dyDescent="0.2">
      <c r="AX16301"/>
      <c r="AZ16301"/>
      <c r="BC16301"/>
      <c r="BF16301"/>
    </row>
    <row r="16302" spans="50:58" x14ac:dyDescent="0.2">
      <c r="AX16302"/>
      <c r="AZ16302"/>
      <c r="BC16302"/>
      <c r="BF16302"/>
    </row>
    <row r="16303" spans="50:58" x14ac:dyDescent="0.2">
      <c r="AX16303"/>
      <c r="AZ16303"/>
      <c r="BC16303"/>
      <c r="BF16303"/>
    </row>
    <row r="16304" spans="50:58" x14ac:dyDescent="0.2">
      <c r="AX16304"/>
      <c r="AZ16304"/>
      <c r="BC16304"/>
      <c r="BF16304"/>
    </row>
    <row r="16305" spans="50:58" x14ac:dyDescent="0.2">
      <c r="AX16305"/>
      <c r="AZ16305"/>
      <c r="BC16305"/>
      <c r="BF16305"/>
    </row>
    <row r="16306" spans="50:58" x14ac:dyDescent="0.2">
      <c r="AX16306"/>
      <c r="AZ16306"/>
      <c r="BC16306"/>
      <c r="BF16306"/>
    </row>
    <row r="16307" spans="50:58" x14ac:dyDescent="0.2">
      <c r="AX16307"/>
      <c r="AZ16307"/>
      <c r="BC16307"/>
      <c r="BF16307"/>
    </row>
    <row r="16308" spans="50:58" x14ac:dyDescent="0.2">
      <c r="AX16308"/>
      <c r="AZ16308"/>
      <c r="BC16308"/>
      <c r="BF16308"/>
    </row>
    <row r="16309" spans="50:58" x14ac:dyDescent="0.2">
      <c r="AX16309"/>
      <c r="AZ16309"/>
      <c r="BC16309"/>
      <c r="BF16309"/>
    </row>
    <row r="16310" spans="50:58" x14ac:dyDescent="0.2">
      <c r="AX16310"/>
      <c r="AZ16310"/>
      <c r="BC16310"/>
      <c r="BF16310"/>
    </row>
    <row r="16311" spans="50:58" x14ac:dyDescent="0.2">
      <c r="AX16311"/>
      <c r="AZ16311"/>
      <c r="BC16311"/>
      <c r="BF16311"/>
    </row>
    <row r="16312" spans="50:58" x14ac:dyDescent="0.2">
      <c r="AX16312"/>
      <c r="AZ16312"/>
      <c r="BC16312"/>
      <c r="BF16312"/>
    </row>
    <row r="16313" spans="50:58" x14ac:dyDescent="0.2">
      <c r="AX16313"/>
      <c r="AZ16313"/>
      <c r="BC16313"/>
      <c r="BF16313"/>
    </row>
    <row r="16314" spans="50:58" x14ac:dyDescent="0.2">
      <c r="AX16314"/>
      <c r="AZ16314"/>
      <c r="BC16314"/>
      <c r="BF16314"/>
    </row>
    <row r="16315" spans="50:58" x14ac:dyDescent="0.2">
      <c r="AX16315"/>
      <c r="AZ16315"/>
      <c r="BC16315"/>
      <c r="BF16315"/>
    </row>
    <row r="16316" spans="50:58" x14ac:dyDescent="0.2">
      <c r="AX16316"/>
      <c r="AZ16316"/>
      <c r="BC16316"/>
      <c r="BF16316"/>
    </row>
    <row r="16317" spans="50:58" x14ac:dyDescent="0.2">
      <c r="AX16317"/>
      <c r="AZ16317"/>
      <c r="BC16317"/>
      <c r="BF16317"/>
    </row>
    <row r="16318" spans="50:58" x14ac:dyDescent="0.2">
      <c r="AX16318"/>
      <c r="AZ16318"/>
      <c r="BC16318"/>
      <c r="BF16318"/>
    </row>
    <row r="16319" spans="50:58" x14ac:dyDescent="0.2">
      <c r="AX16319"/>
      <c r="AZ16319"/>
      <c r="BC16319"/>
      <c r="BF16319"/>
    </row>
    <row r="16320" spans="50:58" x14ac:dyDescent="0.2">
      <c r="AX16320"/>
      <c r="AZ16320"/>
      <c r="BC16320"/>
      <c r="BF16320"/>
    </row>
    <row r="16321" spans="50:58" x14ac:dyDescent="0.2">
      <c r="AX16321"/>
      <c r="AZ16321"/>
      <c r="BC16321"/>
      <c r="BF16321"/>
    </row>
    <row r="16322" spans="50:58" x14ac:dyDescent="0.2">
      <c r="AX16322"/>
      <c r="AZ16322"/>
      <c r="BC16322"/>
      <c r="BF16322"/>
    </row>
    <row r="16323" spans="50:58" x14ac:dyDescent="0.2">
      <c r="AX16323"/>
      <c r="AZ16323"/>
      <c r="BC16323"/>
      <c r="BF16323"/>
    </row>
    <row r="16324" spans="50:58" x14ac:dyDescent="0.2">
      <c r="AX16324"/>
      <c r="AZ16324"/>
      <c r="BC16324"/>
      <c r="BF16324"/>
    </row>
    <row r="16325" spans="50:58" x14ac:dyDescent="0.2">
      <c r="AX16325"/>
      <c r="AZ16325"/>
      <c r="BC16325"/>
      <c r="BF16325"/>
    </row>
    <row r="16326" spans="50:58" x14ac:dyDescent="0.2">
      <c r="AX16326"/>
      <c r="AZ16326"/>
      <c r="BC16326"/>
      <c r="BF16326"/>
    </row>
    <row r="16327" spans="50:58" x14ac:dyDescent="0.2">
      <c r="AX16327"/>
      <c r="AZ16327"/>
      <c r="BC16327"/>
      <c r="BF16327"/>
    </row>
    <row r="16328" spans="50:58" x14ac:dyDescent="0.2">
      <c r="AX16328"/>
      <c r="AZ16328"/>
      <c r="BC16328"/>
      <c r="BF16328"/>
    </row>
    <row r="16329" spans="50:58" x14ac:dyDescent="0.2">
      <c r="AX16329"/>
      <c r="AZ16329"/>
      <c r="BC16329"/>
      <c r="BF16329"/>
    </row>
    <row r="16330" spans="50:58" x14ac:dyDescent="0.2">
      <c r="AX16330"/>
      <c r="AZ16330"/>
      <c r="BC16330"/>
      <c r="BF16330"/>
    </row>
    <row r="16331" spans="50:58" x14ac:dyDescent="0.2">
      <c r="AX16331"/>
      <c r="AZ16331"/>
      <c r="BC16331"/>
      <c r="BF16331"/>
    </row>
    <row r="16332" spans="50:58" x14ac:dyDescent="0.2">
      <c r="AX16332"/>
      <c r="AZ16332"/>
      <c r="BC16332"/>
      <c r="BF16332"/>
    </row>
    <row r="16333" spans="50:58" x14ac:dyDescent="0.2">
      <c r="AX16333"/>
      <c r="AZ16333"/>
      <c r="BC16333"/>
      <c r="BF16333"/>
    </row>
    <row r="16334" spans="50:58" x14ac:dyDescent="0.2">
      <c r="AX16334"/>
      <c r="AZ16334"/>
      <c r="BC16334"/>
      <c r="BF16334"/>
    </row>
    <row r="16335" spans="50:58" x14ac:dyDescent="0.2">
      <c r="AX16335"/>
      <c r="AZ16335"/>
      <c r="BC16335"/>
      <c r="BF16335"/>
    </row>
    <row r="16336" spans="50:58" x14ac:dyDescent="0.2">
      <c r="AX16336"/>
      <c r="AZ16336"/>
      <c r="BC16336"/>
      <c r="BF16336"/>
    </row>
    <row r="16337" spans="50:58" x14ac:dyDescent="0.2">
      <c r="AX16337"/>
      <c r="AZ16337"/>
      <c r="BC16337"/>
      <c r="BF16337"/>
    </row>
    <row r="16338" spans="50:58" x14ac:dyDescent="0.2">
      <c r="AX16338"/>
      <c r="AZ16338"/>
      <c r="BC16338"/>
      <c r="BF16338"/>
    </row>
    <row r="16339" spans="50:58" x14ac:dyDescent="0.2">
      <c r="AX16339"/>
      <c r="AZ16339"/>
      <c r="BC16339"/>
      <c r="BF16339"/>
    </row>
    <row r="16340" spans="50:58" x14ac:dyDescent="0.2">
      <c r="AX16340"/>
      <c r="AZ16340"/>
      <c r="BC16340"/>
      <c r="BF16340"/>
    </row>
    <row r="16341" spans="50:58" x14ac:dyDescent="0.2">
      <c r="AX16341"/>
      <c r="AZ16341"/>
      <c r="BC16341"/>
      <c r="BF16341"/>
    </row>
    <row r="16342" spans="50:58" x14ac:dyDescent="0.2">
      <c r="AX16342"/>
      <c r="AZ16342"/>
      <c r="BC16342"/>
      <c r="BF16342"/>
    </row>
    <row r="16343" spans="50:58" x14ac:dyDescent="0.2">
      <c r="AX16343"/>
      <c r="AZ16343"/>
      <c r="BC16343"/>
      <c r="BF16343"/>
    </row>
    <row r="16344" spans="50:58" x14ac:dyDescent="0.2">
      <c r="AX16344"/>
      <c r="AZ16344"/>
      <c r="BC16344"/>
      <c r="BF16344"/>
    </row>
    <row r="16345" spans="50:58" x14ac:dyDescent="0.2">
      <c r="AX16345"/>
      <c r="AZ16345"/>
      <c r="BC16345"/>
      <c r="BF16345"/>
    </row>
    <row r="16346" spans="50:58" x14ac:dyDescent="0.2">
      <c r="AX16346"/>
      <c r="AZ16346"/>
      <c r="BC16346"/>
      <c r="BF16346"/>
    </row>
    <row r="16347" spans="50:58" x14ac:dyDescent="0.2">
      <c r="AX16347"/>
      <c r="AZ16347"/>
      <c r="BC16347"/>
      <c r="BF16347"/>
    </row>
    <row r="16348" spans="50:58" x14ac:dyDescent="0.2">
      <c r="AX16348"/>
      <c r="AZ16348"/>
      <c r="BC16348"/>
      <c r="BF16348"/>
    </row>
    <row r="16349" spans="50:58" x14ac:dyDescent="0.2">
      <c r="AX16349"/>
      <c r="AZ16349"/>
      <c r="BC16349"/>
      <c r="BF16349"/>
    </row>
    <row r="16350" spans="50:58" x14ac:dyDescent="0.2">
      <c r="AX16350"/>
      <c r="AZ16350"/>
      <c r="BC16350"/>
      <c r="BF16350"/>
    </row>
    <row r="16351" spans="50:58" x14ac:dyDescent="0.2">
      <c r="AX16351"/>
      <c r="AZ16351"/>
      <c r="BC16351"/>
      <c r="BF16351"/>
    </row>
    <row r="16352" spans="50:58" x14ac:dyDescent="0.2">
      <c r="AX16352"/>
      <c r="AZ16352"/>
      <c r="BC16352"/>
      <c r="BF16352"/>
    </row>
    <row r="16353" spans="50:58" x14ac:dyDescent="0.2">
      <c r="AX16353"/>
      <c r="AZ16353"/>
      <c r="BC16353"/>
      <c r="BF16353"/>
    </row>
    <row r="16354" spans="50:58" x14ac:dyDescent="0.2">
      <c r="AX16354"/>
      <c r="AZ16354"/>
      <c r="BC16354"/>
      <c r="BF16354"/>
    </row>
    <row r="16355" spans="50:58" x14ac:dyDescent="0.2">
      <c r="AX16355"/>
      <c r="AZ16355"/>
      <c r="BC16355"/>
      <c r="BF16355"/>
    </row>
    <row r="16356" spans="50:58" x14ac:dyDescent="0.2">
      <c r="AX16356"/>
      <c r="AZ16356"/>
      <c r="BC16356"/>
      <c r="BF16356"/>
    </row>
    <row r="16357" spans="50:58" x14ac:dyDescent="0.2">
      <c r="AX16357"/>
      <c r="AZ16357"/>
      <c r="BC16357"/>
      <c r="BF16357"/>
    </row>
    <row r="16358" spans="50:58" x14ac:dyDescent="0.2">
      <c r="AX16358"/>
      <c r="AZ16358"/>
      <c r="BC16358"/>
      <c r="BF16358"/>
    </row>
    <row r="16359" spans="50:58" x14ac:dyDescent="0.2">
      <c r="AX16359"/>
      <c r="AZ16359"/>
      <c r="BC16359"/>
      <c r="BF16359"/>
    </row>
    <row r="16360" spans="50:58" x14ac:dyDescent="0.2">
      <c r="AX16360"/>
      <c r="AZ16360"/>
      <c r="BC16360"/>
      <c r="BF16360"/>
    </row>
    <row r="16361" spans="50:58" x14ac:dyDescent="0.2">
      <c r="AX16361"/>
      <c r="AZ16361"/>
      <c r="BC16361"/>
      <c r="BF16361"/>
    </row>
    <row r="16362" spans="50:58" x14ac:dyDescent="0.2">
      <c r="AX16362"/>
      <c r="AZ16362"/>
      <c r="BC16362"/>
      <c r="BF16362"/>
    </row>
    <row r="16363" spans="50:58" x14ac:dyDescent="0.2">
      <c r="AX16363"/>
      <c r="AZ16363"/>
      <c r="BC16363"/>
      <c r="BF16363"/>
    </row>
    <row r="16364" spans="50:58" x14ac:dyDescent="0.2">
      <c r="AX16364"/>
      <c r="AZ16364"/>
      <c r="BC16364"/>
      <c r="BF16364"/>
    </row>
    <row r="16365" spans="50:58" x14ac:dyDescent="0.2">
      <c r="AX16365"/>
      <c r="AZ16365"/>
      <c r="BC16365"/>
      <c r="BF16365"/>
    </row>
    <row r="16366" spans="50:58" x14ac:dyDescent="0.2">
      <c r="AX16366"/>
      <c r="AZ16366"/>
      <c r="BC16366"/>
      <c r="BF16366"/>
    </row>
    <row r="16367" spans="50:58" x14ac:dyDescent="0.2">
      <c r="AX16367"/>
      <c r="AZ16367"/>
      <c r="BC16367"/>
      <c r="BF16367"/>
    </row>
    <row r="16368" spans="50:58" x14ac:dyDescent="0.2">
      <c r="AX16368"/>
      <c r="AZ16368"/>
      <c r="BC16368"/>
      <c r="BF16368"/>
    </row>
    <row r="16369" spans="50:58" x14ac:dyDescent="0.2">
      <c r="AX16369"/>
      <c r="AZ16369"/>
      <c r="BC16369"/>
      <c r="BF16369"/>
    </row>
    <row r="16370" spans="50:58" x14ac:dyDescent="0.2">
      <c r="AX16370"/>
      <c r="AZ16370"/>
      <c r="BC16370"/>
      <c r="BF16370"/>
    </row>
    <row r="16371" spans="50:58" x14ac:dyDescent="0.2">
      <c r="AX16371"/>
      <c r="AZ16371"/>
      <c r="BC16371"/>
      <c r="BF16371"/>
    </row>
    <row r="16372" spans="50:58" x14ac:dyDescent="0.2">
      <c r="AX16372"/>
      <c r="AZ16372"/>
      <c r="BC16372"/>
      <c r="BF16372"/>
    </row>
    <row r="16373" spans="50:58" x14ac:dyDescent="0.2">
      <c r="AX16373"/>
      <c r="AZ16373"/>
      <c r="BC16373"/>
      <c r="BF16373"/>
    </row>
    <row r="16374" spans="50:58" x14ac:dyDescent="0.2">
      <c r="AX16374"/>
      <c r="AZ16374"/>
      <c r="BC16374"/>
      <c r="BF16374"/>
    </row>
    <row r="16375" spans="50:58" x14ac:dyDescent="0.2">
      <c r="AX16375"/>
      <c r="AZ16375"/>
      <c r="BC16375"/>
      <c r="BF16375"/>
    </row>
    <row r="16376" spans="50:58" x14ac:dyDescent="0.2">
      <c r="AX16376"/>
      <c r="AZ16376"/>
      <c r="BC16376"/>
      <c r="BF16376"/>
    </row>
    <row r="16377" spans="50:58" x14ac:dyDescent="0.2">
      <c r="AX16377"/>
      <c r="AZ16377"/>
      <c r="BC16377"/>
      <c r="BF16377"/>
    </row>
    <row r="16378" spans="50:58" x14ac:dyDescent="0.2">
      <c r="AX16378"/>
      <c r="AZ16378"/>
      <c r="BC16378"/>
      <c r="BF16378"/>
    </row>
    <row r="16379" spans="50:58" x14ac:dyDescent="0.2">
      <c r="AX16379"/>
      <c r="AZ16379"/>
      <c r="BC16379"/>
      <c r="BF16379"/>
    </row>
    <row r="16380" spans="50:58" x14ac:dyDescent="0.2">
      <c r="AX16380"/>
      <c r="AZ16380"/>
      <c r="BC16380"/>
      <c r="BF16380"/>
    </row>
    <row r="16381" spans="50:58" x14ac:dyDescent="0.2">
      <c r="AX16381"/>
      <c r="AZ16381"/>
      <c r="BC16381"/>
      <c r="BF16381"/>
    </row>
    <row r="16382" spans="50:58" x14ac:dyDescent="0.2">
      <c r="AX16382"/>
      <c r="AZ16382"/>
      <c r="BC16382"/>
      <c r="BF16382"/>
    </row>
    <row r="16383" spans="50:58" x14ac:dyDescent="0.2">
      <c r="AX16383"/>
      <c r="AZ16383"/>
      <c r="BC16383"/>
      <c r="BF16383"/>
    </row>
    <row r="16384" spans="50:58" x14ac:dyDescent="0.2">
      <c r="AX16384"/>
      <c r="AZ16384"/>
      <c r="BC16384"/>
      <c r="BF16384"/>
    </row>
    <row r="16385" spans="50:58" x14ac:dyDescent="0.2">
      <c r="AX16385"/>
      <c r="AZ16385"/>
      <c r="BC16385"/>
      <c r="BF16385"/>
    </row>
    <row r="16386" spans="50:58" x14ac:dyDescent="0.2">
      <c r="AX16386"/>
      <c r="AZ16386"/>
      <c r="BC16386"/>
      <c r="BF16386"/>
    </row>
    <row r="16387" spans="50:58" x14ac:dyDescent="0.2">
      <c r="AX16387"/>
      <c r="AZ16387"/>
      <c r="BC16387"/>
      <c r="BF16387"/>
    </row>
    <row r="16388" spans="50:58" x14ac:dyDescent="0.2">
      <c r="AX16388"/>
      <c r="AZ16388"/>
      <c r="BC16388"/>
      <c r="BF16388"/>
    </row>
    <row r="16389" spans="50:58" x14ac:dyDescent="0.2">
      <c r="AX16389"/>
      <c r="AZ16389"/>
      <c r="BC16389"/>
      <c r="BF16389"/>
    </row>
    <row r="16390" spans="50:58" x14ac:dyDescent="0.2">
      <c r="AX16390"/>
      <c r="AZ16390"/>
      <c r="BC16390"/>
      <c r="BF16390"/>
    </row>
    <row r="16391" spans="50:58" x14ac:dyDescent="0.2">
      <c r="AX16391"/>
      <c r="AZ16391"/>
      <c r="BC16391"/>
      <c r="BF16391"/>
    </row>
    <row r="16392" spans="50:58" x14ac:dyDescent="0.2">
      <c r="AX16392"/>
      <c r="AZ16392"/>
      <c r="BC16392"/>
      <c r="BF16392"/>
    </row>
    <row r="16393" spans="50:58" x14ac:dyDescent="0.2">
      <c r="AX16393"/>
      <c r="AZ16393"/>
      <c r="BC16393"/>
      <c r="BF16393"/>
    </row>
    <row r="16394" spans="50:58" x14ac:dyDescent="0.2">
      <c r="AX16394"/>
      <c r="AZ16394"/>
      <c r="BC16394"/>
      <c r="BF16394"/>
    </row>
    <row r="16395" spans="50:58" x14ac:dyDescent="0.2">
      <c r="AX16395"/>
      <c r="AZ16395"/>
      <c r="BC16395"/>
      <c r="BF16395"/>
    </row>
    <row r="16396" spans="50:58" x14ac:dyDescent="0.2">
      <c r="AX16396"/>
      <c r="AZ16396"/>
      <c r="BC16396"/>
      <c r="BF16396"/>
    </row>
    <row r="16397" spans="50:58" x14ac:dyDescent="0.2">
      <c r="AX16397"/>
      <c r="AZ16397"/>
      <c r="BC16397"/>
      <c r="BF16397"/>
    </row>
    <row r="16398" spans="50:58" x14ac:dyDescent="0.2">
      <c r="AX16398"/>
      <c r="AZ16398"/>
      <c r="BC16398"/>
      <c r="BF16398"/>
    </row>
    <row r="16399" spans="50:58" x14ac:dyDescent="0.2">
      <c r="AX16399"/>
      <c r="AZ16399"/>
      <c r="BC16399"/>
      <c r="BF16399"/>
    </row>
    <row r="16400" spans="50:58" x14ac:dyDescent="0.2">
      <c r="AX16400"/>
      <c r="AZ16400"/>
      <c r="BC16400"/>
      <c r="BF16400"/>
    </row>
    <row r="16401" spans="50:58" x14ac:dyDescent="0.2">
      <c r="AX16401"/>
      <c r="AZ16401"/>
      <c r="BC16401"/>
      <c r="BF16401"/>
    </row>
    <row r="16402" spans="50:58" x14ac:dyDescent="0.2">
      <c r="AX16402"/>
      <c r="AZ16402"/>
      <c r="BC16402"/>
      <c r="BF16402"/>
    </row>
    <row r="16403" spans="50:58" x14ac:dyDescent="0.2">
      <c r="AX16403"/>
      <c r="AZ16403"/>
      <c r="BC16403"/>
      <c r="BF16403"/>
    </row>
    <row r="16404" spans="50:58" x14ac:dyDescent="0.2">
      <c r="AX16404"/>
      <c r="AZ16404"/>
      <c r="BC16404"/>
      <c r="BF16404"/>
    </row>
    <row r="16405" spans="50:58" x14ac:dyDescent="0.2">
      <c r="AX16405"/>
      <c r="AZ16405"/>
      <c r="BC16405"/>
      <c r="BF16405"/>
    </row>
    <row r="16406" spans="50:58" x14ac:dyDescent="0.2">
      <c r="AX16406"/>
      <c r="AZ16406"/>
      <c r="BC16406"/>
      <c r="BF16406"/>
    </row>
    <row r="16407" spans="50:58" x14ac:dyDescent="0.2">
      <c r="AX16407"/>
      <c r="AZ16407"/>
      <c r="BC16407"/>
      <c r="BF16407"/>
    </row>
    <row r="16408" spans="50:58" x14ac:dyDescent="0.2">
      <c r="AX16408"/>
      <c r="AZ16408"/>
      <c r="BC16408"/>
      <c r="BF16408"/>
    </row>
    <row r="16409" spans="50:58" x14ac:dyDescent="0.2">
      <c r="AX16409"/>
      <c r="AZ16409"/>
      <c r="BC16409"/>
      <c r="BF16409"/>
    </row>
    <row r="16410" spans="50:58" x14ac:dyDescent="0.2">
      <c r="AX16410"/>
      <c r="AZ16410"/>
      <c r="BC16410"/>
      <c r="BF16410"/>
    </row>
    <row r="16411" spans="50:58" x14ac:dyDescent="0.2">
      <c r="AX16411"/>
      <c r="AZ16411"/>
      <c r="BC16411"/>
      <c r="BF16411"/>
    </row>
    <row r="16412" spans="50:58" x14ac:dyDescent="0.2">
      <c r="AX16412"/>
      <c r="AZ16412"/>
      <c r="BC16412"/>
      <c r="BF16412"/>
    </row>
    <row r="16413" spans="50:58" x14ac:dyDescent="0.2">
      <c r="AX16413"/>
      <c r="AZ16413"/>
      <c r="BC16413"/>
      <c r="BF16413"/>
    </row>
    <row r="16414" spans="50:58" x14ac:dyDescent="0.2">
      <c r="AX16414"/>
      <c r="AZ16414"/>
      <c r="BC16414"/>
      <c r="BF16414"/>
    </row>
    <row r="16415" spans="50:58" x14ac:dyDescent="0.2">
      <c r="AX16415"/>
      <c r="AZ16415"/>
      <c r="BC16415"/>
      <c r="BF16415"/>
    </row>
    <row r="16416" spans="50:58" x14ac:dyDescent="0.2">
      <c r="AX16416"/>
      <c r="AZ16416"/>
      <c r="BC16416"/>
      <c r="BF16416"/>
    </row>
    <row r="16417" spans="50:58" x14ac:dyDescent="0.2">
      <c r="AX16417"/>
      <c r="AZ16417"/>
      <c r="BC16417"/>
      <c r="BF16417"/>
    </row>
    <row r="16418" spans="50:58" x14ac:dyDescent="0.2">
      <c r="AX16418"/>
      <c r="AZ16418"/>
      <c r="BC16418"/>
      <c r="BF16418"/>
    </row>
    <row r="16419" spans="50:58" x14ac:dyDescent="0.2">
      <c r="AX16419"/>
      <c r="AZ16419"/>
      <c r="BC16419"/>
      <c r="BF16419"/>
    </row>
    <row r="16420" spans="50:58" x14ac:dyDescent="0.2">
      <c r="AX16420"/>
      <c r="AZ16420"/>
      <c r="BC16420"/>
      <c r="BF16420"/>
    </row>
    <row r="16421" spans="50:58" x14ac:dyDescent="0.2">
      <c r="AX16421"/>
      <c r="AZ16421"/>
      <c r="BC16421"/>
      <c r="BF16421"/>
    </row>
    <row r="16422" spans="50:58" x14ac:dyDescent="0.2">
      <c r="AX16422"/>
      <c r="AZ16422"/>
      <c r="BC16422"/>
      <c r="BF16422"/>
    </row>
    <row r="16423" spans="50:58" x14ac:dyDescent="0.2">
      <c r="AX16423"/>
      <c r="AZ16423"/>
      <c r="BC16423"/>
      <c r="BF16423"/>
    </row>
    <row r="16424" spans="50:58" x14ac:dyDescent="0.2">
      <c r="AX16424"/>
      <c r="AZ16424"/>
      <c r="BC16424"/>
      <c r="BF16424"/>
    </row>
    <row r="16425" spans="50:58" x14ac:dyDescent="0.2">
      <c r="AX16425"/>
      <c r="AZ16425"/>
      <c r="BC16425"/>
      <c r="BF16425"/>
    </row>
    <row r="16426" spans="50:58" x14ac:dyDescent="0.2">
      <c r="AX16426"/>
      <c r="AZ16426"/>
      <c r="BC16426"/>
      <c r="BF16426"/>
    </row>
    <row r="16427" spans="50:58" x14ac:dyDescent="0.2">
      <c r="AX16427"/>
      <c r="AZ16427"/>
      <c r="BC16427"/>
      <c r="BF16427"/>
    </row>
    <row r="16428" spans="50:58" x14ac:dyDescent="0.2">
      <c r="AX16428"/>
      <c r="AZ16428"/>
      <c r="BC16428"/>
      <c r="BF16428"/>
    </row>
    <row r="16429" spans="50:58" x14ac:dyDescent="0.2">
      <c r="AX16429"/>
      <c r="AZ16429"/>
      <c r="BC16429"/>
      <c r="BF16429"/>
    </row>
    <row r="16430" spans="50:58" x14ac:dyDescent="0.2">
      <c r="AX16430"/>
      <c r="AZ16430"/>
      <c r="BC16430"/>
      <c r="BF16430"/>
    </row>
    <row r="16431" spans="50:58" x14ac:dyDescent="0.2">
      <c r="AX16431"/>
      <c r="AZ16431"/>
      <c r="BC16431"/>
      <c r="BF16431"/>
    </row>
    <row r="16432" spans="50:58" x14ac:dyDescent="0.2">
      <c r="AX16432"/>
      <c r="AZ16432"/>
      <c r="BC16432"/>
      <c r="BF16432"/>
    </row>
    <row r="16433" spans="50:58" x14ac:dyDescent="0.2">
      <c r="AX16433"/>
      <c r="AZ16433"/>
      <c r="BC16433"/>
      <c r="BF16433"/>
    </row>
    <row r="16434" spans="50:58" x14ac:dyDescent="0.2">
      <c r="AX16434"/>
      <c r="AZ16434"/>
      <c r="BC16434"/>
      <c r="BF16434"/>
    </row>
    <row r="16435" spans="50:58" x14ac:dyDescent="0.2">
      <c r="AX16435"/>
      <c r="AZ16435"/>
      <c r="BC16435"/>
      <c r="BF16435"/>
    </row>
    <row r="16436" spans="50:58" x14ac:dyDescent="0.2">
      <c r="AX16436"/>
      <c r="AZ16436"/>
      <c r="BC16436"/>
      <c r="BF16436"/>
    </row>
    <row r="16437" spans="50:58" x14ac:dyDescent="0.2">
      <c r="AX16437"/>
      <c r="AZ16437"/>
      <c r="BC16437"/>
      <c r="BF16437"/>
    </row>
    <row r="16438" spans="50:58" x14ac:dyDescent="0.2">
      <c r="AX16438"/>
      <c r="AZ16438"/>
      <c r="BC16438"/>
      <c r="BF16438"/>
    </row>
    <row r="16439" spans="50:58" x14ac:dyDescent="0.2">
      <c r="AX16439"/>
      <c r="AZ16439"/>
      <c r="BC16439"/>
      <c r="BF16439"/>
    </row>
    <row r="16440" spans="50:58" x14ac:dyDescent="0.2">
      <c r="AX16440"/>
      <c r="AZ16440"/>
      <c r="BC16440"/>
      <c r="BF16440"/>
    </row>
    <row r="16441" spans="50:58" x14ac:dyDescent="0.2">
      <c r="AX16441"/>
      <c r="AZ16441"/>
      <c r="BC16441"/>
      <c r="BF16441"/>
    </row>
    <row r="16442" spans="50:58" x14ac:dyDescent="0.2">
      <c r="AX16442"/>
      <c r="AZ16442"/>
      <c r="BC16442"/>
      <c r="BF16442"/>
    </row>
    <row r="16443" spans="50:58" x14ac:dyDescent="0.2">
      <c r="AX16443"/>
      <c r="AZ16443"/>
      <c r="BC16443"/>
      <c r="BF16443"/>
    </row>
    <row r="16444" spans="50:58" x14ac:dyDescent="0.2">
      <c r="AX16444"/>
      <c r="AZ16444"/>
      <c r="BC16444"/>
      <c r="BF16444"/>
    </row>
    <row r="16445" spans="50:58" x14ac:dyDescent="0.2">
      <c r="AX16445"/>
      <c r="AZ16445"/>
      <c r="BC16445"/>
      <c r="BF16445"/>
    </row>
    <row r="16446" spans="50:58" x14ac:dyDescent="0.2">
      <c r="AX16446"/>
      <c r="AZ16446"/>
      <c r="BC16446"/>
      <c r="BF16446"/>
    </row>
    <row r="16447" spans="50:58" x14ac:dyDescent="0.2">
      <c r="AX16447"/>
      <c r="AZ16447"/>
      <c r="BC16447"/>
      <c r="BF16447"/>
    </row>
    <row r="16448" spans="50:58" x14ac:dyDescent="0.2">
      <c r="AX16448"/>
      <c r="AZ16448"/>
      <c r="BC16448"/>
      <c r="BF16448"/>
    </row>
    <row r="16449" spans="50:58" x14ac:dyDescent="0.2">
      <c r="AX16449"/>
      <c r="AZ16449"/>
      <c r="BC16449"/>
      <c r="BF16449"/>
    </row>
    <row r="16450" spans="50:58" x14ac:dyDescent="0.2">
      <c r="AX16450"/>
      <c r="AZ16450"/>
      <c r="BC16450"/>
      <c r="BF16450"/>
    </row>
    <row r="16451" spans="50:58" x14ac:dyDescent="0.2">
      <c r="AX16451"/>
      <c r="AZ16451"/>
      <c r="BC16451"/>
      <c r="BF16451"/>
    </row>
    <row r="16452" spans="50:58" x14ac:dyDescent="0.2">
      <c r="AX16452"/>
      <c r="AZ16452"/>
      <c r="BC16452"/>
      <c r="BF16452"/>
    </row>
    <row r="16453" spans="50:58" x14ac:dyDescent="0.2">
      <c r="AX16453"/>
      <c r="AZ16453"/>
      <c r="BC16453"/>
      <c r="BF16453"/>
    </row>
    <row r="16454" spans="50:58" x14ac:dyDescent="0.2">
      <c r="AX16454"/>
      <c r="AZ16454"/>
      <c r="BC16454"/>
      <c r="BF16454"/>
    </row>
    <row r="16455" spans="50:58" x14ac:dyDescent="0.2">
      <c r="AX16455"/>
      <c r="AZ16455"/>
      <c r="BC16455"/>
      <c r="BF16455"/>
    </row>
    <row r="16456" spans="50:58" x14ac:dyDescent="0.2">
      <c r="AX16456"/>
      <c r="AZ16456"/>
      <c r="BC16456"/>
      <c r="BF16456"/>
    </row>
    <row r="16457" spans="50:58" x14ac:dyDescent="0.2">
      <c r="AX16457"/>
      <c r="AZ16457"/>
      <c r="BC16457"/>
      <c r="BF16457"/>
    </row>
    <row r="16458" spans="50:58" x14ac:dyDescent="0.2">
      <c r="AX16458"/>
      <c r="AZ16458"/>
      <c r="BC16458"/>
      <c r="BF16458"/>
    </row>
    <row r="16459" spans="50:58" x14ac:dyDescent="0.2">
      <c r="AX16459"/>
      <c r="AZ16459"/>
      <c r="BC16459"/>
      <c r="BF16459"/>
    </row>
    <row r="16460" spans="50:58" x14ac:dyDescent="0.2">
      <c r="AX16460"/>
      <c r="AZ16460"/>
      <c r="BC16460"/>
      <c r="BF16460"/>
    </row>
    <row r="16461" spans="50:58" x14ac:dyDescent="0.2">
      <c r="AX16461"/>
      <c r="AZ16461"/>
      <c r="BC16461"/>
      <c r="BF16461"/>
    </row>
    <row r="16462" spans="50:58" x14ac:dyDescent="0.2">
      <c r="AX16462"/>
      <c r="AZ16462"/>
      <c r="BC16462"/>
      <c r="BF16462"/>
    </row>
    <row r="16463" spans="50:58" x14ac:dyDescent="0.2">
      <c r="AX16463"/>
      <c r="AZ16463"/>
      <c r="BC16463"/>
      <c r="BF16463"/>
    </row>
    <row r="16464" spans="50:58" x14ac:dyDescent="0.2">
      <c r="AX16464"/>
      <c r="AZ16464"/>
      <c r="BC16464"/>
      <c r="BF16464"/>
    </row>
    <row r="16465" spans="50:58" x14ac:dyDescent="0.2">
      <c r="AX16465"/>
      <c r="AZ16465"/>
      <c r="BC16465"/>
      <c r="BF16465"/>
    </row>
    <row r="16466" spans="50:58" x14ac:dyDescent="0.2">
      <c r="AX16466"/>
      <c r="AZ16466"/>
      <c r="BC16466"/>
      <c r="BF16466"/>
    </row>
    <row r="16467" spans="50:58" x14ac:dyDescent="0.2">
      <c r="AX16467"/>
      <c r="AZ16467"/>
      <c r="BC16467"/>
      <c r="BF16467"/>
    </row>
    <row r="16468" spans="50:58" x14ac:dyDescent="0.2">
      <c r="AX16468"/>
      <c r="AZ16468"/>
      <c r="BC16468"/>
      <c r="BF16468"/>
    </row>
    <row r="16469" spans="50:58" x14ac:dyDescent="0.2">
      <c r="AX16469"/>
      <c r="AZ16469"/>
      <c r="BC16469"/>
      <c r="BF16469"/>
    </row>
    <row r="16470" spans="50:58" x14ac:dyDescent="0.2">
      <c r="AX16470"/>
      <c r="AZ16470"/>
      <c r="BC16470"/>
      <c r="BF16470"/>
    </row>
    <row r="16471" spans="50:58" x14ac:dyDescent="0.2">
      <c r="AX16471"/>
      <c r="AZ16471"/>
      <c r="BC16471"/>
      <c r="BF16471"/>
    </row>
    <row r="16472" spans="50:58" x14ac:dyDescent="0.2">
      <c r="AX16472"/>
      <c r="AZ16472"/>
      <c r="BC16472"/>
      <c r="BF16472"/>
    </row>
    <row r="16473" spans="50:58" x14ac:dyDescent="0.2">
      <c r="AX16473"/>
      <c r="AZ16473"/>
      <c r="BC16473"/>
      <c r="BF16473"/>
    </row>
    <row r="16474" spans="50:58" x14ac:dyDescent="0.2">
      <c r="AX16474"/>
      <c r="AZ16474"/>
      <c r="BC16474"/>
      <c r="BF16474"/>
    </row>
    <row r="16475" spans="50:58" x14ac:dyDescent="0.2">
      <c r="AX16475"/>
      <c r="AZ16475"/>
      <c r="BC16475"/>
      <c r="BF16475"/>
    </row>
    <row r="16476" spans="50:58" x14ac:dyDescent="0.2">
      <c r="AX16476"/>
      <c r="AZ16476"/>
      <c r="BC16476"/>
      <c r="BF16476"/>
    </row>
    <row r="16477" spans="50:58" x14ac:dyDescent="0.2">
      <c r="AX16477"/>
      <c r="AZ16477"/>
      <c r="BC16477"/>
      <c r="BF16477"/>
    </row>
    <row r="16478" spans="50:58" x14ac:dyDescent="0.2">
      <c r="AX16478"/>
      <c r="AZ16478"/>
      <c r="BC16478"/>
      <c r="BF16478"/>
    </row>
    <row r="16479" spans="50:58" x14ac:dyDescent="0.2">
      <c r="AX16479"/>
      <c r="AZ16479"/>
      <c r="BC16479"/>
      <c r="BF16479"/>
    </row>
    <row r="16480" spans="50:58" x14ac:dyDescent="0.2">
      <c r="AX16480"/>
      <c r="AZ16480"/>
      <c r="BC16480"/>
      <c r="BF16480"/>
    </row>
    <row r="16481" spans="50:58" x14ac:dyDescent="0.2">
      <c r="AX16481"/>
      <c r="AZ16481"/>
      <c r="BC16481"/>
      <c r="BF16481"/>
    </row>
    <row r="16482" spans="50:58" x14ac:dyDescent="0.2">
      <c r="AX16482"/>
      <c r="AZ16482"/>
      <c r="BC16482"/>
      <c r="BF16482"/>
    </row>
    <row r="16483" spans="50:58" x14ac:dyDescent="0.2">
      <c r="AX16483"/>
      <c r="AZ16483"/>
      <c r="BC16483"/>
      <c r="BF16483"/>
    </row>
    <row r="16484" spans="50:58" x14ac:dyDescent="0.2">
      <c r="AX16484"/>
      <c r="AZ16484"/>
      <c r="BC16484"/>
      <c r="BF16484"/>
    </row>
    <row r="16485" spans="50:58" x14ac:dyDescent="0.2">
      <c r="AX16485"/>
      <c r="AZ16485"/>
      <c r="BC16485"/>
      <c r="BF16485"/>
    </row>
    <row r="16486" spans="50:58" x14ac:dyDescent="0.2">
      <c r="AX16486"/>
      <c r="AZ16486"/>
      <c r="BC16486"/>
      <c r="BF16486"/>
    </row>
    <row r="16487" spans="50:58" x14ac:dyDescent="0.2">
      <c r="AX16487"/>
      <c r="AZ16487"/>
      <c r="BC16487"/>
      <c r="BF16487"/>
    </row>
    <row r="16488" spans="50:58" x14ac:dyDescent="0.2">
      <c r="AX16488"/>
      <c r="AZ16488"/>
      <c r="BC16488"/>
      <c r="BF16488"/>
    </row>
    <row r="16489" spans="50:58" x14ac:dyDescent="0.2">
      <c r="AX16489"/>
      <c r="AZ16489"/>
      <c r="BC16489"/>
      <c r="BF16489"/>
    </row>
    <row r="16490" spans="50:58" x14ac:dyDescent="0.2">
      <c r="AX16490"/>
      <c r="AZ16490"/>
      <c r="BC16490"/>
      <c r="BF16490"/>
    </row>
    <row r="16491" spans="50:58" x14ac:dyDescent="0.2">
      <c r="AX16491"/>
      <c r="AZ16491"/>
      <c r="BC16491"/>
      <c r="BF16491"/>
    </row>
    <row r="16492" spans="50:58" x14ac:dyDescent="0.2">
      <c r="AX16492"/>
      <c r="AZ16492"/>
      <c r="BC16492"/>
      <c r="BF16492"/>
    </row>
    <row r="16493" spans="50:58" x14ac:dyDescent="0.2">
      <c r="AX16493"/>
      <c r="AZ16493"/>
      <c r="BC16493"/>
      <c r="BF16493"/>
    </row>
    <row r="16494" spans="50:58" x14ac:dyDescent="0.2">
      <c r="AX16494"/>
      <c r="AZ16494"/>
      <c r="BC16494"/>
      <c r="BF16494"/>
    </row>
    <row r="16495" spans="50:58" x14ac:dyDescent="0.2">
      <c r="AX16495"/>
      <c r="AZ16495"/>
      <c r="BC16495"/>
      <c r="BF16495"/>
    </row>
    <row r="16496" spans="50:58" x14ac:dyDescent="0.2">
      <c r="AX16496"/>
      <c r="AZ16496"/>
      <c r="BC16496"/>
      <c r="BF16496"/>
    </row>
    <row r="16497" spans="50:58" x14ac:dyDescent="0.2">
      <c r="AX16497"/>
      <c r="AZ16497"/>
      <c r="BC16497"/>
      <c r="BF16497"/>
    </row>
    <row r="16498" spans="50:58" x14ac:dyDescent="0.2">
      <c r="AX16498"/>
      <c r="AZ16498"/>
      <c r="BC16498"/>
      <c r="BF16498"/>
    </row>
    <row r="16499" spans="50:58" x14ac:dyDescent="0.2">
      <c r="AX16499"/>
      <c r="AZ16499"/>
      <c r="BC16499"/>
      <c r="BF16499"/>
    </row>
    <row r="16500" spans="50:58" x14ac:dyDescent="0.2">
      <c r="AX16500"/>
      <c r="AZ16500"/>
      <c r="BC16500"/>
      <c r="BF16500"/>
    </row>
    <row r="16501" spans="50:58" x14ac:dyDescent="0.2">
      <c r="AX16501"/>
      <c r="AZ16501"/>
      <c r="BC16501"/>
      <c r="BF16501"/>
    </row>
    <row r="16502" spans="50:58" x14ac:dyDescent="0.2">
      <c r="AX16502"/>
      <c r="AZ16502"/>
      <c r="BC16502"/>
      <c r="BF16502"/>
    </row>
    <row r="16503" spans="50:58" x14ac:dyDescent="0.2">
      <c r="AX16503"/>
      <c r="AZ16503"/>
      <c r="BC16503"/>
      <c r="BF16503"/>
    </row>
    <row r="16504" spans="50:58" x14ac:dyDescent="0.2">
      <c r="AX16504"/>
      <c r="AZ16504"/>
      <c r="BC16504"/>
      <c r="BF16504"/>
    </row>
    <row r="16505" spans="50:58" x14ac:dyDescent="0.2">
      <c r="AX16505"/>
      <c r="AZ16505"/>
      <c r="BC16505"/>
      <c r="BF16505"/>
    </row>
    <row r="16506" spans="50:58" x14ac:dyDescent="0.2">
      <c r="AX16506"/>
      <c r="AZ16506"/>
      <c r="BC16506"/>
      <c r="BF16506"/>
    </row>
    <row r="16507" spans="50:58" x14ac:dyDescent="0.2">
      <c r="AX16507"/>
      <c r="AZ16507"/>
      <c r="BC16507"/>
      <c r="BF16507"/>
    </row>
    <row r="16508" spans="50:58" x14ac:dyDescent="0.2">
      <c r="AX16508"/>
      <c r="AZ16508"/>
      <c r="BC16508"/>
      <c r="BF16508"/>
    </row>
    <row r="16509" spans="50:58" x14ac:dyDescent="0.2">
      <c r="AX16509"/>
      <c r="AZ16509"/>
      <c r="BC16509"/>
      <c r="BF16509"/>
    </row>
    <row r="16510" spans="50:58" x14ac:dyDescent="0.2">
      <c r="AX16510"/>
      <c r="AZ16510"/>
      <c r="BC16510"/>
      <c r="BF16510"/>
    </row>
    <row r="16511" spans="50:58" x14ac:dyDescent="0.2">
      <c r="AX16511"/>
      <c r="AZ16511"/>
      <c r="BC16511"/>
      <c r="BF16511"/>
    </row>
    <row r="16512" spans="50:58" x14ac:dyDescent="0.2">
      <c r="AX16512"/>
      <c r="AZ16512"/>
      <c r="BC16512"/>
      <c r="BF16512"/>
    </row>
    <row r="16513" spans="50:58" x14ac:dyDescent="0.2">
      <c r="AX16513"/>
      <c r="AZ16513"/>
      <c r="BC16513"/>
      <c r="BF16513"/>
    </row>
    <row r="16514" spans="50:58" x14ac:dyDescent="0.2">
      <c r="AX16514"/>
      <c r="AZ16514"/>
      <c r="BC16514"/>
      <c r="BF16514"/>
    </row>
    <row r="16515" spans="50:58" x14ac:dyDescent="0.2">
      <c r="AX16515"/>
      <c r="AZ16515"/>
      <c r="BC16515"/>
      <c r="BF16515"/>
    </row>
    <row r="16516" spans="50:58" x14ac:dyDescent="0.2">
      <c r="AX16516"/>
      <c r="AZ16516"/>
      <c r="BC16516"/>
      <c r="BF16516"/>
    </row>
    <row r="16517" spans="50:58" x14ac:dyDescent="0.2">
      <c r="AX16517"/>
      <c r="AZ16517"/>
      <c r="BC16517"/>
      <c r="BF16517"/>
    </row>
    <row r="16518" spans="50:58" x14ac:dyDescent="0.2">
      <c r="AX16518"/>
      <c r="AZ16518"/>
      <c r="BC16518"/>
      <c r="BF16518"/>
    </row>
    <row r="16519" spans="50:58" x14ac:dyDescent="0.2">
      <c r="AX16519"/>
      <c r="AZ16519"/>
      <c r="BC16519"/>
      <c r="BF16519"/>
    </row>
    <row r="16520" spans="50:58" x14ac:dyDescent="0.2">
      <c r="AX16520"/>
      <c r="AZ16520"/>
      <c r="BC16520"/>
      <c r="BF16520"/>
    </row>
    <row r="16521" spans="50:58" x14ac:dyDescent="0.2">
      <c r="AX16521"/>
      <c r="AZ16521"/>
      <c r="BC16521"/>
      <c r="BF16521"/>
    </row>
    <row r="16522" spans="50:58" x14ac:dyDescent="0.2">
      <c r="AX16522"/>
      <c r="AZ16522"/>
      <c r="BC16522"/>
      <c r="BF16522"/>
    </row>
    <row r="16523" spans="50:58" x14ac:dyDescent="0.2">
      <c r="AX16523"/>
      <c r="AZ16523"/>
      <c r="BC16523"/>
      <c r="BF16523"/>
    </row>
    <row r="16524" spans="50:58" x14ac:dyDescent="0.2">
      <c r="AX16524"/>
      <c r="AZ16524"/>
      <c r="BC16524"/>
      <c r="BF16524"/>
    </row>
    <row r="16525" spans="50:58" x14ac:dyDescent="0.2">
      <c r="AX16525"/>
      <c r="AZ16525"/>
      <c r="BC16525"/>
      <c r="BF16525"/>
    </row>
    <row r="16526" spans="50:58" x14ac:dyDescent="0.2">
      <c r="AX16526"/>
      <c r="AZ16526"/>
      <c r="BC16526"/>
      <c r="BF16526"/>
    </row>
    <row r="16527" spans="50:58" x14ac:dyDescent="0.2">
      <c r="AX16527"/>
      <c r="AZ16527"/>
      <c r="BC16527"/>
      <c r="BF16527"/>
    </row>
    <row r="16528" spans="50:58" x14ac:dyDescent="0.2">
      <c r="AX16528"/>
      <c r="AZ16528"/>
      <c r="BC16528"/>
      <c r="BF16528"/>
    </row>
    <row r="16529" spans="50:58" x14ac:dyDescent="0.2">
      <c r="AX16529"/>
      <c r="AZ16529"/>
      <c r="BC16529"/>
      <c r="BF16529"/>
    </row>
    <row r="16530" spans="50:58" x14ac:dyDescent="0.2">
      <c r="AX16530"/>
      <c r="AZ16530"/>
      <c r="BC16530"/>
      <c r="BF16530"/>
    </row>
    <row r="16531" spans="50:58" x14ac:dyDescent="0.2">
      <c r="AX16531"/>
      <c r="AZ16531"/>
      <c r="BC16531"/>
      <c r="BF16531"/>
    </row>
    <row r="16532" spans="50:58" x14ac:dyDescent="0.2">
      <c r="AX16532"/>
      <c r="AZ16532"/>
      <c r="BC16532"/>
      <c r="BF16532"/>
    </row>
    <row r="16533" spans="50:58" x14ac:dyDescent="0.2">
      <c r="AX16533"/>
      <c r="AZ16533"/>
      <c r="BC16533"/>
      <c r="BF16533"/>
    </row>
    <row r="16534" spans="50:58" x14ac:dyDescent="0.2">
      <c r="AX16534"/>
      <c r="AZ16534"/>
      <c r="BC16534"/>
      <c r="BF16534"/>
    </row>
    <row r="16535" spans="50:58" x14ac:dyDescent="0.2">
      <c r="AX16535"/>
      <c r="AZ16535"/>
      <c r="BC16535"/>
      <c r="BF16535"/>
    </row>
    <row r="16536" spans="50:58" x14ac:dyDescent="0.2">
      <c r="AX16536"/>
      <c r="AZ16536"/>
      <c r="BC16536"/>
      <c r="BF16536"/>
    </row>
    <row r="16537" spans="50:58" x14ac:dyDescent="0.2">
      <c r="AX16537"/>
      <c r="AZ16537"/>
      <c r="BC16537"/>
      <c r="BF16537"/>
    </row>
    <row r="16538" spans="50:58" x14ac:dyDescent="0.2">
      <c r="AX16538"/>
      <c r="AZ16538"/>
      <c r="BC16538"/>
      <c r="BF16538"/>
    </row>
    <row r="16539" spans="50:58" x14ac:dyDescent="0.2">
      <c r="AX16539"/>
      <c r="AZ16539"/>
      <c r="BC16539"/>
      <c r="BF16539"/>
    </row>
    <row r="16540" spans="50:58" x14ac:dyDescent="0.2">
      <c r="AX16540"/>
      <c r="AZ16540"/>
      <c r="BC16540"/>
      <c r="BF16540"/>
    </row>
    <row r="16541" spans="50:58" x14ac:dyDescent="0.2">
      <c r="AX16541"/>
      <c r="AZ16541"/>
      <c r="BC16541"/>
      <c r="BF16541"/>
    </row>
    <row r="16542" spans="50:58" x14ac:dyDescent="0.2">
      <c r="AX16542"/>
      <c r="AZ16542"/>
      <c r="BC16542"/>
      <c r="BF16542"/>
    </row>
    <row r="16543" spans="50:58" x14ac:dyDescent="0.2">
      <c r="AX16543"/>
      <c r="AZ16543"/>
      <c r="BC16543"/>
      <c r="BF16543"/>
    </row>
    <row r="16544" spans="50:58" x14ac:dyDescent="0.2">
      <c r="AX16544"/>
      <c r="AZ16544"/>
      <c r="BC16544"/>
      <c r="BF16544"/>
    </row>
    <row r="16545" spans="50:58" x14ac:dyDescent="0.2">
      <c r="AX16545"/>
      <c r="AZ16545"/>
      <c r="BC16545"/>
      <c r="BF16545"/>
    </row>
    <row r="16546" spans="50:58" x14ac:dyDescent="0.2">
      <c r="AX16546"/>
      <c r="AZ16546"/>
      <c r="BC16546"/>
      <c r="BF16546"/>
    </row>
    <row r="16547" spans="50:58" x14ac:dyDescent="0.2">
      <c r="AX16547"/>
      <c r="AZ16547"/>
      <c r="BC16547"/>
      <c r="BF16547"/>
    </row>
    <row r="16548" spans="50:58" x14ac:dyDescent="0.2">
      <c r="AX16548"/>
      <c r="AZ16548"/>
      <c r="BC16548"/>
      <c r="BF16548"/>
    </row>
    <row r="16549" spans="50:58" x14ac:dyDescent="0.2">
      <c r="AX16549"/>
      <c r="AZ16549"/>
      <c r="BC16549"/>
      <c r="BF16549"/>
    </row>
    <row r="16550" spans="50:58" x14ac:dyDescent="0.2">
      <c r="AX16550"/>
      <c r="AZ16550"/>
      <c r="BC16550"/>
      <c r="BF16550"/>
    </row>
    <row r="16551" spans="50:58" x14ac:dyDescent="0.2">
      <c r="AX16551"/>
      <c r="AZ16551"/>
      <c r="BC16551"/>
      <c r="BF16551"/>
    </row>
    <row r="16552" spans="50:58" x14ac:dyDescent="0.2">
      <c r="AX16552"/>
      <c r="AZ16552"/>
      <c r="BC16552"/>
      <c r="BF16552"/>
    </row>
    <row r="16553" spans="50:58" x14ac:dyDescent="0.2">
      <c r="AX16553"/>
      <c r="AZ16553"/>
      <c r="BC16553"/>
      <c r="BF16553"/>
    </row>
    <row r="16554" spans="50:58" x14ac:dyDescent="0.2">
      <c r="AX16554"/>
      <c r="AZ16554"/>
      <c r="BC16554"/>
      <c r="BF16554"/>
    </row>
    <row r="16555" spans="50:58" x14ac:dyDescent="0.2">
      <c r="AX16555"/>
      <c r="AZ16555"/>
      <c r="BC16555"/>
      <c r="BF16555"/>
    </row>
    <row r="16556" spans="50:58" x14ac:dyDescent="0.2">
      <c r="AX16556"/>
      <c r="AZ16556"/>
      <c r="BC16556"/>
      <c r="BF16556"/>
    </row>
    <row r="16557" spans="50:58" x14ac:dyDescent="0.2">
      <c r="AX16557"/>
      <c r="AZ16557"/>
      <c r="BC16557"/>
      <c r="BF16557"/>
    </row>
    <row r="16558" spans="50:58" x14ac:dyDescent="0.2">
      <c r="AX16558"/>
      <c r="AZ16558"/>
      <c r="BC16558"/>
      <c r="BF16558"/>
    </row>
    <row r="16559" spans="50:58" x14ac:dyDescent="0.2">
      <c r="AX16559"/>
      <c r="AZ16559"/>
      <c r="BC16559"/>
      <c r="BF16559"/>
    </row>
    <row r="16560" spans="50:58" x14ac:dyDescent="0.2">
      <c r="AX16560"/>
      <c r="AZ16560"/>
      <c r="BC16560"/>
      <c r="BF16560"/>
    </row>
    <row r="16561" spans="50:58" x14ac:dyDescent="0.2">
      <c r="AX16561"/>
      <c r="AZ16561"/>
      <c r="BC16561"/>
      <c r="BF16561"/>
    </row>
    <row r="16562" spans="50:58" x14ac:dyDescent="0.2">
      <c r="AX16562"/>
      <c r="AZ16562"/>
      <c r="BC16562"/>
      <c r="BF16562"/>
    </row>
    <row r="16563" spans="50:58" x14ac:dyDescent="0.2">
      <c r="AX16563"/>
      <c r="AZ16563"/>
      <c r="BC16563"/>
      <c r="BF16563"/>
    </row>
    <row r="16564" spans="50:58" x14ac:dyDescent="0.2">
      <c r="AX16564"/>
      <c r="AZ16564"/>
      <c r="BC16564"/>
      <c r="BF16564"/>
    </row>
    <row r="16565" spans="50:58" x14ac:dyDescent="0.2">
      <c r="AX16565"/>
      <c r="AZ16565"/>
      <c r="BC16565"/>
      <c r="BF16565"/>
    </row>
    <row r="16566" spans="50:58" x14ac:dyDescent="0.2">
      <c r="AX16566"/>
      <c r="AZ16566"/>
      <c r="BC16566"/>
      <c r="BF16566"/>
    </row>
    <row r="16567" spans="50:58" x14ac:dyDescent="0.2">
      <c r="AX16567"/>
      <c r="AZ16567"/>
      <c r="BC16567"/>
      <c r="BF16567"/>
    </row>
    <row r="16568" spans="50:58" x14ac:dyDescent="0.2">
      <c r="AX16568"/>
      <c r="AZ16568"/>
      <c r="BC16568"/>
      <c r="BF16568"/>
    </row>
    <row r="16569" spans="50:58" x14ac:dyDescent="0.2">
      <c r="AX16569"/>
      <c r="AZ16569"/>
      <c r="BC16569"/>
      <c r="BF16569"/>
    </row>
    <row r="16570" spans="50:58" x14ac:dyDescent="0.2">
      <c r="AX16570"/>
      <c r="AZ16570"/>
      <c r="BC16570"/>
      <c r="BF16570"/>
    </row>
    <row r="16571" spans="50:58" x14ac:dyDescent="0.2">
      <c r="AX16571"/>
      <c r="AZ16571"/>
      <c r="BC16571"/>
      <c r="BF16571"/>
    </row>
    <row r="16572" spans="50:58" x14ac:dyDescent="0.2">
      <c r="AX16572"/>
      <c r="AZ16572"/>
      <c r="BC16572"/>
      <c r="BF16572"/>
    </row>
    <row r="16573" spans="50:58" x14ac:dyDescent="0.2">
      <c r="AX16573"/>
      <c r="AZ16573"/>
      <c r="BC16573"/>
      <c r="BF16573"/>
    </row>
    <row r="16574" spans="50:58" x14ac:dyDescent="0.2">
      <c r="AX16574"/>
      <c r="AZ16574"/>
      <c r="BC16574"/>
      <c r="BF16574"/>
    </row>
    <row r="16575" spans="50:58" x14ac:dyDescent="0.2">
      <c r="AX16575"/>
      <c r="AZ16575"/>
      <c r="BC16575"/>
      <c r="BF16575"/>
    </row>
    <row r="16576" spans="50:58" x14ac:dyDescent="0.2">
      <c r="AX16576"/>
      <c r="AZ16576"/>
      <c r="BC16576"/>
      <c r="BF16576"/>
    </row>
    <row r="16577" spans="50:58" x14ac:dyDescent="0.2">
      <c r="AX16577"/>
      <c r="AZ16577"/>
      <c r="BC16577"/>
      <c r="BF16577"/>
    </row>
    <row r="16578" spans="50:58" x14ac:dyDescent="0.2">
      <c r="AX16578"/>
      <c r="AZ16578"/>
      <c r="BC16578"/>
      <c r="BF16578"/>
    </row>
    <row r="16579" spans="50:58" x14ac:dyDescent="0.2">
      <c r="AX16579"/>
      <c r="AZ16579"/>
      <c r="BC16579"/>
      <c r="BF16579"/>
    </row>
    <row r="16580" spans="50:58" x14ac:dyDescent="0.2">
      <c r="AX16580"/>
      <c r="AZ16580"/>
      <c r="BC16580"/>
      <c r="BF16580"/>
    </row>
    <row r="16581" spans="50:58" x14ac:dyDescent="0.2">
      <c r="AX16581"/>
      <c r="AZ16581"/>
      <c r="BC16581"/>
      <c r="BF16581"/>
    </row>
    <row r="16582" spans="50:58" x14ac:dyDescent="0.2">
      <c r="AX16582"/>
      <c r="AZ16582"/>
      <c r="BC16582"/>
      <c r="BF16582"/>
    </row>
    <row r="16583" spans="50:58" x14ac:dyDescent="0.2">
      <c r="AX16583"/>
      <c r="AZ16583"/>
      <c r="BC16583"/>
      <c r="BF16583"/>
    </row>
    <row r="16584" spans="50:58" x14ac:dyDescent="0.2">
      <c r="AX16584"/>
      <c r="AZ16584"/>
      <c r="BC16584"/>
      <c r="BF16584"/>
    </row>
    <row r="16585" spans="50:58" x14ac:dyDescent="0.2">
      <c r="AX16585"/>
      <c r="AZ16585"/>
      <c r="BC16585"/>
      <c r="BF16585"/>
    </row>
    <row r="16586" spans="50:58" x14ac:dyDescent="0.2">
      <c r="AX16586"/>
      <c r="AZ16586"/>
      <c r="BC16586"/>
      <c r="BF16586"/>
    </row>
    <row r="16587" spans="50:58" x14ac:dyDescent="0.2">
      <c r="AX16587"/>
      <c r="AZ16587"/>
      <c r="BC16587"/>
      <c r="BF16587"/>
    </row>
    <row r="16588" spans="50:58" x14ac:dyDescent="0.2">
      <c r="AX16588"/>
      <c r="AZ16588"/>
      <c r="BC16588"/>
      <c r="BF16588"/>
    </row>
    <row r="16589" spans="50:58" x14ac:dyDescent="0.2">
      <c r="AX16589"/>
      <c r="AZ16589"/>
      <c r="BC16589"/>
      <c r="BF16589"/>
    </row>
    <row r="16590" spans="50:58" x14ac:dyDescent="0.2">
      <c r="AX16590"/>
      <c r="AZ16590"/>
      <c r="BC16590"/>
      <c r="BF16590"/>
    </row>
    <row r="16591" spans="50:58" x14ac:dyDescent="0.2">
      <c r="AX16591"/>
      <c r="AZ16591"/>
      <c r="BC16591"/>
      <c r="BF16591"/>
    </row>
    <row r="16592" spans="50:58" x14ac:dyDescent="0.2">
      <c r="AX16592"/>
      <c r="AZ16592"/>
      <c r="BC16592"/>
      <c r="BF16592"/>
    </row>
    <row r="16593" spans="50:58" x14ac:dyDescent="0.2">
      <c r="AX16593"/>
      <c r="AZ16593"/>
      <c r="BC16593"/>
      <c r="BF16593"/>
    </row>
    <row r="16594" spans="50:58" x14ac:dyDescent="0.2">
      <c r="AX16594"/>
      <c r="AZ16594"/>
      <c r="BC16594"/>
      <c r="BF16594"/>
    </row>
    <row r="16595" spans="50:58" x14ac:dyDescent="0.2">
      <c r="AX16595"/>
      <c r="AZ16595"/>
      <c r="BC16595"/>
      <c r="BF16595"/>
    </row>
    <row r="16596" spans="50:58" x14ac:dyDescent="0.2">
      <c r="AX16596"/>
      <c r="AZ16596"/>
      <c r="BC16596"/>
      <c r="BF16596"/>
    </row>
    <row r="16597" spans="50:58" x14ac:dyDescent="0.2">
      <c r="AX16597"/>
      <c r="AZ16597"/>
      <c r="BC16597"/>
      <c r="BF16597"/>
    </row>
    <row r="16598" spans="50:58" x14ac:dyDescent="0.2">
      <c r="AX16598"/>
      <c r="AZ16598"/>
      <c r="BC16598"/>
      <c r="BF16598"/>
    </row>
    <row r="16599" spans="50:58" x14ac:dyDescent="0.2">
      <c r="AX16599"/>
      <c r="AZ16599"/>
      <c r="BC16599"/>
      <c r="BF16599"/>
    </row>
    <row r="16600" spans="50:58" x14ac:dyDescent="0.2">
      <c r="AX16600"/>
      <c r="AZ16600"/>
      <c r="BC16600"/>
      <c r="BF16600"/>
    </row>
    <row r="16601" spans="50:58" x14ac:dyDescent="0.2">
      <c r="AX16601"/>
      <c r="AZ16601"/>
      <c r="BC16601"/>
      <c r="BF16601"/>
    </row>
    <row r="16602" spans="50:58" x14ac:dyDescent="0.2">
      <c r="AX16602"/>
      <c r="AZ16602"/>
      <c r="BC16602"/>
      <c r="BF16602"/>
    </row>
    <row r="16603" spans="50:58" x14ac:dyDescent="0.2">
      <c r="AX16603"/>
      <c r="AZ16603"/>
      <c r="BC16603"/>
      <c r="BF16603"/>
    </row>
    <row r="16604" spans="50:58" x14ac:dyDescent="0.2">
      <c r="AX16604"/>
      <c r="AZ16604"/>
      <c r="BC16604"/>
      <c r="BF16604"/>
    </row>
    <row r="16605" spans="50:58" x14ac:dyDescent="0.2">
      <c r="AX16605"/>
      <c r="AZ16605"/>
      <c r="BC16605"/>
      <c r="BF16605"/>
    </row>
    <row r="16606" spans="50:58" x14ac:dyDescent="0.2">
      <c r="AX16606"/>
      <c r="AZ16606"/>
      <c r="BC16606"/>
      <c r="BF16606"/>
    </row>
    <row r="16607" spans="50:58" x14ac:dyDescent="0.2">
      <c r="AX16607"/>
      <c r="AZ16607"/>
      <c r="BC16607"/>
      <c r="BF16607"/>
    </row>
    <row r="16608" spans="50:58" x14ac:dyDescent="0.2">
      <c r="AX16608"/>
      <c r="AZ16608"/>
      <c r="BC16608"/>
      <c r="BF16608"/>
    </row>
    <row r="16609" spans="50:58" x14ac:dyDescent="0.2">
      <c r="AX16609"/>
      <c r="AZ16609"/>
      <c r="BC16609"/>
      <c r="BF16609"/>
    </row>
    <row r="16610" spans="50:58" x14ac:dyDescent="0.2">
      <c r="AX16610"/>
      <c r="AZ16610"/>
      <c r="BC16610"/>
      <c r="BF16610"/>
    </row>
    <row r="16611" spans="50:58" x14ac:dyDescent="0.2">
      <c r="AX16611"/>
      <c r="AZ16611"/>
      <c r="BC16611"/>
      <c r="BF16611"/>
    </row>
    <row r="16612" spans="50:58" x14ac:dyDescent="0.2">
      <c r="AX16612"/>
      <c r="AZ16612"/>
      <c r="BC16612"/>
      <c r="BF16612"/>
    </row>
    <row r="16613" spans="50:58" x14ac:dyDescent="0.2">
      <c r="AX16613"/>
      <c r="AZ16613"/>
      <c r="BC16613"/>
      <c r="BF16613"/>
    </row>
    <row r="16614" spans="50:58" x14ac:dyDescent="0.2">
      <c r="AX16614"/>
      <c r="AZ16614"/>
      <c r="BC16614"/>
      <c r="BF16614"/>
    </row>
    <row r="16615" spans="50:58" x14ac:dyDescent="0.2">
      <c r="AX16615"/>
      <c r="AZ16615"/>
      <c r="BC16615"/>
      <c r="BF16615"/>
    </row>
    <row r="16616" spans="50:58" x14ac:dyDescent="0.2">
      <c r="AX16616"/>
      <c r="AZ16616"/>
      <c r="BC16616"/>
      <c r="BF16616"/>
    </row>
    <row r="16617" spans="50:58" x14ac:dyDescent="0.2">
      <c r="AX16617"/>
      <c r="AZ16617"/>
      <c r="BC16617"/>
      <c r="BF16617"/>
    </row>
    <row r="16618" spans="50:58" x14ac:dyDescent="0.2">
      <c r="AX16618"/>
      <c r="AZ16618"/>
      <c r="BC16618"/>
      <c r="BF16618"/>
    </row>
    <row r="16619" spans="50:58" x14ac:dyDescent="0.2">
      <c r="AX16619"/>
      <c r="AZ16619"/>
      <c r="BC16619"/>
      <c r="BF16619"/>
    </row>
    <row r="16620" spans="50:58" x14ac:dyDescent="0.2">
      <c r="AX16620"/>
      <c r="AZ16620"/>
      <c r="BC16620"/>
      <c r="BF16620"/>
    </row>
    <row r="16621" spans="50:58" x14ac:dyDescent="0.2">
      <c r="AX16621"/>
      <c r="AZ16621"/>
      <c r="BC16621"/>
      <c r="BF16621"/>
    </row>
    <row r="16622" spans="50:58" x14ac:dyDescent="0.2">
      <c r="AX16622"/>
      <c r="AZ16622"/>
      <c r="BC16622"/>
      <c r="BF16622"/>
    </row>
    <row r="16623" spans="50:58" x14ac:dyDescent="0.2">
      <c r="AX16623"/>
      <c r="AZ16623"/>
      <c r="BC16623"/>
      <c r="BF16623"/>
    </row>
    <row r="16624" spans="50:58" x14ac:dyDescent="0.2">
      <c r="AX16624"/>
      <c r="AZ16624"/>
      <c r="BC16624"/>
      <c r="BF16624"/>
    </row>
    <row r="16625" spans="50:58" x14ac:dyDescent="0.2">
      <c r="AX16625"/>
      <c r="AZ16625"/>
      <c r="BC16625"/>
      <c r="BF16625"/>
    </row>
    <row r="16626" spans="50:58" x14ac:dyDescent="0.2">
      <c r="AX16626"/>
      <c r="AZ16626"/>
      <c r="BC16626"/>
      <c r="BF16626"/>
    </row>
    <row r="16627" spans="50:58" x14ac:dyDescent="0.2">
      <c r="AX16627"/>
      <c r="AZ16627"/>
      <c r="BC16627"/>
      <c r="BF16627"/>
    </row>
    <row r="16628" spans="50:58" x14ac:dyDescent="0.2">
      <c r="AX16628"/>
      <c r="AZ16628"/>
      <c r="BC16628"/>
      <c r="BF16628"/>
    </row>
    <row r="16629" spans="50:58" x14ac:dyDescent="0.2">
      <c r="AX16629"/>
      <c r="AZ16629"/>
      <c r="BC16629"/>
      <c r="BF16629"/>
    </row>
    <row r="16630" spans="50:58" x14ac:dyDescent="0.2">
      <c r="AX16630"/>
      <c r="AZ16630"/>
      <c r="BC16630"/>
      <c r="BF16630"/>
    </row>
    <row r="16631" spans="50:58" x14ac:dyDescent="0.2">
      <c r="AX16631"/>
      <c r="AZ16631"/>
      <c r="BC16631"/>
      <c r="BF16631"/>
    </row>
    <row r="16632" spans="50:58" x14ac:dyDescent="0.2">
      <c r="AX16632"/>
      <c r="AZ16632"/>
      <c r="BC16632"/>
      <c r="BF16632"/>
    </row>
    <row r="16633" spans="50:58" x14ac:dyDescent="0.2">
      <c r="AX16633"/>
      <c r="AZ16633"/>
      <c r="BC16633"/>
      <c r="BF16633"/>
    </row>
    <row r="16634" spans="50:58" x14ac:dyDescent="0.2">
      <c r="AX16634"/>
      <c r="AZ16634"/>
      <c r="BC16634"/>
      <c r="BF16634"/>
    </row>
    <row r="16635" spans="50:58" x14ac:dyDescent="0.2">
      <c r="AX16635"/>
      <c r="AZ16635"/>
      <c r="BC16635"/>
      <c r="BF16635"/>
    </row>
    <row r="16636" spans="50:58" x14ac:dyDescent="0.2">
      <c r="AX16636"/>
      <c r="AZ16636"/>
      <c r="BC16636"/>
      <c r="BF16636"/>
    </row>
    <row r="16637" spans="50:58" x14ac:dyDescent="0.2">
      <c r="AX16637"/>
      <c r="AZ16637"/>
      <c r="BC16637"/>
      <c r="BF16637"/>
    </row>
    <row r="16638" spans="50:58" x14ac:dyDescent="0.2">
      <c r="AX16638"/>
      <c r="AZ16638"/>
      <c r="BC16638"/>
      <c r="BF16638"/>
    </row>
    <row r="16639" spans="50:58" x14ac:dyDescent="0.2">
      <c r="AX16639"/>
      <c r="AZ16639"/>
      <c r="BC16639"/>
      <c r="BF16639"/>
    </row>
    <row r="16640" spans="50:58" x14ac:dyDescent="0.2">
      <c r="AX16640"/>
      <c r="AZ16640"/>
      <c r="BC16640"/>
      <c r="BF16640"/>
    </row>
    <row r="16641" spans="50:58" x14ac:dyDescent="0.2">
      <c r="AX16641"/>
      <c r="AZ16641"/>
      <c r="BC16641"/>
      <c r="BF16641"/>
    </row>
    <row r="16642" spans="50:58" x14ac:dyDescent="0.2">
      <c r="AX16642"/>
      <c r="AZ16642"/>
      <c r="BC16642"/>
      <c r="BF16642"/>
    </row>
    <row r="16643" spans="50:58" x14ac:dyDescent="0.2">
      <c r="AX16643"/>
      <c r="AZ16643"/>
      <c r="BC16643"/>
      <c r="BF16643"/>
    </row>
    <row r="16644" spans="50:58" x14ac:dyDescent="0.2">
      <c r="AX16644"/>
      <c r="AZ16644"/>
      <c r="BC16644"/>
      <c r="BF16644"/>
    </row>
    <row r="16645" spans="50:58" x14ac:dyDescent="0.2">
      <c r="AX16645"/>
      <c r="AZ16645"/>
      <c r="BC16645"/>
      <c r="BF16645"/>
    </row>
    <row r="16646" spans="50:58" x14ac:dyDescent="0.2">
      <c r="AX16646"/>
      <c r="AZ16646"/>
      <c r="BC16646"/>
      <c r="BF16646"/>
    </row>
    <row r="16647" spans="50:58" x14ac:dyDescent="0.2">
      <c r="AX16647"/>
      <c r="AZ16647"/>
      <c r="BC16647"/>
      <c r="BF16647"/>
    </row>
    <row r="16648" spans="50:58" x14ac:dyDescent="0.2">
      <c r="AX16648"/>
      <c r="AZ16648"/>
      <c r="BC16648"/>
      <c r="BF16648"/>
    </row>
    <row r="16649" spans="50:58" x14ac:dyDescent="0.2">
      <c r="AX16649"/>
      <c r="AZ16649"/>
      <c r="BC16649"/>
      <c r="BF16649"/>
    </row>
    <row r="16650" spans="50:58" x14ac:dyDescent="0.2">
      <c r="AX16650"/>
      <c r="AZ16650"/>
      <c r="BC16650"/>
      <c r="BF16650"/>
    </row>
    <row r="16651" spans="50:58" x14ac:dyDescent="0.2">
      <c r="AX16651"/>
      <c r="AZ16651"/>
      <c r="BC16651"/>
      <c r="BF16651"/>
    </row>
    <row r="16652" spans="50:58" x14ac:dyDescent="0.2">
      <c r="AX16652"/>
      <c r="AZ16652"/>
      <c r="BC16652"/>
      <c r="BF16652"/>
    </row>
    <row r="16653" spans="50:58" x14ac:dyDescent="0.2">
      <c r="AX16653"/>
      <c r="AZ16653"/>
      <c r="BC16653"/>
      <c r="BF16653"/>
    </row>
    <row r="16654" spans="50:58" x14ac:dyDescent="0.2">
      <c r="AX16654"/>
      <c r="AZ16654"/>
      <c r="BC16654"/>
      <c r="BF16654"/>
    </row>
    <row r="16655" spans="50:58" x14ac:dyDescent="0.2">
      <c r="AX16655"/>
      <c r="AZ16655"/>
      <c r="BC16655"/>
      <c r="BF16655"/>
    </row>
    <row r="16656" spans="50:58" x14ac:dyDescent="0.2">
      <c r="AX16656"/>
      <c r="AZ16656"/>
      <c r="BC16656"/>
      <c r="BF16656"/>
    </row>
    <row r="16657" spans="50:58" x14ac:dyDescent="0.2">
      <c r="AX16657"/>
      <c r="AZ16657"/>
      <c r="BC16657"/>
      <c r="BF16657"/>
    </row>
    <row r="16658" spans="50:58" x14ac:dyDescent="0.2">
      <c r="AX16658"/>
      <c r="AZ16658"/>
      <c r="BC16658"/>
      <c r="BF16658"/>
    </row>
    <row r="16659" spans="50:58" x14ac:dyDescent="0.2">
      <c r="AX16659"/>
      <c r="AZ16659"/>
      <c r="BC16659"/>
      <c r="BF16659"/>
    </row>
    <row r="16660" spans="50:58" x14ac:dyDescent="0.2">
      <c r="AX16660"/>
      <c r="AZ16660"/>
      <c r="BC16660"/>
      <c r="BF16660"/>
    </row>
    <row r="16661" spans="50:58" x14ac:dyDescent="0.2">
      <c r="AX16661"/>
      <c r="AZ16661"/>
      <c r="BC16661"/>
      <c r="BF16661"/>
    </row>
    <row r="16662" spans="50:58" x14ac:dyDescent="0.2">
      <c r="AX16662"/>
      <c r="AZ16662"/>
      <c r="BC16662"/>
      <c r="BF16662"/>
    </row>
    <row r="16663" spans="50:58" x14ac:dyDescent="0.2">
      <c r="AX16663"/>
      <c r="AZ16663"/>
      <c r="BC16663"/>
      <c r="BF16663"/>
    </row>
    <row r="16664" spans="50:58" x14ac:dyDescent="0.2">
      <c r="AX16664"/>
      <c r="AZ16664"/>
      <c r="BC16664"/>
      <c r="BF16664"/>
    </row>
    <row r="16665" spans="50:58" x14ac:dyDescent="0.2">
      <c r="AX16665"/>
      <c r="AZ16665"/>
      <c r="BC16665"/>
      <c r="BF16665"/>
    </row>
    <row r="16666" spans="50:58" x14ac:dyDescent="0.2">
      <c r="AX16666"/>
      <c r="AZ16666"/>
      <c r="BC16666"/>
      <c r="BF16666"/>
    </row>
    <row r="16667" spans="50:58" x14ac:dyDescent="0.2">
      <c r="AX16667"/>
      <c r="AZ16667"/>
      <c r="BC16667"/>
      <c r="BF16667"/>
    </row>
    <row r="16668" spans="50:58" x14ac:dyDescent="0.2">
      <c r="AX16668"/>
      <c r="AZ16668"/>
      <c r="BC16668"/>
      <c r="BF16668"/>
    </row>
    <row r="16669" spans="50:58" x14ac:dyDescent="0.2">
      <c r="AX16669"/>
      <c r="AZ16669"/>
      <c r="BC16669"/>
      <c r="BF16669"/>
    </row>
    <row r="16670" spans="50:58" x14ac:dyDescent="0.2">
      <c r="AX16670"/>
      <c r="AZ16670"/>
      <c r="BC16670"/>
      <c r="BF16670"/>
    </row>
    <row r="16671" spans="50:58" x14ac:dyDescent="0.2">
      <c r="AX16671"/>
      <c r="AZ16671"/>
      <c r="BC16671"/>
      <c r="BF16671"/>
    </row>
    <row r="16672" spans="50:58" x14ac:dyDescent="0.2">
      <c r="AX16672"/>
      <c r="AZ16672"/>
      <c r="BC16672"/>
      <c r="BF16672"/>
    </row>
    <row r="16673" spans="50:58" x14ac:dyDescent="0.2">
      <c r="AX16673"/>
      <c r="AZ16673"/>
      <c r="BC16673"/>
      <c r="BF16673"/>
    </row>
    <row r="16674" spans="50:58" x14ac:dyDescent="0.2">
      <c r="AX16674"/>
      <c r="AZ16674"/>
      <c r="BC16674"/>
      <c r="BF16674"/>
    </row>
    <row r="16675" spans="50:58" x14ac:dyDescent="0.2">
      <c r="AX16675"/>
      <c r="AZ16675"/>
      <c r="BC16675"/>
      <c r="BF16675"/>
    </row>
    <row r="16676" spans="50:58" x14ac:dyDescent="0.2">
      <c r="AX16676"/>
      <c r="AZ16676"/>
      <c r="BC16676"/>
      <c r="BF16676"/>
    </row>
    <row r="16677" spans="50:58" x14ac:dyDescent="0.2">
      <c r="AX16677"/>
      <c r="AZ16677"/>
      <c r="BC16677"/>
      <c r="BF16677"/>
    </row>
    <row r="16678" spans="50:58" x14ac:dyDescent="0.2">
      <c r="AX16678"/>
      <c r="AZ16678"/>
      <c r="BC16678"/>
      <c r="BF16678"/>
    </row>
    <row r="16679" spans="50:58" x14ac:dyDescent="0.2">
      <c r="AX16679"/>
      <c r="AZ16679"/>
      <c r="BC16679"/>
      <c r="BF16679"/>
    </row>
    <row r="16680" spans="50:58" x14ac:dyDescent="0.2">
      <c r="AX16680"/>
      <c r="AZ16680"/>
      <c r="BC16680"/>
      <c r="BF16680"/>
    </row>
    <row r="16681" spans="50:58" x14ac:dyDescent="0.2">
      <c r="AX16681"/>
      <c r="AZ16681"/>
      <c r="BC16681"/>
      <c r="BF16681"/>
    </row>
    <row r="16682" spans="50:58" x14ac:dyDescent="0.2">
      <c r="AX16682"/>
      <c r="AZ16682"/>
      <c r="BC16682"/>
      <c r="BF16682"/>
    </row>
    <row r="16683" spans="50:58" x14ac:dyDescent="0.2">
      <c r="AX16683"/>
      <c r="AZ16683"/>
      <c r="BC16683"/>
      <c r="BF16683"/>
    </row>
    <row r="16684" spans="50:58" x14ac:dyDescent="0.2">
      <c r="AX16684"/>
      <c r="AZ16684"/>
      <c r="BC16684"/>
      <c r="BF16684"/>
    </row>
    <row r="16685" spans="50:58" x14ac:dyDescent="0.2">
      <c r="AX16685"/>
      <c r="AZ16685"/>
      <c r="BC16685"/>
      <c r="BF16685"/>
    </row>
    <row r="16686" spans="50:58" x14ac:dyDescent="0.2">
      <c r="AX16686"/>
      <c r="AZ16686"/>
      <c r="BC16686"/>
      <c r="BF16686"/>
    </row>
    <row r="16687" spans="50:58" x14ac:dyDescent="0.2">
      <c r="AX16687"/>
      <c r="AZ16687"/>
      <c r="BC16687"/>
      <c r="BF16687"/>
    </row>
    <row r="16688" spans="50:58" x14ac:dyDescent="0.2">
      <c r="AX16688"/>
      <c r="AZ16688"/>
      <c r="BC16688"/>
      <c r="BF16688"/>
    </row>
    <row r="16689" spans="50:58" x14ac:dyDescent="0.2">
      <c r="AX16689"/>
      <c r="AZ16689"/>
      <c r="BC16689"/>
      <c r="BF16689"/>
    </row>
    <row r="16690" spans="50:58" x14ac:dyDescent="0.2">
      <c r="AX16690"/>
      <c r="AZ16690"/>
      <c r="BC16690"/>
      <c r="BF16690"/>
    </row>
    <row r="16691" spans="50:58" x14ac:dyDescent="0.2">
      <c r="AX16691"/>
      <c r="AZ16691"/>
      <c r="BC16691"/>
      <c r="BF16691"/>
    </row>
    <row r="16692" spans="50:58" x14ac:dyDescent="0.2">
      <c r="AX16692"/>
      <c r="AZ16692"/>
      <c r="BC16692"/>
      <c r="BF16692"/>
    </row>
    <row r="16693" spans="50:58" x14ac:dyDescent="0.2">
      <c r="AX16693"/>
      <c r="AZ16693"/>
      <c r="BC16693"/>
      <c r="BF16693"/>
    </row>
    <row r="16694" spans="50:58" x14ac:dyDescent="0.2">
      <c r="AX16694"/>
      <c r="AZ16694"/>
      <c r="BC16694"/>
      <c r="BF16694"/>
    </row>
    <row r="16695" spans="50:58" x14ac:dyDescent="0.2">
      <c r="AX16695"/>
      <c r="AZ16695"/>
      <c r="BC16695"/>
      <c r="BF16695"/>
    </row>
    <row r="16696" spans="50:58" x14ac:dyDescent="0.2">
      <c r="AX16696"/>
      <c r="AZ16696"/>
      <c r="BC16696"/>
      <c r="BF16696"/>
    </row>
    <row r="16697" spans="50:58" x14ac:dyDescent="0.2">
      <c r="AX16697"/>
      <c r="AZ16697"/>
      <c r="BC16697"/>
      <c r="BF16697"/>
    </row>
    <row r="16698" spans="50:58" x14ac:dyDescent="0.2">
      <c r="AX16698"/>
      <c r="AZ16698"/>
      <c r="BC16698"/>
      <c r="BF16698"/>
    </row>
    <row r="16699" spans="50:58" x14ac:dyDescent="0.2">
      <c r="AX16699"/>
      <c r="AZ16699"/>
      <c r="BC16699"/>
      <c r="BF16699"/>
    </row>
    <row r="16700" spans="50:58" x14ac:dyDescent="0.2">
      <c r="AX16700"/>
      <c r="AZ16700"/>
      <c r="BC16700"/>
      <c r="BF16700"/>
    </row>
    <row r="16701" spans="50:58" x14ac:dyDescent="0.2">
      <c r="AX16701"/>
      <c r="AZ16701"/>
      <c r="BC16701"/>
      <c r="BF16701"/>
    </row>
    <row r="16702" spans="50:58" x14ac:dyDescent="0.2">
      <c r="AX16702"/>
      <c r="AZ16702"/>
      <c r="BC16702"/>
      <c r="BF16702"/>
    </row>
    <row r="16703" spans="50:58" x14ac:dyDescent="0.2">
      <c r="AX16703"/>
      <c r="AZ16703"/>
      <c r="BC16703"/>
      <c r="BF16703"/>
    </row>
    <row r="16704" spans="50:58" x14ac:dyDescent="0.2">
      <c r="AX16704"/>
      <c r="AZ16704"/>
      <c r="BC16704"/>
      <c r="BF16704"/>
    </row>
    <row r="16705" spans="50:58" x14ac:dyDescent="0.2">
      <c r="AX16705"/>
      <c r="AZ16705"/>
      <c r="BC16705"/>
      <c r="BF16705"/>
    </row>
    <row r="16706" spans="50:58" x14ac:dyDescent="0.2">
      <c r="AX16706"/>
      <c r="AZ16706"/>
      <c r="BC16706"/>
      <c r="BF16706"/>
    </row>
    <row r="16707" spans="50:58" x14ac:dyDescent="0.2">
      <c r="AX16707"/>
      <c r="AZ16707"/>
      <c r="BC16707"/>
      <c r="BF16707"/>
    </row>
    <row r="16708" spans="50:58" x14ac:dyDescent="0.2">
      <c r="AX16708"/>
      <c r="AZ16708"/>
      <c r="BC16708"/>
      <c r="BF16708"/>
    </row>
    <row r="16709" spans="50:58" x14ac:dyDescent="0.2">
      <c r="AX16709"/>
      <c r="AZ16709"/>
      <c r="BC16709"/>
      <c r="BF16709"/>
    </row>
    <row r="16710" spans="50:58" x14ac:dyDescent="0.2">
      <c r="AX16710"/>
      <c r="AZ16710"/>
      <c r="BC16710"/>
      <c r="BF16710"/>
    </row>
    <row r="16711" spans="50:58" x14ac:dyDescent="0.2">
      <c r="AX16711"/>
      <c r="AZ16711"/>
      <c r="BC16711"/>
      <c r="BF16711"/>
    </row>
    <row r="16712" spans="50:58" x14ac:dyDescent="0.2">
      <c r="AX16712"/>
      <c r="AZ16712"/>
      <c r="BC16712"/>
      <c r="BF16712"/>
    </row>
    <row r="16713" spans="50:58" x14ac:dyDescent="0.2">
      <c r="AX16713"/>
      <c r="AZ16713"/>
      <c r="BC16713"/>
      <c r="BF16713"/>
    </row>
    <row r="16714" spans="50:58" x14ac:dyDescent="0.2">
      <c r="AX16714"/>
      <c r="AZ16714"/>
      <c r="BC16714"/>
      <c r="BF16714"/>
    </row>
    <row r="16715" spans="50:58" x14ac:dyDescent="0.2">
      <c r="AX16715"/>
      <c r="AZ16715"/>
      <c r="BC16715"/>
      <c r="BF16715"/>
    </row>
    <row r="16716" spans="50:58" x14ac:dyDescent="0.2">
      <c r="AX16716"/>
      <c r="AZ16716"/>
      <c r="BC16716"/>
      <c r="BF16716"/>
    </row>
    <row r="16717" spans="50:58" x14ac:dyDescent="0.2">
      <c r="AX16717"/>
      <c r="AZ16717"/>
      <c r="BC16717"/>
      <c r="BF16717"/>
    </row>
    <row r="16718" spans="50:58" x14ac:dyDescent="0.2">
      <c r="AX16718"/>
      <c r="AZ16718"/>
      <c r="BC16718"/>
      <c r="BF16718"/>
    </row>
    <row r="16719" spans="50:58" x14ac:dyDescent="0.2">
      <c r="AX16719"/>
      <c r="AZ16719"/>
      <c r="BC16719"/>
      <c r="BF16719"/>
    </row>
    <row r="16720" spans="50:58" x14ac:dyDescent="0.2">
      <c r="AX16720"/>
      <c r="AZ16720"/>
      <c r="BC16720"/>
      <c r="BF16720"/>
    </row>
    <row r="16721" spans="50:58" x14ac:dyDescent="0.2">
      <c r="AX16721"/>
      <c r="AZ16721"/>
      <c r="BC16721"/>
      <c r="BF16721"/>
    </row>
    <row r="16722" spans="50:58" x14ac:dyDescent="0.2">
      <c r="AX16722"/>
      <c r="AZ16722"/>
      <c r="BC16722"/>
      <c r="BF16722"/>
    </row>
    <row r="16723" spans="50:58" x14ac:dyDescent="0.2">
      <c r="AX16723"/>
      <c r="AZ16723"/>
      <c r="BC16723"/>
      <c r="BF16723"/>
    </row>
    <row r="16724" spans="50:58" x14ac:dyDescent="0.2">
      <c r="AX16724"/>
      <c r="AZ16724"/>
      <c r="BC16724"/>
      <c r="BF16724"/>
    </row>
    <row r="16725" spans="50:58" x14ac:dyDescent="0.2">
      <c r="AX16725"/>
      <c r="AZ16725"/>
      <c r="BC16725"/>
      <c r="BF16725"/>
    </row>
    <row r="16726" spans="50:58" x14ac:dyDescent="0.2">
      <c r="AX16726"/>
      <c r="AZ16726"/>
      <c r="BC16726"/>
      <c r="BF16726"/>
    </row>
    <row r="16727" spans="50:58" x14ac:dyDescent="0.2">
      <c r="AX16727"/>
      <c r="AZ16727"/>
      <c r="BC16727"/>
      <c r="BF16727"/>
    </row>
    <row r="16728" spans="50:58" x14ac:dyDescent="0.2">
      <c r="AX16728"/>
      <c r="AZ16728"/>
      <c r="BC16728"/>
      <c r="BF16728"/>
    </row>
    <row r="16729" spans="50:58" x14ac:dyDescent="0.2">
      <c r="AX16729"/>
      <c r="AZ16729"/>
      <c r="BC16729"/>
      <c r="BF16729"/>
    </row>
    <row r="16730" spans="50:58" x14ac:dyDescent="0.2">
      <c r="AX16730"/>
      <c r="AZ16730"/>
      <c r="BC16730"/>
      <c r="BF16730"/>
    </row>
    <row r="16731" spans="50:58" x14ac:dyDescent="0.2">
      <c r="AX16731"/>
      <c r="AZ16731"/>
      <c r="BC16731"/>
      <c r="BF16731"/>
    </row>
    <row r="16732" spans="50:58" x14ac:dyDescent="0.2">
      <c r="AX16732"/>
      <c r="AZ16732"/>
      <c r="BC16732"/>
      <c r="BF16732"/>
    </row>
    <row r="16733" spans="50:58" x14ac:dyDescent="0.2">
      <c r="AX16733"/>
      <c r="AZ16733"/>
      <c r="BC16733"/>
      <c r="BF16733"/>
    </row>
    <row r="16734" spans="50:58" x14ac:dyDescent="0.2">
      <c r="AX16734"/>
      <c r="AZ16734"/>
      <c r="BC16734"/>
      <c r="BF16734"/>
    </row>
    <row r="16735" spans="50:58" x14ac:dyDescent="0.2">
      <c r="AX16735"/>
      <c r="AZ16735"/>
      <c r="BC16735"/>
      <c r="BF16735"/>
    </row>
    <row r="16736" spans="50:58" x14ac:dyDescent="0.2">
      <c r="AX16736"/>
      <c r="AZ16736"/>
      <c r="BC16736"/>
      <c r="BF16736"/>
    </row>
    <row r="16737" spans="50:58" x14ac:dyDescent="0.2">
      <c r="AX16737"/>
      <c r="AZ16737"/>
      <c r="BC16737"/>
      <c r="BF16737"/>
    </row>
    <row r="16738" spans="50:58" x14ac:dyDescent="0.2">
      <c r="AX16738"/>
      <c r="AZ16738"/>
      <c r="BC16738"/>
      <c r="BF16738"/>
    </row>
    <row r="16739" spans="50:58" x14ac:dyDescent="0.2">
      <c r="AX16739"/>
      <c r="AZ16739"/>
      <c r="BC16739"/>
      <c r="BF16739"/>
    </row>
    <row r="16740" spans="50:58" x14ac:dyDescent="0.2">
      <c r="AX16740"/>
      <c r="AZ16740"/>
      <c r="BC16740"/>
      <c r="BF16740"/>
    </row>
    <row r="16741" spans="50:58" x14ac:dyDescent="0.2">
      <c r="AX16741"/>
      <c r="AZ16741"/>
      <c r="BC16741"/>
      <c r="BF16741"/>
    </row>
    <row r="16742" spans="50:58" x14ac:dyDescent="0.2">
      <c r="AX16742"/>
      <c r="AZ16742"/>
      <c r="BC16742"/>
      <c r="BF16742"/>
    </row>
    <row r="16743" spans="50:58" x14ac:dyDescent="0.2">
      <c r="AX16743"/>
      <c r="AZ16743"/>
      <c r="BC16743"/>
      <c r="BF16743"/>
    </row>
    <row r="16744" spans="50:58" x14ac:dyDescent="0.2">
      <c r="AX16744"/>
      <c r="AZ16744"/>
      <c r="BC16744"/>
      <c r="BF16744"/>
    </row>
    <row r="16745" spans="50:58" x14ac:dyDescent="0.2">
      <c r="AX16745"/>
      <c r="AZ16745"/>
      <c r="BC16745"/>
      <c r="BF16745"/>
    </row>
    <row r="16746" spans="50:58" x14ac:dyDescent="0.2">
      <c r="AX16746"/>
      <c r="AZ16746"/>
      <c r="BC16746"/>
      <c r="BF16746"/>
    </row>
    <row r="16747" spans="50:58" x14ac:dyDescent="0.2">
      <c r="AX16747"/>
      <c r="AZ16747"/>
      <c r="BC16747"/>
      <c r="BF16747"/>
    </row>
    <row r="16748" spans="50:58" x14ac:dyDescent="0.2">
      <c r="AX16748"/>
      <c r="AZ16748"/>
      <c r="BC16748"/>
      <c r="BF16748"/>
    </row>
    <row r="16749" spans="50:58" x14ac:dyDescent="0.2">
      <c r="AX16749"/>
      <c r="AZ16749"/>
      <c r="BC16749"/>
      <c r="BF16749"/>
    </row>
    <row r="16750" spans="50:58" x14ac:dyDescent="0.2">
      <c r="AX16750"/>
      <c r="AZ16750"/>
      <c r="BC16750"/>
      <c r="BF16750"/>
    </row>
    <row r="16751" spans="50:58" x14ac:dyDescent="0.2">
      <c r="AX16751"/>
      <c r="AZ16751"/>
      <c r="BC16751"/>
      <c r="BF16751"/>
    </row>
    <row r="16752" spans="50:58" x14ac:dyDescent="0.2">
      <c r="AX16752"/>
      <c r="AZ16752"/>
      <c r="BC16752"/>
      <c r="BF16752"/>
    </row>
    <row r="16753" spans="50:58" x14ac:dyDescent="0.2">
      <c r="AX16753"/>
      <c r="AZ16753"/>
      <c r="BC16753"/>
      <c r="BF16753"/>
    </row>
    <row r="16754" spans="50:58" x14ac:dyDescent="0.2">
      <c r="AX16754"/>
      <c r="AZ16754"/>
      <c r="BC16754"/>
      <c r="BF16754"/>
    </row>
    <row r="16755" spans="50:58" x14ac:dyDescent="0.2">
      <c r="AX16755"/>
      <c r="AZ16755"/>
      <c r="BC16755"/>
      <c r="BF16755"/>
    </row>
    <row r="16756" spans="50:58" x14ac:dyDescent="0.2">
      <c r="AX16756"/>
      <c r="AZ16756"/>
      <c r="BC16756"/>
      <c r="BF16756"/>
    </row>
    <row r="16757" spans="50:58" x14ac:dyDescent="0.2">
      <c r="AX16757"/>
      <c r="AZ16757"/>
      <c r="BC16757"/>
      <c r="BF16757"/>
    </row>
    <row r="16758" spans="50:58" x14ac:dyDescent="0.2">
      <c r="AX16758"/>
      <c r="AZ16758"/>
      <c r="BC16758"/>
      <c r="BF16758"/>
    </row>
    <row r="16759" spans="50:58" x14ac:dyDescent="0.2">
      <c r="AX16759"/>
      <c r="AZ16759"/>
      <c r="BC16759"/>
      <c r="BF16759"/>
    </row>
    <row r="16760" spans="50:58" x14ac:dyDescent="0.2">
      <c r="AX16760"/>
      <c r="AZ16760"/>
      <c r="BC16760"/>
      <c r="BF16760"/>
    </row>
    <row r="16761" spans="50:58" x14ac:dyDescent="0.2">
      <c r="AX16761"/>
      <c r="AZ16761"/>
      <c r="BC16761"/>
      <c r="BF16761"/>
    </row>
    <row r="16762" spans="50:58" x14ac:dyDescent="0.2">
      <c r="AX16762"/>
      <c r="AZ16762"/>
      <c r="BC16762"/>
      <c r="BF16762"/>
    </row>
    <row r="16763" spans="50:58" x14ac:dyDescent="0.2">
      <c r="AX16763"/>
      <c r="AZ16763"/>
      <c r="BC16763"/>
      <c r="BF16763"/>
    </row>
    <row r="16764" spans="50:58" x14ac:dyDescent="0.2">
      <c r="AX16764"/>
      <c r="AZ16764"/>
      <c r="BC16764"/>
      <c r="BF16764"/>
    </row>
    <row r="16765" spans="50:58" x14ac:dyDescent="0.2">
      <c r="AX16765"/>
      <c r="AZ16765"/>
      <c r="BC16765"/>
      <c r="BF16765"/>
    </row>
    <row r="16766" spans="50:58" x14ac:dyDescent="0.2">
      <c r="AX16766"/>
      <c r="AZ16766"/>
      <c r="BC16766"/>
      <c r="BF16766"/>
    </row>
    <row r="16767" spans="50:58" x14ac:dyDescent="0.2">
      <c r="AX16767"/>
      <c r="AZ16767"/>
      <c r="BC16767"/>
      <c r="BF16767"/>
    </row>
    <row r="16768" spans="50:58" x14ac:dyDescent="0.2">
      <c r="AX16768"/>
      <c r="AZ16768"/>
      <c r="BC16768"/>
      <c r="BF16768"/>
    </row>
    <row r="16769" spans="50:58" x14ac:dyDescent="0.2">
      <c r="AX16769"/>
      <c r="AZ16769"/>
      <c r="BC16769"/>
      <c r="BF16769"/>
    </row>
    <row r="16770" spans="50:58" x14ac:dyDescent="0.2">
      <c r="AX16770"/>
      <c r="AZ16770"/>
      <c r="BC16770"/>
      <c r="BF16770"/>
    </row>
    <row r="16771" spans="50:58" x14ac:dyDescent="0.2">
      <c r="AX16771"/>
      <c r="AZ16771"/>
      <c r="BC16771"/>
      <c r="BF16771"/>
    </row>
    <row r="16772" spans="50:58" x14ac:dyDescent="0.2">
      <c r="AX16772"/>
      <c r="AZ16772"/>
      <c r="BC16772"/>
      <c r="BF16772"/>
    </row>
    <row r="16773" spans="50:58" x14ac:dyDescent="0.2">
      <c r="AX16773"/>
      <c r="AZ16773"/>
      <c r="BC16773"/>
      <c r="BF16773"/>
    </row>
    <row r="16774" spans="50:58" x14ac:dyDescent="0.2">
      <c r="AX16774"/>
      <c r="AZ16774"/>
      <c r="BC16774"/>
      <c r="BF16774"/>
    </row>
    <row r="16775" spans="50:58" x14ac:dyDescent="0.2">
      <c r="AX16775"/>
      <c r="AZ16775"/>
      <c r="BC16775"/>
      <c r="BF16775"/>
    </row>
    <row r="16776" spans="50:58" x14ac:dyDescent="0.2">
      <c r="AX16776"/>
      <c r="AZ16776"/>
      <c r="BC16776"/>
      <c r="BF16776"/>
    </row>
    <row r="16777" spans="50:58" x14ac:dyDescent="0.2">
      <c r="AX16777"/>
      <c r="AZ16777"/>
      <c r="BC16777"/>
      <c r="BF16777"/>
    </row>
    <row r="16778" spans="50:58" x14ac:dyDescent="0.2">
      <c r="AX16778"/>
      <c r="AZ16778"/>
      <c r="BC16778"/>
      <c r="BF16778"/>
    </row>
    <row r="16779" spans="50:58" x14ac:dyDescent="0.2">
      <c r="AX16779"/>
      <c r="AZ16779"/>
      <c r="BC16779"/>
      <c r="BF16779"/>
    </row>
    <row r="16780" spans="50:58" x14ac:dyDescent="0.2">
      <c r="AX16780"/>
      <c r="AZ16780"/>
      <c r="BC16780"/>
      <c r="BF16780"/>
    </row>
    <row r="16781" spans="50:58" x14ac:dyDescent="0.2">
      <c r="AX16781"/>
      <c r="AZ16781"/>
      <c r="BC16781"/>
      <c r="BF16781"/>
    </row>
    <row r="16782" spans="50:58" x14ac:dyDescent="0.2">
      <c r="AX16782"/>
      <c r="AZ16782"/>
      <c r="BC16782"/>
      <c r="BF16782"/>
    </row>
    <row r="16783" spans="50:58" x14ac:dyDescent="0.2">
      <c r="AX16783"/>
      <c r="AZ16783"/>
      <c r="BC16783"/>
      <c r="BF16783"/>
    </row>
    <row r="16784" spans="50:58" x14ac:dyDescent="0.2">
      <c r="AX16784"/>
      <c r="AZ16784"/>
      <c r="BC16784"/>
      <c r="BF16784"/>
    </row>
    <row r="16785" spans="50:58" x14ac:dyDescent="0.2">
      <c r="AX16785"/>
      <c r="AZ16785"/>
      <c r="BC16785"/>
      <c r="BF16785"/>
    </row>
    <row r="16786" spans="50:58" x14ac:dyDescent="0.2">
      <c r="AX16786"/>
      <c r="AZ16786"/>
      <c r="BC16786"/>
      <c r="BF16786"/>
    </row>
    <row r="16787" spans="50:58" x14ac:dyDescent="0.2">
      <c r="AX16787"/>
      <c r="AZ16787"/>
      <c r="BC16787"/>
      <c r="BF16787"/>
    </row>
    <row r="16788" spans="50:58" x14ac:dyDescent="0.2">
      <c r="AX16788"/>
      <c r="AZ16788"/>
      <c r="BC16788"/>
      <c r="BF16788"/>
    </row>
    <row r="16789" spans="50:58" x14ac:dyDescent="0.2">
      <c r="AX16789"/>
      <c r="AZ16789"/>
      <c r="BC16789"/>
      <c r="BF16789"/>
    </row>
    <row r="16790" spans="50:58" x14ac:dyDescent="0.2">
      <c r="AX16790"/>
      <c r="AZ16790"/>
      <c r="BC16790"/>
      <c r="BF16790"/>
    </row>
    <row r="16791" spans="50:58" x14ac:dyDescent="0.2">
      <c r="AX16791"/>
      <c r="AZ16791"/>
      <c r="BC16791"/>
      <c r="BF16791"/>
    </row>
    <row r="16792" spans="50:58" x14ac:dyDescent="0.2">
      <c r="AX16792"/>
      <c r="AZ16792"/>
      <c r="BC16792"/>
      <c r="BF16792"/>
    </row>
    <row r="16793" spans="50:58" x14ac:dyDescent="0.2">
      <c r="AX16793"/>
      <c r="AZ16793"/>
      <c r="BC16793"/>
      <c r="BF16793"/>
    </row>
    <row r="16794" spans="50:58" x14ac:dyDescent="0.2">
      <c r="AX16794"/>
      <c r="AZ16794"/>
      <c r="BC16794"/>
      <c r="BF16794"/>
    </row>
    <row r="16795" spans="50:58" x14ac:dyDescent="0.2">
      <c r="AX16795"/>
      <c r="AZ16795"/>
      <c r="BC16795"/>
      <c r="BF16795"/>
    </row>
    <row r="16796" spans="50:58" x14ac:dyDescent="0.2">
      <c r="AX16796"/>
      <c r="AZ16796"/>
      <c r="BC16796"/>
      <c r="BF16796"/>
    </row>
    <row r="16797" spans="50:58" x14ac:dyDescent="0.2">
      <c r="AX16797"/>
      <c r="AZ16797"/>
      <c r="BC16797"/>
      <c r="BF16797"/>
    </row>
    <row r="16798" spans="50:58" x14ac:dyDescent="0.2">
      <c r="AX16798"/>
      <c r="AZ16798"/>
      <c r="BC16798"/>
      <c r="BF16798"/>
    </row>
    <row r="16799" spans="50:58" x14ac:dyDescent="0.2">
      <c r="AX16799"/>
      <c r="AZ16799"/>
      <c r="BC16799"/>
      <c r="BF16799"/>
    </row>
    <row r="16800" spans="50:58" x14ac:dyDescent="0.2">
      <c r="AX16800"/>
      <c r="AZ16800"/>
      <c r="BC16800"/>
      <c r="BF16800"/>
    </row>
    <row r="16801" spans="50:58" x14ac:dyDescent="0.2">
      <c r="AX16801"/>
      <c r="AZ16801"/>
      <c r="BC16801"/>
      <c r="BF16801"/>
    </row>
    <row r="16802" spans="50:58" x14ac:dyDescent="0.2">
      <c r="AX16802"/>
      <c r="AZ16802"/>
      <c r="BC16802"/>
      <c r="BF16802"/>
    </row>
    <row r="16803" spans="50:58" x14ac:dyDescent="0.2">
      <c r="AX16803"/>
      <c r="AZ16803"/>
      <c r="BC16803"/>
      <c r="BF16803"/>
    </row>
    <row r="16804" spans="50:58" x14ac:dyDescent="0.2">
      <c r="AX16804"/>
      <c r="AZ16804"/>
      <c r="BC16804"/>
      <c r="BF16804"/>
    </row>
    <row r="16805" spans="50:58" x14ac:dyDescent="0.2">
      <c r="AX16805"/>
      <c r="AZ16805"/>
      <c r="BC16805"/>
      <c r="BF16805"/>
    </row>
    <row r="16806" spans="50:58" x14ac:dyDescent="0.2">
      <c r="AX16806"/>
      <c r="AZ16806"/>
      <c r="BC16806"/>
      <c r="BF16806"/>
    </row>
    <row r="16807" spans="50:58" x14ac:dyDescent="0.2">
      <c r="AX16807"/>
      <c r="AZ16807"/>
      <c r="BC16807"/>
      <c r="BF16807"/>
    </row>
    <row r="16808" spans="50:58" x14ac:dyDescent="0.2">
      <c r="AX16808"/>
      <c r="AZ16808"/>
      <c r="BC16808"/>
      <c r="BF16808"/>
    </row>
    <row r="16809" spans="50:58" x14ac:dyDescent="0.2">
      <c r="AX16809"/>
      <c r="AZ16809"/>
      <c r="BC16809"/>
      <c r="BF16809"/>
    </row>
    <row r="16810" spans="50:58" x14ac:dyDescent="0.2">
      <c r="AX16810"/>
      <c r="AZ16810"/>
      <c r="BC16810"/>
      <c r="BF16810"/>
    </row>
    <row r="16811" spans="50:58" x14ac:dyDescent="0.2">
      <c r="AX16811"/>
      <c r="AZ16811"/>
      <c r="BC16811"/>
      <c r="BF16811"/>
    </row>
    <row r="16812" spans="50:58" x14ac:dyDescent="0.2">
      <c r="AX16812"/>
      <c r="AZ16812"/>
      <c r="BC16812"/>
      <c r="BF16812"/>
    </row>
    <row r="16813" spans="50:58" x14ac:dyDescent="0.2">
      <c r="AX16813"/>
      <c r="AZ16813"/>
      <c r="BC16813"/>
      <c r="BF16813"/>
    </row>
    <row r="16814" spans="50:58" x14ac:dyDescent="0.2">
      <c r="AX16814"/>
      <c r="AZ16814"/>
      <c r="BC16814"/>
      <c r="BF16814"/>
    </row>
    <row r="16815" spans="50:58" x14ac:dyDescent="0.2">
      <c r="AX16815"/>
      <c r="AZ16815"/>
      <c r="BC16815"/>
      <c r="BF16815"/>
    </row>
    <row r="16816" spans="50:58" x14ac:dyDescent="0.2">
      <c r="AX16816"/>
      <c r="AZ16816"/>
      <c r="BC16816"/>
      <c r="BF16816"/>
    </row>
    <row r="16817" spans="50:58" x14ac:dyDescent="0.2">
      <c r="AX16817"/>
      <c r="AZ16817"/>
      <c r="BC16817"/>
      <c r="BF16817"/>
    </row>
    <row r="16818" spans="50:58" x14ac:dyDescent="0.2">
      <c r="AX16818"/>
      <c r="AZ16818"/>
      <c r="BC16818"/>
      <c r="BF16818"/>
    </row>
    <row r="16819" spans="50:58" x14ac:dyDescent="0.2">
      <c r="AX16819"/>
      <c r="AZ16819"/>
      <c r="BC16819"/>
      <c r="BF16819"/>
    </row>
    <row r="16820" spans="50:58" x14ac:dyDescent="0.2">
      <c r="AX16820"/>
      <c r="AZ16820"/>
      <c r="BC16820"/>
      <c r="BF16820"/>
    </row>
    <row r="16821" spans="50:58" x14ac:dyDescent="0.2">
      <c r="AX16821"/>
      <c r="AZ16821"/>
      <c r="BC16821"/>
      <c r="BF16821"/>
    </row>
    <row r="16822" spans="50:58" x14ac:dyDescent="0.2">
      <c r="AX16822"/>
      <c r="AZ16822"/>
      <c r="BC16822"/>
      <c r="BF16822"/>
    </row>
    <row r="16823" spans="50:58" x14ac:dyDescent="0.2">
      <c r="AX16823"/>
      <c r="AZ16823"/>
      <c r="BC16823"/>
      <c r="BF16823"/>
    </row>
    <row r="16824" spans="50:58" x14ac:dyDescent="0.2">
      <c r="AX16824"/>
      <c r="AZ16824"/>
      <c r="BC16824"/>
      <c r="BF16824"/>
    </row>
    <row r="16825" spans="50:58" x14ac:dyDescent="0.2">
      <c r="AX16825"/>
      <c r="AZ16825"/>
      <c r="BC16825"/>
      <c r="BF16825"/>
    </row>
    <row r="16826" spans="50:58" x14ac:dyDescent="0.2">
      <c r="AX16826"/>
      <c r="AZ16826"/>
      <c r="BC16826"/>
      <c r="BF16826"/>
    </row>
    <row r="16827" spans="50:58" x14ac:dyDescent="0.2">
      <c r="AX16827"/>
      <c r="AZ16827"/>
      <c r="BC16827"/>
      <c r="BF16827"/>
    </row>
    <row r="16828" spans="50:58" x14ac:dyDescent="0.2">
      <c r="AX16828"/>
      <c r="AZ16828"/>
      <c r="BC16828"/>
      <c r="BF16828"/>
    </row>
    <row r="16829" spans="50:58" x14ac:dyDescent="0.2">
      <c r="AX16829"/>
      <c r="AZ16829"/>
      <c r="BC16829"/>
      <c r="BF16829"/>
    </row>
    <row r="16830" spans="50:58" x14ac:dyDescent="0.2">
      <c r="AX16830"/>
      <c r="AZ16830"/>
      <c r="BC16830"/>
      <c r="BF16830"/>
    </row>
    <row r="16831" spans="50:58" x14ac:dyDescent="0.2">
      <c r="AX16831"/>
      <c r="AZ16831"/>
      <c r="BC16831"/>
      <c r="BF16831"/>
    </row>
    <row r="16832" spans="50:58" x14ac:dyDescent="0.2">
      <c r="AX16832"/>
      <c r="AZ16832"/>
      <c r="BC16832"/>
      <c r="BF16832"/>
    </row>
    <row r="16833" spans="50:58" x14ac:dyDescent="0.2">
      <c r="AX16833"/>
      <c r="AZ16833"/>
      <c r="BC16833"/>
      <c r="BF16833"/>
    </row>
    <row r="16834" spans="50:58" x14ac:dyDescent="0.2">
      <c r="AX16834"/>
      <c r="AZ16834"/>
      <c r="BC16834"/>
      <c r="BF16834"/>
    </row>
    <row r="16835" spans="50:58" x14ac:dyDescent="0.2">
      <c r="AX16835"/>
      <c r="AZ16835"/>
      <c r="BC16835"/>
      <c r="BF16835"/>
    </row>
    <row r="16836" spans="50:58" x14ac:dyDescent="0.2">
      <c r="AX16836"/>
      <c r="AZ16836"/>
      <c r="BC16836"/>
      <c r="BF16836"/>
    </row>
    <row r="16837" spans="50:58" x14ac:dyDescent="0.2">
      <c r="AX16837"/>
      <c r="AZ16837"/>
      <c r="BC16837"/>
      <c r="BF16837"/>
    </row>
    <row r="16838" spans="50:58" x14ac:dyDescent="0.2">
      <c r="AX16838"/>
      <c r="AZ16838"/>
      <c r="BC16838"/>
      <c r="BF16838"/>
    </row>
    <row r="16839" spans="50:58" x14ac:dyDescent="0.2">
      <c r="AX16839"/>
      <c r="AZ16839"/>
      <c r="BC16839"/>
      <c r="BF16839"/>
    </row>
    <row r="16840" spans="50:58" x14ac:dyDescent="0.2">
      <c r="AX16840"/>
      <c r="AZ16840"/>
      <c r="BC16840"/>
      <c r="BF16840"/>
    </row>
    <row r="16841" spans="50:58" x14ac:dyDescent="0.2">
      <c r="AX16841"/>
      <c r="AZ16841"/>
      <c r="BC16841"/>
      <c r="BF16841"/>
    </row>
    <row r="16842" spans="50:58" x14ac:dyDescent="0.2">
      <c r="AX16842"/>
      <c r="AZ16842"/>
      <c r="BC16842"/>
      <c r="BF16842"/>
    </row>
    <row r="16843" spans="50:58" x14ac:dyDescent="0.2">
      <c r="AX16843"/>
      <c r="AZ16843"/>
      <c r="BC16843"/>
      <c r="BF16843"/>
    </row>
    <row r="16844" spans="50:58" x14ac:dyDescent="0.2">
      <c r="AX16844"/>
      <c r="AZ16844"/>
      <c r="BC16844"/>
      <c r="BF16844"/>
    </row>
    <row r="16845" spans="50:58" x14ac:dyDescent="0.2">
      <c r="AX16845"/>
      <c r="AZ16845"/>
      <c r="BC16845"/>
      <c r="BF16845"/>
    </row>
    <row r="16846" spans="50:58" x14ac:dyDescent="0.2">
      <c r="AX16846"/>
      <c r="AZ16846"/>
      <c r="BC16846"/>
      <c r="BF16846"/>
    </row>
    <row r="16847" spans="50:58" x14ac:dyDescent="0.2">
      <c r="AX16847"/>
      <c r="AZ16847"/>
      <c r="BC16847"/>
      <c r="BF16847"/>
    </row>
    <row r="16848" spans="50:58" x14ac:dyDescent="0.2">
      <c r="AX16848"/>
      <c r="AZ16848"/>
      <c r="BC16848"/>
      <c r="BF16848"/>
    </row>
    <row r="16849" spans="50:58" x14ac:dyDescent="0.2">
      <c r="AX16849"/>
      <c r="AZ16849"/>
      <c r="BC16849"/>
      <c r="BF16849"/>
    </row>
    <row r="16850" spans="50:58" x14ac:dyDescent="0.2">
      <c r="AX16850"/>
      <c r="AZ16850"/>
      <c r="BC16850"/>
      <c r="BF16850"/>
    </row>
    <row r="16851" spans="50:58" x14ac:dyDescent="0.2">
      <c r="AX16851"/>
      <c r="AZ16851"/>
      <c r="BC16851"/>
      <c r="BF16851"/>
    </row>
    <row r="16852" spans="50:58" x14ac:dyDescent="0.2">
      <c r="AX16852"/>
      <c r="AZ16852"/>
      <c r="BC16852"/>
      <c r="BF16852"/>
    </row>
    <row r="16853" spans="50:58" x14ac:dyDescent="0.2">
      <c r="AX16853"/>
      <c r="AZ16853"/>
      <c r="BC16853"/>
      <c r="BF16853"/>
    </row>
    <row r="16854" spans="50:58" x14ac:dyDescent="0.2">
      <c r="AX16854"/>
      <c r="AZ16854"/>
      <c r="BC16854"/>
      <c r="BF16854"/>
    </row>
    <row r="16855" spans="50:58" x14ac:dyDescent="0.2">
      <c r="AX16855"/>
      <c r="AZ16855"/>
      <c r="BC16855"/>
      <c r="BF16855"/>
    </row>
    <row r="16856" spans="50:58" x14ac:dyDescent="0.2">
      <c r="AX16856"/>
      <c r="AZ16856"/>
      <c r="BC16856"/>
      <c r="BF16856"/>
    </row>
    <row r="16857" spans="50:58" x14ac:dyDescent="0.2">
      <c r="AX16857"/>
      <c r="AZ16857"/>
      <c r="BC16857"/>
      <c r="BF16857"/>
    </row>
    <row r="16858" spans="50:58" x14ac:dyDescent="0.2">
      <c r="AX16858"/>
      <c r="AZ16858"/>
      <c r="BC16858"/>
      <c r="BF16858"/>
    </row>
    <row r="16859" spans="50:58" x14ac:dyDescent="0.2">
      <c r="AX16859"/>
      <c r="AZ16859"/>
      <c r="BC16859"/>
      <c r="BF16859"/>
    </row>
    <row r="16860" spans="50:58" x14ac:dyDescent="0.2">
      <c r="AX16860"/>
      <c r="AZ16860"/>
      <c r="BC16860"/>
      <c r="BF16860"/>
    </row>
    <row r="16861" spans="50:58" x14ac:dyDescent="0.2">
      <c r="AX16861"/>
      <c r="AZ16861"/>
      <c r="BC16861"/>
      <c r="BF16861"/>
    </row>
    <row r="16862" spans="50:58" x14ac:dyDescent="0.2">
      <c r="AX16862"/>
      <c r="AZ16862"/>
      <c r="BC16862"/>
      <c r="BF16862"/>
    </row>
    <row r="16863" spans="50:58" x14ac:dyDescent="0.2">
      <c r="AX16863"/>
      <c r="AZ16863"/>
      <c r="BC16863"/>
      <c r="BF16863"/>
    </row>
    <row r="16864" spans="50:58" x14ac:dyDescent="0.2">
      <c r="AX16864"/>
      <c r="AZ16864"/>
      <c r="BC16864"/>
      <c r="BF16864"/>
    </row>
    <row r="16865" spans="50:58" x14ac:dyDescent="0.2">
      <c r="AX16865"/>
      <c r="AZ16865"/>
      <c r="BC16865"/>
      <c r="BF16865"/>
    </row>
    <row r="16866" spans="50:58" x14ac:dyDescent="0.2">
      <c r="AX16866"/>
      <c r="AZ16866"/>
      <c r="BC16866"/>
      <c r="BF16866"/>
    </row>
    <row r="16867" spans="50:58" x14ac:dyDescent="0.2">
      <c r="AX16867"/>
      <c r="AZ16867"/>
      <c r="BC16867"/>
      <c r="BF16867"/>
    </row>
    <row r="16868" spans="50:58" x14ac:dyDescent="0.2">
      <c r="AX16868"/>
      <c r="AZ16868"/>
      <c r="BC16868"/>
      <c r="BF16868"/>
    </row>
    <row r="16869" spans="50:58" x14ac:dyDescent="0.2">
      <c r="AX16869"/>
      <c r="AZ16869"/>
      <c r="BC16869"/>
      <c r="BF16869"/>
    </row>
    <row r="16870" spans="50:58" x14ac:dyDescent="0.2">
      <c r="AX16870"/>
      <c r="AZ16870"/>
      <c r="BC16870"/>
      <c r="BF16870"/>
    </row>
    <row r="16871" spans="50:58" x14ac:dyDescent="0.2">
      <c r="AX16871"/>
      <c r="AZ16871"/>
      <c r="BC16871"/>
      <c r="BF16871"/>
    </row>
    <row r="16872" spans="50:58" x14ac:dyDescent="0.2">
      <c r="AX16872"/>
      <c r="AZ16872"/>
      <c r="BC16872"/>
      <c r="BF16872"/>
    </row>
    <row r="16873" spans="50:58" x14ac:dyDescent="0.2">
      <c r="AX16873"/>
      <c r="AZ16873"/>
      <c r="BC16873"/>
      <c r="BF16873"/>
    </row>
    <row r="16874" spans="50:58" x14ac:dyDescent="0.2">
      <c r="AX16874"/>
      <c r="AZ16874"/>
      <c r="BC16874"/>
      <c r="BF16874"/>
    </row>
    <row r="16875" spans="50:58" x14ac:dyDescent="0.2">
      <c r="AX16875"/>
      <c r="AZ16875"/>
      <c r="BC16875"/>
      <c r="BF16875"/>
    </row>
    <row r="16876" spans="50:58" x14ac:dyDescent="0.2">
      <c r="AX16876"/>
      <c r="AZ16876"/>
      <c r="BC16876"/>
      <c r="BF16876"/>
    </row>
    <row r="16877" spans="50:58" x14ac:dyDescent="0.2">
      <c r="AX16877"/>
      <c r="AZ16877"/>
      <c r="BC16877"/>
      <c r="BF16877"/>
    </row>
    <row r="16878" spans="50:58" x14ac:dyDescent="0.2">
      <c r="AX16878"/>
      <c r="AZ16878"/>
      <c r="BC16878"/>
      <c r="BF16878"/>
    </row>
    <row r="16879" spans="50:58" x14ac:dyDescent="0.2">
      <c r="AX16879"/>
      <c r="AZ16879"/>
      <c r="BC16879"/>
      <c r="BF16879"/>
    </row>
    <row r="16880" spans="50:58" x14ac:dyDescent="0.2">
      <c r="AX16880"/>
      <c r="AZ16880"/>
      <c r="BC16880"/>
      <c r="BF16880"/>
    </row>
    <row r="16881" spans="50:58" x14ac:dyDescent="0.2">
      <c r="AX16881"/>
      <c r="AZ16881"/>
      <c r="BC16881"/>
      <c r="BF16881"/>
    </row>
    <row r="16882" spans="50:58" x14ac:dyDescent="0.2">
      <c r="AX16882"/>
      <c r="AZ16882"/>
      <c r="BC16882"/>
      <c r="BF16882"/>
    </row>
    <row r="16883" spans="50:58" x14ac:dyDescent="0.2">
      <c r="AX16883"/>
      <c r="AZ16883"/>
      <c r="BC16883"/>
      <c r="BF16883"/>
    </row>
    <row r="16884" spans="50:58" x14ac:dyDescent="0.2">
      <c r="AX16884"/>
      <c r="AZ16884"/>
      <c r="BC16884"/>
      <c r="BF16884"/>
    </row>
    <row r="16885" spans="50:58" x14ac:dyDescent="0.2">
      <c r="AX16885"/>
      <c r="AZ16885"/>
      <c r="BC16885"/>
      <c r="BF16885"/>
    </row>
    <row r="16886" spans="50:58" x14ac:dyDescent="0.2">
      <c r="AX16886"/>
      <c r="AZ16886"/>
      <c r="BC16886"/>
      <c r="BF16886"/>
    </row>
    <row r="16887" spans="50:58" x14ac:dyDescent="0.2">
      <c r="AX16887"/>
      <c r="AZ16887"/>
      <c r="BC16887"/>
      <c r="BF16887"/>
    </row>
    <row r="16888" spans="50:58" x14ac:dyDescent="0.2">
      <c r="AX16888"/>
      <c r="AZ16888"/>
      <c r="BC16888"/>
      <c r="BF16888"/>
    </row>
    <row r="16889" spans="50:58" x14ac:dyDescent="0.2">
      <c r="AX16889"/>
      <c r="AZ16889"/>
      <c r="BC16889"/>
      <c r="BF16889"/>
    </row>
    <row r="16890" spans="50:58" x14ac:dyDescent="0.2">
      <c r="AX16890"/>
      <c r="AZ16890"/>
      <c r="BC16890"/>
      <c r="BF16890"/>
    </row>
    <row r="16891" spans="50:58" x14ac:dyDescent="0.2">
      <c r="AX16891"/>
      <c r="AZ16891"/>
      <c r="BC16891"/>
      <c r="BF16891"/>
    </row>
    <row r="16892" spans="50:58" x14ac:dyDescent="0.2">
      <c r="AX16892"/>
      <c r="AZ16892"/>
      <c r="BC16892"/>
      <c r="BF16892"/>
    </row>
    <row r="16893" spans="50:58" x14ac:dyDescent="0.2">
      <c r="AX16893"/>
      <c r="AZ16893"/>
      <c r="BC16893"/>
      <c r="BF16893"/>
    </row>
    <row r="16894" spans="50:58" x14ac:dyDescent="0.2">
      <c r="AX16894"/>
      <c r="AZ16894"/>
      <c r="BC16894"/>
      <c r="BF16894"/>
    </row>
    <row r="16895" spans="50:58" x14ac:dyDescent="0.2">
      <c r="AX16895"/>
      <c r="AZ16895"/>
      <c r="BC16895"/>
      <c r="BF16895"/>
    </row>
    <row r="16896" spans="50:58" x14ac:dyDescent="0.2">
      <c r="AX16896"/>
      <c r="AZ16896"/>
      <c r="BC16896"/>
      <c r="BF16896"/>
    </row>
    <row r="16897" spans="50:58" x14ac:dyDescent="0.2">
      <c r="AX16897"/>
      <c r="AZ16897"/>
      <c r="BC16897"/>
      <c r="BF16897"/>
    </row>
    <row r="16898" spans="50:58" x14ac:dyDescent="0.2">
      <c r="AX16898"/>
      <c r="AZ16898"/>
      <c r="BC16898"/>
      <c r="BF16898"/>
    </row>
    <row r="16899" spans="50:58" x14ac:dyDescent="0.2">
      <c r="AX16899"/>
      <c r="AZ16899"/>
      <c r="BC16899"/>
      <c r="BF16899"/>
    </row>
    <row r="16900" spans="50:58" x14ac:dyDescent="0.2">
      <c r="AX16900"/>
      <c r="AZ16900"/>
      <c r="BC16900"/>
      <c r="BF16900"/>
    </row>
    <row r="16901" spans="50:58" x14ac:dyDescent="0.2">
      <c r="AX16901"/>
      <c r="AZ16901"/>
      <c r="BC16901"/>
      <c r="BF16901"/>
    </row>
    <row r="16902" spans="50:58" x14ac:dyDescent="0.2">
      <c r="AX16902"/>
      <c r="AZ16902"/>
      <c r="BC16902"/>
      <c r="BF16902"/>
    </row>
    <row r="16903" spans="50:58" x14ac:dyDescent="0.2">
      <c r="AX16903"/>
      <c r="AZ16903"/>
      <c r="BC16903"/>
      <c r="BF16903"/>
    </row>
    <row r="16904" spans="50:58" x14ac:dyDescent="0.2">
      <c r="AX16904"/>
      <c r="AZ16904"/>
      <c r="BC16904"/>
      <c r="BF16904"/>
    </row>
    <row r="16905" spans="50:58" x14ac:dyDescent="0.2">
      <c r="AX16905"/>
      <c r="AZ16905"/>
      <c r="BC16905"/>
      <c r="BF16905"/>
    </row>
    <row r="16906" spans="50:58" x14ac:dyDescent="0.2">
      <c r="AX16906"/>
      <c r="AZ16906"/>
      <c r="BC16906"/>
      <c r="BF16906"/>
    </row>
    <row r="16907" spans="50:58" x14ac:dyDescent="0.2">
      <c r="AX16907"/>
      <c r="AZ16907"/>
      <c r="BC16907"/>
      <c r="BF16907"/>
    </row>
    <row r="16908" spans="50:58" x14ac:dyDescent="0.2">
      <c r="AX16908"/>
      <c r="AZ16908"/>
      <c r="BC16908"/>
      <c r="BF16908"/>
    </row>
    <row r="16909" spans="50:58" x14ac:dyDescent="0.2">
      <c r="AX16909"/>
      <c r="AZ16909"/>
      <c r="BC16909"/>
      <c r="BF16909"/>
    </row>
    <row r="16910" spans="50:58" x14ac:dyDescent="0.2">
      <c r="AX16910"/>
      <c r="AZ16910"/>
      <c r="BC16910"/>
      <c r="BF16910"/>
    </row>
    <row r="16911" spans="50:58" x14ac:dyDescent="0.2">
      <c r="AX16911"/>
      <c r="AZ16911"/>
      <c r="BC16911"/>
      <c r="BF16911"/>
    </row>
    <row r="16912" spans="50:58" x14ac:dyDescent="0.2">
      <c r="AX16912"/>
      <c r="AZ16912"/>
      <c r="BC16912"/>
      <c r="BF16912"/>
    </row>
    <row r="16913" spans="50:58" x14ac:dyDescent="0.2">
      <c r="AX16913"/>
      <c r="AZ16913"/>
      <c r="BC16913"/>
      <c r="BF16913"/>
    </row>
    <row r="16914" spans="50:58" x14ac:dyDescent="0.2">
      <c r="AX16914"/>
      <c r="AZ16914"/>
      <c r="BC16914"/>
      <c r="BF16914"/>
    </row>
    <row r="16915" spans="50:58" x14ac:dyDescent="0.2">
      <c r="AX16915"/>
      <c r="AZ16915"/>
      <c r="BC16915"/>
      <c r="BF16915"/>
    </row>
    <row r="16916" spans="50:58" x14ac:dyDescent="0.2">
      <c r="AX16916"/>
      <c r="AZ16916"/>
      <c r="BC16916"/>
      <c r="BF16916"/>
    </row>
    <row r="16917" spans="50:58" x14ac:dyDescent="0.2">
      <c r="AX16917"/>
      <c r="AZ16917"/>
      <c r="BC16917"/>
      <c r="BF16917"/>
    </row>
    <row r="16918" spans="50:58" x14ac:dyDescent="0.2">
      <c r="AX16918"/>
      <c r="AZ16918"/>
      <c r="BC16918"/>
      <c r="BF16918"/>
    </row>
    <row r="16919" spans="50:58" x14ac:dyDescent="0.2">
      <c r="AX16919"/>
      <c r="AZ16919"/>
      <c r="BC16919"/>
      <c r="BF16919"/>
    </row>
    <row r="16920" spans="50:58" x14ac:dyDescent="0.2">
      <c r="AX16920"/>
      <c r="AZ16920"/>
      <c r="BC16920"/>
      <c r="BF16920"/>
    </row>
    <row r="16921" spans="50:58" x14ac:dyDescent="0.2">
      <c r="AX16921"/>
      <c r="AZ16921"/>
      <c r="BC16921"/>
      <c r="BF16921"/>
    </row>
    <row r="16922" spans="50:58" x14ac:dyDescent="0.2">
      <c r="AX16922"/>
      <c r="AZ16922"/>
      <c r="BC16922"/>
      <c r="BF16922"/>
    </row>
    <row r="16923" spans="50:58" x14ac:dyDescent="0.2">
      <c r="AX16923"/>
      <c r="AZ16923"/>
      <c r="BC16923"/>
      <c r="BF16923"/>
    </row>
    <row r="16924" spans="50:58" x14ac:dyDescent="0.2">
      <c r="AX16924"/>
      <c r="AZ16924"/>
      <c r="BC16924"/>
      <c r="BF16924"/>
    </row>
    <row r="16925" spans="50:58" x14ac:dyDescent="0.2">
      <c r="AX16925"/>
      <c r="AZ16925"/>
      <c r="BC16925"/>
      <c r="BF16925"/>
    </row>
    <row r="16926" spans="50:58" x14ac:dyDescent="0.2">
      <c r="AX16926"/>
      <c r="AZ16926"/>
      <c r="BC16926"/>
      <c r="BF16926"/>
    </row>
    <row r="16927" spans="50:58" x14ac:dyDescent="0.2">
      <c r="AX16927"/>
      <c r="AZ16927"/>
      <c r="BC16927"/>
      <c r="BF16927"/>
    </row>
    <row r="16928" spans="50:58" x14ac:dyDescent="0.2">
      <c r="AX16928"/>
      <c r="AZ16928"/>
      <c r="BC16928"/>
      <c r="BF16928"/>
    </row>
    <row r="16929" spans="50:58" x14ac:dyDescent="0.2">
      <c r="AX16929"/>
      <c r="AZ16929"/>
      <c r="BC16929"/>
      <c r="BF16929"/>
    </row>
    <row r="16930" spans="50:58" x14ac:dyDescent="0.2">
      <c r="AX16930"/>
      <c r="AZ16930"/>
      <c r="BC16930"/>
      <c r="BF16930"/>
    </row>
    <row r="16931" spans="50:58" x14ac:dyDescent="0.2">
      <c r="AX16931"/>
      <c r="AZ16931"/>
      <c r="BC16931"/>
      <c r="BF16931"/>
    </row>
    <row r="16932" spans="50:58" x14ac:dyDescent="0.2">
      <c r="AX16932"/>
      <c r="AZ16932"/>
      <c r="BC16932"/>
      <c r="BF16932"/>
    </row>
    <row r="16933" spans="50:58" x14ac:dyDescent="0.2">
      <c r="AX16933"/>
      <c r="AZ16933"/>
      <c r="BC16933"/>
      <c r="BF16933"/>
    </row>
    <row r="16934" spans="50:58" x14ac:dyDescent="0.2">
      <c r="AX16934"/>
      <c r="AZ16934"/>
      <c r="BC16934"/>
      <c r="BF16934"/>
    </row>
    <row r="16935" spans="50:58" x14ac:dyDescent="0.2">
      <c r="AX16935"/>
      <c r="AZ16935"/>
      <c r="BC16935"/>
      <c r="BF16935"/>
    </row>
    <row r="16936" spans="50:58" x14ac:dyDescent="0.2">
      <c r="AX16936"/>
      <c r="AZ16936"/>
      <c r="BC16936"/>
      <c r="BF16936"/>
    </row>
    <row r="16937" spans="50:58" x14ac:dyDescent="0.2">
      <c r="AX16937"/>
      <c r="AZ16937"/>
      <c r="BC16937"/>
      <c r="BF16937"/>
    </row>
    <row r="16938" spans="50:58" x14ac:dyDescent="0.2">
      <c r="AX16938"/>
      <c r="AZ16938"/>
      <c r="BC16938"/>
      <c r="BF16938"/>
    </row>
    <row r="16939" spans="50:58" x14ac:dyDescent="0.2">
      <c r="AX16939"/>
      <c r="AZ16939"/>
      <c r="BC16939"/>
      <c r="BF16939"/>
    </row>
    <row r="16940" spans="50:58" x14ac:dyDescent="0.2">
      <c r="AX16940"/>
      <c r="AZ16940"/>
      <c r="BC16940"/>
      <c r="BF16940"/>
    </row>
    <row r="16941" spans="50:58" x14ac:dyDescent="0.2">
      <c r="AX16941"/>
      <c r="AZ16941"/>
      <c r="BC16941"/>
      <c r="BF16941"/>
    </row>
    <row r="16942" spans="50:58" x14ac:dyDescent="0.2">
      <c r="AX16942"/>
      <c r="AZ16942"/>
      <c r="BC16942"/>
      <c r="BF16942"/>
    </row>
    <row r="16943" spans="50:58" x14ac:dyDescent="0.2">
      <c r="AX16943"/>
      <c r="AZ16943"/>
      <c r="BC16943"/>
      <c r="BF16943"/>
    </row>
    <row r="16944" spans="50:58" x14ac:dyDescent="0.2">
      <c r="AX16944"/>
      <c r="AZ16944"/>
      <c r="BC16944"/>
      <c r="BF16944"/>
    </row>
    <row r="16945" spans="50:58" x14ac:dyDescent="0.2">
      <c r="AX16945"/>
      <c r="AZ16945"/>
      <c r="BC16945"/>
      <c r="BF16945"/>
    </row>
    <row r="16946" spans="50:58" x14ac:dyDescent="0.2">
      <c r="AX16946"/>
      <c r="AZ16946"/>
      <c r="BC16946"/>
      <c r="BF16946"/>
    </row>
    <row r="16947" spans="50:58" x14ac:dyDescent="0.2">
      <c r="AX16947"/>
      <c r="AZ16947"/>
      <c r="BC16947"/>
      <c r="BF16947"/>
    </row>
    <row r="16948" spans="50:58" x14ac:dyDescent="0.2">
      <c r="AX16948"/>
      <c r="AZ16948"/>
      <c r="BC16948"/>
      <c r="BF16948"/>
    </row>
    <row r="16949" spans="50:58" x14ac:dyDescent="0.2">
      <c r="AX16949"/>
      <c r="AZ16949"/>
      <c r="BC16949"/>
      <c r="BF16949"/>
    </row>
    <row r="16950" spans="50:58" x14ac:dyDescent="0.2">
      <c r="AX16950"/>
      <c r="AZ16950"/>
      <c r="BC16950"/>
      <c r="BF16950"/>
    </row>
    <row r="16951" spans="50:58" x14ac:dyDescent="0.2">
      <c r="AX16951"/>
      <c r="AZ16951"/>
      <c r="BC16951"/>
      <c r="BF16951"/>
    </row>
    <row r="16952" spans="50:58" x14ac:dyDescent="0.2">
      <c r="AX16952"/>
      <c r="AZ16952"/>
      <c r="BC16952"/>
      <c r="BF16952"/>
    </row>
    <row r="16953" spans="50:58" x14ac:dyDescent="0.2">
      <c r="AX16953"/>
      <c r="AZ16953"/>
      <c r="BC16953"/>
      <c r="BF16953"/>
    </row>
    <row r="16954" spans="50:58" x14ac:dyDescent="0.2">
      <c r="AX16954"/>
      <c r="AZ16954"/>
      <c r="BC16954"/>
      <c r="BF16954"/>
    </row>
    <row r="16955" spans="50:58" x14ac:dyDescent="0.2">
      <c r="AX16955"/>
      <c r="AZ16955"/>
      <c r="BC16955"/>
      <c r="BF16955"/>
    </row>
    <row r="16956" spans="50:58" x14ac:dyDescent="0.2">
      <c r="AX16956"/>
      <c r="AZ16956"/>
      <c r="BC16956"/>
      <c r="BF16956"/>
    </row>
    <row r="16957" spans="50:58" x14ac:dyDescent="0.2">
      <c r="AX16957"/>
      <c r="AZ16957"/>
      <c r="BC16957"/>
      <c r="BF16957"/>
    </row>
    <row r="16958" spans="50:58" x14ac:dyDescent="0.2">
      <c r="AX16958"/>
      <c r="AZ16958"/>
      <c r="BC16958"/>
      <c r="BF16958"/>
    </row>
    <row r="16959" spans="50:58" x14ac:dyDescent="0.2">
      <c r="AX16959"/>
      <c r="AZ16959"/>
      <c r="BC16959"/>
      <c r="BF16959"/>
    </row>
    <row r="16960" spans="50:58" x14ac:dyDescent="0.2">
      <c r="AX16960"/>
      <c r="AZ16960"/>
      <c r="BC16960"/>
      <c r="BF16960"/>
    </row>
    <row r="16961" spans="50:58" x14ac:dyDescent="0.2">
      <c r="AX16961"/>
      <c r="AZ16961"/>
      <c r="BC16961"/>
      <c r="BF16961"/>
    </row>
    <row r="16962" spans="50:58" x14ac:dyDescent="0.2">
      <c r="AX16962"/>
      <c r="AZ16962"/>
      <c r="BC16962"/>
      <c r="BF16962"/>
    </row>
    <row r="16963" spans="50:58" x14ac:dyDescent="0.2">
      <c r="AX16963"/>
      <c r="AZ16963"/>
      <c r="BC16963"/>
      <c r="BF16963"/>
    </row>
    <row r="16964" spans="50:58" x14ac:dyDescent="0.2">
      <c r="AX16964"/>
      <c r="AZ16964"/>
      <c r="BC16964"/>
      <c r="BF16964"/>
    </row>
    <row r="16965" spans="50:58" x14ac:dyDescent="0.2">
      <c r="AX16965"/>
      <c r="AZ16965"/>
      <c r="BC16965"/>
      <c r="BF16965"/>
    </row>
    <row r="16966" spans="50:58" x14ac:dyDescent="0.2">
      <c r="AX16966"/>
      <c r="AZ16966"/>
      <c r="BC16966"/>
      <c r="BF16966"/>
    </row>
    <row r="16967" spans="50:58" x14ac:dyDescent="0.2">
      <c r="AX16967"/>
      <c r="AZ16967"/>
      <c r="BC16967"/>
      <c r="BF16967"/>
    </row>
    <row r="16968" spans="50:58" x14ac:dyDescent="0.2">
      <c r="AX16968"/>
      <c r="AZ16968"/>
      <c r="BC16968"/>
      <c r="BF16968"/>
    </row>
    <row r="16969" spans="50:58" x14ac:dyDescent="0.2">
      <c r="AX16969"/>
      <c r="AZ16969"/>
      <c r="BC16969"/>
      <c r="BF16969"/>
    </row>
    <row r="16970" spans="50:58" x14ac:dyDescent="0.2">
      <c r="AX16970"/>
      <c r="AZ16970"/>
      <c r="BC16970"/>
      <c r="BF16970"/>
    </row>
    <row r="16971" spans="50:58" x14ac:dyDescent="0.2">
      <c r="AX16971"/>
      <c r="AZ16971"/>
      <c r="BC16971"/>
      <c r="BF16971"/>
    </row>
    <row r="16972" spans="50:58" x14ac:dyDescent="0.2">
      <c r="AX16972"/>
      <c r="AZ16972"/>
      <c r="BC16972"/>
      <c r="BF16972"/>
    </row>
    <row r="16973" spans="50:58" x14ac:dyDescent="0.2">
      <c r="AX16973"/>
      <c r="AZ16973"/>
      <c r="BC16973"/>
      <c r="BF16973"/>
    </row>
    <row r="16974" spans="50:58" x14ac:dyDescent="0.2">
      <c r="AX16974"/>
      <c r="AZ16974"/>
      <c r="BC16974"/>
      <c r="BF16974"/>
    </row>
    <row r="16975" spans="50:58" x14ac:dyDescent="0.2">
      <c r="AX16975"/>
      <c r="AZ16975"/>
      <c r="BC16975"/>
      <c r="BF16975"/>
    </row>
    <row r="16976" spans="50:58" x14ac:dyDescent="0.2">
      <c r="AX16976"/>
      <c r="AZ16976"/>
      <c r="BC16976"/>
      <c r="BF16976"/>
    </row>
    <row r="16977" spans="50:58" x14ac:dyDescent="0.2">
      <c r="AX16977"/>
      <c r="AZ16977"/>
      <c r="BC16977"/>
      <c r="BF16977"/>
    </row>
    <row r="16978" spans="50:58" x14ac:dyDescent="0.2">
      <c r="AX16978"/>
      <c r="AZ16978"/>
      <c r="BC16978"/>
      <c r="BF16978"/>
    </row>
    <row r="16979" spans="50:58" x14ac:dyDescent="0.2">
      <c r="AX16979"/>
      <c r="AZ16979"/>
      <c r="BC16979"/>
      <c r="BF16979"/>
    </row>
    <row r="16980" spans="50:58" x14ac:dyDescent="0.2">
      <c r="AX16980"/>
      <c r="AZ16980"/>
      <c r="BC16980"/>
      <c r="BF16980"/>
    </row>
    <row r="16981" spans="50:58" x14ac:dyDescent="0.2">
      <c r="AX16981"/>
      <c r="AZ16981"/>
      <c r="BC16981"/>
      <c r="BF16981"/>
    </row>
    <row r="16982" spans="50:58" x14ac:dyDescent="0.2">
      <c r="AX16982"/>
      <c r="AZ16982"/>
      <c r="BC16982"/>
      <c r="BF16982"/>
    </row>
    <row r="16983" spans="50:58" x14ac:dyDescent="0.2">
      <c r="AX16983"/>
      <c r="AZ16983"/>
      <c r="BC16983"/>
      <c r="BF16983"/>
    </row>
    <row r="16984" spans="50:58" x14ac:dyDescent="0.2">
      <c r="AX16984"/>
      <c r="AZ16984"/>
      <c r="BC16984"/>
      <c r="BF16984"/>
    </row>
    <row r="16985" spans="50:58" x14ac:dyDescent="0.2">
      <c r="AX16985"/>
      <c r="AZ16985"/>
      <c r="BC16985"/>
      <c r="BF16985"/>
    </row>
    <row r="16986" spans="50:58" x14ac:dyDescent="0.2">
      <c r="AX16986"/>
      <c r="AZ16986"/>
      <c r="BC16986"/>
      <c r="BF16986"/>
    </row>
    <row r="16987" spans="50:58" x14ac:dyDescent="0.2">
      <c r="AX16987"/>
      <c r="AZ16987"/>
      <c r="BC16987"/>
      <c r="BF16987"/>
    </row>
    <row r="16988" spans="50:58" x14ac:dyDescent="0.2">
      <c r="AX16988"/>
      <c r="AZ16988"/>
      <c r="BC16988"/>
      <c r="BF16988"/>
    </row>
    <row r="16989" spans="50:58" x14ac:dyDescent="0.2">
      <c r="AX16989"/>
      <c r="AZ16989"/>
      <c r="BC16989"/>
      <c r="BF16989"/>
    </row>
    <row r="16990" spans="50:58" x14ac:dyDescent="0.2">
      <c r="AX16990"/>
      <c r="AZ16990"/>
      <c r="BC16990"/>
      <c r="BF16990"/>
    </row>
    <row r="16991" spans="50:58" x14ac:dyDescent="0.2">
      <c r="AX16991"/>
      <c r="AZ16991"/>
      <c r="BC16991"/>
      <c r="BF16991"/>
    </row>
    <row r="16992" spans="50:58" x14ac:dyDescent="0.2">
      <c r="AX16992"/>
      <c r="AZ16992"/>
      <c r="BC16992"/>
      <c r="BF16992"/>
    </row>
    <row r="16993" spans="50:58" x14ac:dyDescent="0.2">
      <c r="AX16993"/>
      <c r="AZ16993"/>
      <c r="BC16993"/>
      <c r="BF16993"/>
    </row>
    <row r="16994" spans="50:58" x14ac:dyDescent="0.2">
      <c r="AX16994"/>
      <c r="AZ16994"/>
      <c r="BC16994"/>
      <c r="BF16994"/>
    </row>
    <row r="16995" spans="50:58" x14ac:dyDescent="0.2">
      <c r="AX16995"/>
      <c r="AZ16995"/>
      <c r="BC16995"/>
      <c r="BF16995"/>
    </row>
    <row r="16996" spans="50:58" x14ac:dyDescent="0.2">
      <c r="AX16996"/>
      <c r="AZ16996"/>
      <c r="BC16996"/>
      <c r="BF16996"/>
    </row>
    <row r="16997" spans="50:58" x14ac:dyDescent="0.2">
      <c r="AX16997"/>
      <c r="AZ16997"/>
      <c r="BC16997"/>
      <c r="BF16997"/>
    </row>
    <row r="16998" spans="50:58" x14ac:dyDescent="0.2">
      <c r="AX16998"/>
      <c r="AZ16998"/>
      <c r="BC16998"/>
      <c r="BF16998"/>
    </row>
    <row r="16999" spans="50:58" x14ac:dyDescent="0.2">
      <c r="AX16999"/>
      <c r="AZ16999"/>
      <c r="BC16999"/>
      <c r="BF16999"/>
    </row>
    <row r="17000" spans="50:58" x14ac:dyDescent="0.2">
      <c r="AX17000"/>
      <c r="AZ17000"/>
      <c r="BC17000"/>
      <c r="BF17000"/>
    </row>
    <row r="17001" spans="50:58" x14ac:dyDescent="0.2">
      <c r="AX17001"/>
      <c r="AZ17001"/>
      <c r="BC17001"/>
      <c r="BF17001"/>
    </row>
    <row r="17002" spans="50:58" x14ac:dyDescent="0.2">
      <c r="AX17002"/>
      <c r="AZ17002"/>
      <c r="BC17002"/>
      <c r="BF17002"/>
    </row>
    <row r="17003" spans="50:58" x14ac:dyDescent="0.2">
      <c r="AX17003"/>
      <c r="AZ17003"/>
      <c r="BC17003"/>
      <c r="BF17003"/>
    </row>
    <row r="17004" spans="50:58" x14ac:dyDescent="0.2">
      <c r="AX17004"/>
      <c r="AZ17004"/>
      <c r="BC17004"/>
      <c r="BF17004"/>
    </row>
    <row r="17005" spans="50:58" x14ac:dyDescent="0.2">
      <c r="AX17005"/>
      <c r="AZ17005"/>
      <c r="BC17005"/>
      <c r="BF17005"/>
    </row>
    <row r="17006" spans="50:58" x14ac:dyDescent="0.2">
      <c r="AX17006"/>
      <c r="AZ17006"/>
      <c r="BC17006"/>
      <c r="BF17006"/>
    </row>
    <row r="17007" spans="50:58" x14ac:dyDescent="0.2">
      <c r="AX17007"/>
      <c r="AZ17007"/>
      <c r="BC17007"/>
      <c r="BF17007"/>
    </row>
    <row r="17008" spans="50:58" x14ac:dyDescent="0.2">
      <c r="AX17008"/>
      <c r="AZ17008"/>
      <c r="BC17008"/>
      <c r="BF17008"/>
    </row>
    <row r="17009" spans="50:58" x14ac:dyDescent="0.2">
      <c r="AX17009"/>
      <c r="AZ17009"/>
      <c r="BC17009"/>
      <c r="BF17009"/>
    </row>
    <row r="17010" spans="50:58" x14ac:dyDescent="0.2">
      <c r="AX17010"/>
      <c r="AZ17010"/>
      <c r="BC17010"/>
      <c r="BF17010"/>
    </row>
    <row r="17011" spans="50:58" x14ac:dyDescent="0.2">
      <c r="AX17011"/>
      <c r="AZ17011"/>
      <c r="BC17011"/>
      <c r="BF17011"/>
    </row>
    <row r="17012" spans="50:58" x14ac:dyDescent="0.2">
      <c r="AX17012"/>
      <c r="AZ17012"/>
      <c r="BC17012"/>
      <c r="BF17012"/>
    </row>
    <row r="17013" spans="50:58" x14ac:dyDescent="0.2">
      <c r="AX17013"/>
      <c r="AZ17013"/>
      <c r="BC17013"/>
      <c r="BF17013"/>
    </row>
    <row r="17014" spans="50:58" x14ac:dyDescent="0.2">
      <c r="AX17014"/>
      <c r="AZ17014"/>
      <c r="BC17014"/>
      <c r="BF17014"/>
    </row>
    <row r="17015" spans="50:58" x14ac:dyDescent="0.2">
      <c r="AX17015"/>
      <c r="AZ17015"/>
      <c r="BC17015"/>
      <c r="BF17015"/>
    </row>
    <row r="17016" spans="50:58" x14ac:dyDescent="0.2">
      <c r="AX17016"/>
      <c r="AZ17016"/>
      <c r="BC17016"/>
      <c r="BF17016"/>
    </row>
    <row r="17017" spans="50:58" x14ac:dyDescent="0.2">
      <c r="AX17017"/>
      <c r="AZ17017"/>
      <c r="BC17017"/>
      <c r="BF17017"/>
    </row>
    <row r="17018" spans="50:58" x14ac:dyDescent="0.2">
      <c r="AX17018"/>
      <c r="AZ17018"/>
      <c r="BC17018"/>
      <c r="BF17018"/>
    </row>
    <row r="17019" spans="50:58" x14ac:dyDescent="0.2">
      <c r="AX17019"/>
      <c r="AZ17019"/>
      <c r="BC17019"/>
      <c r="BF17019"/>
    </row>
    <row r="17020" spans="50:58" x14ac:dyDescent="0.2">
      <c r="AX17020"/>
      <c r="AZ17020"/>
      <c r="BC17020"/>
      <c r="BF17020"/>
    </row>
    <row r="17021" spans="50:58" x14ac:dyDescent="0.2">
      <c r="AX17021"/>
      <c r="AZ17021"/>
      <c r="BC17021"/>
      <c r="BF17021"/>
    </row>
    <row r="17022" spans="50:58" x14ac:dyDescent="0.2">
      <c r="AX17022"/>
      <c r="AZ17022"/>
      <c r="BC17022"/>
      <c r="BF17022"/>
    </row>
    <row r="17023" spans="50:58" x14ac:dyDescent="0.2">
      <c r="AX17023"/>
      <c r="AZ17023"/>
      <c r="BC17023"/>
      <c r="BF17023"/>
    </row>
    <row r="17024" spans="50:58" x14ac:dyDescent="0.2">
      <c r="AX17024"/>
      <c r="AZ17024"/>
      <c r="BC17024"/>
      <c r="BF17024"/>
    </row>
    <row r="17025" spans="50:58" x14ac:dyDescent="0.2">
      <c r="AX17025"/>
      <c r="AZ17025"/>
      <c r="BC17025"/>
      <c r="BF17025"/>
    </row>
    <row r="17026" spans="50:58" x14ac:dyDescent="0.2">
      <c r="AX17026"/>
      <c r="AZ17026"/>
      <c r="BC17026"/>
      <c r="BF17026"/>
    </row>
    <row r="17027" spans="50:58" x14ac:dyDescent="0.2">
      <c r="AX17027"/>
      <c r="AZ17027"/>
      <c r="BC17027"/>
      <c r="BF17027"/>
    </row>
    <row r="17028" spans="50:58" x14ac:dyDescent="0.2">
      <c r="AX17028"/>
      <c r="AZ17028"/>
      <c r="BC17028"/>
      <c r="BF17028"/>
    </row>
    <row r="17029" spans="50:58" x14ac:dyDescent="0.2">
      <c r="AX17029"/>
      <c r="AZ17029"/>
      <c r="BC17029"/>
      <c r="BF17029"/>
    </row>
    <row r="17030" spans="50:58" x14ac:dyDescent="0.2">
      <c r="AX17030"/>
      <c r="AZ17030"/>
      <c r="BC17030"/>
      <c r="BF17030"/>
    </row>
    <row r="17031" spans="50:58" x14ac:dyDescent="0.2">
      <c r="AX17031"/>
      <c r="AZ17031"/>
      <c r="BC17031"/>
      <c r="BF17031"/>
    </row>
    <row r="17032" spans="50:58" x14ac:dyDescent="0.2">
      <c r="AX17032"/>
      <c r="AZ17032"/>
      <c r="BC17032"/>
      <c r="BF17032"/>
    </row>
    <row r="17033" spans="50:58" x14ac:dyDescent="0.2">
      <c r="AX17033"/>
      <c r="AZ17033"/>
      <c r="BC17033"/>
      <c r="BF17033"/>
    </row>
    <row r="17034" spans="50:58" x14ac:dyDescent="0.2">
      <c r="AX17034"/>
      <c r="AZ17034"/>
      <c r="BC17034"/>
      <c r="BF17034"/>
    </row>
    <row r="17035" spans="50:58" x14ac:dyDescent="0.2">
      <c r="AX17035"/>
      <c r="AZ17035"/>
      <c r="BC17035"/>
      <c r="BF17035"/>
    </row>
    <row r="17036" spans="50:58" x14ac:dyDescent="0.2">
      <c r="AX17036"/>
      <c r="AZ17036"/>
      <c r="BC17036"/>
      <c r="BF17036"/>
    </row>
    <row r="17037" spans="50:58" x14ac:dyDescent="0.2">
      <c r="AX17037"/>
      <c r="AZ17037"/>
      <c r="BC17037"/>
      <c r="BF17037"/>
    </row>
    <row r="17038" spans="50:58" x14ac:dyDescent="0.2">
      <c r="AX17038"/>
      <c r="AZ17038"/>
      <c r="BC17038"/>
      <c r="BF17038"/>
    </row>
    <row r="17039" spans="50:58" x14ac:dyDescent="0.2">
      <c r="AX17039"/>
      <c r="AZ17039"/>
      <c r="BC17039"/>
      <c r="BF17039"/>
    </row>
    <row r="17040" spans="50:58" x14ac:dyDescent="0.2">
      <c r="AX17040"/>
      <c r="AZ17040"/>
      <c r="BC17040"/>
      <c r="BF17040"/>
    </row>
    <row r="17041" spans="50:58" x14ac:dyDescent="0.2">
      <c r="AX17041"/>
      <c r="AZ17041"/>
      <c r="BC17041"/>
      <c r="BF17041"/>
    </row>
    <row r="17042" spans="50:58" x14ac:dyDescent="0.2">
      <c r="AX17042"/>
      <c r="AZ17042"/>
      <c r="BC17042"/>
      <c r="BF17042"/>
    </row>
    <row r="17043" spans="50:58" x14ac:dyDescent="0.2">
      <c r="AX17043"/>
      <c r="AZ17043"/>
      <c r="BC17043"/>
      <c r="BF17043"/>
    </row>
    <row r="17044" spans="50:58" x14ac:dyDescent="0.2">
      <c r="AX17044"/>
      <c r="AZ17044"/>
      <c r="BC17044"/>
      <c r="BF17044"/>
    </row>
    <row r="17045" spans="50:58" x14ac:dyDescent="0.2">
      <c r="AX17045"/>
      <c r="AZ17045"/>
      <c r="BC17045"/>
      <c r="BF17045"/>
    </row>
    <row r="17046" spans="50:58" x14ac:dyDescent="0.2">
      <c r="AX17046"/>
      <c r="AZ17046"/>
      <c r="BC17046"/>
      <c r="BF17046"/>
    </row>
    <row r="17047" spans="50:58" x14ac:dyDescent="0.2">
      <c r="AX17047"/>
      <c r="AZ17047"/>
      <c r="BC17047"/>
      <c r="BF17047"/>
    </row>
    <row r="17048" spans="50:58" x14ac:dyDescent="0.2">
      <c r="AX17048"/>
      <c r="AZ17048"/>
      <c r="BC17048"/>
      <c r="BF17048"/>
    </row>
    <row r="17049" spans="50:58" x14ac:dyDescent="0.2">
      <c r="AX17049"/>
      <c r="AZ17049"/>
      <c r="BC17049"/>
      <c r="BF17049"/>
    </row>
    <row r="17050" spans="50:58" x14ac:dyDescent="0.2">
      <c r="AX17050"/>
      <c r="AZ17050"/>
      <c r="BC17050"/>
      <c r="BF17050"/>
    </row>
    <row r="17051" spans="50:58" x14ac:dyDescent="0.2">
      <c r="AX17051"/>
      <c r="AZ17051"/>
      <c r="BC17051"/>
      <c r="BF17051"/>
    </row>
    <row r="17052" spans="50:58" x14ac:dyDescent="0.2">
      <c r="AX17052"/>
      <c r="AZ17052"/>
      <c r="BC17052"/>
      <c r="BF17052"/>
    </row>
    <row r="17053" spans="50:58" x14ac:dyDescent="0.2">
      <c r="AX17053"/>
      <c r="AZ17053"/>
      <c r="BC17053"/>
      <c r="BF17053"/>
    </row>
    <row r="17054" spans="50:58" x14ac:dyDescent="0.2">
      <c r="AX17054"/>
      <c r="AZ17054"/>
      <c r="BC17054"/>
      <c r="BF17054"/>
    </row>
    <row r="17055" spans="50:58" x14ac:dyDescent="0.2">
      <c r="AX17055"/>
      <c r="AZ17055"/>
      <c r="BC17055"/>
      <c r="BF17055"/>
    </row>
    <row r="17056" spans="50:58" x14ac:dyDescent="0.2">
      <c r="AX17056"/>
      <c r="AZ17056"/>
      <c r="BC17056"/>
      <c r="BF17056"/>
    </row>
    <row r="17057" spans="50:58" x14ac:dyDescent="0.2">
      <c r="AX17057"/>
      <c r="AZ17057"/>
      <c r="BC17057"/>
      <c r="BF17057"/>
    </row>
    <row r="17058" spans="50:58" x14ac:dyDescent="0.2">
      <c r="AX17058"/>
      <c r="AZ17058"/>
      <c r="BC17058"/>
      <c r="BF17058"/>
    </row>
    <row r="17059" spans="50:58" x14ac:dyDescent="0.2">
      <c r="AX17059"/>
      <c r="AZ17059"/>
      <c r="BC17059"/>
      <c r="BF17059"/>
    </row>
    <row r="17060" spans="50:58" x14ac:dyDescent="0.2">
      <c r="AX17060"/>
      <c r="AZ17060"/>
      <c r="BC17060"/>
      <c r="BF17060"/>
    </row>
    <row r="17061" spans="50:58" x14ac:dyDescent="0.2">
      <c r="AX17061"/>
      <c r="AZ17061"/>
      <c r="BC17061"/>
      <c r="BF17061"/>
    </row>
    <row r="17062" spans="50:58" x14ac:dyDescent="0.2">
      <c r="AX17062"/>
      <c r="AZ17062"/>
      <c r="BC17062"/>
      <c r="BF17062"/>
    </row>
    <row r="17063" spans="50:58" x14ac:dyDescent="0.2">
      <c r="AX17063"/>
      <c r="AZ17063"/>
      <c r="BC17063"/>
      <c r="BF17063"/>
    </row>
    <row r="17064" spans="50:58" x14ac:dyDescent="0.2">
      <c r="AX17064"/>
      <c r="AZ17064"/>
      <c r="BC17064"/>
      <c r="BF17064"/>
    </row>
    <row r="17065" spans="50:58" x14ac:dyDescent="0.2">
      <c r="AX17065"/>
      <c r="AZ17065"/>
      <c r="BC17065"/>
      <c r="BF17065"/>
    </row>
    <row r="17066" spans="50:58" x14ac:dyDescent="0.2">
      <c r="AX17066"/>
      <c r="AZ17066"/>
      <c r="BC17066"/>
      <c r="BF17066"/>
    </row>
    <row r="17067" spans="50:58" x14ac:dyDescent="0.2">
      <c r="AX17067"/>
      <c r="AZ17067"/>
      <c r="BC17067"/>
      <c r="BF17067"/>
    </row>
    <row r="17068" spans="50:58" x14ac:dyDescent="0.2">
      <c r="AX17068"/>
      <c r="AZ17068"/>
      <c r="BC17068"/>
      <c r="BF17068"/>
    </row>
    <row r="17069" spans="50:58" x14ac:dyDescent="0.2">
      <c r="AX17069"/>
      <c r="AZ17069"/>
      <c r="BC17069"/>
      <c r="BF17069"/>
    </row>
    <row r="17070" spans="50:58" x14ac:dyDescent="0.2">
      <c r="AX17070"/>
      <c r="AZ17070"/>
      <c r="BC17070"/>
      <c r="BF17070"/>
    </row>
    <row r="17071" spans="50:58" x14ac:dyDescent="0.2">
      <c r="AX17071"/>
      <c r="AZ17071"/>
      <c r="BC17071"/>
      <c r="BF17071"/>
    </row>
    <row r="17072" spans="50:58" x14ac:dyDescent="0.2">
      <c r="AX17072"/>
      <c r="AZ17072"/>
      <c r="BC17072"/>
      <c r="BF17072"/>
    </row>
    <row r="17073" spans="50:58" x14ac:dyDescent="0.2">
      <c r="AX17073"/>
      <c r="AZ17073"/>
      <c r="BC17073"/>
      <c r="BF17073"/>
    </row>
    <row r="17074" spans="50:58" x14ac:dyDescent="0.2">
      <c r="AX17074"/>
      <c r="AZ17074"/>
      <c r="BC17074"/>
      <c r="BF17074"/>
    </row>
    <row r="17075" spans="50:58" x14ac:dyDescent="0.2">
      <c r="AX17075"/>
      <c r="AZ17075"/>
      <c r="BC17075"/>
      <c r="BF17075"/>
    </row>
    <row r="17076" spans="50:58" x14ac:dyDescent="0.2">
      <c r="AX17076"/>
      <c r="AZ17076"/>
      <c r="BC17076"/>
      <c r="BF17076"/>
    </row>
    <row r="17077" spans="50:58" x14ac:dyDescent="0.2">
      <c r="AX17077"/>
      <c r="AZ17077"/>
      <c r="BC17077"/>
      <c r="BF17077"/>
    </row>
    <row r="17078" spans="50:58" x14ac:dyDescent="0.2">
      <c r="AX17078"/>
      <c r="AZ17078"/>
      <c r="BC17078"/>
      <c r="BF17078"/>
    </row>
    <row r="17079" spans="50:58" x14ac:dyDescent="0.2">
      <c r="AX17079"/>
      <c r="AZ17079"/>
      <c r="BC17079"/>
      <c r="BF17079"/>
    </row>
    <row r="17080" spans="50:58" x14ac:dyDescent="0.2">
      <c r="AX17080"/>
      <c r="AZ17080"/>
      <c r="BC17080"/>
      <c r="BF17080"/>
    </row>
    <row r="17081" spans="50:58" x14ac:dyDescent="0.2">
      <c r="AX17081"/>
      <c r="AZ17081"/>
      <c r="BC17081"/>
      <c r="BF17081"/>
    </row>
    <row r="17082" spans="50:58" x14ac:dyDescent="0.2">
      <c r="AX17082"/>
      <c r="AZ17082"/>
      <c r="BC17082"/>
      <c r="BF17082"/>
    </row>
    <row r="17083" spans="50:58" x14ac:dyDescent="0.2">
      <c r="AX17083"/>
      <c r="AZ17083"/>
      <c r="BC17083"/>
      <c r="BF17083"/>
    </row>
    <row r="17084" spans="50:58" x14ac:dyDescent="0.2">
      <c r="AX17084"/>
      <c r="AZ17084"/>
      <c r="BC17084"/>
      <c r="BF17084"/>
    </row>
    <row r="17085" spans="50:58" x14ac:dyDescent="0.2">
      <c r="AX17085"/>
      <c r="AZ17085"/>
      <c r="BC17085"/>
      <c r="BF17085"/>
    </row>
    <row r="17086" spans="50:58" x14ac:dyDescent="0.2">
      <c r="AX17086"/>
      <c r="AZ17086"/>
      <c r="BC17086"/>
      <c r="BF17086"/>
    </row>
    <row r="17087" spans="50:58" x14ac:dyDescent="0.2">
      <c r="AX17087"/>
      <c r="AZ17087"/>
      <c r="BC17087"/>
      <c r="BF17087"/>
    </row>
    <row r="17088" spans="50:58" x14ac:dyDescent="0.2">
      <c r="AX17088"/>
      <c r="AZ17088"/>
      <c r="BC17088"/>
      <c r="BF17088"/>
    </row>
    <row r="17089" spans="50:58" x14ac:dyDescent="0.2">
      <c r="AX17089"/>
      <c r="AZ17089"/>
      <c r="BC17089"/>
      <c r="BF17089"/>
    </row>
    <row r="17090" spans="50:58" x14ac:dyDescent="0.2">
      <c r="AX17090"/>
      <c r="AZ17090"/>
      <c r="BC17090"/>
      <c r="BF17090"/>
    </row>
    <row r="17091" spans="50:58" x14ac:dyDescent="0.2">
      <c r="AX17091"/>
      <c r="AZ17091"/>
      <c r="BC17091"/>
      <c r="BF17091"/>
    </row>
    <row r="17092" spans="50:58" x14ac:dyDescent="0.2">
      <c r="AX17092"/>
      <c r="AZ17092"/>
      <c r="BC17092"/>
      <c r="BF17092"/>
    </row>
    <row r="17093" spans="50:58" x14ac:dyDescent="0.2">
      <c r="AX17093"/>
      <c r="AZ17093"/>
      <c r="BC17093"/>
      <c r="BF17093"/>
    </row>
    <row r="17094" spans="50:58" x14ac:dyDescent="0.2">
      <c r="AX17094"/>
      <c r="AZ17094"/>
      <c r="BC17094"/>
      <c r="BF17094"/>
    </row>
    <row r="17095" spans="50:58" x14ac:dyDescent="0.2">
      <c r="AX17095"/>
      <c r="AZ17095"/>
      <c r="BC17095"/>
      <c r="BF17095"/>
    </row>
    <row r="17096" spans="50:58" x14ac:dyDescent="0.2">
      <c r="AX17096"/>
      <c r="AZ17096"/>
      <c r="BC17096"/>
      <c r="BF17096"/>
    </row>
    <row r="17097" spans="50:58" x14ac:dyDescent="0.2">
      <c r="AX17097"/>
      <c r="AZ17097"/>
      <c r="BC17097"/>
      <c r="BF17097"/>
    </row>
    <row r="17098" spans="50:58" x14ac:dyDescent="0.2">
      <c r="AX17098"/>
      <c r="AZ17098"/>
      <c r="BC17098"/>
      <c r="BF17098"/>
    </row>
    <row r="17099" spans="50:58" x14ac:dyDescent="0.2">
      <c r="AX17099"/>
      <c r="AZ17099"/>
      <c r="BC17099"/>
      <c r="BF17099"/>
    </row>
    <row r="17100" spans="50:58" x14ac:dyDescent="0.2">
      <c r="AX17100"/>
      <c r="AZ17100"/>
      <c r="BC17100"/>
      <c r="BF17100"/>
    </row>
    <row r="17101" spans="50:58" x14ac:dyDescent="0.2">
      <c r="AX17101"/>
      <c r="AZ17101"/>
      <c r="BC17101"/>
      <c r="BF17101"/>
    </row>
    <row r="17102" spans="50:58" x14ac:dyDescent="0.2">
      <c r="AX17102"/>
      <c r="AZ17102"/>
      <c r="BC17102"/>
      <c r="BF17102"/>
    </row>
    <row r="17103" spans="50:58" x14ac:dyDescent="0.2">
      <c r="AX17103"/>
      <c r="AZ17103"/>
      <c r="BC17103"/>
      <c r="BF17103"/>
    </row>
    <row r="17104" spans="50:58" x14ac:dyDescent="0.2">
      <c r="AX17104"/>
      <c r="AZ17104"/>
      <c r="BC17104"/>
      <c r="BF17104"/>
    </row>
    <row r="17105" spans="50:58" x14ac:dyDescent="0.2">
      <c r="AX17105"/>
      <c r="AZ17105"/>
      <c r="BC17105"/>
      <c r="BF17105"/>
    </row>
    <row r="17106" spans="50:58" x14ac:dyDescent="0.2">
      <c r="AX17106"/>
      <c r="AZ17106"/>
      <c r="BC17106"/>
      <c r="BF17106"/>
    </row>
    <row r="17107" spans="50:58" x14ac:dyDescent="0.2">
      <c r="AX17107"/>
      <c r="AZ17107"/>
      <c r="BC17107"/>
      <c r="BF17107"/>
    </row>
    <row r="17108" spans="50:58" x14ac:dyDescent="0.2">
      <c r="AX17108"/>
      <c r="AZ17108"/>
      <c r="BC17108"/>
      <c r="BF17108"/>
    </row>
    <row r="17109" spans="50:58" x14ac:dyDescent="0.2">
      <c r="AX17109"/>
      <c r="AZ17109"/>
      <c r="BC17109"/>
      <c r="BF17109"/>
    </row>
    <row r="17110" spans="50:58" x14ac:dyDescent="0.2">
      <c r="AX17110"/>
      <c r="AZ17110"/>
      <c r="BC17110"/>
      <c r="BF17110"/>
    </row>
    <row r="17111" spans="50:58" x14ac:dyDescent="0.2">
      <c r="AX17111"/>
      <c r="AZ17111"/>
      <c r="BC17111"/>
      <c r="BF17111"/>
    </row>
    <row r="17112" spans="50:58" x14ac:dyDescent="0.2">
      <c r="AX17112"/>
      <c r="AZ17112"/>
      <c r="BC17112"/>
      <c r="BF17112"/>
    </row>
    <row r="17113" spans="50:58" x14ac:dyDescent="0.2">
      <c r="AX17113"/>
      <c r="AZ17113"/>
      <c r="BC17113"/>
      <c r="BF17113"/>
    </row>
    <row r="17114" spans="50:58" x14ac:dyDescent="0.2">
      <c r="AX17114"/>
      <c r="AZ17114"/>
      <c r="BC17114"/>
      <c r="BF17114"/>
    </row>
    <row r="17115" spans="50:58" x14ac:dyDescent="0.2">
      <c r="AX17115"/>
      <c r="AZ17115"/>
      <c r="BC17115"/>
      <c r="BF17115"/>
    </row>
    <row r="17116" spans="50:58" x14ac:dyDescent="0.2">
      <c r="AX17116"/>
      <c r="AZ17116"/>
      <c r="BC17116"/>
      <c r="BF17116"/>
    </row>
    <row r="17117" spans="50:58" x14ac:dyDescent="0.2">
      <c r="AX17117"/>
      <c r="AZ17117"/>
      <c r="BC17117"/>
      <c r="BF17117"/>
    </row>
    <row r="17118" spans="50:58" x14ac:dyDescent="0.2">
      <c r="AX17118"/>
      <c r="AZ17118"/>
      <c r="BC17118"/>
      <c r="BF17118"/>
    </row>
    <row r="17119" spans="50:58" x14ac:dyDescent="0.2">
      <c r="AX17119"/>
      <c r="AZ17119"/>
      <c r="BC17119"/>
      <c r="BF17119"/>
    </row>
    <row r="17120" spans="50:58" x14ac:dyDescent="0.2">
      <c r="AX17120"/>
      <c r="AZ17120"/>
      <c r="BC17120"/>
      <c r="BF17120"/>
    </row>
    <row r="17121" spans="50:58" x14ac:dyDescent="0.2">
      <c r="AX17121"/>
      <c r="AZ17121"/>
      <c r="BC17121"/>
      <c r="BF17121"/>
    </row>
    <row r="17122" spans="50:58" x14ac:dyDescent="0.2">
      <c r="AX17122"/>
      <c r="AZ17122"/>
      <c r="BC17122"/>
      <c r="BF17122"/>
    </row>
    <row r="17123" spans="50:58" x14ac:dyDescent="0.2">
      <c r="AX17123"/>
      <c r="AZ17123"/>
      <c r="BC17123"/>
      <c r="BF17123"/>
    </row>
    <row r="17124" spans="50:58" x14ac:dyDescent="0.2">
      <c r="AX17124"/>
      <c r="AZ17124"/>
      <c r="BC17124"/>
      <c r="BF17124"/>
    </row>
    <row r="17125" spans="50:58" x14ac:dyDescent="0.2">
      <c r="AX17125"/>
      <c r="AZ17125"/>
      <c r="BC17125"/>
      <c r="BF17125"/>
    </row>
    <row r="17126" spans="50:58" x14ac:dyDescent="0.2">
      <c r="AX17126"/>
      <c r="AZ17126"/>
      <c r="BC17126"/>
      <c r="BF17126"/>
    </row>
    <row r="17127" spans="50:58" x14ac:dyDescent="0.2">
      <c r="AX17127"/>
      <c r="AZ17127"/>
      <c r="BC17127"/>
      <c r="BF17127"/>
    </row>
    <row r="17128" spans="50:58" x14ac:dyDescent="0.2">
      <c r="AX17128"/>
      <c r="AZ17128"/>
      <c r="BC17128"/>
      <c r="BF17128"/>
    </row>
    <row r="17129" spans="50:58" x14ac:dyDescent="0.2">
      <c r="AX17129"/>
      <c r="AZ17129"/>
      <c r="BC17129"/>
      <c r="BF17129"/>
    </row>
    <row r="17130" spans="50:58" x14ac:dyDescent="0.2">
      <c r="AX17130"/>
      <c r="AZ17130"/>
      <c r="BC17130"/>
      <c r="BF17130"/>
    </row>
    <row r="17131" spans="50:58" x14ac:dyDescent="0.2">
      <c r="AX17131"/>
      <c r="AZ17131"/>
      <c r="BC17131"/>
      <c r="BF17131"/>
    </row>
    <row r="17132" spans="50:58" x14ac:dyDescent="0.2">
      <c r="AX17132"/>
      <c r="AZ17132"/>
      <c r="BC17132"/>
      <c r="BF17132"/>
    </row>
    <row r="17133" spans="50:58" x14ac:dyDescent="0.2">
      <c r="AX17133"/>
      <c r="AZ17133"/>
      <c r="BC17133"/>
      <c r="BF17133"/>
    </row>
    <row r="17134" spans="50:58" x14ac:dyDescent="0.2">
      <c r="AX17134"/>
      <c r="AZ17134"/>
      <c r="BC17134"/>
      <c r="BF17134"/>
    </row>
    <row r="17135" spans="50:58" x14ac:dyDescent="0.2">
      <c r="AX17135"/>
      <c r="AZ17135"/>
      <c r="BC17135"/>
      <c r="BF17135"/>
    </row>
    <row r="17136" spans="50:58" x14ac:dyDescent="0.2">
      <c r="AX17136"/>
      <c r="AZ17136"/>
      <c r="BC17136"/>
      <c r="BF17136"/>
    </row>
    <row r="17137" spans="50:58" x14ac:dyDescent="0.2">
      <c r="AX17137"/>
      <c r="AZ17137"/>
      <c r="BC17137"/>
      <c r="BF17137"/>
    </row>
    <row r="17138" spans="50:58" x14ac:dyDescent="0.2">
      <c r="AX17138"/>
      <c r="AZ17138"/>
      <c r="BC17138"/>
      <c r="BF17138"/>
    </row>
    <row r="17139" spans="50:58" x14ac:dyDescent="0.2">
      <c r="AX17139"/>
      <c r="AZ17139"/>
      <c r="BC17139"/>
      <c r="BF17139"/>
    </row>
    <row r="17140" spans="50:58" x14ac:dyDescent="0.2">
      <c r="AX17140"/>
      <c r="AZ17140"/>
      <c r="BC17140"/>
      <c r="BF17140"/>
    </row>
    <row r="17141" spans="50:58" x14ac:dyDescent="0.2">
      <c r="AX17141"/>
      <c r="AZ17141"/>
      <c r="BC17141"/>
      <c r="BF17141"/>
    </row>
    <row r="17142" spans="50:58" x14ac:dyDescent="0.2">
      <c r="AX17142"/>
      <c r="AZ17142"/>
      <c r="BC17142"/>
      <c r="BF17142"/>
    </row>
    <row r="17143" spans="50:58" x14ac:dyDescent="0.2">
      <c r="AX17143"/>
      <c r="AZ17143"/>
      <c r="BC17143"/>
      <c r="BF17143"/>
    </row>
    <row r="17144" spans="50:58" x14ac:dyDescent="0.2">
      <c r="AX17144"/>
      <c r="AZ17144"/>
      <c r="BC17144"/>
      <c r="BF17144"/>
    </row>
    <row r="17145" spans="50:58" x14ac:dyDescent="0.2">
      <c r="AX17145"/>
      <c r="AZ17145"/>
      <c r="BC17145"/>
      <c r="BF17145"/>
    </row>
    <row r="17146" spans="50:58" x14ac:dyDescent="0.2">
      <c r="AX17146"/>
      <c r="AZ17146"/>
      <c r="BC17146"/>
      <c r="BF17146"/>
    </row>
    <row r="17147" spans="50:58" x14ac:dyDescent="0.2">
      <c r="AX17147"/>
      <c r="AZ17147"/>
      <c r="BC17147"/>
      <c r="BF17147"/>
    </row>
    <row r="17148" spans="50:58" x14ac:dyDescent="0.2">
      <c r="AX17148"/>
      <c r="AZ17148"/>
      <c r="BC17148"/>
      <c r="BF17148"/>
    </row>
    <row r="17149" spans="50:58" x14ac:dyDescent="0.2">
      <c r="AX17149"/>
      <c r="AZ17149"/>
      <c r="BC17149"/>
      <c r="BF17149"/>
    </row>
    <row r="17150" spans="50:58" x14ac:dyDescent="0.2">
      <c r="AX17150"/>
      <c r="AZ17150"/>
      <c r="BC17150"/>
      <c r="BF17150"/>
    </row>
    <row r="17151" spans="50:58" x14ac:dyDescent="0.2">
      <c r="AX17151"/>
      <c r="AZ17151"/>
      <c r="BC17151"/>
      <c r="BF17151"/>
    </row>
    <row r="17152" spans="50:58" x14ac:dyDescent="0.2">
      <c r="AX17152"/>
      <c r="AZ17152"/>
      <c r="BC17152"/>
      <c r="BF17152"/>
    </row>
    <row r="17153" spans="50:58" x14ac:dyDescent="0.2">
      <c r="AX17153"/>
      <c r="AZ17153"/>
      <c r="BC17153"/>
      <c r="BF17153"/>
    </row>
    <row r="17154" spans="50:58" x14ac:dyDescent="0.2">
      <c r="AX17154"/>
      <c r="AZ17154"/>
      <c r="BC17154"/>
      <c r="BF17154"/>
    </row>
    <row r="17155" spans="50:58" x14ac:dyDescent="0.2">
      <c r="AX17155"/>
      <c r="AZ17155"/>
      <c r="BC17155"/>
      <c r="BF17155"/>
    </row>
    <row r="17156" spans="50:58" x14ac:dyDescent="0.2">
      <c r="AX17156"/>
      <c r="AZ17156"/>
      <c r="BC17156"/>
      <c r="BF17156"/>
    </row>
    <row r="17157" spans="50:58" x14ac:dyDescent="0.2">
      <c r="AX17157"/>
      <c r="AZ17157"/>
      <c r="BC17157"/>
      <c r="BF17157"/>
    </row>
    <row r="17158" spans="50:58" x14ac:dyDescent="0.2">
      <c r="AX17158"/>
      <c r="AZ17158"/>
      <c r="BC17158"/>
      <c r="BF17158"/>
    </row>
    <row r="17159" spans="50:58" x14ac:dyDescent="0.2">
      <c r="AX17159"/>
      <c r="AZ17159"/>
      <c r="BC17159"/>
      <c r="BF17159"/>
    </row>
    <row r="17160" spans="50:58" x14ac:dyDescent="0.2">
      <c r="AX17160"/>
      <c r="AZ17160"/>
      <c r="BC17160"/>
      <c r="BF17160"/>
    </row>
    <row r="17161" spans="50:58" x14ac:dyDescent="0.2">
      <c r="AX17161"/>
      <c r="AZ17161"/>
      <c r="BC17161"/>
      <c r="BF17161"/>
    </row>
    <row r="17162" spans="50:58" x14ac:dyDescent="0.2">
      <c r="AX17162"/>
      <c r="AZ17162"/>
      <c r="BC17162"/>
      <c r="BF17162"/>
    </row>
    <row r="17163" spans="50:58" x14ac:dyDescent="0.2">
      <c r="AX17163"/>
      <c r="AZ17163"/>
      <c r="BC17163"/>
      <c r="BF17163"/>
    </row>
    <row r="17164" spans="50:58" x14ac:dyDescent="0.2">
      <c r="AX17164"/>
      <c r="AZ17164"/>
      <c r="BC17164"/>
      <c r="BF17164"/>
    </row>
    <row r="17165" spans="50:58" x14ac:dyDescent="0.2">
      <c r="AX17165"/>
      <c r="AZ17165"/>
      <c r="BC17165"/>
      <c r="BF17165"/>
    </row>
    <row r="17166" spans="50:58" x14ac:dyDescent="0.2">
      <c r="AX17166"/>
      <c r="AZ17166"/>
      <c r="BC17166"/>
      <c r="BF17166"/>
    </row>
    <row r="17167" spans="50:58" x14ac:dyDescent="0.2">
      <c r="AX17167"/>
      <c r="AZ17167"/>
      <c r="BC17167"/>
      <c r="BF17167"/>
    </row>
    <row r="17168" spans="50:58" x14ac:dyDescent="0.2">
      <c r="AX17168"/>
      <c r="AZ17168"/>
      <c r="BC17168"/>
      <c r="BF17168"/>
    </row>
    <row r="17169" spans="50:58" x14ac:dyDescent="0.2">
      <c r="AX17169"/>
      <c r="AZ17169"/>
      <c r="BC17169"/>
      <c r="BF17169"/>
    </row>
    <row r="17170" spans="50:58" x14ac:dyDescent="0.2">
      <c r="AX17170"/>
      <c r="AZ17170"/>
      <c r="BC17170"/>
      <c r="BF17170"/>
    </row>
    <row r="17171" spans="50:58" x14ac:dyDescent="0.2">
      <c r="AX17171"/>
      <c r="AZ17171"/>
      <c r="BC17171"/>
      <c r="BF17171"/>
    </row>
    <row r="17172" spans="50:58" x14ac:dyDescent="0.2">
      <c r="AX17172"/>
      <c r="AZ17172"/>
      <c r="BC17172"/>
      <c r="BF17172"/>
    </row>
    <row r="17173" spans="50:58" x14ac:dyDescent="0.2">
      <c r="AX17173"/>
      <c r="AZ17173"/>
      <c r="BC17173"/>
      <c r="BF17173"/>
    </row>
    <row r="17174" spans="50:58" x14ac:dyDescent="0.2">
      <c r="AX17174"/>
      <c r="AZ17174"/>
      <c r="BC17174"/>
      <c r="BF17174"/>
    </row>
    <row r="17175" spans="50:58" x14ac:dyDescent="0.2">
      <c r="AX17175"/>
      <c r="AZ17175"/>
      <c r="BC17175"/>
      <c r="BF17175"/>
    </row>
    <row r="17176" spans="50:58" x14ac:dyDescent="0.2">
      <c r="AX17176"/>
      <c r="AZ17176"/>
      <c r="BC17176"/>
      <c r="BF17176"/>
    </row>
    <row r="17177" spans="50:58" x14ac:dyDescent="0.2">
      <c r="AX17177"/>
      <c r="AZ17177"/>
      <c r="BC17177"/>
      <c r="BF17177"/>
    </row>
    <row r="17178" spans="50:58" x14ac:dyDescent="0.2">
      <c r="AX17178"/>
      <c r="AZ17178"/>
      <c r="BC17178"/>
      <c r="BF17178"/>
    </row>
    <row r="17179" spans="50:58" x14ac:dyDescent="0.2">
      <c r="AX17179"/>
      <c r="AZ17179"/>
      <c r="BC17179"/>
      <c r="BF17179"/>
    </row>
    <row r="17180" spans="50:58" x14ac:dyDescent="0.2">
      <c r="AX17180"/>
      <c r="AZ17180"/>
      <c r="BC17180"/>
      <c r="BF17180"/>
    </row>
    <row r="17181" spans="50:58" x14ac:dyDescent="0.2">
      <c r="AX17181"/>
      <c r="AZ17181"/>
      <c r="BC17181"/>
      <c r="BF17181"/>
    </row>
    <row r="17182" spans="50:58" x14ac:dyDescent="0.2">
      <c r="AX17182"/>
      <c r="AZ17182"/>
      <c r="BC17182"/>
      <c r="BF17182"/>
    </row>
    <row r="17183" spans="50:58" x14ac:dyDescent="0.2">
      <c r="AX17183"/>
      <c r="AZ17183"/>
      <c r="BC17183"/>
      <c r="BF17183"/>
    </row>
    <row r="17184" spans="50:58" x14ac:dyDescent="0.2">
      <c r="AX17184"/>
      <c r="AZ17184"/>
      <c r="BC17184"/>
      <c r="BF17184"/>
    </row>
    <row r="17185" spans="50:58" x14ac:dyDescent="0.2">
      <c r="AX17185"/>
      <c r="AZ17185"/>
      <c r="BC17185"/>
      <c r="BF17185"/>
    </row>
    <row r="17186" spans="50:58" x14ac:dyDescent="0.2">
      <c r="AX17186"/>
      <c r="AZ17186"/>
      <c r="BC17186"/>
      <c r="BF17186"/>
    </row>
    <row r="17187" spans="50:58" x14ac:dyDescent="0.2">
      <c r="AX17187"/>
      <c r="AZ17187"/>
      <c r="BC17187"/>
      <c r="BF17187"/>
    </row>
    <row r="17188" spans="50:58" x14ac:dyDescent="0.2">
      <c r="AX17188"/>
      <c r="AZ17188"/>
      <c r="BC17188"/>
      <c r="BF17188"/>
    </row>
    <row r="17189" spans="50:58" x14ac:dyDescent="0.2">
      <c r="AX17189"/>
      <c r="AZ17189"/>
      <c r="BC17189"/>
      <c r="BF17189"/>
    </row>
    <row r="17190" spans="50:58" x14ac:dyDescent="0.2">
      <c r="AX17190"/>
      <c r="AZ17190"/>
      <c r="BC17190"/>
      <c r="BF17190"/>
    </row>
    <row r="17191" spans="50:58" x14ac:dyDescent="0.2">
      <c r="AX17191"/>
      <c r="AZ17191"/>
      <c r="BC17191"/>
      <c r="BF17191"/>
    </row>
    <row r="17192" spans="50:58" x14ac:dyDescent="0.2">
      <c r="AX17192"/>
      <c r="AZ17192"/>
      <c r="BC17192"/>
      <c r="BF17192"/>
    </row>
    <row r="17193" spans="50:58" x14ac:dyDescent="0.2">
      <c r="AX17193"/>
      <c r="AZ17193"/>
      <c r="BC17193"/>
      <c r="BF17193"/>
    </row>
    <row r="17194" spans="50:58" x14ac:dyDescent="0.2">
      <c r="AX17194"/>
      <c r="AZ17194"/>
      <c r="BC17194"/>
      <c r="BF17194"/>
    </row>
    <row r="17195" spans="50:58" x14ac:dyDescent="0.2">
      <c r="AX17195"/>
      <c r="AZ17195"/>
      <c r="BC17195"/>
      <c r="BF17195"/>
    </row>
    <row r="17196" spans="50:58" x14ac:dyDescent="0.2">
      <c r="AX17196"/>
      <c r="AZ17196"/>
      <c r="BC17196"/>
      <c r="BF17196"/>
    </row>
    <row r="17197" spans="50:58" x14ac:dyDescent="0.2">
      <c r="AX17197"/>
      <c r="AZ17197"/>
      <c r="BC17197"/>
      <c r="BF17197"/>
    </row>
    <row r="17198" spans="50:58" x14ac:dyDescent="0.2">
      <c r="AX17198"/>
      <c r="AZ17198"/>
      <c r="BC17198"/>
      <c r="BF17198"/>
    </row>
    <row r="17199" spans="50:58" x14ac:dyDescent="0.2">
      <c r="AX17199"/>
      <c r="AZ17199"/>
      <c r="BC17199"/>
      <c r="BF17199"/>
    </row>
    <row r="17200" spans="50:58" x14ac:dyDescent="0.2">
      <c r="AX17200"/>
      <c r="AZ17200"/>
      <c r="BC17200"/>
      <c r="BF17200"/>
    </row>
    <row r="17201" spans="50:58" x14ac:dyDescent="0.2">
      <c r="AX17201"/>
      <c r="AZ17201"/>
      <c r="BC17201"/>
      <c r="BF17201"/>
    </row>
    <row r="17202" spans="50:58" x14ac:dyDescent="0.2">
      <c r="AX17202"/>
      <c r="AZ17202"/>
      <c r="BC17202"/>
      <c r="BF17202"/>
    </row>
    <row r="17203" spans="50:58" x14ac:dyDescent="0.2">
      <c r="AX17203"/>
      <c r="AZ17203"/>
      <c r="BC17203"/>
      <c r="BF17203"/>
    </row>
    <row r="17204" spans="50:58" x14ac:dyDescent="0.2">
      <c r="AX17204"/>
      <c r="AZ17204"/>
      <c r="BC17204"/>
      <c r="BF17204"/>
    </row>
    <row r="17205" spans="50:58" x14ac:dyDescent="0.2">
      <c r="AX17205"/>
      <c r="AZ17205"/>
      <c r="BC17205"/>
      <c r="BF17205"/>
    </row>
    <row r="17206" spans="50:58" x14ac:dyDescent="0.2">
      <c r="AX17206"/>
      <c r="AZ17206"/>
      <c r="BC17206"/>
      <c r="BF17206"/>
    </row>
    <row r="17207" spans="50:58" x14ac:dyDescent="0.2">
      <c r="AX17207"/>
      <c r="AZ17207"/>
      <c r="BC17207"/>
      <c r="BF17207"/>
    </row>
    <row r="17208" spans="50:58" x14ac:dyDescent="0.2">
      <c r="AX17208"/>
      <c r="AZ17208"/>
      <c r="BC17208"/>
      <c r="BF17208"/>
    </row>
    <row r="17209" spans="50:58" x14ac:dyDescent="0.2">
      <c r="AX17209"/>
      <c r="AZ17209"/>
      <c r="BC17209"/>
      <c r="BF17209"/>
    </row>
    <row r="17210" spans="50:58" x14ac:dyDescent="0.2">
      <c r="AX17210"/>
      <c r="AZ17210"/>
      <c r="BC17210"/>
      <c r="BF17210"/>
    </row>
    <row r="17211" spans="50:58" x14ac:dyDescent="0.2">
      <c r="AX17211"/>
      <c r="AZ17211"/>
      <c r="BC17211"/>
      <c r="BF17211"/>
    </row>
    <row r="17212" spans="50:58" x14ac:dyDescent="0.2">
      <c r="AX17212"/>
      <c r="AZ17212"/>
      <c r="BC17212"/>
      <c r="BF17212"/>
    </row>
    <row r="17213" spans="50:58" x14ac:dyDescent="0.2">
      <c r="AX17213"/>
      <c r="AZ17213"/>
      <c r="BC17213"/>
      <c r="BF17213"/>
    </row>
    <row r="17214" spans="50:58" x14ac:dyDescent="0.2">
      <c r="AX17214"/>
      <c r="AZ17214"/>
      <c r="BC17214"/>
      <c r="BF17214"/>
    </row>
    <row r="17215" spans="50:58" x14ac:dyDescent="0.2">
      <c r="AX17215"/>
      <c r="AZ17215"/>
      <c r="BC17215"/>
      <c r="BF17215"/>
    </row>
    <row r="17216" spans="50:58" x14ac:dyDescent="0.2">
      <c r="AX17216"/>
      <c r="AZ17216"/>
      <c r="BC17216"/>
      <c r="BF17216"/>
    </row>
    <row r="17217" spans="50:58" x14ac:dyDescent="0.2">
      <c r="AX17217"/>
      <c r="AZ17217"/>
      <c r="BC17217"/>
      <c r="BF17217"/>
    </row>
    <row r="17218" spans="50:58" x14ac:dyDescent="0.2">
      <c r="AX17218"/>
      <c r="AZ17218"/>
      <c r="BC17218"/>
      <c r="BF17218"/>
    </row>
    <row r="17219" spans="50:58" x14ac:dyDescent="0.2">
      <c r="AX17219"/>
      <c r="AZ17219"/>
      <c r="BC17219"/>
      <c r="BF17219"/>
    </row>
    <row r="17220" spans="50:58" x14ac:dyDescent="0.2">
      <c r="AX17220"/>
      <c r="AZ17220"/>
      <c r="BC17220"/>
      <c r="BF17220"/>
    </row>
    <row r="17221" spans="50:58" x14ac:dyDescent="0.2">
      <c r="AX17221"/>
      <c r="AZ17221"/>
      <c r="BC17221"/>
      <c r="BF17221"/>
    </row>
    <row r="17222" spans="50:58" x14ac:dyDescent="0.2">
      <c r="AX17222"/>
      <c r="AZ17222"/>
      <c r="BC17222"/>
      <c r="BF17222"/>
    </row>
    <row r="17223" spans="50:58" x14ac:dyDescent="0.2">
      <c r="AX17223"/>
      <c r="AZ17223"/>
      <c r="BC17223"/>
      <c r="BF17223"/>
    </row>
    <row r="17224" spans="50:58" x14ac:dyDescent="0.2">
      <c r="AX17224"/>
      <c r="AZ17224"/>
      <c r="BC17224"/>
      <c r="BF17224"/>
    </row>
    <row r="17225" spans="50:58" x14ac:dyDescent="0.2">
      <c r="AX17225"/>
      <c r="AZ17225"/>
      <c r="BC17225"/>
      <c r="BF17225"/>
    </row>
    <row r="17226" spans="50:58" x14ac:dyDescent="0.2">
      <c r="AX17226"/>
      <c r="AZ17226"/>
      <c r="BC17226"/>
      <c r="BF17226"/>
    </row>
    <row r="17227" spans="50:58" x14ac:dyDescent="0.2">
      <c r="AX17227"/>
      <c r="AZ17227"/>
      <c r="BC17227"/>
      <c r="BF17227"/>
    </row>
    <row r="17228" spans="50:58" x14ac:dyDescent="0.2">
      <c r="AX17228"/>
      <c r="AZ17228"/>
      <c r="BC17228"/>
      <c r="BF17228"/>
    </row>
    <row r="17229" spans="50:58" x14ac:dyDescent="0.2">
      <c r="AX17229"/>
      <c r="AZ17229"/>
      <c r="BC17229"/>
      <c r="BF17229"/>
    </row>
    <row r="17230" spans="50:58" x14ac:dyDescent="0.2">
      <c r="AX17230"/>
      <c r="AZ17230"/>
      <c r="BC17230"/>
      <c r="BF17230"/>
    </row>
    <row r="17231" spans="50:58" x14ac:dyDescent="0.2">
      <c r="AX17231"/>
      <c r="AZ17231"/>
      <c r="BC17231"/>
      <c r="BF17231"/>
    </row>
    <row r="17232" spans="50:58" x14ac:dyDescent="0.2">
      <c r="AX17232"/>
      <c r="AZ17232"/>
      <c r="BC17232"/>
      <c r="BF17232"/>
    </row>
    <row r="17233" spans="50:58" x14ac:dyDescent="0.2">
      <c r="AX17233"/>
      <c r="AZ17233"/>
      <c r="BC17233"/>
      <c r="BF17233"/>
    </row>
    <row r="17234" spans="50:58" x14ac:dyDescent="0.2">
      <c r="AX17234"/>
      <c r="AZ17234"/>
      <c r="BC17234"/>
      <c r="BF17234"/>
    </row>
    <row r="17235" spans="50:58" x14ac:dyDescent="0.2">
      <c r="AX17235"/>
      <c r="AZ17235"/>
      <c r="BC17235"/>
      <c r="BF17235"/>
    </row>
    <row r="17236" spans="50:58" x14ac:dyDescent="0.2">
      <c r="AX17236"/>
      <c r="AZ17236"/>
      <c r="BC17236"/>
      <c r="BF17236"/>
    </row>
    <row r="17237" spans="50:58" x14ac:dyDescent="0.2">
      <c r="AX17237"/>
      <c r="AZ17237"/>
      <c r="BC17237"/>
      <c r="BF17237"/>
    </row>
    <row r="17238" spans="50:58" x14ac:dyDescent="0.2">
      <c r="AX17238"/>
      <c r="AZ17238"/>
      <c r="BC17238"/>
      <c r="BF17238"/>
    </row>
    <row r="17239" spans="50:58" x14ac:dyDescent="0.2">
      <c r="AX17239"/>
      <c r="AZ17239"/>
      <c r="BC17239"/>
      <c r="BF17239"/>
    </row>
    <row r="17240" spans="50:58" x14ac:dyDescent="0.2">
      <c r="AX17240"/>
      <c r="AZ17240"/>
      <c r="BC17240"/>
      <c r="BF17240"/>
    </row>
    <row r="17241" spans="50:58" x14ac:dyDescent="0.2">
      <c r="AX17241"/>
      <c r="AZ17241"/>
      <c r="BC17241"/>
      <c r="BF17241"/>
    </row>
    <row r="17242" spans="50:58" x14ac:dyDescent="0.2">
      <c r="AX17242"/>
      <c r="AZ17242"/>
      <c r="BC17242"/>
      <c r="BF17242"/>
    </row>
    <row r="17243" spans="50:58" x14ac:dyDescent="0.2">
      <c r="AX17243"/>
      <c r="AZ17243"/>
      <c r="BC17243"/>
      <c r="BF17243"/>
    </row>
    <row r="17244" spans="50:58" x14ac:dyDescent="0.2">
      <c r="AX17244"/>
      <c r="AZ17244"/>
      <c r="BC17244"/>
      <c r="BF17244"/>
    </row>
    <row r="17245" spans="50:58" x14ac:dyDescent="0.2">
      <c r="AX17245"/>
      <c r="AZ17245"/>
      <c r="BC17245"/>
      <c r="BF17245"/>
    </row>
    <row r="17246" spans="50:58" x14ac:dyDescent="0.2">
      <c r="AX17246"/>
      <c r="AZ17246"/>
      <c r="BC17246"/>
      <c r="BF17246"/>
    </row>
    <row r="17247" spans="50:58" x14ac:dyDescent="0.2">
      <c r="AX17247"/>
      <c r="AZ17247"/>
      <c r="BC17247"/>
      <c r="BF17247"/>
    </row>
    <row r="17248" spans="50:58" x14ac:dyDescent="0.2">
      <c r="AX17248"/>
      <c r="AZ17248"/>
      <c r="BC17248"/>
      <c r="BF17248"/>
    </row>
    <row r="17249" spans="50:58" x14ac:dyDescent="0.2">
      <c r="AX17249"/>
      <c r="AZ17249"/>
      <c r="BC17249"/>
      <c r="BF17249"/>
    </row>
    <row r="17250" spans="50:58" x14ac:dyDescent="0.2">
      <c r="AX17250"/>
      <c r="AZ17250"/>
      <c r="BC17250"/>
      <c r="BF17250"/>
    </row>
    <row r="17251" spans="50:58" x14ac:dyDescent="0.2">
      <c r="AX17251"/>
      <c r="AZ17251"/>
      <c r="BC17251"/>
      <c r="BF17251"/>
    </row>
    <row r="17252" spans="50:58" x14ac:dyDescent="0.2">
      <c r="AX17252"/>
      <c r="AZ17252"/>
      <c r="BC17252"/>
      <c r="BF17252"/>
    </row>
    <row r="17253" spans="50:58" x14ac:dyDescent="0.2">
      <c r="AX17253"/>
      <c r="AZ17253"/>
      <c r="BC17253"/>
      <c r="BF17253"/>
    </row>
    <row r="17254" spans="50:58" x14ac:dyDescent="0.2">
      <c r="AX17254"/>
      <c r="AZ17254"/>
      <c r="BC17254"/>
      <c r="BF17254"/>
    </row>
    <row r="17255" spans="50:58" x14ac:dyDescent="0.2">
      <c r="AX17255"/>
      <c r="AZ17255"/>
      <c r="BC17255"/>
      <c r="BF17255"/>
    </row>
    <row r="17256" spans="50:58" x14ac:dyDescent="0.2">
      <c r="AX17256"/>
      <c r="AZ17256"/>
      <c r="BC17256"/>
      <c r="BF17256"/>
    </row>
    <row r="17257" spans="50:58" x14ac:dyDescent="0.2">
      <c r="AX17257"/>
      <c r="AZ17257"/>
      <c r="BC17257"/>
      <c r="BF17257"/>
    </row>
    <row r="17258" spans="50:58" x14ac:dyDescent="0.2">
      <c r="AX17258"/>
      <c r="AZ17258"/>
      <c r="BC17258"/>
      <c r="BF17258"/>
    </row>
    <row r="17259" spans="50:58" x14ac:dyDescent="0.2">
      <c r="AX17259"/>
      <c r="AZ17259"/>
      <c r="BC17259"/>
      <c r="BF17259"/>
    </row>
    <row r="17260" spans="50:58" x14ac:dyDescent="0.2">
      <c r="AX17260"/>
      <c r="AZ17260"/>
      <c r="BC17260"/>
      <c r="BF17260"/>
    </row>
    <row r="17261" spans="50:58" x14ac:dyDescent="0.2">
      <c r="AX17261"/>
      <c r="AZ17261"/>
      <c r="BC17261"/>
      <c r="BF17261"/>
    </row>
    <row r="17262" spans="50:58" x14ac:dyDescent="0.2">
      <c r="AX17262"/>
      <c r="AZ17262"/>
      <c r="BC17262"/>
      <c r="BF17262"/>
    </row>
    <row r="17263" spans="50:58" x14ac:dyDescent="0.2">
      <c r="AX17263"/>
      <c r="AZ17263"/>
      <c r="BC17263"/>
      <c r="BF17263"/>
    </row>
    <row r="17264" spans="50:58" x14ac:dyDescent="0.2">
      <c r="AX17264"/>
      <c r="AZ17264"/>
      <c r="BC17264"/>
      <c r="BF17264"/>
    </row>
    <row r="17265" spans="50:58" x14ac:dyDescent="0.2">
      <c r="AX17265"/>
      <c r="AZ17265"/>
      <c r="BC17265"/>
      <c r="BF17265"/>
    </row>
    <row r="17266" spans="50:58" x14ac:dyDescent="0.2">
      <c r="AX17266"/>
      <c r="AZ17266"/>
      <c r="BC17266"/>
      <c r="BF17266"/>
    </row>
    <row r="17267" spans="50:58" x14ac:dyDescent="0.2">
      <c r="AX17267"/>
      <c r="AZ17267"/>
      <c r="BC17267"/>
      <c r="BF17267"/>
    </row>
    <row r="17268" spans="50:58" x14ac:dyDescent="0.2">
      <c r="AX17268"/>
      <c r="AZ17268"/>
      <c r="BC17268"/>
      <c r="BF17268"/>
    </row>
    <row r="17269" spans="50:58" x14ac:dyDescent="0.2">
      <c r="AX17269"/>
      <c r="AZ17269"/>
      <c r="BC17269"/>
      <c r="BF17269"/>
    </row>
    <row r="17270" spans="50:58" x14ac:dyDescent="0.2">
      <c r="AX17270"/>
      <c r="AZ17270"/>
      <c r="BC17270"/>
      <c r="BF17270"/>
    </row>
    <row r="17271" spans="50:58" x14ac:dyDescent="0.2">
      <c r="AX17271"/>
      <c r="AZ17271"/>
      <c r="BC17271"/>
      <c r="BF17271"/>
    </row>
    <row r="17272" spans="50:58" x14ac:dyDescent="0.2">
      <c r="AX17272"/>
      <c r="AZ17272"/>
      <c r="BC17272"/>
      <c r="BF17272"/>
    </row>
    <row r="17273" spans="50:58" x14ac:dyDescent="0.2">
      <c r="AX17273"/>
      <c r="AZ17273"/>
      <c r="BC17273"/>
      <c r="BF17273"/>
    </row>
    <row r="17274" spans="50:58" x14ac:dyDescent="0.2">
      <c r="AX17274"/>
      <c r="AZ17274"/>
      <c r="BC17274"/>
      <c r="BF17274"/>
    </row>
    <row r="17275" spans="50:58" x14ac:dyDescent="0.2">
      <c r="AX17275"/>
      <c r="AZ17275"/>
      <c r="BC17275"/>
      <c r="BF17275"/>
    </row>
    <row r="17276" spans="50:58" x14ac:dyDescent="0.2">
      <c r="AX17276"/>
      <c r="AZ17276"/>
      <c r="BC17276"/>
      <c r="BF17276"/>
    </row>
    <row r="17277" spans="50:58" x14ac:dyDescent="0.2">
      <c r="AX17277"/>
      <c r="AZ17277"/>
      <c r="BC17277"/>
      <c r="BF17277"/>
    </row>
    <row r="17278" spans="50:58" x14ac:dyDescent="0.2">
      <c r="AX17278"/>
      <c r="AZ17278"/>
      <c r="BC17278"/>
      <c r="BF17278"/>
    </row>
    <row r="17279" spans="50:58" x14ac:dyDescent="0.2">
      <c r="AX17279"/>
      <c r="AZ17279"/>
      <c r="BC17279"/>
      <c r="BF17279"/>
    </row>
    <row r="17280" spans="50:58" x14ac:dyDescent="0.2">
      <c r="AX17280"/>
      <c r="AZ17280"/>
      <c r="BC17280"/>
      <c r="BF17280"/>
    </row>
    <row r="17281" spans="50:58" x14ac:dyDescent="0.2">
      <c r="AX17281"/>
      <c r="AZ17281"/>
      <c r="BC17281"/>
      <c r="BF17281"/>
    </row>
    <row r="17282" spans="50:58" x14ac:dyDescent="0.2">
      <c r="AX17282"/>
      <c r="AZ17282"/>
      <c r="BC17282"/>
      <c r="BF17282"/>
    </row>
    <row r="17283" spans="50:58" x14ac:dyDescent="0.2">
      <c r="AX17283"/>
      <c r="AZ17283"/>
      <c r="BC17283"/>
      <c r="BF17283"/>
    </row>
    <row r="17284" spans="50:58" x14ac:dyDescent="0.2">
      <c r="AX17284"/>
      <c r="AZ17284"/>
      <c r="BC17284"/>
      <c r="BF17284"/>
    </row>
    <row r="17285" spans="50:58" x14ac:dyDescent="0.2">
      <c r="AX17285"/>
      <c r="AZ17285"/>
      <c r="BC17285"/>
      <c r="BF17285"/>
    </row>
    <row r="17286" spans="50:58" x14ac:dyDescent="0.2">
      <c r="AX17286"/>
      <c r="AZ17286"/>
      <c r="BC17286"/>
      <c r="BF17286"/>
    </row>
    <row r="17287" spans="50:58" x14ac:dyDescent="0.2">
      <c r="AX17287"/>
      <c r="AZ17287"/>
      <c r="BC17287"/>
      <c r="BF17287"/>
    </row>
    <row r="17288" spans="50:58" x14ac:dyDescent="0.2">
      <c r="AX17288"/>
      <c r="AZ17288"/>
      <c r="BC17288"/>
      <c r="BF17288"/>
    </row>
    <row r="17289" spans="50:58" x14ac:dyDescent="0.2">
      <c r="AX17289"/>
      <c r="AZ17289"/>
      <c r="BC17289"/>
      <c r="BF17289"/>
    </row>
    <row r="17290" spans="50:58" x14ac:dyDescent="0.2">
      <c r="AX17290"/>
      <c r="AZ17290"/>
      <c r="BC17290"/>
      <c r="BF17290"/>
    </row>
    <row r="17291" spans="50:58" x14ac:dyDescent="0.2">
      <c r="AX17291"/>
      <c r="AZ17291"/>
      <c r="BC17291"/>
      <c r="BF17291"/>
    </row>
    <row r="17292" spans="50:58" x14ac:dyDescent="0.2">
      <c r="AX17292"/>
      <c r="AZ17292"/>
      <c r="BC17292"/>
      <c r="BF17292"/>
    </row>
    <row r="17293" spans="50:58" x14ac:dyDescent="0.2">
      <c r="AX17293"/>
      <c r="AZ17293"/>
      <c r="BC17293"/>
      <c r="BF17293"/>
    </row>
    <row r="17294" spans="50:58" x14ac:dyDescent="0.2">
      <c r="AX17294"/>
      <c r="AZ17294"/>
      <c r="BC17294"/>
      <c r="BF17294"/>
    </row>
    <row r="17295" spans="50:58" x14ac:dyDescent="0.2">
      <c r="AX17295"/>
      <c r="AZ17295"/>
      <c r="BC17295"/>
      <c r="BF17295"/>
    </row>
    <row r="17296" spans="50:58" x14ac:dyDescent="0.2">
      <c r="AX17296"/>
      <c r="AZ17296"/>
      <c r="BC17296"/>
      <c r="BF17296"/>
    </row>
    <row r="17297" spans="50:58" x14ac:dyDescent="0.2">
      <c r="AX17297"/>
      <c r="AZ17297"/>
      <c r="BC17297"/>
      <c r="BF17297"/>
    </row>
    <row r="17298" spans="50:58" x14ac:dyDescent="0.2">
      <c r="AX17298"/>
      <c r="AZ17298"/>
      <c r="BC17298"/>
      <c r="BF17298"/>
    </row>
    <row r="17299" spans="50:58" x14ac:dyDescent="0.2">
      <c r="AX17299"/>
      <c r="AZ17299"/>
      <c r="BC17299"/>
      <c r="BF17299"/>
    </row>
    <row r="17300" spans="50:58" x14ac:dyDescent="0.2">
      <c r="AX17300"/>
      <c r="AZ17300"/>
      <c r="BC17300"/>
      <c r="BF17300"/>
    </row>
    <row r="17301" spans="50:58" x14ac:dyDescent="0.2">
      <c r="AX17301"/>
      <c r="AZ17301"/>
      <c r="BC17301"/>
      <c r="BF17301"/>
    </row>
    <row r="17302" spans="50:58" x14ac:dyDescent="0.2">
      <c r="AX17302"/>
      <c r="AZ17302"/>
      <c r="BC17302"/>
      <c r="BF17302"/>
    </row>
    <row r="17303" spans="50:58" x14ac:dyDescent="0.2">
      <c r="AX17303"/>
      <c r="AZ17303"/>
      <c r="BC17303"/>
      <c r="BF17303"/>
    </row>
    <row r="17304" spans="50:58" x14ac:dyDescent="0.2">
      <c r="AX17304"/>
      <c r="AZ17304"/>
      <c r="BC17304"/>
      <c r="BF17304"/>
    </row>
    <row r="17305" spans="50:58" x14ac:dyDescent="0.2">
      <c r="AX17305"/>
      <c r="AZ17305"/>
      <c r="BC17305"/>
      <c r="BF17305"/>
    </row>
    <row r="17306" spans="50:58" x14ac:dyDescent="0.2">
      <c r="AX17306"/>
      <c r="AZ17306"/>
      <c r="BC17306"/>
      <c r="BF17306"/>
    </row>
    <row r="17307" spans="50:58" x14ac:dyDescent="0.2">
      <c r="AX17307"/>
      <c r="AZ17307"/>
      <c r="BC17307"/>
      <c r="BF17307"/>
    </row>
    <row r="17308" spans="50:58" x14ac:dyDescent="0.2">
      <c r="AX17308"/>
      <c r="AZ17308"/>
      <c r="BC17308"/>
      <c r="BF17308"/>
    </row>
    <row r="17309" spans="50:58" x14ac:dyDescent="0.2">
      <c r="AX17309"/>
      <c r="AZ17309"/>
      <c r="BC17309"/>
      <c r="BF17309"/>
    </row>
    <row r="17310" spans="50:58" x14ac:dyDescent="0.2">
      <c r="AX17310"/>
      <c r="AZ17310"/>
      <c r="BC17310"/>
      <c r="BF17310"/>
    </row>
    <row r="17311" spans="50:58" x14ac:dyDescent="0.2">
      <c r="AX17311"/>
      <c r="AZ17311"/>
      <c r="BC17311"/>
      <c r="BF17311"/>
    </row>
    <row r="17312" spans="50:58" x14ac:dyDescent="0.2">
      <c r="AX17312"/>
      <c r="AZ17312"/>
      <c r="BC17312"/>
      <c r="BF17312"/>
    </row>
    <row r="17313" spans="50:58" x14ac:dyDescent="0.2">
      <c r="AX17313"/>
      <c r="AZ17313"/>
      <c r="BC17313"/>
      <c r="BF17313"/>
    </row>
    <row r="17314" spans="50:58" x14ac:dyDescent="0.2">
      <c r="AX17314"/>
      <c r="AZ17314"/>
      <c r="BC17314"/>
      <c r="BF17314"/>
    </row>
    <row r="17315" spans="50:58" x14ac:dyDescent="0.2">
      <c r="AX17315"/>
      <c r="AZ17315"/>
      <c r="BC17315"/>
      <c r="BF17315"/>
    </row>
    <row r="17316" spans="50:58" x14ac:dyDescent="0.2">
      <c r="AX17316"/>
      <c r="AZ17316"/>
      <c r="BC17316"/>
      <c r="BF17316"/>
    </row>
    <row r="17317" spans="50:58" x14ac:dyDescent="0.2">
      <c r="AX17317"/>
      <c r="AZ17317"/>
      <c r="BC17317"/>
      <c r="BF17317"/>
    </row>
    <row r="17318" spans="50:58" x14ac:dyDescent="0.2">
      <c r="AX17318"/>
      <c r="AZ17318"/>
      <c r="BC17318"/>
      <c r="BF17318"/>
    </row>
    <row r="17319" spans="50:58" x14ac:dyDescent="0.2">
      <c r="AX17319"/>
      <c r="AZ17319"/>
      <c r="BC17319"/>
      <c r="BF17319"/>
    </row>
    <row r="17320" spans="50:58" x14ac:dyDescent="0.2">
      <c r="AX17320"/>
      <c r="AZ17320"/>
      <c r="BC17320"/>
      <c r="BF17320"/>
    </row>
    <row r="17321" spans="50:58" x14ac:dyDescent="0.2">
      <c r="AX17321"/>
      <c r="AZ17321"/>
      <c r="BC17321"/>
      <c r="BF17321"/>
    </row>
    <row r="17322" spans="50:58" x14ac:dyDescent="0.2">
      <c r="AX17322"/>
      <c r="AZ17322"/>
      <c r="BC17322"/>
      <c r="BF17322"/>
    </row>
    <row r="17323" spans="50:58" x14ac:dyDescent="0.2">
      <c r="AX17323"/>
      <c r="AZ17323"/>
      <c r="BC17323"/>
      <c r="BF17323"/>
    </row>
    <row r="17324" spans="50:58" x14ac:dyDescent="0.2">
      <c r="AX17324"/>
      <c r="AZ17324"/>
      <c r="BC17324"/>
      <c r="BF17324"/>
    </row>
    <row r="17325" spans="50:58" x14ac:dyDescent="0.2">
      <c r="AX17325"/>
      <c r="AZ17325"/>
      <c r="BC17325"/>
      <c r="BF17325"/>
    </row>
    <row r="17326" spans="50:58" x14ac:dyDescent="0.2">
      <c r="AX17326"/>
      <c r="AZ17326"/>
      <c r="BC17326"/>
      <c r="BF17326"/>
    </row>
    <row r="17327" spans="50:58" x14ac:dyDescent="0.2">
      <c r="AX17327"/>
      <c r="AZ17327"/>
      <c r="BC17327"/>
      <c r="BF17327"/>
    </row>
    <row r="17328" spans="50:58" x14ac:dyDescent="0.2">
      <c r="AX17328"/>
      <c r="AZ17328"/>
      <c r="BC17328"/>
      <c r="BF17328"/>
    </row>
    <row r="17329" spans="50:58" x14ac:dyDescent="0.2">
      <c r="AX17329"/>
      <c r="AZ17329"/>
      <c r="BC17329"/>
      <c r="BF17329"/>
    </row>
    <row r="17330" spans="50:58" x14ac:dyDescent="0.2">
      <c r="AX17330"/>
      <c r="AZ17330"/>
      <c r="BC17330"/>
      <c r="BF17330"/>
    </row>
    <row r="17331" spans="50:58" x14ac:dyDescent="0.2">
      <c r="AX17331"/>
      <c r="AZ17331"/>
      <c r="BC17331"/>
      <c r="BF17331"/>
    </row>
    <row r="17332" spans="50:58" x14ac:dyDescent="0.2">
      <c r="AX17332"/>
      <c r="AZ17332"/>
      <c r="BC17332"/>
      <c r="BF17332"/>
    </row>
    <row r="17333" spans="50:58" x14ac:dyDescent="0.2">
      <c r="AX17333"/>
      <c r="AZ17333"/>
      <c r="BC17333"/>
      <c r="BF17333"/>
    </row>
    <row r="17334" spans="50:58" x14ac:dyDescent="0.2">
      <c r="AX17334"/>
      <c r="AZ17334"/>
      <c r="BC17334"/>
      <c r="BF17334"/>
    </row>
    <row r="17335" spans="50:58" x14ac:dyDescent="0.2">
      <c r="AX17335"/>
      <c r="AZ17335"/>
      <c r="BC17335"/>
      <c r="BF17335"/>
    </row>
    <row r="17336" spans="50:58" x14ac:dyDescent="0.2">
      <c r="AX17336"/>
      <c r="AZ17336"/>
      <c r="BC17336"/>
      <c r="BF17336"/>
    </row>
    <row r="17337" spans="50:58" x14ac:dyDescent="0.2">
      <c r="AX17337"/>
      <c r="AZ17337"/>
      <c r="BC17337"/>
      <c r="BF17337"/>
    </row>
    <row r="17338" spans="50:58" x14ac:dyDescent="0.2">
      <c r="AX17338"/>
      <c r="AZ17338"/>
      <c r="BC17338"/>
      <c r="BF17338"/>
    </row>
    <row r="17339" spans="50:58" x14ac:dyDescent="0.2">
      <c r="AX17339"/>
      <c r="AZ17339"/>
      <c r="BC17339"/>
      <c r="BF17339"/>
    </row>
    <row r="17340" spans="50:58" x14ac:dyDescent="0.2">
      <c r="AX17340"/>
      <c r="AZ17340"/>
      <c r="BC17340"/>
      <c r="BF17340"/>
    </row>
    <row r="17341" spans="50:58" x14ac:dyDescent="0.2">
      <c r="AX17341"/>
      <c r="AZ17341"/>
      <c r="BC17341"/>
      <c r="BF17341"/>
    </row>
    <row r="17342" spans="50:58" x14ac:dyDescent="0.2">
      <c r="AX17342"/>
      <c r="AZ17342"/>
      <c r="BC17342"/>
      <c r="BF17342"/>
    </row>
    <row r="17343" spans="50:58" x14ac:dyDescent="0.2">
      <c r="AX17343"/>
      <c r="AZ17343"/>
      <c r="BC17343"/>
      <c r="BF17343"/>
    </row>
    <row r="17344" spans="50:58" x14ac:dyDescent="0.2">
      <c r="AX17344"/>
      <c r="AZ17344"/>
      <c r="BC17344"/>
      <c r="BF17344"/>
    </row>
    <row r="17345" spans="50:58" x14ac:dyDescent="0.2">
      <c r="AX17345"/>
      <c r="AZ17345"/>
      <c r="BC17345"/>
      <c r="BF17345"/>
    </row>
    <row r="17346" spans="50:58" x14ac:dyDescent="0.2">
      <c r="AX17346"/>
      <c r="AZ17346"/>
      <c r="BC17346"/>
      <c r="BF17346"/>
    </row>
    <row r="17347" spans="50:58" x14ac:dyDescent="0.2">
      <c r="AX17347"/>
      <c r="AZ17347"/>
      <c r="BC17347"/>
      <c r="BF17347"/>
    </row>
    <row r="17348" spans="50:58" x14ac:dyDescent="0.2">
      <c r="AX17348"/>
      <c r="AZ17348"/>
      <c r="BC17348"/>
      <c r="BF17348"/>
    </row>
    <row r="17349" spans="50:58" x14ac:dyDescent="0.2">
      <c r="AX17349"/>
      <c r="AZ17349"/>
      <c r="BC17349"/>
      <c r="BF17349"/>
    </row>
    <row r="17350" spans="50:58" x14ac:dyDescent="0.2">
      <c r="AX17350"/>
      <c r="AZ17350"/>
      <c r="BC17350"/>
      <c r="BF17350"/>
    </row>
    <row r="17351" spans="50:58" x14ac:dyDescent="0.2">
      <c r="AX17351"/>
      <c r="AZ17351"/>
      <c r="BC17351"/>
      <c r="BF17351"/>
    </row>
    <row r="17352" spans="50:58" x14ac:dyDescent="0.2">
      <c r="AX17352"/>
      <c r="AZ17352"/>
      <c r="BC17352"/>
      <c r="BF17352"/>
    </row>
    <row r="17353" spans="50:58" x14ac:dyDescent="0.2">
      <c r="AX17353"/>
      <c r="AZ17353"/>
      <c r="BC17353"/>
      <c r="BF17353"/>
    </row>
    <row r="17354" spans="50:58" x14ac:dyDescent="0.2">
      <c r="AX17354"/>
      <c r="AZ17354"/>
      <c r="BC17354"/>
      <c r="BF17354"/>
    </row>
    <row r="17355" spans="50:58" x14ac:dyDescent="0.2">
      <c r="AX17355"/>
      <c r="AZ17355"/>
      <c r="BC17355"/>
      <c r="BF17355"/>
    </row>
    <row r="17356" spans="50:58" x14ac:dyDescent="0.2">
      <c r="AX17356"/>
      <c r="AZ17356"/>
      <c r="BC17356"/>
      <c r="BF17356"/>
    </row>
    <row r="17357" spans="50:58" x14ac:dyDescent="0.2">
      <c r="AX17357"/>
      <c r="AZ17357"/>
      <c r="BC17357"/>
      <c r="BF17357"/>
    </row>
    <row r="17358" spans="50:58" x14ac:dyDescent="0.2">
      <c r="AX17358"/>
      <c r="AZ17358"/>
      <c r="BC17358"/>
      <c r="BF17358"/>
    </row>
    <row r="17359" spans="50:58" x14ac:dyDescent="0.2">
      <c r="AX17359"/>
      <c r="AZ17359"/>
      <c r="BC17359"/>
      <c r="BF17359"/>
    </row>
    <row r="17360" spans="50:58" x14ac:dyDescent="0.2">
      <c r="AX17360"/>
      <c r="AZ17360"/>
      <c r="BC17360"/>
      <c r="BF17360"/>
    </row>
    <row r="17361" spans="50:58" x14ac:dyDescent="0.2">
      <c r="AX17361"/>
      <c r="AZ17361"/>
      <c r="BC17361"/>
      <c r="BF17361"/>
    </row>
    <row r="17362" spans="50:58" x14ac:dyDescent="0.2">
      <c r="AX17362"/>
      <c r="AZ17362"/>
      <c r="BC17362"/>
      <c r="BF17362"/>
    </row>
    <row r="17363" spans="50:58" x14ac:dyDescent="0.2">
      <c r="AX17363"/>
      <c r="AZ17363"/>
      <c r="BC17363"/>
      <c r="BF17363"/>
    </row>
    <row r="17364" spans="50:58" x14ac:dyDescent="0.2">
      <c r="AX17364"/>
      <c r="AZ17364"/>
      <c r="BC17364"/>
      <c r="BF17364"/>
    </row>
    <row r="17365" spans="50:58" x14ac:dyDescent="0.2">
      <c r="AX17365"/>
      <c r="AZ17365"/>
      <c r="BC17365"/>
      <c r="BF17365"/>
    </row>
    <row r="17366" spans="50:58" x14ac:dyDescent="0.2">
      <c r="AX17366"/>
      <c r="AZ17366"/>
      <c r="BC17366"/>
      <c r="BF17366"/>
    </row>
    <row r="17367" spans="50:58" x14ac:dyDescent="0.2">
      <c r="AX17367"/>
      <c r="AZ17367"/>
      <c r="BC17367"/>
      <c r="BF17367"/>
    </row>
    <row r="17368" spans="50:58" x14ac:dyDescent="0.2">
      <c r="AX17368"/>
      <c r="AZ17368"/>
      <c r="BC17368"/>
      <c r="BF17368"/>
    </row>
    <row r="17369" spans="50:58" x14ac:dyDescent="0.2">
      <c r="AX17369"/>
      <c r="AZ17369"/>
      <c r="BC17369"/>
      <c r="BF17369"/>
    </row>
    <row r="17370" spans="50:58" x14ac:dyDescent="0.2">
      <c r="AX17370"/>
      <c r="AZ17370"/>
      <c r="BC17370"/>
      <c r="BF17370"/>
    </row>
    <row r="17371" spans="50:58" x14ac:dyDescent="0.2">
      <c r="AX17371"/>
      <c r="AZ17371"/>
      <c r="BC17371"/>
      <c r="BF17371"/>
    </row>
    <row r="17372" spans="50:58" x14ac:dyDescent="0.2">
      <c r="AX17372"/>
      <c r="AZ17372"/>
      <c r="BC17372"/>
      <c r="BF17372"/>
    </row>
    <row r="17373" spans="50:58" x14ac:dyDescent="0.2">
      <c r="AX17373"/>
      <c r="AZ17373"/>
      <c r="BC17373"/>
      <c r="BF17373"/>
    </row>
    <row r="17374" spans="50:58" x14ac:dyDescent="0.2">
      <c r="AX17374"/>
      <c r="AZ17374"/>
      <c r="BC17374"/>
      <c r="BF17374"/>
    </row>
    <row r="17375" spans="50:58" x14ac:dyDescent="0.2">
      <c r="AX17375"/>
      <c r="AZ17375"/>
      <c r="BC17375"/>
      <c r="BF17375"/>
    </row>
    <row r="17376" spans="50:58" x14ac:dyDescent="0.2">
      <c r="AX17376"/>
      <c r="AZ17376"/>
      <c r="BC17376"/>
      <c r="BF17376"/>
    </row>
    <row r="17377" spans="50:58" x14ac:dyDescent="0.2">
      <c r="AX17377"/>
      <c r="AZ17377"/>
      <c r="BC17377"/>
      <c r="BF17377"/>
    </row>
    <row r="17378" spans="50:58" x14ac:dyDescent="0.2">
      <c r="AX17378"/>
      <c r="AZ17378"/>
      <c r="BC17378"/>
      <c r="BF17378"/>
    </row>
    <row r="17379" spans="50:58" x14ac:dyDescent="0.2">
      <c r="AX17379"/>
      <c r="AZ17379"/>
      <c r="BC17379"/>
      <c r="BF17379"/>
    </row>
    <row r="17380" spans="50:58" x14ac:dyDescent="0.2">
      <c r="AX17380"/>
      <c r="AZ17380"/>
      <c r="BC17380"/>
      <c r="BF17380"/>
    </row>
    <row r="17381" spans="50:58" x14ac:dyDescent="0.2">
      <c r="AX17381"/>
      <c r="AZ17381"/>
      <c r="BC17381"/>
      <c r="BF17381"/>
    </row>
    <row r="17382" spans="50:58" x14ac:dyDescent="0.2">
      <c r="AX17382"/>
      <c r="AZ17382"/>
      <c r="BC17382"/>
      <c r="BF17382"/>
    </row>
    <row r="17383" spans="50:58" x14ac:dyDescent="0.2">
      <c r="AX17383"/>
      <c r="AZ17383"/>
      <c r="BC17383"/>
      <c r="BF17383"/>
    </row>
    <row r="17384" spans="50:58" x14ac:dyDescent="0.2">
      <c r="AX17384"/>
      <c r="AZ17384"/>
      <c r="BC17384"/>
      <c r="BF17384"/>
    </row>
    <row r="17385" spans="50:58" x14ac:dyDescent="0.2">
      <c r="AX17385"/>
      <c r="AZ17385"/>
      <c r="BC17385"/>
      <c r="BF17385"/>
    </row>
    <row r="17386" spans="50:58" x14ac:dyDescent="0.2">
      <c r="AX17386"/>
      <c r="AZ17386"/>
      <c r="BC17386"/>
      <c r="BF17386"/>
    </row>
    <row r="17387" spans="50:58" x14ac:dyDescent="0.2">
      <c r="AX17387"/>
      <c r="AZ17387"/>
      <c r="BC17387"/>
      <c r="BF17387"/>
    </row>
    <row r="17388" spans="50:58" x14ac:dyDescent="0.2">
      <c r="AX17388"/>
      <c r="AZ17388"/>
      <c r="BC17388"/>
      <c r="BF17388"/>
    </row>
    <row r="17389" spans="50:58" x14ac:dyDescent="0.2">
      <c r="AX17389"/>
      <c r="AZ17389"/>
      <c r="BC17389"/>
      <c r="BF17389"/>
    </row>
    <row r="17390" spans="50:58" x14ac:dyDescent="0.2">
      <c r="AX17390"/>
      <c r="AZ17390"/>
      <c r="BC17390"/>
      <c r="BF17390"/>
    </row>
    <row r="17391" spans="50:58" x14ac:dyDescent="0.2">
      <c r="AX17391"/>
      <c r="AZ17391"/>
      <c r="BC17391"/>
      <c r="BF17391"/>
    </row>
    <row r="17392" spans="50:58" x14ac:dyDescent="0.2">
      <c r="AX17392"/>
      <c r="AZ17392"/>
      <c r="BC17392"/>
      <c r="BF17392"/>
    </row>
    <row r="17393" spans="50:58" x14ac:dyDescent="0.2">
      <c r="AX17393"/>
      <c r="AZ17393"/>
      <c r="BC17393"/>
      <c r="BF17393"/>
    </row>
    <row r="17394" spans="50:58" x14ac:dyDescent="0.2">
      <c r="AX17394"/>
      <c r="AZ17394"/>
      <c r="BC17394"/>
      <c r="BF17394"/>
    </row>
    <row r="17395" spans="50:58" x14ac:dyDescent="0.2">
      <c r="AX17395"/>
      <c r="AZ17395"/>
      <c r="BC17395"/>
      <c r="BF17395"/>
    </row>
    <row r="17396" spans="50:58" x14ac:dyDescent="0.2">
      <c r="AX17396"/>
      <c r="AZ17396"/>
      <c r="BC17396"/>
      <c r="BF17396"/>
    </row>
    <row r="17397" spans="50:58" x14ac:dyDescent="0.2">
      <c r="AX17397"/>
      <c r="AZ17397"/>
      <c r="BC17397"/>
      <c r="BF17397"/>
    </row>
    <row r="17398" spans="50:58" x14ac:dyDescent="0.2">
      <c r="AX17398"/>
      <c r="AZ17398"/>
      <c r="BC17398"/>
      <c r="BF17398"/>
    </row>
    <row r="17399" spans="50:58" x14ac:dyDescent="0.2">
      <c r="AX17399"/>
      <c r="AZ17399"/>
      <c r="BC17399"/>
      <c r="BF17399"/>
    </row>
    <row r="17400" spans="50:58" x14ac:dyDescent="0.2">
      <c r="AX17400"/>
      <c r="AZ17400"/>
      <c r="BC17400"/>
      <c r="BF17400"/>
    </row>
    <row r="17401" spans="50:58" x14ac:dyDescent="0.2">
      <c r="AX17401"/>
      <c r="AZ17401"/>
      <c r="BC17401"/>
      <c r="BF17401"/>
    </row>
    <row r="17402" spans="50:58" x14ac:dyDescent="0.2">
      <c r="AX17402"/>
      <c r="AZ17402"/>
      <c r="BC17402"/>
      <c r="BF17402"/>
    </row>
    <row r="17403" spans="50:58" x14ac:dyDescent="0.2">
      <c r="AX17403"/>
      <c r="AZ17403"/>
      <c r="BC17403"/>
      <c r="BF17403"/>
    </row>
    <row r="17404" spans="50:58" x14ac:dyDescent="0.2">
      <c r="AX17404"/>
      <c r="AZ17404"/>
      <c r="BC17404"/>
      <c r="BF17404"/>
    </row>
    <row r="17405" spans="50:58" x14ac:dyDescent="0.2">
      <c r="AX17405"/>
      <c r="AZ17405"/>
      <c r="BC17405"/>
      <c r="BF17405"/>
    </row>
    <row r="17406" spans="50:58" x14ac:dyDescent="0.2">
      <c r="AX17406"/>
      <c r="AZ17406"/>
      <c r="BC17406"/>
      <c r="BF17406"/>
    </row>
    <row r="17407" spans="50:58" x14ac:dyDescent="0.2">
      <c r="AX17407"/>
      <c r="AZ17407"/>
      <c r="BC17407"/>
      <c r="BF17407"/>
    </row>
    <row r="17408" spans="50:58" x14ac:dyDescent="0.2">
      <c r="AX17408"/>
      <c r="AZ17408"/>
      <c r="BC17408"/>
      <c r="BF17408"/>
    </row>
    <row r="17409" spans="50:58" x14ac:dyDescent="0.2">
      <c r="AX17409"/>
      <c r="AZ17409"/>
      <c r="BC17409"/>
      <c r="BF17409"/>
    </row>
    <row r="17410" spans="50:58" x14ac:dyDescent="0.2">
      <c r="AX17410"/>
      <c r="AZ17410"/>
      <c r="BC17410"/>
      <c r="BF17410"/>
    </row>
    <row r="17411" spans="50:58" x14ac:dyDescent="0.2">
      <c r="AX17411"/>
      <c r="AZ17411"/>
      <c r="BC17411"/>
      <c r="BF17411"/>
    </row>
    <row r="17412" spans="50:58" x14ac:dyDescent="0.2">
      <c r="AX17412"/>
      <c r="AZ17412"/>
      <c r="BC17412"/>
      <c r="BF17412"/>
    </row>
    <row r="17413" spans="50:58" x14ac:dyDescent="0.2">
      <c r="AX17413"/>
      <c r="AZ17413"/>
      <c r="BC17413"/>
      <c r="BF17413"/>
    </row>
    <row r="17414" spans="50:58" x14ac:dyDescent="0.2">
      <c r="AX17414"/>
      <c r="AZ17414"/>
      <c r="BC17414"/>
      <c r="BF17414"/>
    </row>
    <row r="17415" spans="50:58" x14ac:dyDescent="0.2">
      <c r="AX17415"/>
      <c r="AZ17415"/>
      <c r="BC17415"/>
      <c r="BF17415"/>
    </row>
    <row r="17416" spans="50:58" x14ac:dyDescent="0.2">
      <c r="AX17416"/>
      <c r="AZ17416"/>
      <c r="BC17416"/>
      <c r="BF17416"/>
    </row>
    <row r="17417" spans="50:58" x14ac:dyDescent="0.2">
      <c r="AX17417"/>
      <c r="AZ17417"/>
      <c r="BC17417"/>
      <c r="BF17417"/>
    </row>
    <row r="17418" spans="50:58" x14ac:dyDescent="0.2">
      <c r="AX17418"/>
      <c r="AZ17418"/>
      <c r="BC17418"/>
      <c r="BF17418"/>
    </row>
    <row r="17419" spans="50:58" x14ac:dyDescent="0.2">
      <c r="AX17419"/>
      <c r="AZ17419"/>
      <c r="BC17419"/>
      <c r="BF17419"/>
    </row>
    <row r="17420" spans="50:58" x14ac:dyDescent="0.2">
      <c r="AX17420"/>
      <c r="AZ17420"/>
      <c r="BC17420"/>
      <c r="BF17420"/>
    </row>
    <row r="17421" spans="50:58" x14ac:dyDescent="0.2">
      <c r="AX17421"/>
      <c r="AZ17421"/>
      <c r="BC17421"/>
      <c r="BF17421"/>
    </row>
    <row r="17422" spans="50:58" x14ac:dyDescent="0.2">
      <c r="AX17422"/>
      <c r="AZ17422"/>
      <c r="BC17422"/>
      <c r="BF17422"/>
    </row>
    <row r="17423" spans="50:58" x14ac:dyDescent="0.2">
      <c r="AX17423"/>
      <c r="AZ17423"/>
      <c r="BC17423"/>
      <c r="BF17423"/>
    </row>
    <row r="17424" spans="50:58" x14ac:dyDescent="0.2">
      <c r="AX17424"/>
      <c r="AZ17424"/>
      <c r="BC17424"/>
      <c r="BF17424"/>
    </row>
    <row r="17425" spans="50:58" x14ac:dyDescent="0.2">
      <c r="AX17425"/>
      <c r="AZ17425"/>
      <c r="BC17425"/>
      <c r="BF17425"/>
    </row>
    <row r="17426" spans="50:58" x14ac:dyDescent="0.2">
      <c r="AX17426"/>
      <c r="AZ17426"/>
      <c r="BC17426"/>
      <c r="BF17426"/>
    </row>
    <row r="17427" spans="50:58" x14ac:dyDescent="0.2">
      <c r="AX17427"/>
      <c r="AZ17427"/>
      <c r="BC17427"/>
      <c r="BF17427"/>
    </row>
    <row r="17428" spans="50:58" x14ac:dyDescent="0.2">
      <c r="AX17428"/>
      <c r="AZ17428"/>
      <c r="BC17428"/>
      <c r="BF17428"/>
    </row>
    <row r="17429" spans="50:58" x14ac:dyDescent="0.2">
      <c r="AX17429"/>
      <c r="AZ17429"/>
      <c r="BC17429"/>
      <c r="BF17429"/>
    </row>
    <row r="17430" spans="50:58" x14ac:dyDescent="0.2">
      <c r="AX17430"/>
      <c r="AZ17430"/>
      <c r="BC17430"/>
      <c r="BF17430"/>
    </row>
    <row r="17431" spans="50:58" x14ac:dyDescent="0.2">
      <c r="AX17431"/>
      <c r="AZ17431"/>
      <c r="BC17431"/>
      <c r="BF17431"/>
    </row>
    <row r="17432" spans="50:58" x14ac:dyDescent="0.2">
      <c r="AX17432"/>
      <c r="AZ17432"/>
      <c r="BC17432"/>
      <c r="BF17432"/>
    </row>
    <row r="17433" spans="50:58" x14ac:dyDescent="0.2">
      <c r="AX17433"/>
      <c r="AZ17433"/>
      <c r="BC17433"/>
      <c r="BF17433"/>
    </row>
    <row r="17434" spans="50:58" x14ac:dyDescent="0.2">
      <c r="AX17434"/>
      <c r="AZ17434"/>
      <c r="BC17434"/>
      <c r="BF17434"/>
    </row>
    <row r="17435" spans="50:58" x14ac:dyDescent="0.2">
      <c r="AX17435"/>
      <c r="AZ17435"/>
      <c r="BC17435"/>
      <c r="BF17435"/>
    </row>
    <row r="17436" spans="50:58" x14ac:dyDescent="0.2">
      <c r="AX17436"/>
      <c r="AZ17436"/>
      <c r="BC17436"/>
      <c r="BF17436"/>
    </row>
    <row r="17437" spans="50:58" x14ac:dyDescent="0.2">
      <c r="AX17437"/>
      <c r="AZ17437"/>
      <c r="BC17437"/>
      <c r="BF17437"/>
    </row>
    <row r="17438" spans="50:58" x14ac:dyDescent="0.2">
      <c r="AX17438"/>
      <c r="AZ17438"/>
      <c r="BC17438"/>
      <c r="BF17438"/>
    </row>
    <row r="17439" spans="50:58" x14ac:dyDescent="0.2">
      <c r="AX17439"/>
      <c r="AZ17439"/>
      <c r="BC17439"/>
      <c r="BF17439"/>
    </row>
    <row r="17440" spans="50:58" x14ac:dyDescent="0.2">
      <c r="AX17440"/>
      <c r="AZ17440"/>
      <c r="BC17440"/>
      <c r="BF17440"/>
    </row>
    <row r="17441" spans="50:58" x14ac:dyDescent="0.2">
      <c r="AX17441"/>
      <c r="AZ17441"/>
      <c r="BC17441"/>
      <c r="BF17441"/>
    </row>
    <row r="17442" spans="50:58" x14ac:dyDescent="0.2">
      <c r="AX17442"/>
      <c r="AZ17442"/>
      <c r="BC17442"/>
      <c r="BF17442"/>
    </row>
    <row r="17443" spans="50:58" x14ac:dyDescent="0.2">
      <c r="AX17443"/>
      <c r="AZ17443"/>
      <c r="BC17443"/>
      <c r="BF17443"/>
    </row>
    <row r="17444" spans="50:58" x14ac:dyDescent="0.2">
      <c r="AX17444"/>
      <c r="AZ17444"/>
      <c r="BC17444"/>
      <c r="BF17444"/>
    </row>
    <row r="17445" spans="50:58" x14ac:dyDescent="0.2">
      <c r="AX17445"/>
      <c r="AZ17445"/>
      <c r="BC17445"/>
      <c r="BF17445"/>
    </row>
    <row r="17446" spans="50:58" x14ac:dyDescent="0.2">
      <c r="AX17446"/>
      <c r="AZ17446"/>
      <c r="BC17446"/>
      <c r="BF17446"/>
    </row>
    <row r="17447" spans="50:58" x14ac:dyDescent="0.2">
      <c r="AX17447"/>
      <c r="AZ17447"/>
      <c r="BC17447"/>
      <c r="BF17447"/>
    </row>
    <row r="17448" spans="50:58" x14ac:dyDescent="0.2">
      <c r="AX17448"/>
      <c r="AZ17448"/>
      <c r="BC17448"/>
      <c r="BF17448"/>
    </row>
    <row r="17449" spans="50:58" x14ac:dyDescent="0.2">
      <c r="AX17449"/>
      <c r="AZ17449"/>
      <c r="BC17449"/>
      <c r="BF17449"/>
    </row>
    <row r="17450" spans="50:58" x14ac:dyDescent="0.2">
      <c r="AX17450"/>
      <c r="AZ17450"/>
      <c r="BC17450"/>
      <c r="BF17450"/>
    </row>
    <row r="17451" spans="50:58" x14ac:dyDescent="0.2">
      <c r="AX17451"/>
      <c r="AZ17451"/>
      <c r="BC17451"/>
      <c r="BF17451"/>
    </row>
    <row r="17452" spans="50:58" x14ac:dyDescent="0.2">
      <c r="AX17452"/>
      <c r="AZ17452"/>
      <c r="BC17452"/>
      <c r="BF17452"/>
    </row>
    <row r="17453" spans="50:58" x14ac:dyDescent="0.2">
      <c r="AX17453"/>
      <c r="AZ17453"/>
      <c r="BC17453"/>
      <c r="BF17453"/>
    </row>
    <row r="17454" spans="50:58" x14ac:dyDescent="0.2">
      <c r="AX17454"/>
      <c r="AZ17454"/>
      <c r="BC17454"/>
      <c r="BF17454"/>
    </row>
    <row r="17455" spans="50:58" x14ac:dyDescent="0.2">
      <c r="AX17455"/>
      <c r="AZ17455"/>
      <c r="BC17455"/>
      <c r="BF17455"/>
    </row>
    <row r="17456" spans="50:58" x14ac:dyDescent="0.2">
      <c r="AX17456"/>
      <c r="AZ17456"/>
      <c r="BC17456"/>
      <c r="BF17456"/>
    </row>
    <row r="17457" spans="50:58" x14ac:dyDescent="0.2">
      <c r="AX17457"/>
      <c r="AZ17457"/>
      <c r="BC17457"/>
      <c r="BF17457"/>
    </row>
    <row r="17458" spans="50:58" x14ac:dyDescent="0.2">
      <c r="AX17458"/>
      <c r="AZ17458"/>
      <c r="BC17458"/>
      <c r="BF17458"/>
    </row>
    <row r="17459" spans="50:58" x14ac:dyDescent="0.2">
      <c r="AX17459"/>
      <c r="AZ17459"/>
      <c r="BC17459"/>
      <c r="BF17459"/>
    </row>
    <row r="17460" spans="50:58" x14ac:dyDescent="0.2">
      <c r="AX17460"/>
      <c r="AZ17460"/>
      <c r="BC17460"/>
      <c r="BF17460"/>
    </row>
    <row r="17461" spans="50:58" x14ac:dyDescent="0.2">
      <c r="AX17461"/>
      <c r="AZ17461"/>
      <c r="BC17461"/>
      <c r="BF17461"/>
    </row>
    <row r="17462" spans="50:58" x14ac:dyDescent="0.2">
      <c r="AX17462"/>
      <c r="AZ17462"/>
      <c r="BC17462"/>
      <c r="BF17462"/>
    </row>
    <row r="17463" spans="50:58" x14ac:dyDescent="0.2">
      <c r="AX17463"/>
      <c r="AZ17463"/>
      <c r="BC17463"/>
      <c r="BF17463"/>
    </row>
    <row r="17464" spans="50:58" x14ac:dyDescent="0.2">
      <c r="AX17464"/>
      <c r="AZ17464"/>
      <c r="BC17464"/>
      <c r="BF17464"/>
    </row>
    <row r="17465" spans="50:58" x14ac:dyDescent="0.2">
      <c r="AX17465"/>
      <c r="AZ17465"/>
      <c r="BC17465"/>
      <c r="BF17465"/>
    </row>
    <row r="17466" spans="50:58" x14ac:dyDescent="0.2">
      <c r="AX17466"/>
      <c r="AZ17466"/>
      <c r="BC17466"/>
      <c r="BF17466"/>
    </row>
    <row r="17467" spans="50:58" x14ac:dyDescent="0.2">
      <c r="AX17467"/>
      <c r="AZ17467"/>
      <c r="BC17467"/>
      <c r="BF17467"/>
    </row>
    <row r="17468" spans="50:58" x14ac:dyDescent="0.2">
      <c r="AX17468"/>
      <c r="AZ17468"/>
      <c r="BC17468"/>
      <c r="BF17468"/>
    </row>
    <row r="17469" spans="50:58" x14ac:dyDescent="0.2">
      <c r="AX17469"/>
      <c r="AZ17469"/>
      <c r="BC17469"/>
      <c r="BF17469"/>
    </row>
    <row r="17470" spans="50:58" x14ac:dyDescent="0.2">
      <c r="AX17470"/>
      <c r="AZ17470"/>
      <c r="BC17470"/>
      <c r="BF17470"/>
    </row>
    <row r="17471" spans="50:58" x14ac:dyDescent="0.2">
      <c r="AX17471"/>
      <c r="AZ17471"/>
      <c r="BC17471"/>
      <c r="BF17471"/>
    </row>
    <row r="17472" spans="50:58" x14ac:dyDescent="0.2">
      <c r="AX17472"/>
      <c r="AZ17472"/>
      <c r="BC17472"/>
      <c r="BF17472"/>
    </row>
    <row r="17473" spans="50:58" x14ac:dyDescent="0.2">
      <c r="AX17473"/>
      <c r="AZ17473"/>
      <c r="BC17473"/>
      <c r="BF17473"/>
    </row>
    <row r="17474" spans="50:58" x14ac:dyDescent="0.2">
      <c r="AX17474"/>
      <c r="AZ17474"/>
      <c r="BC17474"/>
      <c r="BF17474"/>
    </row>
    <row r="17475" spans="50:58" x14ac:dyDescent="0.2">
      <c r="AX17475"/>
      <c r="AZ17475"/>
      <c r="BC17475"/>
      <c r="BF17475"/>
    </row>
    <row r="17476" spans="50:58" x14ac:dyDescent="0.2">
      <c r="AX17476"/>
      <c r="AZ17476"/>
      <c r="BC17476"/>
      <c r="BF17476"/>
    </row>
    <row r="17477" spans="50:58" x14ac:dyDescent="0.2">
      <c r="AX17477"/>
      <c r="AZ17477"/>
      <c r="BC17477"/>
      <c r="BF17477"/>
    </row>
    <row r="17478" spans="50:58" x14ac:dyDescent="0.2">
      <c r="AX17478"/>
      <c r="AZ17478"/>
      <c r="BC17478"/>
      <c r="BF17478"/>
    </row>
    <row r="17479" spans="50:58" x14ac:dyDescent="0.2">
      <c r="AX17479"/>
      <c r="AZ17479"/>
      <c r="BC17479"/>
      <c r="BF17479"/>
    </row>
    <row r="17480" spans="50:58" x14ac:dyDescent="0.2">
      <c r="AX17480"/>
      <c r="AZ17480"/>
      <c r="BC17480"/>
      <c r="BF17480"/>
    </row>
    <row r="17481" spans="50:58" x14ac:dyDescent="0.2">
      <c r="AX17481"/>
      <c r="AZ17481"/>
      <c r="BC17481"/>
      <c r="BF17481"/>
    </row>
    <row r="17482" spans="50:58" x14ac:dyDescent="0.2">
      <c r="AX17482"/>
      <c r="AZ17482"/>
      <c r="BC17482"/>
      <c r="BF17482"/>
    </row>
    <row r="17483" spans="50:58" x14ac:dyDescent="0.2">
      <c r="AX17483"/>
      <c r="AZ17483"/>
      <c r="BC17483"/>
      <c r="BF17483"/>
    </row>
    <row r="17484" spans="50:58" x14ac:dyDescent="0.2">
      <c r="AX17484"/>
      <c r="AZ17484"/>
      <c r="BC17484"/>
      <c r="BF17484"/>
    </row>
    <row r="17485" spans="50:58" x14ac:dyDescent="0.2">
      <c r="AX17485"/>
      <c r="AZ17485"/>
      <c r="BC17485"/>
      <c r="BF17485"/>
    </row>
    <row r="17486" spans="50:58" x14ac:dyDescent="0.2">
      <c r="AX17486"/>
      <c r="AZ17486"/>
      <c r="BC17486"/>
      <c r="BF17486"/>
    </row>
    <row r="17487" spans="50:58" x14ac:dyDescent="0.2">
      <c r="AX17487"/>
      <c r="AZ17487"/>
      <c r="BC17487"/>
      <c r="BF17487"/>
    </row>
    <row r="17488" spans="50:58" x14ac:dyDescent="0.2">
      <c r="AX17488"/>
      <c r="AZ17488"/>
      <c r="BC17488"/>
      <c r="BF17488"/>
    </row>
    <row r="17489" spans="50:58" x14ac:dyDescent="0.2">
      <c r="AX17489"/>
      <c r="AZ17489"/>
      <c r="BC17489"/>
      <c r="BF17489"/>
    </row>
    <row r="17490" spans="50:58" x14ac:dyDescent="0.2">
      <c r="AX17490"/>
      <c r="AZ17490"/>
      <c r="BC17490"/>
      <c r="BF17490"/>
    </row>
    <row r="17491" spans="50:58" x14ac:dyDescent="0.2">
      <c r="AX17491"/>
      <c r="AZ17491"/>
      <c r="BC17491"/>
      <c r="BF17491"/>
    </row>
    <row r="17492" spans="50:58" x14ac:dyDescent="0.2">
      <c r="AX17492"/>
      <c r="AZ17492"/>
      <c r="BC17492"/>
      <c r="BF17492"/>
    </row>
    <row r="17493" spans="50:58" x14ac:dyDescent="0.2">
      <c r="AX17493"/>
      <c r="AZ17493"/>
      <c r="BC17493"/>
      <c r="BF17493"/>
    </row>
    <row r="17494" spans="50:58" x14ac:dyDescent="0.2">
      <c r="AX17494"/>
      <c r="AZ17494"/>
      <c r="BC17494"/>
      <c r="BF17494"/>
    </row>
    <row r="17495" spans="50:58" x14ac:dyDescent="0.2">
      <c r="AX17495"/>
      <c r="AZ17495"/>
      <c r="BC17495"/>
      <c r="BF17495"/>
    </row>
    <row r="17496" spans="50:58" x14ac:dyDescent="0.2">
      <c r="AX17496"/>
      <c r="AZ17496"/>
      <c r="BC17496"/>
      <c r="BF17496"/>
    </row>
    <row r="17497" spans="50:58" x14ac:dyDescent="0.2">
      <c r="AX17497"/>
      <c r="AZ17497"/>
      <c r="BC17497"/>
      <c r="BF17497"/>
    </row>
    <row r="17498" spans="50:58" x14ac:dyDescent="0.2">
      <c r="AX17498"/>
      <c r="AZ17498"/>
      <c r="BC17498"/>
      <c r="BF17498"/>
    </row>
    <row r="17499" spans="50:58" x14ac:dyDescent="0.2">
      <c r="AX17499"/>
      <c r="AZ17499"/>
      <c r="BC17499"/>
      <c r="BF17499"/>
    </row>
    <row r="17500" spans="50:58" x14ac:dyDescent="0.2">
      <c r="AX17500"/>
      <c r="AZ17500"/>
      <c r="BC17500"/>
      <c r="BF17500"/>
    </row>
    <row r="17501" spans="50:58" x14ac:dyDescent="0.2">
      <c r="AX17501"/>
      <c r="AZ17501"/>
      <c r="BC17501"/>
      <c r="BF17501"/>
    </row>
    <row r="17502" spans="50:58" x14ac:dyDescent="0.2">
      <c r="AX17502"/>
      <c r="AZ17502"/>
      <c r="BC17502"/>
      <c r="BF17502"/>
    </row>
    <row r="17503" spans="50:58" x14ac:dyDescent="0.2">
      <c r="AX17503"/>
      <c r="AZ17503"/>
      <c r="BC17503"/>
      <c r="BF17503"/>
    </row>
    <row r="17504" spans="50:58" x14ac:dyDescent="0.2">
      <c r="AX17504"/>
      <c r="AZ17504"/>
      <c r="BC17504"/>
      <c r="BF17504"/>
    </row>
    <row r="17505" spans="50:58" x14ac:dyDescent="0.2">
      <c r="AX17505"/>
      <c r="AZ17505"/>
      <c r="BC17505"/>
      <c r="BF17505"/>
    </row>
    <row r="17506" spans="50:58" x14ac:dyDescent="0.2">
      <c r="AX17506"/>
      <c r="AZ17506"/>
      <c r="BC17506"/>
      <c r="BF17506"/>
    </row>
    <row r="17507" spans="50:58" x14ac:dyDescent="0.2">
      <c r="AX17507"/>
      <c r="AZ17507"/>
      <c r="BC17507"/>
      <c r="BF17507"/>
    </row>
    <row r="17508" spans="50:58" x14ac:dyDescent="0.2">
      <c r="AX17508"/>
      <c r="AZ17508"/>
      <c r="BC17508"/>
      <c r="BF17508"/>
    </row>
    <row r="17509" spans="50:58" x14ac:dyDescent="0.2">
      <c r="AX17509"/>
      <c r="AZ17509"/>
      <c r="BC17509"/>
      <c r="BF17509"/>
    </row>
    <row r="17510" spans="50:58" x14ac:dyDescent="0.2">
      <c r="AX17510"/>
      <c r="AZ17510"/>
      <c r="BC17510"/>
      <c r="BF17510"/>
    </row>
    <row r="17511" spans="50:58" x14ac:dyDescent="0.2">
      <c r="AX17511"/>
      <c r="AZ17511"/>
      <c r="BC17511"/>
      <c r="BF17511"/>
    </row>
    <row r="17512" spans="50:58" x14ac:dyDescent="0.2">
      <c r="AX17512"/>
      <c r="AZ17512"/>
      <c r="BC17512"/>
      <c r="BF17512"/>
    </row>
    <row r="17513" spans="50:58" x14ac:dyDescent="0.2">
      <c r="AX17513"/>
      <c r="AZ17513"/>
      <c r="BC17513"/>
      <c r="BF17513"/>
    </row>
    <row r="17514" spans="50:58" x14ac:dyDescent="0.2">
      <c r="AX17514"/>
      <c r="AZ17514"/>
      <c r="BC17514"/>
      <c r="BF17514"/>
    </row>
    <row r="17515" spans="50:58" x14ac:dyDescent="0.2">
      <c r="AX17515"/>
      <c r="AZ17515"/>
      <c r="BC17515"/>
      <c r="BF17515"/>
    </row>
    <row r="17516" spans="50:58" x14ac:dyDescent="0.2">
      <c r="AX17516"/>
      <c r="AZ17516"/>
      <c r="BC17516"/>
      <c r="BF17516"/>
    </row>
    <row r="17517" spans="50:58" x14ac:dyDescent="0.2">
      <c r="AX17517"/>
      <c r="AZ17517"/>
      <c r="BC17517"/>
      <c r="BF17517"/>
    </row>
    <row r="17518" spans="50:58" x14ac:dyDescent="0.2">
      <c r="AX17518"/>
      <c r="AZ17518"/>
      <c r="BC17518"/>
      <c r="BF17518"/>
    </row>
    <row r="17519" spans="50:58" x14ac:dyDescent="0.2">
      <c r="AX17519"/>
      <c r="AZ17519"/>
      <c r="BC17519"/>
      <c r="BF17519"/>
    </row>
    <row r="17520" spans="50:58" x14ac:dyDescent="0.2">
      <c r="AX17520"/>
      <c r="AZ17520"/>
      <c r="BC17520"/>
      <c r="BF17520"/>
    </row>
    <row r="17521" spans="50:58" x14ac:dyDescent="0.2">
      <c r="AX17521"/>
      <c r="AZ17521"/>
      <c r="BC17521"/>
      <c r="BF17521"/>
    </row>
    <row r="17522" spans="50:58" x14ac:dyDescent="0.2">
      <c r="AX17522"/>
      <c r="AZ17522"/>
      <c r="BC17522"/>
      <c r="BF17522"/>
    </row>
    <row r="17523" spans="50:58" x14ac:dyDescent="0.2">
      <c r="AX17523"/>
      <c r="AZ17523"/>
      <c r="BC17523"/>
      <c r="BF17523"/>
    </row>
    <row r="17524" spans="50:58" x14ac:dyDescent="0.2">
      <c r="AX17524"/>
      <c r="AZ17524"/>
      <c r="BC17524"/>
      <c r="BF17524"/>
    </row>
    <row r="17525" spans="50:58" x14ac:dyDescent="0.2">
      <c r="AX17525"/>
      <c r="AZ17525"/>
      <c r="BC17525"/>
      <c r="BF17525"/>
    </row>
    <row r="17526" spans="50:58" x14ac:dyDescent="0.2">
      <c r="AX17526"/>
      <c r="AZ17526"/>
      <c r="BC17526"/>
      <c r="BF17526"/>
    </row>
    <row r="17527" spans="50:58" x14ac:dyDescent="0.2">
      <c r="AX17527"/>
      <c r="AZ17527"/>
      <c r="BC17527"/>
      <c r="BF17527"/>
    </row>
    <row r="17528" spans="50:58" x14ac:dyDescent="0.2">
      <c r="AX17528"/>
      <c r="AZ17528"/>
      <c r="BC17528"/>
      <c r="BF17528"/>
    </row>
    <row r="17529" spans="50:58" x14ac:dyDescent="0.2">
      <c r="AX17529"/>
      <c r="AZ17529"/>
      <c r="BC17529"/>
      <c r="BF17529"/>
    </row>
    <row r="17530" spans="50:58" x14ac:dyDescent="0.2">
      <c r="AX17530"/>
      <c r="AZ17530"/>
      <c r="BC17530"/>
      <c r="BF17530"/>
    </row>
    <row r="17531" spans="50:58" x14ac:dyDescent="0.2">
      <c r="AX17531"/>
      <c r="AZ17531"/>
      <c r="BC17531"/>
      <c r="BF17531"/>
    </row>
    <row r="17532" spans="50:58" x14ac:dyDescent="0.2">
      <c r="AX17532"/>
      <c r="AZ17532"/>
      <c r="BC17532"/>
      <c r="BF17532"/>
    </row>
    <row r="17533" spans="50:58" x14ac:dyDescent="0.2">
      <c r="AX17533"/>
      <c r="AZ17533"/>
      <c r="BC17533"/>
      <c r="BF17533"/>
    </row>
    <row r="17534" spans="50:58" x14ac:dyDescent="0.2">
      <c r="AX17534"/>
      <c r="AZ17534"/>
      <c r="BC17534"/>
      <c r="BF17534"/>
    </row>
    <row r="17535" spans="50:58" x14ac:dyDescent="0.2">
      <c r="AX17535"/>
      <c r="AZ17535"/>
      <c r="BC17535"/>
      <c r="BF17535"/>
    </row>
    <row r="17536" spans="50:58" x14ac:dyDescent="0.2">
      <c r="AX17536"/>
      <c r="AZ17536"/>
      <c r="BC17536"/>
      <c r="BF17536"/>
    </row>
    <row r="17537" spans="50:58" x14ac:dyDescent="0.2">
      <c r="AX17537"/>
      <c r="AZ17537"/>
      <c r="BC17537"/>
      <c r="BF17537"/>
    </row>
    <row r="17538" spans="50:58" x14ac:dyDescent="0.2">
      <c r="AX17538"/>
      <c r="AZ17538"/>
      <c r="BC17538"/>
      <c r="BF17538"/>
    </row>
    <row r="17539" spans="50:58" x14ac:dyDescent="0.2">
      <c r="AX17539"/>
      <c r="AZ17539"/>
      <c r="BC17539"/>
      <c r="BF17539"/>
    </row>
    <row r="17540" spans="50:58" x14ac:dyDescent="0.2">
      <c r="AX17540"/>
      <c r="AZ17540"/>
      <c r="BC17540"/>
      <c r="BF17540"/>
    </row>
    <row r="17541" spans="50:58" x14ac:dyDescent="0.2">
      <c r="AX17541"/>
      <c r="AZ17541"/>
      <c r="BC17541"/>
      <c r="BF17541"/>
    </row>
    <row r="17542" spans="50:58" x14ac:dyDescent="0.2">
      <c r="AX17542"/>
      <c r="AZ17542"/>
      <c r="BC17542"/>
      <c r="BF17542"/>
    </row>
    <row r="17543" spans="50:58" x14ac:dyDescent="0.2">
      <c r="AX17543"/>
      <c r="AZ17543"/>
      <c r="BC17543"/>
      <c r="BF17543"/>
    </row>
    <row r="17544" spans="50:58" x14ac:dyDescent="0.2">
      <c r="AX17544"/>
      <c r="AZ17544"/>
      <c r="BC17544"/>
      <c r="BF17544"/>
    </row>
    <row r="17545" spans="50:58" x14ac:dyDescent="0.2">
      <c r="AX17545"/>
      <c r="AZ17545"/>
      <c r="BC17545"/>
      <c r="BF17545"/>
    </row>
    <row r="17546" spans="50:58" x14ac:dyDescent="0.2">
      <c r="AX17546"/>
      <c r="AZ17546"/>
      <c r="BC17546"/>
      <c r="BF17546"/>
    </row>
    <row r="17547" spans="50:58" x14ac:dyDescent="0.2">
      <c r="AX17547"/>
      <c r="AZ17547"/>
      <c r="BC17547"/>
      <c r="BF17547"/>
    </row>
    <row r="17548" spans="50:58" x14ac:dyDescent="0.2">
      <c r="AX17548"/>
      <c r="AZ17548"/>
      <c r="BC17548"/>
      <c r="BF17548"/>
    </row>
    <row r="17549" spans="50:58" x14ac:dyDescent="0.2">
      <c r="AX17549"/>
      <c r="AZ17549"/>
      <c r="BC17549"/>
      <c r="BF17549"/>
    </row>
    <row r="17550" spans="50:58" x14ac:dyDescent="0.2">
      <c r="AX17550"/>
      <c r="AZ17550"/>
      <c r="BC17550"/>
      <c r="BF17550"/>
    </row>
    <row r="17551" spans="50:58" x14ac:dyDescent="0.2">
      <c r="AX17551"/>
      <c r="AZ17551"/>
      <c r="BC17551"/>
      <c r="BF17551"/>
    </row>
    <row r="17552" spans="50:58" x14ac:dyDescent="0.2">
      <c r="AX17552"/>
      <c r="AZ17552"/>
      <c r="BC17552"/>
      <c r="BF17552"/>
    </row>
    <row r="17553" spans="50:58" x14ac:dyDescent="0.2">
      <c r="AX17553"/>
      <c r="AZ17553"/>
      <c r="BC17553"/>
      <c r="BF17553"/>
    </row>
    <row r="17554" spans="50:58" x14ac:dyDescent="0.2">
      <c r="AX17554"/>
      <c r="AZ17554"/>
      <c r="BC17554"/>
      <c r="BF17554"/>
    </row>
    <row r="17555" spans="50:58" x14ac:dyDescent="0.2">
      <c r="AX17555"/>
      <c r="AZ17555"/>
      <c r="BC17555"/>
      <c r="BF17555"/>
    </row>
    <row r="17556" spans="50:58" x14ac:dyDescent="0.2">
      <c r="AX17556"/>
      <c r="AZ17556"/>
      <c r="BC17556"/>
      <c r="BF17556"/>
    </row>
    <row r="17557" spans="50:58" x14ac:dyDescent="0.2">
      <c r="AX17557"/>
      <c r="AZ17557"/>
      <c r="BC17557"/>
      <c r="BF17557"/>
    </row>
    <row r="17558" spans="50:58" x14ac:dyDescent="0.2">
      <c r="AX17558"/>
      <c r="AZ17558"/>
      <c r="BC17558"/>
      <c r="BF17558"/>
    </row>
    <row r="17559" spans="50:58" x14ac:dyDescent="0.2">
      <c r="AX17559"/>
      <c r="AZ17559"/>
      <c r="BC17559"/>
      <c r="BF17559"/>
    </row>
    <row r="17560" spans="50:58" x14ac:dyDescent="0.2">
      <c r="AX17560"/>
      <c r="AZ17560"/>
      <c r="BC17560"/>
      <c r="BF17560"/>
    </row>
    <row r="17561" spans="50:58" x14ac:dyDescent="0.2">
      <c r="AX17561"/>
      <c r="AZ17561"/>
      <c r="BC17561"/>
      <c r="BF17561"/>
    </row>
    <row r="17562" spans="50:58" x14ac:dyDescent="0.2">
      <c r="AX17562"/>
      <c r="AZ17562"/>
      <c r="BC17562"/>
      <c r="BF17562"/>
    </row>
    <row r="17563" spans="50:58" x14ac:dyDescent="0.2">
      <c r="AX17563"/>
      <c r="AZ17563"/>
      <c r="BC17563"/>
      <c r="BF17563"/>
    </row>
    <row r="17564" spans="50:58" x14ac:dyDescent="0.2">
      <c r="AX17564"/>
      <c r="AZ17564"/>
      <c r="BC17564"/>
      <c r="BF17564"/>
    </row>
    <row r="17565" spans="50:58" x14ac:dyDescent="0.2">
      <c r="AX17565"/>
      <c r="AZ17565"/>
      <c r="BC17565"/>
      <c r="BF17565"/>
    </row>
    <row r="17566" spans="50:58" x14ac:dyDescent="0.2">
      <c r="AX17566"/>
      <c r="AZ17566"/>
      <c r="BC17566"/>
      <c r="BF17566"/>
    </row>
    <row r="17567" spans="50:58" x14ac:dyDescent="0.2">
      <c r="AX17567"/>
      <c r="AZ17567"/>
      <c r="BC17567"/>
      <c r="BF17567"/>
    </row>
    <row r="17568" spans="50:58" x14ac:dyDescent="0.2">
      <c r="AX17568"/>
      <c r="AZ17568"/>
      <c r="BC17568"/>
      <c r="BF17568"/>
    </row>
    <row r="17569" spans="50:58" x14ac:dyDescent="0.2">
      <c r="AX17569"/>
      <c r="AZ17569"/>
      <c r="BC17569"/>
      <c r="BF17569"/>
    </row>
    <row r="17570" spans="50:58" x14ac:dyDescent="0.2">
      <c r="AX17570"/>
      <c r="AZ17570"/>
      <c r="BC17570"/>
      <c r="BF17570"/>
    </row>
    <row r="17571" spans="50:58" x14ac:dyDescent="0.2">
      <c r="AX17571"/>
      <c r="AZ17571"/>
      <c r="BC17571"/>
      <c r="BF17571"/>
    </row>
    <row r="17572" spans="50:58" x14ac:dyDescent="0.2">
      <c r="AX17572"/>
      <c r="AZ17572"/>
      <c r="BC17572"/>
      <c r="BF17572"/>
    </row>
    <row r="17573" spans="50:58" x14ac:dyDescent="0.2">
      <c r="AX17573"/>
      <c r="AZ17573"/>
      <c r="BC17573"/>
      <c r="BF17573"/>
    </row>
    <row r="17574" spans="50:58" x14ac:dyDescent="0.2">
      <c r="AX17574"/>
      <c r="AZ17574"/>
      <c r="BC17574"/>
      <c r="BF17574"/>
    </row>
    <row r="17575" spans="50:58" x14ac:dyDescent="0.2">
      <c r="AX17575"/>
      <c r="AZ17575"/>
      <c r="BC17575"/>
      <c r="BF17575"/>
    </row>
    <row r="17576" spans="50:58" x14ac:dyDescent="0.2">
      <c r="AX17576"/>
      <c r="AZ17576"/>
      <c r="BC17576"/>
      <c r="BF17576"/>
    </row>
    <row r="17577" spans="50:58" x14ac:dyDescent="0.2">
      <c r="AX17577"/>
      <c r="AZ17577"/>
      <c r="BC17577"/>
      <c r="BF17577"/>
    </row>
    <row r="17578" spans="50:58" x14ac:dyDescent="0.2">
      <c r="AX17578"/>
      <c r="AZ17578"/>
      <c r="BC17578"/>
      <c r="BF17578"/>
    </row>
    <row r="17579" spans="50:58" x14ac:dyDescent="0.2">
      <c r="AX17579"/>
      <c r="AZ17579"/>
      <c r="BC17579"/>
      <c r="BF17579"/>
    </row>
    <row r="17580" spans="50:58" x14ac:dyDescent="0.2">
      <c r="AX17580"/>
      <c r="AZ17580"/>
      <c r="BC17580"/>
      <c r="BF17580"/>
    </row>
    <row r="17581" spans="50:58" x14ac:dyDescent="0.2">
      <c r="AX17581"/>
      <c r="AZ17581"/>
      <c r="BC17581"/>
      <c r="BF17581"/>
    </row>
    <row r="17582" spans="50:58" x14ac:dyDescent="0.2">
      <c r="AX17582"/>
      <c r="AZ17582"/>
      <c r="BC17582"/>
      <c r="BF17582"/>
    </row>
    <row r="17583" spans="50:58" x14ac:dyDescent="0.2">
      <c r="AX17583"/>
      <c r="AZ17583"/>
      <c r="BC17583"/>
      <c r="BF17583"/>
    </row>
    <row r="17584" spans="50:58" x14ac:dyDescent="0.2">
      <c r="AX17584"/>
      <c r="AZ17584"/>
      <c r="BC17584"/>
      <c r="BF17584"/>
    </row>
    <row r="17585" spans="50:58" x14ac:dyDescent="0.2">
      <c r="AX17585"/>
      <c r="AZ17585"/>
      <c r="BC17585"/>
      <c r="BF17585"/>
    </row>
    <row r="17586" spans="50:58" x14ac:dyDescent="0.2">
      <c r="AX17586"/>
      <c r="AZ17586"/>
      <c r="BC17586"/>
      <c r="BF17586"/>
    </row>
    <row r="17587" spans="50:58" x14ac:dyDescent="0.2">
      <c r="AX17587"/>
      <c r="AZ17587"/>
      <c r="BC17587"/>
      <c r="BF17587"/>
    </row>
    <row r="17588" spans="50:58" x14ac:dyDescent="0.2">
      <c r="AX17588"/>
      <c r="AZ17588"/>
      <c r="BC17588"/>
      <c r="BF17588"/>
    </row>
    <row r="17589" spans="50:58" x14ac:dyDescent="0.2">
      <c r="AX17589"/>
      <c r="AZ17589"/>
      <c r="BC17589"/>
      <c r="BF17589"/>
    </row>
    <row r="17590" spans="50:58" x14ac:dyDescent="0.2">
      <c r="AX17590"/>
      <c r="AZ17590"/>
      <c r="BC17590"/>
      <c r="BF17590"/>
    </row>
    <row r="17591" spans="50:58" x14ac:dyDescent="0.2">
      <c r="AX17591"/>
      <c r="AZ17591"/>
      <c r="BC17591"/>
      <c r="BF17591"/>
    </row>
    <row r="17592" spans="50:58" x14ac:dyDescent="0.2">
      <c r="AX17592"/>
      <c r="AZ17592"/>
      <c r="BC17592"/>
      <c r="BF17592"/>
    </row>
    <row r="17593" spans="50:58" x14ac:dyDescent="0.2">
      <c r="AX17593"/>
      <c r="AZ17593"/>
      <c r="BC17593"/>
      <c r="BF17593"/>
    </row>
    <row r="17594" spans="50:58" x14ac:dyDescent="0.2">
      <c r="AX17594"/>
      <c r="AZ17594"/>
      <c r="BC17594"/>
      <c r="BF17594"/>
    </row>
    <row r="17595" spans="50:58" x14ac:dyDescent="0.2">
      <c r="AX17595"/>
      <c r="AZ17595"/>
      <c r="BC17595"/>
      <c r="BF17595"/>
    </row>
    <row r="17596" spans="50:58" x14ac:dyDescent="0.2">
      <c r="AX17596"/>
      <c r="AZ17596"/>
      <c r="BC17596"/>
      <c r="BF17596"/>
    </row>
    <row r="17597" spans="50:58" x14ac:dyDescent="0.2">
      <c r="AX17597"/>
      <c r="AZ17597"/>
      <c r="BC17597"/>
      <c r="BF17597"/>
    </row>
    <row r="17598" spans="50:58" x14ac:dyDescent="0.2">
      <c r="AX17598"/>
      <c r="AZ17598"/>
      <c r="BC17598"/>
      <c r="BF17598"/>
    </row>
    <row r="17599" spans="50:58" x14ac:dyDescent="0.2">
      <c r="AX17599"/>
      <c r="AZ17599"/>
      <c r="BC17599"/>
      <c r="BF17599"/>
    </row>
    <row r="17600" spans="50:58" x14ac:dyDescent="0.2">
      <c r="AX17600"/>
      <c r="AZ17600"/>
      <c r="BC17600"/>
      <c r="BF17600"/>
    </row>
    <row r="17601" spans="50:58" x14ac:dyDescent="0.2">
      <c r="AX17601"/>
      <c r="AZ17601"/>
      <c r="BC17601"/>
      <c r="BF17601"/>
    </row>
    <row r="17602" spans="50:58" x14ac:dyDescent="0.2">
      <c r="AX17602"/>
      <c r="AZ17602"/>
      <c r="BC17602"/>
      <c r="BF17602"/>
    </row>
    <row r="17603" spans="50:58" x14ac:dyDescent="0.2">
      <c r="AX17603"/>
      <c r="AZ17603"/>
      <c r="BC17603"/>
      <c r="BF17603"/>
    </row>
    <row r="17604" spans="50:58" x14ac:dyDescent="0.2">
      <c r="AX17604"/>
      <c r="AZ17604"/>
      <c r="BC17604"/>
      <c r="BF17604"/>
    </row>
    <row r="17605" spans="50:58" x14ac:dyDescent="0.2">
      <c r="AX17605"/>
      <c r="AZ17605"/>
      <c r="BC17605"/>
      <c r="BF17605"/>
    </row>
    <row r="17606" spans="50:58" x14ac:dyDescent="0.2">
      <c r="AX17606"/>
      <c r="AZ17606"/>
      <c r="BC17606"/>
      <c r="BF17606"/>
    </row>
    <row r="17607" spans="50:58" x14ac:dyDescent="0.2">
      <c r="AX17607"/>
      <c r="AZ17607"/>
      <c r="BC17607"/>
      <c r="BF17607"/>
    </row>
    <row r="17608" spans="50:58" x14ac:dyDescent="0.2">
      <c r="AX17608"/>
      <c r="AZ17608"/>
      <c r="BC17608"/>
      <c r="BF17608"/>
    </row>
    <row r="17609" spans="50:58" x14ac:dyDescent="0.2">
      <c r="AX17609"/>
      <c r="AZ17609"/>
      <c r="BC17609"/>
      <c r="BF17609"/>
    </row>
    <row r="17610" spans="50:58" x14ac:dyDescent="0.2">
      <c r="AX17610"/>
      <c r="AZ17610"/>
      <c r="BC17610"/>
      <c r="BF17610"/>
    </row>
    <row r="17611" spans="50:58" x14ac:dyDescent="0.2">
      <c r="AX17611"/>
      <c r="AZ17611"/>
      <c r="BC17611"/>
      <c r="BF17611"/>
    </row>
    <row r="17612" spans="50:58" x14ac:dyDescent="0.2">
      <c r="AX17612"/>
      <c r="AZ17612"/>
      <c r="BC17612"/>
      <c r="BF17612"/>
    </row>
    <row r="17613" spans="50:58" x14ac:dyDescent="0.2">
      <c r="AX17613"/>
      <c r="AZ17613"/>
      <c r="BC17613"/>
      <c r="BF17613"/>
    </row>
    <row r="17614" spans="50:58" x14ac:dyDescent="0.2">
      <c r="AX17614"/>
      <c r="AZ17614"/>
      <c r="BC17614"/>
      <c r="BF17614"/>
    </row>
    <row r="17615" spans="50:58" x14ac:dyDescent="0.2">
      <c r="AX17615"/>
      <c r="AZ17615"/>
      <c r="BC17615"/>
      <c r="BF17615"/>
    </row>
    <row r="17616" spans="50:58" x14ac:dyDescent="0.2">
      <c r="AX17616"/>
      <c r="AZ17616"/>
      <c r="BC17616"/>
      <c r="BF17616"/>
    </row>
    <row r="17617" spans="50:58" x14ac:dyDescent="0.2">
      <c r="AX17617"/>
      <c r="AZ17617"/>
      <c r="BC17617"/>
      <c r="BF17617"/>
    </row>
    <row r="17618" spans="50:58" x14ac:dyDescent="0.2">
      <c r="AX17618"/>
      <c r="AZ17618"/>
      <c r="BC17618"/>
      <c r="BF17618"/>
    </row>
    <row r="17619" spans="50:58" x14ac:dyDescent="0.2">
      <c r="AX17619"/>
      <c r="AZ17619"/>
      <c r="BC17619"/>
      <c r="BF17619"/>
    </row>
    <row r="17620" spans="50:58" x14ac:dyDescent="0.2">
      <c r="AX17620"/>
      <c r="AZ17620"/>
      <c r="BC17620"/>
      <c r="BF17620"/>
    </row>
    <row r="17621" spans="50:58" x14ac:dyDescent="0.2">
      <c r="AX17621"/>
      <c r="AZ17621"/>
      <c r="BC17621"/>
      <c r="BF17621"/>
    </row>
    <row r="17622" spans="50:58" x14ac:dyDescent="0.2">
      <c r="AX17622"/>
      <c r="AZ17622"/>
      <c r="BC17622"/>
      <c r="BF17622"/>
    </row>
    <row r="17623" spans="50:58" x14ac:dyDescent="0.2">
      <c r="AX17623"/>
      <c r="AZ17623"/>
      <c r="BC17623"/>
      <c r="BF17623"/>
    </row>
    <row r="17624" spans="50:58" x14ac:dyDescent="0.2">
      <c r="AX17624"/>
      <c r="AZ17624"/>
      <c r="BC17624"/>
      <c r="BF17624"/>
    </row>
    <row r="17625" spans="50:58" x14ac:dyDescent="0.2">
      <c r="AX17625"/>
      <c r="AZ17625"/>
      <c r="BC17625"/>
      <c r="BF17625"/>
    </row>
    <row r="17626" spans="50:58" x14ac:dyDescent="0.2">
      <c r="AX17626"/>
      <c r="AZ17626"/>
      <c r="BC17626"/>
      <c r="BF17626"/>
    </row>
    <row r="17627" spans="50:58" x14ac:dyDescent="0.2">
      <c r="AX17627"/>
      <c r="AZ17627"/>
      <c r="BC17627"/>
      <c r="BF17627"/>
    </row>
    <row r="17628" spans="50:58" x14ac:dyDescent="0.2">
      <c r="AX17628"/>
      <c r="AZ17628"/>
      <c r="BC17628"/>
      <c r="BF17628"/>
    </row>
    <row r="17629" spans="50:58" x14ac:dyDescent="0.2">
      <c r="AX17629"/>
      <c r="AZ17629"/>
      <c r="BC17629"/>
      <c r="BF17629"/>
    </row>
    <row r="17630" spans="50:58" x14ac:dyDescent="0.2">
      <c r="AX17630"/>
      <c r="AZ17630"/>
      <c r="BC17630"/>
      <c r="BF17630"/>
    </row>
    <row r="17631" spans="50:58" x14ac:dyDescent="0.2">
      <c r="AX17631"/>
      <c r="AZ17631"/>
      <c r="BC17631"/>
      <c r="BF17631"/>
    </row>
    <row r="17632" spans="50:58" x14ac:dyDescent="0.2">
      <c r="AX17632"/>
      <c r="AZ17632"/>
      <c r="BC17632"/>
      <c r="BF17632"/>
    </row>
    <row r="17633" spans="50:58" x14ac:dyDescent="0.2">
      <c r="AX17633"/>
      <c r="AZ17633"/>
      <c r="BC17633"/>
      <c r="BF17633"/>
    </row>
    <row r="17634" spans="50:58" x14ac:dyDescent="0.2">
      <c r="AX17634"/>
      <c r="AZ17634"/>
      <c r="BC17634"/>
      <c r="BF17634"/>
    </row>
    <row r="17635" spans="50:58" x14ac:dyDescent="0.2">
      <c r="AX17635"/>
      <c r="AZ17635"/>
      <c r="BC17635"/>
      <c r="BF17635"/>
    </row>
    <row r="17636" spans="50:58" x14ac:dyDescent="0.2">
      <c r="AX17636"/>
      <c r="AZ17636"/>
      <c r="BC17636"/>
      <c r="BF17636"/>
    </row>
    <row r="17637" spans="50:58" x14ac:dyDescent="0.2">
      <c r="AX17637"/>
      <c r="AZ17637"/>
      <c r="BC17637"/>
      <c r="BF17637"/>
    </row>
    <row r="17638" spans="50:58" x14ac:dyDescent="0.2">
      <c r="AX17638"/>
      <c r="AZ17638"/>
      <c r="BC17638"/>
      <c r="BF17638"/>
    </row>
    <row r="17639" spans="50:58" x14ac:dyDescent="0.2">
      <c r="AX17639"/>
      <c r="AZ17639"/>
      <c r="BC17639"/>
      <c r="BF17639"/>
    </row>
    <row r="17640" spans="50:58" x14ac:dyDescent="0.2">
      <c r="AX17640"/>
      <c r="AZ17640"/>
      <c r="BC17640"/>
      <c r="BF17640"/>
    </row>
    <row r="17641" spans="50:58" x14ac:dyDescent="0.2">
      <c r="AX17641"/>
      <c r="AZ17641"/>
      <c r="BC17641"/>
      <c r="BF17641"/>
    </row>
    <row r="17642" spans="50:58" x14ac:dyDescent="0.2">
      <c r="AX17642"/>
      <c r="AZ17642"/>
      <c r="BC17642"/>
      <c r="BF17642"/>
    </row>
    <row r="17643" spans="50:58" x14ac:dyDescent="0.2">
      <c r="AX17643"/>
      <c r="AZ17643"/>
      <c r="BC17643"/>
      <c r="BF17643"/>
    </row>
    <row r="17644" spans="50:58" x14ac:dyDescent="0.2">
      <c r="AX17644"/>
      <c r="AZ17644"/>
      <c r="BC17644"/>
      <c r="BF17644"/>
    </row>
    <row r="17645" spans="50:58" x14ac:dyDescent="0.2">
      <c r="AX17645"/>
      <c r="AZ17645"/>
      <c r="BC17645"/>
      <c r="BF17645"/>
    </row>
    <row r="17646" spans="50:58" x14ac:dyDescent="0.2">
      <c r="AX17646"/>
      <c r="AZ17646"/>
      <c r="BC17646"/>
      <c r="BF17646"/>
    </row>
    <row r="17647" spans="50:58" x14ac:dyDescent="0.2">
      <c r="AX17647"/>
      <c r="AZ17647"/>
      <c r="BC17647"/>
      <c r="BF17647"/>
    </row>
    <row r="17648" spans="50:58" x14ac:dyDescent="0.2">
      <c r="AX17648"/>
      <c r="AZ17648"/>
      <c r="BC17648"/>
      <c r="BF17648"/>
    </row>
    <row r="17649" spans="50:58" x14ac:dyDescent="0.2">
      <c r="AX17649"/>
      <c r="AZ17649"/>
      <c r="BC17649"/>
      <c r="BF17649"/>
    </row>
    <row r="17650" spans="50:58" x14ac:dyDescent="0.2">
      <c r="AX17650"/>
      <c r="AZ17650"/>
      <c r="BC17650"/>
      <c r="BF17650"/>
    </row>
    <row r="17651" spans="50:58" x14ac:dyDescent="0.2">
      <c r="AX17651"/>
      <c r="AZ17651"/>
      <c r="BC17651"/>
      <c r="BF17651"/>
    </row>
    <row r="17652" spans="50:58" x14ac:dyDescent="0.2">
      <c r="AX17652"/>
      <c r="AZ17652"/>
      <c r="BC17652"/>
      <c r="BF17652"/>
    </row>
    <row r="17653" spans="50:58" x14ac:dyDescent="0.2">
      <c r="AX17653"/>
      <c r="AZ17653"/>
      <c r="BC17653"/>
      <c r="BF17653"/>
    </row>
    <row r="17654" spans="50:58" x14ac:dyDescent="0.2">
      <c r="AX17654"/>
      <c r="AZ17654"/>
      <c r="BC17654"/>
      <c r="BF17654"/>
    </row>
    <row r="17655" spans="50:58" x14ac:dyDescent="0.2">
      <c r="AX17655"/>
      <c r="AZ17655"/>
      <c r="BC17655"/>
      <c r="BF17655"/>
    </row>
    <row r="17656" spans="50:58" x14ac:dyDescent="0.2">
      <c r="AX17656"/>
      <c r="AZ17656"/>
      <c r="BC17656"/>
      <c r="BF17656"/>
    </row>
    <row r="17657" spans="50:58" x14ac:dyDescent="0.2">
      <c r="AX17657"/>
      <c r="AZ17657"/>
      <c r="BC17657"/>
      <c r="BF17657"/>
    </row>
    <row r="17658" spans="50:58" x14ac:dyDescent="0.2">
      <c r="AX17658"/>
      <c r="AZ17658"/>
      <c r="BC17658"/>
      <c r="BF17658"/>
    </row>
    <row r="17659" spans="50:58" x14ac:dyDescent="0.2">
      <c r="AX17659"/>
      <c r="AZ17659"/>
      <c r="BC17659"/>
      <c r="BF17659"/>
    </row>
    <row r="17660" spans="50:58" x14ac:dyDescent="0.2">
      <c r="AX17660"/>
      <c r="AZ17660"/>
      <c r="BC17660"/>
      <c r="BF17660"/>
    </row>
    <row r="17661" spans="50:58" x14ac:dyDescent="0.2">
      <c r="AX17661"/>
      <c r="AZ17661"/>
      <c r="BC17661"/>
      <c r="BF17661"/>
    </row>
    <row r="17662" spans="50:58" x14ac:dyDescent="0.2">
      <c r="AX17662"/>
      <c r="AZ17662"/>
      <c r="BC17662"/>
      <c r="BF17662"/>
    </row>
    <row r="17663" spans="50:58" x14ac:dyDescent="0.2">
      <c r="AX17663"/>
      <c r="AZ17663"/>
      <c r="BC17663"/>
      <c r="BF17663"/>
    </row>
    <row r="17664" spans="50:58" x14ac:dyDescent="0.2">
      <c r="AX17664"/>
      <c r="AZ17664"/>
      <c r="BC17664"/>
      <c r="BF17664"/>
    </row>
    <row r="17665" spans="50:58" x14ac:dyDescent="0.2">
      <c r="AX17665"/>
      <c r="AZ17665"/>
      <c r="BC17665"/>
      <c r="BF17665"/>
    </row>
    <row r="17666" spans="50:58" x14ac:dyDescent="0.2">
      <c r="AX17666"/>
      <c r="AZ17666"/>
      <c r="BC17666"/>
      <c r="BF17666"/>
    </row>
    <row r="17667" spans="50:58" x14ac:dyDescent="0.2">
      <c r="AX17667"/>
      <c r="AZ17667"/>
      <c r="BC17667"/>
      <c r="BF17667"/>
    </row>
    <row r="17668" spans="50:58" x14ac:dyDescent="0.2">
      <c r="AX17668"/>
      <c r="AZ17668"/>
      <c r="BC17668"/>
      <c r="BF17668"/>
    </row>
    <row r="17669" spans="50:58" x14ac:dyDescent="0.2">
      <c r="AX17669"/>
      <c r="AZ17669"/>
      <c r="BC17669"/>
      <c r="BF17669"/>
    </row>
    <row r="17670" spans="50:58" x14ac:dyDescent="0.2">
      <c r="AX17670"/>
      <c r="AZ17670"/>
      <c r="BC17670"/>
      <c r="BF17670"/>
    </row>
    <row r="17671" spans="50:58" x14ac:dyDescent="0.2">
      <c r="AX17671"/>
      <c r="AZ17671"/>
      <c r="BC17671"/>
      <c r="BF17671"/>
    </row>
    <row r="17672" spans="50:58" x14ac:dyDescent="0.2">
      <c r="AX17672"/>
      <c r="AZ17672"/>
      <c r="BC17672"/>
      <c r="BF17672"/>
    </row>
    <row r="17673" spans="50:58" x14ac:dyDescent="0.2">
      <c r="AX17673"/>
      <c r="AZ17673"/>
      <c r="BC17673"/>
      <c r="BF17673"/>
    </row>
    <row r="17674" spans="50:58" x14ac:dyDescent="0.2">
      <c r="AX17674"/>
      <c r="AZ17674"/>
      <c r="BC17674"/>
      <c r="BF17674"/>
    </row>
    <row r="17675" spans="50:58" x14ac:dyDescent="0.2">
      <c r="AX17675"/>
      <c r="AZ17675"/>
      <c r="BC17675"/>
      <c r="BF17675"/>
    </row>
    <row r="17676" spans="50:58" x14ac:dyDescent="0.2">
      <c r="AX17676"/>
      <c r="AZ17676"/>
      <c r="BC17676"/>
      <c r="BF17676"/>
    </row>
    <row r="17677" spans="50:58" x14ac:dyDescent="0.2">
      <c r="AX17677"/>
      <c r="AZ17677"/>
      <c r="BC17677"/>
      <c r="BF17677"/>
    </row>
    <row r="17678" spans="50:58" x14ac:dyDescent="0.2">
      <c r="AX17678"/>
      <c r="AZ17678"/>
      <c r="BC17678"/>
      <c r="BF17678"/>
    </row>
    <row r="17679" spans="50:58" x14ac:dyDescent="0.2">
      <c r="AX17679"/>
      <c r="AZ17679"/>
      <c r="BC17679"/>
      <c r="BF17679"/>
    </row>
    <row r="17680" spans="50:58" x14ac:dyDescent="0.2">
      <c r="AX17680"/>
      <c r="AZ17680"/>
      <c r="BC17680"/>
      <c r="BF17680"/>
    </row>
    <row r="17681" spans="50:58" x14ac:dyDescent="0.2">
      <c r="AX17681"/>
      <c r="AZ17681"/>
      <c r="BC17681"/>
      <c r="BF17681"/>
    </row>
    <row r="17682" spans="50:58" x14ac:dyDescent="0.2">
      <c r="AX17682"/>
      <c r="AZ17682"/>
      <c r="BC17682"/>
      <c r="BF17682"/>
    </row>
    <row r="17683" spans="50:58" x14ac:dyDescent="0.2">
      <c r="AX17683"/>
      <c r="AZ17683"/>
      <c r="BC17683"/>
      <c r="BF17683"/>
    </row>
    <row r="17684" spans="50:58" x14ac:dyDescent="0.2">
      <c r="AX17684"/>
      <c r="AZ17684"/>
      <c r="BC17684"/>
      <c r="BF17684"/>
    </row>
    <row r="17685" spans="50:58" x14ac:dyDescent="0.2">
      <c r="AX17685"/>
      <c r="AZ17685"/>
      <c r="BC17685"/>
      <c r="BF17685"/>
    </row>
    <row r="17686" spans="50:58" x14ac:dyDescent="0.2">
      <c r="AX17686"/>
      <c r="AZ17686"/>
      <c r="BC17686"/>
      <c r="BF17686"/>
    </row>
    <row r="17687" spans="50:58" x14ac:dyDescent="0.2">
      <c r="AX17687"/>
      <c r="AZ17687"/>
      <c r="BC17687"/>
      <c r="BF17687"/>
    </row>
    <row r="17688" spans="50:58" x14ac:dyDescent="0.2">
      <c r="AX17688"/>
      <c r="AZ17688"/>
      <c r="BC17688"/>
      <c r="BF17688"/>
    </row>
    <row r="17689" spans="50:58" x14ac:dyDescent="0.2">
      <c r="AX17689"/>
      <c r="AZ17689"/>
      <c r="BC17689"/>
      <c r="BF17689"/>
    </row>
    <row r="17690" spans="50:58" x14ac:dyDescent="0.2">
      <c r="AX17690"/>
      <c r="AZ17690"/>
      <c r="BC17690"/>
      <c r="BF17690"/>
    </row>
    <row r="17691" spans="50:58" x14ac:dyDescent="0.2">
      <c r="AX17691"/>
      <c r="AZ17691"/>
      <c r="BC17691"/>
      <c r="BF17691"/>
    </row>
    <row r="17692" spans="50:58" x14ac:dyDescent="0.2">
      <c r="AX17692"/>
      <c r="AZ17692"/>
      <c r="BC17692"/>
      <c r="BF17692"/>
    </row>
    <row r="17693" spans="50:58" x14ac:dyDescent="0.2">
      <c r="AX17693"/>
      <c r="AZ17693"/>
      <c r="BC17693"/>
      <c r="BF17693"/>
    </row>
    <row r="17694" spans="50:58" x14ac:dyDescent="0.2">
      <c r="AX17694"/>
      <c r="AZ17694"/>
      <c r="BC17694"/>
      <c r="BF17694"/>
    </row>
    <row r="17695" spans="50:58" x14ac:dyDescent="0.2">
      <c r="AX17695"/>
      <c r="AZ17695"/>
      <c r="BC17695"/>
      <c r="BF17695"/>
    </row>
    <row r="17696" spans="50:58" x14ac:dyDescent="0.2">
      <c r="AX17696"/>
      <c r="AZ17696"/>
      <c r="BC17696"/>
      <c r="BF17696"/>
    </row>
    <row r="17697" spans="50:58" x14ac:dyDescent="0.2">
      <c r="AX17697"/>
      <c r="AZ17697"/>
      <c r="BC17697"/>
      <c r="BF17697"/>
    </row>
    <row r="17698" spans="50:58" x14ac:dyDescent="0.2">
      <c r="AX17698"/>
      <c r="AZ17698"/>
      <c r="BC17698"/>
      <c r="BF17698"/>
    </row>
    <row r="17699" spans="50:58" x14ac:dyDescent="0.2">
      <c r="AX17699"/>
      <c r="AZ17699"/>
      <c r="BC17699"/>
      <c r="BF17699"/>
    </row>
    <row r="17700" spans="50:58" x14ac:dyDescent="0.2">
      <c r="AX17700"/>
      <c r="AZ17700"/>
      <c r="BC17700"/>
      <c r="BF17700"/>
    </row>
    <row r="17701" spans="50:58" x14ac:dyDescent="0.2">
      <c r="AX17701"/>
      <c r="AZ17701"/>
      <c r="BC17701"/>
      <c r="BF17701"/>
    </row>
    <row r="17702" spans="50:58" x14ac:dyDescent="0.2">
      <c r="AX17702"/>
      <c r="AZ17702"/>
      <c r="BC17702"/>
      <c r="BF17702"/>
    </row>
    <row r="17703" spans="50:58" x14ac:dyDescent="0.2">
      <c r="AX17703"/>
      <c r="AZ17703"/>
      <c r="BC17703"/>
      <c r="BF17703"/>
    </row>
    <row r="17704" spans="50:58" x14ac:dyDescent="0.2">
      <c r="AX17704"/>
      <c r="AZ17704"/>
      <c r="BC17704"/>
      <c r="BF17704"/>
    </row>
    <row r="17705" spans="50:58" x14ac:dyDescent="0.2">
      <c r="AX17705"/>
      <c r="AZ17705"/>
      <c r="BC17705"/>
      <c r="BF17705"/>
    </row>
    <row r="17706" spans="50:58" x14ac:dyDescent="0.2">
      <c r="AX17706"/>
      <c r="AZ17706"/>
      <c r="BC17706"/>
      <c r="BF17706"/>
    </row>
    <row r="17707" spans="50:58" x14ac:dyDescent="0.2">
      <c r="AX17707"/>
      <c r="AZ17707"/>
      <c r="BC17707"/>
      <c r="BF17707"/>
    </row>
    <row r="17708" spans="50:58" x14ac:dyDescent="0.2">
      <c r="AX17708"/>
      <c r="AZ17708"/>
      <c r="BC17708"/>
      <c r="BF17708"/>
    </row>
    <row r="17709" spans="50:58" x14ac:dyDescent="0.2">
      <c r="AX17709"/>
      <c r="AZ17709"/>
      <c r="BC17709"/>
      <c r="BF17709"/>
    </row>
    <row r="17710" spans="50:58" x14ac:dyDescent="0.2">
      <c r="AX17710"/>
      <c r="AZ17710"/>
      <c r="BC17710"/>
      <c r="BF17710"/>
    </row>
    <row r="17711" spans="50:58" x14ac:dyDescent="0.2">
      <c r="AX17711"/>
      <c r="AZ17711"/>
      <c r="BC17711"/>
      <c r="BF17711"/>
    </row>
    <row r="17712" spans="50:58" x14ac:dyDescent="0.2">
      <c r="AX17712"/>
      <c r="AZ17712"/>
      <c r="BC17712"/>
      <c r="BF17712"/>
    </row>
    <row r="17713" spans="50:58" x14ac:dyDescent="0.2">
      <c r="AX17713"/>
      <c r="AZ17713"/>
      <c r="BC17713"/>
      <c r="BF17713"/>
    </row>
    <row r="17714" spans="50:58" x14ac:dyDescent="0.2">
      <c r="AX17714"/>
      <c r="AZ17714"/>
      <c r="BC17714"/>
      <c r="BF17714"/>
    </row>
    <row r="17715" spans="50:58" x14ac:dyDescent="0.2">
      <c r="AX17715"/>
      <c r="AZ17715"/>
      <c r="BC17715"/>
      <c r="BF17715"/>
    </row>
    <row r="17716" spans="50:58" x14ac:dyDescent="0.2">
      <c r="AX17716"/>
      <c r="AZ17716"/>
      <c r="BC17716"/>
      <c r="BF17716"/>
    </row>
    <row r="17717" spans="50:58" x14ac:dyDescent="0.2">
      <c r="AX17717"/>
      <c r="AZ17717"/>
      <c r="BC17717"/>
      <c r="BF17717"/>
    </row>
    <row r="17718" spans="50:58" x14ac:dyDescent="0.2">
      <c r="AX17718"/>
      <c r="AZ17718"/>
      <c r="BC17718"/>
      <c r="BF17718"/>
    </row>
    <row r="17719" spans="50:58" x14ac:dyDescent="0.2">
      <c r="AX17719"/>
      <c r="AZ17719"/>
      <c r="BC17719"/>
      <c r="BF17719"/>
    </row>
    <row r="17720" spans="50:58" x14ac:dyDescent="0.2">
      <c r="AX17720"/>
      <c r="AZ17720"/>
      <c r="BC17720"/>
      <c r="BF17720"/>
    </row>
    <row r="17721" spans="50:58" x14ac:dyDescent="0.2">
      <c r="AX17721"/>
      <c r="AZ17721"/>
      <c r="BC17721"/>
      <c r="BF17721"/>
    </row>
    <row r="17722" spans="50:58" x14ac:dyDescent="0.2">
      <c r="AX17722"/>
      <c r="AZ17722"/>
      <c r="BC17722"/>
      <c r="BF17722"/>
    </row>
    <row r="17723" spans="50:58" x14ac:dyDescent="0.2">
      <c r="AX17723"/>
      <c r="AZ17723"/>
      <c r="BC17723"/>
      <c r="BF17723"/>
    </row>
    <row r="17724" spans="50:58" x14ac:dyDescent="0.2">
      <c r="AX17724"/>
      <c r="AZ17724"/>
      <c r="BC17724"/>
      <c r="BF17724"/>
    </row>
    <row r="17725" spans="50:58" x14ac:dyDescent="0.2">
      <c r="AX17725"/>
      <c r="AZ17725"/>
      <c r="BC17725"/>
      <c r="BF17725"/>
    </row>
    <row r="17726" spans="50:58" x14ac:dyDescent="0.2">
      <c r="AX17726"/>
      <c r="AZ17726"/>
      <c r="BC17726"/>
      <c r="BF17726"/>
    </row>
    <row r="17727" spans="50:58" x14ac:dyDescent="0.2">
      <c r="AX17727"/>
      <c r="AZ17727"/>
      <c r="BC17727"/>
      <c r="BF17727"/>
    </row>
    <row r="17728" spans="50:58" x14ac:dyDescent="0.2">
      <c r="AX17728"/>
      <c r="AZ17728"/>
      <c r="BC17728"/>
      <c r="BF17728"/>
    </row>
    <row r="17729" spans="50:58" x14ac:dyDescent="0.2">
      <c r="AX17729"/>
      <c r="AZ17729"/>
      <c r="BC17729"/>
      <c r="BF17729"/>
    </row>
    <row r="17730" spans="50:58" x14ac:dyDescent="0.2">
      <c r="AX17730"/>
      <c r="AZ17730"/>
      <c r="BC17730"/>
      <c r="BF17730"/>
    </row>
    <row r="17731" spans="50:58" x14ac:dyDescent="0.2">
      <c r="AX17731"/>
      <c r="AZ17731"/>
      <c r="BC17731"/>
      <c r="BF17731"/>
    </row>
    <row r="17732" spans="50:58" x14ac:dyDescent="0.2">
      <c r="AX17732"/>
      <c r="AZ17732"/>
      <c r="BC17732"/>
      <c r="BF17732"/>
    </row>
    <row r="17733" spans="50:58" x14ac:dyDescent="0.2">
      <c r="AX17733"/>
      <c r="AZ17733"/>
      <c r="BC17733"/>
      <c r="BF17733"/>
    </row>
    <row r="17734" spans="50:58" x14ac:dyDescent="0.2">
      <c r="AX17734"/>
      <c r="AZ17734"/>
      <c r="BC17734"/>
      <c r="BF17734"/>
    </row>
    <row r="17735" spans="50:58" x14ac:dyDescent="0.2">
      <c r="AX17735"/>
      <c r="AZ17735"/>
      <c r="BC17735"/>
      <c r="BF17735"/>
    </row>
    <row r="17736" spans="50:58" x14ac:dyDescent="0.2">
      <c r="AX17736"/>
      <c r="AZ17736"/>
      <c r="BC17736"/>
      <c r="BF17736"/>
    </row>
    <row r="17737" spans="50:58" x14ac:dyDescent="0.2">
      <c r="AX17737"/>
      <c r="AZ17737"/>
      <c r="BC17737"/>
      <c r="BF17737"/>
    </row>
    <row r="17738" spans="50:58" x14ac:dyDescent="0.2">
      <c r="AX17738"/>
      <c r="AZ17738"/>
      <c r="BC17738"/>
      <c r="BF17738"/>
    </row>
    <row r="17739" spans="50:58" x14ac:dyDescent="0.2">
      <c r="AX17739"/>
      <c r="AZ17739"/>
      <c r="BC17739"/>
      <c r="BF17739"/>
    </row>
    <row r="17740" spans="50:58" x14ac:dyDescent="0.2">
      <c r="AX17740"/>
      <c r="AZ17740"/>
      <c r="BC17740"/>
      <c r="BF17740"/>
    </row>
    <row r="17741" spans="50:58" x14ac:dyDescent="0.2">
      <c r="AX17741"/>
      <c r="AZ17741"/>
      <c r="BC17741"/>
      <c r="BF17741"/>
    </row>
    <row r="17742" spans="50:58" x14ac:dyDescent="0.2">
      <c r="AX17742"/>
      <c r="AZ17742"/>
      <c r="BC17742"/>
      <c r="BF17742"/>
    </row>
    <row r="17743" spans="50:58" x14ac:dyDescent="0.2">
      <c r="AX17743"/>
      <c r="AZ17743"/>
      <c r="BC17743"/>
      <c r="BF17743"/>
    </row>
    <row r="17744" spans="50:58" x14ac:dyDescent="0.2">
      <c r="AX17744"/>
      <c r="AZ17744"/>
      <c r="BC17744"/>
      <c r="BF17744"/>
    </row>
    <row r="17745" spans="50:58" x14ac:dyDescent="0.2">
      <c r="AX17745"/>
      <c r="AZ17745"/>
      <c r="BC17745"/>
      <c r="BF17745"/>
    </row>
    <row r="17746" spans="50:58" x14ac:dyDescent="0.2">
      <c r="AX17746"/>
      <c r="AZ17746"/>
      <c r="BC17746"/>
      <c r="BF17746"/>
    </row>
    <row r="17747" spans="50:58" x14ac:dyDescent="0.2">
      <c r="AX17747"/>
      <c r="AZ17747"/>
      <c r="BC17747"/>
      <c r="BF17747"/>
    </row>
    <row r="17748" spans="50:58" x14ac:dyDescent="0.2">
      <c r="AX17748"/>
      <c r="AZ17748"/>
      <c r="BC17748"/>
      <c r="BF17748"/>
    </row>
    <row r="17749" spans="50:58" x14ac:dyDescent="0.2">
      <c r="AX17749"/>
      <c r="AZ17749"/>
      <c r="BC17749"/>
      <c r="BF17749"/>
    </row>
    <row r="17750" spans="50:58" x14ac:dyDescent="0.2">
      <c r="AX17750"/>
      <c r="AZ17750"/>
      <c r="BC17750"/>
      <c r="BF17750"/>
    </row>
    <row r="17751" spans="50:58" x14ac:dyDescent="0.2">
      <c r="AX17751"/>
      <c r="AZ17751"/>
      <c r="BC17751"/>
      <c r="BF17751"/>
    </row>
    <row r="17752" spans="50:58" x14ac:dyDescent="0.2">
      <c r="AX17752"/>
      <c r="AZ17752"/>
      <c r="BC17752"/>
      <c r="BF17752"/>
    </row>
    <row r="17753" spans="50:58" x14ac:dyDescent="0.2">
      <c r="AX17753"/>
      <c r="AZ17753"/>
      <c r="BC17753"/>
      <c r="BF17753"/>
    </row>
    <row r="17754" spans="50:58" x14ac:dyDescent="0.2">
      <c r="AX17754"/>
      <c r="AZ17754"/>
      <c r="BC17754"/>
      <c r="BF17754"/>
    </row>
    <row r="17755" spans="50:58" x14ac:dyDescent="0.2">
      <c r="AX17755"/>
      <c r="AZ17755"/>
      <c r="BC17755"/>
      <c r="BF17755"/>
    </row>
    <row r="17756" spans="50:58" x14ac:dyDescent="0.2">
      <c r="AX17756"/>
      <c r="AZ17756"/>
      <c r="BC17756"/>
      <c r="BF17756"/>
    </row>
    <row r="17757" spans="50:58" x14ac:dyDescent="0.2">
      <c r="AX17757"/>
      <c r="AZ17757"/>
      <c r="BC17757"/>
      <c r="BF17757"/>
    </row>
    <row r="17758" spans="50:58" x14ac:dyDescent="0.2">
      <c r="AX17758"/>
      <c r="AZ17758"/>
      <c r="BC17758"/>
      <c r="BF17758"/>
    </row>
    <row r="17759" spans="50:58" x14ac:dyDescent="0.2">
      <c r="AX17759"/>
      <c r="AZ17759"/>
      <c r="BC17759"/>
      <c r="BF17759"/>
    </row>
    <row r="17760" spans="50:58" x14ac:dyDescent="0.2">
      <c r="AX17760"/>
      <c r="AZ17760"/>
      <c r="BC17760"/>
      <c r="BF17760"/>
    </row>
    <row r="17761" spans="50:58" x14ac:dyDescent="0.2">
      <c r="AX17761"/>
      <c r="AZ17761"/>
      <c r="BC17761"/>
      <c r="BF17761"/>
    </row>
    <row r="17762" spans="50:58" x14ac:dyDescent="0.2">
      <c r="AX17762"/>
      <c r="AZ17762"/>
      <c r="BC17762"/>
      <c r="BF17762"/>
    </row>
    <row r="17763" spans="50:58" x14ac:dyDescent="0.2">
      <c r="AX17763"/>
      <c r="AZ17763"/>
      <c r="BC17763"/>
      <c r="BF17763"/>
    </row>
    <row r="17764" spans="50:58" x14ac:dyDescent="0.2">
      <c r="AX17764"/>
      <c r="AZ17764"/>
      <c r="BC17764"/>
      <c r="BF17764"/>
    </row>
    <row r="17765" spans="50:58" x14ac:dyDescent="0.2">
      <c r="AX17765"/>
      <c r="AZ17765"/>
      <c r="BC17765"/>
      <c r="BF17765"/>
    </row>
    <row r="17766" spans="50:58" x14ac:dyDescent="0.2">
      <c r="AX17766"/>
      <c r="AZ17766"/>
      <c r="BC17766"/>
      <c r="BF17766"/>
    </row>
    <row r="17767" spans="50:58" x14ac:dyDescent="0.2">
      <c r="AX17767"/>
      <c r="AZ17767"/>
      <c r="BC17767"/>
      <c r="BF17767"/>
    </row>
    <row r="17768" spans="50:58" x14ac:dyDescent="0.2">
      <c r="AX17768"/>
      <c r="AZ17768"/>
      <c r="BC17768"/>
      <c r="BF17768"/>
    </row>
    <row r="17769" spans="50:58" x14ac:dyDescent="0.2">
      <c r="AX17769"/>
      <c r="AZ17769"/>
      <c r="BC17769"/>
      <c r="BF17769"/>
    </row>
    <row r="17770" spans="50:58" x14ac:dyDescent="0.2">
      <c r="AX17770"/>
      <c r="AZ17770"/>
      <c r="BC17770"/>
      <c r="BF17770"/>
    </row>
    <row r="17771" spans="50:58" x14ac:dyDescent="0.2">
      <c r="AX17771"/>
      <c r="AZ17771"/>
      <c r="BC17771"/>
      <c r="BF17771"/>
    </row>
    <row r="17772" spans="50:58" x14ac:dyDescent="0.2">
      <c r="AX17772"/>
      <c r="AZ17772"/>
      <c r="BC17772"/>
      <c r="BF17772"/>
    </row>
    <row r="17773" spans="50:58" x14ac:dyDescent="0.2">
      <c r="AX17773"/>
      <c r="AZ17773"/>
      <c r="BC17773"/>
      <c r="BF17773"/>
    </row>
    <row r="17774" spans="50:58" x14ac:dyDescent="0.2">
      <c r="AX17774"/>
      <c r="AZ17774"/>
      <c r="BC17774"/>
      <c r="BF17774"/>
    </row>
    <row r="17775" spans="50:58" x14ac:dyDescent="0.2">
      <c r="AX17775"/>
      <c r="AZ17775"/>
      <c r="BC17775"/>
      <c r="BF17775"/>
    </row>
    <row r="17776" spans="50:58" x14ac:dyDescent="0.2">
      <c r="AX17776"/>
      <c r="AZ17776"/>
      <c r="BC17776"/>
      <c r="BF17776"/>
    </row>
    <row r="17777" spans="50:58" x14ac:dyDescent="0.2">
      <c r="AX17777"/>
      <c r="AZ17777"/>
      <c r="BC17777"/>
      <c r="BF17777"/>
    </row>
    <row r="17778" spans="50:58" x14ac:dyDescent="0.2">
      <c r="AX17778"/>
      <c r="AZ17778"/>
      <c r="BC17778"/>
      <c r="BF17778"/>
    </row>
    <row r="17779" spans="50:58" x14ac:dyDescent="0.2">
      <c r="AX17779"/>
      <c r="AZ17779"/>
      <c r="BC17779"/>
      <c r="BF17779"/>
    </row>
    <row r="17780" spans="50:58" x14ac:dyDescent="0.2">
      <c r="AX17780"/>
      <c r="AZ17780"/>
      <c r="BC17780"/>
      <c r="BF17780"/>
    </row>
    <row r="17781" spans="50:58" x14ac:dyDescent="0.2">
      <c r="AX17781"/>
      <c r="AZ17781"/>
      <c r="BC17781"/>
      <c r="BF17781"/>
    </row>
    <row r="17782" spans="50:58" x14ac:dyDescent="0.2">
      <c r="AX17782"/>
      <c r="AZ17782"/>
      <c r="BC17782"/>
      <c r="BF17782"/>
    </row>
    <row r="17783" spans="50:58" x14ac:dyDescent="0.2">
      <c r="AX17783"/>
      <c r="AZ17783"/>
      <c r="BC17783"/>
      <c r="BF17783"/>
    </row>
    <row r="17784" spans="50:58" x14ac:dyDescent="0.2">
      <c r="AX17784"/>
      <c r="AZ17784"/>
      <c r="BC17784"/>
      <c r="BF17784"/>
    </row>
    <row r="17785" spans="50:58" x14ac:dyDescent="0.2">
      <c r="AX17785"/>
      <c r="AZ17785"/>
      <c r="BC17785"/>
      <c r="BF17785"/>
    </row>
    <row r="17786" spans="50:58" x14ac:dyDescent="0.2">
      <c r="AX17786"/>
      <c r="AZ17786"/>
      <c r="BC17786"/>
      <c r="BF17786"/>
    </row>
    <row r="17787" spans="50:58" x14ac:dyDescent="0.2">
      <c r="AX17787"/>
      <c r="AZ17787"/>
      <c r="BC17787"/>
      <c r="BF17787"/>
    </row>
    <row r="17788" spans="50:58" x14ac:dyDescent="0.2">
      <c r="AX17788"/>
      <c r="AZ17788"/>
      <c r="BC17788"/>
      <c r="BF17788"/>
    </row>
    <row r="17789" spans="50:58" x14ac:dyDescent="0.2">
      <c r="AX17789"/>
      <c r="AZ17789"/>
      <c r="BC17789"/>
      <c r="BF17789"/>
    </row>
    <row r="17790" spans="50:58" x14ac:dyDescent="0.2">
      <c r="AX17790"/>
      <c r="AZ17790"/>
      <c r="BC17790"/>
      <c r="BF17790"/>
    </row>
    <row r="17791" spans="50:58" x14ac:dyDescent="0.2">
      <c r="AX17791"/>
      <c r="AZ17791"/>
      <c r="BC17791"/>
      <c r="BF17791"/>
    </row>
    <row r="17792" spans="50:58" x14ac:dyDescent="0.2">
      <c r="AX17792"/>
      <c r="AZ17792"/>
      <c r="BC17792"/>
      <c r="BF17792"/>
    </row>
    <row r="17793" spans="50:58" x14ac:dyDescent="0.2">
      <c r="AX17793"/>
      <c r="AZ17793"/>
      <c r="BC17793"/>
      <c r="BF17793"/>
    </row>
    <row r="17794" spans="50:58" x14ac:dyDescent="0.2">
      <c r="AX17794"/>
      <c r="AZ17794"/>
      <c r="BC17794"/>
      <c r="BF17794"/>
    </row>
    <row r="17795" spans="50:58" x14ac:dyDescent="0.2">
      <c r="AX17795"/>
      <c r="AZ17795"/>
      <c r="BC17795"/>
      <c r="BF17795"/>
    </row>
    <row r="17796" spans="50:58" x14ac:dyDescent="0.2">
      <c r="AX17796"/>
      <c r="AZ17796"/>
      <c r="BC17796"/>
      <c r="BF17796"/>
    </row>
    <row r="17797" spans="50:58" x14ac:dyDescent="0.2">
      <c r="AX17797"/>
      <c r="AZ17797"/>
      <c r="BC17797"/>
      <c r="BF17797"/>
    </row>
    <row r="17798" spans="50:58" x14ac:dyDescent="0.2">
      <c r="AX17798"/>
      <c r="AZ17798"/>
      <c r="BC17798"/>
      <c r="BF17798"/>
    </row>
    <row r="17799" spans="50:58" x14ac:dyDescent="0.2">
      <c r="AX17799"/>
      <c r="AZ17799"/>
      <c r="BC17799"/>
      <c r="BF17799"/>
    </row>
    <row r="17800" spans="50:58" x14ac:dyDescent="0.2">
      <c r="AX17800"/>
      <c r="AZ17800"/>
      <c r="BC17800"/>
      <c r="BF17800"/>
    </row>
    <row r="17801" spans="50:58" x14ac:dyDescent="0.2">
      <c r="AX17801"/>
      <c r="AZ17801"/>
      <c r="BC17801"/>
      <c r="BF17801"/>
    </row>
    <row r="17802" spans="50:58" x14ac:dyDescent="0.2">
      <c r="AX17802"/>
      <c r="AZ17802"/>
      <c r="BC17802"/>
      <c r="BF17802"/>
    </row>
    <row r="17803" spans="50:58" x14ac:dyDescent="0.2">
      <c r="AX17803"/>
      <c r="AZ17803"/>
      <c r="BC17803"/>
      <c r="BF17803"/>
    </row>
    <row r="17804" spans="50:58" x14ac:dyDescent="0.2">
      <c r="AX17804"/>
      <c r="AZ17804"/>
      <c r="BC17804"/>
      <c r="BF17804"/>
    </row>
    <row r="17805" spans="50:58" x14ac:dyDescent="0.2">
      <c r="AX17805"/>
      <c r="AZ17805"/>
      <c r="BC17805"/>
      <c r="BF17805"/>
    </row>
    <row r="17806" spans="50:58" x14ac:dyDescent="0.2">
      <c r="AX17806"/>
      <c r="AZ17806"/>
      <c r="BC17806"/>
      <c r="BF17806"/>
    </row>
    <row r="17807" spans="50:58" x14ac:dyDescent="0.2">
      <c r="AX17807"/>
      <c r="AZ17807"/>
      <c r="BC17807"/>
      <c r="BF17807"/>
    </row>
    <row r="17808" spans="50:58" x14ac:dyDescent="0.2">
      <c r="AX17808"/>
      <c r="AZ17808"/>
      <c r="BC17808"/>
      <c r="BF17808"/>
    </row>
    <row r="17809" spans="50:58" x14ac:dyDescent="0.2">
      <c r="AX17809"/>
      <c r="AZ17809"/>
      <c r="BC17809"/>
      <c r="BF17809"/>
    </row>
    <row r="17810" spans="50:58" x14ac:dyDescent="0.2">
      <c r="AX17810"/>
      <c r="AZ17810"/>
      <c r="BC17810"/>
      <c r="BF17810"/>
    </row>
    <row r="17811" spans="50:58" x14ac:dyDescent="0.2">
      <c r="AX17811"/>
      <c r="AZ17811"/>
      <c r="BC17811"/>
      <c r="BF17811"/>
    </row>
    <row r="17812" spans="50:58" x14ac:dyDescent="0.2">
      <c r="AX17812"/>
      <c r="AZ17812"/>
      <c r="BC17812"/>
      <c r="BF17812"/>
    </row>
    <row r="17813" spans="50:58" x14ac:dyDescent="0.2">
      <c r="AX17813"/>
      <c r="AZ17813"/>
      <c r="BC17813"/>
      <c r="BF17813"/>
    </row>
    <row r="17814" spans="50:58" x14ac:dyDescent="0.2">
      <c r="AX17814"/>
      <c r="AZ17814"/>
      <c r="BC17814"/>
      <c r="BF17814"/>
    </row>
    <row r="17815" spans="50:58" x14ac:dyDescent="0.2">
      <c r="AX17815"/>
      <c r="AZ17815"/>
      <c r="BC17815"/>
      <c r="BF17815"/>
    </row>
    <row r="17816" spans="50:58" x14ac:dyDescent="0.2">
      <c r="AX17816"/>
      <c r="AZ17816"/>
      <c r="BC17816"/>
      <c r="BF17816"/>
    </row>
    <row r="17817" spans="50:58" x14ac:dyDescent="0.2">
      <c r="AX17817"/>
      <c r="AZ17817"/>
      <c r="BC17817"/>
      <c r="BF17817"/>
    </row>
    <row r="17818" spans="50:58" x14ac:dyDescent="0.2">
      <c r="AX17818"/>
      <c r="AZ17818"/>
      <c r="BC17818"/>
      <c r="BF17818"/>
    </row>
    <row r="17819" spans="50:58" x14ac:dyDescent="0.2">
      <c r="AX17819"/>
      <c r="AZ17819"/>
      <c r="BC17819"/>
      <c r="BF17819"/>
    </row>
    <row r="17820" spans="50:58" x14ac:dyDescent="0.2">
      <c r="AX17820"/>
      <c r="AZ17820"/>
      <c r="BC17820"/>
      <c r="BF17820"/>
    </row>
    <row r="17821" spans="50:58" x14ac:dyDescent="0.2">
      <c r="AX17821"/>
      <c r="AZ17821"/>
      <c r="BC17821"/>
      <c r="BF17821"/>
    </row>
    <row r="17822" spans="50:58" x14ac:dyDescent="0.2">
      <c r="AX17822"/>
      <c r="AZ17822"/>
      <c r="BC17822"/>
      <c r="BF17822"/>
    </row>
    <row r="17823" spans="50:58" x14ac:dyDescent="0.2">
      <c r="AX17823"/>
      <c r="AZ17823"/>
      <c r="BC17823"/>
      <c r="BF17823"/>
    </row>
    <row r="17824" spans="50:58" x14ac:dyDescent="0.2">
      <c r="AX17824"/>
      <c r="AZ17824"/>
      <c r="BC17824"/>
      <c r="BF17824"/>
    </row>
    <row r="17825" spans="50:58" x14ac:dyDescent="0.2">
      <c r="AX17825"/>
      <c r="AZ17825"/>
      <c r="BC17825"/>
      <c r="BF17825"/>
    </row>
    <row r="17826" spans="50:58" x14ac:dyDescent="0.2">
      <c r="AX17826"/>
      <c r="AZ17826"/>
      <c r="BC17826"/>
      <c r="BF17826"/>
    </row>
    <row r="17827" spans="50:58" x14ac:dyDescent="0.2">
      <c r="AX17827"/>
      <c r="AZ17827"/>
      <c r="BC17827"/>
      <c r="BF17827"/>
    </row>
    <row r="17828" spans="50:58" x14ac:dyDescent="0.2">
      <c r="AX17828"/>
      <c r="AZ17828"/>
      <c r="BC17828"/>
      <c r="BF17828"/>
    </row>
    <row r="17829" spans="50:58" x14ac:dyDescent="0.2">
      <c r="AX17829"/>
      <c r="AZ17829"/>
      <c r="BC17829"/>
      <c r="BF17829"/>
    </row>
    <row r="17830" spans="50:58" x14ac:dyDescent="0.2">
      <c r="AX17830"/>
      <c r="AZ17830"/>
      <c r="BC17830"/>
      <c r="BF17830"/>
    </row>
    <row r="17831" spans="50:58" x14ac:dyDescent="0.2">
      <c r="AX17831"/>
      <c r="AZ17831"/>
      <c r="BC17831"/>
      <c r="BF17831"/>
    </row>
    <row r="17832" spans="50:58" x14ac:dyDescent="0.2">
      <c r="AX17832"/>
      <c r="AZ17832"/>
      <c r="BC17832"/>
      <c r="BF17832"/>
    </row>
    <row r="17833" spans="50:58" x14ac:dyDescent="0.2">
      <c r="AX17833"/>
      <c r="AZ17833"/>
      <c r="BC17833"/>
      <c r="BF17833"/>
    </row>
    <row r="17834" spans="50:58" x14ac:dyDescent="0.2">
      <c r="AX17834"/>
      <c r="AZ17834"/>
      <c r="BC17834"/>
      <c r="BF17834"/>
    </row>
    <row r="17835" spans="50:58" x14ac:dyDescent="0.2">
      <c r="AX17835"/>
      <c r="AZ17835"/>
      <c r="BC17835"/>
      <c r="BF17835"/>
    </row>
    <row r="17836" spans="50:58" x14ac:dyDescent="0.2">
      <c r="AX17836"/>
      <c r="AZ17836"/>
      <c r="BC17836"/>
      <c r="BF17836"/>
    </row>
    <row r="17837" spans="50:58" x14ac:dyDescent="0.2">
      <c r="AX17837"/>
      <c r="AZ17837"/>
      <c r="BC17837"/>
      <c r="BF17837"/>
    </row>
    <row r="17838" spans="50:58" x14ac:dyDescent="0.2">
      <c r="AX17838"/>
      <c r="AZ17838"/>
      <c r="BC17838"/>
      <c r="BF17838"/>
    </row>
    <row r="17839" spans="50:58" x14ac:dyDescent="0.2">
      <c r="AX17839"/>
      <c r="AZ17839"/>
      <c r="BC17839"/>
      <c r="BF17839"/>
    </row>
    <row r="17840" spans="50:58" x14ac:dyDescent="0.2">
      <c r="AX17840"/>
      <c r="AZ17840"/>
      <c r="BC17840"/>
      <c r="BF17840"/>
    </row>
    <row r="17841" spans="50:58" x14ac:dyDescent="0.2">
      <c r="AX17841"/>
      <c r="AZ17841"/>
      <c r="BC17841"/>
      <c r="BF17841"/>
    </row>
    <row r="17842" spans="50:58" x14ac:dyDescent="0.2">
      <c r="AX17842"/>
      <c r="AZ17842"/>
      <c r="BC17842"/>
      <c r="BF17842"/>
    </row>
    <row r="17843" spans="50:58" x14ac:dyDescent="0.2">
      <c r="AX17843"/>
      <c r="AZ17843"/>
      <c r="BC17843"/>
      <c r="BF17843"/>
    </row>
    <row r="17844" spans="50:58" x14ac:dyDescent="0.2">
      <c r="AX17844"/>
      <c r="AZ17844"/>
      <c r="BC17844"/>
      <c r="BF17844"/>
    </row>
    <row r="17845" spans="50:58" x14ac:dyDescent="0.2">
      <c r="AX17845"/>
      <c r="AZ17845"/>
      <c r="BC17845"/>
      <c r="BF17845"/>
    </row>
    <row r="17846" spans="50:58" x14ac:dyDescent="0.2">
      <c r="AX17846"/>
      <c r="AZ17846"/>
      <c r="BC17846"/>
      <c r="BF17846"/>
    </row>
    <row r="17847" spans="50:58" x14ac:dyDescent="0.2">
      <c r="AX17847"/>
      <c r="AZ17847"/>
      <c r="BC17847"/>
      <c r="BF17847"/>
    </row>
    <row r="17848" spans="50:58" x14ac:dyDescent="0.2">
      <c r="AX17848"/>
      <c r="AZ17848"/>
      <c r="BC17848"/>
      <c r="BF17848"/>
    </row>
    <row r="17849" spans="50:58" x14ac:dyDescent="0.2">
      <c r="AX17849"/>
      <c r="AZ17849"/>
      <c r="BC17849"/>
      <c r="BF17849"/>
    </row>
    <row r="17850" spans="50:58" x14ac:dyDescent="0.2">
      <c r="AX17850"/>
      <c r="AZ17850"/>
      <c r="BC17850"/>
      <c r="BF17850"/>
    </row>
    <row r="17851" spans="50:58" x14ac:dyDescent="0.2">
      <c r="AX17851"/>
      <c r="AZ17851"/>
      <c r="BC17851"/>
      <c r="BF17851"/>
    </row>
    <row r="17852" spans="50:58" x14ac:dyDescent="0.2">
      <c r="AX17852"/>
      <c r="AZ17852"/>
      <c r="BC17852"/>
      <c r="BF17852"/>
    </row>
    <row r="17853" spans="50:58" x14ac:dyDescent="0.2">
      <c r="AX17853"/>
      <c r="AZ17853"/>
      <c r="BC17853"/>
      <c r="BF17853"/>
    </row>
    <row r="17854" spans="50:58" x14ac:dyDescent="0.2">
      <c r="AX17854"/>
      <c r="AZ17854"/>
      <c r="BC17854"/>
      <c r="BF17854"/>
    </row>
    <row r="17855" spans="50:58" x14ac:dyDescent="0.2">
      <c r="AX17855"/>
      <c r="AZ17855"/>
      <c r="BC17855"/>
      <c r="BF17855"/>
    </row>
    <row r="17856" spans="50:58" x14ac:dyDescent="0.2">
      <c r="AX17856"/>
      <c r="AZ17856"/>
      <c r="BC17856"/>
      <c r="BF17856"/>
    </row>
    <row r="17857" spans="50:58" x14ac:dyDescent="0.2">
      <c r="AX17857"/>
      <c r="AZ17857"/>
      <c r="BC17857"/>
      <c r="BF17857"/>
    </row>
    <row r="17858" spans="50:58" x14ac:dyDescent="0.2">
      <c r="AX17858"/>
      <c r="AZ17858"/>
      <c r="BC17858"/>
      <c r="BF17858"/>
    </row>
    <row r="17859" spans="50:58" x14ac:dyDescent="0.2">
      <c r="AX17859"/>
      <c r="AZ17859"/>
      <c r="BC17859"/>
      <c r="BF17859"/>
    </row>
    <row r="17860" spans="50:58" x14ac:dyDescent="0.2">
      <c r="AX17860"/>
      <c r="AZ17860"/>
      <c r="BC17860"/>
      <c r="BF17860"/>
    </row>
    <row r="17861" spans="50:58" x14ac:dyDescent="0.2">
      <c r="AX17861"/>
      <c r="AZ17861"/>
      <c r="BC17861"/>
      <c r="BF17861"/>
    </row>
    <row r="17862" spans="50:58" x14ac:dyDescent="0.2">
      <c r="AX17862"/>
      <c r="AZ17862"/>
      <c r="BC17862"/>
      <c r="BF17862"/>
    </row>
    <row r="17863" spans="50:58" x14ac:dyDescent="0.2">
      <c r="AX17863"/>
      <c r="AZ17863"/>
      <c r="BC17863"/>
      <c r="BF17863"/>
    </row>
    <row r="17864" spans="50:58" x14ac:dyDescent="0.2">
      <c r="AX17864"/>
      <c r="AZ17864"/>
      <c r="BC17864"/>
      <c r="BF17864"/>
    </row>
    <row r="17865" spans="50:58" x14ac:dyDescent="0.2">
      <c r="AX17865"/>
      <c r="AZ17865"/>
      <c r="BC17865"/>
      <c r="BF17865"/>
    </row>
    <row r="17866" spans="50:58" x14ac:dyDescent="0.2">
      <c r="AX17866"/>
      <c r="AZ17866"/>
      <c r="BC17866"/>
      <c r="BF17866"/>
    </row>
    <row r="17867" spans="50:58" x14ac:dyDescent="0.2">
      <c r="AX17867"/>
      <c r="AZ17867"/>
      <c r="BC17867"/>
      <c r="BF17867"/>
    </row>
    <row r="17868" spans="50:58" x14ac:dyDescent="0.2">
      <c r="AX17868"/>
      <c r="AZ17868"/>
      <c r="BC17868"/>
      <c r="BF17868"/>
    </row>
    <row r="17869" spans="50:58" x14ac:dyDescent="0.2">
      <c r="AX17869"/>
      <c r="AZ17869"/>
      <c r="BC17869"/>
      <c r="BF17869"/>
    </row>
    <row r="17870" spans="50:58" x14ac:dyDescent="0.2">
      <c r="AX17870"/>
      <c r="AZ17870"/>
      <c r="BC17870"/>
      <c r="BF17870"/>
    </row>
    <row r="17871" spans="50:58" x14ac:dyDescent="0.2">
      <c r="AX17871"/>
      <c r="AZ17871"/>
      <c r="BC17871"/>
      <c r="BF17871"/>
    </row>
    <row r="17872" spans="50:58" x14ac:dyDescent="0.2">
      <c r="AX17872"/>
      <c r="AZ17872"/>
      <c r="BC17872"/>
      <c r="BF17872"/>
    </row>
    <row r="17873" spans="50:58" x14ac:dyDescent="0.2">
      <c r="AX17873"/>
      <c r="AZ17873"/>
      <c r="BC17873"/>
      <c r="BF17873"/>
    </row>
    <row r="17874" spans="50:58" x14ac:dyDescent="0.2">
      <c r="AX17874"/>
      <c r="AZ17874"/>
      <c r="BC17874"/>
      <c r="BF17874"/>
    </row>
    <row r="17875" spans="50:58" x14ac:dyDescent="0.2">
      <c r="AX17875"/>
      <c r="AZ17875"/>
      <c r="BC17875"/>
      <c r="BF17875"/>
    </row>
    <row r="17876" spans="50:58" x14ac:dyDescent="0.2">
      <c r="AX17876"/>
      <c r="AZ17876"/>
      <c r="BC17876"/>
      <c r="BF17876"/>
    </row>
    <row r="17877" spans="50:58" x14ac:dyDescent="0.2">
      <c r="AX17877"/>
      <c r="AZ17877"/>
      <c r="BC17877"/>
      <c r="BF17877"/>
    </row>
    <row r="17878" spans="50:58" x14ac:dyDescent="0.2">
      <c r="AX17878"/>
      <c r="AZ17878"/>
      <c r="BC17878"/>
      <c r="BF17878"/>
    </row>
    <row r="17879" spans="50:58" x14ac:dyDescent="0.2">
      <c r="AX17879"/>
      <c r="AZ17879"/>
      <c r="BC17879"/>
      <c r="BF17879"/>
    </row>
    <row r="17880" spans="50:58" x14ac:dyDescent="0.2">
      <c r="AX17880"/>
      <c r="AZ17880"/>
      <c r="BC17880"/>
      <c r="BF17880"/>
    </row>
    <row r="17881" spans="50:58" x14ac:dyDescent="0.2">
      <c r="AX17881"/>
      <c r="AZ17881"/>
      <c r="BC17881"/>
      <c r="BF17881"/>
    </row>
    <row r="17882" spans="50:58" x14ac:dyDescent="0.2">
      <c r="AX17882"/>
      <c r="AZ17882"/>
      <c r="BC17882"/>
      <c r="BF17882"/>
    </row>
    <row r="17883" spans="50:58" x14ac:dyDescent="0.2">
      <c r="AX17883"/>
      <c r="AZ17883"/>
      <c r="BC17883"/>
      <c r="BF17883"/>
    </row>
    <row r="17884" spans="50:58" x14ac:dyDescent="0.2">
      <c r="AX17884"/>
      <c r="AZ17884"/>
      <c r="BC17884"/>
      <c r="BF17884"/>
    </row>
    <row r="17885" spans="50:58" x14ac:dyDescent="0.2">
      <c r="AX17885"/>
      <c r="AZ17885"/>
      <c r="BC17885"/>
      <c r="BF17885"/>
    </row>
    <row r="17886" spans="50:58" x14ac:dyDescent="0.2">
      <c r="AX17886"/>
      <c r="AZ17886"/>
      <c r="BC17886"/>
      <c r="BF17886"/>
    </row>
    <row r="17887" spans="50:58" x14ac:dyDescent="0.2">
      <c r="AX17887"/>
      <c r="AZ17887"/>
      <c r="BC17887"/>
      <c r="BF17887"/>
    </row>
    <row r="17888" spans="50:58" x14ac:dyDescent="0.2">
      <c r="AX17888"/>
      <c r="AZ17888"/>
      <c r="BC17888"/>
      <c r="BF17888"/>
    </row>
    <row r="17889" spans="50:58" x14ac:dyDescent="0.2">
      <c r="AX17889"/>
      <c r="AZ17889"/>
      <c r="BC17889"/>
      <c r="BF17889"/>
    </row>
    <row r="17890" spans="50:58" x14ac:dyDescent="0.2">
      <c r="AX17890"/>
      <c r="AZ17890"/>
      <c r="BC17890"/>
      <c r="BF17890"/>
    </row>
    <row r="17891" spans="50:58" x14ac:dyDescent="0.2">
      <c r="AX17891"/>
      <c r="AZ17891"/>
      <c r="BC17891"/>
      <c r="BF17891"/>
    </row>
    <row r="17892" spans="50:58" x14ac:dyDescent="0.2">
      <c r="AX17892"/>
      <c r="AZ17892"/>
      <c r="BC17892"/>
      <c r="BF17892"/>
    </row>
    <row r="17893" spans="50:58" x14ac:dyDescent="0.2">
      <c r="AX17893"/>
      <c r="AZ17893"/>
      <c r="BC17893"/>
      <c r="BF17893"/>
    </row>
    <row r="17894" spans="50:58" x14ac:dyDescent="0.2">
      <c r="AX17894"/>
      <c r="AZ17894"/>
      <c r="BC17894"/>
      <c r="BF17894"/>
    </row>
    <row r="17895" spans="50:58" x14ac:dyDescent="0.2">
      <c r="AX17895"/>
      <c r="AZ17895"/>
      <c r="BC17895"/>
      <c r="BF17895"/>
    </row>
    <row r="17896" spans="50:58" x14ac:dyDescent="0.2">
      <c r="AX17896"/>
      <c r="AZ17896"/>
      <c r="BC17896"/>
      <c r="BF17896"/>
    </row>
    <row r="17897" spans="50:58" x14ac:dyDescent="0.2">
      <c r="AX17897"/>
      <c r="AZ17897"/>
      <c r="BC17897"/>
      <c r="BF17897"/>
    </row>
    <row r="17898" spans="50:58" x14ac:dyDescent="0.2">
      <c r="AX17898"/>
      <c r="AZ17898"/>
      <c r="BC17898"/>
      <c r="BF17898"/>
    </row>
    <row r="17899" spans="50:58" x14ac:dyDescent="0.2">
      <c r="AX17899"/>
      <c r="AZ17899"/>
      <c r="BC17899"/>
      <c r="BF17899"/>
    </row>
    <row r="17900" spans="50:58" x14ac:dyDescent="0.2">
      <c r="AX17900"/>
      <c r="AZ17900"/>
      <c r="BC17900"/>
      <c r="BF17900"/>
    </row>
    <row r="17901" spans="50:58" x14ac:dyDescent="0.2">
      <c r="AX17901"/>
      <c r="AZ17901"/>
      <c r="BC17901"/>
      <c r="BF17901"/>
    </row>
    <row r="17902" spans="50:58" x14ac:dyDescent="0.2">
      <c r="AX17902"/>
      <c r="AZ17902"/>
      <c r="BC17902"/>
      <c r="BF17902"/>
    </row>
    <row r="17903" spans="50:58" x14ac:dyDescent="0.2">
      <c r="AX17903"/>
      <c r="AZ17903"/>
      <c r="BC17903"/>
      <c r="BF17903"/>
    </row>
    <row r="17904" spans="50:58" x14ac:dyDescent="0.2">
      <c r="AX17904"/>
      <c r="AZ17904"/>
      <c r="BC17904"/>
      <c r="BF17904"/>
    </row>
    <row r="17905" spans="50:58" x14ac:dyDescent="0.2">
      <c r="AX17905"/>
      <c r="AZ17905"/>
      <c r="BC17905"/>
      <c r="BF17905"/>
    </row>
    <row r="17906" spans="50:58" x14ac:dyDescent="0.2">
      <c r="AX17906"/>
      <c r="AZ17906"/>
      <c r="BC17906"/>
      <c r="BF17906"/>
    </row>
    <row r="17907" spans="50:58" x14ac:dyDescent="0.2">
      <c r="AX17907"/>
      <c r="AZ17907"/>
      <c r="BC17907"/>
      <c r="BF17907"/>
    </row>
    <row r="17908" spans="50:58" x14ac:dyDescent="0.2">
      <c r="AX17908"/>
      <c r="AZ17908"/>
      <c r="BC17908"/>
      <c r="BF17908"/>
    </row>
    <row r="17909" spans="50:58" x14ac:dyDescent="0.2">
      <c r="AX17909"/>
      <c r="AZ17909"/>
      <c r="BC17909"/>
      <c r="BF17909"/>
    </row>
    <row r="17910" spans="50:58" x14ac:dyDescent="0.2">
      <c r="AX17910"/>
      <c r="AZ17910"/>
      <c r="BC17910"/>
      <c r="BF17910"/>
    </row>
    <row r="17911" spans="50:58" x14ac:dyDescent="0.2">
      <c r="AX17911"/>
      <c r="AZ17911"/>
      <c r="BC17911"/>
      <c r="BF17911"/>
    </row>
    <row r="17912" spans="50:58" x14ac:dyDescent="0.2">
      <c r="AX17912"/>
      <c r="AZ17912"/>
      <c r="BC17912"/>
      <c r="BF17912"/>
    </row>
    <row r="17913" spans="50:58" x14ac:dyDescent="0.2">
      <c r="AX17913"/>
      <c r="AZ17913"/>
      <c r="BC17913"/>
      <c r="BF17913"/>
    </row>
    <row r="17914" spans="50:58" x14ac:dyDescent="0.2">
      <c r="AX17914"/>
      <c r="AZ17914"/>
      <c r="BC17914"/>
      <c r="BF17914"/>
    </row>
    <row r="17915" spans="50:58" x14ac:dyDescent="0.2">
      <c r="AX17915"/>
      <c r="AZ17915"/>
      <c r="BC17915"/>
      <c r="BF17915"/>
    </row>
    <row r="17916" spans="50:58" x14ac:dyDescent="0.2">
      <c r="AX17916"/>
      <c r="AZ17916"/>
      <c r="BC17916"/>
      <c r="BF17916"/>
    </row>
    <row r="17917" spans="50:58" x14ac:dyDescent="0.2">
      <c r="AX17917"/>
      <c r="AZ17917"/>
      <c r="BC17917"/>
      <c r="BF17917"/>
    </row>
    <row r="17918" spans="50:58" x14ac:dyDescent="0.2">
      <c r="AX17918"/>
      <c r="AZ17918"/>
      <c r="BC17918"/>
      <c r="BF17918"/>
    </row>
    <row r="17919" spans="50:58" x14ac:dyDescent="0.2">
      <c r="AX17919"/>
      <c r="AZ17919"/>
      <c r="BC17919"/>
      <c r="BF17919"/>
    </row>
    <row r="17920" spans="50:58" x14ac:dyDescent="0.2">
      <c r="AX17920"/>
      <c r="AZ17920"/>
      <c r="BC17920"/>
      <c r="BF17920"/>
    </row>
    <row r="17921" spans="50:58" x14ac:dyDescent="0.2">
      <c r="AX17921"/>
      <c r="AZ17921"/>
      <c r="BC17921"/>
      <c r="BF17921"/>
    </row>
    <row r="17922" spans="50:58" x14ac:dyDescent="0.2">
      <c r="AX17922"/>
      <c r="AZ17922"/>
      <c r="BC17922"/>
      <c r="BF17922"/>
    </row>
    <row r="17923" spans="50:58" x14ac:dyDescent="0.2">
      <c r="AX17923"/>
      <c r="AZ17923"/>
      <c r="BC17923"/>
      <c r="BF17923"/>
    </row>
    <row r="17924" spans="50:58" x14ac:dyDescent="0.2">
      <c r="AX17924"/>
      <c r="AZ17924"/>
      <c r="BC17924"/>
      <c r="BF17924"/>
    </row>
    <row r="17925" spans="50:58" x14ac:dyDescent="0.2">
      <c r="AX17925"/>
      <c r="AZ17925"/>
      <c r="BC17925"/>
      <c r="BF17925"/>
    </row>
    <row r="17926" spans="50:58" x14ac:dyDescent="0.2">
      <c r="AX17926"/>
      <c r="AZ17926"/>
      <c r="BC17926"/>
      <c r="BF17926"/>
    </row>
    <row r="17927" spans="50:58" x14ac:dyDescent="0.2">
      <c r="AX17927"/>
      <c r="AZ17927"/>
      <c r="BC17927"/>
      <c r="BF17927"/>
    </row>
    <row r="17928" spans="50:58" x14ac:dyDescent="0.2">
      <c r="AX17928"/>
      <c r="AZ17928"/>
      <c r="BC17928"/>
      <c r="BF17928"/>
    </row>
    <row r="17929" spans="50:58" x14ac:dyDescent="0.2">
      <c r="AX17929"/>
      <c r="AZ17929"/>
      <c r="BC17929"/>
      <c r="BF17929"/>
    </row>
    <row r="17930" spans="50:58" x14ac:dyDescent="0.2">
      <c r="AX17930"/>
      <c r="AZ17930"/>
      <c r="BC17930"/>
      <c r="BF17930"/>
    </row>
    <row r="17931" spans="50:58" x14ac:dyDescent="0.2">
      <c r="AX17931"/>
      <c r="AZ17931"/>
      <c r="BC17931"/>
      <c r="BF17931"/>
    </row>
    <row r="17932" spans="50:58" x14ac:dyDescent="0.2">
      <c r="AX17932"/>
      <c r="AZ17932"/>
      <c r="BC17932"/>
      <c r="BF17932"/>
    </row>
    <row r="17933" spans="50:58" x14ac:dyDescent="0.2">
      <c r="AX17933"/>
      <c r="AZ17933"/>
      <c r="BC17933"/>
      <c r="BF17933"/>
    </row>
    <row r="17934" spans="50:58" x14ac:dyDescent="0.2">
      <c r="AX17934"/>
      <c r="AZ17934"/>
      <c r="BC17934"/>
      <c r="BF17934"/>
    </row>
    <row r="17935" spans="50:58" x14ac:dyDescent="0.2">
      <c r="AX17935"/>
      <c r="AZ17935"/>
      <c r="BC17935"/>
      <c r="BF17935"/>
    </row>
    <row r="17936" spans="50:58" x14ac:dyDescent="0.2">
      <c r="AX17936"/>
      <c r="AZ17936"/>
      <c r="BC17936"/>
      <c r="BF17936"/>
    </row>
    <row r="17937" spans="50:58" x14ac:dyDescent="0.2">
      <c r="AX17937"/>
      <c r="AZ17937"/>
      <c r="BC17937"/>
      <c r="BF17937"/>
    </row>
    <row r="17938" spans="50:58" x14ac:dyDescent="0.2">
      <c r="AX17938"/>
      <c r="AZ17938"/>
      <c r="BC17938"/>
      <c r="BF17938"/>
    </row>
    <row r="17939" spans="50:58" x14ac:dyDescent="0.2">
      <c r="AX17939"/>
      <c r="AZ17939"/>
      <c r="BC17939"/>
      <c r="BF17939"/>
    </row>
    <row r="17940" spans="50:58" x14ac:dyDescent="0.2">
      <c r="AX17940"/>
      <c r="AZ17940"/>
      <c r="BC17940"/>
      <c r="BF17940"/>
    </row>
    <row r="17941" spans="50:58" x14ac:dyDescent="0.2">
      <c r="AX17941"/>
      <c r="AZ17941"/>
      <c r="BC17941"/>
      <c r="BF17941"/>
    </row>
    <row r="17942" spans="50:58" x14ac:dyDescent="0.2">
      <c r="AX17942"/>
      <c r="AZ17942"/>
      <c r="BC17942"/>
      <c r="BF17942"/>
    </row>
    <row r="17943" spans="50:58" x14ac:dyDescent="0.2">
      <c r="AX17943"/>
      <c r="AZ17943"/>
      <c r="BC17943"/>
      <c r="BF17943"/>
    </row>
    <row r="17944" spans="50:58" x14ac:dyDescent="0.2">
      <c r="AX17944"/>
      <c r="AZ17944"/>
      <c r="BC17944"/>
      <c r="BF17944"/>
    </row>
    <row r="17945" spans="50:58" x14ac:dyDescent="0.2">
      <c r="AX17945"/>
      <c r="AZ17945"/>
      <c r="BC17945"/>
      <c r="BF17945"/>
    </row>
    <row r="17946" spans="50:58" x14ac:dyDescent="0.2">
      <c r="AX17946"/>
      <c r="AZ17946"/>
      <c r="BC17946"/>
      <c r="BF17946"/>
    </row>
    <row r="17947" spans="50:58" x14ac:dyDescent="0.2">
      <c r="AX17947"/>
      <c r="AZ17947"/>
      <c r="BC17947"/>
      <c r="BF17947"/>
    </row>
    <row r="17948" spans="50:58" x14ac:dyDescent="0.2">
      <c r="AX17948"/>
      <c r="AZ17948"/>
      <c r="BC17948"/>
      <c r="BF17948"/>
    </row>
    <row r="17949" spans="50:58" x14ac:dyDescent="0.2">
      <c r="AX17949"/>
      <c r="AZ17949"/>
      <c r="BC17949"/>
      <c r="BF17949"/>
    </row>
    <row r="17950" spans="50:58" x14ac:dyDescent="0.2">
      <c r="AX17950"/>
      <c r="AZ17950"/>
      <c r="BC17950"/>
      <c r="BF17950"/>
    </row>
    <row r="17951" spans="50:58" x14ac:dyDescent="0.2">
      <c r="AX17951"/>
      <c r="AZ17951"/>
      <c r="BC17951"/>
      <c r="BF17951"/>
    </row>
    <row r="17952" spans="50:58" x14ac:dyDescent="0.2">
      <c r="AX17952"/>
      <c r="AZ17952"/>
      <c r="BC17952"/>
      <c r="BF17952"/>
    </row>
    <row r="17953" spans="50:58" x14ac:dyDescent="0.2">
      <c r="AX17953"/>
      <c r="AZ17953"/>
      <c r="BC17953"/>
      <c r="BF17953"/>
    </row>
    <row r="17954" spans="50:58" x14ac:dyDescent="0.2">
      <c r="AX17954"/>
      <c r="AZ17954"/>
      <c r="BC17954"/>
      <c r="BF17954"/>
    </row>
    <row r="17955" spans="50:58" x14ac:dyDescent="0.2">
      <c r="AX17955"/>
      <c r="AZ17955"/>
      <c r="BC17955"/>
      <c r="BF17955"/>
    </row>
    <row r="17956" spans="50:58" x14ac:dyDescent="0.2">
      <c r="AX17956"/>
      <c r="AZ17956"/>
      <c r="BC17956"/>
      <c r="BF17956"/>
    </row>
    <row r="17957" spans="50:58" x14ac:dyDescent="0.2">
      <c r="AX17957"/>
      <c r="AZ17957"/>
      <c r="BC17957"/>
      <c r="BF17957"/>
    </row>
    <row r="17958" spans="50:58" x14ac:dyDescent="0.2">
      <c r="AX17958"/>
      <c r="AZ17958"/>
      <c r="BC17958"/>
      <c r="BF17958"/>
    </row>
    <row r="17959" spans="50:58" x14ac:dyDescent="0.2">
      <c r="AX17959"/>
      <c r="AZ17959"/>
      <c r="BC17959"/>
      <c r="BF17959"/>
    </row>
    <row r="17960" spans="50:58" x14ac:dyDescent="0.2">
      <c r="AX17960"/>
      <c r="AZ17960"/>
      <c r="BC17960"/>
      <c r="BF17960"/>
    </row>
    <row r="17961" spans="50:58" x14ac:dyDescent="0.2">
      <c r="AX17961"/>
      <c r="AZ17961"/>
      <c r="BC17961"/>
      <c r="BF17961"/>
    </row>
    <row r="17962" spans="50:58" x14ac:dyDescent="0.2">
      <c r="AX17962"/>
      <c r="AZ17962"/>
      <c r="BC17962"/>
      <c r="BF17962"/>
    </row>
    <row r="17963" spans="50:58" x14ac:dyDescent="0.2">
      <c r="AX17963"/>
      <c r="AZ17963"/>
      <c r="BC17963"/>
      <c r="BF17963"/>
    </row>
    <row r="17964" spans="50:58" x14ac:dyDescent="0.2">
      <c r="AX17964"/>
      <c r="AZ17964"/>
      <c r="BC17964"/>
      <c r="BF17964"/>
    </row>
    <row r="17965" spans="50:58" x14ac:dyDescent="0.2">
      <c r="AX17965"/>
      <c r="AZ17965"/>
      <c r="BC17965"/>
      <c r="BF17965"/>
    </row>
    <row r="17966" spans="50:58" x14ac:dyDescent="0.2">
      <c r="AX17966"/>
      <c r="AZ17966"/>
      <c r="BC17966"/>
      <c r="BF17966"/>
    </row>
    <row r="17967" spans="50:58" x14ac:dyDescent="0.2">
      <c r="AX17967"/>
      <c r="AZ17967"/>
      <c r="BC17967"/>
      <c r="BF17967"/>
    </row>
    <row r="17968" spans="50:58" x14ac:dyDescent="0.2">
      <c r="AX17968"/>
      <c r="AZ17968"/>
      <c r="BC17968"/>
      <c r="BF17968"/>
    </row>
    <row r="17969" spans="50:58" x14ac:dyDescent="0.2">
      <c r="AX17969"/>
      <c r="AZ17969"/>
      <c r="BC17969"/>
      <c r="BF17969"/>
    </row>
    <row r="17970" spans="50:58" x14ac:dyDescent="0.2">
      <c r="AX17970"/>
      <c r="AZ17970"/>
      <c r="BC17970"/>
      <c r="BF17970"/>
    </row>
    <row r="17971" spans="50:58" x14ac:dyDescent="0.2">
      <c r="AX17971"/>
      <c r="AZ17971"/>
      <c r="BC17971"/>
      <c r="BF17971"/>
    </row>
    <row r="17972" spans="50:58" x14ac:dyDescent="0.2">
      <c r="AX17972"/>
      <c r="AZ17972"/>
      <c r="BC17972"/>
      <c r="BF17972"/>
    </row>
    <row r="17973" spans="50:58" x14ac:dyDescent="0.2">
      <c r="AX17973"/>
      <c r="AZ17973"/>
      <c r="BC17973"/>
      <c r="BF17973"/>
    </row>
    <row r="17974" spans="50:58" x14ac:dyDescent="0.2">
      <c r="AX17974"/>
      <c r="AZ17974"/>
      <c r="BC17974"/>
      <c r="BF17974"/>
    </row>
    <row r="17975" spans="50:58" x14ac:dyDescent="0.2">
      <c r="AX17975"/>
      <c r="AZ17975"/>
      <c r="BC17975"/>
      <c r="BF17975"/>
    </row>
    <row r="17976" spans="50:58" x14ac:dyDescent="0.2">
      <c r="AX17976"/>
      <c r="AZ17976"/>
      <c r="BC17976"/>
      <c r="BF17976"/>
    </row>
    <row r="17977" spans="50:58" x14ac:dyDescent="0.2">
      <c r="AX17977"/>
      <c r="AZ17977"/>
      <c r="BC17977"/>
      <c r="BF17977"/>
    </row>
    <row r="17978" spans="50:58" x14ac:dyDescent="0.2">
      <c r="AX17978"/>
      <c r="AZ17978"/>
      <c r="BC17978"/>
      <c r="BF17978"/>
    </row>
    <row r="17979" spans="50:58" x14ac:dyDescent="0.2">
      <c r="AX17979"/>
      <c r="AZ17979"/>
      <c r="BC17979"/>
      <c r="BF17979"/>
    </row>
    <row r="17980" spans="50:58" x14ac:dyDescent="0.2">
      <c r="AX17980"/>
      <c r="AZ17980"/>
      <c r="BC17980"/>
      <c r="BF17980"/>
    </row>
    <row r="17981" spans="50:58" x14ac:dyDescent="0.2">
      <c r="AX17981"/>
      <c r="AZ17981"/>
      <c r="BC17981"/>
      <c r="BF17981"/>
    </row>
    <row r="17982" spans="50:58" x14ac:dyDescent="0.2">
      <c r="AX17982"/>
      <c r="AZ17982"/>
      <c r="BC17982"/>
      <c r="BF17982"/>
    </row>
    <row r="17983" spans="50:58" x14ac:dyDescent="0.2">
      <c r="AX17983"/>
      <c r="AZ17983"/>
      <c r="BC17983"/>
      <c r="BF17983"/>
    </row>
    <row r="17984" spans="50:58" x14ac:dyDescent="0.2">
      <c r="AX17984"/>
      <c r="AZ17984"/>
      <c r="BC17984"/>
      <c r="BF17984"/>
    </row>
    <row r="17985" spans="50:58" x14ac:dyDescent="0.2">
      <c r="AX17985"/>
      <c r="AZ17985"/>
      <c r="BC17985"/>
      <c r="BF17985"/>
    </row>
    <row r="17986" spans="50:58" x14ac:dyDescent="0.2">
      <c r="AX17986"/>
      <c r="AZ17986"/>
      <c r="BC17986"/>
      <c r="BF17986"/>
    </row>
    <row r="17987" spans="50:58" x14ac:dyDescent="0.2">
      <c r="AX17987"/>
      <c r="AZ17987"/>
      <c r="BC17987"/>
      <c r="BF17987"/>
    </row>
    <row r="17988" spans="50:58" x14ac:dyDescent="0.2">
      <c r="AX17988"/>
      <c r="AZ17988"/>
      <c r="BC17988"/>
      <c r="BF17988"/>
    </row>
    <row r="17989" spans="50:58" x14ac:dyDescent="0.2">
      <c r="AX17989"/>
      <c r="AZ17989"/>
      <c r="BC17989"/>
      <c r="BF17989"/>
    </row>
    <row r="17990" spans="50:58" x14ac:dyDescent="0.2">
      <c r="AX17990"/>
      <c r="AZ17990"/>
      <c r="BC17990"/>
      <c r="BF17990"/>
    </row>
    <row r="17991" spans="50:58" x14ac:dyDescent="0.2">
      <c r="AX17991"/>
      <c r="AZ17991"/>
      <c r="BC17991"/>
      <c r="BF17991"/>
    </row>
    <row r="17992" spans="50:58" x14ac:dyDescent="0.2">
      <c r="AX17992"/>
      <c r="AZ17992"/>
      <c r="BC17992"/>
      <c r="BF17992"/>
    </row>
    <row r="17993" spans="50:58" x14ac:dyDescent="0.2">
      <c r="AX17993"/>
      <c r="AZ17993"/>
      <c r="BC17993"/>
      <c r="BF17993"/>
    </row>
    <row r="17994" spans="50:58" x14ac:dyDescent="0.2">
      <c r="AX17994"/>
      <c r="AZ17994"/>
      <c r="BC17994"/>
      <c r="BF17994"/>
    </row>
    <row r="17995" spans="50:58" x14ac:dyDescent="0.2">
      <c r="AX17995"/>
      <c r="AZ17995"/>
      <c r="BC17995"/>
      <c r="BF17995"/>
    </row>
    <row r="17996" spans="50:58" x14ac:dyDescent="0.2">
      <c r="AX17996"/>
      <c r="AZ17996"/>
      <c r="BC17996"/>
      <c r="BF17996"/>
    </row>
    <row r="17997" spans="50:58" x14ac:dyDescent="0.2">
      <c r="AX17997"/>
      <c r="AZ17997"/>
      <c r="BC17997"/>
      <c r="BF17997"/>
    </row>
    <row r="17998" spans="50:58" x14ac:dyDescent="0.2">
      <c r="AX17998"/>
      <c r="AZ17998"/>
      <c r="BC17998"/>
      <c r="BF17998"/>
    </row>
    <row r="17999" spans="50:58" x14ac:dyDescent="0.2">
      <c r="AX17999"/>
      <c r="AZ17999"/>
      <c r="BC17999"/>
      <c r="BF17999"/>
    </row>
    <row r="18000" spans="50:58" x14ac:dyDescent="0.2">
      <c r="AX18000"/>
      <c r="AZ18000"/>
      <c r="BC18000"/>
      <c r="BF18000"/>
    </row>
    <row r="18001" spans="50:58" x14ac:dyDescent="0.2">
      <c r="AX18001"/>
      <c r="AZ18001"/>
      <c r="BC18001"/>
      <c r="BF18001"/>
    </row>
    <row r="18002" spans="50:58" x14ac:dyDescent="0.2">
      <c r="AX18002"/>
      <c r="AZ18002"/>
      <c r="BC18002"/>
      <c r="BF18002"/>
    </row>
    <row r="18003" spans="50:58" x14ac:dyDescent="0.2">
      <c r="AX18003"/>
      <c r="AZ18003"/>
      <c r="BC18003"/>
      <c r="BF18003"/>
    </row>
    <row r="18004" spans="50:58" x14ac:dyDescent="0.2">
      <c r="AX18004"/>
      <c r="AZ18004"/>
      <c r="BC18004"/>
      <c r="BF18004"/>
    </row>
    <row r="18005" spans="50:58" x14ac:dyDescent="0.2">
      <c r="AX18005"/>
      <c r="AZ18005"/>
      <c r="BC18005"/>
      <c r="BF18005"/>
    </row>
    <row r="18006" spans="50:58" x14ac:dyDescent="0.2">
      <c r="AX18006"/>
      <c r="AZ18006"/>
      <c r="BC18006"/>
      <c r="BF18006"/>
    </row>
    <row r="18007" spans="50:58" x14ac:dyDescent="0.2">
      <c r="AX18007"/>
      <c r="AZ18007"/>
      <c r="BC18007"/>
      <c r="BF18007"/>
    </row>
    <row r="18008" spans="50:58" x14ac:dyDescent="0.2">
      <c r="AX18008"/>
      <c r="AZ18008"/>
      <c r="BC18008"/>
      <c r="BF18008"/>
    </row>
    <row r="18009" spans="50:58" x14ac:dyDescent="0.2">
      <c r="AX18009"/>
      <c r="AZ18009"/>
      <c r="BC18009"/>
      <c r="BF18009"/>
    </row>
    <row r="18010" spans="50:58" x14ac:dyDescent="0.2">
      <c r="AX18010"/>
      <c r="AZ18010"/>
      <c r="BC18010"/>
      <c r="BF18010"/>
    </row>
    <row r="18011" spans="50:58" x14ac:dyDescent="0.2">
      <c r="AX18011"/>
      <c r="AZ18011"/>
      <c r="BC18011"/>
      <c r="BF18011"/>
    </row>
    <row r="18012" spans="50:58" x14ac:dyDescent="0.2">
      <c r="AX18012"/>
      <c r="AZ18012"/>
      <c r="BC18012"/>
      <c r="BF18012"/>
    </row>
    <row r="18013" spans="50:58" x14ac:dyDescent="0.2">
      <c r="AX18013"/>
      <c r="AZ18013"/>
      <c r="BC18013"/>
      <c r="BF18013"/>
    </row>
    <row r="18014" spans="50:58" x14ac:dyDescent="0.2">
      <c r="AX18014"/>
      <c r="AZ18014"/>
      <c r="BC18014"/>
      <c r="BF18014"/>
    </row>
    <row r="18015" spans="50:58" x14ac:dyDescent="0.2">
      <c r="AX18015"/>
      <c r="AZ18015"/>
      <c r="BC18015"/>
      <c r="BF18015"/>
    </row>
    <row r="18016" spans="50:58" x14ac:dyDescent="0.2">
      <c r="AX18016"/>
      <c r="AZ18016"/>
      <c r="BC18016"/>
      <c r="BF18016"/>
    </row>
    <row r="18017" spans="50:58" x14ac:dyDescent="0.2">
      <c r="AX18017"/>
      <c r="AZ18017"/>
      <c r="BC18017"/>
      <c r="BF18017"/>
    </row>
    <row r="18018" spans="50:58" x14ac:dyDescent="0.2">
      <c r="AX18018"/>
      <c r="AZ18018"/>
      <c r="BC18018"/>
      <c r="BF18018"/>
    </row>
    <row r="18019" spans="50:58" x14ac:dyDescent="0.2">
      <c r="AX18019"/>
      <c r="AZ18019"/>
      <c r="BC18019"/>
      <c r="BF18019"/>
    </row>
    <row r="18020" spans="50:58" x14ac:dyDescent="0.2">
      <c r="AX18020"/>
      <c r="AZ18020"/>
      <c r="BC18020"/>
      <c r="BF18020"/>
    </row>
    <row r="18021" spans="50:58" x14ac:dyDescent="0.2">
      <c r="AX18021"/>
      <c r="AZ18021"/>
      <c r="BC18021"/>
      <c r="BF18021"/>
    </row>
    <row r="18022" spans="50:58" x14ac:dyDescent="0.2">
      <c r="AX18022"/>
      <c r="AZ18022"/>
      <c r="BC18022"/>
      <c r="BF18022"/>
    </row>
    <row r="18023" spans="50:58" x14ac:dyDescent="0.2">
      <c r="AX18023"/>
      <c r="AZ18023"/>
      <c r="BC18023"/>
      <c r="BF18023"/>
    </row>
    <row r="18024" spans="50:58" x14ac:dyDescent="0.2">
      <c r="AX18024"/>
      <c r="AZ18024"/>
      <c r="BC18024"/>
      <c r="BF18024"/>
    </row>
    <row r="18025" spans="50:58" x14ac:dyDescent="0.2">
      <c r="AX18025"/>
      <c r="AZ18025"/>
      <c r="BC18025"/>
      <c r="BF18025"/>
    </row>
    <row r="18026" spans="50:58" x14ac:dyDescent="0.2">
      <c r="AX18026"/>
      <c r="AZ18026"/>
      <c r="BC18026"/>
      <c r="BF18026"/>
    </row>
    <row r="18027" spans="50:58" x14ac:dyDescent="0.2">
      <c r="AX18027"/>
      <c r="AZ18027"/>
      <c r="BC18027"/>
      <c r="BF18027"/>
    </row>
    <row r="18028" spans="50:58" x14ac:dyDescent="0.2">
      <c r="AX18028"/>
      <c r="AZ18028"/>
      <c r="BC18028"/>
      <c r="BF18028"/>
    </row>
    <row r="18029" spans="50:58" x14ac:dyDescent="0.2">
      <c r="AX18029"/>
      <c r="AZ18029"/>
      <c r="BC18029"/>
      <c r="BF18029"/>
    </row>
    <row r="18030" spans="50:58" x14ac:dyDescent="0.2">
      <c r="AX18030"/>
      <c r="AZ18030"/>
      <c r="BC18030"/>
      <c r="BF18030"/>
    </row>
    <row r="18031" spans="50:58" x14ac:dyDescent="0.2">
      <c r="AX18031"/>
      <c r="AZ18031"/>
      <c r="BC18031"/>
      <c r="BF18031"/>
    </row>
    <row r="18032" spans="50:58" x14ac:dyDescent="0.2">
      <c r="AX18032"/>
      <c r="AZ18032"/>
      <c r="BC18032"/>
      <c r="BF18032"/>
    </row>
    <row r="18033" spans="50:58" x14ac:dyDescent="0.2">
      <c r="AX18033"/>
      <c r="AZ18033"/>
      <c r="BC18033"/>
      <c r="BF18033"/>
    </row>
    <row r="18034" spans="50:58" x14ac:dyDescent="0.2">
      <c r="AX18034"/>
      <c r="AZ18034"/>
      <c r="BC18034"/>
      <c r="BF18034"/>
    </row>
    <row r="18035" spans="50:58" x14ac:dyDescent="0.2">
      <c r="AX18035"/>
      <c r="AZ18035"/>
      <c r="BC18035"/>
      <c r="BF18035"/>
    </row>
    <row r="18036" spans="50:58" x14ac:dyDescent="0.2">
      <c r="AX18036"/>
      <c r="AZ18036"/>
      <c r="BC18036"/>
      <c r="BF18036"/>
    </row>
    <row r="18037" spans="50:58" x14ac:dyDescent="0.2">
      <c r="AX18037"/>
      <c r="AZ18037"/>
      <c r="BC18037"/>
      <c r="BF18037"/>
    </row>
    <row r="18038" spans="50:58" x14ac:dyDescent="0.2">
      <c r="AX18038"/>
      <c r="AZ18038"/>
      <c r="BC18038"/>
      <c r="BF18038"/>
    </row>
    <row r="18039" spans="50:58" x14ac:dyDescent="0.2">
      <c r="AX18039"/>
      <c r="AZ18039"/>
      <c r="BC18039"/>
      <c r="BF18039"/>
    </row>
    <row r="18040" spans="50:58" x14ac:dyDescent="0.2">
      <c r="AX18040"/>
      <c r="AZ18040"/>
      <c r="BC18040"/>
      <c r="BF18040"/>
    </row>
    <row r="18041" spans="50:58" x14ac:dyDescent="0.2">
      <c r="AX18041"/>
      <c r="AZ18041"/>
      <c r="BC18041"/>
      <c r="BF18041"/>
    </row>
    <row r="18042" spans="50:58" x14ac:dyDescent="0.2">
      <c r="AX18042"/>
      <c r="AZ18042"/>
      <c r="BC18042"/>
      <c r="BF18042"/>
    </row>
    <row r="18043" spans="50:58" x14ac:dyDescent="0.2">
      <c r="AX18043"/>
      <c r="AZ18043"/>
      <c r="BC18043"/>
      <c r="BF18043"/>
    </row>
    <row r="18044" spans="50:58" x14ac:dyDescent="0.2">
      <c r="AX18044"/>
      <c r="AZ18044"/>
      <c r="BC18044"/>
      <c r="BF18044"/>
    </row>
    <row r="18045" spans="50:58" x14ac:dyDescent="0.2">
      <c r="AX18045"/>
      <c r="AZ18045"/>
      <c r="BC18045"/>
      <c r="BF18045"/>
    </row>
    <row r="18046" spans="50:58" x14ac:dyDescent="0.2">
      <c r="AX18046"/>
      <c r="AZ18046"/>
      <c r="BC18046"/>
      <c r="BF18046"/>
    </row>
    <row r="18047" spans="50:58" x14ac:dyDescent="0.2">
      <c r="AX18047"/>
      <c r="AZ18047"/>
      <c r="BC18047"/>
      <c r="BF18047"/>
    </row>
    <row r="18048" spans="50:58" x14ac:dyDescent="0.2">
      <c r="AX18048"/>
      <c r="AZ18048"/>
      <c r="BC18048"/>
      <c r="BF18048"/>
    </row>
    <row r="18049" spans="50:58" x14ac:dyDescent="0.2">
      <c r="AX18049"/>
      <c r="AZ18049"/>
      <c r="BC18049"/>
      <c r="BF18049"/>
    </row>
    <row r="18050" spans="50:58" x14ac:dyDescent="0.2">
      <c r="AX18050"/>
      <c r="AZ18050"/>
      <c r="BC18050"/>
      <c r="BF18050"/>
    </row>
    <row r="18051" spans="50:58" x14ac:dyDescent="0.2">
      <c r="AX18051"/>
      <c r="AZ18051"/>
      <c r="BC18051"/>
      <c r="BF18051"/>
    </row>
    <row r="18052" spans="50:58" x14ac:dyDescent="0.2">
      <c r="AX18052"/>
      <c r="AZ18052"/>
      <c r="BC18052"/>
      <c r="BF18052"/>
    </row>
    <row r="18053" spans="50:58" x14ac:dyDescent="0.2">
      <c r="AX18053"/>
      <c r="AZ18053"/>
      <c r="BC18053"/>
      <c r="BF18053"/>
    </row>
    <row r="18054" spans="50:58" x14ac:dyDescent="0.2">
      <c r="AX18054"/>
      <c r="AZ18054"/>
      <c r="BC18054"/>
      <c r="BF18054"/>
    </row>
    <row r="18055" spans="50:58" x14ac:dyDescent="0.2">
      <c r="AX18055"/>
      <c r="AZ18055"/>
      <c r="BC18055"/>
      <c r="BF18055"/>
    </row>
    <row r="18056" spans="50:58" x14ac:dyDescent="0.2">
      <c r="AX18056"/>
      <c r="AZ18056"/>
      <c r="BC18056"/>
      <c r="BF18056"/>
    </row>
    <row r="18057" spans="50:58" x14ac:dyDescent="0.2">
      <c r="AX18057"/>
      <c r="AZ18057"/>
      <c r="BC18057"/>
      <c r="BF18057"/>
    </row>
    <row r="18058" spans="50:58" x14ac:dyDescent="0.2">
      <c r="AX18058"/>
      <c r="AZ18058"/>
      <c r="BC18058"/>
      <c r="BF18058"/>
    </row>
    <row r="18059" spans="50:58" x14ac:dyDescent="0.2">
      <c r="AX18059"/>
      <c r="AZ18059"/>
      <c r="BC18059"/>
      <c r="BF18059"/>
    </row>
    <row r="18060" spans="50:58" x14ac:dyDescent="0.2">
      <c r="AX18060"/>
      <c r="AZ18060"/>
      <c r="BC18060"/>
      <c r="BF18060"/>
    </row>
    <row r="18061" spans="50:58" x14ac:dyDescent="0.2">
      <c r="AX18061"/>
      <c r="AZ18061"/>
      <c r="BC18061"/>
      <c r="BF18061"/>
    </row>
    <row r="18062" spans="50:58" x14ac:dyDescent="0.2">
      <c r="AX18062"/>
      <c r="AZ18062"/>
      <c r="BC18062"/>
      <c r="BF18062"/>
    </row>
    <row r="18063" spans="50:58" x14ac:dyDescent="0.2">
      <c r="AX18063"/>
      <c r="AZ18063"/>
      <c r="BC18063"/>
      <c r="BF18063"/>
    </row>
    <row r="18064" spans="50:58" x14ac:dyDescent="0.2">
      <c r="AX18064"/>
      <c r="AZ18064"/>
      <c r="BC18064"/>
      <c r="BF18064"/>
    </row>
    <row r="18065" spans="50:58" x14ac:dyDescent="0.2">
      <c r="AX18065"/>
      <c r="AZ18065"/>
      <c r="BC18065"/>
      <c r="BF18065"/>
    </row>
    <row r="18066" spans="50:58" x14ac:dyDescent="0.2">
      <c r="AX18066"/>
      <c r="AZ18066"/>
      <c r="BC18066"/>
      <c r="BF18066"/>
    </row>
    <row r="18067" spans="50:58" x14ac:dyDescent="0.2">
      <c r="AX18067"/>
      <c r="AZ18067"/>
      <c r="BC18067"/>
      <c r="BF18067"/>
    </row>
    <row r="18068" spans="50:58" x14ac:dyDescent="0.2">
      <c r="AX18068"/>
      <c r="AZ18068"/>
      <c r="BC18068"/>
      <c r="BF18068"/>
    </row>
    <row r="18069" spans="50:58" x14ac:dyDescent="0.2">
      <c r="AX18069"/>
      <c r="AZ18069"/>
      <c r="BC18069"/>
      <c r="BF18069"/>
    </row>
    <row r="18070" spans="50:58" x14ac:dyDescent="0.2">
      <c r="AX18070"/>
      <c r="AZ18070"/>
      <c r="BC18070"/>
      <c r="BF18070"/>
    </row>
    <row r="18071" spans="50:58" x14ac:dyDescent="0.2">
      <c r="AX18071"/>
      <c r="AZ18071"/>
      <c r="BC18071"/>
      <c r="BF18071"/>
    </row>
    <row r="18072" spans="50:58" x14ac:dyDescent="0.2">
      <c r="AX18072"/>
      <c r="AZ18072"/>
      <c r="BC18072"/>
      <c r="BF18072"/>
    </row>
    <row r="18073" spans="50:58" x14ac:dyDescent="0.2">
      <c r="AX18073"/>
      <c r="AZ18073"/>
      <c r="BC18073"/>
      <c r="BF18073"/>
    </row>
    <row r="18074" spans="50:58" x14ac:dyDescent="0.2">
      <c r="AX18074"/>
      <c r="AZ18074"/>
      <c r="BC18074"/>
      <c r="BF18074"/>
    </row>
    <row r="18075" spans="50:58" x14ac:dyDescent="0.2">
      <c r="AX18075"/>
      <c r="AZ18075"/>
      <c r="BC18075"/>
      <c r="BF18075"/>
    </row>
    <row r="18076" spans="50:58" x14ac:dyDescent="0.2">
      <c r="AX18076"/>
      <c r="AZ18076"/>
      <c r="BC18076"/>
      <c r="BF18076"/>
    </row>
    <row r="18077" spans="50:58" x14ac:dyDescent="0.2">
      <c r="AX18077"/>
      <c r="AZ18077"/>
      <c r="BC18077"/>
      <c r="BF18077"/>
    </row>
    <row r="18078" spans="50:58" x14ac:dyDescent="0.2">
      <c r="AX18078"/>
      <c r="AZ18078"/>
      <c r="BC18078"/>
      <c r="BF18078"/>
    </row>
    <row r="18079" spans="50:58" x14ac:dyDescent="0.2">
      <c r="AX18079"/>
      <c r="AZ18079"/>
      <c r="BC18079"/>
      <c r="BF18079"/>
    </row>
    <row r="18080" spans="50:58" x14ac:dyDescent="0.2">
      <c r="AX18080"/>
      <c r="AZ18080"/>
      <c r="BC18080"/>
      <c r="BF18080"/>
    </row>
    <row r="18081" spans="50:58" x14ac:dyDescent="0.2">
      <c r="AX18081"/>
      <c r="AZ18081"/>
      <c r="BC18081"/>
      <c r="BF18081"/>
    </row>
    <row r="18082" spans="50:58" x14ac:dyDescent="0.2">
      <c r="AX18082"/>
      <c r="AZ18082"/>
      <c r="BC18082"/>
      <c r="BF18082"/>
    </row>
    <row r="18083" spans="50:58" x14ac:dyDescent="0.2">
      <c r="AX18083"/>
      <c r="AZ18083"/>
      <c r="BC18083"/>
      <c r="BF18083"/>
    </row>
    <row r="18084" spans="50:58" x14ac:dyDescent="0.2">
      <c r="AX18084"/>
      <c r="AZ18084"/>
      <c r="BC18084"/>
      <c r="BF18084"/>
    </row>
    <row r="18085" spans="50:58" x14ac:dyDescent="0.2">
      <c r="AX18085"/>
      <c r="AZ18085"/>
      <c r="BC18085"/>
      <c r="BF18085"/>
    </row>
    <row r="18086" spans="50:58" x14ac:dyDescent="0.2">
      <c r="AX18086"/>
      <c r="AZ18086"/>
      <c r="BC18086"/>
      <c r="BF18086"/>
    </row>
    <row r="18087" spans="50:58" x14ac:dyDescent="0.2">
      <c r="AX18087"/>
      <c r="AZ18087"/>
      <c r="BC18087"/>
      <c r="BF18087"/>
    </row>
    <row r="18088" spans="50:58" x14ac:dyDescent="0.2">
      <c r="AX18088"/>
      <c r="AZ18088"/>
      <c r="BC18088"/>
      <c r="BF18088"/>
    </row>
    <row r="18089" spans="50:58" x14ac:dyDescent="0.2">
      <c r="AX18089"/>
      <c r="AZ18089"/>
      <c r="BC18089"/>
      <c r="BF18089"/>
    </row>
    <row r="18090" spans="50:58" x14ac:dyDescent="0.2">
      <c r="AX18090"/>
      <c r="AZ18090"/>
      <c r="BC18090"/>
      <c r="BF18090"/>
    </row>
    <row r="18091" spans="50:58" x14ac:dyDescent="0.2">
      <c r="AX18091"/>
      <c r="AZ18091"/>
      <c r="BC18091"/>
      <c r="BF18091"/>
    </row>
    <row r="18092" spans="50:58" x14ac:dyDescent="0.2">
      <c r="AX18092"/>
      <c r="AZ18092"/>
      <c r="BC18092"/>
      <c r="BF18092"/>
    </row>
    <row r="18093" spans="50:58" x14ac:dyDescent="0.2">
      <c r="AX18093"/>
      <c r="AZ18093"/>
      <c r="BC18093"/>
      <c r="BF18093"/>
    </row>
    <row r="18094" spans="50:58" x14ac:dyDescent="0.2">
      <c r="AX18094"/>
      <c r="AZ18094"/>
      <c r="BC18094"/>
      <c r="BF18094"/>
    </row>
    <row r="18095" spans="50:58" x14ac:dyDescent="0.2">
      <c r="AX18095"/>
      <c r="AZ18095"/>
      <c r="BC18095"/>
      <c r="BF18095"/>
    </row>
    <row r="18096" spans="50:58" x14ac:dyDescent="0.2">
      <c r="AX18096"/>
      <c r="AZ18096"/>
      <c r="BC18096"/>
      <c r="BF18096"/>
    </row>
    <row r="18097" spans="50:58" x14ac:dyDescent="0.2">
      <c r="AX18097"/>
      <c r="AZ18097"/>
      <c r="BC18097"/>
      <c r="BF18097"/>
    </row>
    <row r="18098" spans="50:58" x14ac:dyDescent="0.2">
      <c r="AX18098"/>
      <c r="AZ18098"/>
      <c r="BC18098"/>
      <c r="BF18098"/>
    </row>
    <row r="18099" spans="50:58" x14ac:dyDescent="0.2">
      <c r="AX18099"/>
      <c r="AZ18099"/>
      <c r="BC18099"/>
      <c r="BF18099"/>
    </row>
    <row r="18100" spans="50:58" x14ac:dyDescent="0.2">
      <c r="AX18100"/>
      <c r="AZ18100"/>
      <c r="BC18100"/>
      <c r="BF18100"/>
    </row>
    <row r="18101" spans="50:58" x14ac:dyDescent="0.2">
      <c r="AX18101"/>
      <c r="AZ18101"/>
      <c r="BC18101"/>
      <c r="BF18101"/>
    </row>
    <row r="18102" spans="50:58" x14ac:dyDescent="0.2">
      <c r="AX18102"/>
      <c r="AZ18102"/>
      <c r="BC18102"/>
      <c r="BF18102"/>
    </row>
    <row r="18103" spans="50:58" x14ac:dyDescent="0.2">
      <c r="AX18103"/>
      <c r="AZ18103"/>
      <c r="BC18103"/>
      <c r="BF18103"/>
    </row>
    <row r="18104" spans="50:58" x14ac:dyDescent="0.2">
      <c r="AX18104"/>
      <c r="AZ18104"/>
      <c r="BC18104"/>
      <c r="BF18104"/>
    </row>
    <row r="18105" spans="50:58" x14ac:dyDescent="0.2">
      <c r="AX18105"/>
      <c r="AZ18105"/>
      <c r="BC18105"/>
      <c r="BF18105"/>
    </row>
    <row r="18106" spans="50:58" x14ac:dyDescent="0.2">
      <c r="AX18106"/>
      <c r="AZ18106"/>
      <c r="BC18106"/>
      <c r="BF18106"/>
    </row>
    <row r="18107" spans="50:58" x14ac:dyDescent="0.2">
      <c r="AX18107"/>
      <c r="AZ18107"/>
      <c r="BC18107"/>
      <c r="BF18107"/>
    </row>
    <row r="18108" spans="50:58" x14ac:dyDescent="0.2">
      <c r="AX18108"/>
      <c r="AZ18108"/>
      <c r="BC18108"/>
      <c r="BF18108"/>
    </row>
    <row r="18109" spans="50:58" x14ac:dyDescent="0.2">
      <c r="AX18109"/>
      <c r="AZ18109"/>
      <c r="BC18109"/>
      <c r="BF18109"/>
    </row>
    <row r="18110" spans="50:58" x14ac:dyDescent="0.2">
      <c r="AX18110"/>
      <c r="AZ18110"/>
      <c r="BC18110"/>
      <c r="BF18110"/>
    </row>
    <row r="18111" spans="50:58" x14ac:dyDescent="0.2">
      <c r="AX18111"/>
      <c r="AZ18111"/>
      <c r="BC18111"/>
      <c r="BF18111"/>
    </row>
    <row r="18112" spans="50:58" x14ac:dyDescent="0.2">
      <c r="AX18112"/>
      <c r="AZ18112"/>
      <c r="BC18112"/>
      <c r="BF18112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D3679F-4AEF-482F-BD46-5781DDEDED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SalesLineItems_SUMMARY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Zapata</dc:creator>
  <cp:lastModifiedBy>Oscar Zapata</cp:lastModifiedBy>
  <dcterms:created xsi:type="dcterms:W3CDTF">2022-03-14T19:52:21Z</dcterms:created>
  <dcterms:modified xsi:type="dcterms:W3CDTF">2022-03-17T16:03:17Z</dcterms:modified>
</cp:coreProperties>
</file>